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24226"/>
  <mc:AlternateContent xmlns:mc="http://schemas.openxmlformats.org/markup-compatibility/2006">
    <mc:Choice Requires="x15">
      <x15ac:absPath xmlns:x15ac="http://schemas.microsoft.com/office/spreadsheetml/2010/11/ac" url="\\192.1.1.2\Adm\Adquisiciones\2022\Transparencia 2022\FRACCION LTAIPG26F1_XXVIIIA\"/>
    </mc:Choice>
  </mc:AlternateContent>
  <xr:revisionPtr revIDLastSave="0" documentId="13_ncr:1_{D2046B28-21B5-4064-B2BF-57C56DDB341F}" xr6:coauthVersionLast="47" xr6:coauthVersionMax="47" xr10:uidLastSave="{00000000-0000-0000-0000-000000000000}"/>
  <bookViews>
    <workbookView xWindow="-120" yWindow="-120" windowWidth="29040" windowHeight="15840" activeTab="4" xr2:uid="{00000000-000D-0000-FFFF-FFFF00000000}"/>
  </bookViews>
  <sheets>
    <sheet name="2016-2021 XXVIIIA" sheetId="19" r:id="rId1"/>
    <sheet name="2016-2021 XXVIIIB" sheetId="21" r:id="rId2"/>
    <sheet name="2.2021 XXVIIIA" sheetId="22" r:id="rId3"/>
    <sheet name="2022 XXVIIIA" sheetId="24" r:id="rId4"/>
    <sheet name="2021.2022 XXVIIIB" sheetId="23"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2" hidden="1">'2.2021 XXVIIIA'!$A$7:$ON$1260</definedName>
    <definedName name="_xlnm._FilterDatabase" localSheetId="0" hidden="1">'2016-2021 XXVIIIA'!$A$7:$AT$2197</definedName>
    <definedName name="_xlnm._FilterDatabase" localSheetId="1" hidden="1">'2016-2021 XXVIIIB'!$A$7:$CC$117</definedName>
    <definedName name="_xlnm._FilterDatabase" localSheetId="4" hidden="1">'2021.2022 XXVIIIB'!$A$7:$CB$17</definedName>
    <definedName name="_xlnm._FilterDatabase" localSheetId="3" hidden="1">'2022 XXVIIIA'!$A$7:$BL$1166</definedName>
    <definedName name="Hidden_13">#REF!</definedName>
    <definedName name="Hidden_24">[1]Hidden_2!$A$1:$A$5</definedName>
    <definedName name="Hidden_28">#REF!</definedName>
    <definedName name="Hidden_29">[2]Hidden_2!$A$1:$A$2</definedName>
    <definedName name="Hidden_310">[2]Hidden_3!$A$1:$A$32</definedName>
    <definedName name="Hidden_322">#REF!</definedName>
    <definedName name="Hidden_335">[3]Hidden_3!$A$1:$A$2</definedName>
    <definedName name="Hidden_341">[4]Hidden_3!$A$1:$A$3</definedName>
    <definedName name="Hidden_35">#REF!</definedName>
    <definedName name="Hidden_413">[2]Hidden_4!$A$1:$A$32</definedName>
    <definedName name="Hidden_415">[5]Hidden_4!$A$1:$A$26</definedName>
    <definedName name="Hidden_416">[6]Hidden_4!$A$1:$A$26</definedName>
    <definedName name="Hidden_423">#REF!</definedName>
    <definedName name="Hidden_433">[7]Hidden_4!$A$1:$A$3</definedName>
    <definedName name="Hidden_448">[4]Hidden_4!$A$1:$A$3</definedName>
    <definedName name="Hidden_514">[2]Hidden_5!$A$1:$A$2</definedName>
    <definedName name="Hidden_519">[5]Hidden_5!$A$1:$A$41</definedName>
    <definedName name="Hidden_520">[6]Hidden_5!$A$1:$A$41</definedName>
    <definedName name="Hidden_527">#REF!</definedName>
    <definedName name="Hidden_549">[4]Hidden_5!$A$1:$A$2</definedName>
    <definedName name="Hidden_616">[2]Hidden_6!$A$1:$A$26</definedName>
    <definedName name="Hidden_626">[5]Hidden_6!$A$1:$A$32</definedName>
    <definedName name="Hidden_627">[6]Hidden_6!$A$1:$A$32</definedName>
    <definedName name="Hidden_634">#REF!</definedName>
    <definedName name="Hidden_720">[2]Hidden_7!$A$1:$A$41</definedName>
    <definedName name="Hidden_754">[5]Hidden_7!$A$1:$A$2</definedName>
    <definedName name="Hidden_755">[6]Hidden_7!$A$1:$A$2</definedName>
    <definedName name="Hidden_761">#REF!</definedName>
    <definedName name="Hidden_827">[2]Hidden_8!$A$1:$A$32</definedName>
    <definedName name="Hidden_868">#REF!</definedName>
    <definedName name="Hidden_969">#REF!</definedName>
    <definedName name="NO">[8]Hidden_3!$A$1:$A$2</definedName>
  </definedNames>
  <calcPr calcId="191029"/>
</workbook>
</file>

<file path=xl/calcChain.xml><?xml version="1.0" encoding="utf-8"?>
<calcChain xmlns="http://schemas.openxmlformats.org/spreadsheetml/2006/main">
  <c r="AP1165" i="24" l="1"/>
  <c r="AN1165" i="24"/>
  <c r="AP1164" i="24"/>
  <c r="AN1164" i="24"/>
  <c r="AP1163" i="24"/>
  <c r="AN1163" i="24"/>
  <c r="AP1162" i="24"/>
  <c r="AN1162" i="24"/>
  <c r="AP1161" i="24"/>
  <c r="AN1161" i="24"/>
  <c r="AP1160" i="24"/>
  <c r="AN1160" i="24"/>
  <c r="AP1159" i="24"/>
  <c r="AN1159" i="24"/>
  <c r="AP1158" i="24"/>
  <c r="AN1158" i="24"/>
  <c r="AP1157" i="24"/>
  <c r="AN1157" i="24"/>
  <c r="AP1156" i="24"/>
  <c r="AN1156" i="24"/>
  <c r="AP1155" i="24"/>
  <c r="AN1155" i="24"/>
  <c r="AP1154" i="24"/>
  <c r="AN1154" i="24"/>
  <c r="AP1153" i="24"/>
  <c r="AN1153" i="24"/>
  <c r="AP1152" i="24"/>
  <c r="AN1152" i="24"/>
  <c r="AP1151" i="24"/>
  <c r="AN1151" i="24"/>
  <c r="AP1150" i="24"/>
  <c r="AN1150" i="24"/>
  <c r="AP1149" i="24"/>
  <c r="AN1149" i="24"/>
  <c r="AP1148" i="24"/>
  <c r="AN1148" i="24"/>
  <c r="AP1147" i="24"/>
  <c r="AN1147" i="24"/>
  <c r="AP1146" i="24"/>
  <c r="AN1146" i="24"/>
  <c r="AP1145" i="24"/>
  <c r="AN1145" i="24"/>
  <c r="AP1144" i="24"/>
  <c r="AN1144" i="24"/>
  <c r="AP1143" i="24"/>
  <c r="AN1143" i="24"/>
  <c r="AP1142" i="24"/>
  <c r="AN1142" i="24"/>
  <c r="AP1141" i="24"/>
  <c r="AN1141" i="24"/>
  <c r="AP1140" i="24"/>
  <c r="AN1140" i="24"/>
  <c r="AP1139" i="24"/>
  <c r="AN1139" i="24"/>
  <c r="AP1138" i="24"/>
  <c r="AN1138" i="24"/>
  <c r="AP1137" i="24"/>
  <c r="AN1137" i="24"/>
  <c r="AP1136" i="24"/>
  <c r="AN1136" i="24"/>
  <c r="AP1135" i="24"/>
  <c r="AN1135" i="24"/>
  <c r="AP1134" i="24"/>
  <c r="AN1134" i="24"/>
  <c r="AP1133" i="24"/>
  <c r="AN1133" i="24"/>
  <c r="AP1132" i="24"/>
  <c r="AN1132" i="24"/>
  <c r="AP1131" i="24"/>
  <c r="AN1131" i="24"/>
  <c r="AP1130" i="24"/>
  <c r="AN1130" i="24"/>
  <c r="AP1129" i="24"/>
  <c r="AN1129" i="24"/>
  <c r="AP1128" i="24"/>
  <c r="AN1128" i="24"/>
  <c r="AP1127" i="24"/>
  <c r="AN1127" i="24"/>
  <c r="AP1126" i="24"/>
  <c r="AN1126" i="24"/>
  <c r="AP1125" i="24"/>
  <c r="AN1125" i="24"/>
  <c r="AP1124" i="24"/>
  <c r="AN1124" i="24"/>
  <c r="AP1123" i="24"/>
  <c r="AN1123" i="24"/>
  <c r="AP1122" i="24"/>
  <c r="AN1122" i="24"/>
  <c r="AP1121" i="24"/>
  <c r="AN1121" i="24"/>
  <c r="AP1120" i="24"/>
  <c r="AN1120" i="24"/>
  <c r="AP1119" i="24"/>
  <c r="AN1119" i="24"/>
  <c r="AP1118" i="24"/>
  <c r="AN1118" i="24"/>
  <c r="AP1117" i="24"/>
  <c r="AN1117" i="24"/>
  <c r="AP1116" i="24"/>
  <c r="AN1116" i="24"/>
  <c r="AP1115" i="24"/>
  <c r="AN1115" i="24"/>
  <c r="AP1114" i="24"/>
  <c r="AN1114" i="24"/>
  <c r="AP1113" i="24"/>
  <c r="AN1113" i="24"/>
  <c r="AP1112" i="24"/>
  <c r="AN1112" i="24"/>
  <c r="AP1111" i="24"/>
  <c r="AN1111" i="24"/>
  <c r="AP1110" i="24"/>
  <c r="AN1110" i="24"/>
  <c r="AP1109" i="24"/>
  <c r="AN1109" i="24"/>
  <c r="AP1108" i="24"/>
  <c r="AN1108" i="24"/>
  <c r="AP1107" i="24"/>
  <c r="AN1107" i="24"/>
  <c r="AP1106" i="24"/>
  <c r="AN1106" i="24"/>
  <c r="AP1105" i="24"/>
  <c r="AN1105" i="24"/>
  <c r="AP1104" i="24"/>
  <c r="AN1104" i="24"/>
  <c r="AP1103" i="24"/>
  <c r="AN1103" i="24"/>
  <c r="AP1102" i="24"/>
  <c r="AN1102" i="24"/>
  <c r="AP1101" i="24"/>
  <c r="AN1101" i="24"/>
  <c r="AP1100" i="24"/>
  <c r="AN1100" i="24"/>
  <c r="AP1099" i="24"/>
  <c r="AN1099" i="24"/>
  <c r="AP1098" i="24"/>
  <c r="AN1098" i="24"/>
  <c r="AP1097" i="24"/>
  <c r="AN1097" i="24"/>
  <c r="AP1096" i="24"/>
  <c r="AN1096" i="24"/>
  <c r="AP1095" i="24"/>
  <c r="AN1095" i="24"/>
  <c r="AP1094" i="24"/>
  <c r="AN1094" i="24"/>
  <c r="AP1093" i="24"/>
  <c r="AN1093" i="24"/>
  <c r="AP1092" i="24"/>
  <c r="AN1092" i="24"/>
  <c r="AP1091" i="24"/>
  <c r="AN1091" i="24"/>
  <c r="AP1090" i="24"/>
  <c r="AN1090" i="24"/>
  <c r="AP1089" i="24"/>
  <c r="AN1089" i="24"/>
  <c r="AP1088" i="24"/>
  <c r="AN1088" i="24"/>
  <c r="AP1087" i="24"/>
  <c r="AN1087" i="24"/>
  <c r="AP1086" i="24"/>
  <c r="AN1086" i="24"/>
  <c r="AP1085" i="24"/>
  <c r="AN1085" i="24"/>
  <c r="AP1084" i="24"/>
  <c r="AN1084" i="24"/>
  <c r="AP1083" i="24"/>
  <c r="AN1083" i="24"/>
  <c r="AP1082" i="24"/>
  <c r="AN1082" i="24"/>
  <c r="AP1081" i="24"/>
  <c r="AN1081" i="24"/>
  <c r="AP1080" i="24"/>
  <c r="AN1080" i="24"/>
  <c r="AP1079" i="24"/>
  <c r="AN1079" i="24"/>
  <c r="AP1078" i="24"/>
  <c r="AN1078" i="24"/>
  <c r="AP1077" i="24"/>
  <c r="AN1077" i="24"/>
  <c r="AP1076" i="24"/>
  <c r="AN1076" i="24"/>
  <c r="AP1075" i="24"/>
  <c r="AN1075" i="24"/>
  <c r="AP1074" i="24"/>
  <c r="AN1074" i="24"/>
  <c r="AP1073" i="24"/>
  <c r="AN1073" i="24"/>
  <c r="AP1072" i="24"/>
  <c r="AN1072" i="24"/>
  <c r="AP1071" i="24"/>
  <c r="AN1071" i="24"/>
  <c r="AP1070" i="24"/>
  <c r="AN1070" i="24"/>
  <c r="AP1069" i="24"/>
  <c r="AN1069" i="24"/>
  <c r="AP1068" i="24"/>
  <c r="AN1068" i="24"/>
  <c r="AP1067" i="24"/>
  <c r="AN1067" i="24"/>
  <c r="AP1066" i="24"/>
  <c r="AN1066" i="24"/>
  <c r="AP1065" i="24"/>
  <c r="AN1065" i="24"/>
  <c r="AP1064" i="24"/>
  <c r="AN1064" i="24"/>
  <c r="AP1063" i="24"/>
  <c r="AN1063" i="24"/>
  <c r="AP1062" i="24"/>
  <c r="AN1062" i="24"/>
  <c r="AP1061" i="24"/>
  <c r="AN1061" i="24"/>
  <c r="AP1060" i="24"/>
  <c r="AN1060" i="24"/>
  <c r="AP1059" i="24"/>
  <c r="AN1059" i="24"/>
  <c r="AP1058" i="24"/>
  <c r="AN1058" i="24"/>
  <c r="AP1057" i="24"/>
  <c r="AN1057" i="24"/>
  <c r="AP1056" i="24"/>
  <c r="AN1056" i="24"/>
  <c r="AP1055" i="24"/>
  <c r="AN1055" i="24"/>
  <c r="AP1054" i="24"/>
  <c r="AN1054" i="24"/>
  <c r="AP1053" i="24"/>
  <c r="AN1053" i="24"/>
  <c r="AP1052" i="24"/>
  <c r="AN1052" i="24"/>
  <c r="AP1051" i="24"/>
  <c r="AN1051" i="24"/>
  <c r="AP1050" i="24"/>
  <c r="AN1050" i="24"/>
  <c r="AP1049" i="24"/>
  <c r="AN1049" i="24"/>
  <c r="AP1048" i="24"/>
  <c r="AN1048" i="24"/>
  <c r="AP1047" i="24"/>
  <c r="AN1047" i="24"/>
  <c r="AP1046" i="24"/>
  <c r="AN1046" i="24"/>
  <c r="AP1045" i="24"/>
  <c r="AN1045" i="24"/>
  <c r="AP1044" i="24"/>
  <c r="AN1044" i="24"/>
  <c r="AP1043" i="24"/>
  <c r="AN1043" i="24"/>
  <c r="AP1042" i="24"/>
  <c r="AN1042" i="24"/>
  <c r="AP1041" i="24"/>
  <c r="AN1041" i="24"/>
  <c r="AP1040" i="24"/>
  <c r="AN1040" i="24"/>
  <c r="AP1039" i="24"/>
  <c r="AN1039" i="24"/>
  <c r="AP1038" i="24"/>
  <c r="AN1038" i="24"/>
  <c r="AP1037" i="24"/>
  <c r="AN1037" i="24"/>
  <c r="AP1036" i="24"/>
  <c r="AN1036" i="24"/>
  <c r="AP1035" i="24"/>
  <c r="AN1035" i="24"/>
  <c r="AP1034" i="24"/>
  <c r="AN1034" i="24"/>
  <c r="AP1033" i="24"/>
  <c r="AN1033" i="24"/>
  <c r="AP1032" i="24"/>
  <c r="AN1032" i="24"/>
  <c r="AP1031" i="24"/>
  <c r="AN1031" i="24"/>
  <c r="AP1030" i="24"/>
  <c r="AN1030" i="24"/>
  <c r="AP1029" i="24"/>
  <c r="AN1029" i="24"/>
  <c r="AP1028" i="24"/>
  <c r="AN1028" i="24"/>
  <c r="AP1027" i="24"/>
  <c r="AN1027" i="24"/>
  <c r="AP1026" i="24"/>
  <c r="AN1026" i="24"/>
  <c r="AP1025" i="24"/>
  <c r="AN1025" i="24"/>
  <c r="AP1024" i="24"/>
  <c r="AN1024" i="24"/>
  <c r="AP1023" i="24"/>
  <c r="AN1023" i="24"/>
  <c r="AP1022" i="24"/>
  <c r="AN1022" i="24"/>
  <c r="AP1021" i="24"/>
  <c r="AN1021" i="24"/>
  <c r="AP1020" i="24"/>
  <c r="AN1020" i="24"/>
  <c r="AP1019" i="24"/>
  <c r="AN1019" i="24"/>
  <c r="AP1018" i="24"/>
  <c r="AN1018" i="24"/>
  <c r="AP1017" i="24"/>
  <c r="AN1017" i="24"/>
  <c r="AP1016" i="24"/>
  <c r="AN1016" i="24"/>
  <c r="AP1015" i="24"/>
  <c r="AN1015" i="24"/>
  <c r="AP1014" i="24"/>
  <c r="AN1014" i="24"/>
  <c r="AP1013" i="24"/>
  <c r="AN1013" i="24"/>
  <c r="AP1012" i="24"/>
  <c r="AN1012" i="24"/>
  <c r="AP1011" i="24"/>
  <c r="AN1011" i="24"/>
  <c r="AP1010" i="24"/>
  <c r="AN1010" i="24"/>
  <c r="AP1009" i="24"/>
  <c r="AN1009" i="24"/>
  <c r="AP1008" i="24"/>
  <c r="AN1008" i="24"/>
  <c r="AP1007" i="24"/>
  <c r="AN1007" i="24"/>
  <c r="AP1006" i="24"/>
  <c r="AN1006" i="24"/>
  <c r="AP1005" i="24"/>
  <c r="AN1005" i="24"/>
  <c r="AP1004" i="24"/>
  <c r="AN1004" i="24"/>
  <c r="AP1003" i="24"/>
  <c r="AN1003" i="24"/>
  <c r="AP1002" i="24"/>
  <c r="AN1002" i="24"/>
  <c r="AP1001" i="24"/>
  <c r="AN1001" i="24"/>
  <c r="AP1000" i="24"/>
  <c r="AN1000" i="24"/>
  <c r="AP999" i="24"/>
  <c r="AN999" i="24"/>
  <c r="AP998" i="24"/>
  <c r="AN998" i="24"/>
  <c r="AP997" i="24"/>
  <c r="AN997" i="24"/>
  <c r="AP996" i="24"/>
  <c r="AN996" i="24"/>
  <c r="AP995" i="24"/>
  <c r="AN995" i="24"/>
  <c r="AP994" i="24"/>
  <c r="AN994" i="24"/>
  <c r="AP993" i="24"/>
  <c r="AN993" i="24"/>
  <c r="AP992" i="24"/>
  <c r="AN992" i="24"/>
  <c r="AP991" i="24"/>
  <c r="AN991" i="24"/>
  <c r="AP990" i="24"/>
  <c r="AN990" i="24"/>
  <c r="AP989" i="24"/>
  <c r="AN989" i="24"/>
  <c r="AP988" i="24"/>
  <c r="AN988" i="24"/>
  <c r="AP987" i="24"/>
  <c r="AN987" i="24"/>
  <c r="AP986" i="24"/>
  <c r="AN986" i="24"/>
  <c r="AP985" i="24"/>
  <c r="AN985" i="24"/>
  <c r="AP984" i="24"/>
  <c r="AN984" i="24"/>
  <c r="AP983" i="24"/>
  <c r="AN983" i="24"/>
  <c r="AP982" i="24"/>
  <c r="AN982" i="24"/>
  <c r="AP981" i="24"/>
  <c r="AN981" i="24"/>
  <c r="AP980" i="24"/>
  <c r="AN980" i="24"/>
  <c r="AP979" i="24"/>
  <c r="AN979" i="24"/>
  <c r="AP978" i="24"/>
  <c r="AN978" i="24"/>
  <c r="AP977" i="24"/>
  <c r="AN977" i="24"/>
  <c r="AP976" i="24"/>
  <c r="AN976" i="24"/>
  <c r="AP975" i="24"/>
  <c r="AN975" i="24"/>
  <c r="AP974" i="24"/>
  <c r="AN974" i="24"/>
  <c r="AP973" i="24"/>
  <c r="AN973" i="24"/>
  <c r="AP972" i="24"/>
  <c r="AN972" i="24"/>
  <c r="AP971" i="24"/>
  <c r="AN971" i="24"/>
  <c r="AP970" i="24"/>
  <c r="AN970" i="24"/>
  <c r="AP969" i="24"/>
  <c r="AN969" i="24"/>
  <c r="AP968" i="24"/>
  <c r="AN968" i="24"/>
  <c r="AP967" i="24"/>
  <c r="AN967" i="24"/>
  <c r="AP966" i="24"/>
  <c r="AN966" i="24"/>
  <c r="AP965" i="24"/>
  <c r="AN965" i="24"/>
  <c r="AP964" i="24"/>
  <c r="AN964" i="24"/>
  <c r="AP963" i="24"/>
  <c r="AN963" i="24"/>
  <c r="AP962" i="24"/>
  <c r="AN962" i="24"/>
  <c r="AP961" i="24"/>
  <c r="AN961" i="24"/>
  <c r="AP960" i="24"/>
  <c r="AN960" i="24"/>
  <c r="AP959" i="24"/>
  <c r="AN959" i="24"/>
  <c r="AP958" i="24"/>
  <c r="AN958" i="24"/>
  <c r="AP957" i="24"/>
  <c r="AN957" i="24"/>
  <c r="AP956" i="24"/>
  <c r="AN956" i="24"/>
  <c r="AP955" i="24"/>
  <c r="AN955" i="24"/>
  <c r="AP954" i="24"/>
  <c r="AN954" i="24"/>
  <c r="AP953" i="24"/>
  <c r="AN953" i="24"/>
  <c r="AP952" i="24"/>
  <c r="AN952" i="24"/>
  <c r="AP951" i="24"/>
  <c r="AN951" i="24"/>
  <c r="AP950" i="24"/>
  <c r="AN950" i="24"/>
  <c r="AP949" i="24"/>
  <c r="AN949" i="24"/>
  <c r="AP948" i="24"/>
  <c r="AN948" i="24"/>
  <c r="AP947" i="24"/>
  <c r="AN947" i="24"/>
  <c r="AP946" i="24"/>
  <c r="AN946" i="24"/>
  <c r="AP945" i="24"/>
  <c r="AN945" i="24"/>
  <c r="AP944" i="24"/>
  <c r="AN944" i="24"/>
  <c r="AP943" i="24"/>
  <c r="AN943" i="24"/>
  <c r="AP942" i="24"/>
  <c r="AN942" i="24"/>
  <c r="AP941" i="24"/>
  <c r="AN941" i="24"/>
  <c r="AP940" i="24"/>
  <c r="AN940" i="24"/>
  <c r="AP939" i="24"/>
  <c r="AN939" i="24"/>
  <c r="AP938" i="24"/>
  <c r="AN938" i="24"/>
  <c r="AP937" i="24"/>
  <c r="AN937" i="24"/>
  <c r="AP936" i="24"/>
  <c r="AN936" i="24"/>
  <c r="AP935" i="24"/>
  <c r="AN935" i="24"/>
  <c r="AP934" i="24"/>
  <c r="AN934" i="24"/>
  <c r="AP933" i="24"/>
  <c r="AN933" i="24"/>
  <c r="AP932" i="24"/>
  <c r="AN932" i="24"/>
  <c r="AP931" i="24"/>
  <c r="AN931" i="24"/>
  <c r="AP930" i="24"/>
  <c r="AN930" i="24"/>
  <c r="AP929" i="24"/>
  <c r="AN929" i="24"/>
  <c r="AP928" i="24"/>
  <c r="AN928" i="24"/>
  <c r="AP927" i="24"/>
  <c r="AN927" i="24"/>
  <c r="AP926" i="24"/>
  <c r="AN926" i="24"/>
  <c r="AP925" i="24"/>
  <c r="AN925" i="24"/>
  <c r="AP924" i="24"/>
  <c r="AN924" i="24"/>
  <c r="AP923" i="24"/>
  <c r="AN923" i="24"/>
  <c r="AP922" i="24"/>
  <c r="AN922" i="24"/>
  <c r="AP921" i="24"/>
  <c r="AN921" i="24"/>
  <c r="AP920" i="24"/>
  <c r="AN920" i="24"/>
  <c r="AP919" i="24"/>
  <c r="AN919" i="24"/>
  <c r="AP918" i="24"/>
  <c r="AN918" i="24"/>
  <c r="AP917" i="24"/>
  <c r="AN917" i="24"/>
  <c r="AP916" i="24"/>
  <c r="AN916" i="24"/>
  <c r="AP915" i="24"/>
  <c r="AN915" i="24"/>
  <c r="AP914" i="24"/>
  <c r="AN914" i="24"/>
  <c r="AP913" i="24"/>
  <c r="AN913" i="24"/>
  <c r="AP912" i="24"/>
  <c r="AN912" i="24"/>
  <c r="AP911" i="24"/>
  <c r="AN911" i="24"/>
  <c r="AP910" i="24"/>
  <c r="AN910" i="24"/>
  <c r="AP909" i="24"/>
  <c r="AN909" i="24"/>
  <c r="AP908" i="24"/>
  <c r="AN908" i="24"/>
  <c r="AP907" i="24"/>
  <c r="AN907" i="24"/>
  <c r="AP906" i="24"/>
  <c r="AN906" i="24"/>
  <c r="AP905" i="24"/>
  <c r="AN905" i="24"/>
  <c r="AP904" i="24"/>
  <c r="AN904" i="24"/>
  <c r="AP903" i="24"/>
  <c r="AN903" i="24"/>
  <c r="AP902" i="24"/>
  <c r="AN902" i="24"/>
  <c r="AP901" i="24"/>
  <c r="AN901" i="24"/>
  <c r="AP900" i="24"/>
  <c r="AN900" i="24"/>
  <c r="AP899" i="24"/>
  <c r="AN899" i="24"/>
  <c r="AP898" i="24"/>
  <c r="AN898" i="24"/>
  <c r="AP897" i="24"/>
  <c r="AN897" i="24"/>
  <c r="AP896" i="24"/>
  <c r="AN896" i="24"/>
  <c r="AP895" i="24"/>
  <c r="AN895" i="24"/>
  <c r="AP894" i="24"/>
  <c r="AN894" i="24"/>
  <c r="AP893" i="24"/>
  <c r="AN893" i="24"/>
  <c r="AP892" i="24"/>
  <c r="AN892" i="24"/>
  <c r="AP891" i="24"/>
  <c r="AN891" i="24"/>
  <c r="AP890" i="24"/>
  <c r="AN890" i="24"/>
  <c r="AP889" i="24"/>
  <c r="AN889" i="24"/>
  <c r="AP888" i="24"/>
  <c r="AN888" i="24"/>
  <c r="AP887" i="24"/>
  <c r="AN887" i="24"/>
  <c r="AP886" i="24"/>
  <c r="AN886" i="24"/>
  <c r="AP885" i="24"/>
  <c r="AN885" i="24"/>
  <c r="AP884" i="24"/>
  <c r="AN884" i="24"/>
  <c r="AP883" i="24"/>
  <c r="AN883" i="24"/>
  <c r="AP882" i="24"/>
  <c r="AN882" i="24"/>
  <c r="AP881" i="24"/>
  <c r="AN881" i="24"/>
  <c r="AP880" i="24"/>
  <c r="AN880" i="24"/>
  <c r="AP879" i="24"/>
  <c r="AN879" i="24"/>
  <c r="AP878" i="24"/>
  <c r="AN878" i="24"/>
  <c r="AP877" i="24"/>
  <c r="AN877" i="24"/>
  <c r="AP876" i="24"/>
  <c r="AN876" i="24"/>
  <c r="AP875" i="24"/>
  <c r="AN875" i="24"/>
  <c r="AP874" i="24"/>
  <c r="AN874" i="24"/>
  <c r="AP873" i="24"/>
  <c r="AN873" i="24"/>
  <c r="AP872" i="24"/>
  <c r="AN872" i="24"/>
  <c r="AP871" i="24"/>
  <c r="AN871" i="24"/>
  <c r="AP870" i="24"/>
  <c r="AN870" i="24"/>
  <c r="AP869" i="24"/>
  <c r="AN869" i="24"/>
  <c r="AP868" i="24"/>
  <c r="AN868" i="24"/>
  <c r="AP867" i="24"/>
  <c r="AN867" i="24"/>
  <c r="AP866" i="24"/>
  <c r="AN866" i="24"/>
  <c r="AP865" i="24"/>
  <c r="AN865" i="24"/>
  <c r="AP864" i="24"/>
  <c r="AN864" i="24"/>
  <c r="AP863" i="24"/>
  <c r="AN863" i="24"/>
  <c r="AP862" i="24"/>
  <c r="AN862" i="24"/>
  <c r="AP861" i="24"/>
  <c r="AN861" i="24"/>
  <c r="AP860" i="24"/>
  <c r="AN860" i="24"/>
  <c r="AP859" i="24"/>
  <c r="AN859" i="24"/>
  <c r="AP858" i="24"/>
  <c r="AN858" i="24"/>
  <c r="AP857" i="24"/>
  <c r="AN857" i="24"/>
  <c r="AP856" i="24"/>
  <c r="AN856" i="24"/>
  <c r="AP855" i="24"/>
  <c r="AN855" i="24"/>
  <c r="AP854" i="24"/>
  <c r="AN854" i="24"/>
  <c r="AP853" i="24"/>
  <c r="AN853" i="24"/>
  <c r="AP852" i="24"/>
  <c r="AN852" i="24"/>
  <c r="AP851" i="24"/>
  <c r="AN851" i="24"/>
  <c r="AP850" i="24"/>
  <c r="AN850" i="24"/>
  <c r="AP849" i="24"/>
  <c r="AN849" i="24"/>
  <c r="AP848" i="24"/>
  <c r="AN848" i="24"/>
  <c r="AP847" i="24"/>
  <c r="AN847" i="24"/>
  <c r="AP846" i="24"/>
  <c r="AN846" i="24"/>
  <c r="AP845" i="24"/>
  <c r="AN845" i="24"/>
  <c r="AP844" i="24"/>
  <c r="AN844" i="24"/>
  <c r="AP843" i="24"/>
  <c r="AN843" i="24"/>
  <c r="AP842" i="24"/>
  <c r="AN842" i="24"/>
  <c r="AP841" i="24"/>
  <c r="AN841" i="24"/>
  <c r="AP840" i="24"/>
  <c r="AN840" i="24"/>
  <c r="AP839" i="24"/>
  <c r="AN839" i="24"/>
  <c r="AP838" i="24"/>
  <c r="AN838" i="24"/>
  <c r="AP837" i="24"/>
  <c r="AN837" i="24"/>
  <c r="AP836" i="24"/>
  <c r="AN836" i="24"/>
  <c r="AP835" i="24"/>
  <c r="AN835" i="24"/>
  <c r="AP834" i="24"/>
  <c r="AN834" i="24"/>
  <c r="AP833" i="24"/>
  <c r="AN833" i="24"/>
  <c r="AP832" i="24"/>
  <c r="AN832" i="24"/>
  <c r="AP831" i="24"/>
  <c r="AN831" i="24"/>
  <c r="AP830" i="24"/>
  <c r="AN830" i="24"/>
  <c r="AP829" i="24"/>
  <c r="AN829" i="24"/>
  <c r="AP828" i="24"/>
  <c r="AN828" i="24"/>
  <c r="AP827" i="24"/>
  <c r="AN827" i="24"/>
  <c r="AP826" i="24"/>
  <c r="AN826" i="24"/>
  <c r="AP825" i="24"/>
  <c r="AN825" i="24"/>
  <c r="AP824" i="24"/>
  <c r="AN824" i="24"/>
  <c r="AP823" i="24"/>
  <c r="AN823" i="24"/>
  <c r="AP822" i="24"/>
  <c r="AN822" i="24"/>
  <c r="AP821" i="24"/>
  <c r="AN821" i="24"/>
  <c r="AP820" i="24"/>
  <c r="AN820" i="24"/>
  <c r="AP819" i="24"/>
  <c r="AN819" i="24"/>
  <c r="AP818" i="24"/>
  <c r="AN818" i="24"/>
  <c r="AP817" i="24"/>
  <c r="AN817" i="24"/>
  <c r="AP816" i="24"/>
  <c r="AN816" i="24"/>
  <c r="AP815" i="24"/>
  <c r="AN815" i="24"/>
  <c r="AP814" i="24"/>
  <c r="AN814" i="24"/>
  <c r="AP813" i="24"/>
  <c r="AN813" i="24"/>
  <c r="AP812" i="24"/>
  <c r="AN812" i="24"/>
  <c r="AP811" i="24"/>
  <c r="AN811" i="24"/>
  <c r="AP810" i="24"/>
  <c r="AN810" i="24"/>
  <c r="AP809" i="24"/>
  <c r="AN809" i="24"/>
  <c r="AP808" i="24"/>
  <c r="AN808" i="24"/>
  <c r="AP807" i="24"/>
  <c r="AN807" i="24"/>
  <c r="AP806" i="24"/>
  <c r="AN806" i="24"/>
  <c r="AP805" i="24"/>
  <c r="AN805" i="24"/>
  <c r="AP804" i="24"/>
  <c r="AN804" i="24"/>
  <c r="AP803" i="24"/>
  <c r="AN803" i="24"/>
  <c r="AP802" i="24"/>
  <c r="AN802" i="24"/>
  <c r="AP801" i="24"/>
  <c r="AN801" i="24"/>
  <c r="AP800" i="24"/>
  <c r="AN800" i="24"/>
  <c r="AP799" i="24"/>
  <c r="AN799" i="24"/>
  <c r="AP798" i="24"/>
  <c r="AN798" i="24"/>
  <c r="AP797" i="24"/>
  <c r="AN797" i="24"/>
  <c r="AP796" i="24"/>
  <c r="AN796" i="24"/>
  <c r="AP795" i="24"/>
  <c r="AN795" i="24"/>
  <c r="AP794" i="24"/>
  <c r="AN794" i="24"/>
  <c r="AP793" i="24"/>
  <c r="AN793" i="24"/>
  <c r="AP792" i="24"/>
  <c r="AN792" i="24"/>
  <c r="AP791" i="24"/>
  <c r="AN791" i="24"/>
  <c r="AP790" i="24"/>
  <c r="AN790" i="24"/>
  <c r="AP789" i="24"/>
  <c r="AN789" i="24"/>
  <c r="AP788" i="24"/>
  <c r="AN788" i="24"/>
  <c r="AP787" i="24"/>
  <c r="AN787" i="24"/>
  <c r="AP786" i="24"/>
  <c r="AN786" i="24"/>
  <c r="AP785" i="24"/>
  <c r="AN785" i="24"/>
  <c r="AP784" i="24"/>
  <c r="AN784" i="24"/>
  <c r="AP783" i="24"/>
  <c r="AN783" i="24"/>
  <c r="AP782" i="24"/>
  <c r="AN782" i="24"/>
  <c r="AP781" i="24"/>
  <c r="AN781" i="24"/>
  <c r="AP780" i="24"/>
  <c r="AN780" i="24"/>
  <c r="AP779" i="24"/>
  <c r="AN779" i="24"/>
  <c r="AP778" i="24"/>
  <c r="AN778" i="24"/>
  <c r="AP777" i="24"/>
  <c r="AN777" i="24"/>
  <c r="AP776" i="24"/>
  <c r="AN776" i="24"/>
  <c r="AP775" i="24"/>
  <c r="AN775" i="24"/>
  <c r="AP774" i="24"/>
  <c r="AN774" i="24"/>
  <c r="AP773" i="24"/>
  <c r="AN773" i="24"/>
  <c r="AP772" i="24"/>
  <c r="AN772" i="24"/>
  <c r="AP771" i="24"/>
  <c r="AN771" i="24"/>
  <c r="AP770" i="24"/>
  <c r="AN770" i="24"/>
  <c r="AP769" i="24"/>
  <c r="AN769" i="24"/>
  <c r="AP768" i="24"/>
  <c r="AN768" i="24"/>
  <c r="AP767" i="24"/>
  <c r="AN767" i="24"/>
  <c r="AP766" i="24"/>
  <c r="AN766" i="24"/>
  <c r="AP765" i="24"/>
  <c r="AN765" i="24"/>
  <c r="AP764" i="24"/>
  <c r="AN764" i="24"/>
  <c r="AP763" i="24"/>
  <c r="AN763" i="24"/>
  <c r="AP762" i="24"/>
  <c r="AN762" i="24"/>
  <c r="AP761" i="24"/>
  <c r="AN761" i="24"/>
  <c r="AP760" i="24"/>
  <c r="AN760" i="24"/>
  <c r="AP759" i="24"/>
  <c r="AN759" i="24"/>
  <c r="AP758" i="24"/>
  <c r="AN758" i="24"/>
  <c r="AP757" i="24"/>
  <c r="AN757" i="24"/>
  <c r="AP756" i="24"/>
  <c r="AN756" i="24"/>
  <c r="AP755" i="24"/>
  <c r="AN755" i="24"/>
  <c r="AP754" i="24"/>
  <c r="AN754" i="24"/>
  <c r="AP753" i="24"/>
  <c r="AN753" i="24"/>
  <c r="AP752" i="24"/>
  <c r="AN752" i="24"/>
  <c r="AP751" i="24"/>
  <c r="AN751" i="24"/>
  <c r="AP750" i="24"/>
  <c r="AN750" i="24"/>
  <c r="AP749" i="24"/>
  <c r="AN749" i="24"/>
  <c r="AP748" i="24"/>
  <c r="AN748" i="24"/>
  <c r="AP747" i="24"/>
  <c r="AN747" i="24"/>
  <c r="AP746" i="24"/>
  <c r="AN746" i="24"/>
  <c r="AP745" i="24"/>
  <c r="AN745" i="24"/>
  <c r="AP744" i="24"/>
  <c r="AN744" i="24"/>
  <c r="AP743" i="24"/>
  <c r="AN743" i="24"/>
  <c r="AP742" i="24"/>
  <c r="AN742" i="24"/>
  <c r="AP741" i="24"/>
  <c r="AN741" i="24"/>
  <c r="AP740" i="24"/>
  <c r="AN740" i="24"/>
  <c r="AP739" i="24"/>
  <c r="AN739" i="24"/>
  <c r="AP738" i="24"/>
  <c r="AN738" i="24"/>
  <c r="AP737" i="24"/>
  <c r="AN737" i="24"/>
  <c r="AP736" i="24"/>
  <c r="AN736" i="24"/>
  <c r="AP735" i="24"/>
  <c r="AN735" i="24"/>
  <c r="AP734" i="24"/>
  <c r="AN734" i="24"/>
  <c r="AP733" i="24"/>
  <c r="AN733" i="24"/>
  <c r="AP732" i="24"/>
  <c r="AN732" i="24"/>
  <c r="AP731" i="24"/>
  <c r="AN731" i="24"/>
  <c r="AP730" i="24"/>
  <c r="AN730" i="24"/>
  <c r="AP729" i="24"/>
  <c r="AN729" i="24"/>
  <c r="AP728" i="24"/>
  <c r="AN728" i="24"/>
  <c r="AP727" i="24"/>
  <c r="AN727" i="24"/>
  <c r="AP726" i="24"/>
  <c r="AN726" i="24"/>
  <c r="AP725" i="24"/>
  <c r="AN725" i="24"/>
  <c r="AP724" i="24"/>
  <c r="AN724" i="24"/>
  <c r="AP723" i="24"/>
  <c r="AN723" i="24"/>
  <c r="AP722" i="24"/>
  <c r="AN722" i="24"/>
  <c r="AP721" i="24"/>
  <c r="AN721" i="24"/>
  <c r="AP720" i="24"/>
  <c r="AN720" i="24"/>
  <c r="AP719" i="24"/>
  <c r="AN719" i="24"/>
  <c r="AP718" i="24"/>
  <c r="AN718" i="24"/>
  <c r="AP717" i="24"/>
  <c r="AN717" i="24"/>
  <c r="AP716" i="24"/>
  <c r="AN716" i="24"/>
  <c r="AP715" i="24"/>
  <c r="AN715" i="24"/>
  <c r="AP714" i="24"/>
  <c r="AN714" i="24"/>
  <c r="AP713" i="24"/>
  <c r="AN713" i="24"/>
  <c r="AP712" i="24"/>
  <c r="AN712" i="24"/>
  <c r="AP711" i="24"/>
  <c r="AN711" i="24"/>
  <c r="AP710" i="24"/>
  <c r="AN710" i="24"/>
  <c r="AP709" i="24"/>
  <c r="AN709" i="24"/>
  <c r="AP708" i="24"/>
  <c r="AN708" i="24"/>
  <c r="AP707" i="24"/>
  <c r="AN707" i="24"/>
  <c r="AP706" i="24"/>
  <c r="AN706" i="24"/>
  <c r="AP705" i="24"/>
  <c r="AN705" i="24"/>
  <c r="AP704" i="24"/>
  <c r="AN704" i="24"/>
  <c r="AP703" i="24"/>
  <c r="AN703" i="24"/>
  <c r="AP702" i="24"/>
  <c r="AN702" i="24"/>
  <c r="AP701" i="24"/>
  <c r="AN701" i="24"/>
  <c r="AP700" i="24"/>
  <c r="AN700" i="24"/>
  <c r="AP699" i="24"/>
  <c r="AN699" i="24"/>
  <c r="AP698" i="24"/>
  <c r="AN698" i="24"/>
  <c r="AP697" i="24"/>
  <c r="AN697" i="24"/>
  <c r="AP696" i="24"/>
  <c r="AN696" i="24"/>
  <c r="AP695" i="24"/>
  <c r="AN695" i="24"/>
  <c r="AP694" i="24"/>
  <c r="AN694" i="24"/>
  <c r="AP693" i="24"/>
  <c r="AN693" i="24"/>
  <c r="AP692" i="24"/>
  <c r="AN692" i="24"/>
  <c r="AP691" i="24"/>
  <c r="AN691" i="24"/>
  <c r="AP690" i="24"/>
  <c r="AN690" i="24"/>
  <c r="AP689" i="24"/>
  <c r="AN689" i="24"/>
  <c r="AP688" i="24"/>
  <c r="AN688" i="24"/>
  <c r="AP687" i="24"/>
  <c r="AN687" i="24"/>
  <c r="AP686" i="24"/>
  <c r="AN686" i="24"/>
  <c r="AP685" i="24"/>
  <c r="AN685" i="24"/>
  <c r="AP684" i="24"/>
  <c r="AN684" i="24"/>
  <c r="AP683" i="24"/>
  <c r="AN683" i="24"/>
  <c r="AP682" i="24"/>
  <c r="AN682" i="24"/>
  <c r="AP681" i="24"/>
  <c r="AN681" i="24"/>
  <c r="AP680" i="24"/>
  <c r="AN680" i="24"/>
  <c r="AP679" i="24"/>
  <c r="AN679" i="24"/>
  <c r="AP678" i="24"/>
  <c r="AN678" i="24"/>
  <c r="AP677" i="24"/>
  <c r="AN677" i="24"/>
  <c r="AP676" i="24"/>
  <c r="AN676" i="24"/>
  <c r="AP675" i="24"/>
  <c r="AN675" i="24"/>
  <c r="AP674" i="24"/>
  <c r="AN674" i="24"/>
  <c r="AP673" i="24"/>
  <c r="AN673" i="24"/>
  <c r="AP672" i="24"/>
  <c r="AN672" i="24"/>
  <c r="AP671" i="24"/>
  <c r="AN671" i="24"/>
  <c r="AP670" i="24"/>
  <c r="AN670" i="24"/>
  <c r="AP669" i="24"/>
  <c r="AN669" i="24"/>
  <c r="AP668" i="24"/>
  <c r="AN668" i="24"/>
  <c r="AP667" i="24"/>
  <c r="AN667" i="24"/>
  <c r="AP666" i="24"/>
  <c r="AN666" i="24"/>
  <c r="AP665" i="24"/>
  <c r="AN665" i="24"/>
  <c r="AP664" i="24"/>
  <c r="AN664" i="24"/>
  <c r="AP663" i="24"/>
  <c r="AN663" i="24"/>
  <c r="AP662" i="24"/>
  <c r="AN662" i="24"/>
  <c r="AP661" i="24"/>
  <c r="AN661" i="24"/>
  <c r="AP660" i="24"/>
  <c r="AN660" i="24"/>
  <c r="AP659" i="24"/>
  <c r="AN659" i="24"/>
  <c r="AP658" i="24"/>
  <c r="AN658" i="24"/>
  <c r="AP657" i="24"/>
  <c r="AN657" i="24"/>
  <c r="AP656" i="24"/>
  <c r="AN656" i="24"/>
  <c r="AP655" i="24"/>
  <c r="AN655" i="24"/>
  <c r="AP654" i="24"/>
  <c r="AN654" i="24"/>
  <c r="AP653" i="24"/>
  <c r="AN653" i="24"/>
  <c r="AP652" i="24"/>
  <c r="AN652" i="24"/>
  <c r="AP651" i="24"/>
  <c r="AN651" i="24"/>
  <c r="AP650" i="24"/>
  <c r="AN650" i="24"/>
  <c r="AP649" i="24"/>
  <c r="AN649" i="24"/>
  <c r="AP648" i="24"/>
  <c r="AN648" i="24"/>
  <c r="AP647" i="24"/>
  <c r="AN647" i="24"/>
  <c r="AP646" i="24"/>
  <c r="AN646" i="24"/>
  <c r="AP645" i="24"/>
  <c r="AN645" i="24"/>
  <c r="AP644" i="24"/>
  <c r="AN644" i="24"/>
  <c r="AP643" i="24"/>
  <c r="AN643" i="24"/>
  <c r="AP642" i="24"/>
  <c r="AN642" i="24"/>
  <c r="AP641" i="24"/>
  <c r="AN641" i="24"/>
  <c r="AP640" i="24"/>
  <c r="AN640" i="24"/>
  <c r="AP639" i="24"/>
  <c r="AN639" i="24"/>
  <c r="AP638" i="24"/>
  <c r="AN638" i="24"/>
  <c r="AP637" i="24"/>
  <c r="AN637" i="24"/>
  <c r="AP636" i="24"/>
  <c r="AN636" i="24"/>
  <c r="AP635" i="24"/>
  <c r="AN635" i="24"/>
  <c r="AP634" i="24"/>
  <c r="AN634" i="24"/>
  <c r="AP633" i="24"/>
  <c r="AN633" i="24"/>
  <c r="AP632" i="24"/>
  <c r="AN632" i="24"/>
  <c r="AP631" i="24"/>
  <c r="AN631" i="24"/>
  <c r="AP630" i="24"/>
  <c r="AN630" i="24"/>
  <c r="AP629" i="24"/>
  <c r="AN629" i="24"/>
  <c r="AP628" i="24"/>
  <c r="AN628" i="24"/>
  <c r="AP627" i="24"/>
  <c r="AN627" i="24"/>
  <c r="AP626" i="24"/>
  <c r="AN626" i="24"/>
  <c r="AP625" i="24"/>
  <c r="AN625" i="24"/>
  <c r="AP624" i="24"/>
  <c r="AN624" i="24"/>
  <c r="AP623" i="24"/>
  <c r="AN623" i="24"/>
  <c r="AP622" i="24"/>
  <c r="AN622" i="24"/>
  <c r="AP621" i="24"/>
  <c r="AN621" i="24"/>
  <c r="AP620" i="24"/>
  <c r="AN620" i="24"/>
  <c r="AP619" i="24"/>
  <c r="AN619" i="24"/>
  <c r="AP618" i="24"/>
  <c r="AN618" i="24"/>
  <c r="AP617" i="24"/>
  <c r="AN617" i="24"/>
  <c r="AP616" i="24"/>
  <c r="AN616" i="24"/>
  <c r="AP615" i="24"/>
  <c r="AN615" i="24"/>
  <c r="AP614" i="24"/>
  <c r="AN614" i="24"/>
  <c r="AP613" i="24"/>
  <c r="AN613" i="24"/>
  <c r="AP612" i="24"/>
  <c r="AN612" i="24"/>
  <c r="AP611" i="24"/>
  <c r="AN611" i="24"/>
  <c r="AP610" i="24"/>
  <c r="AN610" i="24"/>
  <c r="AP609" i="24"/>
  <c r="AN609" i="24"/>
  <c r="AP608" i="24"/>
  <c r="AN608" i="24"/>
  <c r="AP607" i="24"/>
  <c r="AN607" i="24"/>
  <c r="AP606" i="24"/>
  <c r="AN606" i="24"/>
  <c r="AP605" i="24"/>
  <c r="AN605" i="24"/>
  <c r="AP604" i="24"/>
  <c r="AN604" i="24"/>
  <c r="AP603" i="24"/>
  <c r="AN603" i="24"/>
  <c r="AP602" i="24"/>
  <c r="AN602" i="24"/>
  <c r="AP601" i="24"/>
  <c r="AN601" i="24"/>
  <c r="AP600" i="24"/>
  <c r="AN600" i="24"/>
  <c r="AP599" i="24"/>
  <c r="AN599" i="24"/>
  <c r="AP598" i="24"/>
  <c r="AN598" i="24"/>
  <c r="AP597" i="24"/>
  <c r="AN597" i="24"/>
  <c r="AP596" i="24"/>
  <c r="AN596" i="24"/>
  <c r="AP595" i="24"/>
  <c r="AN595" i="24"/>
  <c r="AP594" i="24"/>
  <c r="AN594" i="24"/>
  <c r="AP593" i="24"/>
  <c r="AN593" i="24"/>
  <c r="AP592" i="24"/>
  <c r="AN592" i="24"/>
  <c r="AP591" i="24"/>
  <c r="AN591" i="24"/>
  <c r="AP590" i="24"/>
  <c r="AN590" i="24"/>
  <c r="AP589" i="24"/>
  <c r="AN589" i="24"/>
  <c r="AP588" i="24"/>
  <c r="AN588" i="24"/>
  <c r="AP587" i="24"/>
  <c r="AN587" i="24"/>
  <c r="AP586" i="24"/>
  <c r="AN586" i="24"/>
  <c r="AP585" i="24"/>
  <c r="AN585" i="24"/>
  <c r="AP584" i="24"/>
  <c r="AN584" i="24"/>
  <c r="AP583" i="24"/>
  <c r="AN583" i="24"/>
  <c r="AP582" i="24"/>
  <c r="AN582" i="24"/>
  <c r="AP581" i="24"/>
  <c r="AN581" i="24"/>
  <c r="AP580" i="24"/>
  <c r="AN580" i="24"/>
  <c r="AP579" i="24"/>
  <c r="AN579" i="24"/>
  <c r="AP578" i="24"/>
  <c r="AN578" i="24"/>
  <c r="AP577" i="24"/>
  <c r="AN577" i="24"/>
  <c r="AP576" i="24"/>
  <c r="AN576" i="24"/>
  <c r="AP575" i="24"/>
  <c r="AN575" i="24"/>
  <c r="AP574" i="24"/>
  <c r="AN574" i="24"/>
  <c r="AP573" i="24"/>
  <c r="AN573" i="24"/>
  <c r="AP572" i="24"/>
  <c r="AN572" i="24"/>
  <c r="AP571" i="24"/>
  <c r="AN571" i="24"/>
  <c r="AP570" i="24"/>
  <c r="AN570" i="24"/>
  <c r="AP569" i="24"/>
  <c r="AN569" i="24"/>
  <c r="AP568" i="24"/>
  <c r="AN568" i="24"/>
  <c r="AP567" i="24"/>
  <c r="AN567" i="24"/>
  <c r="AP566" i="24"/>
  <c r="AN566" i="24"/>
  <c r="AP565" i="24"/>
  <c r="AN565" i="24"/>
  <c r="AP564" i="24"/>
  <c r="AN564" i="24"/>
  <c r="AP563" i="24"/>
  <c r="AN563" i="24"/>
  <c r="AP562" i="24"/>
  <c r="AN562" i="24"/>
  <c r="AP561" i="24"/>
  <c r="AN561" i="24"/>
  <c r="AP560" i="24"/>
  <c r="AN560" i="24"/>
  <c r="AP559" i="24"/>
  <c r="AN559" i="24"/>
  <c r="AP558" i="24"/>
  <c r="AN558" i="24"/>
  <c r="AP557" i="24"/>
  <c r="AN557" i="24"/>
  <c r="AP556" i="24"/>
  <c r="AN556" i="24"/>
  <c r="AP555" i="24"/>
  <c r="AN555" i="24"/>
  <c r="AP554" i="24"/>
  <c r="AN554" i="24"/>
  <c r="AP553" i="24"/>
  <c r="AN553" i="24"/>
  <c r="AP552" i="24"/>
  <c r="AN552" i="24"/>
  <c r="AP551" i="24"/>
  <c r="AN551" i="24"/>
  <c r="AP550" i="24"/>
  <c r="AN550" i="24"/>
  <c r="AP549" i="24"/>
  <c r="AN549" i="24"/>
  <c r="AP548" i="24"/>
  <c r="AN548" i="24"/>
  <c r="AP547" i="24"/>
  <c r="AN547" i="24"/>
  <c r="AP546" i="24"/>
  <c r="AN546" i="24"/>
  <c r="AP545" i="24"/>
  <c r="AN545" i="24"/>
  <c r="AP544" i="24"/>
  <c r="AN544" i="24"/>
  <c r="AP543" i="24"/>
  <c r="AN543" i="24"/>
  <c r="AP542" i="24"/>
  <c r="AN542" i="24"/>
  <c r="AP541" i="24"/>
  <c r="AN541" i="24"/>
  <c r="AP540" i="24"/>
  <c r="AN540" i="24"/>
  <c r="AP539" i="24"/>
  <c r="AN539" i="24"/>
  <c r="AP538" i="24"/>
  <c r="AN538" i="24"/>
  <c r="AP537" i="24"/>
  <c r="AN537" i="24"/>
  <c r="AP536" i="24"/>
  <c r="AN536" i="24"/>
  <c r="AP535" i="24"/>
  <c r="AN535" i="24"/>
  <c r="AP534" i="24"/>
  <c r="AN534" i="24"/>
  <c r="AP533" i="24"/>
  <c r="AN533" i="24"/>
  <c r="AP532" i="24"/>
  <c r="AN532" i="24"/>
  <c r="AP531" i="24"/>
  <c r="AN531" i="24"/>
  <c r="AP530" i="24"/>
  <c r="AN530" i="24"/>
  <c r="AP529" i="24"/>
  <c r="AN529" i="24"/>
  <c r="AP528" i="24"/>
  <c r="AN528" i="24"/>
  <c r="AP527" i="24"/>
  <c r="AN527" i="24"/>
  <c r="AP526" i="24"/>
  <c r="AN526" i="24"/>
  <c r="AP525" i="24"/>
  <c r="AN525" i="24"/>
  <c r="AP524" i="24"/>
  <c r="AN524" i="24"/>
  <c r="AP523" i="24"/>
  <c r="AN523" i="24"/>
  <c r="AP522" i="24"/>
  <c r="AN522" i="24"/>
  <c r="AP521" i="24"/>
  <c r="AN521" i="24"/>
  <c r="AP520" i="24"/>
  <c r="AN520" i="24"/>
  <c r="AP519" i="24"/>
  <c r="AN519" i="24"/>
  <c r="AP518" i="24"/>
  <c r="AN518" i="24"/>
  <c r="AP517" i="24"/>
  <c r="AN517" i="24"/>
  <c r="AP516" i="24"/>
  <c r="AN516" i="24"/>
  <c r="AP515" i="24"/>
  <c r="AN515" i="24"/>
  <c r="AP514" i="24"/>
  <c r="AN514" i="24"/>
  <c r="AP513" i="24"/>
  <c r="AN513" i="24"/>
  <c r="AP512" i="24"/>
  <c r="AN512" i="24"/>
  <c r="AP511" i="24"/>
  <c r="AN511" i="24"/>
  <c r="AP510" i="24"/>
  <c r="AN510" i="24"/>
  <c r="AP509" i="24"/>
  <c r="AN509" i="24"/>
  <c r="AP508" i="24"/>
  <c r="AN508" i="24"/>
  <c r="AP507" i="24"/>
  <c r="AN507" i="24"/>
  <c r="AP506" i="24"/>
  <c r="AN506" i="24"/>
  <c r="AP505" i="24"/>
  <c r="AN505" i="24"/>
  <c r="AP504" i="24"/>
  <c r="AN504" i="24"/>
  <c r="AP503" i="24"/>
  <c r="AN503" i="24"/>
  <c r="AP502" i="24"/>
  <c r="AN502" i="24"/>
  <c r="AP501" i="24"/>
  <c r="AN501" i="24"/>
  <c r="AP500" i="24"/>
  <c r="AN500" i="24"/>
  <c r="AP499" i="24"/>
  <c r="AN499" i="24"/>
  <c r="AP498" i="24"/>
  <c r="AN498" i="24"/>
  <c r="AP497" i="24"/>
  <c r="AN497" i="24"/>
  <c r="AP496" i="24"/>
  <c r="AN496" i="24"/>
  <c r="AP495" i="24"/>
  <c r="AN495" i="24"/>
  <c r="AP494" i="24"/>
  <c r="AN494" i="24"/>
  <c r="AP493" i="24"/>
  <c r="AN493" i="24"/>
  <c r="AP492" i="24"/>
  <c r="AN492" i="24"/>
  <c r="AP491" i="24"/>
  <c r="AN491" i="24"/>
  <c r="AP490" i="24"/>
  <c r="AN490" i="24"/>
  <c r="AP489" i="24"/>
  <c r="AN489" i="24"/>
  <c r="AP488" i="24"/>
  <c r="AN488" i="24"/>
  <c r="AP487" i="24"/>
  <c r="AN487" i="24"/>
  <c r="AP486" i="24"/>
  <c r="AN486" i="24"/>
  <c r="AP485" i="24"/>
  <c r="AN485" i="24"/>
  <c r="AP484" i="24"/>
  <c r="AN484" i="24"/>
  <c r="AP483" i="24"/>
  <c r="AN483" i="24"/>
  <c r="AP482" i="24"/>
  <c r="AN482" i="24"/>
  <c r="AP481" i="24"/>
  <c r="AN481" i="24"/>
  <c r="AP480" i="24"/>
  <c r="AN480" i="24"/>
  <c r="AP479" i="24"/>
  <c r="AN479" i="24"/>
  <c r="AP478" i="24"/>
  <c r="AN478" i="24"/>
  <c r="AP477" i="24"/>
  <c r="AN477" i="24"/>
  <c r="AP476" i="24"/>
  <c r="AN476" i="24"/>
  <c r="AP475" i="24"/>
  <c r="AN475" i="24"/>
  <c r="AP474" i="24"/>
  <c r="AN474" i="24"/>
  <c r="AP473" i="24"/>
  <c r="AN473" i="24"/>
  <c r="AP472" i="24"/>
  <c r="AN472" i="24"/>
  <c r="AP471" i="24"/>
  <c r="AN471" i="24"/>
  <c r="AP470" i="24"/>
  <c r="AN470" i="24"/>
  <c r="AP469" i="24"/>
  <c r="AN469" i="24"/>
  <c r="AP468" i="24"/>
  <c r="AN468" i="24"/>
  <c r="AP467" i="24"/>
  <c r="AN467" i="24"/>
  <c r="AP466" i="24"/>
  <c r="AN466" i="24"/>
  <c r="AP465" i="24"/>
  <c r="AN465" i="24"/>
  <c r="AP464" i="24"/>
  <c r="AN464" i="24"/>
  <c r="AP463" i="24"/>
  <c r="AN463" i="24"/>
  <c r="AP462" i="24"/>
  <c r="AN462" i="24"/>
  <c r="AP461" i="24"/>
  <c r="AN461" i="24"/>
  <c r="AP460" i="24"/>
  <c r="AN460" i="24"/>
  <c r="AP459" i="24"/>
  <c r="AN459" i="24"/>
  <c r="AP458" i="24"/>
  <c r="AN458" i="24"/>
  <c r="AP457" i="24"/>
  <c r="AN457" i="24"/>
  <c r="AP456" i="24"/>
  <c r="AN456" i="24"/>
  <c r="AP455" i="24"/>
  <c r="AN455" i="24"/>
  <c r="AP454" i="24"/>
  <c r="AN454" i="24"/>
  <c r="AP453" i="24"/>
  <c r="AN453" i="24"/>
  <c r="AP452" i="24"/>
  <c r="AN452" i="24"/>
  <c r="AP451" i="24"/>
  <c r="AN451" i="24"/>
  <c r="AP450" i="24"/>
  <c r="AN450" i="24"/>
  <c r="AP449" i="24"/>
  <c r="AN449" i="24"/>
  <c r="AP448" i="24"/>
  <c r="AN448" i="24"/>
  <c r="AP447" i="24"/>
  <c r="AN447" i="24"/>
  <c r="AP446" i="24"/>
  <c r="AN446" i="24"/>
  <c r="AP445" i="24"/>
  <c r="AN445" i="24"/>
  <c r="AP444" i="24"/>
  <c r="AN444" i="24"/>
  <c r="AP443" i="24"/>
  <c r="AN443" i="24"/>
  <c r="AP442" i="24"/>
  <c r="AN442" i="24"/>
  <c r="AP441" i="24"/>
  <c r="AN441" i="24"/>
  <c r="AP440" i="24"/>
  <c r="AN440" i="24"/>
  <c r="AP439" i="24"/>
  <c r="AN439" i="24"/>
  <c r="AP438" i="24"/>
  <c r="AN438" i="24"/>
  <c r="AP437" i="24"/>
  <c r="AN437" i="24"/>
  <c r="AP436" i="24"/>
  <c r="AN436" i="24"/>
  <c r="AP435" i="24"/>
  <c r="AN435" i="24"/>
  <c r="AP434" i="24"/>
  <c r="AN434" i="24"/>
  <c r="AP433" i="24"/>
  <c r="AN433" i="24"/>
  <c r="AP432" i="24"/>
  <c r="AN432" i="24"/>
  <c r="AP431" i="24"/>
  <c r="AN431" i="24"/>
  <c r="AP430" i="24"/>
  <c r="AN430" i="24"/>
  <c r="AP429" i="24"/>
  <c r="AN429" i="24"/>
  <c r="AP428" i="24"/>
  <c r="AN428" i="24"/>
  <c r="AP427" i="24"/>
  <c r="AN427" i="24"/>
  <c r="AP426" i="24"/>
  <c r="AN426" i="24"/>
  <c r="AP425" i="24"/>
  <c r="AN425" i="24"/>
  <c r="AP424" i="24"/>
  <c r="AN424" i="24"/>
  <c r="AP423" i="24"/>
  <c r="AN423" i="24"/>
  <c r="AP422" i="24"/>
  <c r="AN422" i="24"/>
  <c r="AP421" i="24"/>
  <c r="AN421" i="24"/>
  <c r="AP420" i="24"/>
  <c r="AN420" i="24"/>
  <c r="AP419" i="24"/>
  <c r="AN419" i="24"/>
  <c r="AP418" i="24"/>
  <c r="AN418" i="24"/>
  <c r="AP417" i="24"/>
  <c r="AN417" i="24"/>
  <c r="AP416" i="24"/>
  <c r="AN416" i="24"/>
  <c r="AP415" i="24"/>
  <c r="AN415" i="24"/>
  <c r="AP414" i="24"/>
  <c r="AN414" i="24"/>
  <c r="AP413" i="24"/>
  <c r="AN413" i="24"/>
  <c r="AP412" i="24"/>
  <c r="AN412" i="24"/>
  <c r="AP411" i="24"/>
  <c r="AN411" i="24"/>
  <c r="AP410" i="24"/>
  <c r="AN410" i="24"/>
  <c r="AP409" i="24"/>
  <c r="AN409" i="24"/>
  <c r="AP408" i="24"/>
  <c r="AN408" i="24"/>
  <c r="AP407" i="24"/>
  <c r="AN407" i="24"/>
  <c r="AP406" i="24"/>
  <c r="AN406" i="24"/>
  <c r="AP405" i="24"/>
  <c r="AN405" i="24"/>
  <c r="AP404" i="24"/>
  <c r="AN404" i="24"/>
  <c r="AP403" i="24"/>
  <c r="AN403" i="24"/>
  <c r="AP402" i="24"/>
  <c r="AN402" i="24"/>
  <c r="AP401" i="24"/>
  <c r="AN401" i="24"/>
  <c r="AP400" i="24"/>
  <c r="AN400" i="24"/>
  <c r="AP399" i="24"/>
  <c r="AN399" i="24"/>
  <c r="AP398" i="24"/>
  <c r="AN398" i="24"/>
  <c r="AP397" i="24"/>
  <c r="AN397" i="24"/>
  <c r="AP396" i="24"/>
  <c r="AN396" i="24"/>
  <c r="AP395" i="24"/>
  <c r="AN395" i="24"/>
  <c r="AP394" i="24"/>
  <c r="AN394" i="24"/>
  <c r="AP393" i="24"/>
  <c r="AN393" i="24"/>
  <c r="AP392" i="24"/>
  <c r="AN392" i="24"/>
  <c r="AP391" i="24"/>
  <c r="AN391" i="24"/>
  <c r="AP390" i="24"/>
  <c r="AN390" i="24"/>
  <c r="AP389" i="24"/>
  <c r="AN389" i="24"/>
  <c r="AP388" i="24"/>
  <c r="AN388" i="24"/>
  <c r="AP387" i="24"/>
  <c r="AN387" i="24"/>
  <c r="AP386" i="24"/>
  <c r="AN386" i="24"/>
  <c r="AP385" i="24"/>
  <c r="AN385" i="24"/>
  <c r="AP384" i="24"/>
  <c r="AN384" i="24"/>
  <c r="AP383" i="24"/>
  <c r="AN383" i="24"/>
  <c r="AP382" i="24"/>
  <c r="AN382" i="24"/>
  <c r="AP381" i="24"/>
  <c r="AN381" i="24"/>
  <c r="AP380" i="24"/>
  <c r="AN380" i="24"/>
  <c r="AP379" i="24"/>
  <c r="AN379" i="24"/>
  <c r="AP378" i="24"/>
  <c r="AN378" i="24"/>
  <c r="AP377" i="24"/>
  <c r="AN377" i="24"/>
  <c r="AP376" i="24"/>
  <c r="AN376" i="24"/>
  <c r="AP375" i="24"/>
  <c r="AN375" i="24"/>
  <c r="AP374" i="24"/>
  <c r="AN374" i="24"/>
  <c r="AP373" i="24"/>
  <c r="AN373" i="24"/>
  <c r="AP372" i="24"/>
  <c r="AN372" i="24"/>
  <c r="AP371" i="24"/>
  <c r="AN371" i="24"/>
  <c r="AP370" i="24"/>
  <c r="AN370" i="24"/>
  <c r="AP369" i="24"/>
  <c r="AN369" i="24"/>
  <c r="AP368" i="24"/>
  <c r="AN368" i="24"/>
  <c r="AP367" i="24"/>
  <c r="AN367" i="24"/>
  <c r="AP366" i="24"/>
  <c r="AN366" i="24"/>
  <c r="AP365" i="24"/>
  <c r="AN365" i="24"/>
  <c r="AP364" i="24"/>
  <c r="AN364" i="24"/>
  <c r="AP363" i="24"/>
  <c r="AN363" i="24"/>
  <c r="AP362" i="24"/>
  <c r="AN362" i="24"/>
  <c r="AP361" i="24"/>
  <c r="AN361" i="24"/>
  <c r="AP360" i="24"/>
  <c r="AN360" i="24"/>
  <c r="AP359" i="24"/>
  <c r="AN359" i="24"/>
  <c r="AP358" i="24"/>
  <c r="AN358" i="24"/>
  <c r="AP357" i="24"/>
  <c r="AN357" i="24"/>
  <c r="AP356" i="24"/>
  <c r="AN356" i="24"/>
  <c r="AP355" i="24"/>
  <c r="AN355" i="24"/>
  <c r="AP354" i="24"/>
  <c r="AN354" i="24"/>
  <c r="AP353" i="24"/>
  <c r="AN353" i="24"/>
  <c r="AP352" i="24"/>
  <c r="AN352" i="24"/>
  <c r="AP351" i="24"/>
  <c r="AN351" i="24"/>
  <c r="AP349" i="24"/>
  <c r="AN349" i="24"/>
  <c r="O349" i="24"/>
  <c r="AP348" i="24"/>
  <c r="AN348" i="24"/>
  <c r="O348" i="24"/>
  <c r="AP347" i="24"/>
  <c r="AN347" i="24"/>
  <c r="O347" i="24"/>
  <c r="AP346" i="24"/>
  <c r="AN346" i="24"/>
  <c r="O346" i="24"/>
  <c r="AP345" i="24"/>
  <c r="AN345" i="24"/>
  <c r="O345" i="24"/>
  <c r="AP344" i="24"/>
  <c r="AN344" i="24"/>
  <c r="O344" i="24"/>
  <c r="AP343" i="24"/>
  <c r="AN343" i="24"/>
  <c r="O343" i="24"/>
  <c r="AP342" i="24"/>
  <c r="AN342" i="24"/>
  <c r="O342" i="24"/>
  <c r="AP341" i="24"/>
  <c r="AN341" i="24"/>
  <c r="O341" i="24"/>
  <c r="AP340" i="24"/>
  <c r="AN340" i="24"/>
  <c r="O340" i="24"/>
  <c r="AP339" i="24"/>
  <c r="AN339" i="24"/>
  <c r="O339" i="24"/>
  <c r="AP338" i="24"/>
  <c r="AN338" i="24"/>
  <c r="O338" i="24"/>
  <c r="AP337" i="24"/>
  <c r="AN337" i="24"/>
  <c r="O337" i="24"/>
  <c r="AP336" i="24"/>
  <c r="AN336" i="24"/>
  <c r="O336" i="24"/>
  <c r="AP335" i="24"/>
  <c r="AN335" i="24"/>
  <c r="O335" i="24"/>
  <c r="AP334" i="24"/>
  <c r="AN334" i="24"/>
  <c r="O334" i="24"/>
  <c r="AP333" i="24"/>
  <c r="AN333" i="24"/>
  <c r="O333" i="24"/>
  <c r="AP332" i="24"/>
  <c r="AN332" i="24"/>
  <c r="O332" i="24"/>
  <c r="AP331" i="24"/>
  <c r="AN331" i="24"/>
  <c r="O331" i="24"/>
  <c r="AP330" i="24"/>
  <c r="AN330" i="24"/>
  <c r="O330" i="24"/>
  <c r="AP329" i="24"/>
  <c r="AN329" i="24"/>
  <c r="O329" i="24"/>
  <c r="AP328" i="24"/>
  <c r="AN328" i="24"/>
  <c r="O328" i="24"/>
  <c r="AP327" i="24"/>
  <c r="AN327" i="24"/>
  <c r="O327" i="24"/>
  <c r="AP326" i="24"/>
  <c r="AN326" i="24"/>
  <c r="O326" i="24"/>
  <c r="AP325" i="24"/>
  <c r="AN325" i="24"/>
  <c r="O325" i="24"/>
  <c r="AP324" i="24"/>
  <c r="AN324" i="24"/>
  <c r="O324" i="24"/>
  <c r="AP323" i="24"/>
  <c r="AN323" i="24"/>
  <c r="O323" i="24"/>
  <c r="AP322" i="24"/>
  <c r="AN322" i="24"/>
  <c r="O322" i="24"/>
  <c r="AP321" i="24"/>
  <c r="AN321" i="24"/>
  <c r="O321" i="24"/>
  <c r="AP320" i="24"/>
  <c r="AN320" i="24"/>
  <c r="O320" i="24"/>
  <c r="AP319" i="24"/>
  <c r="AN319" i="24"/>
  <c r="O319" i="24"/>
  <c r="O318" i="24"/>
  <c r="AP317" i="24"/>
  <c r="AN317" i="24"/>
  <c r="O317" i="24"/>
  <c r="AP316" i="24"/>
  <c r="AN316" i="24"/>
  <c r="O316" i="24"/>
  <c r="AP315" i="24"/>
  <c r="AN315" i="24"/>
  <c r="O315" i="24"/>
  <c r="AP314" i="24"/>
  <c r="AN314" i="24"/>
  <c r="O314" i="24"/>
  <c r="AP313" i="24"/>
  <c r="AN313" i="24"/>
  <c r="O313" i="24"/>
  <c r="AP312" i="24"/>
  <c r="AN312" i="24"/>
  <c r="O312" i="24"/>
  <c r="AP311" i="24"/>
  <c r="AN311" i="24"/>
  <c r="O311" i="24"/>
  <c r="AP310" i="24"/>
  <c r="AN310" i="24"/>
  <c r="O310" i="24"/>
  <c r="AP309" i="24"/>
  <c r="AN309" i="24"/>
  <c r="O309" i="24"/>
  <c r="AP308" i="24"/>
  <c r="AN308" i="24"/>
  <c r="O308" i="24"/>
  <c r="AP307" i="24"/>
  <c r="AN307" i="24"/>
  <c r="O307" i="24"/>
  <c r="AP306" i="24"/>
  <c r="AN306" i="24"/>
  <c r="O306" i="24"/>
  <c r="AP305" i="24"/>
  <c r="AN305" i="24"/>
  <c r="O305" i="24"/>
  <c r="AP304" i="24"/>
  <c r="AN304" i="24"/>
  <c r="O304" i="24"/>
  <c r="AP303" i="24"/>
  <c r="AN303" i="24"/>
  <c r="O303" i="24"/>
  <c r="AP302" i="24"/>
  <c r="AN302" i="24"/>
  <c r="O302" i="24"/>
  <c r="AP301" i="24"/>
  <c r="AN301" i="24"/>
  <c r="O301" i="24"/>
  <c r="AP300" i="24"/>
  <c r="AN300" i="24"/>
  <c r="O300" i="24"/>
  <c r="AP299" i="24"/>
  <c r="AN299" i="24"/>
  <c r="O299" i="24"/>
  <c r="AP298" i="24"/>
  <c r="AN298" i="24"/>
  <c r="O298" i="24"/>
  <c r="AP297" i="24"/>
  <c r="AN297" i="24"/>
  <c r="O297" i="24"/>
  <c r="AP296" i="24"/>
  <c r="AN296" i="24"/>
  <c r="O296" i="24"/>
  <c r="AP295" i="24"/>
  <c r="AN295" i="24"/>
  <c r="O295" i="24"/>
  <c r="AP294" i="24"/>
  <c r="AN294" i="24"/>
  <c r="O294" i="24"/>
  <c r="AP293" i="24"/>
  <c r="AN293" i="24"/>
  <c r="O293" i="24"/>
  <c r="AP292" i="24"/>
  <c r="AN292" i="24"/>
  <c r="O292" i="24"/>
  <c r="AP291" i="24"/>
  <c r="AN291" i="24"/>
  <c r="O291" i="24"/>
  <c r="AP290" i="24"/>
  <c r="AN290" i="24"/>
  <c r="O290" i="24"/>
  <c r="O289" i="24"/>
  <c r="AP288" i="24"/>
  <c r="AN288" i="24"/>
  <c r="O288" i="24"/>
  <c r="AP287" i="24"/>
  <c r="AN287" i="24"/>
  <c r="O287" i="24"/>
  <c r="AP286" i="24"/>
  <c r="AN286" i="24"/>
  <c r="O286" i="24"/>
  <c r="AP285" i="24"/>
  <c r="AN285" i="24"/>
  <c r="O285" i="24"/>
  <c r="AP284" i="24"/>
  <c r="AN284" i="24"/>
  <c r="O284" i="24"/>
  <c r="AP283" i="24"/>
  <c r="AN283" i="24"/>
  <c r="O283" i="24"/>
  <c r="AP282" i="24"/>
  <c r="AN282" i="24"/>
  <c r="O282" i="24"/>
  <c r="AP281" i="24"/>
  <c r="AN281" i="24"/>
  <c r="O281" i="24"/>
  <c r="AP280" i="24"/>
  <c r="AN280" i="24"/>
  <c r="O280" i="24"/>
  <c r="AP279" i="24"/>
  <c r="AN279" i="24"/>
  <c r="O279" i="24"/>
  <c r="AP278" i="24"/>
  <c r="AN278" i="24"/>
  <c r="O278" i="24"/>
  <c r="AP277" i="24"/>
  <c r="AN277" i="24"/>
  <c r="O277" i="24"/>
  <c r="AP276" i="24"/>
  <c r="AN276" i="24"/>
  <c r="O276" i="24"/>
  <c r="AP275" i="24"/>
  <c r="AN275" i="24"/>
  <c r="O275" i="24"/>
  <c r="AP274" i="24"/>
  <c r="AN274" i="24"/>
  <c r="O274" i="24"/>
  <c r="AP273" i="24"/>
  <c r="AN273" i="24"/>
  <c r="O273" i="24"/>
  <c r="AP272" i="24"/>
  <c r="AN272" i="24"/>
  <c r="O272" i="24"/>
  <c r="AP271" i="24"/>
  <c r="AN271" i="24"/>
  <c r="O271" i="24"/>
  <c r="AP270" i="24"/>
  <c r="AN270" i="24"/>
  <c r="O270" i="24"/>
  <c r="O269" i="24"/>
  <c r="AP268" i="24"/>
  <c r="AN268" i="24"/>
  <c r="O268" i="24"/>
  <c r="AP267" i="24"/>
  <c r="AN267" i="24"/>
  <c r="O267" i="24"/>
  <c r="AP266" i="24"/>
  <c r="AN266" i="24"/>
  <c r="O266" i="24"/>
  <c r="AP265" i="24"/>
  <c r="AN265" i="24"/>
  <c r="O265" i="24"/>
  <c r="AP264" i="24"/>
  <c r="AN264" i="24"/>
  <c r="O264" i="24"/>
  <c r="AP263" i="24"/>
  <c r="AN263" i="24"/>
  <c r="O263" i="24"/>
  <c r="AP262" i="24"/>
  <c r="AN262" i="24"/>
  <c r="O262" i="24"/>
  <c r="AP261" i="24"/>
  <c r="AN261" i="24"/>
  <c r="O261" i="24"/>
  <c r="AP260" i="24"/>
  <c r="AN260" i="24"/>
  <c r="O260" i="24"/>
  <c r="AP259" i="24"/>
  <c r="AN259" i="24"/>
  <c r="O259" i="24"/>
  <c r="AP258" i="24"/>
  <c r="AN258" i="24"/>
  <c r="O258" i="24"/>
  <c r="AP257" i="24"/>
  <c r="AN257" i="24"/>
  <c r="O257" i="24"/>
  <c r="AP256" i="24"/>
  <c r="AN256" i="24"/>
  <c r="O256" i="24"/>
  <c r="O255" i="24"/>
  <c r="AP254" i="24"/>
  <c r="AN254" i="24"/>
  <c r="O254" i="24"/>
  <c r="AP253" i="24"/>
  <c r="AN253" i="24"/>
  <c r="O253" i="24"/>
  <c r="AP252" i="24"/>
  <c r="AN252" i="24"/>
  <c r="O252" i="24"/>
  <c r="AP251" i="24"/>
  <c r="AN251" i="24"/>
  <c r="O251" i="24"/>
  <c r="AP250" i="24"/>
  <c r="AN250" i="24"/>
  <c r="O250" i="24"/>
  <c r="AP249" i="24"/>
  <c r="AN249" i="24"/>
  <c r="O249" i="24"/>
  <c r="AP248" i="24"/>
  <c r="AN248" i="24"/>
  <c r="O248" i="24"/>
  <c r="AP247" i="24"/>
  <c r="AN247" i="24"/>
  <c r="O247" i="24"/>
  <c r="O246" i="24"/>
  <c r="AP245" i="24"/>
  <c r="AN245" i="24"/>
  <c r="O245" i="24"/>
  <c r="AP244" i="24"/>
  <c r="AN244" i="24"/>
  <c r="O244" i="24"/>
  <c r="AP243" i="24"/>
  <c r="AN243" i="24"/>
  <c r="O243" i="24"/>
  <c r="AP242" i="24"/>
  <c r="AN242" i="24"/>
  <c r="O242" i="24"/>
  <c r="AP241" i="24"/>
  <c r="AN241" i="24"/>
  <c r="O241" i="24"/>
  <c r="AP240" i="24"/>
  <c r="AN240" i="24"/>
  <c r="O240" i="24"/>
  <c r="AP239" i="24"/>
  <c r="AN239" i="24"/>
  <c r="O239" i="24"/>
  <c r="AP238" i="24"/>
  <c r="AN238" i="24"/>
  <c r="O238" i="24"/>
  <c r="AP237" i="24"/>
  <c r="AN237" i="24"/>
  <c r="O237" i="24"/>
  <c r="AP236" i="24"/>
  <c r="AN236" i="24"/>
  <c r="O236" i="24"/>
  <c r="AP235" i="24"/>
  <c r="AN235" i="24"/>
  <c r="O235" i="24"/>
  <c r="AP234" i="24"/>
  <c r="AN234" i="24"/>
  <c r="O234" i="24"/>
  <c r="AP233" i="24"/>
  <c r="AN233" i="24"/>
  <c r="O233" i="24"/>
  <c r="AP232" i="24"/>
  <c r="AN232" i="24"/>
  <c r="O232" i="24"/>
  <c r="AP231" i="24"/>
  <c r="AN231" i="24"/>
  <c r="O231" i="24"/>
  <c r="AP230" i="24"/>
  <c r="AN230" i="24"/>
  <c r="O230" i="24"/>
  <c r="O229" i="24"/>
  <c r="AP228" i="24"/>
  <c r="AN228" i="24"/>
  <c r="O228" i="24"/>
  <c r="AP227" i="24"/>
  <c r="AN227" i="24"/>
  <c r="O227" i="24"/>
  <c r="AP226" i="24"/>
  <c r="AN226" i="24"/>
  <c r="O226" i="24"/>
  <c r="AP225" i="24"/>
  <c r="AN225" i="24"/>
  <c r="O225" i="24"/>
  <c r="AP224" i="24"/>
  <c r="AN224" i="24"/>
  <c r="O224" i="24"/>
  <c r="AP223" i="24"/>
  <c r="AN223" i="24"/>
  <c r="O223" i="24"/>
  <c r="AP222" i="24"/>
  <c r="AN222" i="24"/>
  <c r="O222" i="24"/>
  <c r="AP221" i="24"/>
  <c r="AN221" i="24"/>
  <c r="O221" i="24"/>
  <c r="AP220" i="24"/>
  <c r="AN220" i="24"/>
  <c r="O220" i="24"/>
  <c r="AP219" i="24"/>
  <c r="AN219" i="24"/>
  <c r="O219" i="24"/>
  <c r="AP218" i="24"/>
  <c r="AN218" i="24"/>
  <c r="O218" i="24"/>
  <c r="AP217" i="24"/>
  <c r="AN217" i="24"/>
  <c r="O217" i="24"/>
  <c r="AP216" i="24"/>
  <c r="AN216" i="24"/>
  <c r="O216" i="24"/>
  <c r="AP215" i="24"/>
  <c r="AN215" i="24"/>
  <c r="O215" i="24"/>
  <c r="AP214" i="24"/>
  <c r="AN214" i="24"/>
  <c r="O214" i="24"/>
  <c r="AP213" i="24"/>
  <c r="AN213" i="24"/>
  <c r="O213" i="24"/>
  <c r="AP212" i="24"/>
  <c r="AN212" i="24"/>
  <c r="O212" i="24"/>
  <c r="AP211" i="24"/>
  <c r="AN211" i="24"/>
  <c r="O211" i="24"/>
  <c r="AP210" i="24"/>
  <c r="AN210" i="24"/>
  <c r="O210" i="24"/>
  <c r="AP209" i="24"/>
  <c r="AN209" i="24"/>
  <c r="O209" i="24"/>
  <c r="AP208" i="24"/>
  <c r="AN208" i="24"/>
  <c r="O208" i="24"/>
  <c r="AP207" i="24"/>
  <c r="AN207" i="24"/>
  <c r="O207" i="24"/>
  <c r="AP206" i="24"/>
  <c r="AN206" i="24"/>
  <c r="O206" i="24"/>
  <c r="AP205" i="24"/>
  <c r="AN205" i="24"/>
  <c r="O205" i="24"/>
  <c r="AP204" i="24"/>
  <c r="AN204" i="24"/>
  <c r="O204" i="24"/>
  <c r="AP203" i="24"/>
  <c r="AN203" i="24"/>
  <c r="O203" i="24"/>
  <c r="AP202" i="24"/>
  <c r="AN202" i="24"/>
  <c r="O202" i="24"/>
  <c r="AP201" i="24"/>
  <c r="AN201" i="24"/>
  <c r="O201" i="24"/>
  <c r="AP200" i="24"/>
  <c r="AN200" i="24"/>
  <c r="O200" i="24"/>
  <c r="AP199" i="24"/>
  <c r="AN199" i="24"/>
  <c r="O199" i="24"/>
  <c r="AP198" i="24"/>
  <c r="AN198" i="24"/>
  <c r="O198" i="24"/>
  <c r="AP197" i="24"/>
  <c r="AN197" i="24"/>
  <c r="O197" i="24"/>
  <c r="AP196" i="24"/>
  <c r="AN196" i="24"/>
  <c r="O196" i="24"/>
  <c r="O195" i="24"/>
  <c r="AP194" i="24"/>
  <c r="AN194" i="24"/>
  <c r="O194" i="24"/>
  <c r="AP193" i="24"/>
  <c r="AN193" i="24"/>
  <c r="O193" i="24"/>
  <c r="AP192" i="24"/>
  <c r="AN192" i="24"/>
  <c r="O192" i="24"/>
  <c r="AP191" i="24"/>
  <c r="AN191" i="24"/>
  <c r="O191" i="24"/>
  <c r="AP190" i="24"/>
  <c r="AN190" i="24"/>
  <c r="O190" i="24"/>
  <c r="AP189" i="24"/>
  <c r="AN189" i="24"/>
  <c r="O189" i="24"/>
  <c r="AP188" i="24"/>
  <c r="AN188" i="24"/>
  <c r="O188" i="24"/>
  <c r="AP187" i="24"/>
  <c r="AN187" i="24"/>
  <c r="O187" i="24"/>
  <c r="AP186" i="24"/>
  <c r="AN186" i="24"/>
  <c r="O186" i="24"/>
  <c r="AP185" i="24"/>
  <c r="AN185" i="24"/>
  <c r="O185" i="24"/>
  <c r="AP184" i="24"/>
  <c r="AN184" i="24"/>
  <c r="O184" i="24"/>
  <c r="AP183" i="24"/>
  <c r="AN183" i="24"/>
  <c r="O183" i="24"/>
  <c r="AP182" i="24"/>
  <c r="AN182" i="24"/>
  <c r="O182" i="24"/>
  <c r="AP181" i="24"/>
  <c r="AN181" i="24"/>
  <c r="O181" i="24"/>
  <c r="AP180" i="24"/>
  <c r="AN180" i="24"/>
  <c r="O180" i="24"/>
  <c r="AP179" i="24"/>
  <c r="AN179" i="24"/>
  <c r="O179" i="24"/>
  <c r="O178" i="24"/>
  <c r="AP177" i="24"/>
  <c r="AN177" i="24"/>
  <c r="O177" i="24"/>
  <c r="AP176" i="24"/>
  <c r="AN176" i="24"/>
  <c r="O176" i="24"/>
  <c r="AP175" i="24"/>
  <c r="AN175" i="24"/>
  <c r="O175" i="24"/>
  <c r="AP174" i="24"/>
  <c r="AN174" i="24"/>
  <c r="O174" i="24"/>
  <c r="AP173" i="24"/>
  <c r="AN173" i="24"/>
  <c r="O173" i="24"/>
  <c r="AP172" i="24"/>
  <c r="AN172" i="24"/>
  <c r="O172" i="24"/>
  <c r="AP171" i="24"/>
  <c r="AN171" i="24"/>
  <c r="O171" i="24"/>
  <c r="AP170" i="24"/>
  <c r="AN170" i="24"/>
  <c r="O170" i="24"/>
  <c r="AP169" i="24"/>
  <c r="AN169" i="24"/>
  <c r="O169" i="24"/>
  <c r="AP168" i="24"/>
  <c r="AN168" i="24"/>
  <c r="O168" i="24"/>
  <c r="AP167" i="24"/>
  <c r="AN167" i="24"/>
  <c r="O167" i="24"/>
  <c r="AP166" i="24"/>
  <c r="AN166" i="24"/>
  <c r="O166" i="24"/>
  <c r="AP165" i="24"/>
  <c r="AN165" i="24"/>
  <c r="O165" i="24"/>
  <c r="AP164" i="24"/>
  <c r="AN164" i="24"/>
  <c r="O164" i="24"/>
  <c r="AP163" i="24"/>
  <c r="AN163" i="24"/>
  <c r="O163" i="24"/>
  <c r="AP162" i="24"/>
  <c r="AN162" i="24"/>
  <c r="O162" i="24"/>
  <c r="AP161" i="24"/>
  <c r="AN161" i="24"/>
  <c r="O161" i="24"/>
  <c r="AP160" i="24"/>
  <c r="AN160" i="24"/>
  <c r="O160" i="24"/>
  <c r="AP159" i="24"/>
  <c r="AN159" i="24"/>
  <c r="O159" i="24"/>
  <c r="AP158" i="24"/>
  <c r="AN158" i="24"/>
  <c r="O158" i="24"/>
  <c r="AP157" i="24"/>
  <c r="AN157" i="24"/>
  <c r="O157" i="24"/>
  <c r="AP156" i="24"/>
  <c r="AN156" i="24"/>
  <c r="O156" i="24"/>
  <c r="AP155" i="24"/>
  <c r="AN155" i="24"/>
  <c r="O155" i="24"/>
  <c r="AP154" i="24"/>
  <c r="AN154" i="24"/>
  <c r="O154" i="24"/>
  <c r="AP153" i="24"/>
  <c r="AN153" i="24"/>
  <c r="O153" i="24"/>
  <c r="AP152" i="24"/>
  <c r="AN152" i="24"/>
  <c r="O152" i="24"/>
  <c r="AP151" i="24"/>
  <c r="AN151" i="24"/>
  <c r="O151" i="24"/>
  <c r="AP150" i="24"/>
  <c r="AN150" i="24"/>
  <c r="O150" i="24"/>
  <c r="AP149" i="24"/>
  <c r="AN149" i="24"/>
  <c r="O149" i="24"/>
  <c r="AP148" i="24"/>
  <c r="AN148" i="24"/>
  <c r="O148" i="24"/>
  <c r="AP147" i="24"/>
  <c r="AN147" i="24"/>
  <c r="O147" i="24"/>
  <c r="AP146" i="24"/>
  <c r="AN146" i="24"/>
  <c r="O146" i="24"/>
  <c r="AP145" i="24"/>
  <c r="AN145" i="24"/>
  <c r="O145" i="24"/>
  <c r="AP144" i="24"/>
  <c r="AN144" i="24"/>
  <c r="O144" i="24"/>
  <c r="AP143" i="24"/>
  <c r="AN143" i="24"/>
  <c r="O143" i="24"/>
  <c r="AP142" i="24"/>
  <c r="AN142" i="24"/>
  <c r="O142" i="24"/>
  <c r="AP141" i="24"/>
  <c r="AN141" i="24"/>
  <c r="O141" i="24"/>
  <c r="AP140" i="24"/>
  <c r="AN140" i="24"/>
  <c r="O140" i="24"/>
  <c r="AP139" i="24"/>
  <c r="AN139" i="24"/>
  <c r="O139" i="24"/>
  <c r="AP138" i="24"/>
  <c r="AN138" i="24"/>
  <c r="O138" i="24"/>
  <c r="AP137" i="24"/>
  <c r="AN137" i="24"/>
  <c r="O137" i="24"/>
  <c r="AP136" i="24"/>
  <c r="AN136" i="24"/>
  <c r="O136" i="24"/>
  <c r="AP135" i="24"/>
  <c r="AN135" i="24"/>
  <c r="O135" i="24"/>
  <c r="AP134" i="24"/>
  <c r="AN134" i="24"/>
  <c r="O134" i="24"/>
  <c r="AP133" i="24"/>
  <c r="AN133" i="24"/>
  <c r="O133" i="24"/>
  <c r="AP132" i="24"/>
  <c r="AN132" i="24"/>
  <c r="O132" i="24"/>
  <c r="AP131" i="24"/>
  <c r="AN131" i="24"/>
  <c r="O131" i="24"/>
  <c r="AP130" i="24"/>
  <c r="AN130" i="24"/>
  <c r="O130" i="24"/>
  <c r="AP129" i="24"/>
  <c r="AN129" i="24"/>
  <c r="O129" i="24"/>
  <c r="AP128" i="24"/>
  <c r="AN128" i="24"/>
  <c r="O128" i="24"/>
  <c r="AP127" i="24"/>
  <c r="AN127" i="24"/>
  <c r="O127" i="24"/>
  <c r="AP126" i="24"/>
  <c r="AN126" i="24"/>
  <c r="O126" i="24"/>
  <c r="AP125" i="24"/>
  <c r="AN125" i="24"/>
  <c r="O125" i="24"/>
  <c r="AP124" i="24"/>
  <c r="AN124" i="24"/>
  <c r="O124" i="24"/>
  <c r="AP123" i="24"/>
  <c r="AN123" i="24"/>
  <c r="O123" i="24"/>
  <c r="AP122" i="24"/>
  <c r="AN122" i="24"/>
  <c r="O122" i="24"/>
  <c r="AP121" i="24"/>
  <c r="AN121" i="24"/>
  <c r="O121" i="24"/>
  <c r="AP120" i="24"/>
  <c r="AN120" i="24"/>
  <c r="O120" i="24"/>
  <c r="AP119" i="24"/>
  <c r="AN119" i="24"/>
  <c r="O119" i="24"/>
  <c r="AP118" i="24"/>
  <c r="AN118" i="24"/>
  <c r="O118" i="24"/>
  <c r="AP117" i="24"/>
  <c r="AN117" i="24"/>
  <c r="O117" i="24"/>
  <c r="AP116" i="24"/>
  <c r="AN116" i="24"/>
  <c r="O116" i="24"/>
  <c r="AP115" i="24"/>
  <c r="AN115" i="24"/>
  <c r="O115" i="24"/>
  <c r="AP114" i="24"/>
  <c r="AN114" i="24"/>
  <c r="O114" i="24"/>
  <c r="AP113" i="24"/>
  <c r="AN113" i="24"/>
  <c r="O113" i="24"/>
  <c r="AP112" i="24"/>
  <c r="AN112" i="24"/>
  <c r="O112" i="24"/>
  <c r="AP111" i="24"/>
  <c r="AN111" i="24"/>
  <c r="O111" i="24"/>
  <c r="AP110" i="24"/>
  <c r="AN110" i="24"/>
  <c r="O110" i="24"/>
  <c r="AP109" i="24"/>
  <c r="AN109" i="24"/>
  <c r="O109" i="24"/>
  <c r="AP108" i="24"/>
  <c r="AN108" i="24"/>
  <c r="O108" i="24"/>
  <c r="AP107" i="24"/>
  <c r="AN107" i="24"/>
  <c r="O107" i="24"/>
  <c r="AP106" i="24"/>
  <c r="AN106" i="24"/>
  <c r="O106" i="24"/>
  <c r="AP105" i="24"/>
  <c r="AN105" i="24"/>
  <c r="O105" i="24"/>
  <c r="AP104" i="24"/>
  <c r="AN104" i="24"/>
  <c r="O104" i="24"/>
  <c r="AP103" i="24"/>
  <c r="AN103" i="24"/>
  <c r="O103" i="24"/>
  <c r="AP102" i="24"/>
  <c r="AN102" i="24"/>
  <c r="O102" i="24"/>
  <c r="AP101" i="24"/>
  <c r="AN101" i="24"/>
  <c r="O101" i="24"/>
  <c r="AP100" i="24"/>
  <c r="AN100" i="24"/>
  <c r="O100" i="24"/>
  <c r="AP99" i="24"/>
  <c r="AN99" i="24"/>
  <c r="O99" i="24"/>
  <c r="AP98" i="24"/>
  <c r="AN98" i="24"/>
  <c r="O98" i="24"/>
  <c r="AP97" i="24"/>
  <c r="AN97" i="24"/>
  <c r="O97" i="24"/>
  <c r="AP96" i="24"/>
  <c r="AN96" i="24"/>
  <c r="O96" i="24"/>
  <c r="AP95" i="24"/>
  <c r="AN95" i="24"/>
  <c r="O95" i="24"/>
  <c r="AP94" i="24"/>
  <c r="AN94" i="24"/>
  <c r="O94" i="24"/>
  <c r="AP93" i="24"/>
  <c r="AN93" i="24"/>
  <c r="O93" i="24"/>
  <c r="AP92" i="24"/>
  <c r="AN92" i="24"/>
  <c r="O92" i="24"/>
  <c r="AP91" i="24"/>
  <c r="AN91" i="24"/>
  <c r="O91" i="24"/>
  <c r="AP90" i="24"/>
  <c r="AN90" i="24"/>
  <c r="O90" i="24"/>
  <c r="AP89" i="24"/>
  <c r="AN89" i="24"/>
  <c r="O89" i="24"/>
  <c r="AP88" i="24"/>
  <c r="AN88" i="24"/>
  <c r="O88" i="24"/>
  <c r="AP87" i="24"/>
  <c r="AN87" i="24"/>
  <c r="O87" i="24"/>
  <c r="AP86" i="24"/>
  <c r="AN86" i="24"/>
  <c r="O86" i="24"/>
  <c r="AP85" i="24"/>
  <c r="AN85" i="24"/>
  <c r="O85" i="24"/>
  <c r="AP84" i="24"/>
  <c r="AN84" i="24"/>
  <c r="O84" i="24"/>
  <c r="AP83" i="24"/>
  <c r="AN83" i="24"/>
  <c r="O83" i="24"/>
  <c r="AP82" i="24"/>
  <c r="AN82" i="24"/>
  <c r="O82" i="24"/>
  <c r="AP81" i="24"/>
  <c r="AN81" i="24"/>
  <c r="O81" i="24"/>
  <c r="AP80" i="24"/>
  <c r="AN80" i="24"/>
  <c r="O80" i="24"/>
  <c r="AP79" i="24"/>
  <c r="AN79" i="24"/>
  <c r="O79" i="24"/>
  <c r="AP78" i="24"/>
  <c r="AN78" i="24"/>
  <c r="O78" i="24"/>
  <c r="AP77" i="24"/>
  <c r="AN77" i="24"/>
  <c r="O77" i="24"/>
  <c r="AP76" i="24"/>
  <c r="AN76" i="24"/>
  <c r="O76" i="24"/>
  <c r="AP75" i="24"/>
  <c r="AN75" i="24"/>
  <c r="O75" i="24"/>
  <c r="AP74" i="24"/>
  <c r="AN74" i="24"/>
  <c r="O74" i="24"/>
  <c r="AP73" i="24"/>
  <c r="AN73" i="24"/>
  <c r="O73" i="24"/>
  <c r="AP72" i="24"/>
  <c r="AN72" i="24"/>
  <c r="O72" i="24"/>
  <c r="AP71" i="24"/>
  <c r="AN71" i="24"/>
  <c r="O71" i="24"/>
  <c r="AP70" i="24"/>
  <c r="AN70" i="24"/>
  <c r="O70" i="24"/>
  <c r="AP69" i="24"/>
  <c r="AN69" i="24"/>
  <c r="O69" i="24"/>
  <c r="AP68" i="24"/>
  <c r="AN68" i="24"/>
  <c r="O68" i="24"/>
  <c r="AP67" i="24"/>
  <c r="AN67" i="24"/>
  <c r="O67" i="24"/>
  <c r="AP66" i="24"/>
  <c r="AN66" i="24"/>
  <c r="O66" i="24"/>
  <c r="AP65" i="24"/>
  <c r="AN65" i="24"/>
  <c r="O65" i="24"/>
  <c r="AP64" i="24"/>
  <c r="AN64" i="24"/>
  <c r="O64" i="24"/>
  <c r="AP63" i="24"/>
  <c r="AN63" i="24"/>
  <c r="O63" i="24"/>
  <c r="AP62" i="24"/>
  <c r="AN62" i="24"/>
  <c r="O62" i="24"/>
  <c r="AP61" i="24"/>
  <c r="AN61" i="24"/>
  <c r="O61" i="24"/>
  <c r="AP60" i="24"/>
  <c r="AN60" i="24"/>
  <c r="O60" i="24"/>
  <c r="AP59" i="24"/>
  <c r="AN59" i="24"/>
  <c r="O59" i="24"/>
  <c r="AP58" i="24"/>
  <c r="AN58" i="24"/>
  <c r="O58" i="24"/>
  <c r="AP57" i="24"/>
  <c r="AN57" i="24"/>
  <c r="O57" i="24"/>
  <c r="AP56" i="24"/>
  <c r="AN56" i="24"/>
  <c r="O56" i="24"/>
  <c r="AP55" i="24"/>
  <c r="AN55" i="24"/>
  <c r="O55" i="24"/>
  <c r="AP54" i="24"/>
  <c r="AN54" i="24"/>
  <c r="O54" i="24"/>
  <c r="AP53" i="24"/>
  <c r="AN53" i="24"/>
  <c r="O53" i="24"/>
  <c r="AP52" i="24"/>
  <c r="AN52" i="24"/>
  <c r="O52" i="24"/>
  <c r="AP51" i="24"/>
  <c r="AN51" i="24"/>
  <c r="O51" i="24"/>
  <c r="AP50" i="24"/>
  <c r="AN50" i="24"/>
  <c r="O50" i="24"/>
  <c r="AP49" i="24"/>
  <c r="AN49" i="24"/>
  <c r="O49" i="24"/>
  <c r="AP48" i="24"/>
  <c r="AN48" i="24"/>
  <c r="O48" i="24"/>
  <c r="AP47" i="24"/>
  <c r="AN47" i="24"/>
  <c r="O47" i="24"/>
  <c r="AP46" i="24"/>
  <c r="AN46" i="24"/>
  <c r="O46" i="24"/>
  <c r="AP45" i="24"/>
  <c r="AN45" i="24"/>
  <c r="O45" i="24"/>
  <c r="AP44" i="24"/>
  <c r="AN44" i="24"/>
  <c r="O44" i="24"/>
  <c r="AP43" i="24"/>
  <c r="AN43" i="24"/>
  <c r="O43" i="24"/>
  <c r="AP42" i="24"/>
  <c r="AN42" i="24"/>
  <c r="O42" i="24"/>
  <c r="AP41" i="24"/>
  <c r="AN41" i="24"/>
  <c r="O41" i="24"/>
  <c r="AP40" i="24"/>
  <c r="AN40" i="24"/>
  <c r="O40" i="24"/>
  <c r="AP39" i="24"/>
  <c r="AN39" i="24"/>
  <c r="O39" i="24"/>
  <c r="AP38" i="24"/>
  <c r="AN38" i="24"/>
  <c r="O38" i="24"/>
  <c r="AP37" i="24"/>
  <c r="AN37" i="24"/>
  <c r="O37" i="24"/>
  <c r="AP36" i="24"/>
  <c r="AN36" i="24"/>
  <c r="O36" i="24"/>
  <c r="O35" i="24"/>
  <c r="AP34" i="24"/>
  <c r="AN34" i="24"/>
  <c r="O34" i="24"/>
  <c r="AP33" i="24"/>
  <c r="AN33" i="24"/>
  <c r="O33" i="24"/>
  <c r="AP32" i="24"/>
  <c r="AN32" i="24"/>
  <c r="O32" i="24"/>
  <c r="AP31" i="24"/>
  <c r="AN31" i="24"/>
  <c r="O31" i="24"/>
  <c r="AP30" i="24"/>
  <c r="AN30" i="24"/>
  <c r="O30" i="24"/>
  <c r="AP29" i="24"/>
  <c r="AN29" i="24"/>
  <c r="O29" i="24"/>
  <c r="AP28" i="24"/>
  <c r="AN28" i="24"/>
  <c r="O28" i="24"/>
  <c r="AP27" i="24"/>
  <c r="AN27" i="24"/>
  <c r="O27" i="24"/>
  <c r="AP26" i="24"/>
  <c r="AN26" i="24"/>
  <c r="O26" i="24"/>
  <c r="AP25" i="24"/>
  <c r="AN25" i="24"/>
  <c r="O25" i="24"/>
  <c r="AP24" i="24"/>
  <c r="AN24" i="24"/>
  <c r="O24" i="24"/>
  <c r="AP23" i="24"/>
  <c r="AN23" i="24"/>
  <c r="O23" i="24"/>
  <c r="AP22" i="24"/>
  <c r="AN22" i="24"/>
  <c r="O22" i="24"/>
  <c r="AP21" i="24"/>
  <c r="AN21" i="24"/>
  <c r="O21" i="24"/>
  <c r="AP20" i="24"/>
  <c r="AN20" i="24"/>
  <c r="O20" i="24"/>
  <c r="AP19" i="24"/>
  <c r="AN19" i="24"/>
  <c r="O19" i="24"/>
  <c r="AP18" i="24"/>
  <c r="AN18" i="24"/>
  <c r="O18" i="24"/>
  <c r="AP17" i="24"/>
  <c r="AN17" i="24"/>
  <c r="O17" i="24"/>
  <c r="AP16" i="24"/>
  <c r="AN16" i="24"/>
  <c r="O16" i="24"/>
  <c r="AP15" i="24"/>
  <c r="AN15" i="24"/>
  <c r="O15" i="24"/>
  <c r="AP14" i="24"/>
  <c r="AN14" i="24"/>
  <c r="O14" i="24"/>
  <c r="AP13" i="24"/>
  <c r="AN13" i="24"/>
  <c r="O13" i="24"/>
  <c r="AP12" i="24"/>
  <c r="AN12" i="24"/>
  <c r="O12" i="24"/>
  <c r="AP11" i="24"/>
  <c r="AN11" i="24"/>
  <c r="O11" i="24"/>
  <c r="AP10" i="24"/>
  <c r="AN10" i="24"/>
  <c r="O10" i="24"/>
  <c r="AP9" i="24"/>
  <c r="AN9" i="24"/>
  <c r="O9" i="24"/>
  <c r="AP8" i="24"/>
  <c r="AN8" i="24"/>
  <c r="O8" i="24"/>
  <c r="AQ1258" i="22"/>
  <c r="AO1258" i="22"/>
  <c r="AQ1257" i="22"/>
  <c r="AO1257" i="22"/>
  <c r="AQ1256" i="22"/>
  <c r="AO1256" i="22"/>
  <c r="AQ1255" i="22"/>
  <c r="AO1255" i="22"/>
  <c r="AQ1254" i="22"/>
  <c r="AO1254" i="22"/>
  <c r="AQ1253" i="22"/>
  <c r="AO1253" i="22"/>
  <c r="AQ1252" i="22"/>
  <c r="AO1252" i="22"/>
  <c r="AQ1251" i="22"/>
  <c r="AO1251" i="22"/>
  <c r="AQ1250" i="22"/>
  <c r="AO1250" i="22"/>
  <c r="AQ1249" i="22"/>
  <c r="AO1249" i="22"/>
  <c r="AQ1248" i="22"/>
  <c r="AO1248" i="22"/>
  <c r="AQ1247" i="22"/>
  <c r="AO1247" i="22"/>
  <c r="AQ1246" i="22"/>
  <c r="AO1246" i="22"/>
  <c r="AQ1245" i="22"/>
  <c r="AO1245" i="22"/>
  <c r="AQ1244" i="22"/>
  <c r="AO1244" i="22"/>
  <c r="AQ1243" i="22"/>
  <c r="AO1243" i="22"/>
  <c r="AQ1242" i="22"/>
  <c r="AO1242" i="22"/>
  <c r="AQ1241" i="22"/>
  <c r="AO1241" i="22"/>
  <c r="AQ1240" i="22"/>
  <c r="AO1240" i="22"/>
  <c r="AQ1239" i="22"/>
  <c r="AO1239" i="22"/>
  <c r="AQ1238" i="22"/>
  <c r="AO1238" i="22"/>
  <c r="AQ1237" i="22"/>
  <c r="AO1237" i="22"/>
  <c r="AQ1236" i="22"/>
  <c r="AO1236" i="22"/>
  <c r="AQ1235" i="22"/>
  <c r="AO1235" i="22"/>
  <c r="AQ1234" i="22"/>
  <c r="AO1234" i="22"/>
  <c r="AQ1233" i="22"/>
  <c r="AO1233" i="22"/>
  <c r="AQ1232" i="22"/>
  <c r="AO1232" i="22"/>
  <c r="AQ1231" i="22"/>
  <c r="AO1231" i="22"/>
  <c r="AQ1230" i="22"/>
  <c r="AO1230" i="22"/>
  <c r="AQ1229" i="22"/>
  <c r="AO1229" i="22"/>
  <c r="AQ1228" i="22"/>
  <c r="AO1228" i="22"/>
  <c r="AQ1227" i="22"/>
  <c r="AO1227" i="22"/>
  <c r="AQ1226" i="22"/>
  <c r="AO1226" i="22"/>
  <c r="AQ1225" i="22"/>
  <c r="AO1225" i="22"/>
  <c r="AQ1224" i="22"/>
  <c r="AO1224" i="22"/>
  <c r="AQ1223" i="22"/>
  <c r="AO1223" i="22"/>
  <c r="AQ1222" i="22"/>
  <c r="AO1222" i="22"/>
  <c r="AQ1221" i="22"/>
  <c r="AO1221" i="22"/>
  <c r="AQ1220" i="22"/>
  <c r="AO1220" i="22"/>
  <c r="AQ1219" i="22"/>
  <c r="AO1219" i="22"/>
  <c r="AQ1218" i="22"/>
  <c r="AO1218" i="22"/>
  <c r="AQ1217" i="22"/>
  <c r="AO1217" i="22"/>
  <c r="AQ1216" i="22"/>
  <c r="AO1216" i="22"/>
  <c r="AQ1215" i="22"/>
  <c r="AO1215" i="22"/>
  <c r="AQ1214" i="22"/>
  <c r="AO1214" i="22"/>
  <c r="AQ1213" i="22"/>
  <c r="AO1213" i="22"/>
  <c r="AQ1212" i="22"/>
  <c r="AO1212" i="22"/>
  <c r="AQ1211" i="22"/>
  <c r="AO1211" i="22"/>
  <c r="AQ1210" i="22"/>
  <c r="AO1210" i="22"/>
  <c r="AQ1209" i="22"/>
  <c r="AO1209" i="22"/>
  <c r="AQ1208" i="22"/>
  <c r="AO1208" i="22"/>
  <c r="AQ1207" i="22"/>
  <c r="AO1207" i="22"/>
  <c r="AQ1206" i="22"/>
  <c r="AO1206" i="22"/>
  <c r="AQ1205" i="22"/>
  <c r="AO1205" i="22"/>
  <c r="AQ1204" i="22"/>
  <c r="AO1204" i="22"/>
  <c r="AQ1203" i="22"/>
  <c r="AO1203" i="22"/>
  <c r="AQ1202" i="22"/>
  <c r="AO1202" i="22"/>
  <c r="AQ1201" i="22"/>
  <c r="AO1201" i="22"/>
  <c r="AQ1200" i="22"/>
  <c r="AO1200" i="22"/>
  <c r="AQ1199" i="22"/>
  <c r="AO1199" i="22"/>
  <c r="AQ1198" i="22"/>
  <c r="AO1198" i="22"/>
  <c r="AQ1197" i="22"/>
  <c r="AO1197" i="22"/>
  <c r="AQ1196" i="22"/>
  <c r="AO1196" i="22"/>
  <c r="AQ1195" i="22"/>
  <c r="AO1195" i="22"/>
  <c r="AQ1194" i="22"/>
  <c r="AO1194" i="22"/>
  <c r="AQ1193" i="22"/>
  <c r="AO1193" i="22"/>
  <c r="AQ1192" i="22"/>
  <c r="AO1192" i="22"/>
  <c r="AQ1191" i="22"/>
  <c r="AO1191" i="22"/>
  <c r="AQ1190" i="22"/>
  <c r="AO1190" i="22"/>
  <c r="AQ1189" i="22"/>
  <c r="AO1189" i="22"/>
  <c r="AQ1188" i="22"/>
  <c r="AO1188" i="22"/>
  <c r="AQ1187" i="22"/>
  <c r="AO1187" i="22"/>
  <c r="AQ1186" i="22"/>
  <c r="AO1186" i="22"/>
  <c r="AQ1185" i="22"/>
  <c r="AO1185" i="22"/>
  <c r="AQ1184" i="22"/>
  <c r="AO1184" i="22"/>
  <c r="AQ1183" i="22"/>
  <c r="AO1183" i="22"/>
  <c r="AQ1182" i="22"/>
  <c r="AO1182" i="22"/>
  <c r="AQ1181" i="22"/>
  <c r="AO1181" i="22"/>
  <c r="AQ1180" i="22"/>
  <c r="AO1180" i="22"/>
  <c r="AQ1179" i="22"/>
  <c r="AO1179" i="22"/>
  <c r="AQ1178" i="22"/>
  <c r="AO1178" i="22"/>
  <c r="AQ1177" i="22"/>
  <c r="AO1177" i="22"/>
  <c r="AQ1176" i="22"/>
  <c r="AO1176" i="22"/>
  <c r="AQ1175" i="22"/>
  <c r="AO1175" i="22"/>
  <c r="AQ1174" i="22"/>
  <c r="AO1174" i="22"/>
  <c r="AQ1173" i="22"/>
  <c r="AO1173" i="22"/>
  <c r="AQ1172" i="22"/>
  <c r="AO1172" i="22"/>
  <c r="AQ1171" i="22"/>
  <c r="AO1171" i="22"/>
  <c r="AQ1170" i="22"/>
  <c r="AO1170" i="22"/>
  <c r="AQ1169" i="22"/>
  <c r="AO1169" i="22"/>
  <c r="AQ1168" i="22"/>
  <c r="AO1168" i="22"/>
  <c r="AQ1167" i="22"/>
  <c r="AO1167" i="22"/>
  <c r="AQ1166" i="22"/>
  <c r="AO1166" i="22"/>
  <c r="AQ1165" i="22"/>
  <c r="AO1165" i="22"/>
  <c r="AQ1164" i="22"/>
  <c r="AO1164" i="22"/>
  <c r="AQ1163" i="22"/>
  <c r="AO1163" i="22"/>
  <c r="AQ1162" i="22"/>
  <c r="AO1162" i="22"/>
  <c r="AQ1161" i="22"/>
  <c r="AO1161" i="22"/>
  <c r="AQ1160" i="22"/>
  <c r="AO1160" i="22"/>
  <c r="AQ1159" i="22"/>
  <c r="AO1159" i="22"/>
  <c r="AQ1158" i="22"/>
  <c r="AO1158" i="22"/>
  <c r="AQ1157" i="22"/>
  <c r="AO1157" i="22"/>
  <c r="AQ1156" i="22"/>
  <c r="AO1156" i="22"/>
  <c r="AQ1155" i="22"/>
  <c r="AO1155" i="22"/>
  <c r="AQ1154" i="22"/>
  <c r="AO1154" i="22"/>
  <c r="AQ1153" i="22"/>
  <c r="AO1153" i="22"/>
  <c r="AQ1152" i="22"/>
  <c r="AO1152" i="22"/>
  <c r="AQ1151" i="22"/>
  <c r="AO1151" i="22"/>
  <c r="AQ1150" i="22"/>
  <c r="AO1150" i="22"/>
  <c r="AQ1149" i="22"/>
  <c r="AO1149" i="22"/>
  <c r="AQ1148" i="22"/>
  <c r="AO1148" i="22"/>
  <c r="AQ1147" i="22"/>
  <c r="AO1147" i="22"/>
  <c r="AQ1146" i="22"/>
  <c r="AO1146" i="22"/>
  <c r="AQ1145" i="22"/>
  <c r="AO1145" i="22"/>
  <c r="AQ1144" i="22"/>
  <c r="AO1144" i="22"/>
  <c r="AQ1143" i="22"/>
  <c r="AO1143" i="22"/>
  <c r="AQ1142" i="22"/>
  <c r="AO1142" i="22"/>
  <c r="AQ1141" i="22"/>
  <c r="AO1141" i="22"/>
  <c r="AQ1140" i="22"/>
  <c r="AO1140" i="22"/>
  <c r="AQ1139" i="22"/>
  <c r="AO1139" i="22"/>
  <c r="AQ1138" i="22"/>
  <c r="AO1138" i="22"/>
  <c r="AQ1137" i="22"/>
  <c r="AO1137" i="22"/>
  <c r="AQ1136" i="22"/>
  <c r="AO1136" i="22"/>
  <c r="AQ1135" i="22"/>
  <c r="AO1135" i="22"/>
  <c r="AQ1134" i="22"/>
  <c r="AO1134" i="22"/>
  <c r="AQ1133" i="22"/>
  <c r="AO1133" i="22"/>
  <c r="AQ1132" i="22"/>
  <c r="AO1132" i="22"/>
  <c r="AQ1131" i="22"/>
  <c r="AO1131" i="22"/>
  <c r="AQ1130" i="22"/>
  <c r="AO1130" i="22"/>
  <c r="AQ1129" i="22"/>
  <c r="AO1129" i="22"/>
  <c r="AQ1128" i="22"/>
  <c r="AO1128" i="22"/>
  <c r="AQ1127" i="22"/>
  <c r="AO1127" i="22"/>
  <c r="AQ1126" i="22"/>
  <c r="AO1126" i="22"/>
  <c r="AQ1125" i="22"/>
  <c r="AO1125" i="22"/>
  <c r="AQ1124" i="22"/>
  <c r="AO1124" i="22"/>
  <c r="AQ1123" i="22"/>
  <c r="AO1123" i="22"/>
  <c r="AQ1122" i="22"/>
  <c r="AO1122" i="22"/>
  <c r="AQ1121" i="22"/>
  <c r="AO1121" i="22"/>
  <c r="AQ1120" i="22"/>
  <c r="AO1120" i="22"/>
  <c r="AQ1119" i="22"/>
  <c r="AO1119" i="22"/>
  <c r="AQ1118" i="22"/>
  <c r="AO1118" i="22"/>
  <c r="AQ1117" i="22"/>
  <c r="AO1117" i="22"/>
  <c r="AQ1116" i="22"/>
  <c r="AO1116" i="22"/>
  <c r="AQ1115" i="22"/>
  <c r="AO1115" i="22"/>
  <c r="AQ1114" i="22"/>
  <c r="AO1114" i="22"/>
  <c r="AQ1113" i="22"/>
  <c r="AO1113" i="22"/>
  <c r="AQ1112" i="22"/>
  <c r="AO1112" i="22"/>
  <c r="AQ1111" i="22"/>
  <c r="AO1111" i="22"/>
  <c r="AQ1110" i="22"/>
  <c r="AO1110" i="22"/>
  <c r="AQ1109" i="22"/>
  <c r="AO1109" i="22"/>
  <c r="AQ1108" i="22"/>
  <c r="AO1108" i="22"/>
  <c r="AQ1107" i="22"/>
  <c r="AO1107" i="22"/>
  <c r="AQ1106" i="22"/>
  <c r="AO1106" i="22"/>
  <c r="AQ1105" i="22"/>
  <c r="AO1105" i="22"/>
  <c r="AQ1104" i="22"/>
  <c r="AO1104" i="22"/>
  <c r="AQ1103" i="22"/>
  <c r="AO1103" i="22"/>
  <c r="AQ1102" i="22"/>
  <c r="AO1102" i="22"/>
  <c r="AQ1101" i="22"/>
  <c r="AO1101" i="22"/>
  <c r="AQ1100" i="22"/>
  <c r="AO1100" i="22"/>
  <c r="AQ1099" i="22"/>
  <c r="AO1099" i="22"/>
  <c r="AQ1098" i="22"/>
  <c r="AO1098" i="22"/>
  <c r="AQ1097" i="22"/>
  <c r="AO1097" i="22"/>
  <c r="AQ1096" i="22"/>
  <c r="AO1096" i="22"/>
  <c r="AQ1095" i="22"/>
  <c r="AO1095" i="22"/>
  <c r="AQ1094" i="22"/>
  <c r="AO1094" i="22"/>
  <c r="AQ1093" i="22"/>
  <c r="AO1093" i="22"/>
  <c r="AQ1092" i="22"/>
  <c r="AO1092" i="22"/>
  <c r="AQ1091" i="22"/>
  <c r="AO1091" i="22"/>
  <c r="AQ1090" i="22"/>
  <c r="AO1090" i="22"/>
  <c r="AQ1089" i="22"/>
  <c r="AO1089" i="22"/>
  <c r="AQ1088" i="22"/>
  <c r="AO1088" i="22"/>
  <c r="AQ1087" i="22"/>
  <c r="AO1087" i="22"/>
  <c r="AQ1086" i="22"/>
  <c r="AO1086" i="22"/>
  <c r="AQ1085" i="22"/>
  <c r="AO1085" i="22"/>
  <c r="AQ1084" i="22"/>
  <c r="AO1084" i="22"/>
  <c r="AQ1083" i="22"/>
  <c r="AO1083" i="22"/>
  <c r="AQ1082" i="22"/>
  <c r="AO1082" i="22"/>
  <c r="AQ1081" i="22"/>
  <c r="AO1081" i="22"/>
  <c r="AQ1080" i="22"/>
  <c r="AO1080" i="22"/>
  <c r="AQ1079" i="22"/>
  <c r="AO1079" i="22"/>
  <c r="AQ1078" i="22"/>
  <c r="AO1078" i="22"/>
  <c r="AQ1077" i="22"/>
  <c r="AO1077" i="22"/>
  <c r="AQ1076" i="22"/>
  <c r="AO1076" i="22"/>
  <c r="AQ1075" i="22"/>
  <c r="AO1075" i="22"/>
  <c r="AQ1074" i="22"/>
  <c r="AO1074" i="22"/>
  <c r="AQ1073" i="22"/>
  <c r="AO1073" i="22"/>
  <c r="AQ1072" i="22"/>
  <c r="AO1072" i="22"/>
  <c r="AQ1071" i="22"/>
  <c r="AO1071" i="22"/>
  <c r="AQ1070" i="22"/>
  <c r="AO1070" i="22"/>
  <c r="AQ1069" i="22"/>
  <c r="AO1069" i="22"/>
  <c r="AQ1068" i="22"/>
  <c r="AO1068" i="22"/>
  <c r="AQ1067" i="22"/>
  <c r="AO1067" i="22"/>
  <c r="AQ1066" i="22"/>
  <c r="AO1066" i="22"/>
  <c r="AQ1065" i="22"/>
  <c r="AO1065" i="22"/>
  <c r="AQ1064" i="22"/>
  <c r="AO1064" i="22"/>
  <c r="AQ1063" i="22"/>
  <c r="AO1063" i="22"/>
  <c r="AQ1062" i="22"/>
  <c r="AO1062" i="22"/>
  <c r="AQ1061" i="22"/>
  <c r="AO1061" i="22"/>
  <c r="AQ1060" i="22"/>
  <c r="AO1060" i="22"/>
  <c r="AQ1059" i="22"/>
  <c r="AO1059" i="22"/>
  <c r="AQ1058" i="22"/>
  <c r="AO1058" i="22"/>
  <c r="AQ1057" i="22"/>
  <c r="AO1057" i="22"/>
  <c r="AQ1056" i="22"/>
  <c r="AO1056" i="22"/>
  <c r="AQ1055" i="22"/>
  <c r="AO1055" i="22"/>
  <c r="AQ1054" i="22"/>
  <c r="AO1054" i="22"/>
  <c r="AQ1053" i="22"/>
  <c r="AO1053" i="22"/>
  <c r="AQ1052" i="22"/>
  <c r="AO1052" i="22"/>
  <c r="AQ1051" i="22"/>
  <c r="AO1051" i="22"/>
  <c r="AQ1050" i="22"/>
  <c r="AO1050" i="22"/>
  <c r="AQ1049" i="22"/>
  <c r="AO1049" i="22"/>
  <c r="AQ1048" i="22"/>
  <c r="AO1048" i="22"/>
  <c r="AQ1047" i="22"/>
  <c r="AO1047" i="22"/>
  <c r="AQ1046" i="22"/>
  <c r="AO1046" i="22"/>
  <c r="AQ1045" i="22"/>
  <c r="AO1045" i="22"/>
  <c r="AQ1044" i="22"/>
  <c r="AO1044" i="22"/>
  <c r="AQ1043" i="22"/>
  <c r="AO1043" i="22"/>
  <c r="AQ1042" i="22"/>
  <c r="AO1042" i="22"/>
  <c r="AQ1041" i="22"/>
  <c r="AO1041" i="22"/>
  <c r="AQ1040" i="22"/>
  <c r="AO1040" i="22"/>
  <c r="AQ1039" i="22"/>
  <c r="AO1039" i="22"/>
  <c r="AQ1038" i="22"/>
  <c r="AO1038" i="22"/>
  <c r="AQ1037" i="22"/>
  <c r="AO1037" i="22"/>
  <c r="AQ1036" i="22"/>
  <c r="AO1036" i="22"/>
  <c r="AQ1035" i="22"/>
  <c r="AO1035" i="22"/>
  <c r="AQ1034" i="22"/>
  <c r="AO1034" i="22"/>
  <c r="AQ1033" i="22"/>
  <c r="AO1033" i="22"/>
  <c r="AQ1032" i="22"/>
  <c r="AO1032" i="22"/>
  <c r="AQ1031" i="22"/>
  <c r="AO1031" i="22"/>
  <c r="AQ1030" i="22"/>
  <c r="AO1030" i="22"/>
  <c r="AQ1029" i="22"/>
  <c r="AO1029" i="22"/>
  <c r="AQ1028" i="22"/>
  <c r="AO1028" i="22"/>
  <c r="AQ1027" i="22"/>
  <c r="AO1027" i="22"/>
  <c r="AQ1026" i="22"/>
  <c r="AO1026" i="22"/>
  <c r="AQ1025" i="22"/>
  <c r="AO1025" i="22"/>
  <c r="AQ1024" i="22"/>
  <c r="AO1024" i="22"/>
  <c r="AQ1023" i="22"/>
  <c r="AO1023" i="22"/>
  <c r="AQ1022" i="22"/>
  <c r="AO1022" i="22"/>
  <c r="AQ1021" i="22"/>
  <c r="AO1021" i="22"/>
  <c r="AQ1020" i="22"/>
  <c r="AO1020" i="22"/>
  <c r="AQ1019" i="22"/>
  <c r="AO1019" i="22"/>
  <c r="AQ1018" i="22"/>
  <c r="AO1018" i="22"/>
  <c r="AQ1017" i="22"/>
  <c r="AO1017" i="22"/>
  <c r="AQ1016" i="22"/>
  <c r="AO1016" i="22"/>
  <c r="AQ1015" i="22"/>
  <c r="AO1015" i="22"/>
  <c r="AQ1014" i="22"/>
  <c r="AO1014" i="22"/>
  <c r="AQ1013" i="22"/>
  <c r="AO1013" i="22"/>
  <c r="AQ1012" i="22"/>
  <c r="AO1012" i="22"/>
  <c r="AQ1011" i="22"/>
  <c r="AO1011" i="22"/>
  <c r="AQ1010" i="22"/>
  <c r="AO1010" i="22"/>
  <c r="AQ1009" i="22"/>
  <c r="AO1009" i="22"/>
  <c r="AQ1008" i="22"/>
  <c r="AO1008" i="22"/>
  <c r="AQ1007" i="22"/>
  <c r="AO1007" i="22"/>
  <c r="AQ1006" i="22"/>
  <c r="AO1006" i="22"/>
  <c r="AQ1005" i="22"/>
  <c r="AO1005" i="22"/>
  <c r="AQ1004" i="22"/>
  <c r="AO1004" i="22"/>
  <c r="AQ1003" i="22"/>
  <c r="AO1003" i="22"/>
  <c r="AQ1002" i="22"/>
  <c r="AO1002" i="22"/>
  <c r="AQ1001" i="22"/>
  <c r="AO1001" i="22"/>
  <c r="AQ1000" i="22"/>
  <c r="AO1000" i="22"/>
  <c r="AQ999" i="22"/>
  <c r="AO999" i="22"/>
  <c r="AQ998" i="22"/>
  <c r="AO998" i="22"/>
  <c r="AQ997" i="22"/>
  <c r="AO997" i="22"/>
  <c r="AQ996" i="22"/>
  <c r="AO996" i="22"/>
  <c r="AQ995" i="22"/>
  <c r="AO995" i="22"/>
  <c r="AQ994" i="22"/>
  <c r="AO994" i="22"/>
  <c r="AQ993" i="22"/>
  <c r="AO993" i="22"/>
  <c r="AQ992" i="22"/>
  <c r="AO992" i="22"/>
  <c r="AQ991" i="22"/>
  <c r="AO991" i="22"/>
  <c r="AQ990" i="22"/>
  <c r="AO990" i="22"/>
  <c r="AQ989" i="22"/>
  <c r="AO989" i="22"/>
  <c r="AQ988" i="22"/>
  <c r="AO988" i="22"/>
  <c r="AQ987" i="22"/>
  <c r="AO987" i="22"/>
  <c r="AQ986" i="22"/>
  <c r="AO986" i="22"/>
  <c r="AQ985" i="22"/>
  <c r="AO985" i="22"/>
  <c r="AQ984" i="22"/>
  <c r="AO984" i="22"/>
  <c r="AQ983" i="22"/>
  <c r="AO983" i="22"/>
  <c r="AQ982" i="22"/>
  <c r="AO982" i="22"/>
  <c r="AQ981" i="22"/>
  <c r="AO981" i="22"/>
  <c r="AQ980" i="22"/>
  <c r="AO980" i="22"/>
  <c r="AQ979" i="22"/>
  <c r="AO979" i="22"/>
  <c r="AQ978" i="22"/>
  <c r="AO978" i="22"/>
  <c r="AQ977" i="22"/>
  <c r="AO977" i="22"/>
  <c r="AQ976" i="22"/>
  <c r="AO976" i="22"/>
  <c r="AQ975" i="22"/>
  <c r="AO975" i="22"/>
  <c r="AQ974" i="22"/>
  <c r="AO974" i="22"/>
  <c r="AQ973" i="22"/>
  <c r="AO973" i="22"/>
  <c r="AQ972" i="22"/>
  <c r="AO972" i="22"/>
  <c r="AQ971" i="22"/>
  <c r="AO971" i="22"/>
  <c r="AQ970" i="22"/>
  <c r="AO970" i="22"/>
  <c r="AQ969" i="22"/>
  <c r="AO969" i="22"/>
  <c r="AQ968" i="22"/>
  <c r="AO968" i="22"/>
  <c r="AQ967" i="22"/>
  <c r="AO967" i="22"/>
  <c r="AQ966" i="22"/>
  <c r="AO966" i="22"/>
  <c r="AQ965" i="22"/>
  <c r="AO965" i="22"/>
  <c r="AQ964" i="22"/>
  <c r="AO964" i="22"/>
  <c r="AQ963" i="22"/>
  <c r="AO963" i="22"/>
  <c r="AQ962" i="22"/>
  <c r="AO962" i="22"/>
  <c r="AQ961" i="22"/>
  <c r="AO961" i="22"/>
  <c r="AQ960" i="22"/>
  <c r="AO960" i="22"/>
  <c r="AQ959" i="22"/>
  <c r="AO959" i="22"/>
  <c r="AQ958" i="22"/>
  <c r="AO958" i="22"/>
  <c r="AQ957" i="22"/>
  <c r="AO957" i="22"/>
  <c r="AQ956" i="22"/>
  <c r="AO956" i="22"/>
  <c r="AQ955" i="22"/>
  <c r="AO955" i="22"/>
  <c r="AQ954" i="22"/>
  <c r="AO954" i="22"/>
  <c r="AQ953" i="22"/>
  <c r="AO953" i="22"/>
  <c r="AQ952" i="22"/>
  <c r="AO952" i="22"/>
  <c r="AQ951" i="22"/>
  <c r="AO951" i="22"/>
  <c r="AQ950" i="22"/>
  <c r="AO950" i="22"/>
  <c r="AQ949" i="22"/>
  <c r="AO949" i="22"/>
  <c r="AQ948" i="22"/>
  <c r="AO948" i="22"/>
  <c r="AQ947" i="22"/>
  <c r="AO947" i="22"/>
  <c r="AQ946" i="22"/>
  <c r="AO946" i="22"/>
  <c r="AQ945" i="22"/>
  <c r="AO945" i="22"/>
  <c r="AQ944" i="22"/>
  <c r="AO944" i="22"/>
  <c r="AQ943" i="22"/>
  <c r="AO943" i="22"/>
  <c r="AQ942" i="22"/>
  <c r="AO942" i="22"/>
  <c r="AQ941" i="22"/>
  <c r="AO941" i="22"/>
  <c r="AQ940" i="22"/>
  <c r="AO940" i="22"/>
  <c r="AQ939" i="22"/>
  <c r="AO939" i="22"/>
  <c r="AQ938" i="22"/>
  <c r="AO938" i="22"/>
  <c r="AQ937" i="22"/>
  <c r="AO937" i="22"/>
  <c r="AQ936" i="22"/>
  <c r="AO936" i="22"/>
  <c r="AQ935" i="22"/>
  <c r="AO935" i="22"/>
  <c r="AQ934" i="22"/>
  <c r="AO934" i="22"/>
  <c r="AQ933" i="22"/>
  <c r="AO933" i="22"/>
  <c r="AQ932" i="22"/>
  <c r="AO932" i="22"/>
  <c r="AQ931" i="22"/>
  <c r="AO931" i="22"/>
  <c r="AQ930" i="22"/>
  <c r="AO930" i="22"/>
  <c r="AQ929" i="22"/>
  <c r="AO929" i="22"/>
  <c r="AQ928" i="22"/>
  <c r="AO928" i="22"/>
  <c r="AQ927" i="22"/>
  <c r="AO927" i="22"/>
  <c r="AQ926" i="22"/>
  <c r="AO926" i="22"/>
  <c r="AQ925" i="22"/>
  <c r="AO925" i="22"/>
  <c r="AQ924" i="22"/>
  <c r="AO924" i="22"/>
  <c r="AQ923" i="22"/>
  <c r="AO923" i="22"/>
  <c r="AQ922" i="22"/>
  <c r="AO922" i="22"/>
  <c r="AQ921" i="22"/>
  <c r="AO921" i="22"/>
  <c r="AQ920" i="22"/>
  <c r="AO920" i="22"/>
  <c r="AQ919" i="22"/>
  <c r="AO919" i="22"/>
  <c r="AQ918" i="22"/>
  <c r="AO918" i="22"/>
  <c r="AQ917" i="22"/>
  <c r="AO917" i="22"/>
  <c r="AQ916" i="22"/>
  <c r="AO916" i="22"/>
  <c r="AQ915" i="22"/>
  <c r="AO915" i="22"/>
  <c r="AQ914" i="22"/>
  <c r="AO914" i="22"/>
  <c r="AQ913" i="22"/>
  <c r="AO913" i="22"/>
  <c r="AQ912" i="22"/>
  <c r="AO912" i="22"/>
  <c r="AQ911" i="22"/>
  <c r="AO911" i="22"/>
  <c r="AQ910" i="22"/>
  <c r="AO910" i="22"/>
  <c r="AQ909" i="22"/>
  <c r="AO909" i="22"/>
  <c r="AQ908" i="22"/>
  <c r="AO908" i="22"/>
  <c r="AQ907" i="22"/>
  <c r="AO907" i="22"/>
  <c r="AQ906" i="22"/>
  <c r="AO906" i="22"/>
  <c r="AQ905" i="22"/>
  <c r="AO905" i="22"/>
  <c r="AQ904" i="22"/>
  <c r="AO904" i="22"/>
  <c r="AQ903" i="22"/>
  <c r="AO903" i="22"/>
  <c r="AQ902" i="22"/>
  <c r="AO902" i="22"/>
  <c r="AQ901" i="22"/>
  <c r="AO901" i="22"/>
  <c r="AQ900" i="22"/>
  <c r="AO900" i="22"/>
  <c r="AQ899" i="22"/>
  <c r="AO899" i="22"/>
  <c r="AQ898" i="22"/>
  <c r="AO898" i="22"/>
  <c r="AQ897" i="22"/>
  <c r="AO897" i="22"/>
  <c r="AQ896" i="22"/>
  <c r="AO896" i="22"/>
  <c r="AQ895" i="22"/>
  <c r="AO895" i="22"/>
  <c r="AQ894" i="22"/>
  <c r="AO894" i="22"/>
  <c r="AQ893" i="22"/>
  <c r="AO893" i="22"/>
  <c r="AQ892" i="22"/>
  <c r="AO892" i="22"/>
  <c r="AQ891" i="22"/>
  <c r="AO891" i="22"/>
  <c r="AQ890" i="22"/>
  <c r="AO890" i="22"/>
  <c r="AQ889" i="22"/>
  <c r="AO889" i="22"/>
  <c r="AQ888" i="22"/>
  <c r="AO888" i="22"/>
  <c r="AQ887" i="22"/>
  <c r="AO887" i="22"/>
  <c r="AQ886" i="22"/>
  <c r="AO886" i="22"/>
  <c r="AQ885" i="22"/>
  <c r="AO885" i="22"/>
  <c r="AQ884" i="22"/>
  <c r="AO884" i="22"/>
  <c r="AQ883" i="22"/>
  <c r="AO883" i="22"/>
  <c r="AQ882" i="22"/>
  <c r="AO882" i="22"/>
  <c r="AQ881" i="22"/>
  <c r="AO881" i="22"/>
  <c r="AQ880" i="22"/>
  <c r="AO880" i="22"/>
  <c r="AQ879" i="22"/>
  <c r="AO879" i="22"/>
  <c r="AQ878" i="22"/>
  <c r="AO878" i="22"/>
  <c r="AQ877" i="22"/>
  <c r="AO877" i="22"/>
  <c r="AQ876" i="22"/>
  <c r="AO876" i="22"/>
  <c r="AQ875" i="22"/>
  <c r="AO875" i="22"/>
  <c r="AQ874" i="22"/>
  <c r="AO874" i="22"/>
  <c r="AQ873" i="22"/>
  <c r="AO873" i="22"/>
  <c r="AQ872" i="22"/>
  <c r="AO872" i="22"/>
  <c r="AQ871" i="22"/>
  <c r="AO871" i="22"/>
  <c r="AQ870" i="22"/>
  <c r="AO870" i="22"/>
  <c r="AQ869" i="22"/>
  <c r="AO869" i="22"/>
  <c r="AQ868" i="22"/>
  <c r="AO868" i="22"/>
  <c r="AQ867" i="22"/>
  <c r="AO867" i="22"/>
  <c r="AQ866" i="22"/>
  <c r="AO866" i="22"/>
  <c r="AQ865" i="22"/>
  <c r="AO865" i="22"/>
  <c r="AQ864" i="22"/>
  <c r="AO864" i="22"/>
  <c r="AQ863" i="22"/>
  <c r="AO863" i="22"/>
  <c r="AQ862" i="22"/>
  <c r="AO862" i="22"/>
  <c r="AQ861" i="22"/>
  <c r="AO861" i="22"/>
  <c r="AQ860" i="22"/>
  <c r="AO860" i="22"/>
  <c r="AQ859" i="22"/>
  <c r="AO859" i="22"/>
  <c r="AQ858" i="22"/>
  <c r="AO858" i="22"/>
  <c r="AQ857" i="22"/>
  <c r="AO857" i="22"/>
  <c r="AQ856" i="22"/>
  <c r="AO856" i="22"/>
  <c r="AQ855" i="22"/>
  <c r="AO855" i="22"/>
  <c r="AQ854" i="22"/>
  <c r="AO854" i="22"/>
  <c r="AQ853" i="22"/>
  <c r="AO853" i="22"/>
  <c r="AQ852" i="22"/>
  <c r="AO852" i="22"/>
  <c r="AQ851" i="22"/>
  <c r="AO851" i="22"/>
  <c r="AQ850" i="22"/>
  <c r="AO850" i="22"/>
  <c r="AQ849" i="22"/>
  <c r="AO849" i="22"/>
  <c r="AQ848" i="22"/>
  <c r="AO848" i="22"/>
  <c r="AQ847" i="22"/>
  <c r="AO847" i="22"/>
  <c r="AQ846" i="22"/>
  <c r="AO846" i="22"/>
  <c r="AQ845" i="22"/>
  <c r="AO845" i="22"/>
  <c r="AQ844" i="22"/>
  <c r="AO844" i="22"/>
  <c r="AQ843" i="22"/>
  <c r="AO843" i="22"/>
  <c r="AQ842" i="22"/>
  <c r="AO842" i="22"/>
  <c r="AQ841" i="22"/>
  <c r="AO841" i="22"/>
  <c r="AQ840" i="22"/>
  <c r="AO840" i="22"/>
  <c r="AQ839" i="22"/>
  <c r="AO839" i="22"/>
  <c r="AQ838" i="22"/>
  <c r="AO838" i="22"/>
  <c r="AQ837" i="22"/>
  <c r="AO837" i="22"/>
  <c r="AQ836" i="22"/>
  <c r="AO836" i="22"/>
  <c r="AQ835" i="22"/>
  <c r="AO835" i="22"/>
  <c r="AQ834" i="22"/>
  <c r="AO834" i="22"/>
  <c r="AQ833" i="22"/>
  <c r="AO833" i="22"/>
  <c r="AQ832" i="22"/>
  <c r="AO832" i="22"/>
  <c r="AQ831" i="22"/>
  <c r="AO831" i="22"/>
  <c r="AQ830" i="22"/>
  <c r="AO830" i="22"/>
  <c r="AQ829" i="22"/>
  <c r="AO829" i="22"/>
  <c r="AQ828" i="22"/>
  <c r="AO828" i="22"/>
  <c r="AQ827" i="22"/>
  <c r="AO827" i="22"/>
  <c r="AQ826" i="22"/>
  <c r="AO826" i="22"/>
  <c r="AQ825" i="22"/>
  <c r="AO825" i="22"/>
  <c r="AQ824" i="22"/>
  <c r="AO824" i="22"/>
  <c r="AQ823" i="22"/>
  <c r="AO823" i="22"/>
  <c r="AQ822" i="22"/>
  <c r="AO822" i="22"/>
  <c r="AQ821" i="22"/>
  <c r="AO821" i="22"/>
  <c r="AQ820" i="22"/>
  <c r="AO820" i="22"/>
  <c r="AQ819" i="22"/>
  <c r="AO819" i="22"/>
  <c r="AQ818" i="22"/>
  <c r="AO818" i="22"/>
  <c r="AQ817" i="22"/>
  <c r="AO817" i="22"/>
  <c r="AQ816" i="22"/>
  <c r="AO816" i="22"/>
  <c r="AQ815" i="22"/>
  <c r="AO815" i="22"/>
  <c r="AQ814" i="22"/>
  <c r="AO814" i="22"/>
  <c r="AQ813" i="22"/>
  <c r="AO813" i="22"/>
  <c r="AQ812" i="22"/>
  <c r="AO812" i="22"/>
  <c r="AQ811" i="22"/>
  <c r="AO811" i="22"/>
  <c r="AQ810" i="22"/>
  <c r="AO810" i="22"/>
  <c r="AQ809" i="22"/>
  <c r="AO809" i="22"/>
  <c r="AQ808" i="22"/>
  <c r="AO808" i="22"/>
  <c r="AQ807" i="22"/>
  <c r="AO807" i="22"/>
  <c r="AQ806" i="22"/>
  <c r="AO806" i="22"/>
  <c r="AQ805" i="22"/>
  <c r="AO805" i="22"/>
  <c r="AQ804" i="22"/>
  <c r="AO804" i="22"/>
  <c r="AQ803" i="22"/>
  <c r="AO803" i="22"/>
  <c r="AQ802" i="22"/>
  <c r="AO802" i="22"/>
  <c r="AQ801" i="22"/>
  <c r="AO801" i="22"/>
  <c r="AQ800" i="22"/>
  <c r="AO800" i="22"/>
  <c r="AQ799" i="22"/>
  <c r="AO799" i="22"/>
  <c r="AQ798" i="22"/>
  <c r="AO798" i="22"/>
  <c r="AQ797" i="22"/>
  <c r="AO797" i="22"/>
  <c r="AQ796" i="22"/>
  <c r="AO796" i="22"/>
  <c r="AQ795" i="22"/>
  <c r="AO795" i="22"/>
  <c r="AQ794" i="22"/>
  <c r="AO794" i="22"/>
  <c r="AQ793" i="22"/>
  <c r="AO793" i="22"/>
  <c r="AQ792" i="22"/>
  <c r="AO792" i="22"/>
  <c r="AQ791" i="22"/>
  <c r="AO791" i="22"/>
  <c r="AQ790" i="22"/>
  <c r="AO790" i="22"/>
  <c r="AQ789" i="22"/>
  <c r="AO789" i="22"/>
  <c r="AQ788" i="22"/>
  <c r="AO788" i="22"/>
  <c r="AQ787" i="22"/>
  <c r="AO787" i="22"/>
  <c r="AQ786" i="22"/>
  <c r="AO786" i="22"/>
  <c r="AQ785" i="22"/>
  <c r="AO785" i="22"/>
  <c r="AQ784" i="22"/>
  <c r="AO784" i="22"/>
  <c r="AQ783" i="22"/>
  <c r="AO783" i="22"/>
  <c r="AQ782" i="22"/>
  <c r="AO782" i="22"/>
  <c r="AQ781" i="22"/>
  <c r="AO781" i="22"/>
  <c r="AQ780" i="22"/>
  <c r="AO780" i="22"/>
  <c r="AQ779" i="22"/>
  <c r="AO779" i="22"/>
  <c r="AQ778" i="22"/>
  <c r="AO778" i="22"/>
  <c r="AQ777" i="22"/>
  <c r="AO777" i="22"/>
  <c r="AQ776" i="22"/>
  <c r="AO776" i="22"/>
  <c r="AQ775" i="22"/>
  <c r="AO775" i="22"/>
  <c r="AQ774" i="22"/>
  <c r="AO774" i="22"/>
  <c r="AQ773" i="22"/>
  <c r="AO773" i="22"/>
  <c r="AQ772" i="22"/>
  <c r="AO772" i="22"/>
  <c r="AQ771" i="22"/>
  <c r="AO771" i="22"/>
  <c r="AQ770" i="22"/>
  <c r="AO770" i="22"/>
  <c r="AQ769" i="22"/>
  <c r="AO769" i="22"/>
  <c r="AQ768" i="22"/>
  <c r="AO768" i="22"/>
  <c r="AQ767" i="22"/>
  <c r="AO767" i="22"/>
  <c r="AQ766" i="22"/>
  <c r="AO766" i="22"/>
  <c r="AQ765" i="22"/>
  <c r="AO765" i="22"/>
  <c r="AQ764" i="22"/>
  <c r="AO764" i="22"/>
  <c r="AQ763" i="22"/>
  <c r="AO763" i="22"/>
  <c r="AQ762" i="22"/>
  <c r="AO762" i="22"/>
  <c r="AQ761" i="22"/>
  <c r="AO761" i="22"/>
  <c r="AQ760" i="22"/>
  <c r="AO760" i="22"/>
  <c r="AQ759" i="22"/>
  <c r="AO759" i="22"/>
  <c r="AQ758" i="22"/>
  <c r="AO758" i="22"/>
  <c r="AQ757" i="22"/>
  <c r="AO757" i="22"/>
  <c r="AQ756" i="22"/>
  <c r="AO756" i="22"/>
  <c r="AQ755" i="22"/>
  <c r="AO755" i="22"/>
  <c r="AQ754" i="22"/>
  <c r="AO754" i="22"/>
  <c r="AQ753" i="22"/>
  <c r="AO753" i="22"/>
  <c r="AQ752" i="22"/>
  <c r="AO752" i="22"/>
  <c r="AQ751" i="22"/>
  <c r="AO751" i="22"/>
  <c r="AQ750" i="22"/>
  <c r="AO750" i="22"/>
  <c r="AQ749" i="22"/>
  <c r="AO749" i="22"/>
  <c r="AQ748" i="22"/>
  <c r="AO748" i="22"/>
  <c r="AQ747" i="22"/>
  <c r="AO747" i="22"/>
  <c r="AQ746" i="22"/>
  <c r="AO746" i="22"/>
  <c r="AQ745" i="22"/>
  <c r="AO745" i="22"/>
  <c r="AQ744" i="22"/>
  <c r="AO744" i="22"/>
  <c r="AQ743" i="22"/>
  <c r="AO743" i="22"/>
  <c r="AQ742" i="22"/>
  <c r="AO742" i="22"/>
  <c r="AQ741" i="22"/>
  <c r="AO741" i="22"/>
  <c r="AQ740" i="22"/>
  <c r="AO740" i="22"/>
  <c r="AQ739" i="22"/>
  <c r="AO739" i="22"/>
  <c r="AQ738" i="22"/>
  <c r="AO738" i="22"/>
  <c r="AQ737" i="22"/>
  <c r="AO737" i="22"/>
  <c r="AQ736" i="22"/>
  <c r="AO736" i="22"/>
  <c r="AQ735" i="22"/>
  <c r="AO735" i="22"/>
  <c r="AQ734" i="22"/>
  <c r="AO734" i="22"/>
  <c r="AQ733" i="22"/>
  <c r="AO733" i="22"/>
  <c r="AQ732" i="22"/>
  <c r="AO732" i="22"/>
  <c r="AQ731" i="22"/>
  <c r="AO731" i="22"/>
  <c r="AQ730" i="22"/>
  <c r="AO730" i="22"/>
  <c r="AQ729" i="22"/>
  <c r="AO729" i="22"/>
  <c r="AQ728" i="22"/>
  <c r="AO728" i="22"/>
  <c r="AQ727" i="22"/>
  <c r="AO727" i="22"/>
  <c r="AQ726" i="22"/>
  <c r="AO726" i="22"/>
  <c r="AQ725" i="22"/>
  <c r="AO725" i="22"/>
  <c r="AQ724" i="22"/>
  <c r="AO724" i="22"/>
  <c r="AQ723" i="22"/>
  <c r="AO723" i="22"/>
  <c r="AQ722" i="22"/>
  <c r="AO722" i="22"/>
  <c r="AQ721" i="22"/>
  <c r="AO721" i="22"/>
  <c r="AQ720" i="22"/>
  <c r="AO720" i="22"/>
  <c r="AQ719" i="22"/>
  <c r="AO719" i="22"/>
  <c r="AQ718" i="22"/>
  <c r="AO718" i="22"/>
  <c r="AQ717" i="22"/>
  <c r="AO717" i="22"/>
  <c r="AQ716" i="22"/>
  <c r="AO716" i="22"/>
  <c r="AQ715" i="22"/>
  <c r="AO715" i="22"/>
  <c r="AQ714" i="22"/>
  <c r="AO714" i="22"/>
  <c r="AQ713" i="22"/>
  <c r="AO713" i="22"/>
  <c r="AQ712" i="22"/>
  <c r="AO712" i="22"/>
  <c r="AQ711" i="22"/>
  <c r="AO711" i="22"/>
  <c r="AQ710" i="22"/>
  <c r="AO710" i="22"/>
  <c r="AQ709" i="22"/>
  <c r="AO709" i="22"/>
  <c r="AQ708" i="22"/>
  <c r="AO708" i="22"/>
  <c r="AQ707" i="22"/>
  <c r="AO707" i="22"/>
  <c r="AQ706" i="22"/>
  <c r="AO706" i="22"/>
  <c r="AQ705" i="22"/>
  <c r="AO705" i="22"/>
  <c r="AQ704" i="22"/>
  <c r="AO704" i="22"/>
  <c r="AQ703" i="22"/>
  <c r="AO703" i="22"/>
  <c r="AQ702" i="22"/>
  <c r="AO702" i="22"/>
  <c r="AQ701" i="22"/>
  <c r="AO701" i="22"/>
  <c r="AQ700" i="22"/>
  <c r="AO700" i="22"/>
  <c r="AQ699" i="22"/>
  <c r="AO699" i="22"/>
  <c r="AQ698" i="22"/>
  <c r="AO698" i="22"/>
  <c r="AQ697" i="22"/>
  <c r="AO697" i="22"/>
  <c r="AQ696" i="22"/>
  <c r="AO696" i="22"/>
  <c r="AQ695" i="22"/>
  <c r="AO695" i="22"/>
  <c r="AQ694" i="22"/>
  <c r="AO694" i="22"/>
  <c r="AQ693" i="22"/>
  <c r="AO693" i="22"/>
  <c r="AQ692" i="22"/>
  <c r="AO692" i="22"/>
  <c r="AQ691" i="22"/>
  <c r="AO691" i="22"/>
  <c r="AQ690" i="22"/>
  <c r="AO690" i="22"/>
  <c r="AQ689" i="22"/>
  <c r="AO689" i="22"/>
  <c r="AQ688" i="22"/>
  <c r="AO688" i="22"/>
  <c r="AQ687" i="22"/>
  <c r="AO687" i="22"/>
  <c r="AQ686" i="22"/>
  <c r="AO686" i="22"/>
  <c r="AQ685" i="22"/>
  <c r="AO685" i="22"/>
  <c r="AQ684" i="22"/>
  <c r="AO684" i="22"/>
  <c r="AQ683" i="22"/>
  <c r="AO683" i="22"/>
  <c r="AQ682" i="22"/>
  <c r="AO682" i="22"/>
  <c r="AQ681" i="22"/>
  <c r="AO681" i="22"/>
  <c r="AQ680" i="22"/>
  <c r="AO680" i="22"/>
  <c r="AQ679" i="22"/>
  <c r="AO679" i="22"/>
  <c r="AQ678" i="22"/>
  <c r="AO678" i="22"/>
  <c r="AQ677" i="22"/>
  <c r="AO677" i="22"/>
  <c r="AQ676" i="22"/>
  <c r="AO676" i="22"/>
  <c r="AQ675" i="22"/>
  <c r="AO675" i="22"/>
  <c r="AQ674" i="22"/>
  <c r="AO674" i="22"/>
  <c r="AQ673" i="22"/>
  <c r="AO673" i="22"/>
  <c r="AQ672" i="22"/>
  <c r="AO672" i="22"/>
  <c r="AQ671" i="22"/>
  <c r="AO671" i="22"/>
  <c r="AQ670" i="22"/>
  <c r="AO670" i="22"/>
  <c r="AQ669" i="22"/>
  <c r="AO669" i="22"/>
  <c r="AQ668" i="22"/>
  <c r="AO668" i="22"/>
  <c r="AQ667" i="22"/>
  <c r="AO667" i="22"/>
  <c r="AQ666" i="22"/>
  <c r="AO666" i="22"/>
  <c r="AQ665" i="22"/>
  <c r="AO665" i="22"/>
  <c r="AQ664" i="22"/>
  <c r="AO664" i="22"/>
  <c r="AQ663" i="22"/>
  <c r="AO663" i="22"/>
  <c r="AQ662" i="22"/>
  <c r="AO662" i="22"/>
  <c r="AQ661" i="22"/>
  <c r="AO661" i="22"/>
  <c r="AQ660" i="22"/>
  <c r="AO660" i="22"/>
  <c r="AQ659" i="22"/>
  <c r="AO659" i="22"/>
  <c r="AQ658" i="22"/>
  <c r="AO658" i="22"/>
  <c r="AQ657" i="22"/>
  <c r="AO657" i="22"/>
  <c r="AQ656" i="22"/>
  <c r="AO656" i="22"/>
  <c r="AQ655" i="22"/>
  <c r="AO655" i="22"/>
  <c r="AQ654" i="22"/>
  <c r="AO654" i="22"/>
  <c r="AQ653" i="22"/>
  <c r="AO653" i="22"/>
  <c r="AQ652" i="22"/>
  <c r="AO652" i="22"/>
  <c r="AQ651" i="22"/>
  <c r="AO651" i="22"/>
  <c r="AQ650" i="22"/>
  <c r="AO650" i="22"/>
  <c r="AQ649" i="22"/>
  <c r="AO649" i="22"/>
  <c r="AQ648" i="22"/>
  <c r="AO648" i="22"/>
  <c r="AQ647" i="22"/>
  <c r="AO647" i="22"/>
  <c r="AQ646" i="22"/>
  <c r="AO646" i="22"/>
  <c r="AQ645" i="22"/>
  <c r="AO645" i="22"/>
  <c r="AQ644" i="22"/>
  <c r="AO644" i="22"/>
  <c r="AQ643" i="22"/>
  <c r="AO643" i="22"/>
  <c r="AQ642" i="22"/>
  <c r="AO642" i="22"/>
  <c r="AQ641" i="22"/>
  <c r="AO641" i="22"/>
  <c r="AQ640" i="22"/>
  <c r="AO640" i="22"/>
  <c r="AQ639" i="22"/>
  <c r="AO639" i="22"/>
  <c r="AQ638" i="22"/>
  <c r="AO638" i="22"/>
  <c r="AQ637" i="22"/>
  <c r="AO637" i="22"/>
  <c r="AQ636" i="22"/>
  <c r="AO636" i="22"/>
  <c r="AQ635" i="22"/>
  <c r="AO635" i="22"/>
  <c r="AQ634" i="22"/>
  <c r="AO634" i="22"/>
  <c r="AQ633" i="22"/>
  <c r="AO633" i="22"/>
  <c r="AQ632" i="22"/>
  <c r="AO632" i="22"/>
  <c r="AQ631" i="22"/>
  <c r="AO631" i="22"/>
  <c r="AQ630" i="22"/>
  <c r="AO630" i="22"/>
  <c r="AQ629" i="22"/>
  <c r="AO629" i="22"/>
  <c r="AQ628" i="22"/>
  <c r="AO628" i="22"/>
  <c r="AQ627" i="22"/>
  <c r="AO627" i="22"/>
  <c r="AQ626" i="22"/>
  <c r="AO626" i="22"/>
  <c r="AQ625" i="22"/>
  <c r="AO625" i="22"/>
  <c r="AQ624" i="22"/>
  <c r="AO624" i="22"/>
  <c r="AQ623" i="22"/>
  <c r="AO623" i="22"/>
  <c r="AQ622" i="22"/>
  <c r="AO622" i="22"/>
  <c r="AQ621" i="22"/>
  <c r="AO621" i="22"/>
  <c r="AQ620" i="22"/>
  <c r="AO620" i="22"/>
  <c r="AQ619" i="22"/>
  <c r="AO619" i="22"/>
  <c r="AQ618" i="22"/>
  <c r="AO618" i="22"/>
  <c r="AQ617" i="22"/>
  <c r="AO617" i="22"/>
  <c r="AQ616" i="22"/>
  <c r="AO616" i="22"/>
  <c r="AQ615" i="22"/>
  <c r="AO615" i="22"/>
  <c r="AQ614" i="22"/>
  <c r="AO614" i="22"/>
  <c r="AQ613" i="22"/>
  <c r="AO613" i="22"/>
  <c r="AQ612" i="22"/>
  <c r="AO612" i="22"/>
  <c r="AQ611" i="22"/>
  <c r="AO611" i="22"/>
  <c r="AQ610" i="22"/>
  <c r="AO610" i="22"/>
  <c r="AQ609" i="22"/>
  <c r="AO609" i="22"/>
  <c r="AQ608" i="22"/>
  <c r="AO608" i="22"/>
  <c r="AQ607" i="22"/>
  <c r="AO607" i="22"/>
  <c r="AQ606" i="22"/>
  <c r="AO606" i="22"/>
  <c r="AQ605" i="22"/>
  <c r="AO605" i="22"/>
  <c r="AQ604" i="22"/>
  <c r="AO604" i="22"/>
  <c r="AQ603" i="22"/>
  <c r="AO603" i="22"/>
  <c r="AQ602" i="22"/>
  <c r="AO602" i="22"/>
  <c r="AQ601" i="22"/>
  <c r="AO601" i="22"/>
  <c r="AQ600" i="22"/>
  <c r="AO600" i="22"/>
  <c r="AQ599" i="22"/>
  <c r="AO599" i="22"/>
  <c r="AQ598" i="22"/>
  <c r="AO598" i="22"/>
  <c r="AQ597" i="22"/>
  <c r="AO597" i="22"/>
  <c r="AQ596" i="22"/>
  <c r="AO596" i="22"/>
  <c r="AQ595" i="22"/>
  <c r="AO595" i="22"/>
  <c r="AQ594" i="22"/>
  <c r="AO594" i="22"/>
  <c r="AQ593" i="22"/>
  <c r="AO593" i="22"/>
  <c r="AQ592" i="22"/>
  <c r="AO592" i="22"/>
  <c r="AQ591" i="22"/>
  <c r="AO591" i="22"/>
  <c r="AQ590" i="22"/>
  <c r="AO590" i="22"/>
  <c r="AQ589" i="22"/>
  <c r="AO589" i="22"/>
  <c r="AQ588" i="22"/>
  <c r="AO588" i="22"/>
  <c r="AQ587" i="22"/>
  <c r="AO587" i="22"/>
  <c r="AQ586" i="22"/>
  <c r="AO586" i="22"/>
  <c r="AQ585" i="22"/>
  <c r="AO585" i="22"/>
  <c r="AQ584" i="22"/>
  <c r="AO584" i="22"/>
  <c r="AQ583" i="22"/>
  <c r="AO583" i="22"/>
  <c r="AQ582" i="22"/>
  <c r="AO582" i="22"/>
  <c r="AQ581" i="22"/>
  <c r="AO581" i="22"/>
  <c r="AQ580" i="22"/>
  <c r="AO580" i="22"/>
  <c r="AQ579" i="22"/>
  <c r="AO579" i="22"/>
  <c r="AQ578" i="22"/>
  <c r="AO578" i="22"/>
  <c r="AQ577" i="22"/>
  <c r="AO577" i="22"/>
  <c r="AQ576" i="22"/>
  <c r="AO576" i="22"/>
  <c r="AQ575" i="22"/>
  <c r="AO575" i="22"/>
  <c r="AQ574" i="22"/>
  <c r="AO574" i="22"/>
  <c r="AQ573" i="22"/>
  <c r="AO573" i="22"/>
  <c r="AQ572" i="22"/>
  <c r="AO572" i="22"/>
  <c r="AQ571" i="22"/>
  <c r="AO571" i="22"/>
  <c r="AQ570" i="22"/>
  <c r="AO570" i="22"/>
  <c r="AQ569" i="22"/>
  <c r="AO569" i="22"/>
  <c r="AQ568" i="22"/>
  <c r="AO568" i="22"/>
  <c r="AQ567" i="22"/>
  <c r="AO567" i="22"/>
  <c r="AQ566" i="22"/>
  <c r="AO566" i="22"/>
  <c r="AQ565" i="22"/>
  <c r="AO565" i="22"/>
  <c r="AQ564" i="22"/>
  <c r="AO564" i="22"/>
  <c r="AQ563" i="22"/>
  <c r="AO563" i="22"/>
  <c r="AQ562" i="22"/>
  <c r="AO562" i="22"/>
  <c r="AQ561" i="22"/>
  <c r="AO561" i="22"/>
  <c r="AQ560" i="22"/>
  <c r="AO560" i="22"/>
  <c r="AQ559" i="22"/>
  <c r="AO559" i="22"/>
  <c r="AQ558" i="22"/>
  <c r="AO558" i="22"/>
  <c r="AQ557" i="22"/>
  <c r="AO557" i="22"/>
  <c r="AQ556" i="22"/>
  <c r="AO556" i="22"/>
  <c r="AQ555" i="22"/>
  <c r="AO555" i="22"/>
  <c r="AQ554" i="22"/>
  <c r="AO554" i="22"/>
  <c r="AQ553" i="22"/>
  <c r="AO553" i="22"/>
  <c r="AQ552" i="22"/>
  <c r="AO552" i="22"/>
  <c r="AQ551" i="22"/>
  <c r="AO551" i="22"/>
  <c r="AQ550" i="22"/>
  <c r="AO550" i="22"/>
  <c r="AQ549" i="22"/>
  <c r="AO549" i="22"/>
  <c r="AQ548" i="22"/>
  <c r="AO548" i="22"/>
  <c r="AQ547" i="22"/>
  <c r="AO547" i="22"/>
  <c r="AQ546" i="22"/>
  <c r="AO546" i="22"/>
  <c r="AQ545" i="22"/>
  <c r="AO545" i="22"/>
  <c r="AQ544" i="22"/>
  <c r="AO544" i="22"/>
  <c r="AQ543" i="22"/>
  <c r="AO543" i="22"/>
  <c r="AQ542" i="22"/>
  <c r="AO542" i="22"/>
  <c r="AQ541" i="22"/>
  <c r="AO541" i="22"/>
  <c r="AQ540" i="22"/>
  <c r="AO540" i="22"/>
  <c r="AQ539" i="22"/>
  <c r="AO539" i="22"/>
  <c r="AQ538" i="22"/>
  <c r="AO538" i="22"/>
  <c r="AQ537" i="22"/>
  <c r="AO537" i="22"/>
  <c r="AQ536" i="22"/>
  <c r="AO536" i="22"/>
  <c r="AQ535" i="22"/>
  <c r="AO535" i="22"/>
  <c r="AQ534" i="22"/>
  <c r="AO534" i="22"/>
  <c r="AQ533" i="22"/>
  <c r="AO533" i="22"/>
  <c r="AQ532" i="22"/>
  <c r="AO532" i="22"/>
  <c r="AQ531" i="22"/>
  <c r="AO531" i="22"/>
  <c r="AQ530" i="22"/>
  <c r="AO530" i="22"/>
  <c r="AQ529" i="22"/>
  <c r="AO529" i="22"/>
  <c r="AQ528" i="22"/>
  <c r="AO528" i="22"/>
  <c r="AQ527" i="22"/>
  <c r="AO527" i="22"/>
  <c r="AQ526" i="22"/>
  <c r="AO526" i="22"/>
  <c r="AQ525" i="22"/>
  <c r="AO525" i="22"/>
  <c r="AQ524" i="22"/>
  <c r="AO524" i="22"/>
  <c r="AQ523" i="22"/>
  <c r="AO523" i="22"/>
  <c r="AQ522" i="22"/>
  <c r="AO522" i="22"/>
  <c r="AQ521" i="22"/>
  <c r="AO521" i="22"/>
  <c r="AQ520" i="22"/>
  <c r="AO520" i="22"/>
  <c r="AQ519" i="22"/>
  <c r="AO519" i="22"/>
  <c r="AQ518" i="22"/>
  <c r="AO518" i="22"/>
  <c r="AQ517" i="22"/>
  <c r="AO517" i="22"/>
  <c r="AQ516" i="22"/>
  <c r="AO516" i="22"/>
  <c r="AQ515" i="22"/>
  <c r="AO515" i="22"/>
  <c r="AQ514" i="22"/>
  <c r="AO514" i="22"/>
  <c r="AQ513" i="22"/>
  <c r="AO513" i="22"/>
  <c r="AQ512" i="22"/>
  <c r="AO512" i="22"/>
  <c r="AQ511" i="22"/>
  <c r="AO511" i="22"/>
  <c r="AQ510" i="22"/>
  <c r="AO510" i="22"/>
  <c r="AQ509" i="22"/>
  <c r="AO509" i="22"/>
  <c r="AQ508" i="22"/>
  <c r="AO508" i="22"/>
  <c r="AQ507" i="22"/>
  <c r="AO507" i="22"/>
  <c r="AQ506" i="22"/>
  <c r="AO506" i="22"/>
  <c r="AQ505" i="22"/>
  <c r="AO505" i="22"/>
  <c r="AQ504" i="22"/>
  <c r="AO504" i="22"/>
  <c r="AQ503" i="22"/>
  <c r="AO503" i="22"/>
  <c r="AQ502" i="22"/>
  <c r="AO502" i="22"/>
  <c r="AQ501" i="22"/>
  <c r="AO501" i="22"/>
  <c r="AQ500" i="22"/>
  <c r="AO500" i="22"/>
  <c r="AQ499" i="22"/>
  <c r="AO499" i="22"/>
  <c r="AQ498" i="22"/>
  <c r="AO498" i="22"/>
  <c r="AQ497" i="22"/>
  <c r="AO497" i="22"/>
  <c r="AQ496" i="22"/>
  <c r="AO496" i="22"/>
  <c r="AQ495" i="22"/>
  <c r="AO495" i="22"/>
  <c r="AQ494" i="22"/>
  <c r="AO494" i="22"/>
  <c r="AQ493" i="22"/>
  <c r="AO493" i="22"/>
  <c r="AQ492" i="22"/>
  <c r="AO492" i="22"/>
  <c r="AQ491" i="22"/>
  <c r="AO491" i="22"/>
  <c r="AQ490" i="22"/>
  <c r="AO490" i="22"/>
  <c r="AQ489" i="22"/>
  <c r="AO489" i="22"/>
  <c r="AQ488" i="22"/>
  <c r="AO488" i="22"/>
  <c r="AQ487" i="22"/>
  <c r="AO487" i="22"/>
  <c r="AQ486" i="22"/>
  <c r="AO486" i="22"/>
  <c r="AQ485" i="22"/>
  <c r="AO485" i="22"/>
  <c r="AQ484" i="22"/>
  <c r="AO484" i="22"/>
  <c r="AQ483" i="22"/>
  <c r="AO483" i="22"/>
  <c r="AQ482" i="22"/>
  <c r="AO482" i="22"/>
  <c r="AQ481" i="22"/>
  <c r="AO481" i="22"/>
  <c r="AQ480" i="22"/>
  <c r="AO480" i="22"/>
  <c r="AQ479" i="22"/>
  <c r="AO479" i="22"/>
  <c r="AQ478" i="22"/>
  <c r="AO478" i="22"/>
  <c r="AQ477" i="22"/>
  <c r="AO477" i="22"/>
  <c r="AQ476" i="22"/>
  <c r="AO476" i="22"/>
  <c r="AQ475" i="22"/>
  <c r="AO475" i="22"/>
  <c r="AQ474" i="22"/>
  <c r="AO474" i="22"/>
  <c r="AQ473" i="22"/>
  <c r="AO473" i="22"/>
  <c r="AQ472" i="22"/>
  <c r="AO472" i="22"/>
  <c r="AQ471" i="22"/>
  <c r="AO471" i="22"/>
  <c r="AQ470" i="22"/>
  <c r="AO470" i="22"/>
  <c r="AQ469" i="22"/>
  <c r="AO469" i="22"/>
  <c r="AQ468" i="22"/>
  <c r="AO468" i="22"/>
  <c r="AQ467" i="22"/>
  <c r="AO467" i="22"/>
  <c r="AQ466" i="22"/>
  <c r="AO466" i="22"/>
  <c r="AQ465" i="22"/>
  <c r="AO465" i="22"/>
  <c r="AQ464" i="22"/>
  <c r="AO464" i="22"/>
  <c r="AQ463" i="22"/>
  <c r="AO463" i="22"/>
  <c r="AQ462" i="22"/>
  <c r="AO462" i="22"/>
  <c r="AQ461" i="22"/>
  <c r="AO461" i="22"/>
  <c r="AQ460" i="22"/>
  <c r="AO460" i="22"/>
  <c r="AQ459" i="22"/>
  <c r="AO459" i="22"/>
  <c r="AQ458" i="22"/>
  <c r="AO458" i="22"/>
  <c r="AQ457" i="22"/>
  <c r="AO457" i="22"/>
  <c r="AQ456" i="22"/>
  <c r="AO456" i="22"/>
  <c r="AQ455" i="22"/>
  <c r="AO455" i="22"/>
  <c r="AQ454" i="22"/>
  <c r="AO454" i="22"/>
  <c r="AQ453" i="22"/>
  <c r="AO453" i="22"/>
  <c r="AQ452" i="22"/>
  <c r="AO452" i="22"/>
  <c r="AQ451" i="22"/>
  <c r="AO451" i="22"/>
  <c r="AQ450" i="22"/>
  <c r="AO450" i="22"/>
  <c r="AQ449" i="22"/>
  <c r="AO449" i="22"/>
  <c r="AQ448" i="22"/>
  <c r="AO448" i="22"/>
  <c r="AQ447" i="22"/>
  <c r="AO447" i="22"/>
  <c r="AQ446" i="22"/>
  <c r="AO446" i="22"/>
  <c r="AQ445" i="22"/>
  <c r="AO445" i="22"/>
  <c r="AQ444" i="22"/>
  <c r="AO444" i="22"/>
  <c r="AQ443" i="22"/>
  <c r="AO443" i="22"/>
  <c r="AQ442" i="22"/>
  <c r="AO442" i="22"/>
  <c r="AQ441" i="22"/>
  <c r="AO441" i="22"/>
  <c r="AQ440" i="22"/>
  <c r="AO440" i="22"/>
  <c r="AL375" i="22"/>
  <c r="AM375" i="22" s="1"/>
  <c r="U2197" i="19" l="1"/>
  <c r="O2197" i="19"/>
  <c r="U2196" i="19"/>
  <c r="O2196" i="19"/>
  <c r="U2195" i="19"/>
  <c r="O2195" i="19"/>
  <c r="U2194" i="19"/>
  <c r="O2194" i="19"/>
  <c r="U2193" i="19"/>
  <c r="O2193" i="19"/>
  <c r="U2192" i="19"/>
  <c r="O2192" i="19"/>
  <c r="U2191" i="19"/>
  <c r="O2191" i="19"/>
  <c r="U2190" i="19"/>
  <c r="O2190" i="19"/>
  <c r="U2189" i="19"/>
  <c r="O2189" i="19"/>
  <c r="U2188" i="19"/>
  <c r="O2188" i="19"/>
  <c r="U2187" i="19"/>
  <c r="O2187" i="19"/>
  <c r="U2186" i="19"/>
  <c r="O2186" i="19"/>
  <c r="U2185" i="19"/>
  <c r="O2185" i="19"/>
  <c r="U2184" i="19"/>
  <c r="O2184" i="19"/>
  <c r="U2183" i="19"/>
  <c r="O2183" i="19"/>
  <c r="U2182" i="19"/>
  <c r="O2182" i="19"/>
  <c r="U2181" i="19"/>
  <c r="O2181" i="19"/>
  <c r="U2180" i="19"/>
  <c r="O2180" i="19"/>
  <c r="U2179" i="19"/>
  <c r="O2179" i="19"/>
  <c r="U2178" i="19"/>
  <c r="O2178" i="19"/>
  <c r="U2177" i="19"/>
  <c r="O2177" i="19"/>
  <c r="U2176" i="19"/>
  <c r="O2176" i="19"/>
  <c r="U2175" i="19"/>
  <c r="O2175" i="19"/>
  <c r="U2174" i="19"/>
  <c r="O2174" i="19"/>
  <c r="U2173" i="19"/>
  <c r="O2173" i="19"/>
  <c r="U2172" i="19"/>
  <c r="O2172" i="19"/>
  <c r="U2171" i="19"/>
  <c r="O2171" i="19"/>
  <c r="U2170" i="19"/>
  <c r="O2170" i="19"/>
  <c r="U2169" i="19"/>
  <c r="O2169" i="19"/>
  <c r="U2168" i="19"/>
  <c r="O2168" i="19"/>
  <c r="U2167" i="19"/>
  <c r="O2167" i="19"/>
  <c r="U2166" i="19"/>
  <c r="O2166" i="19"/>
  <c r="U2165" i="19"/>
  <c r="O2165" i="19"/>
  <c r="U2164" i="19"/>
  <c r="O2164" i="19"/>
  <c r="U2163" i="19"/>
  <c r="O2163" i="19"/>
  <c r="U2162" i="19"/>
  <c r="O2162" i="19"/>
  <c r="U2161" i="19"/>
  <c r="O2161" i="19"/>
  <c r="U2160" i="19"/>
  <c r="O2160" i="19"/>
  <c r="U2159" i="19"/>
  <c r="O2159" i="19"/>
  <c r="U2158" i="19"/>
  <c r="O2158" i="19"/>
  <c r="U2157" i="19"/>
  <c r="O2157" i="19"/>
  <c r="U2156" i="19"/>
  <c r="O2156" i="19"/>
  <c r="U2155" i="19"/>
  <c r="O2155" i="19"/>
  <c r="U2154" i="19"/>
  <c r="O2154" i="19"/>
  <c r="U2153" i="19"/>
  <c r="O2153" i="19"/>
  <c r="U2152" i="19"/>
  <c r="O2152" i="19"/>
  <c r="U2151" i="19"/>
  <c r="O2151" i="19"/>
  <c r="U2150" i="19"/>
  <c r="O2150" i="19"/>
  <c r="U2149" i="19"/>
  <c r="O2149" i="19"/>
  <c r="U2148" i="19"/>
  <c r="O2148" i="19"/>
  <c r="U2147" i="19"/>
  <c r="O2147" i="19"/>
  <c r="U2146" i="19"/>
  <c r="O2146" i="19"/>
  <c r="U2145" i="19"/>
  <c r="O2145" i="19"/>
  <c r="U2144" i="19"/>
  <c r="O2144" i="19"/>
  <c r="U2143" i="19"/>
  <c r="O2143" i="19"/>
  <c r="U2142" i="19"/>
  <c r="O2142" i="19"/>
  <c r="U2141" i="19"/>
  <c r="O2141" i="19"/>
  <c r="U2140" i="19"/>
  <c r="O2140" i="19"/>
  <c r="U2139" i="19"/>
  <c r="O2139" i="19"/>
  <c r="U2138" i="19"/>
  <c r="O2138" i="19"/>
  <c r="U2137" i="19"/>
  <c r="O2137" i="19"/>
  <c r="U2136" i="19"/>
  <c r="O2136" i="19"/>
  <c r="U2135" i="19"/>
  <c r="O2135" i="19"/>
  <c r="U2134" i="19"/>
  <c r="O2134" i="19"/>
  <c r="U2133" i="19"/>
  <c r="O2133" i="19"/>
  <c r="U2132" i="19"/>
  <c r="O2132" i="19"/>
  <c r="U2131" i="19"/>
  <c r="O2131" i="19"/>
  <c r="U2130" i="19"/>
  <c r="O2130" i="19"/>
  <c r="U2129" i="19"/>
  <c r="O2129" i="19"/>
  <c r="U2128" i="19"/>
  <c r="O2128" i="19"/>
  <c r="U2127" i="19"/>
  <c r="O2127" i="19"/>
  <c r="U2126" i="19"/>
  <c r="O2126" i="19"/>
  <c r="U2125" i="19"/>
  <c r="O2125" i="19"/>
  <c r="U2124" i="19"/>
  <c r="O2124" i="19"/>
  <c r="U2123" i="19"/>
  <c r="O2123" i="19"/>
  <c r="U2122" i="19"/>
  <c r="O2122" i="19"/>
  <c r="U2121" i="19"/>
  <c r="O2121" i="19"/>
  <c r="U2120" i="19"/>
  <c r="O2120" i="19"/>
  <c r="U2119" i="19"/>
  <c r="O2119" i="19"/>
  <c r="U2118" i="19"/>
  <c r="O2118" i="19"/>
  <c r="U2117" i="19"/>
  <c r="O2117" i="19"/>
  <c r="U2116" i="19"/>
  <c r="O2116" i="19"/>
  <c r="U2115" i="19"/>
  <c r="O2115" i="19"/>
  <c r="U2114" i="19"/>
  <c r="O2114" i="19"/>
  <c r="U2113" i="19"/>
  <c r="O2113" i="19"/>
  <c r="U2112" i="19"/>
  <c r="O2112" i="19"/>
  <c r="U2111" i="19"/>
  <c r="O2111" i="19"/>
  <c r="U2110" i="19"/>
  <c r="O2110" i="19"/>
  <c r="U2109" i="19"/>
  <c r="O2109" i="19"/>
  <c r="U2108" i="19"/>
  <c r="O2108" i="19"/>
  <c r="U2107" i="19"/>
  <c r="O2107" i="19"/>
  <c r="U2106" i="19"/>
  <c r="O2106" i="19"/>
  <c r="U2105" i="19"/>
  <c r="O2105" i="19"/>
  <c r="U2104" i="19"/>
  <c r="O2104" i="19"/>
  <c r="U2103" i="19"/>
  <c r="O2103" i="19"/>
  <c r="U2102" i="19"/>
  <c r="O2102" i="19"/>
  <c r="U2101" i="19"/>
  <c r="O2101" i="19"/>
  <c r="U2100" i="19"/>
  <c r="O2100" i="19"/>
  <c r="U2099" i="19"/>
  <c r="O2099" i="19"/>
  <c r="U2098" i="19"/>
  <c r="O2098" i="19"/>
  <c r="U2097" i="19"/>
  <c r="O2097" i="19"/>
  <c r="U2096" i="19"/>
  <c r="O2096" i="19"/>
  <c r="U2095" i="19"/>
  <c r="O2095" i="19"/>
  <c r="U2094" i="19"/>
  <c r="O2094" i="19"/>
  <c r="U2093" i="19"/>
  <c r="O2093" i="19"/>
  <c r="U2092" i="19"/>
  <c r="O2092" i="19"/>
  <c r="U2091" i="19"/>
  <c r="O2091" i="19"/>
  <c r="U2090" i="19"/>
  <c r="O2090" i="19"/>
  <c r="U2089" i="19"/>
  <c r="O2089" i="19"/>
  <c r="U2088" i="19"/>
  <c r="O2088" i="19"/>
  <c r="U2087" i="19"/>
  <c r="O2087" i="19"/>
  <c r="U2086" i="19"/>
  <c r="O2086" i="19"/>
  <c r="U2085" i="19"/>
  <c r="O2085" i="19"/>
  <c r="U2084" i="19"/>
  <c r="O2084" i="19"/>
  <c r="U2083" i="19"/>
  <c r="O2083" i="19"/>
  <c r="U2082" i="19"/>
  <c r="O2082" i="19"/>
  <c r="U2081" i="19"/>
  <c r="O2081" i="19"/>
  <c r="U2080" i="19"/>
  <c r="O2080" i="19"/>
  <c r="U2079" i="19"/>
  <c r="O2079" i="19"/>
  <c r="U2078" i="19"/>
  <c r="O2078" i="19"/>
  <c r="U2077" i="19"/>
  <c r="O2077" i="19"/>
  <c r="U2076" i="19"/>
  <c r="O2076" i="19"/>
  <c r="U2075" i="19"/>
  <c r="O2075" i="19"/>
  <c r="U2074" i="19"/>
  <c r="O2074" i="19"/>
  <c r="U2073" i="19"/>
  <c r="O2073" i="19"/>
  <c r="U2072" i="19"/>
  <c r="O2072" i="19"/>
  <c r="U2071" i="19"/>
  <c r="O2071" i="19"/>
  <c r="U2070" i="19"/>
  <c r="O2070" i="19"/>
  <c r="U2069" i="19"/>
  <c r="O2069" i="19"/>
  <c r="U2068" i="19"/>
  <c r="O2068" i="19"/>
  <c r="U2067" i="19"/>
  <c r="O2067" i="19"/>
  <c r="U2066" i="19"/>
  <c r="O2066" i="19"/>
  <c r="U2065" i="19"/>
  <c r="O2065" i="19"/>
  <c r="U2064" i="19"/>
  <c r="O2064" i="19"/>
  <c r="U2063" i="19"/>
  <c r="O2063" i="19"/>
  <c r="U2062" i="19"/>
  <c r="O2062" i="19"/>
  <c r="U2061" i="19"/>
  <c r="O2061" i="19"/>
  <c r="U2060" i="19"/>
  <c r="O2060" i="19"/>
  <c r="U2059" i="19"/>
  <c r="O2059" i="19"/>
  <c r="U2058" i="19"/>
  <c r="O2058" i="19"/>
  <c r="U2057" i="19"/>
  <c r="O2057" i="19"/>
  <c r="U2056" i="19"/>
  <c r="O2056" i="19"/>
  <c r="U2055" i="19"/>
  <c r="O2055" i="19"/>
  <c r="U2054" i="19"/>
  <c r="O2054" i="19"/>
  <c r="U2053" i="19"/>
  <c r="O2053" i="19"/>
  <c r="U2052" i="19"/>
  <c r="O2052" i="19"/>
  <c r="U2051" i="19"/>
  <c r="O2051" i="19"/>
  <c r="U2050" i="19"/>
  <c r="O2050" i="19"/>
  <c r="U2049" i="19"/>
  <c r="O2049" i="19"/>
  <c r="U2048" i="19"/>
  <c r="O2048" i="19"/>
  <c r="U2047" i="19"/>
  <c r="O2047" i="19"/>
  <c r="U2046" i="19"/>
  <c r="O2046" i="19"/>
  <c r="U2045" i="19"/>
  <c r="O2045" i="19"/>
  <c r="U2044" i="19"/>
  <c r="O2044" i="19"/>
  <c r="U2043" i="19"/>
  <c r="O2043" i="19"/>
  <c r="U2042" i="19"/>
  <c r="O2042" i="19"/>
  <c r="U2041" i="19"/>
  <c r="O2041" i="19"/>
  <c r="U2040" i="19"/>
  <c r="O2040" i="19"/>
  <c r="U2039" i="19"/>
  <c r="O2039" i="19"/>
  <c r="U2038" i="19"/>
  <c r="O2038" i="19"/>
  <c r="U2037" i="19"/>
  <c r="O2037" i="19"/>
  <c r="U2036" i="19"/>
  <c r="O2036" i="19"/>
  <c r="U2035" i="19"/>
  <c r="O2035" i="19"/>
  <c r="U2034" i="19"/>
  <c r="O2034" i="19"/>
  <c r="U2033" i="19"/>
  <c r="O2033" i="19"/>
  <c r="U2032" i="19"/>
  <c r="O2032" i="19"/>
  <c r="U2031" i="19"/>
  <c r="O2031" i="19"/>
  <c r="U2030" i="19"/>
  <c r="O2030" i="19"/>
  <c r="U2029" i="19"/>
  <c r="O2029" i="19"/>
  <c r="U2028" i="19"/>
  <c r="O2028" i="19"/>
  <c r="U2027" i="19"/>
  <c r="O2027" i="19"/>
  <c r="U2026" i="19"/>
  <c r="O2026" i="19"/>
  <c r="U2025" i="19"/>
  <c r="O2025" i="19"/>
  <c r="U2024" i="19"/>
  <c r="O2024" i="19"/>
  <c r="U2023" i="19"/>
  <c r="O2023" i="19"/>
  <c r="U2022" i="19"/>
  <c r="O2022" i="19"/>
  <c r="U2021" i="19"/>
  <c r="O2021" i="19"/>
  <c r="U2020" i="19"/>
  <c r="O2020" i="19"/>
  <c r="U2019" i="19"/>
  <c r="O2019" i="19"/>
  <c r="U2018" i="19"/>
  <c r="O2018" i="19"/>
  <c r="U2017" i="19"/>
  <c r="O2017" i="19"/>
  <c r="U2016" i="19"/>
  <c r="O2016" i="19"/>
  <c r="U2015" i="19"/>
  <c r="O2015" i="19"/>
  <c r="U2014" i="19"/>
  <c r="O2014" i="19"/>
  <c r="U2013" i="19"/>
  <c r="O2013" i="19"/>
  <c r="U2012" i="19"/>
  <c r="O2012" i="19"/>
  <c r="U2011" i="19"/>
  <c r="O2011" i="19"/>
  <c r="U2010" i="19"/>
  <c r="O2010" i="19"/>
  <c r="U2009" i="19"/>
  <c r="O2009" i="19"/>
  <c r="U2008" i="19"/>
  <c r="O2008" i="19"/>
  <c r="U2007" i="19"/>
  <c r="O2007" i="19"/>
  <c r="U2006" i="19"/>
  <c r="O2006" i="19"/>
  <c r="U2005" i="19"/>
  <c r="O2005" i="19"/>
  <c r="U2004" i="19"/>
  <c r="O2004" i="19"/>
  <c r="U2003" i="19"/>
  <c r="O2003" i="19"/>
  <c r="U2002" i="19"/>
  <c r="O2002" i="19"/>
  <c r="U2001" i="19"/>
  <c r="O2001" i="19"/>
  <c r="U2000" i="19"/>
  <c r="O2000" i="19"/>
  <c r="U1999" i="19"/>
  <c r="O1999" i="19"/>
  <c r="U1998" i="19"/>
  <c r="O1998" i="19"/>
  <c r="U1997" i="19"/>
  <c r="O1997" i="19"/>
  <c r="U1996" i="19"/>
  <c r="O1996" i="19"/>
  <c r="U1995" i="19"/>
  <c r="O1995" i="19"/>
  <c r="U1994" i="19"/>
  <c r="O1994" i="19"/>
  <c r="U1993" i="19"/>
  <c r="O1993" i="19"/>
  <c r="U1992" i="19"/>
  <c r="O1992" i="19"/>
  <c r="U1991" i="19"/>
  <c r="O1991" i="19"/>
  <c r="U1990" i="19"/>
  <c r="O1990" i="19"/>
  <c r="U1989" i="19"/>
  <c r="O1989" i="19"/>
  <c r="U1988" i="19"/>
  <c r="O1988" i="19"/>
  <c r="U1987" i="19"/>
  <c r="O1987" i="19"/>
  <c r="U1986" i="19"/>
  <c r="O1986" i="19"/>
  <c r="U1985" i="19"/>
  <c r="O1985" i="19"/>
  <c r="U1984" i="19"/>
  <c r="O1984" i="19"/>
  <c r="U1983" i="19"/>
  <c r="O1983" i="19"/>
  <c r="U1982" i="19"/>
  <c r="O1982" i="19"/>
  <c r="U1981" i="19"/>
  <c r="O1981" i="19"/>
  <c r="U1980" i="19"/>
  <c r="O1980" i="19"/>
  <c r="U1979" i="19"/>
  <c r="O1979" i="19"/>
  <c r="U1978" i="19"/>
  <c r="O1978" i="19"/>
  <c r="U1977" i="19"/>
  <c r="O1977" i="19"/>
  <c r="U1976" i="19"/>
  <c r="O1976" i="19"/>
  <c r="U1975" i="19"/>
  <c r="O1975" i="19"/>
  <c r="U1974" i="19"/>
  <c r="O1974" i="19"/>
  <c r="U1973" i="19"/>
  <c r="O1973" i="19"/>
  <c r="U1972" i="19"/>
  <c r="O1972" i="19"/>
  <c r="U1971" i="19"/>
  <c r="O1971" i="19"/>
  <c r="U1970" i="19"/>
  <c r="O1970" i="19"/>
  <c r="U1969" i="19"/>
  <c r="O1969" i="19"/>
  <c r="U1968" i="19"/>
  <c r="O1968" i="19"/>
  <c r="U1967" i="19"/>
  <c r="O1967" i="19"/>
  <c r="U1966" i="19"/>
  <c r="O1966" i="19"/>
  <c r="U1965" i="19"/>
  <c r="O1965" i="19"/>
  <c r="U1964" i="19"/>
  <c r="O1964" i="19"/>
  <c r="U1963" i="19"/>
  <c r="O1963" i="19"/>
  <c r="U1962" i="19"/>
  <c r="O1962" i="19"/>
  <c r="U1961" i="19"/>
  <c r="O1961" i="19"/>
  <c r="U1960" i="19"/>
  <c r="O1960" i="19"/>
  <c r="U1959" i="19"/>
  <c r="O1959" i="19"/>
  <c r="U1958" i="19"/>
  <c r="O1958" i="19"/>
  <c r="U1957" i="19"/>
  <c r="O1957" i="19"/>
  <c r="U1956" i="19"/>
  <c r="O1956" i="19"/>
  <c r="U1955" i="19"/>
  <c r="O1955" i="19"/>
  <c r="U1954" i="19"/>
  <c r="O1954" i="19"/>
  <c r="U1953" i="19"/>
  <c r="O1953" i="19"/>
  <c r="U1952" i="19"/>
  <c r="O1952" i="19"/>
  <c r="U1951" i="19"/>
  <c r="O1951" i="19"/>
  <c r="U1950" i="19"/>
  <c r="O1950" i="19"/>
  <c r="U1949" i="19"/>
  <c r="O1949" i="19"/>
  <c r="U1948" i="19"/>
  <c r="O1948" i="19"/>
  <c r="U1947" i="19"/>
  <c r="O1947" i="19"/>
  <c r="U1946" i="19"/>
  <c r="O1946" i="19"/>
  <c r="U1945" i="19"/>
  <c r="O1945" i="19"/>
  <c r="U1944" i="19"/>
  <c r="O1944" i="19"/>
  <c r="U1943" i="19"/>
  <c r="O1943" i="19"/>
  <c r="U1942" i="19"/>
  <c r="O1942" i="19"/>
  <c r="U1941" i="19"/>
  <c r="O1941" i="19"/>
  <c r="U1940" i="19"/>
  <c r="O1940" i="19"/>
  <c r="U1939" i="19"/>
  <c r="O1939" i="19"/>
  <c r="U1938" i="19"/>
  <c r="O1938" i="19"/>
  <c r="U1937" i="19"/>
  <c r="O1937" i="19"/>
  <c r="U1936" i="19"/>
  <c r="O1936" i="19"/>
  <c r="U1935" i="19"/>
  <c r="O1935" i="19"/>
  <c r="U1934" i="19"/>
  <c r="O1934" i="19"/>
  <c r="U1933" i="19"/>
  <c r="O1933" i="19"/>
  <c r="U1932" i="19"/>
  <c r="O1932" i="19"/>
  <c r="U1931" i="19"/>
  <c r="O1931" i="19"/>
  <c r="U1930" i="19"/>
  <c r="O1930" i="19"/>
  <c r="U1929" i="19"/>
  <c r="O1929" i="19"/>
  <c r="U1928" i="19"/>
  <c r="O1928" i="19"/>
  <c r="U1927" i="19"/>
  <c r="O1927" i="19"/>
  <c r="U1926" i="19"/>
  <c r="O1926" i="19"/>
  <c r="U1925" i="19"/>
  <c r="O1925" i="19"/>
  <c r="U1924" i="19"/>
  <c r="O1924" i="19"/>
  <c r="U1923" i="19"/>
  <c r="O1923" i="19"/>
  <c r="U1922" i="19"/>
  <c r="O1922" i="19"/>
  <c r="U1921" i="19"/>
  <c r="O1921" i="19"/>
  <c r="U1920" i="19"/>
  <c r="O1920" i="19"/>
  <c r="U1919" i="19"/>
  <c r="O1919" i="19"/>
  <c r="U1918" i="19"/>
  <c r="O1918" i="19"/>
  <c r="U1917" i="19"/>
  <c r="O1917" i="19"/>
  <c r="U1916" i="19"/>
  <c r="O1916" i="19"/>
  <c r="U1915" i="19"/>
  <c r="O1915" i="19"/>
  <c r="U1914" i="19"/>
  <c r="O1914" i="19"/>
  <c r="U1913" i="19"/>
  <c r="O1913" i="19"/>
  <c r="U1912" i="19"/>
  <c r="O1912" i="19"/>
  <c r="U1911" i="19"/>
  <c r="O1911" i="19"/>
  <c r="U1910" i="19"/>
  <c r="O1910" i="19"/>
  <c r="U1909" i="19"/>
  <c r="O1909" i="19"/>
  <c r="U1908" i="19"/>
  <c r="O1908" i="19"/>
  <c r="U1907" i="19"/>
  <c r="O1907" i="19"/>
  <c r="U1906" i="19"/>
  <c r="O1906" i="19"/>
  <c r="U1905" i="19"/>
  <c r="O1905" i="19"/>
  <c r="U1904" i="19"/>
  <c r="O1904" i="19"/>
  <c r="U1903" i="19"/>
  <c r="O1903" i="19"/>
  <c r="U1902" i="19"/>
  <c r="O1902" i="19"/>
  <c r="U1901" i="19"/>
  <c r="O1901" i="19"/>
  <c r="U1900" i="19"/>
  <c r="O1900" i="19"/>
  <c r="U1899" i="19"/>
  <c r="O1899" i="19"/>
  <c r="U1898" i="19"/>
  <c r="O1898" i="19"/>
  <c r="U1897" i="19"/>
  <c r="O1897" i="19"/>
  <c r="U1896" i="19"/>
  <c r="O1896" i="19"/>
  <c r="U1895" i="19"/>
  <c r="O1895" i="19"/>
  <c r="U1894" i="19"/>
  <c r="O1894" i="19"/>
  <c r="U1893" i="19"/>
  <c r="O1893" i="19"/>
  <c r="U1892" i="19"/>
  <c r="O1892" i="19"/>
  <c r="U1891" i="19"/>
  <c r="O1891" i="19"/>
  <c r="U1890" i="19"/>
  <c r="O1890" i="19"/>
  <c r="U1889" i="19"/>
  <c r="O1889" i="19"/>
  <c r="U1888" i="19"/>
  <c r="O1888" i="19"/>
  <c r="U1887" i="19"/>
  <c r="O1887" i="19"/>
  <c r="U1886" i="19"/>
  <c r="O1886" i="19"/>
  <c r="U1885" i="19"/>
  <c r="O1885" i="19"/>
  <c r="U1884" i="19"/>
  <c r="O1884" i="19"/>
  <c r="U1883" i="19"/>
  <c r="O1883" i="19"/>
  <c r="U1882" i="19"/>
  <c r="O1882" i="19"/>
  <c r="U1881" i="19"/>
  <c r="O1881" i="19"/>
  <c r="U1880" i="19"/>
  <c r="O1880" i="19"/>
  <c r="U1879" i="19"/>
  <c r="O1879" i="19"/>
  <c r="U1878" i="19"/>
  <c r="O1878" i="19"/>
  <c r="U1877" i="19"/>
  <c r="O1877" i="19"/>
  <c r="U1876" i="19"/>
  <c r="O1876" i="19"/>
  <c r="U1875" i="19"/>
  <c r="O1875" i="19"/>
  <c r="U1874" i="19"/>
  <c r="O1874" i="19"/>
  <c r="U1873" i="19"/>
  <c r="O1873" i="19"/>
  <c r="U1872" i="19"/>
  <c r="O1872" i="19"/>
  <c r="U1871" i="19"/>
  <c r="O1871" i="19"/>
  <c r="U1870" i="19"/>
  <c r="O1870" i="19"/>
  <c r="U1869" i="19"/>
  <c r="O1869" i="19"/>
  <c r="U1868" i="19"/>
  <c r="O1868" i="19"/>
  <c r="U1867" i="19"/>
  <c r="O1867" i="19"/>
  <c r="U1866" i="19"/>
  <c r="O1866" i="19"/>
  <c r="U1865" i="19"/>
  <c r="O1865" i="19"/>
  <c r="U1864" i="19"/>
  <c r="O1864" i="19"/>
  <c r="U1863" i="19"/>
  <c r="O1863" i="19"/>
  <c r="U1862" i="19"/>
  <c r="O1862" i="19"/>
  <c r="U1861" i="19"/>
  <c r="O1861" i="19"/>
  <c r="U1860" i="19"/>
  <c r="O1860" i="19"/>
  <c r="U1859" i="19"/>
  <c r="O1859" i="19"/>
  <c r="U1858" i="19"/>
  <c r="O1858" i="19"/>
  <c r="U1857" i="19"/>
  <c r="O1857" i="19"/>
  <c r="U1856" i="19"/>
  <c r="O1856" i="19"/>
  <c r="U1855" i="19"/>
  <c r="O1855" i="19"/>
  <c r="U1854" i="19"/>
  <c r="O1854" i="19"/>
  <c r="U1853" i="19"/>
  <c r="O1853" i="19"/>
  <c r="U1852" i="19"/>
  <c r="O1852" i="19"/>
  <c r="U1851" i="19"/>
  <c r="O1851" i="19"/>
  <c r="U1850" i="19"/>
  <c r="O1850" i="19"/>
  <c r="U1849" i="19"/>
  <c r="O1849" i="19"/>
  <c r="U1848" i="19"/>
  <c r="O1848" i="19"/>
  <c r="U1847" i="19"/>
  <c r="O1847" i="19"/>
  <c r="U1846" i="19"/>
  <c r="O1846" i="19"/>
  <c r="U1845" i="19"/>
  <c r="O1845" i="19"/>
  <c r="U1844" i="19"/>
  <c r="O1844" i="19"/>
  <c r="U1843" i="19"/>
  <c r="O1843" i="19"/>
  <c r="U1842" i="19"/>
  <c r="O1842" i="19"/>
  <c r="U1841" i="19"/>
  <c r="O1841" i="19"/>
  <c r="U1840" i="19"/>
  <c r="O1840" i="19"/>
  <c r="U1839" i="19"/>
  <c r="O1839" i="19"/>
  <c r="U1838" i="19"/>
  <c r="O1838" i="19"/>
  <c r="U1837" i="19"/>
  <c r="O1837" i="19"/>
  <c r="U1836" i="19"/>
  <c r="O1836" i="19"/>
  <c r="U1835" i="19"/>
  <c r="O1835" i="19"/>
  <c r="U1834" i="19"/>
  <c r="O1834" i="19"/>
  <c r="U1833" i="19"/>
  <c r="O1833" i="19"/>
  <c r="U1832" i="19"/>
  <c r="O1832" i="19"/>
  <c r="U1831" i="19"/>
  <c r="O1831" i="19"/>
  <c r="U1830" i="19"/>
  <c r="O1830" i="19"/>
  <c r="U1829" i="19"/>
  <c r="O1829" i="19"/>
  <c r="U1828" i="19"/>
  <c r="O1828" i="19"/>
  <c r="U1827" i="19"/>
  <c r="O1827" i="19"/>
  <c r="U1826" i="19"/>
  <c r="O1826" i="19"/>
  <c r="U1825" i="19"/>
  <c r="O1825" i="19"/>
  <c r="U1824" i="19"/>
  <c r="O1824" i="19"/>
  <c r="U1823" i="19"/>
  <c r="O1823" i="19"/>
  <c r="U1822" i="19"/>
  <c r="O1822" i="19"/>
  <c r="U1821" i="19"/>
  <c r="O1821" i="19"/>
  <c r="U1650" i="19"/>
  <c r="O1650" i="19"/>
  <c r="J1650" i="19" s="1"/>
  <c r="O1353" i="19"/>
  <c r="F759" i="19"/>
  <c r="F760" i="19" s="1"/>
  <c r="F761" i="19" s="1"/>
  <c r="F762" i="19" s="1"/>
  <c r="F755" i="19"/>
  <c r="F756" i="19" s="1"/>
  <c r="J64" i="19"/>
  <c r="J63" i="19"/>
  <c r="J62" i="19"/>
  <c r="J61" i="19"/>
  <c r="J60" i="19"/>
  <c r="J59" i="19"/>
  <c r="J58" i="19"/>
  <c r="J57" i="19"/>
  <c r="J56" i="19"/>
  <c r="J55" i="19"/>
  <c r="J54" i="19"/>
  <c r="J53" i="19"/>
</calcChain>
</file>

<file path=xl/sharedStrings.xml><?xml version="1.0" encoding="utf-8"?>
<sst xmlns="http://schemas.openxmlformats.org/spreadsheetml/2006/main" count="118238" uniqueCount="13497">
  <si>
    <t>TÍTULO</t>
  </si>
  <si>
    <t>NOMBRE CORTO</t>
  </si>
  <si>
    <t>DESCRIPCIÓN</t>
  </si>
  <si>
    <t>1</t>
  </si>
  <si>
    <t>4</t>
  </si>
  <si>
    <t>9</t>
  </si>
  <si>
    <t>2</t>
  </si>
  <si>
    <t>7</t>
  </si>
  <si>
    <t>6</t>
  </si>
  <si>
    <t>13</t>
  </si>
  <si>
    <t>14</t>
  </si>
  <si>
    <t>Tabla Campos</t>
  </si>
  <si>
    <t>Ejercicio</t>
  </si>
  <si>
    <t>Fecha de inicio del periodo que se informa</t>
  </si>
  <si>
    <t>Fecha de término del periodo que se informa</t>
  </si>
  <si>
    <t>Se realizaron convenios modificatorios (catálogo)</t>
  </si>
  <si>
    <t>Área(s) responsable(s) que genera(n), posee(n), publica(n) y actualizan la información</t>
  </si>
  <si>
    <t>Fecha de validación</t>
  </si>
  <si>
    <t>Fecha de actualización</t>
  </si>
  <si>
    <t>Nota</t>
  </si>
  <si>
    <t>No</t>
  </si>
  <si>
    <t>CMAPAS/AD/SRV/2019-01</t>
  </si>
  <si>
    <t>SEGURIDAD PRIVADA INTEGRAL MANAVIL SA DE CV</t>
  </si>
  <si>
    <t>GUSTAVO</t>
  </si>
  <si>
    <t>ARROYO</t>
  </si>
  <si>
    <t>RUBIO</t>
  </si>
  <si>
    <t>CMAPAS/AD/SRV/2019-02</t>
  </si>
  <si>
    <t>CHRISTIAN</t>
  </si>
  <si>
    <t>BEDOLLA</t>
  </si>
  <si>
    <t>BUCIO</t>
  </si>
  <si>
    <t>CHRISTIAN BEDOLLA BUCIO</t>
  </si>
  <si>
    <t>GUERRA</t>
  </si>
  <si>
    <t>URIBE</t>
  </si>
  <si>
    <t>FELICITAS GUERRA URIBE</t>
  </si>
  <si>
    <t>MARTIN</t>
  </si>
  <si>
    <t>MEDINA</t>
  </si>
  <si>
    <t>ROMO</t>
  </si>
  <si>
    <t>JUANA YOLANDA</t>
  </si>
  <si>
    <t>LARA</t>
  </si>
  <si>
    <t>JUANA YOLANDA VELAZQUEZ LARA</t>
  </si>
  <si>
    <t>HERNANDEZ</t>
  </si>
  <si>
    <t>DRENTEC SA DE CV</t>
  </si>
  <si>
    <t>CMAPAS/AD/SRV/2019-07</t>
  </si>
  <si>
    <t>CMAPAS/AD/SRV/2019-08</t>
  </si>
  <si>
    <t>SIN NOTAS</t>
  </si>
  <si>
    <t>47845</t>
  </si>
  <si>
    <t>Resultados adjudicaciones, invitaciones y licitaciones_Procedimientos de adjudicación directa</t>
  </si>
  <si>
    <t>LTAIPG26F1_XXVIIIA</t>
  </si>
  <si>
    <t xml:space="preserve">En este apartado se dispone cuáles son los contenidos y la forma en que los sujetos obligados deberán publicar y actualizar la información que generen, relativa a los procedimientos de adjudicación directa, así como los equivalentes que realizan en términos de las normas que resulten aplicables en materia de adquisiciones, arrendamiento de bienes muebles, prestación de servicios y contrataciones de obras públicas, y los servicios relacionados con las mismas </t>
  </si>
  <si>
    <t>10</t>
  </si>
  <si>
    <t>416625</t>
  </si>
  <si>
    <t>416649</t>
  </si>
  <si>
    <t>416650</t>
  </si>
  <si>
    <t>416661</t>
  </si>
  <si>
    <t>416660</t>
  </si>
  <si>
    <t>416622</t>
  </si>
  <si>
    <t>416630</t>
  </si>
  <si>
    <t>416642</t>
  </si>
  <si>
    <t>416631</t>
  </si>
  <si>
    <t>416662</t>
  </si>
  <si>
    <t>416655</t>
  </si>
  <si>
    <t>416651</t>
  </si>
  <si>
    <t>416656</t>
  </si>
  <si>
    <t>416657</t>
  </si>
  <si>
    <t>416658</t>
  </si>
  <si>
    <t>416627</t>
  </si>
  <si>
    <t>416628</t>
  </si>
  <si>
    <t>416623</t>
  </si>
  <si>
    <t>416635</t>
  </si>
  <si>
    <t>416636</t>
  </si>
  <si>
    <t>416637</t>
  </si>
  <si>
    <t>416639</t>
  </si>
  <si>
    <t>416640</t>
  </si>
  <si>
    <t>416620</t>
  </si>
  <si>
    <t>416621</t>
  </si>
  <si>
    <t>416624</t>
  </si>
  <si>
    <t>416632</t>
  </si>
  <si>
    <t>416638</t>
  </si>
  <si>
    <t>416633</t>
  </si>
  <si>
    <t>416652</t>
  </si>
  <si>
    <t>416646</t>
  </si>
  <si>
    <t>416645</t>
  </si>
  <si>
    <t>416626</t>
  </si>
  <si>
    <t>416663</t>
  </si>
  <si>
    <t>416647</t>
  </si>
  <si>
    <t>416664</t>
  </si>
  <si>
    <t>416659</t>
  </si>
  <si>
    <t>416629</t>
  </si>
  <si>
    <t>416665</t>
  </si>
  <si>
    <t>416643</t>
  </si>
  <si>
    <t>416644</t>
  </si>
  <si>
    <t>416641</t>
  </si>
  <si>
    <t>416653</t>
  </si>
  <si>
    <t>416634</t>
  </si>
  <si>
    <t>416648</t>
  </si>
  <si>
    <t>416654</t>
  </si>
  <si>
    <t>Tipo de procedimiento (catálogo)</t>
  </si>
  <si>
    <t>Materia (catálogo)</t>
  </si>
  <si>
    <t>Número de expediente, folio o nomenclatura que lo identifique</t>
  </si>
  <si>
    <t>Motivos y fundamentos legales aplicados para realizar la adjudicación directa</t>
  </si>
  <si>
    <t>Hipervínculo a la autorización del ejercicio de la opción</t>
  </si>
  <si>
    <t>Descripción de obras, bienes o servicios</t>
  </si>
  <si>
    <t>Nombre completo o razón social de las cotizaciones consideradas y monto de las mismas 
Tabla_416662</t>
  </si>
  <si>
    <t>Nombre(s) del adjudicado</t>
  </si>
  <si>
    <t>Primer apellido del adjudicado</t>
  </si>
  <si>
    <t>Segundo apellido del adjudicado</t>
  </si>
  <si>
    <t>Razón social del adjudicado</t>
  </si>
  <si>
    <t>Registro Federal de Contribuyentes (RFC) de la persona física o moral adjudicada</t>
  </si>
  <si>
    <t xml:space="preserve">Área(s) solicitante(s) </t>
  </si>
  <si>
    <t xml:space="preserve">Área(s) responsable(s) de la ejecución del contrato </t>
  </si>
  <si>
    <t>Número que identifique al contrato</t>
  </si>
  <si>
    <t>Fecha del contrato</t>
  </si>
  <si>
    <t>Monto del contrato sin impuestos incluidos</t>
  </si>
  <si>
    <t>Monto total del contrato con impuestos incluidos (expresado en pesos mexicanos)</t>
  </si>
  <si>
    <t>Monto mínimo, en su caso</t>
  </si>
  <si>
    <t>Monto máximo, en su caso</t>
  </si>
  <si>
    <t>Tipo de moneda</t>
  </si>
  <si>
    <t>Tipo de cambio de referencia, en su caso</t>
  </si>
  <si>
    <t>Forma de pago</t>
  </si>
  <si>
    <t>Objeto del contrato</t>
  </si>
  <si>
    <t>Monto total de garantías y/o contragarantías, en caso de que se otorgaran durante el procedimiento</t>
  </si>
  <si>
    <t>Fecha de inicio del plazo de entrega o ejecución de servicios contratados u obra pública</t>
  </si>
  <si>
    <t>Fecha de término del plazo de entrega o ejecución de servicios u obra pública</t>
  </si>
  <si>
    <t>Hipervínculo al documento del contrato y anexos, versión pública si así corresponde</t>
  </si>
  <si>
    <t>Hipervínculo al comunicado de suspensión, rescisión o terminación anticipada del contrato</t>
  </si>
  <si>
    <t>Origen de los recursos públicos</t>
  </si>
  <si>
    <t xml:space="preserve">Fuentes de financiamiento </t>
  </si>
  <si>
    <t>Datos de la obra pública y/o servicios relacionados con la misma 
Tabla_416647</t>
  </si>
  <si>
    <t>Datos de los convenios modificatorios de la contratación 
Tabla_416659</t>
  </si>
  <si>
    <t>Mecanismos de vigilancia y supervisión contratos</t>
  </si>
  <si>
    <t>Hipervínculo, en su caso a los informes de avance físico en versión pública</t>
  </si>
  <si>
    <t>Hipervínculo a los informes de avance financiero</t>
  </si>
  <si>
    <t>Hipervínculo acta de recepción física de trabajos ejecutados u homóloga</t>
  </si>
  <si>
    <t>Hipervínculo al finiquito</t>
  </si>
  <si>
    <t>Adjudicación directa</t>
  </si>
  <si>
    <t>Adquisiciones</t>
  </si>
  <si>
    <t>REGLAMENTO DE CONTRATACIONES PUBLICAS PARA EL MUNICIPIO DE SALAMANCA, GTO</t>
  </si>
  <si>
    <t>SERVICIO DE SEGURIDAD PRIVADA</t>
  </si>
  <si>
    <t xml:space="preserve">ARROYO </t>
  </si>
  <si>
    <t>SPI060202AG5</t>
  </si>
  <si>
    <t>MANTENIMIENTO</t>
  </si>
  <si>
    <t>DEPARTAMENTO DE ADQUISICIONES Y CONTRATACIONES ADQUISICIONES Y CONTRATACIONES DE BIOENES O SERVICIOS</t>
  </si>
  <si>
    <t>MXN</t>
  </si>
  <si>
    <t>na</t>
  </si>
  <si>
    <t>TRANSFERENCIA</t>
  </si>
  <si>
    <t>SERVICIO DE PROTECCIÓN A LAS INSTALACIONES EN DONDE SE ENCUENTRAN OCHOS POZOS Y DOS CÁRCAMOS DEL CMAPAS</t>
  </si>
  <si>
    <t>PROPIOS</t>
  </si>
  <si>
    <t>BEBC810609HB4</t>
  </si>
  <si>
    <t>CMAPAS/AD/ARV/2019-02</t>
  </si>
  <si>
    <t>CMAPAS/ADQ/SRV/2019-03</t>
  </si>
  <si>
    <t>INSTALACIÓN DE VIDEO VIGILANCIA</t>
  </si>
  <si>
    <t xml:space="preserve">FELICITAS </t>
  </si>
  <si>
    <t>GUUF670616TC4</t>
  </si>
  <si>
    <t xml:space="preserve">INSTALACIÓN Y PUESTA EN MARCHA DE VIDEO VIGILANCIA EN CÁRCAMOS Y POZOS EN EL CMAPAS </t>
  </si>
  <si>
    <t>CMAPAS/SRV/2019-04</t>
  </si>
  <si>
    <t>ASESORIA DE ACCIONES DE OBRA Y ADQUISICIONES DEL CMAPAS</t>
  </si>
  <si>
    <t>DESARROLLO Y SOLUCIONES ESTRATEGICAS SOCIEDAD CIVIL</t>
  </si>
  <si>
    <t>DSE0207107Y4</t>
  </si>
  <si>
    <t>ADMINISTRACION</t>
  </si>
  <si>
    <t>ANALISIS Y DIAGNOSTICO DE LOS PROGRAMAS, PROYECTOS, ACCIONES DE OBRA Y ADQUISICIONES CONTRATADAS POR EL CMAPAS DURANTE EL EJERCICIO FISCAL 2018</t>
  </si>
  <si>
    <t>CMAPAS/OS/AD/2019-05</t>
  </si>
  <si>
    <t>EJERCITAMIENTO AL PERSONAL DE CMAPAS</t>
  </si>
  <si>
    <t>VELAZQUEZ</t>
  </si>
  <si>
    <t>VELJ830313MGTLRN00</t>
  </si>
  <si>
    <t>GENERAL</t>
  </si>
  <si>
    <t>EJERCITAMIENTO FISICO AL PERSONAL DEL CMAPAS</t>
  </si>
  <si>
    <t>CMAPAS/ADQ/AD/2019-06</t>
  </si>
  <si>
    <t>TUBERIA DESCARGA SANITARIA</t>
  </si>
  <si>
    <t xml:space="preserve">FRANCISCO JAVIER </t>
  </si>
  <si>
    <t>GARCIA</t>
  </si>
  <si>
    <t>DRE010521QT9</t>
  </si>
  <si>
    <t>ALCANTARILLADO</t>
  </si>
  <si>
    <t>SUMINISTRO DE MATERIAL PARA LA INSTALACION Y REHABILITACION DE DESCARGA SANITARIAS Y PLUVIALES DE LA ZONA URBANA DE SALAMANCA</t>
  </si>
  <si>
    <t>CMAPAS/AD/ARV/2019-07</t>
  </si>
  <si>
    <t>CMAPAS/AD/ARV/2019-08</t>
  </si>
  <si>
    <t>CMAPAS/AD/SRV/2019-09</t>
  </si>
  <si>
    <t>PRESTACIÓN DE SERVICIOS PROFESIONALES DE SEGURIDAD PRIVADA Y VIGILANCIA PARA LAS INSTALACIONES DEL CMAPAS</t>
  </si>
  <si>
    <t>JOSE</t>
  </si>
  <si>
    <t>DEMETRIO</t>
  </si>
  <si>
    <t>BONILLA</t>
  </si>
  <si>
    <t>MANCOSER DEL CENTRO SA DE CV</t>
  </si>
  <si>
    <t>VICTOR FELIPE</t>
  </si>
  <si>
    <t>RUIZ</t>
  </si>
  <si>
    <t>VICTOR FELIPE LARA RUIZ</t>
  </si>
  <si>
    <t>ALONSO</t>
  </si>
  <si>
    <t>MANTENIMIENTO A BOMBA SUMERGIBLE MARCA FLYGT</t>
  </si>
  <si>
    <t>JORGE</t>
  </si>
  <si>
    <t>SILVA</t>
  </si>
  <si>
    <t>GUERRERO</t>
  </si>
  <si>
    <t>HIDRAULICA TLALOC SA DE CV</t>
  </si>
  <si>
    <t>SERVICIO DE MONITOREO DE LA CALIDAD DEL AGUA DE 37 POZOS DEL CMAPAS</t>
  </si>
  <si>
    <t>RIVERA</t>
  </si>
  <si>
    <t>MONTEALVO</t>
  </si>
  <si>
    <t>CENTRO DE INVESTIGACIÓN Y DESARROLLO TECNOLOGICO EN ELECTROQUIMICA SC</t>
  </si>
  <si>
    <t>GALEANA</t>
  </si>
  <si>
    <t>CMAPAS/AD/SRV/2019-10</t>
  </si>
  <si>
    <t>CMAPAS/AD/SRV/2019-10-A</t>
  </si>
  <si>
    <t>CMAPAS/OS/AD/2019-11</t>
  </si>
  <si>
    <t>MCE061211VE4</t>
  </si>
  <si>
    <t>RPARACION DE 2 BOMBAS SUMERGIBLES</t>
  </si>
  <si>
    <t>CMAPAS/OS/AD/2019-12</t>
  </si>
  <si>
    <t>LARV550526FF9</t>
  </si>
  <si>
    <t>COMERCIAL</t>
  </si>
  <si>
    <t>ELABORACION DE PROPUESTA TARIFARIA 2020 PARA LA APLICACIÓN DE LA LEY DE INGRESO PARA EL MUNICIPIO DE SALAMANCA, GTO</t>
  </si>
  <si>
    <t>CMAPAS/OS/AD/2019-13</t>
  </si>
  <si>
    <t>CMAPAS/OS/AD/2019-14</t>
  </si>
  <si>
    <t xml:space="preserve">RAQUEL </t>
  </si>
  <si>
    <t xml:space="preserve">RAMIREZ </t>
  </si>
  <si>
    <t>ARZAA PROTECCIÓN Y VIGILANCIA ESPECIALIZADA SA DE CV</t>
  </si>
  <si>
    <t>APV160303HI5</t>
  </si>
  <si>
    <t>CMAPAS/OS/AD/2019-15</t>
  </si>
  <si>
    <t>CMAPAS/ADQ/AD/2019-18</t>
  </si>
  <si>
    <t>HTL080819CG6</t>
  </si>
  <si>
    <t>ADQUISICIÓN DE BOMBA SUMERGIBLE MCA GOULDS LINEA TEXA CON MOTOR SUMERGIBLE MC FRANKLIN ELECTRIC</t>
  </si>
  <si>
    <t>CMAPAS/SERV/ADQ/AD/2019-22</t>
  </si>
  <si>
    <t>MARIA JUDIT</t>
  </si>
  <si>
    <t>CENTRO DE INVESTIGACIÓN Y DESARROLLO TECNOLOGICO EN ELECTROQUÍMICA SC</t>
  </si>
  <si>
    <t>CID910926P7A</t>
  </si>
  <si>
    <t>CALIDAD DEL AGUA</t>
  </si>
  <si>
    <t>CMAPAS/SERV/AD/2019-28</t>
  </si>
  <si>
    <t>SERVICIO PARA EL MUESTREO COMPUESTO DE LA ENTRADA Y LA DESCARGA MUNICIPAL AL RÍO LERMA DE LA PTAR SALAMANCA CON TODOS LOS PARÁMETROS DE LA NOM-001-SEMARNAT-1996</t>
  </si>
  <si>
    <t>CMAPAS/ADQ/AD/2019-31</t>
  </si>
  <si>
    <t>ALEJANDRO V</t>
  </si>
  <si>
    <t>VAZQUEZ</t>
  </si>
  <si>
    <t>POLIMEROS LOS ANGELES SA DE CV</t>
  </si>
  <si>
    <t>PAN101020NK8</t>
  </si>
  <si>
    <t>ADQUISICIÓN DE POLIMERO FLOCULANTE CATIÓNICO VAFLOC 804</t>
  </si>
  <si>
    <t>SOTO</t>
  </si>
  <si>
    <t>VEGA</t>
  </si>
  <si>
    <t>GERARDO ARREDONDO HERNANDEZ</t>
  </si>
  <si>
    <t>FIDEL</t>
  </si>
  <si>
    <t>AHUED</t>
  </si>
  <si>
    <t>MATERIALES CRUZ AZUL DE SALAMANCA SA DE CV</t>
  </si>
  <si>
    <t>EDITORIAL MARTINICA SA DE CV</t>
  </si>
  <si>
    <t>SERVICIO DE MANTENIMIENTO CORRECTIVO DE SOPLADOR DE LA PTAR SALAMANCA</t>
  </si>
  <si>
    <t>RAQUEL GUADALUPE</t>
  </si>
  <si>
    <t>NAVARRO</t>
  </si>
  <si>
    <t>AMEZQUITA</t>
  </si>
  <si>
    <t>RAQUEL GUADALUPE NAVARRO AMEZQUITA</t>
  </si>
  <si>
    <t>LETICIA</t>
  </si>
  <si>
    <t>ALFARO</t>
  </si>
  <si>
    <t>ACOSTA</t>
  </si>
  <si>
    <t>LETICIA ALFARO ACOSTA</t>
  </si>
  <si>
    <t>NANCY CHRISTEL</t>
  </si>
  <si>
    <t>OMAR SALMAEL</t>
  </si>
  <si>
    <t>CHIPRES</t>
  </si>
  <si>
    <t>GONZALEZ</t>
  </si>
  <si>
    <t>OMAR SALMAEL CHIPRES GONZALEZ</t>
  </si>
  <si>
    <t>CMAPAS/ADQ/AD/2019-16</t>
  </si>
  <si>
    <t>ADQUISICIÓN DE DOS BOMBAS SUMERGIBLES MCA GOULDS LINEA TEXA CON MOTOR SUMERGIBLE MCA FRANKLIN ELECTRIC</t>
  </si>
  <si>
    <t>CMAPAS/ADQ/AD/2019-17</t>
  </si>
  <si>
    <t xml:space="preserve">FERNANDO </t>
  </si>
  <si>
    <t>MEDIDORES DELAUNET SOCIEDAD ANONIMA PROMOTORA DE INVERSION DE CV</t>
  </si>
  <si>
    <t>MDE140102R34</t>
  </si>
  <si>
    <t>ADQUISICIÓN DE 3000 MEDIDORES CLASE B CHORRO MULTIPLE</t>
  </si>
  <si>
    <t>CMAPAS/ADQ/AD/2019-19</t>
  </si>
  <si>
    <t>GERARDO</t>
  </si>
  <si>
    <t>ARREDONDO</t>
  </si>
  <si>
    <t>AEHG700517662</t>
  </si>
  <si>
    <t>AGUA POTABLE</t>
  </si>
  <si>
    <t>ADQUISICION DE 42 TONELADAS DE CEMENTO</t>
  </si>
  <si>
    <t>CMAPAS/ADQ/AD/2019-20</t>
  </si>
  <si>
    <t>MCA8004022U6</t>
  </si>
  <si>
    <t>ADQUISICION DE 32 TONELADAS DE CEMENTO</t>
  </si>
  <si>
    <t>CMAPAS/ADQ/AD/2019-21</t>
  </si>
  <si>
    <t>MARIO HUMBERTO</t>
  </si>
  <si>
    <t xml:space="preserve">DAVILA </t>
  </si>
  <si>
    <t>EDITORIAL LA MARTINICA SA DE CV</t>
  </si>
  <si>
    <t>EMA150928HCA</t>
  </si>
  <si>
    <t>ADQUISICION DE 450 000 RECIBOS FOLIADOS PARA EL AREA DE FACTURACION</t>
  </si>
  <si>
    <t>CMAPAS/ADQ/AD/2019-24</t>
  </si>
  <si>
    <t>ADQUISICION DE MATERIALES DE PLOMERIA</t>
  </si>
  <si>
    <t>CMAPAS/ADQ/AD/2019-23</t>
  </si>
  <si>
    <t>JUAN CARLO</t>
  </si>
  <si>
    <t>FRANCO</t>
  </si>
  <si>
    <t>MTS SISTEMAS Y PROYECTOS SC</t>
  </si>
  <si>
    <t>MSP051123GD1</t>
  </si>
  <si>
    <t>CMAPAS/ADQ/AD/2019-29</t>
  </si>
  <si>
    <t>NAAR890530CU4</t>
  </si>
  <si>
    <t>ADMNISTRACION</t>
  </si>
  <si>
    <t>ADQUISICION DE UNIFORMES PARA EL PERSONAL SINDICALIZADO</t>
  </si>
  <si>
    <t>CMAPAS/ADQ/AD/2019-30</t>
  </si>
  <si>
    <t>AAAL741202MZ6</t>
  </si>
  <si>
    <t>ADQUISICION DE ZAPATO DE SEGURIDAD PARA EL PERSONAL SINDICALIZADO</t>
  </si>
  <si>
    <t>CMAPAS/ADQ/AD/2019-33</t>
  </si>
  <si>
    <t>ADQUISICIONESADQUISICION DE BOMBA SUMERGIBLE PARA POZO 29</t>
  </si>
  <si>
    <t>CMAPAS/ADQ/AD/2019-34</t>
  </si>
  <si>
    <t>MARTINEZ</t>
  </si>
  <si>
    <t>MAYAGOITA</t>
  </si>
  <si>
    <t>NITIDATA LEON SA DE CV</t>
  </si>
  <si>
    <t>NLE950610ID5</t>
  </si>
  <si>
    <t>VARIAS</t>
  </si>
  <si>
    <t>ADQUISICION DE CPU, LICENCIA AUTOCAD Y LICENCIA PROJECT STANDART</t>
  </si>
  <si>
    <t>CMAPAS/ADQ/AD/2019-35</t>
  </si>
  <si>
    <t>CIGO7708281B2</t>
  </si>
  <si>
    <t>ADQUISICION DE 8 MONITORES DE COMPUTADORAS Y 9 LICENCIAS DE SOFTWARE PARA DIFERENTES AREAS</t>
  </si>
  <si>
    <t>DAVILA</t>
  </si>
  <si>
    <t>MTS, SISTEMAS Y PROYECTOS SC</t>
  </si>
  <si>
    <t>GOMEZ</t>
  </si>
  <si>
    <t>ALVAREZ</t>
  </si>
  <si>
    <t>MOISES GONZALO</t>
  </si>
  <si>
    <t>PEREZ</t>
  </si>
  <si>
    <t>GALVEZ</t>
  </si>
  <si>
    <t>BOMBAS Y MOTORES GALVEZ SA DE CV</t>
  </si>
  <si>
    <t>MARIA EDDA</t>
  </si>
  <si>
    <t>MARIA EDDA BERISTAIN SILVA</t>
  </si>
  <si>
    <t>GASCA</t>
  </si>
  <si>
    <t>VEHICULOS DE GUANAJUATO SA DE CV</t>
  </si>
  <si>
    <t>FRANCISCO</t>
  </si>
  <si>
    <t>VARGAS</t>
  </si>
  <si>
    <t>BRIBIESCA</t>
  </si>
  <si>
    <t>MIGUEL ANGEL</t>
  </si>
  <si>
    <t>BORTONI</t>
  </si>
  <si>
    <t>RHODES</t>
  </si>
  <si>
    <t>PROVEEDORA DE SEGURIDAD INDUSTRIAL DEL GOLFO SA DE CV</t>
  </si>
  <si>
    <t>ADQUISICIÓN DE EQUIPO DE COMPUTO</t>
  </si>
  <si>
    <t>BENIGNO ADRIAN</t>
  </si>
  <si>
    <t>CASTILLAS</t>
  </si>
  <si>
    <t>PELLAT</t>
  </si>
  <si>
    <t>INGENIERIA Y PROYECTOS</t>
  </si>
  <si>
    <t>CMAPAS/ADQ/AD/2019-37</t>
  </si>
  <si>
    <t>ADQUISICION DE IMPRESORA ELECTRÓNICA MULTIFUNCIÓN DESIGNJET SERIE T2600</t>
  </si>
  <si>
    <t xml:space="preserve">ADQUISICIÓN DE MEDIDORES </t>
  </si>
  <si>
    <t xml:space="preserve">SOTO </t>
  </si>
  <si>
    <t>MEDIDORES DELAUNET SOCIEDAD PROMOTORA DE INVERSIÓN DE CAPITAL VARIABLE</t>
  </si>
  <si>
    <t>CMAPAS/ADQ/AD/2019-53</t>
  </si>
  <si>
    <t>ADQUISICION DE IMPRESORA ELECTRÓNICA MULTIFUNCIÓN DESIGNJET SERIE T2601</t>
  </si>
  <si>
    <t>ADQUSICIÓN DE DISPOSITIVOS DE CORTE</t>
  </si>
  <si>
    <t>INCOTEX INGENIERÍA Y CONSULTORÍA TECNOLOGICA SA DE CV</t>
  </si>
  <si>
    <t>IIC140214396</t>
  </si>
  <si>
    <t>CMAPAS/ADQ/AD/2019-45</t>
  </si>
  <si>
    <t>ADQUISICION DE IMPRESORA ELECTRÓNICA MULTIFUNCIÓN DESIGNJET SERIE T2602</t>
  </si>
  <si>
    <t>ADQUISICIÓND E MATERIAL DE PLOMERIA PARA INSTALACIÓND E TOMAS NUEVAS</t>
  </si>
  <si>
    <t>BERISTAIN</t>
  </si>
  <si>
    <t>BESE461119NX0</t>
  </si>
  <si>
    <t>CMAPAS/ADQ/AD/2019-49</t>
  </si>
  <si>
    <t>ADQUISICION DE IMPRESORA ELECTRÓNICA MULTIFUNCIÓN DESIGNJET SERIE T2603</t>
  </si>
  <si>
    <t>ADQUISICIÓN DE EQUIPO DE TRANSPORTE</t>
  </si>
  <si>
    <t>ALBERTO</t>
  </si>
  <si>
    <t>VGU811110LUA</t>
  </si>
  <si>
    <t>CMAPAS/ADQ/AD/2019-51</t>
  </si>
  <si>
    <t>ADQUISICION DE IMPRESORA ELECTRÓNICA MULTIFUNCIÓN DESIGNJET SERIE T2604</t>
  </si>
  <si>
    <t>ADQUISICIÓN DE MAQUINARIA LIGERA</t>
  </si>
  <si>
    <t xml:space="preserve">ALBERTO CESAR </t>
  </si>
  <si>
    <t>BMG060705C48</t>
  </si>
  <si>
    <t>CMAPAS/ADQ/AD/2019-46</t>
  </si>
  <si>
    <t>ADQUISICION DE IMPRESORA ELECTRÓNICA MULTIFUNCIÓN DESIGNJET SERIE T2605</t>
  </si>
  <si>
    <t>ADQUISICIÓN DE SERVICIOS FISCALES</t>
  </si>
  <si>
    <t>RAMIRO SALVADOR</t>
  </si>
  <si>
    <t>MONTERO</t>
  </si>
  <si>
    <t>BARRAGAN</t>
  </si>
  <si>
    <t>RSM MEXICO BOGARIN SC</t>
  </si>
  <si>
    <t>RBO020620NDA</t>
  </si>
  <si>
    <t>ADMINISTRATIVO</t>
  </si>
  <si>
    <t>CMAPAS/ADQ/AD/2019-50</t>
  </si>
  <si>
    <t>ADQUISICION DE IMPRESORA ELECTRÓNICA MULTIFUNCIÓN DESIGNJET SERIE T2606</t>
  </si>
  <si>
    <t>ADQUISICIÓN DE BOMBA SUMERGIBLE</t>
  </si>
  <si>
    <t xml:space="preserve">JORGE </t>
  </si>
  <si>
    <t>HIDRAULICA TLALOC NSA DE CV</t>
  </si>
  <si>
    <t>CMAPAS/ADQ/AD/2019-43</t>
  </si>
  <si>
    <t>ADQUISICION DE IMPRESORA ELECTRÓNICA MULTIFUNCIÓN DESIGNJET SERIE T2607</t>
  </si>
  <si>
    <t>ADQUISICIÓN DE SERV. DETERMINACION DE PARAMETROS DE CALIDAD DEL AGUA NOM 127SSA1-1994 37 LOTES</t>
  </si>
  <si>
    <t>CMAPAS/ADQ/AD/2019-44</t>
  </si>
  <si>
    <t>ADQUISICION DE IMPRESORA ELECTRÓNICA MULTIFUNCIÓN DESIGNJET SERIE T2608</t>
  </si>
  <si>
    <t>ADQUISICIÓN DE CÁMARA DE EMPUJE MANUAL</t>
  </si>
  <si>
    <t>CARLOS MARTIN</t>
  </si>
  <si>
    <t>MACIAS</t>
  </si>
  <si>
    <t>PERAZA</t>
  </si>
  <si>
    <t>TECNOLOGIA HIDRAULICA BAWI SA DE CV</t>
  </si>
  <si>
    <t>THB080327TA7</t>
  </si>
  <si>
    <t>CMAPAS/ADQ/AD/2019-56</t>
  </si>
  <si>
    <t>ADQUISICION DE IMPRESORA ELECTRÓNICA MULTIFUNCIÓN DESIGNJET SERIE T2609</t>
  </si>
  <si>
    <t>ADQUISICIÓN DE SERVICIO DE MANTENIMIENTO A RECTORES BIOLOGICOS DE PTAR SALAMANCA</t>
  </si>
  <si>
    <t xml:space="preserve">MANUEL TOMAS </t>
  </si>
  <si>
    <t>SAAVEDRA</t>
  </si>
  <si>
    <t>SANCHEZ</t>
  </si>
  <si>
    <t>CMAPAS/ADQ/AD/2019-57</t>
  </si>
  <si>
    <t>ADQUISICION DE IMPRESORA ELECTRÓNICA MULTIFUNCIÓN DESIGNJET SERIE T2610</t>
  </si>
  <si>
    <t>ADQUISICIÓN DE SEGURO DE VIDA Y ACCIDENTES PERSONAL CMAPAS</t>
  </si>
  <si>
    <t>N/A</t>
  </si>
  <si>
    <t>GENERAL DE SEGUROS SAB</t>
  </si>
  <si>
    <t>GSE720216JJ6</t>
  </si>
  <si>
    <t>ADMINISTRATIVA</t>
  </si>
  <si>
    <t>ADQUISICION DE IMPRESORA ELECTRÓNICA MULTIFUNCIÓN DESIGNJET SERIE T2611</t>
  </si>
  <si>
    <t>ADQUISICIÓN DE MEDIDOR CHORRO MUTIPLE PROGRAMA PRODI 10,000 PZ</t>
  </si>
  <si>
    <t>COMERCFIALIZADORA BRIDOVA SA DE CV</t>
  </si>
  <si>
    <t>CBR131204JA6</t>
  </si>
  <si>
    <t>CMAPAS/ADQ/AD/2019-52</t>
  </si>
  <si>
    <t>ADQUISICION DE IMPRESORA ELECTRÓNICA MULTIFUNCIÓN DESIGNJET SERIE T2612</t>
  </si>
  <si>
    <t>CMAPAS/ADQ/AD/2019-54</t>
  </si>
  <si>
    <t>ADQUISICION DE IMPRESORA ELECTRÓNICA MULTIFUNCIÓN DESIGNJET SERIE T2613</t>
  </si>
  <si>
    <t>ADQUISICIÓN DE CERTIFICACION DE ISO 9001:2015</t>
  </si>
  <si>
    <t>EMILIO</t>
  </si>
  <si>
    <t>PAZOS</t>
  </si>
  <si>
    <t>BSI GROUP MEXICO S DE RL DE CV</t>
  </si>
  <si>
    <t>BMS011218EF8</t>
  </si>
  <si>
    <t>CMAPAS/SERV/AS/2019-01</t>
  </si>
  <si>
    <t>ADQUISICION DE IMPRESORA ELECTRÓNICA MULTIFUNCIÓN DESIGNJET SERIE T2614</t>
  </si>
  <si>
    <t>ADQUISICIÓN DE IMPRESIÓN DE RECIBOS</t>
  </si>
  <si>
    <t>CMAPAS/ADQ/AD/2020-02</t>
  </si>
  <si>
    <t>ADQUISICION DE IMPRESORA ELECTRÓNICA MULTIFUNCIÓN DESIGNJET SERIE T2615</t>
  </si>
  <si>
    <t>ADQUISICIÓN DE EQUIPO DE SEGURIDAD</t>
  </si>
  <si>
    <t>PSI8906083F8</t>
  </si>
  <si>
    <t>CMAPAS/ADQ/AD/2019-55</t>
  </si>
  <si>
    <t>ADQUISICION DE IMPRESORA ELECTRÓNICA MULTIFUNCIÓN DESIGNJET SERIE T2617</t>
  </si>
  <si>
    <t>ADQUISICIÓN DE RACKS PARA ARCHIVO DE CONCENTRACIÓN</t>
  </si>
  <si>
    <t>LUIS</t>
  </si>
  <si>
    <t>PARAMO</t>
  </si>
  <si>
    <t>JAIMES</t>
  </si>
  <si>
    <t>INGENIERIA, DISEÑO ESPECIALIZADO Y MONTAJE DE ESTRUCTURAS SA DE CV</t>
  </si>
  <si>
    <t>IDE900530QL3</t>
  </si>
  <si>
    <t>CMAPAS/ADQ/AD/2020-01</t>
  </si>
  <si>
    <t>ADQUISICION DE IMPRESORA ELECTRÓNICA MULTIFUNCIÓN DESIGNJET SERIE T2618</t>
  </si>
  <si>
    <t>VIM851125V57</t>
  </si>
  <si>
    <t>MAQUINARIA Y ASOCIADOS SA DE CV</t>
  </si>
  <si>
    <t>MAS9308286X4</t>
  </si>
  <si>
    <t>RSM0103055R1</t>
  </si>
  <si>
    <t>PEDRO CONEJO MANCERA</t>
  </si>
  <si>
    <t>COMP590213228</t>
  </si>
  <si>
    <t>DULCE MARIA LOPEZ VARGAS</t>
  </si>
  <si>
    <t>LOVD900525JU5</t>
  </si>
  <si>
    <t>CENTRO DE INVESTIGACION Y DESARROLLO TECNOLOGICO EN ELECTROQUIMICA SC</t>
  </si>
  <si>
    <t>INGENIERIA Y DESARROLLO DEL AGUA SA DE CV</t>
  </si>
  <si>
    <t>IDA900621V26</t>
  </si>
  <si>
    <t>BOMBAS VERTICALES BNJ SA DE CV</t>
  </si>
  <si>
    <t>AGUA INDUSTRIAL Y POTABLE SA</t>
  </si>
  <si>
    <t>AIP830122270</t>
  </si>
  <si>
    <t>ALEJANDRO FLORES CORTES</t>
  </si>
  <si>
    <t>FOCA730714TI9</t>
  </si>
  <si>
    <t>EGA INDUSTRIAL ELECTRICO SA DE CV</t>
  </si>
  <si>
    <t>EIE080701SL6</t>
  </si>
  <si>
    <t>HECTOR JESUS SALGADO FLORES</t>
  </si>
  <si>
    <t>SAFH840107TV9</t>
  </si>
  <si>
    <t>MASA CONCRETOS SA DE CV</t>
  </si>
  <si>
    <t>MCO07112347A</t>
  </si>
  <si>
    <t>CONSTRUCTORA ALLIEN SA DE CV</t>
  </si>
  <si>
    <t>CAL0504182JA</t>
  </si>
  <si>
    <t>AIR850715MC5</t>
  </si>
  <si>
    <t>COMERCIALIZADORA BRIDOVA SA DE CV</t>
  </si>
  <si>
    <t>CMC130509DW8</t>
  </si>
  <si>
    <t>MANUFACTURERA DE CALZADO INDUSTRIAL SA DE CV</t>
  </si>
  <si>
    <t>MCI080507ET6</t>
  </si>
  <si>
    <t>SANTIAGO SUAREZ JUAREZ</t>
  </si>
  <si>
    <t>SUJS740725N36</t>
  </si>
  <si>
    <t>L2 INGENIERIA TOPOGRAFICA SA DE CV</t>
  </si>
  <si>
    <t>LIT171026BK9</t>
  </si>
  <si>
    <t>HSI1507022D5</t>
  </si>
  <si>
    <t>MC INN GROUP SERVICES CONSTRUCTION AND TRADING SA DE CV</t>
  </si>
  <si>
    <t>IGS1301159L2</t>
  </si>
  <si>
    <t xml:space="preserve">De conformidad con lo previsto en el Artículo 99,  del Reglamento de Adquisiciones, Enajenaciones, Arrendamientos, Comodatos y Contrataciones de Servicios para el Municipio de  Salamanca Guanajuato. </t>
  </si>
  <si>
    <t>PUBLICACION Y DIFUSION EN PERIODICO CORREO 1.5 PLANAS BLANCO Y NEGRO Y 150 MILLARES EN LA WEB</t>
  </si>
  <si>
    <t>VIMARSA S.A. DE C.V.</t>
  </si>
  <si>
    <t xml:space="preserve">               ADQUISICIONES</t>
  </si>
  <si>
    <t>Pesos Mexicanos</t>
  </si>
  <si>
    <t>INGRESOS PROPIOS</t>
  </si>
  <si>
    <t>ADQUISICIONES</t>
  </si>
  <si>
    <t>DISCO DURO Y MEMORIA RAM</t>
  </si>
  <si>
    <t>MEMORIA PARA EQUIPO DE COMPUTO Y DISCO DURO EXTERNO, FUENTE DE PODER</t>
  </si>
  <si>
    <t>HARGA SOLUCIONES DE INGENIERIA EN TECNOLOGIA S.A. DE C.V.</t>
  </si>
  <si>
    <t>RENTA DE ESTRUCTURA PARA ESPECTACULAR FRENTE A C4 ENERO-DICIEMBRE 2020</t>
  </si>
  <si>
    <t>U-141 SEGURO VEHICULAR</t>
  </si>
  <si>
    <t>SEGUROS EL POTOSI S.A.</t>
  </si>
  <si>
    <t>SPO830427DQ1</t>
  </si>
  <si>
    <t>PUBLICACION EN REVISTA ELITE  MENSAJE NAVIDEÑO</t>
  </si>
  <si>
    <t>MA. ELENA ALARCON CASTRO</t>
  </si>
  <si>
    <t>AACE550914QX5</t>
  </si>
  <si>
    <t>BATERIA L-42-500 U-104</t>
  </si>
  <si>
    <t>ANTONIA NUÑEZ</t>
  </si>
  <si>
    <t>NUAN4208018R4</t>
  </si>
  <si>
    <t>U-80 REFACCIONES PARA MANTENIMIENTO</t>
  </si>
  <si>
    <t>SERVICIO A REFRIGERADOR LABORATORIO DE PTAR</t>
  </si>
  <si>
    <t>DANIEL VAZQUEZ SANCHEZ</t>
  </si>
  <si>
    <t>VASD6009132R5</t>
  </si>
  <si>
    <t>SERVICIO A REFRIGERADOR DE BASE 2</t>
  </si>
  <si>
    <t>P-25 MODIFICACION A CUERPO DE TAZONES</t>
  </si>
  <si>
    <t>MEZCLA- TEPETATE-TEZONTLE 28 MTS</t>
  </si>
  <si>
    <t>RENTA Y SERVICIOS DE MAQUINARIA DE SALAMANCA SA S.A. DE C.V.</t>
  </si>
  <si>
    <t>TABIQUE ROJO 3000 PZ</t>
  </si>
  <si>
    <t>ARENA Y GRAVA 28 MTS. C/U</t>
  </si>
  <si>
    <t>REVISION Y DIAGNOSTICO DE RADIO DE COMUNICACIÓN</t>
  </si>
  <si>
    <t>TECNOZONA, S.A. DE C.V.</t>
  </si>
  <si>
    <t>TEC070202U53</t>
  </si>
  <si>
    <t>MANTENIMIENTO A RADIO PORTATIL</t>
  </si>
  <si>
    <t>CAMBIO DE 4 AISLADORESDE SUBESTACION DE POZO 19</t>
  </si>
  <si>
    <t>MARIANA FLORES HERNANDEZ</t>
  </si>
  <si>
    <t>FOHM9003317C2</t>
  </si>
  <si>
    <t>ZAPATOS DE SEGURIDAD P/AUX. DE CONTROL PATRIMONIAL</t>
  </si>
  <si>
    <t>MIRIAM SHIOMARA LEZAMA ROSALES</t>
  </si>
  <si>
    <t>LERM821209166</t>
  </si>
  <si>
    <t>U-31 REFACCIONES PARA MANTTO. GENERAL</t>
  </si>
  <si>
    <t>VELOCIDAD Y MOTOCICLISMO DE SALAMANCA, S.A. DE C.V.</t>
  </si>
  <si>
    <t>VMS131025P73</t>
  </si>
  <si>
    <t>LLENADO DE CILINDRO DE GAS CLORO 907 KG 2 PZ</t>
  </si>
  <si>
    <t>INGENIERIA Y DESARROLLO DEL AGUA, S.A. DE C.V.</t>
  </si>
  <si>
    <t>E043 BATERIA, SWITCH</t>
  </si>
  <si>
    <t>TERMOSTATO- SENSOR</t>
  </si>
  <si>
    <t xml:space="preserve">U-26 GATOS DE COFRE </t>
  </si>
  <si>
    <t>COMPRA DE GRABADOR EXTERNO CD/DVD</t>
  </si>
  <si>
    <t>GRABACION DE AUDIO PARA PERIFONEO</t>
  </si>
  <si>
    <t>CECILIA DEL CARMEN CORTINA ZEPEDA</t>
  </si>
  <si>
    <t>COZC6609042K9</t>
  </si>
  <si>
    <t>SILLA EJECUTIVO GERENTE COMERCIAL 1 PZ</t>
  </si>
  <si>
    <t>SERGIO VELAZQUEZ SOLIS</t>
  </si>
  <si>
    <t>VESS550821KR7</t>
  </si>
  <si>
    <t>SILLA SECRETARIAL CAJA 11 1 PZ</t>
  </si>
  <si>
    <t>IMPRESIÓN DE SEÑALITICA SOBRE TROVICEL 076</t>
  </si>
  <si>
    <t>ISAAC RAUL BELLO PEREZ</t>
  </si>
  <si>
    <t>BEPI870929B23</t>
  </si>
  <si>
    <t>VISITA PARA MUESTREO Y PRUEBA DE CONCRETO PREMEZCLADO</t>
  </si>
  <si>
    <t>JOSE LUIS AYALA RAMIREZ</t>
  </si>
  <si>
    <t>AARL680621Q49</t>
  </si>
  <si>
    <t>AGENDAS 2020 CON LOGOTIPO Y PERSONALIZADAS</t>
  </si>
  <si>
    <t>ARENA Y GRAVA 21 MTS. C/U</t>
  </si>
  <si>
    <t>ALAMBRE THW CALIBRE 10 200MTS</t>
  </si>
  <si>
    <t>GUANAJUATO MATERIAL ELECTRICO S.A. DE C.V.</t>
  </si>
  <si>
    <t>GME1007055W3</t>
  </si>
  <si>
    <t>U-110 FLOTADOR DE GASOLINA</t>
  </si>
  <si>
    <t>U-16 KIT DE ARRASTRE 3 PZ</t>
  </si>
  <si>
    <t>NO BREAK DE 8 CONTACTOS</t>
  </si>
  <si>
    <t>LONA DE 2.44 X 4.88 CON 10 CM  DE LENGÜETA</t>
  </si>
  <si>
    <t>LONAS PARA EVENTO DE PREMIACION 7 DE FEBRERO 2020</t>
  </si>
  <si>
    <t>P-30 COL. 1910 CABLE NECESARIO PARA REPOSICION POR ROBO</t>
  </si>
  <si>
    <t>SERVICIO DEMIGRACION DE EMPRESA Y APERTURA ADMINQPAQ 2020</t>
  </si>
  <si>
    <t>JORGE ALBERTO SALGADO RIVERA</t>
  </si>
  <si>
    <t>SARJ820904F1A</t>
  </si>
  <si>
    <t>U-101 MANGUERA INTERIOR PARA RADIADOR</t>
  </si>
  <si>
    <t>YASHIKA ANGELES GALLEGOS</t>
  </si>
  <si>
    <t>AEGY750725DE1</t>
  </si>
  <si>
    <t xml:space="preserve">U-09 BANDA DE CLUTCH </t>
  </si>
  <si>
    <t>PUBLICACION EN PERIODICO REFORMA LICITACION DE SEGURIDAD</t>
  </si>
  <si>
    <t>EDITORIAL MARTINICA S.A. DE C.V.</t>
  </si>
  <si>
    <t>PASTILLA DPD#1 1000 PZ</t>
  </si>
  <si>
    <t>SURO S.A. DE C.V.</t>
  </si>
  <si>
    <t>SUR831027314</t>
  </si>
  <si>
    <t>COFFE BREAK PARA EVENTO DE PREMIACION 7 DE FEBRERO 2020</t>
  </si>
  <si>
    <t>ESLI ARIADNA LARA CHAVEZ</t>
  </si>
  <si>
    <t>LACE880503918</t>
  </si>
  <si>
    <t>U-66 BATERIA AM-65-800</t>
  </si>
  <si>
    <t>FORMATOS DE CONTROL DE PERSONAL 35 BLOCKS</t>
  </si>
  <si>
    <t>CALCOMANIAS PARA LA ENTREGA DE PERMISOS DE DESCARGAS  400 PZ</t>
  </si>
  <si>
    <t>FEDERICO ALVAREZ</t>
  </si>
  <si>
    <t>AAFE540709QK5</t>
  </si>
  <si>
    <t>DIFUSION DE OBRAS ZONA CENTRO EN NOTICIERO LUMES Y MIERCOLES ENERO Y FEBRERO</t>
  </si>
  <si>
    <t>FOMENTO RADIOFONICO DEL BAJIO S.A.</t>
  </si>
  <si>
    <t>FRB621016SY0</t>
  </si>
  <si>
    <t>UNICANAL 4" X 1 1/2" Y SOLDADURA 6010 X 1/8" FABRICACION DE CAJA DE VALVULAS</t>
  </si>
  <si>
    <t>MA. MERCEDES FERNANDEZ PEREZ</t>
  </si>
  <si>
    <t>FEPM691027K19</t>
  </si>
  <si>
    <t>CABLE CAL. 6/12 CINTA DE AISLAR 33 PARA TRABAJOS EN CUBO AZUL</t>
  </si>
  <si>
    <t>U-140 LLANTAS 4 PZ 12 X 16.5 CAMBIO POR DETERIORO</t>
  </si>
  <si>
    <t>HERCON MAQUINARIA GUANAJUATO S.A. DE C.V.</t>
  </si>
  <si>
    <t>HMG000508855</t>
  </si>
  <si>
    <t>DIELECTROL, RETRAZO DE TELA , FIBRA SCOTCH</t>
  </si>
  <si>
    <t>FERROGEN S.A. DE C.V.</t>
  </si>
  <si>
    <t>FER051116GL9</t>
  </si>
  <si>
    <t>SELLO DE RECIBIDO PARA TESORERA Y SECRETARIO DEL CONSEJO</t>
  </si>
  <si>
    <t>ALEJANDRO JIMENEZ BARCENAS</t>
  </si>
  <si>
    <t>JIBA531220MR9</t>
  </si>
  <si>
    <t>CEMENTO GRIS 10 TON</t>
  </si>
  <si>
    <t>AMPL. DE A.P. BLVD. LAWSON, CIPRESESCONCRETO PREMEZCLADO 8.5 MTS</t>
  </si>
  <si>
    <t>CONSTRUCTORA ALLIEN , S.A. DE C.V.</t>
  </si>
  <si>
    <t>RETIRO DEESCOMBRO</t>
  </si>
  <si>
    <t>ACARREO DE ESCOMBRO Y DISPOSICION DE SITIO CARCAMO BOSQUES DEL SUR</t>
  </si>
  <si>
    <t xml:space="preserve">1/2 PLANA EN EL SOL DE SALAMANCA </t>
  </si>
  <si>
    <t>CIA. PERIODISTICA DEL SOL DE IRAPUATO, S.A. DE C.V.</t>
  </si>
  <si>
    <t>CPS100629H34</t>
  </si>
  <si>
    <t>1/4 DE PLANA EN EL SOL DE SALAMANCA</t>
  </si>
  <si>
    <t>741000765 PRUEBAS DE LABORATORIO</t>
  </si>
  <si>
    <t>741000764 PRUEBAS DE LABORATORIO</t>
  </si>
  <si>
    <t>ARENA DE MINA AMPL. FRACC. CIPRESES</t>
  </si>
  <si>
    <t>U-36 BALATAS DELANTERAS</t>
  </si>
  <si>
    <t>P-12 CHAPA CERRADURA DE SOBREPONER DERECHA</t>
  </si>
  <si>
    <t xml:space="preserve">TALADRO PERCUTOR DE 2 VELOCIDADES, MINIESMERILADORA </t>
  </si>
  <si>
    <t>FERRETERIA MODELO DEL BAJIO, S.A. DE C.V.</t>
  </si>
  <si>
    <t>FMB871228QF7</t>
  </si>
  <si>
    <t>MATERIAL PARA PUENTE METALICO CARCAMO SANITARIO DE PTAR</t>
  </si>
  <si>
    <t>EUROVAL DEL BAJIO S.A.</t>
  </si>
  <si>
    <t>EBA790803D66</t>
  </si>
  <si>
    <t>TECLADO PARA COMPUTADORA  GESTION SOCIAL</t>
  </si>
  <si>
    <t>SINCROTEK ELECTRONICS S.A. DE C.V.</t>
  </si>
  <si>
    <t>SEL150617TR6</t>
  </si>
  <si>
    <t>TONER PARA IMPRESORA  DE BASE 2 1 PZ</t>
  </si>
  <si>
    <t>ANTONIO FRANCISCO SOLORZANO BRINGAS</t>
  </si>
  <si>
    <t>SOBA770613HNA</t>
  </si>
  <si>
    <t>SERVICIO DE FUMIGACION EN AREA DE ALMACEN</t>
  </si>
  <si>
    <t>DORA MARIA SANCHEZ ORTIZ</t>
  </si>
  <si>
    <t>SAOD620803GGA</t>
  </si>
  <si>
    <t>P-30 MATERIAL COMPLEMENTARIO POR ROBO</t>
  </si>
  <si>
    <t>WISGING SCOOTER ELECTRICO PLEGABLE CON 3 RUEDAS</t>
  </si>
  <si>
    <t>CARGA FACIL S.A. DE C.V.</t>
  </si>
  <si>
    <t>CFA920214T87</t>
  </si>
  <si>
    <t>OXIGENO INDUSTRIAL Y ACETILENO</t>
  </si>
  <si>
    <t>INFRA SA DE CV</t>
  </si>
  <si>
    <t>INF891031LT4</t>
  </si>
  <si>
    <t>U-90 BANDA MOTOR EXTERNO A-232</t>
  </si>
  <si>
    <t>U-91 BANDA A-137</t>
  </si>
  <si>
    <t>U-91 CHICOTE DE OGADOR</t>
  </si>
  <si>
    <t>U-74 CARTER Y CLUTCH</t>
  </si>
  <si>
    <t>U-87 FILTROS PAR SERVICIO</t>
  </si>
  <si>
    <t>PUBLICACION EN PERIODICO EL SOL DE SALAMANCA LICITACION DE ENAJENACION DE CHATARRA</t>
  </si>
  <si>
    <t xml:space="preserve">MANTTO Y REPARACION A RADIO PORTATIL ICOM </t>
  </si>
  <si>
    <t>REPARACION DE RADIO PORTATIL KENWOOD</t>
  </si>
  <si>
    <t>SERVICIO DE MUESTREO ENTRADA Y SALIDA DE LA PTAR SALAMANCA</t>
  </si>
  <si>
    <t>CENTRO DE INVESTIGACION Y DESARROLLO TECNOLOGICO EN ELCTROQUIMICA, S.C.</t>
  </si>
  <si>
    <t>ARTICULOS DE LIMPIEZA PARA BASE 1</t>
  </si>
  <si>
    <t>PLAYERAS PARA CARRERA DIA MUNDIAL DEL AGUA 2020</t>
  </si>
  <si>
    <t>TRABAJO TALLER EXTERNO</t>
  </si>
  <si>
    <t>MARTHA CANDELARIA AGUILERA LOPEZ</t>
  </si>
  <si>
    <t>AULM9205106T3</t>
  </si>
  <si>
    <t>CARTELES TAMANO TABLOIDE 100 PZ</t>
  </si>
  <si>
    <t>U-43 CABALLETE Y POSA PIES</t>
  </si>
  <si>
    <t>U-39 CABALLETE, POSA PIES, BATERIA, MANIJAS Y RETROVISORES</t>
  </si>
  <si>
    <t>FORMATOS DE TIEMPO EXTRAORDINARIO 10 BLOCKS CON 50 PZ C/U</t>
  </si>
  <si>
    <t>MEDALLAS PARA DIA MUNDIAL DEL AGUA</t>
  </si>
  <si>
    <t>DANIEL HERNANDEZ GALLARDO</t>
  </si>
  <si>
    <t>HEGD730721RW2</t>
  </si>
  <si>
    <t>U-91 ELECTRO VALVULA DE ACELERACION</t>
  </si>
  <si>
    <t>POWER BANK, TRACKER DE ACTIVIDAD DIARIA P/NIÑOS P/PRENUIOS  DIA 7 DE FEBRERO</t>
  </si>
  <si>
    <t xml:space="preserve">P-18 Y 33 ALINEAR POSTE Y TENSAR LINEAS </t>
  </si>
  <si>
    <t>P-17 MATERIAL P/ADECUAR TABLERO DE FUERZA Y DE CONTROL EN POZO 17</t>
  </si>
  <si>
    <t>GREGORIO GABRIEL GARCIA MACIAS</t>
  </si>
  <si>
    <t>GAMG660509Q6A</t>
  </si>
  <si>
    <t>INGENIERIA</t>
  </si>
  <si>
    <t>P-29 Y 32 SENSOR LECTROMAGNETICO MAG S100 DE 4"</t>
  </si>
  <si>
    <t>INGENIERIA Y FABRICACIONES INDUSTRIALES DE SALAMANCA SA DE CV</t>
  </si>
  <si>
    <t>IFI100329NY0</t>
  </si>
  <si>
    <t>PARCHE BORDADO DE LA BANDERA DE MEXICO 800 PZ</t>
  </si>
  <si>
    <t>ANA PAULINA BACA CUETO</t>
  </si>
  <si>
    <t>BACA910727DA3</t>
  </si>
  <si>
    <t>741000764 MATERIAL PETREO</t>
  </si>
  <si>
    <t>741000765 MATERIAL PETREO</t>
  </si>
  <si>
    <t>741000768 CONCRETO PREMEZCLADO 11 MTS DIEGO RIVERA</t>
  </si>
  <si>
    <t>741000761 CONCRETO PREMEZCLADO 8 MTS SIMON VAZQUEZ</t>
  </si>
  <si>
    <t>MANTENIMIENTO U-137</t>
  </si>
  <si>
    <t>AUTOS SS DE IRAPUATO, S.A. DE C.V</t>
  </si>
  <si>
    <t>ASI100618UD8</t>
  </si>
  <si>
    <t>741000761 MATERIAL PETREO PARA OBRA SIMON VAZQUEZ</t>
  </si>
  <si>
    <t>741000765 CONCRETO PREMEZCLADO 14 MTS FABRICAS</t>
  </si>
  <si>
    <t>MAQUINA LIMPIA PARTES</t>
  </si>
  <si>
    <t>LAURA ELENA SEGOVIANO CHAVEZ</t>
  </si>
  <si>
    <t>BAOL660722U92</t>
  </si>
  <si>
    <t>P-25 CUERPO DE TAZONES SUMERGIBLE  CON VALVULA Y NIPLE</t>
  </si>
  <si>
    <t>BVB811118CX0</t>
  </si>
  <si>
    <t xml:space="preserve">FORMATOS DE REQUISICION 60 BLOCKS </t>
  </si>
  <si>
    <t>U-102 FILTROS VARIOS PARA MANTENIMIENTO</t>
  </si>
  <si>
    <t>U-91 BANDA DE ALTERNADOR, MOTOR EXTERNO</t>
  </si>
  <si>
    <t>SILLA DE RUEDAS ACTIVA SEMIDEPORTIVA 3ER LUGAR</t>
  </si>
  <si>
    <t>TUBO FLUORESCENTE DE 60 W LUZ BLANCA, MINI CAJA DE PISO RECTANGULAR PARA CONTACTO</t>
  </si>
  <si>
    <t>TRABAJOS POR TALLER EXTERNO</t>
  </si>
  <si>
    <t>SERGIO ESCORCIA GARCIA</t>
  </si>
  <si>
    <t>EOGS630712JZ0</t>
  </si>
  <si>
    <t>OXIGENO INDUSTRIAL 9 KG</t>
  </si>
  <si>
    <t>CAMISAS PARA GERENTE DE MANTENIMIENTO</t>
  </si>
  <si>
    <t>FATIMA JANETTE MORENO VELAZQUEZ</t>
  </si>
  <si>
    <t>MOVF920305DX1</t>
  </si>
  <si>
    <t>CABLE 1/0,4 Y 1/0 PARA POZO 19 POR ROBO</t>
  </si>
  <si>
    <t>P-19 REGISTRO ELECTRICO RBTB1 PREFABRICADO, CORTACIRCUITO DE MEDIA TENSION 15 KV</t>
  </si>
  <si>
    <t>U-57 JUEGO DE GAVILANES</t>
  </si>
  <si>
    <t>U-59 BOBINA DE ENCIENDIDO</t>
  </si>
  <si>
    <t>MATERIAL PETREO P/TRABAJOS EN CALLE SIMIN VAZQUEZ</t>
  </si>
  <si>
    <t xml:space="preserve">P-6 CUERPO DE TAZONES SUMERGIBLE </t>
  </si>
  <si>
    <t>SERVICIO U-119</t>
  </si>
  <si>
    <t>CAMIONERA DEL CENTRO, SA DE CV</t>
  </si>
  <si>
    <t xml:space="preserve">CCE960607QH5 </t>
  </si>
  <si>
    <t>DISPOSITIVO PENTAGONAL  14MM 300 PZ</t>
  </si>
  <si>
    <t>COMERCIALIZADORA BRIDOVA S.A. DE C.V.</t>
  </si>
  <si>
    <t>CAFÉ, AZUCAR PARA SALA DE CAPACITACION</t>
  </si>
  <si>
    <t>CARLOS BRAVO GRANADOS</t>
  </si>
  <si>
    <t>BAGC770601CP8</t>
  </si>
  <si>
    <t>CANDADO 1/4GL 10 PZ PARA DIFERENTES PREDIOS</t>
  </si>
  <si>
    <t>P-23 MACROMEDIDOR 4"</t>
  </si>
  <si>
    <t>KS TUBERIA SA DE CV</t>
  </si>
  <si>
    <t>KST890224TU9</t>
  </si>
  <si>
    <t>MATERIAL ELECTRICO PARA STOCK EN ALMACEN</t>
  </si>
  <si>
    <t>JOSE LUIS ANDRADE GARCIA</t>
  </si>
  <si>
    <t>AAGL5702017Y3</t>
  </si>
  <si>
    <t>MATERIAL P/STOCK EN ALMACEN</t>
  </si>
  <si>
    <t>CONECTOR A TOPE, ZAPATA, CINTA DE AISLAR, TAQUETES, PIJAS</t>
  </si>
  <si>
    <t>741000769 CONCRETO PREMEZCLADO 12.50 MTS</t>
  </si>
  <si>
    <t>MEZCLA- TEPETATE-TEZONTLE 7 MTS CALLE PASAJERO</t>
  </si>
  <si>
    <t>SUMINISTRO Y CALIBRACION DE SENSOR EN PTAR SALAMANCA</t>
  </si>
  <si>
    <t>ENDRESS+HAUSER MEXICO SA DE CV</t>
  </si>
  <si>
    <t>EHM9903195TA</t>
  </si>
  <si>
    <t>SELLO DE PLOMO, DIAPHRAGMA D-102, D-108, O RING</t>
  </si>
  <si>
    <t>LISTON FUSIBLE, CABLE USO RUDO, DISYUNTOR</t>
  </si>
  <si>
    <t>SUMINISTRO E INSTALACION DE PUERTAS EN INSTALACIONES DEL CMAPAS</t>
  </si>
  <si>
    <t>RAMONA HERNANDEZ VEGA</t>
  </si>
  <si>
    <t>HEVR600410GA5</t>
  </si>
  <si>
    <t>741000769 CONCRETO PREMEZCLADO 3.50 MTS</t>
  </si>
  <si>
    <t>U-12 FILTROS PARA SERVICIO</t>
  </si>
  <si>
    <t>U-27 BUJIAS 10 PZ</t>
  </si>
  <si>
    <t>U-68 FILTROS Y BUJIAS PARA SERVICIO POR MANTENIMIENTO</t>
  </si>
  <si>
    <t>U-72 FILTROS Y BUJIAS PARA SERVICIO POR MANTENIMIENTO</t>
  </si>
  <si>
    <t>U-79 FILTROS Y BUJIAS PARA SERVICIO POR MANTENIMIENTO</t>
  </si>
  <si>
    <t>SERVICIO DE SEGURIDAD PRIVADA EN OFICINAS DEL CMAPAS FEBRERO 2020</t>
  </si>
  <si>
    <t>ARZAA PROTECCION Y VIGILANCIA ESPECIALIZADA S.A. DE C.V.</t>
  </si>
  <si>
    <t>U-95 GATOS PARA COFRE</t>
  </si>
  <si>
    <t>P-19 CERCA ELECTRIFICADA PARA POZO 19</t>
  </si>
  <si>
    <t>ZAIRA JAZMIN ORTIZ ALDACO</t>
  </si>
  <si>
    <t>OIAZ950421LJ5</t>
  </si>
  <si>
    <t>U-66 FILTROS PARA SERVICIO POR MANTENIMIENTO</t>
  </si>
  <si>
    <t>P-23/26/ARBOLEDAS,C-CRUZ Y STOCK BANCO DE CAPACITORES DE 20KVAR,25,15,30</t>
  </si>
  <si>
    <t>LLENADO DE CILINDROS CON GAS CLORO 150 PZ</t>
  </si>
  <si>
    <t>CAMBIO DE CHAPAS MAGNETICA EN AREA DE CAJAS B-1</t>
  </si>
  <si>
    <t>JAVIER ELIAS TAFOLLA NARANJO</t>
  </si>
  <si>
    <t>TANJ811024IV4</t>
  </si>
  <si>
    <t>CINTA MASKING DE 1/2", PINCEL DE 1/2" Y 3/4"</t>
  </si>
  <si>
    <t>SONIA ROBLES PEREZ</t>
  </si>
  <si>
    <t>ROPS900626BJ1</t>
  </si>
  <si>
    <t>ESCALERA, CADENA, GRILLETE, CUERDA 1/2 Y 3/4, ASPERSORA, MATA HIERBA</t>
  </si>
  <si>
    <t>MATERIAL CONSUMIBLE P/POZOS  Y CARCAMOS</t>
  </si>
  <si>
    <t>U-57 FILTROS PARA SERVICIO POR MANTENIMIENTO</t>
  </si>
  <si>
    <t>UNIFORMES DE FUTBOL PARA PERSONAL NO SINDICALIZADO 25 JUEGOS</t>
  </si>
  <si>
    <t>ALONSO VAZQUEZ DIAZ</t>
  </si>
  <si>
    <t>VADA850208PX8</t>
  </si>
  <si>
    <t xml:space="preserve">P-19 INTALACION  Y REPARACION DE LA CONCERTINA </t>
  </si>
  <si>
    <t>MATERIAL PARA STOCK EN ALMACEN MONITORES Y CONTRAS, AFLOJATODO</t>
  </si>
  <si>
    <t>741000768 MATERIAL PETREO PARA TRABAJOS EN REHAB,. CALLE DIEGO RIVERA/20 DE NOVIEMBRE Y 12 DE OCTUBRE</t>
  </si>
  <si>
    <t>FRANELA, ESCOBA, FIBRA VERDE, ESCOBA</t>
  </si>
  <si>
    <t>P-28 CUERPO DE TAZONES SUMERGIBLE PARA CAMBIO POR MANTENIMIENTO</t>
  </si>
  <si>
    <t>GRASA GRAFITADA, AFLOJATODO, SILICON BLANCO, ESCOBAS</t>
  </si>
  <si>
    <t>JOSE LUIS ZEPEDA FLORES</t>
  </si>
  <si>
    <t>ZEFL480819QA8</t>
  </si>
  <si>
    <t>TECLADO Y RATON P/JEFE DE ELECTROMECANICOS</t>
  </si>
  <si>
    <t>SERVICIO MTTO. U-125</t>
  </si>
  <si>
    <t>VEHICULOS DE GUANAJUATO, SA DE CV</t>
  </si>
  <si>
    <t>ARENA DE RIO, GRAVA  21 MTS C/U</t>
  </si>
  <si>
    <t>741000761 MATERIALES PETREOS CALLE SIMON VAZQUEZ/PRIV. RIO LERMA Y REVOLUCION COL. NATIVITAS</t>
  </si>
  <si>
    <t>CONCRETO PARA OBRA DE AGUA POTABLE CALLE MADRE SELVA 3 MTS</t>
  </si>
  <si>
    <t>P-11 CUERPO DE TAZONES SUMERGIBLE PARA CAMBIO POR MANTENIMIENTO</t>
  </si>
  <si>
    <t>REPARACION DE IMPRESORA AREA DE FACTURACION</t>
  </si>
  <si>
    <t>SERVICIO DE CALIBRACION A MONOMETRO DIGITAL MCA. WIKA</t>
  </si>
  <si>
    <t>CIACTEC AC</t>
  </si>
  <si>
    <t>CIA940610MS9</t>
  </si>
  <si>
    <t xml:space="preserve">ENCUADERNADO DE 80 HOJAS BITACIRA DE MUESTREO DE POZOS </t>
  </si>
  <si>
    <t>P-30 Y 28 MOTOBOMBA AURORA PUMS DE 20 HP DE 3/4 X 1 X 7 2PZ</t>
  </si>
  <si>
    <t>VALV. CHECK DE 4",6", 3", NIPLE DE A.C. CED. 40 3", 4" Y 6" STOCK EN ALMACEN</t>
  </si>
  <si>
    <t>MATERIAL PARA STOCK EN ALMACEN CANALETA,SOQUET, BASE</t>
  </si>
  <si>
    <t>SERVICIO TECNICO PARA ACTUALIZAR CONTPAQ NOMINAS VERSION 12.3.1</t>
  </si>
  <si>
    <t>CEPILLO INDUSTRIAL DE USO RUDO 24" 5 PZAS</t>
  </si>
  <si>
    <t>DONOSTI ACABADOS PARA LA CONSTRUCCION, S.A. DE C.V.</t>
  </si>
  <si>
    <t>DAC920904493</t>
  </si>
  <si>
    <t>REPARACION DE AIRE ACONDICIONADO  AREA DE CAJAS</t>
  </si>
  <si>
    <t>TERMOTECNOLOGIAS, S.A. DE C.V.</t>
  </si>
  <si>
    <t>TTE020116F95</t>
  </si>
  <si>
    <t>SERVICIO DE TRANSPORTE PARA 150 ALUMNOS EVENTO DEL DIA 7 DE FEBRERO</t>
  </si>
  <si>
    <t>SANJUANA ESPINOZA PACHECO</t>
  </si>
  <si>
    <t>EIPS760624NL7</t>
  </si>
  <si>
    <t>U- 115  SERVICIO</t>
  </si>
  <si>
    <t>ELITE MOTORS</t>
  </si>
  <si>
    <t>GRABACION DE EVENTO PREMIACION CONCURSO DIA 7 DE FEBRERO 2020</t>
  </si>
  <si>
    <t>SANTIAGO SOLANO GAMEZ</t>
  </si>
  <si>
    <t>SOGS9803314A7</t>
  </si>
  <si>
    <t>SERVICIO U- 120</t>
  </si>
  <si>
    <t>TOYOMOTORS DE IRAPUATO S. A.</t>
  </si>
  <si>
    <t>TIR140519LY8</t>
  </si>
  <si>
    <t>CEMENTO 60 TON AÑO 2020</t>
  </si>
  <si>
    <t>PAPELERIA AREA DE PRESIDENCIA DEL CONSEJO</t>
  </si>
  <si>
    <t>FELIPE DE JESUS CHAVEZ VARGAS</t>
  </si>
  <si>
    <t>CAVF8003294E3</t>
  </si>
  <si>
    <t>MEZCLA TEZONTLE-TEPETATE 28 MTS</t>
  </si>
  <si>
    <t xml:space="preserve">B-31 BOMBA SUMERGIBLE DE 1 HP PARA ALGIBE </t>
  </si>
  <si>
    <t>U-43 CHICOTE DE VELOCIMETRO</t>
  </si>
  <si>
    <t>REPARACION DE LAMPARAS CON CANASTILLAS DE SEHURIDAD EN C-LOMAS DEL PRADO</t>
  </si>
  <si>
    <t>UNIFORMES DE FUTBOL PARA PERSONAL NO SINDICALIZADO 76 JUEGOS</t>
  </si>
  <si>
    <t>RENTA DE 24 TABLONES PARA EVENTO 7 D EFEBRERO 2020</t>
  </si>
  <si>
    <t>ESTELA MENDOZA GUTIERREZ</t>
  </si>
  <si>
    <t>MEGE671007NX4</t>
  </si>
  <si>
    <t>VALVULA CHECK DE 2" 1 PZ COMUNIDAD SAN FELIPE DE JESUS  PCD/007/2020</t>
  </si>
  <si>
    <t>P-10 EQUIPO DE BOMBEO COMPLETA</t>
  </si>
  <si>
    <t>MEZCLA TEZONTLE-TEPETATE 21 MTS</t>
  </si>
  <si>
    <t>MATERIAL PARA REHABILITACION DE A.P. 3" EN PASEO DE LOS JARDINES COL. LAS REYNAS</t>
  </si>
  <si>
    <t>MATERIAL PARA REHABILITACION DE A.P. LOS ARCOS COL. LAS REYNAS</t>
  </si>
  <si>
    <t>FERNANDO OCAMPO VILLAREAL</t>
  </si>
  <si>
    <t>OAVF901217B68</t>
  </si>
  <si>
    <t>TRABAJO TALLER EXTERNO U-88</t>
  </si>
  <si>
    <t xml:space="preserve">MENCIONES EN NOTICIERO  FEBRERO-ABRIL 2020 </t>
  </si>
  <si>
    <t>TELEFONIA POR CABLE S.A. DE C.V.</t>
  </si>
  <si>
    <t>TCA0407219T6</t>
  </si>
  <si>
    <t>SPOTS 40" 21/01/2020-27/02/2020</t>
  </si>
  <si>
    <t>CAMPAÑA EN EL SOL DE SALAMANCA NOVIMEBRE-DICIEMBRE</t>
  </si>
  <si>
    <t>CAMARA HANSYCAM FDR-AX33 SONY</t>
  </si>
  <si>
    <t>DISTRIBUIDORA LIVERPOOL S.A. DE C.V.</t>
  </si>
  <si>
    <t>DLI931201MI9</t>
  </si>
  <si>
    <t>OVEROLES, GUANTES DE LATEX, MARCARILLAS, BARBIQUEJO, NUQUEROS, CARETA FACILA, OREJERAS</t>
  </si>
  <si>
    <t>TOMAS SANCHEZ HERRERA</t>
  </si>
  <si>
    <t>SAHT681221JL9</t>
  </si>
  <si>
    <t>CASCOS DE SEGURIDAD CON AJUSTE DE MATRACA 10 PZ</t>
  </si>
  <si>
    <t>ING. Y PROYECTOS</t>
  </si>
  <si>
    <t>SERVICIO DE REPARACION A DESPACHADOR DE AGUA UTILIZDAO EN INGENIERIA Y PROYECTOS</t>
  </si>
  <si>
    <t>TRABAJO POR TALLER EXTERNO U- 87</t>
  </si>
  <si>
    <t>TRABAJO POR TALLER EXTERNO U-75</t>
  </si>
  <si>
    <t>TRABAJO POR TALLER EXTERNO U- 32</t>
  </si>
  <si>
    <t>MATERIAL PARA REHABILITACION DE A.P. 4" EN BLV. ÑAS REYNAS DE PINARES A LOS BOSQUES</t>
  </si>
  <si>
    <t>NOVATUBOS S.A. DE  C.V.</t>
  </si>
  <si>
    <t>NOV0301039S6</t>
  </si>
  <si>
    <t>PISTON NEUMATICO DOBLE KUHNKE PNEUMATIC 2 PZ</t>
  </si>
  <si>
    <t>EMO LATINA S DE RL DE CV</t>
  </si>
  <si>
    <t>ELA080702B30</t>
  </si>
  <si>
    <t>PINTURA ESMALTE COLOR BLANCA PARA CARCAMOS</t>
  </si>
  <si>
    <t>MARIA PATRICIA CARMONA CONTRERAS</t>
  </si>
  <si>
    <t>CACP5903198P4</t>
  </si>
  <si>
    <t>CERTIFICACION INTERNACIONAL AL ORGANISMO DE CMAPAS</t>
  </si>
  <si>
    <t>INSTITUTO MEJORES GOBIERNOS AC</t>
  </si>
  <si>
    <t>IMG170315F53</t>
  </si>
  <si>
    <t>U-09 MATERIAL PARA EQUIPAR GENERADOR MONTADO EN UNIDAD</t>
  </si>
  <si>
    <t>PISTOLA CALAFATEADORA, CEPILLO DE ALAMBRE, MACHETE, ESPATULA</t>
  </si>
  <si>
    <t>LAURA BARBOSA ORTEGA</t>
  </si>
  <si>
    <t>PUBLICACION EN PERIODICO EL SOL DE SALAMANCA  "CONECE TU RECIBO" ENERO Y FEBERO</t>
  </si>
  <si>
    <t>BROCAL DE POLICONCRETO CON TAPA Y LOGO DE CMAPAS, TAPA DE POLICONCRETO P/BROCAL  110 Y 30 OZ</t>
  </si>
  <si>
    <t>SEA QUEST  48 CUBETAS 50 LBS C/U</t>
  </si>
  <si>
    <t>P-10 CABLE TIPO SUMERGIBLE 3 X 2/0 AWG</t>
  </si>
  <si>
    <t>C-OBREGON NORTE ADECUACION DE ENTRONQUE EN MEDIA TENSION</t>
  </si>
  <si>
    <t>ALAMBRON, VARILLA 3/8", ALAMBRE RECODIDO</t>
  </si>
  <si>
    <t>P-30 INSTALACION DE CERCO ELECTRICO EN POZO 30</t>
  </si>
  <si>
    <t>HEXAMETAFOSFATO PARA POZOS VARIOS 800 KG</t>
  </si>
  <si>
    <t>P-31 INSTALACION DE CERCO ELECTRICO</t>
  </si>
  <si>
    <t>P-11 INSTALACION DE CERCO ELECTRICO</t>
  </si>
  <si>
    <t>POLYBLEND, CODO, CODO GIRATORIO</t>
  </si>
  <si>
    <t>AGENDAS 3 PZS</t>
  </si>
  <si>
    <t>LOZETA NEGRA 12 PZ/ROJA 30 PZ</t>
  </si>
  <si>
    <t>NORBERTO RESENDIZ SANCHEZ</t>
  </si>
  <si>
    <t>RESN7809152T0</t>
  </si>
  <si>
    <t>U-114 BANDA  3 PZ</t>
  </si>
  <si>
    <t>U-113 BATERIA</t>
  </si>
  <si>
    <t>RETEN, CHUMACERA 10 Y 4 PZAS</t>
  </si>
  <si>
    <t>CONTENEDORES, CAJA PARA HERRAMIENTA DE PLASTICO, CINTA DE SEGURIDAD ADHERIBLE</t>
  </si>
  <si>
    <t>PERSIANA VERTICAL PARA OFICINA DE JEFE DE MANTENIMIENTO</t>
  </si>
  <si>
    <t>BRENDA HERNANDEZ CARRILLO</t>
  </si>
  <si>
    <t>HECB870929F84</t>
  </si>
  <si>
    <t>SERVICIO U-83</t>
  </si>
  <si>
    <t>COFFE BREAK PARA EVENTO DE PREMICACION 7 DE FEBRERO 2020</t>
  </si>
  <si>
    <t>TRABAJO TALLER EXTERNO U-119</t>
  </si>
  <si>
    <t>SERVICIO DE CRIMPADO EN PTAR SALAMANCA</t>
  </si>
  <si>
    <t>DANIEL ALEXIS CONEJO PUENTE</t>
  </si>
  <si>
    <t>COPD9207067S8</t>
  </si>
  <si>
    <t>PROTECCIONES PARA OFICINA NARANJOS B-1</t>
  </si>
  <si>
    <t xml:space="preserve">FORMATOS DE ORDEN DE COMPRA 2500 </t>
  </si>
  <si>
    <t>TONNER PARA IMPRESORA LASER JET M604 8 PZ</t>
  </si>
  <si>
    <t>RITA DE CASIA GARCIA QUEVEDO</t>
  </si>
  <si>
    <t>GAQR5908082N1</t>
  </si>
  <si>
    <t>DISCO P/CORTE, BISAGRA TUBULAR, TAQUETE METALICO</t>
  </si>
  <si>
    <t>SUMINISTRO E INSTALACION DE LOGO DE CMAPAS Y NUMERO ECONOMICO U-93</t>
  </si>
  <si>
    <t>P-12 BOMBA TURBINA SUMERGIBLE, VALVULA CHECK, NIPLE A.C. 6"</t>
  </si>
  <si>
    <t>741000771 CONCRETO 12.50 MTS ANDADOR SALVATIERRA/XICHU Y HUANIMARO COL. RINC. DEL PARQUE</t>
  </si>
  <si>
    <t>741000768 CONCRETO 3 MTS DIEGO RIVERA/20 DE NOVIEMBRE Y 12 DE OCTUBRE</t>
  </si>
  <si>
    <t>SERVICIO DE TELEFONIA 49 LINEAS</t>
  </si>
  <si>
    <t>RADIOMOVIL DIPSA, S.A. DE C.V.</t>
  </si>
  <si>
    <t>RDI841003QJ4</t>
  </si>
  <si>
    <t xml:space="preserve">C-BOSQUES DEL SUR ARRANCADOR SUAVE DE 500 HP </t>
  </si>
  <si>
    <t>TABIQUE ROJO 2000 PZ</t>
  </si>
  <si>
    <t>VARIADOR DE VELOCIDAD P/LINEA DE CONTROL DE BOMBA DE LODOS</t>
  </si>
  <si>
    <t>AUTOMATIZACION DISEÑO E INGENIERIA SA DE CV</t>
  </si>
  <si>
    <t>ADI890221H77</t>
  </si>
  <si>
    <t>PLAYERAS TIPO POLO COLOR AZUL MARINO Y GRIS COMPLEMENTO DE UNIFORME  340 PZ</t>
  </si>
  <si>
    <t>P-30 ARRANCADOR SUAVE 3RW40 TRIFASICO</t>
  </si>
  <si>
    <t>MANTENIMIENTOA BOMBA SUMERGIBLE DE 25 HP C-OBREGON SUR</t>
  </si>
  <si>
    <t>SERVICIO DE REPARACION A MANTENIMIENTO A RADIO MOTOROLA ALMACEN</t>
  </si>
  <si>
    <t>PLANTILLAS DE LETRAS Y NUMEROS 15 CM Y 10 CM</t>
  </si>
  <si>
    <t>P-30 INSTALACION DE SISTEMA DE ALARMAS DEL POZO 30</t>
  </si>
  <si>
    <t>C-CHOAPAS INSTALACION Y REPARACION DEL SISTEMA DE ALARMAS DE LOS RAYOS PERIMETRALES</t>
  </si>
  <si>
    <t>PUBLICACION  EN REVISTA ELITE 20/02/2020</t>
  </si>
  <si>
    <t>MA ELENA ALRCON CASTRO</t>
  </si>
  <si>
    <t>P-30 UPS 100VA, TRANSFORMADOR DE CORRIENTE, SWITCH WGS, CABLE UTP BLINDADO, SWITCH, FUENTE DE PODER</t>
  </si>
  <si>
    <t>MATERIAL PARA TABLERO DE CCM DE PTAR SALAMANCA</t>
  </si>
  <si>
    <t>U-38 HONDA FILTROS Y BUJIAS</t>
  </si>
  <si>
    <t>CONVERTO &amp;QUINHER SA DE CV</t>
  </si>
  <si>
    <t>CAQ8709222U9</t>
  </si>
  <si>
    <t xml:space="preserve">U-70 FILTROS Y BUJIAS </t>
  </si>
  <si>
    <t>P-18 RECTIFICADO DE TUBO EN CUERPO DE TUBO Y COPLE DE 4"</t>
  </si>
  <si>
    <t>MARIA DE LA LUZ RAMIREZ AGUILAR</t>
  </si>
  <si>
    <t xml:space="preserve">RAAL800714V18 </t>
  </si>
  <si>
    <t>SERVICIO DE SEGURIDAD PRIVADA EN OFICINAS DEL CMAPAS 1/2 FEBERO-DICIEMBRE 2020</t>
  </si>
  <si>
    <t>741000768 PRUEBAS DE LABORATORIO DIEGO RIVERA/20 DE NOVIEMBRE Y 12 DE OCTUBRE</t>
  </si>
  <si>
    <t>PRUEBAS DE LABORATORIO CALLE PIRUÑL/FRAMBOYA ESQ. MORELOS</t>
  </si>
  <si>
    <t>741000761 CONCRETO 7 MTS CALLE SIMON VAZQUEZ/PASEO DE RIO LERMA Y REVOLUCION</t>
  </si>
  <si>
    <t>741000761 CONCRETO 8 MTS CALLE SIMON VAZQUEZ/PASEO DE RIO LERMA Y REVOLUCION</t>
  </si>
  <si>
    <t>FOLIOS DE CFDI PARA EMITIR FACTURAS EL ORGANISMO OPERADOR 10000</t>
  </si>
  <si>
    <t>SIMPLIFICANDO LA VIDA CON TECNOLOGIA S.A. DE C.V.</t>
  </si>
  <si>
    <t>SVT110323827</t>
  </si>
  <si>
    <t>SERVICIO DE COPIADORAS PARA EL CMAPAS</t>
  </si>
  <si>
    <t>MARCOZER S.A. DE C.V.</t>
  </si>
  <si>
    <t>MAR960105E93</t>
  </si>
  <si>
    <t>GATORADE DE 600 ML. 150 PZ</t>
  </si>
  <si>
    <t>RELEVADOR DE TIEMPO 110-44 2 CONTACTOS 6 PZ P/CARCAMOS Y POZOS</t>
  </si>
  <si>
    <t>CONTACTOR LC1 D115F7 SCHNEIDER ELECTRIC 2 PZ</t>
  </si>
  <si>
    <t xml:space="preserve">OPALINA BLANCA, HOJAS BLANCAS </t>
  </si>
  <si>
    <t>COMPU-ARTE PAPELERIA SA DE CV</t>
  </si>
  <si>
    <t>CPA030829C87</t>
  </si>
  <si>
    <t>COLL ROLLED, COJINETE, TORNILLO DE 1/2" X 1 1/2", SOLERA DE 3 X 1/4" PARA COMPUERTA DE SIMON VAZQUEZ</t>
  </si>
  <si>
    <t>SERVICIO U -47</t>
  </si>
  <si>
    <t>SERVILLANTAS DE SALAMANCA, S.A. DE C.V</t>
  </si>
  <si>
    <t>SSA910724GU3</t>
  </si>
  <si>
    <t>SERVICIO U -100</t>
  </si>
  <si>
    <t>TUBERIA DE ADS 10", 12", 15", BOTAS DE INSERCION 6"</t>
  </si>
  <si>
    <t>MANTENIMIENTO DE 2 MINISPLIT BASE 1 Y BASE 2</t>
  </si>
  <si>
    <t>FORMATOS DE ORDEN DE ATENCION 100 BLOCKS</t>
  </si>
  <si>
    <t>MEDICAMENTO PARA BOTIQUIN BASE 1</t>
  </si>
  <si>
    <t xml:space="preserve">P-19 INSTALACION DE SISTEMA DE ALARMAS </t>
  </si>
  <si>
    <t>U-70 PARRILLA FRONTAL, TAPON DE RADIADOR Y DEPISTO DE LLENADO</t>
  </si>
  <si>
    <t>SERVICIO U -35</t>
  </si>
  <si>
    <t>SERVICIO U -90</t>
  </si>
  <si>
    <t>SERVICIO U -39</t>
  </si>
  <si>
    <t>VARILLA 3/8, ALAMBRE RECOCIDO, CLAVOS, ACELERANTE, CURACRETO</t>
  </si>
  <si>
    <t>BOMBAS SUMERGIBLES OTORGA S.A. DE C.V.</t>
  </si>
  <si>
    <t>BSO840621GL4</t>
  </si>
  <si>
    <t>TRABAJO POR TALLER EXTERNO</t>
  </si>
  <si>
    <t>MA. DEL CARMEN ALFARO GONZALEZ</t>
  </si>
  <si>
    <t>AAGC661102D23</t>
  </si>
  <si>
    <t>DESARMADO DE BOMBA PARA REPONER CHUMACERAS Y O-RING POZO 27</t>
  </si>
  <si>
    <t>MILJIM CONSTRUCCIONES S.A. DE C.V.</t>
  </si>
  <si>
    <t>MIL1012084B7</t>
  </si>
  <si>
    <t>SEGURO EMPRESARIAL OFICINA GUERRERO BASE 2</t>
  </si>
  <si>
    <t xml:space="preserve">SEGUROS EL POTOSI S.A. </t>
  </si>
  <si>
    <t>FUSIBLE FERRAZ SHAWMUNT PARA USO DE LINE DE FUERZA</t>
  </si>
  <si>
    <t>741000761 CONCRETO PREMEZCLADO 8 MTS</t>
  </si>
  <si>
    <t>741000761 CONCRETO PREMEZCLADO 9.5 MTS</t>
  </si>
  <si>
    <t>FABRICACION DE POZO DE VISITA EN CALLE FRAMBOYAN ESQ. MORELOS  5.50 MTS</t>
  </si>
  <si>
    <t>741000771 PRUEBAS DE CONCRETO 1 VISITA</t>
  </si>
  <si>
    <t>741000769 PRUEBAS DE CONCRETO 2 VISITAS</t>
  </si>
  <si>
    <t>741000761 PRUEBAS DE CONCRETO 6 VISITAS</t>
  </si>
  <si>
    <t>GAS CLORO RELLENDO DE CILINDRO DE 907 KG</t>
  </si>
  <si>
    <t>P-12 RECTIFICADO DE CUERDA A 7 TRAMOS DE TUBERIA</t>
  </si>
  <si>
    <t>1/4 DE PLANA SUPLEMENTO PERIODICO AM SEGUNDO INFORME DE GOBIERNO</t>
  </si>
  <si>
    <t>1/2 PLANA REVISTA ELITE</t>
  </si>
  <si>
    <t>ESTANTERIA NECESARIA PARA AREA DE CONTABILIDAD</t>
  </si>
  <si>
    <t>P-19 SERVICIO DE SEGURIDAD PRIVADA EN OFICINAS DEL CMAPAS 18/01/2020-15/02/2020</t>
  </si>
  <si>
    <t>ARENA DE MINA MEZCLA AMPLIACION DE LINEAA.P. CALLE SOL COL. LA GLORIA</t>
  </si>
  <si>
    <t>TUBO DE ACERO AL CARBÓN CED 40 4" PARA SUSTITUIR EN POZO 12</t>
  </si>
  <si>
    <t>TUBO DE ACERO AL CARBÓN CED 40 8" PARA STOCK</t>
  </si>
  <si>
    <t>PILAS DOBLE A PARA USO DE AIRES ACONDICIONADO</t>
  </si>
  <si>
    <t>POSTES PARA UNIFILA Y TORNERO DIGITAL</t>
  </si>
  <si>
    <t>OFICINAS Y ESCOLARES S.A. DE C.V.</t>
  </si>
  <si>
    <t>OES0710055LA</t>
  </si>
  <si>
    <t>GORRAS PARA PERSONAL SINDICALIZADO 298 PZ</t>
  </si>
  <si>
    <t>2 TOMBOLAS MEDIANAS CON BASE</t>
  </si>
  <si>
    <t>EQUIPO DE BOMBEO PARA SUSTITUIR EN P-32</t>
  </si>
  <si>
    <t>U-31 CABALLETE, RESORTE PARA CABALLETE, RESORTE DE PATA</t>
  </si>
  <si>
    <t>U-03 GENERADOR DE SISTEMA ELECTRICO</t>
  </si>
  <si>
    <t>REFRIGERIO P/EVENTO  120</t>
  </si>
  <si>
    <t>MEDALLAS PARA DIA MUNDIAL DEL AGUA 350 PZ</t>
  </si>
  <si>
    <t>MOISES GUTIERREZ PEREZ</t>
  </si>
  <si>
    <t>GUPM770804627</t>
  </si>
  <si>
    <t>CABLE CAL. 10 NEGRO/ROJO/BLANCO, CABLE CAL. 14 ROJO, BLANCO/ NEGRO P/STOCK EN ALMACEN</t>
  </si>
  <si>
    <t>SENSOR CAP PARA SONDA DE OXIGENO DISUELTO MARCA HACH</t>
  </si>
  <si>
    <t>CONSORCIO CIENTIFICO DEL BAJIO, S.A. DE C.V.</t>
  </si>
  <si>
    <t>CCB920617DA8</t>
  </si>
  <si>
    <t>TRAFITAMBOS C/REFLEJANTES 10 PZ</t>
  </si>
  <si>
    <t>OVEROLES, GUANTES DE LATEX, GUANTES DE NITRILO, MASCARILLA, GUANTES DE NITRILO P/PTAR</t>
  </si>
  <si>
    <t>CHALECO DE SEGURIDAD C/REFLEJANTE 10 PZ</t>
  </si>
  <si>
    <t>LLANTAS PARA UNIDAD 107</t>
  </si>
  <si>
    <t>LLANTAS Y SERVICIOS BARROSO SA DE CV</t>
  </si>
  <si>
    <t>LSB051110DD2</t>
  </si>
  <si>
    <t>JUEGO DE LLANTAS 22.5 U-97</t>
  </si>
  <si>
    <t>U-52 SENSOR CIGÜEÑAL</t>
  </si>
  <si>
    <t>U-83 FILTROS PARA MATTO</t>
  </si>
  <si>
    <t xml:space="preserve">P-36 AMPL. BELLAVISTA INSTALACION Y REPARACION DE CONCERTINA </t>
  </si>
  <si>
    <t>MATERIAL PARA PRIMEROS AUXILIOS BASE 31</t>
  </si>
  <si>
    <t>ESTEBAN GUERRA CORDERO</t>
  </si>
  <si>
    <t>GUCE561006TT7</t>
  </si>
  <si>
    <t>HERRAMIENTA PARA PERSONAL DE LA GERENCIA DE AGUA POTABLE , DISTRIBUCION Y MANTENIMIENTO DE REDES</t>
  </si>
  <si>
    <t>P-10 DESARENADOR DE PVC 40 IPS CON ACOPLAMIENTO DE 8"</t>
  </si>
  <si>
    <t xml:space="preserve">P-13 MANTENIMIENTO A CAMISA DE REFUERZO P/APLANAR </t>
  </si>
  <si>
    <t>MARIO ALBERTO ARAIZA AGUILERA</t>
  </si>
  <si>
    <t>AAAM760527450</t>
  </si>
  <si>
    <t>P-24 REPARACION DE COLAPSO EN ADEME, CEPILLADO DE ADME, VIDEO RECEPCIO</t>
  </si>
  <si>
    <t>P-13 BOMBA SUMERGIBLE, CABLE, CAMISA, DESARENADOR</t>
  </si>
  <si>
    <t>U-131 BATERIA Y JUEGO DE EMPAQUES DE BARRAS</t>
  </si>
  <si>
    <t>GRASA LGMT  PARA USO EN RODAMIENTOS DE EQUIPO SOPLADOR SAR-3</t>
  </si>
  <si>
    <t>MTS SISTEMAS Y PROYECTOS S.C.</t>
  </si>
  <si>
    <t>MADERA PARA BASTIDORES DE CICLORAMA</t>
  </si>
  <si>
    <t>MADERERIA SAN  ANTONIO DE SALAMANCA, S.A. DE C.V.</t>
  </si>
  <si>
    <t>MSA780801LV4</t>
  </si>
  <si>
    <t>CAMISAS PARA PERSONAL NO SINDICALIZADO  4 POR PERSONA 620 PZ</t>
  </si>
  <si>
    <t>CHALECO DE SEGURIDAD C/REFLEJANTE 03 PZ</t>
  </si>
  <si>
    <t>EXTINGUIDORES Y SERVICIOS DE SALAMANCA S.A. DE  C.V.</t>
  </si>
  <si>
    <t>ESS0309184RO</t>
  </si>
  <si>
    <t>TABIQUE, MORTERO, ARENA</t>
  </si>
  <si>
    <t>PRUEBAS DECONCRETO CALLE SIMON VAZQUEZ</t>
  </si>
  <si>
    <t>CONCRETO 14 MTS BLV. LAS REYNAS/PASEO D ELOS ARCOS Y PASEO DE LOS PINARES</t>
  </si>
  <si>
    <t>SPOTS PARA PERIFONEO INVITACION A CAMPAÑA RODA POR EL AGUA</t>
  </si>
  <si>
    <t>POLIMERO DE ALTA DENSIDAD MOLECULAR PARA ACONDICIONAMIENTO DE BIOSÓLIDOS DE PTAR 12048 KG</t>
  </si>
  <si>
    <t>SELLO PARA AREA JURIDICA</t>
  </si>
  <si>
    <t>JURIDICO</t>
  </si>
  <si>
    <t>HOJAS CON SUAJE T/CARTA 3 CJAS</t>
  </si>
  <si>
    <t>RECONOCIMIENTOS GOTA DE CRISTAL 2 PZ</t>
  </si>
  <si>
    <t>GRABACION DE VIDEO CENA NAVIDEÑA 13/12/2019</t>
  </si>
  <si>
    <t>CINTA TEFLON 3/4</t>
  </si>
  <si>
    <t>HERRAMIENTA PARA AREA DE OBRA CIVIL</t>
  </si>
  <si>
    <t>MANTENIMIENTO PREVENTIVO PARA 4 CAJEROS 2 SERVICIOS</t>
  </si>
  <si>
    <t>ELECTROMECANICOS MONTERREY S.A.  DE C.V.</t>
  </si>
  <si>
    <t>EMO951025ML1</t>
  </si>
  <si>
    <t>U-73 LLANTA 185/60 R-14 4 PZ</t>
  </si>
  <si>
    <t>LLANTISERVICIOS EL MONTE SA DE CV</t>
  </si>
  <si>
    <t>LMO140515ENA</t>
  </si>
  <si>
    <t>NO BREAK 2 PZ</t>
  </si>
  <si>
    <t>MATERIAL P/INSTALACION DE GABINETES EN POZOS Y CARCAMOS</t>
  </si>
  <si>
    <t>MATERIAL DE LIMPIEZA PARA BASE 1, BASE 2, ARCHIVO DE CONCENTRACION Y PTAR MARZO- SEPT 2020</t>
  </si>
  <si>
    <t>POPULAR ABARROTERA DE LEON SA DE CV</t>
  </si>
  <si>
    <t>PAL000621437</t>
  </si>
  <si>
    <t>CAL REQUERIDO PARA INPECCION EN POZO 24</t>
  </si>
  <si>
    <t>RADIOS MOVIL 5 PZ</t>
  </si>
  <si>
    <t>CARTELES PARA INVITACION A RODADA</t>
  </si>
  <si>
    <t>REP. MANGUERA U-138</t>
  </si>
  <si>
    <t>REP. MANGUERA U-50</t>
  </si>
  <si>
    <t>FRASCO ESTERIL CON TIOSULFATO DE SODIO, REACTIVO P/DETERMINAR BACTERIAS COLIFORMES Y E COL</t>
  </si>
  <si>
    <t>METODOS RAPIDOS SA DE CV</t>
  </si>
  <si>
    <t>MRA981217BJ9</t>
  </si>
  <si>
    <t>HOJAS AUTOHADERIBLES T/CARTA</t>
  </si>
  <si>
    <t>U-77 LLANTAS 175/70/R-13 4 PZ</t>
  </si>
  <si>
    <t>MATERIAL PARA INSTALACION E INTERCONEXIONES</t>
  </si>
  <si>
    <t>ELABORACION DE PROYECTO TRAIFARIO</t>
  </si>
  <si>
    <t>SERVICIO DE MATTO A RADIO DE SEGURIDAD B-1</t>
  </si>
  <si>
    <t>REVISION DE RADIOS PORTATIL 3 PZ</t>
  </si>
  <si>
    <t>ACCESORIO PARA BOMBA DE TRANSMISION EN CARCAMO</t>
  </si>
  <si>
    <t>U-91 FILTROS PARA SERVICIO</t>
  </si>
  <si>
    <t>U-25 FILTROS PARA SERVICIO</t>
  </si>
  <si>
    <t>U-113 FILTROS Y BUJIAS P/MANTENIMIENTO</t>
  </si>
  <si>
    <t>U-61 FILTROS Y BUJIAS PARA SERVICIO</t>
  </si>
  <si>
    <t>MATERIAL PARA STOCK EN ALMACEN</t>
  </si>
  <si>
    <t>MANTENIMIENTO PREVENTIVO A AIRE ACONDICIONADO</t>
  </si>
  <si>
    <t xml:space="preserve">U-22 TAPON DE AGUA PARA DEPOSITO </t>
  </si>
  <si>
    <t>GRABACION DE PERIFONEO</t>
  </si>
  <si>
    <t>MANTENIMIENTO PREVENTIVO DE AIRES ACONDICIONADOS</t>
  </si>
  <si>
    <t>HOJAS BLANCAS T/C CON SUAJE A LA MITAD 2 CAJAS</t>
  </si>
  <si>
    <t xml:space="preserve">CAL </t>
  </si>
  <si>
    <t>MANTENIMIENTO A IMPRESORA DE TESORERA</t>
  </si>
  <si>
    <t>P-30 MALLA, VARILLA,ANILLO DE ALMABRON, ALAMBRE RECOCIDO</t>
  </si>
  <si>
    <t>PUBLICACION DE FELICITACION POR 62 ANIVERSARIO AL SOL DE SALAMANCA DIA 11/03/2020</t>
  </si>
  <si>
    <t>BATERIA POR DETERIODO</t>
  </si>
  <si>
    <t xml:space="preserve">REPOSICION DE LUMINARIAS </t>
  </si>
  <si>
    <t>MATERIAL PARA HABILITAR EQUIPOS  DE BOMBEROS</t>
  </si>
  <si>
    <t>CONDOLENCIAS AL DIRECTOR DEL SOL</t>
  </si>
  <si>
    <t>MATERIAL PARA RELLENO DE ZANJAS Y RETIRO DE ESCOMBRO</t>
  </si>
  <si>
    <t>MEZCLA TEPETATE-TEZONTLE</t>
  </si>
  <si>
    <t>741000776 MATERIAL PETREO P/REHAB. SOCRATES/ARQUIMIDES Y AGRCILITA</t>
  </si>
  <si>
    <t>741000775 MATERIAL PETREO P/ REHAB. CALLE TUXPAN ESQ. ORIZABA</t>
  </si>
  <si>
    <t>740000775 MEZCLA TEZONTLE TEPETATE 7 M RELLENO DE ZANJA CALLE TUXPAN ESQ. ORIZABA</t>
  </si>
  <si>
    <t>740000776 MEZCLA TEZONTLE TEPETATE 7 M SOCRATES/ARQUIMIDES Y GALINO COL. PROFESIONISTAS</t>
  </si>
  <si>
    <t>741000769 MATERIAL PETREO P/REHAB. CALLE ARCANGELES CON SOL GUARDIA NACIONAL</t>
  </si>
  <si>
    <t>741000771 MATERIAL PETREO PARA REHAB. CALLE ANDADOR SALVATIERRA/XICHU Y HUANIMARO</t>
  </si>
  <si>
    <t>741000761 CONCRETO PREMEZCLADO 16 MTS SIMON VAZQUEZ/PASEO RIO LERMA Y REVOLUCION</t>
  </si>
  <si>
    <t>741000761 CONCRETO PREMEZCLADO 3 MTS CALLE SIMON VAZQUEZ/PASEO RIO LERMA Y REVOLUCION COL. NATIVITAS</t>
  </si>
  <si>
    <t>741000776 CONCRETO PREMEZCLADO 11.50 MTS CALLE SOCRATES/ARQUIMIDES Y GARCILITA</t>
  </si>
  <si>
    <t>741000778 CONCRETO PREMEZCLADO 10 MTS CALLE GALILEO ESQ. PITAGORAS DE LA COL. PROFESIONISTAS</t>
  </si>
  <si>
    <t>741000775 CONCRETO PREMEZCLADO 16 MTS CALLE TUXPANEAQ. ORIZABA</t>
  </si>
  <si>
    <t>741000780 CONCRETO PREMEZCLADO 2.50 MTS REHAB. SAM ANTONIO ESQ. SANCHEZ TORRADO COL. CENTRO</t>
  </si>
  <si>
    <t>7410000777CONCRETO PREMEZCLADO 16 MTS CALLE PROLONGACION BOSQUE/JALAPA Y TUXPAN</t>
  </si>
  <si>
    <t>MTTO. U-42</t>
  </si>
  <si>
    <t>TRIPTICOS CAMPAÑA CMAPAS INFORMACION SOBRE COVID-19 1000 PZ</t>
  </si>
  <si>
    <t>ADOQUIN GRANDE COLONIAL</t>
  </si>
  <si>
    <t>FABRICACION E INSTALACION DE GUILLOTINA</t>
  </si>
  <si>
    <t>ALEJANDRO MUÑOZ HERNANDEZ</t>
  </si>
  <si>
    <t>MUHA691224AJ4</t>
  </si>
  <si>
    <t>MATTO A TRANSFORMADOR DE 45 KVA P-33</t>
  </si>
  <si>
    <t>TOMA DE VIDEO DIAGNOSTICO P-13</t>
  </si>
  <si>
    <t>SOLUCIONES ACUIFERAS CIENTIFICAS SA DE CV</t>
  </si>
  <si>
    <t>SAC980109LS8</t>
  </si>
  <si>
    <t>UNIDAD AUTOMOTRIZ</t>
  </si>
  <si>
    <t>AUTOMOVILES DE IRAPUATO S.A. DE C.V.</t>
  </si>
  <si>
    <t>CINTAS TEFLON 3/4" 500 COMERCIAL /AGUA POTABLE</t>
  </si>
  <si>
    <t>PARA REHABILITACIÓN DE FUGAS EN TODA LA CIUDAD</t>
  </si>
  <si>
    <t>C-ESTANCIAS MOTOR 2 FILTROS</t>
  </si>
  <si>
    <t>C-ARBOLEDAS FILTROS PARA PLUVIAL</t>
  </si>
  <si>
    <t>C-PRADOS VERDES FILTROS</t>
  </si>
  <si>
    <t>U-37 CONEXIÓN RAPIDA MACHO Y HEMBRA</t>
  </si>
  <si>
    <t>C-ESTANCIAS MOTOR 1 FILTROS</t>
  </si>
  <si>
    <t xml:space="preserve">MATERIAL PARA HABILITAR ALUMBRADO ZONA PONIENTE </t>
  </si>
  <si>
    <t xml:space="preserve">ARENA DE RIO, GRAVA  21 MTS y 7 mts </t>
  </si>
  <si>
    <t>PUBLICACION DE CONVOCATORIA UNIDAD HIDRONEUMATICA</t>
  </si>
  <si>
    <t>PUBLICACION EN SUPLEMENTO DIA MUDIAL DEL AGUA</t>
  </si>
  <si>
    <t>741000761 PRUEBAS DE CONCRETO 2 VISITAS</t>
  </si>
  <si>
    <t>CONCRETO PREMEZCLADO 47 MTS P/BLV. LAS REYNAS/PASEO DE LOS PINARES-PASEO DE LOS ARCOS POR REHABILITACION</t>
  </si>
  <si>
    <t>P-30 CAL 5 BULTOS</t>
  </si>
  <si>
    <t>MANIOBRA DE INSTALACION CON GRUA</t>
  </si>
  <si>
    <t>MATERIAL P/REHABILITACION DE LINEA DE DRENAJE 741000780</t>
  </si>
  <si>
    <t>P-30 COL 1910 TEPETATE, MEZCLA Y RETIRO DE ESCOMBRO</t>
  </si>
  <si>
    <t>IMPRESIONES ADICIONALES LOGO DE PRESIDENCIA EN PLAYERAS RODADA POR EL AGUA 150 PZ</t>
  </si>
  <si>
    <t>MTTO. U-105</t>
  </si>
  <si>
    <t>BOMBAS Y MOTORES GALVEZ, SA DE CV</t>
  </si>
  <si>
    <t>LONA RETORNO EVENTO RODADA POR EL AGUA</t>
  </si>
  <si>
    <t>DIFUSION DE PROGRAMAS Y ACTIVIDADES MARZO 2020 EN REDES SOCIALES</t>
  </si>
  <si>
    <t>MA ALEJANDRA RAMBLAS VIDAL</t>
  </si>
  <si>
    <t>RAVA660617M8A</t>
  </si>
  <si>
    <t>741000780 MATERIAL PETREO P CALLE SAN ANTONIO/SANCHEZ TORRADO Y 2DA PRIVADA ZONA CENTRO</t>
  </si>
  <si>
    <t>TRABAJOS POR TALLER EXTERNO U-96</t>
  </si>
  <si>
    <t>FORMATOS DE ORDEN DE DIESEL ORIGINAL Y COPIA</t>
  </si>
  <si>
    <t>TRABAJOS POR TALLER EXTERNO E-104</t>
  </si>
  <si>
    <t>741000775 PRUEBAS DE CONCRETO CALLE TUXPAN ESQ. ORIZABA COL SAN JUAN CHIHUAHUA</t>
  </si>
  <si>
    <t>PRUEBAS DE CONCRETO BLVD. LAS REYNAS/PASEO DE LOS ARCOS Y PASEO DE LOS PINARES</t>
  </si>
  <si>
    <t>SPOTS Y GRABACION DE PERIFONEO DE ABRIL-DICIEMBRE 2020</t>
  </si>
  <si>
    <t>TRABAJOS POR TALLER EXTERNO U-97</t>
  </si>
  <si>
    <t>TRABAJOS POR TALLER EXTERNO U-50</t>
  </si>
  <si>
    <t>TRABAJOS POR TALLER EXTERNO U-90</t>
  </si>
  <si>
    <t>TRABAJOS POR TALLER EXTERNO U-119</t>
  </si>
  <si>
    <t>741000780 PRUEBAS DE CONCRETO CALLE SAN ATONIO/SANCHEZ TORRADO Y 2DA PRIVADA SAN ANTONIO</t>
  </si>
  <si>
    <t xml:space="preserve">741000782 ARENA DE MINA 14 MTS </t>
  </si>
  <si>
    <t>CONCRETO P/REHAB. LINEA DE DRENAJE 741000781.</t>
  </si>
  <si>
    <t>741000777 MATERIAL PETREO P/REWHAB. PROLONGACION DEL BOSQUE/JALAPA Y TUXPAN</t>
  </si>
  <si>
    <t>741000777 CONCRETO 3.5 MTS REHAB. DRENAJE CALLE PROL. DEL BOSQUE/JALAPA Y TUXPAN</t>
  </si>
  <si>
    <t>741000787 MATERIAL PETREO P/REHAB. DE DRENAJE CLLE CHINAMPA/EZEQUIEL ORDOÑEZ Y ALAMEDA COL. BELLAVISTA</t>
  </si>
  <si>
    <t>741000781 PRUEBAS DE CONCRETO 2 VISITAS</t>
  </si>
  <si>
    <t>741000781 CONCRETO 7 MTS REGAB. DRENAJE CALLE GALILEO/PITAGORAS Y SOCRATES</t>
  </si>
  <si>
    <t>PRUEBAS DE CONCRETO EN REHAB. SANITARIA 741000777.</t>
  </si>
  <si>
    <t>741000776 PRUEBAS DE RESISTENCIA 1 SERIE</t>
  </si>
  <si>
    <t>FABRICACION DE CUARTO DE TABLAROCA PARA CAJERO AUTOMATICO</t>
  </si>
  <si>
    <t>MARIA TERESA MARTINEZ HEREDIA</t>
  </si>
  <si>
    <t>MAHT6212301H0</t>
  </si>
  <si>
    <t>741000788 MATERIAL PETREO Y RECOLECCION DE ESCOMBRO</t>
  </si>
  <si>
    <t>741000781 MATERIAL PETREO Y RECOLECCION DE ESCOMBRO</t>
  </si>
  <si>
    <t>U-135 BATERIA CAMBIO POR DETERIORO</t>
  </si>
  <si>
    <t>S/N</t>
  </si>
  <si>
    <t>SERVICIO DE MTTO. REP. MOTO BOMAS POZOS 10 Y 13.</t>
  </si>
  <si>
    <t>BOMBAS Y MAQUINARIA SUAREZ, S.A. DE C.V.</t>
  </si>
  <si>
    <t>BMS840427R96</t>
  </si>
  <si>
    <t>VIALES, PAPEL FILTRO, ALCOHOL, CLOROFORMO PARA USO EN LABORATORIO DE PTAR SALAMANCA</t>
  </si>
  <si>
    <t>REFACCIONES U-99</t>
  </si>
  <si>
    <t>ARTICULOS DE LIMPIEZA PTAR</t>
  </si>
  <si>
    <t>U-38 BALEROS DELANTEROS</t>
  </si>
  <si>
    <t>EQUIPO DE AIRE ACONDICIONADO P/BASE 1</t>
  </si>
  <si>
    <t>FELIPE ISMAEL SANCHEZ PARTIDA</t>
  </si>
  <si>
    <t>SAPF881231J61</t>
  </si>
  <si>
    <t>741000780 CONCRETO PREMEZCLADO 18.50 MTS SANCHEZ TORRADO Y 2DA PRIV. SAN ANTONIO ZONA CENTRO</t>
  </si>
  <si>
    <t>LONAS PARA COLOCAR EN BASE 1 Y BASE 2 MEDIDAS SANITARIAS ANTE COVID-19</t>
  </si>
  <si>
    <t>TRABAJOS TALLER EXTERNO CARCAMO BOSQUES DEL SUR.GENERADOR #3.</t>
  </si>
  <si>
    <t>TRABAJOS TALLER EXTERNO CARCAMO ESTANCIAS GENERADOR #2.</t>
  </si>
  <si>
    <t>TRABAJOS TALLER EXTERNO CARCAMO BOSQUES DEL SUR.GENERADORES #1 Y 2.</t>
  </si>
  <si>
    <t>TRABAJOS TALLER EXTERNO CARCAMO PASAJERO.</t>
  </si>
  <si>
    <t>TRABAJOS TALLER EXTERNO CARCAMO CHOAPAS.</t>
  </si>
  <si>
    <t>TRABAJOS TALLER EXTERNO U-137.</t>
  </si>
  <si>
    <t>BOMBA DE ACEITE U-82.</t>
  </si>
  <si>
    <t>PINTURA EN AEROSOL NARANJA, COSTALES VACIOS</t>
  </si>
  <si>
    <t>C-ARBOLEDAS SANITARIO MATTO. GENERAL A2 POLIPASTOS ELECTRICOS</t>
  </si>
  <si>
    <t>SERVICIO DE MATTO MAYOR A BOMBA DE LAVADO DE TELAS DE LINEA DE LODOS</t>
  </si>
  <si>
    <t>LENTES DE SEGURIDAD CLAROS 50 PZ</t>
  </si>
  <si>
    <t>ESCALERA DE ALUMINIO EXTENDIBLE 12.20 MTS</t>
  </si>
  <si>
    <t>CAMBIO DE MARCHA U-37.</t>
  </si>
  <si>
    <t>HORNO DE MICROONDAS INDUSTRIAL PARA BASE 1</t>
  </si>
  <si>
    <t>MIGUEL AGUSTIN GALLEGOS CHAVEZ</t>
  </si>
  <si>
    <t>GACM770104TX0</t>
  </si>
  <si>
    <t>FOCO AHORRADOR 23 W 110 V ESPIRAL MATERIAL PARA STOCK EN ALMACEN</t>
  </si>
  <si>
    <t>TRABAJOS TALLER EXTERNO U -97.</t>
  </si>
  <si>
    <t>U-66 CONEXIÓN RAPIDA MACHO U HEMBRA ASI COMOCOPLES REDUCCION P/CONEXIÓN</t>
  </si>
  <si>
    <t>C-AMPLIACION BELLAVISTA CABLE CAL. 4/0 AWG</t>
  </si>
  <si>
    <t>C-OBREGON SUR MANIOBRA DE DESINTALACION CON GRUA</t>
  </si>
  <si>
    <t>LONAS PARA ESPECTACULAR BASE 1 DE 11.5 X 8 MTS</t>
  </si>
  <si>
    <t>FILTROS PARA MANTENIMIENTO U-75</t>
  </si>
  <si>
    <t>CONECTORES RAPIDOS U-139</t>
  </si>
  <si>
    <t>FILTROS PARA MANTENIMIENTO CARCAMO ESTANCIAS GENERADOR 1</t>
  </si>
  <si>
    <t xml:space="preserve">U-63 FILTROS PARA MANTENIMIENTO </t>
  </si>
  <si>
    <t>B-31 REVISION Y REPARACION DE HIDROLAVADORA 7.5 HP</t>
  </si>
  <si>
    <t>GRASERA NEUMATICA DE BASE FIRME C/2 RUEDAS</t>
  </si>
  <si>
    <t>C-ARBOLEDAS SANITARIO MATTO. GENERAL A MOTOR HORIZONTAL TRIFASICO</t>
  </si>
  <si>
    <t>PINTADO DE OFICINA GUERRERO INTERIOR Y EXTERIOR</t>
  </si>
  <si>
    <t>ALFREDO GASCA ORDOÑEZ</t>
  </si>
  <si>
    <t>GAOA7408144F4</t>
  </si>
  <si>
    <t>THINNER ESTÁNDAR 40 LITS</t>
  </si>
  <si>
    <t>SEGURO VEHICULAR PARA LAS UNIDADES DEL CMAPAS</t>
  </si>
  <si>
    <t>741000781 CONCRETO PREMEZCLADO 14 MTS CALLE GALILEO/PITAGORAS Y SOCRATES COL. PROFESIONISTAS</t>
  </si>
  <si>
    <t>ARENA DE MINAP/ ZANJA CALLE JUNIO 7 MTS</t>
  </si>
  <si>
    <t>741000783 PRUEBAS DE CONCRTEO 1 VISTA</t>
  </si>
  <si>
    <t>741000787 CONCRETO 18 MTS REHAB. DRENAJE CHINAMPA/EZQUIEL ORDOÑEZ Y ALTAMIRA COL. BELLAVISTA</t>
  </si>
  <si>
    <t>741000777 PRUEBAS DE CONCRETO CALLEPROLONGACION DEL BOSQUE/XALAPA YTUXPAN COL SAN JUAN CHIHUAHUA</t>
  </si>
  <si>
    <t>741000778 MATERIAL PETREO REHAB. CALLE GALILO ESQ. PITAGORAS  COL. PROFESIONISTAS</t>
  </si>
  <si>
    <t>741000783 CONCRETO 2 MTS CALLE URIANGATO ESQ. COMONFORT COL. GUANAJUATO</t>
  </si>
  <si>
    <t>741000787 PRUEBAS DE CONCRETO 3 VISITAS</t>
  </si>
  <si>
    <t>RENTA DE RETROEXCAVADORA PARA DEMOLICION Y EXCAVACION EN VILLA 400</t>
  </si>
  <si>
    <t>GUANTES DE LATEX Y CUBREBOCAS 50 CJAS Y 1500 PZ</t>
  </si>
  <si>
    <t>JOSE JESUS CONTRERAS VARGAS</t>
  </si>
  <si>
    <t>COVJ5802162J7</t>
  </si>
  <si>
    <t xml:space="preserve">CENTRO DE CARGA 20 AMPS PARA CAJERO NARANJOS </t>
  </si>
  <si>
    <t>CONTACTOR TRIFASICO MATERIAL PARA STOCK</t>
  </si>
  <si>
    <t>U-90 FILTROS VARIOS PARA MANTENIMIENTO</t>
  </si>
  <si>
    <t>FILTROS PARA MANTENIMIENTO RESIDENCIAL ARBOLEDAS</t>
  </si>
  <si>
    <t>FILTROS PARA MANTENIMIENTO CARCAMO BOSQUES DEL SUR GENERADOR 3</t>
  </si>
  <si>
    <t>FILTROS PARA MANTENIMIENTO CARCAMO ESTANCIAS GENERADOR 2</t>
  </si>
  <si>
    <t>FILTROS PARA MANTENIMIENTO CARCAMO CHOAPAS AGUA DULCE</t>
  </si>
  <si>
    <t>FILTROS  PARA MANTENIMIENTO CARCAMO BOSQUES DEL SUR GENERADOR 1 Y 2</t>
  </si>
  <si>
    <t>U-36 FILTROS Y BUJIAS</t>
  </si>
  <si>
    <t>U-59 FILTRODS Y BUJIAS</t>
  </si>
  <si>
    <t>MATERIAL PARA MATTO DE CUADROS DE MEDICIÓN AÑO 2020</t>
  </si>
  <si>
    <t>C-NOVA RETIRAR POSTE DE CONCRETO  Y TRASLDO A BASE 31</t>
  </si>
  <si>
    <t>SCHNEIDDER ELECTRIC CONTACTO 10 PZ</t>
  </si>
  <si>
    <t>U-23 FILTROS Y BUJIAS</t>
  </si>
  <si>
    <t>U-95 FILTROS Y BUJIAS</t>
  </si>
  <si>
    <t>RADIO DE COMUNICACIÓN 4 PZ</t>
  </si>
  <si>
    <t>E-030 BANDAS K040233 2 PZ</t>
  </si>
  <si>
    <t>MOTOR SUMERGIBLE Y CAMISA DE ENFRIAMIWENTO POZO 13</t>
  </si>
  <si>
    <t>C-NOVA MATERIAL PARA RENOVACION DE ALUMBRDAO</t>
  </si>
  <si>
    <t>VENTILADOR DE TIERRA 40" DE ALTURA</t>
  </si>
  <si>
    <t>HARGA SOLUCIONES  DE INGENEIRIA EN TECNOLOGIA  SA DE CV</t>
  </si>
  <si>
    <t>CABO PARA CUCHARON DE 4 MTS 10 PZ</t>
  </si>
  <si>
    <t>BASE 2 PTR 1 1/2, REJA TIPO EUROPEA</t>
  </si>
  <si>
    <t>MA MERCEDES FERNANDEZ PEREZ</t>
  </si>
  <si>
    <t xml:space="preserve">BOTON PARA PANEL SAR-2 </t>
  </si>
  <si>
    <t>C-AMPLIACION BELLAVISTA TUBO CONDUIT 1 1/4 3 MT, MUFA 1 1/4</t>
  </si>
  <si>
    <t>TRABAJOS TALLER EXTERNO CARCAMO ESTANCIAS MOTOR #2.</t>
  </si>
  <si>
    <t>MATERIAL P/REHAB. TABLERO ELECTRICO.</t>
  </si>
  <si>
    <t>P-30 MATERIAL PARA NUEVA UBICACIÓN DE CASETA</t>
  </si>
  <si>
    <t>P-30 INTERRUPTOR 20A Y 15 A 75 A, TRANSFORMADOR DE CONTROL</t>
  </si>
  <si>
    <t>PUBLICACION EN PERIODICO LICITACION PUBLICA NACIONAL CMAPAS/ADQ/LPN/2020-04.</t>
  </si>
  <si>
    <t>EDITORIAL MARTINICA, SA DE CV</t>
  </si>
  <si>
    <t>ARENA DE RIO Y GRAVA 14 MTS C/U</t>
  </si>
  <si>
    <t>ESPADA BARRA DE 18", CADENA PARA MOTOSIERRA</t>
  </si>
  <si>
    <t>ALEJANDRO SAUCEDO MARTINEZ</t>
  </si>
  <si>
    <t>SAMA59100457A</t>
  </si>
  <si>
    <t>ACARREO DE ESCOMBRO Y DISPOSICION DE SITIO CARCAMO BOSQUES DEL SUR 280 MTS</t>
  </si>
  <si>
    <t>P-18 BOMBA SUMERGIBLE PARA GASTO DE 5 IPS 50 MCA  220 V 60 HZ</t>
  </si>
  <si>
    <t>DESMONTAR Y CAMBIAR VALVULA DE MARIPOSA</t>
  </si>
  <si>
    <t>IMPRESORA MULTIFUNCIONAL P/AREA DE COMUNICACIÓN SOCIAL</t>
  </si>
  <si>
    <t>U-97 CONECTORES PARA UNIR MANGUERA DE VACIO</t>
  </si>
  <si>
    <t>SONDA DE NIVEL PARA PTAR</t>
  </si>
  <si>
    <t>C-AMPLIACION BELLAVISTA FILTROS PARA MANTENIMIENTO</t>
  </si>
  <si>
    <t>MODIFICACION DE VENTANA</t>
  </si>
  <si>
    <t>MARIA DEL CARMEN PATRICIA PRIETO MURILLO</t>
  </si>
  <si>
    <t>PIMC770716KA2</t>
  </si>
  <si>
    <t>CINCHOS PARA TANQUE DE AGUA U-90</t>
  </si>
  <si>
    <t xml:space="preserve">EXTRACTOR DE AIRE P/MURO, EXTRACTOR DE AIRE P/GABINETE  </t>
  </si>
  <si>
    <t>VINIL CON LOGOTIPO PARA SALA DE USUARIOS BASE 1</t>
  </si>
  <si>
    <t>SERVICIO DE MANTENIMIENTO U-32.</t>
  </si>
  <si>
    <t xml:space="preserve">PILAS DE 3.6 V 2 PZ DETECTORES DE GAS Y ACIDO 8 PZ </t>
  </si>
  <si>
    <t>U-93 LLANTAS 2.25 70R 19.5 6 PZ</t>
  </si>
  <si>
    <t>ARTICULOS DE LIMPIEZA PARA AREA DE CARCAMOS Y EDIFICIO DE MANTENIMIENTO</t>
  </si>
  <si>
    <t xml:space="preserve">TAMBO DE ACEITE HIDRAULCIO H-300 3 PZ </t>
  </si>
  <si>
    <t>DISTRIBUMEZ, S.A. DE C.V.</t>
  </si>
  <si>
    <t>DIS080226FI4</t>
  </si>
  <si>
    <t>TAMBOS DE ACEITE MOTOR A GASOLINA 10W30 3 PZ 208 LTS</t>
  </si>
  <si>
    <t>LUBRIBASICOS S.A. DE C.V.</t>
  </si>
  <si>
    <t>LUB090723UZ0</t>
  </si>
  <si>
    <t>C-AMPLIACION BELLAVISTA TUBO CONDUIT 1 1/4 3 MT, MUFA 1 1/4, BASE PARA MEDIDORP/MEDICION DE CFE</t>
  </si>
  <si>
    <t>MICROMEDIDORES CLASE C 2500 PZ</t>
  </si>
  <si>
    <t>CLAVIJA SENCILLA, CAJA DE CONTACTOS, LUMINARIA, EQUIPO DE PROTECCION ELECTRICA</t>
  </si>
  <si>
    <t>ROTULACION DE UNIDAD 142 Y 143 Y UNIDADES FALTANTES SEGÚN RELACION</t>
  </si>
  <si>
    <t>CABLE USO RUDO CAL. 10 3 HILOS 600 MTS</t>
  </si>
  <si>
    <t>U-14 CHICOTE DE FRENO DELANTERO</t>
  </si>
  <si>
    <t xml:space="preserve">U-58 BATERIA L-35-575 </t>
  </si>
  <si>
    <t>U-9 GENERADOR BATERIA G-31 RP</t>
  </si>
  <si>
    <t>E036 UNIDAD DE POTENCIA BATERIA L01340 12V</t>
  </si>
  <si>
    <t>U-101 FILTROS Y BUJIAS PARA MANTENIMIENTO</t>
  </si>
  <si>
    <t>U-66 LLANTAS 12.16 S 4 PZ</t>
  </si>
  <si>
    <t>COMPRESOR DE AIRE PARA EQUIPOS DE AIRE AUTONOMO</t>
  </si>
  <si>
    <t>SEGURO DE MAQUINARIA DEL CMAPAS 21 POLIZAS</t>
  </si>
  <si>
    <t>PRIMEROS SEGUROS S.A. DE C.V</t>
  </si>
  <si>
    <t>PSE060223ITA</t>
  </si>
  <si>
    <t>SEGURO DE PARQUE VEHICULAR Y MOTOCICLETAS  DEL CMAPAS 94 POLIZAS Y 21 POLIZAS</t>
  </si>
  <si>
    <t>HDI SEGUROS SA DE CV</t>
  </si>
  <si>
    <t>HSE701218532</t>
  </si>
  <si>
    <t>CURACRETO, LUBRICANTE, JUNTAS DE PVC, PEINE DE ALAMBRE, LLANA MANUAL</t>
  </si>
  <si>
    <t xml:space="preserve">SELLO CON LEYENDA OPERDAOR PROAGUA </t>
  </si>
  <si>
    <t>P-18 CABLE CAL. 3 X 2 140 MTS Y EQUIPO DE BOMBEO</t>
  </si>
  <si>
    <t>TRABAJOS POR TALLER EXTERNO E028 MIKASA MT74F BAILARINA.</t>
  </si>
  <si>
    <t>LESLY ADRIANA CASTILLO DELGADO</t>
  </si>
  <si>
    <t>CADL900708BUC</t>
  </si>
  <si>
    <t xml:space="preserve">SOUVENIRS ECOLOGICOS PARA EVENTOS INTERNOS Y EXTERNOS DEL CMAPAS </t>
  </si>
  <si>
    <t>SHANTAL CORREA SAENZ</t>
  </si>
  <si>
    <t>COSS9908314J7</t>
  </si>
  <si>
    <t>U-19 BALEROS, RETEN</t>
  </si>
  <si>
    <t>SERVICIO DE MANTENIMIENTO PREVENTIVO A SERVIDORES DEL CMAPAS 8 MESES</t>
  </si>
  <si>
    <t>ALEXANDRO ROMERO JARILLO</t>
  </si>
  <si>
    <t>ROJA801110FN1</t>
  </si>
  <si>
    <t>C-OBREGON DUR, MATERIAL P/HABILITAR BOMBA CABLE, CINTAS, CONECTOR Y ZAPATAS</t>
  </si>
  <si>
    <t>SILLAS 55 PZ PARA AREA DE USUARIOS</t>
  </si>
  <si>
    <t xml:space="preserve">MANTENIMIENTO PREVENTIVO A SOPORTES DE ANILLO FIJO </t>
  </si>
  <si>
    <t>MATERIAL PARA DESBROZADORAS STIHL ACEITE, BUJIAS, CABEZA</t>
  </si>
  <si>
    <t>BORDADO DE LOGO DE PRESIDENCIA PARA CAMISAS DE PEROSONAL NO SINDICALIZADO</t>
  </si>
  <si>
    <t>E028 PLANCHA PARA BAILARINA MOD MT74F</t>
  </si>
  <si>
    <t xml:space="preserve">U-138 TORRETA </t>
  </si>
  <si>
    <t>CARTUCHOS Y TONNERS ABRIL SEPTIEMBRE 2020</t>
  </si>
  <si>
    <t>NADIA MENDEZ GONZALEZ</t>
  </si>
  <si>
    <t>MEGN851107MS7</t>
  </si>
  <si>
    <t>MEZCLA TEPETATE-TEZONTLE 28 MTS</t>
  </si>
  <si>
    <t>C-PTAR FILTROS VARIOS PARA MANTENIMIENTO</t>
  </si>
  <si>
    <t>U-97 FILTROS VARIOS PARA MANTENIMIENTO</t>
  </si>
  <si>
    <t xml:space="preserve">E060 RETRACTIL PARA CORTADORA </t>
  </si>
  <si>
    <t>BOMBAS Y MOTORES GALVEZ S.A. DE C.V.</t>
  </si>
  <si>
    <t>741000788 CONCRETO 15.50 MTS REHAB. DE DRENAJE CALLE GALILEO/SOCRATES Y PROLONGACION DEL BOSQUE</t>
  </si>
  <si>
    <t>741000788 PRUEBAS DE CONCRETO 2 VISITAS</t>
  </si>
  <si>
    <t>741000787 CONCRETO 7 MTS CALLE CHINAMPA/EZEQUIEL ORDOÑEZ Y ALAMEDA COL. BELLAVISTA</t>
  </si>
  <si>
    <t>741000788 CONCRETO P/REHAB. CALLE GALILEO/SOCRATES Y PROLONGACION BOSQUE COL. PROFESIONISTAS</t>
  </si>
  <si>
    <t>TRABAJOS POR TALLER EXTERNO U -90.</t>
  </si>
  <si>
    <t>TRABAJOS POR TALLER EXTERNO U -97.</t>
  </si>
  <si>
    <t>TRABAJOS POR TALLER EXTERNO U -37.</t>
  </si>
  <si>
    <t>TRABAJOS POR TALLER EXTERNO U -50.</t>
  </si>
  <si>
    <t>TRABAJOS POR TALLER EXTERNO CAARCAMO RESIDENCIAL ARBOLEDAS.</t>
  </si>
  <si>
    <t>TRABAJOS POR TALLER EXTERNO U -107.</t>
  </si>
  <si>
    <t>TRABAJOS POR TALLER EXTERNO U -75.</t>
  </si>
  <si>
    <t>TRABAJOS POR TALLER EXTERNO U -01.</t>
  </si>
  <si>
    <t>1/2 PLANA CONDOLENCIAS PERIODICO EL SOL</t>
  </si>
  <si>
    <t xml:space="preserve">VIDEOS DE AHORRO DEL AGUA DURANTE CUARENTENA COVID-19 3 </t>
  </si>
  <si>
    <t>ELABORACION DE DOS BASES CON RUEFAS PARA CAJEROS DE BASE 1 NARANJOS</t>
  </si>
  <si>
    <t>741000790 MATERIAL PETREO ARENA DE MINA Y RECOLECCION DE ESCOMBRO</t>
  </si>
  <si>
    <t>RENTA DE RETROEXCAVADORA PARA DEMOLICION EN PUENTES NEGROS CALLE SOL  EQ. RIO LERMA</t>
  </si>
  <si>
    <t>741000791 MATERIAL PETREO P/TRABAJOS EN CALLE MONTES CARPATOS/ BLVD. PRIMAVERA Y MONTE ALTAI</t>
  </si>
  <si>
    <t>741000793 MATERIAL PETREO CALLE MONTE CELESTE ENTRE MONTE HIMALAYO Y MONTE LIBANO COL INF 3</t>
  </si>
  <si>
    <t>741000800 MATERIAL PETREO REHAB. CALLE XOLOTL/PRIMITIVO SOTO Y LA CENTRAL</t>
  </si>
  <si>
    <t>741000800 CONCRETO 11 MTS REHAB. CALLE XOLOTL/PRMITIVO SOTO Y ÑA CENTRAL COL. SAN PEDRO</t>
  </si>
  <si>
    <t>741000800 PRUEBAS DE CONCRETO 1</t>
  </si>
  <si>
    <t>741000798 ARENA DE MINA Y MEZCLA TEZONTLE-TEPETATE 3.5 Y 7 MTS</t>
  </si>
  <si>
    <t>741000802 1 PRUEBA PARA VERIFICAR RESISTENCIA DE CONCRETO CALLE PRIMITIVO SOTO GOMEZ FARIAS Y AMADO NERVO</t>
  </si>
  <si>
    <t>741000802 12.50 MTS CONCRETO CALLE PRIMITIVO SOTO GOMEZ FARIAS Y AMADO NERVO</t>
  </si>
  <si>
    <t>741000791 CONCRETO 2.50 MTS P/TRABAJOS EN CALLE MONTES CARPATOS/ BLVD. PRIMAVERA Y MONTE ALTAI</t>
  </si>
  <si>
    <t>741000793 CONCRETO 8 MTS. PARA ACOSTILLADO EN OBRA CALLE MONTE CELESTE/MONTE HIMALAYA Y MONTE LIBANO COL. INF. 3</t>
  </si>
  <si>
    <t>GRAVA 7 MTS Y MEZCLA TEZONTLE-TEPETATE DESCARGA AL RIO</t>
  </si>
  <si>
    <t>P-18 RECTIFICADO DE ADEME 12" INCLUYE VIDEO</t>
  </si>
  <si>
    <t>MEZCLA 7 MTS PARA HUNDIMIENTO EN CALLE 20 DE NOVIEMBRE</t>
  </si>
  <si>
    <t>ARTICULOS DE LIMPIEZA BASE 31</t>
  </si>
  <si>
    <t>U-53 BONINA DE ENCENDIDO, TAPA DE DISTRIBUIDOR, ESCOBILLA</t>
  </si>
  <si>
    <t>U-38 BIRLOS Y TUERCAS</t>
  </si>
  <si>
    <t>SERVICIO DE TAPICERIA U-0.</t>
  </si>
  <si>
    <t>REPARACION DE IMPRESORA AREA DE COMUNICACIÓN SOCIAL</t>
  </si>
  <si>
    <t>P-17 COLOCACION DE CAMISAS DE REFUERZO</t>
  </si>
  <si>
    <t>NIPLES P/MEDIDOR DE 3/4 CON TUERCA DE PLASTICO, FUNSA PARA CAMARA FOTOGRAFICA</t>
  </si>
  <si>
    <t>EUROVAL DEL BAJIO SA</t>
  </si>
  <si>
    <t>CINTA TEFLON 3/4B 500 PZ</t>
  </si>
  <si>
    <t>PINZA AMPERIMETRICA FLUKE 334 Y DETECTOR DE TENSION FLUKE 1AC 11 2 PZ Y 10 PZ</t>
  </si>
  <si>
    <t>C-OBREGON SUR FUSIBLE ULTRA-RAPIDO 6 PZ</t>
  </si>
  <si>
    <t>FUSIBLE FERRAL SHAWMUT A50P300-4 3 PZ P/SAR -1</t>
  </si>
  <si>
    <t>P-25 PEMEX MATERIAL PARA CAMBIO POR DAÑO Y PROTECCION DE VARIADOR</t>
  </si>
  <si>
    <t>RADIO KENWOOD REVISON</t>
  </si>
  <si>
    <t>SERVICIO DE TAPIZADO Y CAMBIO DE RODAMIENTOS A SILLA</t>
  </si>
  <si>
    <t>U-16 BATERIA 12 N7B -3A</t>
  </si>
  <si>
    <t>U-15 BUJIAS</t>
  </si>
  <si>
    <t>U-129 MANIJA, RETROVISOR, LLANTA, CHICOTE</t>
  </si>
  <si>
    <t>U-35 MANIJA, RETROVISOR, POSAPIE, LLANTAS, KIT DE ARRASTRE, ASIENTO</t>
  </si>
  <si>
    <t>U-43 MANIJA, RETROVISOR</t>
  </si>
  <si>
    <t>U-29 RESORTE DE PALANCA SECLECTORA DE VELOCIDADES</t>
  </si>
  <si>
    <t>U-63 REDILAS PARA CAMBIO POR DETERIORO</t>
  </si>
  <si>
    <t>PUERTA CORREDIZA DE ALUMINIO Y PUERTA ABATIBLE  SALA DE USUARIOS</t>
  </si>
  <si>
    <t xml:space="preserve">MATERILA P/ELABORACION DE PUERTAS DE ACCESO EN POZO 17 </t>
  </si>
  <si>
    <t xml:space="preserve">C-ARBOLEDAS SANITARIO SOLERA DE 1 X 1/2, ANGULO DE 1X1 Y ANGULO DE 3/4 X 3/4 </t>
  </si>
  <si>
    <t>TUBO DE 25MM, 32MM, CONECTORES Y CODOS DE PARA TERMOFUSION</t>
  </si>
  <si>
    <t>MATERIAL PARA MODIFICACIONES EN BASE 1 AREA DE CONSTRUCCION Y AREA DE RECEPCION</t>
  </si>
  <si>
    <t>MONITOREO DE AGUA EN POZOS  37 SERV.</t>
  </si>
  <si>
    <t>CENTRO DE INVESTIGACION Y DESARROLLO TECNOLOGICO EN ELECTROQUIMICA, S.C.</t>
  </si>
  <si>
    <t xml:space="preserve">UNIDAD HIDRONEUMATICA SOBRE CHASIS </t>
  </si>
  <si>
    <t>COMERCIAL DE MAQUINARIA CAMIONES Y GRUAS S.A. DE C.V.</t>
  </si>
  <si>
    <t>CONECTORES CAMP. C/EXT E INT/ 2" Y 1 1/2", COPLE DE REPARACION PVC 2"</t>
  </si>
  <si>
    <t>MATERIAL PARA REPARACION DE FUGAS Y TOMAS DOMICILIARIAS</t>
  </si>
  <si>
    <t>TRABAJOS TALLER EXTERNO E-027MIKASA MT74F BAILARINA.</t>
  </si>
  <si>
    <t>741000803 2 PRUEBAS PARA VERIFICAR RESISTENCIA DE CONCRETO CALLE REVOLUCIÓN ENTRE CUAUHTEMOTZIN Y VULCANO</t>
  </si>
  <si>
    <t>U-52 FILTROS Y BUJIAS</t>
  </si>
  <si>
    <t xml:space="preserve">U-63 BATERIA </t>
  </si>
  <si>
    <t>U-72 BANDA DE ALTERNADOR, TENSOR CON POLEA</t>
  </si>
  <si>
    <t>U-114 FILTROS Y BUJIAS</t>
  </si>
  <si>
    <t>C-PRADOS VERDES TAPON DE RADIADOR</t>
  </si>
  <si>
    <t>U-108 PLUMAS LIMPIAPARABRISAS</t>
  </si>
  <si>
    <t>C-BOSQUES DEL SUR RELEVADOR 12VCD, FUENTE DE PODER</t>
  </si>
  <si>
    <t>MATERIAL PARA TRABAJOS EN BASE 1 AREA COMERCIAL</t>
  </si>
  <si>
    <t>U-69 BANCO DE VALVULAS, VALVULA ROTATIVA</t>
  </si>
  <si>
    <t>SOLUCIONES INTEGRALES EN DESASOLVE RAGABE S.A. DE C.V.</t>
  </si>
  <si>
    <t>SID180116JK2</t>
  </si>
  <si>
    <t>MANGUERA PARA DESCARGA 6" U-119</t>
  </si>
  <si>
    <t>P-30 TUBO CORRUGADO ROJO 3 X 6 M 3 TRAMOS</t>
  </si>
  <si>
    <t>GS SERVICIOS DE CONSTRUCCION S.A. DE C.V.</t>
  </si>
  <si>
    <t>GSC060817S11</t>
  </si>
  <si>
    <t>ROLLO TERMICO 80 X 200 30 CAJAS</t>
  </si>
  <si>
    <t>GOLDENSTAR DE MEXICO, S.A. DE C.V.</t>
  </si>
  <si>
    <t>GME050914N71</t>
  </si>
  <si>
    <t>CORTINA ZOCLO BASE 1 NARANJOS</t>
  </si>
  <si>
    <t>AMERICA GRANADOS BAEZA</t>
  </si>
  <si>
    <t>GABA5912286W3</t>
  </si>
  <si>
    <t>EMPAQUES TUBO SUCCION 27 CM 10 PZ</t>
  </si>
  <si>
    <t>BOMBA SUMERGIBLE DE 50 HP Y CABLE SUMERGIBLE CALIBRE 3 X2 AWG SUSTITUTCION EN POZO 35</t>
  </si>
  <si>
    <t>LETREROS SOBRE VINIL "EVITA ACTAS ADMINISTRATIVAS"</t>
  </si>
  <si>
    <t>REDUCCION BUSHING 2 X /12 34 PZ, PINTURA COLOR ROJO 24 PZ</t>
  </si>
  <si>
    <t xml:space="preserve">GENERARDOR #2 SENSOR DE TEMPERATURA 1 PZ </t>
  </si>
  <si>
    <t>RELEVADOR ABB P/SAR-2 Y SAR 1 DE PTAR SALAMANCA</t>
  </si>
  <si>
    <t>SERVICIO DE REPARACION Y/O AJUSTE DE BISAGRAS EN PUERTAS DE ALUMINIO</t>
  </si>
  <si>
    <t>U-11 BATERIA Y RETROVISOR LADO DERECHO</t>
  </si>
  <si>
    <t>U-24 MODULO CDI, MODULO DE BOBINA 1PZ C/U</t>
  </si>
  <si>
    <t>RETIRO DE ESCOMBRO 240 MTS BOSQUES DEL SUR</t>
  </si>
  <si>
    <t>POLIZA MANTENIMIENTO PREVENTIVO A 5 CAJEROS 2 VISITAS</t>
  </si>
  <si>
    <t>U-81 FILTROS Y BUJIAS</t>
  </si>
  <si>
    <t>GRASA PARA BALERO, GRASA PARA CHASIS 16 KG C/U</t>
  </si>
  <si>
    <t>U-98 FILTROS Y BUJIAS PARA SERVICIO</t>
  </si>
  <si>
    <t>SILICON  PARA TALLER MECANICO</t>
  </si>
  <si>
    <t>U-73 CUERPO DE ACELERACION</t>
  </si>
  <si>
    <t>BALATA U-108.</t>
  </si>
  <si>
    <t>U-100 FILTROS Y BUJIAS</t>
  </si>
  <si>
    <t>U-59 BOMBA DE CLUTCH, CILINDRO ESCLAVO, CILINDRO MAESTRO</t>
  </si>
  <si>
    <t>U-92 FILTROS</t>
  </si>
  <si>
    <t xml:space="preserve">U-19 FILTROS Y BUJIAS </t>
  </si>
  <si>
    <t>U-86 FILTROS PARA SERVICIO 6 PZ</t>
  </si>
  <si>
    <t>ANA LILIA CARDENAS JUAREZ</t>
  </si>
  <si>
    <t>CAJA8404169L3</t>
  </si>
  <si>
    <t>ARREGLO DE TUBERIA QUE EVITE CORTO CIRCUITO EN TANQUE DE ENTRADA AL PROCESO</t>
  </si>
  <si>
    <t>U-113 BALATAS TRACERAS 1 JG</t>
  </si>
  <si>
    <t>PLANTA LAGUNAS DE SALAMANCA 400 COPLE PVC 6", CODO PVC 6 X 45°, EXTREMIDAD CAMPANA PVC 6", TAPON CAMPANA PVC 6"</t>
  </si>
  <si>
    <t>MATERIAL P/ MAQUINA DE SOLDADURA MOVIL</t>
  </si>
  <si>
    <t>RESIDENCIAL ARBOLEDAS GUARDAMOTOR TRIFASICO 460 V 1 PZ</t>
  </si>
  <si>
    <t>INGENIERIA Y DESARROLLO DEL AGUA S.A. DE C.V.</t>
  </si>
  <si>
    <t>U-9 LLANTAS 11-20 10 PZ</t>
  </si>
  <si>
    <t>SERVICIO DE TAPICERIA  U-45.</t>
  </si>
  <si>
    <t>U-130 BATERIA</t>
  </si>
  <si>
    <t>U-15 KIT DE ARRASTRE, BATERIA</t>
  </si>
  <si>
    <t>U-128 BATERIA</t>
  </si>
  <si>
    <t>ARENA Y GRAVA 21 MTS DE C/U</t>
  </si>
  <si>
    <t xml:space="preserve"> FUNDA PARA CAMARA FOTOGRAFICA</t>
  </si>
  <si>
    <t>ANUNCIO LUMINOSO INSTALACIONES DEL CMAPAS UBICADAS EN NARANJOS #101 COL BELLAVISTA</t>
  </si>
  <si>
    <t>ALEJANDRO MARTIN DEL CAMPO MALDONADO</t>
  </si>
  <si>
    <t>MAMX650805TJ9</t>
  </si>
  <si>
    <t>EXTINTOR DE PQS ABC 9 KG 2 PZ Y DETECTOR DE HUMO 6 PZ</t>
  </si>
  <si>
    <t>SEGURO DE VEHICULO VW CAMIONETA SAVEIRO</t>
  </si>
  <si>
    <t>REJILLAS AIRE ACONDICIONADO NARANJOS BASE 1</t>
  </si>
  <si>
    <t>PTAR SALAMANCA MATERIAL PARA ADECUAR DESCARGA DE BOMBA EN DOSA SANITARIA</t>
  </si>
  <si>
    <t>TRABAJOS TALLER EXTERNO U-97.</t>
  </si>
  <si>
    <t>MA DEL CARMEN ALFARO  GONZALEZ</t>
  </si>
  <si>
    <t>U-47 KIT DE CLUTCH</t>
  </si>
  <si>
    <t>COSTAL VACIO 50 KG Y CINCHO DE 12" PARA TRASLADO DE MATERIAL DE ALMACEN</t>
  </si>
  <si>
    <t>VENTILADOR DE PARED INDUSTRIAL DE 30"</t>
  </si>
  <si>
    <t xml:space="preserve">MEZCLA TEZONTLE - TEPETATE 28 MTS </t>
  </si>
  <si>
    <t xml:space="preserve">E061 RETRACTIL PARA CORTADORA </t>
  </si>
  <si>
    <t>U-37 PUNTAS P/MARTILLO  4 PZ</t>
  </si>
  <si>
    <t>SUMINISTRO PARA REUNIONES DE TRABAJO Y COMITÉ DE ADQUISICIONES</t>
  </si>
  <si>
    <t>SENSOR HIDROSTATICO SUMERGIBLE RANGO 34.6</t>
  </si>
  <si>
    <t>EL CRISOL SA DE CV</t>
  </si>
  <si>
    <t>CRI660702M43</t>
  </si>
  <si>
    <t xml:space="preserve">MATERIAL P/INTERCONEXION BLV. VALLE DE SANTIAGO FRENTE A GASOLINERA LIBRAMIENTO P/SERV. A PALO BLANCO SAN JOSE </t>
  </si>
  <si>
    <t>CASCOS DE SEGURIDAD CON AJUSTE DE MATRACA</t>
  </si>
  <si>
    <t>741000795 CONCRETO  CALLE PRIMITIVO SOTO/ARNULFO DELGADO Y XOLOTL COL. SAN PEDRO 16 MTS</t>
  </si>
  <si>
    <t>741000795 PRUEBA DE CONCRETO EN REHAB, C- PRIMITIVO SOTO/ARNULFO DELGADO Y XOLOTL COL. SAN PEDRO</t>
  </si>
  <si>
    <t>741000795 MATERIAL PETREO P/CALLE PRIMITIVO SOTO/ARNULFO DELGADO Y XOLOTL COL. SAN PEDRO 16 MTS</t>
  </si>
  <si>
    <t xml:space="preserve">MANIOBRA CON GRUA PARA SACAR UNA BOMBA DEL CARCAMO DE PTAR SALAMANCA </t>
  </si>
  <si>
    <t>BOQUILLA DE CORTE P/ACETILENO TIPO HARRIS</t>
  </si>
  <si>
    <t>FERROGEN SA DE CV</t>
  </si>
  <si>
    <t>SERVICIO DE MANTEMINIENTO U -121.</t>
  </si>
  <si>
    <t>TOYOMOTORS DE IRAPUATO S DE RL DE CV</t>
  </si>
  <si>
    <t>MEZCLA TEZONTLE - TEPETATE 14 MTS</t>
  </si>
  <si>
    <t xml:space="preserve">REVISION A CARGADOR MCA. KENWOOD </t>
  </si>
  <si>
    <t>MOCHILAS Y ZAPATOS PARA LECTURISTAS</t>
  </si>
  <si>
    <t>SANDRA VIANEY BERMUDEZ BARRIENTOS</t>
  </si>
  <si>
    <t>BEBS850804UX8</t>
  </si>
  <si>
    <t>U-99 FILTROS Y BUJIAS</t>
  </si>
  <si>
    <t>C-BOSQUES DEL SUR REJILLA IRVING GALVANIZADA 2 PZ</t>
  </si>
  <si>
    <t>SEALING DIAFRAGMA D-102 Y METER GASKET G-100-2</t>
  </si>
  <si>
    <t xml:space="preserve">MUEBLE PARA EL AREA DE CONTRATOS </t>
  </si>
  <si>
    <t>U-25 REPUESTO DE GATO ESTABILIZADOR DERECHO E IZQUIERDO</t>
  </si>
  <si>
    <t xml:space="preserve">REGULADOR DE VOLTAJE </t>
  </si>
  <si>
    <t>EXTENSION CON ADAPTADOR P/LLANA Y P/TEXTURIZADOR 2 PZ DE C/U</t>
  </si>
  <si>
    <t>TRABAJOS TALLER EXTERNO U-96.</t>
  </si>
  <si>
    <t>TRABAJOS TALLER EXTERNO U-123.</t>
  </si>
  <si>
    <t>TRABAJOS TALLER EXTERNO U-65.</t>
  </si>
  <si>
    <t>TRABAJOS TALLER EXTERNO U-18.</t>
  </si>
  <si>
    <t>TRABAJOS TALLER EXTERNO U-26.</t>
  </si>
  <si>
    <t>TRABAJOS TALLER EXTERNO U-90.</t>
  </si>
  <si>
    <t>HOJAS CON SUAJE 3000 PZ</t>
  </si>
  <si>
    <t>TRASLADO DE EQUIPO DE B-31 A SITIO DE MONTAJE DE BOMBA FLYGT DE 52 KW C-BOSQUES DEL SUR</t>
  </si>
  <si>
    <t>TRASLADO DE 2 EQUIPO  DE BOMBEO DE B-31 A C-OBREGON SUR</t>
  </si>
  <si>
    <t>U-37 MINICARGADOR LLANTAS 305/70 16.5 4 PZ</t>
  </si>
  <si>
    <t>NEUMATICOS MUEVETIERRA SA DE CV</t>
  </si>
  <si>
    <t>NMU930618PF0</t>
  </si>
  <si>
    <t>P-18 POLIDUCTO NARANJA 125 MTS</t>
  </si>
  <si>
    <t>P-18 SUMINISTRO, COLOCACION Y PRENSADO DE CAMISA DE REFUERZO</t>
  </si>
  <si>
    <t>SUMINITRO E INSTALACION DE MINISPLIT DE 2 TON.</t>
  </si>
  <si>
    <t>CASCOS DE SEGURIDAD, GUANTES DE LATEX, BOTAS PANTALONERAS</t>
  </si>
  <si>
    <t>CARTUCHOS P/IMPRESORA HP OFFICE PRO 9020</t>
  </si>
  <si>
    <t>EDGAR ANTONIO RIOS NOYOLA</t>
  </si>
  <si>
    <t>RINE830209M48</t>
  </si>
  <si>
    <t>TRASLADO Y DISPOSICION DE SITIO PARA ESCOMBRO 54 MTS</t>
  </si>
  <si>
    <t>REMPLAZO DE PUERTA PUERTA PONIENTE</t>
  </si>
  <si>
    <t>VALES DE SALIDA ALMACEN 40 BLOCKS</t>
  </si>
  <si>
    <t>APLICACIÓN  PAGO DE SERVICIOS POR MEDIO DE PAGINA WEB DEL CMAPAS</t>
  </si>
  <si>
    <t>ALFONSO DOMINGUEZ OROZCO</t>
  </si>
  <si>
    <t>DOOA7607175D7</t>
  </si>
  <si>
    <t>TRANSMIDOR PROSONIC S FMU90</t>
  </si>
  <si>
    <t>SEGURO DE GASTOS MEDICOS MAYORES Y SEGURO DE VIDA DE CONSEJO</t>
  </si>
  <si>
    <t>ALLIANZ MEXICO, S.A. COMPAÑÍA DE SEGUROS</t>
  </si>
  <si>
    <t>AMS950419EG4</t>
  </si>
  <si>
    <t>741000797 MATERIAL PETREO P CALLE NICOLAS CANO/ NATIVIDAD M Y FERNANDO LIZARDI</t>
  </si>
  <si>
    <t>CUBREBOCAS 800 PZ PARA USO DE 10 LAVADAS</t>
  </si>
  <si>
    <t>HILDA AUSTREBERTHA ESCOBEDO NAVARRO</t>
  </si>
  <si>
    <t>EONH860706K8A</t>
  </si>
  <si>
    <t>CUBREBOCAS 300 PZ PARA USO DE 45 LAVADAS</t>
  </si>
  <si>
    <t>DANIEL ALEJANDRO QUIJANO SANCHEZ</t>
  </si>
  <si>
    <t>QUSD721027NH9</t>
  </si>
  <si>
    <t xml:space="preserve">CINTA P/DELIMITAR CON LA LEYENDA DE CMAPAS </t>
  </si>
  <si>
    <t>PRODUCTOS PLASTICOS VAZGON, S.A. DE C.V.</t>
  </si>
  <si>
    <t>PPV810327D26</t>
  </si>
  <si>
    <t>P-12 RETIRAR TORNILLO CAPADO Y RECTIFICAR CUERZA EN CABEZAL</t>
  </si>
  <si>
    <t>P-17 REPARACION DE CUERDAS DE 4 TUBOS DE 6" A.C.</t>
  </si>
  <si>
    <t>P-35 REPARACION DE ROSCAS EN TUBO DE A.C. CED. 40</t>
  </si>
  <si>
    <t>CINTA SCOTCH 23 20 PZ</t>
  </si>
  <si>
    <t>U-92 TAPETES</t>
  </si>
  <si>
    <t>TRAPOS, CARBUKLIN, AFLOJATODO, ARRANCADORES</t>
  </si>
  <si>
    <t>U-22 FILTROS Y BUJIAS</t>
  </si>
  <si>
    <t>U-45 FILTROS VARIOS Y BUJIAS</t>
  </si>
  <si>
    <t>U-10 FILTROS VARIOS Y BUJIAS</t>
  </si>
  <si>
    <t>U-116 FILTROS Y BUJIAS</t>
  </si>
  <si>
    <t>SERVICIO DE MANTENIMIENTO U-126.</t>
  </si>
  <si>
    <t>SERVICIO DE MANTENIMIENTO U-132.</t>
  </si>
  <si>
    <t>SERVICIO DE MANTENIMIENTO U-136.</t>
  </si>
  <si>
    <t>AUTOS SS DE IRAPUATO,SA DE CV</t>
  </si>
  <si>
    <t>SERVICIO DE MANTENIMIENTO U-124.</t>
  </si>
  <si>
    <t>LONA PARA ESPECTACULAR FRENTE AL C4</t>
  </si>
  <si>
    <t>MUEBLE PARA IMPRESORA</t>
  </si>
  <si>
    <t xml:space="preserve">U-38 BATERIA </t>
  </si>
  <si>
    <t>CONCRETO 3 MTS PARA RAMPA DE ACCESO AL AREA DE SOLDADURA</t>
  </si>
  <si>
    <t>PAPELERIA PRIMER PERIODO 2020</t>
  </si>
  <si>
    <t>TONY PAPELERIA SA DE CV</t>
  </si>
  <si>
    <t>TTI961202IM1</t>
  </si>
  <si>
    <t>COMPUT- ARTE PAPELERIA SA DE CV</t>
  </si>
  <si>
    <t>DISMAPA SA DE CV</t>
  </si>
  <si>
    <t>DIS1012133X7</t>
  </si>
  <si>
    <t>CAPACITACION 10 PERSONAS ACTUALIZACION DE LA BESOP</t>
  </si>
  <si>
    <t>ICICAC SA DE CV</t>
  </si>
  <si>
    <t>ICI150121MD7</t>
  </si>
  <si>
    <t>PIZARRONES DE CORCHO 2 PZ</t>
  </si>
  <si>
    <t>JUEGOS DE LLAVES PARA CAJONERA DE ESCRITORIO</t>
  </si>
  <si>
    <t>RECOLECCION DE ESCOMBRO CARCAMO BOSQUES DEL SUR 392 MTS</t>
  </si>
  <si>
    <t>CONTADORA DE MONEDAS Z100-CC</t>
  </si>
  <si>
    <t>COMERCIO INTERNACIONAL DIVERSIFICADO S DE RL DE CV</t>
  </si>
  <si>
    <t>CID051125475</t>
  </si>
  <si>
    <t>COPIA DE LLAVES PARA MUEBLES TIPO LOCKERS, 4 DUPLICADOS DE JUEGO DE LLAVES</t>
  </si>
  <si>
    <t xml:space="preserve">ADAPTACION DE TABLETS PARA EL SISTEMA COMECIAL ATL </t>
  </si>
  <si>
    <t>U-10 MANGUERA FLEXIBLE DE SUCCION, VALVULA ESFERA DE 3"</t>
  </si>
  <si>
    <t>TRANSMISOR DE NIVEL COMISIONAMIENTO P/CONFIGURACION Y PUESTA EN MARCHA</t>
  </si>
  <si>
    <t>P-11 CABLE SUMERGIBLE 3 X 1/0" 140 MTS</t>
  </si>
  <si>
    <t>U-37 CASE MINICARGADOR MODELO 445SSL FILTROS</t>
  </si>
  <si>
    <t>U-92 KIT DE EMBRAGUE</t>
  </si>
  <si>
    <t>C-PRADOS VERDES BATERIA</t>
  </si>
  <si>
    <t>U-138 BATERIA</t>
  </si>
  <si>
    <t>GRASA DE LITIO DE 16 KG 2 PZ</t>
  </si>
  <si>
    <t>C-OBREGON NORTE BATERIA</t>
  </si>
  <si>
    <t>FORMATOS DE DIESEL CMAPAS Y VALE PROVISIONAL AUTOCOPIABLE</t>
  </si>
  <si>
    <t>C-RESIDENCIAL ARBOLEDAS TRANSFORMADOR DE DISTRIBUCION DE 5 KVA</t>
  </si>
  <si>
    <t>U-75 LLANTAS 4 PZ</t>
  </si>
  <si>
    <t>U-19 LLANTAS 245/70 R-17 4 PZ</t>
  </si>
  <si>
    <t>BIPODE DE ALUMINIO, ESTADAL DE ALUMINIO TELESCOPICO</t>
  </si>
  <si>
    <t>EQUIPO TOPOGRAFICO PARA ACTUALIZACION DEL CATASTRO DEL CMAPAS</t>
  </si>
  <si>
    <t>SOUVENIRS PARA MACO DEL 37 ANIVERSARIO(TAZAS DE ACERO INOX., USB TIPO PLUMA, SET DE HERRAMIENTAS, TERMOS, LONCHERAS Y TAZAS REDONDAS)</t>
  </si>
  <si>
    <t>P-30 CONCRETO  3 MTS CUARTO DE CONTROL DEL POZO</t>
  </si>
  <si>
    <t>CUARTAS DEPLANA 6 Y MEDIA PLANA 1 PZ EN PERIODICO EL SOL DE SALAMANCA</t>
  </si>
  <si>
    <t>MATERIAL DE PVC 4" P/REHAB. LAS REYNAS D EPINAREA A PASEO DE LOS BOSQUES</t>
  </si>
  <si>
    <t>DOTACIÓN DE UNIFORMES DE TRABAJO Y ZAPATOS DE SEGURIDAD</t>
  </si>
  <si>
    <t>PROVEEDORA DE CALZADO INDUSTRIAL DEL CENTRO SA DE CV</t>
  </si>
  <si>
    <t>PCI1201257XA</t>
  </si>
  <si>
    <t>COMANDO SA DE CV</t>
  </si>
  <si>
    <t>COM6408264X7</t>
  </si>
  <si>
    <t>REPARACION DE BOMBA SUMERGIBLE CRACAMO DE LA PTAR SALAMANCA</t>
  </si>
  <si>
    <t>GRAVA Y ARENA 21 MTS DE C/U</t>
  </si>
  <si>
    <t>741000797 CONCRETO PREMEZCLADO 40 MTS NICOLAS CANO</t>
  </si>
  <si>
    <t>741000797 PRUEBAS DE LABORATORIO 3 VISITAS NICOLAS CANO</t>
  </si>
  <si>
    <t>RETIRO  DE EQUIPO DE BOMBEO C- CRUZ ROJA  A BASE 31</t>
  </si>
  <si>
    <t>RECARGA DE EXTINTOR DE PQS ABC DE 4.5 KG</t>
  </si>
  <si>
    <t>REPARACION DE BOMBA SUMERGIBLE DE PTAR SALAMANCA</t>
  </si>
  <si>
    <t>U-86 REPUESTO DE GATO ESTABILIZADOR</t>
  </si>
  <si>
    <t>ZAPATOS DE SEGURIDAD PARA LAS DIFERENTES AREAS DEL CMAPAS 74 PARES</t>
  </si>
  <si>
    <t xml:space="preserve">CADENA INOXIDABLE, CANDADO DE HIERRO </t>
  </si>
  <si>
    <t>BOBINA DE ENCENDIDO U-49</t>
  </si>
  <si>
    <t>BATERIA G-65 U-75</t>
  </si>
  <si>
    <t>BATERIA G-31RP CARCAMO ARBOLEDAS SANITARIO</t>
  </si>
  <si>
    <t>DIAGNOSTICO Y/O REPARACION DE IMPRESORA DEPTO. DE COBRANZA</t>
  </si>
  <si>
    <t>MATERIAL P/REPARACION DE FUGAS CONSOLIDADA</t>
  </si>
  <si>
    <t>PRODUCCION Y EDICION DE VIDEO PARA REDES SOCIALES/FUNCIONAMIENTO DE CARCAMOS</t>
  </si>
  <si>
    <t>SERVICIO DE MANTENIMIENTO U-2.</t>
  </si>
  <si>
    <t>FORMATOS DE CHECK LIST 5000 PZ</t>
  </si>
  <si>
    <t>U-65 BANDA PARA ALTERNADOR, DEPOSITO DE ANTICONGELANTE</t>
  </si>
  <si>
    <t>U-36 CHICOTE DE MANIJA DE PUERTA</t>
  </si>
  <si>
    <t>U-102 CONECTOR RAPIDO 2 PZ</t>
  </si>
  <si>
    <t>U-66 CONECTORES HEMBRA/MACHO 2 PZ C/U</t>
  </si>
  <si>
    <t>U-102 BATERIA 1 PZ</t>
  </si>
  <si>
    <t>REPARACIÓN DE PANTALLA DISPLAY 14 LED SLIM</t>
  </si>
  <si>
    <t>SERVICIO DE MANTENIMIENTO U-123.</t>
  </si>
  <si>
    <t>SALMANTINA MOTORS, SA DE CV</t>
  </si>
  <si>
    <t>SMO011012HF0</t>
  </si>
  <si>
    <t xml:space="preserve">CEPILLADO Y DESAZOLVE DE ADEME 8" HASTA PROFUNDIDAD ESPERADA DE 200 M, INCLUYENDO TOMA DE VIDEO INSPECCIÓN Y RECEPCIÓN </t>
  </si>
  <si>
    <t>FABRICACIÓN DE BUJE TUERCA LUBRICADORA, VERIFICACIÓN DE CONCENTRICIDAS DE LAS 2 PRIMERAS FLECHAS, POZO 34</t>
  </si>
  <si>
    <t>REPARACION COLAPSO EN ADEME 8" CON POSIBILIDAD DE COLOCACIÓN DE CAMISA DE REFUERZO INLUYENDO VIDEO POZO 25</t>
  </si>
  <si>
    <t>MANTENIMIENTO Y REPARACION DE AIRE ACONDICIONADO DEL CAJERP BASE 31</t>
  </si>
  <si>
    <t>U-90 PINTURA DE ESMALTE AMARILLO SOL/NEGRO/BLANCA</t>
  </si>
  <si>
    <t>SERVICIO DE REPARACION DE AIRE ACONDICIONADO OFICINA GERENCIA GENERAL</t>
  </si>
  <si>
    <t>VARIADO DE VELOCIDAD P/PTAR SALAMANCA</t>
  </si>
  <si>
    <t>P.E INTERNATIONAL MEXICO SRL DE CV</t>
  </si>
  <si>
    <t>PEI080731355</t>
  </si>
  <si>
    <t>MANTENIMIENTO A 3 MINISPLIT  BASE 1, MANDO UNICO Y OFICINA DE MANTTO.</t>
  </si>
  <si>
    <t>MATTO. ANUAL PREVENTIVO A EQUIPO DE TOPOGRAFIA</t>
  </si>
  <si>
    <t>LLANTA RADIAL 195R15 INCLUYE RHIN PARA 6 BIRLOS</t>
  </si>
  <si>
    <t>CAJA DE PVC DE COBREPONER, CONTACTO DUPLEX, TAPA DE CONTACTO, TAPA CIEGA, PIJA NEGRA CAJAS B-2</t>
  </si>
  <si>
    <t>REPARACIÓN DE DISPENSADOR MINIMECH Y REFACCIONES</t>
  </si>
  <si>
    <t>CINCHOS NYLON BLANCO 2.5X100, 2.5 X 200, 2.5X300</t>
  </si>
  <si>
    <t xml:space="preserve">TABLA DE 0.30 X2.50 X 3/4", TABLA DE 0.25X2.50 X 3/4", TUINO DE 2.50 </t>
  </si>
  <si>
    <t>MATERIAL PARA REHABILITACIÓN EN PASEO DE LOS PRADOS COL LAS REYNAS POR FUGAS NO VISIBLES</t>
  </si>
  <si>
    <t>MACROMEDIDOR DE 4"</t>
  </si>
  <si>
    <t>U-78 FILTRO DE ACEITE, BUJIAS Y FiLTRO DE AIRE</t>
  </si>
  <si>
    <t>U-82 TERMINALES DE DIRECCION,CANILLAS, TORNILLOS, ROTULAS</t>
  </si>
  <si>
    <t>U-119 MANGUERA D EPRESION P/COMPRESOR 1/4", CONECTORES RAPIDOS</t>
  </si>
  <si>
    <t>C-BOSQUES DEL SUR MATERIAL P/IMPERMEABILIZAR</t>
  </si>
  <si>
    <t>MANTENIMIENTO  A EQUIPO DE A.C. EN BASE 2 EN CAJEROS AUTOMATICOS</t>
  </si>
  <si>
    <t>FABRICACION DE CABEZAL DE ACERO AL CARBÓN DE 3" DE DIAMETRO CON PLACA 1/2" DE ESPESOR CON PERFORACIONES PARA PASO DE CABLE SUMERGIBLE Y POLIDUCTO 1" POZO 25</t>
  </si>
  <si>
    <t>SERVICIO DE  MANTENIMIENTO PREVENTIVO A SUBESTACION EN PTAR SALAMANCA</t>
  </si>
  <si>
    <t>U-78 BASE PARA AMORTIGUADOR, AMORTIGUADORES DELANTEROS</t>
  </si>
  <si>
    <t>DISCO DURO EXTERNO ADATA 1 TB</t>
  </si>
  <si>
    <t>DETECTOR DE GAS MSA ALTAIR</t>
  </si>
  <si>
    <t>P-21 CABLE SUMERGIBLE 3 X 4 190 MTS</t>
  </si>
  <si>
    <t>CABLE PARA BOMBA SUMERGIBLE CALIBRE 3X6 AWG 600 V  POZO 25</t>
  </si>
  <si>
    <t>KIT DE CLUTCH U-45</t>
  </si>
  <si>
    <t>BATERIA GENERADOR ELECTRICO U-8</t>
  </si>
  <si>
    <t>FILTROS PARA MATTO U-94</t>
  </si>
  <si>
    <t>SERVICIO DE REPARACION DE REFRIGERADOR EN PTAR SALAMANCA</t>
  </si>
  <si>
    <t>U-91VALVULA DE COMOUERTA HERMETICA DE 4"</t>
  </si>
  <si>
    <t>HERRAMIENTAS, EQUIPOS Y MAQUINARIA DE SALAMANCA, S.A. DE C.V.</t>
  </si>
  <si>
    <t>HEM9004052QA</t>
  </si>
  <si>
    <t>SERVICIO DE MANTENIMIENTO U-141</t>
  </si>
  <si>
    <t>BROCHAS, RODILLO, EXTENSION, CINTA MASKING P/AREA DE CONSERVACION</t>
  </si>
  <si>
    <t>MANGUERA PARA SONDEO DE  8"</t>
  </si>
  <si>
    <t>U-57 GAVILANES 12 PZ</t>
  </si>
  <si>
    <t>BATERIA G-8D CARCAMO BOSQUES DEL SUR G#3</t>
  </si>
  <si>
    <t>BANDA IMPULSORA DE MOTOR B-53 E-088</t>
  </si>
  <si>
    <t>CHICOTE DE ACERO DE 1/2" PARA MACALATE CHICO E-088</t>
  </si>
  <si>
    <t>BANDA PARA MOTOR K040233 E-061</t>
  </si>
  <si>
    <t>BANDA PARA MOTOR B-64 CARCAMO PLUVIAL CONSTITUYENTES</t>
  </si>
  <si>
    <t>JUEGOS DE 3 RODILLOS PARA BANDEJA DE IMPRESORA HP 10 JGOS.</t>
  </si>
  <si>
    <t>COMPUTADORA DE ESCRITORIO/LAPTOP, IMPRESORA TERMICA, LECTOR DE CODIGO DE BARRAS, SOFWARE, NO BREAK</t>
  </si>
  <si>
    <t>MONITOR 3 EQ.</t>
  </si>
  <si>
    <t>MEZCLA TEPETATE PARA RELLENO DE REPARACIÓN DE FUGAS</t>
  </si>
  <si>
    <t>IMPERMEABLE TIPO GABARDINA LIGERA CON CAPUCHA</t>
  </si>
  <si>
    <t xml:space="preserve">ARNES 4147-710-9010 PARA DESBROZADORA </t>
  </si>
  <si>
    <t>SELLOS PARA AREA DE CONTRATOS, SELLO DE RECIBIDO</t>
  </si>
  <si>
    <t>UNIFORMES PARA PERSONAL DE SEGURIDAD</t>
  </si>
  <si>
    <t>IMPERMEABILIZANTE, CEPILLO, SELLADOR, RESANADOR PARA POZOS Y CÁRCAMOS</t>
  </si>
  <si>
    <t>CABEZAL DE PLOTTER VARIOS PARA REEMPLAZO DE EXISTENTES</t>
  </si>
  <si>
    <t>FILTROS PARA MANTENIMIENTO U-73</t>
  </si>
  <si>
    <t>FILTROS PARA MANTENIMIENTO U-49</t>
  </si>
  <si>
    <t>PLUMAS LIMPIA PARABRISAS U-102</t>
  </si>
  <si>
    <t>FILTROS PARA MANTENIMIENTO U-67</t>
  </si>
  <si>
    <t>FILTROS PARA MANTENIMIENTO U-79</t>
  </si>
  <si>
    <t>FILTROS PARA MATTO U-90</t>
  </si>
  <si>
    <t>FILTROS PARA MATTO U-91</t>
  </si>
  <si>
    <t>ESTUDIO DE LABORATORIO PARA REALIZAR PRUEBAS COVID-19</t>
  </si>
  <si>
    <t>JUANA EDITH OCHOA DELGADO</t>
  </si>
  <si>
    <t>OODJ8401094M6</t>
  </si>
  <si>
    <t>MATERIAL PETREO P/ REHAB. 741000810</t>
  </si>
  <si>
    <t>ARENA DE MINA POR TRABAJOS DE INTERCONEXIÓN EN AV VALLE DE SANTIAGO</t>
  </si>
  <si>
    <t>MATERIAL PETREO CALLE PRIMITIVO SOTO GOMEZ FARIAS Y AMADO NERVO</t>
  </si>
  <si>
    <t>741000801 CONCRETO PREMEZCLADO PARA REPOSICIÓN DE PAVIMENTO EN AV VALLE DE SANTIAGO</t>
  </si>
  <si>
    <t>741000803 MATERIAL PETRO CALLE REVOLUCIÓN ENTRE CUAUHTEMOTZIN Y VULCANO</t>
  </si>
  <si>
    <t>741000803 CONCRETO PREMEZCLADO PARA REHABILITACIÓN DE CALLE REVOLUCIÓN ENTRE  CUAUHTEMOTZIN Y VULCANO</t>
  </si>
  <si>
    <t>TABIQUE ROJO RECOCIDO PARA ELABORACI+ÓN DE CAJA DE VÁLVULAS</t>
  </si>
  <si>
    <t>MANTTENIMIENTO PARA HABILITAR DAÑO SDA-2 EN PTAR SALAMANCA</t>
  </si>
  <si>
    <t>P-30 ARENA DE RIO 7 MTS</t>
  </si>
  <si>
    <t>HERCON MAQUINARIA GUANAJUATO SA DE CV</t>
  </si>
  <si>
    <t xml:space="preserve">MANGUERA PARA SONDEO DE 1" </t>
  </si>
  <si>
    <t>SOLUCIONES INTEGRALES EN DESAZOLVE RAGABE SA DE CV</t>
  </si>
  <si>
    <t xml:space="preserve">SID180116JK2          </t>
  </si>
  <si>
    <t>U-90 MANGUERA DE SONDEO 1/2" 1 ROLLO</t>
  </si>
  <si>
    <t>SERVICIO REFACCIONES Y REPARACIONES DE EQUIPOS PARA DESAZOLVE VAZQUEZ ASOCIADOS SA DE CV</t>
  </si>
  <si>
    <t xml:space="preserve">SRR190502AV9          </t>
  </si>
  <si>
    <t>OVEROL PARA EQUIPO DE PROTECCION PERSONAL</t>
  </si>
  <si>
    <t xml:space="preserve">PSI8906083F8          </t>
  </si>
  <si>
    <t xml:space="preserve">SISTEMA DE CLORACION DE PTAR SALAMANCAREFACCIONES PARA </t>
  </si>
  <si>
    <t xml:space="preserve">IDA900621V26          </t>
  </si>
  <si>
    <t xml:space="preserve">NAAR890530CU4         </t>
  </si>
  <si>
    <t>SERVICIO DE MANTENIMIENTO POR KILOMETRAJE</t>
  </si>
  <si>
    <t xml:space="preserve">VGU811110LUA          </t>
  </si>
  <si>
    <t>IMPRESIÓN DE LONA 70 X 70</t>
  </si>
  <si>
    <t xml:space="preserve">JIBA531220MR9         </t>
  </si>
  <si>
    <t>DESMONTAR REDUCTOR MANUAL DE VALVULA DE MARIPOSA DE 24"</t>
  </si>
  <si>
    <t xml:space="preserve">MUHA691224AJ4         </t>
  </si>
  <si>
    <t>MATERIALES PARA LA INSTALACIÓN DE VÁLVULA 40" RONDANAS Y GRASA LUBRICANTE</t>
  </si>
  <si>
    <t>SERVICIO DE REPARACIÓN DE BOMBA CON MOTOR 30 HP CARCAMO AGUAS NEGRAS ARBOLEDAS</t>
  </si>
  <si>
    <t>LIMPIAPARABRISAS 17.5" DE LARGO U-49</t>
  </si>
  <si>
    <t xml:space="preserve">NUAN4208018R4         </t>
  </si>
  <si>
    <t>FILTROS PARA MATTO U-80</t>
  </si>
  <si>
    <t>RADIADOR U-22</t>
  </si>
  <si>
    <t>FILTROS PARA MATTO U-96</t>
  </si>
  <si>
    <t>FABRICACION DE VOLANTE DE FOFO 2 PZ</t>
  </si>
  <si>
    <t>CAMBIO DE CATALIZADOR POR DETERIORO NO PASO LA VERIFICACION</t>
  </si>
  <si>
    <t>MOFAMYSE SA DE CV</t>
  </si>
  <si>
    <t>MOF0109264M9</t>
  </si>
  <si>
    <t>FABRICACION DE ESCALERA O ESCALON DE ASCENSO</t>
  </si>
  <si>
    <t>AUTOS SS DE IRAPUATO, S.A. DE C.V.</t>
  </si>
  <si>
    <t xml:space="preserve">OODJ8401094M6         </t>
  </si>
  <si>
    <t>SERVICIO DE COFFEE BREAK, CANAPES Y  MOBILIARIO P/100 PERSONAS EVENTO ENTREGA DE MAQUINARIA</t>
  </si>
  <si>
    <t xml:space="preserve">ESLI ARIADNA LARA CHAVEZ </t>
  </si>
  <si>
    <t xml:space="preserve">LACE880503918         </t>
  </si>
  <si>
    <t>CILINDRO ESCLAVO, CILINDRO MAESTRO U-92</t>
  </si>
  <si>
    <t>BALATAS PARA DISCO, BALATAS PARA TAMBOR U-116</t>
  </si>
  <si>
    <t>C-BOSQUES DEL SUR GENERADOR #2 FILTROS VARIOS</t>
  </si>
  <si>
    <t>BATERIA U-43</t>
  </si>
  <si>
    <t>VELOCIDAD Y MOTOCICLISMO DE SALAMANCA SA DE CV</t>
  </si>
  <si>
    <t xml:space="preserve">VMS131025P73          </t>
  </si>
  <si>
    <t>SERVICIO DE REPARACIÓN Y MATTO AL SISTEMA DE ALARMAS B-2</t>
  </si>
  <si>
    <t>ARBOL ESPECIE TABACHIN</t>
  </si>
  <si>
    <t>NOE HUMBERTO FLORES MARTINEZ</t>
  </si>
  <si>
    <t>FOMN771021IT0</t>
  </si>
  <si>
    <t>MEZCLA ASFALTICA EN FRIO POR FUGAS DE AGUA</t>
  </si>
  <si>
    <t>MAJO SISTEMAS CONSTRUCTIVOS SRL CV</t>
  </si>
  <si>
    <t xml:space="preserve">CPR920422DB6          </t>
  </si>
  <si>
    <t>MANTENIMIENTO POR CUMPLIMIENTO DE HORAS DE TRABAJO</t>
  </si>
  <si>
    <t>SERVICIO DE INSTALACIÓN DE DOS BOMBAS MARCA GROUNDFOS</t>
  </si>
  <si>
    <t xml:space="preserve">FOHM9003317C2         </t>
  </si>
  <si>
    <t>SERVICIO DE MANTENIMIENTO PREVENTIVO A MOTOR DE B1 CARCAMO REYNAS</t>
  </si>
  <si>
    <t>CUADERNILLO DE RECOMENDACIONES PARA AHORRAR AGUA</t>
  </si>
  <si>
    <t xml:space="preserve">ESPECTACULAR Y SUS COLOCACION </t>
  </si>
  <si>
    <t>RICARDO GONZALEZ VILLANUEVA</t>
  </si>
  <si>
    <t xml:space="preserve">GOVR9009285G0         </t>
  </si>
  <si>
    <t>ACEITE PARA TOPO 10 GALONES</t>
  </si>
  <si>
    <t>VERMEER EQUIPAMENT DE MEXICO S.A. DE C.V.</t>
  </si>
  <si>
    <t xml:space="preserve">VEM980728NN1          </t>
  </si>
  <si>
    <t>HARGA SOLUCIONES DE INGENIERIA EN TECNOLOGIA SA DE CV</t>
  </si>
  <si>
    <t xml:space="preserve">HSI1507022D5          </t>
  </si>
  <si>
    <t>LIMPIAPARABRISAS U-99</t>
  </si>
  <si>
    <t xml:space="preserve">EOGS630712JZ0         </t>
  </si>
  <si>
    <t>SOLERA DE 1" X 1/8", ANGULO DE 1" X 1", ANGULO DE 3/4" X 3/4", ACERO DESPLEGADO DE 2.5 X 1.0 (ROLLO MTS), M225 PERFIL PARA MARCOS POZO 30 COLONIA 190</t>
  </si>
  <si>
    <t>TRAMO DE SOLERA DE 1 1/4", TRAMO REDONDO DE 5/8", TRAMO SOLERA DE 1" X 3/16"</t>
  </si>
  <si>
    <t>TABLERO, MANIJA DERECHA, RETROVISOR DERECHO U-16</t>
  </si>
  <si>
    <t>MATERIALES PARA VÁLVULA 40" CARCAMO CIPRESES</t>
  </si>
  <si>
    <t>SERVICIO REPARACIÓN DE TUERCA LUBRICADORA POZO 31 VIRREYES</t>
  </si>
  <si>
    <t>CABLES PARA BUJIA U-22</t>
  </si>
  <si>
    <t>PLUMAS LIMPIA PARABRISAS U-108</t>
  </si>
  <si>
    <t>PAPELERIA  PTAR SALAMANCA</t>
  </si>
  <si>
    <t xml:space="preserve">FELIPE DE JESUS CHAVEZ VARGAS </t>
  </si>
  <si>
    <t xml:space="preserve">CAVF8003294E3         </t>
  </si>
  <si>
    <t>SERVICIO DE REHABILITACIÓN VALVULA 40" INCLUYE LIMPIEZA GENERAL COL. 1910</t>
  </si>
  <si>
    <t>REPARACIÓN DE MUELLES ROTOS</t>
  </si>
  <si>
    <t xml:space="preserve">GAMG660509Q6A         </t>
  </si>
  <si>
    <t>REPARACION DE MUELLES ROTOS</t>
  </si>
  <si>
    <t>OXIGENO INDUSTRIAL 9 KG, ACETILENO INDUSTRIAL 3 KG</t>
  </si>
  <si>
    <t xml:space="preserve">U-95 BATERIA </t>
  </si>
  <si>
    <t>U-108 FILTROS PARA MANTENIMIENTO</t>
  </si>
  <si>
    <t>U-96 TORNILLOS , RONDANAS Y TUERCAS</t>
  </si>
  <si>
    <t>CAMBIO DE PARABRISAS</t>
  </si>
  <si>
    <t>U-144 TAPETES</t>
  </si>
  <si>
    <t>VINILES SOBRE TROVICEL 4 PZ "AREA DE ESTANCIA"</t>
  </si>
  <si>
    <t>ISAAC RAÚL BELLO PEREZ</t>
  </si>
  <si>
    <t xml:space="preserve">BEPI870929B23         </t>
  </si>
  <si>
    <t>IMPRESIÓN DE VINIL SOBRE TROVICEL 17 PZ  "GEL ANTIBACTERIAL"</t>
  </si>
  <si>
    <t>FORMATOS PARA BODEGA DE COMUNICACIÓN SOCIAL</t>
  </si>
  <si>
    <t>U-50 KIT DE CLUTCH, RETEN DE CIGÜEÑAL, VALVULA PVC</t>
  </si>
  <si>
    <t xml:space="preserve">AEGY750725DE1         </t>
  </si>
  <si>
    <t>U-79 BALATAS DELANTERAS TIPO DISCO 1 JG</t>
  </si>
  <si>
    <t>U-47 FILTROS VARIOS DE MANTENIMIENTO</t>
  </si>
  <si>
    <t>SERVICIO DE MANTENIMIENTO A POZO 31 VIRREYES</t>
  </si>
  <si>
    <t xml:space="preserve">AAAM760527450         </t>
  </si>
  <si>
    <t>SERVICIO D EMANTENIMIENTO DE TRANSMISIÓN DE BOMBA DE POZO 31, VIRREYES</t>
  </si>
  <si>
    <t xml:space="preserve">U-68 LLANTAS 2 PZ </t>
  </si>
  <si>
    <t xml:space="preserve">LSB051110DD2          </t>
  </si>
  <si>
    <t>LONA DE 8 MTS X 6.50 MTS</t>
  </si>
  <si>
    <t>FERRETERIA MODELO DEL BAJIO SA DE CV</t>
  </si>
  <si>
    <t xml:space="preserve">FMB871228QF7          </t>
  </si>
  <si>
    <t>BATERIA P/CAMARA FOTOGRAFICA NP455 FUJI FILM 3 PZ</t>
  </si>
  <si>
    <t>MARCADOR PERMANENTE DE TINTA PERMEABLE</t>
  </si>
  <si>
    <t xml:space="preserve">CPA030829C87          </t>
  </si>
  <si>
    <t>ARENA Y GRAVA 21 MTS C/U</t>
  </si>
  <si>
    <t xml:space="preserve">LOVD900525JU5         </t>
  </si>
  <si>
    <t xml:space="preserve">SOUVENIRS PARA MACO DEL 37 ANIVERSARIO ( LONCHERAS ) </t>
  </si>
  <si>
    <t xml:space="preserve">SAFH840107TV9         </t>
  </si>
  <si>
    <t xml:space="preserve">741000810 CONCRETO 84 MTS LOS PRADOS </t>
  </si>
  <si>
    <t xml:space="preserve">CAL0504182JA          </t>
  </si>
  <si>
    <t>CAMBIO DE LIQUIDO LIMPIADOR</t>
  </si>
  <si>
    <t xml:space="preserve">SECL770220952         </t>
  </si>
  <si>
    <t>CORTADORA TARGET HUSQUARNA MOTOR 13 HP DE CONCRETO PARA PERFILAR REPARACIONES DE FUGAS</t>
  </si>
  <si>
    <t>JUANA ERIKA GALVAN MARTINEZ</t>
  </si>
  <si>
    <t xml:space="preserve">GAMJ7909045Y6         </t>
  </si>
  <si>
    <t>U-37 CUCHILLAS PARA CUCHARON</t>
  </si>
  <si>
    <t>LENTES CLAROS, GUANTES QUIRURGICOS, CUBREBOCAS, ESCOBAS , BOLSAS PARA BASURA</t>
  </si>
  <si>
    <t xml:space="preserve">SONIA ROBLES PEREZ </t>
  </si>
  <si>
    <t xml:space="preserve">ROPS900626BJ1         </t>
  </si>
  <si>
    <t>741000808 CONCRETO 16 MTS PARA REHAB. CARRANZA/MATAMOROS Y ARROYO SAN ANTONIO</t>
  </si>
  <si>
    <t xml:space="preserve">MCO07112347A          </t>
  </si>
  <si>
    <t>741000808 CONCRETO6.50 MTS PARA REHAB. CARRANZA/MATAMOROS Y ARROYO SAN ANTONIO</t>
  </si>
  <si>
    <t>P-9/25/5 Y C-RESIDENCIAL ARBOLEDAS FUSIBKE 200A 500VAC 12 PZ</t>
  </si>
  <si>
    <t>GUANAJUATO MATERIAL ELECTRICO SA DE CV</t>
  </si>
  <si>
    <t xml:space="preserve">GME1007055W3          </t>
  </si>
  <si>
    <t>CINTA SCOTCH 23 Y 33 30 PZ C/U</t>
  </si>
  <si>
    <t xml:space="preserve">JOSE LUIS AYALA RAMIREZ </t>
  </si>
  <si>
    <t xml:space="preserve">AARL680621Q49         </t>
  </si>
  <si>
    <t>SUSCRIPCION ANUAL A PERIODICO EL SOL DE SALAMANCA PERIODO DEL 17/06/2020 AL 17/06/2021</t>
  </si>
  <si>
    <t>LECTOR DE HUELLA DIGITAL</t>
  </si>
  <si>
    <t>HOJAS MEMBRETADAS CMAPAS TAMAÑO CARTA</t>
  </si>
  <si>
    <t>REPARACION Y REFACCIONES DE ACEPTADOR DNEI CAJERO NARANJOS</t>
  </si>
  <si>
    <t>ELECTROMECANICOS MONTERREY SA DE CV</t>
  </si>
  <si>
    <t xml:space="preserve">EMO951025ML1          </t>
  </si>
  <si>
    <t>LAMPARA AHORRADORA DE ENERGIA PARA CAMBIO EN CARCAMOS Y POZOS</t>
  </si>
  <si>
    <t>ELECTRODO 7018/7118, DISCOS PARA CORTE Y DISCO D DESBASTE</t>
  </si>
  <si>
    <t xml:space="preserve">FER051116GL9          </t>
  </si>
  <si>
    <t>U-101 JALADERA DE PUERTA</t>
  </si>
  <si>
    <t>U-79 TAPETES</t>
  </si>
  <si>
    <t>CUBRE BOCAS, TAPETES SANITIZANTES, GEL, LENTES, GUANTES DE NITRILO, PRANASOL INDUSTRIAL</t>
  </si>
  <si>
    <t>RODRIGO SALGADO OSNAYA</t>
  </si>
  <si>
    <t xml:space="preserve">SAOR731028KA8         </t>
  </si>
  <si>
    <t xml:space="preserve">CONSORCIO CINETIFICO DEL BAJIO SA DE CV </t>
  </si>
  <si>
    <t>U-67 LLANTAS LT 215/85 R-16 2 PZ</t>
  </si>
  <si>
    <t>PERFIL R300 CAL. 18 1PZ</t>
  </si>
  <si>
    <t>P-30 CONCRETO PARA LOZA 2.5 MTS</t>
  </si>
  <si>
    <t>RENTA DE ESTACIONAMIENTO SOCASAL NARANJOS 101</t>
  </si>
  <si>
    <t>SOCIEDAD COOPERATIVA AGROPECUARIA SALAMANCA S.C.L.</t>
  </si>
  <si>
    <t xml:space="preserve">SCA740210DF1          </t>
  </si>
  <si>
    <t>REPARACION DE CUERDA DE TUBO DE 6" DIAMETRO</t>
  </si>
  <si>
    <t>SUMINISTRO DE FLOTADOR Y MEDIDOR DE NIVEL DE DIESEL</t>
  </si>
  <si>
    <t xml:space="preserve">AULM9205106T3         </t>
  </si>
  <si>
    <t>741000809 MATERIAL PETREO P/OBRA REHAB. SANITARIA AMERICO VESPUCIO/ PEDRO CARBAJAL Y JUAN COBALTO</t>
  </si>
  <si>
    <t xml:space="preserve">COMP590213228         </t>
  </si>
  <si>
    <t>SERVICIO DE RETIRO DE VÁLVULA 40" COL ROCIO</t>
  </si>
  <si>
    <t>LONA DE 1.5 X 2 M INDICACIONES COVID-19, LONA 1.5 X 1 QUEDATE EN CASA</t>
  </si>
  <si>
    <t>GAS CLORO RELLENADO 2 CILINDROS PARA PTAR</t>
  </si>
  <si>
    <t>DIAFRAGMA D-104, GASKRET G-106, EMPAQUE DE PLOMO DE 1/2", DIAPHRAGMA D-102</t>
  </si>
  <si>
    <t>SURO SA DE CV</t>
  </si>
  <si>
    <t xml:space="preserve">SUR831027314          </t>
  </si>
  <si>
    <t>U-67 CABLES PARA BUJIAS</t>
  </si>
  <si>
    <t xml:space="preserve">U-77 BUJIAS Y FILTROS </t>
  </si>
  <si>
    <t>U-99 HOUSIN DEL ARBOL DE LEVAS</t>
  </si>
  <si>
    <t>U-79 PLUMAS LIMPIAPARABRISAS</t>
  </si>
  <si>
    <t>DISCO DIAMANTE 4 PZ</t>
  </si>
  <si>
    <t xml:space="preserve">SAPF881231J61         </t>
  </si>
  <si>
    <t>U-11 MOTOCICLETA ASIENTO</t>
  </si>
  <si>
    <t>U-41 REPUESTO DE BARRAS DE AMORTIGUADORES DELANTEROS</t>
  </si>
  <si>
    <t>P-31 INSTALACION DE 3 CAMISAS EN COLAPSO</t>
  </si>
  <si>
    <t>U-36 BUJIAS Y FILTROS</t>
  </si>
  <si>
    <t>U-62 FILTROS Y BUJIAS</t>
  </si>
  <si>
    <t>U-97 CONECTOR DE 3/4" P/MANGUERA DE SONDEO</t>
  </si>
  <si>
    <t xml:space="preserve">ZEFL480819QA8         </t>
  </si>
  <si>
    <t>U-119 CRUZETA P/FLECHA CARDAN 2 PZ</t>
  </si>
  <si>
    <t>SERVICIO A RADIOS DE FRECUENCIA NO DURA BATERIA</t>
  </si>
  <si>
    <t>TECNOZONA SA DE CV</t>
  </si>
  <si>
    <t xml:space="preserve">TEC070202U53          </t>
  </si>
  <si>
    <t>U-53 PLUMAS LIMPIAPARABRISAS</t>
  </si>
  <si>
    <t xml:space="preserve">LERM821209166         </t>
  </si>
  <si>
    <t>741000811 MATERIAL PETREO CALLE SAN ANTONIO/VALENCIA Y CARRANZA</t>
  </si>
  <si>
    <t>MALLA CICLONICA CAL. 12.5 ALTURA 2 MTS 15 MTS</t>
  </si>
  <si>
    <t>CODIFICACIÓN DE PCM POR FALTA DE ENLACE NO DATA BUS, ARREGLO DE TABLERO DE INSTRUMENTOS POR THEFT O ANTIROBO ACTIVADO</t>
  </si>
  <si>
    <t>ALINEACION Y BALANCEO</t>
  </si>
  <si>
    <t>CAMBIO DE MANGUERA HIDRAULICA DE PALA EXCAVADORA</t>
  </si>
  <si>
    <t xml:space="preserve">REPARACION DE 3 MANGUERAS DEL SISTEMA HIDRAULICO DE PALA EXCAVADORA </t>
  </si>
  <si>
    <t>REPARACION DE HIDROBOOSTER</t>
  </si>
  <si>
    <t>MARIA ROSARIO OLARRA GARCIA</t>
  </si>
  <si>
    <t xml:space="preserve">OAGR761205MD1         </t>
  </si>
  <si>
    <t>MATERIAL DE PAILERIA P/FABRICACION DE ESCALERAS, REJILLAS Y BARANDALES  C-CIPRESES</t>
  </si>
  <si>
    <t xml:space="preserve">P-09 SERVICIO DE DESINTALACIO E INSTALACION DE  COLUMNA MOTOR </t>
  </si>
  <si>
    <t>PRUEBAS PARA OBRA 741000810 LOS PRADOS</t>
  </si>
  <si>
    <t>741000808 PRUEBAS DE LABORARORIO 2 SERV.</t>
  </si>
  <si>
    <t>TEPETATE 7 MTS 741000811</t>
  </si>
  <si>
    <t>RENTA Y SERVICIOS DE MAQUINARIA DE SALAMANCA SA SA DE CV</t>
  </si>
  <si>
    <t xml:space="preserve">RSM0103055R1          </t>
  </si>
  <si>
    <t>CAMBIO DE BOMBA HIDRAULICA</t>
  </si>
  <si>
    <t>REVISIÓN DE LUCES EN GENERAL E INSTALACIÓN DE TORRETA</t>
  </si>
  <si>
    <t>CAMBIO DE 2 CONECTORES RAPIDOS PARA MANGUERA DE PRESIÓN DE AGU</t>
  </si>
  <si>
    <t>CAMBIO DE COPLE RAPIDO Y CONECTOR PARA MANGUERA DE PREESION</t>
  </si>
  <si>
    <t>REPARACION DE MANGUERA CON 2 CONEXIONES</t>
  </si>
  <si>
    <t>8 PUBLICACIONES EN EL SOL DE SALAMANCA</t>
  </si>
  <si>
    <t>REPARACION DE MANGUERA DE SONDEO</t>
  </si>
  <si>
    <t>REPARACION DE MUELLES EN PEINE POR PERDIDA DE BRIO</t>
  </si>
  <si>
    <t xml:space="preserve">CONDOLENCIAS POR FALLECIMIENTO  EN SOL DE SALAMANCA </t>
  </si>
  <si>
    <t xml:space="preserve">REPARACION DE DOS MOTOBOMBAS CR3 DE LA MCA. GRUNDFOS </t>
  </si>
  <si>
    <t>BOMBAS Y MAQUINARIA SUAREZ SA DE CV</t>
  </si>
  <si>
    <t xml:space="preserve">BMS840427R96          </t>
  </si>
  <si>
    <t>OVEROL Y MASCARILLA PARA PROTECCION PERSOAL</t>
  </si>
  <si>
    <t xml:space="preserve">U-144 SERVICIO DE SEGURO VEHICULAR </t>
  </si>
  <si>
    <t xml:space="preserve">HSE701218532          </t>
  </si>
  <si>
    <t>SUSCRIPCION DIGITAL A PERIODICO  EL SOL DE SALAMANCA 5 MESES</t>
  </si>
  <si>
    <t>SERVICIO ROLADO DE PLACA P/ COLOCACION DE VALVULA C-PLUVIAL COLONIA CIPRESES</t>
  </si>
  <si>
    <t xml:space="preserve">COPD9207067S8         </t>
  </si>
  <si>
    <t>P-30 CABLE Y MATERIAL PARA CIRCUITO DE CONTROL Y FUERZA</t>
  </si>
  <si>
    <t>GS SERVICIOS DE CONSTRUCCION SA DE CV</t>
  </si>
  <si>
    <t xml:space="preserve">GSC060817S11          </t>
  </si>
  <si>
    <t>LAMINA DE FIBRA DE VIDRIO, TORNIBROCA P/BAÑOS DE B-31</t>
  </si>
  <si>
    <t xml:space="preserve">GERARDO ARREDONDO HERNANDEZ </t>
  </si>
  <si>
    <t xml:space="preserve">AEHG700517662         </t>
  </si>
  <si>
    <t>ARENA DE RIO Y GRAVA 28 MTS C/U</t>
  </si>
  <si>
    <t xml:space="preserve">GUANTE DE LATEX, CUBREBOCAS, BOTAS DESECHABLES, LENTES </t>
  </si>
  <si>
    <t xml:space="preserve">GUCE561006TT7         </t>
  </si>
  <si>
    <t>LICENCIAS DE MICROSOFT PROYECT</t>
  </si>
  <si>
    <t>SELLO MECANICO DE 3/4", TORNILLO GALVANIZADO DE 1/4 X 3/4, RONDANA PARA TORNILLO DE 1/4" CON 1/8"</t>
  </si>
  <si>
    <t>COMPUTADORA DE ESCRITORIO 2 PZ E IMPRESORA MULTIFUNCIONAL</t>
  </si>
  <si>
    <t>U-97 FILTRO DE AIRE</t>
  </si>
  <si>
    <t>DESPENSAS PRODUCTOS VARIOS 56 DESPENSAS</t>
  </si>
  <si>
    <t xml:space="preserve">BAGC770601CP8         </t>
  </si>
  <si>
    <t>CAMBIO DE NAFTA MAQUINA DE LAVADO AGOSTO</t>
  </si>
  <si>
    <t>LAMPARA  60 W T/8 30 PZ P/ARAE DE OFICINAS</t>
  </si>
  <si>
    <t>REVISION DE TRANSMISION Y PRESUPUESTO DE REPARACION POR TIRADERO DE ACEITE</t>
  </si>
  <si>
    <t>EQUIPOS Y TRACTORES DEL BAJIO SA DE CV</t>
  </si>
  <si>
    <t xml:space="preserve">ETB860812123          </t>
  </si>
  <si>
    <t>U-22 LLANTAS R-185/65 R-14 4 PZ</t>
  </si>
  <si>
    <t>FOLIOS FISCALES PARA TIMBRADO DE CFDI 10,000 CREDITOS</t>
  </si>
  <si>
    <t>MEMORIA RAM 8GB 1PZ</t>
  </si>
  <si>
    <t>IMPEWEB SOLUCIONES SA DE CV</t>
  </si>
  <si>
    <t xml:space="preserve">ISO150212C50          </t>
  </si>
  <si>
    <t>UNICANAL 4" X 1 1/2" X 6, SOLDADURA 6010 X 1/8"</t>
  </si>
  <si>
    <t>ROTULACION DE UNIDAD 90 Y 91</t>
  </si>
  <si>
    <t>REPARACION DE MARCHA POR RUIDO EN STAR Y ARRASTRE DE LA MISMA</t>
  </si>
  <si>
    <t>REPARACION DE 3 RADIOS KENWOOD</t>
  </si>
  <si>
    <t>U-113 LLANTAS 245/75 R-17 6 PZ</t>
  </si>
  <si>
    <t>U-61 TAPETES TIPO UNIVERSAL</t>
  </si>
  <si>
    <t>U-74 RADIADOR</t>
  </si>
  <si>
    <t>U-144 LODERAS</t>
  </si>
  <si>
    <t>U-40 LIMPIAPARABRISAS</t>
  </si>
  <si>
    <t>U-40 TAPETES DELANTEROS TIPO UNIVERSAL</t>
  </si>
  <si>
    <t>U-66 FILTROS VARIOS P/CAMBIO</t>
  </si>
  <si>
    <t>U-72 TAPON DE TANQUE DE GASOLINA</t>
  </si>
  <si>
    <t>U-72 SENSOR DE OXIGENO BANCO 1 Y BANCO 2</t>
  </si>
  <si>
    <t>MARIA INES CHAVEZ CALDERON</t>
  </si>
  <si>
    <t>CACI6901214J8</t>
  </si>
  <si>
    <t>U-28 SELENOIDE P/SISTEMA DE ARRANQUE</t>
  </si>
  <si>
    <t>U-29 REPUESTOS DE BARRA DE AMORTIGUADORES DELANTEROS</t>
  </si>
  <si>
    <t>TABIQUE ROJO RECOCIDO PARA ELABORACIÓN DE CAJA DE VÁLVULAS</t>
  </si>
  <si>
    <t>741000811 CONCRETO 35 MTS CALLE SAN ANTONIO/VALENCIA Y CARRANZA</t>
  </si>
  <si>
    <t>SERVICIO POR CUMPLIMIENTO DE KILOMETRAJE</t>
  </si>
  <si>
    <t>TANQUE DE OXIGENO MEDICINAL 9.5 M3 DE CAPACIDAD CON MANOMETRO 2 PZ</t>
  </si>
  <si>
    <t>GRUPO NORCEN SA DE CV</t>
  </si>
  <si>
    <t>GNO970523B50</t>
  </si>
  <si>
    <t>TAQUE DE OXIGENO MEDICINAL 682 LT</t>
  </si>
  <si>
    <t>FRIVER VG SRL DE CV</t>
  </si>
  <si>
    <t xml:space="preserve">FVG1510162A3          </t>
  </si>
  <si>
    <t>CHEQUE</t>
  </si>
  <si>
    <t>RETIRO DE ESCOMBRO CARCAMO BOSQUES DEL SUR</t>
  </si>
  <si>
    <t>suministro e instalacion en carca,o cipreses tramites ante cfe</t>
  </si>
  <si>
    <t>VIGILANCIA POZO 30/CIPRESES Y SOCASAL</t>
  </si>
  <si>
    <t>ARZAA PROTECCION Y VIGILANCIA ESPECIALIZADA S.A. DE  C.V.</t>
  </si>
  <si>
    <t xml:space="preserve">APV160303HI5          </t>
  </si>
  <si>
    <t>SERVICIO DE MANO DE OBRA PARA DESMONTAR CIBRA AUTOMATICA PARA ENTREGARLA A REHABILITACIÓN EN PTAR SALAMANCA</t>
  </si>
  <si>
    <t>BATERIA BXT-65-650 U-136</t>
  </si>
  <si>
    <t>BATERIA G-34 U-127</t>
  </si>
  <si>
    <t>U-73 BATERIA</t>
  </si>
  <si>
    <t>LIMPIAPARABRISS U-50</t>
  </si>
  <si>
    <t>CABLE CALIBRE #10 AWG 600 V THW</t>
  </si>
  <si>
    <t>U-22 LIMPIAPARABRISAS</t>
  </si>
  <si>
    <t>FUMIGADOR DE 5 LTS 1 PZ</t>
  </si>
  <si>
    <t>HERRAMIENTA PARA KIT FUGAS DE GAS CLORO</t>
  </si>
  <si>
    <t>SELLADOR ACRILICO BLANCO</t>
  </si>
  <si>
    <t>U-27 BALERO, RETEN P/MASA TRACERA</t>
  </si>
  <si>
    <t>U-115 LIMPIAPARABRISAS</t>
  </si>
  <si>
    <t>U-67 BOMBA DE GASOLINA</t>
  </si>
  <si>
    <t>KIT DE ACTUALIZACIÓN PARA ACEPTADOR DE MONEDAS</t>
  </si>
  <si>
    <t>U-123 REVISION Y REPARACION DE FRENOS</t>
  </si>
  <si>
    <t>SALMANTINA MOTORS, S.A. DE C.V.</t>
  </si>
  <si>
    <t xml:space="preserve">C-OBREGON SUR REHABILITACION DE BOMBA </t>
  </si>
  <si>
    <t>REPARACIÓN DE INSTALACIÓN ELECTRICA POR CORTACIRCUITO</t>
  </si>
  <si>
    <t>MEZCLA TEZONTLE- TEPETATE CLLAE EQUINOCCIO/LEON Y LUNA 28 MTS</t>
  </si>
  <si>
    <t>CAMBIO DE COPLE RAPIDO PARA PISTOLA DE LAVADO</t>
  </si>
  <si>
    <t>CAMBIO DE CONEXIÓN DE MANGUERA DE SONDEO DE CARRETE</t>
  </si>
  <si>
    <t>CAMBIO DE CONEXIÓN 10143-16-16 PARKER</t>
  </si>
  <si>
    <t>ANTIBACTERIAL BIO BAC 80 LTS</t>
  </si>
  <si>
    <t xml:space="preserve">MATERIAL PETREO PARA REHAB. A.P. EQUINOCCIO Y LEON </t>
  </si>
  <si>
    <t>AMORTIGUADOR PARA CINTURON DE SEGURIDAD U-66</t>
  </si>
  <si>
    <t>U-95 FOCO DE DOBLE FILAMENTO COLOR AMBAR</t>
  </si>
  <si>
    <t>BATERIA 12 V U-37</t>
  </si>
  <si>
    <t>FILTROS PARA MANTENIMIENTO U-12</t>
  </si>
  <si>
    <t>FILTROS PARA MANTENIMIENTO U-50</t>
  </si>
  <si>
    <t xml:space="preserve">U-53 FILTROS PARA MANTENIMIENTO </t>
  </si>
  <si>
    <t>U-68 FILTROS PARA MANTENIMIENTO</t>
  </si>
  <si>
    <t>FILTROS PARA MANTENIMIENTO U-72</t>
  </si>
  <si>
    <t>FILTROS PARA MANTENIMIENTO U-102</t>
  </si>
  <si>
    <t>FILTROS PARA MANTENIMIENTO U-114</t>
  </si>
  <si>
    <t>OXIGENO INDUSTRIAL Y ACETILENO GASEOSO</t>
  </si>
  <si>
    <t>MA ANGELES RAQUEL MORENO MEDRANO</t>
  </si>
  <si>
    <t xml:space="preserve">MOMA500701UT5         </t>
  </si>
  <si>
    <t>DIPLOMADO REQUERIDO PARA AREA DE TRANSPARENCIA</t>
  </si>
  <si>
    <t>ESCUELA DE ESTUDIOS JURIDICOS Y FISCALES CISNEROS RICO SC</t>
  </si>
  <si>
    <t xml:space="preserve">EEJ110317LGA          </t>
  </si>
  <si>
    <t>TAPA METALICA, CABLE MONOPOLAR, TUBERIA CONDUIT, TAQUETE DE PLASTICO, PIJA PARA LAMINA PARA INSTALACION ELECTRICA DE CUARTO DE MANDO UNICO DE BASE 1</t>
  </si>
  <si>
    <t>CABLE MONOPOLAR CAL #18 AWG, 600 V THWN, ZONDA DE NIVEL MCA LOVATO</t>
  </si>
  <si>
    <t>LIMPIAPARABRISAS 18" U-82</t>
  </si>
  <si>
    <t>MATERIAL ELECTRICO PARA INSTALACION DE CUERTO DE MANDO UNICO DE BASE 1</t>
  </si>
  <si>
    <t>PRUEBAS PARA VERIFICAR RESITENCIA DE CONCRETO CALLE SAN ANTONIO ENTRE VALENCIA Y CARRANZA</t>
  </si>
  <si>
    <t>CINTA ANTIDERRAPANTE DE 50 MM</t>
  </si>
  <si>
    <t>NOE GARCIA LAGUNA</t>
  </si>
  <si>
    <t xml:space="preserve">GALN711205AP9         </t>
  </si>
  <si>
    <t>PRIMARIO GRIS EN AEROSOL, TAQUETE METALICO DE EXPANSION, BISAGRA TUBULAR DE 3/8" TROQUELADO, BISAGRA TUBULAR DE 1/2" TROQUELADO, BISAGRA TUBULAR DE 5/8" TROQUELADO, DISCO PARA CORTE DE METAL DE 4 1/2" X 3/64", 5/8"</t>
  </si>
  <si>
    <t>3 EQUIPOS DE COMPUTO Y SOFTWARE</t>
  </si>
  <si>
    <t xml:space="preserve">CIGO7708281B2         </t>
  </si>
  <si>
    <t>CAMBIO DE BOMBA DE VACIO</t>
  </si>
  <si>
    <t>CABLE DE FC HPE PREMIERE FLEX SERVIDOR WEB</t>
  </si>
  <si>
    <t xml:space="preserve">ROJA801110FN1         </t>
  </si>
  <si>
    <t>741000812 MATERIAL PETREO CALLE SIMON VAZQUEZ/PRIV. PASEO RIO LERMA Y PASOE RIO LERMA</t>
  </si>
  <si>
    <t>741000815 ARENA Y GRAVA COL. LAS AMERICAS</t>
  </si>
  <si>
    <t>741000812 CONCRETO PARA  CALLE SIMON VAZQUEZ/PRIV. PASEO RIO LERMA Y PASEO RIO LERMA}</t>
  </si>
  <si>
    <t>741000710 MATERIAL PETREO HUNDIMIENTO EN CALLE MATAMOROS ESQ. OBREGON ZONA CENTRO</t>
  </si>
  <si>
    <t>741000710 CONCRETO PARA HUNDIMIENTO EN CALLE MATAMOROS ESQ. OBREGON ZONA CENTRO</t>
  </si>
  <si>
    <t>REPARACION DE CONECTOR RÁPIDO PARA MANGUERA HIDRAULICA</t>
  </si>
  <si>
    <t>REPARACION DE MANGUERA PARA EXCAVADORA TRACERA</t>
  </si>
  <si>
    <t>REPARACION DE MANGUERA PARA MARTILLO</t>
  </si>
  <si>
    <t>CONCRETO PREMEZCLADO 21.50 M3 CIRC CUAHUTEMOC Y MONTE PIRINEOS</t>
  </si>
  <si>
    <t>741000817 MATERIAL PETREO PARA REHABILITACION DE DRENAJE CALLE MONTE PIRINEOS ESQ. MONTE CARMELO INF. 3</t>
  </si>
  <si>
    <t>741000812 PRUEBAS DE CONCRETO 2 SERV.</t>
  </si>
  <si>
    <t>741000710 PRUEBAS DE CONCRETO 1 SERV.</t>
  </si>
  <si>
    <t xml:space="preserve">C- COLONIA VILLA 400 PLUVIAL INTERRUPTOR, CONECTORES PONCHABLES, GABINETE </t>
  </si>
  <si>
    <t>741000814 MATERIAL PETREO</t>
  </si>
  <si>
    <t>741000814 MEZCLA PARA RELLENO EN REHAB. CIRC. CUAUHTEMOC/CUITLAHUAC Y MOCTEZUMA</t>
  </si>
  <si>
    <t>REVISION Y DIAGNOSTICO DE SISTEMA DE ARRANQUE</t>
  </si>
  <si>
    <t>RETIRAR TORNILLOS CAPADOS Y RECTIFICAR ROSCAS PARA TORNILLOS DE SUJECION DE GATO ESTABILIZADOR</t>
  </si>
  <si>
    <t>MA DEL CARMEN ALFARO GONZALEZ</t>
  </si>
  <si>
    <t xml:space="preserve">AAGC661102D23         </t>
  </si>
  <si>
    <t>SOLDAR CONEXIÓN DE 8"</t>
  </si>
  <si>
    <t>SUSCRIPCION ANUAL A PERIODICO AL DIA</t>
  </si>
  <si>
    <t xml:space="preserve">EMA150928HCA          </t>
  </si>
  <si>
    <t>741000814 PRUEBAS DE LABORATORIO CIRC. CUAUHTEMOC/CUTLAHUAC Y MOXTEZUMA COL. AZTLAN</t>
  </si>
  <si>
    <t>CALLE MATAMOROS/NOGAL Y SOL 3 MT DE MEZCLA  Y 3 MT DE ESCOMBRO</t>
  </si>
  <si>
    <t>TERMOTECNOLOGIAS SA DE CV</t>
  </si>
  <si>
    <t xml:space="preserve">TTE020116F95          </t>
  </si>
  <si>
    <t>U-57 GATO ESTABILIZADOR DE RETROEXCAVADORA</t>
  </si>
  <si>
    <t>ESCOBA METAL PLASTICA RECTA 22 DIENTES PARA JARDIN, HILO NYLON CUADRADO CM 200-130 CALIBRE .130"-200M</t>
  </si>
  <si>
    <t>ARENA DE RIO, GRAVA 3/4 21MTS DE C/U</t>
  </si>
  <si>
    <t xml:space="preserve">741000772 MATERIAL PETREO P/REHAB. PASEO DE LOS JARDINES COL. LAS REYNAS </t>
  </si>
  <si>
    <t>ALGIBE BASE 1. MOTOBOMBA SUMERGIBLE, REDUCCION CAMPANA DE 1 1/2" A 1"</t>
  </si>
  <si>
    <t xml:space="preserve">SANA59100457A         </t>
  </si>
  <si>
    <t>SERVICIO DE INSTALACION DE AIRE ACONDICIONADO PARA EL CAJERO DE BASE 31</t>
  </si>
  <si>
    <t>BUJE PARA LA PUNTA DE MARTILLO U-37</t>
  </si>
  <si>
    <t>U-36 CHICOTE PARA COFRE</t>
  </si>
  <si>
    <t xml:space="preserve">U-116 FILTROS PARA MANTENIMIENTO </t>
  </si>
  <si>
    <t>FILTROS PARA MANTENIMIENTO U-25</t>
  </si>
  <si>
    <t>PLANTA DE LUZ MOVIL, GENERADOOR ELECTRICO A GASOLINA DE 2600 W</t>
  </si>
  <si>
    <t>FERRETERIA EBRO SA DE CV</t>
  </si>
  <si>
    <t xml:space="preserve">FEB980922LB5          </t>
  </si>
  <si>
    <t>REPARACION DE SISTEMA DE CARGA Y CAMBIO DE ALTERNADOR REPARACION DE LUCES EN GENERAL</t>
  </si>
  <si>
    <t>CAMBIO DE CATALIZADOR</t>
  </si>
  <si>
    <t>DESBROZADORAS PARA PASTO MODELO FS-450</t>
  </si>
  <si>
    <t>U-114 LIMPIAPARABRISAS</t>
  </si>
  <si>
    <t>U-82 BALERO P/FLECHA CARDAN, CRUZETAS, GOMAS</t>
  </si>
  <si>
    <t>U-82 FILTROS Y BUJIAS</t>
  </si>
  <si>
    <t>IMPRESORA EPSON MULTIFUNCIONAL, KIT DE 4 BOTELLAS PARA RELLENO DE TINTA PARA IMPRESORA</t>
  </si>
  <si>
    <t>CASCO DE SEGURIDAD BLANCO, CASCO DE SEGURIDAD ROJO PARA CAMBIO AL PERSONAL DE SEGURIDAD</t>
  </si>
  <si>
    <t>CARTUCHO DE TINTA PARA IMPRESORA, HOJAS BLANCAS, BOLIGRAFOS Y CARPETAS</t>
  </si>
  <si>
    <t>CORREA TRASPORTADORA INFERIOR Y SUPERIOR</t>
  </si>
  <si>
    <t xml:space="preserve">ELA080702B30          </t>
  </si>
  <si>
    <t>U-57 LLANTAS 4 PZ</t>
  </si>
  <si>
    <t>MATERIAL PARA INSTACION DE LAVA OJOS EN LA PTAR</t>
  </si>
  <si>
    <t xml:space="preserve">BESE461119NX0         </t>
  </si>
  <si>
    <t>CRISOL JIPO 10 PZ</t>
  </si>
  <si>
    <t xml:space="preserve">CRI660702M43          </t>
  </si>
  <si>
    <t>CAMISAS EJECUTIVAS 16 PZ</t>
  </si>
  <si>
    <t>ESPREA PARA ACRBURACION Y KIT DE ARRASTRE U-39</t>
  </si>
  <si>
    <t>PEDAL DE ARRANQUE U-129</t>
  </si>
  <si>
    <t>U-11 MANIJA DERECHA DE FRENO</t>
  </si>
  <si>
    <t>U-35 TAPA LATERAL DERECHA, BATERIA</t>
  </si>
  <si>
    <t>REPARACION DE BOMBA, REEMPLAZO DE PIEZAS DAÑADAS</t>
  </si>
  <si>
    <t>NETZSCH MEXICO SA DE CV</t>
  </si>
  <si>
    <t>NME081110NK1</t>
  </si>
  <si>
    <t>PILA AA Y AAA RECARGABLES</t>
  </si>
  <si>
    <t>LENTES  PARA SOLDADORES 4 PZ</t>
  </si>
  <si>
    <t>SILLON EJECUTIVO DE TRABAJO MCA. REQUIEZ CASETA DE VIGILANCIA</t>
  </si>
  <si>
    <t>CONTACTORES PARA PANEL DE CONTROL EN PTAR SALAMANCA</t>
  </si>
  <si>
    <t>BOTAS, RESPIRADOR DE CARA COMPLETA, FILTRO PARA RESPIRADOR EQUIPO DE PROTECCION PARA EMERGENCIA PARA FUGAS DE GAS</t>
  </si>
  <si>
    <t>AROMATIZANTE ELECTRICO PARA CAJEROS</t>
  </si>
  <si>
    <t>P-7 EQUIPO DE BOMBEO COMPLETO</t>
  </si>
  <si>
    <t>MANTENIMIENTO AL MOTOR DE LA MOTOBOMBA DEL POZO 14 RINCONADA SAN PEDRO POR AMARRE DE BALEROS</t>
  </si>
  <si>
    <t>P-7 DESINTALACION E INSTALACION DE BOMA</t>
  </si>
  <si>
    <t>U-73 TAPON DE DEPOSITO DE ANTICONGELANTE</t>
  </si>
  <si>
    <t>U-26 FILTROS Y BUJIAS</t>
  </si>
  <si>
    <t>U-48 FILTROS Y BUJIAS</t>
  </si>
  <si>
    <t>U-0 FILTROS Y BUJIAS</t>
  </si>
  <si>
    <t>U-87 FILTROS Y BUJIAS</t>
  </si>
  <si>
    <t xml:space="preserve">GAQR5908082N1         </t>
  </si>
  <si>
    <t>U-141 BEDLINER CUBIERTA BATEA</t>
  </si>
  <si>
    <t>E-054 UNIDAD DE POTENCIA CONECTORES MACHO Y HEMBRA</t>
  </si>
  <si>
    <t>DETERGENTE NEUTRO BACTERICIDA PARA PTAR SALAMANCA</t>
  </si>
  <si>
    <t>VALVULA DE MARIPOSA 6", ESPARRAGO 3/4". TUERCA 4/4"</t>
  </si>
  <si>
    <t>U-125 SERVICIO DE MNATENIMIENTO</t>
  </si>
  <si>
    <t>U-125 SERVICIO DE MANTENIMIENTO</t>
  </si>
  <si>
    <t>SERVICIO PARA LA REPARACION DE BOMBA DEL CARCAMO SANITARIO PLANTA LAGUNAR SAL 400</t>
  </si>
  <si>
    <t>MANGUERA DE 3/4" PARA JARDIN USO RUDO</t>
  </si>
  <si>
    <t>ELECTRODO ALUMINIO DE 1/8 U-119</t>
  </si>
  <si>
    <t>C-BOSQUES DEL SUR  BATERIA GENERADOR 1</t>
  </si>
  <si>
    <t>SELLO OPERADOR PRO AGUA 1 SELLO</t>
  </si>
  <si>
    <t>TRANSMISOR ACEPTADOR MEI, APILADOR DE BILLETES. GUIAS DE APILADOR PARA REPARACION DE CAJERO DAÑADO</t>
  </si>
  <si>
    <t>U-105 FILTROS Y BUJIAS</t>
  </si>
  <si>
    <t>U-72 CABLE SPARA BUJIAS</t>
  </si>
  <si>
    <t xml:space="preserve">U-93 KIT DE CLUTCH </t>
  </si>
  <si>
    <t>U-73 LIMPIAPARABRISAS</t>
  </si>
  <si>
    <t>U-93 RETEN DE CIGÜEÑAL</t>
  </si>
  <si>
    <t>TAPETES U-102</t>
  </si>
  <si>
    <t>TAPON DE DEPOSITO DE ANTICONGELANTE U-22</t>
  </si>
  <si>
    <t>U-70 LIMPIAPARABRISAS</t>
  </si>
  <si>
    <t>C- COLONIA VILLA 400 PLUVIAL CABLE CAL. 1/0 600V  50 MTS</t>
  </si>
  <si>
    <t>U-119 LLANTAS 11R 22.5 10 PZ</t>
  </si>
  <si>
    <t xml:space="preserve">NMU930618PF0          </t>
  </si>
  <si>
    <t>ROTULAS SUPERIORES E INFERIORES U-113</t>
  </si>
  <si>
    <t>SERVICIO DE MANIOBRA CON GRUA PARA DESINSTALAR LA BOMBA DE CARCAMO SAL 400</t>
  </si>
  <si>
    <t>C-VILLA 400 REVISION Y/O REPARACION DE TRANSFORMADOR</t>
  </si>
  <si>
    <t>FORMATOS DE RECIBO CMAPAS DEL FOLIO 501 AL 1000 BLOCK DE 50 PZ C/U</t>
  </si>
  <si>
    <t xml:space="preserve">P-9 MOTOR 75 HP PARA CAMBIO </t>
  </si>
  <si>
    <t>DIFUSOR DE 9" P/REACTOR DE PTAR SALAMANCA</t>
  </si>
  <si>
    <t>MANUFACTURERA CENTURY SA DE CV</t>
  </si>
  <si>
    <t xml:space="preserve">MCE830331K94          </t>
  </si>
  <si>
    <t>U-72 LLANTAS P175/65 R-14 4 PZ</t>
  </si>
  <si>
    <t xml:space="preserve">LMO140515ENA          </t>
  </si>
  <si>
    <t>CONCRETO PREMEZCLADO 13.50 M3 CALLE ARTESANOS ENTRE COM ORIENTE Y MARTINES DE CANANEA INF 1</t>
  </si>
  <si>
    <t>MATERIAL PETREO 35 M3 BLVD MORELOS ENTRE GASOLINERA Y C FRAMBOYAN</t>
  </si>
  <si>
    <t>ACARREO DE ESCOMBRO Y DISPOSICION DE SITIO CARCAMO BOSQUES DEL SUR 434 MTS</t>
  </si>
  <si>
    <t>ARREGLO DE VALVULA DE 3 VIAS P/STOCK</t>
  </si>
  <si>
    <t>741000818 MATERIAL PETREO</t>
  </si>
  <si>
    <t>REVISION DE SISTEMA DE ALARMA Y CAMBIO DE MODULO CENTRAL</t>
  </si>
  <si>
    <t>SELLADO DE TOLDO, TORRETA Y REVISION DE LUCES</t>
  </si>
  <si>
    <t>ACARREO DE ESCOMBRO Y DISPOSICION DE SITIO CARCAMO BOSQUES DEL SUR 483 MTS</t>
  </si>
  <si>
    <t>741000772 CONCRETO PARA REHAB. PASEO DE LOS JARDINES COL. LAS REYNAS 93 MTS</t>
  </si>
  <si>
    <t>741000772 PRUEBAS DE CONCRETO EN PASEO DE LOS JARDINES COL. LAS REYNAS</t>
  </si>
  <si>
    <t xml:space="preserve">SUMINISTRO DE BOMBA DE ALTA PRESION, INSTALACION ELECTRICA Y MANO DE OBRA </t>
  </si>
  <si>
    <t xml:space="preserve">P-7 INSTALACION DE  TUBERIA DE A.C. 6" </t>
  </si>
  <si>
    <t>FABRICACION DE FLECHA, COPLE Y CHUMACERA DE BOMBA N 2 CARCAMO SANITARIO ARBOLEDAS</t>
  </si>
  <si>
    <t>MEZCLA TEZONTLE-TEPETATE 7 MTS FUGA EN LATERAL DE BLVD. CLOUTHIER</t>
  </si>
  <si>
    <t>TAPA POLIMERICA DE .53X.53X.70 CON MARCO REFORZADO, CURACRETO 10 PZ</t>
  </si>
  <si>
    <t xml:space="preserve">DRE010521QT9          </t>
  </si>
  <si>
    <t>SUMINISTRO E INSTALACION DE ESTRIBOS TIPO TUBULAR</t>
  </si>
  <si>
    <t>CARBUCLEAN 3 CAJAS</t>
  </si>
  <si>
    <t>P-7 TUBERIA DE A.C. 2 TR. 6"</t>
  </si>
  <si>
    <t xml:space="preserve">BAOL660722U92         </t>
  </si>
  <si>
    <t>U-72 TORNILLOS ESTABILIZADORES, SOPORTE FRONTAL, SOPORTE DE TRANSMISION</t>
  </si>
  <si>
    <t>U-72 BALATAS TRACERAS 4 PZ</t>
  </si>
  <si>
    <t>U-12 BANDA 2 PZ</t>
  </si>
  <si>
    <t>U-75 LIMPIAPARABRISAS</t>
  </si>
  <si>
    <t>U-36 COLLARIN HIDRAULICO</t>
  </si>
  <si>
    <t>U-36 CABLES PARA BUJIAS</t>
  </si>
  <si>
    <t xml:space="preserve">U-36 MANIJA LIBERADORA DE FRENO </t>
  </si>
  <si>
    <t>ACEITE 20 W 50 4 TAMBOS DE 208 LTS C/U</t>
  </si>
  <si>
    <t>DISTRIBUMEZ SA DE CV</t>
  </si>
  <si>
    <t xml:space="preserve">DIS080226FI4          </t>
  </si>
  <si>
    <t>HERRAMIENTAS PARA TALLER MECANICO</t>
  </si>
  <si>
    <t>MEDICAMENTO PARA BOTIQUIN BASE 31</t>
  </si>
  <si>
    <t>INSTITUTO DE SEGURIDAD SOCIAL DEL ESTADO DE GUANAJUATO</t>
  </si>
  <si>
    <t>ISS771016B96</t>
  </si>
  <si>
    <t>REVISION DEL SISTEMA DE FRENOS POR RUIDO EN LLANTAS</t>
  </si>
  <si>
    <t>JOSE JUAN CERVANTES ACOSTA</t>
  </si>
  <si>
    <t>CEAJ780411EMA</t>
  </si>
  <si>
    <t>BOMBA SUMERGIBLE HIDRAULICA DE 4"</t>
  </si>
  <si>
    <t>BOMBAS SUMERGIBLES OTORGA SA DE CV</t>
  </si>
  <si>
    <t xml:space="preserve">BSO840621GL4          </t>
  </si>
  <si>
    <t>SILLA DE TRABAJO Y SILLON OPERATIVO</t>
  </si>
  <si>
    <t>REPARACION DE TAPICERIA</t>
  </si>
  <si>
    <t>MAYRA ALEJANDRA MARTINEZ ARRIAGA</t>
  </si>
  <si>
    <t xml:space="preserve">MAAM950214UFT         </t>
  </si>
  <si>
    <t>U-36 BATERIA</t>
  </si>
  <si>
    <t>ARRANCADOR EN SPRAY 10 CJAS</t>
  </si>
  <si>
    <t>U-72 EMPAQUE DE TAPA DE PUNTERIAS</t>
  </si>
  <si>
    <t>RELEVADOR TEMPORIZADOR 5 PZ</t>
  </si>
  <si>
    <t xml:space="preserve">EIE080701SL6          </t>
  </si>
  <si>
    <t>VILLA-400 VARIADOR DE VELOCIDAD 3 FASES</t>
  </si>
  <si>
    <t>MYTEC AUTOMATION INTERNATIONAL SA DE CV</t>
  </si>
  <si>
    <t xml:space="preserve">MAI190808I12          </t>
  </si>
  <si>
    <t>REPARACION DE REFRIGERADOR  EN PTAR</t>
  </si>
  <si>
    <t>U-41 BUJIA 10PZ</t>
  </si>
  <si>
    <t>REGULADOR DE VOLTAJE  2 PZ</t>
  </si>
  <si>
    <t>MUEBLE PARA PROMOTORES COMERCIALES</t>
  </si>
  <si>
    <t>PORTA CPU</t>
  </si>
  <si>
    <t>SERVICIO DE REGLAS FIREWALL</t>
  </si>
  <si>
    <t>SERVICIO DE DIAGNOSTICO Y/O REPARACION DE RADIO PORTATIL MARCA KENWOOD DEPTO DE SEGURIDAD E HIGIENE INDUSTRIAL</t>
  </si>
  <si>
    <t>SERVICIO POR CUMPLIMIENTP DE KILOMETRAJE</t>
  </si>
  <si>
    <t>COMERCIAL DE MAQUNARIA CAMIONES Y GRÚAS SA DE CV</t>
  </si>
  <si>
    <t xml:space="preserve">CMC130509DW8          </t>
  </si>
  <si>
    <t>SOMBRILLA CON LONA USO RUDO 3 PZ</t>
  </si>
  <si>
    <t>NO BREAK, MEMORIA USB 16 GB</t>
  </si>
  <si>
    <t>RECIFICADO DE CREMALLERA</t>
  </si>
  <si>
    <t>PUBLICACION EN PERIODICO FELICITACION A ALCALDESA 2DA INFORME</t>
  </si>
  <si>
    <t>741000719 ARENA DE MINA CARCAMOVERGEL ACOSTILLADO DE TUBERIA 24"</t>
  </si>
  <si>
    <t>741000818 PRUBAS DE LABORATORIO ARTESANOS/COM. ORIENTE Y MARTIRES DE CANANEA COL. INF. 1</t>
  </si>
  <si>
    <t>741000820 MATERIAL PETREO REHAB, SAN JUDAS TADEO/DE LOS SANTOS REYES Y SANTO TOMAS COL. INFONAVIT 2</t>
  </si>
  <si>
    <t>741000821 MATERIAL PETREO P/GUILLERMO PRIETO/COM. ORIENTE Y CALLE SOL COL. BENITO JUAREZ</t>
  </si>
  <si>
    <t>741000822 MATERIAL PETREO P/REHAB. MONTE SINAI/BLV. BIECENTENARIO Y MONTE DAVID</t>
  </si>
  <si>
    <t>P-10 FRACC. SOTO INES 2 TEZONTLE MEDIANO 28 M3</t>
  </si>
  <si>
    <t xml:space="preserve">MEZCLA TEZONTLE- TEPETATE 7 MTS PARA CALLE 5 ENTRE CALLE B Y CALLE A </t>
  </si>
  <si>
    <t>ACTUALIZACION ANUAL FORTIGATE 400D</t>
  </si>
  <si>
    <t>OFELIA SEGOVIA SANCHEZ</t>
  </si>
  <si>
    <t xml:space="preserve">SESO760805E15         </t>
  </si>
  <si>
    <t>BASTON DRE MADERA PARA CEPILLO</t>
  </si>
  <si>
    <t>U-97 EMPAQUES PARA CODO ROTATORIO</t>
  </si>
  <si>
    <t>MANIOBRA PARA DESINSTALAR BOMBAS DE CARCAMO AGUA CRUDAS</t>
  </si>
  <si>
    <t>TONER PARA IMPRESORA  DE BASE 2 5 PZ</t>
  </si>
  <si>
    <t xml:space="preserve">MEGN851107MS7         </t>
  </si>
  <si>
    <t>MANTENIMIENTO A IMPRESORA DE AREA FACTURACION</t>
  </si>
  <si>
    <t xml:space="preserve">SOBA770613HNA         </t>
  </si>
  <si>
    <t>U-107 BATERIA 2 PZ</t>
  </si>
  <si>
    <t>U-37 FILTROS VARIOS OARA SERVICIO</t>
  </si>
  <si>
    <t>U-63 FILTROS Y BUJIAS</t>
  </si>
  <si>
    <t>U-100 LIMPIAPARABRISAS</t>
  </si>
  <si>
    <t>U-100 MOLDURA DE PARABRISAS</t>
  </si>
  <si>
    <t>CONEXIÓN RAPIDA DE POLIPROPILENO C-300 Y F-300 PTAR</t>
  </si>
  <si>
    <t>U-25 BIRLOS P/LLANTA 8 PZ</t>
  </si>
  <si>
    <t>CAMBIO DE MANGUERA DEL RADIADOR SISTEMA DE ENFRIAMIENTO</t>
  </si>
  <si>
    <t>HERRAMIENTA PARA AREA DE DOSIFICACION</t>
  </si>
  <si>
    <t>TOBERA, DIAPHAGM D-104, DOSIFICADOR</t>
  </si>
  <si>
    <t>MOTO BOMBA AURORA PUMPS</t>
  </si>
  <si>
    <t>U-113 FILTROS Y BUJIAS</t>
  </si>
  <si>
    <t>U-37 BUJE DE CINCEL O BUJE ESCLAVO</t>
  </si>
  <si>
    <t>CONTACTOR LC1 D115F7 SCHNEIDER ELECTRIC, BLOQUE DE CONTACTO</t>
  </si>
  <si>
    <t>PINTURA VINILICA BLANCO 152 LITROS, IMPERMIABILIZANTE 10 CUBETAS</t>
  </si>
  <si>
    <t xml:space="preserve">CACP5903198P4         </t>
  </si>
  <si>
    <t>U-58 FILTROS Y BUJIAS</t>
  </si>
  <si>
    <t>FORMATOS DE VALE DE SALIDA 50 BLOCKS</t>
  </si>
  <si>
    <t>GAS CLORO RELLENADO DE CILINDROS DE CAPACIDAD 907 KG</t>
  </si>
  <si>
    <t>CABEZAL DE HILO PARA DESBROZADORA</t>
  </si>
  <si>
    <t>VALVULA DE ESFERA CED. 80 2 PZA</t>
  </si>
  <si>
    <t>LIMIT SWITCH P/FILTRO BANDA DE PTAR SALAMANCA</t>
  </si>
  <si>
    <t>MUESTREO NOM-004-SEMARNAT-2002</t>
  </si>
  <si>
    <t>ARENA, GRAVA 21 MTS C/U</t>
  </si>
  <si>
    <t>CONTACTO DOBLE POLARIZADO, APAGADOR  SENCILLO</t>
  </si>
  <si>
    <t>JOSE LUIS ANDRADE GARCÍA</t>
  </si>
  <si>
    <t xml:space="preserve">AAGL5702017Y3         </t>
  </si>
  <si>
    <t>VALVULA ESFERA, ABRAZADERA, CUERDA, RASTRILLO, ESCOBA</t>
  </si>
  <si>
    <t>RODAMIENTOS O BALEROS 6206/6204/6205</t>
  </si>
  <si>
    <t>LLANTAS 12-16.5 U-37</t>
  </si>
  <si>
    <t>GUARDA MOTOR Y GABINETE HERMETICO</t>
  </si>
  <si>
    <t>MARCADOR DE METAL, AFLOJATODO</t>
  </si>
  <si>
    <t>BOMBA MILTON ROY MODELO P141</t>
  </si>
  <si>
    <t>GRASERAS RECTAS DE 1/8", GRASERA A 30° DE 1/8</t>
  </si>
  <si>
    <t>SELLADOR DE LLANTAS</t>
  </si>
  <si>
    <t>PAPELERIA</t>
  </si>
  <si>
    <t>CARGADOR INTELIGENTE DE PILAS AA Y AAA, PAQUETE DE 4 PILAS RECARGABLES DE ALTA CAPACIDAD</t>
  </si>
  <si>
    <t>CARTUCHO 12A P/IMPRESORA LASER 1020</t>
  </si>
  <si>
    <t>BATERIAS TIPO D Y AA 16/32 C/U</t>
  </si>
  <si>
    <t xml:space="preserve">REACTOR  P/PTAR </t>
  </si>
  <si>
    <t xml:space="preserve">CONSORCIO CIENTIFICO DEL BAJIO SA DE CV </t>
  </si>
  <si>
    <t>P-31 DE EQUIPAMIENTO Y DIAGNOSTICO DE COLUMNA  TRANSMISION Y BOMBA</t>
  </si>
  <si>
    <t>HERRAMIENTA PARA PERSONAL DE REHBAILITACION DE REDES DRENAJE</t>
  </si>
  <si>
    <t>VARILLA 3/8, ALAMBRON, ALAMBRE RECOCIDO</t>
  </si>
  <si>
    <t xml:space="preserve">SERVICIO DE GRUA PARA LA INSTALACION EN CARCAMO </t>
  </si>
  <si>
    <t>U-107 FILTROS</t>
  </si>
  <si>
    <t>BUJIA CR6HSA E-033</t>
  </si>
  <si>
    <t>RETEN DE YOYO DEL DIFERENCIAL U-101</t>
  </si>
  <si>
    <t>TAPON DE DEPOSITO DE ANTICONGELANTE U-107</t>
  </si>
  <si>
    <t>BALERO PARA TENSOR DE BANDA DE ACCESORIOS U-23</t>
  </si>
  <si>
    <t>BATERIA G-34/78 U-53</t>
  </si>
  <si>
    <t>BOMBA DE AGUA U-114</t>
  </si>
  <si>
    <t>BANDA A-49 E-026</t>
  </si>
  <si>
    <t>FILTROS PARA MANTENIMIENTO U-104</t>
  </si>
  <si>
    <t>KIT DE BUJES PARA BISAGRA DE PUERTA</t>
  </si>
  <si>
    <t>FILTROS PARA MANTENIMIENTO U-1</t>
  </si>
  <si>
    <t>U-14 KIT DE CLUTCH</t>
  </si>
  <si>
    <t>U-82 BOMBA P/GASOLINA</t>
  </si>
  <si>
    <t>SOLDAR TANQUE DE AGUA</t>
  </si>
  <si>
    <t>REPARACION DE FLECHA POR TORNILLO DEGOLLADO Y CAMBIO DE BALEROS</t>
  </si>
  <si>
    <t>CAFÉ, REFRESCOS, SERVILLETAS P/SALA DE JUNTAS Y GERENTE GENERAL</t>
  </si>
  <si>
    <t>AUTOCAD LT 2021 3 LIC.</t>
  </si>
  <si>
    <t>LICENCIAS DE MICROSOFT EMPRESAS</t>
  </si>
  <si>
    <t>FORMATOS DE ORDEN DE ATENCION 30 BLOCKS C/100 HJS C/U</t>
  </si>
  <si>
    <t>GUANTES DE NITRILO DEL #9 Y 10 300 PARES</t>
  </si>
  <si>
    <t>VALVULA DE PASO DE GASOLINA E-033</t>
  </si>
  <si>
    <t>ADEMAQ INMOBILIARIA SAPI DE CV</t>
  </si>
  <si>
    <t xml:space="preserve">AIN1607263X4          </t>
  </si>
  <si>
    <t>E-103 BASE CON PALANCA PARA ACELERADOR</t>
  </si>
  <si>
    <t>HERRAMIENTA PARA ALCANTARILLADO</t>
  </si>
  <si>
    <t>CINTA FIBRA DE VIDRIO TIPO CRUZETA 50 MTS</t>
  </si>
  <si>
    <t>FRASCO ESTERIL, PASTILLAS DPD-1, REACTIVO PARA DETECTAR COLIFORMES</t>
  </si>
  <si>
    <t>PINTURA COLOR NARANJA 72 PZ</t>
  </si>
  <si>
    <t>PINTURAS SALMANTINAS SA DE CV</t>
  </si>
  <si>
    <t>PSA880625RN7</t>
  </si>
  <si>
    <t xml:space="preserve">REPARACION DE RADIO KENWOOD NS-2877 </t>
  </si>
  <si>
    <t xml:space="preserve">REVISION DE RADIOS PORTATIL </t>
  </si>
  <si>
    <t>CAMBIO DE BOTONERA E INSTALACION ELECTRICA DE LA MISMA</t>
  </si>
  <si>
    <t>REPARACION DE MOTOR DE ARRANQUE POR ARRASTRE DE LA MISM</t>
  </si>
  <si>
    <t>REPARACION DE SITEMA DE LUCES EN GENERAL</t>
  </si>
  <si>
    <t xml:space="preserve">ADQUISICION DE CAMIONES CISTERNA 2 </t>
  </si>
  <si>
    <t>TOYOCAMIONES S DE RL DE CV</t>
  </si>
  <si>
    <t xml:space="preserve">TOY080325HA1          </t>
  </si>
  <si>
    <t>FEDERALES</t>
  </si>
  <si>
    <t>741000820  PRUBAS DE LABORATORIO SAN JUDAS TADEO/SANTOS REYES Y SANTO TOMAS COL. INFONAVIT 2</t>
  </si>
  <si>
    <t>741000820 CONCRETO  REHAB. SAN JUDAS TADEO/SANTOS REYES Y SANTO TOMAS COL. INFONAVIT 2</t>
  </si>
  <si>
    <t>741000823 MATERIAL PETREO CALLE MARGARITA MAZA/AV. DEL TRABAJO Y REFORMA COL. SAN ROQUE</t>
  </si>
  <si>
    <t xml:space="preserve">MATERIAL PETREO PARA RELLENO DE SANJA Y RETIRO DE ESCOMBRO EN BLV. LAS REYNAS </t>
  </si>
  <si>
    <t>PUBLICACION DE CONDOLENCIAS EN PERIODICO EL SOL DE SALAMANCA</t>
  </si>
  <si>
    <t xml:space="preserve">741000810 CONCRETO EN REHAB.  DE A.P. 26 MTSBLVD. LAS REYNAS/LOS BOSQUES Y PASEO D ELOS JARDINES </t>
  </si>
  <si>
    <t>SERVICIO DE ALIMENTOSP/30 PERSONAS CAPACITACION SIIM Y DECLARANET</t>
  </si>
  <si>
    <t>CONSUMO DE ALIMENTOS EN BASE 31 ENTREGA DE PIPAS</t>
  </si>
  <si>
    <t>VALVULA DE TANQUE ELEVADO DE 1"</t>
  </si>
  <si>
    <t>MATERIAL PETREO, LOZETA Y COLOR ROJO</t>
  </si>
  <si>
    <t>MANTENIMIENTO GENERAL DE SOPLADOR</t>
  </si>
  <si>
    <t>TECNICA HIDRAULICA DEL BAJIO SA DE CV</t>
  </si>
  <si>
    <t>THB080427UI2</t>
  </si>
  <si>
    <t>PUBLICACION DE CONVOCATORIA DE LICITACION CMAPAS/ADQ/LPN/2020-06 EN PERIODICO REFORMA</t>
  </si>
  <si>
    <t>ARTICULOS DE LIMPIEZA BASE 1, BASE 2 Y PTAR</t>
  </si>
  <si>
    <t>JESUS LEOBARDO QUINTANILLA JASSO</t>
  </si>
  <si>
    <t xml:space="preserve">QUJJ860118KW8         </t>
  </si>
  <si>
    <t>PTAR EJECTOR EJ17 , EMPAQUE DE PLOMO</t>
  </si>
  <si>
    <t>FOCOAHORRADOR. LAMPARAS, SOCKET DE PORCELANA, PORTALAMPARAS, FOCOS LED</t>
  </si>
  <si>
    <t>REPARACION DE MANGUERA Y CONEXIÓN MACHO NPT</t>
  </si>
  <si>
    <t xml:space="preserve">IMPRESORA DE ETIQUETAS PORTATIL, CARTUCHO DE CINTA </t>
  </si>
  <si>
    <t>HERRAMIENTA PARA FONTANEROS</t>
  </si>
  <si>
    <t>DONOSTI ACABADOS PARA LA CONSTRUCCION SA DE CV</t>
  </si>
  <si>
    <t xml:space="preserve">DAC920904493          </t>
  </si>
  <si>
    <t>SERVICIOS DE CONSULTORIA ADMINISTRATIVA</t>
  </si>
  <si>
    <t xml:space="preserve">BMS011218EF8          </t>
  </si>
  <si>
    <t>REFRESCOS DE LATA PARA EVENTO DE ENTREGA DE PIPAS</t>
  </si>
  <si>
    <t>SERVICIO DE MIGRACION DEL SISTEMA ADMINPAQ</t>
  </si>
  <si>
    <t>MANTTO A MAQUINA LIMPIA PARTES OCTUBRE</t>
  </si>
  <si>
    <t>CABLE PARA CONEXIÓN EN PARALELO DE BATERIAS</t>
  </si>
  <si>
    <t xml:space="preserve">FABRICACION DE CAJA DE PANEL DE CONTROL </t>
  </si>
  <si>
    <t>CAMBIO DE MANGUERA DE PRESION HIDRAULICA</t>
  </si>
  <si>
    <t>OXIGENO INDUSTRIAL Y ACETILENO GASEOSO 3 cilindros de C/U</t>
  </si>
  <si>
    <t>MATERIAL PARA CIRCUITO DE CONTROL Y FUERZA POZO 30 COLONIA 1910</t>
  </si>
  <si>
    <t>REPARACION DEL SISTEMA DE LUCES EN GENERAL</t>
  </si>
  <si>
    <t>REPARACION DE SISTEMA DE LUCES EN GENERAL</t>
  </si>
  <si>
    <t>ARREGLO Y MANTTO DE GATOS ESTABILIZADORES</t>
  </si>
  <si>
    <t>FABRICACION DE TANQUE DE COMBUSTIBLE</t>
  </si>
  <si>
    <t>REPARACION GENERAL DE TRANSMISION Y COPLE</t>
  </si>
  <si>
    <t>SOLDAR TANQUE EXTERNO PARA AGUA POR GRIETA</t>
  </si>
  <si>
    <t>741000710 MEZCLA 7 MTS SATURNO/MARTES Y MIERCOLES</t>
  </si>
  <si>
    <t>741000823 PRUEBAS DE LABORATORIO MARGARITA MAZA</t>
  </si>
  <si>
    <t>MATERIAL PETREO UTILIZADO PARA REHABILITACION DE LÍNEA DE DESCARGA CALLE JAIME NUNO ENTRE COM ORIENTE Y CALLE SOL</t>
  </si>
  <si>
    <t>MATERIAL PETREO UTILIZADO PARA REHABILITACION EN CALLE RUBEN DARIO ENTRE BLVD SAN PEDRO Y PLURIPARTIDISTA</t>
  </si>
  <si>
    <t>MANGUERA HIDRAULICA C/2 CONECTORES</t>
  </si>
  <si>
    <t>CONEXIÓN Y SOLDADURA TUBO PRESION</t>
  </si>
  <si>
    <t>RENTA DE 100 SILLAS PARA EL EVENTO DE ENTREGA DE CAMION CISTERNA</t>
  </si>
  <si>
    <t xml:space="preserve">MEGE671007NX4         </t>
  </si>
  <si>
    <t>PUBLICACION EN PERIODICO EL SOL DE SALAMANCA "AVISO A USUSARIOS OFICINAS FUERA DE SERVICIO LUNES 2 DE NOVIEMBRE 2020"</t>
  </si>
  <si>
    <t>SUMINISTRO E INSTALACON DE CRISTALES</t>
  </si>
  <si>
    <t>JULIO ALBERTO TOLEDO HERNANDEZ</t>
  </si>
  <si>
    <t>TOHJ74021618A</t>
  </si>
  <si>
    <t>ACRILICOS DE PROTECCIÓN PARA ESCRITORIO B-1 Y B-2 29 PZ</t>
  </si>
  <si>
    <t>JOSE RAZO RAZO</t>
  </si>
  <si>
    <t xml:space="preserve">RARJ651101N12         </t>
  </si>
  <si>
    <t>SERVICIO DE DIAGNOSTICO A GENERADORES DE CÁRCAMOS DEL CMAPAS</t>
  </si>
  <si>
    <t>MARIA DEL RAYO PEREZ GUTIERREZ</t>
  </si>
  <si>
    <t>PEGR7711174D1</t>
  </si>
  <si>
    <t>PUBLICACION EN REVISTA ELITE AUTO PAGO</t>
  </si>
  <si>
    <t>MA ELENA ALARCÓN CASTRO</t>
  </si>
  <si>
    <t xml:space="preserve">AACE550914QX5         </t>
  </si>
  <si>
    <t>SERVICIO DE MANTENIMIENTO A MOTOR-GENERADOR MCA HIPOWER</t>
  </si>
  <si>
    <t>ACTUALIZACION DE CONTPAQ NOMINAS</t>
  </si>
  <si>
    <t>PAQUETE DE 5000 CREDITOS PARA VALIDAR XML.</t>
  </si>
  <si>
    <t xml:space="preserve">P-31 REPARACION DE MOTOR ELECTRICO 50 HP </t>
  </si>
  <si>
    <t>PUBLICACION EN PERIDICO EL SOL DE SALAMANCA AUTO PAGO LOS SABADOS</t>
  </si>
  <si>
    <t>PUBLICACION EN PERIODICO EL CORREO AUTO PAGO LOS SABADOS</t>
  </si>
  <si>
    <t>VIMARSA, SA DE CV</t>
  </si>
  <si>
    <t xml:space="preserve">VIM851125V57          </t>
  </si>
  <si>
    <t xml:space="preserve"> DESARMADORES PARA LECTURISTAS</t>
  </si>
  <si>
    <t>MATERIAL PETREO PARA  AMPL. CALLE VIÑAL Y PLATANAL ACUERDO GGE/140/2020</t>
  </si>
  <si>
    <t>MAQUINA LIMPIA PARTES MES DE NOVIEMBRE</t>
  </si>
  <si>
    <t>CONEXIÓN 10143-8-8</t>
  </si>
  <si>
    <t>MATERIAL PARA AMPL. DE LINEA SAN JOSE ENTRE LAS CALLES GARDENIAS Y TREVOL Y CALLE LAS MARGARITAS</t>
  </si>
  <si>
    <t xml:space="preserve">CBR131204JA6          </t>
  </si>
  <si>
    <t>REVISION DE SITEMAS DE CARGA CAMBIO CABLE PRINCIPAL DE CORRIENTE</t>
  </si>
  <si>
    <t>U-140 CADENA DE TRACCION TRASERA MCA. CASE</t>
  </si>
  <si>
    <t>ANGULO A.C. 2X2X1/8 Y 2X2X1/4 8 PZ C/U</t>
  </si>
  <si>
    <t>MADERERIA SAN ANTONIO DE SALAMANCA SA DE CV</t>
  </si>
  <si>
    <t xml:space="preserve">MSA780801LV4          </t>
  </si>
  <si>
    <t>U-70 BUJIAS Y FILTRSOS PARA SERVICIO</t>
  </si>
  <si>
    <t>U-92 BALATAS DELANTERAS 4 PZ</t>
  </si>
  <si>
    <t>U-121 MANIJA LADO DEL COPILOTO</t>
  </si>
  <si>
    <t>U-22 BUJIAS Y FILTROS PARA SERVICIO</t>
  </si>
  <si>
    <t>U-115 BUJIAS Y FILTROS PARA MANTENIMIENTO</t>
  </si>
  <si>
    <t>U-88 BUJIAS Y FILTROS PARA SERVICIO</t>
  </si>
  <si>
    <t xml:space="preserve">P-30 MATERIAL PARA LA AUTOMATIZACION Y TELECOMUNICACION </t>
  </si>
  <si>
    <t>SEGURO VEHICULAR P/CAMION CISTERNA MCA. HINO MOD. 2020 U-145/U-146</t>
  </si>
  <si>
    <t>SOPORTE TECNICO SISTEMA ADMINQPAQ ASESORIA A PERSONAL DE ALMACEN</t>
  </si>
  <si>
    <t>MATERIAL PETREO PARA LO QUE RESTA DEL AÑO</t>
  </si>
  <si>
    <t>U-125 LLANTAS 195-R15C TODO TERRENO</t>
  </si>
  <si>
    <t xml:space="preserve">U-12 LLANTAS 195-R15C </t>
  </si>
  <si>
    <t xml:space="preserve">U-03 BUJIAS </t>
  </si>
  <si>
    <t>MOLDURA LATERALES, BATERIA, PORTABALATAS, BALATAS, ARAÑA</t>
  </si>
  <si>
    <t>CAMIONETA</t>
  </si>
  <si>
    <t>CHEVROLET DEL PARQUE SA DE CV</t>
  </si>
  <si>
    <t xml:space="preserve">CPA840202C14          </t>
  </si>
  <si>
    <t>REVISION DE RADIO PORTATIL DEL MODULO DE INFORMACION</t>
  </si>
  <si>
    <t>ENCUADERNACION DE ACTAS DE CONSEJO DIRECTIVO, ELABORACION DE UN CLICHE DE ALUMINIO CON LOGOTIPO DEL CMAPAS</t>
  </si>
  <si>
    <t>HOJAS CON SUAJE 3 CJAS</t>
  </si>
  <si>
    <t>U-119 ROTA CHAMBER</t>
  </si>
  <si>
    <t>MOTOCICLETA 1 PZ /CAMIONETA NISSAN NP300</t>
  </si>
  <si>
    <t>SEGURO DE VIDA PARA TRABAJADORES DEL CMAPAS</t>
  </si>
  <si>
    <t>SEGUROS INBURSA SA GRUPO FINANCIERO INBURSA</t>
  </si>
  <si>
    <t xml:space="preserve">SIN9408027L7          </t>
  </si>
  <si>
    <t>C-SANITARIO  ARBOLEDAS REHABILITACION DE ALUMBRADO INTERIOR</t>
  </si>
  <si>
    <t>MATERIAL PARA INSTALAR MEDIFOR AICHI TOKJEI CALLE AMBERES 216 Y DESARMADORES PARA LECTURISTAS</t>
  </si>
  <si>
    <t>COPLE CON CUERDA HEMBRA DE 4" 3 PZ PARTE D</t>
  </si>
  <si>
    <t>CAMIONETA PICK-UP</t>
  </si>
  <si>
    <t>SUMINISTRO E INSTALACION DE LONA 7.95 X 2.44  MTS</t>
  </si>
  <si>
    <t>IMPRESIÓN DE LONA 1.5 X 1 MTS AUTO PAGO LOS SABADOS</t>
  </si>
  <si>
    <t>SUMINISTRO E INSTALACION DE LONA 11.5 X 8 MTS</t>
  </si>
  <si>
    <t>MUESTREO NOM-230-SSA1-2002 35 LTS</t>
  </si>
  <si>
    <t>U-86 LLANTAS DELANTERAS 11L-16SL 2 PZ</t>
  </si>
  <si>
    <t>UNICANAL 4" X 1 1/2" X 6, SOLDADURA 6010 X 1/8, VARILLA DE 3/8, ALAMBRE RECOCIDO, CURACRETO</t>
  </si>
  <si>
    <t>BATERIA P/RADIO PORTATIL, CARGADOR DE ESCRITORIO</t>
  </si>
  <si>
    <t>RADIO PORTATIL 3 PZ</t>
  </si>
  <si>
    <t>U-66 CONECTOR RAPIDO HEMBRA Y MACHO</t>
  </si>
  <si>
    <t>U-20 ESPEJO RETROVISOR LADO COPILOTO</t>
  </si>
  <si>
    <t>CURACRETO, JUNTAS PVC, LIGAS, LUBRICANTE, BOTAS, SPRAY</t>
  </si>
  <si>
    <t>CURACRETO, JUNTAS PVC, LIGAS, LUBRICAMTE, BOTAS, SPRAY</t>
  </si>
  <si>
    <t>TAPAS DE PILICONCRETO PARA BROCAL 25 PZ/20 PZ</t>
  </si>
  <si>
    <t xml:space="preserve">MEZCLA TEZONTLE TEPETATE 28 MTS </t>
  </si>
  <si>
    <t>REACTIVOS CONTOUR, CINTA, AGUA ESTERIL, GOTAS P/PJOS</t>
  </si>
  <si>
    <t xml:space="preserve">MANOMETRO DE 0 A 2 KG </t>
  </si>
  <si>
    <t>HERRAMIENTAS EQUIPOS Y MAQUINARIA DE SALAMANCA SA DE CV</t>
  </si>
  <si>
    <t>REPARACION DE LUCES EN GENERAL</t>
  </si>
  <si>
    <t>CAMBIO DE PLAFONES Y CORTO ELECTRICO EN TABLERO</t>
  </si>
  <si>
    <t>CONTACTOR 3TF54 POZO 26 COL EDEN</t>
  </si>
  <si>
    <t>AMORTIGUADOR TRASERO, BUJE IZQ, TORNILLOS BARRA ESTABILIZADORA U-45</t>
  </si>
  <si>
    <t>ARCONES NAVIDEÑOS PARA EL SINDICATO</t>
  </si>
  <si>
    <t>ABASTECEDORA SALMANTINA SA DE CV</t>
  </si>
  <si>
    <t xml:space="preserve">ASA980731ES5          </t>
  </si>
  <si>
    <t>TUBO CORRUGADO 15" 50 PZAS Y 18" 10 PZAS</t>
  </si>
  <si>
    <t>MODULO DE MEMORIA RAM  3 PZ</t>
  </si>
  <si>
    <t>LAPTOP, LICENCIA OFFICE</t>
  </si>
  <si>
    <t>CINTA SCOTCH N°33</t>
  </si>
  <si>
    <t>VEHICULO DE 5 PUERTAS AUTOMATICO</t>
  </si>
  <si>
    <t>DISTRIBUIDORA VOLKSWAGEN DEL BAJIO SA DE CV</t>
  </si>
  <si>
    <t xml:space="preserve">SVB840717386          </t>
  </si>
  <si>
    <t>MANGUERAS Y CONEXIONES RAPIDAS AREA DE DISTRIBUCION</t>
  </si>
  <si>
    <t>EQUIPO DE PROTECCION Y MONITOREO DE VOLTAJES</t>
  </si>
  <si>
    <t>SUBMONITOR P/POZO 26 COL EDEN</t>
  </si>
  <si>
    <t>PUBLICACION EN PERIODICO AM, 1/4 PLANA GRUPO GUIAR</t>
  </si>
  <si>
    <t>ACEITE HIDRAULICO 19 LTS PARA BOMBA BAC1 Y BACR</t>
  </si>
  <si>
    <t>OVEROL POLITELA 50 PZ Y CUBREBOCAS N-90 100 PZ</t>
  </si>
  <si>
    <t>FORMATOS DE CONTRATOS  FOLIADOS APARTIR DEL 51001 2000 PZ</t>
  </si>
  <si>
    <t>OVEROL POLITELA 50 PZ</t>
  </si>
  <si>
    <t>MASCARILLA N-90 100 PZ</t>
  </si>
  <si>
    <t>AGENDAS CLASICA 2 GRABADOS 20 PZ</t>
  </si>
  <si>
    <t>JONATHAN EDUARDO BARRIOS ISLAS</t>
  </si>
  <si>
    <t xml:space="preserve">BAIJ930703KC8         </t>
  </si>
  <si>
    <t>SUPLEMENTO DE BUEN FIN 13/11/2020 Y 18/11/2020</t>
  </si>
  <si>
    <t>FABRICACION DE FUNDAS PARA ASIENTO</t>
  </si>
  <si>
    <t>CLAVO 21/2 Y 4", ALAMBRON, ALAMBRE RECOCIDO, VARILLA 3/8"</t>
  </si>
  <si>
    <t>SERVICIOS DE ALIMENTOS PARA BRINDIS DE FIN DE AÑO</t>
  </si>
  <si>
    <t>OVEROL POLITELA, TAPONES ADITIVOS</t>
  </si>
  <si>
    <t>JORGE ISAAC DORANTES KADOCHE</t>
  </si>
  <si>
    <t xml:space="preserve">DOK1740125SK          </t>
  </si>
  <si>
    <t>CHAMARRAS PARA EL PERSONAL DE CMAPAS</t>
  </si>
  <si>
    <t>MATTO ARREGLO DE CODIGOS FALLA TIRADERA DE ACEITE</t>
  </si>
  <si>
    <t>CAMIONERA DEL CENTRO SA DE CV</t>
  </si>
  <si>
    <t>REPARACION DE DISPENSADOR DE AGUA FRIA Y CALIENTE</t>
  </si>
  <si>
    <t>MANTENIMINTO A MINISPLIT SITE BASE 1, MANDO UNICO</t>
  </si>
  <si>
    <t>U-104 SENSOR TPS O PEDAL DE ACELERADOR</t>
  </si>
  <si>
    <t>U-37 LLANTAS 12-16.5 4 PZ</t>
  </si>
  <si>
    <t>MEDIDAS VOLUMETRICAS METALICAS 3 PZ</t>
  </si>
  <si>
    <t>BASCULAS BRAUNKER SA DE CV</t>
  </si>
  <si>
    <t xml:space="preserve">BBR6604199C0          </t>
  </si>
  <si>
    <t>ANALIZADOR DE REDES ELECTRICAS TRIFASICAS POARA MONTAJE EN PANEL</t>
  </si>
  <si>
    <t>BAJIO DISTRIUCIONES ELECTROMECANICAS SA DE CV</t>
  </si>
  <si>
    <t>BDE060804H24</t>
  </si>
  <si>
    <t>REPARACION DE CRIBA AUTOMATICA  DE PTAR SALAMANCA</t>
  </si>
  <si>
    <t>C-SANITARIO ARBOLEDAS REPARACION DE MOTOR-BOMBA</t>
  </si>
  <si>
    <t>C-SANITARIO ARBOLEDAS BAJIO REPARACION DE BOMBA</t>
  </si>
  <si>
    <t>P-31 REHABILITACION DE TRANSMISION Y EQUIPAMIENTO</t>
  </si>
  <si>
    <t>CARTUCHOS Y TONNERS DICIEMBRE-MARZO 2021</t>
  </si>
  <si>
    <t>SERVICIO DE MANIOBRA DE SACAR Y METER BOMBA CARCAMO AMP BELLAVISTA</t>
  </si>
  <si>
    <t>VIDEO 2DO INFORME DE ACTIVIDADES CMAPAS</t>
  </si>
  <si>
    <t xml:space="preserve">SOGS9803314A7         </t>
  </si>
  <si>
    <t>MANTENIMIETNO GENERAL A MARCHA</t>
  </si>
  <si>
    <t>ARREGLO DE LUCES EN GENERAL Y CAMBIO DE FAROS</t>
  </si>
  <si>
    <t xml:space="preserve">MANTTO. A PLUMA, GATOS ESTABILIZADORES </t>
  </si>
  <si>
    <t>ARREGLO DE LUCES Y CORTO O FALLA EN ENCENDIDO DE MOTOR (NO APAGA)</t>
  </si>
  <si>
    <t>ARREGLO DE SEGUROS DE CUCHARON POR DESGASTE</t>
  </si>
  <si>
    <t>ACTUALIZACION DE SERVICIO WEB</t>
  </si>
  <si>
    <t>TEPETATE PARA AMPLIACION DE A.P. SAN JOSE</t>
  </si>
  <si>
    <t>ACEITE H-300, ACEITE P/TRANSMISION, ACEITE SAE 80 W90</t>
  </si>
  <si>
    <t>BALEROS P/BOMBA BAC1/BACR</t>
  </si>
  <si>
    <t xml:space="preserve">C-CIPRESES REPARACION DE BOMBA N° 2 </t>
  </si>
  <si>
    <t>U-81 TAPA DE PUNTERIAS, EMPAQUE DE TAPA DE PUNTERIAS, TERMOSTATO, PLASTIACERO</t>
  </si>
  <si>
    <t>REPARAR MANGUERA DE DESASOLVE</t>
  </si>
  <si>
    <t>MEZCAL TEPETATE- TEZONTLE 14 MTS, RETIRO DE ESCOMBRO EN CALLE ABASOLO/PASAJERO Y CRUZ ROJA</t>
  </si>
  <si>
    <t>ECOCRADIOGRAMA CON INTERPRETACION CLUDIA ZAVALA MAR</t>
  </si>
  <si>
    <t>CENTRO HOSPITALARIO MAC SA DE CV</t>
  </si>
  <si>
    <t xml:space="preserve">CHO0801174Z5          </t>
  </si>
  <si>
    <t>CABLE PARA BOMBA SUMERGIBLE CAL 6</t>
  </si>
  <si>
    <t>NABOHI INTERNACIONAL SA DE CV</t>
  </si>
  <si>
    <t xml:space="preserve">NIN070901EJ7          </t>
  </si>
  <si>
    <t>BOMBA DE 3" HIDRAULICA P/UNIDAD DE POTENCIA</t>
  </si>
  <si>
    <t>EQUIPOS Y MAQUINARIA STAR SA DE CV</t>
  </si>
  <si>
    <t xml:space="preserve">EMS980512DA2          </t>
  </si>
  <si>
    <t>LICITACION NACIONAL  CMAPAS/ADQ/LPN/2020-06 INSTRUMENTACION CON EQUIPO DE TELEMETRIA DE 34 ESTACIONES DE MEDICION</t>
  </si>
  <si>
    <t>INGENIERIA INTEGRAL DEL AGUA SA DE CV</t>
  </si>
  <si>
    <t xml:space="preserve">IIA020118886          </t>
  </si>
  <si>
    <t>P-11 ARMARIO METALICO</t>
  </si>
  <si>
    <t>DULCES PARA POSADA DEL SINDICATO</t>
  </si>
  <si>
    <t>COORPORATIVO DULCERO DEL CENTRO SA DE CV</t>
  </si>
  <si>
    <t xml:space="preserve">CDC060928EA6          </t>
  </si>
  <si>
    <t>SERVICIO POR MANTTO DE 500 HRS DE TRABAJO</t>
  </si>
  <si>
    <t>EURO CENTRO CAMIONERO SA DE CV</t>
  </si>
  <si>
    <t xml:space="preserve">ECC031004NY2          </t>
  </si>
  <si>
    <t>RODILLOS DE GOMA DE ACEPTADOR MEI CAJEROS B-2</t>
  </si>
  <si>
    <t>U-97 CONEXIONES EVERTITE 6" Y MANGUERA AZUL  12 MTS</t>
  </si>
  <si>
    <t>PINTURA EN OFICINA GUERRERO Y NARANJOS</t>
  </si>
  <si>
    <t>SERALFA SA DE CV</t>
  </si>
  <si>
    <t xml:space="preserve">SER101007TB0          </t>
  </si>
  <si>
    <t>SEGURO VEHICULAR U-147</t>
  </si>
  <si>
    <t>SEGURO VEHICULAR U-146</t>
  </si>
  <si>
    <t>PROBETA DE 2 LT., GARRAFAS DE 50 LTS Y EMBUDO DE 2 LTS</t>
  </si>
  <si>
    <t>PAPELERIA AREA CONTABILIDAD</t>
  </si>
  <si>
    <t xml:space="preserve">HOJAS CON SUAJE TAMAÑO CARTA </t>
  </si>
  <si>
    <t>BATERIA PARA LAPTOP HP</t>
  </si>
  <si>
    <t>FUENTE DE PODER,PROCESADOR, PUERTO DE SALIDA</t>
  </si>
  <si>
    <t>AUTOMATIZACIÓN Y CONTROL INTEGRAL SA DE CV</t>
  </si>
  <si>
    <t xml:space="preserve">ACI960509UE3          </t>
  </si>
  <si>
    <t>AUDITORIA ESTADOS FINANCIEROS 2020</t>
  </si>
  <si>
    <t xml:space="preserve">RBO020620NDA          </t>
  </si>
  <si>
    <t>CAMBIO DE CALAVERA TRACERA DERECHA</t>
  </si>
  <si>
    <t>SELENOIDE BOMBA DE AGUA</t>
  </si>
  <si>
    <t>CAMBIO DE POLEAS LOCAS</t>
  </si>
  <si>
    <t>SERVICIO DE RESTAURACIÓN DE FORTINET</t>
  </si>
  <si>
    <t xml:space="preserve">P-25 VERGEL REEPARACION DE COLAPSOS </t>
  </si>
  <si>
    <t xml:space="preserve">SAC980109LS8          </t>
  </si>
  <si>
    <t>LOGOTIPOS PARQUE VEHICULAR DEL CMAPAS</t>
  </si>
  <si>
    <t>5 PLACAS PARA LOS RECONOCIMIENTOS PARA EVENTO DE FIN DE AÑO</t>
  </si>
  <si>
    <t xml:space="preserve">HEGD730721RW2         </t>
  </si>
  <si>
    <t xml:space="preserve">SEGURO DE CAJEROS AUTOMATICOS UBICADOS EN NARANJOS 2, GUERRERO 2 Y BASE 31 1 </t>
  </si>
  <si>
    <t>SEGUROS EL POTOSI SA</t>
  </si>
  <si>
    <t>SEGURO CONTRA RODO VEHICULAR VIRTUS VW</t>
  </si>
  <si>
    <t>SEGURO EMPRESARIAL OFICINA NARANJOS 101</t>
  </si>
  <si>
    <t>RECONEXION DE FIBRA OPTICA DE BASE 31 DEL SITE HACIA TALLER DE TELECOMUNICACIONES</t>
  </si>
  <si>
    <t>Obra pública</t>
  </si>
  <si>
    <t>CMAPAS/OS/RP/AD/2016-01</t>
  </si>
  <si>
    <t>artículos 1 fracción III, 2 fracción I Y II, 3 párrafo segundo, 8 fracción I, 38 fracción I, 39 párrafo cuarto fracción III, 40 párrafo primero fracción I, II y V, 42 fracción I y demás relativos y aplicables de la Ley de Obra Pública y Servicios Relacionados con la Misma para el Estado y los Municipios de Guanajuato</t>
  </si>
  <si>
    <t>CONSTRUCCION DE RED DE DRENAJE SANITARIO EN LA COLONIA CRUZ BLANCA, CABECERA MUNICIPAL, SALAMANCA, GTO.</t>
  </si>
  <si>
    <t xml:space="preserve">SERGIO </t>
  </si>
  <si>
    <t xml:space="preserve">CEJA </t>
  </si>
  <si>
    <t>SALGADO</t>
  </si>
  <si>
    <t>No aplica</t>
  </si>
  <si>
    <t>CESS650501BH5</t>
  </si>
  <si>
    <t>C.M.A.P.A.S.</t>
  </si>
  <si>
    <t>CMAPAS/OS/AD/2016-01</t>
  </si>
  <si>
    <t>Nacional</t>
  </si>
  <si>
    <t>No Aplica</t>
  </si>
  <si>
    <t>Transacción bancaria</t>
  </si>
  <si>
    <t>DOTAR DEL SERVICIO DE DRENAJE SANITARIO DE LA COLONIA CRUZ BLANCA PARA LA CAPTACIÓN Y DESALOJO DE AGUA NEGRAS PARA SU DISPOSICIÓN FINAL EN LA PLANTA DE TRATAMIENTO.</t>
  </si>
  <si>
    <t>Municipales</t>
  </si>
  <si>
    <t>Ingresos propios</t>
  </si>
  <si>
    <t>Si</t>
  </si>
  <si>
    <t>Supervisión interna</t>
  </si>
  <si>
    <t>Area de Concursos y Analisis de Costos y Construcción</t>
  </si>
  <si>
    <t>CMAPAS/OS/RP/AD/2016-02</t>
  </si>
  <si>
    <t>MANTENIMIENTO EN TANQUES DE ALMACENAMIENTO DE AGUA POTABLE ESTRUCTURA INTERIOR Y EXTERIOR DE LOS POZOS NO. 33 (ALBINO GARCÍA), NO. 30 (COL. 1910) Y NO. 37 (COL CIPRESES) EN LA CABECERA MUNICIPAL, SALAMANCA, GTO.</t>
  </si>
  <si>
    <t>CONSTRUCCIONES MANTENIMIENTO Y MONTAJES BERLÍN, S.A. DE C.V.</t>
  </si>
  <si>
    <t>CMM000509PT7</t>
  </si>
  <si>
    <t>CMAPAS/OS/AD/2016-02</t>
  </si>
  <si>
    <t xml:space="preserve">EL MANTENIMIENTO DE UN TANQUE ESTÁ ENCAMINADO A CONSERVAR LA INFRAESTRUCTURA, A PROTEGER LAS SUPERFICIES METÁLICAS DE LA CORROSIÓN, QUE INCLUYE LA REVISIÓN Y REEMPLAZO DE ESTRUCTURAS DAÑADAS, CAMBIO DE ESCALERILLAS O DESARENADORES INTERIORES, LA REPARACIÓN OPORTUNA DE PICADURAS POR CORROSIÓN Y LA PREVENCIÓN DE ÁREAS OXIDADAS QUE APORTAN COLORACIÓN Y MAL SABOR AL AGUA ALMACENADA. </t>
  </si>
  <si>
    <t>Servicios relacionados con obra pública</t>
  </si>
  <si>
    <t>CMAPAS/OS/RP/AD/2016-04</t>
  </si>
  <si>
    <t>PROYECTO EJECUTIVO PARA REHABILITACION DE 10 MACROMEDIDORES Y ADECUACIÓN DE TREN DE DESCARGA EN FUENTES DE ABASTECIMIENTO DEL CMAPAS EN LA CABECERA MUNICIPAL DE SALAMANCA, GTO.</t>
  </si>
  <si>
    <t xml:space="preserve">ALVARADO </t>
  </si>
  <si>
    <t>MONZON</t>
  </si>
  <si>
    <t>AAMG620805665</t>
  </si>
  <si>
    <t>CMAPAS/OS/AD/2016-04</t>
  </si>
  <si>
    <t xml:space="preserve">CONTAR CON UN EXPEDIENTE TÉCNICO ELABORADO DE ACUERDO A LOS LINEAMIENTOS, ESPECIFICACIONES Y NORMAS CORRESPONDIENTES DE LAS DEPENDENCIAS NORMATIVAS PARA ESTAR EN POSIBILIDADES DE CONTAR CON ALGÚN RECURSO ESTATAL O FEDERAL PARA LA EJECUCIÓN DEL PROYECTO EJECUTIVO. </t>
  </si>
  <si>
    <t>Area de Concursos y Analisis de Costos y Proyectos</t>
  </si>
  <si>
    <t>CMAPAS/OS/RP/AD/2016-05</t>
  </si>
  <si>
    <t>CONSTRUCCIÓN DE RED DE DRENAJE SANITARIO EN EL FRACCIONAMIENTO GRANJA LINDAVISTA, CABECERA MUNICIPAL, SALAMANCA, GTO.</t>
  </si>
  <si>
    <t xml:space="preserve">PEDRO </t>
  </si>
  <si>
    <t xml:space="preserve">CONEJO </t>
  </si>
  <si>
    <t>MANCERA</t>
  </si>
  <si>
    <t>CMAPAS/OS/AD/2016-05</t>
  </si>
  <si>
    <t>DOTAR DEL SERVICIO DE DRENAJE SANITARIO PARA EL DESALOJO DE AGUAS NEGRAS A LOS HABITANTES DEL FRACCIONAMIENTO GRANJA LINDAVISTA.</t>
  </si>
  <si>
    <t>CMAPAS/OS/RP/AD/2016-06</t>
  </si>
  <si>
    <t>CONSTRUCCION DE GAVETAS, TALLER Y CUARTO POLVORÍN EN LAS INSTALACIONES DE BASE 31 DEL CMAPAS, CABECERA MUNICIPAL, SALAMANCA, GTO.</t>
  </si>
  <si>
    <t>CMAPAS/OS/AD/2016-06</t>
  </si>
  <si>
    <t>CONSTRUIR UN ÁREA DE GAVETAS PARA EL RESGUARDO DE LAS HERRAMIENTAS DE TRABAJO PARA EL PERSONAL DE BASE 31, UN TALLER DE SOLDADURA Y UN CUARTO PARA RESGUARDAR MATERIAL VOLÁTIL.</t>
  </si>
  <si>
    <t>CMAPAS/OS/AD/2016-07</t>
  </si>
  <si>
    <t>CONSTRUCCION DE BODEGA Y BAÑOS EN BASE 1 Y CONSTRUCCION DE BARDA PERIMETRAL Y PISOS EN POZO No. 1, EN LA CABECERA MUNICIPAL DE SALAMANCA, GTO.</t>
  </si>
  <si>
    <t xml:space="preserve">ELISA MARGARITA </t>
  </si>
  <si>
    <t xml:space="preserve">RODRÍGUEZ </t>
  </si>
  <si>
    <t>DESCHAMPS</t>
  </si>
  <si>
    <t>RODE820327DZ8</t>
  </si>
  <si>
    <t>CMAPAS/OS/AD/2016-08</t>
  </si>
  <si>
    <t>MEJORAR LAS INSTALACIONES DE BASE 1 DEL CMAPAS, ACONDICIONANDO LAS ÁREAS DE TRABAJO Y CONFORMANDO MEJORES ESPACIOS PARA EL PERSONAL Y RESGUARDAR EL POZO No.1 PATRIMONIO DE CMAPAS; EN EL CUAL SE PROPONE EN EL ÁREA DEL POZO No. 1 CON UNA SUPERFICIE DE 307.16 m2 PISO DE CONCRETO ESTAMPADO, MURO DE TABIQUE DE B.R.R., REJA DE ACERO DE 2.00 M DE ALTURA Y  PORTÓN PREFABRICADO DE REJA DE ACERO DE DOS HOJAS; PARA LOS TRABAJOS EN LAS INSTALACIONES DE BASE 1 SE PROPONE EN EL ÁREA EXTERIOR CON UNA SUPERFICIE 63.59 m2 PISO DE CONCRETO ESTAMPADO, MOBILIARIO DE DESCANSO; PARA LOS SERVICIOS CON UNA SUPERFICIE 6.95 m2 EN PLANTA BAJA SE CONSTRUIRÁ UNA BODEGA DE ALMACENAMIENTO Y EN PLANTA ALTA SANITARIOS INDIVIDUALES PARA HOMBRES Y MUJERES CON CIMENTACIÓN DE CONCRETO ARMADO, INSTALACIONES HIDRO-SANITARIAS, ELÉCTRICAS, ACABADOS Y CANCELERÍA</t>
  </si>
  <si>
    <t>CMAPAS/OS/RP/AD/2016-12</t>
  </si>
  <si>
    <t>PROYECTO EJECUTIVO PARA LA REHABILITACIÓN DE LÍNEAS DE AGUA POTABLE Y TOMAS DOMICILIARIAS EN EL SECTOR B ZONA ORIENTE, COLONIA ÁLAMOS, CABECERA MUNICIPAL, SALAMANCA, GTO.</t>
  </si>
  <si>
    <t>CMAPAS/OS/AD/2016-13</t>
  </si>
  <si>
    <t>ELABORAR EL PROYECTO EJECUTIVO PARA LA REHABILITACIÓN DE LA RED DE DISTRIBUCIÓN DE AGUA POTABLE Y DE TOMAS DOMICILIARIAS EN EL SECTOR B ÁLAMOS, AL ORIENTE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</si>
  <si>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CMAPAS/OS/RP/AD/2016-14</t>
  </si>
  <si>
    <t>PROYECTO EJECUTIVO PARA LA REHABILITACIÓN DE LINEAS DE AGUA POTABLE Y TOMAS DOMICILIARIAS EN EL SECTOR D, ZONA CENTRO, CABECERA MUNICIPAL, SALAMANCA, GTO.</t>
  </si>
  <si>
    <t>EDUARDO</t>
  </si>
  <si>
    <t xml:space="preserve">PEREZ </t>
  </si>
  <si>
    <t>CAMPOS</t>
  </si>
  <si>
    <t>PECE660721I35</t>
  </si>
  <si>
    <t>CMAPAS/OS/AD/2016-14</t>
  </si>
  <si>
    <t>ELABORAR EL PROYECTO EJECUTIVO PARA LA REHABILITACIÓN DE LA RED DE DISTRIBUCIÓN DE AGUA POTABLE Y DE TOMAS DOMICILIARIAS EN EL SECTOR D DE LA ZONA CENTRO DE LA CABECERA MUNICIPAL, EN BASE A LOS LINEAMIENTOS, ESPECIFICACIONES Y NORMAS CORRESPONDIENTES DE LAS DEPENDENCIAS NORMATIVAS, PARA ASI ESTAR EN CONDICIONES DE CONTAR CON ALGÚN RECURSO MUNICIPAL, ESTATAL O FEDERAL QUE NOS PERMITA PROGRAMAR LA CONSTRUCCIÓN DEL PRESENTE PROYECTO.</t>
  </si>
  <si>
    <t>CMAPAS/OS/AD/2016-15</t>
  </si>
  <si>
    <t>CONSTRUCCIÓN DE CASETA Y BARDA PERIMETRAL EN CÁRCAMO AZTLÁN Y CÁRCAMO 1910, EN LA CABECERA MUNICIPAL DE SALAMANCA, GTO</t>
  </si>
  <si>
    <t>GONZÁLEZ Y PIMENTEL ASOCIADOS, S.A. DE C.V.</t>
  </si>
  <si>
    <t>GPA0902186A3</t>
  </si>
  <si>
    <t>CMAPAS/OS/LS/2016-17</t>
  </si>
  <si>
    <t>MEJORAR LAS INSTALACIONES DEL CMAPAS, ACONDICIONANDO LAS ÁREAS DE TRABAJO Y CONFORMANDO MEJORES ESPACIOS PARA EL PERSONAL DE CAMPO Y RESGUARDAR LAS INSTALACIONES DEL CÁRCAMO DE LA COLONIA 1910 Y LA COLONIA AZTLÁN PATRIMONIO DE ESTE ORGANISMO OPERADOR.</t>
  </si>
  <si>
    <t>CMAPAS/OS/AD/2016-16</t>
  </si>
  <si>
    <t>ESTUDIO GEOFÍSICO Y GEOHIDROLÓGICO PARA DETERMINAR LA FACTIBILIDAD DE PERFORACIÓN DE POZOS PARA AGUA POTABLE AL ORIENTE DE MANCERA, CABECERA MUNICIPAL, SALAMANCA, GTO.</t>
  </si>
  <si>
    <t>HECTOR</t>
  </si>
  <si>
    <t>TAPIA</t>
  </si>
  <si>
    <t>ROSILES</t>
  </si>
  <si>
    <t>TARH601210GP0</t>
  </si>
  <si>
    <t>EVALUAR EL POTENCIAL GEOHIDROLÓGICO DEL SUBSUELO EN LA ZONA DENOMINADA MANCERA AL PONIENTE DE LA CABECERA MUNICIPAL LO QUE SERVIRÁ PARA UBICAR SITIOS DE PERFORACIÓN DE POZOS, DETERMINAR LA PROFUNDIDAD DE ESTOS Y PARA TENER FUENTES DE ABASTECIMIENTO DISPONIBLES PARA SU USO.</t>
  </si>
  <si>
    <t>CMAPAS/OS/RP/AD/2016-18</t>
  </si>
  <si>
    <t>PROYECTO EJECUTIVO PARA LA CONSTRUCCION DE SUB-COLECTOR SANITARIO EN AVENIDA FAJA DE ORO, TRAMO CALLE COLON-DIAGONAL EMILIANO ZAPATA, CABECERA MUNICIPAL, SALAMANCA, GTO</t>
  </si>
  <si>
    <t>CMAPAS/OS/AD/2016-19</t>
  </si>
  <si>
    <t>ELABORAR EL PROYECTO EJECUTIVO PARA LA CONSTRUCCIÓN DE UN SUB-COLECTOR SANITARIO EN LA AVENIDA FAJA DE ORO, TRAMO CALLE COLÓN DIAGONAL EMILIANO ZAPATA DE ACUERDO A LOS LINEAMIENTOS, ESPECIFICACIONES Y NORMAS CORRESPONDIENTES DE LAS DEPENDENCIAS NORMATIVAS, Y ASÍ ESTAR EN CONDICIONES DE CONTAR CON ALGÚN RECURSO MUNICIPAL, ESTATAL O FEDERAL PARA LA CONSTRUCCIÓN DEL PRESENTE PROYECTO.</t>
  </si>
  <si>
    <t>CMAPAS/OS/RP/AD/2016-19</t>
  </si>
  <si>
    <t xml:space="preserve">PROYECTO EJECUTIVO PARA LA CONSTRUCCIÓN DE  DRENAJE PLUVIAL Y CÁRCAMO DE BOMBEO EL DEPORTIVO EN LA CABECERA MUNICIPAL DE SALAMANCA, GTO.
</t>
  </si>
  <si>
    <t>CMAPAS/OS/AD/2016-20</t>
  </si>
  <si>
    <t>ELABORAR EL PROYECTO EJECUTIVO PARA LA CONSTRUCCIÓN DE UN SISTEMA DE DRENAJE PLUVIAL EN LA COLONIA EL DEPORTIVO, EN LA CABECERA MUNICIPAL DE SALAMANCA, GTO., EN BASE A LOS LINEAMIENTOS, ESPECIFICACIONES Y NORMAS CORRESPONDIENTES DE LAS DEPENDENCIAS NORMATIVAS, PARA ASÍ ESTAR EN CONDICIONES DE CONTAR CON ALGÚN RECURSO MUNICIPAL, ESTATAL O FEDERAL QUE NOS PERMITA PROGRAMAR LA CONSTRUCCIÓN DEL PRESENTE PROYECTO.</t>
  </si>
  <si>
    <t>CMAPAS/OS/RP/AD/2017-01</t>
  </si>
  <si>
    <t>artículos 1 fracción IV, 2 fracción I y II, 3 párrafo tercero, 8 fracción I, 38 fracción I, 39 párrafo cuarto fracción III, 40 párrafo primero fracción I, III y V, 42 fracción I y demás relativos y aplicables de la Ley de Obra Pública y Servicios Relacionados con la Misma para el Estado y los Municipios de Guanajuato</t>
  </si>
  <si>
    <t>REMODELACION DE OFICINAS EN BASE 1 EN CALLE NARANJOS E INSTALACIONES PARA EL ARCHIVO MUERTO UBICADO EN CALLE MATAMOROS PATRIMONIO DEL CMAPAS</t>
  </si>
  <si>
    <t>CMAPAS/OS/RP/AD/2017-02</t>
  </si>
  <si>
    <t>CONSTRUIR DOS CUBÍCULOS PARA EL CONSEJO DIRECTIVO, UN BAÑO PARA LA OFICINA DEL GERENTE GENERAL, AMPLIAR LOS BAÑOS DE LAS OFICINAS DE BASE 1, ASÍ COMO ACONDICIONAR LA CONSTRUCCIÓN EXISTENTE EN CALLE MATAMOROS, PROPIEDAD DEL CMAPAS, PARA UN ARCHIVO MUERTO</t>
  </si>
  <si>
    <t>CMAPAS/OS/RP/AD/2017-08</t>
  </si>
  <si>
    <t>PROYECTO EJECUTIVO: REHABILITACION DEL  DRENAJE SANITARIO EN LA COLONIA PRADERAS DEL SOL, CABECERA MUNICIPAL, SALAMANCA, GTO.</t>
  </si>
  <si>
    <t>CMAPAS/OS/RP/AD/2017-09</t>
  </si>
  <si>
    <t>ELABORAR EL PROYECTO EJECUTIVO PARA LA REHABILITACION DE LA RED DE DRENAJE SANITARIO DE ACUERDO A LOS LINEAMIENTOS, ESPECIFICACIONES Y NORMAS CORRESPONDIENTES DE LAS DEPENDENCIAS NORMATIVAS PARA ASI ESTAR EN CONDICIONES DE CONTAR CON ALGUN RECURSO MUNICIPAL, ESTATAL O FEDERAL PARA LA CONSTRUCCION DEL PRESENTE PROYECTO.</t>
  </si>
  <si>
    <t>REHABILITACIÓN DE LÍNEA DE DRENAJE SANITARIO EN CALLE AVENIDA DEL TRABAJO TRAMO: CALLE ALBINO GARCÍA A CALLE TOMASA ESTEVEZ, ZONA CENTRO, CABECERA MUNICIPAL SALAMANCA, GTO.</t>
  </si>
  <si>
    <t xml:space="preserve">FELIPE </t>
  </si>
  <si>
    <t>CERVANTES</t>
  </si>
  <si>
    <t>CEPF7605268Y5</t>
  </si>
  <si>
    <t>CMAPAS/OS/RP/AD/2017-10</t>
  </si>
  <si>
    <t>MEJORAR EL SERVICIO DE DRENAJE PARA EL DESALOJO DE LAS AGUAS NEGRAS DE LOS HABITANTES DE LA AVENIDA DEL TRABAJO</t>
  </si>
  <si>
    <t>CMAPAS/OS/RP/AD/2017-15</t>
  </si>
  <si>
    <t>CONSTRUCCION DE LINEA DE CONDUCCION, TANQUE ELEVADO Y LINEA DE ALIMENTACIÓN EN EL FRACCIONAMIENTO PALO BLANCO PRIMERA ETAPA, CABECERA MUNICIPAL, SALAMANCA, GTO.</t>
  </si>
  <si>
    <t>CMAPAS/OS/RP/AD/2017-16</t>
  </si>
  <si>
    <t>CONSTRUIR LA LÍNEA DE ALIMENTACIÓN QUE PROVEERÁ DE AGUA POTABLE A LA RED DE DISTRIBUCIÓN EXISTENTE EN EL FRACCIONAMIENTO PALO BLANCO; ADEMÁS DE REFORZAR A UN SECTOR DE LA ZONA SUR-PONIENTE.</t>
  </si>
  <si>
    <t>CONSTRUCCION DE TANQUE DE CONTACTO PARA GAS CLORO Y CASETA DE CONTROL EN LA PLANTA DE TRATAMIENTO DE AGUAS RESIDUALES DEL CMAPAS, EN LA CABECERA MUNICIPAL DE SALAMANCA, GTO.</t>
  </si>
  <si>
    <t>CMAPAS/OS/RP/AD/2017-17</t>
  </si>
  <si>
    <t>MEJORAMIENTO DE LOS SISTEMAS OPERATIVOS DEL CMAPAS, Y SU MODERNIZACIÓN, ADAPTACIÓN DE NUEVAS TECNOLOGÍAS QUE MEJOREN LA CALIDAD DE LA DESCARGA DE LOS CUERPOS RECEPTORES (RIO LERMA).</t>
  </si>
  <si>
    <t>PROYECTO EJECUTIVO: CONSTRUCCION DE SISTEMA DE DRENAJE SANITARIO Y PROPUESTA DE TRATAMIENTO DE AGUA RESIDUAL EN LA ZONA URUETARO MUNICIPIO DE SALAMANCA, GTO</t>
  </si>
  <si>
    <t>CMAPAS/OS/RP/AD/2017-18</t>
  </si>
  <si>
    <t>ELABORAR EL PROYECTO EJECUTIVO DE CONSTRUCCION DE SISTEMA DE DRENAJE SANITARIO Y PROPUESTA DE TRATAMIENTO DE AGUA RESIDUAL EN LA ZONA URUETARO, PARA DE ESTA MANERA CONDUCIR LAS AGUAS NEGRAS CAPTADAS DE LA ZONA DE INFLUENCIA Y VERTELAS A UN CARCAMO MEDIANTE EL BOMBEO LLEVARLAS A UNA PLANTA DE TRATAMIENTO DE AGUAS RESIDUALES Y POSTERIORMENTE VERTERLAS AL RIO LERMA. ESTE PROYECTO DEBE REALIZARSE DE ACUERDO A LOS LINEAMIENTOS, ESPECIFICACIONES Y NORMAS CORRESPONDIENTES DE LAS DEPENDENCIAS NORMATIVAS Y ASI ESTAR EN CONDICIONES DE CONTAR CON ALGUN RECURSO MUNICIPAL, ESTATAL O FEDERAL PARA LA CONSTRUCCION DEL PRESENTE PROYECTO.</t>
  </si>
  <si>
    <t>CONSTRUCCION DE LINEA DE DRENAJE PLUVIAL EN LA AVENIDA MORELOS TRAMO: FAJA DE ORO - CALLE CAMINO A MANCERA, CABECERA MUNICIPAL SALAMANCA, GTO</t>
  </si>
  <si>
    <t xml:space="preserve">JOSÉ ASUNCIÓN CARLOS </t>
  </si>
  <si>
    <t xml:space="preserve">MOJARRO </t>
  </si>
  <si>
    <t>JAIME</t>
  </si>
  <si>
    <t>MOJA5011048M8</t>
  </si>
  <si>
    <t>CMAPAS/OS/RP/AD/2017-19</t>
  </si>
  <si>
    <t>CAPTAR Y DESALOJAR LAS AGUAS PLUVIALES ACUMULADAS EN EL ÁREA DE LA TIENDA DE AUTOSERVICIO "WALMART JARDINES DEL COUNTRY" Y VERTIRLAS AL COLECTOR PLUVIAL EXISTENTE EN LA AV. MORELOS ESQUINA CON CAMINO A MANCERA</t>
  </si>
  <si>
    <t>CONSTRUCCION DE CASETA PARA CUARTO DE CONTROL Y PLANTA DE EMERGENCIA DE CARCAMO PLUVIAL EN EL FRACCIONAMIENTO LOMAS DEL PRADO, EN LA CABECERA MUNICIPAL DE SALAMANCA, GTO.</t>
  </si>
  <si>
    <t>CMAPAS/OS/RP/AD/2017-20</t>
  </si>
  <si>
    <t xml:space="preserve">RESGUARDAR EN UNA CASETA LOS INSTRUMENTOS DE CONTROL DE LOS EQUIPOS DE BOMBEO, ASÍ COMO PARA LA PLANTA DE EMERGENCIA
</t>
  </si>
  <si>
    <t>PROYECTO EJECUTIVO: CONSTRUCCION DE SISTEMA DE DRENAJE PLUVIAL PARA LAS COLONIAS INFONAVIT 1, OLIMPO, CONSTELACIÓN Y EL EDEN, CABECERA MUNICIPAL, SALAMANCA, GTO.</t>
  </si>
  <si>
    <t>CMAPAS/OS/RP/AD/2017-21</t>
  </si>
  <si>
    <t>ELABORAR EL PROYECTO EJECUTIVO PARA LA CONSTRUCCIÓN DEL SISTEMA DE DRENAJE PLUVIAL PARA LAS COLONIAS INFONAVIT I, OLIMPO, CONSTELACIÓN Y EL EDÉN EN LA CABECERA MUNICIPAL DE SALAMANCA, GTO., PARA DE ESTA MANERA CONDUCIR LAS AGUAS CAPTADAS EN LA RED PLUVIAL Y VERTERLAS A UN CÁRCAMO Y MEDIANTE EL BOMBEO LLEVARLAS AL DESTINO FINAL SIENDO ESTE EL RÍO LERMA. ESTE PROYECTO DEBE REALIZARSE DE ACUERDO A LOS LINEAMIENTOS, ESPECIFICACIONES Y NORMAS CORRESPONDIENTES DE LAS DEPENDENCIAS NORMATIVAS, Y ASÍ ESTAR EN CONDICIONES DE CONTAR CON ALGÚN RECURSO MUNICIPAL, ESTATAL O FEDERAL PARA LA CONSTRUCCIÓN DE ESTE PROYECTO.</t>
  </si>
  <si>
    <t>CMAPAS/OS/RP/AD/2018-01</t>
  </si>
  <si>
    <t>1 fracción IV, 2 fracción I y II, 3 párrafo tercero, 8 fracción I, 38 fracción I, 39 párrafo cuarto fracción III, 40 párrafo primero fracción I, III y V, 42 fracción I y demás relativos y aplicables de la Ley de Obra Pública y Servicios Relacionados con la Misma para el Estado y los Municipios de Guanajuato</t>
  </si>
  <si>
    <t xml:space="preserve">INSTALACION ELECTRICA E HIDRAULICA PARA LA  INTERCONEXIÓN AL SISTEMA DE DESINFECCION DE GAS CLORO EN LA PLANTA DE TRATAMIENTO DE AGUAS RESIDUALES DEL CMAPAS, EN LA CABECERA MUNICIPAL DE SALAMANCA GTO. </t>
  </si>
  <si>
    <t>IMPLEMENTAR LA CLORACIÓN COMO PROCESO FINAL DE TRATAMIENTO DE AGUA RESIDUAL, MEJORANDO ASÍ LOS ESTÁNDARES DE CALIDAD DEL AGUA TRATADA POR LA PLANTA DE TRATAMIENTO PARA ESTAR DENTRO DE LA NORMA Y LAS CONDICIONES PARTICULARES DE DESCARGA QUE RIGE EL VERTIDO DE ESTAS AGUAS AL CUERPO RECEPTOR RIO LERMA</t>
  </si>
  <si>
    <t>CMAPAS/OS/RP/AD/2018-03</t>
  </si>
  <si>
    <t>PROYECTO EJECUTIVO:  REHABILITACION DEL DRENAJE SANITARIO EN LA CALLE MATAMOROS Y CALLE ABASOLO, TRAMO CALLE PASAJERO – CALLE SOL EN LA CABECERA MUNICIPAL DE SALAMANCA GTO.</t>
  </si>
  <si>
    <t xml:space="preserve">ELABORAR EL PROYECTO EJECUTIVO PARA LA REHABILITACIÓN DEL DRENAJE SANITARIO EN LA CALLE MATAMOROS Y CALLE ABASOLO, TRAMO CALLE PASAJERO A CALLE SOL DE LA ZONA CENTRO DE LA CABECERA MUNICIPAL DE SALAMANCA, GTO., PARA DE ESTA MANERA MEJORAR LA INFRAESTRUCTURA HIDRÁULICA EXISTENTE, CONDUCIR LAS AGUAS NEGRAS DE UNA MANERA MÁS EFICIENTE Y MEJORAR E INCREMENTAR LA CAPACIDAD DE DESALOJO DE LAS AGUAS NEGRAS HACIA SU SITIO DE VERTIDO SIENDO ESTE EL COLECTOR DE 107 CMS DE DIAMETRO UBICADO EN LA CALLE IGNACIO ALLENDE ESQUINA CON CALLE PASAJERO.    </t>
  </si>
  <si>
    <t>CMAPAS/OS/RP/AD/2018-05</t>
  </si>
  <si>
    <t>REHABILITACION DEL DRENAJE SANITARIO EN LA CALLE JALAPA, TRAMO CALLE PROLONGACION DEL BOSQUE A INSTALACIONES DE LA FERIA, COL. SAN JUAN CHIHUAHUA EN LA CABECERA MUNICIPAL DE SALAMANCA GTO.</t>
  </si>
  <si>
    <t>SOLVENTAR LA PROBLEMÁTICA DE LAS BAJAS PROFUNDIDADES  DEL DRENAJE SANITARIO EN LA CALLE JALAPA DE LA COLONIA SAN JUAN CHIHUAHUA, ADEMÁS DE HACER MÁS EFICIENTE EL DESALOJO DE LA COLONIA APROVECHANDO LA INFRAESTRUCTURA EXISTENTE EN LA CALLE PROLONGACIÓN DEL BOSQUE.</t>
  </si>
  <si>
    <t>CMAPAS/OS/RP/AD/2018-07</t>
  </si>
  <si>
    <t>artículos 1 fracción IV,  3 fracción II, V y VI, 4 párrafo tercero, 10 fracción I, 43 fracción I, 44 fracción I, 46 párrafo tercero fracción III, 47 y demás relativos y aplicables de la Ley de Obra Pública y Servicios Relacionados con la Misma para el Estado y los Municipios de Guanajuato</t>
  </si>
  <si>
    <t>CONSTRUCCION DE LINEA DE DRENAJE SANITARIO EN CALLE MONTE TEIDE, EN LA CABECERA MUNICIPAL DE SALAMANCA, GTO.</t>
  </si>
  <si>
    <t>SOLVENTAR Y MEJORAR EL DESALOJO DE LAS AGUAS RESIDUALES EN LA CALLE MONTE TEIDE ENTRE LAS CALLES MONTE SINAI Y MONTE AMBERES, CON EL FIN DE PROPORCIONAR UN MEJOR SERVICIO A LOS USUARIOS QUE HABITAN ESTA ZONA Y OPTIMIZAR EL DESALOJO DE LAS APORTACIONES CORRESPONDIENTES A ESTA CALLE</t>
  </si>
  <si>
    <t>CMAPAS/OS/RP/AD/2018-08</t>
  </si>
  <si>
    <t>PROYECTO EJECUTIVO: REHABILITACIÓN DE LINEAS DE AGUA POTABLE Y TOMAS DOMICILIARIAS EN EL SECTOR A DE LA ZONA CENTRO EN LA CABECERA MUNICIPAL DE SALAMANCA, GTO.</t>
  </si>
  <si>
    <t>ELABORAR EL PROYECTO EJECUTIVO PARA LA REHABILITACIÓN TOTAL DE LA RED DE DISTRIBUCIÓN DE AGUA POTABLE Y DE TOMAS DOMICILIARIAS EN EL SECTOR A ZONA CENTRO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</si>
  <si>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CMAPAS/OS/RP/AD/2018-09</t>
  </si>
  <si>
    <t>PROYECTO EJECUTIVO: REHABILITACIÓN DE LINEAS DE AGUA POTABLE Y TOMAS DOMICILIARIAS EN EL SECTOR C1 DE LA ZONA CENTRO EN LA CABECERA MUNICIPAL DE SALAMANCA GTO.</t>
  </si>
  <si>
    <t>ELABORAR EL PROYECTO EJECUTIVO PARA LA REHABILITACIÓN DE LA RED DE DISTRIBUCIÓN DE AGUA POTABLE Y DE TOMAS DOMICILIARIAS EN EL SECTOR C1 ZONA CENTRO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</si>
  <si>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CMAPAS/OS/RP/AD/2018-10</t>
  </si>
  <si>
    <t>PROYECTO EJECUTIVO: SUMINISTRO E INSTALACION DE MACROMEDIDORES Y ADECUACION DEL TREN DE VÁLVULAS EN DIEZ POZOS DEL CMAPAS, EN LA CABECERA MUNICIPAL DE SALAMANCA, GTO.</t>
  </si>
  <si>
    <t>ELABORAR EL PROYECTO EJECUTIVO PARA LA COLOCACIÓN DE MACRO MEDIDORES Y LA ADECUACIÓN DE LOS TRENES DE VÁLVULA DE LOS RESPECTIVOS POZOS PROPUESTOS EN DISTINTOS PUNTOS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</si>
  <si>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CMAPAS/OS/RP/AD/2018-11</t>
  </si>
  <si>
    <t>ESTUDIO GEOFISICO Y GEOHIDROLOGICO PARA DETERMINAR LA FACTIBILIDAD DE PERFORACION DE POZOS PARA AGUA POTABLE EN LA ZONA DE SAN VICENTE, MUNICIPIO DE SALAMANCA, GTO.</t>
  </si>
  <si>
    <t>ELABORAR EL POTENCIAL HIDROGEOLÓGICO DEL SUBSUELO EN LA ZONA DE SAN VICENTE AL PONIENTE DE LA CABECERA MUNICIPAL, MEDIANTE LA EXPLORACIÓN DEL TERRENO EN UN MARCO GEOLÓGICO DE LA ZONA DE INTERÉS Y APOYÁNDOSE POSTERIORMENTE CON ANÁLISIS DE DATOS DE GEOFÍSICA MEDIANTE SONDEOS GEOFÍSICOS DE EXPLORACIÓN INDIRECTA CON LOS TEM´S (TRANSITORIOS ELECTROMAGNÉTICOS EN EL DOMINIO DEL TIEMPO) Y DE ESTA MANERA TENER LAS BASES PARA RECOMENDAR LOS SITIOS DE PERFORACIÓN Y SU PROFUNDIDAD DE LAS FUENTES DE ABASTECIMIENTO NECESARIAS A PERFORAR</t>
  </si>
  <si>
    <t>CMAPAS/OS/RP/AD/2018-13</t>
  </si>
  <si>
    <t>EQUIPAMIENTO Y ELECTRIFICACIÓN DE POZO EN EL FRACCIONAMIENTO PALO BLANCO, 2DA ETAPA EN LA CABECERA MUNICIPAL DE SALAMANCA, GTO.</t>
  </si>
  <si>
    <t>COMPLEMENTAR LA INFRAESTRUCTURA DE PAVIMENTACION, ELECTRIFICACION Y CONSTRUCCION DE MURO PERIMETRAL PARA PROTECCION DE LAS INSTALACIONES Y EQUIPAMIENTO DEL POZO EN EL FRACCIONAMIENTO PALO BLANCO</t>
  </si>
  <si>
    <t>CMAPAS/OS/RP/AD/2018-16</t>
  </si>
  <si>
    <t>PROYECTO EJECUTIVO: REHABILITACIÓN DE COLECTOR SANITARIO HUMANISTA UBICADO AV. VALLE DE SANTIAGO EN LA CABECERA MUNICIPAL DE SALAMANCA, GTO.</t>
  </si>
  <si>
    <t>ELABORAR EL PROYECTO EJECUTIVO PARA LA REHABILITACIÓN Y REPROFUNDIZACIÓN DEL COLECTOR SANITARIO HUMANISTA Y DESCARGAS DOMICILIARIAS ALEDAÑAS EN LA ZONA SUR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</si>
  <si>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CMAPAS/OS/RP/AD/2018-17</t>
  </si>
  <si>
    <t>CONSTRUCCION DE MURO PERIMETRAL EN EL POZO 19 EL MEZQUITAL, CABECERA MUNICIPAL DE SALAMANCA, GTO.</t>
  </si>
  <si>
    <t>CONSTRUIR UN MURO PERIMETRAL EN EL TERRENO DEL POZO 19 COMO PRINCIPAL MEDIDA DE DEFENSA PARA MITIGAR EL ROBO A EQUIPO Y DAÑOS AL MISMO CONTRIBUYENDO A SEGUIR MANTENIENDO EN BUEN ESTADO LA INSTALACIÓN DEL POZO Y CON ESTO MANTENER UN BUEN SERVICIO DE ENTREGA DE AGUA POTABLE A LOS USUARIOS QUE HABITAN EN ESTA ZONA.</t>
  </si>
  <si>
    <t>CMAPAS/OS/RP/AD/2018-18</t>
  </si>
  <si>
    <t>APLICACIÓN DE PINTURA E IMPERMEABILIZANTE EN OFICINAS DE BASE 1, BASE 2, BASE 31 Y PTAR DEL COMITÉ MUNICIPAL DE AGUA POTABLE Y ALCANTARILLADO DE SALAMANCA, GTO., CABECERA MUNICIPAL DE SALAMANCA, GTO.</t>
  </si>
  <si>
    <t>REALIZAR LOS TRABAJOS DE MANTENIMIENTO PARA LA CONSERVACION E IMAGEN DE LAS OFICINAS DE BASE 1, BASE 2, BASE 31 Y PTAR DEL COMITÉ MUNICIPAL DE AGUA POTABLE Y ALCANTARILLADO DE SALAMANCA MEDIANTE LA APLICACIÓN DE PINTURA E IMPERMEABILIZANTE Y DE ESTA MANERA TENERLAS EN OPTIMAS CONDICIONES EVITANDO DETERIORO EN SUS MUROS Y LA FILTRACION DE AGUA EN LAS LOSAS DE LOS TECHOS</t>
  </si>
  <si>
    <t>CMAPAS/OS/RP/AD/2018-22</t>
  </si>
  <si>
    <t>CONSTRUCCIÓN DE LÍNEA DE ALIMENTACIÓN DE AGUA POTABLE EN CALLE ESTADO DE PUEBLA, COLONIA 18 DE MARZO, CABECERA MUNICIPAL DE SALAMANCA, GTO</t>
  </si>
  <si>
    <t>COMPLEMENTAR LA INFRAESTRUCTURA EXISTENTE MEDIANTE UNA LÍNEA DE ALIMENTACIÓN PROVENIENTE DEL POZO DEL FRACCIONAMIENTO PALO BLANCO PARA ABASTECER DE AGUA POTABLE A LOS SECTORES C Y D DE LA ZONA SUR-PONIENTE  DE LA CABECERA MUNICIPAL DE SALAMANCA, GTO.</t>
  </si>
  <si>
    <t>CMAPAS/OS/RP/AD/2018-23</t>
  </si>
  <si>
    <t>CONSTRUCCION DE MURO PERIMETRAL  EN EL CARCAMO DE BOMBEO DE LA COLONIA LAS REYNAS, CABECERA MUNICIPAL DE SALAMANCA, GTO.</t>
  </si>
  <si>
    <t>CONSTRUIR UN MURO PERIMETRAL EN EL TERRENO DEL CARCAMO DE BOMBEO DE LA COLONIA LAS REYNAS  COMO PRINCIPAL MEDIDA DE DEFENSA PARA MITIGAR EL ROBO A EQUIPO Y DAÑOS AL MISMO CONTRIBUYENDO A SEGUIR MANTENIENDO EN BUEN ESTADO LA INSTALACIÓN, CON ESTO MANTENER UN BUEN SERVICIO DE DESALOJO DE AGUA PLUVIAL A LOS USUARIOS QUE HABITAN EN ESTA ZONA.</t>
  </si>
  <si>
    <t>CMAPAS/OS/RP/AD/2018-24</t>
  </si>
  <si>
    <t>CONSTRUCCION DE ARCHIVO DEL CMAPAS EN LA COLONIA SANTA ELENA DE LA CRUZ, CABECERA MUNICIPAL SALAMANCA, GTO.</t>
  </si>
  <si>
    <t>CONSTRUCCIÓN DE UN ARCHIVO, PARA EL RESGUARDO DE LA DOCUMENTACIÓN GENERADA POR EL CMAPAS, EL CUAL SE DEBERÁ ORDENAR Y CLASIFICAR DE ACUERDO A SU RESPECTIVA GERENCIA Y AÑO, PARA DISPOSICIÓN DEL PERSONAL.</t>
  </si>
  <si>
    <t>CMAPAS/OS/RP/AD/2018-25</t>
  </si>
  <si>
    <t>CONSTRUCCION DE AMPLIACION DE ARCHIVO UNICO UBICADO EN CALLE MATAMOROS, CABECERA MUNICIPAL SALAMANCA, GTO.</t>
  </si>
  <si>
    <t>AMPLIACIÓN DEL ARCHIVO, PARA EL RESGUARDO DE LA DOCUMENTACIÓN GENERADA POR EL CMAPAS, EL CUAL SE DEBERÁ ORDENAR Y CLASIFICAR DE ACUERDO A SU RESPECTIVA GERENCIA Y AÑO, PARA DISPOSICIÓN DEL PERSONAL.</t>
  </si>
  <si>
    <t>CMAPAS/OS/RP/AD/2019-01</t>
  </si>
  <si>
    <t>artículo 1 fracción IV, 3 fracción II, V y VI, 4 párrafo tercero, 11 fracción I, 43 fracción I, 44 fracción I,  46 párrafo tercero fracción III, 47 y demás relativos y aplicables de la Ley de Obra Pública y Servicios Relacionados con la Misma para el Estado y los Municipios de Guanajuato</t>
  </si>
  <si>
    <t>PROYECTO EJECUTIVO: REHABILITACIÓN DE LÍNEAS DE AGUA POTABLE Y TOMAS DOMICILIARIAS EN EL SECTOR TAMAULIPAS, CABECERA MUNICIPAL DE SALAMANCA, GTO.</t>
  </si>
  <si>
    <t>JOSE LUIS</t>
  </si>
  <si>
    <t>AYALA</t>
  </si>
  <si>
    <t>RAMIREZ</t>
  </si>
  <si>
    <t>ELABORAR EL PROYECTO EJECUTIVO PARA LA REHABILITACIÓN DE LA RED DE DISTRIBUCIÓN DE AGUA POTABLE Y DE TOMAS DOMICILIARIAS EN EL SECTOR TAMAULIPAS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</si>
  <si>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https://www.cmapas.gob.mx/portal/transparencia/ip/xxviii/2019/01/Estimacion.pdf</t>
  </si>
  <si>
    <t>https://www.cmapas.gob.mx/portal/transparencia/ip/xxviii/2019/01/Estimacion.pd</t>
  </si>
  <si>
    <t>https://www.cmapas.gob.mx/portal/transparencia/ip/xxviii/2019/01/Entrega.pdf</t>
  </si>
  <si>
    <t>https://www.cmapas.gob.mx/portal/transparencia/ip/xxviii/2019/01/Finiquito.pdf</t>
  </si>
  <si>
    <t>CMAPAS/OS/RP/AD/2019-02</t>
  </si>
  <si>
    <t>PROYECTO EJECUTIVO: REHABILITACIÓN DE LÍNEAS DE DRENAJE SANITARIO EN CALLE COMUNICACIÓN ORIENTE DE LA COLONIA INFONAVIT I, TRAMO COMUNICACIÓN NORTE A AGUSTÍN SÁNCHEZ, CABECERA MUNICIPAL, SALAMANCA, GTO.</t>
  </si>
  <si>
    <t>ELABORAR EL PROYECTO EJECUTIVO PARA LA REHABILITACIÓN DEL SUBCOLECTOR SANITARIO Y DESCARGAS DOMICILIARIAS, UBICADO EN LA CALLE COMUNICACIÓN ORIENTE, ENTRE LAS CALLES AGUSTÍN SÁNCHEZ Y COMUNICACIÓN NORTE, EN LA ZONA SUR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</si>
  <si>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https://www.cmapas.gob.mx/portal/transparencia/ip/xxviii/2019/02/Estimacion.pdf</t>
  </si>
  <si>
    <t>https://www.cmapas.gob.mx/portal/transparencia/ip/xxviii/2019/02/Estimacion.pd</t>
  </si>
  <si>
    <t>https://www.cmapas.gob.mx/portal/transparencia/ip/xxviii/2019/02/Entrega.pdf</t>
  </si>
  <si>
    <t>https://www.cmapas.gob.mx/portal/transparencia/ip/xxviii/2019/02/Finiquito.pdf</t>
  </si>
  <si>
    <t>CMAPAS/OS/RP/AD/2019-03</t>
  </si>
  <si>
    <t>PROYECTO EJECUTIVO: REHABILITACIÓN DE DRENAJE SANITARIO EN CALLE OBREGÓN, TRAMO: RÍO LERMA A SAN ANTONIO, CABECERA MUNICIPAL, SALAMANCA, GTO.</t>
  </si>
  <si>
    <t>VICTOR MANUEL</t>
  </si>
  <si>
    <t xml:space="preserve">MARTINEZ </t>
  </si>
  <si>
    <t>AGUILAR</t>
  </si>
  <si>
    <t>MAAV750217EZ2</t>
  </si>
  <si>
    <t xml:space="preserve">ELABORAR EL PROYECTO EJECUTIVO PARA LA REHABILITACIÓN DEL DRENAJE SANITARIO EN LA CALLE OBREGÓN, TRAMO RÍO LERMA A SAN ANTONIO DE LA ZONA CENTRO DE LA CABECERA MUNICIPAL DE SALAMANCA, GTO., PARA DE ESTA MANERA MEJORAR LA INFRAESTRUCTURA SANITARIA EXISTENTE, CONDUCIR LAS AGUAS NEGRAS DE UNA MANERA MÁS EFICIENTE Y MEJORAR E INCREMENTAR LA CAPACIDAD DE DESALOJO DE LAS AGUAS NEGRAS HACIA SU SITIO DE VERTIDO SIENDO ESTE EL CÁRCAMO OBREGÓN UBICADO EN LA CALLE RÍO LERMA.  </t>
  </si>
  <si>
    <t>https://www.cmapas.gob.mx/portal/transparencia/ip/xxviii/2019/03/Estimacion.pdf</t>
  </si>
  <si>
    <t>https://www.cmapas.gob.mx/portal/transparencia/ip/xxviii/2019/03/Entrega.pdf</t>
  </si>
  <si>
    <t>https://www.cmapas.gob.mx/portal/transparencia/ip/xxviii/2019/03/Finiquito.pdf</t>
  </si>
  <si>
    <t>CMAPAS/OS/RP/AD/2019-07</t>
  </si>
  <si>
    <t>PROYECTO EJECUTIVO: REHABILITACIÓN DE DRENAJE SANITARIO EN LA COLONIA TAMAULIPAS, CABECERA MUNICIPAL DE SALAMANCA, GTO.</t>
  </si>
  <si>
    <t>CMAPAS/OS/RP/AD/2019-05</t>
  </si>
  <si>
    <t>ELABORAR EL PROYECTO EJECUTIVO PARA LA REHABILITACIÓN DEL DRENAJE SANITARIO EN LA COLONIA TAMAULIPAS DE LA ZONA ORIENTE DE LA CABECERA MUNICIPAL DE SALAMANCA, GTO., PARA DE ESTA MANERA MEJORAR LA INFRAESTRUCTURA SANITARIA EXISTENTE, CONDUCIR LAS AGUAS NEGRAS DE UNA MANERA MÁS EFICIENTE Y MEJORAR E INCREMENTAR LA CAPACIDAD DE DESALOJO DE LAS AGUAS NEGRAS HACIA SU SITIO DE VERTIDO SIENDO ESTE EN LA CALLE OBREGÓN ESQUINA CON CALLE LÁZARO CÁRDENAS Y CALLE SÁNCHEZ TORRADO ENTRE BLVD. FAJA DE ORO E INSURGENTES.</t>
  </si>
  <si>
    <t>https://www.cmapas.gob.mx/portal/transparencia/ip/xxviii/2019/05/Estimacion.pdf</t>
  </si>
  <si>
    <t>https://www.cmapas.gob.mx/portal/transparencia/ip/xxviii/2019/07/Entrega.pdf</t>
  </si>
  <si>
    <t>https://www.cmapas.gob.mx/portal/transparencia/ip/xxviii/2019/07/Finiquito.pdf</t>
  </si>
  <si>
    <t>CMAPAS/OS/RP/AD/2019-12</t>
  </si>
  <si>
    <t>PROYECTO EJECUTIVO: REHABILITACIÓN DE LÍNEAS DE DRENAJE SANITARIO EN CALLE COMUNICACIÓN PONIENTE DE LA COLONIA INFONAVIT I, TRAMO COMUNICACIÓN NORTE A AGUSTÍN SÁNCHEZ, CABECERA MUNICIPAL, SALAMANCA, GTO</t>
  </si>
  <si>
    <t>CONSTRUCCION Y MANTENIMIENTO INDUSTRIAL VANLE, S.A. DE C.V.</t>
  </si>
  <si>
    <t>CMI000410JRA</t>
  </si>
  <si>
    <t>CMAPAS/OS/RP/AD/2019-10</t>
  </si>
  <si>
    <t>ELABORAR EL PROYECTO EJECUTIVO PARA LA REUBICACIÓN DEL DRENAJE SANITARIO Y SUS DESCARGAS EN LA CALLE COMUNICACIÓN PONIENTE, TRAMO CALLE AGUSTÍN SÁNCHEZ A CALLE COMUNICACIÓN NORTE DE LA ZONA SUR DE LA CABECERA MUNICIPAL DE SALAMANCA, GTO., PARA DE ESTA MANERA MEJORAR LA INFRAESTRUCTURA SANITARIA EXISTENTE, CONDUCIR LAS AGUAS NEGRAS DE UNA MANERA MÁS EFICIENTE Y MEJORAR E INCREMENTAR LA CAPACIDAD DE DESALOJO DE LAS AGUAS NEGRAS HACIA SU SITIO DE VERTIDO SIENDO ESTE EL COLECTOR DE 76 CMS DE DIAMETRO UBICADO EN LA CALLE COMUNICACIÓN NORTE</t>
  </si>
  <si>
    <t>https://www.cmapas.gob.mx/portal/transparencia/ip/xxviii/2019/10/Estimacion.pdf</t>
  </si>
  <si>
    <t>https://www.cmapas.gob.mx/portal/transparencia/ip/xxviii/2019/12/Entrega.pdf</t>
  </si>
  <si>
    <t>https://www.cmapas.gob.mx/portal/transparencia/ip/xxviii/2019/12/Finiquito.pdf</t>
  </si>
  <si>
    <t>CMAPAS/OS/RP/AD/2019-13</t>
  </si>
  <si>
    <t>DIAGNOSTICO PARA DETERMINAR EL POTENCIAL DE LOS POZOS QUE OPERAN ACTUALMENTE, ASÍ COMO DETERMINAR SU VIDA ÚTIL, DETERMINAR CUÁLES SON VIABLES DE REPERFORAR Y PROPUESTA DE POTABILIZACIÓN, CONSIDERANDO MEZCLAS DE AGUA ENTRE POZOS DE LA CABECERA MUNICIPAL DE SALAMANCA, GTO.</t>
  </si>
  <si>
    <t>MILJIM CONSTRUCCIONES, S.A. DE C.V.</t>
  </si>
  <si>
    <t xml:space="preserve">MIL1012084B7
</t>
  </si>
  <si>
    <t>ELABORAR EL POTENCIAL (VIDA ÚTIL, VIABILIDAD DE REPERFORAR Y PROPUESTA DE POTABILIZACIÓN MEDIANTE LA MEZCLA DE AGUA) DE LOS POZOS DEL CMAPAS QUE ACTUALMENTE OPERAN EN LA CABECERA MUNICIPAL MEDIANTE EL ANÁLISIS DE LA SIGUIENTE INFORMACIÓN: ESTUDIOS GEOFÍSICOS Y GEOHIDROLOGICOS, UBICACIÓN DE LOS POZOS EXISTENTES, VIDEOS DE FILMACIÓN, ANÁLISIS FÍSICO QUÍMICOS Y BACTERIOLÓGICOS DE LABORATORIO CERTIFICADO Y LEVANTAMIENTO FÍSICO DEL EQUIPAMIENTO ACTUALIZADO DE LOS EQUIPOS DE LOS POZOS.</t>
  </si>
  <si>
    <t>https://www.cmapas.gob.mx/portal/transparencia/ip/xxviii/2019/12/Estimacion.pdf</t>
  </si>
  <si>
    <t>https://www.cmapas.gob.mx/portal/transparencia/ip/xxviii/2019/13/Entrega.pdf</t>
  </si>
  <si>
    <t>https://www.cmapas.gob.mx/portal/transparencia/ip/xxviii/2019/13/Finiquito.pdf</t>
  </si>
  <si>
    <t>CMAPAS/OS/CEAG/AD/2019-14</t>
  </si>
  <si>
    <t>REHABILITACIÓN DE LÍNEAS DE AGUA POTABLE Y TOMAS DOMICILIARIAS EN EL SECTOR C1 DE LA ZONA CENTRO, CABECERA MUNICIPAL, SALAMANCA, GTO.</t>
  </si>
  <si>
    <t>GRUPO NORCEN, S.A. DE C.V.</t>
  </si>
  <si>
    <t>CMAPAS/OS/CEAG/AD/2019-11</t>
  </si>
  <si>
    <t>REHABILITAR LAS LÍNEAS DE AGUA POTABLE EN EL SECTOR C1, PARA LA RECUPERACIÓN DE CAUDALES, MEJORAMIENTO DE PRESIONES Y DOTAR DE UN MEJOR SERVICIO AL USUARIO.</t>
  </si>
  <si>
    <t>Estatales</t>
  </si>
  <si>
    <t>Recursos estatales</t>
  </si>
  <si>
    <t>https://www.cmapas.gob.mx/portal/transparencia/ip/xxviii/2019/11/Estimacion.pdf</t>
  </si>
  <si>
    <t>https://www.cmapas.gob.mx/portal/transparencia/ip/xxviii/2019/14/Entrega.pdf</t>
  </si>
  <si>
    <t>https://www.cmapas.gob.mx/portal/transparencia/ip/xxviii/2019/14/Finiquito.pdf</t>
  </si>
  <si>
    <t>CMAPAS/OS/RP/AD/2020-01</t>
  </si>
  <si>
    <t>artículos 1 fracción IV, 3 fracción II, V y VI, 4 párrafo tercero, 11 fracción I, 43 fracción I, 44 fracción I,  46 párrafo tercero fracción III, 47, 73 fracción II, 76 y demás relativos y aplicables de la Ley de Obra Pública y Servicios Relacionados con la Misma para el Estado y los Municipios de Guanajuato</t>
  </si>
  <si>
    <t>PROYECTO EJECUTIVO: TECHUMBRE, COLOCACIÓN DE MEZANINE Y SANITARIOS EN INTERIOR DE BASE 31 (ALMACÉN DE CONCENTRACIÓN) Y REMODELACIÓN DE TECHUMBRE EN EL ARCHIVO DE CONCENTRACIÓN MATAMOROS, CABECERA MUNICIPAL, SALAMANCA, GTO.</t>
  </si>
  <si>
    <t>CAMBIO DE TECHUMBRE DEBIDO A QUE LA ACTUAL ESTRUCTURA CUMPLIÓ CON SU VIDA ÚTIL Y YA REPRESENTA UN PELIGRO PARA LOS TRABAJADORES; ASÍ COMO DOTAR DE SANITARIOS AL ÁREA DE ALMACÉN Y TENER UNA MEJOR FUNCIONALIDAD. TENER INSTALACIONES ADECUADAS PARA EL RESGUARDO DE LA DOCUMENTACIÓN GENERADA POR EL CMAPAS, EL CUAL SE DEBERÁ ORDENAR Y CLASIFICAR DE ACUERDO A SU RESPECTIVA GERENCIA Y AÑO, PARA DISPOSICIÓN DEL PERSONAL.</t>
  </si>
  <si>
    <t>https://www.cmapas.gob.mx/portal/transparencia/ip/xxviii/2020/01/Estimacion.pdf</t>
  </si>
  <si>
    <t>https://www.cmapas.gob.mx/portal/transparencia/ip/xxviii/2020/01/Entrega.pdf</t>
  </si>
  <si>
    <t>https://www.cmapas.gob.mx/portal/transparencia/ip/xxviii/2020/01/Finiquito.pdf</t>
  </si>
  <si>
    <t>CMAPAS/OS/RP/AD/2020-02</t>
  </si>
  <si>
    <t>1 fracción IV,  3 fracción II, V y VI, 4 párrafo tercero, 10 fracción I, 43 fracción I, 44 fracción I, 46 párrafo tercero fracción III, 47 y demás relativos y aplicables de la Ley de Obra Pública y Servicios Relacionados con la Misma para el Estado y los Municipios de Guanajuato</t>
  </si>
  <si>
    <t xml:space="preserve">CAMBIO DE CUBIERTA DE POLICARBONATO EN INTERIOR DE BASE 1 NARANJOS (ÁREA DE SERVICIOS AL USUARIO), CABECERA MUNICIPAL, SALAMANCA, GTO. </t>
  </si>
  <si>
    <t>CAMBIO DE TECHUMBRE DEBIDO A QUE LA ACTUAL ESTRUCTURA CUMPLIÓ CON SU VIDA ÚTIL Y YA REPRESENTA UN PELIGRO PARA LOS TRABAJADORES.</t>
  </si>
  <si>
    <t>https://www.cmapas.gob.mx/portal/transparencia/ip/xxviii/2020/02/Estimacion.pdf</t>
  </si>
  <si>
    <t>https://www.cmapas.gob.mx/portal/transparencia/ip/xxviii/2020/02/Entrega.pdf</t>
  </si>
  <si>
    <t>https://www.cmapas.gob.mx/portal/transparencia/ip/xxviii/2020/02/Finiquito.pdf</t>
  </si>
  <si>
    <t>CMAPAS/OS/RP/AD/2020-03</t>
  </si>
  <si>
    <t>artículos 1 fracción IV, 3 fracción II, V y VI, 4 párrafo tercero, 11 fracción II, 43 fracción I, 44 fracción I,  46 párrafo tercero fracción III, 47, 73 fracción II, 76 y demás relativos y aplicables de la Ley de Obra Pública y Servicios Relacionados con la Misma para el Estado y los Municipios de Guanajuato</t>
  </si>
  <si>
    <t>PROYECTO EJECUTIVO PARA LA CONSTRUCCIÓN DE SALON DE USOS MULTIPLES Y OFICINAS ADMINISTRATIVAS PARA EL COMITÉ MUNICIPAL DE AGUA POTABLE Y ALCANTARILLADO DE SALAMANCA (CMAPAS), A UBICARSE EN BLVD. RINCONADA DE SAN PEDRO COLONIA INFONAVIT 2 EN LA CABECERA MUNICIPAL DE SALAMANCA, GTO.</t>
  </si>
  <si>
    <t>CARLOS RAUL</t>
  </si>
  <si>
    <t>CORDOVA</t>
  </si>
  <si>
    <t>DOMINGUEZ</t>
  </si>
  <si>
    <t>CODC541001DT7</t>
  </si>
  <si>
    <t>CON EL FIN DE DAR UNA MEJOR ATENCION Y PROPICIAR UNA MAYOR EFISIENCIA EN NUESTRO SERVICIO SE PLANTEA LA CONSTRUCCION DE UNA SEDE DE OFICINAS DEL ORGANISMO OPERADOR CONSTRUYENDO UNA EDIFICACION DIGNA Y CONFORTABLE PARA LOS TRABAJADORES Y USUARIOAS DEL CMAPAS.</t>
  </si>
  <si>
    <t>https://www.cmapas.gob.mx/portal/transparencia/ip/xxviii/2020/03/Estimacion.pdf</t>
  </si>
  <si>
    <t>en cierre administrativo</t>
  </si>
  <si>
    <t>CMAPAS/OS/RP/AD/2020-04</t>
  </si>
  <si>
    <t>REMODELACIÓN DE TECHUMBRE EN EL ARCHIVO DE CONCENTRACIÓN MATAMOROS, CABECERA MUNICIPAL, SALAMANCA, GTO.</t>
  </si>
  <si>
    <t>MARIA TERESA</t>
  </si>
  <si>
    <t>HEREDIA</t>
  </si>
  <si>
    <t>CAMBIO DE TECHUMBRE DEBIDO A QUE LA ACTUAL ESTRUCTURA CUMPLIÓ CON SU VIDA ÚTIL Y PRESENTA PROBLEMAS DE FILTRACIÓN DE AGUA EN ÉPOCA DE LLUVIAS Y REPRESENTA UN PELIGRO PARA LOS TRABAJADORES Y LA DOCUMENTACIÓN AHÍ RESGUARDADA.</t>
  </si>
  <si>
    <t>https://www.cmapas.gob.mx/portal/transparencia/ip/xxviii/2020/04/Estimacion.pdf</t>
  </si>
  <si>
    <t>https://www.cmapas.gob.mx/portal/transparencia/ip/xxviii/2020/04/Entrega.pdf</t>
  </si>
  <si>
    <t>https://www.cmapas.gob.mx/portal/transparencia/ip/xxviii/2020/04/Finiquito.pdf</t>
  </si>
  <si>
    <t>CMAPAS/OS/RP/AD/2020-06</t>
  </si>
  <si>
    <t>artículos 1 fracción IV,  3 fracción II, V y VI, 4 párrafo tercero, 10 fracción I, 43 fracción I, 44 fracción I, 46 párrafo tercero fracción III, 47, 73 fracción II, 76  y demás relativos y aplicables de la Ley de Obra Pública y Servicios Relacionados con la Misma para el Estado y los Municipios de Guanajuato</t>
  </si>
  <si>
    <t>CONSTRUCCIÓN DE MURO PERIMETRAL EN EL TANQUE PRADOS VERDES, CABECERA MUNICIPAL DE SALAMANCA, GTO.</t>
  </si>
  <si>
    <t>SE OCUPA POR SEGURIDAD Y RESGUARDO DE INSTALACIONES PARA INHIBIR EL CONTINUO VANDALISMO</t>
  </si>
  <si>
    <t>https://www.cmapas.gob.mx/portal/transparencia/ip/xxviii/2020/06/Estimacion.pdf</t>
  </si>
  <si>
    <t>https://www.cmapas.gob.mx/portal/transparencia/ip/xxviii/2020/06/Entrega.pdf</t>
  </si>
  <si>
    <t>https://www.cmapas.gob.mx/portal/transparencia/ip/xxviii/2020/06/Finiquito.pdf</t>
  </si>
  <si>
    <t>CMAPAS/OS/RP/AD/2020-07</t>
  </si>
  <si>
    <t>ACTUALIZACION PIEZOMETRICA Y ANALISIS  DE GEOFISICA, GEOLOGIA, GEOQUIMICA EN LA ZONA DE BUGAMBILIAS PONIENTE PARA DETERMINAR LA PERFORACION DE POZOS PARA AGUA POTABLE, MUNICIPIO DE SALAMANCA, GTO.</t>
  </si>
  <si>
    <t>ELABORAR EL POTENCIAL HIDROGEOLÓGICO DEL SUBSUELO EN LA ZONA DE BUGAMBILIAS PONIENTE DEL MUNICIPIO, MEDIANTE EL ANÁLISIS DE LA INFORMACIÓN RECOPILADA DE LOS CORTES LITOLÓGICOS Y DEL RECONOCIMIENTO GEOHIDROLOGICO DEL CENSO REALIZADO A LOS 25 POZOS EN LA ZONA DE ESTUDIO EN EL CUAL SE ANALIZAN LAS CARACTERÍSTICAS FÍSICO-QUÍMICAS, MECÁNICAS E HIDRÁULICAS DE LOS POZOS Y DE ESTA MANERA TENER LAS BASES PARA RECOMENDAR LOS POZOS A PERFORAR.</t>
  </si>
  <si>
    <t>https://www.cmapas.gob.mx/portal/transparencia/ip/xxviii/2020/07/Estimacion.pdf</t>
  </si>
  <si>
    <t>Servicio en proceso</t>
  </si>
  <si>
    <t>CMAPAS/OS/RP/AD/2020-08</t>
  </si>
  <si>
    <t>ESTUDIO GEOFÍSICO Y GEOHIDROLOGICO PARA DETERMINAR LA FACTIBILIDAD DE PERFORACION DE POZOS PARA AGUA POTABLE   EN LA ZONA TEMASCATIO-MENDOZA-CARDENAS,  MUNICIPIO DE SALAMANCA, GTO.</t>
  </si>
  <si>
    <t>ELABORAR EL POTENCIAL HIDROGEOLÓGICO DEL SUBSUELO EN LA ZONA DE TEMASCATIO-MENDOZA-CÁRDENAS, MEDIANTE LA EXPLORACIÓN DEL TERRENO EN UN MARCO GEOLÓGICO DE LA ZONA DE INTERÉS Y APOYÁNDOSE POSTERIORMENTE CON ANÁLISIS DE DATOS DE GEOFÍSICA MEDIANTE ANÁLISIS DE SONDEOS GEOFÍSICOS DE EXPLORACIÓN INDIRECTA CON LOS TEM´S (TRANSITORIOS ELECTROMAGNÉTICOS EN EL DOMINIO DEL TIEMPO) Y DE ESTA MANERA TENER LAS BASES PARA RECOMENDAR LOS SITIOS DE PERFORACIÓN Y SU PROFUNDIDAD DE LAS FUENTES DE ABASTECIMIENTO NECESARIAS A PERFORAR.</t>
  </si>
  <si>
    <t>https://www.cmapas.gob.mx/portal/transparencia/ip/xxviii/2020/08/Estimacion.pdf</t>
  </si>
  <si>
    <t>CMAPAS/OS/RP/AD/2020-09</t>
  </si>
  <si>
    <t>PROYECTO EJECUTIVO: REHABILITACION DE LÍNEAS DE AGUA POTABLE, TOMAS DOMICILIARIAS, RED DE DRENAJE SANITARIO Y DESCARGAS DOMICILIARIAS EN LA COLONIA AMPLIACIÓN BELLAVISTA, CABECERA MUNICIPAL DE SALAMANCA, GTO.</t>
  </si>
  <si>
    <t>“ELABORAR EL PROYECTO EJECUTIVO PARA LA REHABILITACIÓN DE LA RED DE DISTRIBUCIÓN DE AGUA POTABLE, TOMAS DOMICILIARIAS, RED DE DRENAJE SANITARIO Y DESCARGAS DOMICILIARIAS EN LA COLONIA AMPLIACIÓN BELLAVISTA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</si>
  <si>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https://www.cmapas.gob.mx/portal/transparencia/ip/xxviii/2020/09/Estimacion.pdf</t>
  </si>
  <si>
    <t>CMAPAS/OS/RP/AD/2020-10</t>
  </si>
  <si>
    <t>PROYECTO EJECUTIVO: REHABILITACION DE LINEAS DE DRENAJE SANITARIO Y DESCARGAS DOMICILIARIAS EN LA COLONIA INFONAVIT III, DE LA CABECERA MUNICIPAL DE SALAMANCA, GTO.</t>
  </si>
  <si>
    <t>ELABORAR EL PROYECTO EJECUTIVO PARA LA REHABILITACIÓN DEL DRENAJE SANITARIO EN LA COLONIA INFONAVIT III DE LA CABECERA MUNICIPAL DE SALAMANCA, GTO., PARA DE ESTA MANERA MEJORAR LA INFRAESTRUCTURA SANITARIA EXISTENTE, CONDUCIR LAS AGUAS NEGRAS DE UNA MANERA MÁS EFICIENTE Y MEJORAR E INCREMENTAR LA CAPACIDAD DE DESALOJO DE LAS AGUAS NEGRAS HACIA SU SITIO DE VERTIDO SIENDO ESTE EN LA CALLE VISTA HERMOSA ESQUINA CON CALLE AVENIDA PANORAMA.</t>
  </si>
  <si>
    <t>https://www.cmapas.gob.mx/portal/transparencia/ip/xxviii/2020/10/Estimacion.pdf</t>
  </si>
  <si>
    <t>CMAPAS/OS/RP/AD/2020-11</t>
  </si>
  <si>
    <t>PROYECTO EJECUTIVO PARA LA CONSTRUCCIÓN DE LÍNEA DE ALIMENTACIÓN DE AGUA POTABLE DEL POZO 11 SARDINAS A FAJA DE ORO,  MUNICIPIO DE SALAMANCA, GTO.</t>
  </si>
  <si>
    <t>ELABORAR EL PROYECTO EJECUTIVO PARA LA REHABILITACIÓN DE LA RED DE ALIMENTACIÓN DE AGUA POTABLE DEL POZO NO. 11 “SARDINAS"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</si>
  <si>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https://www.cmapas.gob.mx/portal/transparencia/ip/xxviii/2020/11/Estimacion.pdf</t>
  </si>
  <si>
    <t>https://www.cmapas.gob.mx/portal/transparencia/ip/xxviii/2020/11/Entrega.pdf</t>
  </si>
  <si>
    <t>https://www.cmapas.gob.mx/portal/transparencia/ip/xxviii/2020/11/Finiquito.pdf</t>
  </si>
  <si>
    <t>CMAPAS/OS/RP/AD/2020-13</t>
  </si>
  <si>
    <t xml:space="preserve">REUBICACION DE LA LINEA DE DRENAJE SANITARIO EN CALLE VENUSTIANO CARRANZA Y REHABILITACION DE LINEA DE DRENAJE SANITARIO EN CALLE EMILIO CARRANZA, EN COLONIA LAZARO CARDENAS, CABECERA MUNICIPAL DE SALAMANCA, GTO. </t>
  </si>
  <si>
    <t>MAQUINARIA Y ASOCIADOS, S.A. DE C.V.</t>
  </si>
  <si>
    <t xml:space="preserve">MAS9308286X4
</t>
  </si>
  <si>
    <t>LA REUBICACIÓN Y REHABILITACIÓN DE LA LÍNEA DE DRENAJE SANITARIO PARA EL MEJOR DESALOJO DE LAS AGUAS NEGRAS Y SERVICIO AL USUARIO EN LAS CALLES VENUSTIANO CARRANZA Y EMILIO CARRANZA  DE LA COLONIA LÁZARO CÁRDENAS.</t>
  </si>
  <si>
    <t>https://www.cmapas.gob.mx/portal/transparencia/ip/xxviii/2020/12/Estimacion.pdf</t>
  </si>
  <si>
    <t>CMAPAS/OS/RP/AD/2020-14</t>
  </si>
  <si>
    <t>ACTUALIZACION DEL PLAN DE DESARROLLO INTEGRAL</t>
  </si>
  <si>
    <t>MIRANDA ARANA VELASCO, S.C.</t>
  </si>
  <si>
    <t>MAV940318Q30</t>
  </si>
  <si>
    <t>ELABORAR UN PLAN DE ACCIONES E INVERSIONES ORIENTADAS A LOGRAR UNA MEJORA DE LA CALIDAD Y NIVEL DE SERVICIO OFRECIDO A LOS USUARIOS, MEDIANTE LA REDUCCIÓN DE COSTOS DE OPERACIÓN, INCREMENTAR LOS INGRESOS Y REDUCIR LAS PÉRDIDAS DE AGUA, PARA ASÍ LOGRAR LA AUTOSUFICIENCIA FINANCIERA Y OPERATIVA DEL CMAPAS.</t>
  </si>
  <si>
    <t>https://www.cmapas.gob.mx/portal/transparencia/ip/xxviii/2020/13/Estimacion.pdf</t>
  </si>
  <si>
    <t>CMAPAS/OS/RP/AD/2020-15</t>
  </si>
  <si>
    <t xml:space="preserve">TECHUMBRE, COLOCACION DE MEZANINE Y SANITARIOS EN INTERIOR DE BASE 31 (ALMACEN DE CONCENTRACION), CABECERA  MUNICIPAL DE SALAMANCA, GTO. </t>
  </si>
  <si>
    <t>NADIA</t>
  </si>
  <si>
    <t>SALINAS</t>
  </si>
  <si>
    <t>MORENO</t>
  </si>
  <si>
    <t>SAMN830411QB9</t>
  </si>
  <si>
    <t>REHABILITACIÓN DE LA TECHUMBRE PARA EVITAR PROBLEMAS DE FILTRACIONES DE AGUAS DE LLUVIA, PARA NO PONER EN RIESGO LA DOCUMENTACIÓN, EQUIPAMIENTO, PERSONAL EN EJECUCIÓN DE LABORES Y LA ATENCIÓN AL USUARIO, ASÍ COMO TAMBIÉN LA AMPLIACIÓN DEL ALMACÉN MEDIANTE UN MEZANINE, PARA MAYOR RESGUARDO DE EQUIPOS Y BAÑOS PARA USO DEL PERSONAL, CON EL CUÁL NO CUENTAN.</t>
  </si>
  <si>
    <t>https://www.cmapas.gob.mx/portal/transparencia/ip/xxviii/2020/15/Estimacion.pdf</t>
  </si>
  <si>
    <t>Obra en proceso</t>
  </si>
  <si>
    <t>CMAPAS/OS/RP/AD/2020-17</t>
  </si>
  <si>
    <t>PROYECTO EJECUTIVO: CONSTRUCCIÓN DE TANQUE ELEVADO PARA POZO No. 7 “EJIDO BARRIO DE SAN PEDRO”, CABECERA  MUNICIPAL DE SALAMANCA, GTO.</t>
  </si>
  <si>
    <t>ELABORAR EL PROYECTO EJECUTIVO MEDIANTE UN CONTRATO DE SERVICIO RELACIONADO CON LA OBRA PÚBLICA PARA LA CONSTRUCCIÓN DE UN TANQUE ELEVADO EN EL PREDIO DEL POZO NO. 7 “EJIDO BARRIO DE SAN PEDRO</t>
  </si>
  <si>
    <t>47850</t>
  </si>
  <si>
    <t>LTAIPG26F2_XXVIIIB</t>
  </si>
  <si>
    <t>La información que generen, relativa a los resultados de los procedimientos de licitación pública e invitación restringida, así como los equivalentes que realizan en términos de la normatividad correspondiente. La información a registrarse, es la que acredite que ha concluido el procedimiento, es decir cuando ya se tiene identificado al ganador, o en su caso si se declaró desierta.</t>
  </si>
  <si>
    <t>416733</t>
  </si>
  <si>
    <t>416766</t>
  </si>
  <si>
    <t>416767</t>
  </si>
  <si>
    <t>416775</t>
  </si>
  <si>
    <t>416757</t>
  </si>
  <si>
    <t>416730</t>
  </si>
  <si>
    <t>416731</t>
  </si>
  <si>
    <t>416783</t>
  </si>
  <si>
    <t>416784</t>
  </si>
  <si>
    <t>416740</t>
  </si>
  <si>
    <t>416759</t>
  </si>
  <si>
    <t>416786</t>
  </si>
  <si>
    <t>416760</t>
  </si>
  <si>
    <t>416761</t>
  </si>
  <si>
    <t>416732</t>
  </si>
  <si>
    <t>416787</t>
  </si>
  <si>
    <t>416728</t>
  </si>
  <si>
    <t>416776</t>
  </si>
  <si>
    <t>416768</t>
  </si>
  <si>
    <t>416769</t>
  </si>
  <si>
    <t>416770</t>
  </si>
  <si>
    <t>416777</t>
  </si>
  <si>
    <t>416778</t>
  </si>
  <si>
    <t>416738</t>
  </si>
  <si>
    <t>416737</t>
  </si>
  <si>
    <t>416739</t>
  </si>
  <si>
    <t>416734</t>
  </si>
  <si>
    <t>416743</t>
  </si>
  <si>
    <t>416748</t>
  </si>
  <si>
    <t>416749</t>
  </si>
  <si>
    <t>416747</t>
  </si>
  <si>
    <t>416750</t>
  </si>
  <si>
    <t>416736</t>
  </si>
  <si>
    <t>416735</t>
  </si>
  <si>
    <t>416779</t>
  </si>
  <si>
    <t>416741</t>
  </si>
  <si>
    <t>416745</t>
  </si>
  <si>
    <t>416744</t>
  </si>
  <si>
    <t>416754</t>
  </si>
  <si>
    <t>416755</t>
  </si>
  <si>
    <t>416762</t>
  </si>
  <si>
    <t>416765</t>
  </si>
  <si>
    <t>416785</t>
  </si>
  <si>
    <t>416729</t>
  </si>
  <si>
    <t>416780</t>
  </si>
  <si>
    <t>416771</t>
  </si>
  <si>
    <t>416781</t>
  </si>
  <si>
    <t>416782</t>
  </si>
  <si>
    <t>416772</t>
  </si>
  <si>
    <t>416758</t>
  </si>
  <si>
    <t>416763</t>
  </si>
  <si>
    <t>416742</t>
  </si>
  <si>
    <t>416751</t>
  </si>
  <si>
    <t>416756</t>
  </si>
  <si>
    <t>416752</t>
  </si>
  <si>
    <t>416773</t>
  </si>
  <si>
    <t>416746</t>
  </si>
  <si>
    <t>416764</t>
  </si>
  <si>
    <t>416774</t>
  </si>
  <si>
    <t>Posibles contratantes 
Tabla_416730</t>
  </si>
  <si>
    <t>Número de expediente, folio o nomenclatura</t>
  </si>
  <si>
    <t>Hipervínculo a la convocatoria o invitaciones emitidas</t>
  </si>
  <si>
    <t xml:space="preserve">Fecha de la convocatoria o invitación </t>
  </si>
  <si>
    <t>Descripción de las obras, bienes o servicios</t>
  </si>
  <si>
    <t>Personas físicas o morales con proposición u oferta 
Tabla_416759</t>
  </si>
  <si>
    <t>Fecha en la que se celebró la junta de aclaraciones</t>
  </si>
  <si>
    <t>Relación de asistentes a la junta de aclaraciones 
Tabla_416760</t>
  </si>
  <si>
    <t>Relación con los datos de los servidores públicos asistentes a la junta de aclaraciones 
Tabla_416761</t>
  </si>
  <si>
    <t>Hipervínculo al fallo de la junta de aclaraciones o al documento correspondiente</t>
  </si>
  <si>
    <t>Hipervínculo al documento donde conste la presentación las propuestas</t>
  </si>
  <si>
    <t>Hipervínculo al (los) dictámenes, en su caso</t>
  </si>
  <si>
    <t xml:space="preserve">Nombre(s) del contratista o proveedor </t>
  </si>
  <si>
    <t>Primer apellido del contratista o proveedor</t>
  </si>
  <si>
    <t>Segundo apellido del contratista o proveedor</t>
  </si>
  <si>
    <t>Razón social del contratista o proveedor</t>
  </si>
  <si>
    <t xml:space="preserve">RFC de la persona física o moral contratista o proveedor </t>
  </si>
  <si>
    <t>Descripción de las razones que justifican su elección</t>
  </si>
  <si>
    <t>Área(s) solicitante</t>
  </si>
  <si>
    <t>Área(s) contratante(s)</t>
  </si>
  <si>
    <t>Área(s) responsable de su ejecución</t>
  </si>
  <si>
    <t xml:space="preserve">Número que identifique al contrato </t>
  </si>
  <si>
    <t>Monto del contrato sin impuestos (en MXN)</t>
  </si>
  <si>
    <t>Monto total del contrato con impuestos incluidos (MXN)</t>
  </si>
  <si>
    <t>Monto mínimo, con impuestos incluidos, en su caso</t>
  </si>
  <si>
    <t>Monto máximo, con impuestos incluidos, en su caso</t>
  </si>
  <si>
    <t>Fecha de inicio del plazo de entrega o ejecución</t>
  </si>
  <si>
    <t>Fecha de término del plazo de entrega o ejecución</t>
  </si>
  <si>
    <t>Hipervínculo al documento del contrato y anexos, en versión pública, en su caso</t>
  </si>
  <si>
    <t>Hipervínculo al comunicado de suspensión, en su caso</t>
  </si>
  <si>
    <t>Partida presupuestal de acuerdo con el COG 
Tabla_416762</t>
  </si>
  <si>
    <t>Origen de los recursos públicos (catálogo)</t>
  </si>
  <si>
    <t>Fuente de financiamiento</t>
  </si>
  <si>
    <t>Tipo de fondo de participación o aportación respectiva</t>
  </si>
  <si>
    <t>Lugar donde se realizará la obra pública, en su caso</t>
  </si>
  <si>
    <t>Breve descripción de la obra pública, en su caso</t>
  </si>
  <si>
    <t>Hipervínculo a los estudios de impacto urbano y ambiental, en su caso</t>
  </si>
  <si>
    <t>Observaciones dirigidas a la población relativas a la realización de las obras públicas, en su caso</t>
  </si>
  <si>
    <t>Etapa de la obra pública y/o servicio de la misma (catálogo)</t>
  </si>
  <si>
    <t>Convenios modificatorios 
Tabla_416763</t>
  </si>
  <si>
    <t>Mecanismos de vigilancia y supervisión de la ejecución, en su caso</t>
  </si>
  <si>
    <t>Hipervínculo a informes de avances físicos, en su caso</t>
  </si>
  <si>
    <t>Hipervínculo a los informes de avance financiero, en su caso</t>
  </si>
  <si>
    <t>Hipervínculo al acta de recepción física de los trabajos ejecutados u homóloga, en su caso</t>
  </si>
  <si>
    <t>Otro (especificar)</t>
  </si>
  <si>
    <t>SERGIO</t>
  </si>
  <si>
    <t>Cumple con las bases y las condiciones exigidas por la convocante, ademas de que la propuesta resulto solvente y técnicamente capaz, satisfaciendo las mejores condiciones disponibles en cuanto a precio, calidad, financiamiento, oportunidad y demás circuns</t>
  </si>
  <si>
    <t>C.M.A.P.A.S. DPTO DE CONCURSOS Y ANALISIS DE COSTOS</t>
  </si>
  <si>
    <t>C.M.A.P.A.S. DPTO DE CONSTRUCCIÓN</t>
  </si>
  <si>
    <t>Ingresos Propios</t>
  </si>
  <si>
    <t>COLONIA CRUZ BLANCA</t>
  </si>
  <si>
    <t>Cierre de vialidades</t>
  </si>
  <si>
    <t>En finiquito</t>
  </si>
  <si>
    <t>Supervision Interna</t>
  </si>
  <si>
    <t>CONSTRUCCIONES, MANTENIMIENTO Y MONTAJES BERLIN, S.A DE C.V</t>
  </si>
  <si>
    <t>COLONIA ALBINO GARCÍA, COLONIA 1910 Y COLONIA CIPRESES</t>
  </si>
  <si>
    <t>CMAPAS/OS/RP/LS/2016-03</t>
  </si>
  <si>
    <t>CONSTRUCCIÓN DE 2 NAVES TIPO ARCO EN LAS INSTALACIONES DE BASE 31 DE CMAPAS, CABECERA MUNICIPAL SALAMANCA, GTO.,</t>
  </si>
  <si>
    <t>CALHER CONSTRUCCIONES, S.A. DE C.V.</t>
  </si>
  <si>
    <t>CCO111215PK2</t>
  </si>
  <si>
    <t>CMAPAS/OS/LS/2016-03</t>
  </si>
  <si>
    <t>PROTEGER EL PARQUE VEHICULAR DEL ORGANISMO DE LOS AGENTES ATMOSFÉRICOS PARA EVITAR QUE LES CAUSEN DAÑOS</t>
  </si>
  <si>
    <t>INSTALACIONES DE BASE 31 DE CMAPAS</t>
  </si>
  <si>
    <t>ALVARADO</t>
  </si>
  <si>
    <t xml:space="preserve">FUENTES DE ABASTECIMIENTO DEL CMAPAS </t>
  </si>
  <si>
    <t>CONEJO</t>
  </si>
  <si>
    <t>FRACCIONAMIENTO GRANJA LINDAVISTA</t>
  </si>
  <si>
    <t>INSTALACIONES DE BASE 31 DEL CMAPAS</t>
  </si>
  <si>
    <t>Licitación pública</t>
  </si>
  <si>
    <t>40308001-001-16</t>
  </si>
  <si>
    <t>REHABILITACIÓN DE LÍNEAS DE AGUA POTABLE Y TOMAS DOMICILIARIAS EN EL SECTOR A DE LA ZONA SUR-PONIENTE (PRIMERA ETAPA) EN LA CABECERA MUNICIPAL DE SALAMANCA, GTO.</t>
  </si>
  <si>
    <t>URBANIZADORA DE CUERAMARO, S.A. DE C.V.</t>
  </si>
  <si>
    <t>UCU091016BN3</t>
  </si>
  <si>
    <t>CMAPAS/OS/LPN//2016-07</t>
  </si>
  <si>
    <t>RECUPERACIÓN DE AGUA POTABLE QUE SE PIERDE POR FUGAS EN LAS TOMAS DOMICILIARIAS Y EN LAS LÍNEAS DE AGUA POTABLE LAS CUALES SE ENCUENTRAN EN MAL ESTADO Y YA HAN CUMPLIDO SU VIDA ÚTIL</t>
  </si>
  <si>
    <t>Federales</t>
  </si>
  <si>
    <t>Recursos federales</t>
  </si>
  <si>
    <t>PROAGUA Apartado Urbano-APAUR Federal 40% Estatal 30% y Recursos Propios GIC 30%</t>
  </si>
  <si>
    <t>SECTOR A DE LA ZONA SUR-PONIENTE</t>
  </si>
  <si>
    <t>CONSTRUCCION DE BODEGA Y BAÑOS EN BASE 1 Y CONSTRUCCION DE BARDA PERIMETRAL Y PISOS EN POZO No. 1, EN LA CABECERA MUNICIPAL DE SALAMANCA, GTO..</t>
  </si>
  <si>
    <t>ELISA MARGARITA</t>
  </si>
  <si>
    <t>RODRIGUEZ</t>
  </si>
  <si>
    <t>POZO No. 1 COL. BELLAVISTA</t>
  </si>
  <si>
    <t>CMAPAS/OS/RP/LS/2016-08</t>
  </si>
  <si>
    <t>DRENAJE SANITARIO EN CALLE ALDAMA TRAMO CALLE 5 DE MAYO  CALLE CAZADORA, PRIMERA ETAPA (PV6  PV752) CABECERA MUNICIPAL SALAMANCA,
GTO.</t>
  </si>
  <si>
    <t>FELIPE</t>
  </si>
  <si>
    <t>CMAPAS/OS/LS/2016-09</t>
  </si>
  <si>
    <t>REHABILITAR LA LÍNEA DE DRENAJE SANITARIO EXISTENTE, PARA SU ADECUADO FUNCIONAMIENTO Y BRINDAR UN MEJOR SERVICIO A LOS HABITANTES DE LA CALLE ALDAMA.</t>
  </si>
  <si>
    <t>ZONA CENTRO</t>
  </si>
  <si>
    <t>CMAPAS/OS/RP/LS/2016-10</t>
  </si>
  <si>
    <t>REUBICACIÓN DEL SUBCOLECTOR SANITARIO EL DEPORTIVO CABECERA MUNICIPAL SALAMANCA, GTO.</t>
  </si>
  <si>
    <t>CMAPAS/OS/LS/2016-10</t>
  </si>
  <si>
    <t>REUBICAR EL SUBCOLECTOR EXISTENTE DE DRENAJE SANITARIO EN ESTA ZONA PARA MEJORAR EL FUNCIONAMIENTO DEL DESALOJO DE LAS AGUAS RESIDUALES DE LA COLONIA EL DEPORTIVO Y DE LOS COMPLEJOS EXISTENTES EN ESTE LUGAR, ADEMÁS DE CAMBIAR EL CURSO DEL SUBCOLECTOR Y ENCAUSARLO POR VIALIDAD MUNICIPAL</t>
  </si>
  <si>
    <t>COLONIA EL DEPORTIVO</t>
  </si>
  <si>
    <t>CMAPAS/OS/RP/LS/2016-11</t>
  </si>
  <si>
    <t>REHABILITACIÓN DE SUBCOLECTOR SANITARIO HORTALIZAS, TRAMO CALLE MONTES URALES  AMÉRICA DEL SUR CABECERA MUNICIPAL SALAMANCA, GTO.</t>
  </si>
  <si>
    <t>CONSORCIO INGENIEROS DE GUANJUATO, S.A. DE C.V.</t>
  </si>
  <si>
    <t>CIG940311FJ4</t>
  </si>
  <si>
    <t>CMAPAS/OS/LS/2016-11</t>
  </si>
  <si>
    <t>REHABILITAR EL SUBCOLECTOR DE DRENAJE SANITARIO EXISTENTE PARA TENER LA CAPACIDAD HIDRÁULICA SUFICIENTE PARA CONDUCIR LAS AGUAS NEGRAS DE SU ÁREA DE INFLUENCIA HACIA EL COLECTOR SANITARIO EXISTENTE DE 107 CM DE DIÁMETRO UBICADO EN LA CALLE RIVERA DEL CANAL CON HORTALIZAS.</t>
  </si>
  <si>
    <t>COL, PRADERAS DEL SOL</t>
  </si>
  <si>
    <t>CMAPAS/CONSULTORIA/PRODI/2016-08</t>
  </si>
  <si>
    <t>ELABORACIÓN DEL PLAN DE DESARROLLO INTEGRAL DEL ORGANISMO OPERADOR DEL COMITÉ MUNICIPAL DE AGUA POTABLE Y ALCANTARILLADO DE SALAMANCA, GTO</t>
  </si>
  <si>
    <t>CONSORCIO ESPECIALIZADO EN INGENIERIA, S.A DE C.V.</t>
  </si>
  <si>
    <t>CEI0200227DT9</t>
  </si>
  <si>
    <t>Cumple con las bases y las condiciones exigidas por la convocante, ademas de que la propuesta resulto solvente y técnicamente capaz, satisfaciendo las mejores condiciones disponibles en cuanto a precio, calidad, financiamiento, oportunidad y demás circunstancias pertinentes en la ejecución de los trabajos.</t>
  </si>
  <si>
    <t>CMAPAS/CONSULTORIA/PRODI/2016-12</t>
  </si>
  <si>
    <t>Financiamientos externos</t>
  </si>
  <si>
    <t>Credito externo</t>
  </si>
  <si>
    <t>SALAMANCA, GTO</t>
  </si>
  <si>
    <t>COLONIA ÁLAMOS</t>
  </si>
  <si>
    <t>CMAPAS/OS/RP/LS/206-13</t>
  </si>
  <si>
    <t>CONSTRUCCIÓN DE SUB-COLECTOR SANITARIO DEL BOSQUE, COLONIA SAN JUAN CHIHUAHUA CABECERA MUNICIPAL SALAMANCA, GTO.</t>
  </si>
  <si>
    <t>JOSE ASUNCION CARLOS</t>
  </si>
  <si>
    <t>CMAPAS/OS/LS/2016-16</t>
  </si>
  <si>
    <t>REHABILITAR EL SUBCOLECTOR EXISTENTE DE DRENAJE SANITARIO EN ESTA ZONA Y MEJORAR EL FUNCIONAMIENTO DEL DESALOJO DE LAS AGUAS RESIDUALES DE LA COLONIA TÉCNICOS Y PROFESIONISTAS Y SAN JUAN CHIHUAHUA.</t>
  </si>
  <si>
    <t>CALLE DEL BOSQUE COL SAN JUAN CHIHUAHUA</t>
  </si>
  <si>
    <t>GONZALEZ Y PIMENTEL ASOCIADOS, S.A. DE C.V.</t>
  </si>
  <si>
    <t>COLONIA AZTLAN Y COLONIA 1910</t>
  </si>
  <si>
    <t>CONSTRUCCIÓN DE DISTRITOS HIDROMÉTRICOS PARA LA MEJORA DE LA EFICIENCIA FÍSICA EN EL SECTOR B1 DE LA ZONA CENTRO PRIMERA ETAPA, CABECERA MUNICIPAL SALAMANCA, GTO.</t>
  </si>
  <si>
    <t>CONTRUCCIONES, MATENIMIENTO Y MONTAJES BERLIN S.A. DE C.V.</t>
  </si>
  <si>
    <t>CMAPAS/OS/LS/2016-18</t>
  </si>
  <si>
    <t>RENOVACIÓN DE LA RED DE DISTRIBUCIÓN DE AGUA POTABLE Y TOMAS DOMICILIARIAS PARA EL MEJORAMIENTO OPERATIVO Y DE PRESIONES A LOS USUARIOS DEL SECTOR</t>
  </si>
  <si>
    <t>AVENIDA FAJA DE ORO, TRAMO CALLE COLON-DIAGONAL EMILIANO ZAPATA,</t>
  </si>
  <si>
    <t>CMAPAS/OS/LS/2016-20</t>
  </si>
  <si>
    <t>REHABILITACIÓN DE DRENAJE SANITARIO EN CALLE INDEPENDENCIA TRAMO: CALLE AVENIDA DEL TRABAJO  CALLE ALLENDE, CABECERA MUNICIPAL SALAMANCA, GTO.</t>
  </si>
  <si>
    <t>FLORES</t>
  </si>
  <si>
    <t>FOLJ670920MJ5</t>
  </si>
  <si>
    <t>CMAPAS/OS/LS/2016-21</t>
  </si>
  <si>
    <t>REHABILITAR LA LÍNEA DE DRENAJE SANITARIO EXISTENTE, PARA EL MEJORAMIENTO DEL SERVICIO DEL USUARIO EN LA CALLE INDEPENDENCIA.</t>
  </si>
  <si>
    <t>CMAPAS/OS/RP/LPN/2016-21</t>
  </si>
  <si>
    <t>REHABILITACIÓN DEL DRENAJE SANITARIO EN LA COLONIA SAN JAVIER, CABECERA MUNICIPAL SALAMANCA, GTO.</t>
  </si>
  <si>
    <t>URBANIZADORA DE CUERAMARO, S.A. DE C.V</t>
  </si>
  <si>
    <t>CMAPAS/OS/RP/LPN/2017/01</t>
  </si>
  <si>
    <t>REHABILITAR LAS LÍNEAS DE LAS ATARJEAS SANITARIAS EXISTENTES EN LA COLONIA SAN JAVIER, PARA TENER LA CAPACIDAD HIDRÁULICA SUFICIENTE PARA DESALOJAR Y CONDUCIR LAS AGUAS NEGRAS DE LOS DOMICILIOS DE LA COLONIA, HACIA EL COLECTOR SANITARIO EXISTENTE DE 91 CMS DE DIAMETRO UBICADO EN LA CALLE SAN JOAQUÍN ESQUINA CON CALLE BAUTISTERIO.</t>
  </si>
  <si>
    <t>COLONIA SAN JAVIER</t>
  </si>
  <si>
    <t>INSTALACIONES DE CMAPAS EN CALLE NARANJOS Y MATAMOROS</t>
  </si>
  <si>
    <t>CMAPAS/OS/RP/LS/2017-02</t>
  </si>
  <si>
    <t>PROYECTO EJECUTIVO: LINEA DE CONDUCCION, TANQUE DE REGULACIÓN Y LÍNEA DE ALIMENTACIÓN EN ZONA COMALEROS Y ZONA SUR-ORIENTE, MUNICIPIO DE SALAMANCA GTO</t>
  </si>
  <si>
    <t>CMAPAS/OS/RP/LS/2017-03</t>
  </si>
  <si>
    <t>ELABORAR EL PROYECTO EJECUTIVO PARA LA LÍNEA DE CONDUCCIÓN, TANQUE DE REGULACIÓN Y LÍNEA DE ALIMENTACIÓN EN ZONA COMALEROS Y ZONA SUR-ORIENTE, EN BASE A LOS LINEAMIENTOS, ESPECIFICACIONES Y NORMAS CORRESPONDIENTES DE LAS DEPENDENCIAS NORMATIVAS, PARA ASÍ ESTAR EN CONDICIONES DE CONTAR CON ALGÚN RECURSO MUNICIPAL, ESTATAL O FEDERAL QUE NOS PERMITA PROGRAMAR LA CONSTRUCCIÓN DEL PRESENTE PROYECTO.</t>
  </si>
  <si>
    <t>ZONA COMALEROS Y ZONA SUR ORIENTE</t>
  </si>
  <si>
    <t>REHABILITACION DE LINEA DE DRENAJE SANITARIO EN CALLE CHOAPAS TRAMO: AGUA DULCE A ARBOL GRANDE COLONIA BELLAVISTA, CABECERA MUNICIPAL, SALAMANCA, GTO.</t>
  </si>
  <si>
    <t>CMAPAS/OS/RP/LS/2017-04</t>
  </si>
  <si>
    <t>REHABILITAR LA LÍNEA DE ATARJEA SANITARIA EXISTENTE SOBRE BANQUETA EN LA CALLE CHOAPAS, ENTRE CALLES DE AGUA DULCE Y ÁRBOL GRANDE DE A COLONIA BELLAVISTA, PARA TENER SU TRAZO SOBRE ARROYO DE VIALIDAD Y LA CAPACIDAD HIDRÁULICA SUFICIENTE PARA DESALOJAR Y CONDUCIR LAS AGUAS NEGRAS DE LOS DOMICILIOS DE LA CALLE CHOAPAS, HACIA EL COLECTOR SANITARIO EXISTENTE DE 91 CMS DE DIÁMETRO UBICADO EN LA CALLE ÁRBOL GRANDE</t>
  </si>
  <si>
    <t>COLONIA BELLAVISTA</t>
  </si>
  <si>
    <t>REHABILITACIÓN DE LÍNEA DE DRENAJE SANITARIO CALLE ZARAGOZA TRAMO: CALLE  JUÁREZ   CALLE SAN ANTONIO, PRIMERA ETAPA (PV417  PV7) ZONA CENTRO, CABECERA MUNICIPAL SALAMANCA, GTO.</t>
  </si>
  <si>
    <t>CORPORATIVO FRAVA, S.A. DE C.V.</t>
  </si>
  <si>
    <t>CFR080403M66</t>
  </si>
  <si>
    <t>CMAPAS/OS/RP/LS/2017-05</t>
  </si>
  <si>
    <t>MEJORA DEL SERVICIO PARA EL DESALOJO DE AGUAS NEGRAS Y PLUVIALES DE LOS HABITANTES DE LA CALLE ZARAGOZA</t>
  </si>
  <si>
    <t>REHABILITACIÓN DEL DRENAJE SANITARIO EN LA AVENIDA LAS FLORES, COLONIA PRADERAS DEL SOL, CABECERA MUNICIPAL SALAMANCA, GTO.</t>
  </si>
  <si>
    <t>MANTENIMIENTO Y CONSTRUCCIÓN MACÍAS RANGEL, S.A. de C.V.</t>
  </si>
  <si>
    <t>MCM100324V40</t>
  </si>
  <si>
    <t>CMAPAS/OS/RP/LS/2017-06</t>
  </si>
  <si>
    <t>CONSTRUIR DOS LÍNEAS DE DRENAJE SANITARIO SOBRE LA AVENIDA LAS FLORES PARA SUSTITUIR UNA LÍNEA DE DRENAJE SANITARIO QUE HA REBASADO SU VIDA ÚTIL Y QUE YA NO ES FUNCIONAL. ESTO DARÁ UN MEJOR DESALOJO DE LAS AGUAS RESIDUALES DE LAS VIVIENDAS BENEFICIADAS</t>
  </si>
  <si>
    <t>COLONIA PRADERAS DEL SOL</t>
  </si>
  <si>
    <t>MANTENIMIENTO A TANQUES ELEVADOS DE LOS POZOS  No. 9 CENTRO CÍVICO, No. 13 AV. SALAMANCA Y No. 23 COL. LA GLORIA, CABECERA MUNICIPAL SALAMANCA, GTO.</t>
  </si>
  <si>
    <t>MONOR MONTAJES DEL NORTE, S.A. de C.V.</t>
  </si>
  <si>
    <t>MMN1602043E3</t>
  </si>
  <si>
    <t>CMAPAS/OS/RP/LS/2017-07</t>
  </si>
  <si>
    <t>EL MANTENIMIENTO DE UN TANQUE ESTÁ ENCAMINADO A CONSERVAR LA INFRAESTRUCTURA, A PROTEGER LAS SUPERFICIES METÁLICAS DE LA CORROSIÓN, QUE INCLUYE LA REVISIÓN Y REEMPLAZO DE ESTRUCTURAS DAÑADAS, CAMBIO DE ESCALERILLAS O DESARENADORES INTERIORES, LA REPARACIÓN  OPORTUNA DE PICADURAS POR CORROSIÓN Y LA PREVENCIÓN DE ÁREAS OXIDADAS QUE APORTAN COLORACIÓN Y MAL SABOR AL AGUA ALMACENADA</t>
  </si>
  <si>
    <t>CENTRO CÍVICO, AV. SALAMANCA Y COL. LA GLORIA</t>
  </si>
  <si>
    <t>PROYECTO EJECUTIVO: RE-INGENIERÍA PARA LA MEJORA OPERATIVA DE LA PLANTA DE TRATAMIENTO DE AGUAS RESIDUALES DEL MUNICIPIO DE SALAMANCA, GTO.</t>
  </si>
  <si>
    <t>HUGO ENRIQUE</t>
  </si>
  <si>
    <t>ORTEGA</t>
  </si>
  <si>
    <t>OEAH810214G52</t>
  </si>
  <si>
    <t>CMAPAS/OS/RP/LS/2017-08</t>
  </si>
  <si>
    <t>CONTAR CON UN PROYECTO EJECUTIVO Y EXPEDIENTE TÉCNICO EN BASE A LA NORMATIVIDAD Y LINEAMIENTOS DE LAS DEPENDENCIAS NORMATIVAS, QUE NOS PERMITAN ACCEDER A RECURSOS ESTATALES Y/O FEDERALES PARA LA CONSTITUCIÓN DEL PROYECTO EJECUTIVO</t>
  </si>
  <si>
    <t>PLANTA DE TRATAMIENTO DE AGUAS RESIDUALES DEL MUNICIPIO DE SALAMANCA</t>
  </si>
  <si>
    <t>CMAPAS/OS/RP/LS/2017-10</t>
  </si>
  <si>
    <t>REHABILITACIÓN DE DRENAJE SANITARIO EN LA CALLE CRUZ ROJA TRAMO: AVENIDA DEL TRABAJO-CALLE ALLENDE, CABECERA MUNICIPAL SALAMANCA, GTO.</t>
  </si>
  <si>
    <t>CMAPAS/OS/RP/LS/2017-11</t>
  </si>
  <si>
    <t>MEJORA DEL SERVICIO PARA EL DESALOJO DE AGUAS NEGRAS Y PLUVIALES DE LOS HABITANTES DE LA CALLE CRUZ ROJA TRAMO: AVENIDA DEL TRABAJO  CALLE ALLENDE.</t>
  </si>
  <si>
    <t>ACTUALIZACIÓN DE LA CARTOGRAFÍA Y REALIZACIÓN DEL MODELO DIGITAL DE ELEVACIONES (MDE) PARA LA CONFIGURACIÓN DE RASGOS TOPOGRÁFICOS EN LA CABECERA MUNICIPAL DE SALAMANCA, GTO.</t>
  </si>
  <si>
    <t>CONSORCIO ESPECIALIZADO EN INGENIERIA, S.A. DE C.V.</t>
  </si>
  <si>
    <t>CMAPAS/OS/RP/LS/2017-12</t>
  </si>
  <si>
    <t>ACTUALIZAR LA INFORMACIÓN CARTOGRÁFICA Y TOPOGRÁFICA DE LA ZONA DE COBERTURA DE SERVICIOS DEL CMAPAS, A TRAVÉS DE LA COMPLEMENTACIÓN DE LA PLANIMETRÍA DE INEGI CON LEVANTAMIENTOS DE CAMP O Y LA CONSTRUCCIÓN DE UNA RED GEODÉSICA LIGADA ALA RED GEODÉSICA NACIONAL ACTIVA DE INEGI A PARTIR DE LA CUAL SE GEOPOSICIONEN PUNTOS PARA DESARROLLAR EL MODELO DIGITAL DE ELEVACIONES.</t>
  </si>
  <si>
    <t>CABECERA MUNICIPAL SALAMANCA, GTO</t>
  </si>
  <si>
    <t>CMAPAS/OS/CEA/LPN/2017-12</t>
  </si>
  <si>
    <t>REHABILITACIÓN DE LINEAS DE AGUA POTABLE Y TOMAS DOMICILIARIAS EN EL SECTOR B2 ZONA CENTRO, PRIMERA ETAPA EN LA CABECERA MUNICIPAL DE SALAMANCA, GTO.</t>
  </si>
  <si>
    <t>CMAPAS/OS/CEA/LPN/2017-13</t>
  </si>
  <si>
    <t>RENOVACIÓN DE LA RED DE DISTRIBUCIÓN DE AGUA POTABLE Y TOMAS DOMICILIARIAS PARA EL MEJORAMIENTO OPERATIVO Y DE PRESIONES A LOS USUARIOS DEL SECTOR.</t>
  </si>
  <si>
    <t>Convenio CEA - CMAPAS</t>
  </si>
  <si>
    <t>CMAPAS/OS/CEA/LS/2017-13</t>
  </si>
  <si>
    <t>EQUIPAMIENTO Y ELECTRIFICACION DE POZO  EN EL FRACCIONAMIENTO PALO BLANCO, PRIMERA ETAPA EN LA CABECERA MUNICIPAL DE SALAMANCA GTO.</t>
  </si>
  <si>
    <t>CMAPAS/OS/CEA/LS/2017-14</t>
  </si>
  <si>
    <t>EQUIPAR Y ELECTRIFICAR EL POZO PROFUNDO DEL FRACCIONAMIENTO PALO BLANCO PARA LA EXTRACCIÓN DEL AGUA QUE SERÁ DISTRIBUIDA A LA POBLACIÓN BENEFICIADA.</t>
  </si>
  <si>
    <t>FRACCIONAMIENTO PALO BLANCO</t>
  </si>
  <si>
    <t>CMAPAS/OS/RP/LS/2017-14</t>
  </si>
  <si>
    <t>ACTUALIZACION DEL CATASTRO DE AGUA POTABLE Y SU INTEGRACION A UN SISTEMA DE INFORMACION GEOGRAFICA EN LA CABACERA MUNICIPAL DE SALAMANCA, GTO.</t>
  </si>
  <si>
    <t>CMAPAS/OS/RP/LS/2017-15</t>
  </si>
  <si>
    <t xml:space="preserve">CONTAR CON INFORMACIÓN ACTUALIZADA DEL ESTADO, CARACTERÍSTICAS FÍSICAS Y DE OPERACIÓN DE LA INFRAESTRUCTURA DE AGUA POTABLE, A TRAVÉS DE LA INSPECCIÓN DIRECTA DE CADA ESTRUCTURA EN CAMPO, QUE PROPORCIONE INFORMACIÓN DE DIÁMETROS, MATERIALES, ASÍ COMO TAMBIÉN DE ESTADO DE CONSERVACIÓN. 
DIGITALIZAR Y ELABORAR PLANOS DE LA RED DE AGUA POTABLE, EN FORMATO SHAPEFILE Y DWG.
CONCENTRAR TODA LA INFORMACIÓN EN UNA BASE DE DATOS QUE PUEDA CONSULTARSE A TRAVÉS DEL EMPLEO DE UN SOFTWARE SIG DE MANERA GRÁFICA Y TABULAR DE FORMA CÓMODA, EXPEDITA Y ORDENADA.
</t>
  </si>
  <si>
    <t>ZONA URUETARO</t>
  </si>
  <si>
    <t>AVENIDA MORELOS</t>
  </si>
  <si>
    <t>FRACCIONAMIENTO LOMAS DEL PRADO</t>
  </si>
  <si>
    <t>COLONIAS INFONAVIT 1, OLIMPO, CONSTELACIÓN Y EL EDEN</t>
  </si>
  <si>
    <t>INSTALACION ELECTRICA E HIDRAULICA PARA LA  INTERCONEXIÓN AL SISTEMA DE DESINFECCION DE GAS CLORO EN LA PLANTA DE TRATAMIENTO DE AGUAS RESIDUALES DEL CMAPAS, EN LA CABECERA MUNICIPAL DE SALAMANCA GTO.</t>
  </si>
  <si>
    <t>CMAPAS/OS/RP/LS/2018-02</t>
  </si>
  <si>
    <t>ACTUALIZACIÓN DEL CATASTRO DE ALCANTARILLADO SANITARIO Y PLUVIAL Y SU INTEGRACIÓN A UN SISTEMA DE INFORMACIÓN GEOGRAFICA, PRIMERA ETAPA</t>
  </si>
  <si>
    <t>CONTAR CON INFORMACIÓN ACTUALIZADA DEL ESTADO Y CARACTERÍSTICAS FÍSICAS Y DE OPERACIÓN DE LA INFRAESTRUCTURA DE ALCANTARILLADO, A TRAVÉS DE LA INSPECCIÓN DIRECTA DE CADA ESTRUCTURA EN CAMPO, QUE PROPORCIONE INFORMACIÓN DE DIÁMETROS, MATERIALES, PROFUNDIDADES, ASÍ COMO TAMBIÉN DEL ESTADO DE CONSERVACIÓN EN CASO DE PODERSE VISUALIZAR.  DIGITALIZAR Y ELABORAR PLANOS DE LA RED DE ALCANTARILLADO, EN FORMATO SHAPEFILE Y DWG.  CONCENTRAR TODA LA INFORMACIÓN EN UNA BASE DE DATOS QUE PUEDA CONSULTARSE A TRAVÉS DEL EMPLEO DE UN SOFTWARE SIG, DE MANERA GRÁFICA Y TABULAR, DE FORMA CÓMODA, EXPEDITA Y ORDENADA.</t>
  </si>
  <si>
    <t xml:space="preserve">CALLE MATAMOROS Y CALLE ABASOLO, TRAMO CALLE PASAJERO – CALLE SOL </t>
  </si>
  <si>
    <t>CMAPAS/OS/CEAG/LS/2018-04</t>
  </si>
  <si>
    <t>CONSTRUCCION DE DISTRITOS HIDROMETRICOS PARA LA MEJORA DE LA EFICIENCIA FISICA EN EL SECTOR B1, SEGUNDA ETAPA, ZONA CENTRO EN LA CABECERA MUNICIPAL DE SALAMANCA, GTO</t>
  </si>
  <si>
    <t>REHABILITAR LA RED DE DISTRIBUCIÓN DE AGUA POTABLE Y TOMAS DOMICILIARIAS EN EL SECTOR B1 ZONA CENTRO, MEJORANDO ASÍ EL ABASTECIMIENTO, LA OPERACIÓN Y EL SERVICIO DE LOS USUARIOS DE DICHO SECTOR.</t>
  </si>
  <si>
    <t>Convenio CEAG - CMAPAS</t>
  </si>
  <si>
    <t>SECTOR B1 ZONA CENTRO</t>
  </si>
  <si>
    <t>CALLE JALAPA COL. SAN JUAN CHIHUAHUA</t>
  </si>
  <si>
    <t>CMAPAS/OS/CEAG/LS/2018-06</t>
  </si>
  <si>
    <t>CONSTRUCCION DE LINEA DE CONDUCCION, TANQUE ELEVADO Y LÍNEA DE ALIMENTACIÓN EN EL FRACCIONAMIENTO PALO BLANCO, SEGUNDA ETAPA, EN LA CABECERA MUNICIPAL DE SALAMANCA, GTO.</t>
  </si>
  <si>
    <t>RDI URBANIZADORA, S.A. DE C.V.</t>
  </si>
  <si>
    <t>RUR1404035N8</t>
  </si>
  <si>
    <t>CONSTRUCCIÓN DE LÍNEA DE CONDUCCIÓN POZO – TANQUE Y DEL TANQUE ELEVADO PARA REGULAR LA DISTRIBUCIÓN DE AGUA POTABLE DE LA ZONA QUE SUMINISTRA EL POZO DEL FRACCIONAMIENTO “PALO BLANCO”</t>
  </si>
  <si>
    <t>CALLE MONTE TEIDE</t>
  </si>
  <si>
    <t>SECTOR A DE LA ZONA CENTRO</t>
  </si>
  <si>
    <t>SECTOR C1 DE LA ZONA CENTRO</t>
  </si>
  <si>
    <t>DIEZ POZOS DEL CMAPAS</t>
  </si>
  <si>
    <t>ZONA DE SAN VICENTE</t>
  </si>
  <si>
    <t>CMAPAS/OS/RP/LS/2018-12</t>
  </si>
  <si>
    <t>SUMINISTRO E INSTALACION DE MACROMEDIDORES EN LOS SECTORES Y DISTRITOS HIDROMÉTRICOS DE LA RED DE AGUA POTABLE, CABECERA MUNICIPAL DE SALAMANCA, GTO.</t>
  </si>
  <si>
    <t>COMERCIALIZADORA BRIDOVA, S.A. DE C.V.</t>
  </si>
  <si>
    <t>CONTAR CON DISPOSITIVOS DE MEDICIÓN DE AGUA POTABLE PARA LOS SECTORES Y/O DISTRITOS HIDROMÉTRICOS, MEDIANTE LA CONSTRUCCIÓN, RENOVACIÓN E INSTALACIONES DE ESTOS EN ESTACIONES DE AFORO NUEVAS Y EXISTENTES.</t>
  </si>
  <si>
    <t>CABECERA MUNICIPAL DE SALAMANCA, GTO.</t>
  </si>
  <si>
    <t>CMAPAS/OS/RP/LS/2018-14</t>
  </si>
  <si>
    <t>REHABILITACIÓN DE LINEAS DE AGUA POTABLE Y TOMAS DOMICILIARIAS EN EL SECTOR B2 ZONA CENTRO, SEGUNDA ETAPA EN LA CABECERA MUNICIPAL DE SALAMANCA, GTO</t>
  </si>
  <si>
    <t>SUSTITUIR LAS LINEAS DE AGUA POTABLE QUE HAN CUMPLIDO CON SU VIDA ÚTIL, LO QUE ELIMINARÁ LAS FUGAS, SE TENDRA RECUPERACIÓN DE AGUA Y SE MEJORARÁ LA DISTRIBUCIÓN DE AGUA POTABLE; MEJORANDO ASI EL SERVICIO AL USUARIO.</t>
  </si>
  <si>
    <t>SECTOR B2 ZONA CENTRO</t>
  </si>
  <si>
    <t>CMAPAS/OS/RP/LS/2018-15</t>
  </si>
  <si>
    <t>REHABILITACION DE LINEAS DE AGUA POTABLE Y TOMAS DOMICILIARIAS EN EL SECTOR D ZONA CENTRO, PRIMERA ETAPA EN LA CABECERA MUNICIPAL DE SALAMANCA, GTO.</t>
  </si>
  <si>
    <t>SUSTITUIR LAS LÍNEAS DE AGUA POTABLE QUE HAN CUMPLIDO CON SU VIDA ÚTIL, LO QUE ELIMINARÁ LAS FUGAS, SE TENDRÁ RECUPERACIÓN DE AGUA Y SE MEJORARÁ LA DISTRIBUCIÓN DE AGUA POTABLE; MEJORANDO ASÍ EL SERVICIO AL USUARIO.</t>
  </si>
  <si>
    <t>SECTOR D ZONA CENTRO</t>
  </si>
  <si>
    <t>AV. VALLE DE SANTIAGO</t>
  </si>
  <si>
    <t>POZO 19 EL MEZQUITAL</t>
  </si>
  <si>
    <t>BASE 1, BASE 2, BASE 31 Y PTAR DEL CMAPAS</t>
  </si>
  <si>
    <t>CMAPAS/OS/RP/LS/2018-19</t>
  </si>
  <si>
    <t>REUBICACION DE COLECTOR SANITARIO EN EL BLVD. LAS REYNAS Y CONSTRUCCION DE LINEAS DE ATARJEA 1ERA. ETAPA, EN LA CABECERA MUNICIPAL DE SALAMANCA, GTO.</t>
  </si>
  <si>
    <t>REUBICAR EL COLECTOR EXISTENTE FUERA DEL ÁREA DEL CAMELLÓN Y LEJOS DEL ALCANCE LAS RAÍCES DE LOS ARBOLES, Y CONSTRUIR ATARJEAS PARA LAS DESCARGAS DOMICILIARIAS EXISTENTES PARA ASÍ MINIMIZAR LAS DIFICULTADES DE MANTENIMIENTO Y OPERACIÓN DEL SISTEMA DE ALCANTARILLADO ADEMÁS DE PROVEER DE UN MEJOR SERVICIO A LOS HABITANTES DE ESTA ZONA.</t>
  </si>
  <si>
    <t>BLVD. LAS REYNAS</t>
  </si>
  <si>
    <t>CMAPAS/OS/RP/LS/2018-20</t>
  </si>
  <si>
    <t>MANTENIMIENTO A TANQUES ELEVADOS Y ESTRUCTURA DE LOS POZOS No. 5 PRADOS VERDES, No. 6 DEL PARQUE, No. 17 FELIPE ANGELES, No. 31 VIRREYES Y REHABILITACIÓN DEL CASQUETE INFERIOR DEL TANQUE DEL POZO No. 5 EN LA CABECERA MUNICIPAL SALAMANCA, GTO.</t>
  </si>
  <si>
    <t>INGENIERÍA SANITARIA MAQLIM, S.A. DE C.V.</t>
  </si>
  <si>
    <t>ISM970922CM4</t>
  </si>
  <si>
    <t>REALIZAR LOS TRABAJOS DE MANTENIMIENTO MEDIANTE LA APLICACIÓN DE RECUBRIMIENTO AL INTERIOR Y EXTERIOR DEL TANQUE Y SU ESTRUCTURA PARA REPARAR LA CORROSIÓN EXISTENTE Y SU PREVENCIÓN EN UN FUTURO, ADEMÁS SE REALIZARAN MEJORAS MEDIANTE LA INSTALACIÓN DE UN CARRETE DE ACERO COMO DESARENADOR Y UN CODO INVERTIDO EN EL POZO NO. 6 COMO RESPIRADOR Y SE CAMBIARA EL CASQUETE INFERIOR DEL TANQUE DEL POZO NO. 5 DEBIDO A QUE SE ENCUENTRA POROSO.</t>
  </si>
  <si>
    <t>POZOS No. 5 PRADOS VERDES, No. 6 DEL PARQUE, No. 17 FELIPE ANGELES, No. 31 VIRREYES</t>
  </si>
  <si>
    <t>CMAPAS/OS/RP/LS/2018-21</t>
  </si>
  <si>
    <t>REUBICACION DE LINEA DE DRENAJE SANITARIO Y CONSTRUCCION DE LINEA DE ATARJEA EN AVENIDA LOS MONTES Y EN AVENIDA PRIMAVERA TRAMO AVENIDA LAS FLORES A CALLE LOS VIENTOS, EN LA COLONIA PRADERAS DEL SOL, CABECERA MUNICIPAL DE SALAMANCA, GTO.</t>
  </si>
  <si>
    <t>REALIZAR TRABAJOS PARA LA REUBICACIÓN Y CONSTRUCCIÓN DEL DRENAJE SANITARIO EN AVENIDA LOS MONTES Y EN AVENIDA PRIMAVERA TRAMO AVENIDA LAS FLORES A CALLE LOS VIENTOS, EN LA COLONIA PRADERAS DEL SOL, PARA DE ESTA MANERA MEJORAR LA INFRAESTRUCTURA SANITARIA EXISTENTE, CONDUCIR LAS AGUAS NEGRAS DE UNA MANERA MÁS EFICIENTE Y MEJORAR E INCREMENTAR LA CAPACIDAD DEL DESALOJO DE AGUAS NEGRAS HACIA SU SITIO DE VERTIDO SIENDO ESTE EL SUBCOLECTOR DE 45 CMS DE DIÁMETRO UBICADO EN LA CALLE HORTALIZAS Y LÍNEA DE ATARJEA DE 25 CMS DE DIÁMETRO EN AVENIDA LAS FLORES</t>
  </si>
  <si>
    <t>COLONIA 18 DE MARZO</t>
  </si>
  <si>
    <t>COLONIA LAS REYNAS</t>
  </si>
  <si>
    <t>COLONIA SANTA ELENA DE LA CRUZ</t>
  </si>
  <si>
    <t>CALLE MATAMOROS</t>
  </si>
  <si>
    <t>SECTOR TAMAULIPAS</t>
  </si>
  <si>
    <t>CALLE COMUNICACIÓN ORIENTE COLONIA INFONAVIT I</t>
  </si>
  <si>
    <t>CALLE OBREGON TRAMO RIO LERMA A SAN ANTONIO</t>
  </si>
  <si>
    <t>CMAPAS/OS/RP/LS/2019-04</t>
  </si>
  <si>
    <t>CMAPAS/OS/LS/2019-04</t>
  </si>
  <si>
    <t>REUBICAR EL COLECTOR EXISTENTE FUERA DEL ÁREA VERDE Y LEJOS DEL ALCANCE LAS RAÍCES DE LOS ÁRBOLES, Y CONSTRUIR ATARJEAS PARA LAS DESCARGAS DOMICILIARIAS EXISTENTES PARA ASÍ MINIMIZAR LAS DIFICULTADES DE MANTENIMIENTO Y OPERACIÓN DEL SISTEMA DE ALCANTARILLADO ADEMÁS DE PROVEER DE UN MEJOR SERVICIO A LOS HABITANTES DE ESTA ZONA.</t>
  </si>
  <si>
    <t>CMAPAS/OS/RP/LS/2019-05</t>
  </si>
  <si>
    <t>CONSTRUCCIÓN DE LÍNEA DE DRENAJE SANITARIO EN CALLE PROGRESO SUR Y REHABILITACIÓN DE LÍNEAS DE DRENAJE EN CALLE SOL, ENTRE PROGRESO DE SUR Y NORTE, PROGRESO NORTE ENTRE SOL Y PRIMAVERA, Y PRIMAVERA ENTRE PROGRESO Y MATAMOROS, CABECERA MUNICIPAL DE SALAMANCA, GT</t>
  </si>
  <si>
    <t>CALLE PROGRESO Y PRIMAVERA</t>
  </si>
  <si>
    <t>CMAPAS/OS/RP/LS/2019-06</t>
  </si>
  <si>
    <t xml:space="preserve">REUBICACIÓN DE LINEA DE DRENAJE SANITARIO EN CALLE GENERAL JESUS GONZALEZ ORTEGA, EN LA COLONIA BENITO JUAREZ, CABECERA MUNICIPAL DE SALAMANCA, GTO </t>
  </si>
  <si>
    <t>CALLE GENERAL JESUS GONZALEZ ORTEGA COLONIA BENITO JUAREZ</t>
  </si>
  <si>
    <t>ELABORAR EL PROYECTO EJECUTIVO PARA LA REHABILITACIÓN DEL DRENAJE SANITARIO EN LA COLONIA TAMAULIPAS DE LA ZONA ORIENTE DE LA CABECERA MUNICIPAL DE SALAMANCA, GTO., PARA DE ESTA MANERA MEJORAR LA INFRAESTRUCTURA SANITARIA EXISTENTE, CONDUCIR LAS AGUAS NEGRAS DE UNA MANERA MÁS EFICIENTE Y MEJORAR E INCREMENTAR LA CAPACIDAD DE DESALOJO DE LAS AGUAS NEGRAS HACIA SU SITIO DE VERTIDO SIENDO ESTE EN LA CALLE OBREGÓN ESQUINA CON CALLE LÁZARO CÁRDENAS Y CALLE SÁNCHEZ TORRADO ENTRE BLVD. FAJA DE ORO E INSURGENTES</t>
  </si>
  <si>
    <t>COLONIA TAMAULIPAS, CABECERA MUNICIPAL DE SALAMANCA, GTO.</t>
  </si>
  <si>
    <t>CMAPAS/OS/RP/LS/2019-08</t>
  </si>
  <si>
    <t>CONSTRUCCIÓN DE LÍNEA DE DRENAJE SANITARIO EN CALLE PROGRESO SUR Y REHABILITACIÓN DE LÍNEAS DE DRENAJE EN CALLE SOL, ENTRE PROGRESO SUR Y NORTE, PROGRESO NORTE ENTRE SOL Y PRIMAVERA, Y PRIMAVERA ENTRE PROGRESO Y MATAMOROS, CABECERA MUNICIPAL DE SALAMANCA, GTO.</t>
  </si>
  <si>
    <t>REUBICAR LA ATARJEA EXISTENTE FUERA DE LAS VIVIENDAS Y CONSTRUIR ATARJEAS NUEVAS PARA LAS DESCARGAS DOMICILIARIAS EXISTENTES PARA ASÍ MINIMIZAR LAS DIFICULTADES DE MANTENIMIENTO Y OPERACIÓN DEL SISTEMA DE ALCANTARILLADO ADEMÁS DE PROVEER DE UN MEJOR SERVICIO A LOS HABITANTES DE ESTA ZONA.</t>
  </si>
  <si>
    <t>CMAPAS/OS/RP/LS/2019-09</t>
  </si>
  <si>
    <t>REUBICACIÓN DE LINEA DE DRENAJE SANITARIO EN CALLE GENERAL JESUS GONZALEZ ORTEGA, EN LA COLONIA BENITO JUAREZ, CABECERA MUNICIPAL DE SALAMANCA, GTO</t>
  </si>
  <si>
    <t>URBANIZACIONES Y CONSTRUCCIONES RODIE, S.A. DE C.V.</t>
  </si>
  <si>
    <t>UCR170130924</t>
  </si>
  <si>
    <t>CMAPAS/OS/RP/LS/2019-07</t>
  </si>
  <si>
    <t>REHABILITAR LA LÍNEA DE DRENAJE SANITARIO PARA EL BUEN DESALOJO DE LAS AGUAS NEGRAS Y PROPORCIONAR UN MEJOR SERVICIO A LOS HABITANTES DE LA CALLE GENERAL JESÚS GONZÁLES ORTEGA DE LA COLONIA BENITO JUÁREZ.</t>
  </si>
  <si>
    <t>CMAPAS/OS/RP/LS/2019-10</t>
  </si>
  <si>
    <t>ACTUALIZACIÓN DEL CATASTRO DE ALCANTARILLADO SANITARIO Y PLUVIAL Y SU INTEGRACIÓN A UN SISTEMA DE INFORMACIÓN GEOGRAFICA, SEGUNDA ETAPA, CABECERA MUNICIPAL DE SALAMANCA, GTO.</t>
  </si>
  <si>
    <t>CONTAR CON INFORMACIÓN ACTUALIZADA DEL ESTADO Y CARACTERÍSTICAS FÍSICAS Y DE OPERACIÓN DE LA INFRAESTRUCTURA DE ALCANTARILLADO, A TRAVÉS DE LA INSPECCIÓN DIRECTA DE CADA ESTRUCTURA EN CAMPO, QUE PROPORCIONE INFORMACIÓN DE DIÁMETROS, MATERIALES, PROFUNDIDADES, ASÍ COMO TAMBIÉN DEL ESTADO DE CONSERVACIÓN EN CASO DE PODERSE VISUALIZAR.  DIGITALIZAR Y ELABORAR PLANOS DE LA RED DE ALCANTARILLADO, EN FORMATO SHAPEFILE Y DWG. CONCENTRAR TODA LA INFORMACIÓN EN UNA BASE DE DATOS QUE PUEDA CONSULTARSE A TRAVÉS DEL EMPLEO DE UN SOFTWARE SIG, DE MANERA GRÁFICA Y TABULAR, DE FORMA CÓMODA, EXPEDITA Y ORDENADA.</t>
  </si>
  <si>
    <t>CIUDAD DE SALAMANCA, GTO.</t>
  </si>
  <si>
    <t>CMAPAS/OS/RP/LS/2019-11</t>
  </si>
  <si>
    <t>REUBICACIÓN DE COLECTOR SANITARIO EN AVENIDA VALLE DE SANTIAGO, TRAMO CALLE AVENIDA SALAMANCA  A CALLE PASEO, CABECERA MUNICIPAL, SALAMANCA, GTO.</t>
  </si>
  <si>
    <t>PEREZ SERRANO Y CONSTRUCTORES, S.A. DE C.V.</t>
  </si>
  <si>
    <t>PSC0807183T8</t>
  </si>
  <si>
    <t>REHABILITAR Y RE PROFUNDIZAR EL COLECTOR EXISTENTE EN LA CALLE AVE. VALLE DE SANTIAGO ADEMÁS DE CONSTRUIR ATARJEAS MADRINA PARA ENCAUSAR LAS APORTACIONES DE LAS DESCARGAS EXISTENTES PARA ASÍ DAR UN MEJOR SERVICIO A LAS VIVIENDAS Y COMERCIOS EN LA ZONA, ADEMÁS DE FACILITAR EL MANTENIMIENTO A LA INFRAESTRUCTURA DEL ORGANISMO OPERADOR.</t>
  </si>
  <si>
    <t>AVENIDA VALLE DE SANTIAGO, TRAMO CALLE AVENIDA SALAMANCA  A CALLE PASEO, CABECERA MUNICIPAL, SALAMANCA, GTO.</t>
  </si>
  <si>
    <t>PROYECTO EJECUTIVO: REHABILITACIÓN DE LÍNEAS DE DRENAJE SANITARIO EN CALLE COMUNICACIÓN PONIENTE DE LA COLONIA INFONAVIT I, TRAMO COMUNICACIÓN NORTE A AGUSTÍN SÁNCHEZ, CABECERA MUNICIPAL, SALAMANCA, GTO.</t>
  </si>
  <si>
    <t>CALLE COMUNICACIÓN PONIENTE DE LA COLONIA INFONAVIT I, TRAMO COMUNICACIÓN NORTE A AGUSTÍN SÁNCHEZ, CABECERA MUNICIPAL, SALAMANCA, GTO.</t>
  </si>
  <si>
    <t>CMAPAS/OS/CEAG/LS/2019-12</t>
  </si>
  <si>
    <t xml:space="preserve"> SECTOR C1 DE LA ZONA CENTRO, CABECERA MUNICIPAL, SALAMANCA, GTO.</t>
  </si>
  <si>
    <t>VARIOS PUNTOS DE LA CIUDAD, DENTRO DE LA MANCHA URBANA DE SALAMANCA, GTO.</t>
  </si>
  <si>
    <t>CMAPAS/SERV/LPN/2020-01</t>
  </si>
  <si>
    <t>Servicio de seguridad Protección y Vigilancia en Inmuebles e Instalaciones del CMAPAS en la ciudad de Salamanca, Guanajuato</t>
  </si>
  <si>
    <t>NA</t>
  </si>
  <si>
    <t>MANTENIMIENTO Y ADMINISTRACION</t>
  </si>
  <si>
    <t>COMITÉ DE ADQUISICIONES, ENAJENACIONES, ARRENDAMIENTOS Y CONTRATACIÓN DE SERVICIO DEL CMAPAS</t>
  </si>
  <si>
    <t>ADQUISICIÓN Y/O CONTRATACIONES DE BIENES Y SERVICIOS DEL CMAPAS</t>
  </si>
  <si>
    <t>PESOS</t>
  </si>
  <si>
    <t>NOTA : N/A NO APLICA, EN LOS CAMPOS EN BLANCO NO APLICA</t>
  </si>
  <si>
    <t>RAQUEL</t>
  </si>
  <si>
    <t>GRUPO ARZAA POTECCION Y VIGILANCIA ESPECIALIZADA SA  DE CV</t>
  </si>
  <si>
    <t>CMAPAS/OS/AD/2020-14</t>
  </si>
  <si>
    <t>BASE 31 Y CALLE MATAMOROS</t>
  </si>
  <si>
    <t>Ninguno</t>
  </si>
  <si>
    <t>CMAPAS/ADQ/LPN/2020-02</t>
  </si>
  <si>
    <t>ADQUISICION DE UN EQUIPO HIDRONEUMATICO SOBRE CHASIS CON CAPACIDAD DE 16 YD3. MODELO 2020 CON EQUIPO PARA LIMPIEZA Y DESAZOLVE PARA LA CABECERA MUNICIPAL DE SALAMANCA, GTO.</t>
  </si>
  <si>
    <t>Invitación a cuando menos tres personas</t>
  </si>
  <si>
    <t>CMAPAS/ADQ/LR/2020-03</t>
  </si>
  <si>
    <t>Suministro de Materiales para la Reparación de Fugas e Instalación de Medidores, Modificaciones de Cuadro y Reubicación de Tomas.</t>
  </si>
  <si>
    <t>COMERCIAL Y AGUA POTABLE</t>
  </si>
  <si>
    <t>CAMAPAS/ADQ/LPN/2020-04</t>
  </si>
  <si>
    <t>CAMAPAS/ADQ/LR/2020-05</t>
  </si>
  <si>
    <t>CMAPAS/ADQ/AD/2020-29</t>
  </si>
  <si>
    <t>ADQUISICION DE MATERIAL PARA REPARACION DE FUGAS Y MANTENIMIENTO A CUADROS DE MEDICION E INSTALACION DE TOMAS NUEVAS PARA EL AÑO 2020</t>
  </si>
  <si>
    <t xml:space="preserve">BASE 31 </t>
  </si>
  <si>
    <t xml:space="preserve">CARLOS RAUL </t>
  </si>
  <si>
    <t xml:space="preserve">CORDOVA </t>
  </si>
  <si>
    <t xml:space="preserve"> BLVD. RINCONADA DE SAN PEDRO COLONIA INFONAVIT 2</t>
  </si>
  <si>
    <t xml:space="preserve">MARIA TERESA </t>
  </si>
  <si>
    <t xml:space="preserve"> HEREDIA</t>
  </si>
  <si>
    <t>En ejecución</t>
  </si>
  <si>
    <t>TANQUE PRADOS VERDES</t>
  </si>
  <si>
    <t>ZONA BUGAMBILIAS</t>
  </si>
  <si>
    <t>ZONA TEMASCATIO-MENDOZA-CARDENAS</t>
  </si>
  <si>
    <t>COLONIA AMPLIACIÓN BELLAVISTA, CABECERA MUNICIPAL DE SALAMANCA, GTO.</t>
  </si>
  <si>
    <t>CMAPAS/PRODI/ADQ/CPS/2020-36</t>
  </si>
  <si>
    <t>ADQUISICION DE DOS CAMIONES CISTERNA DE 10,000 LTS. NECESARIOS PARA LA DISTRIBUCION DE AGUA POTABLE</t>
  </si>
  <si>
    <t>CARLOS ALBERTO</t>
  </si>
  <si>
    <t>UMAÑA</t>
  </si>
  <si>
    <t>SENS</t>
  </si>
  <si>
    <t>TOY080325HA1</t>
  </si>
  <si>
    <t>CMAPAS/ADQ/CPS/2020-36</t>
  </si>
  <si>
    <t>ADQUISICION DE DOS CAMIONES CISTERNA DE 10,000 LITROS NECESARIOS PARA LA DISTRIBUCION DE AGUA POTABLE</t>
  </si>
  <si>
    <t>CMAPAS/ADQ/LPN/2020-06</t>
  </si>
  <si>
    <t>INSTRUMENTACION CON EQUIPO DE TELEMETRIA DE 34 ESTACIONES DE MEDICION</t>
  </si>
  <si>
    <t>PEDRO</t>
  </si>
  <si>
    <t>ANTUNEZ</t>
  </si>
  <si>
    <t>IIA020118886</t>
  </si>
  <si>
    <t>SUMINISTRO E INSTALACION CON EQUIPO DE TELEMETRIA DE 34 ESTACIONES DE MEDICION DEL CMAPAS</t>
  </si>
  <si>
    <t>COLONIA INFONAVIT III, DE LA CABECERA MUNICIPAL DE SALAMANCA, GTO.</t>
  </si>
  <si>
    <t>POZO 11 SARDINAS A FAJA DE ORO,  MUNICIPIO DE SALAMANCA, GTO.</t>
  </si>
  <si>
    <t>CMAPAS/OS/RP/LS/2020-12</t>
  </si>
  <si>
    <t>REUBICACION DEL COLECTOR SANITARIO EN BLVD LAS REYNAS Y CONSTRUCCION DE LINEAS DE ATARJEA, TRAMO PASEO DE LAS LOMAS A CARCAMO LAS REYNAS DE LA CABECERA MUNICIPAL, SALAMANCA, GTO.</t>
  </si>
  <si>
    <t>MEJORAR LA INFRAESTRUCTURA SANITARIA EXISTENTE, CONDUCIR LAS AGUAS RESIDUALES DE UNA MANERA MÁS EFICIENTE, MEJORAR Y OPTIMIZAR EL DESALOJO DE LAS AGUAS RESIDUALES HACIA SU SITIO DE VERTIDO, EN EL CÁRCAMO TRATAMIENTO.</t>
  </si>
  <si>
    <t xml:space="preserve"> BLVD LAS REYNAS, CABECERA MUNICIPAL DE SALAMANCA, GTO. </t>
  </si>
  <si>
    <t xml:space="preserve">CALLE EMILIO CARRANZA, EN COLONIA LAZARO CARDENAS, CABECERA MUNICIPAL DE SALAMANCA, GTO. </t>
  </si>
  <si>
    <t>CIUDAD DE SALAMANCA, GTO</t>
  </si>
  <si>
    <t>NOTA : NO SE REALIZO NINGUN EVENTO EN ESTE PERIODO</t>
  </si>
  <si>
    <t>BASE 31</t>
  </si>
  <si>
    <t>CMAPAS/OS/PRODI/LPN/2020-16</t>
  </si>
  <si>
    <t>OPTIMIZACIÓN HIDRÁULICA MEDIANTE SECTORIZACIÓN DE LA RED DE DISTRIBUCIÓN, CONTROL DE PRESIÓN  Y OPTIMIZACIÓN DE LA CAPACIDAD DE ALMACENAMIENTO</t>
  </si>
  <si>
    <t>INGENIERIA INTEGRAL DEL AGUA, S.A DE C.V.</t>
  </si>
  <si>
    <t>TANQUE ELEVADO POZO No. 7 “EJIDO BARRIO DE SAN PEDRO”, CABECERA  MUNICIPAL DE SALAMANCA, GTO.</t>
  </si>
  <si>
    <t xml:space="preserve">Gestionar permiso de radio frecuencia ante IFT </t>
  </si>
  <si>
    <t>Mantenimiento</t>
  </si>
  <si>
    <t>Renta de espacio para espectacular de enero-diciembre 2021</t>
  </si>
  <si>
    <t>Administración</t>
  </si>
  <si>
    <t>Servicio de vigilancia periodo del 02/01/2021-28/02/2021</t>
  </si>
  <si>
    <t>ARZAA PROTECCIÓN Y VIGILANCIA SA DE CV</t>
  </si>
  <si>
    <t>Publicación  en Revista Elite 24/12/2020 y 07/01/2021</t>
  </si>
  <si>
    <t xml:space="preserve">Reparacion de cable de medicion de ultrasonido de flujo </t>
  </si>
  <si>
    <t>Agua Potable</t>
  </si>
  <si>
    <t>Mezcla tezontle- tepetate 28 mts trabajos varios</t>
  </si>
  <si>
    <t>Instalación de alumbrado publico  2 pz en PTAR SALAMANCA</t>
  </si>
  <si>
    <t>U-69 Codo giratorio de carrete</t>
  </si>
  <si>
    <t>Alcantarillado</t>
  </si>
  <si>
    <t>Fusibles ultra rapidos Ferraz 3 pz</t>
  </si>
  <si>
    <t>Calidad del Agua</t>
  </si>
  <si>
    <t>Gel Antibacterial</t>
  </si>
  <si>
    <t>Retiro de escombro 560 mts</t>
  </si>
  <si>
    <t>Retiro de escombro 462 mts</t>
  </si>
  <si>
    <t>Calcomanias para la entrega de permisos de descarga 200 pz</t>
  </si>
  <si>
    <t>741000828 tepetate  7 mts3 p/Ampliacion de linea Las Margaritas Ampliacion san jose</t>
  </si>
  <si>
    <t>741000830 Concreto para rehabilitacion calle priv. Uriangato/uriangato y 1era priv. Uriangato 13.50 mts</t>
  </si>
  <si>
    <t>741000832 Concreto para rehabilitacion calle priv. Uriangato/1era privada uriangato y 2da priv. Uriangato 13.50 mts</t>
  </si>
  <si>
    <t>Publicación  en Revista Elite 28/01/2021</t>
  </si>
  <si>
    <t>741000832 material petreo para uriangato 1era y 2da seccion 2da parte</t>
  </si>
  <si>
    <t>741000830 pruebas de laboratorio de concreto uriangato/uriangato 1era etapa</t>
  </si>
  <si>
    <t>741000831 Material Petreo p/ CALLE FCO. GLEZ BOCA NEGRA/ COMU. ORIENTE Y GENERAL DIEGO ALVAREZ</t>
  </si>
  <si>
    <t>RENTA Y SERVICIOS DE MAQUINARIA DE SALAMANCA SA DE CV</t>
  </si>
  <si>
    <t>741000837 MATERIAL PETREO  5 DE MAYO/ABASOLO Y ALDAMA ZONA CENTRO</t>
  </si>
  <si>
    <t>741000838 MATERIAL PETREO  5 DE MAYO/ABASOLO YAV. DEL TRABAJO ZONA CENTRO</t>
  </si>
  <si>
    <t>741000830 material petreo uriangato/uriangato y priv. Uriangato 1era etapa</t>
  </si>
  <si>
    <t>741000832 Pruebas de laboratorio de concreto calle Uriangato 2da parte</t>
  </si>
  <si>
    <t>741000833 Material petreo calle Rafael Campuzano 1era parte</t>
  </si>
  <si>
    <t>Renta de copiadora para el mes de enero 2021</t>
  </si>
  <si>
    <t>U-47 Juego sellos de monoblock para agua</t>
  </si>
  <si>
    <t>U-93 Bateria</t>
  </si>
  <si>
    <t xml:space="preserve">U-22 Sensor de Temperatura, tapon de deposito de Agua </t>
  </si>
  <si>
    <t xml:space="preserve">Pirometro Infrarrojo de no contacto </t>
  </si>
  <si>
    <t>Material para fabricacion de cajas de valvulas y cajas de desfogues (unicanal, soldadura, clavo , madera para simbra)</t>
  </si>
  <si>
    <t>Tubo pvc 3" 60 mts, tubo pvc MM 60 mts Empaques para medidor de 1/2</t>
  </si>
  <si>
    <t>Pila para Laptop HP P120 BOOK modelo 43205</t>
  </si>
  <si>
    <t xml:space="preserve">C-1910 Reparación de cable de alimentación </t>
  </si>
  <si>
    <t>Boquilla para corte, soldadura 6013, segueta 18 dientes</t>
  </si>
  <si>
    <t xml:space="preserve">Esmalte acrilico en aerosol color rojo de 400 ml </t>
  </si>
  <si>
    <t>concentrador de oxigeno</t>
  </si>
  <si>
    <t>General</t>
  </si>
  <si>
    <t>Espiral plastico para engargolar color negro de 10 mm x 305 mm tamaño carta</t>
  </si>
  <si>
    <t>Tensores para cadena con Tornillo U-27</t>
  </si>
  <si>
    <t>Balero llanta delantera U-11</t>
  </si>
  <si>
    <t>Tensor, Polea loca U-50</t>
  </si>
  <si>
    <t>Bateria U-101</t>
  </si>
  <si>
    <t>Balatas delanteras U-75</t>
  </si>
  <si>
    <t>Llantas 235/75 R-15 4 PZ U-0</t>
  </si>
  <si>
    <t xml:space="preserve">Cortadora de concreto 13 HP </t>
  </si>
  <si>
    <t>Cople PVC 3" 40 pz y Codo Pvc 3 x 45° 12 pz</t>
  </si>
  <si>
    <t>PRANASOY BIOSANITIZANTE 40 Lts</t>
  </si>
  <si>
    <t>termometro digital, tapete sanitizante, despachador de gel , botellas para gel antibacterial, vaso humificador</t>
  </si>
  <si>
    <t>Sello autoentintable con leyenda "RECIBI DE CONFORMIDAD"</t>
  </si>
  <si>
    <t>Hexametafosfato de sodio en costal de 25 kg. 800 kg</t>
  </si>
  <si>
    <t xml:space="preserve">Material para instalacion electrica de alumbrado y aire acondicionado area rehabilitacion de almacen base 31 </t>
  </si>
  <si>
    <t>Gas cloro para PTAR SALAMANCA 8163 KG</t>
  </si>
  <si>
    <t>Suministro de gas cloro 150 pz</t>
  </si>
  <si>
    <t>Balero trasero flecha mando, pista balero, abrazadera dados cardan U-47</t>
  </si>
  <si>
    <t>Manguera para combustible U-66</t>
  </si>
  <si>
    <t>60 Grabaciones para perifoneo al año/80 spots de 20" de enero-diciembre 2021</t>
  </si>
  <si>
    <t>FOMENTO RADIOFONICO DEL BAJIO SA</t>
  </si>
  <si>
    <t xml:space="preserve">Publicacion en periodico Centenario 12 planas y 12 banners en el sitio web </t>
  </si>
  <si>
    <t>Diplomado en contratos civiles</t>
  </si>
  <si>
    <t>ESCUELA DE ESTUDIOS JURIDICOS Y FISCALES CISNEROS RICO. S.C.</t>
  </si>
  <si>
    <t>Polimero 10,550 kg</t>
  </si>
  <si>
    <t>48 Servicios de muestreo todo el año entrada y salida</t>
  </si>
  <si>
    <t>Martillo hidraulico para minicargador de 249 kg</t>
  </si>
  <si>
    <t>Publicación de Esquela en el Periódico EL SOL 1/2 de Plana</t>
  </si>
  <si>
    <t>Comunicación Social</t>
  </si>
  <si>
    <t>Publicación de Esquela en el Periódico CORREO 1/4 de Plana</t>
  </si>
  <si>
    <t>Mezcla para reparacion de fugas</t>
  </si>
  <si>
    <t>741000710 mezcla calle san antonio esq. Felipe Angeles Zona centro</t>
  </si>
  <si>
    <t>Lonas para difusión de uso de cubrebocas en Edificios del Organismo</t>
  </si>
  <si>
    <t>Suscripción al Periódico CORREO anual</t>
  </si>
  <si>
    <t>Estudio de laboratorio COVID-19</t>
  </si>
  <si>
    <t>Monitoreo de alarmas en pozos, carcamos, oficinas y ptar</t>
  </si>
  <si>
    <t>741000834 Material Petreo trabajos en Rehab. Calle Gremios esq. Sindcatos</t>
  </si>
  <si>
    <t>Apertura de Empresa Admin paq 2021</t>
  </si>
  <si>
    <t>741000835 Material petreo requeridos para  rehab. Calle Rafael Campuzano/Pasajero y Priv. Renovación</t>
  </si>
  <si>
    <t>741000836 material petreo p/relleno de zanja calle marcelino Juarez</t>
  </si>
  <si>
    <t>741000834 Pruebas de concreto 4 visistas  gremios esq. Sindicatos col. Infonavit 1</t>
  </si>
  <si>
    <t>Publicación de convocatoria Licitación Publica Nacional Vigilancia</t>
  </si>
  <si>
    <t>741000836 Retiro de escombro 133 mts</t>
  </si>
  <si>
    <t>Mezcla tezontle tepetate reparacion de fugas 7 mts</t>
  </si>
  <si>
    <t>741000840 concreto 18 mts com. Poniente/petroquimicos y com. Sur col. Infonavit 1</t>
  </si>
  <si>
    <t>Equipó de proteccion y material de primeros auxilios</t>
  </si>
  <si>
    <t>Recibos foliados para  febrero 2021-febrero 2022 720,000</t>
  </si>
  <si>
    <t>Comercial</t>
  </si>
  <si>
    <t>741000836 tuberia de 6" y conexiones calle marcelino juarez hasta tanque elevado de col. Benito Juarez</t>
  </si>
  <si>
    <t xml:space="preserve">741000839 Material petreo p/Rehab. Calle Revolución/ Victoria y Jupiter </t>
  </si>
  <si>
    <t xml:space="preserve">Convenio COTAS Medios de sedimentacion </t>
  </si>
  <si>
    <t>741000840 Pruebas de concreto p/Rehab. CALLE Com. Poniente/petroeuimicos y com. Sur.</t>
  </si>
  <si>
    <t>U-105 Amortiguadores</t>
  </si>
  <si>
    <t xml:space="preserve">U-151 Seguro automotriz camioneta silverado </t>
  </si>
  <si>
    <t>Cubre bocas 1000 pz</t>
  </si>
  <si>
    <t>Tanque de oxigeno industrial, tanque de acetileno</t>
  </si>
  <si>
    <t>DARIA CASTRO MARTINEZ</t>
  </si>
  <si>
    <t>Juego de manometros p/oxigeno tanque y regulador asi como acetileno y regulador</t>
  </si>
  <si>
    <t xml:space="preserve">P-33  ALBINO GARCIA Mantenimiento a Transformador </t>
  </si>
  <si>
    <t>C-ESTANCIAS GENERADOR 1 Filtros para mantenimiento y bandas</t>
  </si>
  <si>
    <t>C-ESTANCIAS GENERADOR 2 Filtros para mantenimiento y bandas</t>
  </si>
  <si>
    <t>C-BOSQUES DEL SUR GENERADOR 3 Filtros para servicio por mantenimiento y bandas</t>
  </si>
  <si>
    <t>C-BOSQUES DEL SUR GENERADOR 2 Filtros para servicio por mantenimiento y bandas</t>
  </si>
  <si>
    <t>CONVERTO &amp; QUINHER SA DE CV</t>
  </si>
  <si>
    <t>C-BOSQUES DEL SUR GENERADOR 1 Filtros para servicio por mantenimiento y bandas</t>
  </si>
  <si>
    <t>C-LA CRUZ Filtros para servicio por mantenimiento, banda y manguera</t>
  </si>
  <si>
    <t>C-CHOAPAS Filtros para servicio por mantenimiento</t>
  </si>
  <si>
    <t>Soporte Frontal superior de motor, banda serpentina de motor U-115</t>
  </si>
  <si>
    <t>Manguera plana de lona 30 MTS</t>
  </si>
  <si>
    <t>C-1910 cable de alimentación  4/0, 1/0 Y 1/0 DESNUDO</t>
  </si>
  <si>
    <t>Bomba de tornillo excentrico NEMO NETZSCH 1 PZ</t>
  </si>
  <si>
    <t>NETZSCHE MEXICO SA DE CV</t>
  </si>
  <si>
    <t>Overol Taybeck Desechable</t>
  </si>
  <si>
    <t>U-72 empaque carter, reten , bomba de agua, kit de distrubucion, filtro de aceite</t>
  </si>
  <si>
    <t>Servicio de grua para instalación de 2 bombas reparadas en la PTAR</t>
  </si>
  <si>
    <t xml:space="preserve">Fabricacion de mueble area de contratos y mantenimniento a silla secretarial </t>
  </si>
  <si>
    <t>Rdio Portil mca. Kenwood tk-3000 N/S 019048-192394</t>
  </si>
  <si>
    <t xml:space="preserve">ARCHIVO DE CONCENTRACIONB-Termohigrometro, deshumificadores, detector de humo </t>
  </si>
  <si>
    <t>Formatos check-list en blocks de 100 pzas</t>
  </si>
  <si>
    <t>Artículos de limpieza para Base 31</t>
  </si>
  <si>
    <t>Reparacion de doce puntos dañados por erosion y corrosión de placa y cordones de soldadura en interior P-34</t>
  </si>
  <si>
    <t>Regulador de vacio advance 480 con rotametro de 0 a 10 lbs</t>
  </si>
  <si>
    <t>Overoles Taybeck desechables; guantes de látex;tapones auditivos y fajas</t>
  </si>
  <si>
    <t>Cubre bocas 500 pz</t>
  </si>
  <si>
    <t>SERVICIO DE MANTENIMIENTO A CORTACIRCUITOS DE ENRGIA ELECTRICA LLEGADA A PTAR</t>
  </si>
  <si>
    <t>Reparación de Bomba sumergibe BARNES para limpieza y desasolve de PTAR Salamanca</t>
  </si>
  <si>
    <t>Reparación de Bomba BARNES cárcamo Natas secundarias</t>
  </si>
  <si>
    <t>Conexiones D-600, E-600, Manguera azul, Conexión C-400, E-400</t>
  </si>
  <si>
    <t>U-39 Repuesto de amortiguadores delanteros,araña de velocimetro,llantas, bateria</t>
  </si>
  <si>
    <t>Silicon Forte E-006</t>
  </si>
  <si>
    <t>Válvula de 2 vías 600 psi para agua U-90</t>
  </si>
  <si>
    <t>Aceite 80 W90, Oring, reten, aceite 80 w 90 U-26</t>
  </si>
  <si>
    <t>Banda V E-055</t>
  </si>
  <si>
    <t>Banda B-51, Banda y cinta de aislar U-91</t>
  </si>
  <si>
    <t>Filtros para mantenimiento U-65</t>
  </si>
  <si>
    <t>Filtros para mantenimiento U-81</t>
  </si>
  <si>
    <t>Filtros para mantenimiento U-97</t>
  </si>
  <si>
    <t>Filtros para mantenimiento U-99</t>
  </si>
  <si>
    <t>Filtros para mantenimiento U-101</t>
  </si>
  <si>
    <t>Filtros para mantenimiento U-119</t>
  </si>
  <si>
    <t>Batería E-022</t>
  </si>
  <si>
    <t>Batería E-038</t>
  </si>
  <si>
    <t>Bateria E-012</t>
  </si>
  <si>
    <t>Bateria U-120</t>
  </si>
  <si>
    <t xml:space="preserve">U-87 Radiador </t>
  </si>
  <si>
    <t>Filtros para mantenimiento U-108</t>
  </si>
  <si>
    <t>Filtros para mantenimiento U-92</t>
  </si>
  <si>
    <t>Filtros para mantenimiento U-50</t>
  </si>
  <si>
    <t>Tornillos Estabilizadores U-22</t>
  </si>
  <si>
    <t xml:space="preserve">Entrega de reconicimiento en San Luis Potosi </t>
  </si>
  <si>
    <t>INSTITUTO MEJORES GOBIERNO AC</t>
  </si>
  <si>
    <t>Empaque para niple de medidor 2000 pz</t>
  </si>
  <si>
    <t>U-108 Radiador, deposito de agua, clutch, termostato, garganta de acelerador U-108</t>
  </si>
  <si>
    <t>Blocks de aviso de cambios 1000 pz en blocks de 50 pz c/u</t>
  </si>
  <si>
    <t>Maniobra de instalacion de criba automatica en PTAR</t>
  </si>
  <si>
    <t>Regulador de vacio para cloro de 0 a 10 lbs</t>
  </si>
  <si>
    <t>Jabon liquido para lavado de tanques en pozos</t>
  </si>
  <si>
    <t>Masa para llanta trasera, juego de baleros internos, baleros externos E-012</t>
  </si>
  <si>
    <t>Servicio de sustitucion de cortacircuitos y accesorios carcamo Obregon Norte</t>
  </si>
  <si>
    <t>Gatorade 70 pz</t>
  </si>
  <si>
    <t>Conector rapido de 4" macho 4 pz</t>
  </si>
  <si>
    <t>Aflojatodo 30 pz</t>
  </si>
  <si>
    <t>Aceite para motor 2 tiempos, carrete de hilo naylon</t>
  </si>
  <si>
    <t>Servicio de calibración de manometro digital WIKA CPG500</t>
  </si>
  <si>
    <t>METRIKALAB CALIBRACION Y SERVICIO INDUSTRIAL SA DE CV</t>
  </si>
  <si>
    <t>Fusible 160a, modelo 3ne4124 Siemens Carcamo Obregon Sur</t>
  </si>
  <si>
    <t>Overol Taybek xl 60 pz</t>
  </si>
  <si>
    <t>Cinta termica p/impresora de credenciales, trajetas blantas de pvc 500 pz</t>
  </si>
  <si>
    <t>Tonner HP 83 A 4 PZ</t>
  </si>
  <si>
    <t>Fumigación para Archivo de concentración</t>
  </si>
  <si>
    <t>MARCO ANTONIO ZAVALA MAR</t>
  </si>
  <si>
    <t>U-151 Servicio de instalación y puesta en marcha de cuenta horas</t>
  </si>
  <si>
    <t>Servicio de equipamiento a pozo 31</t>
  </si>
  <si>
    <t>Cinta delimitadora con leyenda Institucional</t>
  </si>
  <si>
    <t>PRODUCTOS PLASTICOS VAZGON, SA DE CV</t>
  </si>
  <si>
    <t>Micromedidores de agua clase "C" 2500 PZ</t>
  </si>
  <si>
    <t>Cemento 1440 bultos</t>
  </si>
  <si>
    <t>Compra de folios fiscales 10000 folios</t>
  </si>
  <si>
    <t>Guardias de seguridad privada para oficinas del CMAPAS Marzo-2021</t>
  </si>
  <si>
    <t>Renta de impresoras para oficinas del CMAPAS</t>
  </si>
  <si>
    <t>Mezcla reparacion de fugas 7 mts</t>
  </si>
  <si>
    <t>Arnes de cuerpos completo, linea de vida 3 pz c/u</t>
  </si>
  <si>
    <t>EXTINGUIDORES Y SERVICIOS DE SALAMANCA S.A. DE C.V.</t>
  </si>
  <si>
    <t>Macarilla cara completa mediana/Cartucho contraquímicos</t>
  </si>
  <si>
    <t>Variador de Velocidad 55KW/75KW para motor bomba Pozo 25</t>
  </si>
  <si>
    <t>Banda para motosierra 2 pz</t>
  </si>
  <si>
    <t>Encuadernación de Bitacorá para 2021</t>
  </si>
  <si>
    <t>Formato pase de salida camion y Orden de atención</t>
  </si>
  <si>
    <t>Pintura en aerosol color naranja para trabajos de topografia</t>
  </si>
  <si>
    <t>PINTURAS SALMANTINAS S.A DE C.V</t>
  </si>
  <si>
    <t>Ingenieria y Proyectos</t>
  </si>
  <si>
    <t>U-24 Poza pies, balatas, tapa, cadena. Caballete, foco, sensor de pedal</t>
  </si>
  <si>
    <t>U-28 Chapas de molduras, mando de luz, manija, espejo, reten</t>
  </si>
  <si>
    <t>Guardamotor Scheneider Electric Compact 2 pz</t>
  </si>
  <si>
    <t>U-11 Parrilla, salpicadera, tapa lateral, mando de luz, calavera tracdera, flotador</t>
  </si>
  <si>
    <t>Material Electrico para circuito de control Pozo 25</t>
  </si>
  <si>
    <t>Dispensador Minimech, base para instalar dispensador en cajeros Naranjos</t>
  </si>
  <si>
    <t>Charola tipo malla para circuitos de control de pozos 25,30 y 11</t>
  </si>
  <si>
    <t>contactor para banco de capacitores de pozo 12</t>
  </si>
  <si>
    <t>Disco Duro Interno HPE P2000 3.5 4 TB 3 PZ</t>
  </si>
  <si>
    <t>Radio portatil con frecuencia #3 5 pz</t>
  </si>
  <si>
    <t>741000834 Concreto Premezclado 42mts calle gremios/sindicatos y circ. Gremios</t>
  </si>
  <si>
    <t>Publicación en el sol de salamanca felicitacion nombramiento como presidente de patronato de Cruz Roja</t>
  </si>
  <si>
    <t>Filtros para mantenimiento U-113</t>
  </si>
  <si>
    <t>Filtros para mantenimiento U-116</t>
  </si>
  <si>
    <t>Reveladores de sobre carga para sustituir en Carcamos Reforma, Choapas y constituyentes</t>
  </si>
  <si>
    <t>Chalecos de seguridad gabardina 6 pz, barbiquejos, visera para casco ala ancha</t>
  </si>
  <si>
    <t>Café molido, refrescos, servilletas, galletas, botellas de agua</t>
  </si>
  <si>
    <t xml:space="preserve">Herramienta </t>
  </si>
  <si>
    <t>DONOSTI ACABADOS PARA LA CONSTRUCCIÓN SA DE CV</t>
  </si>
  <si>
    <t>Tubo estructural de 3 x 2 CED. 14 acero al carbon para tecumbre en B-31</t>
  </si>
  <si>
    <t>Filtros para mantenimiento U-140</t>
  </si>
  <si>
    <t>Elaboracion de proyecto tarifario 2022</t>
  </si>
  <si>
    <t>Filtros para mantenimiento U-57</t>
  </si>
  <si>
    <t>Perfil tubular de acero al carbon de 1 1/2" x 1 1/2", Taquete expansor de 3/8" x 2, broca para concreto de 3/8" x 10"</t>
  </si>
  <si>
    <t>Formatos de vales para talachas 40 block con 50 pz c/u</t>
  </si>
  <si>
    <t>Material para circuitos de control y fuerza en pozos y carcamos del cmapas (base para montaje de cinchos, cincho de nylon, cinta scotch, cinta de hule)</t>
  </si>
  <si>
    <t>Refacciones para cloradores de pozos</t>
  </si>
  <si>
    <t>Brocal de policoncreto, tapas de policoncreto</t>
  </si>
  <si>
    <t>Articulos de limpieza Almacen</t>
  </si>
  <si>
    <t>Reparacion de radio portatil 2 pz ns-B9321735/B3B10287</t>
  </si>
  <si>
    <t xml:space="preserve">Publicación en el sol de salamanca felicitacion nombramiento como vicepresidente de CMMIC </t>
  </si>
  <si>
    <t>Estudio de Eficiencia Funcional y Operativo del Organismo</t>
  </si>
  <si>
    <t>741000 concreto p/ampliacion de A.P. Calle Marcelino JUAREZ, Col. Benito Juarez</t>
  </si>
  <si>
    <t>Recarga d eextintores 6 pz</t>
  </si>
  <si>
    <t>Arena de rio y grava  21 mts de c/u</t>
  </si>
  <si>
    <t>Regulador para tanque de oxigeno, vaso humificador para oxigeno</t>
  </si>
  <si>
    <t>Sello autoentintable con leyenda "RECIBIDO SUPERVISOR BASE 31"</t>
  </si>
  <si>
    <t>Hojas membretadas tamaño oficio 10 millares y tamaño carta 2 millares</t>
  </si>
  <si>
    <t>Radio portatil 1 z</t>
  </si>
  <si>
    <t>Mueble de 4 cajones con llave</t>
  </si>
  <si>
    <t>Juridico</t>
  </si>
  <si>
    <t>741000840 material petreo calle com. Poniente/petroquimicos y com. Sur col. Infonavit 1</t>
  </si>
  <si>
    <t>Silicon Blanco 2 pz</t>
  </si>
  <si>
    <t>741000836 Pruebas para concreto en Rehab. Calle Marcelino Juarez</t>
  </si>
  <si>
    <t>Manguera parker, conexión 10643-6-6, conexión 13943-6-6 U-97</t>
  </si>
  <si>
    <t>741000841 Material petreo para  rehab.  Calle Alfareros/ Soto y Gama y Cazadora</t>
  </si>
  <si>
    <t>741000841 Recolección de Escombro en rehab.  Calle Alfareros/ Soto y Gama y CazadorA</t>
  </si>
  <si>
    <t>Retiro y reubicacion de camara de seguridad en sala de juntas</t>
  </si>
  <si>
    <t>Caja metalica para 40 llaves con cerradura, dimensiones 20x16x8 cm</t>
  </si>
  <si>
    <t>U-144 Tambo de 200 lts Urea</t>
  </si>
  <si>
    <t>Publicación en el sol de salamanca felicitacion al Ing. Camilo Tovar</t>
  </si>
  <si>
    <t>tornillo cabeza hexagonal, taquetes de expansión, brocas para concreto para trabajos varios en instalaciones CMAPAS</t>
  </si>
  <si>
    <t>741000841 concreto alfareros/ soto y gama y cazadora</t>
  </si>
  <si>
    <t>U-66 Conexión 10643-8-10</t>
  </si>
  <si>
    <t>U-69 neopreno de 1/2"</t>
  </si>
  <si>
    <t>U-25 Manguera con conexiones</t>
  </si>
  <si>
    <t>741000841 Pruebas de concreto  calle alfareros /soto y gama y cazadora</t>
  </si>
  <si>
    <t xml:space="preserve">conexiones y tuberia de termofusion para trabajos en lineas de conduccion de desinfeccion </t>
  </si>
  <si>
    <t>U-29 Reten de amortiguador</t>
  </si>
  <si>
    <t>U-35 Tanque de Gasolina</t>
  </si>
  <si>
    <t>U-71  bujias para matto, balata, cables para bujias</t>
  </si>
  <si>
    <t>U-71 Filtros para matto</t>
  </si>
  <si>
    <t>U-23 Filtros, Amortiguadores</t>
  </si>
  <si>
    <t>U-45 Filtros Y bujias</t>
  </si>
  <si>
    <t>Formatos de orden de compra 2500 pz</t>
  </si>
  <si>
    <t>Articulos de limpieza para B-1, B-2, Archivo de concentracion y PTAR periodo Febrero a Junio 2021</t>
  </si>
  <si>
    <t>Material de limpieza para taller mecanico</t>
  </si>
  <si>
    <t>Valvula de 3/4, 1, niple de 3/4 x 3 y 1 x 4, codo de 3/4 x 90 y tee de 3/4</t>
  </si>
  <si>
    <t>U-130 sensor de freni, bateria, focos de stop, focos de patas parejas</t>
  </si>
  <si>
    <t>Vales de salida de almacen 5000 pz</t>
  </si>
  <si>
    <t>U-97 Bateria 2 pz</t>
  </si>
  <si>
    <t>U-58 Filtros, bujias y material para mantenimiento a la unidad</t>
  </si>
  <si>
    <t>Sello o empaque de lomo 1/2"</t>
  </si>
  <si>
    <t>Publicación de 1/2 plana en la revista  elite concurso Sabías Qué? Día 4 de marzo 2021</t>
  </si>
  <si>
    <t>Tabique Rojo para elaboracion de cajas de valvulas</t>
  </si>
  <si>
    <t>741000843 material petreo  calle priv. Renovacipón/Rafael Campuzano  e Insurgentes</t>
  </si>
  <si>
    <t>Diplomado en direccion de organismos operdaores de agua, Ing. Fco. Javier Rodiguez Ortiz</t>
  </si>
  <si>
    <t>UNIVERSIDAD NACIONAL AUTONOMA DE MEXICO</t>
  </si>
  <si>
    <t>Publicacion en periodico " El Regional" por 3 meses</t>
  </si>
  <si>
    <t>MANUEL ALEJANDRO AGUILAR HERNANDEZ</t>
  </si>
  <si>
    <t>741000842 material petreo calle Monte Real esq. Monte Carpatos INF. 3</t>
  </si>
  <si>
    <t>741000843 concreto rehab. Drenaje Rafael Campuzano e Insurgentes Col. San Gonzalo</t>
  </si>
  <si>
    <t>U-81 Tapa de punterias</t>
  </si>
  <si>
    <t>U-140 Grasa Disulfuro de molibdeno 16 kg</t>
  </si>
  <si>
    <t>Estudio actuarial cumplimiento ley de disciplina financiera art., 18 fracc IV</t>
  </si>
  <si>
    <t>ADMINISTRADORA DE PLANES DE PREVINSION SOCIAL SC</t>
  </si>
  <si>
    <t>Valvula guillotina 4", carre de manguera de 1"</t>
  </si>
  <si>
    <t>Seguro empresarial oficinas del CMAPAS Guerrero</t>
  </si>
  <si>
    <t>Fumigacion en archivo de concentración Santa Elena y calle Naranjos</t>
  </si>
  <si>
    <t>Servicio de mantenimiento para impresora Hp Color  laser jet pro MFPM477 FDW</t>
  </si>
  <si>
    <t>Mantenimiento preventivo para cajeros automaticos para el año 2021</t>
  </si>
  <si>
    <t>Dispensador de billetes Minimech, base para dispensador Cajero via alta</t>
  </si>
  <si>
    <t>Bolsa de plastico 2 kilos</t>
  </si>
  <si>
    <t>Impresión de formatos de trabajo de taller externo 2000 pz</t>
  </si>
  <si>
    <t>U-66 Conector macho y hembra npt  2 pz de c/u</t>
  </si>
  <si>
    <t>Tripticos area de contratos</t>
  </si>
  <si>
    <t>Tuberia polietileno 10" 75 tramos y 12" 35 tramos</t>
  </si>
  <si>
    <t>Filtros para mantenimiento Carcamo prados verdes</t>
  </si>
  <si>
    <t>U-113 Radiador</t>
  </si>
  <si>
    <t>Filtros para mantenimiento Carcamo Ampliacion Bellavista</t>
  </si>
  <si>
    <t>Filtros para mantenimiento Carcamo Lomas del prado</t>
  </si>
  <si>
    <t>Filtros para mantenimiento Carcamo Arboledas sanitario</t>
  </si>
  <si>
    <t>Articulos de limpieza PTAR</t>
  </si>
  <si>
    <t>Cabezal de hilo para desbrozadora, aceite aditivo sthil 400 ml para PTAR</t>
  </si>
  <si>
    <t>Horno de microondas 1.4 ft</t>
  </si>
  <si>
    <t>Tv 55" Led con 2 puertos HDMI y un puerto USB RESOLUCION 2160 P para monitoreo de TELEMETRIA oficina de mando unico B1</t>
  </si>
  <si>
    <t>Bomba para clutch, cilindro esclavo U-61</t>
  </si>
  <si>
    <t>U-69 Tubo de extension para succion de 4ft, 8ft, tubo punta corona  de 6 ft, mirilla comleta oja de buey, liga O-RING de 8", pistola spray para lavar</t>
  </si>
  <si>
    <t>Material de laboratorio para uso de analisis de agua influyente y efluyente de PTAR Salamanca</t>
  </si>
  <si>
    <t>Recarga de extintores 8 PZ</t>
  </si>
  <si>
    <t>Bomba sumergible de agua Cruda Mod: 52.100.200.590.4.62L.S.272.GND611Z</t>
  </si>
  <si>
    <t>U-119 Reparación de transmision</t>
  </si>
  <si>
    <t>P-33  ALBINO GARCIA Cable cal. 4 y conectores a tope cal. 4 100 mts y 4 pz</t>
  </si>
  <si>
    <t>U-57 Llanta  21L-24 R-4 1 PZ</t>
  </si>
  <si>
    <t>Telefono IP SMB DE 2 LINEAS 1SIP  13 PZ</t>
  </si>
  <si>
    <t>Manguera poliducto negro  3/4" 100 mts</t>
  </si>
  <si>
    <t>Valvula mariposa de 8", esparrago de 3/4" de acero al carbon, tuercas para esparrago de 3/4" de acero al carbon</t>
  </si>
  <si>
    <t>Mezcla tezontle- tepetate 7 mts trabajos varios</t>
  </si>
  <si>
    <t>Manometros 2 kg/7 kg/4 kg 8/4/3 pz de c/u</t>
  </si>
  <si>
    <t>Rehabilitar mecanismo de apertura y cierre de valvulas de carcamo de lodo pesado para corregir mecanismo de apertura y cierre de valvulas del carcamo</t>
  </si>
  <si>
    <t>Cinta porta gafete con briche de seguridad 350 pz</t>
  </si>
  <si>
    <t>Contactor LC1 D115F7, Bloque de contacto LADN22 2 PZ DE C/U</t>
  </si>
  <si>
    <t xml:space="preserve">Check valve 25 pz, Union Ball Valve </t>
  </si>
  <si>
    <t>Bosch cincel puntiagudo  2pz</t>
  </si>
  <si>
    <t>Bases para reguladores 13 pz</t>
  </si>
  <si>
    <t>Gel antibacterial 400 pz</t>
  </si>
  <si>
    <t xml:space="preserve">Rollo termico 80 x 79 </t>
  </si>
  <si>
    <t>GOLDENSTAR DE MEXICO SA DE CV</t>
  </si>
  <si>
    <t>Pintura en aerosol color rojo 36 pz</t>
  </si>
  <si>
    <t>Pica para martillo  de minicargador 1 pz</t>
  </si>
  <si>
    <t>Odometro 4" 1 pz</t>
  </si>
  <si>
    <t>Mantto. Preventivo a infraestructura informatica , virtualizacipon y fireware asi como sitema  de respaldos automatizados</t>
  </si>
  <si>
    <t xml:space="preserve">Publicacion de felicitacion a el sol de salamanca 36 naiversario 1/4 de plana </t>
  </si>
  <si>
    <t>Material para reparación de fugas en toda la ciudad</t>
  </si>
  <si>
    <t>U-50 Bujes para puerta con perno, pernos para puerta</t>
  </si>
  <si>
    <t xml:space="preserve">U-65 Manguera Hidraulica </t>
  </si>
  <si>
    <t>Botella despachadora de 350 ml. Con gel, bascula, maleta portatil  para tanque de oxigeno</t>
  </si>
  <si>
    <t>U-88 Llantas 225/70 R-15 4 PZ</t>
  </si>
  <si>
    <t>U-116 Lantas 255/70 R-15</t>
  </si>
  <si>
    <t>Filtros para mantenimiento Carcamo Palmas Generador 1</t>
  </si>
  <si>
    <t>Filtros para mantenimiento Carcamo Arboledas pluvial</t>
  </si>
  <si>
    <t>Filtros para mantenimiento Carcamo Residencial arboledas</t>
  </si>
  <si>
    <t>Filtros para mantenimiento Carcamo PTAR</t>
  </si>
  <si>
    <t>Aceite para motoreductores engranes AGMA 20 LTS</t>
  </si>
  <si>
    <t>Recarga de extintores 6 PZ</t>
  </si>
  <si>
    <t>Asfalto en frío 100 pz</t>
  </si>
  <si>
    <t>U-96 Llantas 245/75 R-17 6 PZ</t>
  </si>
  <si>
    <t>Guarda motor NSX  BAC1 PTAR SALAMANCA</t>
  </si>
  <si>
    <t>U-99 Sensor de posicion de pedal, amortiguador</t>
  </si>
  <si>
    <t>U-22 Manguera de radiador superior</t>
  </si>
  <si>
    <t>U-14 Varillas de frenos traseros</t>
  </si>
  <si>
    <t>U-24 Varillas de frenos traseros</t>
  </si>
  <si>
    <t xml:space="preserve">U-87 Mantenimiento para carga y encendido </t>
  </si>
  <si>
    <t>U-19 Reparación de alternador</t>
  </si>
  <si>
    <t>Recarga de Extinguidor de PQS ABC 9Kg, Recarga de Extinguidor de CO2 4 Kg</t>
  </si>
  <si>
    <t>U-88 Reparacion de tubo de escape</t>
  </si>
  <si>
    <t xml:space="preserve">Mezcla tezontle-tepetate 28 mts </t>
  </si>
  <si>
    <t>Seguro de motocicleta</t>
  </si>
  <si>
    <t xml:space="preserve">U-90 Conexión </t>
  </si>
  <si>
    <t>U-23 Balatas traseras, balatas delanteras, cilindro de rueda para freno</t>
  </si>
  <si>
    <t>Variador de de velocidad GD200 18.5KW/22W</t>
  </si>
  <si>
    <t>Revision de radio  Kenwood ns/B5C07678</t>
  </si>
  <si>
    <t>Impresora  HP Laser jet 2 pz</t>
  </si>
  <si>
    <t>U-32 Servicio por cumplimiento de kilometraje</t>
  </si>
  <si>
    <t>Grava 3/4" 21 mts</t>
  </si>
  <si>
    <t>Arena de río 21 mts</t>
  </si>
  <si>
    <t>Coffe Break evento de entrega de constancias cursos escuela del agua</t>
  </si>
  <si>
    <t xml:space="preserve">ESLI  ARIADNA LARA CHAVEZ </t>
  </si>
  <si>
    <t>Coffe Break reunion de gerentes con el consejo directivo y regidores en BASE 1</t>
  </si>
  <si>
    <t xml:space="preserve">Coffe Break reinauguracion del Almacén base 31 </t>
  </si>
  <si>
    <t xml:space="preserve">Mantenimiento y reparación del sistema de alarmas </t>
  </si>
  <si>
    <t>Rentra de 70 sillas para evento dia mundial del agua</t>
  </si>
  <si>
    <t xml:space="preserve">Herramienta para el Departamento de Control Patrimonial (flexómetro, juego de destornilladores, guantes de Nitrilo y guantes de carnaza </t>
  </si>
  <si>
    <t>Inyector de grasa  1 pz</t>
  </si>
  <si>
    <t>Reparación de reductor-acoplamiento de bomba de carcamo lomas del prado</t>
  </si>
  <si>
    <t>U-50 Amortiguadores, bujes, rotulas, tornillos, gomas, canillas, terminales</t>
  </si>
  <si>
    <t>Revision y reparacion de detector de O2</t>
  </si>
  <si>
    <t>Publicación en revista Elite 22/03/2021 " Dia Mundial del Agua"</t>
  </si>
  <si>
    <t>741000845 concreto 11.50 mts Rehab. Maquiladoras/Bodegas y Fabricas Col. Infomavit 1</t>
  </si>
  <si>
    <t>Tarjeta SIIM de 1Mb por 10 meses</t>
  </si>
  <si>
    <t>RADIO MOVIL DIPSA, S.A. DE C.V.</t>
  </si>
  <si>
    <t>U-140 Soldar carcasa de gato y reparacion de gato hidraulico barzo de cucharon</t>
  </si>
  <si>
    <t>741000845 escombro calle maquiladoras/bodegas y fabricas col. Infonavit 1</t>
  </si>
  <si>
    <t>741000845 Pruebas de concreto calle maquiladoras/bodegas y fabricas</t>
  </si>
  <si>
    <t>741000843 Pruebas de concreto calle Priv. Renovación/ Rafael Campuzano e Insurgentes</t>
  </si>
  <si>
    <t>741000842 Escombro calle Monte Real Esq. Monte Carpatos</t>
  </si>
  <si>
    <t>741000843 Escombro calle Priv. Renovación/Rafael Campuzano e Insurgentes Col. Sn Pedro</t>
  </si>
  <si>
    <t>741000845 Material petreo para rehab. Maquiladiras/Bodegas y Fabricas Col. Infonavit 1</t>
  </si>
  <si>
    <t>CMAPAS/SERV/LPN/2021-01</t>
  </si>
  <si>
    <t>CMAPAS/SERV/LPN/2021-10</t>
  </si>
  <si>
    <t>NOTA : (na) NO APLICA, EN LOS CAMPOS EN BLANCO NO APLICA</t>
  </si>
  <si>
    <t>Procedimientos de licitación pública e invitación a cuando menos tres personas</t>
  </si>
  <si>
    <t>561862</t>
  </si>
  <si>
    <t>561863</t>
  </si>
  <si>
    <t>561864</t>
  </si>
  <si>
    <t>561865</t>
  </si>
  <si>
    <t>561866</t>
  </si>
  <si>
    <t>561867</t>
  </si>
  <si>
    <t>561868</t>
  </si>
  <si>
    <t>561869</t>
  </si>
  <si>
    <t>561870</t>
  </si>
  <si>
    <t>561871</t>
  </si>
  <si>
    <t>561872</t>
  </si>
  <si>
    <t>561873</t>
  </si>
  <si>
    <t>561874</t>
  </si>
  <si>
    <t>561875</t>
  </si>
  <si>
    <t>561876</t>
  </si>
  <si>
    <t>561877</t>
  </si>
  <si>
    <t>561878</t>
  </si>
  <si>
    <t>561879</t>
  </si>
  <si>
    <t>561880</t>
  </si>
  <si>
    <t>561881</t>
  </si>
  <si>
    <t>561882</t>
  </si>
  <si>
    <t>Materia o tipo de contratación (catálogo)</t>
  </si>
  <si>
    <t>Carácter del procedimiento (catálogo)</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</si>
  <si>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</si>
  <si>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</si>
  <si>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</si>
  <si>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</si>
  <si>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</si>
  <si>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Nombre del asentamiento</t>
  </si>
  <si>
    <t>Domicilio fiscal de la empresa, contratista o proveedor Clave de la localidad</t>
  </si>
  <si>
    <t>Domicilio fiscal de la empresa, contratista o proveedor Nombre de la localidad</t>
  </si>
  <si>
    <t>Domicilio fiscal de la empresa, contratista o proveedor.  Clave del municipio</t>
  </si>
  <si>
    <t>Domicilio fiscal de la empresa, contratista o proveedor. Nombre del municipio o delegación</t>
  </si>
  <si>
    <t>Domicilio fiscal de la empresa, contratista o proveedor. Clave de la entidad federativa</t>
  </si>
  <si>
    <t>Domicilio fiscal de la empresa, contratista o proveedor. Nombre de la entidad federativa (catálogo)</t>
  </si>
  <si>
    <t>Domicilio fiscal de la empresa, contratista o proveedor. Código postal</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</si>
  <si>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</si>
  <si>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</si>
  <si>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</si>
  <si>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</si>
  <si>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Fecha de inicio de la vigencia del contrato (día/mes/año)</t>
  </si>
  <si>
    <t>Fecha de término de la vigencia del contrato (día/mes/año)</t>
  </si>
  <si>
    <t xml:space="preserve">Hipervínculo al finiquito, contrato sin efectos concluido con anticipación o informe de resultados </t>
  </si>
  <si>
    <t>CMAPAS/ADQ/LR/2021-02</t>
  </si>
  <si>
    <t>Adquisicion de material de plomería para la reparación de fugas e instalación de tomas para el año 2021</t>
  </si>
  <si>
    <t>Calle</t>
  </si>
  <si>
    <t>MORSE</t>
  </si>
  <si>
    <t>Colonia</t>
  </si>
  <si>
    <t>PELUCHAN</t>
  </si>
  <si>
    <t>LEON</t>
  </si>
  <si>
    <t>Guanajuato</t>
  </si>
  <si>
    <t>AGUA POTABLE Y ALCANTARILLADO</t>
  </si>
  <si>
    <t>CMAPAS/ADQ/LR/2021-23</t>
  </si>
  <si>
    <t>CMAPAS/ADQ/LPN/2021-03</t>
  </si>
  <si>
    <t>La adquisición de maquinaria, otros equipos y herramientas consistente en: 1) Retroexcavadora nueva, con motor a Diesel, de 4 cilindros, turboalimentado, con 108 H.P. a 2,200 RPM, certificación TIER III, transmisión PowerShift S-Type, con 4 velocidades hacia adelante y 3 en reversa, velocidad máxima de 38.9 Km/hora, altura del perno de articulación del balde 3.50 m, capacidad de colmado (Balde de 2.44 m) 1.15 m3, brazo retroexcavador (extensión) con capacidad de excavación de 5.94 m, peso operativo 10,100 kg aproximadamente, cabina cerrada, aire acondicionado y calefacción; 2) Minicargador a Diesel; potencia neta del motor 84 HP 63KW; fuerza de desgarre del cucharón 8,585 lb; diseño vertical de brazo cargador; carga operativa nominal 3,000 lb-1,361 kg; peso operacional 8,300 lb-3,765 kg; techo con paneles laterales; cabina abierta; ventana trasera con salida de emergencia; aceleración manual y de pie; sistema de bloqueo de controles de cargador y 3) Martillo hidráulico para minicargador; peso de trabajo 249 kg; presión de trabajo 110-140 bar.; frecuencia de impacto 550-1,000 bpm; energía impacto alta velocidad 450 joules; diámetro en punta de 58 mm; incluye instalación en portador, placa de adaptación, mangueras, caja de herramientas, kit de carga de Nitrógeno, Pica y manuales</t>
  </si>
  <si>
    <t>AGUA POTABLE Y COMERCIAL</t>
  </si>
  <si>
    <t>http://www.cmapas.gob.mx/portal/transparencia/ip/xxviii/2016/01/Contrato.pdf</t>
  </si>
  <si>
    <t>http://www.cmapas.gob.mx/portal/transparencia/ip/xxviii/2016/02/Contrato.pdf</t>
  </si>
  <si>
    <t>http://www.cmapas.gob.mx/portal/transparencia/ip/xxviii/2016/04/Contrato.pdf</t>
  </si>
  <si>
    <t>http://www.cmapas.gob.mx/portal/transparencia/ip/xxviii/2016/05/Contrato.pdf</t>
  </si>
  <si>
    <t>http://www.cmapas.gob.mx/portal/transparencia/ip/xxviii/2016/06/Contrato.pdf</t>
  </si>
  <si>
    <t>http://www.cmapas.gob.mx/portal/transparencia/ip/xxviii/2016/07/Contrato.pdf</t>
  </si>
  <si>
    <t>http://www.cmapas.gob.mx/portal/transparencia/ip/xxviii/2016/12/Contrato.pdf</t>
  </si>
  <si>
    <t>http://www.cmapas.gob.mx/portal/transparencia/ip/xxviii/2016/14/Contrato.pdf</t>
  </si>
  <si>
    <t>http://www.cmapas.gob.mx/portal/transparencia/ip/xxviii/2016/15/Contrato.pdf</t>
  </si>
  <si>
    <t>http://www.cmapas.gob.mx/portal/transparencia/ip/xxviii/2016/16/Contrato.pdf</t>
  </si>
  <si>
    <t>http://www.cmapas.gob.mx/portal/transparencia/ip/xxviii/2016/18/Contrato.pdf</t>
  </si>
  <si>
    <t>http://www.cmapas.gob.mx/portal/transparencia/ip/xxviii/2016/19/Contrato.pdf</t>
  </si>
  <si>
    <t>http://www.cmapas.gob.mx/portal/transparencia/ip/xxviii/2017/01/Contrato.pdf</t>
  </si>
  <si>
    <t>http://www.cmapas.gob.mx/portal/transparencia/ip/xxviii/2017/08/Contrato.pdf</t>
  </si>
  <si>
    <t>http://www.cmapas.gob.mx/portal/transparencia/ip/xxviii/2017/09/Contrato.pdf</t>
  </si>
  <si>
    <t>http://www.cmapas.gob.mx/portal/transparencia/ip/xxviii/2017/15/Contrato.pdf</t>
  </si>
  <si>
    <t>http://www.cmapas.gob.mx/portal/transparencia/ip/xxviii/2017/16/Contrato.pdf</t>
  </si>
  <si>
    <t>http://www.cmapas.gob.mx/portal/transparencia/ip/xxviii/2017/17/Contrato.pdf</t>
  </si>
  <si>
    <t>http://www.cmapas.gob.mx/portal/transparencia/ip/xxviii/2017/18/Contrato.pdf</t>
  </si>
  <si>
    <t>http://www.cmapas.gob.mx/portal/transparencia/ip/xxviii/2017/19/Contrato.pdf</t>
  </si>
  <si>
    <t>http://www.cmapas.gob.mx/portal/transparencia/ip/xxviii/2017/20/Contrato.pdf</t>
  </si>
  <si>
    <t>http://www.cmapas.gob.mx/portal/transparencia/ip/xxviii/2018/01/Contrato.pdf</t>
  </si>
  <si>
    <t>http://www.cmapas.gob.mx/portal/transparencia/ip/xxviii/2018/03/Contrato.pdf</t>
  </si>
  <si>
    <t>http://www.cmapas.gob.mx/portal/transparencia/ip/xxviii/2018/05/Contrato.pdf</t>
  </si>
  <si>
    <t>http://www.cmapas.gob.mx/portal/transparencia/ip/xxviii/2018/07/Contrato.pdf</t>
  </si>
  <si>
    <t>http://www.cmapas.gob.mx/portal/transparencia/ip/xxviii/2018/08/Contrato.pdf</t>
  </si>
  <si>
    <t>http://www.cmapas.gob.mx/portal/transparencia/ip/xxviii/2018/09/Contrato.pdf</t>
  </si>
  <si>
    <t>http://www.cmapas.gob.mx/portal/transparencia/ip/xxviii/2018/10/Contrato.pdf</t>
  </si>
  <si>
    <t>http://www.cmapas.gob.mx/portal/transparencia/ip/xxviii/2018/11/Contrato.pdf</t>
  </si>
  <si>
    <t>http://www.cmapas.gob.mx/portal/transparencia/ip/xxviii/2018/13/Contrato.pdf</t>
  </si>
  <si>
    <t>http://www.cmapas.gob.mx/portal/transparencia/ip/xxviii/2018/16/Contrato.pdf</t>
  </si>
  <si>
    <t>http://www.cmapas.gob.mx/portal/transparencia/ip/xxviii/2018/17/Contrato.pdf</t>
  </si>
  <si>
    <t>http://www.cmapas.gob.mx/portal/transparencia/ip/xxviii/2018/18/Contrato.pdf</t>
  </si>
  <si>
    <t>http://www.cmapas.gob.mx/portal/transparencia/ip/xxviii/2018/22/Contrato.pdf</t>
  </si>
  <si>
    <t>http://www.cmapas.gob.mx/portal/transparencia/ip/xxviii/2018/23/Contrato.pdf</t>
  </si>
  <si>
    <t>http://www.cmapas.gob.mx/portal/transparencia/ip/xxviii/2018/24/Contrato.pdf</t>
  </si>
  <si>
    <t>http://www.cmapas.gob.mx/portal/transparencia/ip/xxviii/2018/25/Contrato.pdf</t>
  </si>
  <si>
    <t>http://www.cmapas.gob.mx/portal/transparencia/ip/xxviii/2019/01/Contrato.pdf</t>
  </si>
  <si>
    <t>http://www.cmapas.gob.mx/portal/transparencia/ip/xxviii/2019/02/Contrato.pdf</t>
  </si>
  <si>
    <t>http://www.cmapas.gob.mx/portal/transparencia/ip/xxviii/2019/03/Contrato.pdf</t>
  </si>
  <si>
    <t>http://www.cmapas.gob.mx/portal/transparencia/ip/xxviii/2019/07/Contrato.pdf</t>
  </si>
  <si>
    <t>http://www.cmapas.gob.mx/portal/transparencia/ip/xxviii/2019/12/Contrato.pdf</t>
  </si>
  <si>
    <t>http://www.cmapas.gob.mx/portal/transparencia/ip/xxviii/2019/13/Contrato.pdf</t>
  </si>
  <si>
    <t>http://www.cmapas.gob.mx/portal/transparencia/ip/xxviii/2019/14/Contrato.pdf</t>
  </si>
  <si>
    <t>http://www.cmapas.gob.mx/portal/transparencia/adm/xxviiia/2020/1ER%20TRIMESTRE%202020/31563.pdf</t>
  </si>
  <si>
    <t>http://www.cmapas.gob.mx/portal/transparencia/adm/xxviiia/2020/1ER%20TRIMESTRE%202020/31564.pdf</t>
  </si>
  <si>
    <t>http://www.cmapas.gob.mx/portal/transparencia/adm/xxviiia/2020/1ER%20TRIMESTRE%202020/31729.pdf</t>
  </si>
  <si>
    <t>http://www.cmapas.gob.mx/portal/transparencia/adm/xxviiia/2020/1ER%20TRIMESTRE%202020/31740.pdf</t>
  </si>
  <si>
    <t>http://www.cmapas.gob.mx/portal/transparencia/adm/xxviiia/2020/1ER%20TRIMESTRE%202020/31741.pdf</t>
  </si>
  <si>
    <t>http://www.cmapas.gob.mx/portal/transparencia/adm/xxviiia/2020/1ER%20TRIMESTRE%202020/31742.pdf</t>
  </si>
  <si>
    <t>http://www.cmapas.gob.mx/portal/transparencia/adm/xxviiia/2020/1ER%20TRIMESTRE%202020/31743.pdf</t>
  </si>
  <si>
    <t>http://www.cmapas.gob.mx/portal/transparencia/adm/xxviiia/2020/1ER%20TRIMESTRE%202020/31744.pdf</t>
  </si>
  <si>
    <t>http://www.cmapas.gob.mx/portal/transparencia/adm/xxviiia/2020/1ER%20TRIMESTRE%202020/31745.pdf</t>
  </si>
  <si>
    <t>http://www.cmapas.gob.mx/portal/transparencia/adm/xxviiia/2020/1ER%20TRIMESTRE%202020/31746.pdf</t>
  </si>
  <si>
    <t>http://www.cmapas.gob.mx/portal/transparencia/adm/xxviiia/2020/1ER%20TRIMESTRE%202020/31747.pdf</t>
  </si>
  <si>
    <t>http://www.cmapas.gob.mx/portal/transparencia/adm/xxviiia/2020/1ER%20TRIMESTRE%202020/31748.pdf</t>
  </si>
  <si>
    <t>http://www.cmapas.gob.mx/portal/transparencia/adm/xxviiia/2020/1ER%20TRIMESTRE%202020/31749.pdf</t>
  </si>
  <si>
    <t>http://www.cmapas.gob.mx/portal/transparencia/adm/xxviiia/2020/1ER%20TRIMESTRE%202020/31750.pdf</t>
  </si>
  <si>
    <t>http://www.cmapas.gob.mx/portal/transparencia/adm/xxviiia/2020/1ER%20TRIMESTRE%202020/31751.pdf</t>
  </si>
  <si>
    <t>http://www.cmapas.gob.mx/portal/transparencia/adm/xxviiia/2020/1ER%20TRIMESTRE%202020/31752.pdf</t>
  </si>
  <si>
    <t>http://www.cmapas.gob.mx/portal/transparencia/adm/xxviiia/2020/1ER%20TRIMESTRE%202020/31753.pdf</t>
  </si>
  <si>
    <t>http://www.cmapas.gob.mx/portal/transparencia/adm/xxviiia/2020/1ER%20TRIMESTRE%202020/31754.pdf</t>
  </si>
  <si>
    <t>http://www.cmapas.gob.mx/portal/transparencia/adm/xxviiia/2020/1ER%20TRIMESTRE%202020/31755.pdf</t>
  </si>
  <si>
    <t>http://www.cmapas.gob.mx/portal/transparencia/adm/xxviiia/2020/1ER%20TRIMESTRE%202020/31756.pdf</t>
  </si>
  <si>
    <t>http://www.cmapas.gob.mx/portal/transparencia/adm/xxviiia/2020/1ER%20TRIMESTRE%202020/31757.pdf</t>
  </si>
  <si>
    <t>http://www.cmapas.gob.mx/portal/transparencia/adm/xxviiia/2020/1ER%20TRIMESTRE%202020/31758.pdf</t>
  </si>
  <si>
    <t>http://www.cmapas.gob.mx/portal/transparencia/adm/xxviiia/2020/1ER%20TRIMESTRE%202020/31759.pdf</t>
  </si>
  <si>
    <t>http://www.cmapas.gob.mx/portal/transparencia/adm/xxviiia/2020/1ER%20TRIMESTRE%202020/31760.pdf</t>
  </si>
  <si>
    <t>http://www.cmapas.gob.mx/portal/transparencia/adm/xxviiia/2020/1ER%20TRIMESTRE%202020/31761.pdf</t>
  </si>
  <si>
    <t>http://www.cmapas.gob.mx/portal/transparencia/adm/xxviiia/2020/1ER%20TRIMESTRE%202020/31762.pdf</t>
  </si>
  <si>
    <t>http://www.cmapas.gob.mx/portal/transparencia/adm/xxviiia/2020/1ER%20TRIMESTRE%202020/31763.pdf</t>
  </si>
  <si>
    <t>http://www.cmapas.gob.mx/portal/transparencia/adm/xxviiia/2020/1ER%20TRIMESTRE%202020/31764.pdf</t>
  </si>
  <si>
    <t>http://www.cmapas.gob.mx/portal/transparencia/adm/xxviiia/2020/1ER%20TRIMESTRE%202020/31765.pdf</t>
  </si>
  <si>
    <t>http://www.cmapas.gob.mx/portal/transparencia/adm/xxviiia/2020/1ER%20TRIMESTRE%202020/31766.pdf</t>
  </si>
  <si>
    <t>http://www.cmapas.gob.mx/portal/transparencia/adm/xxviiia/2020/1ER%20TRIMESTRE%202020/31767.pdf</t>
  </si>
  <si>
    <t>http://www.cmapas.gob.mx/portal/transparencia/adm/xxviiia/2020/1ER%20TRIMESTRE%202020/31768.pdf</t>
  </si>
  <si>
    <t>http://www.cmapas.gob.mx/portal/transparencia/adm/xxviiia/2020/1ER%20TRIMESTRE%202020/31769.pdf</t>
  </si>
  <si>
    <t>http://www.cmapas.gob.mx/portal/transparencia/adm/xxviiia/2020/1ER%20TRIMESTRE%202020/31770.pdf</t>
  </si>
  <si>
    <t>http://www.cmapas.gob.mx/portal/transparencia/adm/xxviiia/2020/1ER%20TRIMESTRE%202020/31771.pdf</t>
  </si>
  <si>
    <t>http://www.cmapas.gob.mx/portal/transparencia/adm/xxviiia/2020/1ER%20TRIMESTRE%202020/31772.pdf</t>
  </si>
  <si>
    <t>http://www.cmapas.gob.mx/portal/transparencia/adm/xxviiia/2020/1ER%20TRIMESTRE%202020/31773.pdf</t>
  </si>
  <si>
    <t>http://www.cmapas.gob.mx/portal/transparencia/adm/xxviiia/2020/1ER%20TRIMESTRE%202020/31774.pdf</t>
  </si>
  <si>
    <t>http://www.cmapas.gob.mx/portal/transparencia/adm/xxviiia/2020/1ER%20TRIMESTRE%202020/31775.pdf</t>
  </si>
  <si>
    <t>http://www.cmapas.gob.mx/portal/transparencia/adm/xxviiia/2020/1ER%20TRIMESTRE%202020/31776.pdf</t>
  </si>
  <si>
    <t>http://www.cmapas.gob.mx/portal/transparencia/adm/xxviiia/2020/1ER%20TRIMESTRE%202020/31777.pdf</t>
  </si>
  <si>
    <t>http://www.cmapas.gob.mx/portal/transparencia/adm/xxviiia/2020/1ER%20TRIMESTRE%202020/31778.pdf</t>
  </si>
  <si>
    <t>http://www.cmapas.gob.mx/portal/transparencia/adm/xxviiia/2020/1ER%20TRIMESTRE%202020/31779.pdf</t>
  </si>
  <si>
    <t>http://www.cmapas.gob.mx/portal/transparencia/adm/xxviiia/2020/1ER%20TRIMESTRE%202020/31780.pdf</t>
  </si>
  <si>
    <t>http://www.cmapas.gob.mx/portal/transparencia/adm/xxviiia/2020/1ER%20TRIMESTRE%202020/31781.pdf</t>
  </si>
  <si>
    <t>http://www.cmapas.gob.mx/portal/transparencia/adm/xxviiia/2020/1ER%20TRIMESTRE%202020/31782.pdf</t>
  </si>
  <si>
    <t>http://www.cmapas.gob.mx/portal/transparencia/adm/xxviiia/2020/1ER%20TRIMESTRE%202020/31784.pdf</t>
  </si>
  <si>
    <t>http://www.cmapas.gob.mx/portal/transparencia/adm/xxviiia/2020/1ER%20TRIMESTRE%202020/31785.pdf</t>
  </si>
  <si>
    <t>http://www.cmapas.gob.mx/portal/transparencia/adm/xxviiia/2020/1ER%20TRIMESTRE%202020/31786.pdf</t>
  </si>
  <si>
    <t>http://www.cmapas.gob.mx/portal/transparencia/adm/xxviiia/2020/1ER%20TRIMESTRE%202020/31787.pdf</t>
  </si>
  <si>
    <t>http://www.cmapas.gob.mx/portal/transparencia/adm/xxviiia/2020/1ER%20TRIMESTRE%202020/31788.pdf</t>
  </si>
  <si>
    <t>http://www.cmapas.gob.mx/portal/transparencia/adm/xxviiia/2020/1ER%20TRIMESTRE%202020/31789.pdf</t>
  </si>
  <si>
    <t>http://www.cmapas.gob.mx/portal/transparencia/adm/xxviiia/2020/1ER%20TRIMESTRE%202020/31790.pdf</t>
  </si>
  <si>
    <t>http://www.cmapas.gob.mx/portal/transparencia/adm/xxviiia/2020/1ER%20TRIMESTRE%202020/31791.pdf</t>
  </si>
  <si>
    <t>http://www.cmapas.gob.mx/portal/transparencia/adm/xxviiia/2020/1ER%20TRIMESTRE%202020/31792.pdf</t>
  </si>
  <si>
    <t>http://www.cmapas.gob.mx/portal/transparencia/adm/xxviiia/2020/1ER%20TRIMESTRE%202020/31793.pdf</t>
  </si>
  <si>
    <t>http://www.cmapas.gob.mx/portal/transparencia/adm/xxviiia/2020/1ER%20TRIMESTRE%202020/31794.pdf</t>
  </si>
  <si>
    <t>http://www.cmapas.gob.mx/portal/transparencia/adm/xxviiia/2020/1ER%20TRIMESTRE%202020/31795.pdf</t>
  </si>
  <si>
    <t>http://www.cmapas.gob.mx/portal/transparencia/adm/xxviiia/2020/1ER%20TRIMESTRE%202020/31796.pdf</t>
  </si>
  <si>
    <t>http://www.cmapas.gob.mx/portal/transparencia/adm/xxviiia/2020/1ER%20TRIMESTRE%202020/31797.pdf</t>
  </si>
  <si>
    <t>http://www.cmapas.gob.mx/portal/transparencia/adm/xxviiia/2020/1ER%20TRIMESTRE%202020/31798.pdf</t>
  </si>
  <si>
    <t>http://www.cmapas.gob.mx/portal/transparencia/adm/xxviiia/2020/1ER%20TRIMESTRE%202020/31799.pdf</t>
  </si>
  <si>
    <t>http://www.cmapas.gob.mx/portal/transparencia/adm/xxviiia/2020/1ER%20TRIMESTRE%202020/31800.pdf</t>
  </si>
  <si>
    <t>http://www.cmapas.gob.mx/portal/transparencia/adm/xxviiia/2020/1ER%20TRIMESTRE%202020/31801.pdf</t>
  </si>
  <si>
    <t>http://www.cmapas.gob.mx/portal/transparencia/adm/xxviiia/2020/1ER%20TRIMESTRE%202020/31802.pdf</t>
  </si>
  <si>
    <t>http://www.cmapas.gob.mx/portal/transparencia/adm/xxviiia/2020/1ER%20TRIMESTRE%202020/31803.pdf</t>
  </si>
  <si>
    <t>http://www.cmapas.gob.mx/portal/transparencia/adm/xxviiia/2020/1ER%20TRIMESTRE%202020/31804.pdf</t>
  </si>
  <si>
    <t>http://www.cmapas.gob.mx/portal/transparencia/adm/xxviiia/2020/1ER%20TRIMESTRE%202020/31805.pdf</t>
  </si>
  <si>
    <t>http://www.cmapas.gob.mx/portal/transparencia/adm/xxviiia/2020/1ER%20TRIMESTRE%202020/31806.pdf</t>
  </si>
  <si>
    <t>http://www.cmapas.gob.mx/portal/transparencia/adm/xxviiia/2020/1ER%20TRIMESTRE%202020/31807.pdf</t>
  </si>
  <si>
    <t>http://www.cmapas.gob.mx/portal/transparencia/adm/xxviiia/2020/1ER%20TRIMESTRE%202020/31808.pdf</t>
  </si>
  <si>
    <t>http://www.cmapas.gob.mx/portal/transparencia/adm/xxviiia/2020/1ER%20TRIMESTRE%202020/31809.pdf</t>
  </si>
  <si>
    <t>http://www.cmapas.gob.mx/portal/transparencia/adm/xxviiia/2020/1ER%20TRIMESTRE%202020/31810.pdf</t>
  </si>
  <si>
    <t>http://www.cmapas.gob.mx/portal/transparencia/adm/xxviiia/2020/1ER%20TRIMESTRE%202020/31811.pdf</t>
  </si>
  <si>
    <t>http://www.cmapas.gob.mx/portal/transparencia/adm/xxviiia/2020/1ER%20TRIMESTRE%202020/31812.pdf</t>
  </si>
  <si>
    <t>http://www.cmapas.gob.mx/portal/transparencia/adm/xxviiia/2020/1ER%20TRIMESTRE%202020/31813.pdf</t>
  </si>
  <si>
    <t>http://www.cmapas.gob.mx/portal/transparencia/adm/xxviiia/2020/1ER%20TRIMESTRE%202020/31814.pdf</t>
  </si>
  <si>
    <t>http://www.cmapas.gob.mx/portal/transparencia/adm/xxviiia/2020/1ER%20TRIMESTRE%202020/31815.pdf</t>
  </si>
  <si>
    <t>http://www.cmapas.gob.mx/portal/transparencia/adm/xxviiia/2020/1ER%20TRIMESTRE%202020/31816.pdf</t>
  </si>
  <si>
    <t>http://www.cmapas.gob.mx/portal/transparencia/adm/xxviiia/2020/1ER%20TRIMESTRE%202020/31817.pdf</t>
  </si>
  <si>
    <t>http://www.cmapas.gob.mx/portal/transparencia/adm/xxviiia/2020/1ER%20TRIMESTRE%202020/31818.pdf</t>
  </si>
  <si>
    <t>http://www.cmapas.gob.mx/portal/transparencia/adm/xxviiia/2020/1ER%20TRIMESTRE%202020/31819.pdf</t>
  </si>
  <si>
    <t>http://www.cmapas.gob.mx/portal/transparencia/adm/xxviiia/2020/1ER%20TRIMESTRE%202020/31820.pdf</t>
  </si>
  <si>
    <t>http://www.cmapas.gob.mx/portal/transparencia/adm/xxviiia/2020/1ER%20TRIMESTRE%202020/31821.pdf</t>
  </si>
  <si>
    <t>http://www.cmapas.gob.mx/portal/transparencia/adm/xxviiia/2020/1ER%20TRIMESTRE%202020/31822.pdf</t>
  </si>
  <si>
    <t>http://www.cmapas.gob.mx/portal/transparencia/adm/xxviiia/2020/1ER%20TRIMESTRE%202020/31823.pdf</t>
  </si>
  <si>
    <t>http://www.cmapas.gob.mx/portal/transparencia/adm/xxviiia/2020/1ER%20TRIMESTRE%202020/31824.pdf</t>
  </si>
  <si>
    <t>http://www.cmapas.gob.mx/portal/transparencia/adm/xxviiia/2020/1ER%20TRIMESTRE%202020/31825.pdf</t>
  </si>
  <si>
    <t>http://www.cmapas.gob.mx/portal/transparencia/adm/xxviiia/2020/1ER%20TRIMESTRE%202020/31826.pdf</t>
  </si>
  <si>
    <t>http://www.cmapas.gob.mx/portal/transparencia/adm/xxviiia/2020/1ER%20TRIMESTRE%202020/31827.pdf</t>
  </si>
  <si>
    <t>http://www.cmapas.gob.mx/portal/transparencia/adm/xxviiia/2020/1ER%20TRIMESTRE%202020/31828.pdf</t>
  </si>
  <si>
    <t>http://www.cmapas.gob.mx/portal/transparencia/adm/xxviiia/2020/1ER%20TRIMESTRE%202020/31829.pdf</t>
  </si>
  <si>
    <t>http://www.cmapas.gob.mx/portal/transparencia/adm/xxviiia/2020/1ER%20TRIMESTRE%202020/31830.pdf</t>
  </si>
  <si>
    <t>http://www.cmapas.gob.mx/portal/transparencia/adm/xxviiia/2020/1ER%20TRIMESTRE%202020/31831.pdf</t>
  </si>
  <si>
    <t>http://www.cmapas.gob.mx/portal/transparencia/adm/xxviiia/2020/1ER%20TRIMESTRE%202020/31832.pdf</t>
  </si>
  <si>
    <t>http://www.cmapas.gob.mx/portal/transparencia/adm/xxviiia/2020/1ER%20TRIMESTRE%202020/31833.pdf</t>
  </si>
  <si>
    <t>http://www.cmapas.gob.mx/portal/transparencia/adm/xxviiia/2020/1ER%20TRIMESTRE%202020/31834.pdf</t>
  </si>
  <si>
    <t>http://www.cmapas.gob.mx/portal/transparencia/adm/xxviiia/2020/1ER%20TRIMESTRE%202020/31835.pdf</t>
  </si>
  <si>
    <t>http://www.cmapas.gob.mx/portal/transparencia/adm/xxviiia/2020/1ER%20TRIMESTRE%202020/31836.pdf</t>
  </si>
  <si>
    <t>http://www.cmapas.gob.mx/portal/transparencia/adm/xxviiia/2020/1ER%20TRIMESTRE%202020/31837.pdf</t>
  </si>
  <si>
    <t>http://www.cmapas.gob.mx/portal/transparencia/adm/xxviiia/2020/1ER%20TRIMESTRE%202020/31838.pdf</t>
  </si>
  <si>
    <t>http://www.cmapas.gob.mx/portal/transparencia/adm/xxviiia/2020/1ER%20TRIMESTRE%202020/31839.pdf</t>
  </si>
  <si>
    <t>http://www.cmapas.gob.mx/portal/transparencia/adm/xxviiia/2020/1ER%20TRIMESTRE%202020/31840.pdf</t>
  </si>
  <si>
    <t>http://www.cmapas.gob.mx/portal/transparencia/adm/xxviiia/2020/1ER%20TRIMESTRE%202020/31841.pdf</t>
  </si>
  <si>
    <t>http://www.cmapas.gob.mx/portal/transparencia/adm/xxviiia/2020/1ER%20TRIMESTRE%202020/31842.pdf</t>
  </si>
  <si>
    <t>http://www.cmapas.gob.mx/portal/transparencia/adm/xxviiia/2020/1ER%20TRIMESTRE%202020/31843.pdf</t>
  </si>
  <si>
    <t>http://www.cmapas.gob.mx/portal/transparencia/adm/xxviiia/2020/1ER%20TRIMESTRE%202020/31844.pdf</t>
  </si>
  <si>
    <t>http://www.cmapas.gob.mx/portal/transparencia/adm/xxviiia/2020/1ER%20TRIMESTRE%202020/31845.pdf</t>
  </si>
  <si>
    <t>http://www.cmapas.gob.mx/portal/transparencia/adm/xxviiia/2020/1ER%20TRIMESTRE%202020/31846.pdf</t>
  </si>
  <si>
    <t>http://www.cmapas.gob.mx/portal/transparencia/adm/xxviiia/2020/1ER%20TRIMESTRE%202020/31847.pdf</t>
  </si>
  <si>
    <t>http://www.cmapas.gob.mx/portal/transparencia/adm/xxviiia/2020/1ER%20TRIMESTRE%202020/31848.pdf</t>
  </si>
  <si>
    <t>http://www.cmapas.gob.mx/portal/transparencia/adm/xxviiia/2020/1ER%20TRIMESTRE%202020/31849.pdf</t>
  </si>
  <si>
    <t>http://www.cmapas.gob.mx/portal/transparencia/adm/xxviiia/2020/1ER%20TRIMESTRE%202020/31850.pdf</t>
  </si>
  <si>
    <t>http://www.cmapas.gob.mx/portal/transparencia/adm/xxviiia/2020/1ER%20TRIMESTRE%202020/31851.pdf</t>
  </si>
  <si>
    <t>http://www.cmapas.gob.mx/portal/transparencia/adm/xxviiia/2020/1ER%20TRIMESTRE%202020/31852.pdf</t>
  </si>
  <si>
    <t>http://www.cmapas.gob.mx/portal/transparencia/adm/xxviiia/2020/1ER%20TRIMESTRE%202020/31853.pdf</t>
  </si>
  <si>
    <t>http://www.cmapas.gob.mx/portal/transparencia/adm/xxviiia/2020/1ER%20TRIMESTRE%202020/31854.pdf</t>
  </si>
  <si>
    <t>http://www.cmapas.gob.mx/portal/transparencia/adm/xxviiia/2020/1ER%20TRIMESTRE%202020/31855.pdf</t>
  </si>
  <si>
    <t>http://www.cmapas.gob.mx/portal/transparencia/adm/xxviiia/2020/1ER%20TRIMESTRE%202020/31856.pdf</t>
  </si>
  <si>
    <t>http://www.cmapas.gob.mx/portal/transparencia/adm/xxviiia/2020/1ER%20TRIMESTRE%202020/31857.pdf</t>
  </si>
  <si>
    <t>http://www.cmapas.gob.mx/portal/transparencia/adm/xxviiia/2020/1ER%20TRIMESTRE%202020/31858.pdf</t>
  </si>
  <si>
    <t>http://www.cmapas.gob.mx/portal/transparencia/adm/xxviiia/2020/1ER%20TRIMESTRE%202020/31859.pdf</t>
  </si>
  <si>
    <t>http://www.cmapas.gob.mx/portal/transparencia/adm/xxviiia/2020/1ER%20TRIMESTRE%202020/31860.pdf</t>
  </si>
  <si>
    <t>http://www.cmapas.gob.mx/portal/transparencia/adm/xxviiia/2020/1ER%20TRIMESTRE%202020/31861.pdf</t>
  </si>
  <si>
    <t>http://www.cmapas.gob.mx/portal/transparencia/adm/xxviiia/2020/1ER%20TRIMESTRE%202020/31862.pdf</t>
  </si>
  <si>
    <t>http://www.cmapas.gob.mx/portal/transparencia/adm/xxviiia/2020/1ER%20TRIMESTRE%202020/31863.pdf</t>
  </si>
  <si>
    <t>http://www.cmapas.gob.mx/portal/transparencia/adm/xxviiia/2020/1ER%20TRIMESTRE%202020/31864.pdf</t>
  </si>
  <si>
    <t>http://www.cmapas.gob.mx/portal/transparencia/adm/xxviiia/2020/1ER%20TRIMESTRE%202020/31865.pdf</t>
  </si>
  <si>
    <t>http://www.cmapas.gob.mx/portal/transparencia/adm/xxviiia/2020/1ER%20TRIMESTRE%202020/31866.pdf</t>
  </si>
  <si>
    <t>http://www.cmapas.gob.mx/portal/transparencia/adm/xxviiia/2020/1ER%20TRIMESTRE%202020/31867.pdf</t>
  </si>
  <si>
    <t>http://www.cmapas.gob.mx/portal/transparencia/adm/xxviiia/2020/1ER%20TRIMESTRE%202020/31868.pdf</t>
  </si>
  <si>
    <t>http://www.cmapas.gob.mx/portal/transparencia/adm/xxviiia/2020/1ER%20TRIMESTRE%202020/31869.pdf</t>
  </si>
  <si>
    <t>http://www.cmapas.gob.mx/portal/transparencia/adm/xxviiia/2020/1ER%20TRIMESTRE%202020/31870.pdf</t>
  </si>
  <si>
    <t>http://www.cmapas.gob.mx/portal/transparencia/adm/xxviiia/2020/1ER%20TRIMESTRE%202020/31871.pdf</t>
  </si>
  <si>
    <t>http://www.cmapas.gob.mx/portal/transparencia/adm/xxviiia/2020/1ER%20TRIMESTRE%202020/31872.pdf</t>
  </si>
  <si>
    <t>http://www.cmapas.gob.mx/portal/transparencia/adm/xxviiia/2020/1ER%20TRIMESTRE%202020/31873.pdf</t>
  </si>
  <si>
    <t>http://www.cmapas.gob.mx/portal/transparencia/adm/xxviiia/2020/1ER%20TRIMESTRE%202020/31874.pdf</t>
  </si>
  <si>
    <t>http://www.cmapas.gob.mx/portal/transparencia/adm/xxviiia/2020/1ER%20TRIMESTRE%202020/31875.pdf</t>
  </si>
  <si>
    <t>http://www.cmapas.gob.mx/portal/transparencia/adm/xxviiia/2020/1ER%20TRIMESTRE%202020/31876.pdf</t>
  </si>
  <si>
    <t>http://www.cmapas.gob.mx/portal/transparencia/adm/xxviiia/2020/1ER%20TRIMESTRE%202020/31877.pdf</t>
  </si>
  <si>
    <t>http://www.cmapas.gob.mx/portal/transparencia/adm/xxviiia/2020/1ER%20TRIMESTRE%202020/31878.pdf</t>
  </si>
  <si>
    <t>http://www.cmapas.gob.mx/portal/transparencia/adm/xxviiia/2020/1ER%20TRIMESTRE%202020/31879.pdf</t>
  </si>
  <si>
    <t>http://www.cmapas.gob.mx/portal/transparencia/adm/xxviiia/2020/1ER%20TRIMESTRE%202020/31880.pdf</t>
  </si>
  <si>
    <t>http://www.cmapas.gob.mx/portal/transparencia/adm/xxviiia/2020/1ER%20TRIMESTRE%202020/31881.pdf</t>
  </si>
  <si>
    <t>http://www.cmapas.gob.mx/portal/transparencia/adm/xxviiia/2020/1ER%20TRIMESTRE%202020/31882.pdf</t>
  </si>
  <si>
    <t>http://www.cmapas.gob.mx/portal/transparencia/adm/xxviiia/2020/1ER%20TRIMESTRE%202020/31883.pdf</t>
  </si>
  <si>
    <t>http://www.cmapas.gob.mx/portal/transparencia/adm/xxviiia/2020/1ER%20TRIMESTRE%202020/31884.pdf</t>
  </si>
  <si>
    <t>http://www.cmapas.gob.mx/portal/transparencia/adm/xxviiia/2020/1ER%20TRIMESTRE%202020/31885.pdf</t>
  </si>
  <si>
    <t>http://www.cmapas.gob.mx/portal/transparencia/adm/xxviiia/2020/1ER%20TRIMESTRE%202020/31886.pdf</t>
  </si>
  <si>
    <t>http://www.cmapas.gob.mx/portal/transparencia/adm/xxviiia/2020/1ER%20TRIMESTRE%202020/31887.pdf</t>
  </si>
  <si>
    <t>http://www.cmapas.gob.mx/portal/transparencia/adm/xxviiia/2020/1ER%20TRIMESTRE%202020/31888.pdf</t>
  </si>
  <si>
    <t>http://www.cmapas.gob.mx/portal/transparencia/adm/xxviiia/2020/1ER%20TRIMESTRE%202020/31889.pdf</t>
  </si>
  <si>
    <t>http://www.cmapas.gob.mx/portal/transparencia/adm/xxviiia/2020/1ER%20TRIMESTRE%202020/31890.pdf</t>
  </si>
  <si>
    <t>http://www.cmapas.gob.mx/portal/transparencia/adm/xxviiia/2020/1ER%20TRIMESTRE%202020/31891.pdf</t>
  </si>
  <si>
    <t>http://www.cmapas.gob.mx/portal/transparencia/adm/xxviiia/2020/1ER%20TRIMESTRE%202020/31892.pdf</t>
  </si>
  <si>
    <t>http://www.cmapas.gob.mx/portal/transparencia/adm/xxviiia/2020/1ER%20TRIMESTRE%202020/31893.pdf</t>
  </si>
  <si>
    <t>http://www.cmapas.gob.mx/portal/transparencia/adm/xxviiia/2020/1ER%20TRIMESTRE%202020/31894.pdf</t>
  </si>
  <si>
    <t>http://www.cmapas.gob.mx/portal/transparencia/adm/xxviiia/2020/1ER%20TRIMESTRE%202020/31895.pdf</t>
  </si>
  <si>
    <t>http://www.cmapas.gob.mx/portal/transparencia/adm/xxviiia/2020/1ER%20TRIMESTRE%202020/31896.pdf</t>
  </si>
  <si>
    <t>http://www.cmapas.gob.mx/portal/transparencia/adm/xxviiia/2020/1ER%20TRIMESTRE%202020/31899.pdf</t>
  </si>
  <si>
    <t>http://www.cmapas.gob.mx/portal/transparencia/adm/xxviiia/2020/1ER%20TRIMESTRE%202020/31900.pdf</t>
  </si>
  <si>
    <t>http://www.cmapas.gob.mx/portal/transparencia/adm/xxviiia/2020/1ER%20TRIMESTRE%202020/31901.pdf</t>
  </si>
  <si>
    <t>http://www.cmapas.gob.mx/portal/transparencia/adm/xxviiia/2020/1ER%20TRIMESTRE%202020/31902.pdf</t>
  </si>
  <si>
    <t>http://www.cmapas.gob.mx/portal/transparencia/adm/xxviiia/2020/1ER%20TRIMESTRE%202020/31903.pdf</t>
  </si>
  <si>
    <t>http://www.cmapas.gob.mx/portal/transparencia/adm/xxviiia/2020/1ER%20TRIMESTRE%202020/31904.pdf</t>
  </si>
  <si>
    <t>http://www.cmapas.gob.mx/portal/transparencia/adm/xxviiia/2020/1ER%20TRIMESTRE%202020/31905.pdf</t>
  </si>
  <si>
    <t>http://www.cmapas.gob.mx/portal/transparencia/adm/xxviiia/2020/1ER%20TRIMESTRE%202020/31906.pdf</t>
  </si>
  <si>
    <t>http://www.cmapas.gob.mx/portal/transparencia/adm/xxviiia/2020/1ER%20TRIMESTRE%202020/31907.pdf</t>
  </si>
  <si>
    <t>http://www.cmapas.gob.mx/portal/transparencia/adm/xxviiia/2020/1ER%20TRIMESTRE%202020/31909.pdf</t>
  </si>
  <si>
    <t>http://www.cmapas.gob.mx/portal/transparencia/adm/xxviiia/2020/1ER%20TRIMESTRE%202020/31910.pdf</t>
  </si>
  <si>
    <t>http://www.cmapas.gob.mx/portal/transparencia/adm/xxviiia/2020/1ER%20TRIMESTRE%202020/31911.pdf</t>
  </si>
  <si>
    <t>http://www.cmapas.gob.mx/portal/transparencia/adm/xxviiia/2020/1ER%20TRIMESTRE%202020/31912.pdf</t>
  </si>
  <si>
    <t>http://www.cmapas.gob.mx/portal/transparencia/adm/xxviiia/2020/1ER%20TRIMESTRE%202020/31913.pdf</t>
  </si>
  <si>
    <t>http://www.cmapas.gob.mx/portal/transparencia/adm/xxviiia/2020/1ER%20TRIMESTRE%202020/31914.pdf</t>
  </si>
  <si>
    <t>http://www.cmapas.gob.mx/portal/transparencia/adm/xxviiia/2020/1ER%20TRIMESTRE%202020/31916.pdf</t>
  </si>
  <si>
    <t>http://www.cmapas.gob.mx/portal/transparencia/adm/xxviiia/2020/1ER%20TRIMESTRE%202020/31917.pdf</t>
  </si>
  <si>
    <t>http://www.cmapas.gob.mx/portal/transparencia/adm/xxviiia/2020/1ER%20TRIMESTRE%202020/31918.pdf</t>
  </si>
  <si>
    <t>http://www.cmapas.gob.mx/portal/transparencia/adm/xxviiia/2020/1ER%20TRIMESTRE%202020/31919.pdf</t>
  </si>
  <si>
    <t>http://www.cmapas.gob.mx/portal/transparencia/adm/xxviiia/2020/1ER%20TRIMESTRE%202020/31920.pdf</t>
  </si>
  <si>
    <t>http://www.cmapas.gob.mx/portal/transparencia/adm/xxviiia/2020/1ER%20TRIMESTRE%202020/31921.pdf</t>
  </si>
  <si>
    <t>http://www.cmapas.gob.mx/portal/transparencia/adm/xxviiia/2020/1ER%20TRIMESTRE%202020/31922.pdf</t>
  </si>
  <si>
    <t>http://www.cmapas.gob.mx/portal/transparencia/adm/xxviiia/2020/1ER%20TRIMESTRE%202020/31923.pdf</t>
  </si>
  <si>
    <t>http://www.cmapas.gob.mx/portal/transparencia/adm/xxviiia/2020/1ER%20TRIMESTRE%202020/31924.pdf</t>
  </si>
  <si>
    <t>http://www.cmapas.gob.mx/portal/transparencia/adm/xxviiia/2020/1ER%20TRIMESTRE%202020/31925.pdf</t>
  </si>
  <si>
    <t>http://www.cmapas.gob.mx/portal/transparencia/adm/xxviiia/2020/1ER%20TRIMESTRE%202020/31926.pdf</t>
  </si>
  <si>
    <t>http://www.cmapas.gob.mx/portal/transparencia/adm/xxviiia/2020/1ER%20TRIMESTRE%202020/31927.pdf</t>
  </si>
  <si>
    <t>http://www.cmapas.gob.mx/portal/transparencia/adm/xxviiia/2020/1ER%20TRIMESTRE%202020/31928.pdf</t>
  </si>
  <si>
    <t>http://www.cmapas.gob.mx/portal/transparencia/adm/xxviiia/2020/1ER%20TRIMESTRE%202020/31929.pdf</t>
  </si>
  <si>
    <t>http://www.cmapas.gob.mx/portal/transparencia/adm/xxviiia/2020/1ER%20TRIMESTRE%202020/31930.pdf</t>
  </si>
  <si>
    <t>http://www.cmapas.gob.mx/portal/transparencia/adm/xxviiia/2020/1ER%20TRIMESTRE%202020/31931.pdf</t>
  </si>
  <si>
    <t>http://www.cmapas.gob.mx/portal/transparencia/adm/xxviiia/2020/1ER%20TRIMESTRE%202020/31932.pdf</t>
  </si>
  <si>
    <t>http://www.cmapas.gob.mx/portal/transparencia/adm/xxviiia/2020/1ER%20TRIMESTRE%202020/31934.pdf</t>
  </si>
  <si>
    <t>http://www.cmapas.gob.mx/portal/transparencia/adm/xxviiia/2020/1ER%20TRIMESTRE%202020/31935.pdf</t>
  </si>
  <si>
    <t>http://www.cmapas.gob.mx/portal/transparencia/adm/xxviiia/2020/1ER%20TRIMESTRE%202020/31936.pdf</t>
  </si>
  <si>
    <t>http://www.cmapas.gob.mx/portal/transparencia/adm/xxviiia/2020/1ER%20TRIMESTRE%202020/31937.pdf</t>
  </si>
  <si>
    <t>http://www.cmapas.gob.mx/portal/transparencia/adm/xxviiia/2020/1ER%20TRIMESTRE%202020/31938.pdf</t>
  </si>
  <si>
    <t>http://www.cmapas.gob.mx/portal/transparencia/adm/xxviiia/2020/1ER%20TRIMESTRE%202020/31939.pdf</t>
  </si>
  <si>
    <t>http://www.cmapas.gob.mx/portal/transparencia/adm/xxviiia/2020/1ER%20TRIMESTRE%202020/31941.pdf</t>
  </si>
  <si>
    <t>http://www.cmapas.gob.mx/portal/transparencia/adm/xxviiia/2020/1ER%20TRIMESTRE%202020/31942.pdf</t>
  </si>
  <si>
    <t>http://www.cmapas.gob.mx/portal/transparencia/adm/xxviiia/2020/1ER%20TRIMESTRE%202020/31943.pdf</t>
  </si>
  <si>
    <t>http://www.cmapas.gob.mx/portal/transparencia/adm/xxviiia/2020/1ER%20TRIMESTRE%202020/31944.pdf</t>
  </si>
  <si>
    <t>http://www.cmapas.gob.mx/portal/transparencia/adm/xxviiia/2020/1ER%20TRIMESTRE%202020/31945.pdf</t>
  </si>
  <si>
    <t>http://www.cmapas.gob.mx/portal/transparencia/adm/xxviiia/2020/1ER%20TRIMESTRE%202020/31946.pdf</t>
  </si>
  <si>
    <t>http://www.cmapas.gob.mx/portal/transparencia/adm/xxviiia/2020/1ER%20TRIMESTRE%202020/31947.pdf</t>
  </si>
  <si>
    <t>http://www.cmapas.gob.mx/portal/transparencia/adm/xxviiia/2020/1ER%20TRIMESTRE%202020/31948.pdf</t>
  </si>
  <si>
    <t>http://www.cmapas.gob.mx/portal/transparencia/adm/xxviiia/2020/1ER%20TRIMESTRE%202020/31949.pdf</t>
  </si>
  <si>
    <t>http://www.cmapas.gob.mx/portal/transparencia/adm/xxviiia/2020/1ER%20TRIMESTRE%202020/31950.pdf</t>
  </si>
  <si>
    <t>http://www.cmapas.gob.mx/portal/transparencia/adm/xxviiia/2020/1ER%20TRIMESTRE%202020/31951.pdf</t>
  </si>
  <si>
    <t>http://www.cmapas.gob.mx/portal/transparencia/adm/xxviiia/2020/1ER%20TRIMESTRE%202020/31952.pdf</t>
  </si>
  <si>
    <t>http://www.cmapas.gob.mx/portal/transparencia/adm/xxviiia/2020/1ER%20TRIMESTRE%202020/31953.pdf</t>
  </si>
  <si>
    <t>http://www.cmapas.gob.mx/portal/transparencia/adm/xxviiia/2020/1ER%20TRIMESTRE%202020/31954.pdf</t>
  </si>
  <si>
    <t>http://www.cmapas.gob.mx/portal/transparencia/adm/xxviiia/2020/1ER%20TRIMESTRE%202020/31955.pdf</t>
  </si>
  <si>
    <t>http://www.cmapas.gob.mx/portal/transparencia/adm/xxviiia/2020/1ER%20TRIMESTRE%202020/31956.pdf</t>
  </si>
  <si>
    <t>http://www.cmapas.gob.mx/portal/transparencia/adm/xxviiia/2020/1ER%20TRIMESTRE%202020/31957.pdf</t>
  </si>
  <si>
    <t>http://www.cmapas.gob.mx/portal/transparencia/adm/xxviiia/2020/1ER%20TRIMESTRE%202020/31958.pdf</t>
  </si>
  <si>
    <t>http://www.cmapas.gob.mx/portal/transparencia/adm/xxviiia/2020/1ER%20TRIMESTRE%202020/31959.pdf</t>
  </si>
  <si>
    <t>http://www.cmapas.gob.mx/portal/transparencia/adm/xxviiia/2020/1ER%20TRIMESTRE%202020/31960.pdf</t>
  </si>
  <si>
    <t>http://www.cmapas.gob.mx/portal/transparencia/adm/xxviiia/2020/1ER%20TRIMESTRE%202020/31961.pdf</t>
  </si>
  <si>
    <t>http://www.cmapas.gob.mx/portal/transparencia/adm/xxviiia/2020/1ER%20TRIMESTRE%202020/31962.pdf</t>
  </si>
  <si>
    <t>http://www.cmapas.gob.mx/portal/transparencia/adm/xxviiia/2020/1ER%20TRIMESTRE%202020/31963.pdf</t>
  </si>
  <si>
    <t>http://www.cmapas.gob.mx/portal/transparencia/adm/xxviiia/2020/1ER%20TRIMESTRE%202020/31964.pdf</t>
  </si>
  <si>
    <t>http://www.cmapas.gob.mx/portal/transparencia/adm/xxviiia/2020/1ER%20TRIMESTRE%202020/31965.pdf</t>
  </si>
  <si>
    <t>http://www.cmapas.gob.mx/portal/transparencia/adm/xxviiia/2020/1ER%20TRIMESTRE%202020/31966.pdf</t>
  </si>
  <si>
    <t>http://www.cmapas.gob.mx/portal/transparencia/adm/xxviiia/2020/1ER%20TRIMESTRE%202020/31967.pdf</t>
  </si>
  <si>
    <t>http://www.cmapas.gob.mx/portal/transparencia/adm/xxviiia/2020/1ER%20TRIMESTRE%202020/31968.pdf</t>
  </si>
  <si>
    <t>http://www.cmapas.gob.mx/portal/transparencia/adm/xxviiia/2020/1ER%20TRIMESTRE%202020/31969.pdf</t>
  </si>
  <si>
    <t>http://www.cmapas.gob.mx/portal/transparencia/adm/xxviiia/2020/1ER%20TRIMESTRE%202020/31971.pdf</t>
  </si>
  <si>
    <t>http://www.cmapas.gob.mx/portal/transparencia/adm/xxviiia/2020/1ER%20TRIMESTRE%202020/31972.pdf</t>
  </si>
  <si>
    <t>http://www.cmapas.gob.mx/portal/transparencia/adm/xxviiia/2020/1ER%20TRIMESTRE%202020/31973.pdf</t>
  </si>
  <si>
    <t>http://www.cmapas.gob.mx/portal/transparencia/adm/xxviiia/2020/1ER%20TRIMESTRE%202020/31974.pdf</t>
  </si>
  <si>
    <t>http://www.cmapas.gob.mx/portal/transparencia/adm/xxviiia/2020/1ER%20TRIMESTRE%202020/31975.pdf</t>
  </si>
  <si>
    <t>http://www.cmapas.gob.mx/portal/transparencia/adm/xxviiia/2020/1ER%20TRIMESTRE%202020/31976.pdf</t>
  </si>
  <si>
    <t>http://www.cmapas.gob.mx/portal/transparencia/adm/xxviiia/2020/1ER%20TRIMESTRE%202020/31977.pdf</t>
  </si>
  <si>
    <t>http://www.cmapas.gob.mx/portal/transparencia/adm/xxviiia/2020/1ER%20TRIMESTRE%202020/31978.pdf</t>
  </si>
  <si>
    <t>http://www.cmapas.gob.mx/portal/transparencia/adm/xxviiia/2020/1ER%20TRIMESTRE%202020/31979.pdf</t>
  </si>
  <si>
    <t>http://www.cmapas.gob.mx/portal/transparencia/adm/xxviiia/2020/1ER%20TRIMESTRE%202020/31980.pdf</t>
  </si>
  <si>
    <t>http://www.cmapas.gob.mx/portal/transparencia/adm/xxviiia/2020/1ER%20TRIMESTRE%202020/31981.pdf</t>
  </si>
  <si>
    <t>http://www.cmapas.gob.mx/portal/transparencia/adm/xxviiia/2020/1ER%20TRIMESTRE%202020/31982.pdf</t>
  </si>
  <si>
    <t>http://www.cmapas.gob.mx/portal/transparencia/adm/xxviiia/2020/1ER%20TRIMESTRE%202020/31983.pdf</t>
  </si>
  <si>
    <t>http://www.cmapas.gob.mx/portal/transparencia/adm/xxviiia/2020/1ER%20TRIMESTRE%202020/31984.pdf</t>
  </si>
  <si>
    <t>http://www.cmapas.gob.mx/portal/transparencia/adm/xxviiia/2020/1ER%20TRIMESTRE%202020/31985.pdf</t>
  </si>
  <si>
    <t>http://www.cmapas.gob.mx/portal/transparencia/adm/xxviiia/2020/1ER%20TRIMESTRE%202020/31986.pdf</t>
  </si>
  <si>
    <t>http://www.cmapas.gob.mx/portal/transparencia/adm/xxviiia/2020/1ER%20TRIMESTRE%202020/31987.pdf</t>
  </si>
  <si>
    <t>http://www.cmapas.gob.mx/portal/transparencia/adm/xxviiia/2020/1ER%20TRIMESTRE%202020/31988.pdf</t>
  </si>
  <si>
    <t>http://www.cmapas.gob.mx/portal/transparencia/adm/xxviiia/2020/1ER%20TRIMESTRE%202020/31989.pdf</t>
  </si>
  <si>
    <t>http://www.cmapas.gob.mx/portal/transparencia/adm/xxviiia/2020/1ER%20TRIMESTRE%202020/31990.pdf</t>
  </si>
  <si>
    <t>http://www.cmapas.gob.mx/portal/transparencia/adm/xxviiia/2020/1ER%20TRIMESTRE%202020/31991.pdf</t>
  </si>
  <si>
    <t>http://www.cmapas.gob.mx/portal/transparencia/adm/xxviiia/2020/1ER%20TRIMESTRE%202020/31992.pdf</t>
  </si>
  <si>
    <t>http://www.cmapas.gob.mx/portal/transparencia/adm/xxviiia/2020/1ER%20TRIMESTRE%202020/31993.pdf</t>
  </si>
  <si>
    <t>http://www.cmapas.gob.mx/portal/transparencia/adm/xxviiia/2020/1ER%20TRIMESTRE%202020/31994.pdf</t>
  </si>
  <si>
    <t>http://www.cmapas.gob.mx/portal/transparencia/adm/xxviiia/2020/1ER%20TRIMESTRE%202020/31995.pdf</t>
  </si>
  <si>
    <t>http://www.cmapas.gob.mx/portal/transparencia/adm/xxviiia/2020/1ER%20TRIMESTRE%202020/31996.pdf</t>
  </si>
  <si>
    <t>http://www.cmapas.gob.mx/portal/transparencia/adm/xxviiia/2020/1ER%20TRIMESTRE%202020/31997.pdf</t>
  </si>
  <si>
    <t>http://www.cmapas.gob.mx/portal/transparencia/adm/xxviiia/2020/1ER%20TRIMESTRE%202020/31998.pdf</t>
  </si>
  <si>
    <t>http://www.cmapas.gob.mx/portal/transparencia/adm/xxviiia/2020/1ER%20TRIMESTRE%202020/31999.pdf</t>
  </si>
  <si>
    <t>http://www.cmapas.gob.mx/portal/transparencia/adm/xxviiia/2020/1ER%20TRIMESTRE%202020/32000.pdf</t>
  </si>
  <si>
    <t>http://www.cmapas.gob.mx/portal/transparencia/adm/xxviiia/2020/1ER%20TRIMESTRE%202020/32001.pdf</t>
  </si>
  <si>
    <t>http://www.cmapas.gob.mx/portal/transparencia/adm/xxviiia/2020/1ER%20TRIMESTRE%202020/32002.pdf</t>
  </si>
  <si>
    <t>http://www.cmapas.gob.mx/portal/transparencia/adm/xxviiia/2020/1ER%20TRIMESTRE%202020/32003.pdf</t>
  </si>
  <si>
    <t>http://www.cmapas.gob.mx/portal/transparencia/adm/xxviiia/2020/1ER%20TRIMESTRE%202020/32004.pdf</t>
  </si>
  <si>
    <t>http://www.cmapas.gob.mx/portal/transparencia/adm/xxviiia/2020/1ER%20TRIMESTRE%202020/32005.pdf</t>
  </si>
  <si>
    <t>http://www.cmapas.gob.mx/portal/transparencia/adm/xxviiia/2020/1ER%20TRIMESTRE%202020/32006.pdf</t>
  </si>
  <si>
    <t>http://www.cmapas.gob.mx/portal/transparencia/adm/xxviiia/2020/1ER%20TRIMESTRE%202020/32007.pdf</t>
  </si>
  <si>
    <t>http://www.cmapas.gob.mx/portal/transparencia/adm/xxviiia/2020/1ER%20TRIMESTRE%202020/32008.pdf</t>
  </si>
  <si>
    <t>http://www.cmapas.gob.mx/portal/transparencia/adm/xxviiia/2020/1ER%20TRIMESTRE%202020/32009.pdf</t>
  </si>
  <si>
    <t>http://www.cmapas.gob.mx/portal/transparencia/adm/xxviiia/2020/1ER%20TRIMESTRE%202020/32010.pdf</t>
  </si>
  <si>
    <t>http://www.cmapas.gob.mx/portal/transparencia/adm/xxviiia/2020/1ER%20TRIMESTRE%202020/32011.pdf</t>
  </si>
  <si>
    <t>http://www.cmapas.gob.mx/portal/transparencia/adm/xxviiia/2020/1ER%20TRIMESTRE%202020/32012.pdf</t>
  </si>
  <si>
    <t>http://www.cmapas.gob.mx/portal/transparencia/adm/xxviiia/2020/1ER%20TRIMESTRE%202020/32013.pdf</t>
  </si>
  <si>
    <t>http://www.cmapas.gob.mx/portal/transparencia/adm/xxviiia/2020/1ER%20TRIMESTRE%202020/32014.pdf</t>
  </si>
  <si>
    <t>http://www.cmapas.gob.mx/portal/transparencia/adm/xxviiia/2020/1ER%20TRIMESTRE%202020/32015.pdf</t>
  </si>
  <si>
    <t>http://www.cmapas.gob.mx/portal/transparencia/adm/xxviiia/2020/1ER%20TRIMESTRE%202020/32016.pdf</t>
  </si>
  <si>
    <t>http://www.cmapas.gob.mx/portal/transparencia/adm/xxviiia/2020/1ER%20TRIMESTRE%202020/32017.pdf</t>
  </si>
  <si>
    <t>http://www.cmapas.gob.mx/portal/transparencia/adm/xxviiia/2020/1ER%20TRIMESTRE%202020/32018.pdf</t>
  </si>
  <si>
    <t>http://www.cmapas.gob.mx/portal/transparencia/adm/xxviiia/2020/1ER%20TRIMESTRE%202020/32019.pdf</t>
  </si>
  <si>
    <t>http://www.cmapas.gob.mx/portal/transparencia/adm/xxviiia/2020/1ER%20TRIMESTRE%202020/32020.pdf</t>
  </si>
  <si>
    <t>http://www.cmapas.gob.mx/portal/transparencia/adm/xxviiia/2020/1ER%20TRIMESTRE%202020/32021.pdf</t>
  </si>
  <si>
    <t>http://www.cmapas.gob.mx/portal/transparencia/adm/xxviiia/2020/1ER%20TRIMESTRE%202020/32022.pdf</t>
  </si>
  <si>
    <t>http://www.cmapas.gob.mx/portal/transparencia/adm/xxviiia/2020/1ER%20TRIMESTRE%202020/32023.pdf</t>
  </si>
  <si>
    <t>http://www.cmapas.gob.mx/portal/transparencia/adm/xxviiia/2020/1ER%20TRIMESTRE%202020/32024.pdf</t>
  </si>
  <si>
    <t>http://www.cmapas.gob.mx/portal/transparencia/adm/xxviiia/2020/1ER%20TRIMESTRE%202020/32025.pdf</t>
  </si>
  <si>
    <t>http://www.cmapas.gob.mx/portal/transparencia/adm/xxviiia/2020/1ER%20TRIMESTRE%202020/32026.pdf</t>
  </si>
  <si>
    <t>http://www.cmapas.gob.mx/portal/transparencia/adm/xxviiia/2020/1ER%20TRIMESTRE%202020/32027.pdf</t>
  </si>
  <si>
    <t>http://www.cmapas.gob.mx/portal/transparencia/adm/xxviiia/2020/1ER%20TRIMESTRE%202020/32028.pdf</t>
  </si>
  <si>
    <t>http://www.cmapas.gob.mx/portal/transparencia/adm/xxviiia/2020/1ER%20TRIMESTRE%202020/32030.pdf</t>
  </si>
  <si>
    <t>http://www.cmapas.gob.mx/portal/transparencia/adm/xxviiia/2020/1ER%20TRIMESTRE%202020/32032.pdf</t>
  </si>
  <si>
    <t>http://www.cmapas.gob.mx/portal/transparencia/adm/xxviiia/2020/1ER%20TRIMESTRE%202020/32033.pdf</t>
  </si>
  <si>
    <t>http://www.cmapas.gob.mx/portal/transparencia/adm/xxviiia/2020/1ER%20TRIMESTRE%202020/32034.pdf</t>
  </si>
  <si>
    <t>http://www.cmapas.gob.mx/portal/transparencia/adm/xxviiia/2020/1ER%20TRIMESTRE%202020/32035.pdf</t>
  </si>
  <si>
    <t>http://www.cmapas.gob.mx/portal/transparencia/adm/xxviiia/2020/1ER%20TRIMESTRE%202020/32036.pdf</t>
  </si>
  <si>
    <t>http://www.cmapas.gob.mx/portal/transparencia/adm/xxviiia/2020/1ER%20TRIMESTRE%202020/32037.pdf</t>
  </si>
  <si>
    <t>http://www.cmapas.gob.mx/portal/transparencia/adm/xxviiia/2020/1ER%20TRIMESTRE%202020/32038.pdf</t>
  </si>
  <si>
    <t>http://www.cmapas.gob.mx/portal/transparencia/adm/xxviiia/2020/1ER%20TRIMESTRE%202020/32039.pdf</t>
  </si>
  <si>
    <t>http://www.cmapas.gob.mx/portal/transparencia/adm/xxviiia/2020/1ER%20TRIMESTRE%202020/32040.pdf</t>
  </si>
  <si>
    <t>http://www.cmapas.gob.mx/portal/transparencia/adm/xxviiia/2020/1ER%20TRIMESTRE%202020/32041.pdf</t>
  </si>
  <si>
    <t>http://www.cmapas.gob.mx/portal/transparencia/adm/xxviiia/2020/1ER%20TRIMESTRE%202020/32042.pdf</t>
  </si>
  <si>
    <t>http://www.cmapas.gob.mx/portal/transparencia/adm/xxviiia/2020/1ER%20TRIMESTRE%202020/32043.pdf</t>
  </si>
  <si>
    <t>http://www.cmapas.gob.mx/portal/transparencia/adm/xxviiia/2020/1ER%20TRIMESTRE%202020/32044.pdf</t>
  </si>
  <si>
    <t>http://www.cmapas.gob.mx/portal/transparencia/adm/xxviiia/2020/1ER%20TRIMESTRE%202020/32045.pdf</t>
  </si>
  <si>
    <t>http://www.cmapas.gob.mx/portal/transparencia/adm/xxviiia/2020/1ER%20TRIMESTRE%202020/32046.pdf</t>
  </si>
  <si>
    <t>http://www.cmapas.gob.mx/portal/transparencia/adm/xxviiia/2020/1ER%20TRIMESTRE%202020/32047.pdf</t>
  </si>
  <si>
    <t>http://www.cmapas.gob.mx/portal/transparencia/adm/xxviiia/2020/1ER%20TRIMESTRE%202020/32048.pdf</t>
  </si>
  <si>
    <t>http://www.cmapas.gob.mx/portal/transparencia/adm/xxviiia/2020/1ER%20TRIMESTRE%202020/32049.pdf</t>
  </si>
  <si>
    <t>http://www.cmapas.gob.mx/portal/transparencia/adm/xxviiia/2020/1ER%20TRIMESTRE%202020/32050.pdf</t>
  </si>
  <si>
    <t>http://www.cmapas.gob.mx/portal/transparencia/adm/xxviiia/2020/1ER%20TRIMESTRE%202020/32051.pdf</t>
  </si>
  <si>
    <t>http://www.cmapas.gob.mx/portal/transparencia/adm/xxviiia/2020/1ER%20TRIMESTRE%202020/32052.pdf</t>
  </si>
  <si>
    <t>http://www.cmapas.gob.mx/portal/transparencia/adm/xxviiia/2020/1ER%20TRIMESTRE%202020/32053.pdf</t>
  </si>
  <si>
    <t>http://www.cmapas.gob.mx/portal/transparencia/adm/xxviiia/2020/1ER%20TRIMESTRE%202020/32054.pdf</t>
  </si>
  <si>
    <t>http://www.cmapas.gob.mx/portal/transparencia/adm/xxviiia/2020/1ER%20TRIMESTRE%202020/32055.pdf</t>
  </si>
  <si>
    <t>http://www.cmapas.gob.mx/portal/transparencia/adm/xxviiia/2020/1ER%20TRIMESTRE%202020/32056.pdf</t>
  </si>
  <si>
    <t>http://www.cmapas.gob.mx/portal/transparencia/adm/xxviiia/2020/1ER%20TRIMESTRE%202020/32057.pdf</t>
  </si>
  <si>
    <t>http://www.cmapas.gob.mx/portal/transparencia/adm/xxviiia/2020/1ER%20TRIMESTRE%202020/32058.pdf</t>
  </si>
  <si>
    <t>http://www.cmapas.gob.mx/portal/transparencia/adm/xxviiia/2020/1ER%20TRIMESTRE%202020/32059.pdf</t>
  </si>
  <si>
    <t>http://www.cmapas.gob.mx/portal/transparencia/adm/xxviiia/2020/1ER%20TRIMESTRE%202020/32060.pdf</t>
  </si>
  <si>
    <t>http://www.cmapas.gob.mx/portal/transparencia/adm/xxviiia/2020/1ER%20TRIMESTRE%202020/32062.pdf</t>
  </si>
  <si>
    <t>http://www.cmapas.gob.mx/portal/transparencia/adm/xxviiia/2020/1ER%20TRIMESTRE%202020/32063.pdf</t>
  </si>
  <si>
    <t>http://www.cmapas.gob.mx/portal/transparencia/adm/xxviiia/2020/1ER%20TRIMESTRE%202020/32064.pdf</t>
  </si>
  <si>
    <t>http://www.cmapas.gob.mx/portal/transparencia/adm/xxviiia/2020/1ER%20TRIMESTRE%202020/32065.pdf</t>
  </si>
  <si>
    <t>http://www.cmapas.gob.mx/portal/transparencia/adm/xxviiia/2020/1ER%20TRIMESTRE%202020/32066.pdf</t>
  </si>
  <si>
    <t>http://www.cmapas.gob.mx/portal/transparencia/adm/xxviiia/2020/1ER%20TRIMESTRE%202020/32067.pdf</t>
  </si>
  <si>
    <t>http://www.cmapas.gob.mx/portal/transparencia/adm/xxviiia/2020/1ER%20TRIMESTRE%202020/32068.pdf</t>
  </si>
  <si>
    <t>http://www.cmapas.gob.mx/portal/transparencia/adm/xxviiia/2020/1ER%20TRIMESTRE%202020/32069.pdf</t>
  </si>
  <si>
    <t>http://www.cmapas.gob.mx/portal/transparencia/adm/xxviiia/2020/1ER%20TRIMESTRE%202020/32070.pdf</t>
  </si>
  <si>
    <t>http://www.cmapas.gob.mx/portal/transparencia/adm/xxviiia/2020/1ER%20TRIMESTRE%202020/32071.pdf</t>
  </si>
  <si>
    <t>http://www.cmapas.gob.mx/portal/transparencia/adm/xxviiia/2020/1ER%20TRIMESTRE%202020/32072.pdf</t>
  </si>
  <si>
    <t>http://www.cmapas.gob.mx/portal/transparencia/adm/xxviiia/2020/1ER%20TRIMESTRE%202020/32073.pdf</t>
  </si>
  <si>
    <t>http://www.cmapas.gob.mx/portal/transparencia/adm/xxviiia/2020/1ER%20TRIMESTRE%202020/32074.pdf</t>
  </si>
  <si>
    <t>http://www.cmapas.gob.mx/portal/transparencia/adm/xxviiia/2020/1ER%20TRIMESTRE%202020/32075.pdf</t>
  </si>
  <si>
    <t>http://www.cmapas.gob.mx/portal/transparencia/adm/xxviiia/2020/1ER%20TRIMESTRE%202020/32076.pdf</t>
  </si>
  <si>
    <t>http://www.cmapas.gob.mx/portal/transparencia/adm/xxviiia/2020/1ER%20TRIMESTRE%202020/32077.pdf</t>
  </si>
  <si>
    <t>http://www.cmapas.gob.mx/portal/transparencia/adm/xxviiia/2020/1ER%20TRIMESTRE%202020/32078.pdf</t>
  </si>
  <si>
    <t>http://www.cmapas.gob.mx/portal/transparencia/adm/xxviiia/2020/1ER%20TRIMESTRE%202020/32079.pdf</t>
  </si>
  <si>
    <t>http://www.cmapas.gob.mx/portal/transparencia/adm/xxviiia/2020/1ER%20TRIMESTRE%202020/32080.pdf</t>
  </si>
  <si>
    <t>http://www.cmapas.gob.mx/portal/transparencia/adm/xxviiia/2020/1ER%20TRIMESTRE%202020/32081.pdf</t>
  </si>
  <si>
    <t>http://www.cmapas.gob.mx/portal/transparencia/adm/xxviiia/2020/1ER%20TRIMESTRE%202020/32082.pdf</t>
  </si>
  <si>
    <t>http://www.cmapas.gob.mx/portal/transparencia/adm/xxviiia/2020/1ER%20TRIMESTRE%202020/32083.pdf</t>
  </si>
  <si>
    <t>http://www.cmapas.gob.mx/portal/transparencia/adm/xxviiia/2020/1ER%20TRIMESTRE%202020/32084.pdf</t>
  </si>
  <si>
    <t>http://www.cmapas.gob.mx/portal/transparencia/adm/xxviiia/2020/1ER%20TRIMESTRE%202020/32085.pdf</t>
  </si>
  <si>
    <t>http://www.cmapas.gob.mx/portal/transparencia/adm/xxviiia/2020/1ER%20TRIMESTRE%202020/32086.pdf</t>
  </si>
  <si>
    <t>http://www.cmapas.gob.mx/portal/transparencia/adm/xxviiia/2020/1ER%20TRIMESTRE%202020/32087.pdf</t>
  </si>
  <si>
    <t>http://www.cmapas.gob.mx/portal/transparencia/adm/xxviiia/2020/1ER%20TRIMESTRE%202020/32088.pdf</t>
  </si>
  <si>
    <t>http://www.cmapas.gob.mx/portal/transparencia/adm/xxviiia/2020/1ER%20TRIMESTRE%202020/32089.pdf</t>
  </si>
  <si>
    <t>http://www.cmapas.gob.mx/portal/transparencia/adm/xxviiia/2020/1ER%20TRIMESTRE%202020/32091.pdf</t>
  </si>
  <si>
    <t>http://www.cmapas.gob.mx/portal/transparencia/adm/xxviiia/2020/1ER%20TRIMESTRE%202020/32092.pdf</t>
  </si>
  <si>
    <t>http://www.cmapas.gob.mx/portal/transparencia/adm/xxviiia/2020/1ER%20TRIMESTRE%202020/32093.pdf</t>
  </si>
  <si>
    <t>http://www.cmapas.gob.mx/portal/transparencia/adm/xxviiia/2020/1ER%20TRIMESTRE%202020/32094.pdf</t>
  </si>
  <si>
    <t>http://www.cmapas.gob.mx/portal/transparencia/adm/xxviiia/2020/1ER%20TRIMESTRE%202020/32095.pdf</t>
  </si>
  <si>
    <t>http://www.cmapas.gob.mx/portal/transparencia/adm/xxviiia/2020/1ER%20TRIMESTRE%202020/32096.pdf</t>
  </si>
  <si>
    <t>http://www.cmapas.gob.mx/portal/transparencia/adm/xxviiia/2020/1ER%20TRIMESTRE%202020/32098.pdf</t>
  </si>
  <si>
    <t>http://www.cmapas.gob.mx/portal/transparencia/adm/xxviiia/2020/1ER%20TRIMESTRE%202020/32099.pdf</t>
  </si>
  <si>
    <t>http://www.cmapas.gob.mx/portal/transparencia/adm/xxviiia/2020/1ER%20TRIMESTRE%202020/32100.pdf</t>
  </si>
  <si>
    <t>http://www.cmapas.gob.mx/portal/transparencia/adm/xxviiia/2020/1ER%20TRIMESTRE%202020/32101.pdf</t>
  </si>
  <si>
    <t>http://www.cmapas.gob.mx/portal/transparencia/adm/xxviiia/2020/1ER%20TRIMESTRE%202020/32102.pdf</t>
  </si>
  <si>
    <t>http://www.cmapas.gob.mx/portal/transparencia/adm/xxviiia/2020/1ER%20TRIMESTRE%202020/32104.pdf</t>
  </si>
  <si>
    <t>http://www.cmapas.gob.mx/portal/transparencia/adm/xxviiia/2020/1ER%20TRIMESTRE%202020/32105.pdf</t>
  </si>
  <si>
    <t>http://www.cmapas.gob.mx/portal/transparencia/adm/xxviiia/2020/1ER%20TRIMESTRE%202020/32106.pdf</t>
  </si>
  <si>
    <t>http://www.cmapas.gob.mx/portal/transparencia/adm/xxviiia/2020/1ER%20TRIMESTRE%202020/32107.pdf</t>
  </si>
  <si>
    <t>http://www.cmapas.gob.mx/portal/transparencia/adm/xxviiia/2020/1ER%20TRIMESTRE%202020/32108.pdf</t>
  </si>
  <si>
    <t>http://www.cmapas.gob.mx/portal/transparencia/adm/xxviiia/2020/1ER%20TRIMESTRE%202020/32109.pdf</t>
  </si>
  <si>
    <t>http://www.cmapas.gob.mx/portal/transparencia/adm/xxviiia/2020/1ER%20TRIMESTRE%202020/32110.pdf</t>
  </si>
  <si>
    <t>http://www.cmapas.gob.mx/portal/transparencia/adm/xxviiia/2020/1ER%20TRIMESTRE%202020/32111.pdf</t>
  </si>
  <si>
    <t>http://www.cmapas.gob.mx/portal/transparencia/adm/xxviiia/2020/1ER%20TRIMESTRE%202020/32112.pdf</t>
  </si>
  <si>
    <t>http://www.cmapas.gob.mx/portal/transparencia/adm/xxviiia/2020/1ER%20TRIMESTRE%202020/32113.pdf</t>
  </si>
  <si>
    <t>http://www.cmapas.gob.mx/portal/transparencia/adm/xxviiia/2020/1ER%20TRIMESTRE%202020/32114.pdf</t>
  </si>
  <si>
    <t>http://www.cmapas.gob.mx/portal/transparencia/adm/xxviiia/2020/1ER%20TRIMESTRE%202020/32115.pdf</t>
  </si>
  <si>
    <t>http://www.cmapas.gob.mx/portal/transparencia/adm/xxviiia/2020/1ER%20TRIMESTRE%202020/32117.pdf</t>
  </si>
  <si>
    <t>http://www.cmapas.gob.mx/portal/transparencia/adm/xxviiia/2020/1ER%20TRIMESTRE%202020/32118.pdf</t>
  </si>
  <si>
    <t>http://www.cmapas.gob.mx/portal/transparencia/adm/xxviiia/2020/1ER%20TRIMESTRE%202020/32119.pdf</t>
  </si>
  <si>
    <t>http://www.cmapas.gob.mx/portal/transparencia/adm/xxviiia/2020/1ER%20TRIMESTRE%202020/32120.pdf</t>
  </si>
  <si>
    <t>http://www.cmapas.gob.mx/portal/transparencia/adm/xxviiia/2020/1ER%20TRIMESTRE%202020/32121.pdf</t>
  </si>
  <si>
    <t>http://www.cmapas.gob.mx/portal/transparencia/adm/xxviiia/2020/1ER%20TRIMESTRE%202020/32122.pdf</t>
  </si>
  <si>
    <t>http://www.cmapas.gob.mx/portal/transparencia/adm/xxviiia/2020/1ER%20TRIMESTRE%202020/32123.pdf</t>
  </si>
  <si>
    <t>http://www.cmapas.gob.mx/portal/transparencia/adm/xxviiia/2020/1ER%20TRIMESTRE%202020/32127.pdf</t>
  </si>
  <si>
    <t>http://www.cmapas.gob.mx/portal/transparencia/adm/xxviiia/2020/1ER%20TRIMESTRE%202020/32128.pdf</t>
  </si>
  <si>
    <t>http://www.cmapas.gob.mx/portal/transparencia/adm/xxviiia/2020/1ER%20TRIMESTRE%202020/32129.pdf</t>
  </si>
  <si>
    <t>http://www.cmapas.gob.mx/portal/transparencia/adm/xxviiia/2020/1ER%20TRIMESTRE%202020/32130.pdf</t>
  </si>
  <si>
    <t>http://www.cmapas.gob.mx/portal/transparencia/adm/xxviiia/2020/1ER%20TRIMESTRE%202020/32131.pdf</t>
  </si>
  <si>
    <t>http://www.cmapas.gob.mx/portal/transparencia/adm/xxviiia/2020/1ER%20TRIMESTRE%202020/32133.pdf</t>
  </si>
  <si>
    <t>http://www.cmapas.gob.mx/portal/transparencia/adm/xxviiia/2020/1ER%20TRIMESTRE%202020/32134.pdf</t>
  </si>
  <si>
    <t>http://www.cmapas.gob.mx/portal/transparencia/adm/xxviiia/2020/1ER%20TRIMESTRE%202020/32135.pdf</t>
  </si>
  <si>
    <t>http://www.cmapas.gob.mx/portal/transparencia/adm/xxviiia/2020/1ER%20TRIMESTRE%202020/32136.pdf</t>
  </si>
  <si>
    <t>http://www.cmapas.gob.mx/portal/transparencia/adm/xxviiia/2020/1ER%20TRIMESTRE%202020/32137.pdf</t>
  </si>
  <si>
    <t>http://www.cmapas.gob.mx/portal/transparencia/adm/xxviiia/2020/1ER%20TRIMESTRE%202020/32138.pdf</t>
  </si>
  <si>
    <t>http://www.cmapas.gob.mx/portal/transparencia/adm/xxviiia/2020/1ER%20TRIMESTRE%202020/32139.pdf</t>
  </si>
  <si>
    <t>http://www.cmapas.gob.mx/portal/transparencia/adm/xxviiia/2020/1ER%20TRIMESTRE%202020/32142.pdf</t>
  </si>
  <si>
    <t>http://www.cmapas.gob.mx/portal/transparencia/adm/xxviiia/2020/1ER%20TRIMESTRE%202020/32143.pdf</t>
  </si>
  <si>
    <t>http://www.cmapas.gob.mx/portal/transparencia/adm/xxviiia/2020/1ER%20TRIMESTRE%202020/32146.pdf</t>
  </si>
  <si>
    <t>http://www.cmapas.gob.mx/portal/transparencia/adm/xxviiia/2020/1ER%20TRIMESTRE%202020/32147.pdf</t>
  </si>
  <si>
    <t>http://www.cmapas.gob.mx/portal/transparencia/adm/xxviiia/2020/1ER%20TRIMESTRE%202020/32148.pdf</t>
  </si>
  <si>
    <t>http://www.cmapas.gob.mx/portal/transparencia/adm/xxviiia/2020/1ER%20TRIMESTRE%202020/32149.pdf</t>
  </si>
  <si>
    <t>http://www.cmapas.gob.mx/portal/transparencia/adm/xxviiia/2020/1ER%20TRIMESTRE%202020/32150.pdf</t>
  </si>
  <si>
    <t>http://www.cmapas.gob.mx/portal/transparencia/adm/xxviiia/2020/1ER%20TRIMESTRE%202020/32151.pdf</t>
  </si>
  <si>
    <t>http://www.cmapas.gob.mx/portal/transparencia/adm/xxviiia/2020/1ER%20TRIMESTRE%202020/32152.pdf</t>
  </si>
  <si>
    <t>http://www.cmapas.gob.mx/portal/transparencia/adm/xxviiia/2020/1ER%20TRIMESTRE%202020/32154.pdf</t>
  </si>
  <si>
    <t>http://www.cmapas.gob.mx/portal/transparencia/adm/xxviiia/2020/1ER%20TRIMESTRE%202020/32155.pdf</t>
  </si>
  <si>
    <t>http://www.cmapas.gob.mx/portal/transparencia/adm/xxviiia/2020/1ER%20TRIMESTRE%202020/32156.pdf</t>
  </si>
  <si>
    <t>http://www.cmapas.gob.mx/portal/transparencia/adm/xxviiia/2020/1ER%20TRIMESTRE%202020/32158.pdf</t>
  </si>
  <si>
    <t>http://www.cmapas.gob.mx/portal/transparencia/adm/xxviiia/2020/1ER%20TRIMESTRE%202020/32159.pdf</t>
  </si>
  <si>
    <t>http://www.cmapas.gob.mx/portal/transparencia/adm/xxviiia/2020/1ER%20TRIMESTRE%202020/32160.pdf</t>
  </si>
  <si>
    <t>http://www.cmapas.gob.mx/portal/transparencia/adm/xxviiia/2020/1ER%20TRIMESTRE%202020/32161.pdf</t>
  </si>
  <si>
    <t>http://www.cmapas.gob.mx/portal/transparencia/adm/xxviiia/2020/1ER%20TRIMESTRE%202020/32162.pdf</t>
  </si>
  <si>
    <t>http://www.cmapas.gob.mx/portal/transparencia/adm/xxviiia/2020/1ER%20TRIMESTRE%202020/32165.pdf</t>
  </si>
  <si>
    <t>http://www.cmapas.gob.mx/portal/transparencia/adm/xxviiia/2020/1ER%20TRIMESTRE%202020/32166.pdf</t>
  </si>
  <si>
    <t>http://www.cmapas.gob.mx/portal/transparencia/adm/xxviiia/2020/1ER%20TRIMESTRE%202020/32167.pdf</t>
  </si>
  <si>
    <t>http://www.cmapas.gob.mx/portal/transparencia/adm/xxviiia/2020/1ER%20TRIMESTRE%202020/32168.pdf</t>
  </si>
  <si>
    <t>http://www.cmapas.gob.mx/portal/transparencia/adm/xxviiia/2020/1ER%20TRIMESTRE%202020/32169.pdf</t>
  </si>
  <si>
    <t>http://www.cmapas.gob.mx/portal/transparencia/adm/xxviiia/2020/1ER%20TRIMESTRE%202020/32170.pdf</t>
  </si>
  <si>
    <t>http://www.cmapas.gob.mx/portal/transparencia/adm/xxviiia/2020/1ER%20TRIMESTRE%202020/32171.pdf</t>
  </si>
  <si>
    <t>http://www.cmapas.gob.mx/portal/transparencia/adm/xxviiia/2020/1ER%20TRIMESTRE%202020/32172.pdf</t>
  </si>
  <si>
    <t>http://www.cmapas.gob.mx/portal/transparencia/adm/xxviiia/2020/1ER%20TRIMESTRE%202020/32173.pdf</t>
  </si>
  <si>
    <t>http://www.cmapas.gob.mx/portal/transparencia/adm/xxviiia/2020/1ER%20TRIMESTRE%202020/32174.pdf</t>
  </si>
  <si>
    <t>http://www.cmapas.gob.mx/portal/transparencia/adm/xxviiia/2020/1ER%20TRIMESTRE%202020/32175.pdf</t>
  </si>
  <si>
    <t>http://www.cmapas.gob.mx/portal/transparencia/adm/xxviiia/2020/1ER%20TRIMESTRE%202020/32176.pdf</t>
  </si>
  <si>
    <t>http://www.cmapas.gob.mx/portal/transparencia/adm/xxviiia/2020/1ER%20TRIMESTRE%202020/32179.pdf</t>
  </si>
  <si>
    <t>http://www.cmapas.gob.mx/portal/transparencia/adm/xxviiia/2020/1ER%20TRIMESTRE%202020/32180.pdf</t>
  </si>
  <si>
    <t>http://www.cmapas.gob.mx/portal/transparencia/adm/xxviiia/2020/1ER%20TRIMESTRE%202020/32181.pdf</t>
  </si>
  <si>
    <t>http://www.cmapas.gob.mx/portal/transparencia/adm/xxviiia/2020/1ER%20TRIMESTRE%202020/32182.pdf</t>
  </si>
  <si>
    <t>http://www.cmapas.gob.mx/portal/transparencia/adm/xxviiia/2020/1ER%20TRIMESTRE%202020/32184.pdf</t>
  </si>
  <si>
    <t>http://www.cmapas.gob.mx/portal/transparencia/adm/xxviiia/2020/1ER%20TRIMESTRE%202020/32185.pdf</t>
  </si>
  <si>
    <t>http://www.cmapas.gob.mx/portal/transparencia/adm/xxviiia/2020/1ER%20TRIMESTRE%202020/32186.pdf</t>
  </si>
  <si>
    <t>http://www.cmapas.gob.mx/portal/transparencia/adm/xxviiia/2020/1ER%20TRIMESTRE%202020/32187.pdf</t>
  </si>
  <si>
    <t>http://www.cmapas.gob.mx/portal/transparencia/adm/xxviiia/2020/1ER%20TRIMESTRE%202020/32188.pdf</t>
  </si>
  <si>
    <t>http://www.cmapas.gob.mx/portal/transparencia/adm/xxviiia/2020/1ER%20TRIMESTRE%202020/32190.pdf</t>
  </si>
  <si>
    <t>http://www.cmapas.gob.mx/portal/transparencia/adm/xxviiia/2020/1ER%20TRIMESTRE%202020/32191.pdf</t>
  </si>
  <si>
    <t>http://www.cmapas.gob.mx/portal/transparencia/adm/xxviiia/2020/1ER%20TRIMESTRE%202020/32192.pdf</t>
  </si>
  <si>
    <t>http://www.cmapas.gob.mx/portal/transparencia/adm/xxviiia/2020/1ER%20TRIMESTRE%202020/32194.pdf</t>
  </si>
  <si>
    <t>http://www.cmapas.gob.mx/portal/transparencia/adm/xxviiia/2020/1ER%20TRIMESTRE%202020/32196.pdf</t>
  </si>
  <si>
    <t>http://www.cmapas.gob.mx/portal/transparencia/adm/xxviiia/2020/1ER%20TRIMESTRE%202020/32197.pdf</t>
  </si>
  <si>
    <t>http://www.cmapas.gob.mx/portal/transparencia/adm/xxviiia/2020/1ER%20TRIMESTRE%202020/32198.pdf</t>
  </si>
  <si>
    <t>http://www.cmapas.gob.mx/portal/transparencia/adm/xxviiia/2020/1ER%20TRIMESTRE%202020/32199.pdf</t>
  </si>
  <si>
    <t>http://www.cmapas.gob.mx/portal/transparencia/adm/xxviiia/2020/1ER%20TRIMESTRE%202020/32200.pdf</t>
  </si>
  <si>
    <t>http://www.cmapas.gob.mx/portal/transparencia/adm/xxviiia/2020/1ER%20TRIMESTRE%202020/32204.pdf</t>
  </si>
  <si>
    <t>http://www.cmapas.gob.mx/portal/transparencia/adm/xxviiia/2020/1ER%20TRIMESTRE%202020/32207.pdf</t>
  </si>
  <si>
    <t>http://www.cmapas.gob.mx/portal/transparencia/adm/xxviiia/2020/1ER%20TRIMESTRE%202020/32208.pdf</t>
  </si>
  <si>
    <t>http://www.cmapas.gob.mx/portal/transparencia/adm/xxviiia/2020/1ER%20TRIMESTRE%202020/32209.pdf</t>
  </si>
  <si>
    <t>http://www.cmapas.gob.mx/portal/transparencia/adm/xxviiia/2020/1ER%20TRIMESTRE%202020/32210.pdf</t>
  </si>
  <si>
    <t>http://www.cmapas.gob.mx/portal/transparencia/adm/xxviiia/2020/1ER%20TRIMESTRE%202020/32211.pdf</t>
  </si>
  <si>
    <t>http://www.cmapas.gob.mx/portal/transparencia/adm/xxviiia/2020/1ER%20TRIMESTRE%202020/32212.pdf</t>
  </si>
  <si>
    <t>http://www.cmapas.gob.mx/portal/transparencia/adm/xxviiia/2020/1ER%20TRIMESTRE%202020/32213.pdf</t>
  </si>
  <si>
    <t>http://www.cmapas.gob.mx/portal/transparencia/adm/xxviiia/2020/1ER%20TRIMESTRE%202020/32214.pdf</t>
  </si>
  <si>
    <t>http://www.cmapas.gob.mx/portal/transparencia/adm/xxviiia/2020/1ER%20TRIMESTRE%202020/32215.pdf</t>
  </si>
  <si>
    <t>http://www.cmapas.gob.mx/portal/transparencia/adm/xxviiia/2020/1ER%20TRIMESTRE%202020/32216.pdf</t>
  </si>
  <si>
    <t>http://www.cmapas.gob.mx/portal/transparencia/adm/xxviiia/2020/1ER%20TRIMESTRE%202020/32217.pdf</t>
  </si>
  <si>
    <t>http://www.cmapas.gob.mx/portal/transparencia/adm/xxviiia/2020/1ER%20TRIMESTRE%202020/32218.pdf</t>
  </si>
  <si>
    <t>http://www.cmapas.gob.mx/portal/transparencia/adm/xxviiia/2020/1ER%20TRIMESTRE%202020/32219.pdf</t>
  </si>
  <si>
    <t>http://www.cmapas.gob.mx/portal/transparencia/adm/xxviiia/2020/1ER%20TRIMESTRE%202020/32220.pdf</t>
  </si>
  <si>
    <t>http://www.cmapas.gob.mx/portal/transparencia/adm/xxviiia/2020/1ER%20TRIMESTRE%202020/32221.pdf</t>
  </si>
  <si>
    <t>http://www.cmapas.gob.mx/portal/transparencia/adm/xxviiia/2020/1ER%20TRIMESTRE%202020/32222.pdf</t>
  </si>
  <si>
    <t>http://www.cmapas.gob.mx/portal/transparencia/adm/xxviiia/2020/1ER%20TRIMESTRE%202020/32223.pdf</t>
  </si>
  <si>
    <t>http://www.cmapas.gob.mx/portal/transparencia/adm/xxviiia/2020/1ER%20TRIMESTRE%202020/32224.pdf</t>
  </si>
  <si>
    <t>http://www.cmapas.gob.mx/portal/transparencia/adm/xxviiia/2020/1ER%20TRIMESTRE%202020/32225.pdf</t>
  </si>
  <si>
    <t>http://www.cmapas.gob.mx/portal/transparencia/adm/xxviiia/2020/1ER%20TRIMESTRE%202020/32226.pdf</t>
  </si>
  <si>
    <t>http://www.cmapas.gob.mx/portal/transparencia/adm/xxviiia/2020/1ER%20TRIMESTRE%202020/32227.pdf</t>
  </si>
  <si>
    <t>http://www.cmapas.gob.mx/portal/transparencia/adm/xxviiia/2020/1ER%20TRIMESTRE%202020/32228.pdf</t>
  </si>
  <si>
    <t>http://www.cmapas.gob.mx/portal/transparencia/adm/xxviiia/2020/1ER%20TRIMESTRE%202020/32229.pdf</t>
  </si>
  <si>
    <t>http://www.cmapas.gob.mx/portal/transparencia/adm/xxviiia/2020/1ER%20TRIMESTRE%202020/32230.pdf</t>
  </si>
  <si>
    <t>http://www.cmapas.gob.mx/portal/transparencia/adm/xxviiia/2020/1ER%20TRIMESTRE%202020/32231.pdf</t>
  </si>
  <si>
    <t>http://www.cmapas.gob.mx/portal/transparencia/adm/xxviiia/2020/1ER%20TRIMESTRE%202020/32232.pdf</t>
  </si>
  <si>
    <t>http://www.cmapas.gob.mx/portal/transparencia/adm/xxviiia/2020/1ER%20TRIMESTRE%202020/32234.pdf</t>
  </si>
  <si>
    <t>http://www.cmapas.gob.mx/portal/transparencia/adm/xxviiia/2020/1ER%20TRIMESTRE%202020/32235.pdf</t>
  </si>
  <si>
    <t>http://www.cmapas.gob.mx/portal/transparencia/adm/xxviiia/2020/1ER%20TRIMESTRE%202020/32236.pdf</t>
  </si>
  <si>
    <t>http://www.cmapas.gob.mx/portal/transparencia/adm/xxviiia/2020/1ER%20TRIMESTRE%202020/32237.pdf</t>
  </si>
  <si>
    <t>http://www.cmapas.gob.mx/portal/transparencia/adm/xxviiia/2020/1ER%20TRIMESTRE%202020/32238.pdf</t>
  </si>
  <si>
    <t>http://www.cmapas.gob.mx/portal/transparencia/adm/xxviiia/2020/1ER%20TRIMESTRE%202020/32239.pdf</t>
  </si>
  <si>
    <t>http://www.cmapas.gob.mx/portal/transparencia/adm/xxviiia/2020/1ER%20TRIMESTRE%202020/32240.pdf</t>
  </si>
  <si>
    <t>http://www.cmapas.gob.mx/portal/transparencia/adm/xxviiia/2020/1ER%20TRIMESTRE%202020/32241.pdf</t>
  </si>
  <si>
    <t>http://www.cmapas.gob.mx/portal/transparencia/adm/xxviiia/2020/1ER%20TRIMESTRE%202020/32242.pdf</t>
  </si>
  <si>
    <t>http://www.cmapas.gob.mx/portal/transparencia/adm/xxviiia/2020/1ER%20TRIMESTRE%202020/32243.pdf</t>
  </si>
  <si>
    <t>http://www.cmapas.gob.mx/portal/transparencia/adm/xxviiia/2020/1ER%20TRIMESTRE%202020/32244.pdf</t>
  </si>
  <si>
    <t>http://www.cmapas.gob.mx/portal/transparencia/adm/xxviiia/2020/1ER%20TRIMESTRE%202020/32245.pdf</t>
  </si>
  <si>
    <t>http://www.cmapas.gob.mx/portal/transparencia/adm/xxviiia/2020/1ER%20TRIMESTRE%202020/32246.pdf</t>
  </si>
  <si>
    <t>http://www.cmapas.gob.mx/portal/transparencia/adm/xxviiia/2020/1ER%20TRIMESTRE%202020/32247.pdf</t>
  </si>
  <si>
    <t>http://www.cmapas.gob.mx/portal/transparencia/adm/xxviiia/2020/1ER%20TRIMESTRE%202020/32248.pdf</t>
  </si>
  <si>
    <t>http://www.cmapas.gob.mx/portal/transparencia/adm/xxviiia/2020/1ER%20TRIMESTRE%202020/32249.pdf</t>
  </si>
  <si>
    <t>http://www.cmapas.gob.mx/portal/transparencia/adm/xxviiia/2020/1ER%20TRIMESTRE%202020/32250.pdf</t>
  </si>
  <si>
    <t>http://www.cmapas.gob.mx/portal/transparencia/adm/xxviiia/2020/1ER%20TRIMESTRE%202020/32251.pdf</t>
  </si>
  <si>
    <t>http://www.cmapas.gob.mx/portal/transparencia/adm/xxviiia/2020/1ER%20TRIMESTRE%202020/32252.pdf</t>
  </si>
  <si>
    <t>http://www.cmapas.gob.mx/portal/transparencia/adm/xxviiia/2020/1ER%20TRIMESTRE%202020/32254.pdf</t>
  </si>
  <si>
    <t>http://www.cmapas.gob.mx/portal/transparencia/adm/xxviiia/2020/1ER%20TRIMESTRE%202020/32255.pdf</t>
  </si>
  <si>
    <t>http://www.cmapas.gob.mx/portal/transparencia/adm/xxviiia/2020/1ER%20TRIMESTRE%202020/32256.pdf</t>
  </si>
  <si>
    <t>http://www.cmapas.gob.mx/portal/transparencia/adm/xxviiia/2020/1ER%20TRIMESTRE%202020/32257.pdf</t>
  </si>
  <si>
    <t>http://www.cmapas.gob.mx/portal/transparencia/adm/xxviiia/2020/1ER%20TRIMESTRE%202020/32258.pdf</t>
  </si>
  <si>
    <t>http://www.cmapas.gob.mx/portal/transparencia/adm/xxviiia/2020/1ER%20TRIMESTRE%202020/32265.pdf</t>
  </si>
  <si>
    <t>http://www.cmapas.gob.mx/portal/transparencia/adm/xxviiia/2020/1ER%20TRIMESTRE%202020/32266.pdf</t>
  </si>
  <si>
    <t>http://www.cmapas.gob.mx/portal/transparencia/adm/xxviiia/2020/1ER%20TRIMESTRE%202020/32267.pdf</t>
  </si>
  <si>
    <t>http://www.cmapas.gob.mx/portal/transparencia/adm/xxviiia/2020/1ER%20TRIMESTRE%202020/32268.pdf</t>
  </si>
  <si>
    <t>http://www.cmapas.gob.mx/portal/transparencia/adm/xxviiia/2020/1ER%20TRIMESTRE%202020/32269.pdf</t>
  </si>
  <si>
    <t>http://www.cmapas.gob.mx/portal/transparencia/adm/xxviiia/2020/1ER%20TRIMESTRE%202020/32282.pdf</t>
  </si>
  <si>
    <t>http://www.cmapas.gob.mx/portal/transparencia/adm/xxviiia/2020/1ER%20TRIMESTRE%202020/32300.pdf</t>
  </si>
  <si>
    <t>http://www.cmapas.gob.mx/portal/transparencia/adm/xxviiia/2020/1ER%20TRIMESTRE%202020/32301.pdf</t>
  </si>
  <si>
    <t>http://www.cmapas.gob.mx/portal/transparencia/adm/xxviiia/2020/1ER%20TRIMESTRE%202020/32302.pdf</t>
  </si>
  <si>
    <t>http://www.cmapas.gob.mx/portal/transparencia/adm/xxviiia/2020/1ER%20TRIMESTRE%202020/32303.pdf</t>
  </si>
  <si>
    <t>http://www.cmapas.gob.mx/portal/transparencia/adm/xxviiia/2020/1ER%20TRIMESTRE%202020/32304.pdf</t>
  </si>
  <si>
    <t>http://www.cmapas.gob.mx/portal/transparencia/adm/xxviiia/2020/1ER%20TRIMESTRE%202020/32305.pdf</t>
  </si>
  <si>
    <t>http://www.cmapas.gob.mx/portal/transparencia/adm/xxviiia/2020/1ER%20TRIMESTRE%202020/32306.pdf</t>
  </si>
  <si>
    <t>http://www.cmapas.gob.mx/portal/transparencia/adm/xxviiia/2020/1ER%20TRIMESTRE%202020/32307.pdf</t>
  </si>
  <si>
    <t>http://www.cmapas.gob.mx/portal/transparencia/adm/xxviiia/2020/1ER%20TRIMESTRE%202020/32308.pdf</t>
  </si>
  <si>
    <t>http://www.cmapas.gob.mx/portal/transparencia/adm/xxviiia/2020/1ER%20TRIMESTRE%202020/32309.pdf</t>
  </si>
  <si>
    <t>http://www.cmapas.gob.mx/portal/transparencia/adm/xxviiia/2020/1ER%20TRIMESTRE%202020/32310.pdf</t>
  </si>
  <si>
    <t>http://www.cmapas.gob.mx/portal/transparencia/adm/xxviiia/2020/1ER%20TRIMESTRE%202020/32311.pdf</t>
  </si>
  <si>
    <t>http://www.cmapas.gob.mx/portal/transparencia/adm/xxviiia/2020/1ER%20TRIMESTRE%202020/32315.pdf</t>
  </si>
  <si>
    <t>http://www.cmapas.gob.mx/portal/transparencia/adm/xxviiia/2020/1ER%20TRIMESTRE%202020/32414.pdf</t>
  </si>
  <si>
    <t>http://www.cmapas.gob.mx/portal/transparencia/adm/xxviiia/2020/1ER%20TRIMESTRE%202020/32430.pdf</t>
  </si>
  <si>
    <t>http://www.cmapas.gob.mx/portal/transparencia/adm/xxviiia/2020/1ER%20TRIMESTRE%202020/32436.pdf</t>
  </si>
  <si>
    <t>http://www.cmapas.gob.mx/portal/transparencia/adm/xxviiia/2020/1ER%20TRIMESTRE%202020/32437.pdf</t>
  </si>
  <si>
    <t>http://www.cmapas.gob.mx/portal/transparencia/ip/xxviii/2020/01/Contrato.pdf</t>
  </si>
  <si>
    <t>http://www.cmapas.gob.mx/portal/transparencia/adm/xxviiia/2020/2DO%20TRIMESTRE%202020/32029.pdf</t>
  </si>
  <si>
    <t>http://www.cmapas.gob.mx/portal/transparencia/adm/xxviiia/2020/2DO%20TRIMESTRE%202020/32090.pdf</t>
  </si>
  <si>
    <t>http://www.cmapas.gob.mx/portal/transparencia/adm/xxviiia/2020/2DO%20TRIMESTRE%202020/32103.pdf</t>
  </si>
  <si>
    <t>http://www.cmapas.gob.mx/portal/transparencia/adm/xxviiia/2020/2DO%20TRIMESTRE%202020/32157.pdf</t>
  </si>
  <si>
    <t>http://www.cmapas.gob.mx/portal/transparencia/adm/xxviiia/2020/2DO%20TRIMESTRE%202020/32163.pdf</t>
  </si>
  <si>
    <t>http://www.cmapas.gob.mx/portal/transparencia/adm/xxviiia/2020/2DO%20TRIMESTRE%202020/32164.pdf</t>
  </si>
  <si>
    <t>http://www.cmapas.gob.mx/portal/transparencia/adm/xxviiia/2020/2DO%20TRIMESTRE%202020/32177.pdf</t>
  </si>
  <si>
    <t>http://www.cmapas.gob.mx/portal/transparencia/adm/xxviiia/2020/2DO%20TRIMESTRE%202020/32189.pdf</t>
  </si>
  <si>
    <t>http://www.cmapas.gob.mx/portal/transparencia/adm/xxviiia/2020/2DO%20TRIMESTRE%202020/32201.pdf</t>
  </si>
  <si>
    <t>http://www.cmapas.gob.mx/portal/transparencia/adm/xxviiia/2020/2DO%20TRIMESTRE%202020/32202.pdf</t>
  </si>
  <si>
    <t>http://www.cmapas.gob.mx/portal/transparencia/adm/xxviiia/2020/2DO%20TRIMESTRE%202020/32251.pdf</t>
  </si>
  <si>
    <t>http://www.cmapas.gob.mx/portal/transparencia/adm/xxviiia/2020/2DO%20TRIMESTRE%202020/32253.pdf</t>
  </si>
  <si>
    <t>http://www.cmapas.gob.mx/portal/transparencia/adm/xxviiia/2020/2DO%20TRIMESTRE%202020/32260.pdf</t>
  </si>
  <si>
    <t>http://www.cmapas.gob.mx/portal/transparencia/adm/xxviiia/2020/2DO%20TRIMESTRE%202020/32261.pdf</t>
  </si>
  <si>
    <t>http://www.cmapas.gob.mx/portal/transparencia/adm/xxviiia/2020/2DO%20TRIMESTRE%202020/32262.pdf</t>
  </si>
  <si>
    <t>http://www.cmapas.gob.mx/portal/transparencia/adm/xxviiia/2020/2DO%20TRIMESTRE%202020/32263.pdf</t>
  </si>
  <si>
    <t>http://www.cmapas.gob.mx/portal/transparencia/adm/xxviiia/2020/2DO%20TRIMESTRE%202020/32264.pdf</t>
  </si>
  <si>
    <t>http://www.cmapas.gob.mx/portal/transparencia/adm/xxviiia/2020/2DO%20TRIMESTRE%202020/32270.pdf</t>
  </si>
  <si>
    <t>http://www.cmapas.gob.mx/portal/transparencia/adm/xxviiia/2020/2DO%20TRIMESTRE%202020/32271.pdf</t>
  </si>
  <si>
    <t>http://www.cmapas.gob.mx/portal/transparencia/adm/xxviiia/2020/2DO%20TRIMESTRE%202020/32272.pdf</t>
  </si>
  <si>
    <t>http://www.cmapas.gob.mx/portal/transparencia/adm/xxviiia/2020/2DO%20TRIMESTRE%202020/32274.pdf</t>
  </si>
  <si>
    <t>http://www.cmapas.gob.mx/portal/transparencia/adm/xxviiia/2020/2DO%20TRIMESTRE%202020/32275.pdf</t>
  </si>
  <si>
    <t>http://www.cmapas.gob.mx/portal/transparencia/adm/xxviiia/2020/2DO%20TRIMESTRE%202020/32276.pdf</t>
  </si>
  <si>
    <t>http://www.cmapas.gob.mx/portal/transparencia/adm/xxviiia/2020/2DO%20TRIMESTRE%202020/32277.pdf</t>
  </si>
  <si>
    <t>http://www.cmapas.gob.mx/portal/transparencia/adm/xxviiia/2020/2DO%20TRIMESTRE%202020/32278.pdf</t>
  </si>
  <si>
    <t>http://www.cmapas.gob.mx/portal/transparencia/adm/xxviiia/2020/2DO%20TRIMESTRE%202020/32279.pdf</t>
  </si>
  <si>
    <t>http://www.cmapas.gob.mx/portal/transparencia/adm/xxviiia/2020/2DO%20TRIMESTRE%202020/32280.pdf</t>
  </si>
  <si>
    <t>http://www.cmapas.gob.mx/portal/transparencia/adm/xxviiia/2020/2DO%20TRIMESTRE%202020/32281.pdf</t>
  </si>
  <si>
    <t>http://www.cmapas.gob.mx/portal/transparencia/adm/xxviiia/2020/2DO%20TRIMESTRE%202020/32283.pdf</t>
  </si>
  <si>
    <t>http://www.cmapas.gob.mx/portal/transparencia/adm/xxviiia/2020/2DO%20TRIMESTRE%202020/32284.pdf</t>
  </si>
  <si>
    <t>http://www.cmapas.gob.mx/portal/transparencia/adm/xxviiia/2020/2DO%20TRIMESTRE%202020/32285.pdf</t>
  </si>
  <si>
    <t>http://www.cmapas.gob.mx/portal/transparencia/adm/xxviiia/2020/2DO%20TRIMESTRE%202020/32286.pdf</t>
  </si>
  <si>
    <t>http://www.cmapas.gob.mx/portal/transparencia/adm/xxviiia/2020/2DO%20TRIMESTRE%202020/32288.pdf</t>
  </si>
  <si>
    <t>http://www.cmapas.gob.mx/portal/transparencia/adm/xxviiia/2020/2DO%20TRIMESTRE%202020/32289.pdf</t>
  </si>
  <si>
    <t>http://www.cmapas.gob.mx/portal/transparencia/adm/xxviiia/2020/2DO%20TRIMESTRE%202020/32290.pdf</t>
  </si>
  <si>
    <t>http://www.cmapas.gob.mx/portal/transparencia/adm/xxviiia/2020/2DO%20TRIMESTRE%202020/32291.pdf</t>
  </si>
  <si>
    <t>http://www.cmapas.gob.mx/portal/transparencia/adm/xxviiia/2020/2DO%20TRIMESTRE%202020/32292.pdf</t>
  </si>
  <si>
    <t>http://www.cmapas.gob.mx/portal/transparencia/adm/xxviiia/2020/2DO%20TRIMESTRE%202020/32294.pdf</t>
  </si>
  <si>
    <t>http://www.cmapas.gob.mx/portal/transparencia/adm/xxviiia/2020/2DO%20TRIMESTRE%202020/32295.pdf</t>
  </si>
  <si>
    <t>http://www.cmapas.gob.mx/portal/transparencia/adm/xxviiia/2020/2DO%20TRIMESTRE%202020/32296.pdf</t>
  </si>
  <si>
    <t>http://www.cmapas.gob.mx/portal/transparencia/adm/xxviiia/2020/2DO%20TRIMESTRE%202020/32297.pdf</t>
  </si>
  <si>
    <t>http://www.cmapas.gob.mx/portal/transparencia/adm/xxviiia/2020/2DO%20TRIMESTRE%202020/32298.pdf</t>
  </si>
  <si>
    <t>http://www.cmapas.gob.mx/portal/transparencia/adm/xxviiia/2020/2DO%20TRIMESTRE%202020/32299.pdf</t>
  </si>
  <si>
    <t>http://www.cmapas.gob.mx/portal/transparencia/adm/xxviiia/2020/2DO%20TRIMESTRE%202020/32306.pdf</t>
  </si>
  <si>
    <t>http://www.cmapas.gob.mx/portal/transparencia/adm/xxviiia/2020/2DO%20TRIMESTRE%202020/32312.pdf</t>
  </si>
  <si>
    <t>http://www.cmapas.gob.mx/portal/transparencia/adm/xxviiia/2020/2DO%20TRIMESTRE%202020/32313.pdf</t>
  </si>
  <si>
    <t>http://www.cmapas.gob.mx/portal/transparencia/adm/xxviiia/2020/2DO%20TRIMESTRE%202020/32314.pdf</t>
  </si>
  <si>
    <t>http://www.cmapas.gob.mx/portal/transparencia/adm/xxviiia/2020/2DO%20TRIMESTRE%202020/32315.pdf</t>
  </si>
  <si>
    <t>http://www.cmapas.gob.mx/portal/transparencia/adm/xxviiia/2020/2DO%20TRIMESTRE%202020/32316.pdf</t>
  </si>
  <si>
    <t>http://www.cmapas.gob.mx/portal/transparencia/adm/xxviiia/2020/2DO%20TRIMESTRE%202020/32317.pdf</t>
  </si>
  <si>
    <t>http://www.cmapas.gob.mx/portal/transparencia/adm/xxviiia/2020/2DO%20TRIMESTRE%202020/32318.pdf</t>
  </si>
  <si>
    <t>http://www.cmapas.gob.mx/portal/transparencia/adm/xxviiia/2020/2DO%20TRIMESTRE%202020/32319.pdf</t>
  </si>
  <si>
    <t>http://www.cmapas.gob.mx/portal/transparencia/adm/xxviiia/2020/2DO%20TRIMESTRE%202020/32320.pdf</t>
  </si>
  <si>
    <t>http://www.cmapas.gob.mx/portal/transparencia/adm/xxviiia/2020/2DO%20TRIMESTRE%202020/32321.pdf</t>
  </si>
  <si>
    <t>http://www.cmapas.gob.mx/portal/transparencia/adm/xxviiia/2020/2DO%20TRIMESTRE%202020/32322.pdf</t>
  </si>
  <si>
    <t>http://www.cmapas.gob.mx/portal/transparencia/adm/xxviiia/2020/2DO%20TRIMESTRE%202020/32324.pdf</t>
  </si>
  <si>
    <t>http://www.cmapas.gob.mx/portal/transparencia/adm/xxviiia/2020/2DO%20TRIMESTRE%202020/32325.pdf</t>
  </si>
  <si>
    <t>http://www.cmapas.gob.mx/portal/transparencia/adm/xxviiia/2020/2DO%20TRIMESTRE%202020/32326.pdf</t>
  </si>
  <si>
    <t>http://www.cmapas.gob.mx/portal/transparencia/adm/xxviiia/2020/2DO%20TRIMESTRE%202020/32327.pdf</t>
  </si>
  <si>
    <t>http://www.cmapas.gob.mx/portal/transparencia/adm/xxviiia/2020/2DO%20TRIMESTRE%202020/32328.pdf</t>
  </si>
  <si>
    <t>http://www.cmapas.gob.mx/portal/transparencia/adm/xxviiia/2020/2DO%20TRIMESTRE%202020/32329.pdf</t>
  </si>
  <si>
    <t>http://www.cmapas.gob.mx/portal/transparencia/adm/xxviiia/2020/2DO%20TRIMESTRE%202020/32330.pdf</t>
  </si>
  <si>
    <t>http://www.cmapas.gob.mx/portal/transparencia/adm/xxviiia/2020/2DO%20TRIMESTRE%202020/32331.pdf</t>
  </si>
  <si>
    <t>http://www.cmapas.gob.mx/portal/transparencia/adm/xxviiia/2020/2DO%20TRIMESTRE%202020/32332.pdf</t>
  </si>
  <si>
    <t>http://www.cmapas.gob.mx/portal/transparencia/adm/xxviiia/2020/2DO%20TRIMESTRE%202020/32333.pdf</t>
  </si>
  <si>
    <t>http://www.cmapas.gob.mx/portal/transparencia/adm/xxviiia/2020/2DO%20TRIMESTRE%202020/32334.pdf</t>
  </si>
  <si>
    <t>http://www.cmapas.gob.mx/portal/transparencia/adm/xxviiia/2020/2DO%20TRIMESTRE%202020/32335.pdf</t>
  </si>
  <si>
    <t>http://www.cmapas.gob.mx/portal/transparencia/adm/xxviiia/2020/2DO%20TRIMESTRE%202020/32336.pdf</t>
  </si>
  <si>
    <t>http://www.cmapas.gob.mx/portal/transparencia/adm/xxviiia/2020/2DO%20TRIMESTRE%202020/32337.pdf</t>
  </si>
  <si>
    <t>http://www.cmapas.gob.mx/portal/transparencia/adm/xxviiia/2020/2DO%20TRIMESTRE%202020/32338.pdf</t>
  </si>
  <si>
    <t>http://www.cmapas.gob.mx/portal/transparencia/adm/xxviiia/2020/2DO%20TRIMESTRE%202020/32339.pdf</t>
  </si>
  <si>
    <t>http://www.cmapas.gob.mx/portal/transparencia/adm/xxviiia/2020/2DO%20TRIMESTRE%202020/32340.pdf</t>
  </si>
  <si>
    <t>http://www.cmapas.gob.mx/portal/transparencia/adm/xxviiia/2020/2DO%20TRIMESTRE%202020/32341.pdf</t>
  </si>
  <si>
    <t>http://www.cmapas.gob.mx/portal/transparencia/adm/xxviiia/2020/2DO%20TRIMESTRE%202020/32342.pdf</t>
  </si>
  <si>
    <t>http://www.cmapas.gob.mx/portal/transparencia/adm/xxviiia/2020/2DO%20TRIMESTRE%202020/32343.pdf</t>
  </si>
  <si>
    <t>http://www.cmapas.gob.mx/portal/transparencia/adm/xxviiia/2020/2DO%20TRIMESTRE%202020/32344.pdf</t>
  </si>
  <si>
    <t>http://www.cmapas.gob.mx/portal/transparencia/adm/xxviiia/2020/2DO%20TRIMESTRE%202020/32345.pdf</t>
  </si>
  <si>
    <t>http://www.cmapas.gob.mx/portal/transparencia/adm/xxviiia/2020/2DO%20TRIMESTRE%202020/32346.pdf</t>
  </si>
  <si>
    <t>http://www.cmapas.gob.mx/portal/transparencia/adm/xxviiia/2020/2DO%20TRIMESTRE%202020/32347.pdf</t>
  </si>
  <si>
    <t>http://www.cmapas.gob.mx/portal/transparencia/adm/xxviiia/2020/2DO%20TRIMESTRE%202020/32348.pdf</t>
  </si>
  <si>
    <t>http://www.cmapas.gob.mx/portal/transparencia/adm/xxviiia/2020/2DO%20TRIMESTRE%202020/32349.pdf</t>
  </si>
  <si>
    <t>http://www.cmapas.gob.mx/portal/transparencia/adm/xxviiia/2020/2DO%20TRIMESTRE%202020/32350.pdf</t>
  </si>
  <si>
    <t>http://www.cmapas.gob.mx/portal/transparencia/adm/xxviiia/2020/2DO%20TRIMESTRE%202020/32351.pdf</t>
  </si>
  <si>
    <t>http://www.cmapas.gob.mx/portal/transparencia/adm/xxviiia/2020/2DO%20TRIMESTRE%202020/32352.pdf</t>
  </si>
  <si>
    <t>http://www.cmapas.gob.mx/portal/transparencia/adm/xxviiia/2020/2DO%20TRIMESTRE%202020/32353.pdf</t>
  </si>
  <si>
    <t>http://www.cmapas.gob.mx/portal/transparencia/adm/xxviiia/2020/2DO%20TRIMESTRE%202020/32354.pdf</t>
  </si>
  <si>
    <t>http://www.cmapas.gob.mx/portal/transparencia/adm/xxviiia/2020/2DO%20TRIMESTRE%202020/32355.pdf</t>
  </si>
  <si>
    <t>http://www.cmapas.gob.mx/portal/transparencia/adm/xxviiia/2020/2DO%20TRIMESTRE%202020/32356.pdf</t>
  </si>
  <si>
    <t>http://www.cmapas.gob.mx/portal/transparencia/adm/xxviiia/2020/2DO%20TRIMESTRE%202020/32357.pdf</t>
  </si>
  <si>
    <t>http://www.cmapas.gob.mx/portal/transparencia/adm/xxviiia/2020/2DO%20TRIMESTRE%202020/32358.pdf</t>
  </si>
  <si>
    <t>http://www.cmapas.gob.mx/portal/transparencia/adm/xxviiia/2020/2DO%20TRIMESTRE%202020/32360.pdf</t>
  </si>
  <si>
    <t>http://www.cmapas.gob.mx/portal/transparencia/adm/xxviiia/2020/2DO%20TRIMESTRE%202020/32361.pdf</t>
  </si>
  <si>
    <t>http://www.cmapas.gob.mx/portal/transparencia/adm/xxviiia/2020/2DO%20TRIMESTRE%202020/32362.pdf</t>
  </si>
  <si>
    <t>http://www.cmapas.gob.mx/portal/transparencia/adm/xxviiia/2020/2DO%20TRIMESTRE%202020/32363.pdf</t>
  </si>
  <si>
    <t>http://www.cmapas.gob.mx/portal/transparencia/adm/xxviiia/2020/2DO%20TRIMESTRE%202020/32364.pdf</t>
  </si>
  <si>
    <t>http://www.cmapas.gob.mx/portal/transparencia/adm/xxviiia/2020/2DO%20TRIMESTRE%202020/32365.pdf</t>
  </si>
  <si>
    <t>http://www.cmapas.gob.mx/portal/transparencia/adm/xxviiia/2020/2DO%20TRIMESTRE%202020/32366.pdf</t>
  </si>
  <si>
    <t>http://www.cmapas.gob.mx/portal/transparencia/adm/xxviiia/2020/2DO%20TRIMESTRE%202020/32367.pdf</t>
  </si>
  <si>
    <t>http://www.cmapas.gob.mx/portal/transparencia/adm/xxviiia/2020/2DO%20TRIMESTRE%202020/32368.pdf</t>
  </si>
  <si>
    <t>http://www.cmapas.gob.mx/portal/transparencia/adm/xxviiia/2020/2DO%20TRIMESTRE%202020/32369.pdf</t>
  </si>
  <si>
    <t>http://www.cmapas.gob.mx/portal/transparencia/adm/xxviiia/2020/2DO%20TRIMESTRE%202020/32371.pdf</t>
  </si>
  <si>
    <t>http://www.cmapas.gob.mx/portal/transparencia/adm/xxviiia/2020/2DO%20TRIMESTRE%202020/32372.pdf</t>
  </si>
  <si>
    <t>http://www.cmapas.gob.mx/portal/transparencia/adm/xxviiia/2020/2DO%20TRIMESTRE%202020/32373.pdf</t>
  </si>
  <si>
    <t>http://www.cmapas.gob.mx/portal/transparencia/adm/xxviiia/2020/2DO%20TRIMESTRE%202020/32374.pdf</t>
  </si>
  <si>
    <t>http://www.cmapas.gob.mx/portal/transparencia/adm/xxviiia/2020/2DO%20TRIMESTRE%202020/32375.pdf</t>
  </si>
  <si>
    <t>http://www.cmapas.gob.mx/portal/transparencia/adm/xxviiia/2020/2DO%20TRIMESTRE%202020/32376.pdf</t>
  </si>
  <si>
    <t>http://www.cmapas.gob.mx/portal/transparencia/adm/xxviiia/2020/2DO%20TRIMESTRE%202020/32377.pdf</t>
  </si>
  <si>
    <t>http://www.cmapas.gob.mx/portal/transparencia/adm/xxviiia/2020/2DO%20TRIMESTRE%202020/32378.pdf</t>
  </si>
  <si>
    <t>http://www.cmapas.gob.mx/portal/transparencia/adm/xxviiia/2020/2DO%20TRIMESTRE%202020/32379.pdf</t>
  </si>
  <si>
    <t>http://www.cmapas.gob.mx/portal/transparencia/adm/xxviiia/2020/2DO%20TRIMESTRE%202020/32380.pdf</t>
  </si>
  <si>
    <t>http://www.cmapas.gob.mx/portal/transparencia/adm/xxviiia/2020/2DO%20TRIMESTRE%202020/32381.pdf</t>
  </si>
  <si>
    <t>http://www.cmapas.gob.mx/portal/transparencia/adm/xxviiia/2020/2DO%20TRIMESTRE%202020/32382.pdf</t>
  </si>
  <si>
    <t>http://www.cmapas.gob.mx/portal/transparencia/adm/xxviiia/2020/2DO%20TRIMESTRE%202020/32383.pdf</t>
  </si>
  <si>
    <t>http://www.cmapas.gob.mx/portal/transparencia/adm/xxviiia/2020/2DO%20TRIMESTRE%202020/32385.pdf</t>
  </si>
  <si>
    <t>http://www.cmapas.gob.mx/portal/transparencia/adm/xxviiia/2020/2DO%20TRIMESTRE%202020/32386.pdf</t>
  </si>
  <si>
    <t>http://www.cmapas.gob.mx/portal/transparencia/adm/xxviiia/2020/2DO%20TRIMESTRE%202020/32387.pdf</t>
  </si>
  <si>
    <t>http://www.cmapas.gob.mx/portal/transparencia/adm/xxviiia/2020/2DO%20TRIMESTRE%202020/32388.pdf</t>
  </si>
  <si>
    <t>http://www.cmapas.gob.mx/portal/transparencia/adm/xxviiia/2020/2DO%20TRIMESTRE%202020/32389.pdf</t>
  </si>
  <si>
    <t>http://www.cmapas.gob.mx/portal/transparencia/adm/xxviiia/2020/2DO%20TRIMESTRE%202020/32390.pdf</t>
  </si>
  <si>
    <t>http://www.cmapas.gob.mx/portal/transparencia/adm/xxviiia/2020/2DO%20TRIMESTRE%202020/32391.pdf</t>
  </si>
  <si>
    <t>http://www.cmapas.gob.mx/portal/transparencia/adm/xxviiia/2020/2DO%20TRIMESTRE%202020/32392.pdf</t>
  </si>
  <si>
    <t>http://www.cmapas.gob.mx/portal/transparencia/adm/xxviiia/2020/2DO%20TRIMESTRE%202020/32393.pdf</t>
  </si>
  <si>
    <t>http://www.cmapas.gob.mx/portal/transparencia/adm/xxviiia/2020/2DO%20TRIMESTRE%202020/32394.pdf</t>
  </si>
  <si>
    <t>http://www.cmapas.gob.mx/portal/transparencia/adm/xxviiia/2020/2DO%20TRIMESTRE%202020/32395.pdf</t>
  </si>
  <si>
    <t>http://www.cmapas.gob.mx/portal/transparencia/adm/xxviiia/2020/2DO%20TRIMESTRE%202020/32396.pdf</t>
  </si>
  <si>
    <t>http://www.cmapas.gob.mx/portal/transparencia/adm/xxviiia/2020/2DO%20TRIMESTRE%202020/32397.pdf</t>
  </si>
  <si>
    <t>http://www.cmapas.gob.mx/portal/transparencia/adm/xxviiia/2020/2DO%20TRIMESTRE%202020/32398.pdf</t>
  </si>
  <si>
    <t>http://www.cmapas.gob.mx/portal/transparencia/adm/xxviiia/2020/2DO%20TRIMESTRE%202020/32399.pdf</t>
  </si>
  <si>
    <t>http://www.cmapas.gob.mx/portal/transparencia/adm/xxviiia/2020/2DO%20TRIMESTRE%202020/32400.pdf</t>
  </si>
  <si>
    <t>http://www.cmapas.gob.mx/portal/transparencia/adm/xxviiia/2020/2DO%20TRIMESTRE%202020/32401.pdf</t>
  </si>
  <si>
    <t>http://www.cmapas.gob.mx/portal/transparencia/adm/xxviiia/2020/2DO%20TRIMESTRE%202020/32402.pdf</t>
  </si>
  <si>
    <t>http://www.cmapas.gob.mx/portal/transparencia/adm/xxviiia/2020/2DO%20TRIMESTRE%202020/32403.pdf</t>
  </si>
  <si>
    <t>http://www.cmapas.gob.mx/portal/transparencia/adm/xxviiia/2020/2DO%20TRIMESTRE%202020/32404.pdf</t>
  </si>
  <si>
    <t>http://www.cmapas.gob.mx/portal/transparencia/adm/xxviiia/2020/2DO%20TRIMESTRE%202020/32405.pdf</t>
  </si>
  <si>
    <t>http://www.cmapas.gob.mx/portal/transparencia/adm/xxviiia/2020/2DO%20TRIMESTRE%202020/32406.pdf</t>
  </si>
  <si>
    <t>http://www.cmapas.gob.mx/portal/transparencia/adm/xxviiia/2020/2DO%20TRIMESTRE%202020/32407.pdf</t>
  </si>
  <si>
    <t>http://www.cmapas.gob.mx/portal/transparencia/adm/xxviiia/2020/2DO%20TRIMESTRE%202020/32408.pdf</t>
  </si>
  <si>
    <t>http://www.cmapas.gob.mx/portal/transparencia/adm/xxviiia/2020/2DO%20TRIMESTRE%202020/32409.pdf</t>
  </si>
  <si>
    <t>http://www.cmapas.gob.mx/portal/transparencia/adm/xxviiia/2020/2DO%20TRIMESTRE%202020/32410.pdf</t>
  </si>
  <si>
    <t>http://www.cmapas.gob.mx/portal/transparencia/adm/xxviiia/2020/2DO%20TRIMESTRE%202020/32411.pdf</t>
  </si>
  <si>
    <t>http://www.cmapas.gob.mx/portal/transparencia/adm/xxviiia/2020/2DO%20TRIMESTRE%202020/32412.pdf</t>
  </si>
  <si>
    <t>http://www.cmapas.gob.mx/portal/transparencia/adm/xxviiia/2020/2DO%20TRIMESTRE%202020/32413.pdf</t>
  </si>
  <si>
    <t>http://www.cmapas.gob.mx/portal/transparencia/adm/xxviiia/2020/2DO%20TRIMESTRE%202020/32415.pdf</t>
  </si>
  <si>
    <t>http://www.cmapas.gob.mx/portal/transparencia/adm/xxviiia/2020/2DO%20TRIMESTRE%202020/32416.pdf</t>
  </si>
  <si>
    <t>http://www.cmapas.gob.mx/portal/transparencia/adm/xxviiia/2020/2DO%20TRIMESTRE%202020/32417.pdf</t>
  </si>
  <si>
    <t>http://www.cmapas.gob.mx/portal/transparencia/adm/xxviiia/2020/2DO%20TRIMESTRE%202020/32418.pdf</t>
  </si>
  <si>
    <t>http://www.cmapas.gob.mx/portal/transparencia/adm/xxviiia/2020/2DO%20TRIMESTRE%202020/32419.pdf</t>
  </si>
  <si>
    <t>http://www.cmapas.gob.mx/portal/transparencia/adm/xxviiia/2020/2DO%20TRIMESTRE%202020/32420.pdf</t>
  </si>
  <si>
    <t>http://www.cmapas.gob.mx/portal/transparencia/adm/xxviiia/2020/2DO%20TRIMESTRE%202020/32421.pdf</t>
  </si>
  <si>
    <t>http://www.cmapas.gob.mx/portal/transparencia/adm/xxviiia/2020/2DO%20TRIMESTRE%202020/32424.pdf</t>
  </si>
  <si>
    <t>http://www.cmapas.gob.mx/portal/transparencia/adm/xxviiia/2020/2DO%20TRIMESTRE%202020/32425.pdf</t>
  </si>
  <si>
    <t>http://www.cmapas.gob.mx/portal/transparencia/adm/xxviiia/2020/2DO%20TRIMESTRE%202020/32426.pdf</t>
  </si>
  <si>
    <t>http://www.cmapas.gob.mx/portal/transparencia/adm/xxviiia/2020/2DO%20TRIMESTRE%202020/32427.pdf</t>
  </si>
  <si>
    <t>http://www.cmapas.gob.mx/portal/transparencia/adm/xxviiia/2020/2DO%20TRIMESTRE%202020/32428.pdf</t>
  </si>
  <si>
    <t>http://www.cmapas.gob.mx/portal/transparencia/adm/xxviiia/2020/2DO%20TRIMESTRE%202020/32429.pdf</t>
  </si>
  <si>
    <t>http://www.cmapas.gob.mx/portal/transparencia/adm/xxviiia/2020/2DO%20TRIMESTRE%202020/32431.pdf</t>
  </si>
  <si>
    <t>http://www.cmapas.gob.mx/portal/transparencia/adm/xxviiia/2020/2DO%20TRIMESTRE%202020/32432.pdf</t>
  </si>
  <si>
    <t>http://www.cmapas.gob.mx/portal/transparencia/adm/xxviiia/2020/2DO%20TRIMESTRE%202020/32433.pdf</t>
  </si>
  <si>
    <t>http://www.cmapas.gob.mx/portal/transparencia/adm/xxviiia/2020/2DO%20TRIMESTRE%202020/32434.pdf</t>
  </si>
  <si>
    <t>http://www.cmapas.gob.mx/portal/transparencia/adm/xxviiia/2020/2DO%20TRIMESTRE%202020/32435.pdf</t>
  </si>
  <si>
    <t>http://www.cmapas.gob.mx/portal/transparencia/adm/xxviiia/2020/2DO%20TRIMESTRE%202020/32438.pdf</t>
  </si>
  <si>
    <t>http://www.cmapas.gob.mx/portal/transparencia/adm/xxviiia/2020/2DO%20TRIMESTRE%202020/32439.pdf</t>
  </si>
  <si>
    <t>http://www.cmapas.gob.mx/portal/transparencia/adm/xxviiia/2020/2DO%20TRIMESTRE%202020/32440.pdf</t>
  </si>
  <si>
    <t>http://www.cmapas.gob.mx/portal/transparencia/adm/xxviiia/2020/2DO%20TRIMESTRE%202020/32441.pdf</t>
  </si>
  <si>
    <t>http://www.cmapas.gob.mx/portal/transparencia/adm/xxviiia/2020/2DO%20TRIMESTRE%202020/32442.pdf</t>
  </si>
  <si>
    <t>http://www.cmapas.gob.mx/portal/transparencia/adm/xxviiia/2020/2DO%20TRIMESTRE%202020/32443.pdf</t>
  </si>
  <si>
    <t>http://www.cmapas.gob.mx/portal/transparencia/adm/xxviiia/2020/2DO%20TRIMESTRE%202020/32444.pdf</t>
  </si>
  <si>
    <t>http://www.cmapas.gob.mx/portal/transparencia/adm/xxviiia/2020/2DO%20TRIMESTRE%202020/32445.pdf</t>
  </si>
  <si>
    <t>http://www.cmapas.gob.mx/portal/transparencia/adm/xxviiia/2020/2DO%20TRIMESTRE%202020/32446.pdf</t>
  </si>
  <si>
    <t>http://www.cmapas.gob.mx/portal/transparencia/adm/xxviiia/2020/2DO%20TRIMESTRE%202020/32447.pdf</t>
  </si>
  <si>
    <t>http://www.cmapas.gob.mx/portal/transparencia/adm/xxviiia/2020/2DO%20TRIMESTRE%202020/32448.pdf</t>
  </si>
  <si>
    <t>http://www.cmapas.gob.mx/portal/transparencia/adm/xxviiia/2020/2DO%20TRIMESTRE%202020/32449.pdf</t>
  </si>
  <si>
    <t>http://www.cmapas.gob.mx/portal/transparencia/adm/xxviiia/2020/2DO%20TRIMESTRE%202020/32450.pdf</t>
  </si>
  <si>
    <t>http://www.cmapas.gob.mx/portal/transparencia/adm/xxviiia/2020/2DO%20TRIMESTRE%202020/32451.pdf</t>
  </si>
  <si>
    <t>http://www.cmapas.gob.mx/portal/transparencia/adm/xxviiia/2020/2DO%20TRIMESTRE%202020/32452.pdf</t>
  </si>
  <si>
    <t>http://www.cmapas.gob.mx/portal/transparencia/adm/xxviiia/2020/2DO%20TRIMESTRE%202020/32453.pdf</t>
  </si>
  <si>
    <t>http://www.cmapas.gob.mx/portal/transparencia/adm/xxviiia/2020/2DO%20TRIMESTRE%202020/32454.pdf</t>
  </si>
  <si>
    <t>http://www.cmapas.gob.mx/portal/transparencia/adm/xxviiia/2020/2DO%20TRIMESTRE%202020/32455.pdf</t>
  </si>
  <si>
    <t>http://www.cmapas.gob.mx/portal/transparencia/adm/xxviiia/2020/2DO%20TRIMESTRE%202020/32456.pdf</t>
  </si>
  <si>
    <t>http://www.cmapas.gob.mx/portal/transparencia/adm/xxviiia/2020/2DO%20TRIMESTRE%202020/32457.pdf</t>
  </si>
  <si>
    <t>http://www.cmapas.gob.mx/portal/transparencia/adm/xxviiia/2020/2DO%20TRIMESTRE%202020/32459.pdf</t>
  </si>
  <si>
    <t>http://www.cmapas.gob.mx/portal/transparencia/adm/xxviiia/2020/2DO%20TRIMESTRE%202020/32460.pdf</t>
  </si>
  <si>
    <t>http://www.cmapas.gob.mx/portal/transparencia/adm/xxviiia/2020/2DO%20TRIMESTRE%202020/32461.pdf</t>
  </si>
  <si>
    <t>http://www.cmapas.gob.mx/portal/transparencia/adm/xxviiia/2020/2DO%20TRIMESTRE%202020/32462.pdf</t>
  </si>
  <si>
    <t>http://www.cmapas.gob.mx/portal/transparencia/adm/xxviiia/2020/2DO%20TRIMESTRE%202020/32463.pdf</t>
  </si>
  <si>
    <t>http://www.cmapas.gob.mx/portal/transparencia/adm/xxviiia/2020/2DO%20TRIMESTRE%202020/32464.pdf</t>
  </si>
  <si>
    <t>http://www.cmapas.gob.mx/portal/transparencia/adm/xxviiia/2020/2DO%20TRIMESTRE%202020/32465.pdf</t>
  </si>
  <si>
    <t>http://www.cmapas.gob.mx/portal/transparencia/adm/xxviiia/2020/2DO%20TRIMESTRE%202020/32466.pdf</t>
  </si>
  <si>
    <t>http://www.cmapas.gob.mx/portal/transparencia/adm/xxviiia/2020/2DO%20TRIMESTRE%202020/32467.pdf</t>
  </si>
  <si>
    <t>http://www.cmapas.gob.mx/portal/transparencia/adm/xxviiia/2020/2DO%20TRIMESTRE%202020/32468.pdf</t>
  </si>
  <si>
    <t>http://www.cmapas.gob.mx/portal/transparencia/adm/xxviiia/2020/2DO%20TRIMESTRE%202020/32469.pdf</t>
  </si>
  <si>
    <t>http://www.cmapas.gob.mx/portal/transparencia/adm/xxviiia/2020/2DO%20TRIMESTRE%202020/32470.pdf</t>
  </si>
  <si>
    <t>http://www.cmapas.gob.mx/portal/transparencia/adm/xxviiia/2020/2DO%20TRIMESTRE%202020/32471.pdf</t>
  </si>
  <si>
    <t>http://www.cmapas.gob.mx/portal/transparencia/adm/xxviiia/2020/2DO%20TRIMESTRE%202020/32472.pdf</t>
  </si>
  <si>
    <t>http://www.cmapas.gob.mx/portal/transparencia/adm/xxviiia/2020/2DO%20TRIMESTRE%202020/32473.pdf</t>
  </si>
  <si>
    <t>http://www.cmapas.gob.mx/portal/transparencia/adm/xxviiia/2020/2DO%20TRIMESTRE%202020/32474.pdf</t>
  </si>
  <si>
    <t>http://www.cmapas.gob.mx/portal/transparencia/adm/xxviiia/2020/2DO%20TRIMESTRE%202020/32475.pdf</t>
  </si>
  <si>
    <t>http://www.cmapas.gob.mx/portal/transparencia/adm/xxviiia/2020/2DO%20TRIMESTRE%202020/32476.pdf</t>
  </si>
  <si>
    <t>http://www.cmapas.gob.mx/portal/transparencia/adm/xxviiia/2020/2DO%20TRIMESTRE%202020/32477.pdf</t>
  </si>
  <si>
    <t>http://www.cmapas.gob.mx/portal/transparencia/adm/xxviiia/2020/2DO%20TRIMESTRE%202020/32478.pdf}</t>
  </si>
  <si>
    <t>http://www.cmapas.gob.mx/portal/transparencia/adm/xxviiia/2020/2DO%20TRIMESTRE%202020/32479.pdf</t>
  </si>
  <si>
    <t>http://www.cmapas.gob.mx/portal/transparencia/adm/xxviiia/2020/2DO%20TRIMESTRE%202020/32480.pdf</t>
  </si>
  <si>
    <t>http://www.cmapas.gob.mx/portal/transparencia/adm/xxviiia/2020/2DO%20TRIMESTRE%202020/32481.pdf</t>
  </si>
  <si>
    <t>http://www.cmapas.gob.mx/portal/transparencia/adm/xxviiia/2020/2DO%20TRIMESTRE%202020/32482.pdf</t>
  </si>
  <si>
    <t>http://www.cmapas.gob.mx/portal/transparencia/adm/xxviiia/2020/2DO%20TRIMESTRE%202020/32483.pdf</t>
  </si>
  <si>
    <t>http://www.cmapas.gob.mx/portal/transparencia/adm/xxviiia/2020/2DO%20TRIMESTRE%202020/32484.pdf</t>
  </si>
  <si>
    <t>http://www.cmapas.gob.mx/portal/transparencia/adm/xxviiia/2020/2DO%20TRIMESTRE%202020/32485.pdf</t>
  </si>
  <si>
    <t>http://www.cmapas.gob.mx/portal/transparencia/adm/xxviiia/2020/2DO%20TRIMESTRE%202020/32486.pdf</t>
  </si>
  <si>
    <t>http://www.cmapas.gob.mx/portal/transparencia/adm/xxviiia/2020/2DO%20TRIMESTRE%202020/32487.pdf</t>
  </si>
  <si>
    <t>http://www.cmapas.gob.mx/portal/transparencia/adm/xxviiia/2020/2DO%20TRIMESTRE%202020/32488.pdf</t>
  </si>
  <si>
    <t>http://www.cmapas.gob.mx/portal/transparencia/adm/xxviiia/2020/2DO%20TRIMESTRE%202020/32489.pdf</t>
  </si>
  <si>
    <t>http://www.cmapas.gob.mx/portal/transparencia/adm/xxviiia/2020/2DO%20TRIMESTRE%202020/32490.pdf</t>
  </si>
  <si>
    <t>http://www.cmapas.gob.mx/portal/transparencia/adm/xxviiia/2020/2DO%20TRIMESTRE%202020/32491.pdf</t>
  </si>
  <si>
    <t>http://www.cmapas.gob.mx/portal/transparencia/adm/xxviiia/2020/2DO%20TRIMESTRE%202020/32492.pdf</t>
  </si>
  <si>
    <t>http://www.cmapas.gob.mx/portal/transparencia/adm/xxviiia/2020/2DO%20TRIMESTRE%202020/32493.pdf</t>
  </si>
  <si>
    <t>http://www.cmapas.gob.mx/portal/transparencia/adm/xxviiia/2020/2DO%20TRIMESTRE%202020/32494.pdf</t>
  </si>
  <si>
    <t>http://www.cmapas.gob.mx/portal/transparencia/adm/xxviiia/2020/2DO%20TRIMESTRE%202020/32495.pdf</t>
  </si>
  <si>
    <t>http://www.cmapas.gob.mx/portal/transparencia/adm/xxviiia/2020/2DO%20TRIMESTRE%202020/32496.pdf</t>
  </si>
  <si>
    <t>http://www.cmapas.gob.mx/portal/transparencia/adm/xxviiia/2020/2DO%20TRIMESTRE%202020/32497.pdf</t>
  </si>
  <si>
    <t>http://www.cmapas.gob.mx/portal/transparencia/adm/xxviiia/2020/2DO%20TRIMESTRE%202020/32498.pdf</t>
  </si>
  <si>
    <t>http://www.cmapas.gob.mx/portal/transparencia/adm/xxviiia/2020/2DO%20TRIMESTRE%202020/32499.pdf</t>
  </si>
  <si>
    <t>http://www.cmapas.gob.mx/portal/transparencia/adm/xxviiia/2020/2DO%20TRIMESTRE%202020/32500.pdf</t>
  </si>
  <si>
    <t>http://www.cmapas.gob.mx/portal/transparencia/adm/xxviiia/2020/2DO%20TRIMESTRE%202020/32501.pdf</t>
  </si>
  <si>
    <t>http://www.cmapas.gob.mx/portal/transparencia/adm/xxviiia/2020/2DO%20TRIMESTRE%202020/32502.pdf</t>
  </si>
  <si>
    <t>http://www.cmapas.gob.mx/portal/transparencia/adm/xxviiia/2020/2DO%20TRIMESTRE%202020/32503.pdf</t>
  </si>
  <si>
    <t>http://www.cmapas.gob.mx/portal/transparencia/adm/xxviiia/2020/2DO%20TRIMESTRE%202020/32504.pdf</t>
  </si>
  <si>
    <t>http://www.cmapas.gob.mx/portal/transparencia/adm/xxviiia/2020/2DO%20TRIMESTRE%202020/32505.pdf</t>
  </si>
  <si>
    <t>http://www.cmapas.gob.mx/portal/transparencia/adm/xxviiia/2020/2DO%20TRIMESTRE%202020/32506.pdf</t>
  </si>
  <si>
    <t>http://www.cmapas.gob.mx/portal/transparencia/adm/xxviiia/2020/2DO%20TRIMESTRE%202020/32507.pdf</t>
  </si>
  <si>
    <t>http://www.cmapas.gob.mx/portal/transparencia/adm/xxviiia/2020/2DO%20TRIMESTRE%202020/32508.pdf</t>
  </si>
  <si>
    <t>http://www.cmapas.gob.mx/portal/transparencia/adm/xxviiia/2020/2DO%20TRIMESTRE%202020/32509.pdf</t>
  </si>
  <si>
    <t>http://www.cmapas.gob.mx/portal/transparencia/adm/xxviiia/2020/2DO%20TRIMESTRE%202020/32510.pdf</t>
  </si>
  <si>
    <t>http://www.cmapas.gob.mx/portal/transparencia/adm/xxviiia/2020/2DO%20TRIMESTRE%202020/32511.pdf</t>
  </si>
  <si>
    <t>http://www.cmapas.gob.mx/portal/transparencia/adm/xxviiia/2020/2DO%20TRIMESTRE%202020/32512.pdf</t>
  </si>
  <si>
    <t>http://www.cmapas.gob.mx/portal/transparencia/adm/xxviiia/2020/2DO%20TRIMESTRE%202020/32513.pdf</t>
  </si>
  <si>
    <t>http://www.cmapas.gob.mx/portal/transparencia/adm/xxviiia/2020/2DO%20TRIMESTRE%202020/32514.pdf</t>
  </si>
  <si>
    <t>http://www.cmapas.gob.mx/portal/transparencia/adm/xxviiia/2020/2DO%20TRIMESTRE%202020/32515.pdf</t>
  </si>
  <si>
    <t>http://www.cmapas.gob.mx/portal/transparencia/adm/xxviiia/2020/2DO%20TRIMESTRE%202020/32516.pdf</t>
  </si>
  <si>
    <t>http://www.cmapas.gob.mx/portal/transparencia/adm/xxviiia/2020/2DO%20TRIMESTRE%202020/32517.pdf</t>
  </si>
  <si>
    <t>http://www.cmapas.gob.mx/portal/transparencia/adm/xxviiia/2020/2DO%20TRIMESTRE%202020/32518.pdf</t>
  </si>
  <si>
    <t>http://www.cmapas.gob.mx/portal/transparencia/adm/xxviiia/2020/2DO%20TRIMESTRE%202020/32519.pdf</t>
  </si>
  <si>
    <t>http://www.cmapas.gob.mx/portal/transparencia/adm/xxviiia/2020/2DO%20TRIMESTRE%202020/32520.pdf</t>
  </si>
  <si>
    <t>http://www.cmapas.gob.mx/portal/transparencia/adm/xxviiia/2020/2DO%20TRIMESTRE%202020/32521.pdf</t>
  </si>
  <si>
    <t>http://www.cmapas.gob.mx/portal/transparencia/adm/xxviiia/2020/2DO%20TRIMESTRE%202020/32522.pdf</t>
  </si>
  <si>
    <t>http://www.cmapas.gob.mx/portal/transparencia/adm/xxviiia/2020/2DO%20TRIMESTRE%202020/32523.pdf</t>
  </si>
  <si>
    <t>http://www.cmapas.gob.mx/portal/transparencia/adm/xxviiia/2020/2DO%20TRIMESTRE%202020/32524.pdf</t>
  </si>
  <si>
    <t>http://www.cmapas.gob.mx/portal/transparencia/adm/xxviiia/2020/2DO%20TRIMESTRE%202020/32525.pdf</t>
  </si>
  <si>
    <t>http://www.cmapas.gob.mx/portal/transparencia/adm/xxviiia/2020/2DO%20TRIMESTRE%202020/32526.pdf</t>
  </si>
  <si>
    <t>http://www.cmapas.gob.mx/portal/transparencia/adm/xxviiia/2020/2DO%20TRIMESTRE%202020/32527.pdf</t>
  </si>
  <si>
    <t>http://www.cmapas.gob.mx/portal/transparencia/adm/xxviiia/2020/2DO%20TRIMESTRE%202020/32528.pdf</t>
  </si>
  <si>
    <t>http://www.cmapas.gob.mx/portal/transparencia/adm/xxviiia/2020/2DO%20TRIMESTRE%202020/32529.pdf</t>
  </si>
  <si>
    <t>http://www.cmapas.gob.mx/portal/transparencia/adm/xxviiia/2020/2DO%20TRIMESTRE%202020/32530.pdf</t>
  </si>
  <si>
    <t>http://www.cmapas.gob.mx/portal/transparencia/adm/xxviiia/2020/2DO%20TRIMESTRE%202020/32531.pdf</t>
  </si>
  <si>
    <t>http://www.cmapas.gob.mx/portal/transparencia/adm/xxviiia/2020/2DO%20TRIMESTRE%202020/32532.pdf</t>
  </si>
  <si>
    <t>http://www.cmapas.gob.mx/portal/transparencia/adm/xxviiia/2020/2DO%20TRIMESTRE%202020/32533.pdf</t>
  </si>
  <si>
    <t>http://www.cmapas.gob.mx/portal/transparencia/adm/xxviiia/2020/2DO%20TRIMESTRE%202020/32534.pdf</t>
  </si>
  <si>
    <t>http://www.cmapas.gob.mx/portal/transparencia/adm/xxviiia/2020/2DO%20TRIMESTRE%202020/32536.pdf</t>
  </si>
  <si>
    <t>http://www.cmapas.gob.mx/portal/transparencia/adm/xxviiia/2020/2DO%20TRIMESTRE%202020/32537.pdf</t>
  </si>
  <si>
    <t>http://www.cmapas.gob.mx/portal/transparencia/adm/xxviiia/2020/2DO%20TRIMESTRE%202020/32538.pdf</t>
  </si>
  <si>
    <t>http://www.cmapas.gob.mx/portal/transparencia/adm/xxviiia/2020/2DO%20TRIMESTRE%202020/32539.pdf</t>
  </si>
  <si>
    <t>http://www.cmapas.gob.mx/portal/transparencia/adm/xxviiia/2020/2DO%20TRIMESTRE%202020/32540.pdf</t>
  </si>
  <si>
    <t>http://www.cmapas.gob.mx/portal/transparencia/adm/xxviiia/2020/2DO%20TRIMESTRE%202020/32541.pdf</t>
  </si>
  <si>
    <t>http://www.cmapas.gob.mx/portal/transparencia/adm/xxviiia/2020/2DO%20TRIMESTRE%202020/32542.pdf</t>
  </si>
  <si>
    <t>http://www.cmapas.gob.mx/portal/transparencia/adm/xxviiia/2020/2DO%20TRIMESTRE%202020/32543.pdf</t>
  </si>
  <si>
    <t>http://www.cmapas.gob.mx/portal/transparencia/adm/xxviiia/2020/2DO%20TRIMESTRE%202020/32544.pdf</t>
  </si>
  <si>
    <t>http://www.cmapas.gob.mx/portal/transparencia/adm/xxviiia/2020/2DO%20TRIMESTRE%202020/32545.pdf</t>
  </si>
  <si>
    <t>http://www.cmapas.gob.mx/portal/transparencia/adm/xxviiia/2020/2DO%20TRIMESTRE%202020/32546.pdf</t>
  </si>
  <si>
    <t>http://www.cmapas.gob.mx/portal/transparencia/adm/xxviiia/2020/2DO%20TRIMESTRE%202020/32547.pdf</t>
  </si>
  <si>
    <t>http://www.cmapas.gob.mx/portal/transparencia/adm/xxviiia/2020/2DO%20TRIMESTRE%202020/32548.pdf</t>
  </si>
  <si>
    <t>http://www.cmapas.gob.mx/portal/transparencia/adm/xxviiia/2020/2DO%20TRIMESTRE%202020/32549.pdf</t>
  </si>
  <si>
    <t>http://www.cmapas.gob.mx/portal/transparencia/adm/xxviiia/2020/2DO%20TRIMESTRE%202020/32550.pdf</t>
  </si>
  <si>
    <t>http://www.cmapas.gob.mx/portal/transparencia/adm/xxviiia/2020/2DO%20TRIMESTRE%202020/32551.pdf</t>
  </si>
  <si>
    <t>http://www.cmapas.gob.mx/portal/transparencia/adm/xxviiia/2020/2DO%20TRIMESTRE%202020/32552.pdf</t>
  </si>
  <si>
    <t>http://www.cmapas.gob.mx/portal/transparencia/adm/xxviiia/2020/2DO%20TRIMESTRE%202020/32553.pdf</t>
  </si>
  <si>
    <t>http://www.cmapas.gob.mx/portal/transparencia/adm/xxviiia/2020/2DO%20TRIMESTRE%202020/32554.pdf</t>
  </si>
  <si>
    <t>http://www.cmapas.gob.mx/portal/transparencia/adm/xxviiia/2020/2DO%20TRIMESTRE%202020/32555.pdf</t>
  </si>
  <si>
    <t>http://www.cmapas.gob.mx/portal/transparencia/adm/xxviiia/2020/2DO%20TRIMESTRE%202020/32556.pdf</t>
  </si>
  <si>
    <t>http://www.cmapas.gob.mx/portal/transparencia/adm/xxviiia/2020/2DO%20TRIMESTRE%202020/32557.pdf</t>
  </si>
  <si>
    <t>http://www.cmapas.gob.mx/portal/transparencia/adm/xxviiia/2020/2DO%20TRIMESTRE%202020/32558.pdf</t>
  </si>
  <si>
    <t>http://www.cmapas.gob.mx/portal/transparencia/adm/xxviiia/2020/2DO%20TRIMESTRE%202020/32559.pdf</t>
  </si>
  <si>
    <t>http://www.cmapas.gob.mx/portal/transparencia/adm/xxviiia/2020/2DO%20TRIMESTRE%202020/32560.pdf</t>
  </si>
  <si>
    <t>http://www.cmapas.gob.mx/portal/transparencia/adm/xxviiia/2020/2DO%20TRIMESTRE%202020/32561.pdf</t>
  </si>
  <si>
    <t>http://www.cmapas.gob.mx/portal/transparencia/adm/xxviiia/2020/2DO%20TRIMESTRE%202020/32562.pdf</t>
  </si>
  <si>
    <t>http://www.cmapas.gob.mx/portal/transparencia/adm/xxviiia/2020/2DO%20TRIMESTRE%202020/32563.pdf</t>
  </si>
  <si>
    <t>http://www.cmapas.gob.mx/portal/transparencia/adm/xxviiia/2020/2DO%20TRIMESTRE%202020/32564.pdf</t>
  </si>
  <si>
    <t>http://www.cmapas.gob.mx/portal/transparencia/adm/xxviiia/2020/2DO%20TRIMESTRE%202020/32565.pdf</t>
  </si>
  <si>
    <t>http://www.cmapas.gob.mx/portal/transparencia/adm/xxviiia/2020/2DO%20TRIMESTRE%202020/32566.pdf</t>
  </si>
  <si>
    <t>http://www.cmapas.gob.mx/portal/transparencia/adm/xxviiia/2020/2DO%20TRIMESTRE%202020/32567.pdf</t>
  </si>
  <si>
    <t>http://www.cmapas.gob.mx/portal/transparencia/adm/xxviiia/2020/2DO%20TRIMESTRE%202020/32569.pdf</t>
  </si>
  <si>
    <t>http://www.cmapas.gob.mx/portal/transparencia/adm/xxviiia/2020/2DO%20TRIMESTRE%202020/32570.pdf</t>
  </si>
  <si>
    <t>http://www.cmapas.gob.mx/portal/transparencia/adm/xxviiia/2020/2DO%20TRIMESTRE%202020/32571.pdf</t>
  </si>
  <si>
    <t>http://www.cmapas.gob.mx/portal/transparencia/adm/xxviiia/2020/2DO%20TRIMESTRE%202020/32572.pdf</t>
  </si>
  <si>
    <t>http://www.cmapas.gob.mx/portal/transparencia/adm/xxviiia/2020/2DO%20TRIMESTRE%202020/32573.pdf</t>
  </si>
  <si>
    <t>http://www.cmapas.gob.mx/portal/transparencia/adm/xxviiia/2020/2DO%20TRIMESTRE%202020/32574.pdf</t>
  </si>
  <si>
    <t>http://www.cmapas.gob.mx/portal/transparencia/adm/xxviiia/2020/2DO%20TRIMESTRE%202020/32575.pdf</t>
  </si>
  <si>
    <t>http://www.cmapas.gob.mx/portal/transparencia/adm/xxviiia/2020/2DO%20TRIMESTRE%202020/32576.pdf</t>
  </si>
  <si>
    <t>http://www.cmapas.gob.mx/portal/transparencia/adm/xxviiia/2020/2DO%20TRIMESTRE%202020/32577.pdf</t>
  </si>
  <si>
    <t>http://www.cmapas.gob.mx/portal/transparencia/adm/xxviiia/2020/2DO%20TRIMESTRE%202020/32579.pdf</t>
  </si>
  <si>
    <t>http://www.cmapas.gob.mx/portal/transparencia/adm/xxviiia/2020/2DO%20TRIMESTRE%202020/32580.pdf</t>
  </si>
  <si>
    <t>http://www.cmapas.gob.mx/portal/transparencia/adm/xxviiia/2020/2DO%20TRIMESTRE%202020/32581.pdf</t>
  </si>
  <si>
    <t>http://www.cmapas.gob.mx/portal/transparencia/adm/xxviiia/2020/2DO%20TRIMESTRE%202020/32582.pdf</t>
  </si>
  <si>
    <t>http://www.cmapas.gob.mx/portal/transparencia/adm/xxviiia/2020/2DO%20TRIMESTRE%202020/32583.pdf</t>
  </si>
  <si>
    <t>http://www.cmapas.gob.mx/portal/transparencia/adm/xxviiia/2020/2DO%20TRIMESTRE%202020/32584.pdf</t>
  </si>
  <si>
    <t>http://www.cmapas.gob.mx/portal/transparencia/adm/xxviiia/2020/2DO%20TRIMESTRE%202020/32586.pdf</t>
  </si>
  <si>
    <t>http://www.cmapas.gob.mx/portal/transparencia/adm/xxviiia/2020/2DO%20TRIMESTRE%202020/32587.pdf</t>
  </si>
  <si>
    <t>http://www.cmapas.gob.mx/portal/transparencia/adm/xxviiia/2020/2DO%20TRIMESTRE%202020/32588.pdf</t>
  </si>
  <si>
    <t>http://www.cmapas.gob.mx/portal/transparencia/adm/xxviiia/2020/2DO%20TRIMESTRE%202020/32589.pdf</t>
  </si>
  <si>
    <t>http://www.cmapas.gob.mx/portal/transparencia/adm/xxviiia/2020/2DO%20TRIMESTRE%202020/32590.pdf</t>
  </si>
  <si>
    <t>http://www.cmapas.gob.mx/portal/transparencia/adm/xxviiia/2020/2DO%20TRIMESTRE%202020/32591.pdf</t>
  </si>
  <si>
    <t>http://www.cmapas.gob.mx/portal/transparencia/adm/xxviiia/2020/2DO%20TRIMESTRE%202020/32592.pdf</t>
  </si>
  <si>
    <t>http://www.cmapas.gob.mx/portal/transparencia/adm/xxviiia/2020/2DO%20TRIMESTRE%202020/32594.pdf</t>
  </si>
  <si>
    <t>http://www.cmapas.gob.mx/portal/transparencia/adm/xxviiia/2020/2DO%20TRIMESTRE%202020/32595.pdf</t>
  </si>
  <si>
    <t>http://www.cmapas.gob.mx/portal/transparencia/adm/xxviiia/2020/2DO%20TRIMESTRE%202020/32596.pdf</t>
  </si>
  <si>
    <t>http://www.cmapas.gob.mx/portal/transparencia/adm/xxviiia/2020/2DO%20TRIMESTRE%202020/32597.pdf</t>
  </si>
  <si>
    <t>http://www.cmapas.gob.mx/portal/transparencia/adm/xxviiia/2020/2DO%20TRIMESTRE%202020/32598.pdf</t>
  </si>
  <si>
    <t>http://www.cmapas.gob.mx/portal/transparencia/adm/xxviiia/2020/2DO%20TRIMESTRE%202020/32599.pdf</t>
  </si>
  <si>
    <t>http://www.cmapas.gob.mx/portal/transparencia/adm/xxviiia/2020/2DO%20TRIMESTRE%202020/32600.pdf</t>
  </si>
  <si>
    <t>http://www.cmapas.gob.mx/portal/transparencia/adm/xxviiia/2020/2DO%20TRIMESTRE%202020/32601.pdf</t>
  </si>
  <si>
    <t>http://www.cmapas.gob.mx/portal/transparencia/adm/xxviiia/2020/2DO%20TRIMESTRE%202020/32602.pdf</t>
  </si>
  <si>
    <t>http://www.cmapas.gob.mx/portal/transparencia/adm/xxviiia/2020/2DO%20TRIMESTRE%202020/32603.pdf</t>
  </si>
  <si>
    <t>http://www.cmapas.gob.mx/portal/transparencia/adm/xxviiia/2020/2DO%20TRIMESTRE%202020/32604.pdf</t>
  </si>
  <si>
    <t>http://www.cmapas.gob.mx/portal/transparencia/adm/xxviiia/2020/2DO%20TRIMESTRE%202020/32606.pdf</t>
  </si>
  <si>
    <t>http://www.cmapas.gob.mx/portal/transparencia/adm/xxviiia/2020/2DO%20TRIMESTRE%202020/32607.pdf</t>
  </si>
  <si>
    <t>http://www.cmapas.gob.mx/portal/transparencia/adm/xxviiia/2020/2DO%20TRIMESTRE%202020/32608.pdf</t>
  </si>
  <si>
    <t>http://www.cmapas.gob.mx/portal/transparencia/adm/xxviiia/2020/2DO%20TRIMESTRE%202020/32609.pdf</t>
  </si>
  <si>
    <t>http://www.cmapas.gob.mx/portal/transparencia/adm/xxviiia/2020/2DO%20TRIMESTRE%202020/32610.pdf</t>
  </si>
  <si>
    <t>http://www.cmapas.gob.mx/portal/transparencia/adm/xxviiia/2020/2DO%20TRIMESTRE%202020/32611.pdf</t>
  </si>
  <si>
    <t>http://www.cmapas.gob.mx/portal/transparencia/adm/xxviiia/2020/2DO%20TRIMESTRE%202020/32612.pdf</t>
  </si>
  <si>
    <t>http://www.cmapas.gob.mx/portal/transparencia/adm/xxviiia/2020/2DO%20TRIMESTRE%202020/32613.pdf</t>
  </si>
  <si>
    <t>http://www.cmapas.gob.mx/portal/transparencia/adm/xxviiia/2020/2DO%20TRIMESTRE%202020/32614.pdf</t>
  </si>
  <si>
    <t>http://www.cmapas.gob.mx/portal/transparencia/adm/xxviiia/2020/2DO%20TRIMESTRE%202020/32615.pdf</t>
  </si>
  <si>
    <t>http://www.cmapas.gob.mx/portal/transparencia/adm/xxviiia/2020/2DO%20TRIMESTRE%202020/32616.pdf</t>
  </si>
  <si>
    <t>http://www.cmapas.gob.mx/portal/transparencia/adm/xxviiia/2020/2DO%20TRIMESTRE%202020/32618.pdf</t>
  </si>
  <si>
    <t>http://www.cmapas.gob.mx/portal/transparencia/adm/xxviiia/2020/2DO%20TRIMESTRE%202020/32619.pdf</t>
  </si>
  <si>
    <t>http://www.cmapas.gob.mx/portal/transparencia/adm/xxviiia/2020/2DO%20TRIMESTRE%202020/32620.pdf</t>
  </si>
  <si>
    <t>http://www.cmapas.gob.mx/portal/transparencia/adm/xxviiia/2020/2DO%20TRIMESTRE%202020/32621.pdf</t>
  </si>
  <si>
    <t>http://www.cmapas.gob.mx/portal/transparencia/adm/xxviiia/2020/2DO%20TRIMESTRE%202020/32622.pdf</t>
  </si>
  <si>
    <t>http://www.cmapas.gob.mx/portal/transparencia/adm/xxviiia/2020/2DO%20TRIMESTRE%202020/32623.pdf</t>
  </si>
  <si>
    <t>http://www.cmapas.gob.mx/portal/transparencia/adm/xxviiia/2020/2DO%20TRIMESTRE%202020/32625.pdf</t>
  </si>
  <si>
    <t>http://www.cmapas.gob.mx/portal/transparencia/adm/xxviiia/2020/2DO%20TRIMESTRE%202020/32626.pdf</t>
  </si>
  <si>
    <t>http://www.cmapas.gob.mx/portal/transparencia/adm/xxviiia/2020/2DO%20TRIMESTRE%202020/32627.pdf</t>
  </si>
  <si>
    <t>http://www.cmapas.gob.mx/portal/transparencia/adm/xxviiia/2020/2DO%20TRIMESTRE%202020/32628.pdf</t>
  </si>
  <si>
    <t>http://www.cmapas.gob.mx/portal/transparencia/adm/xxviiia/2020/2DO%20TRIMESTRE%202020/32629.pdf</t>
  </si>
  <si>
    <t>http://www.cmapas.gob.mx/portal/transparencia/adm/xxviiia/2020/2DO%20TRIMESTRE%202020/32630.pdf</t>
  </si>
  <si>
    <t>http://www.cmapas.gob.mx/portal/transparencia/adm/xxviiia/2020/2DO%20TRIMESTRE%202020/32631.pdf</t>
  </si>
  <si>
    <t>http://www.cmapas.gob.mx/portal/transparencia/adm/xxviiia/2020/2DO%20TRIMESTRE%202020/32632.pdf</t>
  </si>
  <si>
    <t>http://www.cmapas.gob.mx/portal/transparencia/adm/xxviiia/2020/2DO%20TRIMESTRE%202020/32633.pdf</t>
  </si>
  <si>
    <t>http://www.cmapas.gob.mx/portal/transparencia/adm/xxviiia/2020/2DO%20TRIMESTRE%202020/32634.pdf</t>
  </si>
  <si>
    <t>http://www.cmapas.gob.mx/portal/transparencia/adm/xxviiia/2020/2DO%20TRIMESTRE%202020/32635.pdf</t>
  </si>
  <si>
    <t>http://www.cmapas.gob.mx/portal/transparencia/adm/xxviiia/2020/2DO%20TRIMESTRE%202020/32636.pdf</t>
  </si>
  <si>
    <t>http://www.cmapas.gob.mx/portal/transparencia/adm/xxviiia/2020/2DO%20TRIMESTRE%202020/32637.pdf</t>
  </si>
  <si>
    <t>http://www.cmapas.gob.mx/portal/transparencia/adm/xxviiia/2020/2DO%20TRIMESTRE%202020/32638.pdf</t>
  </si>
  <si>
    <t>http://www.cmapas.gob.mx/portal/transparencia/adm/xxviiia/2020/2DO%20TRIMESTRE%202020/32639.pdf</t>
  </si>
  <si>
    <t>http://www.cmapas.gob.mx/portal/transparencia/adm/xxviiia/2020/2DO%20TRIMESTRE%202020/32640.pdf</t>
  </si>
  <si>
    <t>http://www.cmapas.gob.mx/portal/transparencia/adm/xxviiia/2020/2DO%20TRIMESTRE%202020/32641.pdf</t>
  </si>
  <si>
    <t>http://www.cmapas.gob.mx/portal/transparencia/adm/xxviiia/2020/2DO%20TRIMESTRE%202020/32642.pdf</t>
  </si>
  <si>
    <t>http://www.cmapas.gob.mx/portal/transparencia/adm/xxviiia/2020/2DO%20TRIMESTRE%202020/32643.pdf</t>
  </si>
  <si>
    <t>http://www.cmapas.gob.mx/portal/transparencia/adm/xxviiia/2020/2DO%20TRIMESTRE%202020/32644.pdf</t>
  </si>
  <si>
    <t>http://www.cmapas.gob.mx/portal/transparencia/adm/xxviiia/2020/2DO%20TRIMESTRE%202020/32645.pdf</t>
  </si>
  <si>
    <t>http://www.cmapas.gob.mx/portal/transparencia/adm/xxviiia/2020/2DO%20TRIMESTRE%202020/32646.pdf</t>
  </si>
  <si>
    <t>http://www.cmapas.gob.mx/portal/transparencia/adm/xxviiia/2020/2DO%20TRIMESTRE%202020/32647.pdf</t>
  </si>
  <si>
    <t>http://www.cmapas.gob.mx/portal/transparencia/adm/xxviiia/2020/2DO%20TRIMESTRE%202020/32648.pdf</t>
  </si>
  <si>
    <t>http://www.cmapas.gob.mx/portal/transparencia/adm/xxviiia/2020/2DO%20TRIMESTRE%202020/32649.pdf</t>
  </si>
  <si>
    <t>http://www.cmapas.gob.mx/portal/transparencia/adm/xxviiia/2020/2DO%20TRIMESTRE%202020/32650.pdf</t>
  </si>
  <si>
    <t>http://www.cmapas.gob.mx/portal/transparencia/adm/xxviiia/2020/2DO%20TRIMESTRE%202020/32651.pdf</t>
  </si>
  <si>
    <t>http://www.cmapas.gob.mx/portal/transparencia/adm/xxviiia/2020/2DO%20TRIMESTRE%202020/32652.pdf</t>
  </si>
  <si>
    <t>http://www.cmapas.gob.mx/portal/transparencia/adm/xxviiia/2020/2DO%20TRIMESTRE%202020/32653.pdf</t>
  </si>
  <si>
    <t>http://www.cmapas.gob.mx/portal/transparencia/adm/xxviiia/2020/2DO%20TRIMESTRE%202020/32655.pdf</t>
  </si>
  <si>
    <t>http://www.cmapas.gob.mx/portal/transparencia/adm/xxviiia/2020/2DO%20TRIMESTRE%202020/32656.pdf</t>
  </si>
  <si>
    <t>http://www.cmapas.gob.mx/portal/transparencia/adm/xxviiia/2020/2DO%20TRIMESTRE%202020/32657.pdf</t>
  </si>
  <si>
    <t>http://www.cmapas.gob.mx/portal/transparencia/adm/xxviiia/2020/2DO%20TRIMESTRE%202020/32658.pdf</t>
  </si>
  <si>
    <t>http://www.cmapas.gob.mx/portal/transparencia/adm/xxviiia/2020/2DO%20TRIMESTRE%202020/32659.pdf</t>
  </si>
  <si>
    <t>http://www.cmapas.gob.mx/portal/transparencia/adm/xxviiia/2020/2DO%20TRIMESTRE%202020/32660.pdf</t>
  </si>
  <si>
    <t>http://www.cmapas.gob.mx/portal/transparencia/adm/xxviiia/2020/2DO%20TRIMESTRE%202020/32661.pdf</t>
  </si>
  <si>
    <t>http://www.cmapas.gob.mx/portal/transparencia/adm/xxviiia/2020/2DO%20TRIMESTRE%202020/32662.pdf</t>
  </si>
  <si>
    <t>http://www.cmapas.gob.mx/portal/transparencia/adm/xxviiia/2020/2DO%20TRIMESTRE%202020/32663.pdf</t>
  </si>
  <si>
    <t>http://www.cmapas.gob.mx/portal/transparencia/adm/xxviiia/2020/2DO%20TRIMESTRE%202020/32664.pdf</t>
  </si>
  <si>
    <t>http://www.cmapas.gob.mx/portal/transparencia/adm/xxviiia/2020/2DO%20TRIMESTRE%202020/32665.pdf</t>
  </si>
  <si>
    <t>http://www.cmapas.gob.mx/portal/transparencia/adm/xxviiia/2020/2DO%20TRIMESTRE%202020/32666.pdf</t>
  </si>
  <si>
    <t>http://www.cmapas.gob.mx/portal/transparencia/adm/xxviiia/2020/2DO%20TRIMESTRE%202020/32667.pdf</t>
  </si>
  <si>
    <t>http://www.cmapas.gob.mx/portal/transparencia/adm/xxviiia/2020/2DO%20TRIMESTRE%202020/32668.pdf</t>
  </si>
  <si>
    <t>http://www.cmapas.gob.mx/portal/transparencia/adm/xxviiia/2020/2DO%20TRIMESTRE%202020/32669.pdf</t>
  </si>
  <si>
    <t>http://www.cmapas.gob.mx/portal/transparencia/adm/xxviiia/2020/2DO%20TRIMESTRE%202020/32670.pdf</t>
  </si>
  <si>
    <t>http://www.cmapas.gob.mx/portal/transparencia/adm/xxviiia/2020/2DO%20TRIMESTRE%202020/32671.pdf</t>
  </si>
  <si>
    <t>http://www.cmapas.gob.mx/portal/transparencia/adm/xxviiia/2020/2DO%20TRIMESTRE%202020/32672.pdf</t>
  </si>
  <si>
    <t>http://www.cmapas.gob.mx/portal/transparencia/adm/xxviiia/2020/2DO%20TRIMESTRE%202020/32673.pdf</t>
  </si>
  <si>
    <t>http://www.cmapas.gob.mx/portal/transparencia/adm/xxviiia/2020/2DO%20TRIMESTRE%202020/32674.pdf</t>
  </si>
  <si>
    <t>http://www.cmapas.gob.mx/portal/transparencia/adm/xxviiia/2020/2DO%20TRIMESTRE%202020/32675.pdf</t>
  </si>
  <si>
    <t>http://www.cmapas.gob.mx/portal/transparencia/adm/xxviiia/2020/2DO%20TRIMESTRE%202020/32676.pdf</t>
  </si>
  <si>
    <t>http://www.cmapas.gob.mx/portal/transparencia/adm/xxviiia/2020/2DO%20TRIMESTRE%202020/32677.pdf</t>
  </si>
  <si>
    <t>http://www.cmapas.gob.mx/portal/transparencia/adm/xxviiia/2020/2DO%20TRIMESTRE%202020/32678.pdf</t>
  </si>
  <si>
    <t>http://www.cmapas.gob.mx/portal/transparencia/adm/xxviiia/2020/2DO%20TRIMESTRE%202020/32679.pdf</t>
  </si>
  <si>
    <t>http://www.cmapas.gob.mx/portal/transparencia/adm/xxviiia/2020/2DO%20TRIMESTRE%202020/32681.pdf</t>
  </si>
  <si>
    <t>http://www.cmapas.gob.mx/portal/transparencia/adm/xxviiia/2020/2DO%20TRIMESTRE%202020/32682.pdf</t>
  </si>
  <si>
    <t>http://www.cmapas.gob.mx/portal/transparencia/adm/xxviiia/2020/2DO%20TRIMESTRE%202020/32683.pdf</t>
  </si>
  <si>
    <t>http://www.cmapas.gob.mx/portal/transparencia/adm/xxviiia/2020/2DO%20TRIMESTRE%202020/32684.pdf</t>
  </si>
  <si>
    <t>http://www.cmapas.gob.mx/portal/transparencia/adm/xxviiia/2020/2DO%20TRIMESTRE%202020/32685.pdf</t>
  </si>
  <si>
    <t>http://www.cmapas.gob.mx/portal/transparencia/adm/xxviiia/2020/2DO%20TRIMESTRE%202020/32686.pdf</t>
  </si>
  <si>
    <t>http://www.cmapas.gob.mx/portal/transparencia/adm/xxviiia/2020/2DO%20TRIMESTRE%202020/32688.pdf</t>
  </si>
  <si>
    <t>http://www.cmapas.gob.mx/portal/transparencia/adm/xxviiia/2020/2DO%20TRIMESTRE%202020/32689.pdf</t>
  </si>
  <si>
    <t>http://www.cmapas.gob.mx/portal/transparencia/adm/xxviiia/2020/2DO%20TRIMESTRE%202020/32690.pdf</t>
  </si>
  <si>
    <t>http://www.cmapas.gob.mx/portal/transparencia/adm/xxviiia/2020/2DO%20TRIMESTRE%202020/32691.pdf</t>
  </si>
  <si>
    <t>http://www.cmapas.gob.mx/portal/transparencia/adm/xxviiia/2020/2DO%20TRIMESTRE%202020/32692.pdf</t>
  </si>
  <si>
    <t>http://www.cmapas.gob.mx/portal/transparencia/adm/xxviiia/2020/2DO%20TRIMESTRE%202020/32693.pdf</t>
  </si>
  <si>
    <t>http://www.cmapas.gob.mx/portal/transparencia/adm/xxviiia/2020/2DO%20TRIMESTRE%202020/32696.pdf</t>
  </si>
  <si>
    <t>http://www.cmapas.gob.mx/portal/transparencia/adm/xxviiia/2020/2DO%20TRIMESTRE%202020/32697.pdf</t>
  </si>
  <si>
    <t>http://www.cmapas.gob.mx/portal/transparencia/adm/xxviiia/2020/2DO%20TRIMESTRE%202020/32698.pdf</t>
  </si>
  <si>
    <t>http://www.cmapas.gob.mx/portal/transparencia/adm/xxviiia/2020/2DO%20TRIMESTRE%202020/32700.pdf</t>
  </si>
  <si>
    <t>http://www.cmapas.gob.mx/portal/transparencia/adm/xxviiia/2020/2DO%20TRIMESTRE%202020/32701.pdf</t>
  </si>
  <si>
    <t>http://www.cmapas.gob.mx/portal/transparencia/adm/xxviiia/2020/2DO%20TRIMESTRE%202020/32702.pdf</t>
  </si>
  <si>
    <t>http://www.cmapas.gob.mx/portal/transparencia/adm/xxviiia/2020/2DO%20TRIMESTRE%202020/32703.pdf</t>
  </si>
  <si>
    <t>http://www.cmapas.gob.mx/portal/transparencia/adm/xxviiia/2020/2DO%20TRIMESTRE%202020/32704.pdf</t>
  </si>
  <si>
    <t>http://www.cmapas.gob.mx/portal/transparencia/adm/xxviiia/2020/2DO%20TRIMESTRE%202020/32705.pdf</t>
  </si>
  <si>
    <t>http://www.cmapas.gob.mx/portal/transparencia/adm/xxviiia/2020/2DO%20TRIMESTRE%202020/32706.pdf</t>
  </si>
  <si>
    <t>http://www.cmapas.gob.mx/portal/transparencia/adm/xxviiia/2020/2DO%20TRIMESTRE%202020/32707.pdf</t>
  </si>
  <si>
    <t>http://www.cmapas.gob.mx/portal/transparencia/adm/xxviiia/2020/2DO%20TRIMESTRE%202020/32708.pdf</t>
  </si>
  <si>
    <t>http://www.cmapas.gob.mx/portal/transparencia/adm/xxviiia/2020/2DO%20TRIMESTRE%202020/32709.pdf</t>
  </si>
  <si>
    <t>http://www.cmapas.gob.mx/portal/transparencia/adm/xxviiia/2020/2DO%20TRIMESTRE%202020/32710.pdf</t>
  </si>
  <si>
    <t>http://www.cmapas.gob.mx/portal/transparencia/adm/xxviiia/2020/2DO%20TRIMESTRE%202020/32711.pdf</t>
  </si>
  <si>
    <t>http://www.cmapas.gob.mx/portal/transparencia/adm/xxviiia/2020/2DO%20TRIMESTRE%202020/32712.pdf</t>
  </si>
  <si>
    <t>http://www.cmapas.gob.mx/portal/transparencia/adm/xxviiia/2020/2DO%20TRIMESTRE%202020/32713.pdf</t>
  </si>
  <si>
    <t>http://www.cmapas.gob.mx/portal/transparencia/adm/xxviiia/2020/2DO%20TRIMESTRE%202020/32714.pdf</t>
  </si>
  <si>
    <t>http://www.cmapas.gob.mx/portal/transparencia/adm/xxviiia/2020/2DO%20TRIMESTRE%202020/32715.pdf</t>
  </si>
  <si>
    <t>http://www.cmapas.gob.mx/portal/transparencia/adm/xxviiia/2020/2DO%20TRIMESTRE%202020/32716.pdf</t>
  </si>
  <si>
    <t>http://www.cmapas.gob.mx/portal/transparencia/adm/xxviiia/2020/2DO%20TRIMESTRE%202020/32717.pdf</t>
  </si>
  <si>
    <t>http://www.cmapas.gob.mx/portal/transparencia/adm/xxviiia/2020/2DO%20TRIMESTRE%202020/32718.pdf</t>
  </si>
  <si>
    <t>http://www.cmapas.gob.mx/portal/transparencia/adm/xxviiia/2020/2DO%20TRIMESTRE%202020/32719.pdf</t>
  </si>
  <si>
    <t>http://www.cmapas.gob.mx/portal/transparencia/adm/xxviiia/2020/2DO%20TRIMESTRE%202020/32720.pdf</t>
  </si>
  <si>
    <t>http://www.cmapas.gob.mx/portal/transparencia/adm/xxviiia/2020/2DO%20TRIMESTRE%202020/32721.pdf</t>
  </si>
  <si>
    <t>http://www.cmapas.gob.mx/portal/transparencia/adm/xxviiia/2020/2DO%20TRIMESTRE%202020/32722.pdf</t>
  </si>
  <si>
    <t>http://www.cmapas.gob.mx/portal/transparencia/adm/xxviiia/2020/2DO%20TRIMESTRE%202020/32723.pdf</t>
  </si>
  <si>
    <t>http://www.cmapas.gob.mx/portal/transparencia/adm/xxviiia/2020/2DO%20TRIMESTRE%202020/32724.pdf</t>
  </si>
  <si>
    <t>http://www.cmapas.gob.mx/portal/transparencia/adm/xxviiia/2020/2DO%20TRIMESTRE%202020/32725.pdf</t>
  </si>
  <si>
    <t>http://www.cmapas.gob.mx/portal/transparencia/adm/xxviiia/2020/2DO%20TRIMESTRE%202020/32726.pdf</t>
  </si>
  <si>
    <t>http://www.cmapas.gob.mx/portal/transparencia/adm/xxviiia/2020/2DO%20TRIMESTRE%202020/32727.pdf</t>
  </si>
  <si>
    <t>http://www.cmapas.gob.mx/portal/transparencia/adm/xxviiia/2020/2DO%20TRIMESTRE%202020/32728.pdf</t>
  </si>
  <si>
    <t>http://www.cmapas.gob.mx/portal/transparencia/adm/xxviiia/2020/2DO%20TRIMESTRE%202020/32729.pdf</t>
  </si>
  <si>
    <t>http://www.cmapas.gob.mx/portal/transparencia/adm/xxviiia/2020/2DO%20TRIMESTRE%202020/32730.pdf</t>
  </si>
  <si>
    <t>http://www.cmapas.gob.mx/portal/transparencia/adm/xxviiia/2020/2DO%20TRIMESTRE%202020/32733.pdf</t>
  </si>
  <si>
    <t>http://www.cmapas.gob.mx/portal/transparencia/adm/xxviiia/2020/2DO%20TRIMESTRE%202020/32734.pdf</t>
  </si>
  <si>
    <t>http://www.cmapas.gob.mx/portal/transparencia/adm/xxviiia/2020/2DO%20TRIMESTRE%202020/32735.pdf</t>
  </si>
  <si>
    <t>http://www.cmapas.gob.mx/portal/transparencia/adm/xxviiia/2020/2DO%20TRIMESTRE%202020/32736.pdf</t>
  </si>
  <si>
    <t>http://www.cmapas.gob.mx/portal/transparencia/adm/xxviiia/2020/2DO%20TRIMESTRE%202020/32737.pdf</t>
  </si>
  <si>
    <t>http://www.cmapas.gob.mx/portal/transparencia/adm/xxviiia/2020/2DO%20TRIMESTRE%202020/32738.pdf</t>
  </si>
  <si>
    <t>http://www.cmapas.gob.mx/portal/transparencia/adm/xxviiia/2020/2DO%20TRIMESTRE%202020/32740.pdf</t>
  </si>
  <si>
    <t>http://www.cmapas.gob.mx/portal/transparencia/adm/xxviiia/2020/2DO%20TRIMESTRE%202020/32743.pdf</t>
  </si>
  <si>
    <t>http://www.cmapas.gob.mx/portal/transparencia/adm/xxviiia/2020/2DO%20TRIMESTRE%202020/32744.pdf</t>
  </si>
  <si>
    <t>http://www.cmapas.gob.mx/portal/transparencia/adm/xxviiia/2020/2DO%20TRIMESTRE%202020/32746.pdf</t>
  </si>
  <si>
    <t>http://www.cmapas.gob.mx/portal/transparencia/adm/xxviiia/2020/2DO%20TRIMESTRE%202020/32747.pdf</t>
  </si>
  <si>
    <t>http://www.cmapas.gob.mx/portal/transparencia/adm/xxviiia/2020/2DO%20TRIMESTRE%202020/32748.pdf</t>
  </si>
  <si>
    <t>http://www.cmapas.gob.mx/portal/transparencia/adm/xxviiia/2020/2DO%20TRIMESTRE%202020/32749.pdf</t>
  </si>
  <si>
    <t>http://www.cmapas.gob.mx/portal/transparencia/adm/xxviiia/2020/2DO%20TRIMESTRE%202020/32750.pdf</t>
  </si>
  <si>
    <t>http://www.cmapas.gob.mx/portal/transparencia/adm/xxviiia/2020/2DO%20TRIMESTRE%202020/32751.pdf</t>
  </si>
  <si>
    <t>http://www.cmapas.gob.mx/portal/transparencia/adm/xxviiia/2020/2DO%20TRIMESTRE%202020/32753.pdf</t>
  </si>
  <si>
    <t>http://www.cmapas.gob.mx/portal/transparencia/adm/xxviiia/2020/2DO%20TRIMESTRE%202020/32754.pdf</t>
  </si>
  <si>
    <t>http://www.cmapas.gob.mx/portal/transparencia/adm/xxviiia/2020/2DO%20TRIMESTRE%202020/32755.pdf</t>
  </si>
  <si>
    <t>http://www.cmapas.gob.mx/portal/transparencia/adm/xxviiia/2020/2DO%20TRIMESTRE%202020/32756.pdf</t>
  </si>
  <si>
    <t>http://www.cmapas.gob.mx/portal/transparencia/adm/xxviiia/2020/2DO%20TRIMESTRE%202020/32757.pdf</t>
  </si>
  <si>
    <t>http://www.cmapas.gob.mx/portal/transparencia/adm/xxviiia/2020/2DO%20TRIMESTRE%202020/32758.pdf</t>
  </si>
  <si>
    <t>http://www.cmapas.gob.mx/portal/transparencia/adm/xxviiia/2020/2DO%20TRIMESTRE%202020/32759.pdf</t>
  </si>
  <si>
    <t>http://www.cmapas.gob.mx/portal/transparencia/adm/xxviiia/2020/2DO%20TRIMESTRE%202020/32760.pdf</t>
  </si>
  <si>
    <t>http://www.cmapas.gob.mx/portal/transparencia/adm/xxviiia/2020/2DO%20TRIMESTRE%202020/32761.pdf</t>
  </si>
  <si>
    <t>http://www.cmapas.gob.mx/portal/transparencia/adm/xxviiia/2020/2DO%20TRIMESTRE%202020/32764.pdf</t>
  </si>
  <si>
    <t>http://www.cmapas.gob.mx/portal/transparencia/adm/xxviiia/2020/2DO%20TRIMESTRE%202020/32784.pdf</t>
  </si>
  <si>
    <t>http://www.cmapas.gob.mx/portal/transparencia/adm/xxviiia/2020/2DO%20TRIMESTRE%202020/32819.pdf</t>
  </si>
  <si>
    <t>http://www.cmapas.gob.mx/portal/transparencia/adm/xxviiia/2020/2DO%20TRIMESTRE%202020/32820.pdf</t>
  </si>
  <si>
    <t>http://www.cmapas.gob.mx/portal/transparencia/adm/xxviiia/2020/2DO%20TRIMESTRE%202020/32821.pdf</t>
  </si>
  <si>
    <t>http://www.cmapas.gob.mx/portal/transparencia/adm/xxviiia/2020/2DO%20TRIMESTRE%202020/32822.pdf</t>
  </si>
  <si>
    <t>http://www.cmapas.gob.mx/portal/transparencia/adm/xxviiia/2020/2DO%20TRIMESTRE%202020/32824.pdf</t>
  </si>
  <si>
    <t>http://www.cmapas.gob.mx/portal/transparencia/adm/xxviiia/2020/2DO%20TRIMESTRE%202020/32838.pdf</t>
  </si>
  <si>
    <t>http://www.cmapas.gob.mx/portal/transparencia/adm/xxviiia/2020/2DO%20TRIMESTRE%202020/33388.pdf</t>
  </si>
  <si>
    <t>http://www.cmapas.gob.mx/portal/transparencia/ip/xxviii/2020/02/Contrato.pdf</t>
  </si>
  <si>
    <t>http://www.cmapas.gob.mx/portal/transparencia/ip/xxviii/2020/03/Contrato.pdf</t>
  </si>
  <si>
    <t>http://www.cmapas.gob.mx/portal/transparencia/ip/xxviii/2020/04/Contrato.pdf</t>
  </si>
  <si>
    <t>http://www.cmapas.gob.mx/portal/transparencia/ip/xxviii/2020/06/Contrato.pdf</t>
  </si>
  <si>
    <t>http://www.cmapas.gob.mx/portal/transparencia/ip/xxviii/2020/07/Contrato.pdf</t>
  </si>
  <si>
    <t>http://www.cmapas.gob.mx/portal/transparencia/ip/xxviii/2020/08/Contrato.pdf</t>
  </si>
  <si>
    <t>http://www.cmapas.gob.mx/portal/transparencia/ip/xxviii/2020/09/Contrato.pdf</t>
  </si>
  <si>
    <t>http://www.cmapas.gob.mx/portal/transparencia/adm/xxviiia/2020/3ER%20TRIMESTRE%202020/JULIO/32585.pdf</t>
  </si>
  <si>
    <t>http://www.cmapas.gob.mx/portal/transparencia/adm/xxviiia/2020/3ER%20TRIMESTRE%202020/JULIO/32731.pdf</t>
  </si>
  <si>
    <t>http://www.cmapas.gob.mx/portal/transparencia/adm/xxviiia/2020/3ER%20TRIMESTRE%202020/JULIO/32732.pdf</t>
  </si>
  <si>
    <t>http://www.cmapas.gob.mx/portal/transparencia/adm/xxviiia/2020/3ER%20TRIMESTRE%202020/JULIO/32741.pdf</t>
  </si>
  <si>
    <t>http://www.cmapas.gob.mx/portal/transparencia/adm/xxviiia/2020/3ER%20TRIMESTRE%202020/JULIO/32752.pdf</t>
  </si>
  <si>
    <t>http://www.cmapas.gob.mx/portal/transparencia/adm/xxviiia/2020/3ER%20TRIMESTRE%202020/JULIO/32762.pdf</t>
  </si>
  <si>
    <t>http://www.cmapas.gob.mx/portal/transparencia/adm/xxviiia/2020/3ER%20TRIMESTRE%202020/JULIO/32763.pdf</t>
  </si>
  <si>
    <t>http://www.cmapas.gob.mx/portal/transparencia/adm/xxviiia/2020/3ER%20TRIMESTRE%202020/JULIO/32765.pdf</t>
  </si>
  <si>
    <t>http://www.cmapas.gob.mx/portal/transparencia/adm/xxviiia/2020/3ER%20TRIMESTRE%202020/JULIO/32766.pdf</t>
  </si>
  <si>
    <t>http://www.cmapas.gob.mx/portal/transparencia/adm/xxviiia/2020/3ER%20TRIMESTRE%202020/JULIO/32768.pdf</t>
  </si>
  <si>
    <t>http://www.cmapas.gob.mx/portal/transparencia/adm/xxviiia/2020/3ER%20TRIMESTRE%202020/JULIO/32769.pdf</t>
  </si>
  <si>
    <t>http://www.cmapas.gob.mx/portal/transparencia/adm/xxviiia/2020/3ER%20TRIMESTRE%202020/JULIO/32770.pdf</t>
  </si>
  <si>
    <t>http://www.cmapas.gob.mx/portal/transparencia/adm/xxviiia/2020/3ER%20TRIMESTRE%202020/JULIO/32771.pdf</t>
  </si>
  <si>
    <t>http://www.cmapas.gob.mx/portal/transparencia/adm/xxviiia/2020/3ER%20TRIMESTRE%202020/JULIO/32772.pdf</t>
  </si>
  <si>
    <t>http://www.cmapas.gob.mx/portal/transparencia/adm/xxviiia/2020/3ER%20TRIMESTRE%202020/JULIO/32773.pdf</t>
  </si>
  <si>
    <t>http://www.cmapas.gob.mx/portal/transparencia/adm/xxviiia/2020/3ER%20TRIMESTRE%202020/JULIO/32774.pdf</t>
  </si>
  <si>
    <t>http://www.cmapas.gob.mx/portal/transparencia/adm/xxviiia/2020/3ER%20TRIMESTRE%202020/JULIO/32775.pdf</t>
  </si>
  <si>
    <t>http://www.cmapas.gob.mx/portal/transparencia/adm/xxviiia/2020/3ER%20TRIMESTRE%202020/JULIO/32776.pdf</t>
  </si>
  <si>
    <t>http://www.cmapas.gob.mx/portal/transparencia/adm/xxviiia/2020/3ER%20TRIMESTRE%202020/JULIO/32792.pdf</t>
  </si>
  <si>
    <t>http://www.cmapas.gob.mx/portal/transparencia/adm/xxviiia/2020/3ER%20TRIMESTRE%202020/JULIO/32793.pdf</t>
  </si>
  <si>
    <t>http://www.cmapas.gob.mx/portal/transparencia/adm/xxviiia/2020/3ER%20TRIMESTRE%202020/JULIO/32794.pdf</t>
  </si>
  <si>
    <t>http://www.cmapas.gob.mx/portal/transparencia/adm/xxviiia/2020/3ER%20TRIMESTRE%202020/JULIO/32795.pdf</t>
  </si>
  <si>
    <t>http://www.cmapas.gob.mx/portal/transparencia/adm/xxviiia/2020/3ER%20TRIMESTRE%202020/JULIO/32798.pdf</t>
  </si>
  <si>
    <t>http://www.cmapas.gob.mx/portal/transparencia/adm/xxviiia/2020/3ER%20TRIMESTRE%202020/JULIO/32799.pdf</t>
  </si>
  <si>
    <t>http://www.cmapas.gob.mx/portal/transparencia/adm/xxviiia/2020/3ER%20TRIMESTRE%202020/JULIO/32800.pdf</t>
  </si>
  <si>
    <t>http://www.cmapas.gob.mx/portal/transparencia/adm/xxviiia/2020/3ER%20TRIMESTRE%202020/JULIO/32801.pdf</t>
  </si>
  <si>
    <t>http://www.cmapas.gob.mx/portal/transparencia/adm/xxviiia/2020/3ER%20TRIMESTRE%202020/JULIO/32802.pdf</t>
  </si>
  <si>
    <t>http://www.cmapas.gob.mx/portal/transparencia/adm/xxviiia/2020/3ER%20TRIMESTRE%202020/JULIO/32803.pdf</t>
  </si>
  <si>
    <t>http://www.cmapas.gob.mx/portal/transparencia/adm/xxviiia/2020/3ER%20TRIMESTRE%202020/JULIO/32805.pdf</t>
  </si>
  <si>
    <t>http://www.cmapas.gob.mx/portal/transparencia/adm/xxviiia/2020/3ER%20TRIMESTRE%202020/JULIO/32806.pdf</t>
  </si>
  <si>
    <t>http://www.cmapas.gob.mx/portal/transparencia/adm/xxviiia/2020/3ER%20TRIMESTRE%202020/JULIO/32807.pdf</t>
  </si>
  <si>
    <t>http://www.cmapas.gob.mx/portal/transparencia/adm/xxviiia/2020/3ER%20TRIMESTRE%202020/JULIO/32808.pdf</t>
  </si>
  <si>
    <t>http://www.cmapas.gob.mx/portal/transparencia/adm/xxviiia/2020/3ER%20TRIMESTRE%202020/JULIO/32809.pdf</t>
  </si>
  <si>
    <t>http://www.cmapas.gob.mx/portal/transparencia/adm/xxviiia/2020/3ER%20TRIMESTRE%202020/JULIO/32810.pdf</t>
  </si>
  <si>
    <t>http://www.cmapas.gob.mx/portal/transparencia/adm/xxviiia/2020/3ER%20TRIMESTRE%202020/JULIO/32812.pdf</t>
  </si>
  <si>
    <t>http://www.cmapas.gob.mx/portal/transparencia/adm/xxviiia/2020/3ER%20TRIMESTRE%202020/JULIO/32814.pdf</t>
  </si>
  <si>
    <t>http://www.cmapas.gob.mx/portal/transparencia/adm/xxviiia/2020/3ER%20TRIMESTRE%202020/JULIO/32815.pdf</t>
  </si>
  <si>
    <t>http://www.cmapas.gob.mx/portal/transparencia/adm/xxviiia/2020/3ER%20TRIMESTRE%202020/JULIO/32816.pdf</t>
  </si>
  <si>
    <t>http://www.cmapas.gob.mx/portal/transparencia/adm/xxviiia/2020/3ER%20TRIMESTRE%202020/JULIO/32817.pdf</t>
  </si>
  <si>
    <t>http://www.cmapas.gob.mx/portal/transparencia/adm/xxviiia/2020/3ER%20TRIMESTRE%202020/JULIO/32828.pdf</t>
  </si>
  <si>
    <t>http://www.cmapas.gob.mx/portal/transparencia/adm/xxviiia/2020/3ER%20TRIMESTRE%202020/JULIO/32829.pdf</t>
  </si>
  <si>
    <t>http://www.cmapas.gob.mx/portal/transparencia/adm/xxviiia/2020/3ER%20TRIMESTRE%202020/JULIO/32830.pdf</t>
  </si>
  <si>
    <t>http://www.cmapas.gob.mx/portal/transparencia/adm/xxviiia/2020/3ER%20TRIMESTRE%202020/JULIO/32831.pdf</t>
  </si>
  <si>
    <t>http://www.cmapas.gob.mx/portal/transparencia/adm/xxviiia/2020/3ER%20TRIMESTRE%202020/JULIO/32832.pdf</t>
  </si>
  <si>
    <t>http://www.cmapas.gob.mx/portal/transparencia/adm/xxviiia/2020/3ER%20TRIMESTRE%202020/JULIO/32833.pdf</t>
  </si>
  <si>
    <t>http://www.cmapas.gob.mx/portal/transparencia/adm/xxviiia/2020/3ER%20TRIMESTRE%202020/JULIO/32834.pdf</t>
  </si>
  <si>
    <t>http://www.cmapas.gob.mx/portal/transparencia/adm/xxviiia/2020/3ER%20TRIMESTRE%202020/JULIO/32835.pdf</t>
  </si>
  <si>
    <t>http://www.cmapas.gob.mx/portal/transparencia/adm/xxviiia/2020/3ER%20TRIMESTRE%202020/JULIO/32836.pdf</t>
  </si>
  <si>
    <t>http://www.cmapas.gob.mx/portal/transparencia/adm/xxviiia/2020/3ER%20TRIMESTRE%202020/JULIO/32837.pdf</t>
  </si>
  <si>
    <t>http://www.cmapas.gob.mx/portal/transparencia/adm/xxviiia/2020/3ER%20TRIMESTRE%202020/JULIO/32839.pdf</t>
  </si>
  <si>
    <t>http://www.cmapas.gob.mx/portal/transparencia/adm/xxviiia/2020/3ER%20TRIMESTRE%202020/JULIO/32841.pdf</t>
  </si>
  <si>
    <t>http://www.cmapas.gob.mx/portal/transparencia/adm/xxviiia/2020/3ER%20TRIMESTRE%202020/JULIO/32842.pdf</t>
  </si>
  <si>
    <t>http://www.cmapas.gob.mx/portal/transparencia/adm/xxviiia/2020/3ER%20TRIMESTRE%202020/JULIO/32843.pdf</t>
  </si>
  <si>
    <t>http://www.cmapas.gob.mx/portal/transparencia/adm/xxviiia/2020/3ER%20TRIMESTRE%202020/JULIO/32844.pdf</t>
  </si>
  <si>
    <t>http://www.cmapas.gob.mx/portal/transparencia/adm/xxviiia/2020/3ER%20TRIMESTRE%202020/JULIO/32845.pdf</t>
  </si>
  <si>
    <t>http://www.cmapas.gob.mx/portal/transparencia/adm/xxviiia/2020/3ER%20TRIMESTRE%202020/JULIO/32846.pdf</t>
  </si>
  <si>
    <t>http://www.cmapas.gob.mx/portal/transparencia/adm/xxviiia/2020/3ER%20TRIMESTRE%202020/JULIO/32847.pdf</t>
  </si>
  <si>
    <t>http://www.cmapas.gob.mx/portal/transparencia/adm/xxviiia/2020/3ER%20TRIMESTRE%202020/JULIO/32848.pdf</t>
  </si>
  <si>
    <t>http://www.cmapas.gob.mx/portal/transparencia/adm/xxviiia/2020/3ER%20TRIMESTRE%202020/JULIO/32849.pdf</t>
  </si>
  <si>
    <t>http://www.cmapas.gob.mx/portal/transparencia/adm/xxviiia/2020/3ER%20TRIMESTRE%202020/JULIO/32851.pdf</t>
  </si>
  <si>
    <t>http://www.cmapas.gob.mx/portal/transparencia/adm/xxviiia/2020/3ER%20TRIMESTRE%202020/JULIO/32852.pdf</t>
  </si>
  <si>
    <t>http://www.cmapas.gob.mx/portal/transparencia/adm/xxviiia/2020/3ER%20TRIMESTRE%202020/JULIO/32853.pdf</t>
  </si>
  <si>
    <t>http://www.cmapas.gob.mx/portal/transparencia/adm/xxviiia/2020/3ER%20TRIMESTRE%202020/JULIO/32854.pdf</t>
  </si>
  <si>
    <t>http://www.cmapas.gob.mx/portal/transparencia/adm/xxviiia/2020/3ER%20TRIMESTRE%202020/JULIO/32855.pdf</t>
  </si>
  <si>
    <t>http://www.cmapas.gob.mx/portal/transparencia/adm/xxviiia/2020/3ER%20TRIMESTRE%202020/JULIO/32856.pdf</t>
  </si>
  <si>
    <t>http://www.cmapas.gob.mx/portal/transparencia/adm/xxviiia/2020/3ER%20TRIMESTRE%202020/JULIO/32857.pdf</t>
  </si>
  <si>
    <t>http://www.cmapas.gob.mx/portal/transparencia/adm/xxviiia/2020/3ER%20TRIMESTRE%202020/JULIO/32858.pdf</t>
  </si>
  <si>
    <t>http://www.cmapas.gob.mx/portal/transparencia/adm/xxviiia/2020/3ER%20TRIMESTRE%202020/JULIO/32860.pdf</t>
  </si>
  <si>
    <t>http://www.cmapas.gob.mx/portal/transparencia/adm/xxviiia/2020/3ER%20TRIMESTRE%202020/JULIO/32861.pdf</t>
  </si>
  <si>
    <t>http://www.cmapas.gob.mx/portal/transparencia/adm/xxviiia/2020/3ER%20TRIMESTRE%202020/JULIO/32862.pdf</t>
  </si>
  <si>
    <t>http://www.cmapas.gob.mx/portal/transparencia/adm/xxviiia/2020/3ER%20TRIMESTRE%202020/JULIO/32863.pdf</t>
  </si>
  <si>
    <t>http://www.cmapas.gob.mx/portal/transparencia/adm/xxviiia/2020/3ER%20TRIMESTRE%202020/JULIO/32864.pdf</t>
  </si>
  <si>
    <t>http://www.cmapas.gob.mx/portal/transparencia/adm/xxviiia/2020/3ER%20TRIMESTRE%202020/JULIO/32865.pdf</t>
  </si>
  <si>
    <t>http://www.cmapas.gob.mx/portal/transparencia/adm/xxviiia/2020/3ER%20TRIMESTRE%202020/JULIO/32866.pdf</t>
  </si>
  <si>
    <t>http://www.cmapas.gob.mx/portal/transparencia/adm/xxviiia/2020/3ER%20TRIMESTRE%202020/JULIO/32868.pdf</t>
  </si>
  <si>
    <t>http://www.cmapas.gob.mx/portal/transparencia/adm/xxviiia/2020/3ER%20TRIMESTRE%202020/JULIO/32869.pdf</t>
  </si>
  <si>
    <t>http://www.cmapas.gob.mx/portal/transparencia/adm/xxviiia/2020/3ER%20TRIMESTRE%202020/JULIO/32870.pdf</t>
  </si>
  <si>
    <t>http://www.cmapas.gob.mx/portal/transparencia/adm/xxviiia/2020/3ER%20TRIMESTRE%202020/JULIO/32871.pdf</t>
  </si>
  <si>
    <t>http://www.cmapas.gob.mx/portal/transparencia/adm/xxviiia/2020/3ER%20TRIMESTRE%202020/JULIO/32872.pdf</t>
  </si>
  <si>
    <t>http://www.cmapas.gob.mx/portal/transparencia/adm/xxviiia/2020/3ER%20TRIMESTRE%202020/JULIO/32873.pdf</t>
  </si>
  <si>
    <t>http://www.cmapas.gob.mx/portal/transparencia/adm/xxviiia/2020/3ER%20TRIMESTRE%202020/JULIO/32875.pdf</t>
  </si>
  <si>
    <t>http://www.cmapas.gob.mx/portal/transparencia/adm/xxviiia/2020/3ER%20TRIMESTRE%202020/JULIO/32876.pdf</t>
  </si>
  <si>
    <t>http://www.cmapas.gob.mx/portal/transparencia/adm/xxviiia/2020/3ER%20TRIMESTRE%202020/JULIO/32878.pdf</t>
  </si>
  <si>
    <t>http://www.cmapas.gob.mx/portal/transparencia/adm/xxviiia/2020/3ER%20TRIMESTRE%202020/JULIO/32879.pdf</t>
  </si>
  <si>
    <t>http://www.cmapas.gob.mx/portal/transparencia/adm/xxviiia/2020/3ER%20TRIMESTRE%202020/JULIO/32880.pdf</t>
  </si>
  <si>
    <t>http://www.cmapas.gob.mx/portal/transparencia/adm/xxviiia/2020/3ER%20TRIMESTRE%202020/JULIO/32881.pdf</t>
  </si>
  <si>
    <t>http://www.cmapas.gob.mx/portal/transparencia/adm/xxviiia/2020/3ER%20TRIMESTRE%202020/JULIO/32882.pdf</t>
  </si>
  <si>
    <t>http://www.cmapas.gob.mx/portal/transparencia/adm/xxviiia/2020/3ER%20TRIMESTRE%202020/JULIO/32883.pdf</t>
  </si>
  <si>
    <t>http://www.cmapas.gob.mx/portal/transparencia/adm/xxviiia/2020/3ER%20TRIMESTRE%202020/JULIO/32884.pdf</t>
  </si>
  <si>
    <t>http://www.cmapas.gob.mx/portal/transparencia/adm/xxviiia/2020/3ER%20TRIMESTRE%202020/JULIO/32885.pdf</t>
  </si>
  <si>
    <t>http://www.cmapas.gob.mx/portal/transparencia/adm/xxviiia/2020/3ER%20TRIMESTRE%202020/JULIO/32886.pdf</t>
  </si>
  <si>
    <t>http://www.cmapas.gob.mx/portal/transparencia/adm/xxviiia/2020/3ER%20TRIMESTRE%202020/JULIO/32887.pdf</t>
  </si>
  <si>
    <t>http://www.cmapas.gob.mx/portal/transparencia/adm/xxviiia/2020/3ER%20TRIMESTRE%202020/AGOSTO/32889.pdf</t>
  </si>
  <si>
    <t>http://www.cmapas.gob.mx/portal/transparencia/adm/xxviiia/2020/3ER%20TRIMESTRE%202020/JULIO/32890.pdf</t>
  </si>
  <si>
    <t>http://www.cmapas.gob.mx/portal/transparencia/adm/xxviiia/2020/3ER%20TRIMESTRE%202020/JULIO/32894.pdf</t>
  </si>
  <si>
    <t>http://www.cmapas.gob.mx/portal/transparencia/adm/xxviiia/2020/3ER%20TRIMESTRE%202020/JULIO/32895.pdf</t>
  </si>
  <si>
    <t>http://www.cmapas.gob.mx/portal/transparencia/adm/xxviiia/2020/3ER%20TRIMESTRE%202020/JULIO/32896.pdf</t>
  </si>
  <si>
    <t>http://www.cmapas.gob.mx/portal/transparencia/adm/xxviiia/2020/3ER%20TRIMESTRE%202020/JULIO/32898.pdf</t>
  </si>
  <si>
    <t>http://www.cmapas.gob.mx/portal/transparencia/adm/xxviiia/2020/3ER%20TRIMESTRE%202020/JULIO/32900.pdf</t>
  </si>
  <si>
    <t>http://www.cmapas.gob.mx/portal/transparencia/adm/xxviiia/2020/3ER%20TRIMESTRE%202020/JULIO/32901.pdf</t>
  </si>
  <si>
    <t>http://www.cmapas.gob.mx/portal/transparencia/adm/xxviiia/2020/3ER%20TRIMESTRE%202020/JULIO/32902.pdf</t>
  </si>
  <si>
    <t>http://www.cmapas.gob.mx/portal/transparencia/adm/xxviiia/2020/3ER%20TRIMESTRE%202020/JULIO/32903.pdf</t>
  </si>
  <si>
    <t>http://www.cmapas.gob.mx/portal/transparencia/adm/xxviiia/2020/3ER%20TRIMESTRE%202020/JULIO/32904.pdf</t>
  </si>
  <si>
    <t>http://www.cmapas.gob.mx/portal/transparencia/adm/xxviiia/2020/3ER%20TRIMESTRE%202020/JULIO/32905.pdf</t>
  </si>
  <si>
    <t>http://www.cmapas.gob.mx/portal/transparencia/adm/xxviiia/2020/3ER%20TRIMESTRE%202020/JULIO/32906.pdf</t>
  </si>
  <si>
    <t>http://www.cmapas.gob.mx/portal/transparencia/adm/xxviiia/2020/3ER%20TRIMESTRE%202020/JULIO/32907.pdf</t>
  </si>
  <si>
    <t>http://www.cmapas.gob.mx/portal/transparencia/adm/xxviiia/2020/3ER%20TRIMESTRE%202020/JULIO/32908.pdf</t>
  </si>
  <si>
    <t>http://www.cmapas.gob.mx/portal/transparencia/adm/xxviiia/2020/3ER%20TRIMESTRE%202020/JULIO/32909.pdf</t>
  </si>
  <si>
    <t>http://www.cmapas.gob.mx/portal/transparencia/adm/xxviiia/2020/3ER%20TRIMESTRE%202020/JULIO/32910.pdf</t>
  </si>
  <si>
    <t>http://www.cmapas.gob.mx/portal/transparencia/adm/xxviiia/2020/3ER%20TRIMESTRE%202020/JULIO/32911.pdf</t>
  </si>
  <si>
    <t>http://www.cmapas.gob.mx/portal/transparencia/adm/xxviiia/2020/3ER%20TRIMESTRE%202020/JULIO/32912.pdf</t>
  </si>
  <si>
    <t>http://www.cmapas.gob.mx/portal/transparencia/adm/xxviiia/2020/3ER%20TRIMESTRE%202020/JULIO/32913.pdf</t>
  </si>
  <si>
    <t>http://www.cmapas.gob.mx/portal/transparencia/adm/xxviiia/2020/3ER%20TRIMESTRE%202020/JULIO/32914.pdf</t>
  </si>
  <si>
    <t>http://www.cmapas.gob.mx/portal/transparencia/adm/xxviiia/2020/3ER%20TRIMESTRE%202020/JULIO/32915.pdf</t>
  </si>
  <si>
    <t>http://www.cmapas.gob.mx/portal/transparencia/adm/xxviiia/2020/3ER%20TRIMESTRE%202020/JULIO/32916.pdf</t>
  </si>
  <si>
    <t>http://www.cmapas.gob.mx/portal/transparencia/adm/xxviiia/2020/3ER%20TRIMESTRE%202020/JULIO/32917.pdf</t>
  </si>
  <si>
    <t>http://www.cmapas.gob.mx/portal/transparencia/adm/xxviiia/2020/3ER%20TRIMESTRE%202020/JULIO/32918.pdf</t>
  </si>
  <si>
    <t>http://www.cmapas.gob.mx/portal/transparencia/adm/xxviiia/2020/3ER%20TRIMESTRE%202020/JULIO/32919.pdf</t>
  </si>
  <si>
    <t>http://www.cmapas.gob.mx/portal/transparencia/adm/xxviiia/2020/3ER%20TRIMESTRE%202020/JULIO/32920.pdf</t>
  </si>
  <si>
    <t>http://www.cmapas.gob.mx/portal/transparencia/adm/xxviiia/2020/3ER%20TRIMESTRE%202020/JULIO/32921.pdf</t>
  </si>
  <si>
    <t>http://www.cmapas.gob.mx/portal/transparencia/adm/xxviiia/2020/3ER%20TRIMESTRE%202020/JULIO/32922.pdf</t>
  </si>
  <si>
    <t>http://www.cmapas.gob.mx/portal/transparencia/adm/xxviiia/2020/3ER%20TRIMESTRE%202020/JULIO/32923.pdf</t>
  </si>
  <si>
    <t>http://www.cmapas.gob.mx/portal/transparencia/adm/xxviiia/2020/3ER%20TRIMESTRE%202020/JULIO/32925.pdf</t>
  </si>
  <si>
    <t>http://www.cmapas.gob.mx/portal/transparencia/adm/xxviiia/2020/3ER%20TRIMESTRE%202020/JULIO/32926.pdf</t>
  </si>
  <si>
    <t>http://www.cmapas.gob.mx/portal/transparencia/adm/xxviiia/2020/3ER%20TRIMESTRE%202020/JULIO/32927.pdf</t>
  </si>
  <si>
    <t>http://www.cmapas.gob.mx/portal/transparencia/adm/xxviiia/2020/3ER%20TRIMESTRE%202020/JULIO/32928.pdf</t>
  </si>
  <si>
    <t>http://www.cmapas.gob.mx/portal/transparencia/adm/xxviiia/2020/3ER%20TRIMESTRE%202020/JULIO/32929.pdf</t>
  </si>
  <si>
    <t>http://www.cmapas.gob.mx/portal/transparencia/adm/xxviiia/2020/3ER%20TRIMESTRE%202020/JULIO/32930.pdf</t>
  </si>
  <si>
    <t>http://www.cmapas.gob.mx/portal/transparencia/adm/xxviiia/2020/3ER%20TRIMESTRE%202020/JULIO/32931.pdf</t>
  </si>
  <si>
    <t>http://www.cmapas.gob.mx/portal/transparencia/adm/xxviiia/2020/3ER%20TRIMESTRE%202020/JULIO/32933.pdf</t>
  </si>
  <si>
    <t>http://www.cmapas.gob.mx/portal/transparencia/adm/xxviiia/2020/3ER%20TRIMESTRE%202020/JULIO/32934.pdf</t>
  </si>
  <si>
    <t>http://www.cmapas.gob.mx/portal/transparencia/adm/xxviiia/2020/3ER%20TRIMESTRE%202020/JULIO/32935.pdf</t>
  </si>
  <si>
    <t>http://www.cmapas.gob.mx/portal/transparencia/adm/xxviiia/2020/3ER%20TRIMESTRE%202020/JULIO/32936.pdf</t>
  </si>
  <si>
    <t>http://www.cmapas.gob.mx/portal/transparencia/adm/xxviiia/2020/3ER%20TRIMESTRE%202020/JULIO/32937.pdf</t>
  </si>
  <si>
    <t>http://www.cmapas.gob.mx/portal/transparencia/adm/xxviiia/2020/3ER%20TRIMESTRE%202020/JULIO/32941.pdf</t>
  </si>
  <si>
    <t>http://www.cmapas.gob.mx/portal/transparencia/adm/xxviiia/2020/3ER%20TRIMESTRE%202020/JULIO/32942.pdf</t>
  </si>
  <si>
    <t>http://www.cmapas.gob.mx/portal/transparencia/adm/xxviiia/2020/3ER%20TRIMESTRE%202020/JULIO/32943.pdf</t>
  </si>
  <si>
    <t>http://www.cmapas.gob.mx/portal/transparencia/adm/xxviiia/2020/3ER%20TRIMESTRE%202020/JULIO/32944.pdf</t>
  </si>
  <si>
    <t>http://www.cmapas.gob.mx/portal/transparencia/adm/xxviiia/2020/3ER%20TRIMESTRE%202020/JULIO/32945.pdf</t>
  </si>
  <si>
    <t>http://www.cmapas.gob.mx/portal/transparencia/adm/xxviiia/2020/3ER%20TRIMESTRE%202020/JULIO/32956.pdf</t>
  </si>
  <si>
    <t>http://www.cmapas.gob.mx/portal/transparencia/adm/xxviiia/2020/3ER%20TRIMESTRE%202020/JULIO/33014.pdf</t>
  </si>
  <si>
    <t>http://www.cmapas.gob.mx/portal/transparencia/adm/xxviiia/2020/3ER%20TRIMESTRE%202020/JULIO/33015.pdf</t>
  </si>
  <si>
    <t>http://www.cmapas.gob.mx/portal/transparencia/adm/xxviiia/2020/3ER%20TRIMESTRE%202020/JULIO/33050.pdf</t>
  </si>
  <si>
    <t>http://www.cmapas.gob.mx/portal/transparencia/adm/xxviiia/2020/3ER%20TRIMESTRE%202020/JULIO/33162.pdf</t>
  </si>
  <si>
    <t>http://www.cmapas.gob.mx/portal/transparencia/adm/xxviiia/2020/3ER%20TRIMESTRE%202020/AGOSTO/32090.pdf</t>
  </si>
  <si>
    <t>http://www.cmapas.gob.mx/portal/transparencia/adm/xxviiia/2020/3ER%20TRIMESTRE%202020/AGOSTO/32742.pdf</t>
  </si>
  <si>
    <t>http://www.cmapas.gob.mx/portal/transparencia/adm/xxviiia/2020/3ER%20TRIMESTRE%202020/AGOSTO/32874.pdf</t>
  </si>
  <si>
    <t>http://www.cmapas.gob.mx/portal/transparencia/adm/xxviiia/2020/3ER%20TRIMESTRE%202020/AGOSTO/32897.pdf</t>
  </si>
  <si>
    <t>http://www.cmapas.gob.mx/portal/transparencia/adm/xxviiia/2020/3ER%20TRIMESTRE%202020/AGOSTO/32924.pdf</t>
  </si>
  <si>
    <t>http://www.cmapas.gob.mx/portal/transparencia/adm/xxviiia/2020/3ER%20TRIMESTRE%202020/AGOSTO/32932.pdf</t>
  </si>
  <si>
    <t>http://www.cmapas.gob.mx/portal/transparencia/adm/xxviiia/2020/3ER%20TRIMESTRE%202020/AGOSTO/32946.pdf</t>
  </si>
  <si>
    <t>http://www.cmapas.gob.mx/portal/transparencia/adm/xxviiia/2020/3ER%20TRIMESTRE%202020/AGOSTO/32947.pdf</t>
  </si>
  <si>
    <t>http://www.cmapas.gob.mx/portal/transparencia/adm/xxviiia/2020/3ER%20TRIMESTRE%202020/AGOSTO/32948.pdf</t>
  </si>
  <si>
    <t>http://www.cmapas.gob.mx/portal/transparencia/adm/xxviiia/2020/3ER%20TRIMESTRE%202020/AGOSTO/32949.pdf</t>
  </si>
  <si>
    <t>http://www.cmapas.gob.mx/portal/transparencia/adm/xxviiia/2020/3ER%20TRIMESTRE%202020/AGOSTO/32950.pdf</t>
  </si>
  <si>
    <t>http://www.cmapas.gob.mx/portal/transparencia/adm/xxviiia/2020/3ER%20TRIMESTRE%202020/AGOSTO/32951.pdf</t>
  </si>
  <si>
    <t>http://www.cmapas.gob.mx/portal/transparencia/adm/xxviiia/2020/3ER%20TRIMESTRE%202020/AGOSTO/32952.pdf</t>
  </si>
  <si>
    <t>http://www.cmapas.gob.mx/portal/transparencia/adm/xxviiia/2020/3ER%20TRIMESTRE%202020/AGOSTO/32953.pdf</t>
  </si>
  <si>
    <t>http://www.cmapas.gob.mx/portal/transparencia/adm/xxviiia/2020/3ER%20TRIMESTRE%202020/AGOSTO/32954.pdf</t>
  </si>
  <si>
    <t>http://www.cmapas.gob.mx/portal/transparencia/adm/xxviiia/2020/3ER%20TRIMESTRE%202020/AGOSTO/32955.pdf</t>
  </si>
  <si>
    <t>http://www.cmapas.gob.mx/portal/transparencia/adm/xxviiia/2020/3ER%20TRIMESTRE%202020/AGOSTO/32957.pdf</t>
  </si>
  <si>
    <t>http://www.cmapas.gob.mx/portal/transparencia/adm/xxviiia/2020/3ER%20TRIMESTRE%202020/AGOSTO/32958.pdf</t>
  </si>
  <si>
    <t>http://www.cmapas.gob.mx/portal/transparencia/adm/xxviiia/2020/3ER%20TRIMESTRE%202020/AGOSTO/32959.pdf</t>
  </si>
  <si>
    <t>http://www.cmapas.gob.mx/portal/transparencia/adm/xxviiia/2020/3ER%20TRIMESTRE%202020/AGOSTO/32960.pdf</t>
  </si>
  <si>
    <t>http://www.cmapas.gob.mx/portal/transparencia/adm/xxviiia/2020/3ER%20TRIMESTRE%202020/AGOSTO/32961.pdf</t>
  </si>
  <si>
    <t>http://www.cmapas.gob.mx/portal/transparencia/adm/xxviiia/2020/3ER%20TRIMESTRE%202020/AGOSTO/32962.pdf</t>
  </si>
  <si>
    <t>http://www.cmapas.gob.mx/portal/transparencia/adm/xxviiia/2020/3ER%20TRIMESTRE%202020/AGOSTO/32963.pdf</t>
  </si>
  <si>
    <t>http://www.cmapas.gob.mx/portal/transparencia/adm/xxviiia/2020/3ER%20TRIMESTRE%202020/AGOSTO/32964.pdf</t>
  </si>
  <si>
    <t>http://www.cmapas.gob.mx/portal/transparencia/adm/xxviiia/2020/3ER%20TRIMESTRE%202020/AGOSTO/32965.pdf</t>
  </si>
  <si>
    <t>http://www.cmapas.gob.mx/portal/transparencia/adm/xxviiia/2020/3ER%20TRIMESTRE%202020/AGOSTO/32966.pdf</t>
  </si>
  <si>
    <t>http://www.cmapas.gob.mx/portal/transparencia/adm/xxviiia/2020/3ER%20TRIMESTRE%202020/AGOSTO/32967.pdf</t>
  </si>
  <si>
    <t>http://www.cmapas.gob.mx/portal/transparencia/adm/xxviiia/2020/3ER%20TRIMESTRE%202020/AGOSTO/32968.pdf</t>
  </si>
  <si>
    <t>http://www.cmapas.gob.mx/portal/transparencia/adm/xxviiia/2020/3ER%20TRIMESTRE%202020/AGOSTO/32969.pdf</t>
  </si>
  <si>
    <t>http://www.cmapas.gob.mx/portal/transparencia/adm/xxviiia/2020/3ER%20TRIMESTRE%202020/AGOSTO/32970.pdf</t>
  </si>
  <si>
    <t>http://www.cmapas.gob.mx/portal/transparencia/adm/xxviiia/2020/3ER%20TRIMESTRE%202020/AGOSTO/32971.pdf</t>
  </si>
  <si>
    <t>http://www.cmapas.gob.mx/portal/transparencia/adm/xxviiia/2020/3ER%20TRIMESTRE%202020/AGOSTO/32972.pdf</t>
  </si>
  <si>
    <t>http://www.cmapas.gob.mx/portal/transparencia/adm/xxviiia/2020/3ER%20TRIMESTRE%202020/AGOSTO/32973.pdf</t>
  </si>
  <si>
    <t>http://www.cmapas.gob.mx/portal/transparencia/adm/xxviiia/2020/3ER%20TRIMESTRE%202020/AGOSTO/32974.pdf</t>
  </si>
  <si>
    <t>http://www.cmapas.gob.mx/portal/transparencia/adm/xxviiia/2020/3ER%20TRIMESTRE%202020/AGOSTO/32975.pdf</t>
  </si>
  <si>
    <t>http://www.cmapas.gob.mx/portal/transparencia/adm/xxviiia/2020/3ER%20TRIMESTRE%202020/AGOSTO/32976.pdf</t>
  </si>
  <si>
    <t>http://www.cmapas.gob.mx/portal/transparencia/adm/xxviiia/2020/3ER%20TRIMESTRE%202020/AGOSTO/32977.pdf</t>
  </si>
  <si>
    <t>http://www.cmapas.gob.mx/portal/transparencia/adm/xxviiia/2020/3ER%20TRIMESTRE%202020/AGOSTO/32978.pdf</t>
  </si>
  <si>
    <t>http://www.cmapas.gob.mx/portal/transparencia/adm/xxviiia/2020/3ER%20TRIMESTRE%202020/AGOSTO/32979.pdf</t>
  </si>
  <si>
    <t>http://www.cmapas.gob.mx/portal/transparencia/adm/xxviiia/2020/3ER%20TRIMESTRE%202020/AGOSTO/32981.pdf</t>
  </si>
  <si>
    <t>http://www.cmapas.gob.mx/portal/transparencia/adm/xxviiia/2020/3ER%20TRIMESTRE%202020/AGOSTO/32982.pdf</t>
  </si>
  <si>
    <t>http://www.cmapas.gob.mx/portal/transparencia/adm/xxviiia/2020/3ER%20TRIMESTRE%202020/AGOSTO/32983.pdf</t>
  </si>
  <si>
    <t>http://www.cmapas.gob.mx/portal/transparencia/adm/xxviiia/2020/3ER%20TRIMESTRE%202020/AGOSTO/32984.pdf</t>
  </si>
  <si>
    <t>http://www.cmapas.gob.mx/portal/transparencia/adm/xxviiia/2020/3ER%20TRIMESTRE%202020/AGOSTO/32985.pdf</t>
  </si>
  <si>
    <t>http://www.cmapas.gob.mx/portal/transparencia/adm/xxviiia/2020/3ER%20TRIMESTRE%202020/AGOSTO/32986.pdf</t>
  </si>
  <si>
    <t>http://www.cmapas.gob.mx/portal/transparencia/adm/xxviiia/2020/3ER%20TRIMESTRE%202020/AGOSTO/32987.pdf</t>
  </si>
  <si>
    <t>http://www.cmapas.gob.mx/portal/transparencia/adm/xxviiia/2020/3ER%20TRIMESTRE%202020/AGOSTO/32988.pdf</t>
  </si>
  <si>
    <t>http://www.cmapas.gob.mx/portal/transparencia/adm/xxviiia/2020/3ER%20TRIMESTRE%202020/AGOSTO/32989.pdf</t>
  </si>
  <si>
    <t>http://www.cmapas.gob.mx/portal/transparencia/adm/xxviiia/2020/3ER%20TRIMESTRE%202020/AGOSTO/32990.pdf</t>
  </si>
  <si>
    <t>http://www.cmapas.gob.mx/portal/transparencia/adm/xxviiia/2020/3ER%20TRIMESTRE%202020/AGOSTO/32991.pdf</t>
  </si>
  <si>
    <t>http://www.cmapas.gob.mx/portal/transparencia/adm/xxviiia/2020/3ER%20TRIMESTRE%202020/AGOSTO/32992.pdf</t>
  </si>
  <si>
    <t>http://www.cmapas.gob.mx/portal/transparencia/adm/xxviiia/2020/3ER%20TRIMESTRE%202020/AGOSTO/32993.pdf</t>
  </si>
  <si>
    <t>http://www.cmapas.gob.mx/portal/transparencia/adm/xxviiia/2020/3ER%20TRIMESTRE%202020/AGOSTO/32995.pdf</t>
  </si>
  <si>
    <t>http://www.cmapas.gob.mx/portal/transparencia/adm/xxviiia/2020/3ER%20TRIMESTRE%202020/AGOSTO/32996.pdf</t>
  </si>
  <si>
    <t>http://www.cmapas.gob.mx/portal/transparencia/adm/xxviiia/2020/3ER%20TRIMESTRE%202020/AGOSTO/32997.pdf</t>
  </si>
  <si>
    <t>http://www.cmapas.gob.mx/portal/transparencia/adm/xxviiia/2020/3ER%20TRIMESTRE%202020/AGOSTO/32998.pdf</t>
  </si>
  <si>
    <t>http://www.cmapas.gob.mx/portal/transparencia/adm/xxviiia/2020/3ER%20TRIMESTRE%202020/AGOSTO/32999.pdf</t>
  </si>
  <si>
    <t>http://www.cmapas.gob.mx/portal/transparencia/adm/xxviiia/2020/3ER%20TRIMESTRE%202020/AGOSTO/33000.pdf</t>
  </si>
  <si>
    <t>http://www.cmapas.gob.mx/portal/transparencia/adm/xxviiia/2020/3ER%20TRIMESTRE%202020/AGOSTO/33001.pdf</t>
  </si>
  <si>
    <t>http://www.cmapas.gob.mx/portal/transparencia/adm/xxviiia/2020/3ER%20TRIMESTRE%202020/AGOSTO/33002.pdf</t>
  </si>
  <si>
    <t>http://www.cmapas.gob.mx/portal/transparencia/adm/xxviiia/2020/3ER%20TRIMESTRE%202020/AGOSTO/33003.pdf</t>
  </si>
  <si>
    <t>http://www.cmapas.gob.mx/portal/transparencia/adm/xxviiia/2020/3ER%20TRIMESTRE%202020/AGOSTO/33004.pdf</t>
  </si>
  <si>
    <t>http://www.cmapas.gob.mx/portal/transparencia/adm/xxviiia/2020/3ER%20TRIMESTRE%202020/AGOSTO/33005.pdf</t>
  </si>
  <si>
    <t>http://www.cmapas.gob.mx/portal/transparencia/adm/xxviiia/2020/3ER%20TRIMESTRE%202020/AGOSTO/33006.pdf</t>
  </si>
  <si>
    <t>http://www.cmapas.gob.mx/portal/transparencia/adm/xxviiia/2020/3ER%20TRIMESTRE%202020/AGOSTO/33007.pdf</t>
  </si>
  <si>
    <t>http://www.cmapas.gob.mx/portal/transparencia/adm/xxviiia/2020/3ER%20TRIMESTRE%202020/AGOSTO/33008.pdf</t>
  </si>
  <si>
    <t>http://www.cmapas.gob.mx/portal/transparencia/adm/xxviiia/2020/3ER%20TRIMESTRE%202020/AGOSTO/33009.pdf</t>
  </si>
  <si>
    <t>http://www.cmapas.gob.mx/portal/transparencia/adm/xxviiia/2020/3ER%20TRIMESTRE%202020/AGOSTO/33010.pdf</t>
  </si>
  <si>
    <t>http://www.cmapas.gob.mx/portal/transparencia/adm/xxviiia/2020/3ER%20TRIMESTRE%202020/AGOSTO/33012.pdf</t>
  </si>
  <si>
    <t>http://www.cmapas.gob.mx/portal/transparencia/adm/xxviiia/2020/3ER%20TRIMESTRE%202020/AGOSTO/33016.pdf</t>
  </si>
  <si>
    <t>http://www.cmapas.gob.mx/portal/transparencia/adm/xxviiia/2020/3ER%20TRIMESTRE%202020/AGOSTO/33017.pdf</t>
  </si>
  <si>
    <t>http://www.cmapas.gob.mx/portal/transparencia/adm/xxviiia/2020/3ER%20TRIMESTRE%202020/AGOSTO/33018.pdf</t>
  </si>
  <si>
    <t>http://www.cmapas.gob.mx/portal/transparencia/adm/xxviiia/2020/3ER%20TRIMESTRE%202020/AGOSTO/33019.pdf</t>
  </si>
  <si>
    <t>http://www.cmapas.gob.mx/portal/transparencia/adm/xxviiia/2020/3ER%20TRIMESTRE%202020/AGOSTO/33020.pdf</t>
  </si>
  <si>
    <t>http://www.cmapas.gob.mx/portal/transparencia/adm/xxviiia/2020/3ER%20TRIMESTRE%202020/AGOSTO/33021.pdf</t>
  </si>
  <si>
    <t>http://www.cmapas.gob.mx/portal/transparencia/adm/xxviiia/2020/3ER%20TRIMESTRE%202020/AGOSTO/33022.pdf</t>
  </si>
  <si>
    <t>http://www.cmapas.gob.mx/portal/transparencia/adm/xxviiia/2020/3ER%20TRIMESTRE%202020/AGOSTO/33025.pdf</t>
  </si>
  <si>
    <t>http://www.cmapas.gob.mx/portal/transparencia/adm/xxviiia/2020/3ER%20TRIMESTRE%202020/AGOSTO/33026.pdf</t>
  </si>
  <si>
    <t>http://www.cmapas.gob.mx/portal/transparencia/adm/xxviiia/2020/3ER%20TRIMESTRE%202020/AGOSTO/33027.pdf</t>
  </si>
  <si>
    <t>http://www.cmapas.gob.mx/portal/transparencia/adm/xxviiia/2020/3ER%20TRIMESTRE%202020/AGOSTO/33028.pdf</t>
  </si>
  <si>
    <t>http://www.cmapas.gob.mx/portal/transparencia/adm/xxviiia/2020/3ER%20TRIMESTRE%202020/AGOSTO/33030.pdf</t>
  </si>
  <si>
    <t>http://www.cmapas.gob.mx/portal/transparencia/adm/xxviiia/2020/3ER%20TRIMESTRE%202020/AGOSTO/33031.pdf</t>
  </si>
  <si>
    <t>http://www.cmapas.gob.mx/portal/transparencia/adm/xxviiia/2020/3ER%20TRIMESTRE%202020/AGOSTO/33032.pdf</t>
  </si>
  <si>
    <t>http://www.cmapas.gob.mx/portal/transparencia/adm/xxviiia/2020/3ER%20TRIMESTRE%202020/AGOSTO/33033.pdf</t>
  </si>
  <si>
    <t>http://www.cmapas.gob.mx/portal/transparencia/adm/xxviiia/2020/3ER%20TRIMESTRE%202020/AGOSTO/33034.pdf</t>
  </si>
  <si>
    <t>http://www.cmapas.gob.mx/portal/transparencia/adm/xxviiia/2020/3ER%20TRIMESTRE%202020/AGOSTO/33035.pdf</t>
  </si>
  <si>
    <t>http://www.cmapas.gob.mx/portal/transparencia/adm/xxviiia/2020/3ER%20TRIMESTRE%202020/AGOSTO/33036.pdf</t>
  </si>
  <si>
    <t>http://www.cmapas.gob.mx/portal/transparencia/adm/xxviiia/2020/3ER%20TRIMESTRE%202020/AGOSTO/33037.pdf</t>
  </si>
  <si>
    <t>http://www.cmapas.gob.mx/portal/transparencia/adm/xxviiia/2020/3ER%20TRIMESTRE%202020/AGOSTO/33038.pdf</t>
  </si>
  <si>
    <t>http://www.cmapas.gob.mx/portal/transparencia/adm/xxviiia/2020/3ER%20TRIMESTRE%202020/AGOSTO/33039.pdf</t>
  </si>
  <si>
    <t>http://www.cmapas.gob.mx/portal/transparencia/adm/xxviiia/2020/3ER%20TRIMESTRE%202020/AGOSTO/33040.pdf</t>
  </si>
  <si>
    <t>http://www.cmapas.gob.mx/portal/transparencia/adm/xxviiia/2020/3ER%20TRIMESTRE%202020/AGOSTO/33041.pdf</t>
  </si>
  <si>
    <t>http://www.cmapas.gob.mx/portal/transparencia/adm/xxviiia/2020/3ER%20TRIMESTRE%202020/AGOSTO/33042.pdf</t>
  </si>
  <si>
    <t>http://www.cmapas.gob.mx/portal/transparencia/adm/xxviiia/2020/3ER%20TRIMESTRE%202020/AGOSTO/33043.pdf</t>
  </si>
  <si>
    <t>http://www.cmapas.gob.mx/portal/transparencia/adm/xxviiia/2020/3ER%20TRIMESTRE%202020/AGOSTO/33045.pdf</t>
  </si>
  <si>
    <t>http://www.cmapas.gob.mx/portal/transparencia/adm/xxviiia/2020/3ER%20TRIMESTRE%202020/AGOSTO/33046.pdf</t>
  </si>
  <si>
    <t>http://www.cmapas.gob.mx/portal/transparencia/adm/xxviiia/2020/3ER%20TRIMESTRE%202020/AGOSTO/33047.pdf</t>
  </si>
  <si>
    <t>http://www.cmapas.gob.mx/portal/transparencia/adm/xxviiia/2020/3ER%20TRIMESTRE%202020/AGOSTO/33048.pdf</t>
  </si>
  <si>
    <t>http://www.cmapas.gob.mx/portal/transparencia/adm/xxviiia/2020/3ER%20TRIMESTRE%202020/AGOSTO/33049.pdf</t>
  </si>
  <si>
    <t>http://www.cmapas.gob.mx/portal/transparencia/adm/xxviiia/2020/3ER%20TRIMESTRE%202020/AGOSTO/33051.pdf</t>
  </si>
  <si>
    <t>http://www.cmapas.gob.mx/portal/transparencia/adm/xxviiia/2020/3ER%20TRIMESTRE%202020/AGOSTO/33052.pdf</t>
  </si>
  <si>
    <t>http://www.cmapas.gob.mx/portal/transparencia/adm/xxviiia/2020/3ER%20TRIMESTRE%202020/AGOSTO/33053.pdf</t>
  </si>
  <si>
    <t>http://www.cmapas.gob.mx/portal/transparencia/adm/xxviiia/2020/3ER%20TRIMESTRE%202020/AGOSTO/33054.pdf</t>
  </si>
  <si>
    <t>http://www.cmapas.gob.mx/portal/transparencia/adm/xxviiia/2020/3ER%20TRIMESTRE%202020/AGOSTO/33055.pdf</t>
  </si>
  <si>
    <t>http://www.cmapas.gob.mx/portal/transparencia/adm/xxviiia/2020/3ER%20TRIMESTRE%202020/AGOSTO/33056.pdf</t>
  </si>
  <si>
    <t>http://www.cmapas.gob.mx/portal/transparencia/adm/xxviiia/2020/3ER%20TRIMESTRE%202020/AGOSTO/33057.pdf</t>
  </si>
  <si>
    <t>http://www.cmapas.gob.mx/portal/transparencia/adm/xxviiia/2020/3ER%20TRIMESTRE%202020/AGOSTO/33058.pdf</t>
  </si>
  <si>
    <t>http://www.cmapas.gob.mx/portal/transparencia/adm/xxviiia/2020/3ER%20TRIMESTRE%202020/AGOSTO/33059.pdf</t>
  </si>
  <si>
    <t>http://www.cmapas.gob.mx/portal/transparencia/adm/xxviiia/2020/3ER%20TRIMESTRE%202020/AGOSTO/33060.pdf</t>
  </si>
  <si>
    <t>http://www.cmapas.gob.mx/portal/transparencia/adm/xxviiia/2020/3ER%20TRIMESTRE%202020/AGOSTO/33063.pdf</t>
  </si>
  <si>
    <t>http://www.cmapas.gob.mx/portal/transparencia/adm/xxviiia/2020/3ER%20TRIMESTRE%202020/AGOSTO/33064.pdf</t>
  </si>
  <si>
    <t>http://www.cmapas.gob.mx/portal/transparencia/adm/xxviiia/2020/3ER%20TRIMESTRE%202020/AGOSTO/33065.pdf</t>
  </si>
  <si>
    <t>http://www.cmapas.gob.mx/portal/transparencia/adm/xxviiia/2020/3ER%20TRIMESTRE%202020/AGOSTO/33107.pdf</t>
  </si>
  <si>
    <t>http://www.cmapas.gob.mx/portal/transparencia/adm/xxviiia/2020/3ER%20TRIMESTRE%202020/AGOSTO/33119.pdf</t>
  </si>
  <si>
    <t>http://www.cmapas.gob.mx/portal/transparencia/adm/xxviiia/2020/3ER%20TRIMESTRE%202020/AGOSTO/33152.pdf</t>
  </si>
  <si>
    <t>http://www.cmapas.gob.mx/portal/transparencia/adm/xxviiia/2020/3ER%20TRIMESTRE%202020/AGOSTO/33153.pdf</t>
  </si>
  <si>
    <t>http://www.cmapas.gob.mx/portal/transparencia/adm/xxviiia/2020/3ER%20TRIMESTRE%202020/AGOSTO/33154.pdf</t>
  </si>
  <si>
    <t>http://www.cmapas.gob.mx/portal/transparencia/adm/xxviiia/2020/3ER%20TRIMESTRE%202020/AGOSTO/33159.pdf</t>
  </si>
  <si>
    <t>http://www.cmapas.gob.mx/portal/transparencia/adm/xxviiia/2020/3ER%20TRIMESTRE%202020/AGOSTO/33160.pdf</t>
  </si>
  <si>
    <t>http://www.cmapas.gob.mx/portal/transparencia/adm/xxviiia/2020/3ER%20TRIMESTRE%202020/AGOSTO/33163.pdf</t>
  </si>
  <si>
    <t>http://www.cmapas.gob.mx/portal/transparencia/adm/xxviiia/2020/3ER%20TRIMESTRE%202020/AGOSTO/33316.pdf</t>
  </si>
  <si>
    <t>http://www.cmapas.gob.mx/portal/transparencia/adm/xxviiia/2020/3ER%20TRIMESTRE%202020/AGOSTO/33389.pdf</t>
  </si>
  <si>
    <t>http://www.cmapas.gob.mx/portal/transparencia/adm/xxviiia/2020/3ER%20TRIMESTRE%202020/SEPTIEMBRE/32589.pdf</t>
  </si>
  <si>
    <t>http://www.cmapas.gob.mx/portal/transparencia/adm/xxviiia/2020/3ER%20TRIMESTRE%202020/SEPTIEMBRE/33011.pdf</t>
  </si>
  <si>
    <t>http://www.cmapas.gob.mx/portal/transparencia/adm/xxviiia/2020/3ER%20TRIMESTRE%202020/SEPTIEMBRE/33044.pdf</t>
  </si>
  <si>
    <t>http://www.cmapas.gob.mx/portal/transparencia/adm/xxviiia/2020/3ER%20TRIMESTRE%202020/SEPTIEMBRE/33061.pdf</t>
  </si>
  <si>
    <t>http://www.cmapas.gob.mx/portal/transparencia/adm/xxviiia/2020/3ER%20TRIMESTRE%202020/SEPTIEMBRE/33062.pdf</t>
  </si>
  <si>
    <t>http://www.cmapas.gob.mx/portal/transparencia/adm/xxviiia/2020/3ER%20TRIMESTRE%202020/SEPTIEMBRE/33066.pdf</t>
  </si>
  <si>
    <t>http://www.cmapas.gob.mx/portal/transparencia/adm/xxviiia/2020/3ER%20TRIMESTRE%202020/SEPTIEMBRE/33067.pdf</t>
  </si>
  <si>
    <t>http://www.cmapas.gob.mx/portal/transparencia/adm/xxviiia/2020/3ER%20TRIMESTRE%202020/SEPTIEMBRE/33068.pdf</t>
  </si>
  <si>
    <t>http://www.cmapas.gob.mx/portal/transparencia/adm/xxviiia/2020/3ER%20TRIMESTRE%202020/SEPTIEMBRE/33069.pdf</t>
  </si>
  <si>
    <t>http://www.cmapas.gob.mx/portal/transparencia/adm/xxviiia/2020/3ER%20TRIMESTRE%202020/SEPTIEMBRE/33070.pdf</t>
  </si>
  <si>
    <t>http://www.cmapas.gob.mx/portal/transparencia/adm/xxviiia/2020/3ER%20TRIMESTRE%202020/SEPTIEMBRE/33072.pdf</t>
  </si>
  <si>
    <t>http://www.cmapas.gob.mx/portal/transparencia/adm/xxviiia/2020/3ER%20TRIMESTRE%202020/SEPTIEMBRE/33073.pdf</t>
  </si>
  <si>
    <t>http://www.cmapas.gob.mx/portal/transparencia/adm/xxviiia/2020/3ER%20TRIMESTRE%202020/SEPTIEMBRE/33074.pdf</t>
  </si>
  <si>
    <t>http://www.cmapas.gob.mx/portal/transparencia/adm/xxviiia/2020/3ER%20TRIMESTRE%202020/SEPTIEMBRE/33075.pdf</t>
  </si>
  <si>
    <t>http://www.cmapas.gob.mx/portal/transparencia/adm/xxviiia/2020/3ER%20TRIMESTRE%202020/SEPTIEMBRE/33076.pdf</t>
  </si>
  <si>
    <t>http://www.cmapas.gob.mx/portal/transparencia/adm/xxviiia/2020/3ER%20TRIMESTRE%202020/SEPTIEMBRE/33077.pdf</t>
  </si>
  <si>
    <t>http://www.cmapas.gob.mx/portal/transparencia/adm/xxviiia/2020/3ER%20TRIMESTRE%202020/SEPTIEMBRE/33078.pdf</t>
  </si>
  <si>
    <t>http://www.cmapas.gob.mx/portal/transparencia/adm/xxviiia/2020/3ER%20TRIMESTRE%202020/SEPTIEMBRE/33079.pdf</t>
  </si>
  <si>
    <t>http://www.cmapas.gob.mx/portal/transparencia/adm/xxviiia/2020/3ER%20TRIMESTRE%202020/SEPTIEMBRE/33080.pdf</t>
  </si>
  <si>
    <t>http://www.cmapas.gob.mx/portal/transparencia/adm/xxviiia/2020/3ER%20TRIMESTRE%202020/SEPTIEMBRE/33081.pdf</t>
  </si>
  <si>
    <t>http://www.cmapas.gob.mx/portal/transparencia/adm/xxviiia/2020/3ER%20TRIMESTRE%202020/SEPTIEMBRE/33082.pdf</t>
  </si>
  <si>
    <t>http://www.cmapas.gob.mx/portal/transparencia/adm/xxviiia/2020/3ER%20TRIMESTRE%202020/SEPTIEMBRE/33083.pdf</t>
  </si>
  <si>
    <t>http://www.cmapas.gob.mx/portal/transparencia/adm/xxviiia/2020/3ER%20TRIMESTRE%202020/SEPTIEMBRE/33084.pdf</t>
  </si>
  <si>
    <t>http://www.cmapas.gob.mx/portal/transparencia/adm/xxviiia/2020/3ER%20TRIMESTRE%202020/SEPTIEMBRE/33086.pdf</t>
  </si>
  <si>
    <t>http://www.cmapas.gob.mx/portal/transparencia/adm/xxviiia/2020/3ER%20TRIMESTRE%202020/SEPTIEMBRE/33087.pdf</t>
  </si>
  <si>
    <t>http://www.cmapas.gob.mx/portal/transparencia/adm/xxviiia/2020/3ER%20TRIMESTRE%202020/SEPTIEMBRE/33088.pdf</t>
  </si>
  <si>
    <t>http://www.cmapas.gob.mx/portal/transparencia/adm/xxviiia/2020/3ER%20TRIMESTRE%202020/SEPTIEMBRE/33089.pdf</t>
  </si>
  <si>
    <t>http://www.cmapas.gob.mx/portal/transparencia/adm/xxviiia/2020/3ER%20TRIMESTRE%202020/SEPTIEMBRE/33091.pdf</t>
  </si>
  <si>
    <t>http://www.cmapas.gob.mx/portal/transparencia/adm/xxviiia/2020/3ER%20TRIMESTRE%202020/SEPTIEMBRE/33092.pdf</t>
  </si>
  <si>
    <t>http://www.cmapas.gob.mx/portal/transparencia/adm/xxviiia/2020/3ER%20TRIMESTRE%202020/SEPTIEMBRE/33093.pdf</t>
  </si>
  <si>
    <t>http://www.cmapas.gob.mx/portal/transparencia/adm/xxviiia/2020/3ER%20TRIMESTRE%202020/SEPTIEMBRE/33094.pdf</t>
  </si>
  <si>
    <t>http://www.cmapas.gob.mx/portal/transparencia/adm/xxviiia/2020/3ER%20TRIMESTRE%202020/SEPTIEMBRE/33095.pdf</t>
  </si>
  <si>
    <t>http://www.cmapas.gob.mx/portal/transparencia/adm/xxviiia/2020/3ER%20TRIMESTRE%202020/SEPTIEMBRE/33096.pdf</t>
  </si>
  <si>
    <t>http://www.cmapas.gob.mx/portal/transparencia/adm/xxviiia/2020/3ER%20TRIMESTRE%202020/SEPTIEMBRE/33097.pdf</t>
  </si>
  <si>
    <t>http://www.cmapas.gob.mx/portal/transparencia/adm/xxviiia/2020/3ER%20TRIMESTRE%202020/SEPTIEMBRE/33098.pdf</t>
  </si>
  <si>
    <t>http://www.cmapas.gob.mx/portal/transparencia/adm/xxviiia/2020/3ER%20TRIMESTRE%202020/SEPTIEMBRE/33099.pdf</t>
  </si>
  <si>
    <t>http://www.cmapas.gob.mx/portal/transparencia/adm/xxviiia/2020/3ER%20TRIMESTRE%202020/SEPTIEMBRE/33100.pdf</t>
  </si>
  <si>
    <t>http://www.cmapas.gob.mx/portal/transparencia/adm/xxviiia/2020/3ER%20TRIMESTRE%202020/SEPTIEMBRE/33101.pdf</t>
  </si>
  <si>
    <t>http://www.cmapas.gob.mx/portal/transparencia/adm/xxviiia/2020/3ER%20TRIMESTRE%202020/SEPTIEMBRE/33102.pdf</t>
  </si>
  <si>
    <t>http://www.cmapas.gob.mx/portal/transparencia/adm/xxviiia/2020/3ER%20TRIMESTRE%202020/SEPTIEMBRE/33103.pdf</t>
  </si>
  <si>
    <t>http://www.cmapas.gob.mx/portal/transparencia/adm/xxviiia/2020/3ER%20TRIMESTRE%202020/SEPTIEMBRE/33104.pdf</t>
  </si>
  <si>
    <t>http://www.cmapas.gob.mx/portal/transparencia/adm/xxviiia/2020/3ER%20TRIMESTRE%202020/SEPTIEMBRE/33105.pdf</t>
  </si>
  <si>
    <t>http://www.cmapas.gob.mx/portal/transparencia/adm/xxviiia/2020/3ER%20TRIMESTRE%202020/SEPTIEMBRE/33106.pdf</t>
  </si>
  <si>
    <t>http://www.cmapas.gob.mx/portal/transparencia/adm/xxviiia/2020/3ER%20TRIMESTRE%202020/SEPTIEMBRE/33108.pdf</t>
  </si>
  <si>
    <t>http://www.cmapas.gob.mx/portal/transparencia/adm/xxviiia/2020/3ER%20TRIMESTRE%202020/SEPTIEMBRE/33109.pdf</t>
  </si>
  <si>
    <t>http://www.cmapas.gob.mx/portal/transparencia/adm/xxviiia/2020/3ER%20TRIMESTRE%202020/SEPTIEMBRE/33110.pdf</t>
  </si>
  <si>
    <t>http://www.cmapas.gob.mx/portal/transparencia/adm/xxviiia/2020/3ER%20TRIMESTRE%202020/SEPTIEMBRE/33111.pdf</t>
  </si>
  <si>
    <t>http://www.cmapas.gob.mx/portal/transparencia/adm/xxviiia/2020/3ER%20TRIMESTRE%202020/SEPTIEMBRE/33112.pdf</t>
  </si>
  <si>
    <t>http://www.cmapas.gob.mx/portal/transparencia/adm/xxviiia/2020/3ER%20TRIMESTRE%202020/SEPTIEMBRE/33113.pdf</t>
  </si>
  <si>
    <t>http://www.cmapas.gob.mx/portal/transparencia/adm/xxviiia/2020/3ER%20TRIMESTRE%202020/SEPTIEMBRE/33114.pdf</t>
  </si>
  <si>
    <t>http://www.cmapas.gob.mx/portal/transparencia/adm/xxviiia/2020/3ER%20TRIMESTRE%202020/SEPTIEMBRE/33115.pdf</t>
  </si>
  <si>
    <t>http://www.cmapas.gob.mx/portal/transparencia/adm/xxviiia/2020/3ER%20TRIMESTRE%202020/SEPTIEMBRE/33116.pdf</t>
  </si>
  <si>
    <t>http://www.cmapas.gob.mx/portal/transparencia/adm/xxviiia/2020/3ER%20TRIMESTRE%202020/SEPTIEMBRE/33117.pdf</t>
  </si>
  <si>
    <t>http://www.cmapas.gob.mx/portal/transparencia/adm/xxviiia/2020/3ER%20TRIMESTRE%202020/SEPTIEMBRE/33118.pdf</t>
  </si>
  <si>
    <t>http://www.cmapas.gob.mx/portal/transparencia/adm/xxviiia/2020/3ER%20TRIMESTRE%202020/SEPTIEMBRE/33120.pdf</t>
  </si>
  <si>
    <t>http://www.cmapas.gob.mx/portal/transparencia/adm/xxviiia/2020/3ER%20TRIMESTRE%202020/SEPTIEMBRE/33121.pdf</t>
  </si>
  <si>
    <t>http://www.cmapas.gob.mx/portal/transparencia/adm/xxviiia/2020/3ER%20TRIMESTRE%202020/SEPTIEMBRE/33122.pdf</t>
  </si>
  <si>
    <t>http://www.cmapas.gob.mx/portal/transparencia/adm/xxviiia/2020/3ER%20TRIMESTRE%202020/SEPTIEMBRE/33123.pdf</t>
  </si>
  <si>
    <t>http://www.cmapas.gob.mx/portal/transparencia/adm/xxviiia/2020/3ER%20TRIMESTRE%202020/SEPTIEMBRE/33124.pdf</t>
  </si>
  <si>
    <t>http://www.cmapas.gob.mx/portal/transparencia/adm/xxviiia/2020/3ER%20TRIMESTRE%202020/SEPTIEMBRE/33125.pdf</t>
  </si>
  <si>
    <t>http://www.cmapas.gob.mx/portal/transparencia/adm/xxviiia/2020/3ER%20TRIMESTRE%202020/SEPTIEMBRE/33126.pdf</t>
  </si>
  <si>
    <t>http://www.cmapas.gob.mx/portal/transparencia/adm/xxviiia/2020/3ER%20TRIMESTRE%202020/SEPTIEMBRE/33127.pdf</t>
  </si>
  <si>
    <t>http://www.cmapas.gob.mx/portal/transparencia/adm/xxviiia/2020/3ER%20TRIMESTRE%202020/SEPTIEMBRE/33128.pdf</t>
  </si>
  <si>
    <t>http://www.cmapas.gob.mx/portal/transparencia/adm/xxviiia/2020/3ER%20TRIMESTRE%202020/SEPTIEMBRE/33129.pdf</t>
  </si>
  <si>
    <t>http://www.cmapas.gob.mx/portal/transparencia/adm/xxviiia/2020/3ER%20TRIMESTRE%202020/SEPTIEMBRE/33130.pdf</t>
  </si>
  <si>
    <t>http://www.cmapas.gob.mx/portal/transparencia/adm/xxviiia/2020/3ER%20TRIMESTRE%202020/SEPTIEMBRE/33131.pdf</t>
  </si>
  <si>
    <t>http://www.cmapas.gob.mx/portal/transparencia/adm/xxviiia/2020/3ER%20TRIMESTRE%202020/SEPTIEMBRE/33132.pdf</t>
  </si>
  <si>
    <t>http://www.cmapas.gob.mx/portal/transparencia/adm/xxviiia/2020/3ER%20TRIMESTRE%202020/SEPTIEMBRE/33133.pdf</t>
  </si>
  <si>
    <t>http://www.cmapas.gob.mx/portal/transparencia/adm/xxviiia/2020/3ER%20TRIMESTRE%202020/SEPTIEMBRE/33134.pdf</t>
  </si>
  <si>
    <t>http://www.cmapas.gob.mx/portal/transparencia/adm/xxviiia/2020/3ER%20TRIMESTRE%202020/SEPTIEMBRE/33135.pdf</t>
  </si>
  <si>
    <t>http://www.cmapas.gob.mx/portal/transparencia/adm/xxviiia/2020/3ER%20TRIMESTRE%202020/SEPTIEMBRE/33136.pdf</t>
  </si>
  <si>
    <t>http://www.cmapas.gob.mx/portal/transparencia/adm/xxviiia/2020/3ER%20TRIMESTRE%202020/SEPTIEMBRE/33137.pdf</t>
  </si>
  <si>
    <t>http://www.cmapas.gob.mx/portal/transparencia/adm/xxviiia/2020/3ER%20TRIMESTRE%202020/SEPTIEMBRE/33138.pdf</t>
  </si>
  <si>
    <t>http://www.cmapas.gob.mx/portal/transparencia/adm/xxviiia/2020/3ER%20TRIMESTRE%202020/SEPTIEMBRE/33139.pdf</t>
  </si>
  <si>
    <t>http://www.cmapas.gob.mx/portal/transparencia/adm/xxviiia/2020/3ER%20TRIMESTRE%202020/SEPTIEMBRE/33140.pdf</t>
  </si>
  <si>
    <t>http://www.cmapas.gob.mx/portal/transparencia/adm/xxviiia/2020/3ER%20TRIMESTRE%202020/SEPTIEMBRE/33142.pdf</t>
  </si>
  <si>
    <t>http://www.cmapas.gob.mx/portal/transparencia/adm/xxviiia/2020/3ER%20TRIMESTRE%202020/SEPTIEMBRE/33143.pdf</t>
  </si>
  <si>
    <t>http://www.cmapas.gob.mx/portal/transparencia/adm/xxviiia/2020/3ER%20TRIMESTRE%202020/SEPTIEMBRE/33145.pdf</t>
  </si>
  <si>
    <t>http://www.cmapas.gob.mx/portal/transparencia/adm/xxviiia/2020/3ER%20TRIMESTRE%202020/SEPTIEMBRE/33146.pdf</t>
  </si>
  <si>
    <t>http://www.cmapas.gob.mx/portal/transparencia/adm/xxviiia/2020/3ER%20TRIMESTRE%202020/SEPTIEMBRE/33148.pdf</t>
  </si>
  <si>
    <t>http://www.cmapas.gob.mx/portal/transparencia/adm/xxviiia/2020/3ER%20TRIMESTRE%202020/SEPTIEMBRE/33150.pdf</t>
  </si>
  <si>
    <t>http://www.cmapas.gob.mx/portal/transparencia/adm/xxviiia/2020/3ER%20TRIMESTRE%202020/SEPTIEMBRE/33151.pdf</t>
  </si>
  <si>
    <t>http://www.cmapas.gob.mx/portal/transparencia/adm/xxviiia/2020/3ER%20TRIMESTRE%202020/SEPTIEMBRE/33155.pdf</t>
  </si>
  <si>
    <t>http://www.cmapas.gob.mx/portal/transparencia/adm/xxviiia/2020/3ER%20TRIMESTRE%202020/SEPTIEMBRE/33156.pdf</t>
  </si>
  <si>
    <t>http://www.cmapas.gob.mx/portal/transparencia/adm/xxviiia/2020/3ER%20TRIMESTRE%202020/SEPTIEMBRE/33157.pdf</t>
  </si>
  <si>
    <t>http://www.cmapas.gob.mx/portal/transparencia/adm/xxviiia/2020/3ER%20TRIMESTRE%202020/SEPTIEMBRE/33158.pdf</t>
  </si>
  <si>
    <t>http://www.cmapas.gob.mx/portal/transparencia/adm/xxviiia/2020/3ER%20TRIMESTRE%202020/SEPTIEMBRE/33161.pdf</t>
  </si>
  <si>
    <t>http://www.cmapas.gob.mx/portal/transparencia/adm/xxviiia/2020/3ER%20TRIMESTRE%202020/SEPTIEMBRE/33164.pdf</t>
  </si>
  <si>
    <t>http://www.cmapas.gob.mx/portal/transparencia/adm/xxviiia/2020/3ER%20TRIMESTRE%202020/SEPTIEMBRE/33165.pdf</t>
  </si>
  <si>
    <t>http://www.cmapas.gob.mx/portal/transparencia/adm/xxviiia/2020/3ER%20TRIMESTRE%202020/SEPTIEMBRE/33166.pdf</t>
  </si>
  <si>
    <t>http://www.cmapas.gob.mx/portal/transparencia/adm/xxviiia/2020/3ER%20TRIMESTRE%202020/SEPTIEMBRE/33167.pdf</t>
  </si>
  <si>
    <t>http://www.cmapas.gob.mx/portal/transparencia/adm/xxviiia/2020/3ER%20TRIMESTRE%202020/SEPTIEMBRE/33168.pdf</t>
  </si>
  <si>
    <t>http://www.cmapas.gob.mx/portal/transparencia/adm/xxviiia/2020/3ER%20TRIMESTRE%202020/SEPTIEMBRE/33169.pdf</t>
  </si>
  <si>
    <t>http://www.cmapas.gob.mx/portal/transparencia/adm/xxviiia/2020/3ER%20TRIMESTRE%202020/SEPTIEMBRE/33170.pdf</t>
  </si>
  <si>
    <t>http://www.cmapas.gob.mx/portal/transparencia/adm/xxviiia/2020/3ER%20TRIMESTRE%202020/SEPTIEMBRE/33171.pdf</t>
  </si>
  <si>
    <t>http://www.cmapas.gob.mx/portal/transparencia/adm/xxviiia/2020/3ER%20TRIMESTRE%202020/SEPTIEMBRE/33172.pdf</t>
  </si>
  <si>
    <t>http://www.cmapas.gob.mx/portal/transparencia/adm/xxviiia/2020/3ER%20TRIMESTRE%202020/SEPTIEMBRE/33173.pdf</t>
  </si>
  <si>
    <t>http://www.cmapas.gob.mx/portal/transparencia/adm/xxviiia/2020/3ER%20TRIMESTRE%202020/SEPTIEMBRE/33174.pdf</t>
  </si>
  <si>
    <t>http://www.cmapas.gob.mx/portal/transparencia/adm/xxviiia/2020/3ER%20TRIMESTRE%202020/SEPTIEMBRE/33175.pdf</t>
  </si>
  <si>
    <t>http://www.cmapas.gob.mx/portal/transparencia/adm/xxviiia/2020/3ER%20TRIMESTRE%202020/SEPTIEMBRE/33176.pdf</t>
  </si>
  <si>
    <t>http://www.cmapas.gob.mx/portal/transparencia/adm/xxviiia/2020/3ER%20TRIMESTRE%202020/SEPTIEMBRE/33177.pdf</t>
  </si>
  <si>
    <t>http://www.cmapas.gob.mx/portal/transparencia/adm/xxviiia/2020/3ER%20TRIMESTRE%202020/SEPTIEMBRE/33178.pdf</t>
  </si>
  <si>
    <t>http://www.cmapas.gob.mx/portal/transparencia/adm/xxviiia/2020/3ER%20TRIMESTRE%202020/SEPTIEMBRE/33179.pdf</t>
  </si>
  <si>
    <t>http://www.cmapas.gob.mx/portal/transparencia/adm/xxviiia/2020/3ER%20TRIMESTRE%202020/SEPTIEMBRE/33180.pdf</t>
  </si>
  <si>
    <t>http://www.cmapas.gob.mx/portal/transparencia/adm/xxviiia/2020/3ER%20TRIMESTRE%202020/SEPTIEMBRE/33181.pdf</t>
  </si>
  <si>
    <t>http://www.cmapas.gob.mx/portal/transparencia/adm/xxviiia/2020/3ER%20TRIMESTRE%202020/SEPTIEMBRE/33182.pdf</t>
  </si>
  <si>
    <t>http://www.cmapas.gob.mx/portal/transparencia/adm/xxviiia/2020/3ER%20TRIMESTRE%202020/SEPTIEMBRE/33183.pdf</t>
  </si>
  <si>
    <t>http://www.cmapas.gob.mx/portal/transparencia/adm/xxviiia/2020/3ER%20TRIMESTRE%202020/SEPTIEMBRE/33184.pdf</t>
  </si>
  <si>
    <t>http://www.cmapas.gob.mx/portal/transparencia/adm/xxviiia/2020/3ER%20TRIMESTRE%202020/SEPTIEMBRE/33185.pdf</t>
  </si>
  <si>
    <t>http://www.cmapas.gob.mx/portal/transparencia/adm/xxviiia/2020/3ER%20TRIMESTRE%202020/SEPTIEMBRE/33186.pdf</t>
  </si>
  <si>
    <t>http://www.cmapas.gob.mx/portal/transparencia/adm/xxviiia/2020/3ER%20TRIMESTRE%202020/SEPTIEMBRE/33187.pdf</t>
  </si>
  <si>
    <t>http://www.cmapas.gob.mx/portal/transparencia/adm/xxviiia/2020/3ER%20TRIMESTRE%202020/SEPTIEMBRE/33188.pdf</t>
  </si>
  <si>
    <t>http://www.cmapas.gob.mx/portal/transparencia/adm/xxviiia/2020/3ER%20TRIMESTRE%202020/SEPTIEMBRE/33189.pdf</t>
  </si>
  <si>
    <t>http://www.cmapas.gob.mx/portal/transparencia/adm/xxviiia/2020/3ER%20TRIMESTRE%202020/SEPTIEMBRE/33190.pdf</t>
  </si>
  <si>
    <t>http://www.cmapas.gob.mx/portal/transparencia/adm/xxviiia/2020/3ER%20TRIMESTRE%202020/SEPTIEMBRE/33191.pdf</t>
  </si>
  <si>
    <t>http://www.cmapas.gob.mx/portal/transparencia/adm/xxviiia/2020/3ER%20TRIMESTRE%202020/SEPTIEMBRE/33192.pdf</t>
  </si>
  <si>
    <t>http://www.cmapas.gob.mx/portal/transparencia/adm/xxviiia/2020/3ER%20TRIMESTRE%202020/SEPTIEMBRE/33193.pdf</t>
  </si>
  <si>
    <t>http://www.cmapas.gob.mx/portal/transparencia/adm/xxviiia/2020/3ER%20TRIMESTRE%202020/SEPTIEMBRE/33194.pdf</t>
  </si>
  <si>
    <t>http://www.cmapas.gob.mx/portal/transparencia/adm/xxviiia/2020/3ER%20TRIMESTRE%202020/SEPTIEMBRE/33195.pdf</t>
  </si>
  <si>
    <t>http://www.cmapas.gob.mx/portal/transparencia/adm/xxviiia/2020/3ER%20TRIMESTRE%202020/SEPTIEMBRE/33196.pdf</t>
  </si>
  <si>
    <t>http://www.cmapas.gob.mx/portal/transparencia/adm/xxviiia/2020/3ER%20TRIMESTRE%202020/SEPTIEMBRE/33197.pdf</t>
  </si>
  <si>
    <t>http://www.cmapas.gob.mx/portal/transparencia/adm/xxviiia/2020/3ER%20TRIMESTRE%202020/SEPTIEMBRE/33198.pdf</t>
  </si>
  <si>
    <t>http://www.cmapas.gob.mx/portal/transparencia/adm/xxviiia/2020/3ER%20TRIMESTRE%202020/SEPTIEMBRE/33199.pdf</t>
  </si>
  <si>
    <t>http://www.cmapas.gob.mx/portal/transparencia/adm/xxviiia/2020/3ER%20TRIMESTRE%202020/SEPTIEMBRE/33200.pdf</t>
  </si>
  <si>
    <t>http://www.cmapas.gob.mx/portal/transparencia/adm/xxviiia/2020/3ER%20TRIMESTRE%202020/SEPTIEMBRE/33201.pdf</t>
  </si>
  <si>
    <t>http://www.cmapas.gob.mx/portal/transparencia/adm/xxviiia/2020/3ER%20TRIMESTRE%202020/SEPTIEMBRE/33202.pdf</t>
  </si>
  <si>
    <t>http://www.cmapas.gob.mx/portal/transparencia/adm/xxviiia/2020/3ER%20TRIMESTRE%202020/SEPTIEMBRE/33204.pdf</t>
  </si>
  <si>
    <t>http://www.cmapas.gob.mx/portal/transparencia/adm/xxviiia/2020/3ER%20TRIMESTRE%202020/SEPTIEMBRE/33205.pdf</t>
  </si>
  <si>
    <t>http://www.cmapas.gob.mx/portal/transparencia/adm/xxviiia/2020/3ER%20TRIMESTRE%202020/SEPTIEMBRE/33206.pdf</t>
  </si>
  <si>
    <t>http://www.cmapas.gob.mx/portal/transparencia/adm/xxviiia/2020/3ER%20TRIMESTRE%202020/SEPTIEMBRE/33207.pdf</t>
  </si>
  <si>
    <t>http://www.cmapas.gob.mx/portal/transparencia/adm/xxviiia/2020/3ER%20TRIMESTRE%202020/SEPTIEMBRE/33208.pdf</t>
  </si>
  <si>
    <t>http://www.cmapas.gob.mx/portal/transparencia/adm/xxviiia/2020/3ER%20TRIMESTRE%202020/SEPTIEMBRE/33209.pdf</t>
  </si>
  <si>
    <t>http://www.cmapas.gob.mx/portal/transparencia/adm/xxviiia/2020/3ER%20TRIMESTRE%202020/SEPTIEMBRE/33210.pdf</t>
  </si>
  <si>
    <t>http://www.cmapas.gob.mx/portal/transparencia/adm/xxviiia/2020/3ER%20TRIMESTRE%202020/SEPTIEMBRE/33211.pdf</t>
  </si>
  <si>
    <t>http://www.cmapas.gob.mx/portal/transparencia/adm/xxviiia/2020/3ER%20TRIMESTRE%202020/SEPTIEMBRE/33212.pdf</t>
  </si>
  <si>
    <t>http://www.cmapas.gob.mx/portal/transparencia/adm/xxviiia/2020/3ER%20TRIMESTRE%202020/SEPTIEMBRE/33271.pdf</t>
  </si>
  <si>
    <t>http://www.cmapas.gob.mx/portal/transparencia/adm/xxviiia/2020/3ER%20TRIMESTRE%202020/SEPTIEMBRE/33300.pdf</t>
  </si>
  <si>
    <t>http://www.cmapas.gob.mx/portal/transparencia/adm/xxviiia/2020/3ER%20TRIMESTRE%202020/SEPTIEMBRE/33315.pdf</t>
  </si>
  <si>
    <t>http://www.cmapas.gob.mx/portal/transparencia/adm/xxviiia/2020/3ER%20TRIMESTRE%202020/SEPTIEMBRE/33317.pdf</t>
  </si>
  <si>
    <t>http://www.cmapas.gob.mx/portal/transparencia/adm/xxviiia/2020/3ER%20TRIMESTRE%202020/SEPTIEMBRE/33318.pdf</t>
  </si>
  <si>
    <t>http://www.cmapas.gob.mx/portal/transparencia/adm/xxviiia/2020/3ER%20TRIMESTRE%202020/SEPTIEMBRE/33319.pdf</t>
  </si>
  <si>
    <t>http://www.cmapas.gob.mx/portal/transparencia/adm/xxviiia/2020/3ER%20TRIMESTRE%202020/SEPTIEMBRE/33320.pdf</t>
  </si>
  <si>
    <t>http://www.cmapas.gob.mx/portal/transparencia/adm/xxviiia/2020/3ER%20TRIMESTRE%202020/SEPTIEMBRE/33321.pdf</t>
  </si>
  <si>
    <t>http://www.cmapas.gob.mx/portal/transparencia/adm/xxviiia/2020/3ER%20TRIMESTRE%202020/SEPTIEMBRE/33322.pdf</t>
  </si>
  <si>
    <t>http://www.cmapas.gob.mx/portal/transparencia/adm/xxviiia/2020/3ER%20TRIMESTRE%202020/SEPTIEMBRE/33390.pdf</t>
  </si>
  <si>
    <t>http://www.cmapas.gob.mx/portal/transparencia/ip/xxviii/2020/10/Contrato.pdf</t>
  </si>
  <si>
    <t>http://www.cmapas.gob.mx/portal/transparencia/ip/xxviii/2020/11/Contrato.pdf</t>
  </si>
  <si>
    <t>http://www.cmapas.gob.mx/portal/transparencia/ip/xxviii/2020/13/Contrato.pdf</t>
  </si>
  <si>
    <t>http://www.cmapas.gob.mx/portal/transparencia/ip/xxviii/2020/14/Contrato.pdf</t>
  </si>
  <si>
    <t>http://www.cmapas.gob.mx/portal/transparencia/ip/xxviii/2020/15/Contrato.pdf</t>
  </si>
  <si>
    <t>http://www.cmapas.gob.mx/portal/transparencia/adm/xxviiia/2020/4TO%20TRIMESTRE%202020/OCTUBRE/33213.pdf</t>
  </si>
  <si>
    <t>http://www.cmapas.gob.mx/portal/transparencia/adm/xxviiia/2020/4TO%20TRIMESTRE%202020/OCTUBRE/33214.pdf</t>
  </si>
  <si>
    <t>http://www.cmapas.gob.mx/portal/transparencia/adm/xxviiia/2020/4TO%20TRIMESTRE%202020/OCTUBRE/33215.pdf</t>
  </si>
  <si>
    <t>http://www.cmapas.gob.mx/portal/transparencia/adm/xxviiia/2020/4TO%20TRIMESTRE%202020/OCTUBRE/33216.pdf</t>
  </si>
  <si>
    <t>http://www.cmapas.gob.mx/portal/transparencia/adm/xxviiia/2020/4TO%20TRIMESTRE%202020/OCTUBRE/33217.pdf</t>
  </si>
  <si>
    <t>http://www.cmapas.gob.mx/portal/transparencia/adm/xxviiia/2020/4TO%20TRIMESTRE%202020/OCTUBRE/33218.pdf</t>
  </si>
  <si>
    <t>http://www.cmapas.gob.mx/portal/transparencia/adm/xxviiia/2020/4TO%20TRIMESTRE%202020/OCTUBRE/33219.pdf</t>
  </si>
  <si>
    <t>http://www.cmapas.gob.mx/portal/transparencia/adm/xxviiia/2020/4TO%20TRIMESTRE%202020/OCTUBRE/33220.pdf</t>
  </si>
  <si>
    <t>http://www.cmapas.gob.mx/portal/transparencia/adm/xxviiia/2020/4TO%20TRIMESTRE%202020/OCTUBRE/33221.pdf</t>
  </si>
  <si>
    <t>http://www.cmapas.gob.mx/portal/transparencia/adm/xxviiia/2020/4TO%20TRIMESTRE%202020/OCTUBRE/33222.pdf</t>
  </si>
  <si>
    <t>http://www.cmapas.gob.mx/portal/transparencia/adm/xxviiia/2020/4TO%20TRIMESTRE%202020/OCTUBRE/33223.pdf</t>
  </si>
  <si>
    <t>http://www.cmapas.gob.mx/portal/transparencia/adm/xxviiia/2020/4TO%20TRIMESTRE%202020/OCTUBRE/33224.pdf</t>
  </si>
  <si>
    <t>http://www.cmapas.gob.mx/portal/transparencia/adm/xxviiia/2020/4TO%20TRIMESTRE%202020/OCTUBRE/33225.pdf</t>
  </si>
  <si>
    <t>http://www.cmapas.gob.mx/portal/transparencia/adm/xxviiia/2020/4TO%20TRIMESTRE%202020/OCTUBRE/33226.pdf</t>
  </si>
  <si>
    <t>http://www.cmapas.gob.mx/portal/transparencia/adm/xxviiia/2020/4TO%20TRIMESTRE%202020/OCTUBRE/33227.pdf</t>
  </si>
  <si>
    <t>http://www.cmapas.gob.mx/portal/transparencia/adm/xxviiia/2020/4TO%20TRIMESTRE%202020/OCTUBRE/33228.pdf</t>
  </si>
  <si>
    <t>http://www.cmapas.gob.mx/portal/transparencia/adm/xxviiia/2020/4TO%20TRIMESTRE%202020/OCTUBRE/33230.pdf</t>
  </si>
  <si>
    <t>http://www.cmapas.gob.mx/portal/transparencia/adm/xxviiia/2020/4TO%20TRIMESTRE%202020/OCTUBRE/33231.pdf</t>
  </si>
  <si>
    <t>http://www.cmapas.gob.mx/portal/transparencia/adm/xxviiia/2020/4TO%20TRIMESTRE%202020/OCTUBRE/33232.pdf</t>
  </si>
  <si>
    <t>http://www.cmapas.gob.mx/portal/transparencia/adm/xxviiia/2020/4TO%20TRIMESTRE%202020/OCTUBRE/33233.pdf</t>
  </si>
  <si>
    <t>http://www.cmapas.gob.mx/portal/transparencia/adm/xxviiia/2020/4TO%20TRIMESTRE%202020/OCTUBRE/33234.pdf</t>
  </si>
  <si>
    <t>http://www.cmapas.gob.mx/portal/transparencia/adm/xxviiia/2020/4TO%20TRIMESTRE%202020/OCTUBRE/33235.pdf</t>
  </si>
  <si>
    <t>http://www.cmapas.gob.mx/portal/transparencia/adm/xxviiia/2020/4TO%20TRIMESTRE%202020/OCTUBRE/33236.pdf</t>
  </si>
  <si>
    <t>http://www.cmapas.gob.mx/portal/transparencia/adm/xxviiia/2020/4TO%20TRIMESTRE%202020/OCTUBRE/33237.pdf</t>
  </si>
  <si>
    <t>http://www.cmapas.gob.mx/portal/transparencia/adm/xxviiia/2020/4TO%20TRIMESTRE%202020/OCTUBRE/33238.pdf</t>
  </si>
  <si>
    <t>http://www.cmapas.gob.mx/portal/transparencia/adm/xxviiia/2020/4TO%20TRIMESTRE%202020/OCTUBRE/33239.pdf</t>
  </si>
  <si>
    <t>http://www.cmapas.gob.mx/portal/transparencia/adm/xxviiia/2020/4TO%20TRIMESTRE%202020/OCTUBRE/33241.pdf</t>
  </si>
  <si>
    <t>http://www.cmapas.gob.mx/portal/transparencia/adm/xxviiia/2020/4TO%20TRIMESTRE%202020/OCTUBRE/33242.pdf</t>
  </si>
  <si>
    <t>http://www.cmapas.gob.mx/portal/transparencia/adm/xxviiia/2020/4TO%20TRIMESTRE%202020/OCTUBRE/33243.pdf</t>
  </si>
  <si>
    <t>http://www.cmapas.gob.mx/portal/transparencia/adm/xxviiia/2020/4TO%20TRIMESTRE%202020/OCTUBRE/33244.pdf</t>
  </si>
  <si>
    <t>http://www.cmapas.gob.mx/portal/transparencia/adm/xxviiia/2020/4TO%20TRIMESTRE%202020/OCTUBRE/33245.pdf</t>
  </si>
  <si>
    <t>http://www.cmapas.gob.mx/portal/transparencia/adm/xxviiia/2020/4TO%20TRIMESTRE%202020/OCTUBRE/33246.pdf</t>
  </si>
  <si>
    <t>http://www.cmapas.gob.mx/portal/transparencia/adm/xxviiia/2020/4TO%20TRIMESTRE%202020/OCTUBRE/33247.pdf</t>
  </si>
  <si>
    <t>http://www.cmapas.gob.mx/portal/transparencia/adm/xxviiia/2020/4TO%20TRIMESTRE%202020/OCTUBRE/33248.pdf</t>
  </si>
  <si>
    <t>http://www.cmapas.gob.mx/portal/transparencia/adm/xxviiia/2020/4TO%20TRIMESTRE%202020/OCTUBRE/33249.pdf</t>
  </si>
  <si>
    <t>http://www.cmapas.gob.mx/portal/transparencia/adm/xxviiia/2020/4TO%20TRIMESTRE%202020/OCTUBRE/33250.pdf</t>
  </si>
  <si>
    <t>http://www.cmapas.gob.mx/portal/transparencia/adm/xxviiia/2020/4TO%20TRIMESTRE%202020/OCTUBRE/33251.pdf</t>
  </si>
  <si>
    <t>http://www.cmapas.gob.mx/portal/transparencia/adm/xxviiia/2020/4TO%20TRIMESTRE%202020/OCTUBRE/33252.pdf</t>
  </si>
  <si>
    <t>http://www.cmapas.gob.mx/portal/transparencia/adm/xxviiia/2020/4TO%20TRIMESTRE%202020/OCTUBRE/33253.pdf</t>
  </si>
  <si>
    <t>http://www.cmapas.gob.mx/portal/transparencia/adm/xxviiia/2020/4TO%20TRIMESTRE%202020/OCTUBRE/33254.pdf</t>
  </si>
  <si>
    <t>http://www.cmapas.gob.mx/portal/transparencia/adm/xxviiia/2020/4TO%20TRIMESTRE%202020/OCTUBRE/33255.pdf</t>
  </si>
  <si>
    <t>http://www.cmapas.gob.mx/portal/transparencia/adm/xxviiia/2020/4TO%20TRIMESTRE%202020/OCTUBRE/33256.pdf</t>
  </si>
  <si>
    <t>http://www.cmapas.gob.mx/portal/transparencia/adm/xxviiia/2020/4TO%20TRIMESTRE%202020/OCTUBRE/33257.pdf</t>
  </si>
  <si>
    <t>http://www.cmapas.gob.mx/portal/transparencia/adm/xxviiia/2020/4TO%20TRIMESTRE%202020/OCTUBRE/33258.pdf</t>
  </si>
  <si>
    <t>http://www.cmapas.gob.mx/portal/transparencia/adm/xxviiia/2020/4TO%20TRIMESTRE%202020/OCTUBRE/33259.pdf</t>
  </si>
  <si>
    <t>http://www.cmapas.gob.mx/portal/transparencia/adm/xxviiia/2020/4TO%20TRIMESTRE%202020/OCTUBRE/33260.pdf</t>
  </si>
  <si>
    <t>http://www.cmapas.gob.mx/portal/transparencia/adm/xxviiia/2020/4TO%20TRIMESTRE%202020/OCTUBRE/33261.pdf</t>
  </si>
  <si>
    <t>http://www.cmapas.gob.mx/portal/transparencia/adm/xxviiia/2020/4TO%20TRIMESTRE%202020/OCTUBRE/33262.pdf</t>
  </si>
  <si>
    <t>http://www.cmapas.gob.mx/portal/transparencia/adm/xxviiia/2020/4TO%20TRIMESTRE%202020/OCTUBRE/33263.pdf</t>
  </si>
  <si>
    <t>http://www.cmapas.gob.mx/portal/transparencia/adm/xxviiia/2020/4TO%20TRIMESTRE%202020/OCTUBRE/33264.pdf</t>
  </si>
  <si>
    <t>http://www.cmapas.gob.mx/portal/transparencia/adm/xxviiia/2020/4TO%20TRIMESTRE%202020/OCTUBRE/33265.pdf</t>
  </si>
  <si>
    <t>http://www.cmapas.gob.mx/portal/transparencia/adm/xxviiia/2020/4TO%20TRIMESTRE%202020/OCTUBRE/33266.pdf</t>
  </si>
  <si>
    <t>http://www.cmapas.gob.mx/portal/transparencia/adm/xxviiia/2020/4TO%20TRIMESTRE%202020/OCTUBRE/33268.pdf</t>
  </si>
  <si>
    <t>http://www.cmapas.gob.mx/portal/transparencia/adm/xxviiia/2020/4TO%20TRIMESTRE%202020/OCTUBRE/33269.pdf</t>
  </si>
  <si>
    <t>http://www.cmapas.gob.mx/portal/transparencia/adm/xxviiia/2020/4TO%20TRIMESTRE%202020/OCTUBRE/33270.pdf</t>
  </si>
  <si>
    <t>http://www.cmapas.gob.mx/portal/transparencia/adm/xxviiia/2020/4TO%20TRIMESTRE%202020/OCTUBRE/33272.pdf</t>
  </si>
  <si>
    <t>http://www.cmapas.gob.mx/portal/transparencia/adm/xxviiia/2020/4TO%20TRIMESTRE%202020/OCTUBRE/33274.pdf</t>
  </si>
  <si>
    <t>http://www.cmapas.gob.mx/portal/transparencia/adm/xxviiia/2020/4TO%20TRIMESTRE%202020/OCTUBRE/33275.pdf</t>
  </si>
  <si>
    <t>http://www.cmapas.gob.mx/portal/transparencia/adm/xxviiia/2020/4TO%20TRIMESTRE%202020/OCTUBRE/33276.pdf</t>
  </si>
  <si>
    <t>http://www.cmapas.gob.mx/portal/transparencia/adm/xxviiia/2020/4TO%20TRIMESTRE%202020/OCTUBRE/33277.pdf</t>
  </si>
  <si>
    <t>http://www.cmapas.gob.mx/portal/transparencia/adm/xxviiia/2020/4TO%20TRIMESTRE%202020/OCTUBRE/33278.pdf</t>
  </si>
  <si>
    <t>http://www.cmapas.gob.mx/portal/transparencia/adm/xxviiia/2020/4TO%20TRIMESTRE%202020/OCTUBRE/33279.pdf</t>
  </si>
  <si>
    <t>http://www.cmapas.gob.mx/portal/transparencia/adm/xxviiia/2020/4TO%20TRIMESTRE%202020/OCTUBRE/33280.pdf</t>
  </si>
  <si>
    <t>http://www.cmapas.gob.mx/portal/transparencia/adm/xxviiia/2020/4TO%20TRIMESTRE%202020/OCTUBRE/33281.pdf</t>
  </si>
  <si>
    <t>http://www.cmapas.gob.mx/portal/transparencia/adm/xxviiia/2020/4TO%20TRIMESTRE%202020/OCTUBRE/33282.pdf</t>
  </si>
  <si>
    <t>http://www.cmapas.gob.mx/portal/transparencia/adm/xxviiia/2020/4TO%20TRIMESTRE%202020/OCTUBRE/33283.pdf</t>
  </si>
  <si>
    <t>http://www.cmapas.gob.mx/portal/transparencia/adm/xxviiia/2020/4TO%20TRIMESTRE%202020/OCTUBRE/33284.pdf</t>
  </si>
  <si>
    <t>http://www.cmapas.gob.mx/portal/transparencia/adm/xxviiia/2020/4TO%20TRIMESTRE%202020/OCTUBRE/33285.pdf</t>
  </si>
  <si>
    <t>http://www.cmapas.gob.mx/portal/transparencia/adm/xxviiia/2020/4TO%20TRIMESTRE%202020/OCTUBRE/33286.pdf</t>
  </si>
  <si>
    <t>http://www.cmapas.gob.mx/portal/transparencia/adm/xxviiia/2020/4TO%20TRIMESTRE%202020/OCTUBRE/33287.pdf</t>
  </si>
  <si>
    <t>http://www.cmapas.gob.mx/portal/transparencia/adm/xxviiia/2020/4TO%20TRIMESTRE%202020/OCTUBRE/33288.pdf</t>
  </si>
  <si>
    <t>http://www.cmapas.gob.mx/portal/transparencia/adm/xxviiia/2020/4TO%20TRIMESTRE%202020/OCTUBRE/33289.pdf</t>
  </si>
  <si>
    <t>http://www.cmapas.gob.mx/portal/transparencia/adm/xxviiia/2020/4TO%20TRIMESTRE%202020/OCTUBRE/33290.pdf</t>
  </si>
  <si>
    <t>http://www.cmapas.gob.mx/portal/transparencia/adm/xxviiia/2020/4TO%20TRIMESTRE%202020/OCTUBRE/33291.pdf</t>
  </si>
  <si>
    <t>http://www.cmapas.gob.mx/portal/transparencia/adm/xxviiia/2020/4TO%20TRIMESTRE%202020/OCTUBRE/33293.pdf</t>
  </si>
  <si>
    <t>http://www.cmapas.gob.mx/portal/transparencia/adm/xxviiia/2020/4TO%20TRIMESTRE%202020/OCTUBRE/33294.pdf</t>
  </si>
  <si>
    <t>http://www.cmapas.gob.mx/portal/transparencia/adm/xxviiia/2020/4TO%20TRIMESTRE%202020/OCTUBRE/33295.pdf</t>
  </si>
  <si>
    <t>http://www.cmapas.gob.mx/portal/transparencia/adm/xxviiia/2020/4TO%20TRIMESTRE%202020/OCTUBRE/33296.pdf</t>
  </si>
  <si>
    <t>http://www.cmapas.gob.mx/portal/transparencia/adm/xxviiia/2020/4TO%20TRIMESTRE%202020/OCTUBRE/33297.pdf</t>
  </si>
  <si>
    <t>http://www.cmapas.gob.mx/portal/transparencia/adm/xxviiia/2020/4TO%20TRIMESTRE%202020/OCTUBRE/33301.pdf</t>
  </si>
  <si>
    <t>http://www.cmapas.gob.mx/portal/transparencia/adm/xxviiia/2020/4TO%20TRIMESTRE%202020/OCTUBRE/33302.pdf</t>
  </si>
  <si>
    <t>http://www.cmapas.gob.mx/portal/transparencia/adm/xxviiia/2020/4TO%20TRIMESTRE%202020/OCTUBRE/33303.pdf</t>
  </si>
  <si>
    <t>http://www.cmapas.gob.mx/portal/transparencia/adm/xxviiia/2020/4TO%20TRIMESTRE%202020/OCTUBRE/33304.pdf</t>
  </si>
  <si>
    <t>http://www.cmapas.gob.mx/portal/transparencia/adm/xxviiia/2020/4TO%20TRIMESTRE%202020/OCTUBRE/33305.pdf</t>
  </si>
  <si>
    <t>http://www.cmapas.gob.mx/portal/transparencia/adm/xxviiia/2020/4TO%20TRIMESTRE%202020/OCTUBRE/33306.pdf</t>
  </si>
  <si>
    <t>http://www.cmapas.gob.mx/portal/transparencia/adm/xxviiia/2020/4TO%20TRIMESTRE%202020/OCTUBRE/33307.pdf</t>
  </si>
  <si>
    <t>http://www.cmapas.gob.mx/portal/transparencia/adm/xxviiia/2020/4TO%20TRIMESTRE%202020/OCTUBRE/33308.pdf</t>
  </si>
  <si>
    <t>http://www.cmapas.gob.mx/portal/transparencia/adm/xxviiia/2020/4TO%20TRIMESTRE%202020/OCTUBRE/33309.pdf</t>
  </si>
  <si>
    <t>http://www.cmapas.gob.mx/portal/transparencia/adm/xxviiia/2020/4TO%20TRIMESTRE%202020/OCTUBRE/33310.pdf</t>
  </si>
  <si>
    <t>http://www.cmapas.gob.mx/portal/transparencia/adm/xxviiia/2020/4TO%20TRIMESTRE%202020/OCTUBRE/33311.pdf</t>
  </si>
  <si>
    <t>http://www.cmapas.gob.mx/portal/transparencia/adm/xxviiia/2020/4TO%20TRIMESTRE%202020/OCTUBRE/33312.pdf</t>
  </si>
  <si>
    <t>http://www.cmapas.gob.mx/portal/transparencia/adm/xxviiia/2020/4TO%20TRIMESTRE%202020/OCTUBRE/33313.pdf</t>
  </si>
  <si>
    <t>http://www.cmapas.gob.mx/portal/transparencia/adm/xxviiia/2020/4TO%20TRIMESTRE%202020/OCTUBRE/33314.pdf</t>
  </si>
  <si>
    <t>http://www.cmapas.gob.mx/portal/transparencia/adm/xxviiia/2020/4TO%20TRIMESTRE%202020/OCTUBRE/33323.pdf</t>
  </si>
  <si>
    <t>http://www.cmapas.gob.mx/portal/transparencia/adm/xxviiia/2020/4TO%20TRIMESTRE%202020/OCTUBRE/33324.pdf</t>
  </si>
  <si>
    <t>http://www.cmapas.gob.mx/portal/transparencia/adm/xxviiia/2020/4TO%20TRIMESTRE%202020/OCTUBRE/33325.pdf</t>
  </si>
  <si>
    <t>http://www.cmapas.gob.mx/portal/transparencia/adm/xxviiia/2020/4TO%20TRIMESTRE%202020/OCTUBRE/33326.pdf</t>
  </si>
  <si>
    <t>http://www.cmapas.gob.mx/portal/transparencia/adm/xxviiia/2020/4TO%20TRIMESTRE%202020/OCTUBRE/33327.pdf</t>
  </si>
  <si>
    <t>http://www.cmapas.gob.mx/portal/transparencia/adm/xxviiia/2020/4TO%20TRIMESTRE%202020/OCTUBRE/33328.pdf</t>
  </si>
  <si>
    <t>http://www.cmapas.gob.mx/portal/transparencia/adm/xxviiia/2020/4TO%20TRIMESTRE%202020/OCTUBRE/33329.pdf</t>
  </si>
  <si>
    <t>http://www.cmapas.gob.mx/portal/transparencia/adm/xxviiia/2020/4TO%20TRIMESTRE%202020/OCTUBRE/33330.pdf</t>
  </si>
  <si>
    <t>http://www.cmapas.gob.mx/portal/transparencia/adm/xxviiia/2020/4TO%20TRIMESTRE%202020/OCTUBRE/33331.pdf</t>
  </si>
  <si>
    <t>http://www.cmapas.gob.mx/portal/transparencia/adm/xxviiia/2020/4TO%20TRIMESTRE%202020/OCTUBRE/33332.pdf</t>
  </si>
  <si>
    <t>http://www.cmapas.gob.mx/portal/transparencia/adm/xxviiia/2020/4TO%20TRIMESTRE%202020/OCTUBRE/33333.pdf</t>
  </si>
  <si>
    <t>http://www.cmapas.gob.mx/portal/transparencia/adm/xxviiia/2020/4TO%20TRIMESTRE%202020/OCTUBRE/33334.pdf</t>
  </si>
  <si>
    <t>http://www.cmapas.gob.mx/portal/transparencia/adm/xxviiia/2020/4TO%20TRIMESTRE%202020/OCTUBRE/33336.pdf</t>
  </si>
  <si>
    <t>http://www.cmapas.gob.mx/portal/transparencia/adm/xxviiia/2020/4TO%20TRIMESTRE%202020/OCTUBRE/33338.pdf</t>
  </si>
  <si>
    <t>http://www.cmapas.gob.mx/portal/transparencia/adm/xxviiia/2020/4TO%20TRIMESTRE%202020/OCTUBRE/33339.pdf</t>
  </si>
  <si>
    <t>http://www.cmapas.gob.mx/portal/transparencia/adm/xxviiia/2020/4TO%20TRIMESTRE%202020/OCTUBRE/33340.pdf</t>
  </si>
  <si>
    <t>http://www.cmapas.gob.mx/portal/transparencia/adm/xxviiia/2020/4TO%20TRIMESTRE%202020/OCTUBRE/33342.pdf</t>
  </si>
  <si>
    <t>http://www.cmapas.gob.mx/portal/transparencia/adm/xxviiia/2020/4TO%20TRIMESTRE%202020/OCTUBRE/33343.pdf</t>
  </si>
  <si>
    <t>http://www.cmapas.gob.mx/portal/transparencia/adm/xxviiia/2020/4TO%20TRIMESTRE%202020/OCTUBRE/33344.pdf</t>
  </si>
  <si>
    <t>http://www.cmapas.gob.mx/portal/transparencia/adm/xxviiia/2020/4TO%20TRIMESTRE%202020/OCTUBRE/33346.pdf</t>
  </si>
  <si>
    <t>http://www.cmapas.gob.mx/portal/transparencia/adm/xxviiia/2020/4TO%20TRIMESTRE%202020/OCTUBRE/33347.pdf</t>
  </si>
  <si>
    <t>http://www.cmapas.gob.mx/portal/transparencia/adm/xxviiia/2020/4TO%20TRIMESTRE%202020/OCTUBRE/33348.pdf</t>
  </si>
  <si>
    <t>http://www.cmapas.gob.mx/portal/transparencia/adm/xxviiia/2020/4TO%20TRIMESTRE%202020/OCTUBRE/33349.pdf</t>
  </si>
  <si>
    <t>http://www.cmapas.gob.mx/portal/transparencia/adm/xxviiia/2020/4TO%20TRIMESTRE%202020/OCTUBRE/33350.pdf</t>
  </si>
  <si>
    <t>http://www.cmapas.gob.mx/portal/transparencia/adm/xxviiia/2020/4TO%20TRIMESTRE%202020/OCTUBRE/33351.pdf</t>
  </si>
  <si>
    <t>http://www.cmapas.gob.mx/portal/transparencia/adm/xxviiia/2020/4TO%20TRIMESTRE%202020/OCTUBRE/33352.pdf</t>
  </si>
  <si>
    <t>http://www.cmapas.gob.mx/portal/transparencia/adm/xxviiia/2020/4TO%20TRIMESTRE%202020/OCTUBRE/33353.pdf</t>
  </si>
  <si>
    <t>http://www.cmapas.gob.mx/portal/transparencia/adm/xxviiia/2020/4TO%20TRIMESTRE%202020/OCTUBRE/33354.pdf</t>
  </si>
  <si>
    <t>http://www.cmapas.gob.mx/portal/transparencia/adm/xxviiia/2020/4TO%20TRIMESTRE%202020/OCTUBRE/33355.pdf</t>
  </si>
  <si>
    <t>http://www.cmapas.gob.mx/portal/transparencia/adm/xxviiia/2020/4TO%20TRIMESTRE%202020/OCTUBRE/33356.pdf</t>
  </si>
  <si>
    <t>http://www.cmapas.gob.mx/portal/transparencia/adm/xxviiia/2020/4TO%20TRIMESTRE%202020/OCTUBRE/33368.pdf</t>
  </si>
  <si>
    <t>http://www.cmapas.gob.mx/portal/transparencia/adm/xxviiia/2020/4TO%20TRIMESTRE%202020/OCTUBRE/33369.pdf</t>
  </si>
  <si>
    <t>http://www.cmapas.gob.mx/portal/transparencia/adm/xxviiia/2020/4TO%20TRIMESTRE%202020/OCTUBRE/33370.pdf</t>
  </si>
  <si>
    <t>http://www.cmapas.gob.mx/portal/transparencia/adm/xxviiia/2020/4TO%20TRIMESTRE%202020/OCTUBRE/33371.pdf</t>
  </si>
  <si>
    <t>http://www.cmapas.gob.mx/portal/transparencia/adm/xxviiia/2020/4TO%20TRIMESTRE%202020/OCTUBRE/33374.pdf</t>
  </si>
  <si>
    <t>http://www.cmapas.gob.mx/portal/transparencia/adm/xxviiia/2020/4TO%20TRIMESTRE%202020/OCTUBRE/33375.pdf</t>
  </si>
  <si>
    <t>http://www.cmapas.gob.mx/portal/transparencia/adm/xxviiia/2020/4TO%20TRIMESTRE%202020/OCTUBRE/33376.pdf</t>
  </si>
  <si>
    <t>http://www.cmapas.gob.mx/portal/transparencia/adm/xxviiia/2020/4TO%20TRIMESTRE%202020/OCTUBRE/33377.pdf</t>
  </si>
  <si>
    <t>http://www.cmapas.gob.mx/portal/transparencia/adm/xxviiia/2020/4TO%20TRIMESTRE%202020/OCTUBRE/33378.pdf</t>
  </si>
  <si>
    <t>http://www.cmapas.gob.mx/portal/transparencia/adm/xxviiia/2020/4TO%20TRIMESTRE%202020/OCTUBRE/33379.pdf</t>
  </si>
  <si>
    <t>http://www.cmapas.gob.mx/portal/transparencia/adm/xxviiia/2020/4TO%20TRIMESTRE%202020/OCTUBRE/33380.pdf</t>
  </si>
  <si>
    <t>http://www.cmapas.gob.mx/portal/transparencia/adm/xxviiia/2020/4TO%20TRIMESTRE%202020/OCTUBRE/33382.pdf</t>
  </si>
  <si>
    <t>http://www.cmapas.gob.mx/portal/transparencia/adm/xxviiia/2020/4TO%20TRIMESTRE%202020/OCTUBRE/33383.pdf</t>
  </si>
  <si>
    <t>http://www.cmapas.gob.mx/portal/transparencia/adm/xxviiia/2020/4TO%20TRIMESTRE%202020/OCTUBRE/33384.pdf</t>
  </si>
  <si>
    <t>http://www.cmapas.gob.mx/portal/transparencia/adm/xxviiia/2020/4TO%20TRIMESTRE%202020/OCTUBRE/33385.pdf</t>
  </si>
  <si>
    <t>http://www.cmapas.gob.mx/portal/transparencia/adm/xxviiia/2020/4TO%20TRIMESTRE%202020/OCTUBRE/33386.pdf</t>
  </si>
  <si>
    <t>http://www.cmapas.gob.mx/portal/transparencia/adm/xxviiia/2020/4TO%20TRIMESTRE%202020/OCTUBRE/33387.pdf</t>
  </si>
  <si>
    <t>http://www.cmapas.gob.mx/portal/transparencia/adm/xxviiia/2020/4TO%20TRIMESTRE%202020/OCTUBRE/33452.pdf</t>
  </si>
  <si>
    <t>http://www.cmapas.gob.mx/portal/transparencia/adm/xxviiia/2020/4TO%20TRIMESTRE%202020/OCTUBRE/33453.pdf</t>
  </si>
  <si>
    <t>http://www.cmapas.gob.mx/portal/transparencia/adm/xxviiia/2020/4TO%20TRIMESTRE%202020/OCTUBRE/33457.pdf</t>
  </si>
  <si>
    <t>http://www.cmapas.gob.mx/portal/transparencia/adm/xxviiia/2020/4TO%20TRIMESTRE%202020/OCTUBRE/33460.pdf</t>
  </si>
  <si>
    <t>http://www.cmapas.gob.mx/portal/transparencia/adm/xxviiia/2020/4TO%20TRIMESTRE%202020/OCTUBRE/33467.pdf</t>
  </si>
  <si>
    <t>http://www.cmapas.gob.mx/portal/transparencia/adm/xxviiia/2020/4TO%20TRIMESTRE%202020/OCTUBRE/33543.pdf</t>
  </si>
  <si>
    <t>http://www.cmapas.gob.mx/portal/transparencia/adm/xxviiia/2020/4TO%20TRIMESTRE%202020/NOVIEMBRE/33013.pdf</t>
  </si>
  <si>
    <t>http://www.cmapas.gob.mx/portal/transparencia/adm/xxviiia/2020/4TO%20TRIMESTRE%202020/NOVIEMBRE/33240.pdf</t>
  </si>
  <si>
    <t>http://www.cmapas.gob.mx/portal/transparencia/adm/xxviiia/2020/4TO%20TRIMESTRE%202020/NOVIEMBRE/33298.pdf</t>
  </si>
  <si>
    <t>http://www.cmapas.gob.mx/portal/transparencia/adm/xxviiia/2020/4TO%20TRIMESTRE%202020/NOVIEMBRE/33335.pdf</t>
  </si>
  <si>
    <t>http://www.cmapas.gob.mx/portal/transparencia/adm/xxviiia/2020/4TO%20TRIMESTRE%202020/NOVIEMBRE/33358.pdf</t>
  </si>
  <si>
    <t>http://www.cmapas.gob.mx/portal/transparencia/adm/xxviiia/2020/4TO%20TRIMESTRE%202020/NOVIEMBRE/33359.pdf</t>
  </si>
  <si>
    <t>http://www.cmapas.gob.mx/portal/transparencia/adm/xxviiia/2020/4TO%20TRIMESTRE%202020/NOVIEMBRE/33360.pdf</t>
  </si>
  <si>
    <t>http://www.cmapas.gob.mx/portal/transparencia/adm/xxviiia/2020/4TO%20TRIMESTRE%202020/NOVIEMBRE/33361.pdf</t>
  </si>
  <si>
    <t>http://www.cmapas.gob.mx/portal/transparencia/adm/xxviiia/2020/4TO%20TRIMESTRE%202020/NOVIEMBRE/33362.pdf</t>
  </si>
  <si>
    <t>http://www.cmapas.gob.mx/portal/transparencia/adm/xxviiia/2020/4TO%20TRIMESTRE%202020/NOVIEMBRE/33364.pdf</t>
  </si>
  <si>
    <t>http://www.cmapas.gob.mx/portal/transparencia/adm/xxviiia/2020/4TO%20TRIMESTRE%202020/NOVIEMBRE/33365.pdf</t>
  </si>
  <si>
    <t>http://www.cmapas.gob.mx/portal/transparencia/adm/xxviiia/2020/4TO%20TRIMESTRE%202020/NOVIEMBRE/33366.pdf</t>
  </si>
  <si>
    <t>http://www.cmapas.gob.mx/portal/transparencia/adm/xxviiia/2020/4TO%20TRIMESTRE%202020/NOVIEMBRE/33367.pdf</t>
  </si>
  <si>
    <t>http://www.cmapas.gob.mx/portal/transparencia/adm/xxviiia/2020/4TO%20TRIMESTRE%202020/NOVIEMBRE/33372.pdf</t>
  </si>
  <si>
    <t>http://www.cmapas.gob.mx/portal/transparencia/adm/xxviiia/2020/4TO%20TRIMESTRE%202020/NOVIEMBRE/33373.pdf</t>
  </si>
  <si>
    <t>http://www.cmapas.gob.mx/portal/transparencia/adm/xxviiia/2020/4TO%20TRIMESTRE%202020/NOVIEMBRE/33381.pdf</t>
  </si>
  <si>
    <t>http://www.cmapas.gob.mx/portal/transparencia/adm/xxviiia/2020/4TO%20TRIMESTRE%202020/NOVIEMBRE/33391.pdf</t>
  </si>
  <si>
    <t>http://www.cmapas.gob.mx/portal/transparencia/adm/xxviiia/2020/4TO%20TRIMESTRE%202020/NOVIEMBRE/33392.pdf</t>
  </si>
  <si>
    <t>http://www.cmapas.gob.mx/portal/transparencia/adm/xxviiia/2020/4TO%20TRIMESTRE%202020/NOVIEMBRE/33393.pdf</t>
  </si>
  <si>
    <t>http://www.cmapas.gob.mx/portal/transparencia/adm/xxviiia/2020/4TO%20TRIMESTRE%202020/NOVIEMBRE/33394.pdf</t>
  </si>
  <si>
    <t>http://www.cmapas.gob.mx/portal/transparencia/adm/xxviiia/2020/4TO%20TRIMESTRE%202020/NOVIEMBRE/33395.pdf</t>
  </si>
  <si>
    <t>http://www.cmapas.gob.mx/portal/transparencia/adm/xxviiia/2020/4TO%20TRIMESTRE%202020/NOVIEMBRE/33396.pdf</t>
  </si>
  <si>
    <t>http://www.cmapas.gob.mx/portal/transparencia/adm/xxviiia/2020/4TO%20TRIMESTRE%202020/NOVIEMBRE/33397.pdf</t>
  </si>
  <si>
    <t>http://www.cmapas.gob.mx/portal/transparencia/adm/xxviiia/2020/4TO%20TRIMESTRE%202020/NOVIEMBRE/33398.pdf</t>
  </si>
  <si>
    <t>http://www.cmapas.gob.mx/portal/transparencia/adm/xxviiia/2020/4TO%20TRIMESTRE%202020/NOVIEMBRE/33399.pdf</t>
  </si>
  <si>
    <t>http://www.cmapas.gob.mx/portal/transparencia/adm/xxviiia/2020/4TO%20TRIMESTRE%202020/NOVIEMBRE/33401.pdf</t>
  </si>
  <si>
    <t>http://www.cmapas.gob.mx/portal/transparencia/adm/xxviiia/2020/4TO%20TRIMESTRE%202020/NOVIEMBRE/33402.pdf</t>
  </si>
  <si>
    <t>http://www.cmapas.gob.mx/portal/transparencia/adm/xxviiia/2020/4TO%20TRIMESTRE%202020/NOVIEMBRE/33403.pdf</t>
  </si>
  <si>
    <t>http://www.cmapas.gob.mx/portal/transparencia/adm/xxviiia/2020/4TO%20TRIMESTRE%202020/NOVIEMBRE/33404.pdf</t>
  </si>
  <si>
    <t>http://www.cmapas.gob.mx/portal/transparencia/adm/xxviiia/2020/4TO%20TRIMESTRE%202020/NOVIEMBRE/33405.pdf</t>
  </si>
  <si>
    <t>http://www.cmapas.gob.mx/portal/transparencia/adm/xxviiia/2020/4TO%20TRIMESTRE%202020/NOVIEMBRE/33406.pdf</t>
  </si>
  <si>
    <t>http://www.cmapas.gob.mx/portal/transparencia/adm/xxviiia/2020/4TO%20TRIMESTRE%202020/NOVIEMBRE/33407.pdf</t>
  </si>
  <si>
    <t>http://www.cmapas.gob.mx/portal/transparencia/adm/xxviiia/2020/4TO%20TRIMESTRE%202020/NOVIEMBRE/33409.pdf</t>
  </si>
  <si>
    <t>http://www.cmapas.gob.mx/portal/transparencia/adm/xxviiia/2020/4TO%20TRIMESTRE%202020/NOVIEMBRE/33410.pdf</t>
  </si>
  <si>
    <t>http://www.cmapas.gob.mx/portal/transparencia/adm/xxviiia/2020/4TO%20TRIMESTRE%202020/NOVIEMBRE/33411.pdf</t>
  </si>
  <si>
    <t>http://www.cmapas.gob.mx/portal/transparencia/adm/xxviiia/2020/4TO%20TRIMESTRE%202020/NOVIEMBRE/33412.pdf</t>
  </si>
  <si>
    <t>http://www.cmapas.gob.mx/portal/transparencia/adm/xxviiia/2020/4TO%20TRIMESTRE%202020/NOVIEMBRE/33413.pdf</t>
  </si>
  <si>
    <t>http://www.cmapas.gob.mx/portal/transparencia/adm/xxviiia/2020/4TO%20TRIMESTRE%202020/NOVIEMBRE/33414.pdf</t>
  </si>
  <si>
    <t>http://www.cmapas.gob.mx/portal/transparencia/adm/xxviiia/2020/4TO%20TRIMESTRE%202020/NOVIEMBRE/33416.pdf</t>
  </si>
  <si>
    <t>http://www.cmapas.gob.mx/portal/transparencia/adm/xxviiia/2020/4TO%20TRIMESTRE%202020/NOVIEMBRE/33417.pdf</t>
  </si>
  <si>
    <t>http://www.cmapas.gob.mx/portal/transparencia/adm/xxviiia/2020/4TO%20TRIMESTRE%202020/NOVIEMBRE/33418.pdf</t>
  </si>
  <si>
    <t>http://www.cmapas.gob.mx/portal/transparencia/adm/xxviiia/2020/4TO%20TRIMESTRE%202020/NOVIEMBRE/33419.pdf</t>
  </si>
  <si>
    <t>http://www.cmapas.gob.mx/portal/transparencia/adm/xxviiia/2020/4TO%20TRIMESTRE%202020/NOVIEMBRE/33420.pdf</t>
  </si>
  <si>
    <t>http://www.cmapas.gob.mx/portal/transparencia/adm/xxviiia/2020/4TO%20TRIMESTRE%202020/NOVIEMBRE/33421.pdf</t>
  </si>
  <si>
    <t>http://www.cmapas.gob.mx/portal/transparencia/adm/xxviiia/2020/4TO%20TRIMESTRE%202020/NOVIEMBRE/33422.pdf</t>
  </si>
  <si>
    <t>http://www.cmapas.gob.mx/portal/transparencia/adm/xxviiia/2020/4TO%20TRIMESTRE%202020/NOVIEMBRE/33423.pdf</t>
  </si>
  <si>
    <t>http://www.cmapas.gob.mx/portal/transparencia/adm/xxviiia/2020/4TO%20TRIMESTRE%202020/NOVIEMBRE/33424.pdf</t>
  </si>
  <si>
    <t>http://www.cmapas.gob.mx/portal/transparencia/adm/xxviiia/2020/4TO%20TRIMESTRE%202020/NOVIEMBRE/33425.pdf</t>
  </si>
  <si>
    <t>http://www.cmapas.gob.mx/portal/transparencia/adm/xxviiia/2020/4TO%20TRIMESTRE%202020/NOVIEMBRE/33426.pdf</t>
  </si>
  <si>
    <t>http://www.cmapas.gob.mx/portal/transparencia/adm/xxviiia/2020/4TO%20TRIMESTRE%202020/NOVIEMBRE/33427.pdf</t>
  </si>
  <si>
    <t>http://www.cmapas.gob.mx/portal/transparencia/adm/xxviiia/2020/4TO%20TRIMESTRE%202020/NOVIEMBRE/33428.pdf</t>
  </si>
  <si>
    <t>http://www.cmapas.gob.mx/portal/transparencia/adm/xxviiia/2020/4TO%20TRIMESTRE%202020/NOVIEMBRE/33429.pdf</t>
  </si>
  <si>
    <t>http://www.cmapas.gob.mx/portal/transparencia/adm/xxviiia/2020/4TO%20TRIMESTRE%202020/NOVIEMBRE/33430.pdf</t>
  </si>
  <si>
    <t>http://www.cmapas.gob.mx/portal/transparencia/adm/xxviiia/2020/4TO%20TRIMESTRE%202020/NOVIEMBRE/33431.pdf</t>
  </si>
  <si>
    <t>http://www.cmapas.gob.mx/portal/transparencia/adm/xxviiia/2020/4TO%20TRIMESTRE%202020/NOVIEMBRE/33433.pdf</t>
  </si>
  <si>
    <t>http://www.cmapas.gob.mx/portal/transparencia/adm/xxviiia/2020/4TO%20TRIMESTRE%202020/NOVIEMBRE/33434.pdf</t>
  </si>
  <si>
    <t>http://www.cmapas.gob.mx/portal/transparencia/adm/xxviiia/2020/4TO%20TRIMESTRE%202020/NOVIEMBRE/33435.pdf</t>
  </si>
  <si>
    <t>http://www.cmapas.gob.mx/portal/transparencia/adm/xxviiia/2020/4TO%20TRIMESTRE%202020/NOVIEMBRE/33436.pdf</t>
  </si>
  <si>
    <t>http://www.cmapas.gob.mx/portal/transparencia/adm/xxviiia/2020/4TO%20TRIMESTRE%202020/NOVIEMBRE/33437.pdf</t>
  </si>
  <si>
    <t>http://www.cmapas.gob.mx/portal/transparencia/adm/xxviiia/2020/4TO%20TRIMESTRE%202020/NOVIEMBRE/33438.pdf</t>
  </si>
  <si>
    <t>http://www.cmapas.gob.mx/portal/transparencia/adm/xxviiia/2020/4TO%20TRIMESTRE%202020/NOVIEMBRE/33439.pdf</t>
  </si>
  <si>
    <t>http://www.cmapas.gob.mx/portal/transparencia/adm/xxviiia/2020/4TO%20TRIMESTRE%202020/NOVIEMBRE/33440.pdf</t>
  </si>
  <si>
    <t>http://www.cmapas.gob.mx/portal/transparencia/adm/xxviiia/2020/4TO%20TRIMESTRE%202020/NOVIEMBRE/33441.pdf</t>
  </si>
  <si>
    <t>http://www.cmapas.gob.mx/portal/transparencia/adm/xxviiia/2020/4TO%20TRIMESTRE%202020/NOVIEMBRE/33442.pdf</t>
  </si>
  <si>
    <t>http://www.cmapas.gob.mx/portal/transparencia/adm/xxviiia/2020/4TO%20TRIMESTRE%202020/NOVIEMBRE/33443.pdf</t>
  </si>
  <si>
    <t>http://www.cmapas.gob.mx/portal/transparencia/adm/xxviiia/2020/4TO%20TRIMESTRE%202020/NOVIEMBRE/33444.pdf</t>
  </si>
  <si>
    <t>http://www.cmapas.gob.mx/portal/transparencia/adm/xxviiia/2020/4TO%20TRIMESTRE%202020/NOVIEMBRE/33445.pdf</t>
  </si>
  <si>
    <t>http://www.cmapas.gob.mx/portal/transparencia/adm/xxviiia/2020/4TO%20TRIMESTRE%202020/NOVIEMBRE/33446.pdf</t>
  </si>
  <si>
    <t>http://www.cmapas.gob.mx/portal/transparencia/adm/xxviiia/2020/4TO%20TRIMESTRE%202020/NOVIEMBRE/33447.pdf</t>
  </si>
  <si>
    <t>http://www.cmapas.gob.mx/portal/transparencia/adm/xxviiia/2020/4TO%20TRIMESTRE%202020/NOVIEMBRE/33448.pdf</t>
  </si>
  <si>
    <t>http://www.cmapas.gob.mx/portal/transparencia/adm/xxviiia/2020/4TO%20TRIMESTRE%202020/NOVIEMBRE/33449.pdf</t>
  </si>
  <si>
    <t>http://www.cmapas.gob.mx/portal/transparencia/adm/xxviiia/2020/4TO%20TRIMESTRE%202020/NOVIEMBRE/33450.pdf</t>
  </si>
  <si>
    <t>http://www.cmapas.gob.mx/portal/transparencia/adm/xxviiia/2020/4TO%20TRIMESTRE%202020/NOVIEMBRE/33454.pdf</t>
  </si>
  <si>
    <t>http://www.cmapas.gob.mx/portal/transparencia/adm/xxviiia/2020/4TO%20TRIMESTRE%202020/NOVIEMBRE/33455.pdf</t>
  </si>
  <si>
    <t>http://www.cmapas.gob.mx/portal/transparencia/adm/xxviiia/2020/4TO%20TRIMESTRE%202020/NOVIEMBRE/33456.pdf</t>
  </si>
  <si>
    <t>http://www.cmapas.gob.mx/portal/transparencia/adm/xxviiia/2020/4TO%20TRIMESTRE%202020/NOVIEMBRE/33458.pdf</t>
  </si>
  <si>
    <t>http://www.cmapas.gob.mx/portal/transparencia/adm/xxviiia/2020/4TO%20TRIMESTRE%202020/NOVIEMBRE/33459.pdf</t>
  </si>
  <si>
    <t>http://www.cmapas.gob.mx/portal/transparencia/adm/xxviiia/2020/4TO%20TRIMESTRE%202020/NOVIEMBRE/33461.pdf</t>
  </si>
  <si>
    <t>http://www.cmapas.gob.mx/portal/transparencia/adm/xxviiia/2020/4TO%20TRIMESTRE%202020/NOVIEMBRE/33462.pdf</t>
  </si>
  <si>
    <t>http://www.cmapas.gob.mx/portal/transparencia/adm/xxviiia/2020/4TO%20TRIMESTRE%202020/NOVIEMBRE/33463.pdf</t>
  </si>
  <si>
    <t>http://www.cmapas.gob.mx/portal/transparencia/adm/xxviiia/2020/4TO%20TRIMESTRE%202020/NOVIEMBRE/33464.pdf</t>
  </si>
  <si>
    <t>http://www.cmapas.gob.mx/portal/transparencia/adm/xxviiia/2020/4TO%20TRIMESTRE%202020/NOVIEMBRE/33465.pdf</t>
  </si>
  <si>
    <t>http://www.cmapas.gob.mx/portal/transparencia/adm/xxviiia/2020/4TO%20TRIMESTRE%202020/NOVIEMBRE/33466.pdf</t>
  </si>
  <si>
    <t>http://www.cmapas.gob.mx/portal/transparencia/adm/xxviiia/2020/4TO%20TRIMESTRE%202020/NOVIEMBRE/33468.pdf</t>
  </si>
  <si>
    <t>http://www.cmapas.gob.mx/portal/transparencia/adm/xxviiia/2020/4TO%20TRIMESTRE%202020/NOVIEMBRE/33469.pdf</t>
  </si>
  <si>
    <t>http://www.cmapas.gob.mx/portal/transparencia/adm/xxviiia/2020/4TO%20TRIMESTRE%202020/NOVIEMBRE/33470.pdf</t>
  </si>
  <si>
    <t>http://www.cmapas.gob.mx/portal/transparencia/adm/xxviiia/2020/4TO%20TRIMESTRE%202020/NOVIEMBRE/33471.pdf</t>
  </si>
  <si>
    <t>http://www.cmapas.gob.mx/portal/transparencia/adm/xxviiia/2020/4TO%20TRIMESTRE%202020/NOVIEMBRE/33472.pdf</t>
  </si>
  <si>
    <t>http://www.cmapas.gob.mx/portal/transparencia/adm/xxviiia/2020/4TO%20TRIMESTRE%202020/NOVIEMBRE/33473.pdf</t>
  </si>
  <si>
    <t>http://www.cmapas.gob.mx/portal/transparencia/adm/xxviiia/2020/4TO%20TRIMESTRE%202020/NOVIEMBRE/33474.pdf</t>
  </si>
  <si>
    <t>http://www.cmapas.gob.mx/portal/transparencia/adm/xxviiia/2020/4TO%20TRIMESTRE%202020/NOVIEMBRE/33475.pdf</t>
  </si>
  <si>
    <t>http://www.cmapas.gob.mx/portal/transparencia/adm/xxviiia/2020/4TO%20TRIMESTRE%202020/NOVIEMBRE/33476.pdf</t>
  </si>
  <si>
    <t>http://www.cmapas.gob.mx/portal/transparencia/adm/xxviiia/2020/4TO%20TRIMESTRE%202020/NOVIEMBRE/33477.pdf</t>
  </si>
  <si>
    <t>http://www.cmapas.gob.mx/portal/transparencia/adm/xxviiia/2020/4TO%20TRIMESTRE%202020/NOVIEMBRE/33479.pdf</t>
  </si>
  <si>
    <t>http://www.cmapas.gob.mx/portal/transparencia/adm/xxviiia/2020/4TO%20TRIMESTRE%202020/NOVIEMBRE/33480.pdf</t>
  </si>
  <si>
    <t>http://www.cmapas.gob.mx/portal/transparencia/adm/xxviiia/2020/4TO%20TRIMESTRE%202020/NOVIEMBRE/33481.pdf</t>
  </si>
  <si>
    <t>http://www.cmapas.gob.mx/portal/transparencia/adm/xxviiia/2020/4TO%20TRIMESTRE%202020/NOVIEMBRE/33482.pdf</t>
  </si>
  <si>
    <t>http://www.cmapas.gob.mx/portal/transparencia/adm/xxviiia/2020/4TO%20TRIMESTRE%202020/NOVIEMBRE/33483.pdf</t>
  </si>
  <si>
    <t>http://www.cmapas.gob.mx/portal/transparencia/adm/xxviiia/2020/4TO%20TRIMESTRE%202020/NOVIEMBRE/33484.pdf</t>
  </si>
  <si>
    <t>http://www.cmapas.gob.mx/portal/transparencia/adm/xxviiia/2020/4TO%20TRIMESTRE%202020/NOVIEMBRE/33485.pdf</t>
  </si>
  <si>
    <t>http://www.cmapas.gob.mx/portal/transparencia/adm/xxviiia/2020/4TO%20TRIMESTRE%202020/NOVIEMBRE/33486.pdf</t>
  </si>
  <si>
    <t>http://www.cmapas.gob.mx/portal/transparencia/adm/xxviiia/2020/4TO%20TRIMESTRE%202020/NOVIEMBRE/33487.pdf</t>
  </si>
  <si>
    <t>http://www.cmapas.gob.mx/portal/transparencia/adm/xxviiia/2020/4TO%20TRIMESTRE%202020/NOVIEMBRE/33488.pdf</t>
  </si>
  <si>
    <t>http://www.cmapas.gob.mx/portal/transparencia/adm/xxviiia/2020/4TO%20TRIMESTRE%202020/NOVIEMBRE/33490.pdf</t>
  </si>
  <si>
    <t>http://www.cmapas.gob.mx/portal/transparencia/adm/xxviiia/2020/4TO%20TRIMESTRE%202020/NOVIEMBRE/33491.pdf</t>
  </si>
  <si>
    <t>http://www.cmapas.gob.mx/portal/transparencia/adm/xxviiia/2020/4TO%20TRIMESTRE%202020/NOVIEMBRE/33492.pdf</t>
  </si>
  <si>
    <t>http://www.cmapas.gob.mx/portal/transparencia/adm/xxviiia/2020/4TO%20TRIMESTRE%202020/NOVIEMBRE/33493.pdf</t>
  </si>
  <si>
    <t>http://www.cmapas.gob.mx/portal/transparencia/adm/xxviiia/2020/4TO%20TRIMESTRE%202020/NOVIEMBRE/33494.pdf</t>
  </si>
  <si>
    <t>http://www.cmapas.gob.mx/portal/transparencia/adm/xxviiia/2020/4TO%20TRIMESTRE%202020/NOVIEMBRE/33495.pdf</t>
  </si>
  <si>
    <t>http://www.cmapas.gob.mx/portal/transparencia/adm/xxviiia/2020/4TO%20TRIMESTRE%202020/NOVIEMBRE/33496.pdf</t>
  </si>
  <si>
    <t>http://www.cmapas.gob.mx/portal/transparencia/adm/xxviiia/2020/4TO%20TRIMESTRE%202020/NOVIEMBRE/33497.pdf</t>
  </si>
  <si>
    <t>http://www.cmapas.gob.mx/portal/transparencia/adm/xxviiia/2020/4TO%20TRIMESTRE%202020/NOVIEMBRE/33498.pdf</t>
  </si>
  <si>
    <t>http://www.cmapas.gob.mx/portal/transparencia/adm/xxviiia/2020/4TO%20TRIMESTRE%202020/NOVIEMBRE/33499.pdf</t>
  </si>
  <si>
    <t>http://www.cmapas.gob.mx/portal/transparencia/adm/xxviiia/2020/4TO%20TRIMESTRE%202020/NOVIEMBRE/33500.pdf</t>
  </si>
  <si>
    <t>http://www.cmapas.gob.mx/portal/transparencia/adm/xxviiia/2020/4TO%20TRIMESTRE%202020/NOVIEMBRE/33501.pdf</t>
  </si>
  <si>
    <t>http://www.cmapas.gob.mx/portal/transparencia/adm/xxviiia/2020/4TO%20TRIMESTRE%202020/NOVIEMBRE/33504.pdf</t>
  </si>
  <si>
    <t>http://www.cmapas.gob.mx/portal/transparencia/adm/xxviiia/2020/4TO%20TRIMESTRE%202020/NOVIEMBRE/33505.pdf</t>
  </si>
  <si>
    <t>http://www.cmapas.gob.mx/portal/transparencia/adm/xxviiia/2020/4TO%20TRIMESTRE%202020/NOVIEMBRE/33506.pdf</t>
  </si>
  <si>
    <t>http://www.cmapas.gob.mx/portal/transparencia/adm/xxviiia/2020/4TO%20TRIMESTRE%202020/NOVIEMBRE/33507.pdf</t>
  </si>
  <si>
    <t>http://www.cmapas.gob.mx/portal/transparencia/adm/xxviiia/2020/4TO%20TRIMESTRE%202020/NOVIEMBRE/33508.pdf</t>
  </si>
  <si>
    <t>http://www.cmapas.gob.mx/portal/transparencia/adm/xxviiia/2020/4TO%20TRIMESTRE%202020/NOVIEMBRE/33509.pdf</t>
  </si>
  <si>
    <t>http://www.cmapas.gob.mx/portal/transparencia/adm/xxviiia/2020/4TO%20TRIMESTRE%202020/NOVIEMBRE/33510.pdf</t>
  </si>
  <si>
    <t>http://www.cmapas.gob.mx/portal/transparencia/adm/xxviiia/2020/4TO%20TRIMESTRE%202020/NOVIEMBRE/33511.pdf</t>
  </si>
  <si>
    <t>http://www.cmapas.gob.mx/portal/transparencia/adm/xxviiia/2020/4TO%20TRIMESTRE%202020/NOVIEMBRE/33512.pdf</t>
  </si>
  <si>
    <t>http://www.cmapas.gob.mx/portal/transparencia/adm/xxviiia/2020/4TO%20TRIMESTRE%202020/NOVIEMBRE/33513.pdf</t>
  </si>
  <si>
    <t>http://www.cmapas.gob.mx/portal/transparencia/adm/xxviiia/2020/4TO%20TRIMESTRE%202020/NOVIEMBRE/33514.pdf</t>
  </si>
  <si>
    <t>http://www.cmapas.gob.mx/portal/transparencia/adm/xxviiia/2020/4TO%20TRIMESTRE%202020/NOVIEMBRE/33515.pdf</t>
  </si>
  <si>
    <t>http://www.cmapas.gob.mx/portal/transparencia/adm/xxviiia/2020/4TO%20TRIMESTRE%202020/NOVIEMBRE/33516.pdf</t>
  </si>
  <si>
    <t>http://www.cmapas.gob.mx/portal/transparencia/adm/xxviiia/2020/4TO%20TRIMESTRE%202020/NOVIEMBRE/33517.pdf</t>
  </si>
  <si>
    <t>http://www.cmapas.gob.mx/portal/transparencia/adm/xxviiia/2020/4TO%20TRIMESTRE%202020/NOVIEMBRE/33518.pdf</t>
  </si>
  <si>
    <t>http://www.cmapas.gob.mx/portal/transparencia/adm/xxviiia/2020/4TO%20TRIMESTRE%202020/NOVIEMBRE/33519.pdf</t>
  </si>
  <si>
    <t>http://www.cmapas.gob.mx/portal/transparencia/adm/xxviiia/2020/4TO%20TRIMESTRE%202020/NOVIEMBRE/33520.pdf</t>
  </si>
  <si>
    <t>http://www.cmapas.gob.mx/portal/transparencia/adm/xxviiia/2020/4TO%20TRIMESTRE%202020/NOVIEMBRE/33522.pdf</t>
  </si>
  <si>
    <t>http://www.cmapas.gob.mx/portal/transparencia/adm/xxviiia/2020/4TO%20TRIMESTRE%202020/NOVIEMBRE/33523.pdf</t>
  </si>
  <si>
    <t>http://www.cmapas.gob.mx/portal/transparencia/adm/xxviiia/2020/4TO%20TRIMESTRE%202020/NOVIEMBRE/33524.pdf</t>
  </si>
  <si>
    <t>http://www.cmapas.gob.mx/portal/transparencia/adm/xxviiia/2020/4TO%20TRIMESTRE%202020/NOVIEMBRE/33525.pdf</t>
  </si>
  <si>
    <t>http://www.cmapas.gob.mx/portal/transparencia/adm/xxviiia/2020/4TO%20TRIMESTRE%202020/NOVIEMBRE/33526.pdf</t>
  </si>
  <si>
    <t>http://www.cmapas.gob.mx/portal/transparencia/adm/xxviiia/2020/4TO%20TRIMESTRE%202020/NOVIEMBRE/33531.pdf</t>
  </si>
  <si>
    <t>http://www.cmapas.gob.mx/portal/transparencia/adm/xxviiia/2020/4TO%20TRIMESTRE%202020/NOVIEMBRE/33551.pdf</t>
  </si>
  <si>
    <t>http://www.cmapas.gob.mx/portal/transparencia/adm/xxviiia/2020/4TO%20TRIMESTRE%202020/NOVIEMBRE/33557.pdf</t>
  </si>
  <si>
    <t>http://www.cmapas.gob.mx/portal/transparencia/adm/xxviiia/2020/4TO%20TRIMESTRE%202020/NOVIEMBRE/33562.pdf</t>
  </si>
  <si>
    <t>http://www.cmapas.gob.mx/portal/transparencia/adm/xxviiia/2020/4TO%20TRIMESTRE%202020/DICIEMBRE/33503.pdf</t>
  </si>
  <si>
    <t>http://www.cmapas.gob.mx/portal/transparencia/adm/xxviiia/2020/4TO%20TRIMESTRE%202020/DICIEMBRE/33529.pdf</t>
  </si>
  <si>
    <t>http://www.cmapas.gob.mx/portal/transparencia/adm/xxviiia/2020/4TO%20TRIMESTRE%202020/DICIEMBRE/33530.pdf</t>
  </si>
  <si>
    <t>http://www.cmapas.gob.mx/portal/transparencia/adm/xxviiia/2020/4TO%20TRIMESTRE%202020/DICIEMBRE/33532.pdf</t>
  </si>
  <si>
    <t>http://www.cmapas.gob.mx/portal/transparencia/adm/xxviiia/2020/4TO%20TRIMESTRE%202020/DICIEMBRE/33533.pdf</t>
  </si>
  <si>
    <t>http://www.cmapas.gob.mx/portal/transparencia/adm/xxviiia/2020/4TO%20TRIMESTRE%202020/DICIEMBRE/33534.pdf</t>
  </si>
  <si>
    <t>http://www.cmapas.gob.mx/portal/transparencia/adm/xxviiia/2020/4TO%20TRIMESTRE%202020/DICIEMBRE/33535.pdf</t>
  </si>
  <si>
    <t>http://www.cmapas.gob.mx/portal/transparencia/adm/xxviiia/2020/4TO%20TRIMESTRE%202020/DICIEMBRE/33536.pdf</t>
  </si>
  <si>
    <t>http://www.cmapas.gob.mx/portal/transparencia/adm/xxviiia/2020/4TO%20TRIMESTRE%202020/DICIEMBRE/33537.pdf</t>
  </si>
  <si>
    <t>http://www.cmapas.gob.mx/portal/transparencia/adm/xxviiia/2020/4TO%20TRIMESTRE%202020/DICIEMBRE/33538.pdf</t>
  </si>
  <si>
    <t>http://www.cmapas.gob.mx/portal/transparencia/adm/xxviiia/2020/4TO%20TRIMESTRE%202020/DICIEMBRE/33539.pdf</t>
  </si>
  <si>
    <t>http://www.cmapas.gob.mx/portal/transparencia/adm/xxviiia/2020/4TO%20TRIMESTRE%202020/DICIEMBRE/33540.pdf</t>
  </si>
  <si>
    <t>http://www.cmapas.gob.mx/portal/transparencia/adm/xxviiia/2020/4TO%20TRIMESTRE%202020/DICIEMBRE/33541.pdf</t>
  </si>
  <si>
    <t>http://www.cmapas.gob.mx/portal/transparencia/adm/xxviiia/2020/4TO%20TRIMESTRE%202020/DICIEMBRE/33542.pdf</t>
  </si>
  <si>
    <t>http://www.cmapas.gob.mx/portal/transparencia/adm/xxviiia/2020/4TO%20TRIMESTRE%202020/DICIEMBRE/33544.pdf</t>
  </si>
  <si>
    <t>http://www.cmapas.gob.mx/portal/transparencia/adm/xxviiia/2020/4TO%20TRIMESTRE%202020/DICIEMBRE/33546.pdf</t>
  </si>
  <si>
    <t>http://www.cmapas.gob.mx/portal/transparencia/adm/xxviiia/2020/4TO%20TRIMESTRE%202020/DICIEMBRE/33548.pdf</t>
  </si>
  <si>
    <t>http://www.cmapas.gob.mx/portal/transparencia/adm/xxviiia/2020/4TO%20TRIMESTRE%202020/DICIEMBRE/33549.pdf</t>
  </si>
  <si>
    <t>http://www.cmapas.gob.mx/portal/transparencia/adm/xxviiia/2020/4TO%20TRIMESTRE%202020/DICIEMBRE/33552.pdf</t>
  </si>
  <si>
    <t>http://www.cmapas.gob.mx/portal/transparencia/adm/xxviiia/2020/4TO%20TRIMESTRE%202020/DICIEMBRE/33553.pdf</t>
  </si>
  <si>
    <t>http://www.cmapas.gob.mx/portal/transparencia/adm/xxviiia/2020/4TO%20TRIMESTRE%202020/DICIEMBRE/33554.pdf</t>
  </si>
  <si>
    <t>http://www.cmapas.gob.mx/portal/transparencia/adm/xxviiia/2020/4TO%20TRIMESTRE%202020/DICIEMBRE/33555.pdf</t>
  </si>
  <si>
    <t>http://www.cmapas.gob.mx/portal/transparencia/adm/xxviiia/2020/4TO%20TRIMESTRE%202020/DICIEMBRE/33556.pdf</t>
  </si>
  <si>
    <t>http://www.cmapas.gob.mx/portal/transparencia/adm/xxviiia/2020/4TO%20TRIMESTRE%202020/DICIEMBRE/33558.pdf</t>
  </si>
  <si>
    <t>http://www.cmapas.gob.mx/portal/transparencia/adm/xxviiia/2020/4TO%20TRIMESTRE%202020/DICIEMBRE/33561.pdf</t>
  </si>
  <si>
    <t>http://www.cmapas.gob.mx/portal/transparencia/adm/xxviiia/2020/4TO%20TRIMESTRE%202020/DICIEMBRE/33563.pdf</t>
  </si>
  <si>
    <t>http://www.cmapas.gob.mx/portal/transparencia/adm/xxviiia/2020/4TO%20TRIMESTRE%202020/DICIEMBRE/33564.pdf</t>
  </si>
  <si>
    <t>http://www.cmapas.gob.mx/portal/transparencia/adm/xxviiia/2020/4TO%20TRIMESTRE%202020/DICIEMBRE/33565.pdf</t>
  </si>
  <si>
    <t>http://www.cmapas.gob.mx/portal/transparencia/adm/xxviiia/2020/4TO%20TRIMESTRE%202020/DICIEMBRE/33566.pdf</t>
  </si>
  <si>
    <t>http://www.cmapas.gob.mx/portal/transparencia/adm/xxviiia/2020/4TO%20TRIMESTRE%202020/DICIEMBRE/33567.pdf</t>
  </si>
  <si>
    <t>http://www.cmapas.gob.mx/portal/transparencia/adm/xxviiia/2020/4TO%20TRIMESTRE%202020/DICIEMBRE/33568.pdf</t>
  </si>
  <si>
    <t>http://www.cmapas.gob.mx/portal/transparencia/ip/xxviii/2020/17/Contrato.pdf</t>
  </si>
  <si>
    <t>http://www.cmapas.gob.mx/portal/transparencia/adm/xxviiia/2021/1ER%20TRIMESTRE%202021/33569.pdf</t>
  </si>
  <si>
    <t>http://www.cmapas.gob.mx/portal/transparencia/adm/xxviiia/2021/1ER%20TRIMESTRE%202021/33570.pdf</t>
  </si>
  <si>
    <t>http://www.cmapas.gob.mx/portal/transparencia/adm/xxviiia/2021/1ER%20TRIMESTRE%202021/33571.pdf</t>
  </si>
  <si>
    <t>http://www.cmapas.gob.mx/portal/transparencia/adm/xxviiia/2021/1ER%20TRIMESTRE%202021/33572.pdf</t>
  </si>
  <si>
    <t>http://www.cmapas.gob.mx/portal/transparencia/adm/xxviiia/2021/1ER%20TRIMESTRE%202021/33573.pdf</t>
  </si>
  <si>
    <t>http://www.cmapas.gob.mx/portal/transparencia/adm/xxviiia/2021/1ER%20TRIMESTRE%202021/33574.pdf</t>
  </si>
  <si>
    <t>http://www.cmapas.gob.mx/portal/transparencia/adm/xxviiia/2021/1ER%20TRIMESTRE%202021/33575.pdf</t>
  </si>
  <si>
    <t>http://www.cmapas.gob.mx/portal/transparencia/adm/xxviiia/2021/1ER%20TRIMESTRE%202021/33576.pdf</t>
  </si>
  <si>
    <t>http://www.cmapas.gob.mx/portal/transparencia/adm/xxviiia/2021/1ER%20TRIMESTRE%202021/33577.pdf</t>
  </si>
  <si>
    <t>http://www.cmapas.gob.mx/portal/transparencia/adm/xxviiia/2021/1ER%20TRIMESTRE%202021/33578.pdf</t>
  </si>
  <si>
    <t>http://www.cmapas.gob.mx/portal/transparencia/adm/xxviiia/2021/1ER%20TRIMESTRE%202021/33579.pdf</t>
  </si>
  <si>
    <t>http://www.cmapas.gob.mx/portal/transparencia/adm/xxviiia/2021/1ER%20TRIMESTRE%202021/33580.pdf</t>
  </si>
  <si>
    <t>http://www.cmapas.gob.mx/portal/transparencia/adm/xxviiia/2021/1ER%20TRIMESTRE%202021/33581.pdf</t>
  </si>
  <si>
    <t>http://www.cmapas.gob.mx/portal/transparencia/adm/xxviiia/2021/1ER%20TRIMESTRE%202021/33582.pdf</t>
  </si>
  <si>
    <t>http://www.cmapas.gob.mx/portal/transparencia/adm/xxviiia/2021/1ER%20TRIMESTRE%202021/33583.pdf</t>
  </si>
  <si>
    <t>http://www.cmapas.gob.mx/portal/transparencia/adm/xxviiia/2021/1ER%20TRIMESTRE%202021/33584.pdf</t>
  </si>
  <si>
    <t>http://www.cmapas.gob.mx/portal/transparencia/adm/xxviiia/2021/1ER%20TRIMESTRE%202021/33585.pdf</t>
  </si>
  <si>
    <t>http://www.cmapas.gob.mx/portal/transparencia/adm/xxviiia/2021/1ER%20TRIMESTRE%202021/33586.pdf</t>
  </si>
  <si>
    <t>http://www.cmapas.gob.mx/portal/transparencia/adm/xxviiia/2021/1ER%20TRIMESTRE%202021/33587.pdf</t>
  </si>
  <si>
    <t>http://www.cmapas.gob.mx/portal/transparencia/adm/xxviiia/2021/1ER%20TRIMESTRE%202021/33588.pdf</t>
  </si>
  <si>
    <t>http://www.cmapas.gob.mx/portal/transparencia/adm/xxviiia/2021/1ER%20TRIMESTRE%202021/33589.pdf</t>
  </si>
  <si>
    <t>http://www.cmapas.gob.mx/portal/transparencia/adm/xxviiia/2021/1ER%20TRIMESTRE%202021/33590.pdf</t>
  </si>
  <si>
    <t>http://www.cmapas.gob.mx/portal/transparencia/adm/xxviiia/2021/1ER%20TRIMESTRE%202021/33591.pdf</t>
  </si>
  <si>
    <t>http://www.cmapas.gob.mx/portal/transparencia/adm/xxviiia/2021/1ER%20TRIMESTRE%202021/33592.pdf</t>
  </si>
  <si>
    <t>http://www.cmapas.gob.mx/portal/transparencia/adm/xxviiia/2021/1ER%20TRIMESTRE%202021/33593.pdf</t>
  </si>
  <si>
    <t>http://www.cmapas.gob.mx/portal/transparencia/adm/xxviiia/2021/1ER%20TRIMESTRE%202021/33594.pdf</t>
  </si>
  <si>
    <t>http://www.cmapas.gob.mx/portal/transparencia/adm/xxviiia/2021/1ER%20TRIMESTRE%202021/33598.pdf</t>
  </si>
  <si>
    <t>http://www.cmapas.gob.mx/portal/transparencia/adm/xxviiia/2021/1ER%20TRIMESTRE%202021/33599.pdf</t>
  </si>
  <si>
    <t>http://www.cmapas.gob.mx/portal/transparencia/adm/xxviiia/2021/1ER%20TRIMESTRE%202021/33600.pdf</t>
  </si>
  <si>
    <t>http://www.cmapas.gob.mx/portal/transparencia/adm/xxviiia/2021/1ER%20TRIMESTRE%202021/33601.pdf</t>
  </si>
  <si>
    <t>http://www.cmapas.gob.mx/portal/transparencia/adm/xxviiia/2021/1ER%20TRIMESTRE%202021/33602.pdf</t>
  </si>
  <si>
    <t>http://www.cmapas.gob.mx/portal/transparencia/adm/xxviiia/2021/1ER%20TRIMESTRE%202021/33603.pdf</t>
  </si>
  <si>
    <t>http://www.cmapas.gob.mx/portal/transparencia/adm/xxviiia/2021/1ER%20TRIMESTRE%202021/33604.pdf</t>
  </si>
  <si>
    <t>http://www.cmapas.gob.mx/portal/transparencia/adm/xxviiia/2021/1ER%20TRIMESTRE%202021/33605.pdf</t>
  </si>
  <si>
    <t>http://www.cmapas.gob.mx/portal/transparencia/adm/xxviiia/2021/1ER%20TRIMESTRE%202021/33606.pdf</t>
  </si>
  <si>
    <t>http://www.cmapas.gob.mx/portal/transparencia/adm/xxviiia/2021/1ER%20TRIMESTRE%202021/33607.pdf</t>
  </si>
  <si>
    <t>http://www.cmapas.gob.mx/portal/transparencia/adm/xxviiia/2021/1ER%20TRIMESTRE%202021/33608.pdf</t>
  </si>
  <si>
    <t>http://www.cmapas.gob.mx/portal/transparencia/adm/xxviiia/2021/1ER%20TRIMESTRE%202021/33609.pdf</t>
  </si>
  <si>
    <t>http://www.cmapas.gob.mx/portal/transparencia/adm/xxviiia/2021/1ER%20TRIMESTRE%202021/33610.pdf</t>
  </si>
  <si>
    <t>http://www.cmapas.gob.mx/portal/transparencia/adm/xxviiia/2021/1ER%20TRIMESTRE%202021/33611.pdf</t>
  </si>
  <si>
    <t>http://www.cmapas.gob.mx/portal/transparencia/adm/xxviiia/2021/1ER%20TRIMESTRE%202021/33612.pdf</t>
  </si>
  <si>
    <t>http://www.cmapas.gob.mx/portal/transparencia/adm/xxviiia/2021/1ER%20TRIMESTRE%202021/33613.pdf</t>
  </si>
  <si>
    <t>http://www.cmapas.gob.mx/portal/transparencia/adm/xxviiia/2021/1ER%20TRIMESTRE%202021/33614.pdf</t>
  </si>
  <si>
    <t>http://www.cmapas.gob.mx/portal/transparencia/adm/xxviiia/2021/1ER%20TRIMESTRE%202021/33615.pdf</t>
  </si>
  <si>
    <t>http://www.cmapas.gob.mx/portal/transparencia/adm/xxviiia/2021/1ER%20TRIMESTRE%202021/33616.pdf</t>
  </si>
  <si>
    <t>http://www.cmapas.gob.mx/portal/transparencia/adm/xxviiia/2021/1ER%20TRIMESTRE%202021/33617.pdf</t>
  </si>
  <si>
    <t>http://www.cmapas.gob.mx/portal/transparencia/adm/xxviiia/2021/1ER%20TRIMESTRE%202021/33618.pdf</t>
  </si>
  <si>
    <t>http://www.cmapas.gob.mx/portal/transparencia/adm/xxviiia/2021/1ER%20TRIMESTRE%202021/33619.pdf</t>
  </si>
  <si>
    <t>http://www.cmapas.gob.mx/portal/transparencia/adm/xxviiia/2021/1ER%20TRIMESTRE%202021/33621.pdf</t>
  </si>
  <si>
    <t>http://www.cmapas.gob.mx/portal/transparencia/adm/xxviiia/2021/1ER%20TRIMESTRE%202021/33622.pdf</t>
  </si>
  <si>
    <t>http://www.cmapas.gob.mx/portal/transparencia/adm/xxviiia/2021/1ER%20TRIMESTRE%202021/33626.pdf</t>
  </si>
  <si>
    <t>http://www.cmapas.gob.mx/portal/transparencia/adm/xxviiia/2021/1ER%20TRIMESTRE%202021/33627.pdf</t>
  </si>
  <si>
    <t>http://www.cmapas.gob.mx/portal/transparencia/adm/xxviiia/2021/1ER%20TRIMESTRE%202021/33628.pdf</t>
  </si>
  <si>
    <t>http://www.cmapas.gob.mx/portal/transparencia/adm/xxviiia/2021/1ER%20TRIMESTRE%202021/33629.pdf</t>
  </si>
  <si>
    <t>http://www.cmapas.gob.mx/portal/transparencia/adm/xxviiia/2021/1ER%20TRIMESTRE%202021/33630.pdf</t>
  </si>
  <si>
    <t>http://www.cmapas.gob.mx/portal/transparencia/adm/xxviiia/2021/1ER%20TRIMESTRE%202021/33631.pdf</t>
  </si>
  <si>
    <t>http://www.cmapas.gob.mx/portal/transparencia/adm/xxviiia/2021/1ER%20TRIMESTRE%202021/33632.pdf</t>
  </si>
  <si>
    <t>http://www.cmapas.gob.mx/portal/transparencia/adm/xxviiia/2021/1ER%20TRIMESTRE%202021/33633.pdf</t>
  </si>
  <si>
    <t>http://www.cmapas.gob.mx/portal/transparencia/adm/xxviiia/2021/1ER%20TRIMESTRE%202021/33634.pdf</t>
  </si>
  <si>
    <t>http://www.cmapas.gob.mx/portal/transparencia/adm/xxviiia/2021/1ER%20TRIMESTRE%202021/33635.pdf</t>
  </si>
  <si>
    <t>http://www.cmapas.gob.mx/portal/transparencia/adm/xxviiia/2021/1ER%20TRIMESTRE%202021/33636.pdf</t>
  </si>
  <si>
    <t>http://www.cmapas.gob.mx/portal/transparencia/adm/xxviiia/2021/1ER%20TRIMESTRE%202021/33637.pdf</t>
  </si>
  <si>
    <t>http://www.cmapas.gob.mx/portal/transparencia/adm/xxviiia/2021/1ER%20TRIMESTRE%202021/33638.pdf</t>
  </si>
  <si>
    <t>http://www.cmapas.gob.mx/portal/transparencia/adm/xxviiia/2021/1ER%20TRIMESTRE%202021/33643.pdf</t>
  </si>
  <si>
    <t>http://www.cmapas.gob.mx/portal/transparencia/adm/xxviiia/2021/1ER%20TRIMESTRE%202021/33644.pdf</t>
  </si>
  <si>
    <t>http://www.cmapas.gob.mx/portal/transparencia/adm/xxviiia/2021/1ER%20TRIMESTRE%202021/33646.pdf</t>
  </si>
  <si>
    <t>http://www.cmapas.gob.mx/portal/transparencia/adm/xxviiia/2021/1ER%20TRIMESTRE%202021/33648.pdf</t>
  </si>
  <si>
    <t>http://www.cmapas.gob.mx/portal/transparencia/adm/xxviiia/2021/1ER%20TRIMESTRE%202021/33680.pdf</t>
  </si>
  <si>
    <t>http://www.cmapas.gob.mx/portal/transparencia/adm/xxviiia/2021/1ER%20TRIMESTRE%202021/33681.pdf</t>
  </si>
  <si>
    <t>http://www.cmapas.gob.mx/portal/transparencia/adm/xxviiia/2021/1ER%20TRIMESTRE%202021/33718.pdf</t>
  </si>
  <si>
    <t>http://www.cmapas.gob.mx/portal/transparencia/adm/xxviiia/2021/1ER%20TRIMESTRE%202021/33726.pdf</t>
  </si>
  <si>
    <t>http://www.cmapas.gob.mx/portal/transparencia/adm/xxviiia/2021/1ER%20TRIMESTRE%202021/33778.pdf</t>
  </si>
  <si>
    <t>http://www.cmapas.gob.mx/portal/transparencia/adm/xxviiia/2021/1ER%20TRIMESTRE%202021/33837.pdf</t>
  </si>
  <si>
    <t>http://www.cmapas.gob.mx/portal/transparencia/adm/xxviiia/2021/1ER%20TRIMESTRE%202021/33865.pdf</t>
  </si>
  <si>
    <t>http://www.cmapas.gob.mx/portal/transparencia/adm/xxviiia/2021/1ER%20TRIMESTRE%202021/33595.pdf</t>
  </si>
  <si>
    <t>http://www.cmapas.gob.mx/portal/transparencia/adm/xxviiia/2021/1ER%20TRIMESTRE%202021/33596.pdf</t>
  </si>
  <si>
    <t>http://www.cmapas.gob.mx/portal/transparencia/adm/xxviiia/2021/1ER%20TRIMESTRE%202021/33597.pdf</t>
  </si>
  <si>
    <t>http://www.cmapas.gob.mx/portal/transparencia/adm/xxviiia/2021/1ER%20TRIMESTRE%202021/33623.pdf</t>
  </si>
  <si>
    <t>http://www.cmapas.gob.mx/portal/transparencia/adm/xxviiia/2021/1ER%20TRIMESTRE%202021/33624.pdf</t>
  </si>
  <si>
    <t>http://www.cmapas.gob.mx/portal/transparencia/adm/xxviiia/2021/1ER%20TRIMESTRE%202021/33625.pdf</t>
  </si>
  <si>
    <t>http://www.cmapas.gob.mx/portal/transparencia/adm/xxviiia/2021/1ER%20TRIMESTRE%202021/33639.pdf</t>
  </si>
  <si>
    <t>http://www.cmapas.gob.mx/portal/transparencia/adm/xxviiia/2021/1ER%20TRIMESTRE%202021/33640.pdf</t>
  </si>
  <si>
    <t>http://www.cmapas.gob.mx/portal/transparencia/adm/xxviiia/2021/1ER%20TRIMESTRE%202021/33641.pdf</t>
  </si>
  <si>
    <t>http://www.cmapas.gob.mx/portal/transparencia/adm/xxviiia/2021/1ER%20TRIMESTRE%202021/33645.pdf</t>
  </si>
  <si>
    <t>http://www.cmapas.gob.mx/portal/transparencia/adm/xxviiia/2021/1ER%20TRIMESTRE%202021/33649.pdf</t>
  </si>
  <si>
    <t>http://www.cmapas.gob.mx/portal/transparencia/adm/xxviiia/2021/1ER%20TRIMESTRE%202021/33650.pdf</t>
  </si>
  <si>
    <t>http://www.cmapas.gob.mx/portal/transparencia/adm/xxviiia/2021/1ER%20TRIMESTRE%202021/33651.pdf</t>
  </si>
  <si>
    <t>http://www.cmapas.gob.mx/portal/transparencia/adm/xxviiia/2021/1ER%20TRIMESTRE%202021/33652.pdf</t>
  </si>
  <si>
    <t>http://www.cmapas.gob.mx/portal/transparencia/adm/xxviiia/2021/1ER%20TRIMESTRE%202021/33653.pdf</t>
  </si>
  <si>
    <t>http://www.cmapas.gob.mx/portal/transparencia/adm/xxviiia/2021/1ER%20TRIMESTRE%202021/33654.pdf</t>
  </si>
  <si>
    <t>http://www.cmapas.gob.mx/portal/transparencia/adm/xxviiia/2021/1ER%20TRIMESTRE%202021/33655.pdf</t>
  </si>
  <si>
    <t>http://www.cmapas.gob.mx/portal/transparencia/adm/xxviiia/2021/1ER%20TRIMESTRE%202021/33656.pdf</t>
  </si>
  <si>
    <t>http://www.cmapas.gob.mx/portal/transparencia/adm/xxviiia/2021/1ER%20TRIMESTRE%202021/33657.pdf</t>
  </si>
  <si>
    <t>http://www.cmapas.gob.mx/portal/transparencia/adm/xxviiia/2021/1ER%20TRIMESTRE%202021/33658.pdf</t>
  </si>
  <si>
    <t>http://www.cmapas.gob.mx/portal/transparencia/adm/xxviiia/2021/1ER%20TRIMESTRE%202021/33659.pdf</t>
  </si>
  <si>
    <t>http://www.cmapas.gob.mx/portal/transparencia/adm/xxviiia/2021/1ER%20TRIMESTRE%202021/33660.pdf</t>
  </si>
  <si>
    <t>http://www.cmapas.gob.mx/portal/transparencia/adm/xxviiia/2021/1ER%20TRIMESTRE%202021/33661.pdf</t>
  </si>
  <si>
    <t>http://www.cmapas.gob.mx/portal/transparencia/adm/xxviiia/2021/1ER%20TRIMESTRE%202021/33662.pdf</t>
  </si>
  <si>
    <t>http://www.cmapas.gob.mx/portal/transparencia/adm/xxviiia/2021/1ER%20TRIMESTRE%202021/33663.pdf</t>
  </si>
  <si>
    <t>http://www.cmapas.gob.mx/portal/transparencia/adm/xxviiia/2021/1ER%20TRIMESTRE%202021/33664.pdf</t>
  </si>
  <si>
    <t>http://www.cmapas.gob.mx/portal/transparencia/adm/xxviiia/2021/1ER%20TRIMESTRE%202021/33665.pdf</t>
  </si>
  <si>
    <t>http://www.cmapas.gob.mx/portal/transparencia/adm/xxviiia/2021/1ER%20TRIMESTRE%202021/33666.pdf</t>
  </si>
  <si>
    <t>http://www.cmapas.gob.mx/portal/transparencia/adm/xxviiia/2021/1ER%20TRIMESTRE%202021/33667.pdf</t>
  </si>
  <si>
    <t>http://www.cmapas.gob.mx/portal/transparencia/adm/xxviiia/2021/1ER%20TRIMESTRE%202021/33668.pdf</t>
  </si>
  <si>
    <t>http://www.cmapas.gob.mx/portal/transparencia/adm/xxviiia/2021/1ER%20TRIMESTRE%202021/33669.pdf</t>
  </si>
  <si>
    <t>http://www.cmapas.gob.mx/portal/transparencia/adm/xxviiia/2021/1ER%20TRIMESTRE%202021/33670.pdf</t>
  </si>
  <si>
    <t>http://www.cmapas.gob.mx/portal/transparencia/adm/xxviiia/2021/1ER%20TRIMESTRE%202021/33671.pdf</t>
  </si>
  <si>
    <t>http://www.cmapas.gob.mx/portal/transparencia/adm/xxviiia/2021/1ER%20TRIMESTRE%202021/33672.pdf</t>
  </si>
  <si>
    <t>http://www.cmapas.gob.mx/portal/transparencia/adm/xxviiia/2021/1ER%20TRIMESTRE%202021/33673.pdf</t>
  </si>
  <si>
    <t>http://www.cmapas.gob.mx/portal/transparencia/adm/xxviiia/2021/1ER%20TRIMESTRE%202021/33674.pdf</t>
  </si>
  <si>
    <t>http://www.cmapas.gob.mx/portal/transparencia/adm/xxviiia/2021/1ER%20TRIMESTRE%202021/33675.pdf</t>
  </si>
  <si>
    <t>http://www.cmapas.gob.mx/portal/transparencia/adm/xxviiia/2021/1ER%20TRIMESTRE%202021/33676.pdf</t>
  </si>
  <si>
    <t>http://www.cmapas.gob.mx/portal/transparencia/adm/xxviiia/2021/1ER%20TRIMESTRE%202021/33677.pdf</t>
  </si>
  <si>
    <t>http://www.cmapas.gob.mx/portal/transparencia/adm/xxviiia/2021/1ER%20TRIMESTRE%202021/33678.pdf</t>
  </si>
  <si>
    <t>http://www.cmapas.gob.mx/portal/transparencia/adm/xxviiia/2021/1ER%20TRIMESTRE%202021/33679.pdf</t>
  </si>
  <si>
    <t>http://www.cmapas.gob.mx/portal/transparencia/adm/xxviiia/2021/1ER%20TRIMESTRE%202021/33682.pdf</t>
  </si>
  <si>
    <t>http://www.cmapas.gob.mx/portal/transparencia/adm/xxviiia/2021/1ER%20TRIMESTRE%202021/33683.pdf</t>
  </si>
  <si>
    <t>http://www.cmapas.gob.mx/portal/transparencia/adm/xxviiia/2021/1ER%20TRIMESTRE%202021/33684.pdf</t>
  </si>
  <si>
    <t>http://www.cmapas.gob.mx/portal/transparencia/adm/xxviiia/2021/1ER%20TRIMESTRE%202021/33685.pdf</t>
  </si>
  <si>
    <t>http://www.cmapas.gob.mx/portal/transparencia/adm/xxviiia/2021/1ER%20TRIMESTRE%202021/33686.pdf</t>
  </si>
  <si>
    <t>http://www.cmapas.gob.mx/portal/transparencia/adm/xxviiia/2021/1ER%20TRIMESTRE%202021/33687.pdf</t>
  </si>
  <si>
    <t>http://www.cmapas.gob.mx/portal/transparencia/adm/xxviiia/2021/1ER%20TRIMESTRE%202021/33688.pdf</t>
  </si>
  <si>
    <t>http://www.cmapas.gob.mx/portal/transparencia/adm/xxviiia/2021/1ER%20TRIMESTRE%202021/33689.pdf</t>
  </si>
  <si>
    <t>http://www.cmapas.gob.mx/portal/transparencia/adm/xxviiia/2021/1ER%20TRIMESTRE%202021/33690.pdf</t>
  </si>
  <si>
    <t>http://www.cmapas.gob.mx/portal/transparencia/adm/xxviiia/2021/1ER%20TRIMESTRE%202021/33691.pdf</t>
  </si>
  <si>
    <t>http://www.cmapas.gob.mx/portal/transparencia/adm/xxviiia/2021/1ER%20TRIMESTRE%202021/33692.pdf</t>
  </si>
  <si>
    <t>http://www.cmapas.gob.mx/portal/transparencia/adm/xxviiia/2021/1ER%20TRIMESTRE%202021/33693.pdf</t>
  </si>
  <si>
    <t>http://www.cmapas.gob.mx/portal/transparencia/adm/xxviiia/2021/1ER%20TRIMESTRE%202021/33694.pdf</t>
  </si>
  <si>
    <t>http://www.cmapas.gob.mx/portal/transparencia/adm/xxviiia/2021/1ER%20TRIMESTRE%202021/33696.pdf</t>
  </si>
  <si>
    <t>http://www.cmapas.gob.mx/portal/transparencia/adm/xxviiia/2021/1ER%20TRIMESTRE%202021/33697.pdf</t>
  </si>
  <si>
    <t>http://www.cmapas.gob.mx/portal/transparencia/adm/xxviiia/2021/1ER%20TRIMESTRE%202021/33698.pdf</t>
  </si>
  <si>
    <t>http://www.cmapas.gob.mx/portal/transparencia/adm/xxviiia/2021/1ER%20TRIMESTRE%202021/33699.pdf</t>
  </si>
  <si>
    <t>http://www.cmapas.gob.mx/portal/transparencia/adm/xxviiia/2021/1ER%20TRIMESTRE%202021/33700.pdf</t>
  </si>
  <si>
    <t>http://www.cmapas.gob.mx/portal/transparencia/adm/xxviiia/2021/1ER%20TRIMESTRE%202021/33701.pdf</t>
  </si>
  <si>
    <t>http://www.cmapas.gob.mx/portal/transparencia/adm/xxviiia/2021/1ER%20TRIMESTRE%202021/33702.pdf</t>
  </si>
  <si>
    <t>http://www.cmapas.gob.mx/portal/transparencia/adm/xxviiia/2021/1ER%20TRIMESTRE%202021/33703.pdf</t>
  </si>
  <si>
    <t>http://www.cmapas.gob.mx/portal/transparencia/adm/xxviiia/2021/1ER%20TRIMESTRE%202021/33704.pdf</t>
  </si>
  <si>
    <t>http://www.cmapas.gob.mx/portal/transparencia/adm/xxviiia/2021/1ER%20TRIMESTRE%202021/33705.pdf</t>
  </si>
  <si>
    <t>http://www.cmapas.gob.mx/portal/transparencia/adm/xxviiia/2021/1ER%20TRIMESTRE%202021/33706.pdf</t>
  </si>
  <si>
    <t>http://www.cmapas.gob.mx/portal/transparencia/adm/xxviiia/2021/1ER%20TRIMESTRE%202021/33707.pdf</t>
  </si>
  <si>
    <t>http://www.cmapas.gob.mx/portal/transparencia/adm/xxviiia/2021/1ER%20TRIMESTRE%202021/33708.pdf</t>
  </si>
  <si>
    <t>http://www.cmapas.gob.mx/portal/transparencia/adm/xxviiia/2021/1ER%20TRIMESTRE%202021/33709.pdf</t>
  </si>
  <si>
    <t>http://www.cmapas.gob.mx/portal/transparencia/adm/xxviiia/2021/1ER%20TRIMESTRE%202021/33710.pdf</t>
  </si>
  <si>
    <t>http://www.cmapas.gob.mx/portal/transparencia/adm/xxviiia/2021/1ER%20TRIMESTRE%202021/33717.pdf</t>
  </si>
  <si>
    <t>http://www.cmapas.gob.mx/portal/transparencia/adm/xxviiia/2021/1ER%20TRIMESTRE%202021/33721.pdf</t>
  </si>
  <si>
    <t>http://www.cmapas.gob.mx/portal/transparencia/adm/xxviiia/2021/1ER%20TRIMESTRE%202021/33722.pdf</t>
  </si>
  <si>
    <t>http://www.cmapas.gob.mx/portal/transparencia/adm/xxviiia/2021/1ER%20TRIMESTRE%202021/33724.pdf</t>
  </si>
  <si>
    <t>http://www.cmapas.gob.mx/portal/transparencia/adm/xxviiia/2021/1ER%20TRIMESTRE%202021/33725.pdf</t>
  </si>
  <si>
    <t>http://www.cmapas.gob.mx/portal/transparencia/adm/xxviiia/2021/1ER%20TRIMESTRE%202021/33727.pdf</t>
  </si>
  <si>
    <t>http://www.cmapas.gob.mx/portal/transparencia/adm/xxviiia/2021/1ER%20TRIMESTRE%202021/33728.pdf</t>
  </si>
  <si>
    <t>http://www.cmapas.gob.mx/portal/transparencia/adm/xxviiia/2021/1ER%20TRIMESTRE%202021/33729.pdf</t>
  </si>
  <si>
    <t>http://www.cmapas.gob.mx/portal/transparencia/adm/xxviiia/2021/1ER%20TRIMESTRE%202021/33730.pdf</t>
  </si>
  <si>
    <t>http://www.cmapas.gob.mx/portal/transparencia/adm/xxviiia/2021/1ER%20TRIMESTRE%202021/33731.pdf</t>
  </si>
  <si>
    <t>http://www.cmapas.gob.mx/portal/transparencia/adm/xxviiia/2021/1ER%20TRIMESTRE%202021/33732.pdf</t>
  </si>
  <si>
    <t>http://www.cmapas.gob.mx/portal/transparencia/adm/xxviiia/2021/1ER%20TRIMESTRE%202021/33733.pdf</t>
  </si>
  <si>
    <t>http://www.cmapas.gob.mx/portal/transparencia/adm/xxviiia/2021/1ER%20TRIMESTRE%202021/33734.pdf</t>
  </si>
  <si>
    <t>http://www.cmapas.gob.mx/portal/transparencia/adm/xxviiia/2021/1ER%20TRIMESTRE%202021/33735.pdf</t>
  </si>
  <si>
    <t>http://www.cmapas.gob.mx/portal/transparencia/adm/xxviiia/2021/1ER%20TRIMESTRE%202021/33736.pdf</t>
  </si>
  <si>
    <t>http://www.cmapas.gob.mx/portal/transparencia/adm/xxviiia/2021/1ER%20TRIMESTRE%202021/33737.pdf</t>
  </si>
  <si>
    <t>http://www.cmapas.gob.mx/portal/transparencia/adm/xxviiia/2021/1ER%20TRIMESTRE%202021/33738.pdf</t>
  </si>
  <si>
    <t>http://www.cmapas.gob.mx/portal/transparencia/adm/xxviiia/2021/1ER%20TRIMESTRE%202021/33739.pdf</t>
  </si>
  <si>
    <t>http://www.cmapas.gob.mx/portal/transparencia/adm/xxviiia/2021/1ER%20TRIMESTRE%202021/33740.pdf</t>
  </si>
  <si>
    <t>http://www.cmapas.gob.mx/portal/transparencia/adm/xxviiia/2021/1ER%20TRIMESTRE%202021/33741.pdf</t>
  </si>
  <si>
    <t>http://www.cmapas.gob.mx/portal/transparencia/adm/xxviiia/2021/1ER%20TRIMESTRE%202021/33742.pdf</t>
  </si>
  <si>
    <t>http://www.cmapas.gob.mx/portal/transparencia/adm/xxviiia/2021/1ER%20TRIMESTRE%202021/33743.pdf</t>
  </si>
  <si>
    <t>http://www.cmapas.gob.mx/portal/transparencia/adm/xxviiia/2021/1ER%20TRIMESTRE%202021/33745.pdf</t>
  </si>
  <si>
    <t>http://www.cmapas.gob.mx/portal/transparencia/adm/xxviiia/2021/1ER%20TRIMESTRE%202021/33746.pdf</t>
  </si>
  <si>
    <t>http://www.cmapas.gob.mx/portal/transparencia/adm/xxviiia/2021/1ER%20TRIMESTRE%202021/33747.pdf</t>
  </si>
  <si>
    <t>http://www.cmapas.gob.mx/portal/transparencia/adm/xxviiia/2021/1ER%20TRIMESTRE%202021/33749.pdf</t>
  </si>
  <si>
    <t>http://www.cmapas.gob.mx/portal/transparencia/adm/xxviiia/2021/1ER%20TRIMESTRE%202021/33750.pdf</t>
  </si>
  <si>
    <t>http://www.cmapas.gob.mx/portal/transparencia/adm/xxviiia/2021/1ER%20TRIMESTRE%202021/33751.pdf</t>
  </si>
  <si>
    <t>http://www.cmapas.gob.mx/portal/transparencia/adm/xxviiia/2021/1ER%20TRIMESTRE%202021/33752.pdf</t>
  </si>
  <si>
    <t>http://www.cmapas.gob.mx/portal/transparencia/adm/xxviiia/2021/1ER%20TRIMESTRE%202021/33755.pdf</t>
  </si>
  <si>
    <t>http://www.cmapas.gob.mx/portal/transparencia/adm/xxviiia/2021/1ER%20TRIMESTRE%202021/33756.pdf</t>
  </si>
  <si>
    <t>http://www.cmapas.gob.mx/portal/transparencia/adm/xxviiia/2021/1ER%20TRIMESTRE%202021/33757.pdf</t>
  </si>
  <si>
    <t>http://www.cmapas.gob.mx/portal/transparencia/adm/xxviiia/2021/1ER%20TRIMESTRE%202021/33758.pdf</t>
  </si>
  <si>
    <t>http://www.cmapas.gob.mx/portal/transparencia/adm/xxviiia/2021/1ER%20TRIMESTRE%202021/33760.pdf</t>
  </si>
  <si>
    <t>http://www.cmapas.gob.mx/portal/transparencia/adm/xxviiia/2021/1ER%20TRIMESTRE%202021/33761.pdf</t>
  </si>
  <si>
    <t>http://www.cmapas.gob.mx/portal/transparencia/adm/xxviiia/2021/1ER%20TRIMESTRE%202021/33762.pdf</t>
  </si>
  <si>
    <t>http://www.cmapas.gob.mx/portal/transparencia/adm/xxviiia/2021/1ER%20TRIMESTRE%202021/33763.pdf</t>
  </si>
  <si>
    <t>http://www.cmapas.gob.mx/portal/transparencia/adm/xxviiia/2021/1ER%20TRIMESTRE%202021/33764.pdf</t>
  </si>
  <si>
    <t>http://www.cmapas.gob.mx/portal/transparencia/adm/xxviiia/2021/1ER%20TRIMESTRE%202021/33765.pdf</t>
  </si>
  <si>
    <t>http://www.cmapas.gob.mx/portal/transparencia/adm/xxviiia/2021/1ER%20TRIMESTRE%202021/33766.pdf</t>
  </si>
  <si>
    <t>http://www.cmapas.gob.mx/portal/transparencia/adm/xxviiia/2021/1ER%20TRIMESTRE%202021/33767.pdf</t>
  </si>
  <si>
    <t>http://www.cmapas.gob.mx/portal/transparencia/adm/xxviiia/2021/1ER%20TRIMESTRE%202021/33768.pdf</t>
  </si>
  <si>
    <t>http://www.cmapas.gob.mx/portal/transparencia/adm/xxviiia/2021/1ER%20TRIMESTRE%202021/33769.pdf</t>
  </si>
  <si>
    <t>http://www.cmapas.gob.mx/portal/transparencia/adm/xxviiia/2021/1ER%20TRIMESTRE%202021/33770.pdf</t>
  </si>
  <si>
    <t>http://www.cmapas.gob.mx/portal/transparencia/adm/xxviiia/2021/1ER%20TRIMESTRE%202021/33771.pdf</t>
  </si>
  <si>
    <t>http://www.cmapas.gob.mx/portal/transparencia/adm/xxviiia/2021/1ER%20TRIMESTRE%202021/33772.pdf</t>
  </si>
  <si>
    <t>http://www.cmapas.gob.mx/portal/transparencia/adm/xxviiia/2021/1ER%20TRIMESTRE%202021/33779.pdf</t>
  </si>
  <si>
    <t>http://www.cmapas.gob.mx/portal/transparencia/adm/xxviiia/2021/1ER%20TRIMESTRE%202021/33780.pdf</t>
  </si>
  <si>
    <t>http://www.cmapas.gob.mx/portal/transparencia/adm/xxviiia/2021/1ER%20TRIMESTRE%202021/33781.pdf</t>
  </si>
  <si>
    <t>http://www.cmapas.gob.mx/portal/transparencia/adm/xxviiia/2021/1ER%20TRIMESTRE%202021/33782.pdf</t>
  </si>
  <si>
    <t>http://www.cmapas.gob.mx/portal/transparencia/adm/xxviiia/2021/1ER%20TRIMESTRE%202021/33783.pdf</t>
  </si>
  <si>
    <t>http://www.cmapas.gob.mx/portal/transparencia/adm/xxviiia/2021/1ER%20TRIMESTRE%202021/33784.pdf</t>
  </si>
  <si>
    <t>http://www.cmapas.gob.mx/portal/transparencia/adm/xxviiia/2021/1ER%20TRIMESTRE%202021/33785.pdf</t>
  </si>
  <si>
    <t>http://www.cmapas.gob.mx/portal/transparencia/adm/xxviiia/2021/1ER%20TRIMESTRE%202021/33786.pdf</t>
  </si>
  <si>
    <t>http://www.cmapas.gob.mx/portal/transparencia/adm/xxviiia/2021/1ER%20TRIMESTRE%202021/33787.pdf</t>
  </si>
  <si>
    <t>http://www.cmapas.gob.mx/portal/transparencia/adm/xxviiia/2021/1ER%20TRIMESTRE%202021/33788.pdf</t>
  </si>
  <si>
    <t>http://www.cmapas.gob.mx/portal/transparencia/adm/xxviiia/2021/1ER%20TRIMESTRE%202021/33789.pdf</t>
  </si>
  <si>
    <t>http://www.cmapas.gob.mx/portal/transparencia/adm/xxviiia/2021/1ER%20TRIMESTRE%202021/33790.pdf</t>
  </si>
  <si>
    <t>http://www.cmapas.gob.mx/portal/transparencia/adm/xxviiia/2021/1ER%20TRIMESTRE%202021/33791.pdf</t>
  </si>
  <si>
    <t>http://www.cmapas.gob.mx/portal/transparencia/adm/xxviiia/2021/1ER%20TRIMESTRE%202021/33793.pdf</t>
  </si>
  <si>
    <t>http://www.cmapas.gob.mx/portal/transparencia/adm/xxviiia/2021/1ER%20TRIMESTRE%202021/33795.pdf</t>
  </si>
  <si>
    <t>http://www.cmapas.gob.mx/portal/transparencia/adm/xxviiia/2021/1ER%20TRIMESTRE%202021/33796.pdf</t>
  </si>
  <si>
    <t>http://www.cmapas.gob.mx/portal/transparencia/adm/xxviiia/2021/1ER%20TRIMESTRE%202021/33797.pdf</t>
  </si>
  <si>
    <t>http://www.cmapas.gob.mx/portal/transparencia/adm/xxviiia/2021/1ER%20TRIMESTRE%202021/33798.pdf</t>
  </si>
  <si>
    <t>http://www.cmapas.gob.mx/portal/transparencia/adm/xxviiia/2021/1ER%20TRIMESTRE%202021/33799.pdf</t>
  </si>
  <si>
    <t>http://www.cmapas.gob.mx/portal/transparencia/adm/xxviiia/2021/1ER%20TRIMESTRE%202021/33800.pdf</t>
  </si>
  <si>
    <t>http://www.cmapas.gob.mx/portal/transparencia/adm/xxviiia/2021/1ER%20TRIMESTRE%202021/33801.pdf</t>
  </si>
  <si>
    <t>http://www.cmapas.gob.mx/portal/transparencia/adm/xxviiia/2021/1ER%20TRIMESTRE%202021/33802.pdf</t>
  </si>
  <si>
    <t>http://www.cmapas.gob.mx/portal/transparencia/adm/xxviiia/2021/1ER%20TRIMESTRE%202021/33803.pdf</t>
  </si>
  <si>
    <t>http://www.cmapas.gob.mx/portal/transparencia/adm/xxviiia/2021/1ER%20TRIMESTRE%202021/33804.pdf</t>
  </si>
  <si>
    <t>http://www.cmapas.gob.mx/portal/transparencia/adm/xxviiia/2021/1ER%20TRIMESTRE%202021/33805.pdf</t>
  </si>
  <si>
    <t>http://www.cmapas.gob.mx/portal/transparencia/adm/xxviiia/2021/1ER%20TRIMESTRE%202021/33807.pdf</t>
  </si>
  <si>
    <t>http://www.cmapas.gob.mx/portal/transparencia/adm/xxviiia/2021/1ER%20TRIMESTRE%202021/33808.pdf</t>
  </si>
  <si>
    <t>http://www.cmapas.gob.mx/portal/transparencia/adm/xxviiia/2021/1ER%20TRIMESTRE%202021/33809.pdf</t>
  </si>
  <si>
    <t>http://www.cmapas.gob.mx/portal/transparencia/adm/xxviiia/2021/1ER%20TRIMESTRE%202021/33811.pdf</t>
  </si>
  <si>
    <t>http://www.cmapas.gob.mx/portal/transparencia/adm/xxviiia/2021/1ER%20TRIMESTRE%202021/33812.pdf</t>
  </si>
  <si>
    <t>http://www.cmapas.gob.mx/portal/transparencia/adm/xxviiia/2021/1ER%20TRIMESTRE%202021/33813.pdf</t>
  </si>
  <si>
    <t>http://www.cmapas.gob.mx/portal/transparencia/adm/xxviiia/2021/1ER%20TRIMESTRE%202021/33814.pdf</t>
  </si>
  <si>
    <t>http://www.cmapas.gob.mx/portal/transparencia/adm/xxviiia/2021/1ER%20TRIMESTRE%202021/33815.pdf</t>
  </si>
  <si>
    <t>http://www.cmapas.gob.mx/portal/transparencia/adm/xxviiia/2021/1ER%20TRIMESTRE%202021/33816.pdf</t>
  </si>
  <si>
    <t>http://www.cmapas.gob.mx/portal/transparencia/adm/xxviiia/2021/1ER%20TRIMESTRE%202021/33817.pdf</t>
  </si>
  <si>
    <t>http://www.cmapas.gob.mx/portal/transparencia/adm/xxviiia/2021/1ER%20TRIMESTRE%202021/33819.pdf</t>
  </si>
  <si>
    <t>http://www.cmapas.gob.mx/portal/transparencia/adm/xxviiia/2021/1ER%20TRIMESTRE%202021/33825.pdf</t>
  </si>
  <si>
    <t>http://www.cmapas.gob.mx/portal/transparencia/adm/xxviiia/2021/1ER%20TRIMESTRE%202021/33829.pdf</t>
  </si>
  <si>
    <t>http://www.cmapas.gob.mx/portal/transparencia/adm/xxviiia/2021/1ER%20TRIMESTRE%202021/33860.pdf</t>
  </si>
  <si>
    <t>http://www.cmapas.gob.mx/portal/transparencia/adm/xxviiia/2021/1ER%20TRIMESTRE%202021/33861.pdf</t>
  </si>
  <si>
    <t>http://www.cmapas.gob.mx/portal/transparencia/adm/xxviiia/2021/1ER%20TRIMESTRE%202021/33862.pdf</t>
  </si>
  <si>
    <t>http://www.cmapas.gob.mx/portal/transparencia/adm/xxviiia/2021/1ER%20TRIMESTRE%202021/33863.pdf</t>
  </si>
  <si>
    <t>http://www.cmapas.gob.mx/portal/transparencia/adm/xxviiia/2021/1ER%20TRIMESTRE%202021/33341.pdf</t>
  </si>
  <si>
    <t>http://www.cmapas.gob.mx/portal/transparencia/adm/xxviiia/2021/1ER%20TRIMESTRE%202021/33695.pdf</t>
  </si>
  <si>
    <t>http://www.cmapas.gob.mx/portal/transparencia/adm/xxviiia/2021/1ER%20TRIMESTRE%202021/33744.pdf</t>
  </si>
  <si>
    <t>http://www.cmapas.gob.mx/portal/transparencia/adm/xxviiia/2021/1ER%20TRIMESTRE%202021/33792.pdf</t>
  </si>
  <si>
    <t>http://www.cmapas.gob.mx/portal/transparencia/adm/xxviiia/2021/1ER%20TRIMESTRE%202021/33794.pdf</t>
  </si>
  <si>
    <t>http://www.cmapas.gob.mx/portal/transparencia/adm/xxviiia/2021/1ER%20TRIMESTRE%202021/33833.pdf</t>
  </si>
  <si>
    <t>http://www.cmapas.gob.mx/portal/transparencia/adm/xxviiia/2021/1ER%20TRIMESTRE%202021/33834.pdf</t>
  </si>
  <si>
    <t>http://www.cmapas.gob.mx/portal/transparencia/adm/xxviiia/2021/1ER%20TRIMESTRE%202021/33835.pdf</t>
  </si>
  <si>
    <t>http://www.cmapas.gob.mx/portal/transparencia/adm/xxviiia/2021/1ER%20TRIMESTRE%202021/33836.pdf</t>
  </si>
  <si>
    <t>http://www.cmapas.gob.mx/portal/transparencia/adm/xxviiia/2021/1ER%20TRIMESTRE%202021/33838.pdf</t>
  </si>
  <si>
    <t>http://www.cmapas.gob.mx/portal/transparencia/adm/xxviiia/2021/1ER%20TRIMESTRE%202021/33839.pdf</t>
  </si>
  <si>
    <t>http://www.cmapas.gob.mx/portal/transparencia/adm/xxviiia/2021/1ER%20TRIMESTRE%202021/33840.pdf</t>
  </si>
  <si>
    <t>http://www.cmapas.gob.mx/portal/transparencia/adm/xxviiia/2021/1ER%20TRIMESTRE%202021/33841.pdf</t>
  </si>
  <si>
    <t>http://www.cmapas.gob.mx/portal/transparencia/adm/xxviiia/2021/1ER%20TRIMESTRE%202021/33842.pdf</t>
  </si>
  <si>
    <t>http://www.cmapas.gob.mx/portal/transparencia/adm/xxviiia/2021/1ER%20TRIMESTRE%202021/33843.pdf</t>
  </si>
  <si>
    <t>http://www.cmapas.gob.mx/portal/transparencia/adm/xxviiia/2021/1ER%20TRIMESTRE%202021/33844.pdf</t>
  </si>
  <si>
    <t>http://www.cmapas.gob.mx/portal/transparencia/adm/xxviiia/2021/1ER%20TRIMESTRE%202021/33845.pdf</t>
  </si>
  <si>
    <t>http://www.cmapas.gob.mx/portal/transparencia/adm/xxviiia/2021/1ER%20TRIMESTRE%202021/33846.pdf</t>
  </si>
  <si>
    <t>http://www.cmapas.gob.mx/portal/transparencia/adm/xxviiia/2021/1ER%20TRIMESTRE%202021/33847.pdf</t>
  </si>
  <si>
    <t>http://www.cmapas.gob.mx/portal/transparencia/adm/xxviiia/2021/1ER%20TRIMESTRE%202021/33848.pdf</t>
  </si>
  <si>
    <t>http://www.cmapas.gob.mx/portal/transparencia/adm/xxviiia/2021/1ER%20TRIMESTRE%202021/33849.pdf</t>
  </si>
  <si>
    <t>http://www.cmapas.gob.mx/portal/transparencia/adm/xxviiia/2021/1ER%20TRIMESTRE%202021/33850.pdf</t>
  </si>
  <si>
    <t>http://www.cmapas.gob.mx/portal/transparencia/adm/xxviiia/2021/1ER%20TRIMESTRE%202021/33851.pdf</t>
  </si>
  <si>
    <t>http://www.cmapas.gob.mx/portal/transparencia/adm/xxviiia/2021/1ER%20TRIMESTRE%202021/33852.pdf</t>
  </si>
  <si>
    <t>http://www.cmapas.gob.mx/portal/transparencia/adm/xxviiia/2021/1ER%20TRIMESTRE%202021/33853.pdf</t>
  </si>
  <si>
    <t>http://www.cmapas.gob.mx/portal/transparencia/adm/xxviiia/2021/1ER%20TRIMESTRE%202021/33854.pdf</t>
  </si>
  <si>
    <t>http://www.cmapas.gob.mx/portal/transparencia/adm/xxviiia/2021/1ER%20TRIMESTRE%202021/33855.pdf</t>
  </si>
  <si>
    <t>http://www.cmapas.gob.mx/portal/transparencia/adm/xxviiia/2021/1ER%20TRIMESTRE%202021/33856.pdf</t>
  </si>
  <si>
    <t>http://www.cmapas.gob.mx/portal/transparencia/adm/xxviiia/2021/1ER%20TRIMESTRE%202021/33857.pdf</t>
  </si>
  <si>
    <t>http://www.cmapas.gob.mx/portal/transparencia/adm/xxviiia/2021/1ER%20TRIMESTRE%202021/33858.pdf</t>
  </si>
  <si>
    <t>http://www.cmapas.gob.mx/portal/transparencia/adm/xxviiia/2021/1ER%20TRIMESTRE%202021/33859.pdf</t>
  </si>
  <si>
    <t>http://www.cmapas.gob.mx/portal/transparencia/adm/xxviiia/2021/1ER%20TRIMESTRE%202021/33864.pdf</t>
  </si>
  <si>
    <t>http://www.cmapas.gob.mx/portal/transparencia/adm/xxviiia/2021/1ER%20TRIMESTRE%202021/33867.pdf</t>
  </si>
  <si>
    <t>http://www.cmapas.gob.mx/portal/transparencia/adm/xxviiia/2021/1ER%20TRIMESTRE%202021/33868.pdf</t>
  </si>
  <si>
    <t>http://www.cmapas.gob.mx/portal/transparencia/adm/xxviiia/2021/1ER%20TRIMESTRE%202021/33869.pdf</t>
  </si>
  <si>
    <t>http://www.cmapas.gob.mx/portal/transparencia/adm/xxviiia/2021/1ER%20TRIMESTRE%202021/33870.pdf</t>
  </si>
  <si>
    <t>http://www.cmapas.gob.mx/portal/transparencia/adm/xxviiia/2021/1ER%20TRIMESTRE%202021/33871.pdf</t>
  </si>
  <si>
    <t>http://www.cmapas.gob.mx/portal/transparencia/adm/xxviiia/2021/1ER%20TRIMESTRE%202021/33872.pdf</t>
  </si>
  <si>
    <t>http://www.cmapas.gob.mx/portal/transparencia/adm/xxviiia/2021/1ER%20TRIMESTRE%202021/33873.pdf</t>
  </si>
  <si>
    <t>http://www.cmapas.gob.mx/portal/transparencia/adm/xxviiia/2021/1ER%20TRIMESTRE%202021/33874.pdf</t>
  </si>
  <si>
    <t>http://www.cmapas.gob.mx/portal/transparencia/adm/xxviiia/2021/1ER%20TRIMESTRE%202021/33875.pdf</t>
  </si>
  <si>
    <t>http://www.cmapas.gob.mx/portal/transparencia/adm/xxviiia/2021/1ER%20TRIMESTRE%202021/33876.pdf</t>
  </si>
  <si>
    <t>http://www.cmapas.gob.mx/portal/transparencia/adm/xxviiia/2021/1ER%20TRIMESTRE%202021/33877.pdf</t>
  </si>
  <si>
    <t>http://www.cmapas.gob.mx/portal/transparencia/adm/xxviiia/2021/1ER%20TRIMESTRE%202021/33878.pdf</t>
  </si>
  <si>
    <t>http://www.cmapas.gob.mx/portal/transparencia/adm/xxviiia/2021/1ER%20TRIMESTRE%202021/33879.pdf</t>
  </si>
  <si>
    <t>http://www.cmapas.gob.mx/portal/transparencia/adm/xxviiia/2021/1ER%20TRIMESTRE%202021/33880.pdf</t>
  </si>
  <si>
    <t>http://www.cmapas.gob.mx/portal/transparencia/adm/xxviiia/2021/1ER%20TRIMESTRE%202021/33881.pdf</t>
  </si>
  <si>
    <t>http://www.cmapas.gob.mx/portal/transparencia/adm/xxviiia/2021/1ER%20TRIMESTRE%202021/33882.pdf</t>
  </si>
  <si>
    <t>http://www.cmapas.gob.mx/portal/transparencia/adm/xxviiia/2021/1ER%20TRIMESTRE%202021/33884.pdf</t>
  </si>
  <si>
    <t>http://www.cmapas.gob.mx/portal/transparencia/adm/xxviiia/2021/1ER%20TRIMESTRE%202021/33885.pdf</t>
  </si>
  <si>
    <t>http://www.cmapas.gob.mx/portal/transparencia/adm/xxviiia/2021/1ER%20TRIMESTRE%202021/33886.pdf</t>
  </si>
  <si>
    <t>http://www.cmapas.gob.mx/portal/transparencia/adm/xxviiia/2021/1ER%20TRIMESTRE%202021/33887.pdf</t>
  </si>
  <si>
    <t>http://www.cmapas.gob.mx/portal/transparencia/adm/xxviiia/2021/1ER%20TRIMESTRE%202021/33888.pdf</t>
  </si>
  <si>
    <t>http://www.cmapas.gob.mx/portal/transparencia/adm/xxviiia/2021/1ER%20TRIMESTRE%202021/33889.pdf</t>
  </si>
  <si>
    <t>http://www.cmapas.gob.mx/portal/transparencia/adm/xxviiia/2021/1ER%20TRIMESTRE%202021/33890.pdf</t>
  </si>
  <si>
    <t>http://www.cmapas.gob.mx/portal/transparencia/adm/xxviiia/2021/1ER%20TRIMESTRE%202021/33891.pdf</t>
  </si>
  <si>
    <t>http://www.cmapas.gob.mx/portal/transparencia/adm/xxviiia/2021/1ER%20TRIMESTRE%202021/33892.pdf</t>
  </si>
  <si>
    <t>http://www.cmapas.gob.mx/portal/transparencia/adm/xxviiia/2021/1ER%20TRIMESTRE%202021/33893.pdf</t>
  </si>
  <si>
    <t>http://www.cmapas.gob.mx/portal/transparencia/adm/xxviiia/2021/1ER%20TRIMESTRE%202021/33894.pdf</t>
  </si>
  <si>
    <t>http://www.cmapas.gob.mx/portal/transparencia/adm/xxviiia/2021/1ER%20TRIMESTRE%202021/33895.pdf</t>
  </si>
  <si>
    <t>http://www.cmapas.gob.mx/portal/transparencia/adm/xxviiia/2021/1ER%20TRIMESTRE%202021/33896.pdf</t>
  </si>
  <si>
    <t>http://www.cmapas.gob.mx/portal/transparencia/adm/xxviiia/2021/1ER%20TRIMESTRE%202021/33897.pdf</t>
  </si>
  <si>
    <t>http://www.cmapas.gob.mx/portal/transparencia/adm/xxviiia/2021/1ER%20TRIMESTRE%202021/33898.pdf</t>
  </si>
  <si>
    <t>http://www.cmapas.gob.mx/portal/transparencia/adm/xxviiia/2021/1ER%20TRIMESTRE%202021/33899.pdf</t>
  </si>
  <si>
    <t>http://www.cmapas.gob.mx/portal/transparencia/adm/xxviiia/2021/1ER%20TRIMESTRE%202021/33900.pdf</t>
  </si>
  <si>
    <t>http://www.cmapas.gob.mx/portal/transparencia/adm/xxviiia/2021/1ER%20TRIMESTRE%202021/33901.pdf</t>
  </si>
  <si>
    <t>http://www.cmapas.gob.mx/portal/transparencia/adm/xxviiia/2021/1ER%20TRIMESTRE%202021/33902.pdf</t>
  </si>
  <si>
    <t>http://www.cmapas.gob.mx/portal/transparencia/adm/xxviiia/2021/1ER%20TRIMESTRE%202021/33903.pdf</t>
  </si>
  <si>
    <t>http://www.cmapas.gob.mx/portal/transparencia/adm/xxviiia/2021/1ER%20TRIMESTRE%202021/33904.pdf</t>
  </si>
  <si>
    <t>http://www.cmapas.gob.mx/portal/transparencia/adm/xxviiia/2021/1ER%20TRIMESTRE%202021/33905.pdf</t>
  </si>
  <si>
    <t>http://www.cmapas.gob.mx/portal/transparencia/adm/xxviiia/2021/1ER%20TRIMESTRE%202021/33907.pdf</t>
  </si>
  <si>
    <t>http://www.cmapas.gob.mx/portal/transparencia/adm/xxviiia/2021/1ER%20TRIMESTRE%202021/33908.pdf</t>
  </si>
  <si>
    <t>http://www.cmapas.gob.mx/portal/transparencia/adm/xxviiia/2021/1ER%20TRIMESTRE%202021/33909.pdf</t>
  </si>
  <si>
    <t>http://www.cmapas.gob.mx/portal/transparencia/adm/xxviiia/2021/1ER%20TRIMESTRE%202021/33910.pdf</t>
  </si>
  <si>
    <t>http://www.cmapas.gob.mx/portal/transparencia/adm/xxviiia/2021/1ER%20TRIMESTRE%202021/33911.pdf</t>
  </si>
  <si>
    <t>http://www.cmapas.gob.mx/portal/transparencia/adm/xxviiia/2021/1ER%20TRIMESTRE%202021/33912.pdf</t>
  </si>
  <si>
    <t>http://www.cmapas.gob.mx/portal/transparencia/adm/xxviiia/2021/1ER%20TRIMESTRE%202021/33913.pdf</t>
  </si>
  <si>
    <t>http://www.cmapas.gob.mx/portal/transparencia/adm/xxviiia/2021/1ER%20TRIMESTRE%202021/33914.pdf</t>
  </si>
  <si>
    <t>http://www.cmapas.gob.mx/portal/transparencia/adm/xxviiia/2021/1ER%20TRIMESTRE%202021/33915.pdf</t>
  </si>
  <si>
    <t>http://www.cmapas.gob.mx/portal/transparencia/adm/xxviiia/2021/1ER%20TRIMESTRE%202021/33916.pdf</t>
  </si>
  <si>
    <t>http://www.cmapas.gob.mx/portal/transparencia/adm/xxviiia/2021/1ER%20TRIMESTRE%202021/33917.pdf</t>
  </si>
  <si>
    <t>http://www.cmapas.gob.mx/portal/transparencia/adm/xxviiia/2021/1ER%20TRIMESTRE%202021/33918.pdf</t>
  </si>
  <si>
    <t>http://www.cmapas.gob.mx/portal/transparencia/adm/xxviiia/2021/1ER%20TRIMESTRE%202021/33919.pdf</t>
  </si>
  <si>
    <t>http://www.cmapas.gob.mx/portal/transparencia/adm/xxviiia/2021/1ER%20TRIMESTRE%202021/33920.pdf</t>
  </si>
  <si>
    <t>http://www.cmapas.gob.mx/portal/transparencia/adm/xxviiia/2021/1ER%20TRIMESTRE%202021/33921.pdf</t>
  </si>
  <si>
    <t>http://www.cmapas.gob.mx/portal/transparencia/adm/xxviiia/2021/1ER%20TRIMESTRE%202021/33922.pdf</t>
  </si>
  <si>
    <t>http://www.cmapas.gob.mx/portal/transparencia/adm/xxviiia/2021/1ER%20TRIMESTRE%202021/33923.pdf</t>
  </si>
  <si>
    <t>http://www.cmapas.gob.mx/portal/transparencia/adm/xxviiia/2021/1ER%20TRIMESTRE%202021/33924.pdf</t>
  </si>
  <si>
    <t>http://www.cmapas.gob.mx/portal/transparencia/adm/xxviiia/2021/1ER%20TRIMESTRE%202021/33925.pdf</t>
  </si>
  <si>
    <t>http://www.cmapas.gob.mx/portal/transparencia/adm/xxviiia/2021/1ER%20TRIMESTRE%202021/33926.pdf</t>
  </si>
  <si>
    <t>http://www.cmapas.gob.mx/portal/transparencia/adm/xxviiia/2021/1ER%20TRIMESTRE%202021/33927.pdf</t>
  </si>
  <si>
    <t>http://www.cmapas.gob.mx/portal/transparencia/adm/xxviiia/2021/1ER%20TRIMESTRE%202021/33928.pdf</t>
  </si>
  <si>
    <t>http://www.cmapas.gob.mx/portal/transparencia/adm/xxviiia/2021/1ER%20TRIMESTRE%202021/33929.pdf</t>
  </si>
  <si>
    <t>http://www.cmapas.gob.mx/portal/transparencia/adm/xxviiia/2021/1ER%20TRIMESTRE%202021/33930.pdf</t>
  </si>
  <si>
    <t>http://www.cmapas.gob.mx/portal/transparencia/adm/xxviiia/2021/1ER%20TRIMESTRE%202021/33931.pdf</t>
  </si>
  <si>
    <t>http://www.cmapas.gob.mx/portal/transparencia/adm/xxviiia/2021/1ER%20TRIMESTRE%202021/33932.pdf</t>
  </si>
  <si>
    <t>http://www.cmapas.gob.mx/portal/transparencia/adm/xxviiia/2021/1ER%20TRIMESTRE%202021/33933.pdf</t>
  </si>
  <si>
    <t>http://www.cmapas.gob.mx/portal/transparencia/adm/xxviiia/2021/1ER%20TRIMESTRE%202021/33934.pdf</t>
  </si>
  <si>
    <t>http://www.cmapas.gob.mx/portal/transparencia/adm/xxviiia/2021/1ER%20TRIMESTRE%202021/33935.pdf</t>
  </si>
  <si>
    <t>http://www.cmapas.gob.mx/portal/transparencia/adm/xxviiia/2021/1ER%20TRIMESTRE%202021/33936.pdf</t>
  </si>
  <si>
    <t>http://www.cmapas.gob.mx/portal/transparencia/adm/xxviiia/2021/1ER%20TRIMESTRE%202021/33937.pdf</t>
  </si>
  <si>
    <t>http://www.cmapas.gob.mx/portal/transparencia/adm/xxviiia/2021/1ER%20TRIMESTRE%202021/33938.pdf</t>
  </si>
  <si>
    <t>http://www.cmapas.gob.mx/portal/transparencia/adm/xxviiia/2021/1ER%20TRIMESTRE%202021/33939.pdf</t>
  </si>
  <si>
    <t>http://www.cmapas.gob.mx/portal/transparencia/adm/xxviiia/2021/1ER%20TRIMESTRE%202021/33940.pdf</t>
  </si>
  <si>
    <t>http://www.cmapas.gob.mx/portal/transparencia/adm/xxviiia/2021/1ER%20TRIMESTRE%202021/33941.pdf</t>
  </si>
  <si>
    <t>http://www.cmapas.gob.mx/portal/transparencia/adm/xxviiia/2021/1ER%20TRIMESTRE%202021/33942.pdf</t>
  </si>
  <si>
    <t>http://www.cmapas.gob.mx/portal/transparencia/adm/xxviiia/2021/1ER%20TRIMESTRE%202021/33943.pdf</t>
  </si>
  <si>
    <t>http://www.cmapas.gob.mx/portal/transparencia/adm/xxviiia/2021/1ER%20TRIMESTRE%202021/33944.pdf</t>
  </si>
  <si>
    <t>http://www.cmapas.gob.mx/portal/transparencia/adm/xxviiia/2021/1ER%20TRIMESTRE%202021/33945.pdf</t>
  </si>
  <si>
    <t>http://www.cmapas.gob.mx/portal/transparencia/adm/xxviiia/2021/1ER%20TRIMESTRE%202021/33947.pdf</t>
  </si>
  <si>
    <t>http://www.cmapas.gob.mx/portal/transparencia/adm/xxviiia/2021/1ER%20TRIMESTRE%202021/33948.pdf</t>
  </si>
  <si>
    <t>http://www.cmapas.gob.mx/portal/transparencia/adm/xxviiia/2021/1ER%20TRIMESTRE%202021/33950.pdf</t>
  </si>
  <si>
    <t>http://www.cmapas.gob.mx/portal/transparencia/adm/xxviiia/2021/1ER%20TRIMESTRE%202021/33951.pdf</t>
  </si>
  <si>
    <t>http://www.cmapas.gob.mx/portal/transparencia/adm/xxviiia/2021/1ER%20TRIMESTRE%202021/33952.pdf</t>
  </si>
  <si>
    <t>http://www.cmapas.gob.mx/portal/transparencia/adm/xxviiia/2021/1ER%20TRIMESTRE%202021/33953.pdf</t>
  </si>
  <si>
    <t>http://www.cmapas.gob.mx/portal/transparencia/adm/xxviiia/2021/1ER%20TRIMESTRE%202021/33954.pdf</t>
  </si>
  <si>
    <t>http://www.cmapas.gob.mx/portal/transparencia/adm/xxviiia/2021/1ER%20TRIMESTRE%202021/33955.pdf</t>
  </si>
  <si>
    <t>http://www.cmapas.gob.mx/portal/transparencia/adm/xxviiia/2021/1ER%20TRIMESTRE%202021/33956.pdf</t>
  </si>
  <si>
    <t>http://www.cmapas.gob.mx/portal/transparencia/adm/xxviiia/2021/1ER%20TRIMESTRE%202021/33957.pdf</t>
  </si>
  <si>
    <t>http://www.cmapas.gob.mx/portal/transparencia/adm/xxviiia/2021/1ER%20TRIMESTRE%202021/33958.pdf</t>
  </si>
  <si>
    <t>http://www.cmapas.gob.mx/portal/transparencia/adm/xxviiia/2021/1ER%20TRIMESTRE%202021/33959.pdf</t>
  </si>
  <si>
    <t>http://www.cmapas.gob.mx/portal/transparencia/adm/xxviiia/2021/1ER%20TRIMESTRE%202021/33960.pdf</t>
  </si>
  <si>
    <t>http://www.cmapas.gob.mx/portal/transparencia/adm/xxviiia/2021/1ER%20TRIMESTRE%202021/33961.pdf</t>
  </si>
  <si>
    <t>http://www.cmapas.gob.mx/portal/transparencia/adm/xxviiia/2021/1ER%20TRIMESTRE%202021/33962.pdf</t>
  </si>
  <si>
    <t>http://www.cmapas.gob.mx/portal/transparencia/adm/xxviiia/2021/1ER%20TRIMESTRE%202021/33963.pdf</t>
  </si>
  <si>
    <t>http://www.cmapas.gob.mx/portal/transparencia/adm/xxviiia/2021/1ER%20TRIMESTRE%202021/33964.pdf</t>
  </si>
  <si>
    <t>http://www.cmapas.gob.mx/portal/transparencia/adm/xxviiia/2021/1ER%20TRIMESTRE%202021/33965.pdf</t>
  </si>
  <si>
    <t>http://www.cmapas.gob.mx/portal/transparencia/adm/xxviiia/2021/1ER%20TRIMESTRE%202021/33966.pdf</t>
  </si>
  <si>
    <t>http://www.cmapas.gob.mx/portal/transparencia/adm/xxviiia/2021/1ER%20TRIMESTRE%202021/33967.pdf</t>
  </si>
  <si>
    <t>http://www.cmapas.gob.mx/portal/transparencia/adm/xxviiia/2021/1ER%20TRIMESTRE%202021/33968.pdf</t>
  </si>
  <si>
    <t>http://www.cmapas.gob.mx/portal/transparencia/adm/xxviiia/2021/1ER%20TRIMESTRE%202021/33969.pdf</t>
  </si>
  <si>
    <t>http://www.cmapas.gob.mx/portal/transparencia/adm/xxviiia/2021/1ER%20TRIMESTRE%202021/33970.pdf</t>
  </si>
  <si>
    <t>http://www.cmapas.gob.mx/portal/transparencia/adm/xxviiia/2021/1ER%20TRIMESTRE%202021/33972.pdf</t>
  </si>
  <si>
    <t>http://www.cmapas.gob.mx/portal/transparencia/adm/xxviiia/2021/1ER%20TRIMESTRE%202021/33974.pdf</t>
  </si>
  <si>
    <t>http://www.cmapas.gob.mx/portal/transparencia/adm/xxviiia/2021/1ER%20TRIMESTRE%202021/33975.pdf</t>
  </si>
  <si>
    <t>http://www.cmapas.gob.mx/portal/transparencia/adm/xxviiia/2021/1ER%20TRIMESTRE%202021/33994.pdf</t>
  </si>
  <si>
    <t>http://www.cmapas.gob.mx/portal/transparencia/adm/xxviiia/2021/1ER%20TRIMESTRE%202021/34000.pdf</t>
  </si>
  <si>
    <t>http://www.cmapas.gob.mx/portal/transparencia/adm/xxviiia/2021/1ER%20TRIMESTRE%202021/34023.pdf</t>
  </si>
  <si>
    <t>http://www.cmapas.gob.mx/portal/transparencia/adm/xxviiia/2021/1ER%20TRIMESTRE%202021/34024.pdf</t>
  </si>
  <si>
    <t>http://www.cmapas.gob.mx/portal/transparencia/adm/xxviiia/2021/1ER%20TRIMESTRE%202021/34032.pdf</t>
  </si>
  <si>
    <t>http://www.cmapas.gob.mx/portal/transparencia/adm/xxviiia/2021/1ER%20TRIMESTRE%202021/34001.pdf</t>
  </si>
  <si>
    <t>http://www.cmapas.gob.mx/portal/transparencia/adm/xxviiia/2021/1ER%20TRIMESTRE%202021/34002.pdf</t>
  </si>
  <si>
    <t>http://www.cmapas.gob.mx/portal/transparencia/adm/xxviiia/2021/1ER%20TRIMESTRE%202021/34054.pdf</t>
  </si>
  <si>
    <t>http://www.cmapas.gob.mx/portal/transparencia/adm/xxviiia/2021/1ER%20TRIMESTRE%202021/34062.pdf</t>
  </si>
  <si>
    <t>http://www.cmapas.gob.mx/portal/transparencia/adm/xxviiia/2021/1ER%20TRIMESTRE%202021/34063.pdf</t>
  </si>
  <si>
    <t>http://www.cmapas.gob.mx/portal/transparencia/adm/xxviiia/2021/1ER%20TRIMESTRE%202021/34069.pdf</t>
  </si>
  <si>
    <t>http://www.cmapas.gob.mx/portal/transparencia/ip/xxviii/2016/01/Convocatoria.pdf</t>
  </si>
  <si>
    <t>http://www.cmapas.gob.mx/portal/transparencia/ip/xxviii/2016/02/Convocatoria.pdf</t>
  </si>
  <si>
    <t>http://www.cmapas.gob.mx/portal/transparencia/ip/xxviii/2016/03/Convocatoria.pdf</t>
  </si>
  <si>
    <t>http://www.cmapas.gob.mx/portal/transparencia/ip/xxviii/2016/04/Convocatoria.pdf</t>
  </si>
  <si>
    <t>http://www.cmapas.gob.mx/portal/transparencia/ip/xxviii/2016/05/Convocatoria.pdf</t>
  </si>
  <si>
    <t>http://www.cmapas.gob.mx/portal/transparencia/ip/xxviii/2016/06/Convocatoria.pdf</t>
  </si>
  <si>
    <t>http://www.cmapas.gob.mx/portal/transparencia/ip/xxviii/2016/LPN001/Convocatoria.pdf</t>
  </si>
  <si>
    <t>http://www.cmapas.gob.mx/portal/transparencia/ip/xxviii/2016/07/Convocatoria.pdf</t>
  </si>
  <si>
    <t>http://www.cmapas.gob.mx/portal/transparencia/ip/xxviii/2016/08/Convocatoria.pdf</t>
  </si>
  <si>
    <t>http://www.cmapas.gob.mx/portal/transparencia/ip/xxviii/2016/10/Convocatoria.pdf</t>
  </si>
  <si>
    <t>http://www.cmapas.gob.mx/portal/transparencia/ip/xxviii/2016/11/Convocatoria.pdf</t>
  </si>
  <si>
    <t>http://www.cmapas.gob.mx/portal/transparencia/ip/xxviii/2016/PRODI08/Convocatoria.pdf</t>
  </si>
  <si>
    <t>http://www.cmapas.gob.mx/portal/transparencia/ip/xxviii/2016/12/Convocatoria.pdf</t>
  </si>
  <si>
    <t>http://www.cmapas.gob.mx/portal/transparencia/ip/xxviii/2016/13/Convocatoria.pdf</t>
  </si>
  <si>
    <t>http://www.cmapas.gob.mx/portal/transparencia/ip/xxviii/2016/14/Convocatoria.pdf</t>
  </si>
  <si>
    <t>http://www.cmapas.gob.mx/portal/transparencia/ip/xxviii/2016/15/Convocatoria.pdf</t>
  </si>
  <si>
    <t>http://www.cmapas.gob.mx/portal/transparencia/ip/xxviii/2016/16/Convocatoria.pdf</t>
  </si>
  <si>
    <t>http://www.cmapas.gob.mx/portal/transparencia/ip/xxviii/2016/17/Convocatoria.pdf</t>
  </si>
  <si>
    <t>http://www.cmapas.gob.mx/portal/transparencia/ip/xxviii/2016/18/Convocataria.pdf</t>
  </si>
  <si>
    <t>http://www.cmapas.gob.mx/portal/transparencia/ip/xxviii/2016/19/Convocatoria.pdf</t>
  </si>
  <si>
    <t>http://www.cmapas.gob.mx/portal/transparencia/ip/xxviii/2016/20/Convocatoria.pdf</t>
  </si>
  <si>
    <t>http://www.cmapas.gob.mx/portal/transparencia/ip/xxviii/2016/21/Convocatoria.pdf</t>
  </si>
  <si>
    <t>http://www.cmapas.gob.mx/portal/transparencia/ip/xxviii/2017/01/Invitacion.pdf</t>
  </si>
  <si>
    <t>http://www.cmapas.gob.mx/portal/transparencia/ip/xxviii/2017/02/Convocatoria.pdf</t>
  </si>
  <si>
    <t>http://www.cmapas.gob.mx/portal/transparencia/ip/xxviii/2017/03/Convocatoria.pdf</t>
  </si>
  <si>
    <t>http://www.cmapas.gob.mx/portal/transparencia/ip/xxviii/2017/04/Convocatoria.pdf</t>
  </si>
  <si>
    <t>http://www.cmapas.gob.mx/portal/transparencia/ip/xxviii/2017/05/Convocatoria.pdf</t>
  </si>
  <si>
    <t>http://www.cmapas.gob.mx/portal/transparencia/ip/xxviii/2017/06/Convocatoria.pdf</t>
  </si>
  <si>
    <t>http://www.cmapas.gob.mx/portal/transparencia/ip/xxviii/2017/07/Convocatoria.pdf</t>
  </si>
  <si>
    <t>http://www.cmapas.gob.mx/portal/transparencia/ip/xxviii/2017/08/Convocatoria.pdf</t>
  </si>
  <si>
    <t>http://www.cmapas.gob.mx/portal/transparencia/ip/xxviii/2017/09/Convocatoria.pdf</t>
  </si>
  <si>
    <t>http://www.cmapas.gob.mx/portal/transparencia/ip/xxviii/2017/10/Convocatoria.pdf</t>
  </si>
  <si>
    <t>http://www.cmapas.gob.mx/portal/transparencia/ip/xxviii/2017/11/Convocatoria.pdf</t>
  </si>
  <si>
    <t>http://www.cmapas.gob.mx/portal/transparencia/ip/xxviii/2017/12/Convocatoria.pdf</t>
  </si>
  <si>
    <t>http://www.cmapas.gob.mx/portal/transparencia/ip/xxviii/2017/13/Convocatoria.pdf</t>
  </si>
  <si>
    <t>http://www.cmapas.gob.mx/portal/transparencia/ip/xxviii/2017/14/Convocatoria.pdf</t>
  </si>
  <si>
    <t>http://www.cmapas.gob.mx/portal/transparencia/ip/xxviii/2017/15/Invitacion.pdf</t>
  </si>
  <si>
    <t>http://www.cmapas.gob.mx/portal/transparencia/ip/xxviii/2017/16/Invitacion.pdf</t>
  </si>
  <si>
    <t>http://www.cmapas.gob.mx/portal/transparencia/ip/xxviii/2017/17/Invitacion.pdf</t>
  </si>
  <si>
    <t>http://www.cmapas.gob.mx/portal/transparencia/ip/xxviii/2017/18/Invitacion.pdf</t>
  </si>
  <si>
    <t>http://www.cmapas.gob.mx/portal/transparencia/ip/xxviii/2017/19/Invitacion.pdf</t>
  </si>
  <si>
    <t>http://www.cmapas.gob.mx/portal/transparencia/ip/xxviii/2017/20/Invitacion.pdf</t>
  </si>
  <si>
    <t>http://www.cmapas.gob.mx/portal/transparencia/ip/xxviii/2018/01/Invitacion.pdf</t>
  </si>
  <si>
    <t>http://www.cmapas.gob.mx/portal/transparencia/ip/xxviii/2018/02/Convocatoria.pdf</t>
  </si>
  <si>
    <t>http://www.cmapas.gob.mx/portal/transparencia/ip/xxviii/2018/03/Invitacion.pdf</t>
  </si>
  <si>
    <t>http://www.cmapas.gob.mx/portal/transparencia/ip/xxviii/2018/04/Convocatoria.pdf</t>
  </si>
  <si>
    <t>http://www.cmapas.gob.mx/portal/transparencia/ip/xxviii/2018/05/Invitacion.pdf</t>
  </si>
  <si>
    <t>http://www.cmapas.gob.mx/portal/transparencia/ip/xxviii/2018/06/Convocatoria.pdf</t>
  </si>
  <si>
    <t>http://www.cmapas.gob.mx/portal/transparencia/ip/xxviii/2018/07/Invitacion.pdf</t>
  </si>
  <si>
    <t>http://www.cmapas.gob.mx/portal/transparencia/ip/xxviii/2018/08/Invitacion.pdf</t>
  </si>
  <si>
    <t>http://www.cmapas.gob.mx/portal/transparencia/ip/xxviii/2018/09/Invitacion.pdf</t>
  </si>
  <si>
    <t>http://www.cmapas.gob.mx/portal/transparencia/ip/xxviii/2018/10/Convocatoria.pdf</t>
  </si>
  <si>
    <t>http://www.cmapas.gob.mx/portal/transparencia/ip/xxviii/2018/11/Convocatoria.pdf</t>
  </si>
  <si>
    <t>http://www.cmapas.gob.mx/portal/transparencia/ip/xxviii/2018/12/Convocatoria.pdf</t>
  </si>
  <si>
    <t>http://www.cmapas.gob.mx/portal/transparencia/ip/xxviii/2018/13/Convocatoria.pdf</t>
  </si>
  <si>
    <t>http://www.cmapas.gob.mx/portal/transparencia/ip/xxviii/2018/14/Convocatoria.pdf</t>
  </si>
  <si>
    <t>http://www.cmapas.gob.mx/portal/transparencia/ip/xxviii/2018/15/Convocatoria.pdf</t>
  </si>
  <si>
    <t>http://www.cmapas.gob.mx/portal/transparencia/ip/xxviii/2018/16/Convocatoria.pdf</t>
  </si>
  <si>
    <t>http://www.cmapas.gob.mx/portal/transparencia/ip/xxviii/2018/17/Convocatoria.pdf</t>
  </si>
  <si>
    <t>http://www.cmapas.gob.mx/portal/transparencia/ip/xxviii/2018/18/Convocatoria.pdf</t>
  </si>
  <si>
    <t>http://www.cmapas.gob.mx/portal/transparencia/ip/xxviii/2018/19/Convocatoria.pdf</t>
  </si>
  <si>
    <t>http://www.cmapas.gob.mx/portal/transparencia/ip/xxviii/2018/20/Convocatoria.pdf</t>
  </si>
  <si>
    <t>http://www.cmapas.gob.mx/portal/transparencia/ip/xxviii/2018/21/Convocatoria.pdf</t>
  </si>
  <si>
    <t>http://www.cmapas.gob.mx/portal/transparencia/ip/xxviii/2018/22/Convocatoria.pdf</t>
  </si>
  <si>
    <t>http://www.cmapas.gob.mx/portal/transparencia/ip/xxviii/2018/23/Convocatoria.pdf</t>
  </si>
  <si>
    <t>http://www.cmapas.gob.mx/portal/transparencia/ip/xxviii/2018/24/Convocatoria.pdf</t>
  </si>
  <si>
    <t>http://www.cmapas.gob.mx/portal/transparencia/ip/xxviii/2018/25/Convocatoria.pdf</t>
  </si>
  <si>
    <t>http://www.cmapas.gob.mx/portal/transparencia/ip/xxviii/2019/01/Convocatoria.pdf</t>
  </si>
  <si>
    <t>http://www.cmapas.gob.mx/portal/transparencia/ip/xxviii/2019/02/Convocatoria.pdf</t>
  </si>
  <si>
    <t>http://www.cmapas.gob.mx/portal/transparencia/ip/xxviii/2019/03/Convocatoria.pdf</t>
  </si>
  <si>
    <t>http://www.cmapas.gob.mx/portal/transparencia/ip/xxviii/2019/04/Convocatoria.pdf</t>
  </si>
  <si>
    <t>http://www.cmapas.gob.mx/portal/transparencia/ip/xxviii/2019/05/Convocatoria.pdf</t>
  </si>
  <si>
    <t>http://www.cmapas.gob.mx/portal/transparencia/ip/xxviii/2019/06/Convocatoria.pdf</t>
  </si>
  <si>
    <t>http://www.cmapas.gob.mx/portal/transparencia/ip/xxviii/2019/07/Convocatoria.pdf</t>
  </si>
  <si>
    <t>http://www.cmapas.gob.mx/portal/transparencia/ip/xxviii/2019/08/Convocatoria.pdf</t>
  </si>
  <si>
    <t>http://www.cmapas.gob.mx/portal/transparencia/ip/xxviii/2019/09/Convocatoria.pdf</t>
  </si>
  <si>
    <t>http://www.cmapas.gob.mx/portal/transparencia/ip/xxviii/2019/10/Convocatoria.pdf</t>
  </si>
  <si>
    <t>http://www.cmapas.gob.mx/portal/transparencia/ip/xxviii/2019/11/Convocatoria.pdf</t>
  </si>
  <si>
    <t>http://www.cmapas.gob.mx/portal/transparencia/ip/xxviii/2019/12/Convocatoria.pdf</t>
  </si>
  <si>
    <t>http://www.cmapas.gob.mx/portal/transparencia/ip/xxviii/2019/13/Convocatoria.pdf</t>
  </si>
  <si>
    <t>http://www.cmapas.gob.mx/portal/transparencia/ip/xxviii/2019/14/Convocatoria.pdf</t>
  </si>
  <si>
    <t>http://www.cmapas.gob.mx/portal/transparencia/adm/xxviiib/2020/1ER%20TRIMESTRE/1.Convocatoria%20LPN%20Servicio%20de%20seguridad%20Proteccion%20y%20Vigilancia%20en%20inmuebles%20e%20instalaciones%20del%20CMAPAS.pdf</t>
  </si>
  <si>
    <t>http://www.cmapas.gob.mx/portal/transparencia/ip/xxviii/2020/01/Convocatoria.pdf</t>
  </si>
  <si>
    <t>http://www.cmapas.gob.mx/portal/transparencia/adm/xxviiib/2020/2DO%20TRIMESTRE/1.CONVOCATORIA%20CMAPAS-ADQ-LPN-2020-02.pdf</t>
  </si>
  <si>
    <t>http://www.cmapas.gob.mx/portal/transparencia/adm/xxviiib/2020/2DO%20TRIMESTRE/4.Invitaciones%20CMAPAS-LR-03.pdf</t>
  </si>
  <si>
    <t>http://www.cmapas.gob.mx/portal/transparencia/adm/xxviiib/2020/2DO%20TRIMESTRE/8.CONVOCATORIA%202020-04.pdf</t>
  </si>
  <si>
    <t>http://www.cmapas.gob.mx/portal/transparencia/adm/xxviiib/2020/2DO%20TRIMESTRE/11.Invitaciones%20CMAPAS-LR-05.pdf</t>
  </si>
  <si>
    <t>http://www.cmapas.gob.mx/portal/transparencia/ip/xxviii/2020/02/Convocatoria.pdf</t>
  </si>
  <si>
    <t>http://www.cmapas.gob.mx/portal/transparencia/ip/xxviii/2020/03/Convocatoria.pdf</t>
  </si>
  <si>
    <t>http://www.cmapas.gob.mx/portal/transparencia/ip/xxviii/2020/04/Convocatoria.pdf</t>
  </si>
  <si>
    <t>http://www.cmapas.gob.mx/portal/transparencia/ip/xxviii/2020/06/Convocatoria.pdf</t>
  </si>
  <si>
    <t>http://www.cmapas.gob.mx/portal/transparencia/ip/xxviii/2020/07/Convocatoria.pdf</t>
  </si>
  <si>
    <t>http://www.cmapas.gob.mx/portal/transparencia/ip/xxviii/2020/08/Convocatoria.pdf</t>
  </si>
  <si>
    <t>http://www.cmapas.gob.mx/portal/transparencia/ip/xxviii/2020/09/Convocatoria.pdf</t>
  </si>
  <si>
    <t>http://www.cmapas.gob.mx/portal/transparencia/adm/xxviiib/2020/3ER%20TRIMESTRE/1.INVITACION%20PRODI-36.pdf</t>
  </si>
  <si>
    <t>http://www.cmapas.gob.mx/portal/transparencia/adm/xxviiib/2020/3ER%20TRIMESTRE/5.CONVOCATORIA%20TELEMETRIA%202020-06.pdf</t>
  </si>
  <si>
    <t>http://www.cmapas.gob.mx/portal/transparencia/ip/xxviii/2020/10/Convocatoria.pdf</t>
  </si>
  <si>
    <t>http://www.cmapas.gob.mx/portal/transparencia/ip/xxviii/2020/11/Convocatoria.pdf</t>
  </si>
  <si>
    <t>http://www.cmapas.gob.mx/portal/transparencia/ip/xxviii/2020/12/Convocatoria.pdf</t>
  </si>
  <si>
    <t>http://www.cmapas.gob.mx/portal/transparencia/ip/xxviii/2020/13/Convocatoria.pdf</t>
  </si>
  <si>
    <t>http://www.cmapas.gob.mx/portal/transparencia/ip/xxviii/2020/14/Convocatoria.pdf</t>
  </si>
  <si>
    <t>http://www.cmapas.gob.mx/portal/transparencia/ip/xxviii/2020/15/Convocatoria.pdf</t>
  </si>
  <si>
    <t>http://www.cmapas.gob.mx/portal/transparencia/ip/xxviii/2020/16/Convocatoria.pdf</t>
  </si>
  <si>
    <t>http://www.cmapas.gob.mx/portal/transparencia/ip/xxviii/2020/17/Convocatoria.pdf</t>
  </si>
  <si>
    <t>http://www.cmapas.gob.mx/portal/transparencia/adm/xxviiib/2021/1ER%20TRIMESTRE/1.ConvocatoriaLPN.pdf</t>
  </si>
  <si>
    <t>http://www.cmapas.gob.mx/portal/transparencia/adm/xxviiib/2021/2DO%20TRIMESTRE/1.Invitacion.pdf</t>
  </si>
  <si>
    <t>http://www.cmapas.gob.mx/portal/transparencia/adm/xxviiib/2021/2DO%20TRIMESTRE/5.Convocatoria.pdf</t>
  </si>
  <si>
    <t>http://www.cmapas.gob.mx/portal/transparencia/ip/xxviii/2016/01/Aclaraciones.pdf</t>
  </si>
  <si>
    <t>http://www.cmapas.gob.mx/portal/transparencia/ip/xxviii/2016/02/Aclaraciones.pdf</t>
  </si>
  <si>
    <t>http://www.cmapas.gob.mx/portal/transparencia/ip/xxviii/2016/03/Aclaraciones.pdf</t>
  </si>
  <si>
    <t>http://www.cmapas.gob.mx/portal/transparencia/ip/xxviii/2016/05/Aclaraciones.pdf</t>
  </si>
  <si>
    <t>http://www.cmapas.gob.mx/portal/transparencia/ip/xxviii/2016/06/Aclaraciones.pdf</t>
  </si>
  <si>
    <t>http://www.cmapas.gob.mx/portal/transparencia/ip/xxviii/2016/LPN001/Aclaraciones.pdf</t>
  </si>
  <si>
    <t>http://www.cmapas.gob.mx/portal/transparencia/ip/xxviii/2016/07/Aclaraciones.pdf</t>
  </si>
  <si>
    <t>http://www.cmapas.gob.mx/portal/transparencia/ip/xxviii/2016/08/Aclaraciones.pdf</t>
  </si>
  <si>
    <t>http://www.cmapas.gob.mx/portal/transparencia/ip/xxviii/2016/10/Aclaraciones.pdf</t>
  </si>
  <si>
    <t>http://www.cmapas.gob.mx/portal/transparencia/ip/xxviii/2016/11/Aclaraciones.pdf</t>
  </si>
  <si>
    <t>http://www.cmapas.gob.mx/portal/transparencia/ip/xxviii/2016/13/Aclaraciones.pdf</t>
  </si>
  <si>
    <t>http://www.cmapas.gob.mx/portal/transparencia/ip/xxviii/2016/15/Aclaraciones.pdf</t>
  </si>
  <si>
    <t>http://www.cmapas.gob.mx/portal/transparencia/ip/xxviii/2016/17/Aclaraciones.pdf</t>
  </si>
  <si>
    <t>http://www.cmapas.gob.mx/portal/transparencia/ip/xxviii/2016/20/Aclaraciones.pdf</t>
  </si>
  <si>
    <t>http://www.cmapas.gob.mx/portal/transparencia/ip/xxviii/2016/21/Aclaraciones.pdf</t>
  </si>
  <si>
    <t>http://www.cmapas.gob.mx/portal/transparencia/ip/xxviii/2017/01/Aclaraciones.pdf</t>
  </si>
  <si>
    <t>http://www.cmapas.gob.mx/portal/transparencia/ip/xxviii/2017/02/Aclaraciones.pdf</t>
  </si>
  <si>
    <t>http://www.cmapas.gob.mx/portal/transparencia/ip/xxviii/2017/03/Aclaraciones.pdf</t>
  </si>
  <si>
    <t>http://www.cmapas.gob.mx/portal/transparencia/ip/xxviii/2017/04/Aclaraciones.pdf</t>
  </si>
  <si>
    <t>http://www.cmapas.gob.mx/portal/transparencia/ip/xxviii/2017/05/Aclaraciones.pdf</t>
  </si>
  <si>
    <t>http://www.cmapas.gob.mx/portal/transparencia/ip/xxviii/2017/06/Aclaraciones.pdf</t>
  </si>
  <si>
    <t>http://www.cmapas.gob.mx/portal/transparencia/ip/xxviii/2017/07/Aclaraciones.pdf</t>
  </si>
  <si>
    <t>http://www.cmapas.gob.mx/portal/transparencia/ip/xxviii/2017/09/Aclaraciones.pdf</t>
  </si>
  <si>
    <t>http://www.cmapas.gob.mx/portal/transparencia/ip/xxviii/2017/10/Aclaraciones.pdf</t>
  </si>
  <si>
    <t>http://www.cmapas.gob.mx/portal/transparencia/ip/xxviii/2017/11/Aclaraciones.pdf</t>
  </si>
  <si>
    <t>http://www.cmapas.gob.mx/portal/transparencia/ip/xxviii/2017/12/Aclaraciones.pdf</t>
  </si>
  <si>
    <t>http://www.cmapas.gob.mx/portal/transparencia/ip/xxviii/2017/13/Aclaraciones.pdf</t>
  </si>
  <si>
    <t>http://www.cmapas.gob.mx/portal/transparencia/ip/xxviii/2017/14/Aclaraciones.pdf</t>
  </si>
  <si>
    <t>http://www.cmapas.gob.mx/portal/transparencia/ip/xxviii/2017/15/Aclaraciones.pdf</t>
  </si>
  <si>
    <t>http://www.cmapas.gob.mx/portal/transparencia/ip/xxviii/2017/16/Aclaraciones.pdf</t>
  </si>
  <si>
    <t>http://www.cmapas.gob.mx/portal/transparencia/ip/xxviii/2017/17/Aclaraciones.pdf</t>
  </si>
  <si>
    <t>http://www.cmapas.gob.mx/portal/transparencia/ip/xxviii/2017/18/Aclaraciones.pdf</t>
  </si>
  <si>
    <t>http://www.cmapas.gob.mx/portal/transparencia/ip/xxviii/2017/19/Aclaraciones.pdf</t>
  </si>
  <si>
    <t>http://www.cmapas.gob.mx/portal/transparencia/ip/xxviii/2017/20/Aclaraciones.pdf</t>
  </si>
  <si>
    <t>http://www.cmapas.gob.mx/portal/transparencia/ip/xxviii/2018/01/Aclaraciones.pdf</t>
  </si>
  <si>
    <t>http://www.cmapas.gob.mx/portal/transparencia/ip/xxviii/2018/02/Aclaraciones.pdf</t>
  </si>
  <si>
    <t>http://www.cmapas.gob.mx/portal/transparencia/ip/xxviii/2018/03/Aclaraciones.pdf</t>
  </si>
  <si>
    <t>http://www.cmapas.gob.mx/portal/transparencia/ip/xxviii/2018/04/Aclaraciones.pdf</t>
  </si>
  <si>
    <t>http://www.cmapas.gob.mx/portal/transparencia/ip/xxviii/2018/05/Aclaraciones.pdf</t>
  </si>
  <si>
    <t>http://www.cmapas.gob.mx/portal/transparencia/ip/xxviii/2018/06/Aclaraciones.pdf</t>
  </si>
  <si>
    <t>http://www.cmapas.gob.mx/portal/transparencia/ip/xxviii/2018/07/Aclaraciones.pdf</t>
  </si>
  <si>
    <t>http://www.cmapas.gob.mx/portal/transparencia/ip/xxviii/2018/08/Aclaraciones.pdf</t>
  </si>
  <si>
    <t>http://www.cmapas.gob.mx/portal/transparencia/ip/xxviii/2018/09/Aclaraciones.pdf</t>
  </si>
  <si>
    <t>http://www.cmapas.gob.mx/portal/transparencia/ip/xxviii/2018/10/Aclaraciones.pdf</t>
  </si>
  <si>
    <t>http://www.cmapas.gob.mx/portal/transparencia/ip/xxviii/2018/11/Aclaraciones.pdf</t>
  </si>
  <si>
    <t>http://www.cmapas.gob.mx/portal/transparencia/ip/xxviii/2018/12/Aclaraciones.pdf</t>
  </si>
  <si>
    <t>http://www.cmapas.gob.mx/portal/transparencia/ip/xxviii/2018/13/Aclaraciones.pdf</t>
  </si>
  <si>
    <t>http://www.cmapas.gob.mx/portal/transparencia/ip/xxviii/2018/14/Aclaraciones.pdf</t>
  </si>
  <si>
    <t>http://www.cmapas.gob.mx/portal/transparencia/ip/xxviii/2018/15/Aclaraciones.pdf</t>
  </si>
  <si>
    <t>http://www.cmapas.gob.mx/portal/transparencia/ip/xxviii/2018/16/Aclaraciones.pdf</t>
  </si>
  <si>
    <t>http://www.cmapas.gob.mx/portal/transparencia/ip/xxviii/2018/17/Aclaraciones.pdf</t>
  </si>
  <si>
    <t>http://www.cmapas.gob.mx/portal/transparencia/ip/xxviii/2018/18/Aclaraciones.pdf</t>
  </si>
  <si>
    <t>http://www.cmapas.gob.mx/portal/transparencia/ip/xxviii/2018/19/Aclaraciones.pdf</t>
  </si>
  <si>
    <t>http://www.cmapas.gob.mx/portal/transparencia/ip/xxviii/2018/20/Aclaraciones.pdf</t>
  </si>
  <si>
    <t>http://www.cmapas.gob.mx/portal/transparencia/ip/xxviii/2018/21/Aclaraciones.pdf</t>
  </si>
  <si>
    <t>http://www.cmapas.gob.mx/portal/transparencia/ip/xxviii/2018/22/Aclaraciones.pdf</t>
  </si>
  <si>
    <t>http://www.cmapas.gob.mx/portal/transparencia/ip/xxviii/2018/23/Aclaraciones.pdf</t>
  </si>
  <si>
    <t>http://www.cmapas.gob.mx/portal/transparencia/ip/xxviii/2018/24/Aclaraciones.pdf</t>
  </si>
  <si>
    <t>http://www.cmapas.gob.mx/portal/transparencia/ip/xxviii/2018/25/Aclaraciones.pdf</t>
  </si>
  <si>
    <t>http://www.cmapas.gob.mx/portal/transparencia/ip/xxviii/2019/01/Aclaraciones.pdf</t>
  </si>
  <si>
    <t>http://www.cmapas.gob.mx/portal/transparencia/ip/xxviii/2019/02/Aclaraciones.pdf</t>
  </si>
  <si>
    <t>http://www.cmapas.gob.mx/portal/transparencia/ip/xxviii/2019/03/Aclaraciones.pdf</t>
  </si>
  <si>
    <t>http://www.cmapas.gob.mx/portal/transparencia/ip/xxviii/2019/04/Aclaraciones.pdf</t>
  </si>
  <si>
    <t>http://www.cmapas.gob.mx/portal/transparencia/ip/xxviii/2019/05/Aclaraciones.pdf</t>
  </si>
  <si>
    <t>http://www.cmapas.gob.mx/portal/transparencia/ip/xxviii/2019/06/Aclaraciones.pdf</t>
  </si>
  <si>
    <t>http://www.cmapas.gob.mx/portal/transparencia/ip/xxviii/2019/07/Aclaraciones.pdf</t>
  </si>
  <si>
    <t>http://www.cmapas.gob.mx/portal/transparencia/ip/xxviii/2019/08/Aclaraciones.pdf</t>
  </si>
  <si>
    <t>http://www.cmapas.gob.mx/portal/transparencia/ip/xxviii/2019/09/Aclaraciones.pdf</t>
  </si>
  <si>
    <t>http://www.cmapas.gob.mx/portal/transparencia/ip/xxviii/2019/10/Aclaraciones.pdf</t>
  </si>
  <si>
    <t>http://www.cmapas.gob.mx/portal/transparencia/ip/xxviii/2019/11/Aclaraciones.pdf</t>
  </si>
  <si>
    <t>http://www.cmapas.gob.mx/portal/transparencia/ip/xxviii/2019/12/Aclaraciones.pdf</t>
  </si>
  <si>
    <t>http://www.cmapas.gob.mx/portal/transparencia/ip/xxviii/2019/13/Aclaraciones.pdf</t>
  </si>
  <si>
    <t>http://www.cmapas.gob.mx/portal/transparencia/ip/xxviii/2019/14/Aclaraciones.pdf</t>
  </si>
  <si>
    <t>http://www.cmapas.gob.mx/portal/transparencia/adm/xxviiib/2020/1ER%20TRIMESTRE/2.Junta%20de%20aclaraciones%20LPN%20Servicio%20de%20seguridad%20Proteccion%20y%20Vigilancia%20en%20inmuebles%20e%20instalaciones%20del%20CMAPAS.pdf</t>
  </si>
  <si>
    <t>http://www.cmapas.gob.mx/portal/transparencia/adm/xxviiib/2020/1ER%20TRIMESTRE/4.Junta%20comite%20de%20Adquisiciones%2025.pdf</t>
  </si>
  <si>
    <t>http://www.cmapas.gob.mx/portal/transparencia/ip/xxviii/2020/01/Aclaraciones.pdf</t>
  </si>
  <si>
    <t>http://www.cmapas.gob.mx/portal/transparencia/adm/xxviiib/2020/2DO%20TRIMESTRE/2.JUNTA%20DE%20ACLARACIONES%20CMAPAS-ADQ-LPN-2020-02.pdf</t>
  </si>
  <si>
    <t>http://www.cmapas.gob.mx/portal/transparencia/adm/xxviiib/2020/2DO%20TRIMESTRE/5.JUNTA%20DE%20ACLARACIONES%20LR-2020-03.pdf</t>
  </si>
  <si>
    <t>http://www.cmapas.gob.mx/portal/transparencia/adm/xxviiib/2020/2DO%20TRIMESTRE/9.JUNTA%20DE%20ACLARACIONES%20LPN-2020-04.pdf</t>
  </si>
  <si>
    <t>http://www.cmapas.gob.mx/portal/transparencia/adm/xxviiib/2020/2DO%20TRIMESTRE/12.JUNTA%20DE%20ACLARACIONES%20LR-2020-05.pdf</t>
  </si>
  <si>
    <t>http://www.cmapas.gob.mx/portal/transparencia/ip/xxviii/2020/02/Aclaraciones.pdf</t>
  </si>
  <si>
    <t>http://www.cmapas.gob.mx/portal/transparencia/ip/xxviii/2020/03/Aclaraciones.pdf</t>
  </si>
  <si>
    <t>http://www.cmapas.gob.mx/portal/transparencia/ip/xxviii/2020/04/Aclaraciones.pdf</t>
  </si>
  <si>
    <t>http://www.cmapas.gob.mx/portal/transparencia/ip/xxviii/2020/06/Aclaraciones.pdf</t>
  </si>
  <si>
    <t>http://www.cmapas.gob.mx/portal/transparencia/ip/xxviii/2020/07/Aclaraciones.pdf</t>
  </si>
  <si>
    <t>http://www.cmapas.gob.mx/portal/transparencia/ip/xxviii/2020/08/Aclaraciones.pdf</t>
  </si>
  <si>
    <t>http://www.cmapas.gob.mx/portal/transparencia/ip/xxviii/2020/09/Aclaraciones.pdf</t>
  </si>
  <si>
    <t>http://www.cmapas.gob.mx/portal/transparencia/adm/xxviiib/2020/3ER%20TRIMESTRE/2.ACTA%20JUNTA%20DE%20ACLARACIONES%20PRODI-36.pdf</t>
  </si>
  <si>
    <t>http://www.cmapas.gob.mx/portal/transparencia/adm/xxviiib/2020/3ER%20TRIMESTRE/6.ACTA%20JUNTA%20DE%20ACLARACIONES%202020-06.pdf</t>
  </si>
  <si>
    <t>http://www.cmapas.gob.mx/portal/transparencia/ip/xxviii/2020/10/Aclaraciones.pdf</t>
  </si>
  <si>
    <t>http://www.cmapas.gob.mx/portal/transparencia/ip/xxviii/2020/11/Aclaraciones.pdf</t>
  </si>
  <si>
    <t>http://www.cmapas.gob.mx/portal/transparencia/ip/xxviii/2020/12/Aclaraciones.pdf</t>
  </si>
  <si>
    <t>http://www.cmapas.gob.mx/portal/transparencia/ip/xxviii/2020/13/Aclaraciones.pdf</t>
  </si>
  <si>
    <t>http://www.cmapas.gob.mx/portal/transparencia/ip/xxviii/2020/14/Aclaraciones.pdf</t>
  </si>
  <si>
    <t>http://www.cmapas.gob.mx/portal/transparencia/ip/xxviii/2020/15/Aclaraciones.pdf</t>
  </si>
  <si>
    <t>http://www.cmapas.gob.mx/portal/transparencia/ip/xxviii/2020/17/Aclaraciones.pdf</t>
  </si>
  <si>
    <t>http://www.cmapas.gob.mx/portal/transparencia/adm/xxviiib/2021/1ER%20TRIMESTRE/2.Junta%20de%20Aclaraciones%20LPN.pdf</t>
  </si>
  <si>
    <t>http://www.cmapas.gob.mx/portal/transparencia/adm/xxviiib/2021/2DO%20TRIMESTRE/2.Junta%20de%20Aclaraciones.pdf</t>
  </si>
  <si>
    <t>http://www.cmapas.gob.mx/portal/transparencia/adm/xxviiib/2021/2DO%20TRIMESTRE/6.Junta%20de%20Aclaraciones.pdf</t>
  </si>
  <si>
    <t>http://www.cmapas.gob.mx/portal/transparencia/ip/xxviii/2016/03/Presentacion.pdf</t>
  </si>
  <si>
    <t>http://www.cmapas.gob.mx/portal/transparencia/ip/xxviii/2016/LPN001/Presentacion.pdf</t>
  </si>
  <si>
    <t>http://www.cmapas.gob.mx/portal/transparencia/ip/xxviii/2016/08/Presentacion.pdf</t>
  </si>
  <si>
    <t>http://www.cmapas.gob.mx/portal/transparencia/ip/xxviii/2016/10/Presentacion.pdf</t>
  </si>
  <si>
    <t>http://www.cmapas.gob.mx/portal/transparencia/ip/xxviii/2016/11/Presentacion.pdf</t>
  </si>
  <si>
    <t>http://www.cmapas.gob.mx/portal/transparencia/ip/xxviii/2016/PRODI08/Presentacion.pdf</t>
  </si>
  <si>
    <t>http://www.cmapas.gob.mx/portal/transparencia/ip/xxviii/2016/13/Presentacion.pdf</t>
  </si>
  <si>
    <t>http://www.cmapas.gob.mx/portal/transparencia/ip/xxviii/2016/17/Presentacion.pdf</t>
  </si>
  <si>
    <t>http://www.cmapas.gob.mx/portal/transparencia/ip/xxviii/2016/20/Presentacion.pdf</t>
  </si>
  <si>
    <t>http://www.cmapas.gob.mx/portal/transparencia/ip/xxviii/2016/21/Presentacion.pdf</t>
  </si>
  <si>
    <t>http://www.cmapas.gob.mx/portal/transparencia/ip/xxviii/2017/02/Presentacion.pdf</t>
  </si>
  <si>
    <t>http://www.cmapas.gob.mx/portal/transparencia/ip/xxviii/2017/03/Presentacion.pdf</t>
  </si>
  <si>
    <t>http://www.cmapas.gob.mx/portal/transparencia/ip/xxviii/2017/04/Presentacion.pdf</t>
  </si>
  <si>
    <t>http://www.cmapas.gob.mx/portal/transparencia/ip/xxviii/2017/05/Presentacion.pdf</t>
  </si>
  <si>
    <t>http://www.cmapas.gob.mx/portal/transparencia/ip/xxviii/2017/06/Presentacion.pdf</t>
  </si>
  <si>
    <t>http://www.cmapas.gob.mx/portal/transparencia/ip/xxviii/2017/07/Presentacion.pdf</t>
  </si>
  <si>
    <t>http://www.cmapas.gob.mx/portal/transparencia/ip/xxviii/2017/10/Presentacion.pdf</t>
  </si>
  <si>
    <t>http://www.cmapas.gob.mx/portal/transparencia/ip/xxviii/2017/11/Presentacion.pdf</t>
  </si>
  <si>
    <t>http://www.cmapas.gob.mx/portal/transparencia/ip/xxviii/2017/12/Presentacion.pdf</t>
  </si>
  <si>
    <t>http://www.cmapas.gob.mx/portal/transparencia/ip/xxviii/2017/13/Presentacion.pdf</t>
  </si>
  <si>
    <t>http://www.cmapas.gob.mx/portal/transparencia/ip/xxviii/2017/14/Presentacion.pdf</t>
  </si>
  <si>
    <t>http://www.cmapas.gob.mx/portal/transparencia/ip/xxviii/2018/02/Presentacion.pdf</t>
  </si>
  <si>
    <t>http://www.cmapas.gob.mx/portal/transparencia/ip/xxviii/2018/04/Presentacion.pdf</t>
  </si>
  <si>
    <t>http://www.cmapas.gob.mx/portal/transparencia/ip/xxviii/2018/06/Presentacion.pdf</t>
  </si>
  <si>
    <t>http://www.cmapas.gob.mx/portal/transparencia/ip/xxviii/2018/12/Presentacion.pdf</t>
  </si>
  <si>
    <t>http://www.cmapas.gob.mx/portal/transparencia/ip/xxviii/2018/14/Presentacion.pdf</t>
  </si>
  <si>
    <t>http://www.cmapas.gob.mx/portal/transparencia/ip/xxviii/2018/16/Presentacion.pdf</t>
  </si>
  <si>
    <t>http://www.cmapas.gob.mx/portal/transparencia/ip/xxviii/2018/19/Presentacion.pdf</t>
  </si>
  <si>
    <t>http://www.cmapas.gob.mx/portal/transparencia/ip/xxviii/2018/20/Presentacion.pdf</t>
  </si>
  <si>
    <t>http://www.cmapas.gob.mx/portal/transparencia/ip/xxviii/2018/21/Presentacion.pdf</t>
  </si>
  <si>
    <t>http://www.cmapas.gob.mx/portal/transparencia/ip/xxviii/2019/01/Presentacion.pdf</t>
  </si>
  <si>
    <t>http://www.cmapas.gob.mx/portal/transparencia/ip/xxviii/2019/02/Presentacion.pdf</t>
  </si>
  <si>
    <t>http://www.cmapas.gob.mx/portal/transparencia/ip/xxviii/2019/03/Presentacion.pdf</t>
  </si>
  <si>
    <t>http://www.cmapas.gob.mx/portal/transparencia/ip/xxviii/2019/04/Presentacion.pdf</t>
  </si>
  <si>
    <t>http://www.cmapas.gob.mx/portal/transparencia/ip/xxviii/2019/05/Presentacion.pdf</t>
  </si>
  <si>
    <t>http://www.cmapas.gob.mx/portal/transparencia/ip/xxviii/2019/06/Presentacion.pdf</t>
  </si>
  <si>
    <t>http://www.cmapas.gob.mx/portal/transparencia/ip/xxviii/2019/07/Presentacion.pdf</t>
  </si>
  <si>
    <t>http://www.cmapas.gob.mx/portal/transparencia/ip/xxviii/2019/08/Presentacion.pdf</t>
  </si>
  <si>
    <t>http://www.cmapas.gob.mx/portal/transparencia/ip/xxviii/2019/09/Presentacion.pdf</t>
  </si>
  <si>
    <t>http://www.cmapas.gob.mx/portal/transparencia/ip/xxviii/2019/10/Presentacion.pdf</t>
  </si>
  <si>
    <t>http://www.cmapas.gob.mx/portal/transparencia/ip/xxviii/2019/11/Presentacion.pdf</t>
  </si>
  <si>
    <t>http://www.cmapas.gob.mx/portal/transparencia/ip/xxviii/2019/12/Presentacion.pdf</t>
  </si>
  <si>
    <t>http://www.cmapas.gob.mx/portal/transparencia/ip/xxviii/2019/13/Presentacion.pdf</t>
  </si>
  <si>
    <t>http://www.cmapas.gob.mx/portal/transparencia/ip/xxviii/2019/14/Presentacion.pdf</t>
  </si>
  <si>
    <t>http://www.cmapas.gob.mx/portal/transparencia/adm/xxviiib/2020/1ER%20TRIMESTRE/3.Acta%20Apertura%20de%20ofertas%20LPN%20Servicio%20de%20seguridad%20Proteccion%20y%20Vigilancia%20en%20inmuebles%20e%20instalaciones%20del%20CMAPAS.pdf</t>
  </si>
  <si>
    <t>http://www.cmapas.gob.mx/portal/transparencia/adm/xxviiib/2020/1ER%20TRIMESTRE/5.Junta%20comite%20de%20Adquisiciones%2026.pdf</t>
  </si>
  <si>
    <t>http://www.cmapas.gob.mx/portal/transparencia/ip/xxviii/2020/01/Presentacion.pdf</t>
  </si>
  <si>
    <t>http://www.cmapas.gob.mx/portal/transparencia/adm/xxviiib/2020/2DO%20TRIMESTRE/3.FALLO%20CMAPAS-ADQ-LPN-2020-02.pdf</t>
  </si>
  <si>
    <t>http://www.cmapas.gob.mx/portal/transparencia/adm/xxviiib/2020/2DO%20TRIMESTRE/6.ACTA%20PRESENTACION%20Y%20APERURA%20DE%20OFERTAS%202020-03.pdf</t>
  </si>
  <si>
    <t>http://www.cmapas.gob.mx/portal/transparencia/adm/xxviiib/2020/2DO%20TRIMESTRE/10.ACTA%20FALLO%202020-04.pdf</t>
  </si>
  <si>
    <t>http://www.cmapas.gob.mx/portal/transparencia/adm/xxviiib/2020/2DO%20TRIMESTRE/13.ACTA%20DE%20FALLO%202020-05.pdf</t>
  </si>
  <si>
    <t>http://www.cmapas.gob.mx/portal/transparencia/ip/xxviii/2020/02/Presentacion.pdf</t>
  </si>
  <si>
    <t>http://www.cmapas.gob.mx/portal/transparencia/ip/xxviii/2020/03/Presentacion.pdf</t>
  </si>
  <si>
    <t>http://www.cmapas.gob.mx/portal/transparencia/ip/xxviii/2020/04/Presentacion.pdf</t>
  </si>
  <si>
    <t>http://www.cmapas.gob.mx/portal/transparencia/ip/xxviii/2020/06/Presentacion.pdf</t>
  </si>
  <si>
    <t>http://www.cmapas.gob.mx/portal/transparencia/ip/xxviii/2020/07/Presentacion.pdf</t>
  </si>
  <si>
    <t>http://www.cmapas.gob.mx/portal/transparencia/ip/xxviii/2020/08/Presentacion.pdf</t>
  </si>
  <si>
    <t>http://www.cmapas.gob.mx/portal/transparencia/ip/xxviii/2020/09/Presentacion.pdf</t>
  </si>
  <si>
    <t>http://www.cmapas.gob.mx/portal/transparencia/adm/xxviiib/2020/3ER%20TRIMESTRE/3.ACTA%20DE%20FALLO%20PRODI-36.pdf</t>
  </si>
  <si>
    <t>http://www.cmapas.gob.mx/portal/transparencia/adm/xxviiib/2020/3ER%20TRIMESTRE/7.FALLO%20TELEMETRIA%20%20LPN%202020-06.pdf</t>
  </si>
  <si>
    <t>http://www.cmapas.gob.mx/portal/transparencia/ip/xxviii/2020/10/Presentacion.pdf</t>
  </si>
  <si>
    <t>http://www.cmapas.gob.mx/portal/transparencia/ip/xxviii/2020/11/Presentacion.pdf</t>
  </si>
  <si>
    <t>http://www.cmapas.gob.mx/portal/transparencia/ip/xxviii/2020/12/Presentacion.pdf</t>
  </si>
  <si>
    <t>http://www.cmapas.gob.mx/portal/transparencia/ip/xxviii/2020/13/Presentacion.pdf</t>
  </si>
  <si>
    <t>http://www.cmapas.gob.mx/portal/transparencia/ip/xxviii/2020/14/Presentacion.pdf</t>
  </si>
  <si>
    <t>http://www.cmapas.gob.mx/portal/transparencia/ip/xxviii/2020/15/Presentacion.pdf</t>
  </si>
  <si>
    <t>http://www.cmapas.gob.mx/portal/transparencia/ip/xxviii/2020/16/Presentacion.pdf</t>
  </si>
  <si>
    <t>http://www.cmapas.gob.mx/portal/transparencia/ip/xxviii/2020/17/Presentacion.pdf</t>
  </si>
  <si>
    <t>http://www.cmapas.gob.mx/portal/transparencia/adm/xxviiib/2021/1ER%20TRIMESTRE/3.FalloLPN.pdf</t>
  </si>
  <si>
    <t>http://www.cmapas.gob.mx/portal/transparencia/adm/xxviiib/2021/2DO%20TRIMESTRE/3.Fallo.pdf</t>
  </si>
  <si>
    <t>http://www.cmapas.gob.mx/portal/transparencia/adm/xxviiib/2021/2DO%20TRIMESTRE/7.Acta%20de%20Fallo.pdf</t>
  </si>
  <si>
    <t>http://www.cmapas.gob.mx/portal/transparencia/ip/xxviii/2016/01/Dictamen.pdf</t>
  </si>
  <si>
    <t>http://www.cmapas.gob.mx/portal/transparencia/ip/xxviii/2016/02/Dictamen.pdf</t>
  </si>
  <si>
    <t>http://www.cmapas.gob.mx/portal/transparencia/ip/xxviii/2016/03/Dictamen.pdf</t>
  </si>
  <si>
    <t>http://www.cmapas.gob.mx/portal/transparencia/ip/xxviii/2016/04/Dictamen.pdf</t>
  </si>
  <si>
    <t>http://www.cmapas.gob.mx/portal/transparencia/ip/xxviii/2016/05/Dictamen.pdf</t>
  </si>
  <si>
    <t>http://www.cmapas.gob.mx/portal/transparencia/ip/xxviii/2016/06/Dictamen.pdf</t>
  </si>
  <si>
    <t>http://www.cmapas.gob.mx/portal/transparencia/ip/xxviii/2016/LPN001/Dictamen.pdf</t>
  </si>
  <si>
    <t>http://www.cmapas.gob.mx/portal/transparencia/ip/xxviii/2016/07/Dictamen.pdf</t>
  </si>
  <si>
    <t>http://www.cmapas.gob.mx/portal/transparencia/ip/xxviii/2016/08/Dictamen.pdf</t>
  </si>
  <si>
    <t>http://www.cmapas.gob.mx/portal/transparencia/ip/xxviii/2016/10/Dictamen.pdf</t>
  </si>
  <si>
    <t>http://www.cmapas.gob.mx/portal/transparencia/ip/xxviii/2016/11/Dictamen.pdf</t>
  </si>
  <si>
    <t>http://www.cmapas.gob.mx/portal/transparencia/ip/xxviii/2016/PRODI08/Dictamen.pdf</t>
  </si>
  <si>
    <t>http://www.cmapas.gob.mx/portal/transparencia/ip/xxviii/2016/12/Dictamen.pdf</t>
  </si>
  <si>
    <t>http://www.cmapas.gob.mx/portal/transparencia/ip/xxviii/2016/13/Dictamen.pdf</t>
  </si>
  <si>
    <t>http://www.cmapas.gob.mx/portal/transparencia/ip/xxviii/2016/14/Dictamen.pdf</t>
  </si>
  <si>
    <t>http://www.cmapas.gob.mx/portal/transparencia/ip/xxviii/2016/15/Dictamen.pdf</t>
  </si>
  <si>
    <t>http://www.cmapas.gob.mx/portal/transparencia/ip/xxviii/2016/16/Dictamen.pdf</t>
  </si>
  <si>
    <t>http://www.cmapas.gob.mx/portal/transparencia/ip/xxviii/2016/17/Dictamen.pdf</t>
  </si>
  <si>
    <t>http://www.cmapas.gob.mx/portal/transparencia/ip/xxviii/2016/18/Dictamen.pdf</t>
  </si>
  <si>
    <t>http://www.cmapas.gob.mx/portal/transparencia/ip/xxviii/2016/19/Dictamen.pdf</t>
  </si>
  <si>
    <t>http://www.cmapas.gob.mx/portal/transparencia/ip/xxviii/2016/20/Dictamen.pdf</t>
  </si>
  <si>
    <t>http://www.cmapas.gob.mx/portal/transparencia/ip/xxviii/2016/21/Dictamen.pdf</t>
  </si>
  <si>
    <t>http://www.cmapas.gob.mx/portal/transparencia/ip/xxviii/2017/01/Dictamen.pdf</t>
  </si>
  <si>
    <t>http://www.cmapas.gob.mx/portal/transparencia/ip/xxviii/2017/02/Dictamen.pdf</t>
  </si>
  <si>
    <t>http://www.cmapas.gob.mx/portal/transparencia/ip/xxviii/2017/03/Dictamen.pdf</t>
  </si>
  <si>
    <t>http://www.cmapas.gob.mx/portal/transparencia/ip/xxviii/2017/04/Dictamen.pdf</t>
  </si>
  <si>
    <t>http://www.cmapas.gob.mx/portal/transparencia/ip/xxviii/2017/05/Dictamen.pdf</t>
  </si>
  <si>
    <t>http://www.cmapas.gob.mx/portal/transparencia/ip/xxviii/2017/06/Dictamen.pdf</t>
  </si>
  <si>
    <t>http://www.cmapas.gob.mx/portal/transparencia/ip/xxviii/2017/07/Dictamen.pdf</t>
  </si>
  <si>
    <t>http://www.cmapas.gob.mx/portal/transparencia/ip/xxviii/2017/08/Dictamen.pdf</t>
  </si>
  <si>
    <t>http://www.cmapas.gob.mx/portal/transparencia/ip/xxviii/2017/09/Dictamen.pdf</t>
  </si>
  <si>
    <t>http://www.cmapas.gob.mx/portal/transparencia/ip/xxviii/2017/10/Dictamen.pdf</t>
  </si>
  <si>
    <t>http://www.cmapas.gob.mx/portal/transparencia/ip/xxviii/2017/11/Dictamen.pdf</t>
  </si>
  <si>
    <t>http://www.cmapas.gob.mx/portal/transparencia/ip/xxviii/2017/12/Dictamen.pdf</t>
  </si>
  <si>
    <t>http://www.cmapas.gob.mx/portal/transparencia/ip/xxviii/2017/13/Dictamen.pdf</t>
  </si>
  <si>
    <t>http://www.cmapas.gob.mx/portal/transparencia/ip/xxviii/2017/14/Dictamen.pdf</t>
  </si>
  <si>
    <t>http://www.cmapas.gob.mx/portal/transparencia/ip/xxviii/2017/15/Dictamen.pdf</t>
  </si>
  <si>
    <t>http://www.cmapas.gob.mx/portal/transparencia/ip/xxviii/2017/16/Dictamen.pdf</t>
  </si>
  <si>
    <t>http://www.cmapas.gob.mx/portal/transparencia/ip/xxviii/2017/17/Dictamen.pdf</t>
  </si>
  <si>
    <t>http://www.cmapas.gob.mx/portal/transparencia/ip/xxviii/2017/18/Dictamen.pdf</t>
  </si>
  <si>
    <t>http://www.cmapas.gob.mx/portal/transparencia/ip/xxviii/2017/19/Dictamen.pdf</t>
  </si>
  <si>
    <t>http://www.cmapas.gob.mx/portal/transparencia/ip/xxviii/2017/20/Dictamen.pdf</t>
  </si>
  <si>
    <t>http://www.cmapas.gob.mx/portal/transparencia/ip/xxviii/2018/01/Dictamen.pdf</t>
  </si>
  <si>
    <t>http://www.cmapas.gob.mx/portal/transparencia/ip/xxviii/2018/02/Dictamen.pdf</t>
  </si>
  <si>
    <t>http://www.cmapas.gob.mx/portal/transparencia/ip/xxviii/2018/03/Dictamen.pdf</t>
  </si>
  <si>
    <t>http://www.cmapas.gob.mx/portal/transparencia/ip/xxviii/2018/04/Dictamen.pdf</t>
  </si>
  <si>
    <t>http://www.cmapas.gob.mx/portal/transparencia/ip/xxviii/2018/05/Dictamen.pdf</t>
  </si>
  <si>
    <t>http://www.cmapas.gob.mx/portal/transparencia/ip/xxviii/2018/06/Dictamen.pdf</t>
  </si>
  <si>
    <t>http://www.cmapas.gob.mx/portal/transparencia/ip/xxviii/2018/07/Dictamen.pdf</t>
  </si>
  <si>
    <t>http://www.cmapas.gob.mx/portal/transparencia/ip/xxviii/2018/08/Dictamen.pdf</t>
  </si>
  <si>
    <t>http://www.cmapas.gob.mx/portal/transparencia/ip/xxviii/2018/09/Dictamen.pdf</t>
  </si>
  <si>
    <t>http://www.cmapas.gob.mx/portal/transparencia/ip/xxviii/2018/10/Dictamen.pdf</t>
  </si>
  <si>
    <t>http://www.cmapas.gob.mx/portal/transparencia/ip/xxviii/2018/11/Dictamen.pdf</t>
  </si>
  <si>
    <t>http://www.cmapas.gob.mx/portal/transparencia/ip/xxviii/2018/12/Dictamen.pdf</t>
  </si>
  <si>
    <t>http://www.cmapas.gob.mx/portal/transparencia/ip/xxviii/2018/13/Dictamen.pdf</t>
  </si>
  <si>
    <t>http://www.cmapas.gob.mx/portal/transparencia/ip/xxviii/2018/14/Dictamen.pdf</t>
  </si>
  <si>
    <t>http://www.cmapas.gob.mx/portal/transparencia/ip/xxviii/2018/15/Dictamen.pdf</t>
  </si>
  <si>
    <t>http://www.cmapas.gob.mx/portal/transparencia/ip/xxviii/2018/16/Dictamen.pdf</t>
  </si>
  <si>
    <t>http://www.cmapas.gob.mx/portal/transparencia/ip/xxviii/2018/17/Dictamen.pdf</t>
  </si>
  <si>
    <t>http://www.cmapas.gob.mx/portal/transparencia/ip/xxviii/2018/18/Dictamen.pdf</t>
  </si>
  <si>
    <t>http://www.cmapas.gob.mx/portal/transparencia/ip/xxviii/2018/19/Dictamen.pdf</t>
  </si>
  <si>
    <t>http://www.cmapas.gob.mx/portal/transparencia/ip/xxviii/2018/20/Dictamen.pdf</t>
  </si>
  <si>
    <t>http://www.cmapas.gob.mx/portal/transparencia/ip/xxviii/2018/21/Dictamen.pdf</t>
  </si>
  <si>
    <t>http://www.cmapas.gob.mx/portal/transparencia/ip/xxviii/2018/22/Dictamen.pdf</t>
  </si>
  <si>
    <t>http://www.cmapas.gob.mx/portal/transparencia/ip/xxviii/2018/23/Dictamen.pdf</t>
  </si>
  <si>
    <t>http://www.cmapas.gob.mx/portal/transparencia/ip/xxviii/2018/24/Dictamen.pdf</t>
  </si>
  <si>
    <t>http://www.cmapas.gob.mx/portal/transparencia/ip/xxviii/2018/25/Dictamen.pdf</t>
  </si>
  <si>
    <t>http://www.cmapas.gob.mx/portal/transparencia/ip/xxviii/2019/01/Dictamen.pdf</t>
  </si>
  <si>
    <t>http://www.cmapas.gob.mx/portal/transparencia/ip/xxviii/2019/02/Dictamen.pdf</t>
  </si>
  <si>
    <t>http://www.cmapas.gob.mx/portal/transparencia/ip/xxviii/2019/03/Dictamen.pdf</t>
  </si>
  <si>
    <t>http://www.cmapas.gob.mx/portal/transparencia/ip/xxviii/2019/04/Dictamen.pdf</t>
  </si>
  <si>
    <t>http://www.cmapas.gob.mx/portal/transparencia/ip/xxviii/2019/05/Dictamen.pdf</t>
  </si>
  <si>
    <t>http://www.cmapas.gob.mx/portal/transparencia/ip/xxviii/2019/06/Dictamen.pdf</t>
  </si>
  <si>
    <t>http://www.cmapas.gob.mx/portal/transparencia/ip/xxviii/2019/07/Dictamen.pdf</t>
  </si>
  <si>
    <t>http://www.cmapas.gob.mx/portal/transparencia/ip/xxviii/2019/08/Dictamen.pdf</t>
  </si>
  <si>
    <t>http://www.cmapas.gob.mx/portal/transparencia/ip/xxviii/2019/09/Dictamen.pdf</t>
  </si>
  <si>
    <t>http://www.cmapas.gob.mx/portal/transparencia/ip/xxviii/2019/10/Dictamen.pdf</t>
  </si>
  <si>
    <t>http://www.cmapas.gob.mx/portal/transparencia/ip/xxviii/2019/11/Dictamen.pdf</t>
  </si>
  <si>
    <t>http://www.cmapas.gob.mx/portal/transparencia/ip/xxviii/2019/12/Dictamen.pdf</t>
  </si>
  <si>
    <t>http://www.cmapas.gob.mx/portal/transparencia/ip/xxviii/2019/13/Dictamen.pdf</t>
  </si>
  <si>
    <t>http://www.cmapas.gob.mx/portal/transparencia/ip/xxviii/2019/14/Dictamen.pdf</t>
  </si>
  <si>
    <t>http://www.cmapas.gob.mx/portal/transparencia/ip/xxviii/2020/01/Dictamen.pdf</t>
  </si>
  <si>
    <t>http://www.cmapas.gob.mx/portal/transparencia/ip/xxviii/2020/02/Dictamen.pdf</t>
  </si>
  <si>
    <t>http://www.cmapas.gob.mx/portal/transparencia/ip/xxviii/2020/03/Dictamen.pdf</t>
  </si>
  <si>
    <t>http://www.cmapas.gob.mx/portal/transparencia/ip/xxviii/2020/04/Dictamen.pdf</t>
  </si>
  <si>
    <t>http://www.cmapas.gob.mx/portal/transparencia/ip/xxviii/2020/06/Dictamen.pdf</t>
  </si>
  <si>
    <t>http://www.cmapas.gob.mx/portal/transparencia/ip/xxviii/2020/07/Dictamen.pdf</t>
  </si>
  <si>
    <t>http://www.cmapas.gob.mx/portal/transparencia/ip/xxviii/2020/08/Dictamen.pdf</t>
  </si>
  <si>
    <t>http://www.cmapas.gob.mx/portal/transparencia/ip/xxviii/2020/09/Dictamen.pdf</t>
  </si>
  <si>
    <t>http://www.cmapas.gob.mx/portal/transparencia/ip/xxviii/2020/10/Dictamen.pdf</t>
  </si>
  <si>
    <t>http://www.cmapas.gob.mx/portal/transparencia/ip/xxviii/2020/11/Dictamen.pdf</t>
  </si>
  <si>
    <t>http://www.cmapas.gob.mx/portal/transparencia/ip/xxviii/2020/12/Dictamen.pdf</t>
  </si>
  <si>
    <t>http://www.cmapas.gob.mx/portal/transparencia/ip/xxviii/2020/13/Dictamen.pdf</t>
  </si>
  <si>
    <t>http://www.cmapas.gob.mx/portal/transparencia/ip/xxviii/2020/14/Dictamen.pdf</t>
  </si>
  <si>
    <t>http://www.cmapas.gob.mx/portal/transparencia/ip/xxviii/2020/15/Dictamen.pdf</t>
  </si>
  <si>
    <t>http://www.cmapas.gob.mx/portal/transparencia/ip/xxviii/2020/16/Dictamen.pdf</t>
  </si>
  <si>
    <t>http://www.cmapas.gob.mx/portal/transparencia/ip/xxviii/2020/17/Dictamen.pdf</t>
  </si>
  <si>
    <t>http://www.cmapas.gob.mx/portal/transparencia/ip/xxviii/2016/03/Contrato.pdf</t>
  </si>
  <si>
    <t>http://www.cmapas.gob.mx/portal/transparencia/ip/xxviii/2016/LPN001/Contrato.pdf</t>
  </si>
  <si>
    <t>http://www.cmapas.gob.mx/portal/transparencia/ip/xxviii/2016/08/Contrato.pdf</t>
  </si>
  <si>
    <t>http://www.cmapas.gob.mx/portal/transparencia/ip/xxviii/2016/10/Contrato.pdf</t>
  </si>
  <si>
    <t>http://www.cmapas.gob.mx/portal/transparencia/ip/xxviii/2016/11/Contrato.pdf</t>
  </si>
  <si>
    <t>http://www.cmapas.gob.mx/portal/transparencia/ip/xxviii/2016/PRODI08/Contrato.pdf</t>
  </si>
  <si>
    <t>http://www.cmapas.gob.mx/portal/transparencia/ip/xxviii/2016/13/Contrato.pdf</t>
  </si>
  <si>
    <t>http://www.cmapas.gob.mx/portal/transparencia/ip/xxviii/2016/17/Contrato.pdf</t>
  </si>
  <si>
    <t>http://www.cmapas.gob.mx/portal/transparencia/ip/xxviii/2016/20/Contrato.pdf</t>
  </si>
  <si>
    <t>http://www.cmapas.gob.mx/portal/transparencia/ip/xxviii/2016/21/Contrato.pdf</t>
  </si>
  <si>
    <t>http://www.cmapas.gob.mx/portal/transparencia/ip/xxviii/2017/02/Contrato.pdf</t>
  </si>
  <si>
    <t>http://www.cmapas.gob.mx/portal/transparencia/ip/xxviii/2017/03/Contrato.pdf</t>
  </si>
  <si>
    <t>http://www.cmapas.gob.mx/portal/transparencia/ip/xxviii/2017/04/Contrato.pdf</t>
  </si>
  <si>
    <t>http://www.cmapas.gob.mx/portal/transparencia/ip/xxviii/2017/05/Contrato.pdf</t>
  </si>
  <si>
    <t>http://www.cmapas.gob.mx/portal/transparencia/ip/xxviii/2017/06/Contrato.pdf</t>
  </si>
  <si>
    <t>http://www.cmapas.gob.mx/portal/transparencia/ip/xxviii/2017/07/Contrato.pdf</t>
  </si>
  <si>
    <t>http://www.cmapas.gob.mx/portal/transparencia/ip/xxviii/2017/10/Contrato.pdf</t>
  </si>
  <si>
    <t>http://www.cmapas.gob.mx/portal/transparencia/ip/xxviii/2017/11/Contrato.pdf</t>
  </si>
  <si>
    <t>http://www.cmapas.gob.mx/portal/transparencia/ip/xxviii/2017/12/Contrato.pdf</t>
  </si>
  <si>
    <t>http://www.cmapas.gob.mx/portal/transparencia/ip/xxviii/2017/13/Contrato.pdf</t>
  </si>
  <si>
    <t>http://www.cmapas.gob.mx/portal/transparencia/ip/xxviii/2017/14/Contrato.pdf</t>
  </si>
  <si>
    <t>http://www.cmapas.gob.mx/portal/transparencia/ip/xxviii/2018/02/Contrato.pdf</t>
  </si>
  <si>
    <t>http://www.cmapas.gob.mx/portal/transparencia/ip/xxviii/2018/04/Contrato.pdf</t>
  </si>
  <si>
    <t>http://www.cmapas.gob.mx/portal/transparencia/ip/xxviii/2018/06/Contrato.pdf</t>
  </si>
  <si>
    <t>http://www.cmapas.gob.mx/portal/transparencia/ip/xxviii/2018/12/Contrato.pdf</t>
  </si>
  <si>
    <t>http://www.cmapas.gob.mx/portal/transparencia/ip/xxviii/2018/14/Contrato.pdf</t>
  </si>
  <si>
    <t>http://www.cmapas.gob.mx/portal/transparencia/ip/xxviii/2018/15/Contrato.pdf</t>
  </si>
  <si>
    <t>http://www.cmapas.gob.mx/portal/transparencia/ip/xxviii/2018/19/Contrato.pdf</t>
  </si>
  <si>
    <t>http://www.cmapas.gob.mx/portal/transparencia/ip/xxviii/2018/20/Contrato.pdf</t>
  </si>
  <si>
    <t>http://www.cmapas.gob.mx/portal/transparencia/ip/xxviii/2018/21/Contrato.pdf</t>
  </si>
  <si>
    <t>http://www.cmapas.gob.mx/portal/transparencia/ip/xxviii/2019/04/Contrato.pdf</t>
  </si>
  <si>
    <t>http://www.cmapas.gob.mx/portal/transparencia/ip/xxviii/2019/05/Contrato.pdf</t>
  </si>
  <si>
    <t>http://www.cmapas.gob.mx/portal/transparencia/ip/xxviii/2019/06/Contrato.pdf</t>
  </si>
  <si>
    <t>http://www.cmapas.gob.mx/portal/transparencia/ip/xxviii/2019/08/Contrato.pdf</t>
  </si>
  <si>
    <t>http://www.cmapas.gob.mx/portal/transparencia/ip/xxviii/2019/09/Contrato.pdf</t>
  </si>
  <si>
    <t>http://www.cmapas.gob.mx/portal/transparencia/ip/xxviii/2019/10/Contrato.pdf</t>
  </si>
  <si>
    <t>http://www.cmapas.gob.mx/portal/transparencia/ip/xxviii/2019/11/Contrato.pdf</t>
  </si>
  <si>
    <t>http://www.cmapas.gob.mx/portal/transparencia/adm/xxviiib/2020/1ER%20TRIMESTRE/6.2020-14.pdf</t>
  </si>
  <si>
    <t>http://www.cmapas.gob.mx/portal/transparencia/adm/xxviiib/2020/2DO%20TRIMESTRE/14.2020-29.pdf</t>
  </si>
  <si>
    <t>http://www.cmapas.gob.mx/portal/transparencia/adm/xxviiib/2020/3ER%20TRIMESTRE/4.2020-36.pdf</t>
  </si>
  <si>
    <t>http://www.cmapas.gob.mx/portal/transparencia/adm/xxviiib/2020/3ER%20TRIMESTRE/8.LPN-2020-06.pdf</t>
  </si>
  <si>
    <t>http://www.cmapas.gob.mx/portal/transparencia/ip/xxviii/2020/12/Contrato.pdf</t>
  </si>
  <si>
    <t>http://www.cmapas.gob.mx/portal/transparencia/ip/xxviii/2020/16/Contrato.pdf</t>
  </si>
  <si>
    <t>http://www.cmapas.gob.mx/portal/transparencia/adm/xxviiib/2021/1ER%20TRIMESTRE/4.CONTRATO%202021-10.pdf</t>
  </si>
  <si>
    <t>http://www.cmapas.gob.mx/portal/transparencia/adm/xxviiib/2021/2DO%20TRIMESTRE/4.2021-23.pdf</t>
  </si>
  <si>
    <t>http://www.cmapas.gob.mx/portal/transparencia/ip/xxviii/2016/01/Estimacion.pdf</t>
  </si>
  <si>
    <t>http://www.cmapas.gob.mx/portal/transparencia/ip/xxviii/2016/02/Estimacion.pdf</t>
  </si>
  <si>
    <t>http://www.cmapas.gob.mx/portal/transparencia/ip/xxviii/2016/03/Estimacion.pdf</t>
  </si>
  <si>
    <t>http://www.cmapas.gob.mx/portal/transparencia/ip/xxviii/2016/04/Estimacion.pdf</t>
  </si>
  <si>
    <t>http://www.cmapas.gob.mx/portal/transparencia/ip/xxviii/2016/05/Estimacion.pdf</t>
  </si>
  <si>
    <t>http://www.cmapas.gob.mx/portal/transparencia/ip/xxviii/2016/06/Estimacion.pdf</t>
  </si>
  <si>
    <t>http://www.cmapas.gob.mx/portal/transparencia/ip/xxviii/2016/LPN001/Estimacion.pdf</t>
  </si>
  <si>
    <t>http://www.cmapas.gob.mx/portal/transparencia/ip/xxviii/2016/07/Estimacion.pdf</t>
  </si>
  <si>
    <t>http://www.cmapas.gob.mx/portal/transparencia/ip/xxviii/2016/08/Estimacion.pdf</t>
  </si>
  <si>
    <t>http://www.cmapas.gob.mx/portal/transparencia/ip/xxviii/2016/10/Estimacion.pdf</t>
  </si>
  <si>
    <t>http://www.cmapas.gob.mx/portal/transparencia/ip/xxviii/2016/11/Estimacion.pdf</t>
  </si>
  <si>
    <t>http://www.cmapas.gob.mx/portal/transparencia/ip/xxviii/2016/PRODI08/Estimacion.pdf</t>
  </si>
  <si>
    <t>http://www.cmapas.gob.mx/portal/transparencia/ip/xxviii/2016/12/Estimacion.pdf</t>
  </si>
  <si>
    <t>http://www.cmapas.gob.mx/portal/transparencia/ip/xxviii/2016/13/Estimacion.pdf</t>
  </si>
  <si>
    <t>http://www.cmapas.gob.mx/portal/transparencia/ip/xxviii/2016/14/Estimacion.pdf</t>
  </si>
  <si>
    <t>http://www.cmapas.gob.mx/portal/transparencia/ip/xxviii/2016/15/Estimacion.pdf</t>
  </si>
  <si>
    <t>http://www.cmapas.gob.mx/portal/transparencia/ip/xxviii/2016/16/Estimacion.pdf</t>
  </si>
  <si>
    <t>http://www.cmapas.gob.mx/portal/transparencia/ip/xxviii/2016/17/Estimacion.pdf</t>
  </si>
  <si>
    <t>http://www.cmapas.gob.mx/portal/transparencia/ip/xxviii/2016/18/Estimacion.pdf</t>
  </si>
  <si>
    <t>http://www.cmapas.gob.mx/portal/transparencia/ip/xxviii/2016/19/Estimacion.pdf</t>
  </si>
  <si>
    <t>http://www.cmapas.gob.mx/portal/transparencia/ip/xxviii/2016/20/Estimacion.pdf</t>
  </si>
  <si>
    <t>http://www.cmapas.gob.mx/portal/transparencia/ip/xxviii/2016/21/Estimacion.pdf</t>
  </si>
  <si>
    <t>http://www.cmapas.gob.mx/portal/transparencia/ip/xxviii/2017/01/Estimacion.pdf</t>
  </si>
  <si>
    <t>http://www.cmapas.gob.mx/portal/transparencia/ip/xxviii/2017/02/Estimacion.pdf</t>
  </si>
  <si>
    <t>http://www.cmapas.gob.mx/portal/transparencia/ip/xxviii/2017/03/Estimacion.pdf</t>
  </si>
  <si>
    <t>http://www.cmapas.gob.mx/portal/transparencia/ip/xxviii/2017/04/Estimacion.pdf</t>
  </si>
  <si>
    <t>http://www.cmapas.gob.mx/portal/transparencia/ip/xxviii/2017/05/Estimacion.pdf</t>
  </si>
  <si>
    <t>http://www.cmapas.gob.mx/portal/transparencia/ip/xxviii/2017/06/Estimacion.pdf</t>
  </si>
  <si>
    <t>http://www.cmapas.gob.mx/portal/transparencia/ip/xxviii/2017/07/Estimacion.pdf</t>
  </si>
  <si>
    <t>http://www.cmapas.gob.mx/portal/transparencia/ip/xxviii/2017/08/Estimacion.pdf</t>
  </si>
  <si>
    <t>http://www.cmapas.gob.mx/portal/transparencia/ip/xxviii/2017/09/Estimacion.pdf</t>
  </si>
  <si>
    <t>http://www.cmapas.gob.mx/portal/transparencia/ip/xxviii/2017/10/Estimacion.pdf</t>
  </si>
  <si>
    <t>http://www.cmapas.gob.mx/portal/transparencia/ip/xxviii/2017/11/Estimacion.pdf</t>
  </si>
  <si>
    <t>http://www.cmapas.gob.mx/portal/transparencia/ip/xxviii/2017/12/Estimacion.pdf</t>
  </si>
  <si>
    <t>http://www.cmapas.gob.mx/portal/transparencia/ip/xxviii/2017/13/Estimacion.pdf</t>
  </si>
  <si>
    <t>http://www.cmapas.gob.mx/portal/transparencia/ip/xxviii/2017/14/Estimacion.pdf</t>
  </si>
  <si>
    <t>http://www.cmapas.gob.mx/portal/transparencia/ip/xxviii/2017/15/Estimacion.pdf</t>
  </si>
  <si>
    <t>http://www.cmapas.gob.mx/portal/transparencia/ip/xxviii/2017/16/Estimacion.pdf</t>
  </si>
  <si>
    <t>http://www.cmapas.gob.mx/portal/transparencia/ip/xxviii/2017/17/Estimacion.pdf</t>
  </si>
  <si>
    <t>http://www.cmapas.gob.mx/portal/transparencia/ip/xxviii/2017/18/Estimacion.pdf</t>
  </si>
  <si>
    <t>http://www.cmapas.gob.mx/portal/transparencia/ip/xxviii/2017/19/Estimacion.pdf</t>
  </si>
  <si>
    <t>http://www.cmapas.gob.mx/portal/transparencia/ip/xxviii/2017/20/Estimacion.pdf</t>
  </si>
  <si>
    <t>http://www.cmapas.gob.mx/portal/transparencia/ip/xxviii/2018/01/Estimacion.pdf</t>
  </si>
  <si>
    <t>http://www.cmapas.gob.mx/portal/transparencia/ip/xxviii/2018/02/Estimacion.pdf</t>
  </si>
  <si>
    <t>http://www.cmapas.gob.mx/portal/transparencia/ip/xxviii/2018/03/Estimacion.pdf</t>
  </si>
  <si>
    <t>http://www.cmapas.gob.mx/portal/transparencia/ip/xxviii/2018/04/Estimacion.pdf</t>
  </si>
  <si>
    <t>http://www.cmapas.gob.mx/portal/transparencia/ip/xxviii/2018/05/Estimacion.pdf</t>
  </si>
  <si>
    <t>http://www.cmapas.gob.mx/portal/transparencia/ip/xxviii/2018/06/Estimacion.pdf</t>
  </si>
  <si>
    <t>http://www.cmapas.gob.mx/portal/transparencia/ip/xxviii/2018/07/Estimacion.pdf</t>
  </si>
  <si>
    <t>http://www.cmapas.gob.mx/portal/transparencia/ip/xxviii/2018/08/Estimacion.pdf</t>
  </si>
  <si>
    <t>http://www.cmapas.gob.mx/portal/transparencia/ip/xxviii/2018/09/Estimacion.pdf</t>
  </si>
  <si>
    <t>http://www.cmapas.gob.mx/portal/transparencia/ip/xxviii/2018/10/Estimacion.pdf</t>
  </si>
  <si>
    <t>http://www.cmapas.gob.mx/portal/transparencia/ip/xxviii/2018/11/Estimacion.pdf</t>
  </si>
  <si>
    <t>http://www.cmapas.gob.mx/portal/transparencia/ip/xxviii/2018/12/Estimacion.pdf</t>
  </si>
  <si>
    <t>http://www.cmapas.gob.mx/portal/transparencia/ip/xxviii/2018/13/Estimacion.pdf</t>
  </si>
  <si>
    <t>http://www.cmapas.gob.mx/portal/transparencia/ip/xxviii/2018/14/Estimacion.pdf</t>
  </si>
  <si>
    <t>http://www.cmapas.gob.mx/portal/transparencia/ip/xxviii/2018/15/Estimacion.pdf</t>
  </si>
  <si>
    <t>http://www.cmapas.gob.mx/portal/transparencia/ip/xxviii/2018/16/Estimacion.pdf</t>
  </si>
  <si>
    <t>http://www.cmapas.gob.mx/portal/transparencia/ip/xxviii/2018/17/Estimacion.pdf</t>
  </si>
  <si>
    <t>http://www.cmapas.gob.mx/portal/transparencia/ip/xxviii/2018/18/Estimacion.pdf</t>
  </si>
  <si>
    <t>http://www.cmapas.gob.mx/portal/transparencia/ip/xxviii/2018/19/Estimacion.pdf</t>
  </si>
  <si>
    <t>http://www.cmapas.gob.mx/portal/transparencia/ip/xxviii/2018/20/Estimacion.pdf</t>
  </si>
  <si>
    <t>http://www.cmapas.gob.mx/portal/transparencia/ip/xxviii/2018/21/Estimacion.pdf</t>
  </si>
  <si>
    <t>http://www.cmapas.gob.mx/portal/transparencia/ip/xxviii/2018/22/Estimacion.pdf</t>
  </si>
  <si>
    <t>http://www.cmapas.gob.mx/portal/transparencia/ip/xxviii/2018/23/Estimacion.pdf</t>
  </si>
  <si>
    <t>http://www.cmapas.gob.mx/portal/transparencia/ip/xxviii/2018/24/Estimacion.pdf</t>
  </si>
  <si>
    <t>http://www.cmapas.gob.mx/portal/transparencia/ip/xxviii/2018/25/Estimacion.pdf</t>
  </si>
  <si>
    <t>http://www.cmapas.gob.mx/portal/transparencia/ip/xxviii/2019/01/Estimacion.pdf</t>
  </si>
  <si>
    <t>http://www.cmapas.gob.mx/portal/transparencia/ip/xxviii/2019/02/Estimacion.pdf</t>
  </si>
  <si>
    <t>http://www.cmapas.gob.mx/portal/transparencia/ip/xxviii/2019/03/Estimacion.pdf</t>
  </si>
  <si>
    <t>http://www.cmapas.gob.mx/portal/transparencia/ip/xxviii/2019/04/Estimacion.pdf</t>
  </si>
  <si>
    <t>http://www.cmapas.gob.mx/portal/transparencia/ip/xxviii/2019/05/Estimacion.pdf</t>
  </si>
  <si>
    <t>http://www.cmapas.gob.mx/portal/transparencia/ip/xxviii/2019/08/Estimacion.pdf</t>
  </si>
  <si>
    <t>http://www.cmapas.gob.mx/portal/transparencia/ip/xxviii/2019/09/Estimacion.pdf</t>
  </si>
  <si>
    <t>http://www.cmapas.gob.mx/portal/transparencia/ip/xxviii/2019/10/Estimacion.pdf</t>
  </si>
  <si>
    <t>http://www.cmapas.gob.mx/portal/transparencia/ip/xxviii/2019/11/Estimacion.pdf</t>
  </si>
  <si>
    <t>http://www.cmapas.gob.mx/portal/transparencia/ip/xxviii/2019/12/Estimacion.pdf</t>
  </si>
  <si>
    <t>http://www.cmapas.gob.mx/portal/transparencia/ip/xxviii/2019/13/Estimacion.pdf</t>
  </si>
  <si>
    <t>http://www.cmapas.gob.mx/portal/transparencia/ip/xxviii/2019/14/Estimacion.pdf</t>
  </si>
  <si>
    <t>http://www.cmapas.gob.mx/portal/transparencia/ip/xxviii/2020/01/Estimacion.pdf</t>
  </si>
  <si>
    <t>http://www.cmapas.gob.mx/portal/transparencia/ip/xxviii/2020/02/Estimacion.pdf</t>
  </si>
  <si>
    <t>http://www.cmapas.gob.mx/portal/transparencia/ip/xxviii/2020/03/Estimacion.pdf</t>
  </si>
  <si>
    <t>http://www.cmapas.gob.mx/portal/transparencia/ip/xxviii/2020/04/Estimacion.pdf</t>
  </si>
  <si>
    <t>http://www.cmapas.gob.mx/portal/transparencia/ip/xxviii/2020/06/Estimacion.pdf</t>
  </si>
  <si>
    <t>http://www.cmapas.gob.mx/portal/transparencia/ip/xxviii/2020/07/Estimacion.pdf</t>
  </si>
  <si>
    <t>http://www.cmapas.gob.mx/portal/transparencia/ip/xxviii/2020/08/Estimacion.pdf</t>
  </si>
  <si>
    <t>http://www.cmapas.gob.mx/portal/transparencia/ip/xxviii/2020/09/Estimacion.pdf</t>
  </si>
  <si>
    <t>http://www.cmapas.gob.mx/portal/transparencia/ip/xxviii/2020/10/Estimacion.pdf</t>
  </si>
  <si>
    <t>http://www.cmapas.gob.mx/portal/transparencia/ip/xxviii/2020/11/Estimacion.pdf</t>
  </si>
  <si>
    <t>http://www.cmapas.gob.mx/portal/transparencia/ip/xxviii/2020/12/Estimacion.pdf</t>
  </si>
  <si>
    <t>http://www.cmapas.gob.mx/portal/transparencia/ip/xxviii/2020/13/Estimacion.pdf</t>
  </si>
  <si>
    <t>http://www.cmapas.gob.mx/portal/transparencia/ip/xxviii/2020/14/Estimacion.pdf</t>
  </si>
  <si>
    <t>http://www.cmapas.gob.mx/portal/transparencia/ip/xxviii/2020/15/Estimacion.pdf</t>
  </si>
  <si>
    <t>http://www.cmapas.gob.mx/portal/transparencia/ip/xxviii/2020/16/Estimacion.pdf</t>
  </si>
  <si>
    <t>http://www.cmapas.gob.mx/portal/transparencia/ip/xxviii/2016/01/Entrega.pdf</t>
  </si>
  <si>
    <t>http://www.cmapas.gob.mx/portal/transparencia/ip/xxviii/2016/02/Entrega.pdf</t>
  </si>
  <si>
    <t>http://www.cmapas.gob.mx/portal/transparencia/ip/xxviii/2016/03/Entrega.pdf</t>
  </si>
  <si>
    <t>http://www.cmapas.gob.mx/portal/transparencia/ip/xxviii/2016/04/Entrega.pdf</t>
  </si>
  <si>
    <t>http://www.cmapas.gob.mx/portal/transparencia/ip/xxviii/2016/05/Entrega.pdf</t>
  </si>
  <si>
    <t>http://www.cmapas.gob.mx/portal/transparencia/ip/xxviii/2016/06/Entrega.pdf</t>
  </si>
  <si>
    <t>http://www.cmapas.gob.mx/portal/transparencia/ip/xxviii/2016/LPN001/Entrega.pdf</t>
  </si>
  <si>
    <t>http://www.cmapas.gob.mx/portal/transparencia/ip/xxviii/2016/07/Entrega.pdf</t>
  </si>
  <si>
    <t>http://www.cmapas.gob.mx/portal/transparencia/ip/xxviii/2016/08/Entrega.pdf</t>
  </si>
  <si>
    <t>http://www.cmapas.gob.mx/portal/transparencia/ip/xxviii/2016/10/Entrega.pdf</t>
  </si>
  <si>
    <t>http://www.cmapas.gob.mx/portal/transparencia/ip/xxviii/2016/11/Entrega.pdf</t>
  </si>
  <si>
    <t>http://www.cmapas.gob.mx/portal/transparencia/ip/xxviii/2016/PRODI08/Entrega.pdf</t>
  </si>
  <si>
    <t>http://www.cmapas.gob.mx/portal/transparencia/ip/xxviii/2016/12/Entrega.pdf</t>
  </si>
  <si>
    <t>http://www.cmapas.gob.mx/portal/transparencia/ip/xxviii/2016/13/Entrega.pdf</t>
  </si>
  <si>
    <t>http://www.cmapas.gob.mx/portal/transparencia/ip/xxviii/2016/14/Entrega.pdf</t>
  </si>
  <si>
    <t>http://www.cmapas.gob.mx/portal/transparencia/ip/xxviii/2016/15/Entrega.pdf</t>
  </si>
  <si>
    <t>http://www.cmapas.gob.mx/portal/transparencia/ip/xxviii/2016/16/Entrega.pdf</t>
  </si>
  <si>
    <t>http://www.cmapas.gob.mx/portal/transparencia/ip/xxviii/2016/17/Entrega.pdf</t>
  </si>
  <si>
    <t>http://www.cmapas.gob.mx/portal/transparencia/ip/xxviii/2016/18/Entrega.pdf</t>
  </si>
  <si>
    <t>http://www.cmapas.gob.mx/portal/transparencia/ip/xxviii/2016/19/Entrega.pdf</t>
  </si>
  <si>
    <t>http://www.cmapas.gob.mx/portal/transparencia/ip/xxviii/2016/20/Entrega.pdf</t>
  </si>
  <si>
    <t>http://www.cmapas.gob.mx/portal/transparencia/ip/xxviii/2016/21/Entrega.pdf</t>
  </si>
  <si>
    <t>http://www.cmapas.gob.mx/portal/transparencia/ip/xxviii/2017/01/Entrega.pdf</t>
  </si>
  <si>
    <t>http://www.cmapas.gob.mx/portal/transparencia/ip/xxviii/2017/02/Entrega.pdf</t>
  </si>
  <si>
    <t>http://www.cmapas.gob.mx/portal/transparencia/ip/xxviii/2017/03/Entrega.pdf</t>
  </si>
  <si>
    <t>http://www.cmapas.gob.mx/portal/transparencia/ip/xxviii/2017/04/Entrega.pdf</t>
  </si>
  <si>
    <t>http://www.cmapas.gob.mx/portal/transparencia/ip/xxviii/2017/05/Entrega.pdf</t>
  </si>
  <si>
    <t>http://www.cmapas.gob.mx/portal/transparencia/ip/xxviii/2017/06/Entrega.pdf</t>
  </si>
  <si>
    <t>http://www.cmapas.gob.mx/portal/transparencia/ip/xxviii/2017/07/Entrega.pdf</t>
  </si>
  <si>
    <t>http://www.cmapas.gob.mx/portal/transparencia/ip/xxviii/2017/08/Entrega.pdf</t>
  </si>
  <si>
    <t>http://www.cmapas.gob.mx/portal/transparencia/ip/xxviii/2017/09/Entrega.pdf</t>
  </si>
  <si>
    <t>http://www.cmapas.gob.mx/portal/transparencia/ip/xxviii/2017/10/Entrega.pdf</t>
  </si>
  <si>
    <t>http://www.cmapas.gob.mx/portal/transparencia/ip/xxviii/2017/11/Entrega.pdf</t>
  </si>
  <si>
    <t>http://www.cmapas.gob.mx/portal/transparencia/ip/xxviii/2017/12/Entrega.pdf</t>
  </si>
  <si>
    <t>http://www.cmapas.gob.mx/portal/transparencia/ip/xxviii/2017/13/Entrega.pdf</t>
  </si>
  <si>
    <t>http://www.cmapas.gob.mx/portal/transparencia/ip/xxviii/2017/14/Entrega.pdf</t>
  </si>
  <si>
    <t>http://www.cmapas.gob.mx/portal/transparencia/ip/xxviii/2017/15/Entrega.pdf</t>
  </si>
  <si>
    <t>http://www.cmapas.gob.mx/portal/transparencia/ip/xxviii/2017/16/Entrega.pdf</t>
  </si>
  <si>
    <t>http://www.cmapas.gob.mx/portal/transparencia/ip/xxviii/2017/17/Entrega.pdf</t>
  </si>
  <si>
    <t>http://www.cmapas.gob.mx/portal/transparencia/ip/xxviii/2017/18/Entrega.pdf</t>
  </si>
  <si>
    <t>http://www.cmapas.gob.mx/portal/transparencia/ip/xxviii/2017/19/Entrega.pdf</t>
  </si>
  <si>
    <t>http://www.cmapas.gob.mx/portal/transparencia/ip/xxviii/2017/20/Entrega.pdf</t>
  </si>
  <si>
    <t>http://www.cmapas.gob.mx/portal/transparencia/ip/xxviii/2018/01/Entrega.pdf</t>
  </si>
  <si>
    <t>http://www.cmapas.gob.mx/portal/transparencia/ip/xxviii/2018/02/Entrega.pdf</t>
  </si>
  <si>
    <t>http://www.cmapas.gob.mx/portal/transparencia/ip/xxviii/2018/03/Entrega.pdf</t>
  </si>
  <si>
    <t>http://www.cmapas.gob.mx/portal/transparencia/ip/xxviii/2018/04/Entrega.pdf</t>
  </si>
  <si>
    <t>http://www.cmapas.gob.mx/portal/transparencia/ip/xxviii/2018/05/Entrega.pdf</t>
  </si>
  <si>
    <t>http://www.cmapas.gob.mx/portal/transparencia/ip/xxviii/2018/06/Entrega.pdf</t>
  </si>
  <si>
    <t>http://www.cmapas.gob.mx/portal/transparencia/ip/xxviii/2018/07/Entrega.pdf</t>
  </si>
  <si>
    <t>http://www.cmapas.gob.mx/portal/transparencia/ip/xxviii/2018/08/Entrega.pdf</t>
  </si>
  <si>
    <t>http://www.cmapas.gob.mx/portal/transparencia/ip/xxviii/2018/09/Entrega.pdf</t>
  </si>
  <si>
    <t>http://www.cmapas.gob.mx/portal/transparencia/ip/xxviii/2018/10/Entrega.pdf</t>
  </si>
  <si>
    <t>http://www.cmapas.gob.mx/portal/transparencia/ip/xxviii/2018/11/Entrega.pdf</t>
  </si>
  <si>
    <t>http://www.cmapas.gob.mx/portal/transparencia/ip/xxviii/2018/12/Entrega.pdf</t>
  </si>
  <si>
    <t>http://www.cmapas.gob.mx/portal/transparencia/ip/xxviii/2018/13/Entrega.pdf</t>
  </si>
  <si>
    <t>http://www.cmapas.gob.mx/portal/transparencia/ip/xxviii/2018/16/Entrega.pdf</t>
  </si>
  <si>
    <t>http://www.cmapas.gob.mx/portal/transparencia/ip/xxviii/2018/17/Entrega.pdf</t>
  </si>
  <si>
    <t>http://www.cmapas.gob.mx/portal/transparencia/ip/xxviii/2018/18/Entrega.pdf</t>
  </si>
  <si>
    <t>http://www.cmapas.gob.mx/portal/transparencia/ip/xxviii/2018/19/Entrega.pdf</t>
  </si>
  <si>
    <t>http://www.cmapas.gob.mx/portal/transparencia/ip/xxviii/2018/20/Entrega.pdf</t>
  </si>
  <si>
    <t>http://www.cmapas.gob.mx/portal/transparencia/ip/xxviii/2018/21/Entrega.pdf</t>
  </si>
  <si>
    <t>http://www.cmapas.gob.mx/portal/transparencia/ip/xxviii/2018/22/Entrega.pdf</t>
  </si>
  <si>
    <t>http://www.cmapas.gob.mx/portal/transparencia/ip/xxviii/2018/23/Entrega.pdf</t>
  </si>
  <si>
    <t>http://www.cmapas.gob.mx/portal/transparencia/ip/xxviii/2018/24/Entrega.pdf</t>
  </si>
  <si>
    <t>http://www.cmapas.gob.mx/portal/transparencia/ip/xxviii/2018/25/Entrega.pdf</t>
  </si>
  <si>
    <t>http://www.cmapas.gob.mx/portal/transparencia/ip/xxviii/2019/01/Entrega.pdf</t>
  </si>
  <si>
    <t>http://www.cmapas.gob.mx/portal/transparencia/ip/xxviii/2019/02/Entrega.pdf</t>
  </si>
  <si>
    <t>http://www.cmapas.gob.mx/portal/transparencia/ip/xxviii/2019/03/Entrega.pdf</t>
  </si>
  <si>
    <t>http://www.cmapas.gob.mx/portal/transparencia/ip/xxviii/2019/04/Entrega.pdf</t>
  </si>
  <si>
    <t>http://www.cmapas.gob.mx/portal/transparencia/ip/xxviii/2019/07/Entrega.pdf</t>
  </si>
  <si>
    <t>http://www.cmapas.gob.mx/portal/transparencia/ip/xxviii/2019/08/Entrega.pdf</t>
  </si>
  <si>
    <t>http://www.cmapas.gob.mx/portal/transparencia/ip/xxviii/2019/09/Entrega.pdf</t>
  </si>
  <si>
    <t>http://www.cmapas.gob.mx/portal/transparencia/ip/xxviii/2019/10/Entrega.pdf</t>
  </si>
  <si>
    <t>http://www.cmapas.gob.mx/portal/transparencia/ip/xxviii/2019/11/Entrega.pdf</t>
  </si>
  <si>
    <t>http://www.cmapas.gob.mx/portal/transparencia/ip/xxviii/2019/12/Entrega.pdf</t>
  </si>
  <si>
    <t>http://www.cmapas.gob.mx/portal/transparencia/ip/xxviii/2019/13/Entrega.pdf</t>
  </si>
  <si>
    <t>http://www.cmapas.gob.mx/portal/transparencia/ip/xxviii/2019/14/Entrega.pdf</t>
  </si>
  <si>
    <t>http://www.cmapas.gob.mx/portal/transparencia/ip/xxviii/2020/01/Entrega.pdf</t>
  </si>
  <si>
    <t>http://www.cmapas.gob.mx/portal/transparencia/ip/xxviii/2020/02/Entrega.pdf</t>
  </si>
  <si>
    <t>http://www.cmapas.gob.mx/portal/transparencia/ip/xxviii/2020/04/Entrega.pdf</t>
  </si>
  <si>
    <t>http://www.cmapas.gob.mx/portal/transparencia/ip/xxviii/2020/06/Entrega.pdf</t>
  </si>
  <si>
    <t>http://www.cmapas.gob.mx/portal/transparencia/ip/xxviii/2020/11/Entrega.pdf</t>
  </si>
  <si>
    <t>http://www.cmapas.gob.mx/portal/transparencia/ip/xxviii/2016/01/Finiquito.pdf</t>
  </si>
  <si>
    <t>http://www.cmapas.gob.mx/portal/transparencia/ip/xxviii/2016/02/Finiquito.pdf</t>
  </si>
  <si>
    <t>http://www.cmapas.gob.mx/portal/transparencia/ip/xxviii/2016/03/Finiquito.pdf</t>
  </si>
  <si>
    <t>http://www.cmapas.gob.mx/portal/transparencia/ip/xxviii/2016/04/Finiquito.pdf</t>
  </si>
  <si>
    <t>http://www.cmapas.gob.mx/portal/transparencia/ip/xxviii/2016/05/Finiquito.pdf</t>
  </si>
  <si>
    <t>http://www.cmapas.gob.mx/portal/transparencia/ip/xxviii/2016/06/Finiquito.pdf</t>
  </si>
  <si>
    <t>http://www.cmapas.gob.mx/portal/transparencia/ip/xxviii/2016/LPN001/Finiquito.pdf</t>
  </si>
  <si>
    <t>http://www.cmapas.gob.mx/portal/transparencia/ip/xxviii/2016/07/Finiquito.pdf</t>
  </si>
  <si>
    <t>http://www.cmapas.gob.mx/portal/transparencia/ip/xxviii/2016/08/Finiquito.pdf</t>
  </si>
  <si>
    <t>http://www.cmapas.gob.mx/portal/transparencia/ip/xxviii/2016/10/Finiquito.pdf</t>
  </si>
  <si>
    <t>http://www.cmapas.gob.mx/portal/transparencia/ip/xxviii/2016/11/Finiquito.pdf</t>
  </si>
  <si>
    <t>http://www.cmapas.gob.mx/portal/transparencia/ip/xxviii/2016/PRODI08/Finiquito.pdf</t>
  </si>
  <si>
    <t>http://www.cmapas.gob.mx/portal/transparencia/ip/xxviii/2016/12/Finiquito.pdf</t>
  </si>
  <si>
    <t>http://www.cmapas.gob.mx/portal/transparencia/ip/xxviii/2016/13/Finiquito.pdf</t>
  </si>
  <si>
    <t>http://www.cmapas.gob.mx/portal/transparencia/ip/xxviii/2016/14/Finiquito.pdf</t>
  </si>
  <si>
    <t>http://www.cmapas.gob.mx/portal/transparencia/ip/xxviii/2016/15/Finiquito.pdf</t>
  </si>
  <si>
    <t>http://www.cmapas.gob.mx/portal/transparencia/ip/xxviii/2016/16/Finiquito.pdf</t>
  </si>
  <si>
    <t>http://www.cmapas.gob.mx/portal/transparencia/ip/xxviii/2016/17/Finiquito.pdf</t>
  </si>
  <si>
    <t>http://www.cmapas.gob.mx/portal/transparencia/ip/xxviii/2016/18/Finiquito.pdf</t>
  </si>
  <si>
    <t>http://www.cmapas.gob.mx/portal/transparencia/ip/xxviii/2016/19/Finiquito.pdf</t>
  </si>
  <si>
    <t>http://www.cmapas.gob.mx/portal/transparencia/ip/xxviii/2016/20/Finiquito.pdf</t>
  </si>
  <si>
    <t>http://www.cmapas.gob.mx/portal/transparencia/ip/xxviii/2016/21/Finiquito.pdf</t>
  </si>
  <si>
    <t>http://www.cmapas.gob.mx/portal/transparencia/ip/xxviii/2017/01/Finiquito.pdf</t>
  </si>
  <si>
    <t>http://www.cmapas.gob.mx/portal/transparencia/ip/xxviii/2017/02/Finiquito.pdf</t>
  </si>
  <si>
    <t>http://www.cmapas.gob.mx/portal/transparencia/ip/xxviii/2017/03/Finiquito.pdf</t>
  </si>
  <si>
    <t>http://www.cmapas.gob.mx/portal/transparencia/ip/xxviii/2017/04/Finiquito.pdf</t>
  </si>
  <si>
    <t>http://www.cmapas.gob.mx/portal/transparencia/ip/xxviii/2017/05/Finiquito.pdf</t>
  </si>
  <si>
    <t>http://www.cmapas.gob.mx/portal/transparencia/ip/xxviii/2017/06/Finiquito.pdf</t>
  </si>
  <si>
    <t>http://www.cmapas.gob.mx/portal/transparencia/ip/xxviii/2017/07/Finiquito.pdf</t>
  </si>
  <si>
    <t>http://www.cmapas.gob.mx/portal/transparencia/ip/xxviii/2017/08/Finiquito.pdf</t>
  </si>
  <si>
    <t>http://www.cmapas.gob.mx/portal/transparencia/ip/xxviii/2017/09/Finiquito.pdf</t>
  </si>
  <si>
    <t>http://www.cmapas.gob.mx/portal/transparencia/ip/xxviii/2017/10/Finiquito.pdf</t>
  </si>
  <si>
    <t>http://www.cmapas.gob.mx/portal/transparencia/ip/xxviii/2017/11/Finiquito.pdf</t>
  </si>
  <si>
    <t>http://www.cmapas.gob.mx/portal/transparencia/ip/xxviii/2017/12/Finiquito.pdf</t>
  </si>
  <si>
    <t>http://www.cmapas.gob.mx/portal/transparencia/ip/xxviii/2017/13/Finiquito.pdf</t>
  </si>
  <si>
    <t>http://www.cmapas.gob.mx/portal/transparencia/ip/xxviii/2017/14/Finiquito.pdf</t>
  </si>
  <si>
    <t>http://www.cmapas.gob.mx/portal/transparencia/ip/xxviii/2017/15/Finiquito.pdf</t>
  </si>
  <si>
    <t>http://www.cmapas.gob.mx/portal/transparencia/ip/xxviii/2017/16/Finiquito.pdf</t>
  </si>
  <si>
    <t>http://www.cmapas.gob.mx/portal/transparencia/ip/xxviii/2017/17/Finiquito.pdf</t>
  </si>
  <si>
    <t>http://www.cmapas.gob.mx/portal/transparencia/ip/xxviii/2017/18/Finiquito.pdf</t>
  </si>
  <si>
    <t>http://www.cmapas.gob.mx/portal/transparencia/ip/xxviii/2017/19/Finiquito.pdf</t>
  </si>
  <si>
    <t>http://www.cmapas.gob.mx/portal/transparencia/ip/xxviii/2017/20/Finiquito.pdf</t>
  </si>
  <si>
    <t>http://www.cmapas.gob.mx/portal/transparencia/ip/xxviii/2018/01/Finiquito.pdf</t>
  </si>
  <si>
    <t>http://www.cmapas.gob.mx/portal/transparencia/ip/xxviii/2018/02/Finiquito.pdf</t>
  </si>
  <si>
    <t>http://www.cmapas.gob.mx/portal/transparencia/ip/xxviii/2018/03/Finiquito.pdf</t>
  </si>
  <si>
    <t>http://www.cmapas.gob.mx/portal/transparencia/ip/xxviii/2018/04/Finiquito.pdf</t>
  </si>
  <si>
    <t>http://www.cmapas.gob.mx/portal/transparencia/ip/xxviii/2018/05/Finiquito.pdf</t>
  </si>
  <si>
    <t>http://www.cmapas.gob.mx/portal/transparencia/ip/xxviii/2018/06/Finiquito.pdf</t>
  </si>
  <si>
    <t>http://www.cmapas.gob.mx/portal/transparencia/ip/xxviii/2018/07/Finiquito.pdf</t>
  </si>
  <si>
    <t>http://www.cmapas.gob.mx/portal/transparencia/ip/xxviii/2018/08/Finiquito.pdf</t>
  </si>
  <si>
    <t>http://www.cmapas.gob.mx/portal/transparencia/ip/xxviii/2018/09/Finiquito.pdf</t>
  </si>
  <si>
    <t>http://www.cmapas.gob.mx/portal/transparencia/ip/xxviii/2018/10/Finiquito.pdf</t>
  </si>
  <si>
    <t>http://www.cmapas.gob.mx/portal/transparencia/ip/xxviii/2018/11/Finiquito.pdf</t>
  </si>
  <si>
    <t>http://www.cmapas.gob.mx/portal/transparencia/ip/xxviii/2018/12/Finiquito.pdf</t>
  </si>
  <si>
    <t>http://www.cmapas.gob.mx/portal/transparencia/ip/xxviii/2018/13/Finiquito.pdf</t>
  </si>
  <si>
    <t>http://www.cmapas.gob.mx/portal/transparencia/ip/xxviii/2018/16/Finiquito.pdf</t>
  </si>
  <si>
    <t>http://www.cmapas.gob.mx/portal/transparencia/ip/xxviii/2018/17/Finiquito.pdf</t>
  </si>
  <si>
    <t>http://www.cmapas.gob.mx/portal/transparencia/ip/xxviii/2018/18/Finiquito.pdf</t>
  </si>
  <si>
    <t>http://www.cmapas.gob.mx/portal/transparencia/ip/xxviii/2018/19/Finiquito.pdf</t>
  </si>
  <si>
    <t>http://www.cmapas.gob.mx/portal/transparencia/ip/xxviii/2018/20/Finiquito.pdf</t>
  </si>
  <si>
    <t>http://www.cmapas.gob.mx/portal/transparencia/ip/xxviii/2018/21/Finiquito.pdf</t>
  </si>
  <si>
    <t>http://www.cmapas.gob.mx/portal/transparencia/ip/xxviii/2018/22/Finiquito.pdf</t>
  </si>
  <si>
    <t>http://www.cmapas.gob.mx/portal/transparencia/ip/xxviii/2018/23/Finiquito.pdf</t>
  </si>
  <si>
    <t>http://www.cmapas.gob.mx/portal/transparencia/ip/xxviii/2018/24/Finiquito.pdf</t>
  </si>
  <si>
    <t>http://www.cmapas.gob.mx/portal/transparencia/ip/xxviii/2018/25/Finiquito.pdf</t>
  </si>
  <si>
    <t>http://www.cmapas.gob.mx/portal/transparencia/ip/xxviii/2019/01/Finiquito.pdf</t>
  </si>
  <si>
    <t>http://www.cmapas.gob.mx/portal/transparencia/ip/xxviii/2019/02/Finiquito.pdf</t>
  </si>
  <si>
    <t>http://www.cmapas.gob.mx/portal/transparencia/ip/xxviii/2019/03/Finiquito.pdf</t>
  </si>
  <si>
    <t>http://www.cmapas.gob.mx/portal/transparencia/ip/xxviii/2019/04/Finiquito.pdf</t>
  </si>
  <si>
    <t>http://www.cmapas.gob.mx/portal/transparencia/ip/xxviii/2019/07/Finiquito.pdf</t>
  </si>
  <si>
    <t>http://www.cmapas.gob.mx/portal/transparencia/ip/xxviii/2019/08/Finiquito.pdf</t>
  </si>
  <si>
    <t>http://www.cmapas.gob.mx/portal/transparencia/ip/xxviii/2019/09/Finiquito.pdf</t>
  </si>
  <si>
    <t>http://www.cmapas.gob.mx/portal/transparencia/ip/xxviii/2019/10/Finiquito.pdf</t>
  </si>
  <si>
    <t>http://www.cmapas.gob.mx/portal/transparencia/ip/xxviii/2019/11/Finiquito.pdf</t>
  </si>
  <si>
    <t>http://www.cmapas.gob.mx/portal/transparencia/ip/xxviii/2019/12/Finiquito.pdf</t>
  </si>
  <si>
    <t>http://www.cmapas.gob.mx/portal/transparencia/ip/xxviii/2019/13/Finiquito.pdf</t>
  </si>
  <si>
    <t>http://www.cmapas.gob.mx/portal/transparencia/ip/xxviii/2019/14/Finiquito.pdf</t>
  </si>
  <si>
    <t>http://www.cmapas.gob.mx/portal/transparencia/ip/xxviii/2020/01/Finiquito.pdf</t>
  </si>
  <si>
    <t>http://www.cmapas.gob.mx/portal/transparencia/ip/xxviii/2020/02/Finiquito.pdf</t>
  </si>
  <si>
    <t>http://www.cmapas.gob.mx/portal/transparencia/ip/xxviii/2020/04/Finiquito.pdf</t>
  </si>
  <si>
    <t>http://www.cmapas.gob.mx/portal/transparencia/ip/xxviii/2020/06/Finiquito.pdf</t>
  </si>
  <si>
    <t>http://www.cmapas.gob.mx/portal/transparencia/ip/xxviii/2020/11/Finiquito.pdf</t>
  </si>
  <si>
    <t>Procedimientos de adjudicación directa</t>
  </si>
  <si>
    <t>561842</t>
  </si>
  <si>
    <t>561843</t>
  </si>
  <si>
    <t>561844</t>
  </si>
  <si>
    <t>561845</t>
  </si>
  <si>
    <t>561846</t>
  </si>
  <si>
    <t>561847</t>
  </si>
  <si>
    <t>561848</t>
  </si>
  <si>
    <t>561849</t>
  </si>
  <si>
    <t>561850</t>
  </si>
  <si>
    <t>561851</t>
  </si>
  <si>
    <t>561852</t>
  </si>
  <si>
    <t>561853</t>
  </si>
  <si>
    <t>561854</t>
  </si>
  <si>
    <t>561855</t>
  </si>
  <si>
    <t>561856</t>
  </si>
  <si>
    <t>561857</t>
  </si>
  <si>
    <t>561858</t>
  </si>
  <si>
    <t>561859</t>
  </si>
  <si>
    <t>561860</t>
  </si>
  <si>
    <t>561861</t>
  </si>
  <si>
    <t>Hipervínculo a la autorización o documento que dé cuenta de la suficiencia de recursos para efectuar el procedimiento</t>
  </si>
  <si>
    <t>Domicilio fiscal de la empresa, contratista o proveedor. Tipo de vialidad (catálogo)</t>
  </si>
  <si>
    <t>Domicilio fiscal de la empresa, contratista o proveedor. Nombre de vialidad</t>
  </si>
  <si>
    <t>Domicilio fiscal de la empresa, contratista o proveedor. Número exterior</t>
  </si>
  <si>
    <t>Domicilio fiscal de la empresa, contratista o proveedor. Número interior, en su caso</t>
  </si>
  <si>
    <t>Domicilio fiscal de la empresa, contratista o proveedor. Tipo de asentamiento (catálogo)</t>
  </si>
  <si>
    <t>Domicilio fiscal de la empresa, contratista o proveedor. Clave de la localidad</t>
  </si>
  <si>
    <t>Domicilio fiscal de la empresa, contratista o proveedor. Nombre de la localidad</t>
  </si>
  <si>
    <t>Domicilio fiscal de la empresa, contratista o proveedor. Clave del municipio</t>
  </si>
  <si>
    <t>Domicilio en el extranjero de la empresa, contratista o proveedor País</t>
  </si>
  <si>
    <t>Domicilio en el extranjero de la empresa, contratista o proveedor Ciudad</t>
  </si>
  <si>
    <t>Domicilio en el extranjero de la empresa, contratista o proveedor Calle</t>
  </si>
  <si>
    <t>Domicilio en el extranjero de la empresa, contratista o proveedor Número</t>
  </si>
  <si>
    <t xml:space="preserve">Hipervínculo al finiquito, contrato sin efectos concluido con anticipación o informe de resultados, </t>
  </si>
  <si>
    <t>Set de herramientas para entrega del dia del padre</t>
  </si>
  <si>
    <t>EDGAR ANTONIO</t>
  </si>
  <si>
    <t>RIOS</t>
  </si>
  <si>
    <t>NOYOLA</t>
  </si>
  <si>
    <t xml:space="preserve">RINE830209M48         </t>
  </si>
  <si>
    <t>PRIMO VERDAD</t>
  </si>
  <si>
    <t>ALVARO OBREGON</t>
  </si>
  <si>
    <t>IRAPUATO</t>
  </si>
  <si>
    <t>MEXICO</t>
  </si>
  <si>
    <t>PESO MEXICANO</t>
  </si>
  <si>
    <t>http://www.cmapas.gob.mx/portal/transparencia/adm/xxviiia/2021/2DO%20TRIMESTRE%202021/33906.pdf</t>
  </si>
  <si>
    <t>U-101 Radiador</t>
  </si>
  <si>
    <t>YASHIKA</t>
  </si>
  <si>
    <t>ANGELES</t>
  </si>
  <si>
    <t>GALLEGOS</t>
  </si>
  <si>
    <t>Avenida</t>
  </si>
  <si>
    <t>AV. DEL TRABAJO</t>
  </si>
  <si>
    <t>SALAMANCA</t>
  </si>
  <si>
    <t>http://www.cmapas.gob.mx/portal/transparencia/adm/xxviiia/2021/2DO%20TRIMESTRE%202021/33973.pdf</t>
  </si>
  <si>
    <t>Camisas para personal no sindicalizado del CMAPAS</t>
  </si>
  <si>
    <t>ANA PAULINA</t>
  </si>
  <si>
    <t>BACA</t>
  </si>
  <si>
    <t>CUETO</t>
  </si>
  <si>
    <t xml:space="preserve">BACA910727DA3         </t>
  </si>
  <si>
    <t>PANUCO</t>
  </si>
  <si>
    <t>BELLAVISTA</t>
  </si>
  <si>
    <t>http://www.cmapas.gob.mx/portal/transparencia/adm/xxviiia/2021/2DO%20TRIMESTRE%202021/33976.pdf</t>
  </si>
  <si>
    <t>Soporte de brazo para pantalla 55"</t>
  </si>
  <si>
    <t>CHICHIMECAS</t>
  </si>
  <si>
    <t>LAS BUGAMBILIAS</t>
  </si>
  <si>
    <t>http://www.cmapas.gob.mx/portal/transparencia/adm/xxviiia/2021/2DO%20TRIMESTRE%202021/33977.pdf</t>
  </si>
  <si>
    <t>Ampliación de tubería en Colonia San Roque: Tubo PVC RD 26 3; Tapón campana PVC; Cople de reparación; Lubricante para PVC.</t>
  </si>
  <si>
    <t>AVENIDA DEL VALLE DE MANZANAREZ</t>
  </si>
  <si>
    <t>Parque industrial</t>
  </si>
  <si>
    <t>PAQUE MANZANAREZ</t>
  </si>
  <si>
    <t>http://www.cmapas.gob.mx/portal/transparencia/adm/xxviiia/2021/2DO%20TRIMESTRE%202021/33978.pdf</t>
  </si>
  <si>
    <t>741000853 Ampliación de tubería en Colonia El Belén: Tubo PVC RD 26 3; Válvula de vástago fijo; Extremidad campana PVC; Empaque de Neopreno; tornillos con cabeza hexagonal. Etc.</t>
  </si>
  <si>
    <t>http://www.cmapas.gob.mx/portal/transparencia/adm/xxviiia/2021/2DO%20TRIMESTRE%202021/33979.pdf</t>
  </si>
  <si>
    <t>Desinstalacion de lonas en base 1 y base 31</t>
  </si>
  <si>
    <t>RICARDO</t>
  </si>
  <si>
    <t xml:space="preserve">GONZALEZ </t>
  </si>
  <si>
    <t>VILLANUEVA</t>
  </si>
  <si>
    <t>FAJA DE ORO</t>
  </si>
  <si>
    <t>736A</t>
  </si>
  <si>
    <t>TAMAULIPAS</t>
  </si>
  <si>
    <t>http://www.cmapas.gob.mx/portal/transparencia/adm/xxviiia/2021/2DO%20TRIMESTRE%202021/33980.pdf</t>
  </si>
  <si>
    <t>U-28 Bujias</t>
  </si>
  <si>
    <t>HIDALGO</t>
  </si>
  <si>
    <t>ALAMOS</t>
  </si>
  <si>
    <t>http://www.cmapas.gob.mx/portal/transparencia/adm/xxviiia/2021/2DO%20TRIMESTRE%202021/33981.pdf</t>
  </si>
  <si>
    <t>Dispensador de gel para pared de 500 ml. 3 pz</t>
  </si>
  <si>
    <t>MARIA ROSARIO</t>
  </si>
  <si>
    <t>OLARRA</t>
  </si>
  <si>
    <t>Maria Rosario Olarra Garcia</t>
  </si>
  <si>
    <t>IGNACIO ZARAGOZA</t>
  </si>
  <si>
    <t>106-A</t>
  </si>
  <si>
    <t>CENTRO</t>
  </si>
  <si>
    <t>http://www.cmapas.gob.mx/portal/transparencia/adm/xxviiia/2021/2DO%20TRIMESTRE%202021/33982.pdf</t>
  </si>
  <si>
    <t>C-AMPLIACION BELLAVISTA Base p/medidor, cable, mufa. Tubo p/acometida</t>
  </si>
  <si>
    <t>ANDRADE</t>
  </si>
  <si>
    <t>CRUZ ROJA</t>
  </si>
  <si>
    <t>105-A</t>
  </si>
  <si>
    <t>http://www.cmapas.gob.mx/portal/transparencia/adm/xxviiia/2021/2DO%20TRIMESTRE%202021/33983.pdf</t>
  </si>
  <si>
    <t>P-31 Valvula Selenoide 1 PZ</t>
  </si>
  <si>
    <t>http://www.cmapas.gob.mx/portal/transparencia/adm/xxviiia/2021/2DO%20TRIMESTRE%202021/33984.pdf</t>
  </si>
  <si>
    <t>E-102 conector, niple reduccion,</t>
  </si>
  <si>
    <t>ZEPEDA</t>
  </si>
  <si>
    <t>http://www.cmapas.gob.mx/portal/transparencia/adm/xxviiia/2021/2DO%20TRIMESTRE%202021/33985.pdf</t>
  </si>
  <si>
    <t>U-80 Filtros y Bujias</t>
  </si>
  <si>
    <t xml:space="preserve">CAQ8709222U9          </t>
  </si>
  <si>
    <t>Boulevard</t>
  </si>
  <si>
    <t>BLVD. J. JOSE TORRES LANDA</t>
  </si>
  <si>
    <t>4704-B</t>
  </si>
  <si>
    <t>CERRITO DE JEREZ</t>
  </si>
  <si>
    <t>http://www.cmapas.gob.mx/portal/transparencia/adm/xxviiia/2021/2DO%20TRIMESTRE%202021/33986.pdf</t>
  </si>
  <si>
    <t>U-40 Filtros y bujias</t>
  </si>
  <si>
    <t>http://www.cmapas.gob.mx/portal/transparencia/adm/xxviiia/2021/2DO%20TRIMESTRE%202021/33987.pdf</t>
  </si>
  <si>
    <t>U-96 Fitros y bujias</t>
  </si>
  <si>
    <t>MARIA INES</t>
  </si>
  <si>
    <t>CHAVEZ</t>
  </si>
  <si>
    <t>CALDERON</t>
  </si>
  <si>
    <t>Prolongación</t>
  </si>
  <si>
    <t>1008 PTE</t>
  </si>
  <si>
    <t>http://www.cmapas.gob.mx/portal/transparencia/adm/xxviiia/2021/2DO%20TRIMESTRE%202021/33988.pdf</t>
  </si>
  <si>
    <t>U-25 Filtros varios</t>
  </si>
  <si>
    <t>http://www.cmapas.gob.mx/portal/transparencia/adm/xxviiia/2021/2DO%20TRIMESTRE%202021/33989.pdf</t>
  </si>
  <si>
    <t xml:space="preserve">BASE 2 GUERRERO focos led varias medidas </t>
  </si>
  <si>
    <t>PADRE PEDRO GUTIERREZ FARIAS</t>
  </si>
  <si>
    <t>100-A</t>
  </si>
  <si>
    <t>GUANAJUATO</t>
  </si>
  <si>
    <t>http://www.cmapas.gob.mx/portal/transparencia/adm/xxviiia/2021/2DO%20TRIMESTRE%202021/33990.pdf</t>
  </si>
  <si>
    <t>U-57 Bateria</t>
  </si>
  <si>
    <t>ANTONIA</t>
  </si>
  <si>
    <t>NUÑEZ</t>
  </si>
  <si>
    <t>http://www.cmapas.gob.mx/portal/transparencia/adm/xxviiia/2021/2DO%20TRIMESTRE%202021/33991.pdf</t>
  </si>
  <si>
    <t>Bobina cable UTP Cat6 Blindado 305 m</t>
  </si>
  <si>
    <t>JUAN ESCUTIA</t>
  </si>
  <si>
    <t>EL DURAZNO</t>
  </si>
  <si>
    <t>http://www.cmapas.gob.mx/portal/transparencia/adm/xxviiia/2021/2DO%20TRIMESTRE%202021/33992.pdf</t>
  </si>
  <si>
    <t>Mantenimiento preventivo a plotter HP</t>
  </si>
  <si>
    <t>HECTOR EDUARDO</t>
  </si>
  <si>
    <t>SOLORZANO</t>
  </si>
  <si>
    <t>HECTOR EDUARDO HERNANDEZ SOLORZANO</t>
  </si>
  <si>
    <t>HESH941102FMA</t>
  </si>
  <si>
    <t xml:space="preserve">MORELOS </t>
  </si>
  <si>
    <t>http://www.cmapas.gob.mx/portal/transparencia/adm/xxviiia/2021/2DO%20TRIMESTRE%202021/33993.pdf</t>
  </si>
  <si>
    <t>RENTA Y SERVICIOS DE MAQUINARIA DE SALAMANCA  SA SA DE CV</t>
  </si>
  <si>
    <t>CIRCUITO LAGUNA DE LAS GAVIOTAS</t>
  </si>
  <si>
    <t>HACIENDA EL PERUL</t>
  </si>
  <si>
    <t>http://www.cmapas.gob.mx/portal/transparencia/adm/xxviiia/2021/2DO%20TRIMESTRE%202021/33995.pdf</t>
  </si>
  <si>
    <t>JORGE ISAAC</t>
  </si>
  <si>
    <t>DORANTES</t>
  </si>
  <si>
    <t>KADOCHE</t>
  </si>
  <si>
    <t>VALLE DE SANTIAGO</t>
  </si>
  <si>
    <t>1600C</t>
  </si>
  <si>
    <t>SAN ISIDRO</t>
  </si>
  <si>
    <t>http://www.cmapas.gob.mx/portal/transparencia/adm/xxviiia/2021/2DO%20TRIMESTRE%202021/33996.pdf</t>
  </si>
  <si>
    <t>U-144/119 Conexiones y manguera</t>
  </si>
  <si>
    <t>Jose Luis</t>
  </si>
  <si>
    <t>http://www.cmapas.gob.mx/portal/transparencia/adm/xxviiia/2021/2DO%20TRIMESTRE%202021/33998.pdf</t>
  </si>
  <si>
    <t>Mantenimiento a hidrolavadora de la PTAR</t>
  </si>
  <si>
    <t>MARIANA</t>
  </si>
  <si>
    <t>http://www.cmapas.gob.mx/portal/transparencia/adm/xxviiia/2021/2DO%20TRIMESTRE%202021/33999.pdf</t>
  </si>
  <si>
    <t>U-66 Filtros varios</t>
  </si>
  <si>
    <t>http://www.cmapas.gob.mx/portal/transparencia/adm/xxviiia/2021/2DO%20TRIMESTRE%202021/34003.pdf</t>
  </si>
  <si>
    <t>U-20 Filtros varios</t>
  </si>
  <si>
    <t>http://www.cmapas.gob.mx/portal/transparencia/adm/xxviiia/2021/2DO%20TRIMESTRE%202021/34004.pdf</t>
  </si>
  <si>
    <t>E-102 Manguera con conexiones</t>
  </si>
  <si>
    <t>http://www.cmapas.gob.mx/portal/transparencia/adm/xxviiia/2021/2DO%20TRIMESTRE%202021/34005.pdf</t>
  </si>
  <si>
    <t>U-37 Manguera hidraulica con 2 conexiones</t>
  </si>
  <si>
    <t>http://www.cmapas.gob.mx/portal/transparencia/adm/xxviiia/2021/2DO%20TRIMESTRE%202021/34006.pdf</t>
  </si>
  <si>
    <t xml:space="preserve">U-138 Yugos y cruzetas </t>
  </si>
  <si>
    <t>http://www.cmapas.gob.mx/portal/transparencia/adm/xxviiia/2021/2DO%20TRIMESTRE%202021/34007.pdf</t>
  </si>
  <si>
    <t xml:space="preserve">Reparacion de radio portatil 1 pz </t>
  </si>
  <si>
    <t>ESTANCIA DE SARABIA</t>
  </si>
  <si>
    <t>LAS ESTANCIAS</t>
  </si>
  <si>
    <t>http://www.cmapas.gob.mx/portal/transparencia/adm/xxviiia/2021/2DO%20TRIMESTRE%202021/34008.pdf</t>
  </si>
  <si>
    <t>Servicio diagnostico y/o reparacion de radio kenwood ns/b2a04653</t>
  </si>
  <si>
    <t>http://www.cmapas.gob.mx/portal/transparencia/adm/xxviiia/2021/2DO%20TRIMESTRE%202021/34009.pdf</t>
  </si>
  <si>
    <t>Servicio de reparacion de radio portatil NS/B7522801</t>
  </si>
  <si>
    <t>http://www.cmapas.gob.mx/portal/transparencia/adm/xxviiia/2021/2DO%20TRIMESTRE%202021/34010.pdf</t>
  </si>
  <si>
    <t>Curacreto 20 pz</t>
  </si>
  <si>
    <t>ADOLFO LOPEZ MATEOS</t>
  </si>
  <si>
    <t>1236 OTE</t>
  </si>
  <si>
    <t>LAS INSURGENTES</t>
  </si>
  <si>
    <t>CELAYA</t>
  </si>
  <si>
    <t>http://www.cmapas.gob.mx/portal/transparencia/adm/xxviiia/2021/2DO%20TRIMESTRE%202021/34011.pdf</t>
  </si>
  <si>
    <t>U-119 Codo giratorio 1 pz</t>
  </si>
  <si>
    <t>MARTHA CANDELARIA</t>
  </si>
  <si>
    <t xml:space="preserve">AGUILERA </t>
  </si>
  <si>
    <t>LOPEZ</t>
  </si>
  <si>
    <t>MERCURIAL</t>
  </si>
  <si>
    <t>LOS SAUCES</t>
  </si>
  <si>
    <t>http://www.cmapas.gob.mx/portal/transparencia/adm/xxviiia/2021/2DO%20TRIMESTRE%202021/34012.pdf</t>
  </si>
  <si>
    <t>JECTOR JESUS</t>
  </si>
  <si>
    <t>LOS LAURELES</t>
  </si>
  <si>
    <t>687 A</t>
  </si>
  <si>
    <t>LOS ENCINOS</t>
  </si>
  <si>
    <t>http://www.cmapas.gob.mx/portal/transparencia/adm/xxviiia/2021/2DO%20TRIMESTRE%202021/34013.pdf</t>
  </si>
  <si>
    <t>Mantenimiento preventivo a plotter HP designjet 500</t>
  </si>
  <si>
    <t>http://www.cmapas.gob.mx/portal/transparencia/adm/xxviiia/2021/2DO%20TRIMESTRE%202021/34014.pdf</t>
  </si>
  <si>
    <t>Medidor de profundidad y desgaste de llantas</t>
  </si>
  <si>
    <t>903 PTE</t>
  </si>
  <si>
    <t>GUADALUPE</t>
  </si>
  <si>
    <t>http://www.cmapas.gob.mx/portal/transparencia/adm/xxviiia/2021/2DO%20TRIMESTRE%202021/34015.pdf</t>
  </si>
  <si>
    <t>Revisión de dispensador GE de B-31</t>
  </si>
  <si>
    <t>http://www.cmapas.gob.mx/portal/transparencia/adm/xxviiia/2021/2DO%20TRIMESTRE%202021/34016.pdf</t>
  </si>
  <si>
    <t>Servicio de mantenimiento a dispensador</t>
  </si>
  <si>
    <t>http://www.cmapas.gob.mx/portal/transparencia/adm/xxviiia/2021/2DO%20TRIMESTRE%202021/34017.pdf</t>
  </si>
  <si>
    <t>Contacto duplex para sala de juntas  Base 1</t>
  </si>
  <si>
    <t>http://www.cmapas.gob.mx/portal/transparencia/adm/xxviiia/2021/2DO%20TRIMESTRE%202021/34018.pdf</t>
  </si>
  <si>
    <t>P-24 Interruptor termomagnetico 3 fases 1 pz</t>
  </si>
  <si>
    <t>http://www.cmapas.gob.mx/portal/transparencia/adm/xxviiia/2021/2DO%20TRIMESTRE%202021/34019.pdf</t>
  </si>
  <si>
    <t>Esmalte acrilico en aerosol color gris de 400 ml  50 pz</t>
  </si>
  <si>
    <t>http://www.cmapas.gob.mx/portal/transparencia/adm/xxviiia/2021/2DO%20TRIMESTRE%202021/34020.pdf</t>
  </si>
  <si>
    <t>Codo para escape de gases  3 pz</t>
  </si>
  <si>
    <t>FRANCISCO I MADERO PONIENTE</t>
  </si>
  <si>
    <t>TINIJARO</t>
  </si>
  <si>
    <t>MORELIA</t>
  </si>
  <si>
    <t>Michoacán de Ocampo</t>
  </si>
  <si>
    <t>http://www.cmapas.gob.mx/portal/transparencia/adm/xxviiia/2021/2DO%20TRIMESTRE%202021/34021.pdf</t>
  </si>
  <si>
    <t>Texturizador 36" y flota tipo avion 24" 2 pz c/u</t>
  </si>
  <si>
    <t>http://www.cmapas.gob.mx/portal/transparencia/adm/xxviiia/2021/2DO%20TRIMESTRE%202021/34022.pdf</t>
  </si>
  <si>
    <t>Pepeleria para todas las gerencias</t>
  </si>
  <si>
    <t xml:space="preserve"> 13/07/2021</t>
  </si>
  <si>
    <t>http://www.cmapas.gob.mx/portal/transparencia/adm/xxviiia/2021/2DO%20TRIMESTRE%202021/34025.pdf</t>
  </si>
  <si>
    <t xml:space="preserve">DIS1012133X7          </t>
  </si>
  <si>
    <t>NIÑO ARTILLERO</t>
  </si>
  <si>
    <t>CORTAZAR</t>
  </si>
  <si>
    <t>http://www.cmapas.gob.mx/portal/transparencia/adm/xxviiia/2021/2DO%20TRIMESTRE%202021/34026.pdf</t>
  </si>
  <si>
    <t>TONY TIENDAS SA DE CV</t>
  </si>
  <si>
    <t xml:space="preserve">TTI961202IM1          </t>
  </si>
  <si>
    <t>SANCHEZ TORRADO</t>
  </si>
  <si>
    <t>502 A</t>
  </si>
  <si>
    <t>http://www.cmapas.gob.mx/portal/transparencia/adm/xxviiia/2021/2DO%20TRIMESTRE%202021/34027.pdf</t>
  </si>
  <si>
    <t>Reparación de barra atencion a usuarios</t>
  </si>
  <si>
    <t>SOLIS</t>
  </si>
  <si>
    <t>Sergio Velazquez Solis</t>
  </si>
  <si>
    <t>ZARAGOZA</t>
  </si>
  <si>
    <t>305 A</t>
  </si>
  <si>
    <t>http://www.cmapas.gob.mx/portal/transparencia/adm/xxviiia/2021/2DO%20TRIMESTRE%202021/34028.pdf</t>
  </si>
  <si>
    <t>U-119 Tubo de estension 4ft, 8 ft, tubo punta corona, pistila spray, tobera, tobera elipse</t>
  </si>
  <si>
    <t>Circuito</t>
  </si>
  <si>
    <t>MISION DE HUAMANTLA</t>
  </si>
  <si>
    <t>LT 19A</t>
  </si>
  <si>
    <t>CODRADIA II</t>
  </si>
  <si>
    <t>CUAUTITLAN IZCALLI</t>
  </si>
  <si>
    <t>Ciudad de México</t>
  </si>
  <si>
    <t>http://www.cmapas.gob.mx/portal/transparencia/adm/xxviiia/2021/2DO%20TRIMESTRE%202021/34029.pdf</t>
  </si>
  <si>
    <t>HERIBERTO FRIAS</t>
  </si>
  <si>
    <t>103 E</t>
  </si>
  <si>
    <t>DEL VALLE CENTRO</t>
  </si>
  <si>
    <t>DELEGACION BENITO JUAREZ</t>
  </si>
  <si>
    <t>http://www.cmapas.gob.mx/portal/transparencia/adm/xxviiia/2021/2DO%20TRIMESTRE%202021/34030.pdf</t>
  </si>
  <si>
    <t>C-Pluvial Reynas Servicio de mantenimiento preventivo a motor electrico</t>
  </si>
  <si>
    <t>http://www.cmapas.gob.mx/portal/transparencia/adm/xxviiia/2021/2DO%20TRIMESTRE%202021/34031.pdf</t>
  </si>
  <si>
    <t>Cascos para motociclista 3 pz</t>
  </si>
  <si>
    <t>http://www.cmapas.gob.mx/portal/transparencia/adm/xxviiia/2021/2DO%20TRIMESTRE%202021/34033.pdf</t>
  </si>
  <si>
    <t>U-1 Bateria, manija interior lado del conductor</t>
  </si>
  <si>
    <t>http://www.cmapas.gob.mx/portal/transparencia/adm/xxviiia/2021/2DO%20TRIMESTRE%202021/34034.pdf</t>
  </si>
  <si>
    <t>U-91 Bateria motor exterior</t>
  </si>
  <si>
    <t>http://www.cmapas.gob.mx/portal/transparencia/adm/xxviiia/2021/2DO%20TRIMESTRE%202021/34035.pdf</t>
  </si>
  <si>
    <t>U-102 Filtros y bujias</t>
  </si>
  <si>
    <t>http://www.cmapas.gob.mx/portal/transparencia/adm/xxviiia/2021/2DO%20TRIMESTRE%202021/34036.pdf</t>
  </si>
  <si>
    <t>U-90-69 CONEXIONES C-3, C-4. E-400</t>
  </si>
  <si>
    <t>http://www.cmapas.gob.mx/portal/transparencia/adm/xxviiia/2021/2DO%20TRIMESTRE%202021/34037.pdf</t>
  </si>
  <si>
    <t>Gatorade 160 pz</t>
  </si>
  <si>
    <t>CARLOS</t>
  </si>
  <si>
    <t>BRAVO</t>
  </si>
  <si>
    <t>GRANADOS</t>
  </si>
  <si>
    <t>Carretera</t>
  </si>
  <si>
    <t>SALAMANCA-LA ORDEÑA</t>
  </si>
  <si>
    <t>KM 2</t>
  </si>
  <si>
    <t>Rancho</t>
  </si>
  <si>
    <t>OTEROS</t>
  </si>
  <si>
    <t>http://www.cmapas.gob.mx/portal/transparencia/adm/xxviiia/2021/2DO%20TRIMESTRE%202021/34038.pdf</t>
  </si>
  <si>
    <t>U-151 Lamina acanalada y ganchos para fijacion de laminas</t>
  </si>
  <si>
    <t>MA MERCEDES</t>
  </si>
  <si>
    <t>FERNANDEZ</t>
  </si>
  <si>
    <t>DEL TRABAJO</t>
  </si>
  <si>
    <t>http://www.cmapas.gob.mx/portal/transparencia/adm/xxviiia/2021/2DO%20TRIMESTRE%202021/34039.pdf</t>
  </si>
  <si>
    <t>Solera, Angulo DE 11/2 X 1/8, Angulo de 2 x 18</t>
  </si>
  <si>
    <t>http://www.cmapas.gob.mx/portal/transparencia/adm/xxviiia/2021/2DO%20TRIMESTRE%202021/34040.pdf</t>
  </si>
  <si>
    <t>Nobreak, regualdor de voltaje (Helidia)</t>
  </si>
  <si>
    <t>http://www.cmapas.gob.mx/portal/transparencia/adm/xxviiia/2021/2DO%20TRIMESTRE%202021/34042.pdf</t>
  </si>
  <si>
    <t>Nobreak, regualdor de voltaje (Impresora cannon)</t>
  </si>
  <si>
    <t>http://www.cmapas.gob.mx/portal/transparencia/adm/xxviiia/2021/2DO%20TRIMESTRE%202021/34043.pdf</t>
  </si>
  <si>
    <t>Funda color negro para plotter 3 pz</t>
  </si>
  <si>
    <t>http://www.cmapas.gob.mx/portal/transparencia/adm/xxviiia/2021/2DO%20TRIMESTRE%202021/34044.pdf</t>
  </si>
  <si>
    <t>P-31 Servicio de rectificado  cuerdas de tuberia 3 mts 6"</t>
  </si>
  <si>
    <t>MA DEL CARMEN</t>
  </si>
  <si>
    <t>BOSQUE</t>
  </si>
  <si>
    <t>http://www.cmapas.gob.mx/portal/transparencia/adm/xxviiia/2021/2DO%20TRIMESTRE%202021/34045.pdf</t>
  </si>
  <si>
    <t>U-26 Amortiguadores delanteros y traceros, hules de barras estabilizadoras</t>
  </si>
  <si>
    <t>http://www.cmapas.gob.mx/portal/transparencia/adm/xxviiia/2021/2DO%20TRIMESTRE%202021/34046.pdf</t>
  </si>
  <si>
    <t>impresión e instalacion de espectacular en C4</t>
  </si>
  <si>
    <t>http://www.cmapas.gob.mx/portal/transparencia/adm/xxviiia/2021/2DO%20TRIMESTRE%202021/34047.pdf</t>
  </si>
  <si>
    <t>Reparacion de sistema de carga y reemplazo de alternador</t>
  </si>
  <si>
    <t>http://www.cmapas.gob.mx/portal/transparencia/adm/xxviiia/2021/2DO%20TRIMESTRE%202021/34048.pdf</t>
  </si>
  <si>
    <t>remplazo de alternador, cambio de selenoide y motor de carrete auxiliar</t>
  </si>
  <si>
    <t>http://www.cmapas.gob.mx/portal/transparencia/adm/xxviiia/2021/2DO%20TRIMESTRE%202021/34049.pdf</t>
  </si>
  <si>
    <t>Reparacion de fusiblera  y falla de encendido</t>
  </si>
  <si>
    <t>http://www.cmapas.gob.mx/portal/transparencia/adm/xxviiia/2021/2DO%20TRIMESTRE%202021/34050.pdf</t>
  </si>
  <si>
    <t>U-97 Bolsa de aire y tornillos de alta resistencia</t>
  </si>
  <si>
    <t>http://www.cmapas.gob.mx/portal/transparencia/adm/xxviiia/2021/2DO%20TRIMESTRE%202021/34051.pdf</t>
  </si>
  <si>
    <t>U-95 Balatas traseras de disco</t>
  </si>
  <si>
    <t>http://www.cmapas.gob.mx/portal/transparencia/adm/xxviiia/2021/2DO%20TRIMESTRE%202021/34052.pdf</t>
  </si>
  <si>
    <t>U-119 Bateria</t>
  </si>
  <si>
    <t>http://www.cmapas.gob.mx/portal/transparencia/adm/xxviiia/2021/2DO%20TRIMESTRE%202021/34053.pdf</t>
  </si>
  <si>
    <t>http://www.cmapas.gob.mx/portal/transparencia/adm/xxviiia/2021/2DO%20TRIMESTRE%202021/34055.pdf</t>
  </si>
  <si>
    <t>Tabique Rojo 3000 pz, Mezcla tezontle tepetate 21 mts</t>
  </si>
  <si>
    <t>http://www.cmapas.gob.mx/portal/transparencia/adm/xxviiia/2021/2DO%20TRIMESTRE%202021/34056.pdf</t>
  </si>
  <si>
    <t xml:space="preserve">741000854 Material petreo calle Uniones/sindicatos y Ubniones </t>
  </si>
  <si>
    <t>http://www.cmapas.gob.mx/portal/transparencia/adm/xxviiia/2021/2DO%20TRIMESTRE%202021/34057.pdf</t>
  </si>
  <si>
    <t>741000854 Acarreo de escombro en Rehab. Calle Uniones/Sindicatos y uniones</t>
  </si>
  <si>
    <t>RIO BRAVO</t>
  </si>
  <si>
    <t>SAN ROQUE</t>
  </si>
  <si>
    <t>http://www.cmapas.gob.mx/portal/transparencia/adm/xxviiia/2021/2DO%20TRIMESTRE%202021/34058.pdf</t>
  </si>
  <si>
    <t>741000854 Concreto p/rehab. De drenaje Calle Circ. Uniones esq. Sindicatos Col. Infonavit 1</t>
  </si>
  <si>
    <t>ALEGRIA</t>
  </si>
  <si>
    <t>SAN JOSE DE CEMENTOS</t>
  </si>
  <si>
    <t>http://www.cmapas.gob.mx/portal/transparencia/adm/xxviiia/2021/2DO%20TRIMESTRE%202021/34059.pdf</t>
  </si>
  <si>
    <t>741000854 pruebas de laboratorio para concreto calle circ. Uniones esq. Sindicatos col. Infonavit 1</t>
  </si>
  <si>
    <t>12 DE OCTUBRE</t>
  </si>
  <si>
    <t>Fraccionamiento</t>
  </si>
  <si>
    <t>VILLAS DEL PARQUE</t>
  </si>
  <si>
    <t>http://www.cmapas.gob.mx/portal/transparencia/adm/xxviiia/2021/2DO%20TRIMESTRE%202021/34060.pdf</t>
  </si>
  <si>
    <t>741000855 Material petreo p/rehab. Drenaje Calle encino/Bugambilias y Roble col. 1910</t>
  </si>
  <si>
    <t>http://www.cmapas.gob.mx/portal/transparencia/adm/xxviiia/2021/2DO%20TRIMESTRE%202021/34061.pdf</t>
  </si>
  <si>
    <t>741000855 Acarreo de escombro Rehab. De drenaje calle Encinos/Bugambilias y Roble Col. 1910</t>
  </si>
  <si>
    <t>http://www.cmapas.gob.mx/portal/transparencia/adm/xxviiia/2021/2DO%20TRIMESTRE%202021/34064.pdf</t>
  </si>
  <si>
    <t>741000855 Concreto p/rehab. De drenaje calle encino/Bougambilias y Roble Col. 1910</t>
  </si>
  <si>
    <t>http://www.cmapas.gob.mx/portal/transparencia/adm/xxviiia/2021/2DO%20TRIMESTRE%202021/34065.pdf</t>
  </si>
  <si>
    <t>741000855 pruebas de laboratorio calle encino/bugambilias y roble col. 1910</t>
  </si>
  <si>
    <t>http://www.cmapas.gob.mx/portal/transparencia/adm/xxviiia/2021/2DO%20TRIMESTRE%202021/34066.pdf</t>
  </si>
  <si>
    <t>741000856 Concreto p/rehab. De drenaje Calle Nogal/ Insurgentes y Progreso Col. Industrial</t>
  </si>
  <si>
    <t>http://www.cmapas.gob.mx/portal/transparencia/adm/xxviiia/2021/2DO%20TRIMESTRE%202021/34067.pdf</t>
  </si>
  <si>
    <t>741000856 Pruebas de laboratorio calle nogal/insurgentes y progreso</t>
  </si>
  <si>
    <t>http://www.cmapas.gob.mx/portal/transparencia/adm/xxviiia/2021/2DO%20TRIMESTRE%202021/34068.pdf</t>
  </si>
  <si>
    <t>Contratacion de seguro vehicular 125 polizas, equipo 21 polizas</t>
  </si>
  <si>
    <t>PASEO DE LOS INSURGENTES</t>
  </si>
  <si>
    <t>GRANADA</t>
  </si>
  <si>
    <t>http://www.cmapas.gob.mx/portal/transparencia/adm/xxviiia/2021/2DO%20TRIMESTRE%202021/34070.pdf</t>
  </si>
  <si>
    <t>741000710 Concreto p/rehab. Drenaje calle san Joaquin esq. Santa Maria Col. San Javier</t>
  </si>
  <si>
    <t>http://www.cmapas.gob.mx/portal/transparencia/adm/xxviiia/2021/2DO%20TRIMESTRE%202021/34071.pdf</t>
  </si>
  <si>
    <t>741000710 Pruebas de laboratorio en hundimiento calle san joaquin esq. Santa Maria Col. Sn Javier</t>
  </si>
  <si>
    <t>http://www.cmapas.gob.mx/portal/transparencia/adm/xxviiia/2021/2DO%20TRIMESTRE%202021/34072.pdf</t>
  </si>
  <si>
    <t>741000853 tepetate para relleno en Ampliacion de red A.P. Col. Ampliación Rinconada El BELEN</t>
  </si>
  <si>
    <t>http://www.cmapas.gob.mx/portal/transparencia/adm/xxviiia/2021/2DO%20TRIMESTRE%202021/34073.pdf</t>
  </si>
  <si>
    <t>Contratacion de seguro de equipo 21 polizas</t>
  </si>
  <si>
    <t>http://www.cmapas.gob.mx/portal/transparencia/adm/xxviiia/2021/2DO%20TRIMESTRE%202021/34074.pdf</t>
  </si>
  <si>
    <t>Mezcla y recoleccion de escombro calle allende</t>
  </si>
  <si>
    <t>http://www.cmapas.gob.mx/portal/transparencia/adm/xxviiia/2021/2DO%20TRIMESTRE%202021/34075.pdf</t>
  </si>
  <si>
    <t>Estudios de laboratorio prueba COVID-19 PCD/051/2020</t>
  </si>
  <si>
    <t>JUANA EDITH</t>
  </si>
  <si>
    <t>OCHOA</t>
  </si>
  <si>
    <t>DELGADO</t>
  </si>
  <si>
    <t xml:space="preserve">REVOLUCION </t>
  </si>
  <si>
    <t>201A</t>
  </si>
  <si>
    <t>http://www.cmapas.gob.mx/portal/transparencia/adm/xxviiia/2021/2DO%20TRIMESTRE%202021/34078.pdf</t>
  </si>
  <si>
    <t>Mantenimiento a COTPAQ NOMINAS  servidor y dos usuarios</t>
  </si>
  <si>
    <t>JORGE ALBERTO</t>
  </si>
  <si>
    <t>Ampliación</t>
  </si>
  <si>
    <t>http://www.cmapas.gob.mx/portal/transparencia/adm/xxviiia/2021/2DO%20TRIMESTRE%202021/34080.pdf</t>
  </si>
  <si>
    <t>U-36 Filtros y bujias</t>
  </si>
  <si>
    <t>http://www.cmapas.gob.mx/portal/transparencia/adm/xxviiia/2021/2DO%20TRIMESTRE%202021/34081.pdf</t>
  </si>
  <si>
    <t>U-95 Filtros y bujias</t>
  </si>
  <si>
    <t>http://www.cmapas.gob.mx/portal/transparencia/adm/xxviiia/2021/2DO%20TRIMESTRE%202021/34082.pdf</t>
  </si>
  <si>
    <t>U-61 Filtros y bujias</t>
  </si>
  <si>
    <t>http://www.cmapas.gob.mx/portal/transparencia/adm/xxviiia/2021/2DO%20TRIMESTRE%202021/34083.pdf</t>
  </si>
  <si>
    <t>U-114 Filtros y bujias</t>
  </si>
  <si>
    <t>http://www.cmapas.gob.mx/portal/transparencia/adm/xxviiia/2021/2DO%20TRIMESTRE%202021/34084.pdf</t>
  </si>
  <si>
    <t>U-31 gomas , manija, reten, kit de arrastre</t>
  </si>
  <si>
    <t>http://www.cmapas.gob.mx/portal/transparencia/adm/xxviiia/2021/2DO%20TRIMESTRE%202021/34085.pdf</t>
  </si>
  <si>
    <t>U-30 palanca de clutch, y de freno</t>
  </si>
  <si>
    <t>http://www.cmapas.gob.mx/portal/transparencia/adm/xxviiia/2021/2DO%20TRIMESTRE%202021/34086.pdf</t>
  </si>
  <si>
    <t>U-128 retenes,balatas, kit de arrastre</t>
  </si>
  <si>
    <t>http://www.cmapas.gob.mx/portal/transparencia/adm/xxviiia/2021/2DO%20TRIMESTRE%202021/34087.pdf</t>
  </si>
  <si>
    <t>U-14 Portabalatas</t>
  </si>
  <si>
    <t>http://www.cmapas.gob.mx/portal/transparencia/adm/xxviiia/2021/2DO%20TRIMESTRE%202021/34088.pdf</t>
  </si>
  <si>
    <t>Rollo termico 80 x 79 15 cajas</t>
  </si>
  <si>
    <t xml:space="preserve">GME050914N71          </t>
  </si>
  <si>
    <t>INDUSTRIAL 2</t>
  </si>
  <si>
    <t>DESARROLLO LA PRIMAVERA</t>
  </si>
  <si>
    <t>CULIACAN</t>
  </si>
  <si>
    <t>Sinaloa</t>
  </si>
  <si>
    <t>http://www.cmapas.gob.mx/portal/transparencia/adm/xxviiia/2021/2DO%20TRIMESTRE%202021/34089.pdf</t>
  </si>
  <si>
    <t>Horno de microondas para base 31 2 pz</t>
  </si>
  <si>
    <t>MIGUEL AGUSTIN</t>
  </si>
  <si>
    <t>Barrio</t>
  </si>
  <si>
    <t>SAN JOSE</t>
  </si>
  <si>
    <t>http://www.cmapas.gob.mx/portal/transparencia/adm/xxviiia/2021/2DO%20TRIMESTRE%202021/34090.pdf</t>
  </si>
  <si>
    <t>Autocad LT 2021</t>
  </si>
  <si>
    <t>ALASKA</t>
  </si>
  <si>
    <t>LOMA BONITA</t>
  </si>
  <si>
    <t>http://www.cmapas.gob.mx/portal/transparencia/adm/xxviiia/2021/2DO%20TRIMESTRE%202021/34091.pdf</t>
  </si>
  <si>
    <t>Mantenimiento por cumplimiento de km o tiempo</t>
  </si>
  <si>
    <t>PANAMERICANA LIBRE CELAYA-SALAMANCA</t>
  </si>
  <si>
    <t>ROSALINDA</t>
  </si>
  <si>
    <t>http://www.cmapas.gob.mx/portal/transparencia/adm/xxviiia/2021/2DO%20TRIMESTRE%202021/34092.pdf</t>
  </si>
  <si>
    <t>C-Sanitario Arboledas Contactor tranferencia automatica ABB</t>
  </si>
  <si>
    <t>BAJIO DISTRIBUCIONES ELECTROMECANICAS SA DE CV</t>
  </si>
  <si>
    <t>ISAAC NEWTON  COL. EL PELUCAN 1 LEON</t>
  </si>
  <si>
    <t xml:space="preserve">EL PELUCHAN </t>
  </si>
  <si>
    <t>http://www.cmapas.gob.mx/portal/transparencia/adm/xxviiia/2021/2DO%20TRIMESTRE%202021/34093.pdf</t>
  </si>
  <si>
    <t>Llantas 225/70/ R15 U-49</t>
  </si>
  <si>
    <t>BICENTENARIO</t>
  </si>
  <si>
    <t>BOUGAMBILIAS</t>
  </si>
  <si>
    <t>http://www.cmapas.gob.mx/portal/transparencia/adm/xxviiia/2021/2DO%20TRIMESTRE%202021/34095.pdf</t>
  </si>
  <si>
    <t>Teclado , mouse, regulador de voltaje, ventilador de torre</t>
  </si>
  <si>
    <t>http://www.cmapas.gob.mx/portal/transparencia/adm/xxviiia/2021/2DO%20TRIMESTRE%202021/34096.pdf</t>
  </si>
  <si>
    <t>Puertas para baños y tarja para cocina</t>
  </si>
  <si>
    <t>http://www.cmapas.gob.mx/portal/transparencia/adm/xxviiia/2021/2DO%20TRIMESTRE%202021/34097.pdf</t>
  </si>
  <si>
    <t>Fabricar mangueras para servicio hidraulico con conexiones en sus extremos</t>
  </si>
  <si>
    <t>http://www.cmapas.gob.mx/portal/transparencia/adm/xxviiia/2021/2DO%20TRIMESTRE%202021/34098.pdf</t>
  </si>
  <si>
    <t xml:space="preserve">Consulta medica con especialista cardiologo </t>
  </si>
  <si>
    <t>JUAN ALAN</t>
  </si>
  <si>
    <t>FUENTES</t>
  </si>
  <si>
    <t>MENDOZA</t>
  </si>
  <si>
    <t>JUAN ALAN FUENTES MENDOZA</t>
  </si>
  <si>
    <t>FUMJ870429FA3</t>
  </si>
  <si>
    <t>FRANCISCO SARABIA</t>
  </si>
  <si>
    <t>LA MODERNA</t>
  </si>
  <si>
    <t>http://www.cmapas.gob.mx/portal/transparencia/adm/xxviiia/2021/2DO%20TRIMESTRE%202021/34099.pdf</t>
  </si>
  <si>
    <t>Tonner para impresoras area de cajas</t>
  </si>
  <si>
    <t>RITA DE CASIA</t>
  </si>
  <si>
    <t>QUEVEDO</t>
  </si>
  <si>
    <t>ATZCAPOTZALCO</t>
  </si>
  <si>
    <t>http://www.cmapas.gob.mx/portal/transparencia/adm/xxviiia/2021/2DO%20TRIMESTRE%202021/34100.pdf</t>
  </si>
  <si>
    <t xml:space="preserve">Rellenado de tanques de oxigeno y acetileno </t>
  </si>
  <si>
    <t>DARIA</t>
  </si>
  <si>
    <t>CASTRO</t>
  </si>
  <si>
    <t>CAMD850611MQA</t>
  </si>
  <si>
    <t>LUIS DONALDO COLOSIO</t>
  </si>
  <si>
    <t>1006-C</t>
  </si>
  <si>
    <t>VILLAGRAN</t>
  </si>
  <si>
    <t>http://www.cmapas.gob.mx/portal/transparencia/adm/xxviiia/2021/2DO%20TRIMESTRE%202021/34101.pdf</t>
  </si>
  <si>
    <t>P-31 Cople acero al carbón, 6", cuerda STD A36</t>
  </si>
  <si>
    <t>FRANCISCA</t>
  </si>
  <si>
    <t>HORTELANO</t>
  </si>
  <si>
    <t>FRANCISCA MEDINA HORTELANO</t>
  </si>
  <si>
    <t>MEHF531029AU7</t>
  </si>
  <si>
    <t>http://www.cmapas.gob.mx/portal/transparencia/adm/xxviiia/2021/2DO%20TRIMESTRE%202021/34102.pdf</t>
  </si>
  <si>
    <t>Recolección y cambio de NAFTA, para los meses de mayo a diciembre de 2021</t>
  </si>
  <si>
    <t>LAURA ELENA</t>
  </si>
  <si>
    <t>SEGOVIANO</t>
  </si>
  <si>
    <t>REY LUIS XV</t>
  </si>
  <si>
    <t>LOS REYES</t>
  </si>
  <si>
    <t>http://www.cmapas.gob.mx/portal/transparencia/adm/xxviiia/2021/2DO%20TRIMESTRE%202021/34103.pdf</t>
  </si>
  <si>
    <t>Filtros para mantenimiento U-10</t>
  </si>
  <si>
    <t>http://www.cmapas.gob.mx/portal/transparencia/adm/xxviiia/2021/2DO%20TRIMESTRE%202021/34104.pdf</t>
  </si>
  <si>
    <t>Filtros para mantenimiento U-12</t>
  </si>
  <si>
    <t>http://www.cmapas.gob.mx/portal/transparencia/adm/xxviiia/2021/2DO%20TRIMESTRE%202021/34105.pdf</t>
  </si>
  <si>
    <t>Filtros para mantenimiento U-37</t>
  </si>
  <si>
    <t>http://www.cmapas.gob.mx/portal/transparencia/adm/xxviiia/2021/2DO%20TRIMESTRE%202021/34106.pdf</t>
  </si>
  <si>
    <t>http://www.cmapas.gob.mx/portal/transparencia/adm/xxviiia/2021/2DO%20TRIMESTRE%202021/34107.pdf</t>
  </si>
  <si>
    <t>Filtros para mantenimiento U-68</t>
  </si>
  <si>
    <t>http://www.cmapas.gob.mx/portal/transparencia/adm/xxviiia/2021/2DO%20TRIMESTRE%202021/34108.pdf</t>
  </si>
  <si>
    <t>Filtros para mantenimiento U-72</t>
  </si>
  <si>
    <t>http://www.cmapas.gob.mx/portal/transparencia/adm/xxviiia/2021/2DO%20TRIMESTRE%202021/34109.pdf</t>
  </si>
  <si>
    <t>Filtros para mantenimiento U-86</t>
  </si>
  <si>
    <t>http://www.cmapas.gob.mx/portal/transparencia/adm/xxviiia/2021/2DO%20TRIMESTRE%202021/34110.pdf</t>
  </si>
  <si>
    <t>http://www.cmapas.gob.mx/portal/transparencia/adm/xxviiia/2021/2DO%20TRIMESTRE%202021/34111.pdf</t>
  </si>
  <si>
    <t>AVENIDA DEL VALLE DE MANZANAREZ1404</t>
  </si>
  <si>
    <t>Privada</t>
  </si>
  <si>
    <t>http://www.cmapas.gob.mx/portal/transparencia/adm/xxviiia/2021/2DO%20TRIMESTRE%202021/34112.pdf</t>
  </si>
  <si>
    <t>Filtros para mantenimiento U-53</t>
  </si>
  <si>
    <t>http://www.cmapas.gob.mx/portal/transparencia/adm/xxviiia/2021/2DO%20TRIMESTRE%202021/34114.pdf</t>
  </si>
  <si>
    <t>Filtros para mantenimiento U-61</t>
  </si>
  <si>
    <t>http://www.cmapas.gob.mx/portal/transparencia/adm/xxviiia/2021/2DO%20TRIMESTRE%202021/34115.pdf</t>
  </si>
  <si>
    <t>Rotulas superiores e inferiores, canillas, terminales, balatas, birlos U-36</t>
  </si>
  <si>
    <t>http://www.cmapas.gob.mx/portal/transparencia/adm/xxviiia/2021/2DO%20TRIMESTRE%202021/34116.pdf</t>
  </si>
  <si>
    <t>Filtros para mantenimiento U-49</t>
  </si>
  <si>
    <t>http://www.cmapas.gob.mx/portal/transparencia/adm/xxviiia/2021/2DO%20TRIMESTRE%202021/34117.pdf</t>
  </si>
  <si>
    <t>Filtros para mantenimiento U-90</t>
  </si>
  <si>
    <t>http://www.cmapas.gob.mx/portal/transparencia/adm/xxviiia/2021/2DO%20TRIMESTRE%202021/34118.pdf</t>
  </si>
  <si>
    <t>Filtros para mantenimiento U-70</t>
  </si>
  <si>
    <t>http://www.cmapas.gob.mx/portal/transparencia/adm/xxviiia/2021/2DO%20TRIMESTRE%202021/34119.pdf</t>
  </si>
  <si>
    <t>Filtros para mantenimiento U-59</t>
  </si>
  <si>
    <t>http://www.cmapas.gob.mx/portal/transparencia/adm/xxviiia/2021/2DO%20TRIMESTRE%202021/34120.pdf</t>
  </si>
  <si>
    <t>Filtros para mantenimiento U-117</t>
  </si>
  <si>
    <t>http://www.cmapas.gob.mx/portal/transparencia/adm/xxviiia/2021/2DO%20TRIMESTRE%202021/34121.pdf</t>
  </si>
  <si>
    <t>U-19 Batería</t>
  </si>
  <si>
    <t>http://www.cmapas.gob.mx/portal/transparencia/adm/xxviiia/2021/2DO%20TRIMESTRE%202021/34123.pdf</t>
  </si>
  <si>
    <t>U-63 Bomba de cloucht; cilindro esclavo y tapón de radiador</t>
  </si>
  <si>
    <t>http://www.cmapas.gob.mx/portal/transparencia/adm/xxviiia/2021/2DO%20TRIMESTRE%202021/34124.pdf</t>
  </si>
  <si>
    <t>Bujias, kit de arrastre, balatas U-16</t>
  </si>
  <si>
    <t>http://www.cmapas.gob.mx/portal/transparencia/adm/xxviiia/2021/2DO%20TRIMESTRE%202021/34126.pdf</t>
  </si>
  <si>
    <t>Bujia, kit de arrastre, bateria, gomas de impacto U-41</t>
  </si>
  <si>
    <t>http://www.cmapas.gob.mx/portal/transparencia/adm/xxviiia/2021/2DO%20TRIMESTRE%202021/34128.pdf</t>
  </si>
  <si>
    <t>C-Palmas Pluvial Cable calibre 16 THWN, 600V, rojo: Cable calibre 18 THWN, 600V, rojo</t>
  </si>
  <si>
    <t>http://www.cmapas.gob.mx/portal/transparencia/adm/xxviiia/2021/2DO%20TRIMESTRE%202021/34129.pdf</t>
  </si>
  <si>
    <t>Reparación de aceptador MEI Cajero Naranjos 2</t>
  </si>
  <si>
    <t>NUEVA YORK</t>
  </si>
  <si>
    <t>INDUSTRIAL LINCOLN</t>
  </si>
  <si>
    <t>MONTERREY</t>
  </si>
  <si>
    <t>Nuevo León</t>
  </si>
  <si>
    <t>http://www.cmapas.gob.mx/portal/transparencia/adm/xxviiia/2021/2DO%20TRIMESTRE%202021/34130.pdf</t>
  </si>
  <si>
    <t>Cable porta electrodo, pinzas uso rudo maquina d esoldar, cable uso 3 x 2</t>
  </si>
  <si>
    <t>http://www.cmapas.gob.mx/portal/transparencia/adm/xxviiia/2021/2DO%20TRIMESTRE%202021/34131.pdf</t>
  </si>
  <si>
    <t>PALMAS</t>
  </si>
  <si>
    <t>http://www.cmapas.gob.mx/portal/transparencia/adm/xxviiia/2021/2DO%20TRIMESTRE%202021/34132.pdf</t>
  </si>
  <si>
    <t>Gabinete para fusibles ultrarapidos 3 pz</t>
  </si>
  <si>
    <t>http://www.cmapas.gob.mx/portal/transparencia/adm/xxviiia/2021/2DO%20TRIMESTRE%202021/34133.pdf</t>
  </si>
  <si>
    <t>Frasco esteril 250 pz, reactivo para coliformes 250</t>
  </si>
  <si>
    <t>PASEO ALEXANDER VON HUMBOLDT</t>
  </si>
  <si>
    <t>3RA SECCION LOMAS VERDES</t>
  </si>
  <si>
    <t>NAUCALPAN</t>
  </si>
  <si>
    <t>http://www.cmapas.gob.mx/portal/transparencia/adm/xxviiia/2021/2DO%20TRIMESTRE%202021/34134.pdf</t>
  </si>
  <si>
    <t>Deposito recuperador de agua c/tapon U-90</t>
  </si>
  <si>
    <t>http://www.cmapas.gob.mx/portal/transparencia/adm/xxviiia/2021/2DO%20TRIMESTRE%202021/34135.pdf</t>
  </si>
  <si>
    <t>Strainer ASAHI AV 50-2 1 PZ</t>
  </si>
  <si>
    <t>http://www.cmapas.gob.mx/portal/transparencia/adm/xxviiia/2021/2DO%20TRIMESTRE%202021/34136.pdf</t>
  </si>
  <si>
    <t>U-113 Kit de Cloucht</t>
  </si>
  <si>
    <t>http://www.cmapas.gob.mx/portal/transparencia/adm/xxviiia/2021/2DO%20TRIMESTRE%202021/34137.pdf</t>
  </si>
  <si>
    <t>Encuadernación de actas consejo 2021</t>
  </si>
  <si>
    <t>ALEJANDRO</t>
  </si>
  <si>
    <t>JIMENEZ</t>
  </si>
  <si>
    <t>BARCENAS</t>
  </si>
  <si>
    <t xml:space="preserve">NETZAHUALPICCI </t>
  </si>
  <si>
    <t>510 A</t>
  </si>
  <si>
    <t>SAN PEDRO</t>
  </si>
  <si>
    <t>http://www.cmapas.gob.mx/portal/transparencia/adm/xxviiia/2021/2DO%20TRIMESTRE%202021/34138.pdf</t>
  </si>
  <si>
    <t>Foco tecno lite, luminario, tubo led 36 w instalaciones varias</t>
  </si>
  <si>
    <t>http://www.cmapas.gob.mx/portal/transparencia/adm/xxviiia/2021/2DO%20TRIMESTRE%202021/34139.pdf</t>
  </si>
  <si>
    <t>http://www.cmapas.gob.mx/portal/transparencia/adm/xxviiia/2021/2DO%20TRIMESTRE%202021/34140.pdf</t>
  </si>
  <si>
    <t>Dulces para union de cliclistas libres de salamanca</t>
  </si>
  <si>
    <t>FEDERAL IRAPUATO- ABASOLO</t>
  </si>
  <si>
    <t>KM 7.5</t>
  </si>
  <si>
    <t>SANTA ELENA</t>
  </si>
  <si>
    <t>http://www.cmapas.gob.mx/portal/transparencia/adm/xxviiia/2021/2DO%20TRIMESTRE%202021/34141.pdf</t>
  </si>
  <si>
    <t>Dielectrol 50 lts</t>
  </si>
  <si>
    <t>http://www.cmapas.gob.mx/portal/transparencia/adm/xxviiia/2021/2DO%20TRIMESTRE%202021/34142.pdf</t>
  </si>
  <si>
    <t>Eslabon fusible de 5 AMP, 8 AMP, 15 AMP 60 PZ de c/u</t>
  </si>
  <si>
    <t>http://www.cmapas.gob.mx/portal/transparencia/adm/xxviiia/2021/2DO%20TRIMESTRE%202021/34143.pdf</t>
  </si>
  <si>
    <t>P-03 Cable calibre 2AWG 600V negro; cable calibre 6 AWG 600V negro; zapata ponchable calibre 2; conector tope calibre 4…</t>
  </si>
  <si>
    <t>http://www.cmapas.gob.mx/portal/transparencia/adm/xxviiia/2021/2DO%20TRIMESTRE%202021/34144.pdf</t>
  </si>
  <si>
    <t>Gavilanes U-57</t>
  </si>
  <si>
    <t>AEROPUERTO</t>
  </si>
  <si>
    <t>SAN JOSE EL ALTO</t>
  </si>
  <si>
    <t>http://www.cmapas.gob.mx/portal/transparencia/adm/xxviiia/2021/2DO%20TRIMESTRE%202021/34145.pdf</t>
  </si>
  <si>
    <t>Modificacion de mueble ID-5031 area de recepcion</t>
  </si>
  <si>
    <t>http://www.cmapas.gob.mx/portal/transparencia/adm/xxviiia/2021/2DO%20TRIMESTRE%202021/34147.pdf</t>
  </si>
  <si>
    <t>Material para trabajos de señalizacion en Almacén</t>
  </si>
  <si>
    <t>http://www.cmapas.gob.mx/portal/transparencia/adm/xxviiia/2021/2DO%20TRIMESTRE%202021/34148.pdf</t>
  </si>
  <si>
    <t>Publicacion en periodico el sol de salamanca dias 24 y 25 de abril 2021</t>
  </si>
  <si>
    <t>DEL LA TEFORMA PONIENTE</t>
  </si>
  <si>
    <t>GAMEZ</t>
  </si>
  <si>
    <t>http://www.cmapas.gob.mx/portal/transparencia/adm/xxviiia/2021/2DO%20TRIMESTRE%202021/34153.pdf</t>
  </si>
  <si>
    <t>Fabricación de dos mangueras (de 10 metros cada una), con conectores de 1/2 entrada rápida.</t>
  </si>
  <si>
    <t>http://www.cmapas.gob.mx/portal/transparencia/adm/xxviiia/2021/2DO%20TRIMESTRE%202021/34169.pdf</t>
  </si>
  <si>
    <t>Retiro de escombro carcamo bosques del sur 343 mts</t>
  </si>
  <si>
    <t>http://www.cmapas.gob.mx/portal/transparencia/adm/xxviiia/2021/2DO%20TRIMESTRE%202021/34170.pdf</t>
  </si>
  <si>
    <t>Servicio por kilometraje</t>
  </si>
  <si>
    <t>GUANAJUATO-JUVENTINO ROSAS</t>
  </si>
  <si>
    <t>KM 5.5</t>
  </si>
  <si>
    <t>BUROCRATAS</t>
  </si>
  <si>
    <t>http://www.cmapas.gob.mx/portal/transparencia/adm/xxviiia/2021/2DO%20TRIMESTRE%202021/34182.pdf</t>
  </si>
  <si>
    <t xml:space="preserve">Codos de acero al carbón de 90o de 10", 12" y 14" </t>
  </si>
  <si>
    <t>MATAMOROS</t>
  </si>
  <si>
    <t>http://www.cmapas.gob.mx/portal/transparencia/adm/xxviiia/2021/2DO%20TRIMESTRE%202021/34041.pdf</t>
  </si>
  <si>
    <t>Cambio de calaveras y manija exterior de puerta</t>
  </si>
  <si>
    <t>http://www.cmapas.gob.mx/portal/transparencia/adm/xxviiia/2021/2DO%20TRIMESTRE%202021/34079.pdf</t>
  </si>
  <si>
    <t>741000857  Pruebas de laboratorio para calle Primitivo Soto/ Amado nervo y Lopez Velarde</t>
  </si>
  <si>
    <t>http://www.cmapas.gob.mx/portal/transparencia/adm/xxviiia/2021/2DO%20TRIMESTRE%202021/34149.pdf</t>
  </si>
  <si>
    <t>741000857 Retiro de escombro 364 mts Calle Primitivo Soto/Amado Nervo y Lopez Velarde</t>
  </si>
  <si>
    <t>http://www.cmapas.gob.mx/portal/transparencia/adm/xxviiia/2021/2DO%20TRIMESTRE%202021/34150.pdf</t>
  </si>
  <si>
    <t>741000857 Concreto en Rehab.Primitivo Soto/Amado Nervo y Lopez Velarde Col. San Pedro</t>
  </si>
  <si>
    <t>http://www.cmapas.gob.mx/portal/transparencia/adm/xxviiia/2021/2DO%20TRIMESTRE%202021/34151.pdf</t>
  </si>
  <si>
    <t>741000857 Pruebas de laboratorio Primitivo Soto/ A mado Nervo y Lopez Velarde</t>
  </si>
  <si>
    <t>http://www.cmapas.gob.mx/portal/transparencia/adm/xxviiia/2021/2DO%20TRIMESTRE%202021/34152.pdf</t>
  </si>
  <si>
    <t>Arreglos florales para el día de las madres y arreglo para la alcaldesa  60 y 1 pz</t>
  </si>
  <si>
    <t>CLAUDIA</t>
  </si>
  <si>
    <t>CLAUDIA RODRIGUEZ ALVARADO</t>
  </si>
  <si>
    <t>ROAC711224EF7</t>
  </si>
  <si>
    <t>http://www.cmapas.gob.mx/portal/transparencia/adm/xxviiia/2021/2DO%20TRIMESTRE%202021/34154.pdf</t>
  </si>
  <si>
    <t>Instalacion de valvula de 42" colector Sardina canal sardinas</t>
  </si>
  <si>
    <t xml:space="preserve">MAS9308286X4          </t>
  </si>
  <si>
    <t>TOMASA ESTEVES</t>
  </si>
  <si>
    <t>704 B</t>
  </si>
  <si>
    <t>CENTRO PTE</t>
  </si>
  <si>
    <t>http://www.cmapas.gob.mx/portal/transparencia/adm/xxviiia/2021/2DO%20TRIMESTRE%202021/34156.pdf</t>
  </si>
  <si>
    <t>Unicanal 4 x 1 1/2 x 6 mts, Soldadura 6010 x 1/8 caja de valvulas</t>
  </si>
  <si>
    <t>http://www.cmapas.gob.mx/portal/transparencia/adm/xxviiia/2021/2DO%20TRIMESTRE%202021/34157.pdf</t>
  </si>
  <si>
    <t>U-26 CHISQUITEROS, plumillas</t>
  </si>
  <si>
    <t>ESCORCIA</t>
  </si>
  <si>
    <t>VICENTE GUERRERO</t>
  </si>
  <si>
    <t>1304A</t>
  </si>
  <si>
    <t>http://www.cmapas.gob.mx/portal/transparencia/adm/xxviiia/2021/2DO%20TRIMESTRE%202021/34158.pdf</t>
  </si>
  <si>
    <t>Mantenimiento a soplador</t>
  </si>
  <si>
    <t>ALFONSO CASO</t>
  </si>
  <si>
    <t>LAS PALOMAS</t>
  </si>
  <si>
    <t>http://www.cmapas.gob.mx/portal/transparencia/adm/xxviiia/2021/2DO%20TRIMESTRE%202021/34159.pdf</t>
  </si>
  <si>
    <t>Mantenimiento a bomba de 84 HP</t>
  </si>
  <si>
    <t>BOXCA SA DE CV</t>
  </si>
  <si>
    <t>BOX120905QA2</t>
  </si>
  <si>
    <t>MANANTIAL DEL TAJO</t>
  </si>
  <si>
    <t>135A</t>
  </si>
  <si>
    <t>LEON DE LOS ALDAMA</t>
  </si>
  <si>
    <t>http://www.cmapas.gob.mx/portal/transparencia/adm/xxviiia/2021/2DO%20TRIMESTRE%202021/34160.pdf</t>
  </si>
  <si>
    <t>Regulador de corriente  2 pz</t>
  </si>
  <si>
    <t>http://www.cmapas.gob.mx/portal/transparencia/adm/xxviiia/2021/2DO%20TRIMESTRE%202021/34161.pdf</t>
  </si>
  <si>
    <t>Curso virtual  "acceso a la información, transparencia" para William Molina 3/09/2021-6/11/2021</t>
  </si>
  <si>
    <t>UNIVERSIDAD DE GUANAJUATO</t>
  </si>
  <si>
    <t>UGU450325KY2</t>
  </si>
  <si>
    <t>LASCURAIN DE RENATA</t>
  </si>
  <si>
    <t>http://www.cmapas.gob.mx/portal/transparencia/adm/xxviiia/2021/2DO%20TRIMESTRE%202021/34162.pdf</t>
  </si>
  <si>
    <t>Papelería para recursos humanos</t>
  </si>
  <si>
    <t>http://www.cmapas.gob.mx/portal/transparencia/adm/xxviiia/2021/2DO%20TRIMESTRE%202021/34163.pdf</t>
  </si>
  <si>
    <t>Remplazo de bateria para camara fujifiml 2 pz</t>
  </si>
  <si>
    <t>http://www.cmapas.gob.mx/portal/transparencia/adm/xxviiia/2021/2DO%20TRIMESTRE%202021/34164.pdf</t>
  </si>
  <si>
    <t>Reparación de bomba de mca. Grundfos  circulacion de lodos</t>
  </si>
  <si>
    <t>SANTIAGO</t>
  </si>
  <si>
    <t>SUAREZ</t>
  </si>
  <si>
    <t>JUAREZ</t>
  </si>
  <si>
    <t xml:space="preserve">SUJS740725N36         </t>
  </si>
  <si>
    <t>RINCON DEL PASEO ORIENTE</t>
  </si>
  <si>
    <t>RINCONADA DE SAN MIGUEL</t>
  </si>
  <si>
    <t>http://www.cmapas.gob.mx/portal/transparencia/adm/xxviiia/2021/2DO%20TRIMESTRE%202021/34165.pdf</t>
  </si>
  <si>
    <t>No break tripp lite  1 pz (MigueL Hernandez)</t>
  </si>
  <si>
    <t>http://www.cmapas.gob.mx/portal/transparencia/adm/xxviiia/2021/2DO%20TRIMESTRE%202021/34166.pdf</t>
  </si>
  <si>
    <t>C- Ampliacion Bellavista Cable ca. 1/0 75 mts</t>
  </si>
  <si>
    <t>http://www.cmapas.gob.mx/portal/transparencia/adm/xxviiia/2021/2DO%20TRIMESTRE%202021/34167.pdf</t>
  </si>
  <si>
    <t>Curso virtual "tratamiento legal y fiscal del fideicomiso" Juan Luis</t>
  </si>
  <si>
    <t>COLEGIO DE CONTADORES PUBLICOS DE LEON AC</t>
  </si>
  <si>
    <t>CCP6903312G3</t>
  </si>
  <si>
    <t>PUNTO VERDE</t>
  </si>
  <si>
    <t>http://www.cmapas.gob.mx/portal/transparencia/adm/xxviiia/2021/2DO%20TRIMESTRE%202021/34168.pdf</t>
  </si>
  <si>
    <t>Fajas, overol, guante naylon, banderola, cubre nuca</t>
  </si>
  <si>
    <t>MIRIAM</t>
  </si>
  <si>
    <t>SHIOMARA</t>
  </si>
  <si>
    <t>LEZAMA</t>
  </si>
  <si>
    <t>COLON</t>
  </si>
  <si>
    <t>http://www.cmapas.gob.mx/portal/transparencia/adm/xxviiia/2021/2DO%20TRIMESTRE%202021/34171.pdf</t>
  </si>
  <si>
    <t>Consumibles para seciones de comité y adquisiciones</t>
  </si>
  <si>
    <t>http://www.cmapas.gob.mx/portal/transparencia/adm/xxviiia/2021/2DO%20TRIMESTRE%202021/34172.pdf</t>
  </si>
  <si>
    <t>Gel antibacterial 200 pz</t>
  </si>
  <si>
    <t>JORGE OMAR</t>
  </si>
  <si>
    <t>MORA</t>
  </si>
  <si>
    <t>JORGE OMAR MORA GUERRERO</t>
  </si>
  <si>
    <t>MOGJ841011NF6</t>
  </si>
  <si>
    <t>NEJAYOTE</t>
  </si>
  <si>
    <t>8 BIS</t>
  </si>
  <si>
    <t>LOS PASTITOS</t>
  </si>
  <si>
    <t>http://www.cmapas.gob.mx/portal/transparencia/adm/xxviiia/2021/2DO%20TRIMESTRE%202021/34173.pdf</t>
  </si>
  <si>
    <t>Muestreo y analisis de agua de pozos 74 lts</t>
  </si>
  <si>
    <t>Corredor</t>
  </si>
  <si>
    <t xml:space="preserve">TECNOLOGICO QUERETARO </t>
  </si>
  <si>
    <t>SAN FANDILA</t>
  </si>
  <si>
    <t>PEDRO ESCOBEDO</t>
  </si>
  <si>
    <t>Querétaro</t>
  </si>
  <si>
    <t>http://www.cmapas.gob.mx/portal/transparencia/adm/xxviiia/2021/2DO%20TRIMESTRE%202021/34174.pdf</t>
  </si>
  <si>
    <t xml:space="preserve">U-27 Bateria actIvada </t>
  </si>
  <si>
    <t>http://www.cmapas.gob.mx/portal/transparencia/adm/xxviiia/2021/2DO%20TRIMESTRE%202021/34175.pdf</t>
  </si>
  <si>
    <t>741000858 Tuberia y conexiones para ampliacion el rocio</t>
  </si>
  <si>
    <t>http://www.cmapas.gob.mx/portal/transparencia/adm/xxviiia/2021/2DO%20TRIMESTRE%202021/34176.pdf</t>
  </si>
  <si>
    <t xml:space="preserve">Carga de gas a aire acondicionado taller mecanico </t>
  </si>
  <si>
    <t>http://www.cmapas.gob.mx/portal/transparencia/adm/xxviiia/2021/2DO%20TRIMESTRE%202021/34178.pdf</t>
  </si>
  <si>
    <t>Arena de río 21 mts, Grava 21 mts</t>
  </si>
  <si>
    <t>http://www.cmapas.gob.mx/portal/transparencia/adm/xxviiia/2021/2DO%20TRIMESTRE%202021/34179.pdf</t>
  </si>
  <si>
    <t>http://www.cmapas.gob.mx/portal/transparencia/adm/xxviiia/2021/2DO%20TRIMESTRE%202021/34180.pdf</t>
  </si>
  <si>
    <t>Tabique Rojo 2500 pz</t>
  </si>
  <si>
    <t>http://www.cmapas.gob.mx/portal/transparencia/adm/xxviiia/2021/2DO%20TRIMESTRE%202021/34181.pdf</t>
  </si>
  <si>
    <t xml:space="preserve">C- PALMAS Material para la actualización de la autimatizacion </t>
  </si>
  <si>
    <t>http://www.cmapas.gob.mx/portal/transparencia/adm/xxviiia/2021/2DO%20TRIMESTRE%202021/34183.pdf</t>
  </si>
  <si>
    <t>Revisión por falta de chispa y no arranca</t>
  </si>
  <si>
    <t>EXCELSIOR</t>
  </si>
  <si>
    <t>LOS OLIVOS</t>
  </si>
  <si>
    <t>http://www.cmapas.gob.mx/portal/transparencia/adm/xxviiia/2021/2DO%20TRIMESTRE%202021/34184.pdf</t>
  </si>
  <si>
    <t>Suministro e instalación de tanque</t>
  </si>
  <si>
    <t>http://www.cmapas.gob.mx/portal/transparencia/adm/xxviiia/2021/2DO%20TRIMESTRE%202021/34185.pdf</t>
  </si>
  <si>
    <t>Impresora Termica  p/cajero guerrero</t>
  </si>
  <si>
    <t>http://www.cmapas.gob.mx/portal/transparencia/adm/xxviiia/2021/2DO%20TRIMESTRE%202021/34186.pdf</t>
  </si>
  <si>
    <t>U-116 Canillas y terminales</t>
  </si>
  <si>
    <t>http://www.cmapas.gob.mx/portal/transparencia/adm/xxviiia/2021/2DO%20TRIMESTRE%202021/34187.pdf</t>
  </si>
  <si>
    <t>U-22 Abrazaderas sin fin 2 pz Y MANGUERA P/RADIADOR</t>
  </si>
  <si>
    <t>http://www.cmapas.gob.mx/portal/transparencia/adm/xxviiia/2021/2DO%20TRIMESTRE%202021/34188.pdf</t>
  </si>
  <si>
    <t>Pintura para pozos y carcamos</t>
  </si>
  <si>
    <t>MARIA PATRICIA</t>
  </si>
  <si>
    <t>CARMONA</t>
  </si>
  <si>
    <t>CONTRERAS</t>
  </si>
  <si>
    <t>INSURGENTES</t>
  </si>
  <si>
    <t>http://www.cmapas.gob.mx/portal/transparencia/adm/xxviiia/2021/2DO%20TRIMESTRE%202021/34189.pdf</t>
  </si>
  <si>
    <t>Toner  p/impresora  83a color</t>
  </si>
  <si>
    <t>http://www.cmapas.gob.mx/portal/transparencia/adm/xxviiia/2021/2DO%20TRIMESTRE%202021/34190.pdf</t>
  </si>
  <si>
    <t>U-26 Amortiguadores delanteros y traceros</t>
  </si>
  <si>
    <t>http://www.cmapas.gob.mx/portal/transparencia/adm/xxviiia/2021/2DO%20TRIMESTRE%202021/34193.pdf</t>
  </si>
  <si>
    <t>Bicarbonato de sodio uso industrial</t>
  </si>
  <si>
    <t>http://www.cmapas.gob.mx/portal/transparencia/adm/xxviiia/2021/2DO%20TRIMESTRE%202021/34194.pdf</t>
  </si>
  <si>
    <t>Medicamento para botiquin base 1, base 2, base 31 y ptar</t>
  </si>
  <si>
    <t>KM 10</t>
  </si>
  <si>
    <t>YERBABUENA</t>
  </si>
  <si>
    <t>http://www.cmapas.gob.mx/portal/transparencia/adm/xxviiia/2021/2DO%20TRIMESTRE%202021/34195.pdf</t>
  </si>
  <si>
    <t>Puerta de seguridad area de cajas base 2 guerrero</t>
  </si>
  <si>
    <t>RAMONA</t>
  </si>
  <si>
    <t>RAMONA HERNANEZ VEGA</t>
  </si>
  <si>
    <t xml:space="preserve">HEVR600410GA5         </t>
  </si>
  <si>
    <t>ALFAREROS</t>
  </si>
  <si>
    <t>http://www.cmapas.gob.mx/portal/transparencia/adm/xxviiia/2021/2DO%20TRIMESTRE%202021/34196.pdf</t>
  </si>
  <si>
    <t>Reparación de puerta de aluminio color negro de cajeros automaticos en base 1</t>
  </si>
  <si>
    <t>http://www.cmapas.gob.mx/portal/transparencia/adm/xxviiia/2021/2DO%20TRIMESTRE%202021/34197.pdf</t>
  </si>
  <si>
    <t>Desintalacion e instalacion de polarizado en area de case de vigilancia y sala de juntas base 31</t>
  </si>
  <si>
    <t>http://www.cmapas.gob.mx/portal/transparencia/adm/xxviiia/2021/2DO%20TRIMESTRE%202021/34198.pdf</t>
  </si>
  <si>
    <t xml:space="preserve">Tabletas o pastillas 3" </t>
  </si>
  <si>
    <t>http://www.cmapas.gob.mx/portal/transparencia/adm/xxviiia/2021/2DO%20TRIMESTRE%202021/34199.pdf</t>
  </si>
  <si>
    <t>C-pluvial SANITRAIO Obregon Sur reparacion de motor bomba</t>
  </si>
  <si>
    <t>http://www.cmapas.gob.mx/portal/transparencia/adm/xxviiia/2021/2DO%20TRIMESTRE%202021/34200.pdf</t>
  </si>
  <si>
    <t>Sea Quest 1088 kg</t>
  </si>
  <si>
    <t xml:space="preserve">AIP830122270       </t>
  </si>
  <si>
    <t xml:space="preserve">GEOLOGOS </t>
  </si>
  <si>
    <t>EL TRIUNFO</t>
  </si>
  <si>
    <t>IZTAPALAPA</t>
  </si>
  <si>
    <t>México</t>
  </si>
  <si>
    <t>http://www.cmapas.gob.mx/portal/transparencia/adm/xxviiia/2021/2DO%20TRIMESTRE%202021/34202.pdf</t>
  </si>
  <si>
    <t>U-80 Remplazo de cristal</t>
  </si>
  <si>
    <t>JULIO ALBERTO</t>
  </si>
  <si>
    <t>TOLEDO</t>
  </si>
  <si>
    <t>EL PIRUL</t>
  </si>
  <si>
    <t>http://www.cmapas.gob.mx/portal/transparencia/adm/xxviiia/2021/2DO%20TRIMESTRE%202021/34203.pdf</t>
  </si>
  <si>
    <t>U-15 Direccionales, mica para faro</t>
  </si>
  <si>
    <t>http://www.cmapas.gob.mx/portal/transparencia/adm/xxviiia/2021/2DO%20TRIMESTRE%202021/34204.pdf</t>
  </si>
  <si>
    <t>Libro Florete 5 pz</t>
  </si>
  <si>
    <t>http://www.cmapas.gob.mx/portal/transparencia/adm/xxviiia/2021/2DO%20TRIMESTRE%202021/34207.pdf</t>
  </si>
  <si>
    <t>http://www.cmapas.gob.mx/portal/transparencia/adm/xxviiia/2021/2DO%20TRIMESTRE%202021/34209.pdf</t>
  </si>
  <si>
    <t>C-Cipreses Filtros y bujias</t>
  </si>
  <si>
    <t>http://www.cmapas.gob.mx/portal/transparencia/adm/xxviiia/2021/2DO%20TRIMESTRE%202021/34210.pdf</t>
  </si>
  <si>
    <t>C-Cipreses Filtros y tapon de radiador</t>
  </si>
  <si>
    <t>http://www.cmapas.gob.mx/portal/transparencia/adm/xxviiia/2021/2DO%20TRIMESTRE%202021/34211.pdf</t>
  </si>
  <si>
    <t>http://www.cmapas.gob.mx/portal/transparencia/adm/xxviiia/2021/2DO%20TRIMESTRE%202021/34212.pdf</t>
  </si>
  <si>
    <t>Nobreak  SITE B1</t>
  </si>
  <si>
    <t>DINAMICA DEL CENTRO SA DE CV</t>
  </si>
  <si>
    <t>DCE101123P70</t>
  </si>
  <si>
    <t>MAR DE ANDAMAN</t>
  </si>
  <si>
    <t>JARDINES DE LA PRADERA</t>
  </si>
  <si>
    <t>http://www.cmapas.gob.mx/portal/transparencia/adm/xxviiia/2021/2DO%20TRIMESTRE%202021/34213.pdf</t>
  </si>
  <si>
    <t>U-97 Llantas 22.5 1 pz</t>
  </si>
  <si>
    <t>http://www.cmapas.gob.mx/portal/transparencia/adm/xxviiia/2021/2DO%20TRIMESTRE%202021/34214.pdf</t>
  </si>
  <si>
    <t>U-50 Filtro de aceite</t>
  </si>
  <si>
    <t>http://www.cmapas.gob.mx/portal/transparencia/adm/xxviiia/2021/2DO%20TRIMESTRE%202021/34215.pdf</t>
  </si>
  <si>
    <t>Servicio por cumplimiento de kilometraje</t>
  </si>
  <si>
    <t>http://www.cmapas.gob.mx/portal/transparencia/adm/xxviiia/2021/2DO%20TRIMESTRE%202021/34216.pdf</t>
  </si>
  <si>
    <t>Festejo dia de las madres rondalla</t>
  </si>
  <si>
    <t>SANTOYO</t>
  </si>
  <si>
    <t>JORGE SANTOYO MARTINEZ</t>
  </si>
  <si>
    <t>SAMJ530420EC2</t>
  </si>
  <si>
    <t>AGATA</t>
  </si>
  <si>
    <t>250-2</t>
  </si>
  <si>
    <t>GALAXIA REAL DE ARANDAS</t>
  </si>
  <si>
    <t>http://www.cmapas.gob.mx/portal/transparencia/adm/xxviiia/2021/2DO%20TRIMESTRE%202021/34217.pdf</t>
  </si>
  <si>
    <t>U-86 Retroexcavadora John Deere, cucharón chico y hules estabilizadores</t>
  </si>
  <si>
    <t>http://www.cmapas.gob.mx/portal/transparencia/adm/xxviiia/2021/2DO%20TRIMESTRE%202021/34218.pdf</t>
  </si>
  <si>
    <t>U-37 Minicargador Case, llantas (gajo grueso), rodamientos y arrastre.</t>
  </si>
  <si>
    <t>http://www.cmapas.gob.mx/portal/transparencia/adm/xxviiia/2021/2DO%20TRIMESTRE%202021/34219.pdf</t>
  </si>
  <si>
    <t>Reparación de manguera con conexiones</t>
  </si>
  <si>
    <t>http://www.cmapas.gob.mx/portal/transparencia/adm/xxviiia/2021/2DO%20TRIMESTRE%202021/34221.pdf</t>
  </si>
  <si>
    <t>U-63 Filtros y bujias</t>
  </si>
  <si>
    <t>http://www.cmapas.gob.mx/portal/transparencia/adm/xxviiia/2021/2DO%20TRIMESTRE%202021/34222.pdf</t>
  </si>
  <si>
    <t>U-93 Filtros y bujias</t>
  </si>
  <si>
    <t>http://www.cmapas.gob.mx/portal/transparencia/adm/xxviiia/2021/2DO%20TRIMESTRE%202021/34223.pdf</t>
  </si>
  <si>
    <t>U-94 Filtros y bujias</t>
  </si>
  <si>
    <t>http://www.cmapas.gob.mx/portal/transparencia/adm/xxviiia/2021/2DO%20TRIMESTRE%202021/34224.pdf</t>
  </si>
  <si>
    <t>Mezcla tepetate-tezontle</t>
  </si>
  <si>
    <t>http://www.cmapas.gob.mx/portal/transparencia/adm/xxviiia/2021/2DO%20TRIMESTRE%202021/34225.pdf</t>
  </si>
  <si>
    <t>Revisión de embrague de los cuchillos</t>
  </si>
  <si>
    <t>http://www.cmapas.gob.mx/portal/transparencia/adm/xxviiia/2021/2DO%20TRIMESTRE%202021/34226.pdf</t>
  </si>
  <si>
    <t>Revision de sistema de carga</t>
  </si>
  <si>
    <t>http://www.cmapas.gob.mx/portal/transparencia/adm/xxviiia/2021/2DO%20TRIMESTRE%202021/34227.pdf</t>
  </si>
  <si>
    <t>Corte de sela de arranque por GPS</t>
  </si>
  <si>
    <t>http://www.cmapas.gob.mx/portal/transparencia/adm/xxviiia/2021/2DO%20TRIMESTRE%202021/34228.pdf</t>
  </si>
  <si>
    <t>C-LA CRUZ Fabricacion de radiador</t>
  </si>
  <si>
    <t>http://www.cmapas.gob.mx/portal/transparencia/adm/xxviiia/2021/2DO%20TRIMESTRE%202021/34229.pdf</t>
  </si>
  <si>
    <t>BASE 2 GUERRERO material para regulador de impresora en base 2</t>
  </si>
  <si>
    <t>http://www.cmapas.gob.mx/portal/transparencia/adm/xxviiia/2021/2DO%20TRIMESTRE%202021/34230.pdf</t>
  </si>
  <si>
    <t>U-42 Filtros y bujias</t>
  </si>
  <si>
    <t>http://www.cmapas.gob.mx/portal/transparencia/adm/xxviiia/2021/2DO%20TRIMESTRE%202021/34231.pdf</t>
  </si>
  <si>
    <t>U-99 Rotulas  y Balatas</t>
  </si>
  <si>
    <t>http://www.cmapas.gob.mx/portal/transparencia/adm/xxviiia/2021/2DO%20TRIMESTRE%202021/34232.pdf</t>
  </si>
  <si>
    <t>U-19 Filtros y bujias</t>
  </si>
  <si>
    <t>http://www.cmapas.gob.mx/portal/transparencia/adm/xxviiia/2021/2DO%20TRIMESTRE%202021/34233.pdf</t>
  </si>
  <si>
    <t>U-105 Filtros y bujias</t>
  </si>
  <si>
    <t>http://www.cmapas.gob.mx/portal/transparencia/adm/xxviiia/2021/2DO%20TRIMESTRE%202021/34234.pdf</t>
  </si>
  <si>
    <t xml:space="preserve">Servicio de mantto. Preventivo a subestacion principal </t>
  </si>
  <si>
    <t>http://www.cmapas.gob.mx/portal/transparencia/adm/xxviiia/2021/2DO%20TRIMESTRE%202021/34235.pdf</t>
  </si>
  <si>
    <t>PTAR SALAMANCA- Suministro e intalacion de silenciador tipo "L"</t>
  </si>
  <si>
    <t xml:space="preserve">MSP051123GD1          </t>
  </si>
  <si>
    <t>TOLTECAS</t>
  </si>
  <si>
    <t>SAN JAVIER</t>
  </si>
  <si>
    <t>TLALNEPANTLA</t>
  </si>
  <si>
    <t>http://www.cmapas.gob.mx/portal/transparencia/adm/xxviiia/2021/2DO%20TRIMESTRE%202021/34236.pdf</t>
  </si>
  <si>
    <t>Empaque de acoplamiento para bomba Grundfos de ptar salamanca</t>
  </si>
  <si>
    <t>http://www.cmapas.gob.mx/portal/transparencia/adm/xxviiia/2021/2DO%20TRIMESTRE%202021/34237.pdf</t>
  </si>
  <si>
    <t>Carrete de cuerda 5/8 100 mts</t>
  </si>
  <si>
    <t>http://www.cmapas.gob.mx/portal/transparencia/adm/xxviiia/2021/2DO%20TRIMESTRE%202021/34238.pdf</t>
  </si>
  <si>
    <t>U-97 Limpia parabrisas</t>
  </si>
  <si>
    <t>http://www.cmapas.gob.mx/portal/transparencia/adm/xxviiia/2021/2DO%20TRIMESTRE%202021/34239.pdf</t>
  </si>
  <si>
    <t>Varilla 3/8, alambron y alambre recocido</t>
  </si>
  <si>
    <t>http://www.cmapas.gob.mx/portal/transparencia/adm/xxviiia/2021/2DO%20TRIMESTRE%202021/34240.pdf</t>
  </si>
  <si>
    <t>Cople pcvc 2 1/2", cople pvc 2", abrazaderas pvc 3x 1" , junta guibault 3 x 100</t>
  </si>
  <si>
    <t>http://www.cmapas.gob.mx/portal/transparencia/adm/xxviiia/2021/2DO%20TRIMESTRE%202021/34241.pdf</t>
  </si>
  <si>
    <t>http://www.cmapas.gob.mx/portal/transparencia/adm/xxviiia/2021/2DO%20TRIMESTRE%202021/34242.pdf</t>
  </si>
  <si>
    <t>Arreglo de muelles traseros</t>
  </si>
  <si>
    <t>GREGORIO GABRIEL</t>
  </si>
  <si>
    <t>ARTES</t>
  </si>
  <si>
    <t>406 A</t>
  </si>
  <si>
    <t>http://www.cmapas.gob.mx/portal/transparencia/adm/xxviiia/2021/2DO%20TRIMESTRE%202021/34243.pdf</t>
  </si>
  <si>
    <t>Herramienta para el departamento de conservacion</t>
  </si>
  <si>
    <t>TECNOLOGICO</t>
  </si>
  <si>
    <t>INDUSTRIAL</t>
  </si>
  <si>
    <t>http://www.cmapas.gob.mx/portal/transparencia/adm/xxviiia/2021/2DO%20TRIMESTRE%202021/34244.pdf</t>
  </si>
  <si>
    <t>Instalación de terminal para CONTPAQ NOMINAS</t>
  </si>
  <si>
    <t>http://www.cmapas.gob.mx/portal/transparencia/adm/xxviiia/2021/2DO%20TRIMESTRE%202021/34245.pdf</t>
  </si>
  <si>
    <t>741000857 material petreo p/trabajos en rehab. De drenaje Calle Primitivo Soto/Amado Nervo y Lopez Velarde</t>
  </si>
  <si>
    <t>http://www.cmapas.gob.mx/portal/transparencia/adm/xxviiia/2021/2DO%20TRIMESTRE%202021/34246.pdf</t>
  </si>
  <si>
    <t>Conexión 10143-8-8</t>
  </si>
  <si>
    <t>http://www.cmapas.gob.mx/portal/transparencia/adm/xxviiia/2021/2DO%20TRIMESTRE%202021/34248.pdf</t>
  </si>
  <si>
    <t>Reparacion de tubo de succion y cople de manguera d epresion</t>
  </si>
  <si>
    <t>http://www.cmapas.gob.mx/portal/transparencia/adm/xxviiia/2021/2DO%20TRIMESTRE%202021/34249.pdf</t>
  </si>
  <si>
    <t>Reparacion de cremallera de pluma</t>
  </si>
  <si>
    <t>http://www.cmapas.gob.mx/portal/transparencia/adm/xxviiia/2021/2DO%20TRIMESTRE%202021/34250.pdf</t>
  </si>
  <si>
    <t>http://www.cmapas.gob.mx/portal/transparencia/adm/xxviiia/2021/2DO%20TRIMESTRE%202021/34251.pdf</t>
  </si>
  <si>
    <t>http://www.cmapas.gob.mx/portal/transparencia/adm/xxviiia/2021/2DO%20TRIMESTRE%202021/34252.pdf</t>
  </si>
  <si>
    <t>U-87 Filtros y bujias</t>
  </si>
  <si>
    <t>http://www.cmapas.gob.mx/portal/transparencia/adm/xxviiia/2021/2DO%20TRIMESTRE%202021/34253.pdf</t>
  </si>
  <si>
    <t>U-78 Filtros y bujias</t>
  </si>
  <si>
    <t>http://www.cmapas.gob.mx/portal/transparencia/adm/xxviiia/2021/2DO%20TRIMESTRE%202021/34254.pdf</t>
  </si>
  <si>
    <t>Brocal de policoncreto, tapas de policoncreto 50 y 70 pz</t>
  </si>
  <si>
    <t>KC SOLUCIONES S DE RL DE CV</t>
  </si>
  <si>
    <t>KSO1102111V2</t>
  </si>
  <si>
    <t>Andador</t>
  </si>
  <si>
    <t>HACIENDA SAN JUAN</t>
  </si>
  <si>
    <t>Hacienda</t>
  </si>
  <si>
    <t>EL ROSARIO</t>
  </si>
  <si>
    <t>http://www.cmapas.gob.mx/portal/transparencia/adm/xxviiia/2021/2DO%20TRIMESTRE%202021/34255.pdf</t>
  </si>
  <si>
    <t>Coffe break evento 21/05/2021 sistema de gestion de calida</t>
  </si>
  <si>
    <t>ESLI ARIADNA</t>
  </si>
  <si>
    <t>PORTAL CORREGIDORA</t>
  </si>
  <si>
    <t>http://www.cmapas.gob.mx/portal/transparencia/adm/xxviiia/2021/2DO%20TRIMESTRE%202021/34256.pdf</t>
  </si>
  <si>
    <t>Conector rapido macho y hembra</t>
  </si>
  <si>
    <t>http://www.cmapas.gob.mx/portal/transparencia/adm/xxviiia/2021/2DO%20TRIMESTRE%202021/34257.pdf</t>
  </si>
  <si>
    <t xml:space="preserve">Radio portatil Motorola </t>
  </si>
  <si>
    <t>http://www.cmapas.gob.mx/portal/transparencia/adm/xxviiia/2021/2DO%20TRIMESTRE%202021/34258.pdf</t>
  </si>
  <si>
    <t>U-48 Clutch</t>
  </si>
  <si>
    <t>http://www.cmapas.gob.mx/portal/transparencia/adm/xxviiia/2021/2DO%20TRIMESTRE%202021/34259.pdf</t>
  </si>
  <si>
    <t>Aceite para Diesel, Anticongelante, Aceite H-300</t>
  </si>
  <si>
    <t>ENRIQUE COLUNGA</t>
  </si>
  <si>
    <t>http://www.cmapas.gob.mx/portal/transparencia/adm/xxviiia/2021/2DO%20TRIMESTRE%202021/34260.pdf</t>
  </si>
  <si>
    <t>Valvula de toma lateral. Val. De presion, tapa</t>
  </si>
  <si>
    <t>http://www.cmapas.gob.mx/portal/transparencia/adm/xxviiia/2021/2DO%20TRIMESTRE%202021/34263.pdf</t>
  </si>
  <si>
    <t>http://www.cmapas.gob.mx/portal/transparencia/adm/xxviiia/2021/2DO%20TRIMESTRE%202021/34264.pdf</t>
  </si>
  <si>
    <t>Seguro de vida y  gatsos medicos mayores de consejo directivo</t>
  </si>
  <si>
    <t>ALLIANZ MEXICO SA COMPAÑÍA DE SEGUROS</t>
  </si>
  <si>
    <t>MANUEL AVILA CAMACHO</t>
  </si>
  <si>
    <t>LOMAS DE BARRILACO</t>
  </si>
  <si>
    <t>http://www.cmapas.gob.mx/portal/transparencia/adm/xxviiia/2021/2DO%20TRIMESTRE%202021/34265.pdf</t>
  </si>
  <si>
    <t>http://www.cmapas.gob.mx/portal/transparencia/adm/xxviiia/2021/2DO%20TRIMESTRE%202021/34266.pdf</t>
  </si>
  <si>
    <t>U-49 Bateria</t>
  </si>
  <si>
    <t>http://www.cmapas.gob.mx/portal/transparencia/adm/xxviiia/2021/2DO%20TRIMESTRE%202021/34268.pdf</t>
  </si>
  <si>
    <t>Electrodo 7018 x 1/8", redondo de ac de 5/8"</t>
  </si>
  <si>
    <t>http://www.cmapas.gob.mx/portal/transparencia/adm/xxviiia/2021/2DO%20TRIMESTRE%202021/34269.pdf</t>
  </si>
  <si>
    <t>Foto celda 220 y 127 volts 20 pz c/u doferentes pozos y carcamos</t>
  </si>
  <si>
    <t>http://www.cmapas.gob.mx/portal/transparencia/adm/xxviiia/2021/2DO%20TRIMESTRE%202021/34270.pdf</t>
  </si>
  <si>
    <t xml:space="preserve">P-41 Banco de capacitores en gabineta </t>
  </si>
  <si>
    <t>http://www.cmapas.gob.mx/portal/transparencia/adm/xxviiia/2021/2DO%20TRIMESTRE%202021/34271.pdf</t>
  </si>
  <si>
    <t>PTAR SALAMANCA Cable calibre 3/0 10 mts</t>
  </si>
  <si>
    <t>http://www.cmapas.gob.mx/portal/transparencia/adm/xxviiia/2021/2DO%20TRIMESTRE%202021/34272.pdf</t>
  </si>
  <si>
    <t>Reparación de gato estabilizador y gato de pala chica</t>
  </si>
  <si>
    <t>http://www.cmapas.gob.mx/portal/transparencia/adm/xxviiia/2021/2DO%20TRIMESTRE%202021/34273.pdf</t>
  </si>
  <si>
    <t>Filtros para mantenimiento Carcamo Palmas Generador 2</t>
  </si>
  <si>
    <t>http://www.cmapas.gob.mx/portal/transparencia/adm/xxviiia/2021/2DO%20TRIMESTRE%202021/34274.pdf</t>
  </si>
  <si>
    <t>Mezcla tezontle tepetate 28 mts</t>
  </si>
  <si>
    <t>http://www.cmapas.gob.mx/portal/transparencia/adm/xxviiia/2021/2DO%20TRIMESTRE%202021/34275.pdf</t>
  </si>
  <si>
    <t>Reparación y mantenimiento de topos</t>
  </si>
  <si>
    <t>http://www.cmapas.gob.mx/portal/transparencia/adm/xxviiia/2021/2DO%20TRIMESTRE%202021/34284.pdf</t>
  </si>
  <si>
    <t>http://www.cmapas.gob.mx/portal/transparencia/adm/xxviiia/2021/2DO%20TRIMESTRE%202021/34295.pdf</t>
  </si>
  <si>
    <t>Reparación de alternador y revision de carga</t>
  </si>
  <si>
    <t>http://www.cmapas.gob.mx/portal/transparencia/adm/xxviiia/2021/2DO%20TRIMESTRE%202021/34296.pdf</t>
  </si>
  <si>
    <t>Arreglo de generador</t>
  </si>
  <si>
    <t>http://www.cmapas.gob.mx/portal/transparencia/adm/xxviiia/2021/2DO%20TRIMESTRE%202021/34297.pdf</t>
  </si>
  <si>
    <t>741000859 material p/Rehab. Circ. Palmas esq. Primitivo Soto</t>
  </si>
  <si>
    <t>http://www.cmapas.gob.mx/portal/transparencia/adm/xxviiia/2021/2DO%20TRIMESTRE%202021/34325.pdf</t>
  </si>
  <si>
    <t>741000859 retiro de escombro Rehab. Calle Circ. Palmas Esq. Primitivo Soto</t>
  </si>
  <si>
    <t>http://www.cmapas.gob.mx/portal/transparencia/adm/xxviiia/2021/2DO%20TRIMESTRE%202021/34326.pdf</t>
  </si>
  <si>
    <t>741000860 Material petreo p/Rehab. Magdalena de Kino /Candelas y el Portico Col. El Rosario</t>
  </si>
  <si>
    <t>http://www.cmapas.gob.mx/portal/transparencia/adm/xxviiia/2021/2DO%20TRIMESTRE%202021/34328.pdf</t>
  </si>
  <si>
    <t>ENLACES EP PUBLICITARIOS SA DE CV</t>
  </si>
  <si>
    <t>EEP1211093L0</t>
  </si>
  <si>
    <t>JUAN ALVAREZ SUR</t>
  </si>
  <si>
    <t>http://www.cmapas.gob.mx/portal/transparencia/adm/xxviiia/2021/2DO%20TRIMESTRE%202021/33917.pdf</t>
  </si>
  <si>
    <t>Bujia, kit de arrastre, bateria, balatas U-35</t>
  </si>
  <si>
    <t>http://www.cmapas.gob.mx/portal/transparencia/adm/xxviiia/2021/2DO%20TRIMESTRE%202021/34127.pdf</t>
  </si>
  <si>
    <t>U-136 Ford F-350 XL con plataforma, 2 llantas LT 245/75 R17</t>
  </si>
  <si>
    <t>http://www.cmapas.gob.mx/portal/transparencia/adm/xxviiia/2021/2DO%20TRIMESTRE%202021/34192.pdf</t>
  </si>
  <si>
    <t>U-135 Ford F-350 XL con plataforma, 2 llantas LT 245/75 R17</t>
  </si>
  <si>
    <t>http://www.cmapas.gob.mx/portal/transparencia/adm/xxviiia/2021/2DO%20TRIMESTRE%202021/34191.pdf</t>
  </si>
  <si>
    <t>Publicación de la convocatoria licitacion nacional CMAPAS/ADQ/LPN/2021-03</t>
  </si>
  <si>
    <t>SN</t>
  </si>
  <si>
    <t>http://www.cmapas.gob.mx/portal/transparencia/adm/xxviiia/2021/2DO%20TRIMESTRE%202021/34247.pdf</t>
  </si>
  <si>
    <t>http://www.cmapas.gob.mx/portal/transparencia/adm/xxviiia/2021/2DO%20TRIMESTRE%202021/34261.pdf</t>
  </si>
  <si>
    <t>P-31 Tubo de 6" 20 pz</t>
  </si>
  <si>
    <t>ZAPATEROS</t>
  </si>
  <si>
    <t>Ciudad industrial</t>
  </si>
  <si>
    <t>http://www.cmapas.gob.mx/portal/transparencia/adm/xxviiia/2021/2DO%20TRIMESTRE%202021/34262.pdf</t>
  </si>
  <si>
    <t>741000861 material petreo p/Rehab. Paseo Río Lerma/Simon Vazquez y Priv. Aztlan Col. Nativitas</t>
  </si>
  <si>
    <t>http://www.cmapas.gob.mx/portal/transparencia/adm/xxviiia/2021/2DO%20TRIMESTRE%202021/34276.pdf</t>
  </si>
  <si>
    <t>741000861 retiro de escombro Rehab. Calle Paseo Rio Lerma/ Simon Vazquez y Priv. Aztlan Col. Nativitas</t>
  </si>
  <si>
    <t>http://www.cmapas.gob.mx/portal/transparencia/adm/xxviiia/2021/2DO%20TRIMESTRE%202021/34277.pdf</t>
  </si>
  <si>
    <t>741000859 pruebas de concreto en Rehab. De drenaje Calle Circ. Palmas Esq. Primitivo Soto</t>
  </si>
  <si>
    <t>http://www.cmapas.gob.mx/portal/transparencia/adm/xxviiia/2021/2DO%20TRIMESTRE%202021/34278.pdf</t>
  </si>
  <si>
    <t>741000710 Acarreo de escombro 7 mts calle Morelos</t>
  </si>
  <si>
    <t>http://www.cmapas.gob.mx/portal/transparencia/adm/xxviiia/2021/2DO%20TRIMESTRE%202021/34279.pdf</t>
  </si>
  <si>
    <t xml:space="preserve">Servicio para el monitoreo de unidades GPS </t>
  </si>
  <si>
    <t>JAVIER ELIAS</t>
  </si>
  <si>
    <t>TAFOLLA</t>
  </si>
  <si>
    <t>NARANJO</t>
  </si>
  <si>
    <t xml:space="preserve">MINATITLAN </t>
  </si>
  <si>
    <t>http://www.cmapas.gob.mx/portal/transparencia/adm/xxviiia/2021/2DO%20TRIMESTRE%202021/34281.pdf</t>
  </si>
  <si>
    <t>Cartuchos para rotulador</t>
  </si>
  <si>
    <t>MENDEZ</t>
  </si>
  <si>
    <t xml:space="preserve">SAN ANTONIO </t>
  </si>
  <si>
    <t>1015A</t>
  </si>
  <si>
    <t>http://www.cmapas.gob.mx/portal/transparencia/adm/xxviiia/2021/2DO%20TRIMESTRE%202021/34282.pdf</t>
  </si>
  <si>
    <t>Fusible Ferraz 3 pz</t>
  </si>
  <si>
    <t>http://www.cmapas.gob.mx/portal/transparencia/adm/xxviiia/2021/2DO%20TRIMESTRE%202021/34283.pdf</t>
  </si>
  <si>
    <t>Soplador para area de cajas guerrero</t>
  </si>
  <si>
    <t>http://www.cmapas.gob.mx/portal/transparencia/adm/xxviiia/2021/2DO%20TRIMESTRE%202021/34285.pdf</t>
  </si>
  <si>
    <t>Arena de Río  21 mts</t>
  </si>
  <si>
    <t>http://www.cmapas.gob.mx/portal/transparencia/adm/xxviiia/2021/2DO%20TRIMESTRE%202021/34286.pdf</t>
  </si>
  <si>
    <t>Reparación de portateclado</t>
  </si>
  <si>
    <t>http://www.cmapas.gob.mx/portal/transparencia/adm/xxviiia/2021/2DO%20TRIMESTRE%202021/34287.pdf</t>
  </si>
  <si>
    <t>P-35 Valvula de esfera 2"</t>
  </si>
  <si>
    <t>http://www.cmapas.gob.mx/portal/transparencia/adm/xxviiia/2021/2DO%20TRIMESTRE%202021/34288.pdf</t>
  </si>
  <si>
    <t>Disco de corte metal  4 1/2 x .040 x 7/8 50 pz</t>
  </si>
  <si>
    <t>http://www.cmapas.gob.mx/portal/transparencia/adm/xxviiia/2021/2DO%20TRIMESTRE%202021/34289.pdf</t>
  </si>
  <si>
    <t>Regulador de voltaje  1200va impresora de BASE 2</t>
  </si>
  <si>
    <t>http://www.cmapas.gob.mx/portal/transparencia/adm/xxviiia/2021/2DO%20TRIMESTRE%202021/34290.pdf</t>
  </si>
  <si>
    <t>Porta no break aglomerado y de plastico, silla secretarial</t>
  </si>
  <si>
    <t>http://www.cmapas.gob.mx/portal/transparencia/adm/xxviiia/2021/2DO%20TRIMESTRE%202021/34291.pdf</t>
  </si>
  <si>
    <t>Elaboración de formatos  aclaracion en cajeros automaticos, foliados</t>
  </si>
  <si>
    <t>http://www.cmapas.gob.mx/portal/transparencia/adm/xxviiia/2021/2DO%20TRIMESTRE%202021/34292.pdf</t>
  </si>
  <si>
    <t>Cadena galvanizada de 5/8 15 mts</t>
  </si>
  <si>
    <t>http://www.cmapas.gob.mx/portal/transparencia/adm/xxviiia/2021/2DO%20TRIMESTRE%202021/34293.pdf</t>
  </si>
  <si>
    <t>Impresión de lona para pozo 29</t>
  </si>
  <si>
    <t>http://www.cmapas.gob.mx/portal/transparencia/adm/xxviiia/2021/2DO%20TRIMESTRE%202021/34294.pdf</t>
  </si>
  <si>
    <t>Cable awg cal. 10 400 mts</t>
  </si>
  <si>
    <t>GARCÍA</t>
  </si>
  <si>
    <t>http://www.cmapas.gob.mx/portal/transparencia/adm/xxviiia/2021/2DO%20TRIMESTRE%202021/34298.pdf</t>
  </si>
  <si>
    <t>Interruptor termomagnetico 3 polos 70A</t>
  </si>
  <si>
    <t>http://www.cmapas.gob.mx/portal/transparencia/adm/xxviiia/2021/2DO%20TRIMESTRE%202021/34299.pdf</t>
  </si>
  <si>
    <t xml:space="preserve">Levantamiento de las bombas BAC en carcamo de la PTAR </t>
  </si>
  <si>
    <t>http://www.cmapas.gob.mx/portal/transparencia/adm/xxviiia/2021/2DO%20TRIMESTRE%202021/34300.pdf</t>
  </si>
  <si>
    <t xml:space="preserve">U-116 Filtros y bujias </t>
  </si>
  <si>
    <t>http://www.cmapas.gob.mx/portal/transparencia/adm/xxviiia/2021/2DO%20TRIMESTRE%202021/34301.pdf</t>
  </si>
  <si>
    <t>http://www.cmapas.gob.mx/portal/transparencia/adm/xxviiia/2021/2DO%20TRIMESTRE%202021/34302.pdf</t>
  </si>
  <si>
    <t>Conexión 10143-16</t>
  </si>
  <si>
    <t>http://www.cmapas.gob.mx/portal/transparencia/adm/xxviiia/2021/2DO%20TRIMESTRE%202021/34303.pdf</t>
  </si>
  <si>
    <t>http://www.cmapas.gob.mx/portal/transparencia/adm/xxviiia/2021/2DO%20TRIMESTRE%202021/34304.pdf</t>
  </si>
  <si>
    <t>http://www.cmapas.gob.mx/portal/transparencia/adm/xxviiia/2021/2DO%20TRIMESTRE%202021/34305.pdf</t>
  </si>
  <si>
    <t>Reparacion de placa o base de rotomartillo</t>
  </si>
  <si>
    <t>http://www.cmapas.gob.mx/portal/transparencia/adm/xxviiia/2021/2DO%20TRIMESTRE%202021/34306.pdf</t>
  </si>
  <si>
    <t>Cartuchos y tonners para gerencias del CMAPAS</t>
  </si>
  <si>
    <t>http://www.cmapas.gob.mx/portal/transparencia/adm/xxviiia/2021/2DO%20TRIMESTRE%202021/34307.pdf</t>
  </si>
  <si>
    <t xml:space="preserve">Mantenimiento a Radio Portatil </t>
  </si>
  <si>
    <t>http://www.cmapas.gob.mx/portal/transparencia/adm/xxviiia/2021/2DO%20TRIMESTRE%202021/34308.pdf</t>
  </si>
  <si>
    <t xml:space="preserve">Compuerta Simon Vazquez Cold Rolled de 1" </t>
  </si>
  <si>
    <t>http://www.cmapas.gob.mx/portal/transparencia/adm/xxviiia/2021/2DO%20TRIMESTRE%202021/34309.pdf</t>
  </si>
  <si>
    <t>Termo de acero inoxidable 330 pz p/aniversaripo CMAPAS</t>
  </si>
  <si>
    <t>http://www.cmapas.gob.mx/portal/transparencia/adm/xxviiia/2021/2DO%20TRIMESTRE%202021/34310.pdf</t>
  </si>
  <si>
    <t>U-90 Limpiaparabrisas</t>
  </si>
  <si>
    <t>http://www.cmapas.gob.mx/portal/transparencia/adm/xxviiia/2021/2DO%20TRIMESTRE%202021/34311.pdf</t>
  </si>
  <si>
    <t>U-12 limpia parabrisas</t>
  </si>
  <si>
    <t>http://www.cmapas.gob.mx/portal/transparencia/adm/xxviiia/2021/2DO%20TRIMESTRE%202021/34312.pdf</t>
  </si>
  <si>
    <t>Mantenimiento a aires acondicionados base 2</t>
  </si>
  <si>
    <t>http://www.cmapas.gob.mx/portal/transparencia/adm/xxviiia/2021/2DO%20TRIMESTRE%202021/34313.pdf</t>
  </si>
  <si>
    <t>Tabique rojo  3000 pz</t>
  </si>
  <si>
    <t>http://www.cmapas.gob.mx/portal/transparencia/adm/xxviiia/2021/2DO%20TRIMESTRE%202021/34314.pdf</t>
  </si>
  <si>
    <t>http://www.cmapas.gob.mx/portal/transparencia/adm/xxviiia/2021/2DO%20TRIMESTRE%202021/34315.pdf</t>
  </si>
  <si>
    <t>C-Obregon Sur Cable cal.  1/0 100 mts</t>
  </si>
  <si>
    <t>http://www.cmapas.gob.mx/portal/transparencia/adm/xxviiia/2021/2DO%20TRIMESTRE%202021/34316.pdf</t>
  </si>
  <si>
    <t>U-100 Filtros y bujias</t>
  </si>
  <si>
    <t>Jurídico</t>
  </si>
  <si>
    <t>http://www.cmapas.gob.mx/portal/transparencia/adm/xxviiia/2021/2DO%20TRIMESTRE%202021/34317.pdf</t>
  </si>
  <si>
    <t>U-38 Filtros y bujias</t>
  </si>
  <si>
    <t>http://www.cmapas.gob.mx/portal/transparencia/adm/xxviiia/2021/2DO%20TRIMESTRE%202021/34318.pdf</t>
  </si>
  <si>
    <t>Reparacion de bombas de recirculacion de lodos</t>
  </si>
  <si>
    <t>http://www.cmapas.gob.mx/portal/transparencia/adm/xxviiia/2021/2DO%20TRIMESTRE%202021/34319.pdf</t>
  </si>
  <si>
    <t xml:space="preserve">P-14 INFONAVIT 2 Equipamiento y desequipamiento </t>
  </si>
  <si>
    <t>MARIO ALBERTO</t>
  </si>
  <si>
    <t>ARAIZA</t>
  </si>
  <si>
    <t>AGUILERA</t>
  </si>
  <si>
    <t xml:space="preserve"> MODERNA</t>
  </si>
  <si>
    <t>http://www.cmapas.gob.mx/portal/transparencia/adm/xxviiia/2021/2DO%20TRIMESTRE%202021/34320.pdf</t>
  </si>
  <si>
    <t>http://www.cmapas.gob.mx/portal/transparencia/adm/xxviiia/2021/2DO%20TRIMESTRE%202021/34321.pdf</t>
  </si>
  <si>
    <t>http://www.cmapas.gob.mx/portal/transparencia/adm/xxviiia/2021/2DO%20TRIMESTRE%202021/34322.pdf</t>
  </si>
  <si>
    <t>U-102 Llantas LT215/75 R-14</t>
  </si>
  <si>
    <t>http://www.cmapas.gob.mx/portal/transparencia/adm/xxviiia/2021/2DO%20TRIMESTRE%202021/34323.pdf</t>
  </si>
  <si>
    <t>U-98 Filtros y bujias</t>
  </si>
  <si>
    <t>http://www.cmapas.gob.mx/portal/transparencia/adm/xxviiia/2021/2DO%20TRIMESTRE%202021/34324.pdf</t>
  </si>
  <si>
    <t>741000859 Concreto 22 mts</t>
  </si>
  <si>
    <t>http://www.cmapas.gob.mx/portal/transparencia/adm/xxviiia/2021/2DO%20TRIMESTRE%202021/34327.pdf</t>
  </si>
  <si>
    <t>U-69 Llantas 11R-22.5 10 PZ</t>
  </si>
  <si>
    <t>NEUMATICOS MUEVE TIERRA SA DE CV</t>
  </si>
  <si>
    <t>CENTEOTL</t>
  </si>
  <si>
    <t>SAN ANTONIO</t>
  </si>
  <si>
    <t>AZCAPOTZALCO</t>
  </si>
  <si>
    <t>02760</t>
  </si>
  <si>
    <t>http://www.cmapas.gob.mx/portal/transparencia/adm/xxviiia/2021/2DO%20TRIMESTRE%202021/34334.pdf</t>
  </si>
  <si>
    <t>Renta de baño indicidual portatil 2 pz</t>
  </si>
  <si>
    <t>CADERENT SA DE CV</t>
  </si>
  <si>
    <t>CAD1103289C8</t>
  </si>
  <si>
    <t>PASEO SOLIDARIDAD</t>
  </si>
  <si>
    <t>15971-A</t>
  </si>
  <si>
    <t>CAMPESTRE LAS FLORES</t>
  </si>
  <si>
    <t>http://www.cmapas.gob.mx/portal/transparencia/adm/xxviiia/2021/2DO%20TRIMESTRE%202021/34335.pdf</t>
  </si>
  <si>
    <t>U-70 canillas, soporte de barra, balatas</t>
  </si>
  <si>
    <t>http://www.cmapas.gob.mx/portal/transparencia/adm/xxviiia/2021/2DO%20TRIMESTRE%202021/34336.pdf</t>
  </si>
  <si>
    <t>Suministro de placa conmemorativa 38 aniversario</t>
  </si>
  <si>
    <t>DANIEL</t>
  </si>
  <si>
    <t>GALLARDO</t>
  </si>
  <si>
    <t>PIPILA</t>
  </si>
  <si>
    <t>http://www.cmapas.gob.mx/portal/transparencia/adm/xxviiia/2021/2DO%20TRIMESTRE%202021/34338.pdf</t>
  </si>
  <si>
    <t>U-140 Llantas para arrastre y rodamiento</t>
  </si>
  <si>
    <t>http://www.cmapas.gob.mx/portal/transparencia/adm/xxviiia/2021/2DO%20TRIMESTRE%202021/34339.pdf</t>
  </si>
  <si>
    <t>P-14 Cable sumergible 3 x 1/0 140 mts, bomba sumergible con chech 1 pz</t>
  </si>
  <si>
    <t>http://www.cmapas.gob.mx/portal/transparencia/adm/xxviiia/2021/2DO%20TRIMESTRE%202021/34340.pdf</t>
  </si>
  <si>
    <t>Folder t/c amarillo/verde/azul 100pz c/u</t>
  </si>
  <si>
    <t>http://www.cmapas.gob.mx/portal/transparencia/adm/xxviiia/2021/2DO%20TRIMESTRE%202021/34341.pdf</t>
  </si>
  <si>
    <t>Soldadura 7018 x 18 y 6010 x1/8 40 kg c/u</t>
  </si>
  <si>
    <t>http://www.cmapas.gob.mx/portal/transparencia/adm/xxviiia/2021/2DO%20TRIMESTRE%202021/34342.pdf</t>
  </si>
  <si>
    <t>Mesa plegable 2 pz, mesa personak 1 pz</t>
  </si>
  <si>
    <t>http://www.cmapas.gob.mx/portal/transparencia/adm/xxviiia/2021/2DO%20TRIMESTRE%202021/34343.pdf</t>
  </si>
  <si>
    <t>Regulador No Break 1 pz (Yannet B-31)</t>
  </si>
  <si>
    <t>http://www.cmapas.gob.mx/portal/transparencia/adm/xxviiia/2021/2DO%20TRIMESTRE%202021/34344.pdf</t>
  </si>
  <si>
    <t>Frasco de hule espuma  expansiva 50 pz</t>
  </si>
  <si>
    <t>http://www.cmapas.gob.mx/portal/transparencia/adm/xxviiia/2021/2DO%20TRIMESTRE%202021/34345.pdf</t>
  </si>
  <si>
    <t>Impresión e instalacion de espectacular Base 1 y base 31 " tema sobre cultura del agua"</t>
  </si>
  <si>
    <t>OSCAR</t>
  </si>
  <si>
    <t>CORTEZ</t>
  </si>
  <si>
    <t>ROMERO</t>
  </si>
  <si>
    <t>OSCAR CORTEZ ROMERO</t>
  </si>
  <si>
    <t xml:space="preserve">CORO8410103I2         </t>
  </si>
  <si>
    <t>CERRO GORDO</t>
  </si>
  <si>
    <t>VILLAREAL</t>
  </si>
  <si>
    <t>http://www.cmapas.gob.mx/portal/transparencia/adm/xxviiia/2021/2DO%20TRIMESTRE%202021/34346.pdf</t>
  </si>
  <si>
    <t>U-120 Plumas limpiaparabrisas, filtro y bujias</t>
  </si>
  <si>
    <t>http://www.cmapas.gob.mx/portal/transparencia/adm/xxviiia/2021/2DO%20TRIMESTRE%202021/34347.pdf</t>
  </si>
  <si>
    <t>U-73 Tapa de punterias, empaques de punterias</t>
  </si>
  <si>
    <t>http://www.cmapas.gob.mx/portal/transparencia/adm/xxviiia/2021/2DO%20TRIMESTRE%202021/34348.pdf</t>
  </si>
  <si>
    <t>DURANGO</t>
  </si>
  <si>
    <t>EL MANTE</t>
  </si>
  <si>
    <t>ZAPOPAN</t>
  </si>
  <si>
    <t>Jalisco</t>
  </si>
  <si>
    <t>http://www.cmapas.gob.mx/portal/transparencia/adm/xxviiia/2021/2DO%20TRIMESTRE%202021/34349.pdf</t>
  </si>
  <si>
    <t xml:space="preserve">C-Ampliación Bellavista Servicio de instakacion motor bomba en carcamo lado oriente </t>
  </si>
  <si>
    <t>http://www.cmapas.gob.mx/portal/transparencia/adm/xxviiia/2021/2DO%20TRIMESTRE%202021/34350.pdf</t>
  </si>
  <si>
    <t>http://www.cmapas.gob.mx/portal/transparencia/adm/xxviiia/2021/2DO%20TRIMESTRE%202021/34351.pdf</t>
  </si>
  <si>
    <t>Comida de festejo dia del Padre</t>
  </si>
  <si>
    <t>PILAR</t>
  </si>
  <si>
    <t>VILLALOBOS</t>
  </si>
  <si>
    <t>PILAR ARREDONDO VILLALOBOS</t>
  </si>
  <si>
    <t xml:space="preserve">AEVP911129H88         </t>
  </si>
  <si>
    <t>http://www.cmapas.gob.mx/portal/transparencia/adm/xxviiia/2021/2DO%20TRIMESTRE%202021/34352.pdf</t>
  </si>
  <si>
    <t>U-42 Bateria</t>
  </si>
  <si>
    <t>http://www.cmapas.gob.mx/portal/transparencia/adm/xxviiia/2021/2DO%20TRIMESTRE%202021/34353.pdf</t>
  </si>
  <si>
    <t>U-88 Canillas, terminales, rotulas</t>
  </si>
  <si>
    <t>http://www.cmapas.gob.mx/portal/transparencia/adm/xxviiia/2021/2DO%20TRIMESTRE%202021/34354.pdf</t>
  </si>
  <si>
    <t>Cable calibre 6 AWG, con forro negro 600V THWN</t>
  </si>
  <si>
    <t>http://www.cmapas.gob.mx/portal/transparencia/adm/xxviiia/2021/2DO%20TRIMESTRE%202021/34355.pdf</t>
  </si>
  <si>
    <t>Portalamparas con resorte y sin resorte para rehabilitación en sistema de alumbrado del CMAPAS</t>
  </si>
  <si>
    <t>http://www.cmapas.gob.mx/portal/transparencia/adm/xxviiia/2021/2DO%20TRIMESTRE%202021/34356.pdf</t>
  </si>
  <si>
    <t>Pila Autoperforante, Silicon multiusos, pistola calafateadora para instalaciones de estructura del CMAPAS</t>
  </si>
  <si>
    <t>http://www.cmapas.gob.mx/portal/transparencia/adm/xxviiia/2021/2DO%20TRIMESTRE%202021/34357.pdf</t>
  </si>
  <si>
    <t>Plumillas limpia parabrizas, Tapete para pies U-88</t>
  </si>
  <si>
    <t>http://www.cmapas.gob.mx/portal/transparencia/adm/xxviiia/2021/2DO%20TRIMESTRE%202021/34358.pdf</t>
  </si>
  <si>
    <t>Plumillas limpia parabrisas U-67</t>
  </si>
  <si>
    <t>http://www.cmapas.gob.mx/portal/transparencia/adm/xxviiia/2021/2DO%20TRIMESTRE%202021/34359.pdf</t>
  </si>
  <si>
    <t>Zapato de seguridad personal sindicalizado CMAPAS</t>
  </si>
  <si>
    <t>http://www.cmapas.gob.mx/portal/transparencia/adm/xxviiia/2021/2DO%20TRIMESTRE%202021/34360.pdf</t>
  </si>
  <si>
    <t xml:space="preserve">Batería para Compresor 44 </t>
  </si>
  <si>
    <t>http://www.cmapas.gob.mx/portal/transparencia/adm/xxviiia/2021/2DO%20TRIMESTRE%202021/34361.pdf</t>
  </si>
  <si>
    <t>Filtros para mantenimiento U-22</t>
  </si>
  <si>
    <t>http://www.cmapas.gob.mx/portal/transparencia/adm/xxviiia/2021/2DO%20TRIMESTRE%202021/34362.pdf</t>
  </si>
  <si>
    <t>Plumillas limpiaparabrisas, tapetes, manija elevador U-80</t>
  </si>
  <si>
    <t>http://www.cmapas.gob.mx/portal/transparencia/adm/xxviiia/2021/2DO%20TRIMESTRE%202021/34363.pdf</t>
  </si>
  <si>
    <t>Herramienta Utilizada para el departamento de redes (Marro, seguetas, llana, flota, bicolor, tanque de ga, guantes)</t>
  </si>
  <si>
    <t>http://www.cmapas.gob.mx/portal/transparencia/adm/xxviiia/2021/2DO%20TRIMESTRE%202021/34364.pdf</t>
  </si>
  <si>
    <t>http://www.cmapas.gob.mx/portal/transparencia/adm/xxviiia/2021/2DO%20TRIMESTRE%202021/34365.pdf</t>
  </si>
  <si>
    <t>No break 1000 KV</t>
  </si>
  <si>
    <t>http://www.cmapas.gob.mx/portal/transparencia/adm/xxviiia/2021/2DO%20TRIMESTRE%202021/34366.pdf</t>
  </si>
  <si>
    <t>Curso planeación Estrategica para la gerencia de Ingenieria y Proyectos</t>
  </si>
  <si>
    <t xml:space="preserve">ICI150121MD7          </t>
  </si>
  <si>
    <t>DON MANUELITO</t>
  </si>
  <si>
    <t>546-B</t>
  </si>
  <si>
    <t>OLIVAR DE LOS PADRES</t>
  </si>
  <si>
    <t>http://www.cmapas.gob.mx/portal/transparencia/adm/xxviiia/2021/2DO%20TRIMESTRE%202021/34367.pdf</t>
  </si>
  <si>
    <t>Tapa de distribuidor, escobilla U-50</t>
  </si>
  <si>
    <t>http://www.cmapas.gob.mx/portal/transparencia/adm/xxviiia/2021/2DO%20TRIMESTRE%202021/34368.pdf</t>
  </si>
  <si>
    <t>Cable conductor calibre 10 AWG, 600 V THWN, Cable conductor calibre 14 AWG, 600 V THWN PARA POZO 12</t>
  </si>
  <si>
    <t>http://www.cmapas.gob.mx/portal/transparencia/adm/xxviiia/2021/2DO%20TRIMESTRE%202021/34369.pdf</t>
  </si>
  <si>
    <t>Cubrebocas de tela Qx Lavable con logo personalizado del CMAPAS, Carro para tanque de oxigeno</t>
  </si>
  <si>
    <t>OLLARRA</t>
  </si>
  <si>
    <t>http://www.cmapas.gob.mx/portal/transparencia/adm/xxviiia/2021/2DO%20TRIMESTRE%202021/34370.pdf</t>
  </si>
  <si>
    <t>Reparacion de gatos estabilizadores por perdida de presión</t>
  </si>
  <si>
    <t>http://www.cmapas.gob.mx/portal/transparencia/adm/xxviiia/2021/2DO%20TRIMESTRE%202021/34371.pdf</t>
  </si>
  <si>
    <t>Reparación de falla eléctrica en el encendido</t>
  </si>
  <si>
    <t>http://www.cmapas.gob.mx/portal/transparencia/adm/xxviiia/2021/2DO%20TRIMESTRE%202021/34372.pdf</t>
  </si>
  <si>
    <t>http://www.cmapas.gob.mx/portal/transparencia/adm/xxviiia/2021/2DO%20TRIMESTRE%202021/34373.pdf</t>
  </si>
  <si>
    <t>U-18 Boniba de encendido, cables para bujias</t>
  </si>
  <si>
    <t>http://www.cmapas.gob.mx/portal/transparencia/adm/xxviiia/2021/2DO%20TRIMESTRE%202021/34374.pdf</t>
  </si>
  <si>
    <t>Mezcla tezontel tepetate 28 mts</t>
  </si>
  <si>
    <t>http://www.cmapas.gob.mx/portal/transparencia/adm/xxviiia/2021/2DO%20TRIMESTRE%202021/34375.pdf</t>
  </si>
  <si>
    <t>Cipreses- Tezontle mediano 49 mts</t>
  </si>
  <si>
    <t>http://www.cmapas.gob.mx/portal/transparencia/adm/xxviiia/2021/2DO%20TRIMESTRE%202021/34376.pdf</t>
  </si>
  <si>
    <t>741000863 MATERIAL PETREO CALLE San Ramon/ comunicación norte y Magdalena de Kino</t>
  </si>
  <si>
    <t>http://www.cmapas.gob.mx/portal/transparencia/adm/xxviiia/2021/2DO%20TRIMESTRE%202021/34378.pdf</t>
  </si>
  <si>
    <t>741000863 Retiro de escombro rehabilitacion calle San Roman/ Comunicación Norte Y Magdalena de Kino</t>
  </si>
  <si>
    <t>http://www.cmapas.gob.mx/portal/transparencia/adm/xxviiia/2021/2DO%20TRIMESTRE%202021/34379.pdf</t>
  </si>
  <si>
    <t>Botas de Hule, casco de seguridad color blanco, guantes de carnaza</t>
  </si>
  <si>
    <t>SONIA</t>
  </si>
  <si>
    <t>ROBLES</t>
  </si>
  <si>
    <t>http://www.cmapas.gob.mx/portal/transparencia/adm/xxviiia/2021/2DO%20TRIMESTRE%202021/34382.pdf</t>
  </si>
  <si>
    <t>Botas de hule, casco de seguridad color azul, tapones auditivos, guantes de carnaza</t>
  </si>
  <si>
    <t>MIRIAM SHIOMARA</t>
  </si>
  <si>
    <t>ROSALES</t>
  </si>
  <si>
    <t>http://www.cmapas.gob.mx/portal/transparencia/adm/xxviiia/2021/2DO%20TRIMESTRE%202021/34383.pdf</t>
  </si>
  <si>
    <t>Plumillas limpiaparabrisas U-68</t>
  </si>
  <si>
    <t>http://www.cmapas.gob.mx/portal/transparencia/adm/xxviiia/2021/2DO%20TRIMESTRE%202021/34384.pdf</t>
  </si>
  <si>
    <t>Pedal de freno, direccional U-31</t>
  </si>
  <si>
    <t>http://www.cmapas.gob.mx/portal/transparencia/adm/xxviiia/2021/2DO%20TRIMESTRE%202021/34385.pdf</t>
  </si>
  <si>
    <t>baleros, araña, chicote, llanta delantera, llanta trasera, balatas traseras U-27</t>
  </si>
  <si>
    <t>http://www.cmapas.gob.mx/portal/transparencia/adm/xxviiia/2021/2DO%20TRIMESTRE%202021/34386.pdf</t>
  </si>
  <si>
    <t>Llanta delantera y Trasera U-28</t>
  </si>
  <si>
    <t>http://www.cmapas.gob.mx/portal/transparencia/adm/xxviiia/2021/2DO%20TRIMESTRE%202021/34387.pdf</t>
  </si>
  <si>
    <t>Servicio de asesoria para revision de software 2 serv.</t>
  </si>
  <si>
    <t>ASESORIA EN SISTEMAS DE COMPUTO EMPRESARIALES SA DE CV</t>
  </si>
  <si>
    <t>ASC900131LD8</t>
  </si>
  <si>
    <t>LAS PALMAS</t>
  </si>
  <si>
    <t>ARBIDE</t>
  </si>
  <si>
    <t>http://www.cmapas.gob.mx/portal/transparencia/adm/xxviiia/2021/2DO%20TRIMESTRE%202021/34388.pdf</t>
  </si>
  <si>
    <t>Calibración de medidor ultrasonico PRFW TDS-1000M2</t>
  </si>
  <si>
    <t>JOHN HOLLOWAY &amp; ASSOCIATES DE MEXICO SA DE CV</t>
  </si>
  <si>
    <t xml:space="preserve">JHA980724QR7          </t>
  </si>
  <si>
    <t>PUERTO GALERIA</t>
  </si>
  <si>
    <t>3924-5</t>
  </si>
  <si>
    <t>BRISAS DIAMANTE</t>
  </si>
  <si>
    <t>http://www.cmapas.gob.mx/portal/transparencia/adm/xxviiia/2021/2DO%20TRIMESTRE%202021/34389.pdf</t>
  </si>
  <si>
    <t>Pintura y samblasteo de tanque</t>
  </si>
  <si>
    <t>JOSE EDUARDO</t>
  </si>
  <si>
    <t>MONTALVO</t>
  </si>
  <si>
    <t>JOSE EDUARDO MONTALVO HERNANDEZ</t>
  </si>
  <si>
    <t>MOHE9010265R5</t>
  </si>
  <si>
    <t xml:space="preserve">FRANCISCO I MADERO </t>
  </si>
  <si>
    <t>LA LUZ</t>
  </si>
  <si>
    <t>http://www.cmapas.gob.mx/portal/transparencia/adm/xxviiia/2021/2DO%20TRIMESTRE%202021/34390.pdf</t>
  </si>
  <si>
    <t>Pintar los estantes del archivo de concentración</t>
  </si>
  <si>
    <t>http://www.cmapas.gob.mx/portal/transparencia/adm/xxviiia/2021/2DO%20TRIMESTRE%202021/34391.pdf</t>
  </si>
  <si>
    <t>Servicio de reparacion de esmerilador angular DEWALT</t>
  </si>
  <si>
    <t>http://www.cmapas.gob.mx/portal/transparencia/adm/xxviiia/2021/2DO%20TRIMESTRE%202021/34392.pdf</t>
  </si>
  <si>
    <t>Servicio preventivo a motor de 40 HP Carcamo constituyentes</t>
  </si>
  <si>
    <t>http://www.cmapas.gob.mx/portal/transparencia/adm/xxviiia/2021/2DO%20TRIMESTRE%202021/34393.pdf</t>
  </si>
  <si>
    <t>Servicio de reparacion de motor bomba Carcamo las Reynas</t>
  </si>
  <si>
    <t>http://www.cmapas.gob.mx/portal/transparencia/adm/xxviiia/2021/2DO%20TRIMESTRE%202021/34394.pdf</t>
  </si>
  <si>
    <t>Cambio de Clutch</t>
  </si>
  <si>
    <t>JOSE JUAN</t>
  </si>
  <si>
    <t>LA CRUZ</t>
  </si>
  <si>
    <t>http://www.cmapas.gob.mx/portal/transparencia/adm/xxviiia/2021/2DO%20TRIMESTRE%202021/34395.pdf</t>
  </si>
  <si>
    <t>Reparación o Fabricación de Manguera Hidraulica para brazo Excavador</t>
  </si>
  <si>
    <t>http://www.cmapas.gob.mx/portal/transparencia/adm/xxviiia/2021/2DO%20TRIMESTRE%202021/34396.pdf</t>
  </si>
  <si>
    <t>BATERIA AM-31T U-91</t>
  </si>
  <si>
    <t>http://www.cmapas.gob.mx/portal/transparencia/adm/xxviiia/2021/2DO%20TRIMESTRE%202021/34397.pdf</t>
  </si>
  <si>
    <t>Banda para motor de carcamo constituyentes</t>
  </si>
  <si>
    <t>http://www.cmapas.gob.mx/portal/transparencia/adm/xxviiia/2021/2DO%20TRIMESTRE%202021/34398.pdf</t>
  </si>
  <si>
    <t>Motor bomba aurora 2 pz</t>
  </si>
  <si>
    <t>NOGAL</t>
  </si>
  <si>
    <t>SANTA MARIA LA RIBERA</t>
  </si>
  <si>
    <t>CUAUHTEMOC</t>
  </si>
  <si>
    <t>http://www.cmapas.gob.mx/portal/transparencia/adm/xxviiia/2021/2DO%20TRIMESTRE%202021/34399.pdf</t>
  </si>
  <si>
    <t>Dosificador ADVANCE 480 2 PZ</t>
  </si>
  <si>
    <t>http://www.cmapas.gob.mx/portal/transparencia/adm/xxviiia/2021/2DO%20TRIMESTRE%202021/34400.pdf</t>
  </si>
  <si>
    <t>Formatos de pagaré del folio 4001 al 4500 original y dos copias con papel autocalcante</t>
  </si>
  <si>
    <t>http://www.cmapas.gob.mx/portal/transparencia/adm/xxviiia/2021/2DO%20TRIMESTRE%202021/34401.pdf</t>
  </si>
  <si>
    <t>http://www.cmapas.gob.mx/portal/transparencia/adm/xxviiia/2021/2DO%20TRIMESTRE%202021/34402.pdf</t>
  </si>
  <si>
    <t>Kit de clutch con collarin U-98</t>
  </si>
  <si>
    <t>http://www.cmapas.gob.mx/portal/transparencia/adm/xxviiia/2021/2DO%20TRIMESTRE%202021/34403.pdf</t>
  </si>
  <si>
    <t>Reparación o cambio de compresor aire acondicionado de taller mecanico</t>
  </si>
  <si>
    <t>http://www.cmapas.gob.mx/portal/transparencia/adm/xxviiia/2021/2DO%20TRIMESTRE%202021/34404.pdf</t>
  </si>
  <si>
    <t>Servicio de tapiceria y cambio de rodajas a silla de trabajo control patrimonial</t>
  </si>
  <si>
    <t>http://www.cmapas.gob.mx/portal/transparencia/adm/xxviiia/2021/2DO%20TRIMESTRE%202021/34405.pdf</t>
  </si>
  <si>
    <t>Servicio de sustitucion de motor bomba de pozo 9</t>
  </si>
  <si>
    <t>http://www.cmapas.gob.mx/portal/transparencia/adm/xxviiia/2021/2DO%20TRIMESTRE%202021/34408.pdf</t>
  </si>
  <si>
    <t>741000864 Insurgentes/Margarita Maza y Soto y Gama</t>
  </si>
  <si>
    <t>http://www.cmapas.gob.mx/portal/transparencia/adm/xxviiia/2021/2DO%20TRIMESTRE%202021/34410.pdf</t>
  </si>
  <si>
    <t>741000864 Retiro de escombro calle Insurgentes/ margarita Maza y Soto y Gama Col. San Roque</t>
  </si>
  <si>
    <t>http://www.cmapas.gob.mx/portal/transparencia/adm/xxviiia/2021/2DO%20TRIMESTRE%202021/34411.pdf</t>
  </si>
  <si>
    <t>http://www.cmapas.gob.mx/portal/transparencia/adm/xxviiia/2021/2DO%20TRIMESTRE%202021/34413.pdf</t>
  </si>
  <si>
    <t>Reparacion de muelles</t>
  </si>
  <si>
    <t>http://www.cmapas.gob.mx/portal/transparencia/adm/xxviiia/2021/2DO%20TRIMESTRE%202021/34414.pdf</t>
  </si>
  <si>
    <t>M26A0000C018 Retiro de escombro 14 mts</t>
  </si>
  <si>
    <t>http://www.cmapas.gob.mx/portal/transparencia/adm/xxviiia/2021/2DO%20TRIMESTRE%202021/34426.pdf</t>
  </si>
  <si>
    <t>741000865 Material petreo por rehabilitacion de linea de drenaje  calle Magdalena de Kino entre San Valentin y San Roque</t>
  </si>
  <si>
    <t>http://www.cmapas.gob.mx/portal/transparencia/adm/xxviiia/2021/2DO%20TRIMESTRE%202021/34458.pdf</t>
  </si>
  <si>
    <t>741000865 Retiro de escombro por rehabilitacion de la linea de drenaje calle Magdalena de Kino entre San Valentin y San Roque</t>
  </si>
  <si>
    <t>http://www.cmapas.gob.mx/portal/transparencia/adm/xxviiia/2021/2DO%20TRIMESTRE%202021/34459.pdf</t>
  </si>
  <si>
    <t>material petreo para reparacion de hundimiento calle BLVD Hidalgo esq Miguel Aleman col San Juan de la Presa</t>
  </si>
  <si>
    <t>http://www.cmapas.gob.mx/portal/transparencia/adm/xxviiia/2021/2DO%20TRIMESTRE%202021/34460.pdf</t>
  </si>
  <si>
    <t>741000869 retiro de ecombro calla Hidalgo esq. Miguel A leman Col. San Juan de la Presa</t>
  </si>
  <si>
    <t>http://www.cmapas.gob.mx/portal/transparencia/adm/xxviiia/2021/2DO%20TRIMESTRE%202021/34461.pdf</t>
  </si>
  <si>
    <t>741000869 Concreto p/ hundimiento de colector de 24" calle Blvd. Hidalgo esq. Miguel Aleman Col. San Juan de la Presa</t>
  </si>
  <si>
    <t>http://www.cmapas.gob.mx/portal/transparencia/adm/xxviiia/2021/2DO%20TRIMESTRE%202021/34462.pdf</t>
  </si>
  <si>
    <t>Mezcla tezontle -tepetate 7 mts, arena de mina 7 mts</t>
  </si>
  <si>
    <t>http://www.cmapas.gob.mx/portal/transparencia/adm/xxviiia/2021/2DO%20TRIMESTRE%202021/34464.pdf</t>
  </si>
  <si>
    <t>Mezcla tezontle -tepetate 7 mts calle cipres</t>
  </si>
  <si>
    <t>http://www.cmapas.gob.mx/portal/transparencia/adm/xxviiia/2021/2DO%20TRIMESTRE%202021/34465.pdf</t>
  </si>
  <si>
    <t>Retiro de escombro calle cipres 7 mts</t>
  </si>
  <si>
    <t>http://www.cmapas.gob.mx/portal/transparencia/adm/xxviiia/2021/2DO%20TRIMESTRE%202021/34466.pdf</t>
  </si>
  <si>
    <t xml:space="preserve">Fabricar conexión esferica </t>
  </si>
  <si>
    <t>http://www.cmapas.gob.mx/portal/transparencia/adm/xxviiia/2021/2DO%20TRIMESTRE%202021/34467.pdf</t>
  </si>
  <si>
    <t>Desmontan tanque agua, desarmar conexión</t>
  </si>
  <si>
    <t>http://www.cmapas.gob.mx/portal/transparencia/adm/xxviiia/2021/2DO%20TRIMESTRE%202021/34468.pdf</t>
  </si>
  <si>
    <t>Retiro de escombro carcamo bosques del sur 259 mts</t>
  </si>
  <si>
    <t>http://www.cmapas.gob.mx/portal/transparencia/adm/xxviiia/2021/2DO%20TRIMESTRE%202021/34469.pdf</t>
  </si>
  <si>
    <t>http://www.cmapas.gob.mx/portal/transparencia/adm/xxviiia/2021/2DO%20TRIMESTRE%202021/34470.pdf</t>
  </si>
  <si>
    <t>http://www.cmapas.gob.mx/portal/transparencia/adm/xxviiia/2021/2DO%20TRIMESTRE%202021/34471.pdf</t>
  </si>
  <si>
    <t>http://www.cmapas.gob.mx/portal/transparencia/adm/xxviiia/2021/2DO%20TRIMESTRE%202021/34472.pdf</t>
  </si>
  <si>
    <t>Arreglo de corto en modulo de control de carroceria, reparacion de descarga de bateria</t>
  </si>
  <si>
    <t>http://www.cmapas.gob.mx/portal/transparencia/adm/xxviiia/2021/2DO%20TRIMESTRE%202021/34473.pdf</t>
  </si>
  <si>
    <t>Reparación de banco de valvulas del sistema neumatico</t>
  </si>
  <si>
    <t>http://www.cmapas.gob.mx/portal/transparencia/adm/xxviiia/2021/2DO%20TRIMESTRE%202021/34474.pdf</t>
  </si>
  <si>
    <t>Banda Gates 8405GS</t>
  </si>
  <si>
    <t>http://www.cmapas.gob.mx/portal/transparencia/adm/xxviiia/2021/2DO%20TRIMESTRE%202021/34475.pdf</t>
  </si>
  <si>
    <t>Mantenimiento a sistema de seguros, base de enganche, sistemas tensores</t>
  </si>
  <si>
    <t>http://www.cmapas.gob.mx/portal/transparencia/adm/xxviiia/2021/2DO%20TRIMESTRE%202021/34493.pdf</t>
  </si>
  <si>
    <t>Desarmar martillo y cambio de empaques</t>
  </si>
  <si>
    <t>http://www.cmapas.gob.mx/portal/transparencia/adm/xxviiia/2021/2DO%20TRIMESTRE%202021/34494.pdf</t>
  </si>
  <si>
    <t>741000852 mezcla y arean de mina</t>
  </si>
  <si>
    <t>http://www.cmapas.gob.mx/portal/transparencia/adm/xxviiia/2021/2DO%20TRIMESTRE%202021/34499.pdf</t>
  </si>
  <si>
    <t>Reparacion de marcha</t>
  </si>
  <si>
    <t>http://www.cmapas.gob.mx/portal/transparencia/adm/xxviiia/2021/2DO%20TRIMESTRE%202021/34504.pdf</t>
  </si>
  <si>
    <t>material petreo para rehabilitación de linea de drenaje y descarga sanitaria calle Monte Himalaya entre panorama y Monte caucaso col Inf 3</t>
  </si>
  <si>
    <t>material petreo para rehabilotación de linea de drenaje y descarga sanitaria calle Monte Himalaya entre panorama y Monte caucaso col Inf 3</t>
  </si>
  <si>
    <t>http://www.cmapas.gob.mx/portal/transparencia/adm/xxviiia/2021/2DO%20TRIMESTRE%202021/34505.pdf</t>
  </si>
  <si>
    <t>Los hipervinculos faltantes, es por que las obras se encuentran en proceso, y aun no se cuenta con algunos archivos</t>
  </si>
  <si>
    <t>http://www.cmapas.gob.mx/portal/transparencia/ip/xxviii/2021/08/Contrato.pdf</t>
  </si>
  <si>
    <t>El mantenimiento para evitar el deterioro y mejorar la calidad y presentación de las edificaciones del CMAPAS</t>
  </si>
  <si>
    <t>CMAPAS/OS/RP/AD/2021-08</t>
  </si>
  <si>
    <t>C.M.A.P.A.S. DPTO DE CONCURSOS Y ANALISIS DE COSTOS Y CONSTRUCCIÓN</t>
  </si>
  <si>
    <t>Salamanca</t>
  </si>
  <si>
    <t>Bellavista</t>
  </si>
  <si>
    <t>La venta</t>
  </si>
  <si>
    <t>MANTENIMIENTO DE PINTURA EN EXTERIOR, MEZANINE DE ALMACEN DE BASE 31 Y BAÑOS DE ATENCIÓN A USUARIOS EN BASE 01, DEL CMAPAS, CABECERA MUNICIPAL, SALAMANCA, GTO.</t>
  </si>
  <si>
    <t>http://www.cmapas.gob.mx/portal/transparencia/ip/xxviii/2021/08/Recursos.pdf</t>
  </si>
  <si>
    <t>http://www.cmapas.gob.mx/portal/transparencia/ip/xxviii/2021/07/Contrato.pdf</t>
  </si>
  <si>
    <t xml:space="preserve">Elaborar el proyecto ejecutivo para la rehabilitación del drenaje sanitario y descargas sanitarias de las siguientes calles: calle Irapuato entre calle Rosario Castellanos y calle Privada 4 y calle Uriangato entre calle San Felipe y calle Tarimoro de la colonia Guanajuato de la cabecera Municipal de Salamanca, Gto., para de esta manera mejorar la infraestructura sanitaria existente, conducir las aguas negras de una manera más eficiente y mejorar e incrementar la capacidad de desalojo de las aguas negras hacia su sitio de vertido final.    </t>
  </si>
  <si>
    <t>CMAPAS/OS/RP/AD/2021-07</t>
  </si>
  <si>
    <t>C.M.A.P.A.S. DPTO DE CONCURSOS Y ANALISIS DE COSTOS Y PROYECTOS</t>
  </si>
  <si>
    <t>Zona centro</t>
  </si>
  <si>
    <t>Gerrero</t>
  </si>
  <si>
    <t>PROYECTO EJECUTIVO PARA LA REHABILITACION DE LINEAS DE DRENAJE SANITARIO EN LA COLONIA GUANAJUATO, CABECERA MUNICIPAL DE SALAMANCA, GTO.</t>
  </si>
  <si>
    <t>http://www.cmapas.gob.mx/portal/transparencia/ip/xxviii/2021/07/Recursos.pdf</t>
  </si>
  <si>
    <t>http://www.cmapas.gob.mx/portal/transparencia/ip/xxviii/2021/06/Contrato.pdf</t>
  </si>
  <si>
    <t>Elaborar el proyecto ejecutivo para la rehabilitación del drenaje sanitario de la colonia Villarreal.</t>
  </si>
  <si>
    <t>CMAPAS/OS/RP/AD/2021-06</t>
  </si>
  <si>
    <t>919 A</t>
  </si>
  <si>
    <t>Francisco cano</t>
  </si>
  <si>
    <t>PROYECTO EJECUTIVO PARA LA REHABILITACIÓN DE RED DE DRENAJE SANITARIO Y DESCARGAS DOMICILIARIAS EN LA COLONIA VILLAREAL Y DEL COLECTOR SANITARIO EN CALLE ABASOLO, TRAMO PLURIPARTIDISTA-ARNULFO DELGADO, CABECERA MUNICIPAL DE SALAMANCA, GUANAJUATO.</t>
  </si>
  <si>
    <t>http://www.cmapas.gob.mx/portal/transparencia/ip/xxviii/2021/06/Recursos.pdf</t>
  </si>
  <si>
    <t>http://www.cmapas.gob.mx/portal/transparencia/ip/xxviii/2021/05/Estimacion.pdf</t>
  </si>
  <si>
    <t>http://www.cmapas.gob.mx/portal/transparencia/ip/xxviii/2021/05/Contrato.pdf</t>
  </si>
  <si>
    <t>Realizar la obra para la reubicación del drenaje sanitario en el blvd. Las reynas tramo circuito avenida las lomas de la zona norte de la cabecera municipal de Salamanca, Gto., para conducir las aguas negras de una manera más eficiente, mejorar e incrementar la capacidad de desalojo de las aguas negras hacia el sitio de vertido al pozo de visita existente numero 19 ubicado en el blvd. Las reynas</t>
  </si>
  <si>
    <t>CMAPAS/OS/RP/AD/2021-05</t>
  </si>
  <si>
    <t>Tomasa Esteves</t>
  </si>
  <si>
    <t>REUBICACIÓN DE COLECTOR SANITARIO EN BLVD LAS REYNAS, TRAMO CIRCUITO AVENIDA DE LAS LOMAS DE LA CABECERA MUNICIPAL DE SALAMANCA, GTO.</t>
  </si>
  <si>
    <t>http://www.cmapas.gob.mx/portal/transparencia/ip/xxviii/2021/05/Recursos.pdf</t>
  </si>
  <si>
    <t>http://www.cmapas.gob.mx/portal/transparencia/ip/xxviii/2021/04/Estimacion.pdf</t>
  </si>
  <si>
    <t>http://www.cmapas.gob.mx/portal/transparencia/ip/xxviii/2021/04/Contrato.pdf</t>
  </si>
  <si>
    <t>Elaborar el proyecto ejecutivo de servicios relacionados con la obra pública para la rehabilitación del colector y líneas de atarjea en la Avenida Comonfort.</t>
  </si>
  <si>
    <t>CMAPAS/OS/RP/AD/2021-04</t>
  </si>
  <si>
    <t>Las reynas</t>
  </si>
  <si>
    <t>128 B</t>
  </si>
  <si>
    <t>Paseo de los almendrales</t>
  </si>
  <si>
    <t>PROYECTO EJECUTIVO: REUBICACIÓN Y REHABILITACIÓN DE COLECTOR COMONFORT Y CONSTRUCCIÓN DE LÍNEA DE ATARJEAS, TRAMO AV. SALAMANCA-CALLE URIANGATO, CABECERA MUNICIPAL DE SALAMANCA, GTO.</t>
  </si>
  <si>
    <t>http://www.cmapas.gob.mx/portal/transparencia/ip/xxviii/2021/04/Recursos.pdf</t>
  </si>
  <si>
    <t>http://www.cmapas.gob.mx/portal/transparencia/ip/xxviii/2021/03/Contrato.pdf</t>
  </si>
  <si>
    <t>Elaborar el proyecto ejecutivo de servicios relacionados con la obra pública para la construcción de un tanque elevado en el predio del Pozo No. 28 El Olimpo, “EL Olimpo”.</t>
  </si>
  <si>
    <t>CMAPAS/OS/RP/AD/2021-03</t>
  </si>
  <si>
    <t>PROYECTO EJECUTIVO PARA LA CONSTRUCCIÓN DE TANQUE ELEVADO PARA POZO No.28 "EL OLIMPO", CABECERA MUNICIPAL DE SALAMANCA, GTO.</t>
  </si>
  <si>
    <t>http://www.cmapas.gob.mx/portal/transparencia/ip/xxviii/2021/03/Recursos.pdf</t>
  </si>
  <si>
    <t>http://www.cmapas.gob.mx/portal/transparencia/ip/xxviii/2021/01/Estimacion.pdf</t>
  </si>
  <si>
    <t>http://www.cmapas.gob.mx/portal/transparencia/ip/xxviii/2021/01/Contrato.pdf</t>
  </si>
  <si>
    <t>Elaborar el proyecto ejecutivo para la rehabilitación de la red de distribución de agua potable y de tomas domiciliarias en el sector C2 de la zona centro de la cabecera municipal, en base a los lineamientos, especificaciones y normas correspondientes de las dependencias normativas, para así estar en condiciones de contar con algún recurso municipal, estatal o federal que nos permita programar la construcción del presente proyecto.</t>
  </si>
  <si>
    <t>CMAPAS/OS/RP/AD/2021-01</t>
  </si>
  <si>
    <t>El cerrito</t>
  </si>
  <si>
    <t>Ebano</t>
  </si>
  <si>
    <t>PROYECTO EJECUTIVO: CONSTRUCCIÓN DE DISTRITOS HIDROMÉTRICOS Y REHABILITACIÓN DE LÍNEAS DE AGUA POTABLE EN EL SECTOR C2 DE LA ZONA CENTRO, CABECERA MUNICIPAL DE SALAMANCA, GTO.</t>
  </si>
  <si>
    <t>http://www.cmapas.gob.mx/portal/transparencia/ip/xxviii/2021/01/Recursos.pdf</t>
  </si>
  <si>
    <t>COORDINACIÓN DE CONCURSOS Y ANALISIS DE COSTOS</t>
  </si>
  <si>
    <t>http://www.cmapas.gob.mx/portal/transparencia/ip/xxviii/2021/02/Estimacion.pdf</t>
  </si>
  <si>
    <t>Ninguna</t>
  </si>
  <si>
    <t>ACTUALIZACIÓN DEL CATASTRO DE ALCANTARILLADO SANITARIO Y PLUVIAL Y SU INTEGRACIÓN A UN SISTEMA DE INFORMACIÓN GEOGRAFICA, TERCERA ETAPA</t>
  </si>
  <si>
    <t>Salamanca, Gto</t>
  </si>
  <si>
    <t>http://www.cmapas.gob.mx/portal/transparencia/ip/xxviii/2021/02/Contrato.pdf</t>
  </si>
  <si>
    <t>Prestar los servicios relacionados con la obra pública para la actualización del catastro de alcantarillado sanitario y pluvial y su integración a un sistema de información geográfica, tercera etapa.</t>
  </si>
  <si>
    <t>CMAPAS/OS/RP/LS/2021-02</t>
  </si>
  <si>
    <t>COORDINACIÓN DE PROYECTOS</t>
  </si>
  <si>
    <t>COORDINACIÓN DE CONCUROSOS Y ANALISIS DE COSTOS</t>
  </si>
  <si>
    <t>Puebla</t>
  </si>
  <si>
    <t>Residencial Esmeralda</t>
  </si>
  <si>
    <t>Atlixco</t>
  </si>
  <si>
    <t>http://www.cmapas.gob.mx/portal/transparencia/ip/xxviii/2021/02/Dictamen.pdf</t>
  </si>
  <si>
    <t>http://www.cmapas.gob.mx/portal/transparencia/ip/xxviii/2021/02/Apertura.pdf</t>
  </si>
  <si>
    <t>http://www.cmapas.gob.mx/portal/transparencia/ip/xxviii/2021/02/Aclaraciones.pdf</t>
  </si>
  <si>
    <t>http://www.cmapas.gob.mx/portal/transparencia/ip/xxviii/2021/02/Convocatoria.pdf</t>
  </si>
  <si>
    <t>NOTA : (na) No aplica, no se realizo ningun evento de Licitación en el periodo Julio-Septiembre 2021</t>
  </si>
  <si>
    <t>CMAPAS/OS/RP/LS/2021-09</t>
  </si>
  <si>
    <t>REHABILITACIÓN DE LÍNEAS DE AGUA POTABLE Y TOMAS DOMICILIARIAS EN EL SECTOR B-2 (TERCERA ETAPA DE TRES), EN EL MUNICIPIO DE SALAMANCA EN ZONA CENTRO</t>
  </si>
  <si>
    <t>Arbol de la alegria</t>
  </si>
  <si>
    <t>Paseo del Campestre II</t>
  </si>
  <si>
    <t>Celaya</t>
  </si>
  <si>
    <t>COORDINACIÓN DE CONSTRUCCIÓN</t>
  </si>
  <si>
    <t>Sustituir las líneas de agua potable que han cumplido con su vida útil, lo que eliminará las fugas, se tendrá recuperación de agua y se mejorará la distribución de agua potable; mejorando así el servicio al usuario.</t>
  </si>
  <si>
    <t>Cierre de vialidades, obra en proceso, tomar vias alternas</t>
  </si>
  <si>
    <t>CMAPAS/OS/RP/LS/2021-11</t>
  </si>
  <si>
    <t>CONSTRUCCIÓN DE OFICINAS ADMINISTRATIVAS PARA EL COMITÉ MUNICIPAL DE AGUA POTABLE Y ALCANTARILLADO DE SALAMANCA (CMAPAS), A UBICARSE EN BLVD. RINCONADA DE SAN PEDRO COLONIA INFONAVIT 2,  (1RA ETAPA), EN LA CABECERA MUNICIPAL DE SALAMANCA, GTO</t>
  </si>
  <si>
    <t>NO APLICA</t>
  </si>
  <si>
    <t>Ciclismo</t>
  </si>
  <si>
    <t>Fracc el deportivo</t>
  </si>
  <si>
    <t>Construir oficinas administrativas del comité municipal de agua potable y alcantarillado de Salamanca, Gto., en la colonia las estancias en el blvd. San Pedro con calle estancia encantada, para mejorar y facilitar el servicio de atención al usuario y mejorar los espacios de trabajo del organismo.</t>
  </si>
  <si>
    <t>CMAPAS/OS/RP/LS/2021-12</t>
  </si>
  <si>
    <t>REHABILITACIÓN DE COLECTOR SANITARIO EN AVENIDA VALLE DE SANTIAGO, TRAMO CALLE AVENIDA SALAMANCA A CALLE ESTADO DE BAJA CALIFORNIA, CABECERA MUNICIPAL, SALAMANCA, GTO.</t>
  </si>
  <si>
    <t xml:space="preserve">RENTA Y SERVICIOS DE MAQUINARIA DE SALAMANCA SA, S.A. DE C.V. </t>
  </si>
  <si>
    <t>Cto. Laguna de las gaviotas</t>
  </si>
  <si>
    <t>Hacienda el Perul</t>
  </si>
  <si>
    <t>Mejorar la infraestructura sanitaria, así como conducir las aguas negras de una manera más eficiente y mejorar e incrementar la capacidad de desalojo de las aguas negras hacia su sitio de final, siendo este en la av. Valle de Santiago esquina calle estado de baja california</t>
  </si>
  <si>
    <t>CMAPAS/OS/RP/LS/2021-13</t>
  </si>
  <si>
    <t>AMPLIACIÓN DE LÍNEAS DE DRENAJE SANITARIO Y CONSTRUCCIÓN DE RED DE DRENAJE SANITARIO EN CALLES Y COLONIAS DE LA CABECERA MUNICIPAL DE SALAMANCA, GTO.</t>
  </si>
  <si>
    <t>JOSE RAMON</t>
  </si>
  <si>
    <t>CEPR731014KT8</t>
  </si>
  <si>
    <t>San isidro</t>
  </si>
  <si>
    <t>Dotar del servicio a la población del municipio de Salamanca con el fin de recolectar el agua residual evitando la contaminación de acuíferos y dar una mejor calidad de vida a las personas de estas zonas</t>
  </si>
  <si>
    <t>CMAPAS/OS/RP/LS/2021-14</t>
  </si>
  <si>
    <t>REHABILITACIÓN DE LÍNEA DE DRENAJE SANITARIO EN CALLE COMUNICACIÓN ORIENTE DE LA COLONIA INFONAVIT I TRAMO COMUNICACIÓN NORTE A AGUSTIN SANCHEZ, CABECERA MUNICIPAL, SALAMANCA, GTO.</t>
  </si>
  <si>
    <t>MAS9308286X3</t>
  </si>
  <si>
    <t>B</t>
  </si>
  <si>
    <t>Rehabilitar la infraestructura, abatir de rezagos servicios en dicho colector, así como también la creación de un sistema de alcantarillado que tenga como finalidad recolectar las aguas residuales de la zona.</t>
  </si>
  <si>
    <t>REHABILITACIÓN DE LÍNEA DE DRENAJE SANITARIO EN CALLE COMUNICACIÓN ORIENTE DE LA COLONIA INFONAVIT I TRAMO COMUNICACIÓN NORTE A AGUSTIN SANCHEZ, CABECERA MUNICIPAL, SALAMANCA, GTO</t>
  </si>
  <si>
    <t>CMAPAS/OS/RP/AD/2021-10</t>
  </si>
  <si>
    <t>CONSTRUCCIÓN DE CAJERO PARA ATENCIÓN A USUARIOS EN BASE 01 Y REMODELACIÓN DE BAÑOS EN BASE 31, DEL CMAPAS, CABECERA MUNICIPAL DE SALAMANCA, GTO.</t>
  </si>
  <si>
    <t>CRISTIAN ISRAEL</t>
  </si>
  <si>
    <t xml:space="preserve">CAPETILLO </t>
  </si>
  <si>
    <t>MEJIA</t>
  </si>
  <si>
    <t>CAMC791019SL7</t>
  </si>
  <si>
    <t>Monte Aragon</t>
  </si>
  <si>
    <t>Primavera 2da sección</t>
  </si>
  <si>
    <t>Mejorar el Servicio de atención al Usuario mediante un cajero de pago, así como al personal de Base 31 con la Remodelación de Baños</t>
  </si>
  <si>
    <t>Cartucho de cinta para rotulador  negro 3 pz</t>
  </si>
  <si>
    <t>http://www.cmapas.gob.mx/portal/transparencia/adm/xxviiia/2021/3ER%20TRIMESTRE%202021/34094.pdf</t>
  </si>
  <si>
    <t>Disco Duro Interno 3.5  2TB 1PZ</t>
  </si>
  <si>
    <t>http://www.cmapas.gob.mx/portal/transparencia/adm/xxviiia/2021/3ER%20TRIMESTRE%202021/34177.pdf</t>
  </si>
  <si>
    <t>Cajones de estacionamiento para empleados y usuarios del CMAPAS</t>
  </si>
  <si>
    <t>IGNACIO</t>
  </si>
  <si>
    <t>MUÑOZ</t>
  </si>
  <si>
    <t>MOSQUEDA</t>
  </si>
  <si>
    <t>IGNACIO MUÑOZ MOSQUEDA</t>
  </si>
  <si>
    <t>MUMI5712042Z4</t>
  </si>
  <si>
    <t>MINA</t>
  </si>
  <si>
    <t>http://www.cmapas.gob.mx/portal/transparencia/adm/xxviiia/2021/3ER%20TRIMESTRE%202021/34280.pdf</t>
  </si>
  <si>
    <t>U-97 Valvula de control en bolsa de aire</t>
  </si>
  <si>
    <t>http://www.cmapas.gob.mx/portal/transparencia/adm/xxviiia/2021/3ER%20TRIMESTRE%202021/34337.pdf</t>
  </si>
  <si>
    <t>Botas con casquillo para tuberia, ligas para tuberia, tubo corrugado ADS 6" Y 10"</t>
  </si>
  <si>
    <t>IRAPUATO-LA PIEDAD</t>
  </si>
  <si>
    <t>PENJAMO</t>
  </si>
  <si>
    <t>http://www.cmapas.gob.mx/portal/transparencia/adm/xxviiia/2021/3ER%20TRIMESTRE%202021/34406.pdf</t>
  </si>
  <si>
    <t xml:space="preserve">Motor 75 hp, valv. Check, niple p/valvula, cable sumergible 3 x 1/0 </t>
  </si>
  <si>
    <t>http://www.cmapas.gob.mx/portal/transparencia/adm/xxviiia/2021/3ER%20TRIMESTRE%202021/34407.pdf</t>
  </si>
  <si>
    <t>Refacciones para reemplazo de piezas dañadas de Filtro de Banda de PTAR</t>
  </si>
  <si>
    <t>DON ALVARO</t>
  </si>
  <si>
    <t>LA MARTINICA</t>
  </si>
  <si>
    <t>http://www.cmapas.gob.mx/portal/transparencia/adm/xxviiia/2021/3ER%20TRIMESTRE%202021/34409.pdf</t>
  </si>
  <si>
    <t>U-95 Plimilla limpiaparabrisas 1 jg</t>
  </si>
  <si>
    <t>http://www.cmapas.gob.mx/portal/transparencia/adm/xxviiia/2021/3ER%20TRIMESTRE%202021/34415.pdf</t>
  </si>
  <si>
    <t>U-104 Bateria, plumillas limpia parabrisas</t>
  </si>
  <si>
    <t>http://www.cmapas.gob.mx/portal/transparencia/adm/xxviiia/2021/3ER%20TRIMESTRE%202021/34416.pdf</t>
  </si>
  <si>
    <t>U-114 Plumillas limpiaparabrisas</t>
  </si>
  <si>
    <t>http://www.cmapas.gob.mx/portal/transparencia/adm/xxviiia/2021/3ER%20TRIMESTRE%202021/34417.pdf</t>
  </si>
  <si>
    <t>U-82 Plumillas limpiaparabrisas</t>
  </si>
  <si>
    <t>http://www.cmapas.gob.mx/portal/transparencia/adm/xxviiia/2021/3ER%20TRIMESTRE%202021/34418.pdf</t>
  </si>
  <si>
    <t>U-49 Plumillas limpiaparabrisas, chisgueteros U-49</t>
  </si>
  <si>
    <t>http://www.cmapas.gob.mx/portal/transparencia/adm/xxviiia/2021/3ER%20TRIMESTRE%202021/34419.pdf</t>
  </si>
  <si>
    <t>U-71 Radiador</t>
  </si>
  <si>
    <t>http://www.cmapas.gob.mx/portal/transparencia/adm/xxviiia/2021/3ER%20TRIMESTRE%202021/34420.pdf</t>
  </si>
  <si>
    <t>U-76 Filtros varios, bujias, deposito de agua, tapon de deposito de agua, amortiguadores delanteros</t>
  </si>
  <si>
    <t>http://www.cmapas.gob.mx/portal/transparencia/adm/xxviiia/2021/3ER%20TRIMESTRE%202021/34421.pdf</t>
  </si>
  <si>
    <t>U-124 Filtros y bujias</t>
  </si>
  <si>
    <t>http://www.cmapas.gob.mx/portal/transparencia/adm/xxviiia/2021/3ER%20TRIMESTRE%202021/34422.pdf</t>
  </si>
  <si>
    <t>Mantenimiento preventivo a aires acondicionados del cmapas</t>
  </si>
  <si>
    <t>http://www.cmapas.gob.mx/portal/transparencia/adm/xxviiia/2021/3ER%20TRIMESTRE%202021/34423.pdf</t>
  </si>
  <si>
    <t>VILLAS DEL VALLE</t>
  </si>
  <si>
    <t>http://www.cmapas.gob.mx/portal/transparencia/adm/xxviiia/2021/3ER%20TRIMESTRE%202021/34424.pdf</t>
  </si>
  <si>
    <t>Tabique rojo y grava triturada</t>
  </si>
  <si>
    <t>http://www.cmapas.gob.mx/portal/transparencia/adm/xxviiia/2021/3ER%20TRIMESTRE%202021/34425.pdf</t>
  </si>
  <si>
    <t>http://www.cmapas.gob.mx/portal/transparencia/adm/xxviiia/2021/3ER%20TRIMESTRE%202021/34427.pdf</t>
  </si>
  <si>
    <t>U-0 Modulo de encendido</t>
  </si>
  <si>
    <t>http://www.cmapas.gob.mx/portal/transparencia/adm/xxviiia/2021/3ER%20TRIMESTRE%202021/34428.pdf</t>
  </si>
  <si>
    <t>U-25 Bateria</t>
  </si>
  <si>
    <t>http://www.cmapas.gob.mx/portal/transparencia/adm/xxviiia/2021/3ER%20TRIMESTRE%202021/34429.pdf</t>
  </si>
  <si>
    <t xml:space="preserve">Silla secretarial 1 pz </t>
  </si>
  <si>
    <t>SANTA FE</t>
  </si>
  <si>
    <t>http://www.cmapas.gob.mx/portal/transparencia/adm/xxviiia/2021/3ER%20TRIMESTRE%202021/34430.pdf</t>
  </si>
  <si>
    <t>Heramienta para area de inspecciones de la jefatura de catastro</t>
  </si>
  <si>
    <t>http://www.cmapas.gob.mx/portal/transparencia/adm/xxviiia/2021/3ER%20TRIMESTRE%202021/34431.pdf</t>
  </si>
  <si>
    <t xml:space="preserve">Aromatizante electrico, aparato electrico para aromatizante </t>
  </si>
  <si>
    <t>http://www.cmapas.gob.mx/portal/transparencia/adm/xxviiia/2021/3ER%20TRIMESTRE%202021/34432.pdf</t>
  </si>
  <si>
    <t>Servicio de alimentos para 85 personas 8 de julio</t>
  </si>
  <si>
    <t>http://www.cmapas.gob.mx/portal/transparencia/adm/xxviiia/2021/3ER%20TRIMESTRE%202021/34433.pdf</t>
  </si>
  <si>
    <t>Reparación de dispensador de agua fria y caliente  en PTAR</t>
  </si>
  <si>
    <t>http://www.cmapas.gob.mx/portal/transparencia/adm/xxviiia/2021/3ER%20TRIMESTRE%202021/34434.pdf</t>
  </si>
  <si>
    <t>Cartera universal para tablet 7" 12 pz</t>
  </si>
  <si>
    <t>http://www.cmapas.gob.mx/portal/transparencia/adm/xxviiia/2021/3ER%20TRIMESTRE%202021/34435.pdf</t>
  </si>
  <si>
    <t>Publicación en suplemento escolar 2021 16/07/2021</t>
  </si>
  <si>
    <t>DE LA REFORMA PONIENTE</t>
  </si>
  <si>
    <t>http://www.cmapas.gob.mx/portal/transparencia/adm/xxviiia/2021/3ER%20TRIMESTRE%202021/34436.pdf</t>
  </si>
  <si>
    <t>U-43 Araña de velocimetro</t>
  </si>
  <si>
    <t>http://www.cmapas.gob.mx/portal/transparencia/adm/xxviiia/2021/3ER%20TRIMESTRE%202021/34437.pdf</t>
  </si>
  <si>
    <t>Impermeables tipo gabardina y de dos piezas  40 pz</t>
  </si>
  <si>
    <t>http://www.cmapas.gob.mx/portal/transparencia/adm/xxviiia/2021/3ER%20TRIMESTRE%202021/34438.pdf</t>
  </si>
  <si>
    <t>Impermeables conjunto 2 pz, tapones auditivos, fajas tipo pesista</t>
  </si>
  <si>
    <t>900-A</t>
  </si>
  <si>
    <t>http://www.cmapas.gob.mx/portal/transparencia/adm/xxviiia/2021/3ER%20TRIMESTRE%202021/34439.pdf</t>
  </si>
  <si>
    <t>Reconocimiento por trayectoria a personal del CMAPAS</t>
  </si>
  <si>
    <t>http://www.cmapas.gob.mx/portal/transparencia/adm/xxviiia/2021/3ER%20TRIMESTRE%202021/34440.pdf</t>
  </si>
  <si>
    <t>Impresión de 2 lonas 170 x 70 cm para evento del "38 aniversario"</t>
  </si>
  <si>
    <t>http://www.cmapas.gob.mx/portal/transparencia/adm/xxviiia/2021/3ER%20TRIMESTRE%202021/34441.pdf</t>
  </si>
  <si>
    <t xml:space="preserve">Tapetes delanteros </t>
  </si>
  <si>
    <t>http://www.cmapas.gob.mx/portal/transparencia/adm/xxviiia/2021/3ER%20TRIMESTRE%202021/34442.pdf</t>
  </si>
  <si>
    <t>C-ARBOLEDAS Interruptor 300 amps 1 pz</t>
  </si>
  <si>
    <t>http://www.cmapas.gob.mx/portal/transparencia/adm/xxviiia/2021/3ER%20TRIMESTRE%202021/34443.pdf</t>
  </si>
  <si>
    <t xml:space="preserve">Bateria recargable p/computadora portatil HP DESKTOP </t>
  </si>
  <si>
    <t>http://www.cmapas.gob.mx/portal/transparencia/adm/xxviiia/2021/3ER%20TRIMESTRE%202021/34444.pdf</t>
  </si>
  <si>
    <t>Herramienta para fontaneros area comercial</t>
  </si>
  <si>
    <t>http://www.cmapas.gob.mx/portal/transparencia/adm/xxviiia/2021/3ER%20TRIMESTRE%202021/34445.pdf</t>
  </si>
  <si>
    <t xml:space="preserve">741000873 Tubería 102 mts para ampliación de linea en  BLVD. San Pedro/ Laguna Tenerife y Morelos Col. San Pedro </t>
  </si>
  <si>
    <t>http://www.cmapas.gob.mx/portal/transparencia/adm/xxviiia/2021/3ER%20TRIMESTRE%202021/34446.pdf</t>
  </si>
  <si>
    <t>U-48 Filtros y bujias</t>
  </si>
  <si>
    <t>http://www.cmapas.gob.mx/portal/transparencia/adm/xxviiia/2021/3ER%20TRIMESTRE%202021/34447.pdf</t>
  </si>
  <si>
    <t>Reparacion de fuga de aceite</t>
  </si>
  <si>
    <t>JARDINES DE ACAPANTZINGO</t>
  </si>
  <si>
    <t>CUERNAVACA</t>
  </si>
  <si>
    <t>Morelos</t>
  </si>
  <si>
    <t>http://www.cmapas.gob.mx/portal/transparencia/adm/xxviiia/2021/3ER%20TRIMESTRE%202021/34448.pdf</t>
  </si>
  <si>
    <t>Tapizado y cambio de rodajas silla personal mando unico</t>
  </si>
  <si>
    <t>http://www.cmapas.gob.mx/portal/transparencia/adm/xxviiia/2021/3ER%20TRIMESTRE%202021/34449.pdf</t>
  </si>
  <si>
    <t>U-32 Calvera tracera lado copiloto</t>
  </si>
  <si>
    <t>http://www.cmapas.gob.mx/portal/transparencia/adm/xxviiia/2021/3ER%20TRIMESTRE%202021/34450.pdf</t>
  </si>
  <si>
    <t>Gancho de arraste para remolque de bombas</t>
  </si>
  <si>
    <t>http://www.cmapas.gob.mx/portal/transparencia/adm/xxviiia/2021/3ER%20TRIMESTRE%202021/34451.pdf</t>
  </si>
  <si>
    <t>Chaleco de seguridad para personal de supervisión 51</t>
  </si>
  <si>
    <t>http://www.cmapas.gob.mx/portal/transparencia/adm/xxviiia/2021/3ER%20TRIMESTRE%202021/34452.pdf</t>
  </si>
  <si>
    <t xml:space="preserve">Cascos para motociclista </t>
  </si>
  <si>
    <t>http://www.cmapas.gob.mx/portal/transparencia/adm/xxviiia/2021/3ER%20TRIMESTRE%202021/34453.pdf</t>
  </si>
  <si>
    <t>http://www.cmapas.gob.mx/portal/transparencia/adm/xxviiia/2021/3ER%20TRIMESTRE%202021/34454.pdf</t>
  </si>
  <si>
    <t>E-001 Filtros y bujias</t>
  </si>
  <si>
    <t>http://www.cmapas.gob.mx/portal/transparencia/adm/xxviiia/2021/3ER%20TRIMESTRE%202021/34455.pdf</t>
  </si>
  <si>
    <t>U-82 Bateria</t>
  </si>
  <si>
    <t>http://www.cmapas.gob.mx/portal/transparencia/adm/xxviiia/2021/3ER%20TRIMESTRE%202021/34456.pdf</t>
  </si>
  <si>
    <t>Retiro de escombro calle Comonfort eq. Silao 7 mts</t>
  </si>
  <si>
    <t>http://www.cmapas.gob.mx/portal/transparencia/adm/xxviiia/2021/3ER%20TRIMESTRE%202021/34476.pdf</t>
  </si>
  <si>
    <t>P-9 Servicio de Rehabilitacion de cuerdas de cople  y valvula check de 6"</t>
  </si>
  <si>
    <t>http://www.cmapas.gob.mx/portal/transparencia/adm/xxviiia/2021/3ER%20TRIMESTRE%202021/34477.pdf</t>
  </si>
  <si>
    <t>café, refrescos, galletas, platos, cucharas y agua p/reuniones de trabajo</t>
  </si>
  <si>
    <t>http://www.cmapas.gob.mx/portal/transparencia/adm/xxviiia/2021/3ER%20TRIMESTRE%202021/34478.pdf</t>
  </si>
  <si>
    <t>impresión de libros con informe de actuvidades 700 pz</t>
  </si>
  <si>
    <t>CALZADA DE LOS HEROES</t>
  </si>
  <si>
    <t>http://www.cmapas.gob.mx/portal/transparencia/adm/xxviiia/2021/3ER%20TRIMESTRE%202021/34479.pdf</t>
  </si>
  <si>
    <t>Cinta teflon, pilas AA, Pilas AAA</t>
  </si>
  <si>
    <t>http://www.cmapas.gob.mx/portal/transparencia/adm/xxviiia/2021/3ER%20TRIMESTRE%202021/34480.pdf</t>
  </si>
  <si>
    <t xml:space="preserve">Software adminpaq para area de compras </t>
  </si>
  <si>
    <t>http://www.cmapas.gob.mx/portal/transparencia/adm/xxviiia/2021/3ER%20TRIMESTRE%202021/34481.pdf</t>
  </si>
  <si>
    <t>Uniformes deportivos para liga de fut bol veteranos , liga del centro y softbol</t>
  </si>
  <si>
    <t>JORGE HUMBERTO</t>
  </si>
  <si>
    <t>SERRANO</t>
  </si>
  <si>
    <t>CARABEZ</t>
  </si>
  <si>
    <t>JORGE HUMBERTO SERRANO CARABEZ</t>
  </si>
  <si>
    <t>SECJ780125C79</t>
  </si>
  <si>
    <t xml:space="preserve">MARIA EUGENIA </t>
  </si>
  <si>
    <t>http://www.cmapas.gob.mx/portal/transparencia/adm/xxviiia/2021/3ER%20TRIMESTRE%202021/34482.pdf</t>
  </si>
  <si>
    <t xml:space="preserve">Regulador de voltaje  2000 VA </t>
  </si>
  <si>
    <t>http://www.cmapas.gob.mx/portal/transparencia/adm/xxviiia/2021/3ER%20TRIMESTRE%202021/34483.pdf</t>
  </si>
  <si>
    <t>P-3 Bobina para generador  1 pz</t>
  </si>
  <si>
    <t>http://www.cmapas.gob.mx/portal/transparencia/adm/xxviiia/2021/3ER%20TRIMESTRE%202021/34484.pdf</t>
  </si>
  <si>
    <t>Material de limpieza para uso en B-1, B-2, y Archivo</t>
  </si>
  <si>
    <t>http://www.cmapas.gob.mx/portal/transparencia/adm/xxviiia/2021/3ER%20TRIMESTRE%202021/34485.pdf</t>
  </si>
  <si>
    <t>JESUS LEOBARDO</t>
  </si>
  <si>
    <t>QUINTANILLA</t>
  </si>
  <si>
    <t>JASSO</t>
  </si>
  <si>
    <t>1309-A</t>
  </si>
  <si>
    <t>http://www.cmapas.gob.mx/portal/transparencia/adm/xxviiia/2021/3ER%20TRIMESTRE%202021/34486.pdf</t>
  </si>
  <si>
    <t>http://www.cmapas.gob.mx/portal/transparencia/adm/xxviiia/2021/3ER%20TRIMESTRE%202021/34487.pdf</t>
  </si>
  <si>
    <t>Impresión de formatos de tiempo extra 20 blocks</t>
  </si>
  <si>
    <t>http://www.cmapas.gob.mx/portal/transparencia/adm/xxviiia/2021/3ER%20TRIMESTRE%202021/34488.pdf</t>
  </si>
  <si>
    <t>C-AMPL. Bellavista Desequipamiento y equipamiento de motor-bomba en carcamo</t>
  </si>
  <si>
    <t>http://www.cmapas.gob.mx/portal/transparencia/adm/xxviiia/2021/3ER%20TRIMESTRE%202021/34489.pdf</t>
  </si>
  <si>
    <t>P-7 Tubo A.C. 6" 4 PZ</t>
  </si>
  <si>
    <t>http://www.cmapas.gob.mx/portal/transparencia/adm/xxviiia/2021/3ER%20TRIMESTRE%202021/34490.pdf</t>
  </si>
  <si>
    <t xml:space="preserve">Guantes de nitrilo, alcohol etilico, torundas de algodón, kit de 2 pasos analizador de cloro residual y PH </t>
  </si>
  <si>
    <t>http://www.cmapas.gob.mx/portal/transparencia/adm/xxviiia/2021/3ER%20TRIMESTRE%202021/34491.pdf</t>
  </si>
  <si>
    <t>Mantenimiento por cumplimiento de kilometraje</t>
  </si>
  <si>
    <t xml:space="preserve">CARR PANAMERICANA LIBRE CELAYA-SALAMANCA </t>
  </si>
  <si>
    <t>http://www.cmapas.gob.mx/portal/transparencia/adm/xxviiia/2021/3ER%20TRIMESTRE%202021/34492.pdf</t>
  </si>
  <si>
    <t>Lamparas tipo T8 20 PZ</t>
  </si>
  <si>
    <t>http://www.cmapas.gob.mx/portal/transparencia/adm/xxviiia/2021/3ER%20TRIMESTRE%202021/34495.pdf</t>
  </si>
  <si>
    <t>P-27 Valvula selenoide 2 pz</t>
  </si>
  <si>
    <t>http://www.cmapas.gob.mx/portal/transparencia/adm/xxviiia/2021/3ER%20TRIMESTRE%202021/34496.pdf</t>
  </si>
  <si>
    <t>Manguera y conexiones 6 pz</t>
  </si>
  <si>
    <t>http://www.cmapas.gob.mx/portal/transparencia/adm/xxviiia/2021/3ER%20TRIMESTRE%202021/34497.pdf</t>
  </si>
  <si>
    <t>Impresión de señalitica sobre trovisel</t>
  </si>
  <si>
    <t>http://www.cmapas.gob.mx/portal/transparencia/adm/xxviiia/2021/3ER%20TRIMESTRE%202021/34498.pdf</t>
  </si>
  <si>
    <t>741000858 Mezcla y tepetate</t>
  </si>
  <si>
    <t>http://www.cmapas.gob.mx/portal/transparencia/adm/xxviiia/2021/3ER%20TRIMESTRE%202021/34500.pdf</t>
  </si>
  <si>
    <t>Servicio de kilometraje p/motor interno cumplimiento de horas</t>
  </si>
  <si>
    <t xml:space="preserve">ZACATECAS NT </t>
  </si>
  <si>
    <t>http://www.cmapas.gob.mx/portal/transparencia/adm/xxviiia/2021/3ER%20TRIMESTRE%202021/34501.pdf</t>
  </si>
  <si>
    <t>Curso de capacitación  foro regional de contabilidad XIV</t>
  </si>
  <si>
    <t>COLEGIO DE CONTADORES PUBLICOS DE SALAMANCA AC</t>
  </si>
  <si>
    <t>CCP860918QI8</t>
  </si>
  <si>
    <t>NARANJOS</t>
  </si>
  <si>
    <t>http://www.cmapas.gob.mx/portal/transparencia/adm/xxviiia/2021/3ER%20TRIMESTRE%202021/34502.pdf</t>
  </si>
  <si>
    <t>741000870 Concreto p/rehab Drenaje Calle Monte Himalaya / Panorama y Monte Caucaso Col. Inf. 3</t>
  </si>
  <si>
    <t>http://www.cmapas.gob.mx/portal/transparencia/adm/xxviiia/2021/3ER%20TRIMESTRE%202021/34506.pdf</t>
  </si>
  <si>
    <t>741000870 Pruebas de Laboratorio concreto Calle Monte Himalaya/Primavera y Monte Caucaso Col. Infonavit 3</t>
  </si>
  <si>
    <t>http://www.cmapas.gob.mx/portal/transparencia/adm/xxviiia/2021/3ER%20TRIMESTRE%202021/34507.pdf</t>
  </si>
  <si>
    <t>741000710 CONCRETO P/rehab. Drenaje calle Uriangato esq. Comonfort Col. GTO</t>
  </si>
  <si>
    <t>http://www.cmapas.gob.mx/portal/transparencia/adm/xxviiia/2021/3ER%20TRIMESTRE%202021/34508.pdf</t>
  </si>
  <si>
    <t>741000710 Pruebas de laboratorio concreto reparacion de Hundimiento de la calle Uriangato esq Comonfort Col. GTO</t>
  </si>
  <si>
    <t>http://www.cmapas.gob.mx/portal/transparencia/adm/xxviiia/2021/3ER%20TRIMESTRE%202021/34509.pdf</t>
  </si>
  <si>
    <t>C-VILLA 400 Tezontle 7 mts acceso a carcamo</t>
  </si>
  <si>
    <t>http://www.cmapas.gob.mx/portal/transparencia/adm/xxviiia/2021/3ER%20TRIMESTRE%202021/34510.pdf</t>
  </si>
  <si>
    <t>Arreglo de luces, ventilador, carga de alternador</t>
  </si>
  <si>
    <t>http://www.cmapas.gob.mx/portal/transparencia/adm/xxviiia/2021/3ER%20TRIMESTRE%202021/34511.pdf</t>
  </si>
  <si>
    <t>Playeras para equipo de  hockey  apoyo</t>
  </si>
  <si>
    <t>SUSANA ROSALES RENTERIA</t>
  </si>
  <si>
    <t>RORS890811NX6</t>
  </si>
  <si>
    <t>http://www.cmapas.gob.mx/portal/transparencia/adm/xxviiia/2021/3ER%20TRIMESTRE%202021/34512.pdf</t>
  </si>
  <si>
    <t>Curso para area de mando unico del 27/30/07/2021  electricidad basico</t>
  </si>
  <si>
    <t>http://www.cmapas.gob.mx/portal/transparencia/adm/xxviiia/2021/3ER%20TRIMESTRE%202021/34513.pdf</t>
  </si>
  <si>
    <t>741000710 Mezcla 14 mts Hundimiento de calle Uriangato esq. Comonfort Col. Guanajuato</t>
  </si>
  <si>
    <t>http://www.cmapas.gob.mx/portal/transparencia/adm/xxviiia/2021/3ER%20TRIMESTRE%202021/34514.pdf</t>
  </si>
  <si>
    <t>741000710 Retiro de escombro Calle Uriangato esq. Comonfort Col. Guanajuato</t>
  </si>
  <si>
    <t>http://www.cmapas.gob.mx/portal/transparencia/adm/xxviiia/2021/3ER%20TRIMESTRE%202021/34515.pdf</t>
  </si>
  <si>
    <t>741000874 material petreo para Rehab, Calle Monte Himalaya/ monte Caucaso y Monte Celeste Col. Infonavit 3</t>
  </si>
  <si>
    <t>http://www.cmapas.gob.mx/portal/transparencia/adm/xxviiia/2021/3ER%20TRIMESTRE%202021/34516.pdf</t>
  </si>
  <si>
    <t>741000874 Retiro de escombro Calle Monte Himalaya/monte caucaso y Monte Celeste Col. Infonavit 3</t>
  </si>
  <si>
    <t>http://www.cmapas.gob.mx/portal/transparencia/adm/xxviiia/2021/3ER%20TRIMESTRE%202021/34517.pdf</t>
  </si>
  <si>
    <t>741000874 Concreto 30 mts Linea de drenaje Calle Monte Himalaya/ Monte Caucaso y Monte Celeste  col INFONAVIT 3</t>
  </si>
  <si>
    <t>http://www.cmapas.gob.mx/portal/transparencia/adm/xxviiia/2021/3ER%20TRIMESTRE%202021/34518.pdf</t>
  </si>
  <si>
    <t>741000874 Pruebas de laboratorio concreto Rehab. De drenaje Calle Monte Himalaya/ Monte Caucaso y Monte Celeste</t>
  </si>
  <si>
    <t>http://www.cmapas.gob.mx/portal/transparencia/adm/xxviiia/2021/3ER%20TRIMESTRE%202021/34519.pdf</t>
  </si>
  <si>
    <t>Publicación en periodico 29/07/2021 aniversario luctuoso Lic. Alejandro Mendoza Ceja</t>
  </si>
  <si>
    <t>http://www.cmapas.gob.mx/portal/transparencia/adm/xxviiia/2021/3ER%20TRIMESTRE%202021/34520.pdf</t>
  </si>
  <si>
    <t>Reparación de Marcha</t>
  </si>
  <si>
    <t>http://www.cmapas.gob.mx/portal/transparencia/adm/xxviiia/2021/3ER%20TRIMESTRE%202021/34521.pdf</t>
  </si>
  <si>
    <t>Reparación de Radiador</t>
  </si>
  <si>
    <t>http://www.cmapas.gob.mx/portal/transparencia/adm/xxviiia/2021/3ER%20TRIMESTRE%202021/34522.pdf</t>
  </si>
  <si>
    <t>Mezcla tezontle tepetate 7 mts Calle Comonfort esq. Silao</t>
  </si>
  <si>
    <t>http://www.cmapas.gob.mx/portal/transparencia/adm/xxviiia/2021/3ER%20TRIMESTRE%202021/34523.pdf</t>
  </si>
  <si>
    <t>Publicación en revistaElite 15/07/2021</t>
  </si>
  <si>
    <t>MA ELENA</t>
  </si>
  <si>
    <t>ALARCON</t>
  </si>
  <si>
    <t xml:space="preserve">SAN IGNACIO </t>
  </si>
  <si>
    <t>http://www.cmapas.gob.mx/portal/transparencia/adm/xxviiia/2021/3ER%20TRIMESTRE%202021/34524.pdf</t>
  </si>
  <si>
    <t>Publicacion de convocatoria CMAPAS/ADQ/LPN/2021-03, 1/2 PLANA</t>
  </si>
  <si>
    <t>http://www.cmapas.gob.mx/portal/transparencia/adm/xxviiia/2021/3ER%20TRIMESTRE%202021/34525.pdf</t>
  </si>
  <si>
    <t>http://www.cmapas.gob.mx/portal/transparencia/adm/xxviiia/2021/3ER%20TRIMESTRE%202021/34526.pdf</t>
  </si>
  <si>
    <t>Arena de Rio para elaboración de cajas de valvulas</t>
  </si>
  <si>
    <t>http://www.cmapas.gob.mx/portal/transparencia/adm/xxviiia/2021/3ER%20TRIMESTRE%202021/34527.pdf</t>
  </si>
  <si>
    <t>servicio de llenado de oxigeno industrial tanque de 9 kg  5 servicios</t>
  </si>
  <si>
    <t>http://www.cmapas.gob.mx/portal/transparencia/adm/xxviiia/2021/3ER%20TRIMESTRE%202021/34528.pdf</t>
  </si>
  <si>
    <t xml:space="preserve">U-102 Tornillos estabilizadores, gomas, brazo auxiliar, </t>
  </si>
  <si>
    <t>http://www.cmapas.gob.mx/portal/transparencia/adm/xxviiia/2021/3ER%20TRIMESTRE%202021/34529.pdf</t>
  </si>
  <si>
    <t>U-121 Filtros y bujias</t>
  </si>
  <si>
    <t>http://www.cmapas.gob.mx/portal/transparencia/adm/xxviiia/2021/3ER%20TRIMESTRE%202021/34530.pdf</t>
  </si>
  <si>
    <t>Soldadura aw2201 E4043 DE 1/8" 356MM 10KG</t>
  </si>
  <si>
    <t>http://www.cmapas.gob.mx/portal/transparencia/adm/xxviiia/2021/3ER%20TRIMESTRE%202021/34531.pdf</t>
  </si>
  <si>
    <t>Impresión de lona 1 x .50 m "remodelación de sanitarios"</t>
  </si>
  <si>
    <t>http://www.cmapas.gob.mx/portal/transparencia/adm/xxviiia/2021/3ER%20TRIMESTRE%202021/34532.pdf</t>
  </si>
  <si>
    <t>Reparación de marcha, aternador, bobina de arranque, arreglo de luce</t>
  </si>
  <si>
    <t>http://www.cmapas.gob.mx/portal/transparencia/adm/xxviiia/2021/3ER%20TRIMESTRE%202021/34533.pdf</t>
  </si>
  <si>
    <t>Cepillo de Alambre, cristal claro y obscuro para careta</t>
  </si>
  <si>
    <t>http://www.cmapas.gob.mx/portal/transparencia/adm/xxviiia/2021/3ER%20TRIMESTRE%202021/34534.pdf</t>
  </si>
  <si>
    <t>Curso de capacitación para el área de cajas</t>
  </si>
  <si>
    <t>http://www.cmapas.gob.mx/portal/transparencia/adm/xxviiia/2021/3ER%20TRIMESTRE%202021/34535.pdf</t>
  </si>
  <si>
    <t>Valvulas para bomba hidrolavadora  PTAR Salamanca</t>
  </si>
  <si>
    <t>JARDINES DE IRAPUATO</t>
  </si>
  <si>
    <t>http://www.cmapas.gob.mx/portal/transparencia/adm/xxviiia/2021/3ER%20TRIMESTRE%202021/34536.pdf</t>
  </si>
  <si>
    <t>SANTA JULIA</t>
  </si>
  <si>
    <t>http://www.cmapas.gob.mx/portal/transparencia/adm/xxviiia/2021/3ER%20TRIMESTRE%202021/34537.pdf</t>
  </si>
  <si>
    <t>P-48/18/15 Transmisión digital de presion  3 pz</t>
  </si>
  <si>
    <t>http://www.cmapas.gob.mx/portal/transparencia/adm/xxviiia/2021/3ER%20TRIMESTRE%202021/34538.pdf</t>
  </si>
  <si>
    <t>P-3/P-32 Interruptor trmomagnetico 230 v 2 pz</t>
  </si>
  <si>
    <t>http://www.cmapas.gob.mx/portal/transparencia/adm/xxviiia/2021/3ER%20TRIMESTRE%202021/34539.pdf</t>
  </si>
  <si>
    <t>U-59 Llantas LT215/75 R-14 4 PZ</t>
  </si>
  <si>
    <t>http://www.cmapas.gob.mx/portal/transparencia/adm/xxviiia/2021/3ER%20TRIMESTRE%202021/34540.pdf</t>
  </si>
  <si>
    <t>Varilla 3/8 10 pz</t>
  </si>
  <si>
    <t>http://www.cmapas.gob.mx/portal/transparencia/adm/xxviiia/2021/3ER%20TRIMESTRE%202021/34541.pdf</t>
  </si>
  <si>
    <t>Varilla de 3/8 240 mts, alambron 50 kg</t>
  </si>
  <si>
    <t>http://www.cmapas.gob.mx/portal/transparencia/adm/xxviiia/2021/3ER%20TRIMESTRE%202021/34542.pdf</t>
  </si>
  <si>
    <t>Tapizado de sillas area de cajas 4 pz</t>
  </si>
  <si>
    <t>http://www.cmapas.gob.mx/portal/transparencia/adm/xxviiia/2021/3ER%20TRIMESTRE%202021/34543.pdf</t>
  </si>
  <si>
    <t>Aflojatodo, trapo industrial, cinta teflon</t>
  </si>
  <si>
    <t>TROJES DE ALONSO</t>
  </si>
  <si>
    <t>AGUASCALIENTES</t>
  </si>
  <si>
    <t>Aguascalientes</t>
  </si>
  <si>
    <t>http://www.cmapas.gob.mx/portal/transparencia/adm/xxviiia/2021/3ER%20TRIMESTRE%202021/34544.pdf</t>
  </si>
  <si>
    <t>formatos de viaticos, formatos carga de diesel, formatos vale provisional de caja</t>
  </si>
  <si>
    <t>http://www.cmapas.gob.mx/portal/transparencia/adm/xxviiia/2021/3ER%20TRIMESTRE%202021/34545.pdf</t>
  </si>
  <si>
    <t>U-20 plumillas limpiaparabrisas</t>
  </si>
  <si>
    <t>http://www.cmapas.gob.mx/portal/transparencia/adm/xxviiia/2021/3ER%20TRIMESTRE%202021/34546.pdf</t>
  </si>
  <si>
    <t>U-72 Plumillas limpiaparabrisas</t>
  </si>
  <si>
    <t>http://www.cmapas.gob.mx/portal/transparencia/adm/xxviiia/2021/3ER%20TRIMESTRE%202021/34547.pdf</t>
  </si>
  <si>
    <t>U-57 Mangueras de lubricación de buje de pala chica</t>
  </si>
  <si>
    <t>MIGUEL HIDALGO</t>
  </si>
  <si>
    <t>http://www.cmapas.gob.mx/portal/transparencia/adm/xxviiia/2021/3ER%20TRIMESTRE%202021/34549.pdf</t>
  </si>
  <si>
    <t>U-32 Bateria</t>
  </si>
  <si>
    <t>http://www.cmapas.gob.mx/portal/transparencia/adm/xxviiia/2021/3ER%20TRIMESTRE%202021/34550.pdf</t>
  </si>
  <si>
    <t>Herramienta para plomeros cambio por deterioro</t>
  </si>
  <si>
    <t>http://www.cmapas.gob.mx/portal/transparencia/adm/xxviiia/2021/3ER%20TRIMESTRE%202021/34551.pdf</t>
  </si>
  <si>
    <t>http://www.cmapas.gob.mx/portal/transparencia/adm/xxviiia/2021/3ER%20TRIMESTRE%202021/34552.pdf</t>
  </si>
  <si>
    <t>E-103 Filtro de aire p/compactadora Wacker</t>
  </si>
  <si>
    <t>http://www.cmapas.gob.mx/portal/transparencia/adm/xxviiia/2021/3ER%20TRIMESTRE%202021/34553.pdf</t>
  </si>
  <si>
    <t>E-104 Filtro de aire p/compactadora Wacker</t>
  </si>
  <si>
    <t>http://www.cmapas.gob.mx/portal/transparencia/adm/xxviiia/2021/3ER%20TRIMESTRE%202021/34554.pdf</t>
  </si>
  <si>
    <t>Portacandado, chapa hundida</t>
  </si>
  <si>
    <t>http://www.cmapas.gob.mx/portal/transparencia/adm/xxviiia/2021/3ER%20TRIMESTRE%202021/34555.pdf</t>
  </si>
  <si>
    <t>C-CIPRESES Tubo de A.C. DE 16" 1 PZ</t>
  </si>
  <si>
    <t>206 PTE</t>
  </si>
  <si>
    <t>UNIDAD MODELO DEL IMSS</t>
  </si>
  <si>
    <t>http://www.cmapas.gob.mx/portal/transparencia/adm/xxviiia/2021/3ER%20TRIMESTRE%202021/34556.pdf</t>
  </si>
  <si>
    <t>P-11 Bobina 440 para rarancador, relevador de tiempo 3rp2505-1bt20</t>
  </si>
  <si>
    <t>http://www.cmapas.gob.mx/portal/transparencia/adm/xxviiia/2021/3ER%20TRIMESTRE%202021/34557.pdf</t>
  </si>
  <si>
    <t>Herramienta para albañIles cambio por deteriro</t>
  </si>
  <si>
    <t>http://www.cmapas.gob.mx/portal/transparencia/adm/xxviiia/2021/3ER%20TRIMESTRE%202021/34558.pdf</t>
  </si>
  <si>
    <t>http://www.cmapas.gob.mx/portal/transparencia/adm/xxviiia/2021/3ER%20TRIMESTRE%202021/34559.pdf</t>
  </si>
  <si>
    <t>http://www.cmapas.gob.mx/portal/transparencia/adm/xxviiia/2021/3ER%20TRIMESTRE%202021/34560.pdf</t>
  </si>
  <si>
    <t>Modulo ejecutivo 1.60 x 1.60, silla, modulo secretarial 1.25 x 1.60</t>
  </si>
  <si>
    <t>http://www.cmapas.gob.mx/portal/transparencia/adm/xxviiia/2021/3ER%20TRIMESTRE%202021/34561.pdf</t>
  </si>
  <si>
    <t>Linea telefonica y telefono para area de auditoria</t>
  </si>
  <si>
    <t>RADIO MOVIL DIPSA  SA DE CV</t>
  </si>
  <si>
    <t>LAGO ZURICH</t>
  </si>
  <si>
    <t>UNIVERSIDAD PONIENTE</t>
  </si>
  <si>
    <t>TAMPICO</t>
  </si>
  <si>
    <t>Tamaulipas</t>
  </si>
  <si>
    <t>http://www.cmapas.gob.mx/portal/transparencia/adm/xxviiia/2021/3ER%20TRIMESTRE%202021/34562.pdf</t>
  </si>
  <si>
    <t>Telefono para presidencia del consejo reposicion por robo</t>
  </si>
  <si>
    <t>Telefono para presidencia del Consejo reposicion por robo</t>
  </si>
  <si>
    <t>http://www.cmapas.gob.mx/portal/transparencia/adm/xxviiia/2021/3ER%20TRIMESTRE%202021/34563.pdf</t>
  </si>
  <si>
    <t xml:space="preserve">PAN101020NK8          </t>
  </si>
  <si>
    <t>JUAN ALDAMA</t>
  </si>
  <si>
    <t>http://www.cmapas.gob.mx/portal/transparencia/adm/xxviiia/2021/3ER%20TRIMESTRE%202021/34564.pdf</t>
  </si>
  <si>
    <t>Manguera anillada de 6", tornillo 1/4" x 1 1/2, tuerca ariposa de 1/4"</t>
  </si>
  <si>
    <t>http://www.cmapas.gob.mx/portal/transparencia/adm/xxviiia/2021/3ER%20TRIMESTRE%202021/34565.pdf</t>
  </si>
  <si>
    <t>Refacciones p/mantto. Preventivo a reguladores de vacio</t>
  </si>
  <si>
    <t>http://www.cmapas.gob.mx/portal/transparencia/adm/xxviiia/2021/3ER%20TRIMESTRE%202021/34566.pdf</t>
  </si>
  <si>
    <t>Tapa polimerica de 53x53x7 cm 40 pz</t>
  </si>
  <si>
    <t>http://www.cmapas.gob.mx/portal/transparencia/adm/xxviiia/2021/3ER%20TRIMESTRE%202021/34567.pdf</t>
  </si>
  <si>
    <t>Mochila para fumigar de 15 lts</t>
  </si>
  <si>
    <t>SAUCEDO</t>
  </si>
  <si>
    <t>SAMA59100437A</t>
  </si>
  <si>
    <t>JUAN JOSE TORRES LANDA</t>
  </si>
  <si>
    <t>ALVARO OBREGON, IRAPUATO GTO</t>
  </si>
  <si>
    <t>http://www.cmapas.gob.mx/portal/transparencia/adm/xxviiia/2021/3ER%20TRIMESTRE%202021/34568.pdf</t>
  </si>
  <si>
    <t xml:space="preserve">Ampliar cobertura del seguro de unidades </t>
  </si>
  <si>
    <t>http://www.cmapas.gob.mx/portal/transparencia/adm/xxviiia/2021/3ER%20TRIMESTRE%202021/34569.pdf</t>
  </si>
  <si>
    <t>U-58 Amortiguadores delanteros y traceros, bases para amortiguadores</t>
  </si>
  <si>
    <t>http://www.cmapas.gob.mx/portal/transparencia/adm/xxviiia/2021/3ER%20TRIMESTRE%202021/34570.pdf</t>
  </si>
  <si>
    <t>U-114 Bateria</t>
  </si>
  <si>
    <t>http://www.cmapas.gob.mx/portal/transparencia/adm/xxviiia/2021/3ER%20TRIMESTRE%202021/34571.pdf</t>
  </si>
  <si>
    <t>Calzado de seguridad marca berrendo para personal no sindicalizado</t>
  </si>
  <si>
    <t>SANDRA VIANEY</t>
  </si>
  <si>
    <t xml:space="preserve">BERMUDEZ </t>
  </si>
  <si>
    <t>BARRIENTOS</t>
  </si>
  <si>
    <t xml:space="preserve">BEBS850804UX8         </t>
  </si>
  <si>
    <t>ESTATAL 500 QUERETARO CHICHIME</t>
  </si>
  <si>
    <t>11A</t>
  </si>
  <si>
    <t>PUERTO DE AGUIRRE</t>
  </si>
  <si>
    <t>QUERETARO</t>
  </si>
  <si>
    <t>http://www.cmapas.gob.mx/portal/transparencia/adm/xxviiia/2021/3ER%20TRIMESTRE%202021/34572.pdf</t>
  </si>
  <si>
    <t>Renta de baño movil instalaciones de base 31 3 baños</t>
  </si>
  <si>
    <t>http://www.cmapas.gob.mx/portal/transparencia/adm/xxviiia/2021/3ER%20TRIMESTRE%202021/34573.pdf</t>
  </si>
  <si>
    <t>741000 tubo pvc 3", tapon campana 3", lubricante para pvc Calle Doroteo Arango Col. Pedregal de las torres</t>
  </si>
  <si>
    <t>http://www.cmapas.gob.mx/portal/transparencia/adm/xxviiia/2021/3ER%20TRIMESTRE%202021/34574.pdf</t>
  </si>
  <si>
    <t>Capacitacion sobre el cobro de drechos de incorporacion, aclaraciones</t>
  </si>
  <si>
    <t>PASEO DEL CUBILETE</t>
  </si>
  <si>
    <t>JARDINES DE LA VICTORIA</t>
  </si>
  <si>
    <t>SILAO</t>
  </si>
  <si>
    <t>http://www.cmapas.gob.mx/portal/transparencia/adm/xxviiia/2021/3ER%20TRIMESTRE%202021/34575.pdf</t>
  </si>
  <si>
    <t>Medidor itron 1850 pz</t>
  </si>
  <si>
    <t>http://www.cmapas.gob.mx/portal/transparencia/adm/xxviiia/2021/3ER%20TRIMESTRE%202021/34576.pdf</t>
  </si>
  <si>
    <t>AV. GUERRERO</t>
  </si>
  <si>
    <t>http://www.cmapas.gob.mx/portal/transparencia/adm/xxviiia/2021/3ER%20TRIMESTRE%202021/34577.pdf</t>
  </si>
  <si>
    <t>http://www.cmapas.gob.mx/portal/transparencia/adm/xxviiia/2021/3ER%20TRIMESTRE%202021/34578.pdf</t>
  </si>
  <si>
    <t>Tabique rojo 7*14*28 para fabricacion de Pozo de visita y reparacion de boca de tormenta</t>
  </si>
  <si>
    <t>http://www.cmapas.gob.mx/portal/transparencia/adm/xxviiia/2021/3ER%20TRIMESTRE%202021/34580.pdf</t>
  </si>
  <si>
    <t>Zapatos y mochila para promotores comerciales</t>
  </si>
  <si>
    <t>http://www.cmapas.gob.mx/portal/transparencia/adm/xxviiia/2021/3ER%20TRIMESTRE%202021/34581.pdf</t>
  </si>
  <si>
    <t>U-82 Calavera lado izquierdo y derecho</t>
  </si>
  <si>
    <t>http://www.cmapas.gob.mx/portal/transparencia/adm/xxviiia/2021/3ER%20TRIMESTRE%202021/34582.pdf</t>
  </si>
  <si>
    <t>U-119 Terminales reforzadas</t>
  </si>
  <si>
    <t>http://www.cmapas.gob.mx/portal/transparencia/adm/xxviiia/2021/3ER%20TRIMESTRE%202021/34583.pdf</t>
  </si>
  <si>
    <t>U-108 Bomba de clutch</t>
  </si>
  <si>
    <t>http://www.cmapas.gob.mx/portal/transparencia/adm/xxviiia/2021/3ER%20TRIMESTRE%202021/34584.pdf</t>
  </si>
  <si>
    <t>Aflojatodo, trapo industrial, limpiador de carburadores</t>
  </si>
  <si>
    <t>http://www.cmapas.gob.mx/portal/transparencia/adm/xxviiia/2021/3ER%20TRIMESTRE%202021/34585.pdf</t>
  </si>
  <si>
    <t>U-125 Filtros y bujias</t>
  </si>
  <si>
    <t>http://www.cmapas.gob.mx/portal/transparencia/adm/xxviiia/2021/3ER%20TRIMESTRE%202021/34586.pdf</t>
  </si>
  <si>
    <t xml:space="preserve">U-92 Filtros </t>
  </si>
  <si>
    <t>http://www.cmapas.gob.mx/portal/transparencia/adm/xxviiia/2021/3ER%20TRIMESTRE%202021/34587.pdf</t>
  </si>
  <si>
    <t>Servicio para reparación de radio area de recepción</t>
  </si>
  <si>
    <t>http://www.cmapas.gob.mx/portal/transparencia/adm/xxviiia/2021/3ER%20TRIMESTRE%202021/34588.pdf</t>
  </si>
  <si>
    <t>Radio motorola y radio kenwood</t>
  </si>
  <si>
    <t>http://www.cmapas.gob.mx/portal/transparencia/adm/xxviiia/2021/3ER%20TRIMESTRE%202021/34589.pdf</t>
  </si>
  <si>
    <t>Reparación de radio portatil kenwood NS-B5C07676</t>
  </si>
  <si>
    <t>http://www.cmapas.gob.mx/portal/transparencia/adm/xxviiia/2021/3ER%20TRIMESTRE%202021/34590.pdf</t>
  </si>
  <si>
    <t>U-75 Kit de clutch</t>
  </si>
  <si>
    <t>http://www.cmapas.gob.mx/portal/transparencia/adm/xxviiia/2021/3ER%20TRIMESTRE%202021/34591.pdf</t>
  </si>
  <si>
    <t>Pilas para camara FUJIFILM Y NIKON</t>
  </si>
  <si>
    <t>http://www.cmapas.gob.mx/portal/transparencia/adm/xxviiia/2021/3ER%20TRIMESTRE%202021/34592.pdf</t>
  </si>
  <si>
    <t>Articulos de limpieza para base 31</t>
  </si>
  <si>
    <t>http://www.cmapas.gob.mx/portal/transparencia/adm/xxviiia/2021/3ER%20TRIMESTRE%202021/34593.pdf</t>
  </si>
  <si>
    <t>http://www.cmapas.gob.mx/portal/transparencia/adm/xxviiia/2021/3ER%20TRIMESTRE%202021/34594.pdf</t>
  </si>
  <si>
    <t>Vehiculo Transmision automatica 1 pz</t>
  </si>
  <si>
    <t>http://www.cmapas.gob.mx/portal/transparencia/adm/xxviiia/2021/3ER%20TRIMESTRE%202021/34595.pdf</t>
  </si>
  <si>
    <t>U-97 Conexiones varias para mantenimiento</t>
  </si>
  <si>
    <t>http://www.cmapas.gob.mx/portal/transparencia/adm/xxviiia/2021/3ER%20TRIMESTRE%202021/34596.pdf</t>
  </si>
  <si>
    <t>Reparación de radio portatil</t>
  </si>
  <si>
    <t>http://www.cmapas.gob.mx/portal/transparencia/adm/xxviiia/2021/3ER%20TRIMESTRE%202021/34597.pdf</t>
  </si>
  <si>
    <t xml:space="preserve">Mezcla tepetate-tezontle 28 mts </t>
  </si>
  <si>
    <t>http://www.cmapas.gob.mx/portal/transparencia/adm/xxviiia/2021/3ER%20TRIMESTRE%202021/34598.pdf</t>
  </si>
  <si>
    <t>equipos de computo y licencias 2 pz c/u</t>
  </si>
  <si>
    <t>http://www.cmapas.gob.mx/portal/transparencia/adm/xxviiia/2021/3ER%20TRIMESTRE%202021/34599.pdf</t>
  </si>
  <si>
    <t>Antivirus bit defender gravity 120 lic. Todos los equipos del CMAPAS</t>
  </si>
  <si>
    <t>ALEXANDRO</t>
  </si>
  <si>
    <t>JARILLO</t>
  </si>
  <si>
    <t xml:space="preserve">PUERTO REAL </t>
  </si>
  <si>
    <t xml:space="preserve">117 D </t>
  </si>
  <si>
    <t>http://www.cmapas.gob.mx/portal/transparencia/adm/xxviiia/2021/3ER%20TRIMESTRE%202021/34600.pdf</t>
  </si>
  <si>
    <t>Reparación  de nobreaks 4 pz</t>
  </si>
  <si>
    <t>http://www.cmapas.gob.mx/portal/transparencia/adm/xxviiia/2021/3ER%20TRIMESTRE%202021/34601.pdf</t>
  </si>
  <si>
    <t>Refacciones para mantenimiento a dosificador de cloro</t>
  </si>
  <si>
    <t>DIAZ ORDAZ</t>
  </si>
  <si>
    <t>302-B</t>
  </si>
  <si>
    <t>http://www.cmapas.gob.mx/portal/transparencia/adm/xxviiia/2021/3ER%20TRIMESTRE%202021/34604.pdf</t>
  </si>
  <si>
    <t>Reparación de motor  tornillo compactador de solidos de PTAR Salamanca</t>
  </si>
  <si>
    <t>http://www.cmapas.gob.mx/portal/transparencia/adm/xxviiia/2021/3ER%20TRIMESTRE%202021/34605.pdf</t>
  </si>
  <si>
    <t>Servicio de migracion de programa cet.net reloj checador</t>
  </si>
  <si>
    <t>http://www.cmapas.gob.mx/portal/transparencia/adm/xxviiia/2021/3ER%20TRIMESTRE%202021/34606.pdf</t>
  </si>
  <si>
    <t>No break 1000 KV, regulador de voltaje, mouse inalambrico</t>
  </si>
  <si>
    <t>http://www.cmapas.gob.mx/portal/transparencia/adm/xxviiia/2021/3ER%20TRIMESTRE%202021/34607.pdf</t>
  </si>
  <si>
    <t>Taquete expansor de 38 x 3 50 pz</t>
  </si>
  <si>
    <t>http://www.cmapas.gob.mx/portal/transparencia/adm/xxviiia/2021/3ER%20TRIMESTRE%202021/34608.pdf</t>
  </si>
  <si>
    <t>Publicación en revista Expresion  campaña del CMAPAS</t>
  </si>
  <si>
    <t>AGUSTINA</t>
  </si>
  <si>
    <t>BOTELLO</t>
  </si>
  <si>
    <t>AGUSTINA MACIAS BOTELLO</t>
  </si>
  <si>
    <t>MABA6508286G8</t>
  </si>
  <si>
    <t>http://www.cmapas.gob.mx/portal/transparencia/adm/xxviiia/2021/3ER%20TRIMESTRE%202021/34609.pdf</t>
  </si>
  <si>
    <t>http://www.cmapas.gob.mx/portal/transparencia/adm/xxviiia/2021/3ER%20TRIMESTRE%202021/34611.pdf</t>
  </si>
  <si>
    <t>Varilla 3/8" 240 ml</t>
  </si>
  <si>
    <t>http://www.cmapas.gob.mx/portal/transparencia/adm/xxviiia/2021/3ER%20TRIMESTRE%202021/34612.pdf</t>
  </si>
  <si>
    <t>Camisas para personal no sindicalizado del CMAPAS 5 pz</t>
  </si>
  <si>
    <t>http://www.cmapas.gob.mx/portal/transparencia/adm/xxviiia/2021/3ER%20TRIMESTRE%202021/34613.pdf</t>
  </si>
  <si>
    <t>Cinta termica Datacard para impresora 5D260</t>
  </si>
  <si>
    <t>http://www.cmapas.gob.mx/portal/transparencia/adm/xxviiia/2021/3ER%20TRIMESTRE%202021/34614.pdf</t>
  </si>
  <si>
    <t>Hilo de polipropileno para expedientes de archivo</t>
  </si>
  <si>
    <t>GROBER LEON SA DE CV</t>
  </si>
  <si>
    <t>GLE971030LC8</t>
  </si>
  <si>
    <t>http://www.cmapas.gob.mx/portal/transparencia/adm/xxviiia/2021/3ER%20TRIMESTRE%202021/34615.pdf</t>
  </si>
  <si>
    <t>Folios fiscales 10000</t>
  </si>
  <si>
    <t>TOPACIO</t>
  </si>
  <si>
    <t>Residencial</t>
  </si>
  <si>
    <t>http://www.cmapas.gob.mx/portal/transparencia/adm/xxviiia/2021/3ER%20TRIMESTRE%202021/34616.pdf</t>
  </si>
  <si>
    <t xml:space="preserve">Seguro unidad vehicular </t>
  </si>
  <si>
    <t>http://www.cmapas.gob.mx/portal/transparencia/adm/xxviiia/2021/3ER%20TRIMESTRE%202021/34617.pdf</t>
  </si>
  <si>
    <t>Adaptador para kitec de pvc  3/4 macho, adaptador p/kitec de pvc de 1" rosca macho</t>
  </si>
  <si>
    <t>http://www.cmapas.gob.mx/portal/transparencia/adm/xxviiia/2021/3ER%20TRIMESTRE%202021/34618.pdf</t>
  </si>
  <si>
    <t>Angulo, unicanal, solera para carcamos, pozos , rejillas</t>
  </si>
  <si>
    <t>http://www.cmapas.gob.mx/portal/transparencia/adm/xxviiia/2021/3ER%20TRIMESTRE%202021/34619.pdf</t>
  </si>
  <si>
    <t xml:space="preserve">U-48 Llantas P225/70 R14 </t>
  </si>
  <si>
    <t>http://www.cmapas.gob.mx/portal/transparencia/adm/xxviiia/2021/3ER%20TRIMESTRE%202021/34620.pdf</t>
  </si>
  <si>
    <t>E-007 Llantas P-215/70R-14  4 PZ</t>
  </si>
  <si>
    <t>http://www.cmapas.gob.mx/portal/transparencia/adm/xxviiia/2021/3ER%20TRIMESTRE%202021/34621.pdf</t>
  </si>
  <si>
    <t>C-Obregon Sur Cable  Desintalación de motor bomba e instalación</t>
  </si>
  <si>
    <t>http://www.cmapas.gob.mx/portal/transparencia/adm/xxviiia/2021/3ER%20TRIMESTRE%202021/34622.pdf</t>
  </si>
  <si>
    <t>Formatos para aviso de cambio 1000 pz</t>
  </si>
  <si>
    <t>http://www.cmapas.gob.mx/portal/transparencia/adm/xxviiia/2021/3ER%20TRIMESTRE%202021/34623.pdf</t>
  </si>
  <si>
    <t>U-73 silicon, focos</t>
  </si>
  <si>
    <t>http://www.cmapas.gob.mx/portal/transparencia/adm/xxviiia/2021/3ER%20TRIMESTRE%202021/34624.pdf</t>
  </si>
  <si>
    <t>U-80 Canillas, terminales, baleros de rueda</t>
  </si>
  <si>
    <t>http://www.cmapas.gob.mx/portal/transparencia/adm/xxviiia/2021/3ER%20TRIMESTRE%202021/34625.pdf</t>
  </si>
  <si>
    <t>Purificador portatil para suministro de aire</t>
  </si>
  <si>
    <t>http://www.cmapas.gob.mx/portal/transparencia/adm/xxviiia/2021/3ER%20TRIMESTRE%202021/34626.pdf</t>
  </si>
  <si>
    <t>Gestoria ante CFE Mantenimiento a subestación PTAR Villa Salamanca 400 y VILLA Salamanca</t>
  </si>
  <si>
    <t>http://www.cmapas.gob.mx/portal/transparencia/adm/xxviiia/2021/3ER%20TRIMESTRE%202021/34627.pdf</t>
  </si>
  <si>
    <t xml:space="preserve">C-Obregon Sur Reparación a motor bomba </t>
  </si>
  <si>
    <t>http://www.cmapas.gob.mx/portal/transparencia/adm/xxviiia/2021/3ER%20TRIMESTRE%202021/34628.pdf</t>
  </si>
  <si>
    <t>P-26 Motor-bomba, valvula check, niple 6", cable sumergibles 3 x 2</t>
  </si>
  <si>
    <t>http://www.cmapas.gob.mx/portal/transparencia/adm/xxviiia/2021/3ER%20TRIMESTRE%202021/34629.pdf</t>
  </si>
  <si>
    <t>Mantenimiento mayor correctivo a turbina que incluya reemplazo de partes dañadas</t>
  </si>
  <si>
    <t>http://www.cmapas.gob.mx/portal/transparencia/adm/xxviiia/2021/3ER%20TRIMESTRE%202021/34630.pdf</t>
  </si>
  <si>
    <t>http://www.cmapas.gob.mx/portal/transparencia/adm/xxviiia/2021/3ER%20TRIMESTRE%202021/34631.pdf</t>
  </si>
  <si>
    <t>Empaques para junta guibault 4", 6", 8", 10" 40 y 20 pz</t>
  </si>
  <si>
    <t>http://www.cmapas.gob.mx/portal/transparencia/adm/xxviiia/2021/3ER%20TRIMESTRE%202021/34632.pdf</t>
  </si>
  <si>
    <t>U-117 Rotulación de unidad</t>
  </si>
  <si>
    <t>http://www.cmapas.gob.mx/portal/transparencia/adm/xxviiia/2021/3ER%20TRIMESTRE%202021/34633.pdf</t>
  </si>
  <si>
    <t>U-86 Bomba de elevación para diesel</t>
  </si>
  <si>
    <t>http://www.cmapas.gob.mx/portal/transparencia/adm/xxviiia/2021/3ER%20TRIMESTRE%202021/34634.pdf</t>
  </si>
  <si>
    <t>Traje de apicultor, mascara completa, chaleco brigadista, arnes, impermeable, faja elastica</t>
  </si>
  <si>
    <t>http://www.cmapas.gob.mx/portal/transparencia/adm/xxviiia/2021/3ER%20TRIMESTRE%202021/34635.pdf</t>
  </si>
  <si>
    <t>Conos, trafitambos, casco, cubre nucas, barbiquejos, tapones, guante de piel</t>
  </si>
  <si>
    <t>http://www.cmapas.gob.mx/portal/transparencia/adm/xxviiia/2021/3ER%20TRIMESTRE%202021/34637.pdf</t>
  </si>
  <si>
    <t>http://www.cmapas.gob.mx/portal/transparencia/adm/xxviiia/2021/3ER%20TRIMESTRE%202021/34638.pdf</t>
  </si>
  <si>
    <t>Mezcla tezontle- tepetate  28 mts reparacion de fugas</t>
  </si>
  <si>
    <t>http://www.cmapas.gob.mx/portal/transparencia/adm/xxviiia/2021/3ER%20TRIMESTRE%202021/34639.pdf</t>
  </si>
  <si>
    <t>U-50 Repuesto de direccion hidraulica de bola</t>
  </si>
  <si>
    <t>COMERCIALIZADORA BARSAN S DE RL DE CV</t>
  </si>
  <si>
    <t>CBA1708243FA</t>
  </si>
  <si>
    <t>16 DE SEPTIEMBRE</t>
  </si>
  <si>
    <t>http://www.cmapas.gob.mx/portal/transparencia/adm/xxviiia/2021/3ER%20TRIMESTRE%202021/34640.pdf</t>
  </si>
  <si>
    <t>Dotacion de Uniformes de trabajo personal sindicalizado 2021</t>
  </si>
  <si>
    <t>VALLE DEL TORO</t>
  </si>
  <si>
    <t>http://www.cmapas.gob.mx/portal/transparencia/adm/xxviiia/2021/3ER%20TRIMESTRE%202021/34641.pdf</t>
  </si>
  <si>
    <t>http://www.cmapas.gob.mx/portal/transparencia/adm/xxviiia/2021/3ER%20TRIMESTRE%202021/34642.pdf</t>
  </si>
  <si>
    <t>741000875 material petreo para ampliacion calle Julio/Leon e Iturbide Col. El Eden</t>
  </si>
  <si>
    <t>http://www.cmapas.gob.mx/portal/transparencia/adm/xxviiia/2021/3ER%20TRIMESTRE%202021/34643.pdf</t>
  </si>
  <si>
    <t>741000875 Retiro de escombro Calle Julio/Leon e Iturbide Col. El Eden</t>
  </si>
  <si>
    <t>http://www.cmapas.gob.mx/portal/transparencia/adm/xxviiia/2021/3ER%20TRIMESTRE%202021/34644.pdf</t>
  </si>
  <si>
    <t>741000875 Concreto 2 mts p/ ampliación de linea de drenaje calle Julio esq. Leon Col. Eden</t>
  </si>
  <si>
    <t>http://www.cmapas.gob.mx/portal/transparencia/adm/xxviiia/2021/3ER%20TRIMESTRE%202021/34645.pdf</t>
  </si>
  <si>
    <t>741000875 Pruebas de laboratorio ampliacion de linea de drenaje calle Julio Esq Calle Leon</t>
  </si>
  <si>
    <t>http://www.cmapas.gob.mx/portal/transparencia/adm/xxviiia/2021/3ER%20TRIMESTRE%202021/34646.pdf</t>
  </si>
  <si>
    <t>741000879 material petreo para calle Privada moreno/Victoria y Niños Heroes</t>
  </si>
  <si>
    <t>http://www.cmapas.gob.mx/portal/transparencia/adm/xxviiia/2021/3ER%20TRIMESTRE%202021/34647.pdf</t>
  </si>
  <si>
    <t>741000879 Retiro de escombro calle Priv. Moreno/Victoria y Niños Heroes Col. Centro</t>
  </si>
  <si>
    <t>http://www.cmapas.gob.mx/portal/transparencia/adm/xxviiia/2021/3ER%20TRIMESTRE%202021/34648.pdf</t>
  </si>
  <si>
    <t>741000879 Concreto premezclado utilizado para rehabilitación de linea de drenaje en calle Privada Moreno entre Niños Héroes y Victoria Zona Centro</t>
  </si>
  <si>
    <t>http://www.cmapas.gob.mx/portal/transparencia/adm/xxviiia/2021/3ER%20TRIMESTRE%202021/34649.pdf</t>
  </si>
  <si>
    <t>741000879 Pruebas de laboratorio p/concreto en Rehab. Calle Priv. Moreno/ Victoria y Niños Heroes</t>
  </si>
  <si>
    <t>http://www.cmapas.gob.mx/portal/transparencia/adm/xxviiia/2021/3ER%20TRIMESTRE%202021/34650.pdf</t>
  </si>
  <si>
    <t>741000884 Material Petreo p/rehab. Calle Marcelino Juarez/ Comu. Oriente y Diego Alvarez</t>
  </si>
  <si>
    <t>http://www.cmapas.gob.mx/portal/transparencia/adm/xxviiia/2021/3ER%20TRIMESTRE%202021/34651.pdf</t>
  </si>
  <si>
    <t>741000884 Recoleccion  de escombro 273 mts Rehab. Calle Marcelino Juarez/ Comunicación Oriente y Diego Alvarez</t>
  </si>
  <si>
    <t>http://www.cmapas.gob.mx/portal/transparencia/adm/xxviiia/2021/3ER%20TRIMESTRE%202021/34652.pdf</t>
  </si>
  <si>
    <t>741000884 Concreto p/rehab. Calle Marcelino Juarez/Com. Oriente y Coronel Diego Alvarez Col. Benito Juarez</t>
  </si>
  <si>
    <t>http://www.cmapas.gob.mx/portal/transparencia/adm/xxviiia/2021/3ER%20TRIMESTRE%202021/34653.pdf</t>
  </si>
  <si>
    <t>741000884 pruebas de laboratorio 4 serv.</t>
  </si>
  <si>
    <t>http://www.cmapas.gob.mx/portal/transparencia/adm/xxviiia/2021/3ER%20TRIMESTRE%202021/34654.pdf</t>
  </si>
  <si>
    <t>Reparación de tubos de succión</t>
  </si>
  <si>
    <t>http://www.cmapas.gob.mx/portal/transparencia/adm/xxviiia/2021/3ER%20TRIMESTRE%202021/34655.pdf</t>
  </si>
  <si>
    <t>Desarmar valvula de 3 vias , fabricar esfera y vastago</t>
  </si>
  <si>
    <t>http://www.cmapas.gob.mx/portal/transparencia/adm/xxviiia/2021/3ER%20TRIMESTRE%202021/34656.pdf</t>
  </si>
  <si>
    <t>741000Arena de Mina Material para asentar tuberia en zanja en Blvd Rinconada San Pedro</t>
  </si>
  <si>
    <t>http://www.cmapas.gob.mx/portal/transparencia/adm/xxviiia/2021/3ER%20TRIMESTRE%202021/34657.pdf</t>
  </si>
  <si>
    <t>741000870 Retiro de escombro calle Monte Himalaya/Panorama y Monte Caucaso Col. Inf. 3</t>
  </si>
  <si>
    <t>http://www.cmapas.gob.mx/portal/transparencia/adm/xxviiia/2021/3ER%20TRIMESTRE%202021/34658.pdf</t>
  </si>
  <si>
    <t>Mezcla tezontle-tepetate 7 mts monte Pirineo</t>
  </si>
  <si>
    <t>http://www.cmapas.gob.mx/portal/transparencia/adm/xxviiia/2021/3ER%20TRIMESTRE%202021/34659.pdf</t>
  </si>
  <si>
    <t>Retiro de escombro calle naranjos 216 7 mts</t>
  </si>
  <si>
    <t>http://www.cmapas.gob.mx/portal/transparencia/adm/xxviiia/2021/3ER%20TRIMESTRE%202021/34660.pdf</t>
  </si>
  <si>
    <t>Recoleccion de escombro 14 mts calle Comonfort</t>
  </si>
  <si>
    <t>http://www.cmapas.gob.mx/portal/transparencia/adm/xxviiia/2021/3ER%20TRIMESTRE%202021/34661.pdf</t>
  </si>
  <si>
    <t xml:space="preserve">Mezcla tezontle-tepetate 7 mts sindicatos col infonavit 1 </t>
  </si>
  <si>
    <t>http://www.cmapas.gob.mx/portal/transparencia/adm/xxviiia/2021/3ER%20TRIMESTRE%202021/34662.pdf</t>
  </si>
  <si>
    <t xml:space="preserve">Tepetete 14 MTS Colonia Lomas del prado </t>
  </si>
  <si>
    <t>http://www.cmapas.gob.mx/portal/transparencia/adm/xxviiia/2021/3ER%20TRIMESTRE%202021/34663.pdf</t>
  </si>
  <si>
    <t>741000886 Arena, mezcla Rehab. Calle Circ. Cuauhtemoc esq. Cuitlahuac</t>
  </si>
  <si>
    <t>http://www.cmapas.gob.mx/portal/transparencia/adm/xxviiia/2021/3ER%20TRIMESTRE%202021/34664.pdf</t>
  </si>
  <si>
    <t xml:space="preserve">741000886 retiro de escombrp calle circ. Cuauhtemoc col. Aztlan </t>
  </si>
  <si>
    <t>http://www.cmapas.gob.mx/portal/transparencia/adm/xxviiia/2021/3ER%20TRIMESTRE%202021/34665.pdf</t>
  </si>
  <si>
    <t>Instalacion de polveras hojalateria y pintura</t>
  </si>
  <si>
    <t>http://www.cmapas.gob.mx/portal/transparencia/adm/xxviiia/2021/3ER%20TRIMESTRE%202021/34666.pdf</t>
  </si>
  <si>
    <t>Publicación en periodico digital "El Regional" surante 3 meses agosto-octubre 2021</t>
  </si>
  <si>
    <t>MANUEL ALEJANDRO</t>
  </si>
  <si>
    <t>AUHM880204CJ8</t>
  </si>
  <si>
    <t>http://www.cmapas.gob.mx/portal/transparencia/adm/xxviiia/2021/3ER%20TRIMESTRE%202021/34667.pdf</t>
  </si>
  <si>
    <t>Reconocimiento para presidenta municipal Beatriz Hernandez Cruz</t>
  </si>
  <si>
    <t>http://www.cmapas.gob.mx/portal/transparencia/adm/xxviiia/2021/3ER%20TRIMESTRE%202021/34668.pdf</t>
  </si>
  <si>
    <t>Bomba sumergible bellavista 2 pz</t>
  </si>
  <si>
    <t>ANGUIANO Y WONG ASESORES SA DE CV</t>
  </si>
  <si>
    <t xml:space="preserve">AWA840328EX4          </t>
  </si>
  <si>
    <t>NANCE</t>
  </si>
  <si>
    <t>DEL FRESNO</t>
  </si>
  <si>
    <t>GUADALAJARA</t>
  </si>
  <si>
    <t>http://www.cmapas.gob.mx/portal/transparencia/adm/xxviiia/2021/3ER%20TRIMESTRE%202021/34669.pdf</t>
  </si>
  <si>
    <t>Auditoria a Estados Financieros 2021</t>
  </si>
  <si>
    <t>LAZARO CARDENAS</t>
  </si>
  <si>
    <t>G211</t>
  </si>
  <si>
    <t>LAS TORRES</t>
  </si>
  <si>
    <t>http://www.cmapas.gob.mx/portal/transparencia/adm/xxviiia/2021/3ER%20TRIMESTRE%202021/34670.pdf</t>
  </si>
  <si>
    <t>Minicargador, Martillo hidraulico</t>
  </si>
  <si>
    <t>AGROTRACTORES DE LA CIENEGA SA DE CV</t>
  </si>
  <si>
    <t xml:space="preserve">ACI060904MR2          </t>
  </si>
  <si>
    <t xml:space="preserve">FEDERAL 90 0 KM 49+300 </t>
  </si>
  <si>
    <t>Zona federal</t>
  </si>
  <si>
    <t>http://www.cmapas.gob.mx/portal/transparencia/adm/xxviiia/2021/3ER%20TRIMESTRE%202021/34671.pdf</t>
  </si>
  <si>
    <t>U-95 Llantas 245/70 R-17 6 PZ</t>
  </si>
  <si>
    <t>http://www.cmapas.gob.mx/portal/transparencia/adm/xxviiia/2021/3ER%20TRIMESTRE%202021/34672.pdf</t>
  </si>
  <si>
    <t>P-26 Desequipamiento y equipamiento</t>
  </si>
  <si>
    <t>MARIA DE LA LUZ</t>
  </si>
  <si>
    <t>CAZADORES</t>
  </si>
  <si>
    <t>http://www.cmapas.gob.mx/portal/transparencia/adm/xxviiia/2021/3ER%20TRIMESTRE%202021/34673.pdf</t>
  </si>
  <si>
    <t xml:space="preserve">U-18 Bateria </t>
  </si>
  <si>
    <t>http://www.cmapas.gob.mx/portal/transparencia/adm/xxviiia/2021/3ER%20TRIMESTRE%202021/34674.pdf</t>
  </si>
  <si>
    <t>Mangueras de 6",4", 3", conexiones , reducciones, dado para maneral</t>
  </si>
  <si>
    <t>http://www.cmapas.gob.mx/portal/transparencia/adm/xxviiia/2021/3ER%20TRIMESTRE%202021/34675.pdf</t>
  </si>
  <si>
    <t>Formatos de check list 5000 pz</t>
  </si>
  <si>
    <t>http://www.cmapas.gob.mx/portal/transparencia/adm/xxviiia/2021/3ER%20TRIMESTRE%202021/34676.pdf</t>
  </si>
  <si>
    <t>Servicio de fumigación en instalaciones de Base 2 Guerrero</t>
  </si>
  <si>
    <t>Marco Antonio Zavala Mar</t>
  </si>
  <si>
    <t>ZAMM840117H42</t>
  </si>
  <si>
    <t>OBREGON SUR</t>
  </si>
  <si>
    <t>http://www.cmapas.gob.mx/portal/transparencia/adm/xxviiia/2021/3ER%20TRIMESTRE%202021/34677.pdf</t>
  </si>
  <si>
    <t>Reparación y mantenimeinto de radios de comunicación y reprogramacion de radio frecuencia</t>
  </si>
  <si>
    <t>http://www.cmapas.gob.mx/portal/transparencia/adm/xxviiia/2021/3ER%20TRIMESTRE%202021/34678.pdf</t>
  </si>
  <si>
    <t>Reparación y mantenimiento de radio movil</t>
  </si>
  <si>
    <t>SAN MIGUEL</t>
  </si>
  <si>
    <t>http://www.cmapas.gob.mx/portal/transparencia/adm/xxviiia/2021/3ER%20TRIMESTRE%202021/34679.pdf</t>
  </si>
  <si>
    <t>741000885 Tuberia y conexiones para rehabilitacio de linea Agua Potable Col. Las Granjas</t>
  </si>
  <si>
    <t>http://www.cmapas.gob.mx/portal/transparencia/adm/xxviiia/2021/3ER%20TRIMESTRE%202021/34680.pdf</t>
  </si>
  <si>
    <t>Radio portatil kenwood B7512078 para mantenimiento</t>
  </si>
  <si>
    <t>http://www.cmapas.gob.mx/portal/transparencia/adm/xxviiia/2021/3ER%20TRIMESTRE%202021/34681.pdf</t>
  </si>
  <si>
    <t>U-91 Valvula de 2 vias 600 psi 2 pz</t>
  </si>
  <si>
    <t>http://www.cmapas.gob.mx/portal/transparencia/adm/xxviiia/2021/3ER%20TRIMESTRE%202021/34682.pdf</t>
  </si>
  <si>
    <t>DIAZ</t>
  </si>
  <si>
    <t xml:space="preserve">VADA850208PX8         </t>
  </si>
  <si>
    <t>MONTE AMBERES</t>
  </si>
  <si>
    <t>EL MONTE</t>
  </si>
  <si>
    <t>http://www.cmapas.gob.mx/portal/transparencia/adm/xxviiia/2021/3ER%20TRIMESTRE%202021/34683.pdf</t>
  </si>
  <si>
    <t>cable ppl 5/8</t>
  </si>
  <si>
    <t>http://www.cmapas.gob.mx/portal/transparencia/adm/xxviiia/2021/3ER%20TRIMESTRE%202021/34684.pdf</t>
  </si>
  <si>
    <t>http://www.cmapas.gob.mx/portal/transparencia/adm/xxviiia/2021/3ER%20TRIMESTRE%202021/34685.pdf</t>
  </si>
  <si>
    <t>U-66 Conectores rapido para martillo 2 pz de c/u</t>
  </si>
  <si>
    <t>http://www.cmapas.gob.mx/portal/transparencia/adm/xxviiia/2021/3ER%20TRIMESTRE%202021/34686.pdf</t>
  </si>
  <si>
    <t>Reparacion y mantenimiento a nobreak NS-E19F2814</t>
  </si>
  <si>
    <t>http://www.cmapas.gob.mx/portal/transparencia/adm/xxviiia/2021/3ER%20TRIMESTRE%202021/34687.pdf</t>
  </si>
  <si>
    <t>http://www.cmapas.gob.mx/portal/transparencia/adm/xxviiia/2021/3ER%20TRIMESTRE%202021/34688.pdf</t>
  </si>
  <si>
    <t>Tezontle mediano Material para habilitar acceso a controles para arrancvar bomba carcamo bosques del sur</t>
  </si>
  <si>
    <t>http://www.cmapas.gob.mx/portal/transparencia/adm/xxviiia/2021/3ER%20TRIMESTRE%202021/34689.pdf</t>
  </si>
  <si>
    <t>U-65 CONEXIÓN</t>
  </si>
  <si>
    <t>http://www.cmapas.gob.mx/portal/transparencia/adm/xxviiia/2021/3ER%20TRIMESTRE%202021/34691.pdf</t>
  </si>
  <si>
    <t>Polin de madera de 4" x 4" 10 pz</t>
  </si>
  <si>
    <t>http://www.cmapas.gob.mx/portal/transparencia/adm/xxviiia/2021/3ER%20TRIMESTRE%202021/34693.pdf</t>
  </si>
  <si>
    <t>Piston neumatico, fuelle neumatico, placa para fuelle, rodillo d etension</t>
  </si>
  <si>
    <t>PROYECTO RIO SONORA</t>
  </si>
  <si>
    <t>HERMOSILLO</t>
  </si>
  <si>
    <t>Sonora</t>
  </si>
  <si>
    <t>http://www.cmapas.gob.mx/portal/transparencia/adm/xxviiia/2021/3ER%20TRIMESTRE%202021/34694.pdf</t>
  </si>
  <si>
    <t>Cono naranja, trafitambo, casco, tapones auditivos, chaleco, faja</t>
  </si>
  <si>
    <t>http://www.cmapas.gob.mx/portal/transparencia/adm/xxviiia/2021/3ER%20TRIMESTRE%202021/34695.pdf</t>
  </si>
  <si>
    <t>Suscripción a periodico Al día 20/08/2021-18/08/2022</t>
  </si>
  <si>
    <t>http://www.cmapas.gob.mx/portal/transparencia/adm/xxviiia/2021/3ER%20TRIMESTRE%202021/34697.pdf</t>
  </si>
  <si>
    <t xml:space="preserve">741000886 Concreto p/rehab. Calle Circ. Cuauhtemoc esq. Cuitlahuac Col. Aztlan </t>
  </si>
  <si>
    <t>http://www.cmapas.gob.mx/portal/transparencia/adm/xxviiia/2021/3ER%20TRIMESTRE%202021/34698.pdf</t>
  </si>
  <si>
    <t>Herramienta para area de jardinería PTAR SALAMANCA</t>
  </si>
  <si>
    <t>http://www.cmapas.gob.mx/portal/transparencia/adm/xxviiia/2021/3ER%20TRIMESTRE%202021/34700.pdf</t>
  </si>
  <si>
    <t xml:space="preserve">P-43 interruptor y cable 3/0 50 mts </t>
  </si>
  <si>
    <t>http://www.cmapas.gob.mx/portal/transparencia/adm/xxviiia/2021/3ER%20TRIMESTRE%202021/34701.pdf</t>
  </si>
  <si>
    <t>U-92 Banda de distribucion 2 pz, banda 2 pz</t>
  </si>
  <si>
    <t>http://www.cmapas.gob.mx/portal/transparencia/adm/xxviiia/2021/3ER%20TRIMESTRE%202021/34702.pdf</t>
  </si>
  <si>
    <t>U-113 Bomba de clutch, cilindro esclavo</t>
  </si>
  <si>
    <t>http://www.cmapas.gob.mx/portal/transparencia/adm/xxviiia/2021/3ER%20TRIMESTRE%202021/34703.pdf</t>
  </si>
  <si>
    <t>U-49 Tapon p/tanque de gasolina</t>
  </si>
  <si>
    <t>http://www.cmapas.gob.mx/portal/transparencia/adm/xxviiia/2021/3ER%20TRIMESTRE%202021/34704.pdf</t>
  </si>
  <si>
    <t xml:space="preserve">U-26 Filtros </t>
  </si>
  <si>
    <t>http://www.cmapas.gob.mx/portal/transparencia/adm/xxviiia/2021/3ER%20TRIMESTRE%202021/34705.pdf</t>
  </si>
  <si>
    <t>PTAR Cable cal. 3/0 15 mts. Conectores zapata 3/0 ojillo 1/2"</t>
  </si>
  <si>
    <t>http://www.cmapas.gob.mx/portal/transparencia/adm/xxviiia/2021/3ER%20TRIMESTRE%202021/34706.pdf</t>
  </si>
  <si>
    <t>Reparación de mangueras de licuadora</t>
  </si>
  <si>
    <t>http://www.cmapas.gob.mx/portal/transparencia/adm/xxviiia/2021/3ER%20TRIMESTRE%202021/34707.pdf</t>
  </si>
  <si>
    <t>Cambio de riñones de suspension de aire, amortiguadores y bases de amortiguadores y modulo de control de aire</t>
  </si>
  <si>
    <t>http://www.cmapas.gob.mx/portal/transparencia/adm/xxviiia/2021/3ER%20TRIMESTRE%202021/34708.pdf</t>
  </si>
  <si>
    <t>Bicrabonato de sodio 50 kg</t>
  </si>
  <si>
    <t>http://www.cmapas.gob.mx/portal/transparencia/adm/xxviiia/2021/3ER%20TRIMESTRE%202021/34709.pdf</t>
  </si>
  <si>
    <t>Articulos de limpieza y antisepticos para PTAR SALAMANCA</t>
  </si>
  <si>
    <t>http://www.cmapas.gob.mx/portal/transparencia/adm/xxviiia/2021/3ER%20TRIMESTRE%202021/34710.pdf</t>
  </si>
  <si>
    <t xml:space="preserve">Base 1 Cable uso rudo 2 x 12 60 mts </t>
  </si>
  <si>
    <t>http://www.cmapas.gob.mx/portal/transparencia/adm/xxviiia/2021/3ER%20TRIMESTRE%202021/34711.pdf</t>
  </si>
  <si>
    <t>Material para normalizar suministro de agua a instalaciones de Base 31</t>
  </si>
  <si>
    <t>http://www.cmapas.gob.mx/portal/transparencia/adm/xxviiia/2021/3ER%20TRIMESTRE%202021/34712.pdf</t>
  </si>
  <si>
    <t>Caja de herramientas tipo colgante p/camioneta U-147</t>
  </si>
  <si>
    <t>http://www.cmapas.gob.mx/portal/transparencia/adm/xxviiia/2021/3ER%20TRIMESTRE%202021/34713.pdf</t>
  </si>
  <si>
    <t>Sensor de turbidez sensor cap para sonda de oxigeno</t>
  </si>
  <si>
    <t>ELECTRO CONTROLES DEL NOROESTE SA DE CV</t>
  </si>
  <si>
    <t>ECN910416TV2</t>
  </si>
  <si>
    <t xml:space="preserve"> PASEO RIO SONORA SUR</t>
  </si>
  <si>
    <t>http://www.cmapas.gob.mx/portal/transparencia/adm/xxviiia/2021/3ER%20TRIMESTRE%202021/34714.pdf</t>
  </si>
  <si>
    <t>Mezcladora, herrajes, llave angular, mangueras flexibles</t>
  </si>
  <si>
    <t>http://www.cmapas.gob.mx/portal/transparencia/adm/xxviiia/2021/3ER%20TRIMESTRE%202021/34715.pdf</t>
  </si>
  <si>
    <t>Aceite para solpladores, grasa GRA EA 3/16, Aceite para comprsor, Grasa LGMT 2/5</t>
  </si>
  <si>
    <t>http://www.cmapas.gob.mx/portal/transparencia/adm/xxviiia/2021/3ER%20TRIMESTRE%202021/34716.pdf</t>
  </si>
  <si>
    <t>Radio portatil con frecuencia 1 y 3</t>
  </si>
  <si>
    <t>http://www.cmapas.gob.mx/portal/transparencia/adm/xxviiia/2021/3ER%20TRIMESTRE%202021/34717.pdf</t>
  </si>
  <si>
    <t>Reparación de extension de gato y tubo de presion</t>
  </si>
  <si>
    <t>http://www.cmapas.gob.mx/portal/transparencia/adm/xxviiia/2021/3ER%20TRIMESTRE%202021/34718.pdf</t>
  </si>
  <si>
    <t>Arreglo de marcha</t>
  </si>
  <si>
    <t>http://www.cmapas.gob.mx/portal/transparencia/adm/xxviiia/2021/3ER%20TRIMESTRE%202021/34719.pdf</t>
  </si>
  <si>
    <t>Arreglo de sistema de carga</t>
  </si>
  <si>
    <t>http://www.cmapas.gob.mx/portal/transparencia/adm/xxviiia/2021/3ER%20TRIMESTRE%202021/34720.pdf</t>
  </si>
  <si>
    <t>Arreglo de alternador</t>
  </si>
  <si>
    <t>http://www.cmapas.gob.mx/portal/transparencia/adm/xxviiia/2021/3ER%20TRIMESTRE%202021/34721.pdf</t>
  </si>
  <si>
    <t>Asesoria para escrituración del predio del parque</t>
  </si>
  <si>
    <t>CREATIVIDAD EN BIOTECNOLOGIA Y BIOINGENIERIA PLANETA TIERRA SA DE CV</t>
  </si>
  <si>
    <t>CBB1801123P3</t>
  </si>
  <si>
    <t>PROSPERIDAD</t>
  </si>
  <si>
    <t>LADRON DE GUEVARA</t>
  </si>
  <si>
    <t>http://www.cmapas.gob.mx/portal/transparencia/adm/xxviiia/2021/3ER%20TRIMESTRE%202021/34722.pdf</t>
  </si>
  <si>
    <t>Material para llenado de tinaco en Base 1 (Tubo CPVC 3/4", coples, reduccione bushing, conectores)</t>
  </si>
  <si>
    <t>http://www.cmapas.gob.mx/portal/transparencia/adm/xxviiia/2021/3ER%20TRIMESTRE%202021/34723.pdf</t>
  </si>
  <si>
    <t>Cinta scotch 23 y 33 50 y 30 pz</t>
  </si>
  <si>
    <t>http://www.cmapas.gob.mx/portal/transparencia/adm/xxviiia/2021/3ER%20TRIMESTRE%202021/34724.pdf</t>
  </si>
  <si>
    <t xml:space="preserve">Uniformes para personal de seguridad </t>
  </si>
  <si>
    <t>http://www.cmapas.gob.mx/portal/transparencia/adm/xxviiia/2021/3ER%20TRIMESTRE%202021/34725.pdf</t>
  </si>
  <si>
    <t>Carrete hilo nylon, bujias, cable ppl 1/2</t>
  </si>
  <si>
    <t>http://www.cmapas.gob.mx/portal/transparencia/adm/xxviiia/2021/3ER%20TRIMESTRE%202021/34726.pdf</t>
  </si>
  <si>
    <t>http://www.cmapas.gob.mx/portal/transparencia/adm/xxviiia/2021/3ER%20TRIMESTRE%202021/34727.pdf</t>
  </si>
  <si>
    <t>Conector rapido macho y hembra 6 pz c/u</t>
  </si>
  <si>
    <t>http://www.cmapas.gob.mx/portal/transparencia/adm/xxviiia/2021/3ER%20TRIMESTRE%202021/34728.pdf</t>
  </si>
  <si>
    <t>Servicio de tapiceria y cambio de rodajas a sillas con ID-5391</t>
  </si>
  <si>
    <t>http://www.cmapas.gob.mx/portal/transparencia/adm/xxviiia/2021/3ER%20TRIMESTRE%202021/34729.pdf</t>
  </si>
  <si>
    <t>E-026 Aceite sintetico RC-X3000</t>
  </si>
  <si>
    <t>http://www.cmapas.gob.mx/portal/transparencia/adm/xxviiia/2021/3ER%20TRIMESTRE%202021/34730.pdf</t>
  </si>
  <si>
    <t>http://www.cmapas.gob.mx/portal/transparencia/adm/xxviiia/2021/3ER%20TRIMESTRE%202021/34731.pdf</t>
  </si>
  <si>
    <t>U-101 Sensor de pedal de acelarción</t>
  </si>
  <si>
    <t>http://www.cmapas.gob.mx/portal/transparencia/adm/xxviiia/2021/3ER%20TRIMESTRE%202021/34732.pdf</t>
  </si>
  <si>
    <t>U-116 Direccion hidraulica de barra</t>
  </si>
  <si>
    <t>http://www.cmapas.gob.mx/portal/transparencia/adm/xxviiia/2021/3ER%20TRIMESTRE%202021/34733.pdf</t>
  </si>
  <si>
    <t>U-79 Filtros y bujias</t>
  </si>
  <si>
    <t>http://www.cmapas.gob.mx/portal/transparencia/adm/xxviiia/2021/3ER%20TRIMESTRE%202021/34734.pdf</t>
  </si>
  <si>
    <t>U-48 Barra central, balero, brazo, terminal</t>
  </si>
  <si>
    <t>http://www.cmapas.gob.mx/portal/transparencia/adm/xxviiia/2021/3ER%20TRIMESTRE%202021/34735.pdf</t>
  </si>
  <si>
    <t>U-65 Filtros varios</t>
  </si>
  <si>
    <t>http://www.cmapas.gob.mx/portal/transparencia/adm/xxviiia/2021/3ER%20TRIMESTRE%202021/34736.pdf</t>
  </si>
  <si>
    <t>U-73 Filtros y bujias</t>
  </si>
  <si>
    <t>http://www.cmapas.gob.mx/portal/transparencia/adm/xxviiia/2021/3ER%20TRIMESTRE%202021/34737.pdf</t>
  </si>
  <si>
    <t>U-75 Filtros y bujias</t>
  </si>
  <si>
    <t>http://www.cmapas.gob.mx/portal/transparencia/adm/xxviiia/2021/3ER%20TRIMESTRE%202021/34738.pdf</t>
  </si>
  <si>
    <t>http://www.cmapas.gob.mx/portal/transparencia/adm/xxviiia/2021/3ER%20TRIMESTRE%202021/34739.pdf</t>
  </si>
  <si>
    <t>U-86 Filtros varios</t>
  </si>
  <si>
    <t>http://www.cmapas.gob.mx/portal/transparencia/adm/xxviiia/2021/3ER%20TRIMESTRE%202021/34740.pdf</t>
  </si>
  <si>
    <t>http://www.cmapas.gob.mx/portal/transparencia/adm/xxviiia/2021/3ER%20TRIMESTRE%202021/34741.pdf</t>
  </si>
  <si>
    <t>U-101 Filtros y bujias</t>
  </si>
  <si>
    <t>http://www.cmapas.gob.mx/portal/transparencia/adm/xxviiia/2021/3ER%20TRIMESTRE%202021/34742.pdf</t>
  </si>
  <si>
    <t>U-23 Filtors y bujias</t>
  </si>
  <si>
    <t>http://www.cmapas.gob.mx/portal/transparencia/adm/xxviiia/2021/3ER%20TRIMESTRE%202021/34743.pdf</t>
  </si>
  <si>
    <t>http://www.cmapas.gob.mx/portal/transparencia/adm/xxviiia/2021/3ER%20TRIMESTRE%202021/34744.pdf</t>
  </si>
  <si>
    <t>U-53 Filtros y bujias</t>
  </si>
  <si>
    <t>http://www.cmapas.gob.mx/portal/transparencia/adm/xxviiia/2021/3ER%20TRIMESTRE%202021/34745.pdf</t>
  </si>
  <si>
    <t>Clip para radio portatil kenwood</t>
  </si>
  <si>
    <t>http://www.cmapas.gob.mx/portal/transparencia/adm/xxviiia/2021/3ER%20TRIMESTRE%202021/34746.pdf</t>
  </si>
  <si>
    <t>CONSORCIO CIENTIFICO DEL BAJIO SA DE CV</t>
  </si>
  <si>
    <t>DEL RETABLO</t>
  </si>
  <si>
    <t>http://www.cmapas.gob.mx/portal/transparencia/adm/xxviiia/2021/3ER%20TRIMESTRE%202021/34747.pdf</t>
  </si>
  <si>
    <t>U-97 Codo rotatorio</t>
  </si>
  <si>
    <t>http://www.cmapas.gob.mx/portal/transparencia/adm/xxviiia/2021/3ER%20TRIMESTRE%202021/34748.pdf</t>
  </si>
  <si>
    <t>Cortadora de concreto y asfalto 1 pz</t>
  </si>
  <si>
    <t>http://www.cmapas.gob.mx/portal/transparencia/adm/xxviiia/2021/3ER%20TRIMESTRE%202021/34749.pdf</t>
  </si>
  <si>
    <t>Reparación de tubo de succión</t>
  </si>
  <si>
    <t>http://www.cmapas.gob.mx/portal/transparencia/adm/xxviiia/2021/3ER%20TRIMESTRE%202021/34750.pdf</t>
  </si>
  <si>
    <t>Motobomba Grundfos 1 pz</t>
  </si>
  <si>
    <t>http://www.cmapas.gob.mx/portal/transparencia/adm/xxviiia/2021/3ER%20TRIMESTRE%202021/34751.pdf</t>
  </si>
  <si>
    <t>Empaques de 6" y 4" 4 y 12 pz</t>
  </si>
  <si>
    <t>http://www.cmapas.gob.mx/portal/transparencia/adm/xxviiia/2021/3ER%20TRIMESTRE%202021/34752.pdf</t>
  </si>
  <si>
    <t>U-115 LLANTAS 4 PZ 195/65/R15</t>
  </si>
  <si>
    <t>http://www.cmapas.gob.mx/portal/transparencia/adm/xxviiia/2021/3ER%20TRIMESTRE%202021/34753.pdf</t>
  </si>
  <si>
    <t>Revision y ajuste de configuracion de parametros arrancador suave de SAR-2</t>
  </si>
  <si>
    <t>TRANSFORMACION ENERGETICA Y SISTEMAS INTELIGENTES SA DE CV</t>
  </si>
  <si>
    <t>TES201119IB8</t>
  </si>
  <si>
    <t>FRANCISCO I MADERO</t>
  </si>
  <si>
    <t>SAN ANDRES CHOLULA</t>
  </si>
  <si>
    <t>http://www.cmapas.gob.mx/portal/transparencia/adm/xxviiia/2021/3ER%20TRIMESTRE%202021/34754.pdf</t>
  </si>
  <si>
    <t>Renta de baño Movil por 28 días en oficinas de naranjos 101</t>
  </si>
  <si>
    <t>http://www.cmapas.gob.mx/portal/transparencia/adm/xxviiia/2021/3ER%20TRIMESTRE%202021/34755.pdf</t>
  </si>
  <si>
    <t>Camara  fotografica  1 pz</t>
  </si>
  <si>
    <t>http://www.cmapas.gob.mx/portal/transparencia/adm/xxviiia/2021/3ER%20TRIMESTRE%202021/34757.pdf</t>
  </si>
  <si>
    <t>U-91 Bobina de fanclutch</t>
  </si>
  <si>
    <t>http://www.cmapas.gob.mx/portal/transparencia/adm/xxviiia/2021/3ER%20TRIMESTRE%202021/34758.pdf</t>
  </si>
  <si>
    <t>U-63 Rotulas superior, inferior, bujes, gomas, hules, amoriguadores</t>
  </si>
  <si>
    <t>http://www.cmapas.gob.mx/portal/transparencia/adm/xxviiia/2021/3ER%20TRIMESTRE%202021/34759.pdf</t>
  </si>
  <si>
    <t>U-92 Balancines, bomba de inyeccion</t>
  </si>
  <si>
    <t>http://www.cmapas.gob.mx/portal/transparencia/adm/xxviiia/2021/3ER%20TRIMESTRE%202021/34760.pdf</t>
  </si>
  <si>
    <t>http://www.cmapas.gob.mx/portal/transparencia/adm/xxviiia/2021/3ER%20TRIMESTRE%202021/34761.pdf</t>
  </si>
  <si>
    <t>Material de primeros auxilios para diferentes edificios del CMAPAS ,Despachador de gel, collarin, glucometro, sabana termica, isodine, algodon</t>
  </si>
  <si>
    <t>ESTEBAN</t>
  </si>
  <si>
    <t>CORDERO</t>
  </si>
  <si>
    <t>http://www.cmapas.gob.mx/portal/transparencia/adm/xxviiia/2021/3ER%20TRIMESTRE%202021/34763.pdf</t>
  </si>
  <si>
    <t xml:space="preserve">Pilas AA 48 PZ </t>
  </si>
  <si>
    <t>http://www.cmapas.gob.mx/portal/transparencia/adm/xxviiia/2021/3ER%20TRIMESTRE%202021/34764.pdf</t>
  </si>
  <si>
    <t>Material de primeros auxilios para diferentes edificios del CMAPAS</t>
  </si>
  <si>
    <t>http://www.cmapas.gob.mx/portal/transparencia/adm/xxviiia/2021/3ER%20TRIMESTRE%202021/34765.pdf</t>
  </si>
  <si>
    <t>ROSA</t>
  </si>
  <si>
    <t>PATRICIA</t>
  </si>
  <si>
    <t>ROSA PATRICIA MARTINEZ MANJARREZ</t>
  </si>
  <si>
    <t xml:space="preserve">MAMR560420559         </t>
  </si>
  <si>
    <t>208B</t>
  </si>
  <si>
    <t>http://www.cmapas.gob.mx/portal/transparencia/adm/xxviiia/2021/3ER%20TRIMESTRE%202021/34766.pdf</t>
  </si>
  <si>
    <t>741000886 pruebas de laboratorio 1 serv</t>
  </si>
  <si>
    <t>http://www.cmapas.gob.mx/portal/transparencia/adm/xxviiia/2021/3ER%20TRIMESTRE%202021/34767.pdf</t>
  </si>
  <si>
    <t>741000888 Retiro de escombro calle Artes/ San Antonio y Priv. Artes 126 mts</t>
  </si>
  <si>
    <t>http://www.cmapas.gob.mx/portal/transparencia/adm/xxviiia/2021/3ER%20TRIMESTRE%202021/34769.pdf</t>
  </si>
  <si>
    <t>741000888  Concreto 13.50 mts Artes/San Antonio y Priv. Artes</t>
  </si>
  <si>
    <t>http://www.cmapas.gob.mx/portal/transparencia/adm/xxviiia/2021/3ER%20TRIMESTRE%202021/34770.pdf</t>
  </si>
  <si>
    <t>741000888 pruebas de laboratorio 1 serv</t>
  </si>
  <si>
    <t>http://www.cmapas.gob.mx/portal/transparencia/adm/xxviiia/2021/3ER%20TRIMESTRE%202021/34771.pdf</t>
  </si>
  <si>
    <t>741000889 Retiro de escombro 154 mts Av. Del trabajo/soto y gama y margarita Maza Col. San Gonzalo</t>
  </si>
  <si>
    <t>http://www.cmapas.gob.mx/portal/transparencia/adm/xxviiia/2021/3ER%20TRIMESTRE%202021/34773.pdf</t>
  </si>
  <si>
    <t>741000889 concreto 20 MTS Av. Del Trabajo/soto y gama y Margarita Maza</t>
  </si>
  <si>
    <t>http://www.cmapas.gob.mx/portal/transparencia/adm/xxviiia/2021/3ER%20TRIMESTRE%202021/34774.pdf</t>
  </si>
  <si>
    <t>741000889 pruebas de laboratorio p/rehab. Calle Av. Del trabajo/Soto y Gama y Margarita Maza Col. San Roque</t>
  </si>
  <si>
    <t>http://www.cmapas.gob.mx/portal/transparencia/adm/xxviiia/2021/3ER%20TRIMESTRE%202021/34775.pdf</t>
  </si>
  <si>
    <t xml:space="preserve">Arena de río 21 mts </t>
  </si>
  <si>
    <t>EL MIRADOR ORIENTAL</t>
  </si>
  <si>
    <t>http://www.cmapas.gob.mx/portal/transparencia/adm/xxviiia/2021/3ER%20TRIMESTRE%202021/34776.pdf</t>
  </si>
  <si>
    <t>Recolección de escombro calle Aldama 7 mts</t>
  </si>
  <si>
    <t>http://www.cmapas.gob.mx/portal/transparencia/adm/xxviiia/2021/3ER%20TRIMESTRE%202021/34777.pdf</t>
  </si>
  <si>
    <t>Recoleccion de escombro 7 mts  calle Sindicatos</t>
  </si>
  <si>
    <t>http://www.cmapas.gob.mx/portal/transparencia/adm/xxviiia/2021/3ER%20TRIMESTRE%202021/34778.pdf</t>
  </si>
  <si>
    <t>Recoleccion de escombro 14 mts Glorieta VIA ALTA</t>
  </si>
  <si>
    <t>http://www.cmapas.gob.mx/portal/transparencia/adm/xxviiia/2021/3ER%20TRIMESTRE%202021/34779.pdf</t>
  </si>
  <si>
    <t>Recoleccion de escombro 7 mts Av. Del Trabajo</t>
  </si>
  <si>
    <t>http://www.cmapas.gob.mx/portal/transparencia/adm/xxviiia/2021/3ER%20TRIMESTRE%202021/34780.pdf</t>
  </si>
  <si>
    <t xml:space="preserve">Publicacion en periodico  dias 11 y 12 de agosto Rehab. Sector B2 </t>
  </si>
  <si>
    <t>http://www.cmapas.gob.mx/portal/transparencia/adm/xxviiia/2021/3ER%20TRIMESTRE%202021/34781.pdf</t>
  </si>
  <si>
    <t>Servicio de alimentos para reunion con el sindicato</t>
  </si>
  <si>
    <t>http://www.cmapas.gob.mx/portal/transparencia/adm/xxviiia/2021/3ER%20TRIMESTRE%202021/34782.pdf</t>
  </si>
  <si>
    <t xml:space="preserve">U-37 Manguera y conexiones </t>
  </si>
  <si>
    <t>http://www.cmapas.gob.mx/portal/transparencia/adm/xxviiia/2021/3ER%20TRIMESTRE%202021/34783.pdf</t>
  </si>
  <si>
    <t>U-119 Conexion 1 pz</t>
  </si>
  <si>
    <t>http://www.cmapas.gob.mx/portal/transparencia/adm/xxviiia/2021/3ER%20TRIMESTRE%202021/34784.pdf</t>
  </si>
  <si>
    <t>http://www.cmapas.gob.mx/portal/transparencia/adm/xxviiia/2021/3ER%20TRIMESTRE%202021/34785.pdf</t>
  </si>
  <si>
    <t>Publicación en revista Elite  dia 2 de septiembre  inicio de obra oficinas cmapas estancias</t>
  </si>
  <si>
    <t>http://www.cmapas.gob.mx/portal/transparencia/adm/xxviiia/2021/3ER%20TRIMESTRE%202021/34786.pdf</t>
  </si>
  <si>
    <t>Tepetate 14 MTS Doroteo Arango</t>
  </si>
  <si>
    <t>http://www.cmapas.gob.mx/portal/transparencia/adm/xxviiia/2021/3ER%20TRIMESTRE%202021/34787.pdf</t>
  </si>
  <si>
    <t>741000885 Mezcla tezontle tepetate, arena de mina</t>
  </si>
  <si>
    <t>http://www.cmapas.gob.mx/portal/transparencia/adm/xxviiia/2021/3ER%20TRIMESTRE%202021/34788.pdf</t>
  </si>
  <si>
    <t>741000885 concreto p/rehablitacion en Col. Las Granjas 38 mts</t>
  </si>
  <si>
    <t>http://www.cmapas.gob.mx/portal/transparencia/adm/xxviiia/2021/3ER%20TRIMESTRE%202021/34789.pdf</t>
  </si>
  <si>
    <t>741000885 Pruebas de laboratorio calle las Granjas 6 visitas</t>
  </si>
  <si>
    <t>http://www.cmapas.gob.mx/portal/transparencia/adm/xxviiia/2021/3ER%20TRIMESTRE%202021/34790.pdf</t>
  </si>
  <si>
    <t>http://www.cmapas.gob.mx/portal/transparencia/adm/xxviiia/2021/3ER%20TRIMESTRE%202021/34791.pdf</t>
  </si>
  <si>
    <t>Mueble para oficina 1 pz</t>
  </si>
  <si>
    <t>http://www.cmapas.gob.mx/portal/transparencia/adm/xxviiia/2021/3ER%20TRIMESTRE%202021/34792.pdf</t>
  </si>
  <si>
    <t>Uniformes deportivo de futbol Liga de Veteranos 20 juegos</t>
  </si>
  <si>
    <t>http://www.cmapas.gob.mx/portal/transparencia/adm/xxviiia/2021/3ER%20TRIMESTRE%202021/34793.pdf</t>
  </si>
  <si>
    <t>Retiro de Vinil y limpieza de puerta U-117</t>
  </si>
  <si>
    <t>CUTTING WORKSHOP S DE RL DE CV</t>
  </si>
  <si>
    <t>CWO200511DP0</t>
  </si>
  <si>
    <t>LIBERTADORES DE AMERICA</t>
  </si>
  <si>
    <t>http://www.cmapas.gob.mx/portal/transparencia/adm/xxviiia/2021/3ER%20TRIMESTRE%202021/34794.pdf</t>
  </si>
  <si>
    <t>Servicio de mantto. A radios kenwood tk-3000 B5C00175/b5c00171</t>
  </si>
  <si>
    <t>LAS REYNAS</t>
  </si>
  <si>
    <t>http://www.cmapas.gob.mx/portal/transparencia/adm/xxviiia/2021/3ER%20TRIMESTRE%202021/34796.pdf</t>
  </si>
  <si>
    <t>Mezcla tezontle -tepetateb 7 mts Calle Aldama</t>
  </si>
  <si>
    <t>http://www.cmapas.gob.mx/portal/transparencia/adm/xxviiia/2021/3ER%20TRIMESTRE%202021/34797.pdf</t>
  </si>
  <si>
    <t>Jabon antibacterial, cinta delimitadora cmapas,  gatorade, botas de hule 20 pares</t>
  </si>
  <si>
    <t>http://www.cmapas.gob.mx/portal/transparencia/adm/xxviiia/2021/3ER%20TRIMESTRE%202021/34798.pdf</t>
  </si>
  <si>
    <t>Lubricante, curacreto y tiras de pvc p/banqueta</t>
  </si>
  <si>
    <t>LAURA</t>
  </si>
  <si>
    <t>BARBOSA</t>
  </si>
  <si>
    <t>BUGAMBILIAS</t>
  </si>
  <si>
    <t>http://www.cmapas.gob.mx/portal/transparencia/adm/xxviiia/2021/3ER%20TRIMESTRE%202021/34799.pdf</t>
  </si>
  <si>
    <t>Disco duro externo 2 tb, impresora multifuncional de toner o tinta continua</t>
  </si>
  <si>
    <t>http://www.cmapas.gob.mx/portal/transparencia/adm/xxviiia/2021/3ER%20TRIMESTRE%202021/34800.pdf</t>
  </si>
  <si>
    <t>http://www.cmapas.gob.mx/portal/transparencia/adm/xxviiia/2021/3ER%20TRIMESTRE%202021/34801.pdf</t>
  </si>
  <si>
    <t xml:space="preserve">Mantenimiento a estacion total y nivel automatico </t>
  </si>
  <si>
    <t xml:space="preserve">LIT171026BK9          </t>
  </si>
  <si>
    <t>http://www.cmapas.gob.mx/portal/transparencia/adm/xxviiia/2021/3ER%20TRIMESTRE%202021/34802.pdf</t>
  </si>
  <si>
    <t>CENTRO ORIENTE</t>
  </si>
  <si>
    <t>http://www.cmapas.gob.mx/portal/transparencia/adm/xxviiia/2021/3ER%20TRIMESTRE%202021/34803.pdf</t>
  </si>
  <si>
    <t>Mantenimiento correctivo a plotter HP Designer T-120</t>
  </si>
  <si>
    <t>http://www.cmapas.gob.mx/portal/transparencia/adm/xxviiia/2021/3ER%20TRIMESTRE%202021/34804.pdf</t>
  </si>
  <si>
    <t>Botas con casquillo para tuberia de 10" 100 pz</t>
  </si>
  <si>
    <t>http://www.cmapas.gob.mx/portal/transparencia/adm/xxviiia/2021/3ER%20TRIMESTRE%202021/34805.pdf</t>
  </si>
  <si>
    <t>http://www.cmapas.gob.mx/portal/transparencia/adm/xxviiia/2021/3ER%20TRIMESTRE%202021/34806.pdf</t>
  </si>
  <si>
    <t>Tubo corrugado 6", 10", 15", ligas de 10 " y 6"</t>
  </si>
  <si>
    <t>http://www.cmapas.gob.mx/portal/transparencia/adm/xxviiia/2021/3ER%20TRIMESTRE%202021/34807.pdf</t>
  </si>
  <si>
    <t>Reparación manguera 2 pz. Seguros de frontal</t>
  </si>
  <si>
    <t>http://www.cmapas.gob.mx/portal/transparencia/adm/xxviiia/2021/3ER%20TRIMESTRE%202021/34808.pdf</t>
  </si>
  <si>
    <t>http://www.cmapas.gob.mx/portal/transparencia/adm/xxviiia/2021/3ER%20TRIMESTRE%202021/34809.pdf</t>
  </si>
  <si>
    <t>C- Cipreses Bateria Generador 1 y 2</t>
  </si>
  <si>
    <t>http://www.cmapas.gob.mx/portal/transparencia/adm/xxviiia/2021/3ER%20TRIMESTRE%202021/34810.pdf</t>
  </si>
  <si>
    <t xml:space="preserve">U-100 Calevera trasera </t>
  </si>
  <si>
    <t>http://www.cmapas.gob.mx/portal/transparencia/adm/xxviiia/2021/3ER%20TRIMESTRE%202021/34811.pdf</t>
  </si>
  <si>
    <t>U-103 Filtros, bujias, plumillas, balatas, llantas , soporte frontal de ,otor</t>
  </si>
  <si>
    <t>SAN VICENTE</t>
  </si>
  <si>
    <t>http://www.cmapas.gob.mx/portal/transparencia/adm/xxviiia/2021/3ER%20TRIMESTRE%202021/34812.pdf</t>
  </si>
  <si>
    <t>http://www.cmapas.gob.mx/portal/transparencia/adm/xxviiia/2021/3ER%20TRIMESTRE%202021/34813.pdf</t>
  </si>
  <si>
    <t>http://www.cmapas.gob.mx/portal/transparencia/adm/xxviiia/2021/3ER%20TRIMESTRE%202021/34814.pdf</t>
  </si>
  <si>
    <t>U-59 Balero, bujes, varilla, tornillos, gomas, bujes</t>
  </si>
  <si>
    <t>http://www.cmapas.gob.mx/portal/transparencia/adm/xxviiia/2021/3ER%20TRIMESTRE%202021/34815.pdf</t>
  </si>
  <si>
    <t>U-82 Balero, reten, balatas y reten p/flecha trasera</t>
  </si>
  <si>
    <t>http://www.cmapas.gob.mx/portal/transparencia/adm/xxviiia/2021/3ER%20TRIMESTRE%202021/34816.pdf</t>
  </si>
  <si>
    <t xml:space="preserve">C-Aztlan maniobras p/sacar bomba dañada </t>
  </si>
  <si>
    <t>http://www.cmapas.gob.mx/portal/transparencia/adm/xxviiia/2021/3ER%20TRIMESTRE%202021/34817.pdf</t>
  </si>
  <si>
    <t xml:space="preserve">C-Aztlan Reparación de Bomba inatascable </t>
  </si>
  <si>
    <t>http://www.cmapas.gob.mx/portal/transparencia/adm/xxviiia/2021/3ER%20TRIMESTRE%202021/34819.pdf</t>
  </si>
  <si>
    <t>Publicacion en periodico el Sol de Salamanca aniversario del sindicato de CMAPAS</t>
  </si>
  <si>
    <t>http://www.cmapas.gob.mx/portal/transparencia/adm/xxviiia/2021/3ER%20TRIMESTRE%202021/34820.pdf</t>
  </si>
  <si>
    <t>741000890 Retiro de escombro Calle San Antonio/ Del Bosque e Insurgentes Zona Centro</t>
  </si>
  <si>
    <t>http://www.cmapas.gob.mx/portal/transparencia/adm/xxviiia/2021/3ER%20TRIMESTRE%202021/34821.pdf</t>
  </si>
  <si>
    <t>741000890 pruebas de laboratorio p/rehab. Calle San Antonio/del Bosque e Ingenieros</t>
  </si>
  <si>
    <t>http://www.cmapas.gob.mx/portal/transparencia/adm/xxviiia/2021/3ER%20TRIMESTRE%202021/34824.pdf</t>
  </si>
  <si>
    <t>Reglamento del cmapas y reestructuración</t>
  </si>
  <si>
    <t>JUAN ALBERTO</t>
  </si>
  <si>
    <t>MERCADO</t>
  </si>
  <si>
    <t>JUAN ALBERTO MERCADO RODRIGUEZ</t>
  </si>
  <si>
    <t>MERJ6701146W4</t>
  </si>
  <si>
    <t>CHARLES DICKENS</t>
  </si>
  <si>
    <t>http://www.cmapas.gob.mx/portal/transparencia/adm/xxviiia/2021/3ER%20TRIMESTRE%202021/34825.pdf</t>
  </si>
  <si>
    <t>Publicación en periodico el correo Felicitación Tercer Informe de Gobierno Alcaldesa Beatriz Hernandez</t>
  </si>
  <si>
    <t>http://www.cmapas.gob.mx/portal/transparencia/adm/xxviiia/2021/3ER%20TRIMESTRE%202021/34826.pdf</t>
  </si>
  <si>
    <t>Publicación en periodico el sol de salamanca Felicitación Tercer Informe de Gobierno Alcaldesa Beatriz Hernandez</t>
  </si>
  <si>
    <t>http://www.cmapas.gob.mx/portal/transparencia/adm/xxviiia/2021/3ER%20TRIMESTRE%202021/34827.pdf</t>
  </si>
  <si>
    <t>741000710  Mezcla 7mts calle Panuco/ Ezequiel Ordoñez y Tecolultla Col. Bellavista</t>
  </si>
  <si>
    <t>http://www.cmapas.gob.mx/portal/transparencia/adm/xxviiia/2021/3ER%20TRIMESTRE%202021/34828.pdf</t>
  </si>
  <si>
    <t>Renta de baño portatil por trabajos en oficinas de cmapas naranjos</t>
  </si>
  <si>
    <t>http://www.cmapas.gob.mx/portal/transparencia/adm/xxviiia/2021/3ER%20TRIMESTRE%202021/34829.pdf</t>
  </si>
  <si>
    <t>Servicio de alimentos en evento de entrega simbolica de unidades nuevas Base 31</t>
  </si>
  <si>
    <t>http://www.cmapas.gob.mx/portal/transparencia/adm/xxviiia/2021/3ER%20TRIMESTRE%202021/34830.pdf</t>
  </si>
  <si>
    <t>Cambio de tubo de presión principal de Hidraulico</t>
  </si>
  <si>
    <t>Mezcla tepetete-tezontle 7 mts Hunidimiento de calle co,onfort esq. Baja California</t>
  </si>
  <si>
    <t>http://www.cmapas.gob.mx/portal/transparencia/adm/xxviiia/2021/3ER%20TRIMESTRE%202021/34832.pdf</t>
  </si>
  <si>
    <t>Mezcla tezontle -tepetate 7 mts calle Obregon Sur</t>
  </si>
  <si>
    <t>http://www.cmapas.gob.mx/portal/transparencia/adm/xxviiia/2021/3ER%20TRIMESTRE%202021/34833.pdf</t>
  </si>
  <si>
    <t>Recoleccion de escombro en calle Obregin sur 7 mts</t>
  </si>
  <si>
    <t>http://www.cmapas.gob.mx/portal/transparencia/adm/xxviiia/2021/3ER%20TRIMESTRE%202021/34834.pdf</t>
  </si>
  <si>
    <t>U-50 Balero de columna de dirección</t>
  </si>
  <si>
    <t>http://www.cmapas.gob.mx/portal/transparencia/adm/xxviiia/2021/3ER%20TRIMESTRE%202021/34835.pdf</t>
  </si>
  <si>
    <t>U-127 Filtros y bujias</t>
  </si>
  <si>
    <t>http://www.cmapas.gob.mx/portal/transparencia/adm/xxviiia/2021/3ER%20TRIMESTRE%202021/34836.pdf</t>
  </si>
  <si>
    <t xml:space="preserve">U-0 Filtros y bujias </t>
  </si>
  <si>
    <t>http://www.cmapas.gob.mx/portal/transparencia/adm/xxviiia/2021/3ER%20TRIMESTRE%202021/34837.pdf</t>
  </si>
  <si>
    <t>Guantes de lona con nitrilo, botas pantaloneras, casco de seguridad ala ancha, overoles de politela</t>
  </si>
  <si>
    <t>BARRIO SAN JUAN</t>
  </si>
  <si>
    <t>SAN MATEO ATENCO</t>
  </si>
  <si>
    <t>http://www.cmapas.gob.mx/portal/transparencia/adm/xxviiia/2021/3ER%20TRIMESTRE%202021/34838.pdf</t>
  </si>
  <si>
    <t>http://www.cmapas.gob.mx/portal/transparencia/adm/xxviiia/2021/3ER%20TRIMESTRE%202021/34839.pdf</t>
  </si>
  <si>
    <t>Motor 100 HP, Valvula check 6" acero al carbon, niple de acero al carbón 6", bomba sumergible, cable submarino 3 x 1/0 para rehabilitacion de pozo 19</t>
  </si>
  <si>
    <t>http://www.cmapas.gob.mx/portal/transparencia/adm/xxviiia/2021/3ER%20TRIMESTRE%202021/34841.pdf</t>
  </si>
  <si>
    <t>Radio portatil  kenwood B5CO7678 Mantenimiento</t>
  </si>
  <si>
    <t>http://www.cmapas.gob.mx/portal/transparencia/adm/xxviiia/2021/3ER%20TRIMESTRE%202021/34842.pdf</t>
  </si>
  <si>
    <t xml:space="preserve">U-72 Bateria </t>
  </si>
  <si>
    <t>http://www.cmapas.gob.mx/portal/transparencia/adm/xxviiia/2021/3ER%20TRIMESTRE%202021/34843.pdf</t>
  </si>
  <si>
    <t>http://www.cmapas.gob.mx/portal/transparencia/adm/xxviiia/2021/3ER%20TRIMESTRE%202021/34844.pdf</t>
  </si>
  <si>
    <t>Arena de rio 14 mts</t>
  </si>
  <si>
    <t>http://www.cmapas.gob.mx/portal/transparencia/adm/xxviiia/2021/3ER%20TRIMESTRE%202021/34845.pdf</t>
  </si>
  <si>
    <t>Mezcla tezontle tepetate almacen</t>
  </si>
  <si>
    <t>http://www.cmapas.gob.mx/portal/transparencia/adm/xxviiia/2021/3ER%20TRIMESTRE%202021/34846.pdf</t>
  </si>
  <si>
    <t>U-36 plumillas limpiaparabrisas, chisquiteros</t>
  </si>
  <si>
    <t>http://www.cmapas.gob.mx/portal/transparencia/adm/xxviiia/2021/3ER%20TRIMESTRE%202021/34847.pdf</t>
  </si>
  <si>
    <t>Universal Water Intel Nozzle 100 PPD, O-RING OC-11-210</t>
  </si>
  <si>
    <t>http://www.cmapas.gob.mx/portal/transparencia/adm/xxviiia/2021/3ER%20TRIMESTRE%202021/34849.pdf</t>
  </si>
  <si>
    <t>Poliza de seguros para retroexcavadora N° 153</t>
  </si>
  <si>
    <t>http://www.cmapas.gob.mx/portal/transparencia/adm/xxviiia/2021/3ER%20TRIMESTRE%202021/34850.pdf</t>
  </si>
  <si>
    <t>Gel antibacterial 100 lts</t>
  </si>
  <si>
    <t>http://www.cmapas.gob.mx/portal/transparencia/adm/xxviiia/2021/3ER%20TRIMESTRE%202021/34851.pdf</t>
  </si>
  <si>
    <t>Burbujas para correo neumaticos capsulas 10 pz</t>
  </si>
  <si>
    <t>CORREO NEUMATICO SA DE CV</t>
  </si>
  <si>
    <t>CNE830909CZ8</t>
  </si>
  <si>
    <t>LUZ PEREZ VERDIA</t>
  </si>
  <si>
    <t>http://www.cmapas.gob.mx/portal/transparencia/adm/xxviiia/2021/3ER%20TRIMESTRE%202021/34854.pdf</t>
  </si>
  <si>
    <t>C- PLUVIAL LAS REYNAS Servicio de maniobras desintalacion e instalacion</t>
  </si>
  <si>
    <t>http://www.cmapas.gob.mx/portal/transparencia/adm/xxviiia/2021/3ER%20TRIMESTRE%202021/34855.pdf</t>
  </si>
  <si>
    <t xml:space="preserve">C- PLUVIAL LAS REYNAS Servicio de reparacion de bomba inatascable </t>
  </si>
  <si>
    <t>http://www.cmapas.gob.mx/portal/transparencia/adm/xxviiia/2021/3ER%20TRIMESTRE%202021/34856.pdf</t>
  </si>
  <si>
    <t>Carro rociador  1 pz</t>
  </si>
  <si>
    <t>http://www.cmapas.gob.mx/portal/transparencia/adm/xxviiia/2021/3ER%20TRIMESTRE%202021/34857.pdf</t>
  </si>
  <si>
    <t>P-19 Servicio de rehabilitación para equipamiento y desequipamiento, video, cepillado, prubas de funcionalidad</t>
  </si>
  <si>
    <t>http://www.cmapas.gob.mx/portal/transparencia/adm/xxviiia/2021/3ER%20TRIMESTRE%202021/34858.pdf</t>
  </si>
  <si>
    <t>http://www.cmapas.gob.mx/portal/transparencia/adm/xxviiia/2021/3ER%20TRIMESTRE%202021/34859.pdf</t>
  </si>
  <si>
    <t>Triplay 5/8, 1/4, Polin 3 x 3</t>
  </si>
  <si>
    <t>http://www.cmapas.gob.mx/portal/transparencia/adm/xxviiia/2021/3ER%20TRIMESTRE%202021/34860.pdf</t>
  </si>
  <si>
    <t>No break  para Almacén</t>
  </si>
  <si>
    <t>http://www.cmapas.gob.mx/portal/transparencia/adm/xxviiia/2021/3ER%20TRIMESTRE%202021/34861.pdf</t>
  </si>
  <si>
    <t>U-154 seguro vehicular</t>
  </si>
  <si>
    <t>http://www.cmapas.gob.mx/portal/transparencia/adm/xxviiia/2021/3ER%20TRIMESTRE%202021/34862.pdf</t>
  </si>
  <si>
    <t>Fabricación de bastidores  en area de criba PTAR SALAMANCA</t>
  </si>
  <si>
    <t>SOLUCIONES INTEGRALES DE GUANAJUATO SA DE CV</t>
  </si>
  <si>
    <t>SIG070212CY1</t>
  </si>
  <si>
    <t xml:space="preserve">TARIMORO </t>
  </si>
  <si>
    <t>http://www.cmapas.gob.mx/portal/transparencia/adm/xxviiia/2021/3ER%20TRIMESTRE%202021/34863.pdf</t>
  </si>
  <si>
    <t>Casco para trabajos en altura 4 pz</t>
  </si>
  <si>
    <t>http://www.cmapas.gob.mx/portal/transparencia/adm/xxviiia/2021/3ER%20TRIMESTRE%202021/34864.pdf</t>
  </si>
  <si>
    <t>Reparación de gato de volteo y repacion de manguera</t>
  </si>
  <si>
    <t>http://www.cmapas.gob.mx/portal/transparencia/adm/xxviiia/2021/3ER%20TRIMESTRE%202021/34866.pdf</t>
  </si>
  <si>
    <t>Google Work Space Bussiness 12 Meses</t>
  </si>
  <si>
    <t>NUBOSOFT SERVICIOS SA DE CV</t>
  </si>
  <si>
    <t>NSE111011M99</t>
  </si>
  <si>
    <t>MONTE URALES</t>
  </si>
  <si>
    <t>Sección</t>
  </si>
  <si>
    <t>http://www.cmapas.gob.mx/portal/transparencia/adm/xxviiia/2021/3ER%20TRIMESTRE%202021/34868.pdf</t>
  </si>
  <si>
    <t>http://www.cmapas.gob.mx/portal/transparencia/adm/xxviiia/2021/3ER%20TRIMESTRE%202021/34877.pdf</t>
  </si>
  <si>
    <t xml:space="preserve">U-69 Empaque de tapa de distribucion, silicon, fijador de roscas, valvula check </t>
  </si>
  <si>
    <t>http://www.cmapas.gob.mx/portal/transparencia/adm/xxviiia/2021/3ER%20TRIMESTRE%202021/34878.pdf</t>
  </si>
  <si>
    <t>Material para reemplazo de tren de valvulas  bombas BLT de PTAR</t>
  </si>
  <si>
    <t>http://www.cmapas.gob.mx/portal/transparencia/adm/xxviiia/2021/3ER%20TRIMESTRE%202021/34879.pdf</t>
  </si>
  <si>
    <t>Fabricación de reconocimientos para personal, consejo, presidente  municipal y gerentes del CMAPAS</t>
  </si>
  <si>
    <t>http://www.cmapas.gob.mx/portal/transparencia/adm/xxviiia/2021/3ER%20TRIMESTRE%202021/34880.pdf</t>
  </si>
  <si>
    <t>U-67 Llantas lt 215/85- 16 4 pz</t>
  </si>
  <si>
    <t>http://www.cmapas.gob.mx/portal/transparencia/adm/xxviiia/2021/3ER%20TRIMESTRE%202021/34881.pdf</t>
  </si>
  <si>
    <t>P-19 Desarenador anticolapsos, camisa de enfriamiento</t>
  </si>
  <si>
    <t>http://www.cmapas.gob.mx/portal/transparencia/adm/xxviiia/2021/3ER%20TRIMESTRE%202021/34882.pdf</t>
  </si>
  <si>
    <t>P-06 Bomba, motor, niple, cable sumergible</t>
  </si>
  <si>
    <t>http://www.cmapas.gob.mx/portal/transparencia/adm/xxviiia/2021/3ER%20TRIMESTRE%202021/34883.pdf</t>
  </si>
  <si>
    <t>Refrescos, agua, café, servilletas vasos para reunioes de trabajo</t>
  </si>
  <si>
    <t>http://www.cmapas.gob.mx/portal/transparencia/adm/xxviiia/2021/3ER%20TRIMESTRE%202021/34884.pdf</t>
  </si>
  <si>
    <t>P-06 Servicio de rehabilitacion de pozo</t>
  </si>
  <si>
    <t>http://www.cmapas.gob.mx/portal/transparencia/adm/xxviiia/2021/3ER%20TRIMESTRE%202021/34889.pdf</t>
  </si>
  <si>
    <t>U-154 Rotulación de unidad</t>
  </si>
  <si>
    <t>http://www.cmapas.gob.mx/portal/transparencia/adm/xxviiia/2021/3ER%20TRIMESTRE%202021/34890.pdf</t>
  </si>
  <si>
    <t>U-73 Balatas delanteras, traceras, masas, soporte, terminal nde direcciones, canillas</t>
  </si>
  <si>
    <t>http://www.cmapas.gob.mx/portal/transparencia/adm/xxviiia/2021/3ER%20TRIMESTRE%202021/34891.pdf</t>
  </si>
  <si>
    <t>Casco de seguridad, cinta reflectiva, lampara de mano</t>
  </si>
  <si>
    <t>http://www.cmapas.gob.mx/portal/transparencia/adm/xxviiia/2021/3ER%20TRIMESTRE%202021/34892.pdf</t>
  </si>
  <si>
    <t xml:space="preserve">Publicación en revista elite entrega simbolica de unidades </t>
  </si>
  <si>
    <t>LOMAS DE CHAPULTEPEC II</t>
  </si>
  <si>
    <t>http://www.cmapas.gob.mx/portal/transparencia/adm/xxviiia/2021/3ER%20TRIMESTRE%202021/34894.pdf</t>
  </si>
  <si>
    <t>Guardamotor Scheneider Electric I18A Y I65A 2 pz C/U</t>
  </si>
  <si>
    <t>http://www.cmapas.gob.mx/portal/transparencia/adm/xxviiia/2021/3ER%20TRIMESTRE%202021/34895.pdf</t>
  </si>
  <si>
    <t>Material para instalación electrica de bomba de algibe Base 31</t>
  </si>
  <si>
    <t>http://www.cmapas.gob.mx/portal/transparencia/adm/xxviiia/2021/3ER%20TRIMESTRE%202021/34896.pdf</t>
  </si>
  <si>
    <t>U-138 Manguera para pala hidraulica  y conexiones</t>
  </si>
  <si>
    <t>http://www.cmapas.gob.mx/portal/transparencia/adm/xxviiia/2021/3ER%20TRIMESTRE%202021/34897.pdf</t>
  </si>
  <si>
    <t>Bola de acero para remolque de 2 5/16 5000 lbs, enganche de remolque  2 pz c/u</t>
  </si>
  <si>
    <t>http://www.cmapas.gob.mx/portal/transparencia/adm/xxviiia/2021/3ER%20TRIMESTRE%202021/34898.pdf</t>
  </si>
  <si>
    <t>P-34 Reparación de motor electrico</t>
  </si>
  <si>
    <t>http://www.cmapas.gob.mx/portal/transparencia/adm/xxviiia/2021/3ER%20TRIMESTRE%202021/34899.pdf</t>
  </si>
  <si>
    <t>Oxigeno 5 servicios, gas acetileno 5 servicio</t>
  </si>
  <si>
    <t>http://www.cmapas.gob.mx/portal/transparencia/adm/xxviiia/2021/3ER%20TRIMESTRE%202021/34900.pdf</t>
  </si>
  <si>
    <t xml:space="preserve">Contenedor de lodos 15 m3 </t>
  </si>
  <si>
    <t>INDUSTRIA CARROCERA PETER SA DE CV</t>
  </si>
  <si>
    <t>ICP120606PF5</t>
  </si>
  <si>
    <t>RIO AGUA NAVAL</t>
  </si>
  <si>
    <t>http://www.cmapas.gob.mx/portal/transparencia/adm/xxviiia/2021/3ER%20TRIMESTRE%202021/34901.pdf</t>
  </si>
  <si>
    <t>Curacreto cubeta de 19 lts, alambre recosido</t>
  </si>
  <si>
    <t>http://www.cmapas.gob.mx/portal/transparencia/adm/xxviiia/2021/3ER%20TRIMESTRE%202021/34903.pdf</t>
  </si>
  <si>
    <t xml:space="preserve">U-57 Manguera de presion  </t>
  </si>
  <si>
    <t>http://www.cmapas.gob.mx/portal/transparencia/adm/xxviiia/2021/3ER%20TRIMESTRE%202021/34904.pdf</t>
  </si>
  <si>
    <t>U-97 Conexión 10143+16-16</t>
  </si>
  <si>
    <t>http://www.cmapas.gob.mx/portal/transparencia/adm/xxviiia/2021/3ER%20TRIMESTRE%202021/34905.pdf</t>
  </si>
  <si>
    <t>U-119 Conector rapido de aire 2 pz</t>
  </si>
  <si>
    <t>http://www.cmapas.gob.mx/portal/transparencia/adm/xxviiia/2021/3ER%20TRIMESTRE%202021/34906.pdf</t>
  </si>
  <si>
    <t>U-69 Codo rotatorio</t>
  </si>
  <si>
    <t>http://www.cmapas.gob.mx/portal/transparencia/adm/xxviiia/2021/3ER%20TRIMESTRE%202021/34908.pdf</t>
  </si>
  <si>
    <t xml:space="preserve">U-57 Filtros varios </t>
  </si>
  <si>
    <t>http://www.cmapas.gob.mx/portal/transparencia/adm/xxviiia/2021/3ER%20TRIMESTRE%202021/34909.pdf</t>
  </si>
  <si>
    <t>Radio portatil revision B9321734</t>
  </si>
  <si>
    <t>http://www.cmapas.gob.mx/portal/transparencia/adm/xxviiia/2021/3ER%20TRIMESTRE%202021/34910.pdf</t>
  </si>
  <si>
    <t>Poliflex, cable cal. 10, interruptor 2 polos, tubo conduit</t>
  </si>
  <si>
    <t>http://www.cmapas.gob.mx/portal/transparencia/adm/xxviiia/2021/3ER%20TRIMESTRE%202021/34911.pdf</t>
  </si>
  <si>
    <t>U-96 Filtros y bujias</t>
  </si>
  <si>
    <t>http://www.cmapas.gob.mx/portal/transparencia/adm/xxviiia/2021/3ER%20TRIMESTRE%202021/34913.pdf</t>
  </si>
  <si>
    <t xml:space="preserve">U-71 Batería </t>
  </si>
  <si>
    <t>http://www.cmapas.gob.mx/portal/transparencia/adm/xxviiia/2021/3ER%20TRIMESTRE%202021/34914.pdf</t>
  </si>
  <si>
    <t>Torreta, chalecos, guantes, arnes, cascos, amortiguaodres</t>
  </si>
  <si>
    <t>http://www.cmapas.gob.mx/portal/transparencia/adm/xxviiia/2021/3ER%20TRIMESTRE%202021/34915.pdf</t>
  </si>
  <si>
    <t>Radio portatil 6 pz</t>
  </si>
  <si>
    <t>http://www.cmapas.gob.mx/portal/transparencia/adm/xxviiia/2021/3ER%20TRIMESTRE%202021/34916.pdf</t>
  </si>
  <si>
    <t>http://www.cmapas.gob.mx/portal/transparencia/adm/xxviiia/2021/3ER%20TRIMESTRE%202021/34917.pdf</t>
  </si>
  <si>
    <t>Revision de acoplamiento motor- turbina en SAR-2 PTAR SALAMANCA</t>
  </si>
  <si>
    <t>http://www.cmapas.gob.mx/portal/transparencia/adm/xxviiia/2021/3ER%20TRIMESTRE%202021/34919.pdf</t>
  </si>
  <si>
    <t>No break con respaldo de bateria 1000 VAC 2 PZ</t>
  </si>
  <si>
    <t>http://www.cmapas.gob.mx/portal/transparencia/adm/xxviiia/2021/3ER%20TRIMESTRE%202021/34921.pdf</t>
  </si>
  <si>
    <t>Reparacion de radios portatil 0101135/B5C06850/B7913756/B7422278</t>
  </si>
  <si>
    <t>http://www.cmapas.gob.mx/portal/transparencia/adm/xxviiia/2021/3ER%20TRIMESTRE%202021/34922.pdf</t>
  </si>
  <si>
    <t>Mantenimiento al correo neumatico de area de cajas</t>
  </si>
  <si>
    <t>http://www.cmapas.gob.mx/portal/transparencia/adm/xxviiia/2021/3ER%20TRIMESTRE%202021/34923.pdf</t>
  </si>
  <si>
    <t>Impresora Hp LASER JET BLANCO Y NEGRO ETHERNET</t>
  </si>
  <si>
    <t>http://www.cmapas.gob.mx/portal/transparencia/adm/xxviiia/2021/3ER%20TRIMESTRE%202021/34924.pdf</t>
  </si>
  <si>
    <t xml:space="preserve">E-007 Bateria </t>
  </si>
  <si>
    <t>http://www.cmapas.gob.mx/portal/transparencia/adm/xxviiia/2021/3ER%20TRIMESTRE%202021/34925.pdf</t>
  </si>
  <si>
    <t xml:space="preserve">U-0 Kit de Clutch completo </t>
  </si>
  <si>
    <t>http://www.cmapas.gob.mx/portal/transparencia/adm/xxviiia/2021/3ER%20TRIMESTRE%202021/34927.pdf</t>
  </si>
  <si>
    <t>U-25 Llantas 4 pz</t>
  </si>
  <si>
    <t>http://www.cmapas.gob.mx/portal/transparencia/adm/xxviiia/2021/3ER%20TRIMESTRE%202021/34928.pdf</t>
  </si>
  <si>
    <t>Controlador para medicion de oxigeno disuelto 1 pz</t>
  </si>
  <si>
    <t>http://www.cmapas.gob.mx/portal/transparencia/adm/xxviiia/2021/3ER%20TRIMESTRE%202021/34929.pdf</t>
  </si>
  <si>
    <t>Gestoria ante CFE Mantenimiento a Carcamo Cipreses</t>
  </si>
  <si>
    <t>http://www.cmapas.gob.mx/portal/transparencia/adm/xxviiia/2021/3ER%20TRIMESTRE%202021/34930.pdf</t>
  </si>
  <si>
    <t>Reflector Led 150 w 15 pz, Luminario led 8s-265 vac 10 pz</t>
  </si>
  <si>
    <t>http://www.cmapas.gob.mx/portal/transparencia/adm/xxviiia/2021/3ER%20TRIMESTRE%202021/34931.pdf</t>
  </si>
  <si>
    <t>http://www.cmapas.gob.mx/portal/transparencia/adm/xxviiia/2021/3ER%20TRIMESTRE%202021/34932.pdf</t>
  </si>
  <si>
    <t>Linterna Led  10 pz personal de contingencias</t>
  </si>
  <si>
    <t>http://www.cmapas.gob.mx/portal/transparencia/adm/xxviiia/2021/3ER%20TRIMESTRE%202021/34933.pdf</t>
  </si>
  <si>
    <t>Eliminador para radio portatil Kenwood 2 pz</t>
  </si>
  <si>
    <t>http://www.cmapas.gob.mx/portal/transparencia/adm/xxviiia/2021/3ER%20TRIMESTRE%202021/34934.pdf</t>
  </si>
  <si>
    <t xml:space="preserve">Mantenimiento estacion total y nivel automatico </t>
  </si>
  <si>
    <t>http://www.cmapas.gob.mx/portal/transparencia/adm/xxviiia/2021/3ER%20TRIMESTRE%202021/34935.pdf</t>
  </si>
  <si>
    <t>Bases para PC 2 PZ Praa cajeros automaticos</t>
  </si>
  <si>
    <t>http://www.cmapas.gob.mx/portal/transparencia/adm/xxviiia/2021/3ER%20TRIMESTRE%202021/34936.pdf</t>
  </si>
  <si>
    <t>Impermeabilizante, rodillo, aceute 2 tiempos, brocha 3", 4". Thinner estándar</t>
  </si>
  <si>
    <t>http://www.cmapas.gob.mx/portal/transparencia/adm/xxviiia/2021/3ER%20TRIMESTRE%202021/34938.pdf</t>
  </si>
  <si>
    <t>http://www.cmapas.gob.mx/portal/transparencia/adm/xxviiia/2021/3ER%20TRIMESTRE%202021/34939.pdf</t>
  </si>
  <si>
    <t>Reparación de marcha</t>
  </si>
  <si>
    <t>http://www.cmapas.gob.mx/portal/transparencia/adm/xxviiia/2021/3ER%20TRIMESTRE%202021/34941.pdf</t>
  </si>
  <si>
    <t>P-17/19 Y Bosques del Sur Valvula expulsora de 1" Y 2"</t>
  </si>
  <si>
    <t>http://www.cmapas.gob.mx/portal/transparencia/adm/xxviiia/2021/3ER%20TRIMESTRE%202021/34942.pdf</t>
  </si>
  <si>
    <t>Publicación en revista Elite 30 de septimebre 2021</t>
  </si>
  <si>
    <t>ESMERALDA</t>
  </si>
  <si>
    <t>PUEBLA</t>
  </si>
  <si>
    <t>http://www.cmapas.gob.mx/portal/transparencia/adm/xxviiia/2021/3ER%20TRIMESTRE%202021/34950.pdf</t>
  </si>
  <si>
    <t>http://www.cmapas.gob.mx/portal/transparencia/adm/xxviiia/2021/3ER%20TRIMESTRE%202021/34951.pdf</t>
  </si>
  <si>
    <t>741000885 Retiro de escombro paseo de las Granjas y calle Naranjos</t>
  </si>
  <si>
    <t>http://www.cmapas.gob.mx/portal/transparencia/adm/xxviiia/2021/3ER%20TRIMESTRE%202021/34952.pdf</t>
  </si>
  <si>
    <t>Renta de baño portatil para obra en instalaciones del cmapas</t>
  </si>
  <si>
    <t>http://www.cmapas.gob.mx/portal/transparencia/adm/xxviiia/2021/3ER%20TRIMESTRE%202021/34978.pdf</t>
  </si>
  <si>
    <t>741000710 Retiro de escombro hundimiento Sanchez Torrado esq. Insurgentes LA via</t>
  </si>
  <si>
    <t>http://www.cmapas.gob.mx/portal/transparencia/adm/xxviiia/2021/3ER%20TRIMESTRE%202021/35007.pdf</t>
  </si>
  <si>
    <t>http://www.cmapas.gob.mx/portal/transparencia/adm/xxviiia/2021/4TO%20TRIMESTRE%202021/OCTUBRE_2021/34282.pdf</t>
  </si>
  <si>
    <t>http://www.cmapas.gob.mx/portal/transparencia/adm/xxviiia/2021/4TO%20TRIMESTRE%202021/OCTUBRE_2021/34636.pdf</t>
  </si>
  <si>
    <t>Auditoria etapa 2 certificación ISO 9001:2015</t>
  </si>
  <si>
    <t>PASEO DE LA REFORMA</t>
  </si>
  <si>
    <t>PISO 44 SUITE B</t>
  </si>
  <si>
    <t>CD. DE MEXICO</t>
  </si>
  <si>
    <t>http://www.cmapas.gob.mx/portal/transparencia/adm/xxviiia/2021/4TO%20TRIMESTRE%202021/OCTUBRE_2021/34822.pdf</t>
  </si>
  <si>
    <t>Uniformes para equipo de basquetbol 16 uniformes PCD/113/2021</t>
  </si>
  <si>
    <t>SUSANA</t>
  </si>
  <si>
    <t>RENTERIA</t>
  </si>
  <si>
    <t>http://www.cmapas.gob.mx/portal/transparencia/adm/xxviiia/2021/4TO%20TRIMESTRE%202021/OCTUBRE_2021/34867.pdf</t>
  </si>
  <si>
    <t>741000891 Arena, mezcla Calle Roble / Primavera y Pozo 18 Col. Infonavit 3</t>
  </si>
  <si>
    <t>http://www.cmapas.gob.mx/portal/transparencia/adm/xxviiia/2021/4TO%20TRIMESTRE%202021/OCTUBRE_2021/34869.pdf</t>
  </si>
  <si>
    <t>741000891 Acarreo de escombro Calle Roble esq. Primavera y Pozo 18 Col. Inf. 3</t>
  </si>
  <si>
    <t>http://www.cmapas.gob.mx/portal/transparencia/adm/xxviiia/2021/4TO%20TRIMESTRE%202021/OCTUBRE_2021/34870.pdf</t>
  </si>
  <si>
    <t>741000891 Concreto 5 mts Calle Roble esq. Primavera Y Pozo 18 Col. Inf. 3</t>
  </si>
  <si>
    <t>http://www.cmapas.gob.mx/portal/transparencia/adm/xxviiia/2021/4TO%20TRIMESTRE%202021/OCTUBRE_2021/34871.pdf</t>
  </si>
  <si>
    <t>741000891 Pruebas de laboratorio calle Roble/Primavera y Pozo 18 Inf. 3</t>
  </si>
  <si>
    <t>http://www.cmapas.gob.mx/portal/transparencia/adm/xxviiia/2021/4TO%20TRIMESTRE%202021/OCTUBRE_2021/34872.pdf</t>
  </si>
  <si>
    <t>741000892 Concreto 12.50 mts Rehab. De linea de drenaje Monte Cruces/Monte Caucaso y Mnonte Cramelo Inf. 3</t>
  </si>
  <si>
    <t>http://www.cmapas.gob.mx/portal/transparencia/adm/xxviiia/2021/4TO%20TRIMESTRE%202021/OCTUBRE_2021/34875.pdf</t>
  </si>
  <si>
    <t>741000897 Pruebas de laboratorio Calle Monte Cruces/Monte Caucaso y Monte Carmelo</t>
  </si>
  <si>
    <t>http://www.cmapas.gob.mx/portal/transparencia/adm/xxviiia/2021/4TO%20TRIMESTRE%202021/OCTUBRE_2021/34876.pdf</t>
  </si>
  <si>
    <t>741000894 material petreo para calle Dolores Hidalgo/Cmomonfort y Juventino Rosas Col. Guanajuato</t>
  </si>
  <si>
    <t>http://www.cmapas.gob.mx/portal/transparencia/adm/xxviiia/2021/4TO%20TRIMESTRE%202021/OCTUBRE_2021/34885.pdf</t>
  </si>
  <si>
    <t>741000894 Acarreo de escombro 182 mts calle Dolores Hidalgo/ Comonfort y Juventino Rosas</t>
  </si>
  <si>
    <t>http://www.cmapas.gob.mx/portal/transparencia/adm/xxviiia/2021/4TO%20TRIMESTRE%202021/OCTUBRE_2021/34886.pdf</t>
  </si>
  <si>
    <t>741000894 Concreto 15.50 mts Calle Dolores Hidalgo/Comonfort y Juventino Rosas Col. Guanajuato</t>
  </si>
  <si>
    <t>http://www.cmapas.gob.mx/portal/transparencia/adm/xxviiia/2021/4TO%20TRIMESTRE%202021/OCTUBRE_2021/34887.pdf</t>
  </si>
  <si>
    <t>http://www.cmapas.gob.mx/portal/transparencia/adm/xxviiia/2021/4TO%20TRIMESTRE%202021/OCTUBRE_2021/34893.pdf</t>
  </si>
  <si>
    <t>Camara  fotografica  1 pz control patrimonial</t>
  </si>
  <si>
    <t>http://www.cmapas.gob.mx/portal/transparencia/adm/xxviiia/2021/4TO%20TRIMESTRE%202021/OCTUBRE_2021/34920.pdf</t>
  </si>
  <si>
    <t>U-144 Aceite MB Adblue 4435 UREA 200 LTS</t>
  </si>
  <si>
    <t xml:space="preserve">LUNA NUEVA Y CARRETERA DUARTE </t>
  </si>
  <si>
    <t>http://www.cmapas.gob.mx/portal/transparencia/adm/xxviiia/2021/4TO%20TRIMESTRE%202021/OCTUBRE_2021/34944.pdf</t>
  </si>
  <si>
    <t xml:space="preserve">PANAMERICANA LIBRE CELAYA-SALAMANCA </t>
  </si>
  <si>
    <t>http://www.cmapas.gob.mx/portal/transparencia/adm/xxviiia/2021/4TO%20TRIMESTRE%202021/OCTUBRE_2021/34945.pdf</t>
  </si>
  <si>
    <t>Servicio de consultoria para elaboración de plan de acciones mejora de la calidad del agua</t>
  </si>
  <si>
    <t>ANTARES CONSULTORES EN INGENIERIA SC</t>
  </si>
  <si>
    <t>ACI051201VD2</t>
  </si>
  <si>
    <t>RAFAEL DAVALOS</t>
  </si>
  <si>
    <t>MINERAL DE LA HACIENDA</t>
  </si>
  <si>
    <t>http://www.cmapas.gob.mx/portal/transparencia/adm/xxviiia/2021/4TO%20TRIMESTRE%202021/OCTUBRE_2021/34946.pdf</t>
  </si>
  <si>
    <t>Tiron jalon, gancho de arrastre</t>
  </si>
  <si>
    <t>http://www.cmapas.gob.mx/portal/transparencia/adm/xxviiia/2021/4TO%20TRIMESTRE%202021/OCTUBRE_2021/34947.pdf</t>
  </si>
  <si>
    <t>Costal de 1000 kg 50 pz y costal de 50 kg 300 pz para contingencia</t>
  </si>
  <si>
    <t>http://www.cmapas.gob.mx/portal/transparencia/adm/xxviiia/2021/4TO%20TRIMESTRE%202021/OCTUBRE_2021/34948.pdf</t>
  </si>
  <si>
    <t xml:space="preserve">Mezcla tezontle -tepetate 7 mts calle Guerrero/Sol y Primavera </t>
  </si>
  <si>
    <t>http://www.cmapas.gob.mx/portal/transparencia/adm/xxviiia/2021/4TO%20TRIMESTRE%202021/OCTUBRE_2021/34949.pdf</t>
  </si>
  <si>
    <t>741000885 Acarreo de escombro  Rehab. De linea A.P. Col. Las Granjas</t>
  </si>
  <si>
    <t>http://www.cmapas.gob.mx/portal/transparencia/adm/xxviiia/2021/4TO%20TRIMESTRE%202021/OCTUBRE_2021/34953.pdf</t>
  </si>
  <si>
    <t>Arreglo de luces delanteras</t>
  </si>
  <si>
    <t>http://www.cmapas.gob.mx/portal/transparencia/adm/xxviiia/2021/4TO%20TRIMESTRE%202021/OCTUBRE_2021/34955.pdf</t>
  </si>
  <si>
    <t>http://www.cmapas.gob.mx/portal/transparencia/adm/xxviiia/2021/4TO%20TRIMESTRE%202021/OCTUBRE_2021/34956.pdf</t>
  </si>
  <si>
    <t>http://www.cmapas.gob.mx/portal/transparencia/adm/xxviiia/2021/4TO%20TRIMESTRE%202021/OCTUBRE_2021/34958.pdf</t>
  </si>
  <si>
    <t>Cambio de switch de encendido</t>
  </si>
  <si>
    <t>http://www.cmapas.gob.mx/portal/transparencia/adm/xxviiia/2021/4TO%20TRIMESTRE%202021/OCTUBRE_2021/34959.pdf</t>
  </si>
  <si>
    <t>Prueba de concreto premezclado col las granjas</t>
  </si>
  <si>
    <t>http://www.cmapas.gob.mx/portal/transparencia/adm/xxviiia/2021/4TO%20TRIMESTRE%202021/OCTUBRE_2021/34960.pdf</t>
  </si>
  <si>
    <t>Varilla 3/8, alambre recocido, alambron</t>
  </si>
  <si>
    <t>http://www.cmapas.gob.mx/portal/transparencia/adm/xxviiia/2021/4TO%20TRIMESTRE%202021/OCTUBRE_2021/34961.pdf</t>
  </si>
  <si>
    <t>Triplay 5/8 6 PZ</t>
  </si>
  <si>
    <t>http://www.cmapas.gob.mx/portal/transparencia/adm/xxviiia/2021/4TO%20TRIMESTRE%202021/OCTUBRE_2021/34962.pdf</t>
  </si>
  <si>
    <t>Sello mecanico corto de 3/4 25 pz</t>
  </si>
  <si>
    <t>http://www.cmapas.gob.mx/portal/transparencia/adm/xxviiia/2021/4TO%20TRIMESTRE%202021/OCTUBRE_2021/34963.pdf</t>
  </si>
  <si>
    <t>U-133 Batería</t>
  </si>
  <si>
    <t>http://www.cmapas.gob.mx/portal/transparencia/adm/xxviiia/2021/4TO%20TRIMESTRE%202021/OCTUBRE_2021/34964.pdf</t>
  </si>
  <si>
    <t>Antenas de radiocomunicacion portatil ICF24 2 PZ, antena radio comunicación portatil TK 3000</t>
  </si>
  <si>
    <t>http://www.cmapas.gob.mx/portal/transparencia/adm/xxviiia/2021/4TO%20TRIMESTRE%202021/OCTUBRE_2021/34965.pdf</t>
  </si>
  <si>
    <t>U-119 Bomba de agua, Rota Chamber</t>
  </si>
  <si>
    <t>http://www.cmapas.gob.mx/portal/transparencia/adm/xxviiia/2021/4TO%20TRIMESTRE%202021/OCTUBRE_2021/34966.pdf</t>
  </si>
  <si>
    <t>Reparación de motor de carrete</t>
  </si>
  <si>
    <t>http://www.cmapas.gob.mx/portal/transparencia/adm/xxviiia/2021/4TO%20TRIMESTRE%202021/OCTUBRE_2021/34967.pdf</t>
  </si>
  <si>
    <t>Manguera hembra para bolla de aceite</t>
  </si>
  <si>
    <t>http://www.cmapas.gob.mx/portal/transparencia/adm/xxviiia/2021/4TO%20TRIMESTRE%202021/OCTUBRE_2021/34968.pdf</t>
  </si>
  <si>
    <t>Impresora Multifuncional Monocromatico 1 pz</t>
  </si>
  <si>
    <t>http://www.cmapas.gob.mx/portal/transparencia/adm/xxviiia/2021/4TO%20TRIMESTRE%202021/OCTUBRE_2021/34969.pdf</t>
  </si>
  <si>
    <t>U-101 Llantas LT 245/70 R-17 4 PZ</t>
  </si>
  <si>
    <t>http://www.cmapas.gob.mx/portal/transparencia/adm/xxviiia/2021/4TO%20TRIMESTRE%202021/OCTUBRE_2021/34970.pdf</t>
  </si>
  <si>
    <t>U-90 Tablon para soporte de tanque de 2"</t>
  </si>
  <si>
    <t>http://www.cmapas.gob.mx/portal/transparencia/adm/xxviiia/2021/4TO%20TRIMESTRE%202021/OCTUBRE_2021/34971.pdf</t>
  </si>
  <si>
    <t>U-25 Banda de accesorios 1 pz</t>
  </si>
  <si>
    <t>http://www.cmapas.gob.mx/portal/transparencia/adm/xxviiia/2021/4TO%20TRIMESTRE%202021/OCTUBRE_2021/34972.pdf</t>
  </si>
  <si>
    <t>No break para area de adquisiciones</t>
  </si>
  <si>
    <t>http://www.cmapas.gob.mx/portal/transparencia/adm/xxviiia/2021/4TO%20TRIMESTRE%202021/OCTUBRE_2021/34974.pdf</t>
  </si>
  <si>
    <t>Formatos camion hidroneumatico 2001-3000 pz</t>
  </si>
  <si>
    <t>http://www.cmapas.gob.mx/portal/transparencia/adm/xxviiia/2021/4TO%20TRIMESTRE%202021/OCTUBRE_2021/34975.pdf</t>
  </si>
  <si>
    <t>Lavado en seco de sillas verdes y sillas azul-negro</t>
  </si>
  <si>
    <t xml:space="preserve">HUGO ELOY </t>
  </si>
  <si>
    <t>MARQUEZ</t>
  </si>
  <si>
    <t>DIOSDADO</t>
  </si>
  <si>
    <t>HUGO ELOY MARQUEZ DIOSDADO</t>
  </si>
  <si>
    <t>MADH79020145A</t>
  </si>
  <si>
    <t>AMPLIACION BELLAVISTA</t>
  </si>
  <si>
    <t>http://www.cmapas.gob.mx/portal/transparencia/adm/xxviiia/2021/4TO%20TRIMESTRE%202021/OCTUBRE_2021/34976.pdf</t>
  </si>
  <si>
    <t>Disco diamante para cortadora de concreto 14" 2 pz</t>
  </si>
  <si>
    <t>http://www.cmapas.gob.mx/portal/transparencia/adm/xxviiia/2021/4TO%20TRIMESTRE%202021/OCTUBRE_2021/34977.pdf</t>
  </si>
  <si>
    <t>Renta de baño portatil por obras en CMAPAS</t>
  </si>
  <si>
    <t>http://www.cmapas.gob.mx/portal/transparencia/adm/xxviiia/2021/4TO%20TRIMESTRE%202021/OCTUBRE_2021/34979.pdf</t>
  </si>
  <si>
    <t>http://www.cmapas.gob.mx/portal/transparencia/adm/xxviiia/2021/4TO%20TRIMESTRE%202021/OCTUBRE_2021/34980.pdf</t>
  </si>
  <si>
    <t>U-26 Balatas traceras y delanteras</t>
  </si>
  <si>
    <t>http://www.cmapas.gob.mx/portal/transparencia/adm/xxviiia/2021/4TO%20TRIMESTRE%202021/OCTUBRE_2021/34981.pdf</t>
  </si>
  <si>
    <t xml:space="preserve">U-133 Filtros y bujias </t>
  </si>
  <si>
    <t>http://www.cmapas.gob.mx/portal/transparencia/adm/xxviiia/2021/4TO%20TRIMESTRE%202021/OCTUBRE_2021/34982.pdf</t>
  </si>
  <si>
    <t xml:space="preserve">U-45 Bateria </t>
  </si>
  <si>
    <t>http://www.cmapas.gob.mx/portal/transparencia/adm/xxviiia/2021/4TO%20TRIMESTRE%202021/OCTUBRE_2021/34983.pdf</t>
  </si>
  <si>
    <t xml:space="preserve">U-95 Bateria </t>
  </si>
  <si>
    <t>http://www.cmapas.gob.mx/portal/transparencia/adm/xxviiia/2021/4TO%20TRIMESTRE%202021/OCTUBRE_2021/34984.pdf</t>
  </si>
  <si>
    <t>Reconocimiento para Evelia Camarillo por 37 años de trabajo</t>
  </si>
  <si>
    <t>http://www.cmapas.gob.mx/portal/transparencia/adm/xxviiia/2021/4TO%20TRIMESTRE%202021/OCTUBRE_2021/34985.pdf</t>
  </si>
  <si>
    <t>U-28 Balatas, manija, espejo, resorte</t>
  </si>
  <si>
    <t>http://www.cmapas.gob.mx/portal/transparencia/adm/xxviiia/2021/4TO%20TRIMESTRE%202021/OCTUBRE_2021/34986.pdf</t>
  </si>
  <si>
    <t xml:space="preserve">Manguera p/servio hidraulico, conexiones </t>
  </si>
  <si>
    <t>http://www.cmapas.gob.mx/portal/transparencia/adm/xxviiia/2021/4TO%20TRIMESTRE%202021/OCTUBRE_2021/34987.pdf</t>
  </si>
  <si>
    <t>http://www.cmapas.gob.mx/portal/transparencia/adm/xxviiia/2021/4TO%20TRIMESTRE%202021/OCTUBRE_2021/34989.pdf</t>
  </si>
  <si>
    <t>Publicación en periodico el sol de salamanca Felicitación por toma de protesta Presidente Municipal Slamanca</t>
  </si>
  <si>
    <t>http://www.cmapas.gob.mx/portal/transparencia/adm/xxviiia/2021/4TO%20TRIMESTRE%202021/OCTUBRE_2021/34990.pdf</t>
  </si>
  <si>
    <t>Publicación en revista elite  Felicitación por toma de protesta Presidente Municipal Slamanca</t>
  </si>
  <si>
    <t>http://www.cmapas.gob.mx/portal/transparencia/adm/xxviiia/2021/4TO%20TRIMESTRE%202021/OCTUBRE_2021/34991.pdf</t>
  </si>
  <si>
    <t>Publicación en periodico el correo Felicitación por toma de protesta Presidente Municipal Salamanca</t>
  </si>
  <si>
    <t>http://www.cmapas.gob.mx/portal/transparencia/adm/xxviiia/2021/4TO%20TRIMESTRE%202021/OCTUBRE_2021/34992.pdf</t>
  </si>
  <si>
    <t>1/4 de plana Sol de Salamanca</t>
  </si>
  <si>
    <t>http://www.cmapas.gob.mx/portal/transparencia/adm/xxviiia/2021/4TO%20TRIMESTRE%202021/OCTUBRE_2021/34993.pdf</t>
  </si>
  <si>
    <t>741000895 Arena, mezcla Calle Andadaor Camelinas/Venustiano Carranza Prolongacion Hidalgo Col. San Juan de la presa</t>
  </si>
  <si>
    <t>http://www.cmapas.gob.mx/portal/transparencia/adm/xxviiia/2021/4TO%20TRIMESTRE%202021/OCTUBRE_2021/34995.pdf</t>
  </si>
  <si>
    <t>741000895 Acarreo de escombro 28 mts Calle Andador Camelina/Venustiano Carranza y Prol. Hidalgo Col. San Juan de la Presa</t>
  </si>
  <si>
    <t>http://www.cmapas.gob.mx/portal/transparencia/adm/xxviiia/2021/4TO%20TRIMESTRE%202021/OCTUBRE_2021/34996.pdf</t>
  </si>
  <si>
    <t>741000895 CONCRETO 6 MTS CAMELINAS</t>
  </si>
  <si>
    <t>http://www.cmapas.gob.mx/portal/transparencia/adm/xxviiia/2021/4TO%20TRIMESTRE%202021/OCTUBRE_2021/34997.pdf</t>
  </si>
  <si>
    <t>741000895 pruebas de laboratorio para  Calle Andador Camelinas/ Venistiano Carranza y Prolongacion Hidalgo</t>
  </si>
  <si>
    <t>http://www.cmapas.gob.mx/portal/transparencia/adm/xxviiia/2021/4TO%20TRIMESTRE%202021/OCTUBRE_2021/34998.pdf</t>
  </si>
  <si>
    <t>741000885 Concreto 35 mts p/ rehab. De linea A.P.  calle las Granjas</t>
  </si>
  <si>
    <t>http://www.cmapas.gob.mx/portal/transparencia/adm/xxviiia/2021/4TO%20TRIMESTRE%202021/OCTUBRE_2021/34999.pdf</t>
  </si>
  <si>
    <t>U-138 Manguera para toma de fuerza de alta presion</t>
  </si>
  <si>
    <t>http://www.cmapas.gob.mx/portal/transparencia/adm/xxviiia/2021/4TO%20TRIMESTRE%202021/OCTUBRE_2021/35000.pdf</t>
  </si>
  <si>
    <t xml:space="preserve">Renovación de licencia Fortigate </t>
  </si>
  <si>
    <t>OFELIA</t>
  </si>
  <si>
    <t>SEGOVIA</t>
  </si>
  <si>
    <t>JARDIN DE LAS VIOLETAS</t>
  </si>
  <si>
    <t>LOMAS DE GRAN JARDÍN</t>
  </si>
  <si>
    <t>http://www.cmapas.gob.mx/portal/transparencia/adm/xxviiia/2021/4TO%20TRIMESTRE%202021/OCTUBRE_2021/35001.pdf</t>
  </si>
  <si>
    <t>Cartuchos originales para impresora ingenieria y proyectos</t>
  </si>
  <si>
    <t>http://www.cmapas.gob.mx/portal/transparencia/adm/xxviiia/2021/4TO%20TRIMESTRE%202021/OCTUBRE_2021/35002.pdf</t>
  </si>
  <si>
    <t xml:space="preserve">Servicio para impresora hp laser jet pro MFP </t>
  </si>
  <si>
    <t>http://www.cmapas.gob.mx/portal/transparencia/adm/xxviiia/2021/4TO%20TRIMESTRE%202021/OCTUBRE_2021/35003.pdf</t>
  </si>
  <si>
    <t>Sello con leyenda "ESTE PROGRAMA ES PUBLICO AJENO A CUALQUIER PARTIDO POLITICO"</t>
  </si>
  <si>
    <t>http://www.cmapas.gob.mx/portal/transparencia/adm/xxviiia/2021/4TO%20TRIMESTRE%202021/OCTUBRE_2021/35004.pdf</t>
  </si>
  <si>
    <t>Material para altar de muertos y arbol de navidad</t>
  </si>
  <si>
    <t>http://www.cmapas.gob.mx/portal/transparencia/adm/xxviiia/2021/4TO%20TRIMESTRE%202021/OCTUBRE_2021/35005.pdf</t>
  </si>
  <si>
    <t>Diagnostico general</t>
  </si>
  <si>
    <t>http://www.cmapas.gob.mx/portal/transparencia/adm/xxviiia/2021/4TO%20TRIMESTRE%202021/OCTUBRE_2021/35006.pdf</t>
  </si>
  <si>
    <t>741000710 Concreto 9.50 mts p/ rehab. De linea de drenaje Calle Sanchez Torrado esq. Insurgentes  la via</t>
  </si>
  <si>
    <t>http://www.cmapas.gob.mx/portal/transparencia/adm/xxviiia/2021/4TO%20TRIMESTRE%202021/OCTUBRE_2021/35008.pdf</t>
  </si>
  <si>
    <t>C- Banda p/transmision  6 pz</t>
  </si>
  <si>
    <t>http://www.cmapas.gob.mx/portal/transparencia/adm/xxviiia/2021/4TO%20TRIMESTRE%202021/OCTUBRE_2021/35009.pdf</t>
  </si>
  <si>
    <t>P-19 Instalación de 2 camisas</t>
  </si>
  <si>
    <t>http://www.cmapas.gob.mx/portal/transparencia/adm/xxviiia/2021/4TO%20TRIMESTRE%202021/OCTUBRE_2021/35010.pdf</t>
  </si>
  <si>
    <t>http://www.cmapas.gob.mx/portal/transparencia/adm/xxviiia/2021/4TO%20TRIMESTRE%202021/OCTUBRE_2021/35014.pdf</t>
  </si>
  <si>
    <t>Transformador 5 kva 1 pz Area de caseta de cloración en PTAR SALAMANCA</t>
  </si>
  <si>
    <t>http://www.cmapas.gob.mx/portal/transparencia/adm/xxviiia/2021/4TO%20TRIMESTRE%202021/OCTUBRE_2021/35015.pdf</t>
  </si>
  <si>
    <t>Canilla completa para cortacircuito en Carcamos Pluvial y Sanitario Salamanca Villa 400</t>
  </si>
  <si>
    <t>http://www.cmapas.gob.mx/portal/transparencia/adm/xxviiia/2021/4TO%20TRIMESTRE%202021/OCTUBRE_2021/35016.pdf</t>
  </si>
  <si>
    <t>Toldo 3 x 3 1 pz</t>
  </si>
  <si>
    <t>http://www.cmapas.gob.mx/portal/transparencia/adm/xxviiia/2021/4TO%20TRIMESTRE%202021/OCTUBRE_2021/35017.pdf</t>
  </si>
  <si>
    <t>U-31 Pastas de clutch</t>
  </si>
  <si>
    <t>http://www.cmapas.gob.mx/portal/transparencia/adm/xxviiia/2021/4TO%20TRIMESTRE%202021/OCTUBRE_2021/35018.pdf</t>
  </si>
  <si>
    <t xml:space="preserve">Cubrebocas de tela 1500 pz Lavable con logo personalizado del CMAPAS </t>
  </si>
  <si>
    <t>http://www.cmapas.gob.mx/portal/transparencia/adm/xxviiia/2021/4TO%20TRIMESTRE%202021/OCTUBRE_2021/35019.pdf</t>
  </si>
  <si>
    <t>Mochila para lap top y accesorios 1 pz</t>
  </si>
  <si>
    <t>OFFICE DEPOT DE MEXICO SA DE CV</t>
  </si>
  <si>
    <t>ODM950324V2A</t>
  </si>
  <si>
    <t>http://www.cmapas.gob.mx/portal/transparencia/adm/xxviiia/2021/4TO%20TRIMESTRE%202021/OCTUBRE_2021/35020.pdf</t>
  </si>
  <si>
    <t>Tabique Rojo 3000 pz</t>
  </si>
  <si>
    <t>http://www.cmapas.gob.mx/portal/transparencia/adm/xxviiia/2021/4TO%20TRIMESTRE%202021/OCTUBRE_2021/35021.pdf</t>
  </si>
  <si>
    <t xml:space="preserve">Arena de Río 21 mts </t>
  </si>
  <si>
    <t>http://www.cmapas.gob.mx/portal/transparencia/adm/xxviiia/2021/4TO%20TRIMESTRE%202021/OCTUBRE_2021/35022.pdf</t>
  </si>
  <si>
    <t>http://www.cmapas.gob.mx/portal/transparencia/adm/xxviiia/2021/4TO%20TRIMESTRE%202021/OCTUBRE_2021/35023.pdf</t>
  </si>
  <si>
    <t>Polyblend 1 pz</t>
  </si>
  <si>
    <t>http://www.cmapas.gob.mx/portal/transparencia/adm/xxviiia/2021/4TO%20TRIMESTRE%202021/OCTUBRE_2021/35024.pdf</t>
  </si>
  <si>
    <t>Servicio de maniobra para desintalar e intalar una bomba por una nueva en PTAR SALAMANCA</t>
  </si>
  <si>
    <t>http://www.cmapas.gob.mx/portal/transparencia/adm/xxviiia/2021/4TO%20TRIMESTRE%202021/OCTUBRE_2021/35025.pdf</t>
  </si>
  <si>
    <t>http://www.cmapas.gob.mx/portal/transparencia/adm/xxviiia/2021/4TO%20TRIMESTRE%202021/OCTUBRE_2021/35026.pdf</t>
  </si>
  <si>
    <t>Folder tamaño carta impresos a color 300 pzas</t>
  </si>
  <si>
    <t>http://www.cmapas.gob.mx/portal/transparencia/adm/xxviiia/2021/4TO%20TRIMESTRE%202021/OCTUBRE_2021/35027.pdf</t>
  </si>
  <si>
    <t xml:space="preserve">Detector de fugas geofono instrumentado </t>
  </si>
  <si>
    <t>3924 -5</t>
  </si>
  <si>
    <t xml:space="preserve">MONTERREY </t>
  </si>
  <si>
    <t>http://www.cmapas.gob.mx/portal/transparencia/adm/xxviiia/2021/4TO%20TRIMESTRE%202021/OCTUBRE_2021/35028.pdf</t>
  </si>
  <si>
    <t>No break de 1000 kv 1 pz</t>
  </si>
  <si>
    <t>http://www.cmapas.gob.mx/portal/transparencia/adm/xxviiia/2021/4TO%20TRIMESTRE%202021/OCTUBRE_2021/35030.pdf</t>
  </si>
  <si>
    <t>Curso de Norma ISO 9001-2015</t>
  </si>
  <si>
    <t>http://www.cmapas.gob.mx/portal/transparencia/adm/xxviiia/2021/4TO%20TRIMESTRE%202021/OCTUBRE_2021/35031.pdf</t>
  </si>
  <si>
    <t>Curso de Norma ISO 31000</t>
  </si>
  <si>
    <t>http://www.cmapas.gob.mx/portal/transparencia/adm/xxviiia/2021/4TO%20TRIMESTRE%202021/OCTUBRE_2021/35032.pdf</t>
  </si>
  <si>
    <t xml:space="preserve">U-137 Filtros varios </t>
  </si>
  <si>
    <t>http://www.cmapas.gob.mx/portal/transparencia/adm/xxviiia/2021/4TO%20TRIMESTRE%202021/OCTUBRE_2021/35033.pdf</t>
  </si>
  <si>
    <t>U-106 Filtros y bujias</t>
  </si>
  <si>
    <t>http://www.cmapas.gob.mx/portal/transparencia/adm/xxviiia/2021/4TO%20TRIMESTRE%202021/OCTUBRE_2021/35034.pdf</t>
  </si>
  <si>
    <t xml:space="preserve">U-22 Bomba de agua </t>
  </si>
  <si>
    <t>http://www.cmapas.gob.mx/portal/transparencia/adm/xxviiia/2021/4TO%20TRIMESTRE%202021/OCTUBRE_2021/35035.pdf</t>
  </si>
  <si>
    <t>U-10 Llantas 10000-20 10 pz</t>
  </si>
  <si>
    <t xml:space="preserve">Centeotl </t>
  </si>
  <si>
    <t>http://www.cmapas.gob.mx/portal/transparencia/adm/xxviiia/2021/4TO%20TRIMESTRE%202021/OCTUBRE_2021/35036.pdf</t>
  </si>
  <si>
    <t>Llave stilson 24" 1 pz</t>
  </si>
  <si>
    <t>http://www.cmapas.gob.mx/portal/transparencia/adm/xxviiia/2021/4TO%20TRIMESTRE%202021/OCTUBRE_2021/35037.pdf</t>
  </si>
  <si>
    <t>Pintarron, plumones para pintarron, borrador para pintarron</t>
  </si>
  <si>
    <t>http://www.cmapas.gob.mx/portal/transparencia/adm/xxviiia/2021/4TO%20TRIMESTRE%202021/OCTUBRE_2021/35038.pdf</t>
  </si>
  <si>
    <t>Reparacion de cajón escritorio asistente Gerencia general</t>
  </si>
  <si>
    <t>http://www.cmapas.gob.mx/portal/transparencia/adm/xxviiia/2021/4TO%20TRIMESTRE%202021/OCTUBRE_2021/35039.pdf</t>
  </si>
  <si>
    <t>http://www.cmapas.gob.mx/portal/transparencia/adm/xxviiia/2021/4TO%20TRIMESTRE%202021/OCTUBRE_2021/35040.pdf</t>
  </si>
  <si>
    <t>MAJO SISTEMAS CONSTRUCTIVOS S DE  RL DE CV</t>
  </si>
  <si>
    <t>http://www.cmapas.gob.mx/portal/transparencia/adm/xxviiia/2021/4TO%20TRIMESTRE%202021/OCTUBRE_2021/35041.pdf</t>
  </si>
  <si>
    <t>Mantenimiento a impresora HP OFFICE JET PRO 8720</t>
  </si>
  <si>
    <t>http://www.cmapas.gob.mx/portal/transparencia/adm/xxviiia/2021/4TO%20TRIMESTRE%202021/OCTUBRE_2021/35042.pdf</t>
  </si>
  <si>
    <t>Manguera corrugada 2" 30 mts</t>
  </si>
  <si>
    <t>http://www.cmapas.gob.mx/portal/transparencia/adm/xxviiia/2021/4TO%20TRIMESTRE%202021/OCTUBRE_2021/35043.pdf</t>
  </si>
  <si>
    <t>http://www.cmapas.gob.mx/portal/transparencia/adm/xxviiia/2021/4TO%20TRIMESTRE%202021/OCTUBRE_2021/35044.pdf</t>
  </si>
  <si>
    <t xml:space="preserve">Patin Hidraulico </t>
  </si>
  <si>
    <t>http://www.cmapas.gob.mx/portal/transparencia/adm/xxviiia/2021/4TO%20TRIMESTRE%202021/OCTUBRE_2021/35045.pdf</t>
  </si>
  <si>
    <t>Flexometro, disco diamante para cortadora 3 pz</t>
  </si>
  <si>
    <t>http://www.cmapas.gob.mx/portal/transparencia/adm/xxviiia/2021/4TO%20TRIMESTRE%202021/OCTUBRE_2021/35046.pdf</t>
  </si>
  <si>
    <t>Lampara UV 1 PZ</t>
  </si>
  <si>
    <t>http://www.cmapas.gob.mx/portal/transparencia/adm/xxviiia/2021/4TO%20TRIMESTRE%202021/OCTUBRE_2021/35047.pdf</t>
  </si>
  <si>
    <t>http://www.cmapas.gob.mx/portal/transparencia/adm/xxviiia/2021/4TO%20TRIMESTRE%202021/OCTUBRE_2021/35048.pdf</t>
  </si>
  <si>
    <t>Revolvedora metal 9HP  1 PZ</t>
  </si>
  <si>
    <t>OBREGON</t>
  </si>
  <si>
    <t>http://www.cmapas.gob.mx/portal/transparencia/adm/xxviiia/2021/4TO%20TRIMESTRE%202021/OCTUBRE_2021/35049.pdf</t>
  </si>
  <si>
    <t>Hipoclorito de sodio 13% 80 lts</t>
  </si>
  <si>
    <t>http://www.cmapas.gob.mx/portal/transparencia/adm/xxviiia/2021/4TO%20TRIMESTRE%202021/OCTUBRE_2021/35050.pdf</t>
  </si>
  <si>
    <t>Escobas 10 pz</t>
  </si>
  <si>
    <t>http://www.cmapas.gob.mx/portal/transparencia/adm/xxviiia/2021/4TO%20TRIMESTRE%202021/OCTUBRE_2021/35051.pdf</t>
  </si>
  <si>
    <t>Frasco esteril 200 pz, reactivo para coliformes 200</t>
  </si>
  <si>
    <t xml:space="preserve">PASEO ALEXANDER VON HUMBOLDT </t>
  </si>
  <si>
    <t xml:space="preserve"> INT 202</t>
  </si>
  <si>
    <t>http://www.cmapas.gob.mx/portal/transparencia/adm/xxviiia/2021/4TO%20TRIMESTRE%202021/OCTUBRE_2021/35052.pdf</t>
  </si>
  <si>
    <t>Renta de baño portatil para trabajos de obra CMAPAS baños Base 31 por 28 dias</t>
  </si>
  <si>
    <t>http://www.cmapas.gob.mx/portal/transparencia/adm/xxviiia/2021/4TO%20TRIMESTRE%202021/OCTUBRE_2021/35053.pdf</t>
  </si>
  <si>
    <t>Suministro e instalación de lonas en espectaculares de base 1, base 31 yfRENTE c4</t>
  </si>
  <si>
    <t>http://www.cmapas.gob.mx/portal/transparencia/adm/xxviiia/2021/4TO%20TRIMESTRE%202021/OCTUBRE_2021/35054.pdf</t>
  </si>
  <si>
    <t>Despachador de gel antibacterial de 335 ml 20 pz</t>
  </si>
  <si>
    <t>http://www.cmapas.gob.mx/portal/transparencia/adm/xxviiia/2021/4TO%20TRIMESTRE%202021/OCTUBRE_2021/35055.pdf</t>
  </si>
  <si>
    <t>Seguro empresarial oficinas CMAPAS Naranjos 101 Col. Bellavista</t>
  </si>
  <si>
    <t xml:space="preserve"> VENUSTIANO CARRANZA</t>
  </si>
  <si>
    <t>SAN LUIS POTOSI</t>
  </si>
  <si>
    <t>San Luis Potosí</t>
  </si>
  <si>
    <t>http://www.cmapas.gob.mx/portal/transparencia/adm/xxviiia/2021/4TO%20TRIMESTRE%202021/OCTUBRE_2021/35056.pdf</t>
  </si>
  <si>
    <t>U-135 Filtros y bujias</t>
  </si>
  <si>
    <t>http://www.cmapas.gob.mx/portal/transparencia/adm/xxviiia/2021/4TO%20TRIMESTRE%202021/OCTUBRE_2021/35057.pdf</t>
  </si>
  <si>
    <t>U-108 Filtros y Bujias</t>
  </si>
  <si>
    <t>http://www.cmapas.gob.mx/portal/transparencia/adm/xxviiia/2021/4TO%20TRIMESTRE%202021/OCTUBRE_2021/35058.pdf</t>
  </si>
  <si>
    <t>http://www.cmapas.gob.mx/portal/transparencia/adm/xxviiia/2021/4TO%20TRIMESTRE%202021/OCTUBRE_2021/35059.pdf</t>
  </si>
  <si>
    <t>U-137 Llantas 225/70 R-19.5 6 PZ</t>
  </si>
  <si>
    <t>http://www.cmapas.gob.mx/portal/transparencia/adm/xxviiia/2021/4TO%20TRIMESTRE%202021/OCTUBRE_2021/35060.pdf</t>
  </si>
  <si>
    <t xml:space="preserve">E-035 Retractil </t>
  </si>
  <si>
    <t>http://www.cmapas.gob.mx/portal/transparencia/adm/xxviiia/2021/4TO%20TRIMESTRE%202021/OCTUBRE_2021/35061.pdf</t>
  </si>
  <si>
    <t>Apisonador wacker 2 pz</t>
  </si>
  <si>
    <t>http://www.cmapas.gob.mx/portal/transparencia/adm/xxviiia/2021/4TO%20TRIMESTRE%202021/OCTUBRE_2021/35062.pdf</t>
  </si>
  <si>
    <t>Martillo demoledor 65h 11VC 1 PZ</t>
  </si>
  <si>
    <t>http://www.cmapas.gob.mx/portal/transparencia/adm/xxviiia/2021/4TO%20TRIMESTRE%202021/OCTUBRE_2021/35063.pdf</t>
  </si>
  <si>
    <t>Reparación de marcha, genetador 1 y alternador</t>
  </si>
  <si>
    <t>http://www.cmapas.gob.mx/portal/transparencia/adm/xxviiia/2021/4TO%20TRIMESTRE%202021/OCTUBRE_2021/35064.pdf</t>
  </si>
  <si>
    <t>Reparación de marcha, genetador 2 y alternador</t>
  </si>
  <si>
    <t>http://www.cmapas.gob.mx/portal/transparencia/adm/xxviiia/2021/4TO%20TRIMESTRE%202021/OCTUBRE_2021/35065.pdf</t>
  </si>
  <si>
    <t>Reparación de marcha, genetador 3 y alternador</t>
  </si>
  <si>
    <t>Reparación de marcha y alternador</t>
  </si>
  <si>
    <t>http://www.cmapas.gob.mx/portal/transparencia/adm/xxviiia/2021/4TO%20TRIMESTRE%202021/OCTUBRE_2021/35066.pdf</t>
  </si>
  <si>
    <t>Arreglo de precalentadores de diesel y arranque</t>
  </si>
  <si>
    <t>http://www.cmapas.gob.mx/portal/transparencia/adm/xxviiia/2021/4TO%20TRIMESTRE%202021/OCTUBRE_2021/35067.pdf</t>
  </si>
  <si>
    <t>bote de basura</t>
  </si>
  <si>
    <t>http://www.cmapas.gob.mx/portal/transparencia/adm/xxviiia/2021/4TO%20TRIMESTRE%202021/OCTUBRE_2021/35068.pdf</t>
  </si>
  <si>
    <t>Extintor, detector de co2, detector de humo, señalamiento ruta de evacuacion, insectida, raticida, raticida, bote de basura</t>
  </si>
  <si>
    <t>http://www.cmapas.gob.mx/portal/transparencia/adm/xxviiia/2021/4TO%20TRIMESTRE%202021/OCTUBRE_2021/35069.pdf</t>
  </si>
  <si>
    <t>Guantes de 70 cm  con elastico, lentes de seguridad obscuro 50 pz</t>
  </si>
  <si>
    <t>http://www.cmapas.gob.mx/portal/transparencia/adm/xxviiia/2021/4TO%20TRIMESTRE%202021/OCTUBRE_2021/35070.pdf</t>
  </si>
  <si>
    <t>Material para reparacion de fugas</t>
  </si>
  <si>
    <t>http://www.cmapas.gob.mx/portal/transparencia/adm/xxviiia/2021/4TO%20TRIMESTRE%202021/OCTUBRE_2021/35071.pdf</t>
  </si>
  <si>
    <t>SALMANTINA MOTORS SA DE CV</t>
  </si>
  <si>
    <t>http://www.cmapas.gob.mx/portal/transparencia/adm/xxviiia/2021/4TO%20TRIMESTRE%202021/OCTUBRE_2021/35072.pdf</t>
  </si>
  <si>
    <t>http://www.cmapas.gob.mx/portal/transparencia/adm/xxviiia/2021/4TO%20TRIMESTRE%202021/OCTUBRE_2021/35073.pdf</t>
  </si>
  <si>
    <t>lentes de seguridad 25 PZ</t>
  </si>
  <si>
    <t>http://www.cmapas.gob.mx/portal/transparencia/adm/xxviiia/2021/4TO%20TRIMESTRE%202021/OCTUBRE_2021/35074.pdf</t>
  </si>
  <si>
    <t xml:space="preserve">741000891 material petreo para rehab. De drenaje Calle Javier Burgos esq. Lic. Olivia Leon Lagunes </t>
  </si>
  <si>
    <t>http://www.cmapas.gob.mx/portal/transparencia/adm/xxviiia/2021/4TO%20TRIMESTRE%202021/OCTUBRE_2021/35077.pdf</t>
  </si>
  <si>
    <t>Bajar y subir caja de velocidades</t>
  </si>
  <si>
    <t>http://www.cmapas.gob.mx/portal/transparencia/adm/xxviiia/2021/4TO%20TRIMESTRE%202021/OCTUBRE_2021/35080.pdf</t>
  </si>
  <si>
    <t>741000897 Material petreo p/Rehab. Monte Carmelo/Monte Atlas y Monte Grande Col. Infonavit 3</t>
  </si>
  <si>
    <t>http://www.cmapas.gob.mx/portal/transparencia/adm/xxviiia/2021/4TO%20TRIMESTRE%202021/OCTUBRE_2021/35081.pdf</t>
  </si>
  <si>
    <t>741000897 Acarreo de escombro rehab. Monte carmelo/ monte Atlas y Monte Grande infonavit 3 35 mts</t>
  </si>
  <si>
    <t>http://www.cmapas.gob.mx/portal/transparencia/adm/xxviiia/2021/4TO%20TRIMESTRE%202021/OCTUBRE_2021/35082.pdf</t>
  </si>
  <si>
    <t>Acarreo de escombro Calle Artes esq. Paseo Río Lerma para subir Talud 21 mts</t>
  </si>
  <si>
    <t>http://www.cmapas.gob.mx/portal/transparencia/adm/xxviiia/2021/4TO%20TRIMESTRE%202021/OCTUBRE_2021/35085.pdf</t>
  </si>
  <si>
    <t>741000891 Acarreo de material sobrante en rehabilitacion 98 mts  Calle Javier de Burgos esq Lic. Olivia Leon Lagunes</t>
  </si>
  <si>
    <t>http://www.cmapas.gob.mx/portal/transparencia/adm/xxviiia/2021/4TO%20TRIMESTRE%202021/OCTUBRE_2021/35086.pdf</t>
  </si>
  <si>
    <t>Mangueras larga y conexiones U-57</t>
  </si>
  <si>
    <t>http://www.cmapas.gob.mx/portal/transparencia/adm/xxviiia/2021/4TO%20TRIMESTRE%202021/OCTUBRE_2021/35089.pdf</t>
  </si>
  <si>
    <t>Manguera corta y conexiones U-57</t>
  </si>
  <si>
    <t>http://www.cmapas.gob.mx/portal/transparencia/adm/xxviiia/2021/4TO%20TRIMESTRE%202021/OCTUBRE_2021/35090.pdf</t>
  </si>
  <si>
    <t>Conexión 10143-8-8  U-90</t>
  </si>
  <si>
    <t>http://www.cmapas.gob.mx/portal/transparencia/adm/xxviiia/2021/4TO%20TRIMESTRE%202021/OCTUBRE_2021/35091.pdf</t>
  </si>
  <si>
    <t>Collarin, seguros de Horquilla U-135</t>
  </si>
  <si>
    <t>http://www.cmapas.gob.mx/portal/transparencia/adm/xxviiia/2021/4TO%20TRIMESTRE%202021/OCTUBRE_2021/35092.pdf</t>
  </si>
  <si>
    <t>Cambio de repuesto de codo giratorio</t>
  </si>
  <si>
    <t>http://www.cmapas.gob.mx/portal/transparencia/adm/xxviiia/2021/4TO%20TRIMESTRE%202021/OCTUBRE_2021/35093.pdf</t>
  </si>
  <si>
    <t>Reparacion de manguera de direccion</t>
  </si>
  <si>
    <t>http://www.cmapas.gob.mx/portal/transparencia/adm/xxviiia/2021/4TO%20TRIMESTRE%202021/OCTUBRE_2021/35094.pdf</t>
  </si>
  <si>
    <t>http://www.cmapas.gob.mx/portal/transparencia/adm/xxviiia/2021/4TO%20TRIMESTRE%202021/OCTUBRE_2021/35095.pdf</t>
  </si>
  <si>
    <t>Arreglo de botonera</t>
  </si>
  <si>
    <t>http://www.cmapas.gob.mx/portal/transparencia/adm/xxviiia/2021/4TO%20TRIMESTRE%202021/OCTUBRE_2021/35096.pdf</t>
  </si>
  <si>
    <t>Reparación 3 iny y calibracion</t>
  </si>
  <si>
    <t>http://www.cmapas.gob.mx/portal/transparencia/adm/xxviiia/2021/4TO%20TRIMESTRE%202021/OCTUBRE_2021/35097.pdf</t>
  </si>
  <si>
    <t>Reparación dee cajuela cambio de focos y checar destellador</t>
  </si>
  <si>
    <t>http://www.cmapas.gob.mx/portal/transparencia/adm/xxviiia/2021/4TO%20TRIMESTRE%202021/OCTUBRE_2021/35098.pdf</t>
  </si>
  <si>
    <t>Servicio de box lunch para guardia de contingencia</t>
  </si>
  <si>
    <t>http://www.cmapas.gob.mx/portal/transparencia/adm/xxviiia/2021/4TO%20TRIMESTRE%202021/OCTUBRE_2021/35099.pdf</t>
  </si>
  <si>
    <t>Filtro de diesel E-007</t>
  </si>
  <si>
    <t>http://www.cmapas.gob.mx/portal/transparencia/adm/xxviiia/2021/4TO%20TRIMESTRE%202021/OCTUBRE_2021/35100.pdf</t>
  </si>
  <si>
    <t>741000885 concreto p/rehablitacion en Col. Las Granjas 35.50</t>
  </si>
  <si>
    <t>http://www.cmapas.gob.mx/portal/transparencia/adm/xxviiia/2021/4TO%20TRIMESTRE%202021/OCTUBRE_2021/35101.pdf</t>
  </si>
  <si>
    <t>22 menciones de 20 seg/ mes en megacable</t>
  </si>
  <si>
    <t>PRODUCTORA Y COMERCIALIZADORA DE TELEVISION SA DE CV</t>
  </si>
  <si>
    <t>PCT881122IM6</t>
  </si>
  <si>
    <t xml:space="preserve">CALZADA DEL HUESO </t>
  </si>
  <si>
    <t>COYOACAN</t>
  </si>
  <si>
    <t>http://www.cmapas.gob.mx/portal/transparencia/adm/xxviiia/2021/4TO%20TRIMESTRE%202021/OCTUBRE_2021/35102.pdf</t>
  </si>
  <si>
    <t>1/2 plana a color semanario Expresión</t>
  </si>
  <si>
    <t>http://www.cmapas.gob.mx/portal/transparencia/adm/xxviiia/2021/4TO%20TRIMESTRE%202021/OCTUBRE_2021/35103.pdf</t>
  </si>
  <si>
    <t>Servicio por cumplimiento de 50 horas</t>
  </si>
  <si>
    <t>http://www.cmapas.gob.mx/portal/transparencia/adm/xxviiia/2021/4TO%20TRIMESTRE%202021/OCTUBRE_2021/35105.pdf</t>
  </si>
  <si>
    <t>Material para llenado de costalera en apoyo en contingencia vaciado en base 31 35 mts</t>
  </si>
  <si>
    <t>http://www.cmapas.gob.mx/portal/transparencia/adm/xxviiia/2021/4TO%20TRIMESTRE%202021/OCTUBRE_2021/35106.pdf</t>
  </si>
  <si>
    <t>741000885 Concreto premezclado 28.50 mts Calle Las Granjas</t>
  </si>
  <si>
    <t>http://www.cmapas.gob.mx/portal/transparencia/adm/xxviiia/2021/4TO%20TRIMESTRE%202021/OCTUBRE_2021/35107.pdf</t>
  </si>
  <si>
    <t xml:space="preserve">7410000894 Pruebas de laborarorio </t>
  </si>
  <si>
    <t>http://www.cmapas.gob.mx/portal/transparencia/adm/xxviiia/2021/4TO%20TRIMESTRE%202021/OCTUBRE_2021/35151.pdf</t>
  </si>
  <si>
    <t>Publicaciones 27 de octubre al 8 de noviembre difusión de obras y acciones del CMAPAS</t>
  </si>
  <si>
    <t>http://www.cmapas.gob.mx/portal/transparencia/adm/xxviiia/2021/4TO%20TRIMESTRE%202021/OCTUBRE_2021/35190.pdf</t>
  </si>
  <si>
    <t>741000710 pruebas de laboratorio para hundimiento en Calle Sanchez Torrado esq. Insurgentes (la via)</t>
  </si>
  <si>
    <t>http://www.cmapas.gob.mx/portal/transparencia/adm/xxviiia/2021/4TO%20TRIMESTRE%202021/OCTUBRE_2021/35199.pdf</t>
  </si>
  <si>
    <t>741000898 material petreo para rehab. De linea de drenaje Calle San Antonio/ Ingenieros y Arquitectos</t>
  </si>
  <si>
    <t>http://www.cmapas.gob.mx/portal/transparencia/adm/xxviiia/2021/4TO%20TRIMESTRE%202021/OCTUBRE_2021/35200.pdf</t>
  </si>
  <si>
    <t>741000898 recoleccion de escombro Calle San Antonio/Ingeneieros y arquitectos 77mts</t>
  </si>
  <si>
    <t>http://www.cmapas.gob.mx/portal/transparencia/adm/xxviiia/2021/4TO%20TRIMESTRE%202021/OCTUBRE_2021/35201.pdf</t>
  </si>
  <si>
    <t>Publicaciones en periodico AL DIA OCT- NOV 2021 4 MEDIAS PLANAS</t>
  </si>
  <si>
    <t>http://www.cmapas.gob.mx/portal/transparencia/adm/xxviiia/2021/4TO%20TRIMESTRE%202021/OCTUBRE_2021/35227.pdf</t>
  </si>
  <si>
    <t>Cambio de bolsa de aire y reparación de sistema de llenado</t>
  </si>
  <si>
    <t>http://www.cmapas.gob.mx/portal/transparencia/adm/xxviiia/2021/4TO%20TRIMESTRE%202021/OCTUBRE_2021/35233.pdf</t>
  </si>
  <si>
    <t>Inserciones periodico AM de obras y acciones del CMAPAS 1 PLANA</t>
  </si>
  <si>
    <t>http://www.cmapas.gob.mx/portal/transparencia/adm/xxviiia/2021/4TO%20TRIMESTRE%202021/OCTUBRE_2021/35279.pdf</t>
  </si>
  <si>
    <t>http://www.cmapas.gob.mx/portal/transparencia/adm/xxviiia/2021/4TO%20TRIMESTRE%202021/OCTUBRE_2021/35294.pdf</t>
  </si>
  <si>
    <t>741000897 Concreto 4 mts Calle Monte Carmelo/ Monte Atlas y Monte Grande</t>
  </si>
  <si>
    <t>http://www.cmapas.gob.mx/portal/transparencia/adm/xxviiia/2021/4TO%20TRIMESTRE%202021/NOVIEMBRE_2021/35083.pdf</t>
  </si>
  <si>
    <t>741000897 Pruebas de laboratorio Calle Monte Carmelo/ Monte Atlas y Monte Grande</t>
  </si>
  <si>
    <t>http://www.cmapas.gob.mx/portal/transparencia/adm/xxviiia/2021/4TO%20TRIMESTRE%202021/NOVIEMBRE_2021/35084.pdf</t>
  </si>
  <si>
    <t>U-96 Balatas traceras y delanteras</t>
  </si>
  <si>
    <t>http://www.cmapas.gob.mx/portal/transparencia/adm/xxviiia/2021/4TO%20TRIMESTRE%202021/NOVIEMBRE_2021/35087.pdf</t>
  </si>
  <si>
    <t>Termo despachador de 37.9 L para bebida rehidratante</t>
  </si>
  <si>
    <t>http://www.cmapas.gob.mx/portal/transparencia/adm/xxviiia/2021/4TO%20TRIMESTRE%202021/NOVIEMBRE_2021/35088.pdf</t>
  </si>
  <si>
    <t>Juego de uniformes nuevo Jessica Mata Gallardo</t>
  </si>
  <si>
    <t>http://www.cmapas.gob.mx/portal/transparencia/adm/xxviiia/2021/4TO%20TRIMESTRE%202021/NOVIEMBRE_2021/35108.pdf</t>
  </si>
  <si>
    <t>Zapato de seguridad con casco de policarbonato y suela antiderrapante</t>
  </si>
  <si>
    <t xml:space="preserve">PCI1201257XA          </t>
  </si>
  <si>
    <t>CEBU</t>
  </si>
  <si>
    <t>2839A</t>
  </si>
  <si>
    <t>GANADERA</t>
  </si>
  <si>
    <t>http://www.cmapas.gob.mx/portal/transparencia/adm/xxviiia/2021/4TO%20TRIMESTRE%202021/NOVIEMBRE_2021/35109.pdf</t>
  </si>
  <si>
    <t>Generador electrico 2HP</t>
  </si>
  <si>
    <t>http://www.cmapas.gob.mx/portal/transparencia/adm/xxviiia/2021/4TO%20TRIMESTRE%202021/NOVIEMBRE_2021/35111.pdf</t>
  </si>
  <si>
    <t xml:space="preserve">U-70 Bomba del agua </t>
  </si>
  <si>
    <t>http://www.cmapas.gob.mx/portal/transparencia/adm/xxviiia/2021/4TO%20TRIMESTRE%202021/NOVIEMBRE_2021/35112.pdf</t>
  </si>
  <si>
    <t>U-92 Batería</t>
  </si>
  <si>
    <t>http://www.cmapas.gob.mx/portal/transparencia/adm/xxviiia/2021/4TO%20TRIMESTRE%202021/NOVIEMBRE_2021/35113.pdf</t>
  </si>
  <si>
    <t>U-52 Batería</t>
  </si>
  <si>
    <t>http://www.cmapas.gob.mx/portal/transparencia/adm/xxviiia/2021/4TO%20TRIMESTRE%202021/NOVIEMBRE_2021/35114.pdf</t>
  </si>
  <si>
    <t xml:space="preserve">U-68 Bateria G-75/86 </t>
  </si>
  <si>
    <t>http://www.cmapas.gob.mx/portal/transparencia/adm/xxviiia/2021/4TO%20TRIMESTRE%202021/NOVIEMBRE_2021/35115.pdf</t>
  </si>
  <si>
    <t>U-67 Bomba de agua</t>
  </si>
  <si>
    <t>http://www.cmapas.gob.mx/portal/transparencia/adm/xxviiia/2021/4TO%20TRIMESTRE%202021/NOVIEMBRE_2021/35116.pdf</t>
  </si>
  <si>
    <t>Bomba hidrahulica charquera de 4" con manguera flexible de 4"</t>
  </si>
  <si>
    <t>http://www.cmapas.gob.mx/portal/transparencia/adm/xxviiia/2021/4TO%20TRIMESTRE%202021/NOVIEMBRE_2021/35117.pdf</t>
  </si>
  <si>
    <t>Cambio de resonador de escape</t>
  </si>
  <si>
    <t>http://www.cmapas.gob.mx/portal/transparencia/adm/xxviiia/2021/4TO%20TRIMESTRE%202021/NOVIEMBRE_2021/35118.pdf</t>
  </si>
  <si>
    <t>Arreglo de escape 23</t>
  </si>
  <si>
    <t>http://www.cmapas.gob.mx/portal/transparencia/adm/xxviiia/2021/4TO%20TRIMESTRE%202021/NOVIEMBRE_2021/35119.pdf</t>
  </si>
  <si>
    <t>Cortadora de concretos de pavimento HUSQVARNA FS400 LV</t>
  </si>
  <si>
    <t>http://www.cmapas.gob.mx/portal/transparencia/adm/xxviiia/2021/4TO%20TRIMESTRE%202021/NOVIEMBRE_2021/35120.pdf</t>
  </si>
  <si>
    <t>Blocks de 50 hojas con hojas recicladas  logotipo del cmapas</t>
  </si>
  <si>
    <t>http://www.cmapas.gob.mx/portal/transparencia/adm/xxviiia/2021/4TO%20TRIMESTRE%202021/NOVIEMBRE_2021/35121.pdf</t>
  </si>
  <si>
    <t>Canal montem A.C. 6" X 6 MTS CAL. 12 2 PZ</t>
  </si>
  <si>
    <t>http://www.cmapas.gob.mx/portal/transparencia/adm/xxviiia/2021/4TO%20TRIMESTRE%202021/NOVIEMBRE_2021/35122.pdf</t>
  </si>
  <si>
    <t>Revision y reparacion de radio ICOM NS 0757734</t>
  </si>
  <si>
    <t>http://www.cmapas.gob.mx/portal/transparencia/adm/xxviiia/2021/4TO%20TRIMESTRE%202021/NOVIEMBRE_2021/35123.pdf</t>
  </si>
  <si>
    <t>Servicio de muestreo e informe de resultados para biosolidos de la PTAR</t>
  </si>
  <si>
    <t>PARQUE TECNOLOGICO QUERETARO SANFANDILA</t>
  </si>
  <si>
    <t>http://www.cmapas.gob.mx/portal/transparencia/adm/xxviiia/2021/4TO%20TRIMESTRE%202021/NOVIEMBRE_2021/35124.pdf</t>
  </si>
  <si>
    <t>P-37 CIPRESES rehabilitacion del equipo</t>
  </si>
  <si>
    <t>MA GUADALUPE</t>
  </si>
  <si>
    <t>CARRANZA</t>
  </si>
  <si>
    <t>MA GUADALUPE PEREZ CARRANZA</t>
  </si>
  <si>
    <t>PECG471121IN6</t>
  </si>
  <si>
    <t>DEMOCRACIA</t>
  </si>
  <si>
    <t>http://www.cmapas.gob.mx/portal/transparencia/adm/xxviiia/2021/4TO%20TRIMESTRE%202021/NOVIEMBRE_2021/35126.pdf</t>
  </si>
  <si>
    <t>No break 1000 VA</t>
  </si>
  <si>
    <t>http://www.cmapas.gob.mx/portal/transparencia/adm/xxviiia/2021/4TO%20TRIMESTRE%202021/NOVIEMBRE_2021/35127.pdf</t>
  </si>
  <si>
    <t>Cold roll 5/8 para escalones</t>
  </si>
  <si>
    <t>http://www.cmapas.gob.mx/portal/transparencia/adm/xxviiia/2021/4TO%20TRIMESTRE%202021/NOVIEMBRE_2021/35128.pdf</t>
  </si>
  <si>
    <t>Chicote para vibrador CIPSA AA364.5 4 MTS</t>
  </si>
  <si>
    <t>http://www.cmapas.gob.mx/portal/transparencia/adm/xxviiia/2021/4TO%20TRIMESTRE%202021/NOVIEMBRE_2021/35129.pdf</t>
  </si>
  <si>
    <t xml:space="preserve">U-23 Bomba de agua, tubo de agua, manguera tipo T, Manguera superior, termostato, silicon RTF, cables de bujias, banda de distribucion, polea tensora </t>
  </si>
  <si>
    <t>http://www.cmapas.gob.mx/portal/transparencia/adm/xxviiia/2021/4TO%20TRIMESTRE%202021/NOVIEMBRE_2021/35130.pdf</t>
  </si>
  <si>
    <t>Transmisor FMU90 Prosonic S Endress + Hauser</t>
  </si>
  <si>
    <t xml:space="preserve">EHM9903195TA          </t>
  </si>
  <si>
    <t>FERNANDO MONTES DE OCA</t>
  </si>
  <si>
    <t>3 ED A</t>
  </si>
  <si>
    <t>SAN NICOLAS</t>
  </si>
  <si>
    <t>TLANEPANTLA</t>
  </si>
  <si>
    <t>http://www.cmapas.gob.mx/portal/transparencia/adm/xxviiia/2021/4TO%20TRIMESTRE%202021/NOVIEMBRE_2021/35131.pdf</t>
  </si>
  <si>
    <t>http://www.cmapas.gob.mx/portal/transparencia/adm/xxviiia/2021/4TO%20TRIMESTRE%202021/NOVIEMBRE_2021/35132.pdf</t>
  </si>
  <si>
    <t>Detector multigas LEL, O2, CO Y H2S</t>
  </si>
  <si>
    <t>http://www.cmapas.gob.mx/portal/transparencia/adm/xxviiia/2021/4TO%20TRIMESTRE%202021/NOVIEMBRE_2021/35133.pdf</t>
  </si>
  <si>
    <t>Guarda motor 6.3 A 3RV1011 Y 3RV1913</t>
  </si>
  <si>
    <t>http://www.cmapas.gob.mx/portal/transparencia/adm/xxviiia/2021/4TO%20TRIMESTRE%202021/NOVIEMBRE_2021/35134.pdf</t>
  </si>
  <si>
    <t>Calcomanias para permisos de descargas</t>
  </si>
  <si>
    <t>http://www.cmapas.gob.mx/portal/transparencia/adm/xxviiia/2021/4TO%20TRIMESTRE%202021/NOVIEMBRE_2021/35135.pdf</t>
  </si>
  <si>
    <t>Aceite hidraulico  H300 2 tambos, Aceite a motor a gasolina</t>
  </si>
  <si>
    <t>http://www.cmapas.gob.mx/portal/transparencia/adm/xxviiia/2021/4TO%20TRIMESTRE%202021/NOVIEMBRE_2021/35136.pdf</t>
  </si>
  <si>
    <t>arena de rio</t>
  </si>
  <si>
    <t>http://www.cmapas.gob.mx/portal/transparencia/adm/xxviiia/2021/4TO%20TRIMESTRE%202021/NOVIEMBRE_2021/35137.pdf</t>
  </si>
  <si>
    <t>grava, mezcla, tabique</t>
  </si>
  <si>
    <t>http://www.cmapas.gob.mx/portal/transparencia/adm/xxviiia/2021/4TO%20TRIMESTRE%202021/NOVIEMBRE_2021/35138.pdf</t>
  </si>
  <si>
    <t>Botas de hule con casco talla 6 y 7 5 y 7 pares</t>
  </si>
  <si>
    <t>http://www.cmapas.gob.mx/portal/transparencia/adm/xxviiia/2021/4TO%20TRIMESTRE%202021/NOVIEMBRE_2021/35139.pdf</t>
  </si>
  <si>
    <t>varillade 3/8 corrugada, alambre recocido</t>
  </si>
  <si>
    <t>http://www.cmapas.gob.mx/portal/transparencia/adm/xxviiia/2021/4TO%20TRIMESTRE%202021/NOVIEMBRE_2021/35140.pdf</t>
  </si>
  <si>
    <t>Batería U-137</t>
  </si>
  <si>
    <t>http://www.cmapas.gob.mx/portal/transparencia/adm/xxviiia/2021/4TO%20TRIMESTRE%202021/NOVIEMBRE_2021/35141.pdf</t>
  </si>
  <si>
    <t>Filtros para matto U-88</t>
  </si>
  <si>
    <t>http://www.cmapas.gob.mx/portal/transparencia/adm/xxviiia/2021/4TO%20TRIMESTRE%202021/NOVIEMBRE_2021/35142.pdf</t>
  </si>
  <si>
    <t>Filtros y bujias</t>
  </si>
  <si>
    <t>http://www.cmapas.gob.mx/portal/transparencia/adm/xxviiia/2021/4TO%20TRIMESTRE%202021/NOVIEMBRE_2021/35143.pdf</t>
  </si>
  <si>
    <t>U-66 Bomba inyectora de grasa 10 kg 2 pz</t>
  </si>
  <si>
    <t>RS DISTRIBUCIONES SA DE CV</t>
  </si>
  <si>
    <t>RDI070529G6A</t>
  </si>
  <si>
    <t>RINCONADA DE SAN MARTIN</t>
  </si>
  <si>
    <t>RINCONADA SAN PEDRO</t>
  </si>
  <si>
    <t>http://www.cmapas.gob.mx/portal/transparencia/adm/xxviiia/2021/4TO%20TRIMESTRE%202021/NOVIEMBRE_2021/35144.pdf</t>
  </si>
  <si>
    <t>Compra de impresora termica y refacciones</t>
  </si>
  <si>
    <t>INDUSTRIAL HABITACIONAL ABRAHAM LINCOLN</t>
  </si>
  <si>
    <t>http://www.cmapas.gob.mx/portal/transparencia/adm/xxviiia/2021/4TO%20TRIMESTRE%202021/NOVIEMBRE_2021/35145.pdf</t>
  </si>
  <si>
    <t>Llantas 225/70 R-17 U-120</t>
  </si>
  <si>
    <t>http://www.cmapas.gob.mx/portal/transparencia/adm/xxviiia/2021/4TO%20TRIMESTRE%202021/NOVIEMBRE_2021/35146.pdf</t>
  </si>
  <si>
    <t>Articulos de limpieza para Base 31</t>
  </si>
  <si>
    <t>http://www.cmapas.gob.mx/portal/transparencia/adm/xxviiia/2021/4TO%20TRIMESTRE%202021/NOVIEMBRE_2021/35147.pdf</t>
  </si>
  <si>
    <t>Reparacion de bomba principal</t>
  </si>
  <si>
    <t>http://www.cmapas.gob.mx/portal/transparencia/adm/xxviiia/2021/4TO%20TRIMESTRE%202021/NOVIEMBRE_2021/35148.pdf</t>
  </si>
  <si>
    <t>Cubre bocas 1500 pz</t>
  </si>
  <si>
    <t>http://www.cmapas.gob.mx/portal/transparencia/adm/xxviiia/2021/4TO%20TRIMESTRE%202021/NOVIEMBRE_2021/35149.pdf</t>
  </si>
  <si>
    <t>Porta-gafetes tipo yoyo 200 pz</t>
  </si>
  <si>
    <t>http://www.cmapas.gob.mx/portal/transparencia/adm/xxviiia/2021/4TO%20TRIMESTRE%202021/NOVIEMBRE_2021/35150.pdf</t>
  </si>
  <si>
    <t>Servicio de reparacion, mantenimiento a dispensadores</t>
  </si>
  <si>
    <t>http://www.cmapas.gob.mx/portal/transparencia/adm/xxviiia/2021/4TO%20TRIMESTRE%202021/NOVIEMBRE_2021/35152.pdf</t>
  </si>
  <si>
    <t>Tapa de policoncreto para brocal, rejilla de pliconcreto para arrpyo 30 y 20 pz</t>
  </si>
  <si>
    <t>http://www.cmapas.gob.mx/portal/transparencia/adm/xxviiia/2021/4TO%20TRIMESTRE%202021/NOVIEMBRE_2021/35153.pdf</t>
  </si>
  <si>
    <t>Cajas para archivo tamaño carta y tamaño oficio</t>
  </si>
  <si>
    <t>http://www.cmapas.gob.mx/portal/transparencia/adm/xxviiia/2021/4TO%20TRIMESTRE%202021/NOVIEMBRE_2021/35154.pdf</t>
  </si>
  <si>
    <t>Actualizacion, Instalación y servicio de Contpaq Nominas 14 usuarios multiempresa</t>
  </si>
  <si>
    <t>http://www.cmapas.gob.mx/portal/transparencia/adm/xxviiia/2021/4TO%20TRIMESTRE%202021/NOVIEMBRE_2021/35155.pdf</t>
  </si>
  <si>
    <t>Cambio de conexión 10143-8-8</t>
  </si>
  <si>
    <t>http://www.cmapas.gob.mx/portal/transparencia/adm/xxviiia/2021/4TO%20TRIMESTRE%202021/NOVIEMBRE_2021/35156.pdf</t>
  </si>
  <si>
    <t>Tubo de acero al carbon con costura de 12" ced 40 para colonia Villa Petrolera</t>
  </si>
  <si>
    <t>http://www.cmapas.gob.mx/portal/transparencia/adm/xxviiia/2021/4TO%20TRIMESTRE%202021/NOVIEMBRE_2021/35157.pdf</t>
  </si>
  <si>
    <t>Tanque p/agua cortadora de concreto 1 pz</t>
  </si>
  <si>
    <t>http://www.cmapas.gob.mx/portal/transparencia/adm/xxviiia/2021/4TO%20TRIMESTRE%202021/NOVIEMBRE_2021/35158.pdf</t>
  </si>
  <si>
    <t>Juego de uniformes camisola y pntalon de mezclilla</t>
  </si>
  <si>
    <t>http://www.cmapas.gob.mx/portal/transparencia/adm/xxviiia/2021/4TO%20TRIMESTRE%202021/NOVIEMBRE_2021/35159.pdf</t>
  </si>
  <si>
    <t xml:space="preserve">U-100 Sensor de luz de stop </t>
  </si>
  <si>
    <t>http://www.cmapas.gob.mx/portal/transparencia/adm/xxviiia/2021/4TO%20TRIMESTRE%202021/NOVIEMBRE_2021/35160.pdf</t>
  </si>
  <si>
    <t>Equipo de transporte cmioneta doble canina motor a gasolina</t>
  </si>
  <si>
    <t>RAVISA AUTOS DEL ORIENTE SA DE CV</t>
  </si>
  <si>
    <t>ARA1611168W1</t>
  </si>
  <si>
    <t>ADOLFO LOPEZ MATEOS ORIENTE</t>
  </si>
  <si>
    <t>EL COECILLO</t>
  </si>
  <si>
    <t>http://www.cmapas.gob.mx/portal/transparencia/adm/xxviiia/2021/4TO%20TRIMESTRE%202021/NOVIEMBRE_2021/35161.pdf</t>
  </si>
  <si>
    <t>Renta de baño postatil Base 31</t>
  </si>
  <si>
    <t>http://www.cmapas.gob.mx/portal/transparencia/adm/xxviiia/2021/4TO%20TRIMESTRE%202021/NOVIEMBRE_2021/35162.pdf</t>
  </si>
  <si>
    <t>Publicacion meses noviembre y diceimbre</t>
  </si>
  <si>
    <t>http://www.cmapas.gob.mx/portal/transparencia/adm/xxviiia/2021/4TO%20TRIMESTRE%202021/NOVIEMBRE_2021/35163.pdf</t>
  </si>
  <si>
    <t>Servicio de alimentos para curso de capacitacion</t>
  </si>
  <si>
    <t>GRUPO ALDO PROMOTORA DE INVERSIÓN SAPI DE CV</t>
  </si>
  <si>
    <t>GAP140407TP9</t>
  </si>
  <si>
    <t xml:space="preserve"> FEDERAL 45KM 0+0.231 SALAMANCA IRAPUATO</t>
  </si>
  <si>
    <t>SIN REGISTRO</t>
  </si>
  <si>
    <t>http://www.cmapas.gob.mx/portal/transparencia/adm/xxviiia/2021/4TO%20TRIMESTRE%202021/NOVIEMBRE_2021/35164.pdf</t>
  </si>
  <si>
    <t>Grava en varios domicilio</t>
  </si>
  <si>
    <t>http://www.cmapas.gob.mx/portal/transparencia/adm/xxviiia/2021/4TO%20TRIMESTRE%202021/NOVIEMBRE_2021/35165.pdf</t>
  </si>
  <si>
    <t>Arena de Rio</t>
  </si>
  <si>
    <t>http://www.cmapas.gob.mx/portal/transparencia/adm/xxviiia/2021/4TO%20TRIMESTRE%202021/NOVIEMBRE_2021/35166.pdf</t>
  </si>
  <si>
    <t>ARMEX 10x 15 cm para contrucciond e caja de vlvulas col las granjas</t>
  </si>
  <si>
    <t>http://www.cmapas.gob.mx/portal/transparencia/adm/xxviiia/2021/4TO%20TRIMESTRE%202021/NOVIEMBRE_2021/35167.pdf</t>
  </si>
  <si>
    <t>Correctores de pluma y cinta diurex grande</t>
  </si>
  <si>
    <t>http://www.cmapas.gob.mx/portal/transparencia/adm/xxviiia/2021/4TO%20TRIMESTRE%202021/NOVIEMBRE_2021/35168.pdf</t>
  </si>
  <si>
    <t>Formatos de tiempo extra</t>
  </si>
  <si>
    <t>http://www.cmapas.gob.mx/portal/transparencia/adm/xxviiia/2021/4TO%20TRIMESTRE%202021/NOVIEMBRE_2021/35169.pdf</t>
  </si>
  <si>
    <t>Tarjetas de presentación 300 pz</t>
  </si>
  <si>
    <t>http://www.cmapas.gob.mx/portal/transparencia/adm/xxviiia/2021/4TO%20TRIMESTRE%202021/NOVIEMBRE_2021/35170.pdf</t>
  </si>
  <si>
    <t>U-135 Bomba superior  de clutch</t>
  </si>
  <si>
    <t>http://www.cmapas.gob.mx/portal/transparencia/adm/xxviiia/2021/4TO%20TRIMESTRE%202021/NOVIEMBRE_2021/35171.pdf</t>
  </si>
  <si>
    <t>U-0 Brazo pitman, brazo auxiliar. Termanles izquierdas y derechas</t>
  </si>
  <si>
    <t>http://www.cmapas.gob.mx/portal/transparencia/adm/xxviiia/2021/4TO%20TRIMESTRE%202021/NOVIEMBRE_2021/35172.pdf</t>
  </si>
  <si>
    <t>Cable, conector, zapata, tornillos, rondana material requerido para instalacion de transformador de caseta de cloracion en PTAR</t>
  </si>
  <si>
    <t>http://www.cmapas.gob.mx/portal/transparencia/adm/xxviiia/2021/4TO%20TRIMESTRE%202021/NOVIEMBRE_2021/35173.pdf</t>
  </si>
  <si>
    <t>Reactivos y lancetas para acido urico y colesterol</t>
  </si>
  <si>
    <t>http://www.cmapas.gob.mx/portal/transparencia/adm/xxviiia/2021/4TO%20TRIMESTRE%202021/NOVIEMBRE_2021/35174.pdf</t>
  </si>
  <si>
    <t>Reparación de manguera de presión de mano excavadora</t>
  </si>
  <si>
    <t>http://www.cmapas.gob.mx/portal/transparencia/adm/xxviiia/2021/4TO%20TRIMESTRE%202021/NOVIEMBRE_2021/35176.pdf</t>
  </si>
  <si>
    <t>1/2 plana revista ELITE</t>
  </si>
  <si>
    <t>http://www.cmapas.gob.mx/portal/transparencia/adm/xxviiia/2021/4TO%20TRIMESTRE%202021/NOVIEMBRE_2021/35177.pdf</t>
  </si>
  <si>
    <t>Papepeleria segundo periodo</t>
  </si>
  <si>
    <t>http://www.cmapas.gob.mx/portal/transparencia/adm/xxviiia/2021/4TO%20TRIMESTRE%202021/NOVIEMBRE_2021/35178.pdf</t>
  </si>
  <si>
    <t>502A</t>
  </si>
  <si>
    <t>SAN GONZALO</t>
  </si>
  <si>
    <t>http://www.cmapas.gob.mx/portal/transparencia/adm/xxviiia/2021/4TO%20TRIMESTRE%202021/NOVIEMBRE_2021/35179.pdf</t>
  </si>
  <si>
    <t xml:space="preserve">Reparacion de impresora HP OFFICE PRO 8600 </t>
  </si>
  <si>
    <t>http://www.cmapas.gob.mx/portal/transparencia/adm/xxviiia/2021/4TO%20TRIMESTRE%202021/NOVIEMBRE_2021/35180.pdf</t>
  </si>
  <si>
    <t>Arcon navideño personal sindicalizado del CMAPAS</t>
  </si>
  <si>
    <t>MANUEL J CLOUTHIER</t>
  </si>
  <si>
    <t>1701 B</t>
  </si>
  <si>
    <t>http://www.cmapas.gob.mx/portal/transparencia/adm/xxviiia/2021/4TO%20TRIMESTRE%202021/NOVIEMBRE_2021/35181.pdf</t>
  </si>
  <si>
    <t>P-7 San Pedro Motor, Bomba, niple , cable sumergible, valvula check</t>
  </si>
  <si>
    <t>http://www.cmapas.gob.mx/portal/transparencia/adm/xxviiia/2021/4TO%20TRIMESTRE%202021/NOVIEMBRE_2021/35182.pdf</t>
  </si>
  <si>
    <t>P-37 CIPRESES Motor, Bomba, niple , cable sumergible, valvula check</t>
  </si>
  <si>
    <t>http://www.cmapas.gob.mx/portal/transparencia/adm/xxviiia/2021/4TO%20TRIMESTRE%202021/NOVIEMBRE_2021/35183.pdf</t>
  </si>
  <si>
    <t>Uniformes deportivos para personal no sindicalizado 25 jgs</t>
  </si>
  <si>
    <t>MARIA GUADALUPE LAGUNA ARREDONDO</t>
  </si>
  <si>
    <t>LAAG830318SY8</t>
  </si>
  <si>
    <t>INSURGENTES PTE</t>
  </si>
  <si>
    <t>http://www.cmapas.gob.mx/portal/transparencia/adm/xxviiia/2021/4TO%20TRIMESTRE%202021/NOVIEMBRE_2021/35184.pdf</t>
  </si>
  <si>
    <t>C-PRADOS VERDES mantenimiento preventivo a motor electrico</t>
  </si>
  <si>
    <t>CLAUDIA PATRICIA RESENDIZ RODRIGUEZ</t>
  </si>
  <si>
    <t>RERC801204L46</t>
  </si>
  <si>
    <t>ESTADO DE BAJA CALIFORNIA</t>
  </si>
  <si>
    <t>http://www.cmapas.gob.mx/portal/transparencia/adm/xxviiia/2021/4TO%20TRIMESTRE%202021/NOVIEMBRE_2021/35185.pdf</t>
  </si>
  <si>
    <t>Encuadernación de actas del comité de adquisiciones</t>
  </si>
  <si>
    <t>http://www.cmapas.gob.mx/portal/transparencia/adm/xxviiia/2021/4TO%20TRIMESTRE%202021/NOVIEMBRE_2021/35186.pdf</t>
  </si>
  <si>
    <t>Toma de fotografia consejo y gerentes 2021</t>
  </si>
  <si>
    <t>SOLANO</t>
  </si>
  <si>
    <t>http://www.cmapas.gob.mx/portal/transparencia/adm/xxviiia/2021/4TO%20TRIMESTRE%202021/NOVIEMBRE_2021/35187.pdf</t>
  </si>
  <si>
    <t>Renta de salon y banquete para personal de confianza del CMAPAS PARA COMIDA DE FIN DE AÑO</t>
  </si>
  <si>
    <t>ADMINISTRADORA DE SERVICIOS DE MEXICO SA DE CV</t>
  </si>
  <si>
    <t>ASM050419HW2</t>
  </si>
  <si>
    <t>http://www.cmapas.gob.mx/portal/transparencia/adm/xxviiia/2021/4TO%20TRIMESTRE%202021/NOVIEMBRE_2021/35188.pdf</t>
  </si>
  <si>
    <t>No break Micro SR 1600 VA 2 PZ</t>
  </si>
  <si>
    <t>http://www.cmapas.gob.mx/portal/transparencia/adm/xxviiia/2021/4TO%20TRIMESTRE%202021/NOVIEMBRE_2021/35191.pdf</t>
  </si>
  <si>
    <t>Material requerido para instalacion electrica en equipo de computo del almacen</t>
  </si>
  <si>
    <t>http://www.cmapas.gob.mx/portal/transparencia/adm/xxviiia/2021/4TO%20TRIMESTRE%202021/NOVIEMBRE_2021/35192.pdf</t>
  </si>
  <si>
    <t>Cápsula de ensamble para dosificar MOD 480</t>
  </si>
  <si>
    <t>http://www.cmapas.gob.mx/portal/transparencia/adm/xxviiia/2021/4TO%20TRIMESTRE%202021/NOVIEMBRE_2021/35193.pdf</t>
  </si>
  <si>
    <t>Agendas personalizadas para personal del cmapas</t>
  </si>
  <si>
    <t xml:space="preserve">ENRIQUE </t>
  </si>
  <si>
    <t>ESPINOSA</t>
  </si>
  <si>
    <t>NIETO</t>
  </si>
  <si>
    <t>ENRIQUE ESPINOSA NIETO</t>
  </si>
  <si>
    <t>EINE561002EN3</t>
  </si>
  <si>
    <t xml:space="preserve">VICTORINO DE LAS FUENTES </t>
  </si>
  <si>
    <t>http://www.cmapas.gob.mx/portal/transparencia/adm/xxviiia/2021/4TO%20TRIMESTRE%202021/NOVIEMBRE_2021/35194.pdf</t>
  </si>
  <si>
    <t>Seguro de cajeros automaticos 5 cajeros</t>
  </si>
  <si>
    <t>http://www.cmapas.gob.mx/portal/transparencia/adm/xxviiia/2021/4TO%20TRIMESTRE%202021/NOVIEMBRE_2021/35195.pdf</t>
  </si>
  <si>
    <t>Caja de plástico organizadora color negro</t>
  </si>
  <si>
    <t>http://www.cmapas.gob.mx/portal/transparencia/adm/xxviiia/2021/4TO%20TRIMESTRE%202021/NOVIEMBRE_2021/35196.pdf</t>
  </si>
  <si>
    <t>Reparación de marcha y sensor del pedal de clutch</t>
  </si>
  <si>
    <t>http://www.cmapas.gob.mx/portal/transparencia/adm/xxviiia/2021/4TO%20TRIMESTRE%202021/NOVIEMBRE_2021/35197.pdf</t>
  </si>
  <si>
    <t>Arreglo de toma de fuerza</t>
  </si>
  <si>
    <t>http://www.cmapas.gob.mx/portal/transparencia/adm/xxviiia/2021/4TO%20TRIMESTRE%202021/NOVIEMBRE_2021/35198.pdf</t>
  </si>
  <si>
    <t xml:space="preserve">741000898 Concreto 8 mts Calle San Antonio/Ingenieros y Arquitectos Col. Centro </t>
  </si>
  <si>
    <t>http://www.cmapas.gob.mx/portal/transparencia/adm/xxviiia/2021/4TO%20TRIMESTRE%202021/NOVIEMBRE_2021/35202.pdf</t>
  </si>
  <si>
    <t>741000898 pruebas de laboratorio para rehab. Calle San Antonio/ Ingenieros y Arquitectos Zona Centro</t>
  </si>
  <si>
    <t>http://www.cmapas.gob.mx/portal/transparencia/adm/xxviiia/2021/4TO%20TRIMESTRE%202021/NOVIEMBRE_2021/35203.pdf</t>
  </si>
  <si>
    <t xml:space="preserve">741000899 Material petreo /Rehab. De linea de drenaje Calle Soto y Gama/ San Antonio y Av. Trabajo </t>
  </si>
  <si>
    <t>http://www.cmapas.gob.mx/portal/transparencia/adm/xxviiia/2021/4TO%20TRIMESTRE%202021/NOVIEMBRE_2021/35204.pdf</t>
  </si>
  <si>
    <t>741000899 acarreo de escombro 196 mts</t>
  </si>
  <si>
    <t>http://www.cmapas.gob.mx/portal/transparencia/adm/xxviiia/2021/4TO%20TRIMESTRE%202021/NOVIEMBRE_2021/35205.pdf</t>
  </si>
  <si>
    <t>741000899 Concreto p/Rehab. De linea de drenaje Calle Soto y Gama/ San Antonio y Av. Trabajo</t>
  </si>
  <si>
    <t>http://www.cmapas.gob.mx/portal/transparencia/adm/xxviiia/2021/4TO%20TRIMESTRE%202021/NOVIEMBRE_2021/35206.pdf</t>
  </si>
  <si>
    <t xml:space="preserve">741000899 pruebas de laboratorio /Rehab. De linea de drenaje Calle Soto y Gama/ San Antonio y Av. Trabajo </t>
  </si>
  <si>
    <t>http://www.cmapas.gob.mx/portal/transparencia/adm/xxviiia/2021/4TO%20TRIMESTRE%202021/NOVIEMBRE_2021/35207.pdf</t>
  </si>
  <si>
    <t>741000900 Material petreo p/rehab. De linea de drenaje Calle Industrias/Bodegas y Fabricas</t>
  </si>
  <si>
    <t>http://www.cmapas.gob.mx/portal/transparencia/adm/xxviiia/2021/4TO%20TRIMESTRE%202021/NOVIEMBRE_2021/35208.pdf</t>
  </si>
  <si>
    <t>Suministro e instalación de concertina a área de pozo 14</t>
  </si>
  <si>
    <t>http://www.cmapas.gob.mx/portal/transparencia/adm/xxviiia/2021/4TO%20TRIMESTRE%202021/NOVIEMBRE_2021/35209.pdf</t>
  </si>
  <si>
    <t>Filtros para matto U-114</t>
  </si>
  <si>
    <t>http://www.cmapas.gob.mx/portal/transparencia/adm/xxviiia/2021/4TO%20TRIMESTRE%202021/NOVIEMBRE_2021/35210.pdf</t>
  </si>
  <si>
    <t>Batería E-054</t>
  </si>
  <si>
    <t>http://www.cmapas.gob.mx/portal/transparencia/adm/xxviiia/2021/4TO%20TRIMESTRE%202021/NOVIEMBRE_2021/35211.pdf</t>
  </si>
  <si>
    <t>Bateria, termiales U-132</t>
  </si>
  <si>
    <t>http://www.cmapas.gob.mx/portal/transparencia/adm/xxviiia/2021/4TO%20TRIMESTRE%202021/NOVIEMBRE_2021/35212.pdf</t>
  </si>
  <si>
    <t>Articulos de limpieza para PTAR SALAMANCA</t>
  </si>
  <si>
    <t>http://www.cmapas.gob.mx/portal/transparencia/adm/xxviiia/2021/4TO%20TRIMESTRE%202021/NOVIEMBRE_2021/35213.pdf</t>
  </si>
  <si>
    <t>741000900 Acarreo de escombro Calle Industrias/Bodegas y Fabricas 189 mts</t>
  </si>
  <si>
    <t>http://www.cmapas.gob.mx/portal/transparencia/adm/xxviiia/2021/4TO%20TRIMESTRE%202021/NOVIEMBRE_2021/35214.pdf</t>
  </si>
  <si>
    <t>741000900 Concreto premezclado calle Industrias/Bodegas y Fabricas Infonavit 1 24.50 mts</t>
  </si>
  <si>
    <t>http://www.cmapas.gob.mx/portal/transparencia/adm/xxviiia/2021/4TO%20TRIMESTRE%202021/NOVIEMBRE_2021/35215.pdf</t>
  </si>
  <si>
    <t>741000900 Pruebas de laboratorio Calle Industrias/Bodegas y Fabricas Col. Infonavit 1</t>
  </si>
  <si>
    <t>http://www.cmapas.gob.mx/portal/transparencia/adm/xxviiia/2021/4TO%20TRIMESTRE%202021/NOVIEMBRE_2021/35216.pdf</t>
  </si>
  <si>
    <t>741000901 material petreo para rehab. De linea de drenaje  1era de Guerrero/Guerrero y Prol. Matamoros</t>
  </si>
  <si>
    <t>http://www.cmapas.gob.mx/portal/transparencia/adm/xxviiia/2021/4TO%20TRIMESTRE%202021/NOVIEMBRE_2021/35217.pdf</t>
  </si>
  <si>
    <t>741000901 Acarreo de escombro Calle 1era de Guerrero/Guerreo y Prol. Matamoros Col. Jardines del SOL</t>
  </si>
  <si>
    <t>http://www.cmapas.gob.mx/portal/transparencia/adm/xxviiia/2021/4TO%20TRIMESTRE%202021/NOVIEMBRE_2021/35218.pdf</t>
  </si>
  <si>
    <t>Mangueras y conexiones</t>
  </si>
  <si>
    <t>http://www.cmapas.gob.mx/portal/transparencia/adm/xxviiia/2021/4TO%20TRIMESTRE%202021/NOVIEMBRE_2021/35221.pdf</t>
  </si>
  <si>
    <t>Cambio de conectores</t>
  </si>
  <si>
    <t>http://www.cmapas.gob.mx/portal/transparencia/adm/xxviiia/2021/4TO%20TRIMESTRE%202021/NOVIEMBRE_2021/35222.pdf</t>
  </si>
  <si>
    <t>Insercion en periodico AM Digital sobre obras y acciones del CMAPAS 4 NOTAS</t>
  </si>
  <si>
    <t>http://www.cmapas.gob.mx/portal/transparencia/adm/xxviiia/2021/4TO%20TRIMESTRE%202021/NOVIEMBRE_2021/35224.pdf</t>
  </si>
  <si>
    <t>741000899 Concreto p/Rehab. De linea de drenaje Calle Soto y Gama/ San Antonio y Av. Trabajo 8 mts</t>
  </si>
  <si>
    <t>http://www.cmapas.gob.mx/portal/transparencia/adm/xxviiia/2021/4TO%20TRIMESTRE%202021/NOVIEMBRE_2021/35225.pdf</t>
  </si>
  <si>
    <t>Mezcla tezontle tepetate 7 mts calle del bosque</t>
  </si>
  <si>
    <t>http://www.cmapas.gob.mx/portal/transparencia/adm/xxviiia/2021/4TO%20TRIMESTRE%202021/NOVIEMBRE_2021/35226.pdf</t>
  </si>
  <si>
    <t>Retiro de escombro Carcamo bosque del Sur 217 mts</t>
  </si>
  <si>
    <t>http://www.cmapas.gob.mx/portal/transparencia/adm/xxviiia/2021/4TO%20TRIMESTRE%202021/NOVIEMBRE_2021/35228.pdf</t>
  </si>
  <si>
    <t>Grabación de audio con mensajes de cultura del Agua</t>
  </si>
  <si>
    <t>http://www.cmapas.gob.mx/portal/transparencia/adm/xxviiia/2021/4TO%20TRIMESTRE%202021/NOVIEMBRE_2021/35229.pdf</t>
  </si>
  <si>
    <t>Reparacion de manguera de direccion hidraulica</t>
  </si>
  <si>
    <t>http://www.cmapas.gob.mx/portal/transparencia/adm/xxviiia/2021/4TO%20TRIMESTRE%202021/NOVIEMBRE_2021/35230.pdf</t>
  </si>
  <si>
    <t xml:space="preserve">Rollo de papel blanco para impresión 60x50 de calendario 1er semestree 2022 </t>
  </si>
  <si>
    <t>http://www.cmapas.gob.mx/portal/transparencia/adm/xxviiia/2021/4TO%20TRIMESTRE%202021/NOVIEMBRE_2021/35231.pdf</t>
  </si>
  <si>
    <t>Seguro de vida de empleados del CMAPAS</t>
  </si>
  <si>
    <t>SEGUROS VE POR MAS SOCIEDAD ANONIMA GRUPO FINANCIERO VE POR MAS</t>
  </si>
  <si>
    <t>SMS401001573</t>
  </si>
  <si>
    <t xml:space="preserve">PASEO DE LA REFORMA </t>
  </si>
  <si>
    <t>PISO 16</t>
  </si>
  <si>
    <t>http://www.cmapas.gob.mx/portal/transparencia/adm/xxviiia/2021/4TO%20TRIMESTRE%202021/NOVIEMBRE_2021/35232.pdf</t>
  </si>
  <si>
    <t>5 horas de música para comida de fin de año personal de confianza CMAPAS</t>
  </si>
  <si>
    <t>EMMANUEL ALEJANDRO</t>
  </si>
  <si>
    <t>EMMANUEL ALEJANDRO GALLARDO DOMINGUEZ</t>
  </si>
  <si>
    <t>GADE980217RM6</t>
  </si>
  <si>
    <t>ALLENDE</t>
  </si>
  <si>
    <t>http://www.cmapas.gob.mx/portal/transparencia/adm/xxviiia/2021/4TO%20TRIMESTRE%202021/NOVIEMBRE_2021/35234.pdf</t>
  </si>
  <si>
    <t>Chamarras para personal de confianza y sindicalizado 317 pz</t>
  </si>
  <si>
    <t>UNIFORMES TAMPICO SA DE CV</t>
  </si>
  <si>
    <t>UTA820628TV3</t>
  </si>
  <si>
    <t>TAMPICO MANTE</t>
  </si>
  <si>
    <t>NIÑOS HEROES</t>
  </si>
  <si>
    <t>http://www.cmapas.gob.mx/portal/transparencia/adm/xxviiia/2021/4TO%20TRIMESTRE%202021/NOVIEMBRE_2021/35235.pdf</t>
  </si>
  <si>
    <t>Carteles 30 x 45 40 pz evento  las emociones y el agua 9/12/2021</t>
  </si>
  <si>
    <t>http://www.cmapas.gob.mx/portal/transparencia/adm/xxviiia/2021/4TO%20TRIMESTRE%202021/NOVIEMBRE_2021/35236.pdf</t>
  </si>
  <si>
    <t>Reparación de valvula reguladora de presion</t>
  </si>
  <si>
    <t>http://www.cmapas.gob.mx/portal/transparencia/adm/xxviiia/2021/4TO%20TRIMESTRE%202021/NOVIEMBRE_2021/35237.pdf</t>
  </si>
  <si>
    <t>Reparación de tubo de escape</t>
  </si>
  <si>
    <t>http://www.cmapas.gob.mx/portal/transparencia/adm/xxviiia/2021/4TO%20TRIMESTRE%202021/NOVIEMBRE_2021/35238.pdf</t>
  </si>
  <si>
    <t>spots de felicitación por aniversario noticiero LINEA DIRECTA</t>
  </si>
  <si>
    <t>ALDAMA</t>
  </si>
  <si>
    <t>http://www.cmapas.gob.mx/portal/transparencia/adm/xxviiia/2021/4TO%20TRIMESTRE%202021/NOVIEMBRE_2021/35239.pdf</t>
  </si>
  <si>
    <t>Disco diamante 6 pz 14"</t>
  </si>
  <si>
    <t>http://www.cmapas.gob.mx/portal/transparencia/adm/xxviiia/2021/4TO%20TRIMESTRE%202021/NOVIEMBRE_2021/35240.pdf</t>
  </si>
  <si>
    <t>Tuberia y conexiones para Rehab. Las Granjas</t>
  </si>
  <si>
    <t>http://www.cmapas.gob.mx/portal/transparencia/adm/xxviiia/2021/4TO%20TRIMESTRE%202021/NOVIEMBRE_2021/35241.pdf</t>
  </si>
  <si>
    <t>U-70 Cruzeta flecha cardan</t>
  </si>
  <si>
    <t>http://www.cmapas.gob.mx/portal/transparencia/adm/xxviiia/2021/4TO%20TRIMESTRE%202021/NOVIEMBRE_2021/35242.pdf</t>
  </si>
  <si>
    <t xml:space="preserve">U-105 Calaveras </t>
  </si>
  <si>
    <t>http://www.cmapas.gob.mx/portal/transparencia/adm/xxviiia/2021/4TO%20TRIMESTRE%202021/NOVIEMBRE_2021/35243.pdf</t>
  </si>
  <si>
    <t>U-116 calaveras traseras</t>
  </si>
  <si>
    <t>http://www.cmapas.gob.mx/portal/transparencia/adm/xxviiia/2021/4TO%20TRIMESTRE%202021/NOVIEMBRE_2021/35244.pdf</t>
  </si>
  <si>
    <t>U-49 Bomba de gasolina 1 pz</t>
  </si>
  <si>
    <t>http://www.cmapas.gob.mx/portal/transparencia/adm/xxviiia/2021/4TO%20TRIMESTRE%202021/NOVIEMBRE_2021/35245.pdf</t>
  </si>
  <si>
    <t>Curso sistema Nacional Anticorrupcion Lic. William Arturo Molina 27/11-04/12-11/12</t>
  </si>
  <si>
    <t>EEJ110317LGA</t>
  </si>
  <si>
    <t>AV. MUNICIPIO LIBRE</t>
  </si>
  <si>
    <t>LOS PORTALES</t>
  </si>
  <si>
    <t>BENITO JUAREZ</t>
  </si>
  <si>
    <t>http://www.cmapas.gob.mx/portal/transparencia/adm/xxviiia/2021/4TO%20TRIMESTRE%202021/NOVIEMBRE_2021/35248.pdf</t>
  </si>
  <si>
    <t>http://www.cmapas.gob.mx/portal/transparencia/adm/xxviiia/2021/4TO%20TRIMESTRE%202021/NOVIEMBRE_2021/35272.pdf</t>
  </si>
  <si>
    <t>http://www.cmapas.gob.mx/portal/transparencia/adm/xxviiia/2021/4TO%20TRIMESTRE%202021/NOVIEMBRE_2021/35273.pdf</t>
  </si>
  <si>
    <t xml:space="preserve">conexión </t>
  </si>
  <si>
    <t>http://www.cmapas.gob.mx/portal/transparencia/adm/xxviiia/2021/4TO%20TRIMESTRE%202021/NOVIEMBRE_2021/35276.pdf</t>
  </si>
  <si>
    <t>Inserciones periodico Al día de obras y acciones del CMAPAS 2.5 PUBLICACIONES</t>
  </si>
  <si>
    <t>http://www.cmapas.gob.mx/portal/transparencia/adm/xxviiia/2021/4TO%20TRIMESTRE%202021/NOVIEMBRE_2021/35280.pdf</t>
  </si>
  <si>
    <t>Acarreo de escombro Calle DEL Bosque 7 mts</t>
  </si>
  <si>
    <t>http://www.cmapas.gob.mx/portal/transparencia/adm/xxviiia/2021/4TO%20TRIMESTRE%202021/NOVIEMBRE_2021/35292.pdf</t>
  </si>
  <si>
    <t>Publicacion en periodico el Sol de Salamanca 5,7,8,10,14,16,18,22,24,29 noviembre 2021</t>
  </si>
  <si>
    <t>http://www.cmapas.gob.mx/portal/transparencia/adm/xxviiia/2021/4TO%20TRIMESTRE%202021/NOVIEMBRE_2021/35297.pdf</t>
  </si>
  <si>
    <t>741000901 concreto p/rehab. Drenaje calle 1era de Guerrero/Guerrero y prol. Matamoros col jardines del sol 9.5 mts</t>
  </si>
  <si>
    <t>http://www.cmapas.gob.mx/portal/transparencia/adm/xxviiia/2021/4TO%20TRIMESTRE%202021/DICIEMBRE_2021/35219.pdf</t>
  </si>
  <si>
    <t>741000901 Pruebas de laboratorio Calle 1ERA Guerrero/Guerrero y prol. Matamoros</t>
  </si>
  <si>
    <t>http://www.cmapas.gob.mx/portal/transparencia/adm/xxviiia/2021/4TO%20TRIMESTRE%202021/DICIEMBRE_2021/35220.pdf</t>
  </si>
  <si>
    <t>Suscripcion anual al periodico Sol de Salamanca</t>
  </si>
  <si>
    <t>http://www.cmapas.gob.mx/portal/transparencia/adm/xxviiia/2021/4TO%20TRIMESTRE%202021/DICIEMBRE_2021/35223.pdf</t>
  </si>
  <si>
    <t>Bordado de Chamarras para personal de confianza y sindicalizado 319/1 pz</t>
  </si>
  <si>
    <t>AIDA VANESSA</t>
  </si>
  <si>
    <t>SERVIN</t>
  </si>
  <si>
    <t>AIDA VANESSA MENDOZA SERVIN</t>
  </si>
  <si>
    <t>MESA7709038I4</t>
  </si>
  <si>
    <t>EZEQUIEL ORDOÑEZ</t>
  </si>
  <si>
    <t>http://www.cmapas.gob.mx/portal/transparencia/adm/xxviiia/2021/4TO%20TRIMESTRE%202021/DICIEMBRE_2021/35246.pdf</t>
  </si>
  <si>
    <t>U-47 Caja de velocidades</t>
  </si>
  <si>
    <t>http://www.cmapas.gob.mx/portal/transparencia/adm/xxviiia/2021/4TO%20TRIMESTRE%202021/DICIEMBRE_2021/35247.pdf</t>
  </si>
  <si>
    <t>U-13 Batería</t>
  </si>
  <si>
    <t>http://www.cmapas.gob.mx/portal/transparencia/adm/xxviiia/2021/4TO%20TRIMESTRE%202021/DICIEMBRE_2021/35249.pdf</t>
  </si>
  <si>
    <t>U-99 Kit de distribucion, bomba de agua, banda, tensor, silicon</t>
  </si>
  <si>
    <t>http://www.cmapas.gob.mx/portal/transparencia/adm/xxviiia/2021/4TO%20TRIMESTRE%202021/DICIEMBRE_2021/35250.pdf</t>
  </si>
  <si>
    <t>U-96 Bomba de gasolina</t>
  </si>
  <si>
    <t>http://www.cmapas.gob.mx/portal/transparencia/adm/xxviiia/2021/4TO%20TRIMESTRE%202021/DICIEMBRE_2021/35251.pdf</t>
  </si>
  <si>
    <t>Cámara de empuje manuel para inspeccion de tuberias</t>
  </si>
  <si>
    <t>http://www.cmapas.gob.mx/portal/transparencia/adm/xxviiia/2021/4TO%20TRIMESTRE%202021/DICIEMBRE_2021/35253.pdf</t>
  </si>
  <si>
    <t>Reparacion de codo de succión</t>
  </si>
  <si>
    <t>http://www.cmapas.gob.mx/portal/transparencia/adm/xxviiia/2021/4TO%20TRIMESTRE%202021/DICIEMBRE_2021/35254.pdf</t>
  </si>
  <si>
    <t>U-45 kit de clutch completo, filtros y bujias</t>
  </si>
  <si>
    <t>http://www.cmapas.gob.mx/portal/transparencia/adm/xxviiia/2021/4TO%20TRIMESTRE%202021/DICIEMBRE_2021/35255.pdf</t>
  </si>
  <si>
    <t>Seguro vehucular macnioneta GML..2022 DOBLE CABINA 02/12/2021-01/05/2022</t>
  </si>
  <si>
    <t>Seguro vehicular Camioneta marca GML. MOD 2022 DOBLE CABINA 02/12/2021-01/05/2022</t>
  </si>
  <si>
    <t>http://www.cmapas.gob.mx/portal/transparencia/adm/xxviiia/2021/4TO%20TRIMESTRE%202021/DICIEMBRE_2021/35256.pdf</t>
  </si>
  <si>
    <t>Anillo de cinta, cuerda simiestatuca, protector, saco probusto, camilla, dispositivo de inclinacion, saco para camilla, overol p/rescate</t>
  </si>
  <si>
    <t>LUIS EMANUEL</t>
  </si>
  <si>
    <t>LUIS EMANUEL FERNANDEZ AGUILAR</t>
  </si>
  <si>
    <t>FEAL7907292W1</t>
  </si>
  <si>
    <t>http://www.cmapas.gob.mx/portal/transparencia/adm/xxviiia/2021/4TO%20TRIMESTRE%202021/DICIEMBRE_2021/35257.pdf</t>
  </si>
  <si>
    <t>Arreglo de perdida de potencia en el acelerador</t>
  </si>
  <si>
    <t>http://www.cmapas.gob.mx/portal/transparencia/adm/xxviiia/2021/4TO%20TRIMESTRE%202021/DICIEMBRE_2021/35258.pdf</t>
  </si>
  <si>
    <t>Servicio de mantenimiento a 3 generadores cárcamo cipreses</t>
  </si>
  <si>
    <t>http://www.cmapas.gob.mx/portal/transparencia/adm/xxviiia/2021/4TO%20TRIMESTRE%202021/DICIEMBRE_2021/35259.pdf</t>
  </si>
  <si>
    <t>U-31 Refacciones para servicio</t>
  </si>
  <si>
    <t>http://www.cmapas.gob.mx/portal/transparencia/adm/xxviiia/2021/4TO%20TRIMESTRE%202021/DICIEMBRE_2021/35260.pdf</t>
  </si>
  <si>
    <t>U-97 Crucetas de toma de fuerza, flechas cardan, base de yugo</t>
  </si>
  <si>
    <t>http://www.cmapas.gob.mx/portal/transparencia/adm/xxviiia/2021/4TO%20TRIMESTRE%202021/DICIEMBRE_2021/35261.pdf</t>
  </si>
  <si>
    <t>U-40 Orquilla superior, rotulas, brazo auxiliar, brazo pitman, terminales, amortiguadores delanteros, hules barra estabilizadora, tornillo estabilizador</t>
  </si>
  <si>
    <t>http://www.cmapas.gob.mx/portal/transparencia/adm/xxviiia/2021/4TO%20TRIMESTRE%202021/DICIEMBRE_2021/35262.pdf</t>
  </si>
  <si>
    <t>U-155 Logotipo de cmapas y numero economico 2 PZ C/U</t>
  </si>
  <si>
    <t>http://www.cmapas.gob.mx/portal/transparencia/adm/xxviiia/2021/4TO%20TRIMESTRE%202021/DICIEMBRE_2021/35263.pdf</t>
  </si>
  <si>
    <t>Contratacion de póliza de responsabilidad civil patrimonial, anual del CMAPAS</t>
  </si>
  <si>
    <t>GRUPO MEXICANO DE SEGUROS SA DE CV</t>
  </si>
  <si>
    <t>GMS971110BTA</t>
  </si>
  <si>
    <t>TECOYOTITLA</t>
  </si>
  <si>
    <t>EX HACIENDA DE GUADALUPE CHIMALISTAC</t>
  </si>
  <si>
    <t>http://www.cmapas.gob.mx/portal/transparencia/adm/xxviiia/2021/4TO%20TRIMESTRE%202021/DICIEMBRE_2021/35264.pdf</t>
  </si>
  <si>
    <t>Desayuno- Refrigerio "Las emociones y el agua"</t>
  </si>
  <si>
    <t>http://www.cmapas.gob.mx/portal/transparencia/adm/xxviiia/2021/4TO%20TRIMESTRE%202021/DICIEMBRE_2021/35265.pdf</t>
  </si>
  <si>
    <t>Inyector de grasa manual 2 pz grasa grafitada 16 kg</t>
  </si>
  <si>
    <t>http://www.cmapas.gob.mx/portal/transparencia/adm/xxviiia/2021/4TO%20TRIMESTRE%202021/DICIEMBRE_2021/35266.pdf</t>
  </si>
  <si>
    <t>741000903 Material petreo p/rehab. De linea de drenaje Calle Esctancia de San Antonio/ Andres García de Valencia y Antonio de Mendoza</t>
  </si>
  <si>
    <t>http://www.cmapas.gob.mx/portal/transparencia/adm/xxviiia/2021/4TO%20TRIMESTRE%202021/DICIEMBRE_2021/35267.pdf</t>
  </si>
  <si>
    <t>Fotografía trabajadores CMAPAS</t>
  </si>
  <si>
    <t>http://www.cmapas.gob.mx/portal/transparencia/adm/xxviiia/2021/4TO%20TRIMESTRE%202021/DICIEMBRE_2021/35268.pdf</t>
  </si>
  <si>
    <t>Grabación de video institucionak cierre administracion 2019-2022</t>
  </si>
  <si>
    <t>http://www.cmapas.gob.mx/portal/transparencia/adm/xxviiia/2021/4TO%20TRIMESTRE%202021/DICIEMBRE_2021/35269.pdf</t>
  </si>
  <si>
    <t>Disco duro para respaldo  512 GB 1 PZ</t>
  </si>
  <si>
    <t>http://www.cmapas.gob.mx/portal/transparencia/adm/xxviiia/2021/4TO%20TRIMESTRE%202021/DICIEMBRE_2021/35270.pdf</t>
  </si>
  <si>
    <t>U-139 Distribuidor de presion para conectores de martullo</t>
  </si>
  <si>
    <t>http://www.cmapas.gob.mx/portal/transparencia/adm/xxviiia/2021/4TO%20TRIMESTRE%202021/DICIEMBRE_2021/35271.pdf</t>
  </si>
  <si>
    <t>Articulos para reuniones de trabajo, gerentes y comité de adquisiciones</t>
  </si>
  <si>
    <t>http://www.cmapas.gob.mx/portal/transparencia/adm/xxviiia/2021/4TO%20TRIMESTRE%202021/DICIEMBRE_2021/35274.pdf</t>
  </si>
  <si>
    <t>PUENTE  SOBRE RIO LERMA AUN COSTADO DE CARCAMO BOSQUES DEL SUR Esparragos 1" 15 pz, Tuerca a.c. 1" 30 pz</t>
  </si>
  <si>
    <t>http://www.cmapas.gob.mx/portal/transparencia/adm/xxviiia/2021/4TO%20TRIMESTRE%202021/DICIEMBRE_2021/35275.pdf</t>
  </si>
  <si>
    <t>Conexiones, abrazaderas y codo</t>
  </si>
  <si>
    <t>http://www.cmapas.gob.mx/portal/transparencia/adm/xxviiia/2021/4TO%20TRIMESTRE%202021/DICIEMBRE_2021/35277.pdf</t>
  </si>
  <si>
    <t>Cajas de madera con logotipo CMAPAS impreso 170 pz</t>
  </si>
  <si>
    <t>JORGE JESUS</t>
  </si>
  <si>
    <t>JORGE JESUS SANCHEZ SOLIS</t>
  </si>
  <si>
    <t>SASJ760623RQ7</t>
  </si>
  <si>
    <t xml:space="preserve"> TORRES LANDA</t>
  </si>
  <si>
    <t>100-B</t>
  </si>
  <si>
    <t>http://www.cmapas.gob.mx/portal/transparencia/adm/xxviiia/2021/4TO%20TRIMESTRE%202021/DICIEMBRE_2021/35278.pdf</t>
  </si>
  <si>
    <t>Arreglo de alarma de reversa</t>
  </si>
  <si>
    <t>http://www.cmapas.gob.mx/portal/transparencia/adm/xxviiia/2021/4TO%20TRIMESTRE%202021/DICIEMBRE_2021/35281.pdf</t>
  </si>
  <si>
    <t>Arreglo de Bodi Control</t>
  </si>
  <si>
    <t>http://www.cmapas.gob.mx/portal/transparencia/adm/xxviiia/2021/4TO%20TRIMESTRE%202021/DICIEMBRE_2021/35282.pdf</t>
  </si>
  <si>
    <t>Arreglo de marchay cambio de cremalleras</t>
  </si>
  <si>
    <t>http://www.cmapas.gob.mx/portal/transparencia/adm/xxviiia/2021/4TO%20TRIMESTRE%202021/DICIEMBRE_2021/35283.pdf</t>
  </si>
  <si>
    <t>Reparación de marcha y arreglo de arranque lento</t>
  </si>
  <si>
    <t>http://www.cmapas.gob.mx/portal/transparencia/adm/xxviiia/2021/4TO%20TRIMESTRE%202021/DICIEMBRE_2021/35284.pdf</t>
  </si>
  <si>
    <t>741000903 Acarreo de escombro Calle Estancia Loma de San Antonio/Andres Gracía de Valencia y Antonio de Mendoza 63 mts</t>
  </si>
  <si>
    <t>http://www.cmapas.gob.mx/portal/transparencia/adm/xxviiia/2021/4TO%20TRIMESTRE%202021/DICIEMBRE_2021/35285.pdf</t>
  </si>
  <si>
    <t>741000903 Concreto p/rehab. De linea de drenaje Calle Estancia Loma de San Antonio</t>
  </si>
  <si>
    <t>http://www.cmapas.gob.mx/portal/transparencia/adm/xxviiia/2021/4TO%20TRIMESTRE%202021/DICIEMBRE_2021/35286.pdf</t>
  </si>
  <si>
    <t>741000903 Pruebas de laboratorio calle estancia loma de san antonio/andres garcia de valencia y antonio de mendoza</t>
  </si>
  <si>
    <t>http://www.cmapas.gob.mx/portal/transparencia/adm/xxviiia/2021/4TO%20TRIMESTRE%202021/DICIEMBRE_2021/35287.pdf</t>
  </si>
  <si>
    <t>741000904 Material petreo p/rehab. De linea de drenaje Calle San Antonio/Arquitectos y Artes</t>
  </si>
  <si>
    <t>http://www.cmapas.gob.mx/portal/transparencia/adm/xxviiia/2021/4TO%20TRIMESTRE%202021/DICIEMBRE_2021/35288.pdf</t>
  </si>
  <si>
    <t>741000904 Acarreo de escombro Calle San Antonio/Arquietectos y Artes</t>
  </si>
  <si>
    <t>http://www.cmapas.gob.mx/portal/transparencia/adm/xxviiia/2021/4TO%20TRIMESTRE%202021/DICIEMBRE_2021/35289.pdf</t>
  </si>
  <si>
    <t>741000904 Concreto p/rehab. De linea de drenaje calle San Antonio/ Arquitectos y Artes 9.50 mts</t>
  </si>
  <si>
    <t>http://www.cmapas.gob.mx/portal/transparencia/adm/xxviiia/2021/4TO%20TRIMESTRE%202021/DICIEMBRE_2021/35290.pdf</t>
  </si>
  <si>
    <t xml:space="preserve">741000904 Pruebas de laboratorio calle san antonio/arquitectos y artes </t>
  </si>
  <si>
    <t>http://www.cmapas.gob.mx/portal/transparencia/adm/xxviiia/2021/4TO%20TRIMESTRE%202021/DICIEMBRE_2021/35291.pdf</t>
  </si>
  <si>
    <t>Desarrollo de software App dispositivos móviles, usuarios INSEN, Chatboy atencion a usuarios</t>
  </si>
  <si>
    <t>JORGE ARMANDO</t>
  </si>
  <si>
    <t>OROZCO</t>
  </si>
  <si>
    <t>GUZMAN</t>
  </si>
  <si>
    <t>JORGE ARMANDO OROZCO GUZMAN</t>
  </si>
  <si>
    <t>OOGJ7308279B8</t>
  </si>
  <si>
    <t xml:space="preserve">NARANJOS </t>
  </si>
  <si>
    <t>306 B</t>
  </si>
  <si>
    <t>http://www.cmapas.gob.mx/portal/transparencia/adm/xxviiia/2021/4TO%20TRIMESTRE%202021/DICIEMBRE_2021/35293.pdf</t>
  </si>
  <si>
    <t>Publicación en revista Elite 16/12/2021 Posada CMAPAS</t>
  </si>
  <si>
    <t>http://www.cmapas.gob.mx/portal/transparencia/adm/xxviiia/2021/4TO%20TRIMESTRE%202021/DICIEMBRE_2021/35295.pdf</t>
  </si>
  <si>
    <t>Reconocimientos 20 pz</t>
  </si>
  <si>
    <t>http://www.cmapas.gob.mx/portal/transparencia/adm/xxviiia/2021/4TO%20TRIMESTRE%202021/DICIEMBRE_2021/35296.pdf</t>
  </si>
  <si>
    <t>Acarreo de escombro en Calle Cascada del Tintero</t>
  </si>
  <si>
    <t>http://www.cmapas.gob.mx/portal/transparencia/adm/xxviiia/2021/4TO%20TRIMESTRE%202021/DICIEMBRE_2021/35298.pdf</t>
  </si>
  <si>
    <t>Acarreo de escombro en Calle Irapuato</t>
  </si>
  <si>
    <t>http://www.cmapas.gob.mx/portal/transparencia/adm/xxviiia/2021/4TO%20TRIMESTRE%202021/DICIEMBRE_2021/35299.pdf</t>
  </si>
  <si>
    <t>Acarreo de escombro en Calle San Miguel de Allende</t>
  </si>
  <si>
    <t>http://www.cmapas.gob.mx/portal/transparencia/adm/xxviiia/2021/4TO%20TRIMESTRE%202021/DICIEMBRE_2021/35300.pdf</t>
  </si>
  <si>
    <t xml:space="preserve">Material para red de Almacén </t>
  </si>
  <si>
    <t>http://www.cmapas.gob.mx/portal/transparencia/adm/xxviiia/2021/4TO%20TRIMESTRE%202021/DICIEMBRE_2021/35301.pdf</t>
  </si>
  <si>
    <t>C-Constituyentes Banda 6 pz</t>
  </si>
  <si>
    <t>http://www.cmapas.gob.mx/portal/transparencia/adm/xxviiia/2021/4TO%20TRIMESTRE%202021/DICIEMBRE_2021/35302.pdf</t>
  </si>
  <si>
    <t>CMAPAS/OS/RP/AD/2021-17</t>
  </si>
  <si>
    <t>en el artículo 134 de la Constitución Política de los Estados Unidos Mexicanos, así como en los artículos 1 fracción IV,  3 fracción II, V y VI, 4 párrafo tercero, 10 fracción I, 43 fracción I, 44 fracción I, 46 párrafo tercero fracción III, 47 párrafo primero fracción I, III, 70  último párrafo y 73 fracción II y demás relativos y aplicables de la Ley de Obra Pública y Servicios Relacionados con la Misma para el Estado y los Municipios de Guanajuato</t>
  </si>
  <si>
    <t>ESTACIONES DE MEDICIÓN EN BAJADA DE TANQUES ELEVADOS Y SECTORES DE LA RED DE AGUA POTABLE, CABECERA MUNICIPAL, SALAMANCA, GTO.</t>
  </si>
  <si>
    <t>CMAPAS/OS/RP/AD/2021-15</t>
  </si>
  <si>
    <t>Medir la velocidad del flujo de agua potable extraída de los pozos, para mayor control de los Sectores dentro de las áreas de influencia, en la Cabecera Municipal de Salamanca, Gto.</t>
  </si>
  <si>
    <t>CMAPAS/OS/RP/AD/2021-19</t>
  </si>
  <si>
    <t>MACROMEDIDORES Y ARREGLO DEL TREN DE DESCARGA EN 10 POZOS DEL CMAPAS, CABECERA MUNICIPAL, SALAMANCA, GTO.</t>
  </si>
  <si>
    <t>Samuel morse</t>
  </si>
  <si>
    <t>El Peluchan</t>
  </si>
  <si>
    <t>León</t>
  </si>
  <si>
    <t>CMAPAS/OS/RP/AD/2021-16</t>
  </si>
  <si>
    <t>La correcta medición y distribución de Agua Potable, hacia los Sectores y Distritos que conforman las áreas de influencia de cada pozo.</t>
  </si>
  <si>
    <t>http://www.cmapas.gob.mx/portal/transparencia/ip/xxviii/2021/01/Entrega.pdf</t>
  </si>
  <si>
    <t>http://www.cmapas.gob.mx/portal/transparencia/ip/xxviii/2021/01/Finiquito.pdf</t>
  </si>
  <si>
    <t>http://www.cmapas.gob.mx/portal/transparencia/ip/xxviii/2021/03/Estimacion.pdf</t>
  </si>
  <si>
    <t>http://www.cmapas.gob.mx/portal/transparencia/ip/xxviii/2021/03/Entrega.pdf</t>
  </si>
  <si>
    <t>http://www.cmapas.gob.mx/portal/transparencia/ip/xxviii/2021/03/Finiquito.pdf</t>
  </si>
  <si>
    <t>http://www.cmapas.gob.mx/portal/transparencia/ip/xxviii/2021/05/Entrega.pdf</t>
  </si>
  <si>
    <t>http://www.cmapas.gob.mx/portal/transparencia/ip/xxviii/2021/05/Finiquito.pdf</t>
  </si>
  <si>
    <t>http://www.cmapas.gob.mx/portal/transparencia/ip/xxviii/2021/06/Estimacion.pdf</t>
  </si>
  <si>
    <t>http://www.cmapas.gob.mx/portal/transparencia/ip/xxviii/2021/07/Estimacion.pdf</t>
  </si>
  <si>
    <t>http://www.cmapas.gob.mx/portal/transparencia/ip/xxviii/2021/07/Entrega.pdf</t>
  </si>
  <si>
    <t>http://www.cmapas.gob.mx/portal/transparencia/ip/xxviii/2021/07/Finiquito.pdf</t>
  </si>
  <si>
    <t>http://www.cmapas.gob.mx/portal/transparencia/ip/xxviii/2021/08/Estimacion.pdf</t>
  </si>
  <si>
    <t>http://www.cmapas.gob.mx/portal/transparencia/ip/xxviii/2021/10/Recursos.pdf</t>
  </si>
  <si>
    <t>http://www.cmapas.gob.mx/portal/transparencia/ip/xxviii/2021/10/Contrato.pdf</t>
  </si>
  <si>
    <t>http://www.cmapas.gob.mx/portal/transparencia/ip/xxviii/2021/10/Estimacion.pdf</t>
  </si>
  <si>
    <t>http://www.cmapas.gob.mx/portal/transparencia/ip/xxviii/2021/10/Entrega.pdf</t>
  </si>
  <si>
    <t>http://www.cmapas.gob.mx/portal/transparencia/ip/xxviii/2021/10/Finiquito.pdf</t>
  </si>
  <si>
    <t>http://www.cmapas.gob.mx/portal/transparencia/ip/xxviii/2021/17/Recursos.pdf</t>
  </si>
  <si>
    <t>http://www.cmapas.gob.mx/portal/transparencia/ip/xxviii/2021/17/Contrato.pdf</t>
  </si>
  <si>
    <t>http://www.cmapas.gob.mx/portal/transparencia/ip/xxviii/2021/19/Recursos.pdf</t>
  </si>
  <si>
    <t>http://www.cmapas.gob.mx/portal/transparencia/ip/xxviii/2021/19/Contrato.pdf</t>
  </si>
  <si>
    <t>http://www.cmapas.gob.mx/portal/transparencia/ip/xxviii/2021/09/Convocatoria.pdf</t>
  </si>
  <si>
    <t>http://www.cmapas.gob.mx/portal/transparencia/ip/xxviii/2021/09/Aclaraciones.pdf</t>
  </si>
  <si>
    <t>http://www.cmapas.gob.mx/portal/transparencia/ip/xxviii/2021/09/Apertura.pdf</t>
  </si>
  <si>
    <t>http://www.cmapas.gob.mx/portal/transparencia/ip/xxviii/2021/09/Contrato.pdf</t>
  </si>
  <si>
    <t>http://www.cmapas.gob.mx/portal/transparencia/ip/xxviii/2021/09/Estimacion.pdf</t>
  </si>
  <si>
    <t>http://www.cmapas.gob.mx/portal/transparencia/ip/xxviii/2021/11/Convocatoria.pdf</t>
  </si>
  <si>
    <t>http://www.cmapas.gob.mx/portal/transparencia/ip/xxviii/2021/11/Aclaraciones.pdf</t>
  </si>
  <si>
    <t>http://www.cmapas.gob.mx/portal/transparencia/ip/xxviii/2021/11/Apertura.pdf</t>
  </si>
  <si>
    <t>http://www.cmapas.gob.mx/portal/transparencia/ip/xxviii/2021/11/Contrato.pdf</t>
  </si>
  <si>
    <t>http://www.cmapas.gob.mx/portal/transparencia/ip/xxviii/2021/11/Estimacion.pdf</t>
  </si>
  <si>
    <t>http://www.cmapas.gob.mx/portal/transparencia/ip/xxviii/2021/12/Convocatoria.pdf</t>
  </si>
  <si>
    <t>http://www.cmapas.gob.mx/portal/transparencia/ip/xxviii/2021/12/Aclaraciones.pdf</t>
  </si>
  <si>
    <t>http://www.cmapas.gob.mx/portal/transparencia/ip/xxviii/2021/12/Apertura.pdf</t>
  </si>
  <si>
    <t>http://www.cmapas.gob.mx/portal/transparencia/ip/xxviii/2021/12/Contrato.pdf</t>
  </si>
  <si>
    <t>http://www.cmapas.gob.mx/portal/transparencia/ip/xxviii/2021/12/Estimacion.pdf</t>
  </si>
  <si>
    <t>http://www.cmapas.gob.mx/portal/transparencia/ip/xxviii/2021/13/Convocatoria.pdf</t>
  </si>
  <si>
    <t>http://www.cmapas.gob.mx/portal/transparencia/ip/xxviii/2021/13/Aclaraciones.pdf</t>
  </si>
  <si>
    <t>http://www.cmapas.gob.mx/portal/transparencia/ip/xxviii/2021/13/Apertura.pdf</t>
  </si>
  <si>
    <t>http://www.cmapas.gob.mx/portal/transparencia/ip/xxviii/2021/13/Contrato.pdf</t>
  </si>
  <si>
    <t>http://www.cmapas.gob.mx/portal/transparencia/ip/xxviii/2021/13/Estimacion.pdf</t>
  </si>
  <si>
    <t>http://www.cmapas.gob.mx/portal/transparencia/ip/xxviii/2021/14/Convocatoria.pdf</t>
  </si>
  <si>
    <t>http://www.cmapas.gob.mx/portal/transparencia/ip/xxviii/2021/14/Aclaraciones.pdf</t>
  </si>
  <si>
    <t>http://www.cmapas.gob.mx/portal/transparencia/ip/xxviii/2021/14/Apertura.pdf</t>
  </si>
  <si>
    <t>http://www.cmapas.gob.mx/portal/transparencia/ip/xxviii/2021/14/Contrato.pdf</t>
  </si>
  <si>
    <t>http://www.cmapas.gob.mx/portal/transparencia/ip/xxviii/2021/14/Estimacion.pdf</t>
  </si>
  <si>
    <t>http://www.cmapas.gob.mx/portal/transparencia/ip/xxviii/2021/09/Dictamen.pdf</t>
  </si>
  <si>
    <t>http://www.cmapas.gob.mx/portal/transparencia/ip/xxviii/2021/11/Dictamen.pdf</t>
  </si>
  <si>
    <t>http://www.cmapas.gob.mx/portal/transparencia/ip/xxviii/2021/12/Dictamen.pdf</t>
  </si>
  <si>
    <t>http://www.cmapas.gob.mx/portal/transparencia/ip/xxviii/2021/13/Dictamen.pdf</t>
  </si>
  <si>
    <t>http://www.cmapas.gob.mx/portal/transparencia/ip/xxviii/2021/14/Dictamen.pdf</t>
  </si>
  <si>
    <t>U-90 Conexión 10143-8-8</t>
  </si>
  <si>
    <t>http://www.cmapas.gob.mx/portal/transparencia/adm/xxviiia/2022/OC_ENERO/1.pdf</t>
  </si>
  <si>
    <t>Propios</t>
  </si>
  <si>
    <t>Renta de Espectacular C4</t>
  </si>
  <si>
    <t>704-B</t>
  </si>
  <si>
    <t>Administracion</t>
  </si>
  <si>
    <t>http://www.cmapas.gob.mx/portal/transparencia/adm/xxviiia/2022/OC_ENERO/2.pdf</t>
  </si>
  <si>
    <t>Spots para radio y grabaciones para perifoneo en Radio XEZH</t>
  </si>
  <si>
    <t>http://www.cmapas.gob.mx/portal/transparencia/adm/xxviiia/2022/OC_ENERO/3.pdf</t>
  </si>
  <si>
    <t>Servicio de chocolate para 320 personas con servicio personalizado para los 4 edificios para celebracion de rosca de reyes del CMAPAS</t>
  </si>
  <si>
    <t>http://www.cmapas.gob.mx/portal/transparencia/adm/xxviiia/2022/OC_ENERO/4.pdf</t>
  </si>
  <si>
    <t>1/2 Plana de revista Elite Felicitación de Navidad</t>
  </si>
  <si>
    <t>http://www.cmapas.gob.mx/portal/transparencia/adm/xxviiia/2022/OC_ENERO/5.pdf</t>
  </si>
  <si>
    <t>1/2 Plana Revista Elite</t>
  </si>
  <si>
    <t>http://www.cmapas.gob.mx/portal/transparencia/adm/xxviiia/2022/OC_ENERO/7.pdf</t>
  </si>
  <si>
    <t>U-92 Manguera 3/8, abrazadera H 3-6</t>
  </si>
  <si>
    <t>http://www.cmapas.gob.mx/portal/transparencia/adm/xxviiia/2022/OC_ENERO/8.pdf</t>
  </si>
  <si>
    <t>U-69 Conexión 11343-8-8</t>
  </si>
  <si>
    <t>http://www.cmapas.gob.mx/portal/transparencia/adm/xxviiia/2022/OC_ENERO/9.pdf</t>
  </si>
  <si>
    <t>Arena, grava 21 mts c/u</t>
  </si>
  <si>
    <t>http://www.cmapas.gob.mx/portal/transparencia/adm/xxviiia/2022/OC_ENERO/10.pdf</t>
  </si>
  <si>
    <t>Grava 21 mts</t>
  </si>
  <si>
    <t>http://www.cmapas.gob.mx/portal/transparencia/adm/xxviiia/2022/OC_ENERO/11.pdf</t>
  </si>
  <si>
    <t>Mezcla 42 mts</t>
  </si>
  <si>
    <t>http://www.cmapas.gob.mx/portal/transparencia/adm/xxviiia/2022/OC_ENERO/12.pdf</t>
  </si>
  <si>
    <t>U-119 Conexión evertite A-2 aluminio, Conexión evertite DC-2 aluminio</t>
  </si>
  <si>
    <t>http://www.cmapas.gob.mx/portal/transparencia/adm/xxviiia/2022/OC_ENERO/13.pdf</t>
  </si>
  <si>
    <t>Publicaciones en periodico digital Regional 14 de enero</t>
  </si>
  <si>
    <t>http://www.cmapas.gob.mx/portal/transparencia/adm/xxviiia/2022/OC_ENERO/14.pdf</t>
  </si>
  <si>
    <t>U-66 Conexion 10643-12-10, conexion 13943-10-10, manguera 302-10 .49 cm</t>
  </si>
  <si>
    <t>http://www.cmapas.gob.mx/portal/transparencia/adm/xxviiia/2022/OC_ENERO/15.pdf</t>
  </si>
  <si>
    <t>Renta de 8 cajones de estacionamiento calle Guerrero</t>
  </si>
  <si>
    <t>http://www.cmapas.gob.mx/portal/transparencia/adm/xxviiia/2022/OC_ENERO/16.pdf</t>
  </si>
  <si>
    <t>Servicio de copiadoras y scaner para oficinas cmapas</t>
  </si>
  <si>
    <t>OMICRON</t>
  </si>
  <si>
    <t>INDUSTRIAL DELTA</t>
  </si>
  <si>
    <t>http://www.cmapas.gob.mx/portal/transparencia/adm/xxviiia/2022/OC_ENERO/17.pdf</t>
  </si>
  <si>
    <t>Servicio de embobinado pozo 10 Campanario</t>
  </si>
  <si>
    <t>EMBOBINADOS DE SALAMANCA SA DE CV</t>
  </si>
  <si>
    <t>Francisco Villa</t>
  </si>
  <si>
    <t>Calidad del agua</t>
  </si>
  <si>
    <t>http://www.cmapas.gob.mx/portal/transparencia/adm/xxviiia/2022/OC_ENERO/18.pdf</t>
  </si>
  <si>
    <t>741000885 Rehab. de Agua Potable Col. Las Granjas segunda etapa</t>
  </si>
  <si>
    <t>http://www.cmapas.gob.mx/portal/transparencia/adm/xxviiia/2022/OC_ENERO/19.pdf</t>
  </si>
  <si>
    <t>Produccion audiovisual de evento inauguracion de Oficinas Base 3</t>
  </si>
  <si>
    <t>http://www.cmapas.gob.mx/portal/transparencia/adm/xxviiia/2022/OC_ENERO/20.pdf</t>
  </si>
  <si>
    <t>Determinación de parametros NOM-127SSAL1991 Pozo Arboledas</t>
  </si>
  <si>
    <t>http://www.cmapas.gob.mx/portal/transparencia/adm/xxviiia/2022/OC_ENERO/25.pdf</t>
  </si>
  <si>
    <t>U-147 Servicio por cumplimiento de kilometraje</t>
  </si>
  <si>
    <t>http://www.cmapas.gob.mx/portal/transparencia/adm/xxviiia/2022/OC_ENERO/26.pdf</t>
  </si>
  <si>
    <t>Ligas para tuberia 6" 100 pz</t>
  </si>
  <si>
    <t>http://www.cmapas.gob.mx/portal/transparencia/adm/xxviiia/2022/OC_ENERO/27.pdf</t>
  </si>
  <si>
    <t>Formatos de check list 5000pz</t>
  </si>
  <si>
    <t>http://www.cmapas.gob.mx/portal/transparencia/adm/xxviiia/2022/OC_ENERO/28.pdf</t>
  </si>
  <si>
    <t>Lonas para mantenimiento "El mar empieza aquí"</t>
  </si>
  <si>
    <t>http://www.cmapas.gob.mx/portal/transparencia/adm/xxviiia/2022/OC_ENERO/29.pdf</t>
  </si>
  <si>
    <t>Encuadernado de muestreos</t>
  </si>
  <si>
    <t>http://www.cmapas.gob.mx/portal/transparencia/adm/xxviiia/2022/OC_ENERO/30.pdf</t>
  </si>
  <si>
    <t>Variador de frecuencia 2 pz</t>
  </si>
  <si>
    <t>http://www.cmapas.gob.mx/portal/transparencia/adm/xxviiia/2022/OC_ENERO/31.pdf</t>
  </si>
  <si>
    <t>Suministro e instalación de concertina</t>
  </si>
  <si>
    <t>Aurora</t>
  </si>
  <si>
    <t>Muñoz</t>
  </si>
  <si>
    <t>Charre</t>
  </si>
  <si>
    <t>AURORA MUÑOZ CHARRE</t>
  </si>
  <si>
    <t>Pluripartidista</t>
  </si>
  <si>
    <t>Villas de San Roque</t>
  </si>
  <si>
    <t>http://www.cmapas.gob.mx/portal/transparencia/adm/xxviiia/2022/OC_ENERO/32.pdf</t>
  </si>
  <si>
    <t>Cople para remolque 2 5/16 1 pz</t>
  </si>
  <si>
    <t>http://www.cmapas.gob.mx/portal/transparencia/adm/xxviiia/2022/OC_ENERO/33.pdf</t>
  </si>
  <si>
    <t>U-23 Cambio de silenciador</t>
  </si>
  <si>
    <t>http://www.cmapas.gob.mx/portal/transparencia/adm/xxviiia/2022/OC_ENERO/34.pdf</t>
  </si>
  <si>
    <t>Kit arrastre sensor de stop U-28</t>
  </si>
  <si>
    <t>http://www.cmapas.gob.mx/portal/transparencia/adm/xxviiia/2022/OC_ENERO/35.pdf</t>
  </si>
  <si>
    <t>Garrafas de 20 lt de gel antibacterial</t>
  </si>
  <si>
    <t>http://www.cmapas.gob.mx/portal/transparencia/adm/xxviiia/2022/OC_ENERO/36.pdf</t>
  </si>
  <si>
    <t>Bateria E-022</t>
  </si>
  <si>
    <t>http://www.cmapas.gob.mx/portal/transparencia/adm/xxviiia/2022/OC_ENERO/37.pdf</t>
  </si>
  <si>
    <t>Bateria U-50</t>
  </si>
  <si>
    <t>http://www.cmapas.gob.mx/portal/transparencia/adm/xxviiia/2022/OC_ENERO/38.pdf</t>
  </si>
  <si>
    <t>Reten trasero</t>
  </si>
  <si>
    <t>ANTONIA NUÑEZ HERNANDEZ</t>
  </si>
  <si>
    <t>http://www.cmapas.gob.mx/portal/transparencia/adm/xxviiia/2022/OC_ENERO/40.pdf</t>
  </si>
  <si>
    <t>3000 Formatos de contrato foliados y con papel autocopiante/ 3000 Tripticos con requisitos para formatos</t>
  </si>
  <si>
    <t>http://www.cmapas.gob.mx/portal/transparencia/adm/xxviiia/2022/OC_ENERO/41.pdf</t>
  </si>
  <si>
    <t>Formatos de ordenes de servicio para el taller mecanico</t>
  </si>
  <si>
    <t>http://www.cmapas.gob.mx/portal/transparencia/adm/xxviiia/2022/OC_ENERO/42.pdf</t>
  </si>
  <si>
    <t>Servicio de reparacion de motor en PTAR SALAMANCA</t>
  </si>
  <si>
    <t>http://www.cmapas.gob.mx/portal/transparencia/adm/xxviiia/2022/OC_ENERO/43.pdf</t>
  </si>
  <si>
    <t>Balatas traseras, balatas delanteras y reten cigüeñal trasero U-108</t>
  </si>
  <si>
    <t>http://www.cmapas.gob.mx/portal/transparencia/adm/xxviiia/2022/OC_ENERO/44.pdf</t>
  </si>
  <si>
    <t>Grasa grafitada 16kg</t>
  </si>
  <si>
    <t>http://www.cmapas.gob.mx/portal/transparencia/adm/xxviiia/2022/OC_ENERO/45.pdf</t>
  </si>
  <si>
    <t>Cartuchos varios impresora de gerencia General</t>
  </si>
  <si>
    <t>http://www.cmapas.gob.mx/portal/transparencia/adm/xxviiia/2022/OC_ENERO/46.pdf</t>
  </si>
  <si>
    <t>Perforadora de 3 agujeros para uso rudo</t>
  </si>
  <si>
    <t>http://www.cmapas.gob.mx/portal/transparencia/adm/xxviiia/2022/OC_ENERO/47.pdf</t>
  </si>
  <si>
    <t>LLANTAS 16*6.50-8 E-012</t>
  </si>
  <si>
    <t>http://www.cmapas.gob.mx/portal/transparencia/adm/xxviiia/2022/OC_ENERO/48.pdf</t>
  </si>
  <si>
    <t>LLANTAS U-127</t>
  </si>
  <si>
    <t>http://www.cmapas.gob.mx/portal/transparencia/adm/xxviiia/2022/OC_ENERO/49.pdf</t>
  </si>
  <si>
    <t>Polea Loca U-40</t>
  </si>
  <si>
    <t>http://www.cmapas.gob.mx/portal/transparencia/adm/xxviiia/2022/OC_ENERO/50.pdf</t>
  </si>
  <si>
    <t>Foto celda Tork, Conector para fotocelda para alumbrado en pozos y carcamos</t>
  </si>
  <si>
    <t>http://www.cmapas.gob.mx/portal/transparencia/adm/xxviiia/2022/OC_ENERO/51.pdf</t>
  </si>
  <si>
    <t>Cargador de bateria para taller mecanico</t>
  </si>
  <si>
    <t>http://www.cmapas.gob.mx/portal/transparencia/adm/xxviiia/2022/OC_ENERO/52.pdf</t>
  </si>
  <si>
    <t>Oxigeno Industrial y acetileno</t>
  </si>
  <si>
    <t>http://www.cmapas.gob.mx/portal/transparencia/adm/xxviiia/2022/OC_ENERO/53.pdf</t>
  </si>
  <si>
    <t>Lona para estructura de toldo 19 oz con logotipo y eslogan</t>
  </si>
  <si>
    <t>http://www.cmapas.gob.mx/portal/transparencia/adm/xxviiia/2022/OC_ENERO/54.pdf</t>
  </si>
  <si>
    <t>Bomba de gasolina completa U-76</t>
  </si>
  <si>
    <t>http://www.cmapas.gob.mx/portal/transparencia/adm/xxviiia/2022/OC_ENERO/55.pdf</t>
  </si>
  <si>
    <t>Memoria RAM 16GB para pc 1 pz</t>
  </si>
  <si>
    <t>Ingenieria y proyectos</t>
  </si>
  <si>
    <t>http://www.cmapas.gob.mx/portal/transparencia/adm/xxviiia/2022/OC_ENERO/56.pdf</t>
  </si>
  <si>
    <t>Lonas 1.5 x 1.2 mt para tramite de descuento de adultos mayores</t>
  </si>
  <si>
    <t>http://www.cmapas.gob.mx/portal/transparencia/adm/xxviiia/2022/OC_ENERO/57.pdf</t>
  </si>
  <si>
    <t>36 pzas de Pintura en aerosol color naranja para trabajos de topografia</t>
  </si>
  <si>
    <t>HORTALIZAS</t>
  </si>
  <si>
    <t>LAS GRANJAS</t>
  </si>
  <si>
    <t>http://www.cmapas.gob.mx/portal/transparencia/adm/xxviiia/2022/OC_ENERO/58.pdf</t>
  </si>
  <si>
    <t>Hojas membretadas tamaño carta y tamaño oficio</t>
  </si>
  <si>
    <t>http://www.cmapas.gob.mx/portal/transparencia/adm/xxviiia/2022/OC_ENERO/59.pdf</t>
  </si>
  <si>
    <t>Grasa grafitada para martillo U-154</t>
  </si>
  <si>
    <t>http://www.cmapas.gob.mx/portal/transparencia/adm/xxviiia/2022/OC_ENERO/60.pdf</t>
  </si>
  <si>
    <t>Lonas para colocacion en pozos mensajes de cultura del agua 10 pz</t>
  </si>
  <si>
    <t>http://www.cmapas.gob.mx/portal/transparencia/adm/xxviiia/2022/OC_ENERO/61.pdf</t>
  </si>
  <si>
    <t>Bateria U-99</t>
  </si>
  <si>
    <t>http://www.cmapas.gob.mx/portal/transparencia/adm/xxviiia/2022/OC_ENERO/62.pdf</t>
  </si>
  <si>
    <t>Filtros para Matto U-87</t>
  </si>
  <si>
    <t>http://www.cmapas.gob.mx/portal/transparencia/adm/xxviiia/2022/OC_ENERO/63.pdf</t>
  </si>
  <si>
    <t>Pija Autoperforante, Carbon para miniesmeriladora, Cuerda, Porta gis, Soldadura, Limpiador de manos</t>
  </si>
  <si>
    <t>http://www.cmapas.gob.mx/portal/transparencia/adm/xxviiia/2022/OC_ENERO/64.pdf</t>
  </si>
  <si>
    <t>Material para trabajos en Oficina, Carcamos y Pozos del CMAPAS</t>
  </si>
  <si>
    <t>http://www.cmapas.gob.mx/portal/transparencia/adm/xxviiia/2022/OC_ENERO/65.pdf</t>
  </si>
  <si>
    <t>Esmalte acrilico, disco para corte, electrodo, grasa, tornibroca, taquetes, pijas</t>
  </si>
  <si>
    <t>http://www.cmapas.gob.mx/portal/transparencia/adm/xxviiia/2022/OC_ENERO/66.pdf</t>
  </si>
  <si>
    <t>Tubo corrugado 6" y bota con casquillo 6"</t>
  </si>
  <si>
    <t>http://www.cmapas.gob.mx/portal/transparencia/adm/xxviiia/2022/OC_ENERO/67.pdf</t>
  </si>
  <si>
    <t>Fabricación de reconocimiento tipo gota Jorge Vidal Paramo</t>
  </si>
  <si>
    <t>http://www.cmapas.gob.mx/portal/transparencia/adm/xxviiia/2022/OC_ENERO/69.pdf</t>
  </si>
  <si>
    <t>Detector de un solo gas altair pro 1 pz</t>
  </si>
  <si>
    <t>http://www.cmapas.gob.mx/portal/transparencia/adm/xxviiia/2022/OC_ENERO/70.pdf</t>
  </si>
  <si>
    <t>Variador de frecuencia 1 PZ</t>
  </si>
  <si>
    <t>ISAAC NEWTON</t>
  </si>
  <si>
    <t>http://www.cmapas.gob.mx/portal/transparencia/adm/xxviiia/2022/OC_ENERO/71.pdf</t>
  </si>
  <si>
    <t>Sensor de nivel SN1 A. INOX 20 PZ</t>
  </si>
  <si>
    <t>http://www.cmapas.gob.mx/portal/transparencia/adm/xxviiia/2022/OC_ENERO/72.pdf</t>
  </si>
  <si>
    <t>Pala punta redonda con mango largo, carrete de hilo albañil, cepillo escoba</t>
  </si>
  <si>
    <t>http://www.cmapas.gob.mx/portal/transparencia/adm/xxviiia/2022/OC_ENERO/73.pdf</t>
  </si>
  <si>
    <t>Material p/instalacion de tomas nuevas</t>
  </si>
  <si>
    <t>http://www.cmapas.gob.mx/portal/transparencia/adm/xxviiia/2022/OC_ENERO/74.pdf</t>
  </si>
  <si>
    <t>http://www.cmapas.gob.mx/portal/transparencia/adm/xxviiia/2022/OC_ENERO/75.pdf</t>
  </si>
  <si>
    <t>CASIMIRO LICEAGA</t>
  </si>
  <si>
    <t>460 B</t>
  </si>
  <si>
    <t>LAS MISIONES</t>
  </si>
  <si>
    <t>http://www.cmapas.gob.mx/portal/transparencia/adm/xxviiia/2022/OC_ENERO/76.pdf</t>
  </si>
  <si>
    <t>Thoner para impresora del area de cajas 5 pz</t>
  </si>
  <si>
    <t>http://www.cmapas.gob.mx/portal/transparencia/adm/xxviiia/2022/OC_ENERO/77.pdf</t>
  </si>
  <si>
    <t>Uniformes equipo de baloncesto 16 jgs</t>
  </si>
  <si>
    <t>ERIKA CRISTINA</t>
  </si>
  <si>
    <t xml:space="preserve">ARREDONDO </t>
  </si>
  <si>
    <t>MARES</t>
  </si>
  <si>
    <t>ERIKA CRISTINA ARREDONDO MARES</t>
  </si>
  <si>
    <t>http://www.cmapas.gob.mx/portal/transparencia/adm/xxviiia/2022/OC_ENERO/78.pdf</t>
  </si>
  <si>
    <t>U-78 LLANTAS P255/70 R-15 4 PZ</t>
  </si>
  <si>
    <t>http://www.cmapas.gob.mx/portal/transparencia/adm/xxviiia/2022/OC_ENERO/79.pdf</t>
  </si>
  <si>
    <t>P-37 CIPRESES Mantenimiento a carcamo</t>
  </si>
  <si>
    <t>http://www.cmapas.gob.mx/portal/transparencia/adm/xxviiia/2022/OC_ENERO/80.pdf</t>
  </si>
  <si>
    <t>U-47 Caja de Velocidades</t>
  </si>
  <si>
    <t>http://www.cmapas.gob.mx/portal/transparencia/adm/xxviiia/2022/OC_ENERO/81.pdf</t>
  </si>
  <si>
    <t>U-104 Llantas 185/65 R-15 4 PZ</t>
  </si>
  <si>
    <t>http://www.cmapas.gob.mx/portal/transparencia/adm/xxviiia/2022/OC_ENERO/82.pdf</t>
  </si>
  <si>
    <t>Servicio de mantenimiento a equipo de bombeo de cárcamo constituyentes</t>
  </si>
  <si>
    <t>http://www.cmapas.gob.mx/portal/transparencia/adm/xxviiia/2022/OC_ENERO/83.pdf</t>
  </si>
  <si>
    <t>Acrilicos p/proteccion de escritorio en Base 1</t>
  </si>
  <si>
    <t>http://www.cmapas.gob.mx/portal/transparencia/adm/xxviiia/2022/OC_ENERO/84.pdf</t>
  </si>
  <si>
    <t>Mantenimiento de pecera 1 serv.</t>
  </si>
  <si>
    <t>VICTOR MIGUEL</t>
  </si>
  <si>
    <t xml:space="preserve">LARA </t>
  </si>
  <si>
    <t>MARIN</t>
  </si>
  <si>
    <t>VICTOR MIGUEL LARA MARIN</t>
  </si>
  <si>
    <t>LA VENTA</t>
  </si>
  <si>
    <t>http://www.cmapas.gob.mx/portal/transparencia/adm/xxviiia/2022/OC_ENERO/85.pdf</t>
  </si>
  <si>
    <t>Encuadernado de actas de consejo directivo 3 pz</t>
  </si>
  <si>
    <t>http://www.cmapas.gob.mx/portal/transparencia/adm/xxviiia/2022/OC_ENERO/86.pdf</t>
  </si>
  <si>
    <t>Formatos de orden de atencion 10000 pz, tiempo extra blocks 5000 pz</t>
  </si>
  <si>
    <t>http://www.cmapas.gob.mx/portal/transparencia/adm/xxviiia/2022/OC_ENERO/87.pdf</t>
  </si>
  <si>
    <t>Material p/reparación de fugas</t>
  </si>
  <si>
    <t>http://www.cmapas.gob.mx/portal/transparencia/adm/xxviiia/2022/OC_ENERO/88.pdf</t>
  </si>
  <si>
    <t>http://www.cmapas.gob.mx/portal/transparencia/adm/xxviiia/2022/OC_ENERO/89.pdf</t>
  </si>
  <si>
    <t>http://www.cmapas.gob.mx/portal/transparencia/adm/xxviiia/2022/OC_ENERO/90.pdf</t>
  </si>
  <si>
    <t>U-26 Conexion 10743-12-12 para equipo d etuneleo topo</t>
  </si>
  <si>
    <t>http://www.cmapas.gob.mx/portal/transparencia/adm/xxviiia/2022/OC_ENERO/96.pdf</t>
  </si>
  <si>
    <t>Mezcla 14 mts reparacion de fugas</t>
  </si>
  <si>
    <t>http://www.cmapas.gob.mx/portal/transparencia/adm/xxviiia/2022/OC_ENERO/99.pdf</t>
  </si>
  <si>
    <t>741000905 Material petreo para rehab. de linea de drenaje Calle Fresno/Palmas y Heroes de Cananea</t>
  </si>
  <si>
    <t>http://www.cmapas.gob.mx/portal/transparencia/adm/xxviiia/2022/OC_ENERO/103.pdf</t>
  </si>
  <si>
    <t>741000905 Acarreo de escombro 168 mts CalleFresno/Palmas y Heroes de Cananea</t>
  </si>
  <si>
    <t>http://www.cmapas.gob.mx/portal/transparencia/adm/xxviiia/2022/OC_ENERO/104.pdf</t>
  </si>
  <si>
    <t>741000906 Material petreo para rehab. de drenaje Calle J. Natividad M/Hilario Medina y Nicolas Cano</t>
  </si>
  <si>
    <t>http://www.cmapas.gob.mx/portal/transparencia/adm/xxviiia/2022/OC_ENERO/107.pdf</t>
  </si>
  <si>
    <t>741000906 Acarreo de escombro 189 mts Calle J. Natividad Macías /Hilario Medina y Nicolas Cano Col. Constituyentes</t>
  </si>
  <si>
    <t>http://www.cmapas.gob.mx/portal/transparencia/adm/xxviiia/2022/OC_ENERO/108.pdf</t>
  </si>
  <si>
    <t>U-26 Reparación de manguera para conexion rapida para topo 3 pz</t>
  </si>
  <si>
    <t>http://www.cmapas.gob.mx/portal/transparencia/adm/xxviiia/2022/OC_ENERO/117.pdf</t>
  </si>
  <si>
    <t>Retiro de escombro 42 mts reparación de muro de salida al Río Calle Artes</t>
  </si>
  <si>
    <t>http://www.cmapas.gob.mx/portal/transparencia/adm/xxviiia/2022/OC_ENERO/150.pdf</t>
  </si>
  <si>
    <t>Retiro de escombro 7 mts reparación de descarga Calle Matamoros</t>
  </si>
  <si>
    <t>http://www.cmapas.gob.mx/portal/transparencia/adm/xxviiia/2022/OC_ENERO/151.pdf</t>
  </si>
  <si>
    <t>Piedra p/mamposteo 14 mts</t>
  </si>
  <si>
    <t>http://www.cmapas.gob.mx/portal/transparencia/adm/xxviiia/2022/OC_ENERO/152.pdf</t>
  </si>
  <si>
    <t>Publicaciones en periodico el Sol de Salamanca en el mes de Diciembre 2021</t>
  </si>
  <si>
    <t>http://www.cmapas.gob.mx/portal/transparencia/adm/xxviiia/2022/OC_ENERO/153.pdf</t>
  </si>
  <si>
    <t>741000908 Material petreo p/rehab. de drenaje Calle Tlaloc/ Circ. Cuauhtemoc y Cuitlahuac Col. Aztlan</t>
  </si>
  <si>
    <t>http://www.cmapas.gob.mx/portal/transparencia/adm/xxviiia/2022/OC_ENERO/154.pdf</t>
  </si>
  <si>
    <t>741000908 Acarreo de escombro 105 mts Rehab. de drenaje Calle Tlaloc/ Circuito Cuauhtemoc y cuitlahuac Col. Nova</t>
  </si>
  <si>
    <t>http://www.cmapas.gob.mx/portal/transparencia/adm/xxviiia/2022/OC_ENERO/155.pdf</t>
  </si>
  <si>
    <t>741000909 material petreo p/rehab. de drenaje Calle Dolores Hidalgo/Comonfort y Celaya</t>
  </si>
  <si>
    <t>http://www.cmapas.gob.mx/portal/transparencia/adm/xxviiia/2022/OC_ENERO/158.pdf</t>
  </si>
  <si>
    <t>741000909 Acarreo de escombro 70 mts Rehab. Drenaje Calle Dolores Hidalgo/Comonfort y Celaya col. Gto.</t>
  </si>
  <si>
    <t>http://www.cmapas.gob.mx/portal/transparencia/adm/xxviiia/2022/OC_ENERO/159.pdf</t>
  </si>
  <si>
    <t>Publicación de convocatoria de Licitación de Vigilancia 2022</t>
  </si>
  <si>
    <t>http://www.cmapas.gob.mx/portal/transparencia/adm/xxviiia/2022/OC_ENERO/170.pdf</t>
  </si>
  <si>
    <t>741000710 Acarreo de escombro 14 mts Calle Cuitlahuac esq. Tlaloc Col. Aztlan</t>
  </si>
  <si>
    <t>http://www.cmapas.gob.mx/portal/transparencia/adm/xxviiia/2022/OC_ENERO/283.pdf</t>
  </si>
  <si>
    <t>Recibos Foliados para el área de facturacion Febrero a febrero 2023</t>
  </si>
  <si>
    <t>http://www.cmapas.gob.mx/portal/transparencia/adm/xxviiia/2022/OC_FEBRERO/39.pdf</t>
  </si>
  <si>
    <t>C-Arboledas sanitario Cable Cal. 10/18/12, disyuntor c-20-c-10-c-6-c-10 2 polos</t>
  </si>
  <si>
    <t>http://www.cmapas.gob.mx/portal/transparencia/adm/xxviiia/2022/OC_FEBRERO/91.pdf</t>
  </si>
  <si>
    <t>C- Arboledas Sanitario Terminal peines cal. 18/16/12/10, tubo conduit, condulet, curvas conduit, base p/relevador, concho de plastico del 10</t>
  </si>
  <si>
    <t>http://www.cmapas.gob.mx/portal/transparencia/adm/xxviiia/2022/OC_FEBRERO/92.pdf</t>
  </si>
  <si>
    <t>http://www.cmapas.gob.mx/portal/transparencia/adm/xxviiia/2022/OC_FEBRERO/93.pdf</t>
  </si>
  <si>
    <t>http://www.cmapas.gob.mx/portal/transparencia/adm/xxviiia/2022/OC_FEBRERO/94.pdf</t>
  </si>
  <si>
    <t>Anuncios luminosos para los Aquamaticos del CMAPAS</t>
  </si>
  <si>
    <t>http://www.cmapas.gob.mx/portal/transparencia/adm/xxviiia/2022/OC_FEBRERO/95.pdf</t>
  </si>
  <si>
    <t>CALLE ARTES Cold Rolled 2", chumacera de 1" 6 pz</t>
  </si>
  <si>
    <t>http://www.cmapas.gob.mx/portal/transparencia/adm/xxviiia/2022/OC_FEBRERO/97.pdf</t>
  </si>
  <si>
    <t>http://www.cmapas.gob.mx/portal/transparencia/adm/xxviiia/2022/OC_FEBRERO/98.pdf</t>
  </si>
  <si>
    <t>U-66 Llantas 4 pz</t>
  </si>
  <si>
    <t>http://www.cmapas.gob.mx/portal/transparencia/adm/xxviiia/2022/OC_FEBRERO/100.pdf</t>
  </si>
  <si>
    <t>Servicio para determinar 48 análisis de la calidad del agua distribuidas 2 veces por mes en referencia a la NOM-001-SEMARNAT-1996</t>
  </si>
  <si>
    <t>http://www.cmapas.gob.mx/portal/transparencia/adm/xxviiia/2022/OC_FEBRERO/101.pdf</t>
  </si>
  <si>
    <t>Mantenimiento de dispensador de agua</t>
  </si>
  <si>
    <t>http://www.cmapas.gob.mx/portal/transparencia/adm/xxviiia/2022/OC_FEBRERO/102.pdf</t>
  </si>
  <si>
    <t>741000905 Concreto 22 mts Rehab. Calle Fresno/Palmas y Heroes de Cananea</t>
  </si>
  <si>
    <t>MIRAVALLE</t>
  </si>
  <si>
    <t>http://www.cmapas.gob.mx/portal/transparencia/adm/xxviiia/2022/OC_FEBRERO/105.pdf</t>
  </si>
  <si>
    <t>741000905 Pruebas de laboratorio a concreto en Rehab. de drenaje Calle Fresno/ Palmas y Heroes de Cananea</t>
  </si>
  <si>
    <t>http://www.cmapas.gob.mx/portal/transparencia/adm/xxviiia/2022/OC_FEBRERO/106.pdf</t>
  </si>
  <si>
    <t>Instalación de valvula 42" COLECTOR SARDINAS</t>
  </si>
  <si>
    <t>Maquinaria y Asociados SA DE CV</t>
  </si>
  <si>
    <t>http://www.cmapas.gob.mx/portal/transparencia/adm/xxviiia/2022/OC_FEBRERO/109.pdf</t>
  </si>
  <si>
    <t>7410000906 Priebas de laboratorio a concreto rehab. drenaje Calle J. Natividad Macias/ Hilario Medina y Nicolas Cano Col. Constituyentes</t>
  </si>
  <si>
    <t>http://www.cmapas.gob.mx/portal/transparencia/adm/xxviiia/2022/OC_FEBRERO/110.pdf</t>
  </si>
  <si>
    <t>Manguera para gasolina 3/16", Abrazadera sin fin U-11</t>
  </si>
  <si>
    <t>http://www.cmapas.gob.mx/portal/transparencia/adm/xxviiia/2022/OC_FEBRERO/111.pdf</t>
  </si>
  <si>
    <t>llanta delantera y camara U-29</t>
  </si>
  <si>
    <t>http://www.cmapas.gob.mx/portal/transparencia/adm/xxviiia/2022/OC_FEBRERO/112.pdf</t>
  </si>
  <si>
    <t>U-24 Chicote de clotch, plato opresor, pastas de clutch</t>
  </si>
  <si>
    <t>http://www.cmapas.gob.mx/portal/transparencia/adm/xxviiia/2022/OC_FEBRERO/113.pdf</t>
  </si>
  <si>
    <t>Dispositivo pentagonal de corte 14 mm 100 pz</t>
  </si>
  <si>
    <t>http://www.cmapas.gob.mx/portal/transparencia/adm/xxviiia/2022/OC_FEBRERO/114.pdf</t>
  </si>
  <si>
    <t>Viales DQO, TNT 828/TNT848/ paletas, alcohol, cloroformo, papel filtro</t>
  </si>
  <si>
    <t>http://www.cmapas.gob.mx/portal/transparencia/adm/xxviiia/2022/OC_FEBRERO/115.pdf</t>
  </si>
  <si>
    <t>ROMA SUR</t>
  </si>
  <si>
    <t>http://www.cmapas.gob.mx/portal/transparencia/adm/xxviiia/2022/OC_FEBRERO/116.pdf</t>
  </si>
  <si>
    <t>Mantenimiento correctivo plotter HP Designget T120</t>
  </si>
  <si>
    <t>http://www.cmapas.gob.mx/portal/transparencia/adm/xxviiia/2022/OC_FEBRERO/118.pdf</t>
  </si>
  <si>
    <t>Impresion de letrero en trovisel</t>
  </si>
  <si>
    <t>http://www.cmapas.gob.mx/portal/transparencia/adm/xxviiia/2022/OC_FEBRERO/119.pdf</t>
  </si>
  <si>
    <t>C-Cipreses Condulet, curvas conduit, lampara piloto</t>
  </si>
  <si>
    <t>http://www.cmapas.gob.mx/portal/transparencia/adm/xxviiia/2022/OC_FEBRERO/120.pdf</t>
  </si>
  <si>
    <t>U-116 Filtros y bujias</t>
  </si>
  <si>
    <t>http://www.cmapas.gob.mx/portal/transparencia/adm/xxviiia/2022/OC_FEBRERO/121.pdf</t>
  </si>
  <si>
    <t>http://www.cmapas.gob.mx/portal/transparencia/adm/xxviiia/2022/OC_FEBRERO/122.pdf</t>
  </si>
  <si>
    <t>U-22 Filtros y bujias</t>
  </si>
  <si>
    <t>http://www.cmapas.gob.mx/portal/transparencia/adm/xxviiia/2022/OC_FEBRERO/123.pdf</t>
  </si>
  <si>
    <t>U-95 Filtros y Bujias</t>
  </si>
  <si>
    <t>http://www.cmapas.gob.mx/portal/transparencia/adm/xxviiia/2022/OC_FEBRERO/124.pdf</t>
  </si>
  <si>
    <t>http://www.cmapas.gob.mx/portal/transparencia/adm/xxviiia/2022/OC_FEBRERO/125.pdf</t>
  </si>
  <si>
    <t>http://www.cmapas.gob.mx/portal/transparencia/adm/xxviiia/2022/OC_FEBRERO/126.pdf</t>
  </si>
  <si>
    <t>U-80 Filtros y bujias</t>
  </si>
  <si>
    <t>http://www.cmapas.gob.mx/portal/transparencia/adm/xxviiia/2022/OC_FEBRERO/127.pdf</t>
  </si>
  <si>
    <t>Formato de aviso de cambios 24 blocks</t>
  </si>
  <si>
    <t>http://www.cmapas.gob.mx/portal/transparencia/adm/xxviiia/2022/OC_FEBRERO/128.pdf</t>
  </si>
  <si>
    <t>Placa de velación 1.10 x 2.0 para inaguracion de nuevas oficinas CMAPAS</t>
  </si>
  <si>
    <t>http://www.cmapas.gob.mx/portal/transparencia/adm/xxviiia/2022/OC_FEBRERO/129.pdf</t>
  </si>
  <si>
    <t>Termostato U-69</t>
  </si>
  <si>
    <t>http://www.cmapas.gob.mx/portal/transparencia/adm/xxviiia/2022/OC_FEBRERO/130.pdf</t>
  </si>
  <si>
    <t>U-66 Soldar tubo de presion lado izquierdo</t>
  </si>
  <si>
    <t>http://www.cmapas.gob.mx/portal/transparencia/adm/xxviiia/2022/OC_FEBRERO/131.pdf</t>
  </si>
  <si>
    <t>U-113 Arreglo de sistema de carga</t>
  </si>
  <si>
    <t>http://www.cmapas.gob.mx/portal/transparencia/adm/xxviiia/2022/OC_FEBRERO/132.pdf</t>
  </si>
  <si>
    <t>U-53 Reparación de marcha</t>
  </si>
  <si>
    <t>http://www.cmapas.gob.mx/portal/transparencia/adm/xxviiia/2022/OC_FEBRERO/133.pdf</t>
  </si>
  <si>
    <t>U-80 Fabricación de tubo de calefaccion de enfriamiento y recuperación de agua</t>
  </si>
  <si>
    <t>http://www.cmapas.gob.mx/portal/transparencia/adm/xxviiia/2022/OC_FEBRERO/134.pdf</t>
  </si>
  <si>
    <t>U-66 Arreglo de marcha y reparación de encendido</t>
  </si>
  <si>
    <t>http://www.cmapas.gob.mx/portal/transparencia/adm/xxviiia/2022/OC_FEBRERO/135.pdf</t>
  </si>
  <si>
    <t>U-90 Arreglo de motor exterior</t>
  </si>
  <si>
    <t>http://www.cmapas.gob.mx/portal/transparencia/adm/xxviiia/2022/OC_FEBRERO/136.pdf</t>
  </si>
  <si>
    <t>U-105 Reparación de golpes en carroceria, defensa tracera, tapa trasera y arreglo de loderas</t>
  </si>
  <si>
    <t>http://www.cmapas.gob.mx/portal/transparencia/adm/xxviiia/2022/OC_FEBRERO/137.pdf</t>
  </si>
  <si>
    <t>Mantenimiento a impresora CONVENIOS</t>
  </si>
  <si>
    <t>http://www.cmapas.gob.mx/portal/transparencia/adm/xxviiia/2022/OC_FEBRERO/138.pdf</t>
  </si>
  <si>
    <t>Cadena galvanizada, llanta uso rudo, polipasto de cadena, equipo para soldar y cortar</t>
  </si>
  <si>
    <t>http://www.cmapas.gob.mx/portal/transparencia/adm/xxviiia/2022/OC_FEBRERO/139.pdf</t>
  </si>
  <si>
    <t>cuentas de correo electronico cooprpirativo Oficina Estancias anual 10 lic.</t>
  </si>
  <si>
    <t>http://www.cmapas.gob.mx/portal/transparencia/adm/xxviiia/2022/OC_FEBRERO/140.pdf</t>
  </si>
  <si>
    <t>C- Cipreses Terminales cal. 18/16/14/12, gabinetes, caja de registro, monitor y contra</t>
  </si>
  <si>
    <t>http://www.cmapas.gob.mx/portal/transparencia/adm/xxviiia/2022/OC_FEBRERO/141.pdf</t>
  </si>
  <si>
    <t>http://www.cmapas.gob.mx/portal/transparencia/adm/xxviiia/2022/OC_FEBRERO/142.pdf</t>
  </si>
  <si>
    <t>EL PELUCHAN</t>
  </si>
  <si>
    <t>http://www.cmapas.gob.mx/portal/transparencia/adm/xxviiia/2022/OC_FEBRERO/143.pdf</t>
  </si>
  <si>
    <t>U-88 Rotula inferior y superior, tornillo de barra estabilizadora</t>
  </si>
  <si>
    <t>http://www.cmapas.gob.mx/portal/transparencia/adm/xxviiia/2022/OC_FEBRERO/144.pdf</t>
  </si>
  <si>
    <t>U-93 Bomba de clutch, balatas delanteras y traseras</t>
  </si>
  <si>
    <t>http://www.cmapas.gob.mx/portal/transparencia/adm/xxviiia/2022/OC_FEBRERO/145.pdf</t>
  </si>
  <si>
    <t>U-95 Bomba de clutch 1 pz</t>
  </si>
  <si>
    <t>http://www.cmapas.gob.mx/portal/transparencia/adm/xxviiia/2022/OC_FEBRERO/146.pdf</t>
  </si>
  <si>
    <t>U-63 Bomba de frenos</t>
  </si>
  <si>
    <t>http://www.cmapas.gob.mx/portal/transparencia/adm/xxviiia/2022/OC_FEBRERO/147.pdf</t>
  </si>
  <si>
    <t>U-106 Tornillo de barra estalizadora, cables para bujias, balatas delanteras</t>
  </si>
  <si>
    <t>http://www.cmapas.gob.mx/portal/transparencia/adm/xxviiia/2022/OC_FEBRERO/148.pdf</t>
  </si>
  <si>
    <t>E-035 Retractil, bujias</t>
  </si>
  <si>
    <t>http://www.cmapas.gob.mx/portal/transparencia/adm/xxviiia/2022/OC_FEBRERO/149.pdf</t>
  </si>
  <si>
    <t>741000908 Concreto para rehab. Calle Cuauhtemoc y Cuitlahuac col. Aztlan 15 mts</t>
  </si>
  <si>
    <t>http://www.cmapas.gob.mx/portal/transparencia/adm/xxviiia/2022/OC_FEBRERO/156.pdf</t>
  </si>
  <si>
    <t>741000908 Pruebas de laboratorio a concreto rehab. drenaje Calle Tlaloc/ Circ. Cuauhtemoc y Cuitlahuac Col. Aztlan</t>
  </si>
  <si>
    <t>http://www.cmapas.gob.mx/portal/transparencia/adm/xxviiia/2022/OC_FEBRERO/157.pdf</t>
  </si>
  <si>
    <t>741000909 Pruebas de laboratorio call dolores Hidalgo/Comonfort y Celaya Col. Guanajuato 1 serv</t>
  </si>
  <si>
    <t>http://www.cmapas.gob.mx/portal/transparencia/adm/xxviiia/2022/OC_FEBRERO/161.pdf</t>
  </si>
  <si>
    <t>741000910 material petreo p/rehab. de linea de drenaje calle Miguel Hidalgo/Neptuno y valencia zona centro</t>
  </si>
  <si>
    <t>DULCE MARIA</t>
  </si>
  <si>
    <t>http://www.cmapas.gob.mx/portal/transparencia/adm/xxviiia/2022/OC_FEBRERO/162.pdf</t>
  </si>
  <si>
    <t>741000914 Material Petreo Trabajos Rehab. Dren Sardinas</t>
  </si>
  <si>
    <t>http://www.cmapas.gob.mx/portal/transparencia/adm/xxviiia/2022/OC_FEBRERO/163.pdf</t>
  </si>
  <si>
    <t>741000885 Concreto para Rehab. de linea de agua potable Col. Las Granjas 58 mts</t>
  </si>
  <si>
    <t>http://www.cmapas.gob.mx/portal/transparencia/adm/xxviiia/2022/OC_FEBRERO/166.pdf</t>
  </si>
  <si>
    <t>741000885 Pruebas de laboratorio para rehab.A.P. las Granjas 10 visitas</t>
  </si>
  <si>
    <t>http://www.cmapas.gob.mx/portal/transparencia/adm/xxviiia/2022/OC_FEBRERO/167.pdf</t>
  </si>
  <si>
    <t>Tamales chocolate y atole para 310 trabajadores del cmapas</t>
  </si>
  <si>
    <t>http://www.cmapas.gob.mx/portal/transparencia/adm/xxviiia/2022/OC_FEBRERO/168.pdf</t>
  </si>
  <si>
    <t>E-104 Reparación de mnanguera, abrazaferas y cinchos de plastico</t>
  </si>
  <si>
    <t>http://www.cmapas.gob.mx/portal/transparencia/adm/xxviiia/2022/OC_FEBRERO/169.pdf</t>
  </si>
  <si>
    <t>http://www.cmapas.gob.mx/portal/transparencia/adm/xxviiia/2022/OC_FEBRERO/171.pdf</t>
  </si>
  <si>
    <t>Folios fiscales para la emision de facturas por parte de CMAPAS 10000 CREDITOS</t>
  </si>
  <si>
    <t>http://www.cmapas.gob.mx/portal/transparencia/adm/xxviiia/2022/OC_FEBRERO/172.pdf</t>
  </si>
  <si>
    <t>U-69 Arreglo de Direccion Electrica</t>
  </si>
  <si>
    <t xml:space="preserve">JOSE JUAN </t>
  </si>
  <si>
    <t>http://www.cmapas.gob.mx/portal/transparencia/adm/xxviiia/2022/OC_FEBRERO/173.pdf</t>
  </si>
  <si>
    <t>PTAR -Polipasto de cadena con capacidad de carga 3 toneladas 3 fases 1 pz</t>
  </si>
  <si>
    <t>http://www.cmapas.gob.mx/portal/transparencia/adm/xxviiia/2022/OC_FEBRERO/174.pdf</t>
  </si>
  <si>
    <t>C-Cipreses disyuntor, transformador, cinchos</t>
  </si>
  <si>
    <t>http://www.cmapas.gob.mx/portal/transparencia/adm/xxviiia/2022/OC_FEBRERO/175.pdf</t>
  </si>
  <si>
    <t>http://www.cmapas.gob.mx/portal/transparencia/adm/xxviiia/2022/OC_FEBRERO/176.pdf</t>
  </si>
  <si>
    <t>C-Cipreses Cable cal. 18 clemas, antena, switch, camara</t>
  </si>
  <si>
    <t>SISTEMAS Y MULTISERVICIOS ELECTRICOS SA DE CV</t>
  </si>
  <si>
    <t>INDEPENDENCIA</t>
  </si>
  <si>
    <t>ALVARO OBERGON</t>
  </si>
  <si>
    <t>http://www.cmapas.gob.mx/portal/transparencia/adm/xxviiia/2022/OC_FEBRERO/177.pdf</t>
  </si>
  <si>
    <t>C-PASAJERO-ALLENDE/ARTES/ BASE 31 Material para fabricacipon de escaleras</t>
  </si>
  <si>
    <t>http://www.cmapas.gob.mx/portal/transparencia/adm/xxviiia/2022/OC_FEBRERO/178.pdf</t>
  </si>
  <si>
    <t>Servicio de mantenimiento y actualización del sistema Admin Paq. y soporte</t>
  </si>
  <si>
    <t>http://www.cmapas.gob.mx/portal/transparencia/adm/xxviiia/2022/OC_FEBRERO/179.pdf</t>
  </si>
  <si>
    <t>Hojas de papel bond t/carta 13 cajas</t>
  </si>
  <si>
    <t>http://www.cmapas.gob.mx/portal/transparencia/adm/xxviiia/2022/OC_FEBRERO/180.pdf</t>
  </si>
  <si>
    <t>DVD +R Paquete de 50 pz 200 pz</t>
  </si>
  <si>
    <t>http://www.cmapas.gob.mx/portal/transparencia/adm/xxviiia/2022/OC_FEBRERO/181.pdf</t>
  </si>
  <si>
    <t>U-97 Bomba de agua de Motor externo</t>
  </si>
  <si>
    <t>http://www.cmapas.gob.mx/portal/transparencia/adm/xxviiia/2022/OC_FEBRERO/182.pdf</t>
  </si>
  <si>
    <t>U-117 Filtros</t>
  </si>
  <si>
    <t>http://www.cmapas.gob.mx/portal/transparencia/adm/xxviiia/2022/OC_FEBRERO/183.pdf</t>
  </si>
  <si>
    <t>U-63 mordaza, balatas, terminales, brazo auxiliar, barra central, tornillo de barra estabilizadora</t>
  </si>
  <si>
    <t>http://www.cmapas.gob.mx/portal/transparencia/adm/xxviiia/2022/OC_FEBRERO/184.pdf</t>
  </si>
  <si>
    <t>Codo para kitec 1/2" 300 pz, adaptador macho p/kitec 1/2"</t>
  </si>
  <si>
    <t>http://www.cmapas.gob.mx/portal/transparencia/adm/xxviiia/2022/OC_FEBRERO/185.pdf</t>
  </si>
  <si>
    <t>Material para tuberia 3" col. Floesta area verde x cazadora a la calle Rio Laja Col San Antonio Abad</t>
  </si>
  <si>
    <t>http://www.cmapas.gob.mx/portal/transparencia/adm/xxviiia/2022/OC_FEBRERO/186.pdf</t>
  </si>
  <si>
    <t>Materia para Rehab. A.P. Calle Insurgentes/Nogal y Heroes de cananea Col. Tamaulipas</t>
  </si>
  <si>
    <t>http://www.cmapas.gob.mx/portal/transparencia/adm/xxviiia/2022/OC_FEBRERO/187.pdf</t>
  </si>
  <si>
    <t>Accesorios para baño con 6 pzas c/u 6 jgos.</t>
  </si>
  <si>
    <t>http://www.cmapas.gob.mx/portal/transparencia/adm/xxviiia/2022/OC_FEBRERO/188.pdf</t>
  </si>
  <si>
    <t>Reconocimientos para 2 trabajadores termino laboral Hermenegildo Moreno y Alberto Gutierrez</t>
  </si>
  <si>
    <t>http://www.cmapas.gob.mx/portal/transparencia/adm/xxviiia/2022/OC_FEBRERO/190.pdf</t>
  </si>
  <si>
    <t>Arena de río, Grava 3/4 21 mts de c/u</t>
  </si>
  <si>
    <t>http://www.cmapas.gob.mx/portal/transparencia/adm/xxviiia/2022/OC_FEBRERO/191.pdf</t>
  </si>
  <si>
    <t>Radio portatil con cargador 4 pz</t>
  </si>
  <si>
    <t>http://www.cmapas.gob.mx/portal/transparencia/adm/xxviiia/2022/OC_FEBRERO/192.pdf</t>
  </si>
  <si>
    <t>Escobas y jabon en polvo</t>
  </si>
  <si>
    <t>http://www.cmapas.gob.mx/portal/transparencia/adm/xxviiia/2022/OC_FEBRERO/193.pdf</t>
  </si>
  <si>
    <t>U-90 Fabricar codo de 4" en c.40 con reducciones en los extremos p/manguera y cambiar</t>
  </si>
  <si>
    <t>http://www.cmapas.gob.mx/portal/transparencia/adm/xxviiia/2022/OC_FEBRERO/194.pdf</t>
  </si>
  <si>
    <t>U-119 Desarmar torre de succion y fabricacion y cambiar tubo y conexion 8"</t>
  </si>
  <si>
    <t>http://www.cmapas.gob.mx/portal/transparencia/adm/xxviiia/2022/OC_FEBRERO/195.pdf</t>
  </si>
  <si>
    <t>U-91 Desmontar tanque de agua, arreglar parte fisurada</t>
  </si>
  <si>
    <t>http://www.cmapas.gob.mx/portal/transparencia/adm/xxviiia/2022/OC_FEBRERO/196.pdf</t>
  </si>
  <si>
    <t>Servicio de alimentos inauguracion</t>
  </si>
  <si>
    <t>http://www.cmapas.gob.mx/portal/transparencia/adm/xxviiia/2022/OC_FEBRERO/197.pdf</t>
  </si>
  <si>
    <t>U-110 Bujias 10 pz</t>
  </si>
  <si>
    <t>http://www.cmapas.gob.mx/portal/transparencia/adm/xxviiia/2022/OC_FEBRERO/198.pdf</t>
  </si>
  <si>
    <t>Cartuchos cannon 1100cyan</t>
  </si>
  <si>
    <t>http://www.cmapas.gob.mx/portal/transparencia/adm/xxviiia/2022/OC_FEBRERO/199.pdf</t>
  </si>
  <si>
    <t>741000913 Tepetate/ Escombro material petreo requerido p/ rehab. sanitaria calle Celaya/ P. Pedro Gutierrez y Dolores Hidalgo Col. Gto.</t>
  </si>
  <si>
    <t>http://www.cmapas.gob.mx/portal/transparencia/adm/xxviiia/2022/OC_FEBRERO/200.pdf</t>
  </si>
  <si>
    <t>Publicación de convocatoria de Licitación Material de Plomeria 2022</t>
  </si>
  <si>
    <t>http://www.cmapas.gob.mx/portal/transparencia/adm/xxviiia/2022/OC_FEBRERO/204.pdf</t>
  </si>
  <si>
    <t>Publicación en revista elite mensaje cultura del agua 14 de plana</t>
  </si>
  <si>
    <t>http://www.cmapas.gob.mx/portal/transparencia/adm/xxviiia/2022/OC_FEBRERO/205.pdf</t>
  </si>
  <si>
    <t>Cemento gris 17 TON 340 BULTOS</t>
  </si>
  <si>
    <t>http://www.cmapas.gob.mx/portal/transparencia/adm/xxviiia/2022/OC_FEBRERO/206.pdf</t>
  </si>
  <si>
    <t>Tuberia de 6"/10"/12", bota de insercion 6"</t>
  </si>
  <si>
    <t>http://www.cmapas.gob.mx/portal/transparencia/adm/xxviiia/2022/OC_FEBRERO/216.pdf</t>
  </si>
  <si>
    <t>Cinta para datacode, tarjetas, kit de limpieza</t>
  </si>
  <si>
    <t>http://www.cmapas.gob.mx/portal/transparencia/adm/xxviiia/2022/OC_FEBRERO/217.pdf</t>
  </si>
  <si>
    <t>Internet para oficinas de Base 3 estancias</t>
  </si>
  <si>
    <t>TOTAL PLAY TELECOMUNICACIONES SAPI DE CV</t>
  </si>
  <si>
    <t>SAN JERONIMO</t>
  </si>
  <si>
    <t>LA OTRA BANDA</t>
  </si>
  <si>
    <t>http://www.cmapas.gob.mx/portal/transparencia/adm/xxviiia/2022/OC_FEBRERO/218.pdf</t>
  </si>
  <si>
    <t>Poliza de mantenimiento preventivo 2022 para 7 cajeros automaticos del CMAPAS</t>
  </si>
  <si>
    <t>http://www.cmapas.gob.mx/portal/transparencia/adm/xxviiia/2022/OC_FEBRERO/219.pdf</t>
  </si>
  <si>
    <t>Cajeros automáticos para oficinas ubicadas en B-3</t>
  </si>
  <si>
    <t>http://www.cmapas.gob.mx/portal/transparencia/adm/xxviiia/2022/OC_FEBRERO/220.pdf</t>
  </si>
  <si>
    <t>Alambre recocido, lubricante,cubeta, pala, cepullo, espatula, colador, tiner</t>
  </si>
  <si>
    <t>http://www.cmapas.gob.mx/portal/transparencia/adm/xxviiia/2022/OC_FEBRERO/221.pdf</t>
  </si>
  <si>
    <t>Caja fuerte de piso contra fuego 21 x 23 x 40</t>
  </si>
  <si>
    <t>305-A</t>
  </si>
  <si>
    <t>http://www.cmapas.gob.mx/portal/transparencia/adm/xxviiia/2022/OC_FEBRERO/222.pdf</t>
  </si>
  <si>
    <t>No break 4 pz Oficinas Estancias</t>
  </si>
  <si>
    <t>http://www.cmapas.gob.mx/portal/transparencia/adm/xxviiia/2022/OC_FEBRERO/223.pdf</t>
  </si>
  <si>
    <t>Sello para impermeabilizacion 40 lts</t>
  </si>
  <si>
    <t>http://www.cmapas.gob.mx/portal/transparencia/adm/xxviiia/2022/OC_FEBRERO/224.pdf</t>
  </si>
  <si>
    <t>U-57 Retirar bote de brazo de retroexcavadora, encias, desmontar cuchilla</t>
  </si>
  <si>
    <t>http://www.cmapas.gob.mx/portal/transparencia/adm/xxviiia/2022/OC_FEBRERO/225.pdf</t>
  </si>
  <si>
    <t>U-20 Filtros</t>
  </si>
  <si>
    <t>MZ 37 LT10 19A</t>
  </si>
  <si>
    <t>COFRADIA II</t>
  </si>
  <si>
    <t>http://www.cmapas.gob.mx/portal/transparencia/adm/xxviiia/2022/OC_FEBRERO/226.pdf</t>
  </si>
  <si>
    <t>Tarjetas telefonicas SMS 1 MB 11 PZ</t>
  </si>
  <si>
    <t>http://www.cmapas.gob.mx/portal/transparencia/adm/xxviiia/2022/OC_FEBRERO/227.pdf</t>
  </si>
  <si>
    <t>Encuadernado de actas 2021 comite de adquisiciones</t>
  </si>
  <si>
    <t>510A</t>
  </si>
  <si>
    <t>http://www.cmapas.gob.mx/portal/transparencia/adm/xxviiia/2022/OC_FEBRERO/228.pdf</t>
  </si>
  <si>
    <t>U-67 Filtros y bujias</t>
  </si>
  <si>
    <t>http://www.cmapas.gob.mx/portal/transparencia/adm/xxviiia/2022/OC_FEBRERO/229.pdf</t>
  </si>
  <si>
    <t>U-52 Filtros y bujias</t>
  </si>
  <si>
    <t>http://www.cmapas.gob.mx/portal/transparencia/adm/xxviiia/2022/OC_FEBRERO/230.pdf</t>
  </si>
  <si>
    <t>U-68 Filtros y bujias</t>
  </si>
  <si>
    <t>http://www.cmapas.gob.mx/portal/transparencia/adm/xxviiia/2022/OC_FEBRERO/231.pdf</t>
  </si>
  <si>
    <t>http://www.cmapas.gob.mx/portal/transparencia/adm/xxviiia/2022/OC_FEBRERO/232.pdf</t>
  </si>
  <si>
    <t>http://www.cmapas.gob.mx/portal/transparencia/adm/xxviiia/2022/OC_FEBRERO/233.pdf</t>
  </si>
  <si>
    <t>U-12 Filtros y bujias</t>
  </si>
  <si>
    <t>http://www.cmapas.gob.mx/portal/transparencia/adm/xxviiia/2022/OC_FEBRERO/234.pdf</t>
  </si>
  <si>
    <t>U-137 Filtros varios</t>
  </si>
  <si>
    <t>http://www.cmapas.gob.mx/portal/transparencia/adm/xxviiia/2022/OC_FEBRERO/235.pdf</t>
  </si>
  <si>
    <t>U-119 Filtrso varios</t>
  </si>
  <si>
    <t>http://www.cmapas.gob.mx/portal/transparencia/adm/xxviiia/2022/OC_FEBRERO/236.pdf</t>
  </si>
  <si>
    <t>http://www.cmapas.gob.mx/portal/transparencia/adm/xxviiia/2022/OC_FEBRERO/237.pdf</t>
  </si>
  <si>
    <t>U-136 Filtros y bujias</t>
  </si>
  <si>
    <t>http://www.cmapas.gob.mx/portal/transparencia/adm/xxviiia/2022/OC_FEBRERO/238.pdf</t>
  </si>
  <si>
    <t>U-121 Llantas 265/65 R-17 4 PZ</t>
  </si>
  <si>
    <t>http://www.cmapas.gob.mx/portal/transparencia/adm/xxviiia/2022/OC_FEBRERO/239.pdf</t>
  </si>
  <si>
    <t>http://www.cmapas.gob.mx/portal/transparencia/adm/xxviiia/2022/OC_FEBRERO/240.pdf</t>
  </si>
  <si>
    <t>Anuncio luminoso para oficinas infonavit 2</t>
  </si>
  <si>
    <t>http://www.cmapas.gob.mx/portal/transparencia/adm/xxviiia/2022/OC_FEBRERO/241.pdf</t>
  </si>
  <si>
    <t>PTAR SALAMANCA Bombas BNP-1 Y BNP-2 NATAS PRIMARIAS 2 PZ</t>
  </si>
  <si>
    <t>http://www.cmapas.gob.mx/portal/transparencia/adm/xxviiia/2022/OC_FEBRERO/242.pdf</t>
  </si>
  <si>
    <t>U-133 Calaveras traseras</t>
  </si>
  <si>
    <t>http://www.cmapas.gob.mx/portal/transparencia/adm/xxviiia/2022/OC_FEBRERO/243.pdf</t>
  </si>
  <si>
    <t>Impresora area de comunicación social</t>
  </si>
  <si>
    <t>129-A</t>
  </si>
  <si>
    <t>http://www.cmapas.gob.mx/portal/transparencia/adm/xxviiia/2022/OC_FEBRERO/245.pdf</t>
  </si>
  <si>
    <t>U-69 Filtros varios</t>
  </si>
  <si>
    <t>http://www.cmapas.gob.mx/portal/transparencia/adm/xxviiia/2022/OC_FEBRERO/246.pdf</t>
  </si>
  <si>
    <t>U-97 filtros varios</t>
  </si>
  <si>
    <t>http://www.cmapas.gob.mx/portal/transparencia/adm/xxviiia/2022/OC_FEBRERO/247.pdf</t>
  </si>
  <si>
    <t>Lector de codigo de barras, impresora termica, impresoras, no break, sumadora, contadora de billetes y de monedas, lampara detectora de billetes y postes unifila</t>
  </si>
  <si>
    <t>http://www.cmapas.gob.mx/portal/transparencia/adm/xxviiia/2022/OC_FEBRERO/250.pdf</t>
  </si>
  <si>
    <t>Reparación de radio Kenwood NS/B7913718 Julio Oros</t>
  </si>
  <si>
    <t>http://www.cmapas.gob.mx/portal/transparencia/adm/xxviiia/2022/OC_FEBRERO/251.pdf</t>
  </si>
  <si>
    <t>Radio Kenwood NS B5C07677 1 PZ reparación</t>
  </si>
  <si>
    <t>http://www.cmapas.gob.mx/portal/transparencia/adm/xxviiia/2022/OC_FEBRERO/252.pdf</t>
  </si>
  <si>
    <t>Disco diamante 14" 4 pz p/area de rehabilitación de redes</t>
  </si>
  <si>
    <t>http://www.cmapas.gob.mx/portal/transparencia/adm/xxviiia/2022/OC_FEBRERO/253.pdf</t>
  </si>
  <si>
    <t>Calibrador de equipo analizador de calidad de energía flike 43 B Y MANMETRO wika</t>
  </si>
  <si>
    <t>AUTOPISTA MEXICO-QUERETARO</t>
  </si>
  <si>
    <t>KM 201.584 /84</t>
  </si>
  <si>
    <t>EL CARMEN</t>
  </si>
  <si>
    <t>http://www.cmapas.gob.mx/portal/transparencia/adm/xxviiia/2022/OC_FEBRERO/254.pdf</t>
  </si>
  <si>
    <t>Curacreto 5 cubetas 19 lts c/u</t>
  </si>
  <si>
    <t>http://www.cmapas.gob.mx/portal/transparencia/adm/xxviiia/2022/OC_FEBRERO/255.pdf</t>
  </si>
  <si>
    <t>U-139 Filtros varios</t>
  </si>
  <si>
    <t>http://www.cmapas.gob.mx/portal/transparencia/adm/xxviiia/2022/OC_FEBRERO/256.pdf</t>
  </si>
  <si>
    <t>Herramienta para area de Rehabilitacion de redes</t>
  </si>
  <si>
    <t>http://www.cmapas.gob.mx/portal/transparencia/adm/xxviiia/2022/OC_FEBRERO/257.pdf</t>
  </si>
  <si>
    <t xml:space="preserve">EDUARDO </t>
  </si>
  <si>
    <t xml:space="preserve">TORRES </t>
  </si>
  <si>
    <t>LUNA</t>
  </si>
  <si>
    <t>EDUARDO TORRES LUNA</t>
  </si>
  <si>
    <t>BINNIZA</t>
  </si>
  <si>
    <t>VILLA DE LOS ALAMOS</t>
  </si>
  <si>
    <t>http://www.cmapas.gob.mx/portal/transparencia/adm/xxviiia/2022/OC_FEBRERO/258.pdf</t>
  </si>
  <si>
    <t>U-50 Espejo con base lado izq y lado derecho</t>
  </si>
  <si>
    <t>http://www.cmapas.gob.mx/portal/transparencia/adm/xxviiia/2022/OC_FEBRERO/259.pdf</t>
  </si>
  <si>
    <t>U-70 Manija de puerta exterior 1 pz</t>
  </si>
  <si>
    <t>http://www.cmapas.gob.mx/portal/transparencia/adm/xxviiia/2022/OC_FEBRERO/260.pdf</t>
  </si>
  <si>
    <t>SIERRA MADRE</t>
  </si>
  <si>
    <t>LOMAS VERDES 4 TA SECCION</t>
  </si>
  <si>
    <t>NAUCALPAN DE JUAREZ</t>
  </si>
  <si>
    <t>http://www.cmapas.gob.mx/portal/transparencia/adm/xxviiia/2022/OC_FEBRERO/261.pdf</t>
  </si>
  <si>
    <t>Muebles para recepcion 3 pz LAS ESTANCIAS</t>
  </si>
  <si>
    <t>http://www.cmapas.gob.mx/portal/transparencia/adm/xxviiia/2022/OC_FEBRERO/262.pdf</t>
  </si>
  <si>
    <t>VERONICA ALEJANDRA</t>
  </si>
  <si>
    <t xml:space="preserve">CAUDILLO </t>
  </si>
  <si>
    <t>VERONICA ALEJANDRA CAUDILLO MENDEZ</t>
  </si>
  <si>
    <t xml:space="preserve">MIGUEL HIDALGO </t>
  </si>
  <si>
    <t>http://www.cmapas.gob.mx/portal/transparencia/adm/xxviiia/2022/OC_FEBRERO/263.pdf</t>
  </si>
  <si>
    <t>Curacreto, lubricante 8 pz c/u</t>
  </si>
  <si>
    <t>http://www.cmapas.gob.mx/portal/transparencia/adm/xxviiia/2022/OC_FEBRERO/264.pdf</t>
  </si>
  <si>
    <t>Escritorio, archiveros, modulo de atención, Oficinas Estancias</t>
  </si>
  <si>
    <t>http://www.cmapas.gob.mx/portal/transparencia/adm/xxviiia/2022/OC_FEBRERO/266.pdf</t>
  </si>
  <si>
    <t>http://www.cmapas.gob.mx/portal/transparencia/adm/xxviiia/2022/OC_FEBRERO/267.pdf</t>
  </si>
  <si>
    <t>Sumadora</t>
  </si>
  <si>
    <t>http://www.cmapas.gob.mx/portal/transparencia/adm/xxviiia/2022/OC_FEBRERO/268.pdf</t>
  </si>
  <si>
    <t>C-Sanitario Arboledas Reparación de motor electrico</t>
  </si>
  <si>
    <t>http://www.cmapas.gob.mx/portal/transparencia/adm/xxviiia/2022/OC_FEBRERO/270.pdf</t>
  </si>
  <si>
    <t>P-26 Servicio de desequipamiento</t>
  </si>
  <si>
    <t>http://www.cmapas.gob.mx/portal/transparencia/adm/xxviiia/2022/OC_FEBRERO/271.pdf</t>
  </si>
  <si>
    <t>http://www.cmapas.gob.mx/portal/transparencia/adm/xxviiia/2022/OC_FEBRERO/272.pdf</t>
  </si>
  <si>
    <t>Servicio de mantenimiento de bomba y motor carcamo poniente residencial arboledas</t>
  </si>
  <si>
    <t>http://www.cmapas.gob.mx/portal/transparencia/adm/xxviiia/2022/OC_FEBRERO/273.pdf</t>
  </si>
  <si>
    <t>Servicio de soporte tecnico para adminpaq</t>
  </si>
  <si>
    <t>http://www.cmapas.gob.mx/portal/transparencia/adm/xxviiia/2022/OC_FEBRERO/274.pdf</t>
  </si>
  <si>
    <t>CPU, Monitores, Licencias Oficina Estancias</t>
  </si>
  <si>
    <t>http://www.cmapas.gob.mx/portal/transparencia/adm/xxviiia/2022/OC_FEBRERO/275.pdf</t>
  </si>
  <si>
    <t>Mobiliario para oficinas de Estancias</t>
  </si>
  <si>
    <t>http://www.cmapas.gob.mx/portal/transparencia/adm/xxviiia/2022/OC_FEBRERO/276.pdf</t>
  </si>
  <si>
    <t>U-35 Corona, gomas, retenes, chicote, araña, resorte</t>
  </si>
  <si>
    <t>http://www.cmapas.gob.mx/portal/transparencia/adm/xxviiia/2022/OC_FEBRERO/277.pdf</t>
  </si>
  <si>
    <t>http://www.cmapas.gob.mx/portal/transparencia/adm/xxviiia/2022/OC_FEBRERO/278.pdf</t>
  </si>
  <si>
    <t>Telefono IP GRANDSTREAM MODELO grp260ip</t>
  </si>
  <si>
    <t>PUERTO REAL</t>
  </si>
  <si>
    <t>117D</t>
  </si>
  <si>
    <t>http://www.cmapas.gob.mx/portal/transparencia/adm/xxviiia/2022/OC_FEBRERO/279.pdf</t>
  </si>
  <si>
    <t>U-74 Refacciones para cambio por deterioro</t>
  </si>
  <si>
    <t>http://www.cmapas.gob.mx/portal/transparencia/adm/xxviiia/2022/OC_FEBRERO/280.pdf</t>
  </si>
  <si>
    <t>Perito Responsable de Obra Tanque elvado pozo 7</t>
  </si>
  <si>
    <t>JUAN ALEXANDER</t>
  </si>
  <si>
    <t>MORALES</t>
  </si>
  <si>
    <t>JUAN ALEXANDER MORALES HERNANDEZ</t>
  </si>
  <si>
    <t>http://www.cmapas.gob.mx/portal/transparencia/adm/xxviiia/2022/OC_FEBRERO/285.pdf</t>
  </si>
  <si>
    <t>http://www.cmapas.gob.mx/portal/transparencia/adm/xxviiia/2022/OC_FEBRERO/286.pdf</t>
  </si>
  <si>
    <t>Papel termico a tinta a color azul para turnero 50 rollos</t>
  </si>
  <si>
    <t>http://www.cmapas.gob.mx/portal/transparencia/adm/xxviiia/2022/OC_FEBRERO/287.pdf</t>
  </si>
  <si>
    <t>U-26 Batería modelo G-65 1 PZ</t>
  </si>
  <si>
    <t>http://www.cmapas.gob.mx/portal/transparencia/adm/xxviiia/2022/OC_FEBRERO/288.pdf</t>
  </si>
  <si>
    <t>U-76 Filtros y bujias</t>
  </si>
  <si>
    <t>http://www.cmapas.gob.mx/portal/transparencia/adm/xxviiia/2022/OC_FEBRERO/290.pdf</t>
  </si>
  <si>
    <t>Jabon Liquido 10 lts</t>
  </si>
  <si>
    <t>http://www.cmapas.gob.mx/portal/transparencia/adm/xxviiia/2022/OC_FEBRERO/292.pdf</t>
  </si>
  <si>
    <t>U-59 Kit de clutch</t>
  </si>
  <si>
    <t>http://www.cmapas.gob.mx/portal/transparencia/adm/xxviiia/2022/OC_FEBRERO/293.pdf</t>
  </si>
  <si>
    <t>U-121 Manija de puerta lado piloto</t>
  </si>
  <si>
    <t>http://www.cmapas.gob.mx/portal/transparencia/adm/xxviiia/2022/OC_FEBRERO/294.pdf</t>
  </si>
  <si>
    <t>Rollos termicos 80 x 70 26 cajas</t>
  </si>
  <si>
    <t>LA PRIMAVERA</t>
  </si>
  <si>
    <t>http://www.cmapas.gob.mx/portal/transparencia/adm/xxviiia/2022/OC_FEBRERO/295.pdf</t>
  </si>
  <si>
    <t>Camilla rigida, ascensor bloquedaor, guantes</t>
  </si>
  <si>
    <t>http://www.cmapas.gob.mx/portal/transparencia/adm/xxviiia/2022/OC_FEBRERO/298.pdf</t>
  </si>
  <si>
    <t>PTAR Reparación de bomba sumergible Barnes</t>
  </si>
  <si>
    <t>http://www.cmapas.gob.mx/portal/transparencia/adm/xxviiia/2022/OC_FEBRERO/299.pdf</t>
  </si>
  <si>
    <t>Reparacion de bomba BARNES</t>
  </si>
  <si>
    <t>http://www.cmapas.gob.mx/portal/transparencia/adm/xxviiia/2022/OC_FEBRERO/300.pdf</t>
  </si>
  <si>
    <t>741000906 Concreto 21 mts Rehab. Calle J. Natividad Macias /Hilario Medina y Nicolas Cano 21 mts</t>
  </si>
  <si>
    <t>http://www.cmapas.gob.mx/portal/transparencia/adm/xxviiia/2022/OC_FEBRERO/301.pdf</t>
  </si>
  <si>
    <t>741000909 Concreto 12 mts Rehab. Calle Dolores Hidalgo/ Comonfort y Celaya Col. Guanajuato</t>
  </si>
  <si>
    <t>http://www.cmapas.gob.mx/portal/transparencia/adm/xxviiia/2022/OC_FEBRERO/302.pdf</t>
  </si>
  <si>
    <t>741000911 concreto Calle Cazadora Rio Laja 3 mts</t>
  </si>
  <si>
    <t>http://www.cmapas.gob.mx/portal/transparencia/adm/xxviiia/2022/OC_FEBRERO/303.pdf</t>
  </si>
  <si>
    <t>Madera triplay 3 pz para trabajos en cajeros automaticos base 1</t>
  </si>
  <si>
    <t>http://www.cmapas.gob.mx/portal/transparencia/adm/xxviiia/2022/OC_FEBRERO/304.pdf</t>
  </si>
  <si>
    <t>U-92 Modulo de control de activación de voltaje 1 pz</t>
  </si>
  <si>
    <t>http://www.cmapas.gob.mx/portal/transparencia/adm/xxviiia/2022/OC_FEBRERO/309.pdf</t>
  </si>
  <si>
    <t>Cambio de NAFTA Taller Mecanico</t>
  </si>
  <si>
    <t>ELENA</t>
  </si>
  <si>
    <t>Laura Elena Segoviano Chavez</t>
  </si>
  <si>
    <t>AUTOPISTA IRAPUATO-LEON</t>
  </si>
  <si>
    <t>http://www.cmapas.gob.mx/portal/transparencia/adm/xxviiia/2022/OC_FEBRERO/310.pdf</t>
  </si>
  <si>
    <t>Retiro y disposición de escombro</t>
  </si>
  <si>
    <t>http://www.cmapas.gob.mx/portal/transparencia/adm/xxviiia/2022/OC_FEBRERO/311.pdf</t>
  </si>
  <si>
    <t>U-97 Conexion 10143-16-16</t>
  </si>
  <si>
    <t>http://www.cmapas.gob.mx/portal/transparencia/adm/xxviiia/2022/OC_FEBRERO/364.pdf</t>
  </si>
  <si>
    <t>Servicio de alimentos aniversario de inauguracion base 2</t>
  </si>
  <si>
    <t>CARLOS GUSTAVO</t>
  </si>
  <si>
    <t xml:space="preserve">BACA </t>
  </si>
  <si>
    <t>AMADOR</t>
  </si>
  <si>
    <t>CARLOS GUSTAVO BACA AMADOR</t>
  </si>
  <si>
    <t>TIERRA BLANCA</t>
  </si>
  <si>
    <t>221 A</t>
  </si>
  <si>
    <t>http://www.cmapas.gob.mx/portal/transparencia/adm/xxviiia/2022/OC_FEBRERO/367.pdf</t>
  </si>
  <si>
    <t>Publicación en periodico de mayor circulación Segunda Convocatoria de LPN/2022-01</t>
  </si>
  <si>
    <t>http://www.cmapas.gob.mx/portal/transparencia/adm/xxviiia/2022/OC_FEBRERO/369.pdf</t>
  </si>
  <si>
    <t>741000910 CONCRETO 41 MTS Calle Hidalgo/Neptuno y Valencia</t>
  </si>
  <si>
    <t>http://www.cmapas.gob.mx/portal/transparencia/adm/xxviiia/2022/OC_MARZO/164.pdf</t>
  </si>
  <si>
    <t>Muestreo de concreto p/rehab. de linea de drenaje 741000910 Calle Miguel Hidalgo/ Neptuno y Valencia</t>
  </si>
  <si>
    <t>http://www.cmapas.gob.mx/portal/transparencia/adm/xxviiia/2022/OC_MARZO/165.pdf</t>
  </si>
  <si>
    <t>741000913 Concreto Rehab. Calle Celaya/ P. Pedro Gutierrez</t>
  </si>
  <si>
    <t>http://www.cmapas.gob.mx/portal/transparencia/adm/xxviiia/2022/OC_MARZO/201.pdf</t>
  </si>
  <si>
    <t>Muestreo de concreto p/rehab. de linea de drenaje 7410000913 Calle Celaya/padre pedro gutierres y dolores hidalgo</t>
  </si>
  <si>
    <t>http://www.cmapas.gob.mx/portal/transparencia/adm/xxviiia/2022/OC_MARZO/202.pdf</t>
  </si>
  <si>
    <t>Base LUB-12, block de contacto auxiliar LUA1C11</t>
  </si>
  <si>
    <t>http://www.cmapas.gob.mx/portal/transparencia/adm/xxviiia/2022/OC_MARZO/207.pdf</t>
  </si>
  <si>
    <t>Renta de toldo o carpa inauguracion de oficinas 4 de marzo</t>
  </si>
  <si>
    <t>http://www.cmapas.gob.mx/portal/transparencia/adm/xxviiia/2022/OC_MARZO/208.pdf</t>
  </si>
  <si>
    <t>Manguera verde de succion reforzada 2" 30 mts</t>
  </si>
  <si>
    <t>http://www.cmapas.gob.mx/portal/transparencia/adm/xxviiia/2022/OC_MARZO/209.pdf</t>
  </si>
  <si>
    <t>Cajoneras para dinero, mesa de trabajo, botes de basura OFICINA ESTANCIAS</t>
  </si>
  <si>
    <t>http://www.cmapas.gob.mx/portal/transparencia/adm/xxviiia/2022/OC_MARZO/211.pdf</t>
  </si>
  <si>
    <t>Mantenimiento a motores electricos de carcamo pluvial sanitario Allende Pasajero</t>
  </si>
  <si>
    <t>http://www.cmapas.gob.mx/portal/transparencia/adm/xxviiia/2022/OC_MARZO/212.pdf</t>
  </si>
  <si>
    <t>Carrete de manguera de alta presion de 2500 PSI DE 1" X 400 1 PZ</t>
  </si>
  <si>
    <t>http://www.cmapas.gob.mx/portal/transparencia/adm/xxviiia/2022/OC_MARZO/213.pdf</t>
  </si>
  <si>
    <t>Impresión de etiquetas en opalina 400 pz</t>
  </si>
  <si>
    <t>http://www.cmapas.gob.mx/portal/transparencia/adm/xxviiia/2022/OC_MARZO/215.pdf</t>
  </si>
  <si>
    <t>Señalitica para oficinas administrativas de BASE 3</t>
  </si>
  <si>
    <t>http://www.cmapas.gob.mx/portal/transparencia/adm/xxviiia/2022/OC_MARZO/265.pdf</t>
  </si>
  <si>
    <t>Cartuchos de tinta original HP 954</t>
  </si>
  <si>
    <t>http://www.cmapas.gob.mx/portal/transparencia/adm/xxviiia/2022/OC_MARZO/296.pdf</t>
  </si>
  <si>
    <t>Cubrebocas para evento de inauguración BASE 3 200 PZ</t>
  </si>
  <si>
    <t>http://www.cmapas.gob.mx/portal/transparencia/adm/xxviiia/2022/OC_MARZO/305.pdf</t>
  </si>
  <si>
    <t>Cubrebocas para evento de inauguración BASE 3 200 PZ Impresion de logo</t>
  </si>
  <si>
    <t>http://www.cmapas.gob.mx/portal/transparencia/adm/xxviiia/2022/OC_MARZO/306.pdf</t>
  </si>
  <si>
    <t>Mensaje de Cultura del Agua Periodico Expresion</t>
  </si>
  <si>
    <t>http://www.cmapas.gob.mx/portal/transparencia/adm/xxviiia/2022/OC_MARZO/307.pdf</t>
  </si>
  <si>
    <t>Publicaciones en periodico Sol de Salamanca Felicitacion a Eugenia Martinez</t>
  </si>
  <si>
    <t>http://www.cmapas.gob.mx/portal/transparencia/adm/xxviiia/2022/OC_MARZO/308.pdf</t>
  </si>
  <si>
    <t>741000917 Material petreo requerido para rehab. de linea de drenaje calle Comunicacion oriente y Cabo Modesto Cortes</t>
  </si>
  <si>
    <t>http://www.cmapas.gob.mx/portal/transparencia/adm/xxviiia/2022/OC_MARZO/312.pdf</t>
  </si>
  <si>
    <t>741000917 concreto para rehab. de linea de drenaje Calle Comunicacion Oriente/Agustin Sanchez y Cabo Modesto Cortes 8 mts</t>
  </si>
  <si>
    <t>http://www.cmapas.gob.mx/portal/transparencia/adm/xxviiia/2022/OC_MARZO/313.pdf</t>
  </si>
  <si>
    <t>Servicio de conduccion de evento 04/03/2022</t>
  </si>
  <si>
    <t>ALMA LUCIA</t>
  </si>
  <si>
    <t xml:space="preserve">OROZCO </t>
  </si>
  <si>
    <t>ALMA LUCIA OROZCO MARTINEZ</t>
  </si>
  <si>
    <t>http://www.cmapas.gob.mx/portal/transparencia/adm/xxviiia/2022/OC_MARZO/316.pdf</t>
  </si>
  <si>
    <t>Elaboración de proyecto inicitiva de lewy de ingresos 2023</t>
  </si>
  <si>
    <t>http://www.cmapas.gob.mx/portal/transparencia/adm/xxviiia/2022/OC_MARZO/317.pdf</t>
  </si>
  <si>
    <t>Medidor ultrasonico de gasto 1 pz</t>
  </si>
  <si>
    <t>http://www.cmapas.gob.mx/portal/transparencia/adm/xxviiia/2022/OC_MARZO/318.pdf</t>
  </si>
  <si>
    <t>Estudios de laboratorio COVID 19</t>
  </si>
  <si>
    <t>201-A</t>
  </si>
  <si>
    <t>http://www.cmapas.gob.mx/portal/transparencia/adm/xxviiia/2022/OC_MARZO/320.pdf</t>
  </si>
  <si>
    <t>http://www.cmapas.gob.mx/portal/transparencia/adm/xxviiia/2022/OC_MARZO/324.pdf</t>
  </si>
  <si>
    <t>Manguera verde 6" Y 4", Conexion C 6", E 6", Abrazadera de solera</t>
  </si>
  <si>
    <t>http://www.cmapas.gob.mx/portal/transparencia/adm/xxviiia/2022/OC_MARZO/325.pdf</t>
  </si>
  <si>
    <t>Reparación de puerta de aluminio entrada cajeros lado calle Naranjos 101</t>
  </si>
  <si>
    <t>http://www.cmapas.gob.mx/portal/transparencia/adm/xxviiia/2022/OC_MARZO/327.pdf</t>
  </si>
  <si>
    <t>Reducción bushing 2" a 1/2" y reduccion bushing de 1/2" a 1/4" 15 pz</t>
  </si>
  <si>
    <t xml:space="preserve">MEDINA </t>
  </si>
  <si>
    <t>http://www.cmapas.gob.mx/portal/transparencia/adm/xxviiia/2022/OC_MARZO/330.pdf</t>
  </si>
  <si>
    <t>Articulos de limpieza para base 1/2/3 y archivo</t>
  </si>
  <si>
    <t xml:space="preserve">QUINTANILLA </t>
  </si>
  <si>
    <t>http://www.cmapas.gob.mx/portal/transparencia/adm/xxviiia/2022/OC_MARZO/332.pdf</t>
  </si>
  <si>
    <t>http://www.cmapas.gob.mx/portal/transparencia/adm/xxviiia/2022/OC_MARZO/333.pdf</t>
  </si>
  <si>
    <t>http://www.cmapas.gob.mx/portal/transparencia/adm/xxviiia/2022/OC_MARZO/334.pdf</t>
  </si>
  <si>
    <t>U-8 Instalación de motor usado</t>
  </si>
  <si>
    <t xml:space="preserve">OSCAR REGINO </t>
  </si>
  <si>
    <t>VIOLANTE</t>
  </si>
  <si>
    <t>OSCAR REGINO VIOLANTE GUZMAN</t>
  </si>
  <si>
    <t>MARGARITA MAZA DE JUAREZ</t>
  </si>
  <si>
    <t>http://www.cmapas.gob.mx/portal/transparencia/adm/xxviiia/2022/OC_MARZO/338.pdf</t>
  </si>
  <si>
    <t>No break 1 pz para oficina de BASE 3</t>
  </si>
  <si>
    <t>http://www.cmapas.gob.mx/portal/transparencia/adm/xxviiia/2022/OC_MARZO/340.pdf</t>
  </si>
  <si>
    <t>Material para instalacion de tomas nuevas</t>
  </si>
  <si>
    <t>http://www.cmapas.gob.mx/portal/transparencia/adm/xxviiia/2022/OC_MARZO/342.pdf</t>
  </si>
  <si>
    <t>Seguro empresarial cobertura amplia oficina Guerrero BASE 2</t>
  </si>
  <si>
    <t>http://www.cmapas.gob.mx/portal/transparencia/adm/xxviiia/2022/OC_MARZO/343.pdf</t>
  </si>
  <si>
    <t>U-144 Loderas para llantas traceras de equipo hidroneumatico</t>
  </si>
  <si>
    <t>http://www.cmapas.gob.mx/portal/transparencia/adm/xxviiia/2022/OC_MARZO/351.pdf</t>
  </si>
  <si>
    <t>U-73 Cambio de cuerpo de aceleración</t>
  </si>
  <si>
    <t>http://www.cmapas.gob.mx/portal/transparencia/adm/xxviiia/2022/OC_MARZO/354.pdf</t>
  </si>
  <si>
    <t>Cinta scotch 23/33, kit de terminales electricas, ferrules, kit de conectores T-tap calibres varios</t>
  </si>
  <si>
    <t>http://www.cmapas.gob.mx/portal/transparencia/adm/xxviiia/2022/OC_MARZO/356.pdf</t>
  </si>
  <si>
    <t>LLenado de cilindro gas cloro 68 kg 35 pz</t>
  </si>
  <si>
    <t>http://www.cmapas.gob.mx/portal/transparencia/adm/xxviiia/2022/OC_MARZO/357.pdf</t>
  </si>
  <si>
    <t>Gas cloro relleno de cilindros 907 kg 3628 kg</t>
  </si>
  <si>
    <t>http://www.cmapas.gob.mx/portal/transparencia/adm/xxviiia/2022/OC_MARZO/358.pdf</t>
  </si>
  <si>
    <t>Inserciones en periodico AM Digital</t>
  </si>
  <si>
    <t>http://www.cmapas.gob.mx/portal/transparencia/adm/xxviiia/2022/OC_MARZO/359.pdf</t>
  </si>
  <si>
    <t>Inserciones en periodico AL DIA</t>
  </si>
  <si>
    <t>http://www.cmapas.gob.mx/portal/transparencia/adm/xxviiia/2022/OC_MARZO/360.pdf</t>
  </si>
  <si>
    <t>Inserciones en periodico AM</t>
  </si>
  <si>
    <t>http://www.cmapas.gob.mx/portal/transparencia/adm/xxviiia/2022/OC_MARZO/361.pdf</t>
  </si>
  <si>
    <t>Chumaceras E-116</t>
  </si>
  <si>
    <t>http://www.cmapas.gob.mx/portal/transparencia/adm/xxviiia/2022/OC_MARZO/362.pdf</t>
  </si>
  <si>
    <t>LLaves Allen estandar y milimetricas 1 jg. c/u</t>
  </si>
  <si>
    <t>http://www.cmapas.gob.mx/portal/transparencia/adm/xxviiia/2022/OC_MARZO/363.pdf</t>
  </si>
  <si>
    <t>P-26 Motor electrico 50 HP</t>
  </si>
  <si>
    <t>http://www.cmapas.gob.mx/portal/transparencia/adm/xxviiia/2022/OC_MARZO/365.pdf</t>
  </si>
  <si>
    <t>Bateria U-124</t>
  </si>
  <si>
    <t>http://www.cmapas.gob.mx/portal/transparencia/adm/xxviiia/2022/OC_MARZO/366.pdf</t>
  </si>
  <si>
    <t>Material de plomeria requerido para reparación de fugas toda la ciudad</t>
  </si>
  <si>
    <t>http://www.cmapas.gob.mx/portal/transparencia/adm/xxviiia/2022/OC_MARZO/368.pdf</t>
  </si>
  <si>
    <t>Publicación en periodico de mayor circulación Segunda Convocatoria de LPN/2022-02</t>
  </si>
  <si>
    <t>http://www.cmapas.gob.mx/portal/transparencia/adm/xxviiia/2022/OC_MARZO/370.pdf</t>
  </si>
  <si>
    <t>E-007 Instalación de cableado para luces de direccionales y STOP</t>
  </si>
  <si>
    <t>http://www.cmapas.gob.mx/portal/transparencia/adm/xxviiia/2022/OC_MARZO/371.pdf</t>
  </si>
  <si>
    <t>U-92 Arreglo de luces en general</t>
  </si>
  <si>
    <t>http://www.cmapas.gob.mx/portal/transparencia/adm/xxviiia/2022/OC_MARZO/372.pdf</t>
  </si>
  <si>
    <t>U-105 Arreglo de Alternador</t>
  </si>
  <si>
    <t>http://www.cmapas.gob.mx/portal/transparencia/adm/xxviiia/2022/OC_MARZO/373.pdf</t>
  </si>
  <si>
    <t>U-75 Arreglo de Marcha</t>
  </si>
  <si>
    <t>http://www.cmapas.gob.mx/portal/transparencia/adm/xxviiia/2022/OC_MARZO/374.pdf</t>
  </si>
  <si>
    <t>U-25 Arreglo de marcha e instalacion de horometro e instalación de faros</t>
  </si>
  <si>
    <t>http://www.cmapas.gob.mx/portal/transparencia/adm/xxviiia/2022/OC_MARZO/375.pdf</t>
  </si>
  <si>
    <t>U-90 Reparación de motor carrete auxiliar y selenoide</t>
  </si>
  <si>
    <t>http://www.cmapas.gob.mx/portal/transparencia/adm/xxviiia/2022/OC_MARZO/376.pdf</t>
  </si>
  <si>
    <t>U-66 Arreglo de sensor de cinturon</t>
  </si>
  <si>
    <t>http://www.cmapas.gob.mx/portal/transparencia/adm/xxviiia/2022/OC_MARZO/377.pdf</t>
  </si>
  <si>
    <t>U-75 Arreglo de Luces Traceras, claxon y motor y motor de caja trasera</t>
  </si>
  <si>
    <t>http://www.cmapas.gob.mx/portal/transparencia/adm/xxviiia/2022/OC_MARZO/378.pdf</t>
  </si>
  <si>
    <t>E-022 Cambio de marcha y arreglo de selenoide matto en general</t>
  </si>
  <si>
    <t>http://www.cmapas.gob.mx/portal/transparencia/adm/xxviiia/2022/OC_MARZO/380.pdf</t>
  </si>
  <si>
    <t>Tabique Rojo 2000 pzas</t>
  </si>
  <si>
    <t>http://www.cmapas.gob.mx/portal/transparencia/adm/xxviiia/2022/OC_MARZO/381.pdf</t>
  </si>
  <si>
    <t>Servicio de desequipamiento y Equipamiento pozo 41</t>
  </si>
  <si>
    <t>http://www.cmapas.gob.mx/portal/transparencia/adm/xxviiia/2022/OC_MARZO/382.pdf</t>
  </si>
  <si>
    <t>U-154 Mantenimiento por cumplimiento de kilometraje</t>
  </si>
  <si>
    <t>http://www.cmapas.gob.mx/portal/transparencia/adm/xxviiia/2022/OC_MARZO/383.pdf</t>
  </si>
  <si>
    <t>U-153 Servicio por cumplimiento de kilometraje</t>
  </si>
  <si>
    <t>http://www.cmapas.gob.mx/portal/transparencia/adm/xxviiia/2022/OC_MARZO/384.pdf</t>
  </si>
  <si>
    <t>P-41 CIMATARIO motor electrico, bomba sumergible, niple ac 6", cable 1/0 x 3, valvula chech 6"</t>
  </si>
  <si>
    <t>http://www.cmapas.gob.mx/portal/transparencia/adm/xxviiia/2022/OC_MARZO/385.pdf</t>
  </si>
  <si>
    <t>Publicacion en periodico correo agradecimiento a asistentes a inauguracion Base 3</t>
  </si>
  <si>
    <t>http://www.cmapas.gob.mx/portal/transparencia/adm/xxviiia/2022/OC_MARZO/387.pdf</t>
  </si>
  <si>
    <t>741000912 concreto 9 mts Rehab. A.P. Calle Insurgentes</t>
  </si>
  <si>
    <t>http://www.cmapas.gob.mx/portal/transparencia/adm/xxviiia/2022/OC_MARZO/401.pdf</t>
  </si>
  <si>
    <t>http://www.cmapas.gob.mx/portal/transparencia/adm/xxviiia/2022/OC_MARZO/408.pdf</t>
  </si>
  <si>
    <t>U-50 Cambio de Muelle</t>
  </si>
  <si>
    <t>http://www.cmapas.gob.mx/portal/transparencia/adm/xxviiia/2022/OC_MARZO/430.pdf</t>
  </si>
  <si>
    <t>CMAPAS/SERV/LPN/2022-01</t>
  </si>
  <si>
    <t>http://www.cmapas.gob.mx/portal/transparencia/adm/xxviiib/2022/1ER%20TRIMESTRE/1.Convocatoria%20LPN-2022-01.pdf</t>
  </si>
  <si>
    <t>Servicio de seguridad, protección y vigilancia en Inmuebles e Instalaciones del CMAPAS de Salamanca, Guanajuato</t>
  </si>
  <si>
    <t>http://www.cmapas.gob.mx/portal/transparencia/adm/xxviiib/2022/1ER%20TRIMESTRE/2.Acta%20Junta%20de%20Aclaraciones%20LPN-2022-01.pdf</t>
  </si>
  <si>
    <t>http://www.cmapas.gob.mx/portal/transparencia/adm/xxviiib/2022/1ER%20TRIMESTRE/3.Acta%20Apertura%20de%20Ofertas%20LPN-2022-01.pdf</t>
  </si>
  <si>
    <t>Comité de Contrataciones Publicas de Adquisiciones, Enajenaciones, Arrendamientos y Contratacion de servicios del CMAPAS</t>
  </si>
  <si>
    <t>Adquisiciones y/o Contrataciones de bienes y servicios del CMAPAS</t>
  </si>
  <si>
    <t>NOTA : (na) No aplica, Se declara desierta la Licitación debido a que no se presentaron 3 propuestas</t>
  </si>
  <si>
    <t>CMAPAS/ADQ/LPN/2022-02</t>
  </si>
  <si>
    <t>http://www.cmapas.gob.mx/portal/transparencia/adm/xxviiib/2022/1ER%20TRIMESTRE/4.Convocatoria%20LPN-2022-02.pdf</t>
  </si>
  <si>
    <t>Adquisición del material de Plomería para la reparación de fugas e instalación de tomas, para el año 2022, en la Ciudad de Salamanca, Guanajuato</t>
  </si>
  <si>
    <t>http://www.cmapas.gob.mx/portal/transparencia/adm/xxviiib/2022/1ER%20TRIMESTRE/5.Acta%20Junta%20de%20Aclaraciones%20LPN-2022-02.pdf</t>
  </si>
  <si>
    <t>http://www.cmapas.gob.mx/portal/transparencia/adm/xxviiib/2022/1ER%20TRIMESTRE/6.Acta%20Apertura%20de%20Ofertas%20LPN-2022-02.pdf</t>
  </si>
  <si>
    <t>http://www.cmapas.gob.mx/portal/transparencia/adm/xxviiib/2022/1ER%20TRIMESTRE/7.Segunda%20Convocatoria%20LPN-2022-01.pdf</t>
  </si>
  <si>
    <t>http://www.cmapas.gob.mx/portal/transparencia/adm/xxviiib/2022/1ER%20TRIMESTRE/8.Junta%20de%20Aclaraciones%20Segunda%20Convocatoria%202022-01.pdf</t>
  </si>
  <si>
    <t>http://www.cmapas.gob.mx/portal/transparencia/adm/xxviiib/2022/1ER%20TRIMESTRE/9.Apertura%20de%20ofertas%20Segunda%20Convocatoria%202022-01.pdf</t>
  </si>
  <si>
    <t>http://www.cmapas.gob.mx/portal/transparencia/adm/xxviiib/2022/1ER%20TRIMESTRE/10.Segunda%20Convocatoria%20LPN-2022-02.pdf</t>
  </si>
  <si>
    <t>http://www.cmapas.gob.mx/portal/transparencia/adm/xxviiib/2022/1ER%20TRIMESTRE/11.Acta%20Segunda%20Junta%20de%20Aclaraciones%20LPN-2022-02.pdf</t>
  </si>
  <si>
    <t>http://www.cmapas.gob.mx/portal/transparencia/adm/xxviiib/2022/1ER%20TRIMESTRE/12.Acta%20Apertura%20de%20Ofertas%20Segunda%20convocatoria%20LPN-2022-02.pdf</t>
  </si>
  <si>
    <t>CMAPAS/OS/RP/AD/2022-01</t>
  </si>
  <si>
    <t>artículo 134 de la Constitución Política de los Estados Unidos Mexicanos, así como en los artículos 1 fracción IV,  3 fracción II, V y VI, 4 párrafo tercero, 10 fracción I, 43 fracción I, 44 fracción I, 46 párrafo tercero fracción III, 47 párrafo primero fracción I, III, 70  último párrafo y 73 fracción II y demás relativos y aplicables de la Ley de Obra Pública y Servicios Relacionados con la Misma para el Estado y los Municipios de Guanajuato</t>
  </si>
  <si>
    <t>CONSTRUCCIÓN DE TANQUE ELEVADO PARA POZO NO. 7 "EJIDO BARRIO DE SAN PEDRO" CABECERA MUNICIPAL DE SALAMANCA, GTO</t>
  </si>
  <si>
    <t xml:space="preserve">CONSTRUCTORA ALLIEN, S.A. DE C.V. </t>
  </si>
  <si>
    <t>Álvaro Obregón</t>
  </si>
  <si>
    <t>Miravalle</t>
  </si>
  <si>
    <t>Valle de Santiago</t>
  </si>
  <si>
    <t>Almacenamiento adecuado de Agua Potable para satisfacer la demanda de la zona y regular la presión en el sistema de distribución, dando así un servicio eficiente.</t>
  </si>
  <si>
    <t>http://www.cmapas.gob.mx/portal/transparencia/ip/xxviii/2022/01/Contrato.pdf</t>
  </si>
  <si>
    <t>Spervisión Interna</t>
  </si>
  <si>
    <t xml:space="preserve">Area de Concursos y Analisis de Costos </t>
  </si>
  <si>
    <t>No se genero información, en el trimestre de enero-marzo</t>
  </si>
  <si>
    <t>CMAPAS/ADQ/LR/2022-03</t>
  </si>
  <si>
    <t>http://www.cmapas.gob.mx/portal/transparencia/adm/xxviiib/2022/2DO%20TRIMESTRE/1.Inviaciones%20LR%202022-03.pdf</t>
  </si>
  <si>
    <t>ADQUISICION DE 3500 MICROMEDIDORES DE AGUA POTABLE PARA EL AÑO 2022, EN LA CIUDAD DE SALAMANCA, GUANAJUATO</t>
  </si>
  <si>
    <t>http://www.cmapas.gob.mx/portal/transparencia/adm/xxviiib/2022/2DO%20TRIMESTRE/2.Junta%20Ac%20LR%202022-03.pdf</t>
  </si>
  <si>
    <t>http://www.cmapas.gob.mx/portal/transparencia/adm/xxviiib/2022/2DO%20TRIMESTRE/3.Aperura%20de%20Ofertas%20LR%202022-03.pdf</t>
  </si>
  <si>
    <t>CMAPAS/SERV/LR/2022-04</t>
  </si>
  <si>
    <t>http://www.cmapas.gob.mx/portal/transparencia/adm/xxviiib/2022/2DO%20TRIMESTRE/4.Invitaciones%20LR%202022-04.pdf</t>
  </si>
  <si>
    <t>http://www.cmapas.gob.mx/portal/transparencia/adm/xxviiib/2022/2DO%20TRIMESTRE/5.Junta%20Ac%20LR%202022-04.pdf</t>
  </si>
  <si>
    <t>http://www.cmapas.gob.mx/portal/transparencia/adm/xxviiib/2022/2DO%20TRIMESTRE/6.Aperura%20de%20Ofertas%20LR%202022-04.pdf</t>
  </si>
  <si>
    <t>http://www.cmapas.gob.mx/portal/transparencia/adm/xxviiib/2022/2DO%20TRIMESTRE/7.Inviaciones%20LR%202022-03%20Segunda.pdf</t>
  </si>
  <si>
    <t>http://www.cmapas.gob.mx/portal/transparencia/adm/xxviiib/2022/2DO%20TRIMESTRE/8.Junta%20Ac%20LR%202022-03%20Segunda.pdf</t>
  </si>
  <si>
    <t>http://www.cmapas.gob.mx/portal/transparencia/adm/xxviiib/2022/2DO%20TRIMESTRE/9.Aperura%20de%20Ofertas%20LR%202022-03%20Segunda.pdf</t>
  </si>
  <si>
    <t>Rosalba</t>
  </si>
  <si>
    <t>Yañez</t>
  </si>
  <si>
    <t>Alvarado</t>
  </si>
  <si>
    <t>Rosalba Yañez Alvarado</t>
  </si>
  <si>
    <t>YAAR7705188F5</t>
  </si>
  <si>
    <t>Privada Monte Amberes</t>
  </si>
  <si>
    <t>101-A</t>
  </si>
  <si>
    <t>Bugambilias</t>
  </si>
  <si>
    <t>salamanca</t>
  </si>
  <si>
    <t>CMAPAS/ADQ/LR/2022-13</t>
  </si>
  <si>
    <t>Transferencia</t>
  </si>
  <si>
    <t>http://www.cmapas.gob.mx/portal/transparencia/adm/xxvii/2022/2DO%20TRIMESTRE/2022-13.pdf</t>
  </si>
  <si>
    <t>NOTA : (na) No aplica</t>
  </si>
  <si>
    <t>http://www.cmapas.gob.mx/portal/transparencia/adm/xxviiib/2022/2DO%20TRIMESTRE/11.Invitaciones%20LR%202022-04%20Segunda.pdf</t>
  </si>
  <si>
    <t>http://www.cmapas.gob.mx/portal/transparencia/adm/xxviiib/2022/2DO%20TRIMESTRE/12.Junta%20Ac%20LR%202022-04%20Segunda.pdf</t>
  </si>
  <si>
    <t>http://www.cmapas.gob.mx/portal/transparencia/adm/xxviiib/2022/2DO%20TRIMESTRE/13.Aperura%20de%20Ofertas%20LR%202022-04%20Segunda.pdf</t>
  </si>
  <si>
    <t>Piston p/fumigadora, aspersor manual, carretilla, escalera de aluminio p/area de rehab. de redes</t>
  </si>
  <si>
    <t>Ferreteria Modelo del Bajio SA DE CV</t>
  </si>
  <si>
    <t>http://www.cmapas.gob.mx/portal/transparencia/adm/xxviiia/2022/OC%20_ABRIL/189.pdf</t>
  </si>
  <si>
    <t>Yashika Angeles Gallegos</t>
  </si>
  <si>
    <t>http://www.cmapas.gob.mx/portal/transparencia/adm/xxviiia/2022/OC%20_ABRIL/269.pdf</t>
  </si>
  <si>
    <t>Contadora de monedas uso rudo 2300CC</t>
  </si>
  <si>
    <t>Comercio Internacional Diversificado S DE RL DE CV</t>
  </si>
  <si>
    <t>http://www.cmapas.gob.mx/portal/transparencia/adm/xxviiia/2022/OC%20_ABRIL/281.pdf</t>
  </si>
  <si>
    <t>Remolque con puerta rampa 1.5 t largo 8" a 16" 1 pz</t>
  </si>
  <si>
    <t>ARMIDA</t>
  </si>
  <si>
    <t>ZARATE</t>
  </si>
  <si>
    <t>Armida Zarate Sanchez</t>
  </si>
  <si>
    <t>ZASA6601278U4</t>
  </si>
  <si>
    <t xml:space="preserve">PARRA </t>
  </si>
  <si>
    <t>FLORES MAGON SUR</t>
  </si>
  <si>
    <t>http://www.cmapas.gob.mx/portal/transparencia/adm/xxviiia/2022/OC%20_ABRIL/291.pdf</t>
  </si>
  <si>
    <t>741000917 Muestreo de concreto en rehab. de linea de drenaje calle Comunicación Oriente y Cabo Modesto Cortes 1 serie</t>
  </si>
  <si>
    <t>http://www.cmapas.gob.mx/portal/transparencia/adm/xxviiia/2022/OC%20_ABRIL/314.pdf</t>
  </si>
  <si>
    <t>Sello mecanico de 3/4" corto 25 pz</t>
  </si>
  <si>
    <t>Jose Luis Zepeda Flores</t>
  </si>
  <si>
    <t>http://www.cmapas.gob.mx/portal/transparencia/adm/xxviiia/2022/OC%20_ABRIL/319.pdf</t>
  </si>
  <si>
    <t>P-10/25 Y 33 Motobomba auxiliar de cloracion 3/4 x 1 x 7A 2CP 220/440V 3 PZ</t>
  </si>
  <si>
    <t>Suro SA de CV</t>
  </si>
  <si>
    <t>Nogal</t>
  </si>
  <si>
    <t>Santa María de la Rivera</t>
  </si>
  <si>
    <t>http://www.cmapas.gob.mx/portal/transparencia/adm/xxviiia/2022/OC%20_ABRIL/321.pdf</t>
  </si>
  <si>
    <t>Tuerca union de 2" a.c. 2 pz</t>
  </si>
  <si>
    <t>Francisca Medina Hortelano</t>
  </si>
  <si>
    <t>http://www.cmapas.gob.mx/portal/transparencia/adm/xxviiia/2022/OC%20_ABRIL/322.pdf</t>
  </si>
  <si>
    <t>U-123 Gavetas para guardas equipos de seguridad</t>
  </si>
  <si>
    <t>ALEJANDRO GPE</t>
  </si>
  <si>
    <t>LEAÑEZ</t>
  </si>
  <si>
    <t>Alejandro Gpe Sanchez Leañez</t>
  </si>
  <si>
    <t>SALA611212UF0</t>
  </si>
  <si>
    <t>MEXICO - TOLUCA</t>
  </si>
  <si>
    <t>KM 43.200</t>
  </si>
  <si>
    <t>ORTIZ RUBIO</t>
  </si>
  <si>
    <t>http://www.cmapas.gob.mx/portal/transparencia/adm/xxviiia/2022/OC%20_ABRIL/323.pdf</t>
  </si>
  <si>
    <t>Terminal de reconocimiento facial 1 pz</t>
  </si>
  <si>
    <t>Harga Soluciones de Ingenieria en Tecnologia SA de CV</t>
  </si>
  <si>
    <t>http://www.cmapas.gob.mx/portal/transparencia/adm/xxviiia/2022/OC%20_ABRIL/326.pdf</t>
  </si>
  <si>
    <t>Muestreo e informe de resultados NOM-004-SEMARNAT-2002 para biosolidos de la PTAR SALAMANCA</t>
  </si>
  <si>
    <t>http://www.cmapas.gob.mx/portal/transparencia/adm/xxviiia/2022/OC%20_ABRIL/328.pdf</t>
  </si>
  <si>
    <t>Zapapico, barra metalica y pala cuadrada personal de limpieza lineas de drenaje 3 pz c/u</t>
  </si>
  <si>
    <t>Rs Distribuciones SA de CV</t>
  </si>
  <si>
    <t>http://www.cmapas.gob.mx/portal/transparencia/adm/xxviiia/2022/OC%20_ABRIL/329.pdf</t>
  </si>
  <si>
    <t>Lubricante MD Adblue UREA 200 LTS</t>
  </si>
  <si>
    <t>Sergio Escorcia Garcia</t>
  </si>
  <si>
    <t>http://www.cmapas.gob.mx/portal/transparencia/adm/xxviiia/2022/OC%20_ABRIL/331.pdf</t>
  </si>
  <si>
    <t>Formatos de trabajos en espacios confinados 2 block</t>
  </si>
  <si>
    <t>Enrique Espinosa Nieto</t>
  </si>
  <si>
    <t>http://www.cmapas.gob.mx/portal/transparencia/adm/xxviiia/2022/OC%20_ABRIL/335.pdf</t>
  </si>
  <si>
    <t>Botas de hule 10 pares</t>
  </si>
  <si>
    <t>http://www.cmapas.gob.mx/portal/transparencia/adm/xxviiia/2022/OC%20_ABRIL/336.pdf</t>
  </si>
  <si>
    <t>Disco diamante 14" 10 pz p/area</t>
  </si>
  <si>
    <t>http://www.cmapas.gob.mx/portal/transparencia/adm/xxviiia/2022/OC%20_ABRIL/339.pdf</t>
  </si>
  <si>
    <t>Hercon Maquinaria Guanajuato SA de CV</t>
  </si>
  <si>
    <t>http://www.cmapas.gob.mx/portal/transparencia/adm/xxviiia/2022/OC%20_ABRIL/344.pdf</t>
  </si>
  <si>
    <t>Articulos de limpieza para area de Almacén</t>
  </si>
  <si>
    <t>Veronica Alejandra Caudillo Mendez</t>
  </si>
  <si>
    <t>CAMV731004327</t>
  </si>
  <si>
    <t>http://www.cmapas.gob.mx/portal/transparencia/adm/xxviiia/2022/OC%20_ABRIL/345.pdf</t>
  </si>
  <si>
    <t>Cubre bocas, fajas, guantes delona, latex, overol, cinta reflejante</t>
  </si>
  <si>
    <t>Proveedora de Seguridad Industrial del Golfo SA DE CV</t>
  </si>
  <si>
    <t>http://www.cmapas.gob.mx/portal/transparencia/adm/xxviiia/2022/OC%20_ABRIL/346.pdf</t>
  </si>
  <si>
    <t>Tarjeta controladora EMI 001</t>
  </si>
  <si>
    <t>Electromecanicos Monterrey SA de CV</t>
  </si>
  <si>
    <t>http://www.cmapas.gob.mx/portal/transparencia/adm/xxviiia/2022/OC%20_ABRIL/347.pdf</t>
  </si>
  <si>
    <t>botas de hule</t>
  </si>
  <si>
    <t>http://www.cmapas.gob.mx/portal/transparencia/adm/xxviiia/2022/OC%20_ABRIL/348.pdf</t>
  </si>
  <si>
    <t>http://www.cmapas.gob.mx/portal/transparencia/adm/xxviiia/2022/OC%20_ABRIL/349.pdf</t>
  </si>
  <si>
    <t>Cascos rebatibles talla XL 2 PZ</t>
  </si>
  <si>
    <t>Velocidad y Motociclismo de Salamanca SA de CV</t>
  </si>
  <si>
    <t>http://www.cmapas.gob.mx/portal/transparencia/adm/xxviiia/2022/OC%20_ABRIL/352.pdf</t>
  </si>
  <si>
    <t>Brocal y tapa 30 pz, rejilla de policoncreto 30 pz</t>
  </si>
  <si>
    <t>KC Soluciones S de RL de CV</t>
  </si>
  <si>
    <t>http://www.cmapas.gob.mx/portal/transparencia/adm/xxviiia/2022/OC%20_ABRIL/355.pdf</t>
  </si>
  <si>
    <t>Refacciones necesarias para pecera</t>
  </si>
  <si>
    <t>Victor Miguel Lara Marin</t>
  </si>
  <si>
    <t>LAMV6607101G5</t>
  </si>
  <si>
    <t>http://www.cmapas.gob.mx/portal/transparencia/adm/xxviiia/2022/OC%20_ABRIL/388.pdf</t>
  </si>
  <si>
    <t>Unicanal 4 x 1 1/2 8 pz fabricación de caja de valvulas (marco y contra marco)</t>
  </si>
  <si>
    <t>Ma Mercedes Fernandez Perez</t>
  </si>
  <si>
    <t>http://www.cmapas.gob.mx/portal/transparencia/adm/xxviiia/2022/OC%20_ABRIL/389.pdf</t>
  </si>
  <si>
    <t>P-26 Servicio de mantenimiento a equipo de bombeo</t>
  </si>
  <si>
    <t>Ma Guadalupe Perez Carranza</t>
  </si>
  <si>
    <t>http://www.cmapas.gob.mx/portal/transparencia/adm/xxviiia/2022/OC%20_ABRIL/390.pdf</t>
  </si>
  <si>
    <t>Suministro e instalacion de chapas y manijas muebles ejecuticos BASE 3</t>
  </si>
  <si>
    <t>http://www.cmapas.gob.mx/portal/transparencia/adm/xxviiia/2022/OC%20_ABRIL/391.pdf</t>
  </si>
  <si>
    <t>Material para rehab. de linea de Agua Potable Col. Tamaulipas</t>
  </si>
  <si>
    <t>Comercializadora Bridova SA de CV</t>
  </si>
  <si>
    <t>http://www.cmapas.gob.mx/portal/transparencia/adm/xxviiia/2022/OC%20_ABRIL/392.pdf</t>
  </si>
  <si>
    <t>Mantenimiento preventivo a infraestructura informatica vitualización Firewall y Sistema de Respaldos</t>
  </si>
  <si>
    <t>Alexandro Romero Jarillo</t>
  </si>
  <si>
    <t>http://www.cmapas.gob.mx/portal/transparencia/adm/xxviiia/2022/OC%20_ABRIL/393.pdf</t>
  </si>
  <si>
    <t>Consumibles para reuniones de trabjo, gerentes y sesiones del comite de adquisiciones</t>
  </si>
  <si>
    <t>Carlos Bravo Granados</t>
  </si>
  <si>
    <t>http://www.cmapas.gob.mx/portal/transparencia/adm/xxviiia/2022/OC%20_ABRIL/394.pdf</t>
  </si>
  <si>
    <t>Tuberia y conexiones de PVC para Rehab. de Agua Potable Col. Tamaulipas</t>
  </si>
  <si>
    <t>http://www.cmapas.gob.mx/portal/transparencia/adm/xxviiia/2022/OC%20_ABRIL/395.pdf</t>
  </si>
  <si>
    <t>Polimero etrega mensual de 816 kg meses de marzo/abril y mayo 2022</t>
  </si>
  <si>
    <t>Polimeros los Angeles SA DE CV</t>
  </si>
  <si>
    <t>Juan Aldama Oriente</t>
  </si>
  <si>
    <t>San Juan</t>
  </si>
  <si>
    <t>http://www.cmapas.gob.mx/portal/transparencia/adm/xxviiia/2022/OC%20_ABRIL/396.pdf</t>
  </si>
  <si>
    <t>Herramienta para area de obra Civil</t>
  </si>
  <si>
    <t>http://www.cmapas.gob.mx/portal/transparencia/adm/xxviiia/2022/OC%20_ABRIL/397.pdf</t>
  </si>
  <si>
    <t>Cable cal. 16/10/2/14/12, cable uso rudo 3 x 12, zapata ponxhable cal 10/12/2/1/0 cinta scotch 33</t>
  </si>
  <si>
    <t>Sistemas y Multiservicios electricos SA DE CV</t>
  </si>
  <si>
    <t>SME0312119S5</t>
  </si>
  <si>
    <t>http://www.cmapas.gob.mx/portal/transparencia/adm/xxviiia/2022/OC%20_ABRIL/399.pdf</t>
  </si>
  <si>
    <t>U-37 Filtros varios</t>
  </si>
  <si>
    <t>Hercon Maquinaria Guanajuato SA DE CV</t>
  </si>
  <si>
    <t>http://www.cmapas.gob.mx/portal/transparencia/adm/xxviiia/2022/OC%20_ABRIL/402.pdf</t>
  </si>
  <si>
    <t>U-139 Conexiones hidraulicas 4 pz</t>
  </si>
  <si>
    <t>http://www.cmapas.gob.mx/portal/transparencia/adm/xxviiia/2022/OC%20_ABRIL/403.pdf</t>
  </si>
  <si>
    <t>Maria Ines Chavez Calderon</t>
  </si>
  <si>
    <t>http://www.cmapas.gob.mx/portal/transparencia/adm/xxviiia/2022/OC%20_ABRIL/404.pdf</t>
  </si>
  <si>
    <t>U-45 Filtros y bujias</t>
  </si>
  <si>
    <t>http://www.cmapas.gob.mx/portal/transparencia/adm/xxviiia/2022/OC%20_ABRIL/405.pdf</t>
  </si>
  <si>
    <t>http://www.cmapas.gob.mx/portal/transparencia/adm/xxviiia/2022/OC%20_ABRIL/406.pdf</t>
  </si>
  <si>
    <t>http://www.cmapas.gob.mx/portal/transparencia/adm/xxviiia/2022/OC%20_ABRIL/407.pdf</t>
  </si>
  <si>
    <t>U-87 Bateria</t>
  </si>
  <si>
    <t>http://www.cmapas.gob.mx/portal/transparencia/adm/xxviiia/2022/OC%20_ABRIL/409.pdf</t>
  </si>
  <si>
    <t>P-12/2 Y 45 Regulador de vacio para cloro mod. 480 de 0 a 10 lbs/24 hrs 3 pz</t>
  </si>
  <si>
    <t>Ingenieria y Desarrollo del Agua SA de CV</t>
  </si>
  <si>
    <t>http://www.cmapas.gob.mx/portal/transparencia/adm/xxviiia/2022/OC%20_ABRIL/410.pdf</t>
  </si>
  <si>
    <t>http://www.cmapas.gob.mx/portal/transparencia/adm/xxviiia/2022/OC%20_ABRIL/411.pdf</t>
  </si>
  <si>
    <t>Reparación de motores de PTAR SALAMANCA 2 PZ</t>
  </si>
  <si>
    <t>Mariana Flores Hernandez</t>
  </si>
  <si>
    <t>http://www.cmapas.gob.mx/portal/transparencia/adm/xxviiia/2022/OC%20_ABRIL/412.pdf</t>
  </si>
  <si>
    <t>U-40 Balatas traceras y delanteras</t>
  </si>
  <si>
    <t>http://www.cmapas.gob.mx/portal/transparencia/adm/xxviiia/2022/OC%20_ABRIL/414.pdf</t>
  </si>
  <si>
    <t>U-12 Balatas delanteras, traceras</t>
  </si>
  <si>
    <t>Antonia Nuñez Hernandez</t>
  </si>
  <si>
    <t>http://www.cmapas.gob.mx/portal/transparencia/adm/xxviiia/2022/OC%20_ABRIL/415.pdf</t>
  </si>
  <si>
    <t>http://www.cmapas.gob.mx/portal/transparencia/adm/xxviiia/2022/OC%20_ABRIL/416.pdf</t>
  </si>
  <si>
    <t>U-36 Bomba de clutch, colarin de clutch</t>
  </si>
  <si>
    <t>http://www.cmapas.gob.mx/portal/transparencia/adm/xxviiia/2022/OC%20_ABRIL/417.pdf</t>
  </si>
  <si>
    <t>Cartuchos originales 954 XL 5/3/3/3 PZ NEGRO/CIAN/MAGENTA/YELLOW</t>
  </si>
  <si>
    <t>IMPEWEB Soluciones SA DE CV</t>
  </si>
  <si>
    <t>http://www.cmapas.gob.mx/portal/transparencia/adm/xxviiia/2022/OC%20_ABRIL/418.pdf</t>
  </si>
  <si>
    <t>Tapizado de sillas y cambio de rodaje</t>
  </si>
  <si>
    <t>http://www.cmapas.gob.mx/portal/transparencia/adm/xxviiia/2022/OC%20_ABRIL/419.pdf</t>
  </si>
  <si>
    <t>Servicio de Catering oara personal dia 28/03/2022 en oficinas de Base 1 Platica de Induccion Auditoria General del CMAPAS</t>
  </si>
  <si>
    <t>http://www.cmapas.gob.mx/portal/transparencia/adm/xxviiia/2022/OC%20_ABRIL/420.pdf</t>
  </si>
  <si>
    <t>Mantenimiento a Radio Portatil Kenwood A9A00523</t>
  </si>
  <si>
    <t>Tecnozona SA DE CV</t>
  </si>
  <si>
    <t>http://www.cmapas.gob.mx/portal/transparencia/adm/xxviiia/2022/OC%20_ABRIL/421.pdf</t>
  </si>
  <si>
    <t>Tuberia conduit 3/4, curvas 90° 3/4, condulet LL/LR/LB/ C/ T/FS, Monitor y contra 3/4, tuerca union 3/4 aluminio, fleje,</t>
  </si>
  <si>
    <t>Sistemas y multiservicios electricos SA DE CV</t>
  </si>
  <si>
    <t>http://www.cmapas.gob.mx/portal/transparencia/adm/xxviiia/2022/OC%20_ABRIL/422.pdf</t>
  </si>
  <si>
    <t>Servicio de desayuno para integrantes del consejo directivo e invitados</t>
  </si>
  <si>
    <t>http://www.cmapas.gob.mx/portal/transparencia/adm/xxviiia/2022/OC%20_ABRIL/423.pdf</t>
  </si>
  <si>
    <t>Ventilador de 4" metalico par cajero automatco, rodillos de gomas de aceptadpr de MEI</t>
  </si>
  <si>
    <t>Electromecanicos Monterrey SA DE CV</t>
  </si>
  <si>
    <t>http://www.cmapas.gob.mx/portal/transparencia/adm/xxviiia/2022/OC%20_ABRIL/424.pdf</t>
  </si>
  <si>
    <t>Polvo para preparar beboda rehidratante 25 pz y bebida rehidratante de 600 ml. 70 pz</t>
  </si>
  <si>
    <t>http://www.cmapas.gob.mx/portal/transparencia/adm/xxviiia/2022/OC%20_ABRIL/425.pdf</t>
  </si>
  <si>
    <t>Evilla para fleje 3/4, Cable cal. 16/ colores varios, registro p/alumbrado 0.33x0.33x0.40, level control LVM30127V</t>
  </si>
  <si>
    <t>Jose Luis Andrade García</t>
  </si>
  <si>
    <t>http://www.cmapas.gob.mx/portal/transparencia/adm/xxviiia/2022/OC%20_ABRIL/426.pdf</t>
  </si>
  <si>
    <t>http://www.cmapas.gob.mx/portal/transparencia/adm/xxviiia/2022/OC%20_ABRIL/427.pdf</t>
  </si>
  <si>
    <t>Distribuidora Volkswagen del Bajio SA DE CV</t>
  </si>
  <si>
    <t>LIBRE CELAYA-SALAMANCA</t>
  </si>
  <si>
    <t>Rosalinda</t>
  </si>
  <si>
    <t>http://www.cmapas.gob.mx/portal/transparencia/adm/xxviiia/2022/OC%20_ABRIL/428.pdf</t>
  </si>
  <si>
    <t>Horno de microondas industrial Oficinas Base 3</t>
  </si>
  <si>
    <t>Miguel Agustin Gallegos Chavez</t>
  </si>
  <si>
    <t>http://www.cmapas.gob.mx/portal/transparencia/adm/xxviiia/2022/OC%20_ABRIL/429.pdf</t>
  </si>
  <si>
    <t>Reparación de bomba sumergible Carcamo BRL-1 DE PTAR SALAMANCA grundfos ns/464079 mod. EE</t>
  </si>
  <si>
    <t>Santiago Suarez Juarez</t>
  </si>
  <si>
    <t>Paseo Oriente</t>
  </si>
  <si>
    <t>La Rinconada de San Miguel</t>
  </si>
  <si>
    <t>http://www.cmapas.gob.mx/portal/transparencia/adm/xxviiia/2022/OC%20_ABRIL/431.pdf</t>
  </si>
  <si>
    <t>Suministro e instalación de lona para Archivo Santa Elena</t>
  </si>
  <si>
    <t>Oscar Cortez Romero</t>
  </si>
  <si>
    <t>http://www.cmapas.gob.mx/portal/transparencia/adm/xxviiia/2022/OC%20_ABRIL/432.pdf</t>
  </si>
  <si>
    <t>Lubricantes para cajas de motor</t>
  </si>
  <si>
    <t>Distribumez SA DE CV</t>
  </si>
  <si>
    <t>EJE 5 SUR</t>
  </si>
  <si>
    <t>Unidad Ejército Constitucionalista</t>
  </si>
  <si>
    <t>http://www.cmapas.gob.mx/portal/transparencia/adm/xxviiia/2022/OC%20_ABRIL/433.pdf</t>
  </si>
  <si>
    <t>Articulos de limpieza para trabajos varios en Pozos y Carcamos</t>
  </si>
  <si>
    <t>http://www.cmapas.gob.mx/portal/transparencia/adm/xxviiia/2022/OC%20_ABRIL/434.pdf</t>
  </si>
  <si>
    <t>Reactivo para determinar residual de cloro DPD N° 1 N 1000 tabletas 2 cajas</t>
  </si>
  <si>
    <t>http://www.cmapas.gob.mx/portal/transparencia/adm/xxviiia/2022/OC%20_ABRIL/435.pdf</t>
  </si>
  <si>
    <t>Cambio de llantas, Alineación y balanceo</t>
  </si>
  <si>
    <t>http://www.cmapas.gob.mx/portal/transparencia/adm/xxviiia/2022/OC%20_ABRIL/436.pdf</t>
  </si>
  <si>
    <t>Motor electrico para bomba sumergible, bomba sumergible, valvula check, niple de acero, cable sumergible Pozo 18</t>
  </si>
  <si>
    <t>Hidraulica Tlaloc SA DE CV</t>
  </si>
  <si>
    <t>http://www.cmapas.gob.mx/portal/transparencia/adm/xxviiia/2022/OC%20_ABRIL/438.pdf</t>
  </si>
  <si>
    <t>Servicio de Rehabilitación de pozo 18</t>
  </si>
  <si>
    <t>http://www.cmapas.gob.mx/portal/transparencia/adm/xxviiia/2022/OC%20_ABRIL/439.pdf</t>
  </si>
  <si>
    <t>Mezcla tepetate tezontle relleno de reparación de fugas</t>
  </si>
  <si>
    <t>Dulce Maria Lopez Vargas</t>
  </si>
  <si>
    <t>http://www.cmapas.gob.mx/portal/transparencia/adm/xxviiia/2022/OC%20_ABRIL/440.pdf</t>
  </si>
  <si>
    <t xml:space="preserve">Asfalto en frio 100 pz </t>
  </si>
  <si>
    <t>Durango</t>
  </si>
  <si>
    <t>http://www.cmapas.gob.mx/portal/transparencia/adm/xxviiia/2022/OC%20_ABRIL/441.pdf</t>
  </si>
  <si>
    <t>U-53 Bateria L-31 P-900 (12V)</t>
  </si>
  <si>
    <t>http://www.cmapas.gob.mx/portal/transparencia/adm/xxviiia/2022/OC%20_ABRIL/442.pdf</t>
  </si>
  <si>
    <t>U-106 Bateria GR35 (12V)</t>
  </si>
  <si>
    <t>http://www.cmapas.gob.mx/portal/transparencia/adm/xxviiia/2022/OC%20_ABRIL/443.pdf</t>
  </si>
  <si>
    <t>U-78 Empaque de tapa de punterias</t>
  </si>
  <si>
    <t>http://www.cmapas.gob.mx/portal/transparencia/adm/xxviiia/2022/OC%20_ABRIL/444.pdf</t>
  </si>
  <si>
    <t>U-32 Filtros de aceite y aire, bujias</t>
  </si>
  <si>
    <t>http://www.cmapas.gob.mx/portal/transparencia/adm/xxviiia/2022/OC%20_ABRIL/445.pdf</t>
  </si>
  <si>
    <t>No break 1 pz para area de catastro</t>
  </si>
  <si>
    <t>Guanajuato Material Electrico SA de CV</t>
  </si>
  <si>
    <t>http://www.cmapas.gob.mx/portal/transparencia/adm/xxviiia/2022/OC%20_ABRIL/446.pdf</t>
  </si>
  <si>
    <t>U-113 Bomba de gasolina, balatas traceras y delanteras</t>
  </si>
  <si>
    <t>http://www.cmapas.gob.mx/portal/transparencia/adm/xxviiia/2022/OC%20_ABRIL/447.pdf</t>
  </si>
  <si>
    <t>U-123 Filtros y bujias</t>
  </si>
  <si>
    <t>http://www.cmapas.gob.mx/portal/transparencia/adm/xxviiia/2022/OC%20_ABRIL/448.pdf</t>
  </si>
  <si>
    <t>U-133 Filtros y bujias</t>
  </si>
  <si>
    <t>http://www.cmapas.gob.mx/portal/transparencia/adm/xxviiia/2022/OC%20_ABRIL/449.pdf</t>
  </si>
  <si>
    <t>U-53 Bomba de Gasolina</t>
  </si>
  <si>
    <t>http://www.cmapas.gob.mx/portal/transparencia/adm/xxviiia/2022/OC%20_ABRIL/450.pdf</t>
  </si>
  <si>
    <t>U-90 LLANTA 11R 22.5 1 PZ</t>
  </si>
  <si>
    <t>http://www.cmapas.gob.mx/portal/transparencia/adm/xxviiia/2022/OC%20_ABRIL/451.pdf</t>
  </si>
  <si>
    <t>U-113 Filtros y bujias</t>
  </si>
  <si>
    <t>http://www.cmapas.gob.mx/portal/transparencia/adm/xxviiia/2022/OC%20_ABRIL/452.pdf</t>
  </si>
  <si>
    <t xml:space="preserve">U-101 Filtros y bujias </t>
  </si>
  <si>
    <t>http://www.cmapas.gob.mx/portal/transparencia/adm/xxviiia/2022/OC%20_ABRIL/453.pdf</t>
  </si>
  <si>
    <t>741000918 Pruebas de resistencia concreto 2 series Calle Priv. Romita esq. Romita Col. San Isidro</t>
  </si>
  <si>
    <t>http://www.cmapas.gob.mx/portal/transparencia/adm/xxviiia/2022/OC%20_ABRIL/459.pdf</t>
  </si>
  <si>
    <t>741000918 Concreto 21.50 mts Calle Romita/Comonfort y Salvatierra Col. San Isidro</t>
  </si>
  <si>
    <t>Constructora Allien SA DE CV</t>
  </si>
  <si>
    <t>http://www.cmapas.gob.mx/portal/transparencia/adm/xxviiia/2022/OC%20_ABRIL/460.pdf</t>
  </si>
  <si>
    <t xml:space="preserve">741000921 Material petreo p/ trabajos  de Rehab. Drenaje calle Tlaloc Cuitlahuac y Moctezuma Col. Aztlan </t>
  </si>
  <si>
    <t>http://www.cmapas.gob.mx/portal/transparencia/adm/xxviiia/2022/OC%20_ABRIL/461.pdf</t>
  </si>
  <si>
    <t>741000920 Material petreo para Rehab. De linea de drenaje calle Monte Urales/Monte Everest y Monte Blanco Col. El Monte</t>
  </si>
  <si>
    <t>http://www.cmapas.gob.mx/portal/transparencia/adm/xxviiia/2022/OC%20_ABRIL/462.pdf</t>
  </si>
  <si>
    <t>Material petreo p/trabajo de reparción en calle pradera del Sol</t>
  </si>
  <si>
    <t>http://www.cmapas.gob.mx/portal/transparencia/adm/xxviiia/2022/OC%20_ABRIL/463.pdf</t>
  </si>
  <si>
    <t>Maquina limpiapartes taller mecanico</t>
  </si>
  <si>
    <t>http://www.cmapas.gob.mx/portal/transparencia/adm/xxviiia/2022/OC%20_ABRIL/464.pdf</t>
  </si>
  <si>
    <t>741000921 Concreto 15 mts p/Rehab. Drenaje Calle Tlaloc/Calles Cuitlahuac y Moctezuma Col. Aztlan</t>
  </si>
  <si>
    <t>http://www.cmapas.gob.mx/portal/transparencia/adm/xxviiia/2022/OC%20_ABRIL/465.pdf</t>
  </si>
  <si>
    <t>741000922 Material petreo p/trabajos de Rehab.  Calle Monte Blanco/ Monte Urales y Monte Alban Col. El Monte</t>
  </si>
  <si>
    <t>http://www.cmapas.gob.mx/portal/transparencia/adm/xxviiia/2022/OC%20_ABRIL/466.pdf</t>
  </si>
  <si>
    <t>741000921 pruebas de laboratorio de concreto a serie Rehab. Calle Tlaloc/ Cuitlahua y Moctezuma Col. Aztlan</t>
  </si>
  <si>
    <t>http://www.cmapas.gob.mx/portal/transparencia/adm/xxviiia/2022/OC%20_ABRIL/467.pdf</t>
  </si>
  <si>
    <t>741000923 material petreo p/trabajos de rehab.  Sanitaria calle Tlaloc/Moctezuma y Circ. Cuauhtemoc Col. Aztlan</t>
  </si>
  <si>
    <t>http://www.cmapas.gob.mx/portal/transparencia/adm/xxviiia/2022/OC%20_ABRIL/468.pdf</t>
  </si>
  <si>
    <t>741000920 Concreto  Rehab. Monte Urales/Monte Everest y Monte Blanco Col. El Monte</t>
  </si>
  <si>
    <t>http://www.cmapas.gob.mx/portal/transparencia/adm/xxviiia/2022/OC%20_ABRIL/469.pdf</t>
  </si>
  <si>
    <t>741000920 Pruebas de laboratorio concreto 1 serie Rhab. Calle Monte Urales/ Monte Everest y Monte Blanco</t>
  </si>
  <si>
    <t>http://www.cmapas.gob.mx/portal/transparencia/adm/xxviiia/2022/OC%20_ABRIL/470.pdf</t>
  </si>
  <si>
    <t>741000923 Concreto 11 mts p/Rehab. Drenaje Calle Tlaloc/Moctezuma y Circ. Cuauhtemoc Col. Aztlan</t>
  </si>
  <si>
    <t>http://www.cmapas.gob.mx/portal/transparencia/adm/xxviiia/2022/OC%20_ABRIL/471.pdf</t>
  </si>
  <si>
    <t xml:space="preserve">741000923 Pruebas de laboratorio de concreto 1 serie Calle Tlaloc/Moctezuma y Circuito Cuahutemoc Col. Aztlan </t>
  </si>
  <si>
    <t>http://www.cmapas.gob.mx/portal/transparencia/adm/xxviiia/2022/OC%20_ABRIL/472.pdf</t>
  </si>
  <si>
    <t>741000922 Concreto 11.50 mts p/Calle Monte Blanco/ Monte Urales y Monte Alban Col. El Monte</t>
  </si>
  <si>
    <t>http://www.cmapas.gob.mx/portal/transparencia/adm/xxviiia/2022/OC%20_ABRIL/473.pdf</t>
  </si>
  <si>
    <t>741000922 pruebas de laboratorio de concreto 1 serie Rehab. Calle Monte Blanco/ Monte Urales y Monte Alban Col. El Monte</t>
  </si>
  <si>
    <t>http://www.cmapas.gob.mx/portal/transparencia/adm/xxviiia/2022/OC%20_ABRIL/474.pdf</t>
  </si>
  <si>
    <t>741000924 Arena de mina 7 mts Rehab. De Calle Santa Ana/ calles Serafines y Bolulevard la Gloria Col. La Gloria</t>
  </si>
  <si>
    <t>http://www.cmapas.gob.mx/portal/transparencia/adm/xxviiia/2022/OC%20_ABRIL/475.pdf</t>
  </si>
  <si>
    <t>Servicio de limpieza general a pecera del CMAPAS</t>
  </si>
  <si>
    <t>http://www.cmapas.gob.mx/portal/transparencia/adm/xxviiia/2022/OC%20_ABRIL/476.pdf</t>
  </si>
  <si>
    <t xml:space="preserve">Renta de juegos mecanicos para evento del Dia del Niño DIF Municipal  en comun </t>
  </si>
  <si>
    <t>Cristian Guadalupe Vidal Ramirez</t>
  </si>
  <si>
    <t>VIRC960518FS5</t>
  </si>
  <si>
    <t>PRODUCCION</t>
  </si>
  <si>
    <t>EL MOLINITO</t>
  </si>
  <si>
    <t>http://www.cmapas.gob.mx/portal/transparencia/adm/xxviiia/2022/OC%20_ABRIL/477.pdf</t>
  </si>
  <si>
    <t xml:space="preserve">Carcamo Choapas Reparación de mofle </t>
  </si>
  <si>
    <t>Mofamyse SA de CV</t>
  </si>
  <si>
    <t>http://www.cmapas.gob.mx/portal/transparencia/adm/xxviiia/2022/OC%20_ABRIL/478.pdf</t>
  </si>
  <si>
    <t>Mezcla tepetate tezontle relleno de reparación de fugas 14 mts calle Uruguay Col. Albino García</t>
  </si>
  <si>
    <t>http://www.cmapas.gob.mx/portal/transparencia/adm/xxviiia/2022/OC%20_ABRIL/479.pdf</t>
  </si>
  <si>
    <t>Mezcla tepetate tezontle relleno de reparación de fugas 28 mts</t>
  </si>
  <si>
    <t>http://www.cmapas.gob.mx/portal/transparencia/adm/xxviiia/2022/OC%20_ABRIL/480.pdf</t>
  </si>
  <si>
    <t>P-03 Desequipamiento y equipamiento de Pozo</t>
  </si>
  <si>
    <t>Mario Alberto Araiza Aguilera</t>
  </si>
  <si>
    <t>FRANCISO SARABIA</t>
  </si>
  <si>
    <t>MODERNA</t>
  </si>
  <si>
    <t>http://www.cmapas.gob.mx/portal/transparencia/adm/xxviiia/2022/OC%20_ABRIL/482.pdf</t>
  </si>
  <si>
    <t>P-06 Desequipamiento y equipamiento de Pozo</t>
  </si>
  <si>
    <t>http://www.cmapas.gob.mx/portal/transparencia/adm/xxviiia/2022/OC%20_ABRIL/483.pdf</t>
  </si>
  <si>
    <t>C-PLUVIAL NOVA-AZTLAN Mantenimiento a motor electrico</t>
  </si>
  <si>
    <t>http://www.cmapas.gob.mx/portal/transparencia/adm/xxviiia/2022/OC%20_ABRIL/484.pdf</t>
  </si>
  <si>
    <t>C-OBREGON SUR Mantenimiento a motor bomba de transmision</t>
  </si>
  <si>
    <t>http://www.cmapas.gob.mx/portal/transparencia/adm/xxviiia/2022/OC%20_ABRIL/485.pdf</t>
  </si>
  <si>
    <t>Medicamentos para botiquin diferentes edificios del CMAPAS</t>
  </si>
  <si>
    <t>TENIXTEPEC</t>
  </si>
  <si>
    <t>http://www.cmapas.gob.mx/portal/transparencia/adm/xxviiia/2022/OC%20_ABRIL/486.pdf</t>
  </si>
  <si>
    <t xml:space="preserve">Licencia de autodesk autocad LT 3 AÑOS </t>
  </si>
  <si>
    <t>Asesoria en Sistemas de Computo empresariales SA DE CV</t>
  </si>
  <si>
    <t>602 PA</t>
  </si>
  <si>
    <t>http://www.cmapas.gob.mx/portal/transparencia/adm/xxviiia/2022/OC%20_ABRIL/487.pdf</t>
  </si>
  <si>
    <t>Memoria RAM 8 GB DDE4 1 PZ P/funcionamiento de AUTOCAD Supervisor de Alcantarillado</t>
  </si>
  <si>
    <t>http://www.cmapas.gob.mx/portal/transparencia/adm/xxviiia/2022/OC%20_ABRIL/488.pdf</t>
  </si>
  <si>
    <t>Cemento 2022 120 Ton</t>
  </si>
  <si>
    <t>Jorge Isaac Dorantes Kadoche</t>
  </si>
  <si>
    <t>http://www.cmapas.gob.mx/portal/transparencia/adm/xxviiia/2022/OC%20_ABRIL/489.pdf</t>
  </si>
  <si>
    <t>C- CHOAPAS PLUVIAL Mantenimiento a motor electrico de bomba de transmision</t>
  </si>
  <si>
    <t>LUIS ENRIQUE</t>
  </si>
  <si>
    <t xml:space="preserve">ABOYTES </t>
  </si>
  <si>
    <t>Luis Enrique Aboytes Martinez</t>
  </si>
  <si>
    <t>AOML8503053G5</t>
  </si>
  <si>
    <t>96B</t>
  </si>
  <si>
    <t xml:space="preserve">Rancho Seco </t>
  </si>
  <si>
    <t>http://www.cmapas.gob.mx/portal/transparencia/adm/xxviiia/2022/OC%20_ABRIL/491.pdf</t>
  </si>
  <si>
    <t>C-PLUVIAL REYNAS Mntenimiento a motor electrico de bomba de transmision</t>
  </si>
  <si>
    <t>http://www.cmapas.gob.mx/portal/transparencia/adm/xxviiia/2022/OC%20_ABRIL/492.pdf</t>
  </si>
  <si>
    <t>Otra (especificar)</t>
  </si>
  <si>
    <t>OCTAVIO</t>
  </si>
  <si>
    <t>MALANCHE</t>
  </si>
  <si>
    <t>Octavio Malanche Jimenez</t>
  </si>
  <si>
    <t>MAJO810329IP7</t>
  </si>
  <si>
    <t>JOSE MARIA MORELOS</t>
  </si>
  <si>
    <t>VILLAS DE SAN ROQUE</t>
  </si>
  <si>
    <t>http://www.cmapas.gob.mx/portal/transparencia/adm/xxviiia/2022/OC%20_ABRIL/494.pdf</t>
  </si>
  <si>
    <t>Seguro de parque vehicular del CMAPAS, Maquinaría</t>
  </si>
  <si>
    <t>HDI Seguros SA DE CV</t>
  </si>
  <si>
    <t>http://www.cmapas.gob.mx/portal/transparencia/adm/xxviiia/2022/OC%20_ABRIL/495.pdf</t>
  </si>
  <si>
    <t>Seguros el Potosi SA</t>
  </si>
  <si>
    <t>http://www.cmapas.gob.mx/portal/transparencia/adm/xxviiia/2022/OC%20_ABRIL/496.pdf</t>
  </si>
  <si>
    <t>741000925 material petreo p/trabajos de rehab. Calle Monte Urales/ Calle Monte Everest y Monte Casino Col. El Monte</t>
  </si>
  <si>
    <t>http://www.cmapas.gob.mx/portal/transparencia/adm/xxviiia/2022/OC%20_ABRIL/497.pdf</t>
  </si>
  <si>
    <t xml:space="preserve">Material petreo p/trabajo de reparción en calle bodegas </t>
  </si>
  <si>
    <t>http://www.cmapas.gob.mx/portal/transparencia/adm/xxviiia/2022/OC%20_ABRIL/498.pdf</t>
  </si>
  <si>
    <t>741000926 Materal petreo p/rehab, de linea de drenaje Calle Serafines/Santa Ana y Santa Maria Col. La Gloria</t>
  </si>
  <si>
    <t>http://www.cmapas.gob.mx/portal/transparencia/adm/xxviiia/2022/OC%20_ABRIL/499.pdf</t>
  </si>
  <si>
    <t>U-97 Reparación de manguera para sistema electrico</t>
  </si>
  <si>
    <t>http://www.cmapas.gob.mx/portal/transparencia/adm/xxviiia/2022/OC%20_ABRIL/514.pdf</t>
  </si>
  <si>
    <t>Mantenimiento a Bomba Carcamo Prados Verdes</t>
  </si>
  <si>
    <t>Bombas Verticales BNJ SA DE CV</t>
  </si>
  <si>
    <t>http://www.cmapas.gob.mx/portal/transparencia/adm/xxviiia/2022/OC_MAYO/297.pdf</t>
  </si>
  <si>
    <t>U-141 Servicio por cumplimiento de kilometraje</t>
  </si>
  <si>
    <t>Vehiculos de guanajuato SA de CV</t>
  </si>
  <si>
    <t>http://www.cmapas.gob.mx/portal/transparencia/adm/xxviiia/2022/OC_MAYO/337.pdf</t>
  </si>
  <si>
    <t>U 71 Filtros para matto general</t>
  </si>
  <si>
    <t>http://www.cmapas.gob.mx/portal/transparencia/adm/xxviiia/2022/OC_MAYO/490.pdf</t>
  </si>
  <si>
    <t>741000925 Concreto 12.50 mts Rehab. De drenaje Calle Monte Urales/ Monte Casino y Monte everest</t>
  </si>
  <si>
    <t>http://www.cmapas.gob.mx/portal/transparencia/adm/xxviiia/2022/OC_MAYO/500.pdf</t>
  </si>
  <si>
    <t>741000925 Pruebas de laboratorio para calle monte urales/monte casino y monte everest col. El monte</t>
  </si>
  <si>
    <t>http://www.cmapas.gob.mx/portal/transparencia/adm/xxviiia/2022/OC_MAYO/501.pdf</t>
  </si>
  <si>
    <t>741000428 Material para rehab. Drenaje Calle Serafines/Santa Maria y Angeles Col. La Gloria</t>
  </si>
  <si>
    <t>http://www.cmapas.gob.mx/portal/transparencia/adm/xxviiia/2022/OC_MAYO/502.pdf</t>
  </si>
  <si>
    <t>Marco con tapa de policoncreto 25 pz</t>
  </si>
  <si>
    <t>http://www.cmapas.gob.mx/portal/transparencia/adm/xxviiia/2022/OC_MAYO/505.pdf</t>
  </si>
  <si>
    <t>Equipo de primeros auxilios para botiquin del cmapas Base 1, Base 2, Base 3 y PTAR</t>
  </si>
  <si>
    <t>CORDERI</t>
  </si>
  <si>
    <t>Esteban Guerra Cordero</t>
  </si>
  <si>
    <t>1688-6</t>
  </si>
  <si>
    <t>http://www.cmapas.gob.mx/portal/transparencia/adm/xxviiia/2022/OC_MAYO/507.pdf</t>
  </si>
  <si>
    <t>Reparación de despachador de agua en area de comedor Base 1 ID-46987 Cambio de llaves y sondeo de linea</t>
  </si>
  <si>
    <t>http://www.cmapas.gob.mx/portal/transparencia/adm/xxviiia/2022/OC_MAYO/508.pdf</t>
  </si>
  <si>
    <t>Mantenimiento aire acondicionado area de informatica</t>
  </si>
  <si>
    <t>http://www.cmapas.gob.mx/portal/transparencia/adm/xxviiia/2022/OC_MAYO/509.pdf</t>
  </si>
  <si>
    <t>Varilla de 3/8" 30 pz trabajos varios</t>
  </si>
  <si>
    <t>http://www.cmapas.gob.mx/portal/transparencia/adm/xxviiia/2022/OC_MAYO/510.pdf</t>
  </si>
  <si>
    <t>Camaras de vigilancia, control de acceso en puerta, mirilla de puerta de acceso, botones de panico, ventanilla</t>
  </si>
  <si>
    <t>Javier Elias Tafolla Naranjo</t>
  </si>
  <si>
    <t>PASAJERO</t>
  </si>
  <si>
    <t>http://www.cmapas.gob.mx/portal/transparencia/adm/xxviiia/2022/OC_MAYO/511.pdf</t>
  </si>
  <si>
    <t>U-93 Balatas de freno, gatos de cofre, reten de maza tracera</t>
  </si>
  <si>
    <t>http://www.cmapas.gob.mx/portal/transparencia/adm/xxviiia/2022/OC_MAYO/512.pdf</t>
  </si>
  <si>
    <t>Tabique Rojo 3000 pz trabajos varios</t>
  </si>
  <si>
    <t>http://www.cmapas.gob.mx/portal/transparencia/adm/xxviiia/2022/OC_MAYO/513.pdf</t>
  </si>
  <si>
    <t>Fumigación para control de plagas en oficinas de Naranjos 101</t>
  </si>
  <si>
    <t>DORA MARIA</t>
  </si>
  <si>
    <t>ORTIZ</t>
  </si>
  <si>
    <t>Dora Maria Sanchez Ortiz</t>
  </si>
  <si>
    <t xml:space="preserve">SAOD620803GGA         </t>
  </si>
  <si>
    <t>BALASTRE</t>
  </si>
  <si>
    <t>http://www.cmapas.gob.mx/portal/transparencia/adm/xxviiia/2022/OC_MAYO/515.pdf</t>
  </si>
  <si>
    <t>Reubicacion e instalacion de torre plaza galerias a carcamo Palmas</t>
  </si>
  <si>
    <t>http://www.cmapas.gob.mx/portal/transparencia/adm/xxviiia/2022/OC_MAYO/516.pdf</t>
  </si>
  <si>
    <t>P-19 Mezquital Banco de capacitores 30 KVA</t>
  </si>
  <si>
    <t>Guanajuato Material Electrico SA DE CV</t>
  </si>
  <si>
    <t>http://www.cmapas.gob.mx/portal/transparencia/adm/xxviiia/2022/OC_MAYO/517.pdf</t>
  </si>
  <si>
    <t>U-76 Llantas 165-60-14 4 pz</t>
  </si>
  <si>
    <t>Llantas y Servicios Barroso SA de CV</t>
  </si>
  <si>
    <t>http://www.cmapas.gob.mx/portal/transparencia/adm/xxviiia/2022/OC_MAYO/518.pdf</t>
  </si>
  <si>
    <t>Mortiguadores delanteros, Balatas traceras, Balatas delanteras U-136</t>
  </si>
  <si>
    <t>http://www.cmapas.gob.mx/portal/transparencia/adm/xxviiia/2022/OC_MAYO/519.pdf</t>
  </si>
  <si>
    <t>C-Sanitario Arboledas Contactor, autotransformador</t>
  </si>
  <si>
    <t>http://www.cmapas.gob.mx/portal/transparencia/adm/xxviiia/2022/OC_MAYO/520.pdf</t>
  </si>
  <si>
    <t>C- PASAJERO-ALLENDE Chumacera 2" 2 pz, Banda B-92 14 PZ</t>
  </si>
  <si>
    <t>http://www.cmapas.gob.mx/portal/transparencia/adm/xxviiia/2022/OC_MAYO/521.pdf</t>
  </si>
  <si>
    <t>http://www.cmapas.gob.mx/portal/transparencia/adm/xxviiia/2022/OC_MAYO/522.pdf</t>
  </si>
  <si>
    <t>Papeleria y Toner varias gerencias</t>
  </si>
  <si>
    <t>Nadia Mendez Gonzalez</t>
  </si>
  <si>
    <t>http://www.cmapas.gob.mx/portal/transparencia/adm/xxviiia/2022/OC_MAYO/523.pdf</t>
  </si>
  <si>
    <t>Hojas membretadas tamaño carta y tamaño oficio/2000/600 pz</t>
  </si>
  <si>
    <t>Alejandro Jimenez Barcenas</t>
  </si>
  <si>
    <t>http://www.cmapas.gob.mx/portal/transparencia/adm/xxviiia/2022/OC_MAYO/524.pdf</t>
  </si>
  <si>
    <t>C-PLUVIAL CIPRESES Cable calibre 2 600 v, 1/0 200 y 100 mts</t>
  </si>
  <si>
    <t>http://www.cmapas.gob.mx/portal/transparencia/adm/xxviiia/2022/OC_MAYO/525.pdf</t>
  </si>
  <si>
    <t>Revision y reparacion de impresora HP Laser jet P1102W NS-VN03413278</t>
  </si>
  <si>
    <t>http://www.cmapas.gob.mx/portal/transparencia/adm/xxviiia/2022/OC_MAYO/526.pdf</t>
  </si>
  <si>
    <t>P-45 ARBOLEDAS LA MARQUEZA Motor, bomba, niple a.c. 6", valvula check, cable sumergible 1/0</t>
  </si>
  <si>
    <t>http://www.cmapas.gob.mx/portal/transparencia/adm/xxviiia/2022/OC_MAYO/527.pdf</t>
  </si>
  <si>
    <t>Tubo estructural ced. 30 1 1/2" 2 pz</t>
  </si>
  <si>
    <t>http://www.cmapas.gob.mx/portal/transparencia/adm/xxviiia/2022/OC_MAYO/528.pdf</t>
  </si>
  <si>
    <t>Gel antibacterial 200 lts dotacion a los diferentes edificios del CMAPAS</t>
  </si>
  <si>
    <t>Jorge Omar Mora Guerrero</t>
  </si>
  <si>
    <t>http://www.cmapas.gob.mx/portal/transparencia/adm/xxviiia/2022/OC_MAYO/529.pdf</t>
  </si>
  <si>
    <t>P-3 San Pedro Motor electrico p/Bomba Sumergible 30HP 440 VOLTS</t>
  </si>
  <si>
    <t>http://www.cmapas.gob.mx/portal/transparencia/adm/xxviiia/2022/OC_MAYO/530.pdf</t>
  </si>
  <si>
    <t>C- Arboledas Sanitario cinchos del 20, riel din, variador de velociadad, fuente modulo, fuente de poder, transformador de corriente</t>
  </si>
  <si>
    <t>MYTEC Automation International SA DE CV</t>
  </si>
  <si>
    <t>PASEO DE TEJEDA</t>
  </si>
  <si>
    <t>REAL TEJEDA</t>
  </si>
  <si>
    <t>EL PUEBLITO</t>
  </si>
  <si>
    <t>http://www.cmapas.gob.mx/portal/transparencia/adm/xxviiia/2022/OC_MAYO/531.pdf</t>
  </si>
  <si>
    <t>Contratacion de musica para evento del dia de las madres en coordinación con Presidencia Municipal</t>
  </si>
  <si>
    <t>JOSE GERARDO</t>
  </si>
  <si>
    <t>VILLAFAÑA</t>
  </si>
  <si>
    <t>TORRES</t>
  </si>
  <si>
    <t>Jose Gerardo Villafaña Torres</t>
  </si>
  <si>
    <t>VITG780116IA6</t>
  </si>
  <si>
    <t>RIO CAZARES</t>
  </si>
  <si>
    <t>1409-A</t>
  </si>
  <si>
    <t>LA PRADERA</t>
  </si>
  <si>
    <t>http://www.cmapas.gob.mx/portal/transparencia/adm/xxviiia/2022/OC_MAYO/532.pdf</t>
  </si>
  <si>
    <t>Formatos de orden de compra 5000 pz</t>
  </si>
  <si>
    <t>http://www.cmapas.gob.mx/portal/transparencia/adm/xxviiia/2022/OC_MAYO/533.pdf</t>
  </si>
  <si>
    <t>P-45 Marquesa Col. Arboledas Desequipamiento y video inspeccion de pozo</t>
  </si>
  <si>
    <t>http://www.cmapas.gob.mx/portal/transparencia/adm/xxviiia/2022/OC_MAYO/534.pdf</t>
  </si>
  <si>
    <t>Suministro e instalacion de bastidor de malla 200x300, 400 x 200, viniles impresos 2 pz</t>
  </si>
  <si>
    <t>http://www.cmapas.gob.mx/portal/transparencia/adm/xxviiia/2022/OC_MAYO/535.pdf</t>
  </si>
  <si>
    <t xml:space="preserve">U-140 Reparación de manguera de martillo, 2 conexiones 110643-10-8 </t>
  </si>
  <si>
    <t>http://www.cmapas.gob.mx/portal/transparencia/adm/xxviiia/2022/OC_MAYO/536.pdf</t>
  </si>
  <si>
    <t>U-119 Reparación de manguera de gato hidraulico</t>
  </si>
  <si>
    <t>http://www.cmapas.gob.mx/portal/transparencia/adm/xxviiia/2022/OC_MAYO/537.pdf</t>
  </si>
  <si>
    <t>Tony tiendas SA DE CV</t>
  </si>
  <si>
    <t>Sanchez Torrado</t>
  </si>
  <si>
    <t>http://www.cmapas.gob.mx/portal/transparencia/adm/xxviiia/2022/OC_MAYO/538.pdf</t>
  </si>
  <si>
    <t>http://www.cmapas.gob.mx/portal/transparencia/adm/xxviiia/2022/OC_MAYO/539.pdf</t>
  </si>
  <si>
    <t>JUAN GERARDO</t>
  </si>
  <si>
    <t>PANTOJA</t>
  </si>
  <si>
    <t>TAMAYO</t>
  </si>
  <si>
    <t>Juan Gerardo Pantoja Tamayo</t>
  </si>
  <si>
    <t>PATJ881221RB1</t>
  </si>
  <si>
    <t>5 DE MAYO</t>
  </si>
  <si>
    <t>http://www.cmapas.gob.mx/portal/transparencia/adm/xxviiia/2022/OC_MAYO/540.pdf</t>
  </si>
  <si>
    <t xml:space="preserve">Viniles 40 x 40 cm logotipos para puertas en Base 3 </t>
  </si>
  <si>
    <t>http://www.cmapas.gob.mx/portal/transparencia/adm/xxviiia/2022/OC_MAYO/541.pdf</t>
  </si>
  <si>
    <t>U-76 Deposito de agua, Tapon de deposito</t>
  </si>
  <si>
    <t>http://www.cmapas.gob.mx/portal/transparencia/adm/xxviiia/2022/OC_MAYO/542.pdf</t>
  </si>
  <si>
    <t>U-61 Balatas delanteras y tornillo de barra estabilizadora</t>
  </si>
  <si>
    <t>http://www.cmapas.gob.mx/portal/transparencia/adm/xxviiia/2022/OC_MAYO/543.pdf</t>
  </si>
  <si>
    <t>U-99 Filtros y bujias para manenimiento</t>
  </si>
  <si>
    <t>http://www.cmapas.gob.mx/portal/transparencia/adm/xxviiia/2022/OC_MAYO/544.pdf</t>
  </si>
  <si>
    <t>U-142 Mantenimiento 15000 km</t>
  </si>
  <si>
    <t>http://www.cmapas.gob.mx/portal/transparencia/adm/xxviiia/2022/OC_MAYO/545.pdf</t>
  </si>
  <si>
    <t xml:space="preserve">U-76 Reten de palanca, selector de velocidades </t>
  </si>
  <si>
    <t>http://www.cmapas.gob.mx/portal/transparencia/adm/xxviiia/2022/OC_MAYO/546.pdf</t>
  </si>
  <si>
    <t>Euroval del Bajio SA</t>
  </si>
  <si>
    <t>http://www.cmapas.gob.mx/portal/transparencia/adm/xxviiia/2022/OC_MAYO/547.pdf</t>
  </si>
  <si>
    <t>Material para equipamiento contra-incendio de Base 3</t>
  </si>
  <si>
    <t>http://www.cmapas.gob.mx/portal/transparencia/adm/xxviiia/2022/OC_MAYO/548.pdf</t>
  </si>
  <si>
    <t>Silla de trabajo con brazos y papelera 3 divisiones</t>
  </si>
  <si>
    <t>http://www.cmapas.gob.mx/portal/transparencia/adm/xxviiia/2022/OC_MAYO/549.pdf</t>
  </si>
  <si>
    <t>Seguro de vida y seguro de gastos medicos mayores 8 polizas</t>
  </si>
  <si>
    <t>Lomas de Barrilaco</t>
  </si>
  <si>
    <t>http://www.cmapas.gob.mx/portal/transparencia/adm/xxviiia/2022/OC_MAYO/551.pdf</t>
  </si>
  <si>
    <t>http://www.cmapas.gob.mx/portal/transparencia/adm/xxviiia/2022/OC_MAYO/552.pdf</t>
  </si>
  <si>
    <t>Mantenimiento a aires acondicionados de edificios del cmapas</t>
  </si>
  <si>
    <t>http://www.cmapas.gob.mx/portal/transparencia/adm/xxviiia/2022/OC_MAYO/553.pdf</t>
  </si>
  <si>
    <t xml:space="preserve">U-9 Material p/rehab. De sistema electrico </t>
  </si>
  <si>
    <t>http://www.cmapas.gob.mx/portal/transparencia/adm/xxviiia/2022/OC_MAYO/554.pdf</t>
  </si>
  <si>
    <t>http://www.cmapas.gob.mx/portal/transparencia/adm/xxviiia/2022/OC_MAYO/555.pdf</t>
  </si>
  <si>
    <t>http://www.cmapas.gob.mx/portal/transparencia/adm/xxviiia/2022/OC_MAYO/556.pdf</t>
  </si>
  <si>
    <t xml:space="preserve">Alambre recocido, armex 10 x 10 </t>
  </si>
  <si>
    <t>http://www.cmapas.gob.mx/portal/transparencia/adm/xxviiia/2022/OC_MAYO/557.pdf</t>
  </si>
  <si>
    <t>Mezcla tezontle-tepetate 28 mts Almacén</t>
  </si>
  <si>
    <t>http://www.cmapas.gob.mx/portal/transparencia/adm/xxviiia/2022/OC_MAYO/558.pdf</t>
  </si>
  <si>
    <t>Curacreto 10 cubetas</t>
  </si>
  <si>
    <t>Laura Barbosa Ortega</t>
  </si>
  <si>
    <t>http://www.cmapas.gob.mx/portal/transparencia/adm/xxviiia/2022/OC_MAYO/559.pdf</t>
  </si>
  <si>
    <t>Mantenimiento en areas del CMAPAS Ponchadora hidraulica 2 pz</t>
  </si>
  <si>
    <t>http://www.cmapas.gob.mx/portal/transparencia/adm/xxviiia/2022/OC_MAYO/560.pdf</t>
  </si>
  <si>
    <t>C- CIPRESES Transformador de control 500 vac</t>
  </si>
  <si>
    <t>http://www.cmapas.gob.mx/portal/transparencia/adm/xxviiia/2022/OC_MAYO/562.pdf</t>
  </si>
  <si>
    <t>Baño portatil 1 pz</t>
  </si>
  <si>
    <t>Equipos y Maquinaria Star SA DE CV</t>
  </si>
  <si>
    <t>http://www.cmapas.gob.mx/portal/transparencia/adm/xxviiia/2022/OC_MAYO/563.pdf</t>
  </si>
  <si>
    <t xml:space="preserve">Publicaciones en periodico correo durante 2022 </t>
  </si>
  <si>
    <t>http://www.cmapas.gob.mx/portal/transparencia/adm/xxviiia/2022/OC_MAYO/564.pdf</t>
  </si>
  <si>
    <t>Costal de Rafiade 50KG 2000 pz</t>
  </si>
  <si>
    <t>http://www.cmapas.gob.mx/portal/transparencia/adm/xxviiia/2022/OC_MAYO/565.pdf</t>
  </si>
  <si>
    <t>U-2 Fultros y bujias p/mantenimiento</t>
  </si>
  <si>
    <t>http://www.cmapas.gob.mx/portal/transparencia/adm/xxviiia/2022/OC_MAYO/566.pdf</t>
  </si>
  <si>
    <t>U-13 Filtros y bujias mantenimiento general</t>
  </si>
  <si>
    <t>http://www.cmapas.gob.mx/portal/transparencia/adm/xxviiia/2022/OC_MAYO/567.pdf</t>
  </si>
  <si>
    <t>U-42 Filtros y bujias para mantenimiento general</t>
  </si>
  <si>
    <t>http://www.cmapas.gob.mx/portal/transparencia/adm/xxviiia/2022/OC_MAYO/568.pdf</t>
  </si>
  <si>
    <t>Dotación de Zapato de seguridad con casquillo para personal sindicalizado 2022</t>
  </si>
  <si>
    <t xml:space="preserve">ARTURO </t>
  </si>
  <si>
    <t xml:space="preserve">ALMANZA </t>
  </si>
  <si>
    <t>RANGEL</t>
  </si>
  <si>
    <t>ARTURO ALMANZA RANGEL</t>
  </si>
  <si>
    <t>AARA671219KYA</t>
  </si>
  <si>
    <t>http://www.cmapas.gob.mx/portal/transparencia/adm/xxviiia/2022/OC_MAYO/569.pdf</t>
  </si>
  <si>
    <t>U-48 Filtros y bujias mantenimiento general</t>
  </si>
  <si>
    <t>http://www.cmapas.gob.mx/portal/transparencia/adm/xxviiia/2022/OC_MAYO/570.pdf</t>
  </si>
  <si>
    <t>P-21 Motor, bomba sumergible, valvula check 4", niple, tuberia ac</t>
  </si>
  <si>
    <t>http://www.cmapas.gob.mx/portal/transparencia/adm/xxviiia/2022/OC_MAYO/571.pdf</t>
  </si>
  <si>
    <t>U-100 Filtros y bujias para mantenimiento general</t>
  </si>
  <si>
    <t>http://www.cmapas.gob.mx/portal/transparencia/adm/xxviiia/2022/OC_MAYO/572.pdf</t>
  </si>
  <si>
    <t>U-59 Filtros, bujias para mantenimiento general</t>
  </si>
  <si>
    <t>http://www.cmapas.gob.mx/portal/transparencia/adm/xxviiia/2022/OC_MAYO/573.pdf</t>
  </si>
  <si>
    <t>U-23 Plumillas limpiaparabrisas 2 pz</t>
  </si>
  <si>
    <t>http://www.cmapas.gob.mx/portal/transparencia/adm/xxviiia/2022/OC_MAYO/574.pdf</t>
  </si>
  <si>
    <t>P-06 Col. El Parque Motor electrico, bomba, valvula check, niple a.c.</t>
  </si>
  <si>
    <t>http://www.cmapas.gob.mx/portal/transparencia/adm/xxviiia/2022/OC_MAYO/575.pdf</t>
  </si>
  <si>
    <t>Eduardo Perez Campos</t>
  </si>
  <si>
    <t>CERRADA DE LOS VALLES</t>
  </si>
  <si>
    <t>http://www.cmapas.gob.mx/portal/transparencia/adm/xxviiia/2022/OC_MAYO/576.pdf</t>
  </si>
  <si>
    <t>Cargador de baterias 5 pz</t>
  </si>
  <si>
    <t>http://www.cmapas.gob.mx/portal/transparencia/adm/xxviiia/2022/OC_MAYO/578.pdf</t>
  </si>
  <si>
    <t>Disco desbaste auxtromex 560 y 778 30 pz, 100 pz c/u</t>
  </si>
  <si>
    <t>http://www.cmapas.gob.mx/portal/transparencia/adm/xxviiia/2022/OC_MAYO/579.pdf</t>
  </si>
  <si>
    <t>Herramienta para personal de mantenimiento</t>
  </si>
  <si>
    <t>http://www.cmapas.gob.mx/portal/transparencia/adm/xxviiia/2022/OC_MAYO/580.pdf</t>
  </si>
  <si>
    <t>U-10 Filtros para mantenimiento general</t>
  </si>
  <si>
    <t>http://www.cmapas.gob.mx/portal/transparencia/adm/xxviiia/2022/OC_MAYO/582.pdf</t>
  </si>
  <si>
    <t>U-0 Filtros y bujias</t>
  </si>
  <si>
    <t>http://www.cmapas.gob.mx/portal/transparencia/adm/xxviiia/2022/OC_MAYO/583.pdf</t>
  </si>
  <si>
    <t xml:space="preserve">No break 1 pz para oficina base 2 Alba </t>
  </si>
  <si>
    <t>http://www.cmapas.gob.mx/portal/transparencia/adm/xxviiia/2022/OC_MAYO/586.pdf</t>
  </si>
  <si>
    <t>Grupo musical, centros de mesa apoyo a presidencia municipal Dia del Maestro</t>
  </si>
  <si>
    <t>Araceli Barroso Carpio</t>
  </si>
  <si>
    <t>BACA730807QH8</t>
  </si>
  <si>
    <t>CAMELIA</t>
  </si>
  <si>
    <t>154-A</t>
  </si>
  <si>
    <t>EL REFUGIO</t>
  </si>
  <si>
    <t>http://www.cmapas.gob.mx/portal/transparencia/adm/xxviiia/2022/OC_MAYO/588.pdf</t>
  </si>
  <si>
    <t>LUIS FERNANDO</t>
  </si>
  <si>
    <t>Luis Fernando Ortiz Gallardo</t>
  </si>
  <si>
    <t xml:space="preserve">OIGL7406047M5         </t>
  </si>
  <si>
    <t>ALEJANDRO DUMAS</t>
  </si>
  <si>
    <t>http://www.cmapas.gob.mx/portal/transparencia/adm/xxviiia/2022/OC_MAYO/589.pdf</t>
  </si>
  <si>
    <t>741000929 Material petreo p/rehab. De linea de drenaje calle Comonfort/Rosario Castellanos y Pueblo Nuevo Col. Guanajuato</t>
  </si>
  <si>
    <t>http://www.cmapas.gob.mx/portal/transparencia/adm/xxviiia/2022/OC_MAYO/590.pdf</t>
  </si>
  <si>
    <t>741000929 Concreto p/rehab. De drenaje Calle Comonfort/Rosario Castellanos y Pubelo Nuevo Col. Guanajuato 17.5 mts</t>
  </si>
  <si>
    <t>http://www.cmapas.gob.mx/portal/transparencia/adm/xxviiia/2022/OC_MAYO/591.pdf</t>
  </si>
  <si>
    <t>741000929 Pruenas de laboratorio rehab. De linea de drenaje Calle Comonfort/Rosario Castellanos y Pueblo Nuevo Col. Guanajuato</t>
  </si>
  <si>
    <t>http://www.cmapas.gob.mx/portal/transparencia/adm/xxviiia/2022/OC_MAYO/592.pdf</t>
  </si>
  <si>
    <t>741000933 Material petreo p/Rehab. De linea de drenaje Calle Agustin Melgar/Juan Escutia y Montes de Oca Col. Guadalupe</t>
  </si>
  <si>
    <t>http://www.cmapas.gob.mx/portal/transparencia/adm/xxviiia/2022/OC_MAYO/593.pdf</t>
  </si>
  <si>
    <t>741000933 Concreto 10.50 mts  p/Rehab. De linea de drenaje Calle Agustin Melgar/Juan Escutia y Montes de Oca Col. Guadalupe</t>
  </si>
  <si>
    <t>http://www.cmapas.gob.mx/portal/transparencia/adm/xxviiia/2022/OC_MAYO/594.pdf</t>
  </si>
  <si>
    <t>Pruebas para verificar resistencia de concreto calle Agustin Melgar, entre Juan Escutia y montes de Oca, col Guadalupe</t>
  </si>
  <si>
    <t>http://www.cmapas.gob.mx/portal/transparencia/adm/xxviiia/2022/OC_MAYO/595.pdf</t>
  </si>
  <si>
    <t>741000934 material petreo p/ Rehab. De linea de drenaje Calle Monte Real del pozo 322 añ pozo 332 Col. Infonavit III</t>
  </si>
  <si>
    <t>http://www.cmapas.gob.mx/portal/transparencia/adm/xxviiia/2022/OC_MAYO/596.pdf</t>
  </si>
  <si>
    <t>U-66 Reparacion de manguera</t>
  </si>
  <si>
    <t>http://www.cmapas.gob.mx/portal/transparencia/adm/xxviiia/2022/OC_MAYO/600.pdf</t>
  </si>
  <si>
    <t xml:space="preserve">Sonido de banda de viento con microfono evento dia del maestro </t>
  </si>
  <si>
    <t>http://www.cmapas.gob.mx/portal/transparencia/adm/xxviiia/2022/OC_MAYO/601.pdf</t>
  </si>
  <si>
    <t>Reparación de aceptador de billetes MEI , Cajero Guerrero</t>
  </si>
  <si>
    <t>http://www.cmapas.gob.mx/portal/transparencia/adm/xxviiia/2022/OC_MAYO/602.pdf</t>
  </si>
  <si>
    <t>P-21 Maniobras de des-instalación de equipo de bombeo</t>
  </si>
  <si>
    <t>http://www.cmapas.gob.mx/portal/transparencia/adm/xxviiia/2022/OC_MAYO/603.pdf</t>
  </si>
  <si>
    <t>C-LOMAS DEL PRADO Bateria</t>
  </si>
  <si>
    <t>http://www.cmapas.gob.mx/portal/transparencia/adm/xxviiia/2022/OC_MAYO/604.pdf</t>
  </si>
  <si>
    <t xml:space="preserve">CARCAMO CHOAPAS Bateria </t>
  </si>
  <si>
    <t>http://www.cmapas.gob.mx/portal/transparencia/adm/xxviiia/2022/OC_MAYO/605.pdf</t>
  </si>
  <si>
    <t>CARCAMO OBREGON NORTE Batería 1 pz</t>
  </si>
  <si>
    <t>http://www.cmapas.gob.mx/portal/transparencia/adm/xxviiia/2022/OC_MAYO/606.pdf</t>
  </si>
  <si>
    <t>CARCAMO PASAJERO Y SAN ANTONIO Bateria 1 pz</t>
  </si>
  <si>
    <t>http://www.cmapas.gob.mx/portal/transparencia/adm/xxviiia/2022/OC_MAYO/607.pdf</t>
  </si>
  <si>
    <t>U-75 Bomba completa de gasolina</t>
  </si>
  <si>
    <t>http://www.cmapas.gob.mx/portal/transparencia/adm/xxviiia/2022/OC_MAYO/608.pdf</t>
  </si>
  <si>
    <t>Cascos rebatibles talla XL 3 PZ</t>
  </si>
  <si>
    <t>http://www.cmapas.gob.mx/portal/transparencia/adm/xxviiia/2022/OC_MAYO/609.pdf</t>
  </si>
  <si>
    <t>Mantenimiento preventivo a aires acondicionados edificios del CMAPAS</t>
  </si>
  <si>
    <t>http://www.cmapas.gob.mx/portal/transparencia/adm/xxviiia/2022/OC_MAYO/610.pdf</t>
  </si>
  <si>
    <t>Hilo, cinta , aceite 2 tiempos, manguera ver, grasa</t>
  </si>
  <si>
    <t>http://www.cmapas.gob.mx/portal/transparencia/adm/xxviiia/2022/OC_MAYO/612.pdf</t>
  </si>
  <si>
    <t>Alejandro Saucedo Martinez</t>
  </si>
  <si>
    <t>Juan Jose Torres Landa</t>
  </si>
  <si>
    <t>Alvaro Obregon</t>
  </si>
  <si>
    <t>http://www.cmapas.gob.mx/portal/transparencia/adm/xxviiia/2022/OC_MAYO/613.pdf</t>
  </si>
  <si>
    <t>PTAR Bomba de agua cruda 8" 1 pz</t>
  </si>
  <si>
    <t>MAIRICIO</t>
  </si>
  <si>
    <t>Mauricio Franco Conejo</t>
  </si>
  <si>
    <t>FACM791001IC0</t>
  </si>
  <si>
    <t>ARBOL GRANDE</t>
  </si>
  <si>
    <t>102-B</t>
  </si>
  <si>
    <t>http://www.cmapas.gob.mx/portal/transparencia/adm/xxviiia/2022/OC_MAYO/615.pdf</t>
  </si>
  <si>
    <t>Aceite para Carcamos y paque Vehicular del CMAPAS</t>
  </si>
  <si>
    <t>http://www.cmapas.gob.mx/portal/transparencia/adm/xxviiia/2022/OC_MAYO/616.pdf</t>
  </si>
  <si>
    <t>http://www.cmapas.gob.mx/portal/transparencia/adm/xxviiia/2022/OC_MAYO/617.pdf</t>
  </si>
  <si>
    <t>U-63 Limpiaparabrisa 1 jg</t>
  </si>
  <si>
    <t>http://www.cmapas.gob.mx/portal/transparencia/adm/xxviiia/2022/OC_MAYO/618.pdf</t>
  </si>
  <si>
    <t>Formatos de orden de atención 5000 pz blocks de 100 c/u</t>
  </si>
  <si>
    <t>http://www.cmapas.gob.mx/portal/transparencia/adm/xxviiia/2022/OC_MAYO/619.pdf</t>
  </si>
  <si>
    <t>Formatos de tiempo extraordinario 1000 jgs</t>
  </si>
  <si>
    <t>http://www.cmapas.gob.mx/portal/transparencia/adm/xxviiia/2022/OC_MAYO/620.pdf</t>
  </si>
  <si>
    <t>Tarjetas de presentación para presidente, tesorera, gerente general, administracion</t>
  </si>
  <si>
    <t>GUIANNY MIRELLY</t>
  </si>
  <si>
    <t>GUIANNY MIRELLY GARCIA LOPEZ</t>
  </si>
  <si>
    <t>GALC851224E49</t>
  </si>
  <si>
    <t>http://www.cmapas.gob.mx/portal/transparencia/adm/xxviiia/2022/OC_MAYO/621.pdf</t>
  </si>
  <si>
    <t>Arreglo de alternador y sistema de carga</t>
  </si>
  <si>
    <t>Martha Candelaria Aguilera Lopez</t>
  </si>
  <si>
    <t>http://www.cmapas.gob.mx/portal/transparencia/adm/xxviiia/2022/OC_MAYO/622.pdf</t>
  </si>
  <si>
    <t>U-96 Reparación de Marcha</t>
  </si>
  <si>
    <t>http://www.cmapas.gob.mx/portal/transparencia/adm/xxviiia/2022/OC_MAYO/623.pdf</t>
  </si>
  <si>
    <t>U-93 Reparación de marcha</t>
  </si>
  <si>
    <t>http://www.cmapas.gob.mx/portal/transparencia/adm/xxviiia/2022/OC_MAYO/624.pdf</t>
  </si>
  <si>
    <t>U-92 Reparación de luces en general</t>
  </si>
  <si>
    <t>http://www.cmapas.gob.mx/portal/transparencia/adm/xxviiia/2022/OC_MAYO/625.pdf</t>
  </si>
  <si>
    <t xml:space="preserve">GENERADOR 2 CARCAMO PALMAS Arreglo de Marcha </t>
  </si>
  <si>
    <t>http://www.cmapas.gob.mx/portal/transparencia/adm/xxviiia/2022/OC_MAYO/626.pdf</t>
  </si>
  <si>
    <t>Mantenimiento preventivo a subestacion electrica de PTAR SALAMANCA</t>
  </si>
  <si>
    <t>http://www.cmapas.gob.mx/portal/transparencia/adm/xxviiia/2022/OC_MAYO/627.pdf</t>
  </si>
  <si>
    <t>Mantenimiento a Radio Portatil Kenwood B5C07676</t>
  </si>
  <si>
    <t>http://www.cmapas.gob.mx/portal/transparencia/adm/xxviiia/2022/OC_MAYO/628.pdf</t>
  </si>
  <si>
    <t>1/2 Plana de publicidad a color periodico el Centenario</t>
  </si>
  <si>
    <t>MA ALEJANDRA</t>
  </si>
  <si>
    <t>RAMBLAS</t>
  </si>
  <si>
    <t>VIDAL</t>
  </si>
  <si>
    <t>Ma Alejandra Ramblas Vidal</t>
  </si>
  <si>
    <t xml:space="preserve">RAVA660617M8A         </t>
  </si>
  <si>
    <t>MARIANO J GARCIA</t>
  </si>
  <si>
    <t>http://www.cmapas.gob.mx/portal/transparencia/adm/xxviiia/2022/OC_MAYO/629.pdf</t>
  </si>
  <si>
    <t>C-PLUVIAL BOSQUES DEL SUR Mantenimiento a equipo de bombeo</t>
  </si>
  <si>
    <t>http://www.cmapas.gob.mx/portal/transparencia/adm/xxviiia/2022/OC_MAYO/630.pdf</t>
  </si>
  <si>
    <t>Librero de piso cerrado con 2 piertas area de contabilidad</t>
  </si>
  <si>
    <t>http://www.cmapas.gob.mx/portal/transparencia/adm/xxviiia/2022/OC_MAYO/631.pdf</t>
  </si>
  <si>
    <t>Playeras deportivas apoyo a equipo de hockey CONADE 20 PZ</t>
  </si>
  <si>
    <t>Erika Cristina Arredondo Mares</t>
  </si>
  <si>
    <t xml:space="preserve">AEME750709BC6         </t>
  </si>
  <si>
    <t>http://www.cmapas.gob.mx/portal/transparencia/adm/xxviiia/2022/OC_MAYO/632.pdf</t>
  </si>
  <si>
    <t xml:space="preserve">Material p/reubicación de circuito de fuerza base 1 </t>
  </si>
  <si>
    <t>http://www.cmapas.gob.mx/portal/transparencia/adm/xxviiia/2022/OC_MAYO/633.pdf</t>
  </si>
  <si>
    <t>Arena de rio y grava triturada 21 mts c/u</t>
  </si>
  <si>
    <t>http://www.cmapas.gob.mx/portal/transparencia/adm/xxviiia/2022/OC_MAYO/634.pdf</t>
  </si>
  <si>
    <t>Interfaz para elaboración de CFDI Versión 4.0</t>
  </si>
  <si>
    <t>Jorge Armando Orozco Guzman</t>
  </si>
  <si>
    <t>http://www.cmapas.gob.mx/portal/transparencia/adm/xxviiia/2022/OC_MAYO/635.pdf</t>
  </si>
  <si>
    <t>U-133 Llantas 225/070 R-15 4 PZ</t>
  </si>
  <si>
    <t>CARMEN YADIRA</t>
  </si>
  <si>
    <t>HUERTA</t>
  </si>
  <si>
    <t>Carmen Yadira Conejo Huerta</t>
  </si>
  <si>
    <t>COHC840909IH0</t>
  </si>
  <si>
    <t>NATACION</t>
  </si>
  <si>
    <t>DEPORTIVO</t>
  </si>
  <si>
    <t>http://www.cmapas.gob.mx/portal/transparencia/adm/xxviiia/2022/OC_MAYO/636.pdf</t>
  </si>
  <si>
    <t>Madera de pino 10 pz</t>
  </si>
  <si>
    <t>Madereria San Antonio de Salamanca SA DE CV</t>
  </si>
  <si>
    <t>http://www.cmapas.gob.mx/portal/transparencia/adm/xxviiia/2022/OC_MAYO/637.pdf</t>
  </si>
  <si>
    <t>Uniformes deportivos para 2 equipos de futbol y 1 equipo de soft bol</t>
  </si>
  <si>
    <t xml:space="preserve">SERRANO </t>
  </si>
  <si>
    <t>Jorge Humberto Serrano Carabez</t>
  </si>
  <si>
    <t>MA. EUGENIA</t>
  </si>
  <si>
    <t>107A</t>
  </si>
  <si>
    <t>EL MIRADOR INDUSTRIAL</t>
  </si>
  <si>
    <t>http://www.cmapas.gob.mx/portal/transparencia/adm/xxviiia/2022/OC_MAYO/638.pdf</t>
  </si>
  <si>
    <t>Servicio de reparación de policarbonato de 6mm techumbre estacionamiento de la PTAR</t>
  </si>
  <si>
    <t>Maria Teresa Martinez Heredia</t>
  </si>
  <si>
    <t xml:space="preserve">MAHT6212301H0         </t>
  </si>
  <si>
    <t>MONTE BLANCO</t>
  </si>
  <si>
    <t>http://www.cmapas.gob.mx/portal/transparencia/adm/xxviiia/2022/OC_MAYO/639.pdf</t>
  </si>
  <si>
    <t>Muestreo y analisis de laboratorio sguas de las fuentes subterraneas del CMAPAS</t>
  </si>
  <si>
    <t>http://www.cmapas.gob.mx/portal/transparencia/adm/xxviiia/2022/OC_MAYO/640.pdf</t>
  </si>
  <si>
    <t>Hojas de papel bond con suaje 2 cajas</t>
  </si>
  <si>
    <t>http://www.cmapas.gob.mx/portal/transparencia/adm/xxviiia/2022/OC_MAYO/641.pdf</t>
  </si>
  <si>
    <t>Tabique 2000 pz</t>
  </si>
  <si>
    <t>http://www.cmapas.gob.mx/portal/transparencia/adm/xxviiia/2022/OC_MAYO/642.pdf</t>
  </si>
  <si>
    <t>U-119 Soldar escape</t>
  </si>
  <si>
    <t>http://www.cmapas.gob.mx/portal/transparencia/adm/xxviiia/2022/OC_MAYO/643.pdf</t>
  </si>
  <si>
    <t>U-38 Llantas 205/55 R-16 4 pz</t>
  </si>
  <si>
    <t>http://www.cmapas.gob.mx/portal/transparencia/adm/xxviiia/2022/OC_MAYO/644.pdf</t>
  </si>
  <si>
    <t>E-105 Filtro y servicio</t>
  </si>
  <si>
    <t>Oscar Regino Violante Guzman</t>
  </si>
  <si>
    <t>VIGO821217575</t>
  </si>
  <si>
    <t>http://www.cmapas.gob.mx/portal/transparencia/adm/xxviiia/2022/OC_MAYO/646.pdf</t>
  </si>
  <si>
    <t>E-100 Bailarina cambio de rectractil y manguera de combustible, valvula de gasolina, carburador, varila de carburador, chicote de acelerador</t>
  </si>
  <si>
    <t>http://www.cmapas.gob.mx/portal/transparencia/adm/xxviiia/2022/OC_MAYO/647.pdf</t>
  </si>
  <si>
    <t>E-095 Cambio de llantas, bateria y servicio general</t>
  </si>
  <si>
    <t>http://www.cmapas.gob.mx/portal/transparencia/adm/xxviiia/2022/OC_MAYO/648.pdf</t>
  </si>
  <si>
    <t>E-035 Cambio de retractil, manguera, vavula y refacciones varias</t>
  </si>
  <si>
    <t>http://www.cmapas.gob.mx/portal/transparencia/adm/xxviiia/2022/OC_MAYO/649.pdf</t>
  </si>
  <si>
    <t>Cambio de bobinas y magnetos</t>
  </si>
  <si>
    <t>http://www.cmapas.gob.mx/portal/transparencia/adm/xxviiia/2022/OC_MAYO/657.pdf</t>
  </si>
  <si>
    <t>U-90 Reparacipon de manguera de sondeo</t>
  </si>
  <si>
    <t>http://www.cmapas.gob.mx/portal/transparencia/adm/xxviiia/2022/OC_MAYO/659.pdf</t>
  </si>
  <si>
    <t>741000916 Material petreo p/rehab. De línea Agua Potable  Colonia Tamaulipas</t>
  </si>
  <si>
    <t>http://www.cmapas.gob.mx/portal/transparencia/adm/xxviiia/2022/OC_MAYO/698.pdf</t>
  </si>
  <si>
    <t>Spots de 20 seg. Para radio y grabacion de spots para perifoneo</t>
  </si>
  <si>
    <t>http://www.cmapas.gob.mx/portal/transparencia/adm/xxviiia/2022/OC_MAYO/707.pdf</t>
  </si>
  <si>
    <t>U-66 Banda serpentina, tensor banda, polea loca, bomba de agua, empaque tapa de punterias</t>
  </si>
  <si>
    <t>http://www.cmapas.gob.mx/portal/transparencia/adm/xxviiia/2022/OC_JUNIO/214.pdf</t>
  </si>
  <si>
    <t>741000934 Concreto p/rehab. De drenaje Calle Monte Real del pozo 322 al pozo 332 Col. Infonavit III</t>
  </si>
  <si>
    <t>http://www.cmapas.gob.mx/portal/transparencia/adm/xxviiia/2022/OC_JUNIO/597.pdf</t>
  </si>
  <si>
    <t>Pruebas para verificar resistencia de concreto calleMonte Real, del Pozo 322 al pozo 332, col Infonavit III</t>
  </si>
  <si>
    <t>http://www.cmapas.gob.mx/portal/transparencia/adm/xxviiia/2022/OC_JUNIO/598.pdf</t>
  </si>
  <si>
    <t>lonas con mensaje de prohibido tirar basura, uso de cubrebocas</t>
  </si>
  <si>
    <t>http://www.cmapas.gob.mx/portal/transparencia/adm/xxviiia/2022/OC_JUNIO/650.pdf</t>
  </si>
  <si>
    <t>Produccion de jingle institucional para CMAPAS</t>
  </si>
  <si>
    <t>Radio Grupo Antonio Contreras Hidalgo SA DE CV</t>
  </si>
  <si>
    <t>RGA8108171M8</t>
  </si>
  <si>
    <t>http://www.cmapas.gob.mx/portal/transparencia/adm/xxviiia/2022/OC_JUNIO/651.pdf</t>
  </si>
  <si>
    <t>1/2 Plana de publicidad a color periodico el Centenario junio 2022</t>
  </si>
  <si>
    <t>http://www.cmapas.gob.mx/portal/transparencia/adm/xxviiia/2022/OC_JUNIO/652.pdf</t>
  </si>
  <si>
    <t>C-LAS ESTANCIAS Reparación de escape</t>
  </si>
  <si>
    <t>http://www.cmapas.gob.mx/portal/transparencia/adm/xxviiia/2022/OC_JUNIO/653.pdf</t>
  </si>
  <si>
    <t>U-154 Llantas 12-16.5 NHS 4 PZ</t>
  </si>
  <si>
    <t>http://www.cmapas.gob.mx/portal/transparencia/adm/xxviiia/2022/OC_JUNIO/654.pdf</t>
  </si>
  <si>
    <t>U-138 Llantas 228/70 R-19.5 6 PZ</t>
  </si>
  <si>
    <t>http://www.cmapas.gob.mx/portal/transparencia/adm/xxviiia/2022/OC_JUNIO/655.pdf</t>
  </si>
  <si>
    <t>U-117 Llantas 11R-22.5 1 PZ</t>
  </si>
  <si>
    <t>http://www.cmapas.gob.mx/portal/transparencia/adm/xxviiia/2022/OC_JUNIO/656.pdf</t>
  </si>
  <si>
    <t xml:space="preserve">Vinil p/mampara cajero base 31 </t>
  </si>
  <si>
    <t>http://www.cmapas.gob.mx/portal/transparencia/adm/xxviiia/2022/OC_JUNIO/660.pdf</t>
  </si>
  <si>
    <t>cubeta de 19 lts curacreto 15 pz</t>
  </si>
  <si>
    <t>http://www.cmapas.gob.mx/portal/transparencia/adm/xxviiia/2022/OC_JUNIO/661.pdf</t>
  </si>
  <si>
    <t>http://www.cmapas.gob.mx/portal/transparencia/adm/xxviiia/2022/OC_JUNIO/662.pdf</t>
  </si>
  <si>
    <t>Playeras deportivas para equipo de Basquetbol femenil cateegoria 2004-2005</t>
  </si>
  <si>
    <t>ERIC</t>
  </si>
  <si>
    <t>HARE</t>
  </si>
  <si>
    <t>OLVERA</t>
  </si>
  <si>
    <t>Eric Hare Olvera</t>
  </si>
  <si>
    <t>HAOE791101MT0</t>
  </si>
  <si>
    <t>28 DE ABRIL NORTE</t>
  </si>
  <si>
    <t>SAN MIGUEL DE ALLENDE</t>
  </si>
  <si>
    <t>http://www.cmapas.gob.mx/portal/transparencia/adm/xxviiia/2022/OC_JUNIO/663.pdf</t>
  </si>
  <si>
    <t>Tombola de acrilicos 1 pz</t>
  </si>
  <si>
    <t>http://www.cmapas.gob.mx/portal/transparencia/adm/xxviiia/2022/OC_JUNIO/664.pdf</t>
  </si>
  <si>
    <t>Radio portatil 4 pz</t>
  </si>
  <si>
    <t>http://www.cmapas.gob.mx/portal/transparencia/adm/xxviiia/2022/OC_JUNIO/665.pdf</t>
  </si>
  <si>
    <t>Disco duro estado solido de 500 GB</t>
  </si>
  <si>
    <t>http://www.cmapas.gob.mx/portal/transparencia/adm/xxviiia/2022/OC_JUNIO/666.pdf</t>
  </si>
  <si>
    <t>Tapas p/pozo de visita, brocal y tapa de policoncreto, rejilla de policoncreto</t>
  </si>
  <si>
    <t>http://www.cmapas.gob.mx/portal/transparencia/adm/xxviiia/2022/OC_JUNIO/667.pdf</t>
  </si>
  <si>
    <t>MARIA GUADALUPE</t>
  </si>
  <si>
    <t xml:space="preserve">LAGUNA </t>
  </si>
  <si>
    <t>Maria Guadalupe Laguna Arredondo</t>
  </si>
  <si>
    <t>http://www.cmapas.gob.mx/portal/transparencia/adm/xxviiia/2022/OC_JUNIO/668.pdf</t>
  </si>
  <si>
    <t>E-103Cambio de valvula reguladora de gasolina de tanque y revisión de exceso de humo en funcionamiento</t>
  </si>
  <si>
    <t>http://www.cmapas.gob.mx/portal/transparencia/adm/xxviiia/2022/OC_JUNIO/669.pdf</t>
  </si>
  <si>
    <t>E-080 GENERADOR Mantenimiento General</t>
  </si>
  <si>
    <t>http://www.cmapas.gob.mx/portal/transparencia/adm/xxviiia/2022/OC_JUNIO/670.pdf</t>
  </si>
  <si>
    <t>E-055 Bandas y mantenimiento en general</t>
  </si>
  <si>
    <t>http://www.cmapas.gob.mx/portal/transparencia/adm/xxviiia/2022/OC_JUNIO/671.pdf</t>
  </si>
  <si>
    <t>E-061 Cortadora de Concreto Mantenimiento general, perdida de potencia</t>
  </si>
  <si>
    <t>http://www.cmapas.gob.mx/portal/transparencia/adm/xxviiia/2022/OC_JUNIO/672.pdf</t>
  </si>
  <si>
    <t>E-071 CORTADORA Cambio de bandas, tapa de filtro de aire, fuga en el escape, mantto general</t>
  </si>
  <si>
    <t>http://www.cmapas.gob.mx/portal/transparencia/adm/xxviiia/2022/OC_JUNIO/673.pdf</t>
  </si>
  <si>
    <t>U-86 Llantas traseras y delanteras 2 pz c/u</t>
  </si>
  <si>
    <t>http://www.cmapas.gob.mx/portal/transparencia/adm/xxviiia/2022/OC_JUNIO/674.pdf</t>
  </si>
  <si>
    <t>U-119 Plumillas limpia parabrisas</t>
  </si>
  <si>
    <t>http://www.cmapas.gob.mx/portal/transparencia/adm/xxviiia/2022/OC_JUNIO/675.pdf</t>
  </si>
  <si>
    <t>U-70 Bomba de gasolina 1 pz</t>
  </si>
  <si>
    <t>http://www.cmapas.gob.mx/portal/transparencia/adm/xxviiia/2022/OC_JUNIO/676.pdf</t>
  </si>
  <si>
    <t>U-40 Herrajes de frenos traceros, cilindro de frenos</t>
  </si>
  <si>
    <t>http://www.cmapas.gob.mx/portal/transparencia/adm/xxviiia/2022/OC_JUNIO/677.pdf</t>
  </si>
  <si>
    <t>U-121 Limpiaparabrisas 1 pz</t>
  </si>
  <si>
    <t>http://www.cmapas.gob.mx/portal/transparencia/adm/xxviiia/2022/OC_JUNIO/678.pdf</t>
  </si>
  <si>
    <t>U-125 Servicio de hojalateria y pintura</t>
  </si>
  <si>
    <t xml:space="preserve">MONTALVO </t>
  </si>
  <si>
    <t>Jose Eduardo Montalvo Hernandez</t>
  </si>
  <si>
    <t>http://www.cmapas.gob.mx/portal/transparencia/adm/xxviiia/2022/OC_JUNIO/679.pdf</t>
  </si>
  <si>
    <t>Disco diamante de 14" para cortadora de concreto 10 pz</t>
  </si>
  <si>
    <t>http://www.cmapas.gob.mx/portal/transparencia/adm/xxviiia/2022/OC_JUNIO/680.pdf</t>
  </si>
  <si>
    <t>Articulos de limpieza para Area de Base 31</t>
  </si>
  <si>
    <t>http://www.cmapas.gob.mx/portal/transparencia/adm/xxviiia/2022/OC_JUNIO/681.pdf</t>
  </si>
  <si>
    <t>U-25 Reparación de mangueras y cambio de conector</t>
  </si>
  <si>
    <t>http://www.cmapas.gob.mx/portal/transparencia/adm/xxviiia/2022/OC_JUNIO/683.pdf</t>
  </si>
  <si>
    <t>U-144 Conexión 10643-16-16/10343-16-16</t>
  </si>
  <si>
    <t>http://www.cmapas.gob.mx/portal/transparencia/adm/xxviiia/2022/OC_JUNIO/684.pdf</t>
  </si>
  <si>
    <t>741000935 Material petreo rehab. De drenaje Calle 2da priv. Agustin Melgar/Montes de Oca y Agustin Melgar, Col. Guadalupe</t>
  </si>
  <si>
    <t>http://www.cmapas.gob.mx/portal/transparencia/adm/xxviiia/2022/OC_JUNIO/691.pdf</t>
  </si>
  <si>
    <t>741000935 Concreto 24 mts calle  2da priv. Agustin Melgar/ Montes de Oca y Agustin Melgar Col. Guadalupe</t>
  </si>
  <si>
    <t>http://www.cmapas.gob.mx/portal/transparencia/adm/xxviiia/2022/OC_JUNIO/692.pdf</t>
  </si>
  <si>
    <t>741000916 Concreto 25.5 mts p/rehab. De linea de agua potable Col. Tamaulipas</t>
  </si>
  <si>
    <t>http://www.cmapas.gob.mx/portal/transparencia/adm/xxviiia/2022/OC_JUNIO/697.pdf</t>
  </si>
  <si>
    <t>U-59 Balatas, amortiguadores, rotulas, barra central</t>
  </si>
  <si>
    <t>http://www.cmapas.gob.mx/portal/transparencia/adm/xxviiia/2022/OC_JUNIO/701.pdf</t>
  </si>
  <si>
    <t>U-103 Clutch, polea tensadora, banda de motor</t>
  </si>
  <si>
    <t>http://www.cmapas.gob.mx/portal/transparencia/adm/xxviiia/2022/OC_JUNIO/702.pdf</t>
  </si>
  <si>
    <t>http://www.cmapas.gob.mx/portal/transparencia/adm/xxviiia/2022/OC_JUNIO/703.pdf</t>
  </si>
  <si>
    <t>Maderas diferentes medidas fabricacion de caja de valvulas</t>
  </si>
  <si>
    <t>http://www.cmapas.gob.mx/portal/transparencia/adm/xxviiia/2022/OC_JUNIO/704.pdf</t>
  </si>
  <si>
    <t>curacreto 5 pz p/rehab. De linea de agua potable</t>
  </si>
  <si>
    <t>http://www.cmapas.gob.mx/portal/transparencia/adm/xxviiia/2022/OC_JUNIO/705.pdf</t>
  </si>
  <si>
    <t>Mezcla tezontle tepetate 14 mts</t>
  </si>
  <si>
    <t>http://www.cmapas.gob.mx/portal/transparencia/adm/xxviiia/2022/OC_JUNIO/706.pdf</t>
  </si>
  <si>
    <t>Servicio de retiro de escombro 280 mts</t>
  </si>
  <si>
    <t>http://www.cmapas.gob.mx/portal/transparencia/adm/xxviiia/2022/OC_JUNIO/708.pdf</t>
  </si>
  <si>
    <t>U-92 Reparación de Muelles</t>
  </si>
  <si>
    <t xml:space="preserve"> 02/06/2022</t>
  </si>
  <si>
    <t>http://www.cmapas.gob.mx/portal/transparencia/adm/xxviiia/2022/OC_JUNIO/709.pdf</t>
  </si>
  <si>
    <t>U-119 Reparación de muelles</t>
  </si>
  <si>
    <t>http://www.cmapas.gob.mx/portal/transparencia/adm/xxviiia/2022/OC_JUNIO/710.pdf</t>
  </si>
  <si>
    <t>CARCAMO COPRESES reparación de tubo de escape</t>
  </si>
  <si>
    <t>http://www.cmapas.gob.mx/portal/transparencia/adm/xxviiia/2022/OC_JUNIO/711.pdf</t>
  </si>
  <si>
    <t>Uniformes p/personal de confianza</t>
  </si>
  <si>
    <t>Bordados y Uniformes Toni SA DE CV</t>
  </si>
  <si>
    <t>BUT090211GJ8</t>
  </si>
  <si>
    <t>JOSE MARIA BUSTILLOS</t>
  </si>
  <si>
    <t>ALGARIN</t>
  </si>
  <si>
    <t>http://www.cmapas.gob.mx/portal/transparencia/adm/xxviiia/2022/OC_JUNIO/712.pdf</t>
  </si>
  <si>
    <t>Sea quest en polvo 1088 kg p/ pozos 1/6/19/30/36/34 y 37</t>
  </si>
  <si>
    <t>Agua Industrial y Potable SA</t>
  </si>
  <si>
    <t>GEOLOGOS</t>
  </si>
  <si>
    <t>http://www.cmapas.gob.mx/portal/transparencia/adm/xxviiia/2022/OC_JUNIO/713.pdf</t>
  </si>
  <si>
    <t>Scanner Quantum 3580 1 pz Cajero Estancias 2</t>
  </si>
  <si>
    <t>http://www.cmapas.gob.mx/portal/transparencia/adm/xxviiia/2022/OC_JUNIO/714.pdf</t>
  </si>
  <si>
    <t>Menciones en MEGACABLE 22 SERV</t>
  </si>
  <si>
    <t>Productora y Comercializadora de Television SA DE CV</t>
  </si>
  <si>
    <t>CALZADA DEL HUESO</t>
  </si>
  <si>
    <t>SANTA URSELA COAPA</t>
  </si>
  <si>
    <t>http://www.cmapas.gob.mx/portal/transparencia/adm/xxviiia/2022/OC_JUNIO/715.pdf</t>
  </si>
  <si>
    <t>Gas cloro relleno de cilindros 907 kg 5442 kg</t>
  </si>
  <si>
    <t>http://www.cmapas.gob.mx/portal/transparencia/adm/xxviiia/2022/OC_JUNIO/716.pdf</t>
  </si>
  <si>
    <t>Asfalto en frio 23 mts, emulsion cationica de rompomiento rapido (tambo 200 lts) 2 pz</t>
  </si>
  <si>
    <t>ARRENDADORA DE MAQUINARIA CONEVA SA DE CV</t>
  </si>
  <si>
    <t>AMC160722A60</t>
  </si>
  <si>
    <t>NATIVITAS</t>
  </si>
  <si>
    <t>http://www.cmapas.gob.mx/portal/transparencia/adm/xxviiia/2022/OC_JUNIO/717.pdf</t>
  </si>
  <si>
    <t>Nobreak con resplado de bateria 1100 VA</t>
  </si>
  <si>
    <t>http://www.cmapas.gob.mx/portal/transparencia/adm/xxviiia/2022/OC_JUNIO/718.pdf</t>
  </si>
  <si>
    <t>E-060 Filtro de aire AFZ7E0 5 PZ</t>
  </si>
  <si>
    <t>http://www.cmapas.gob.mx/portal/transparencia/adm/xxviiia/2022/OC_JUNIO/719.pdf</t>
  </si>
  <si>
    <t>U-76 Tapa trasera de caja</t>
  </si>
  <si>
    <t>http://www.cmapas.gob.mx/portal/transparencia/adm/xxviiia/2022/OC_JUNIO/720.pdf</t>
  </si>
  <si>
    <t>U-133 Retenes traceros, baleros p/flecha tracera</t>
  </si>
  <si>
    <t>http://www.cmapas.gob.mx/portal/transparencia/adm/xxviiia/2022/OC_JUNIO/721.pdf</t>
  </si>
  <si>
    <t>U-82 Flecha de diferencial Derecha</t>
  </si>
  <si>
    <t>http://www.cmapas.gob.mx/portal/transparencia/adm/xxviiia/2022/OC_JUNIO/722.pdf</t>
  </si>
  <si>
    <t>P-15 Motobomba de 3/4 x 1 x 7A DE 2 HP 1 PZ</t>
  </si>
  <si>
    <t>http://www.cmapas.gob.mx/portal/transparencia/adm/xxviiia/2022/OC_JUNIO/723.pdf</t>
  </si>
  <si>
    <t xml:space="preserve">Varilla 3/8 5 pz </t>
  </si>
  <si>
    <t>FELIPE ISMAEL</t>
  </si>
  <si>
    <t>PARTIDA</t>
  </si>
  <si>
    <t>AV. CAZADORA</t>
  </si>
  <si>
    <t>SAN JUAN DE RAZOS</t>
  </si>
  <si>
    <t>http://www.cmapas.gob.mx/portal/transparencia/adm/xxviiia/2022/OC_JUNIO/724.pdf</t>
  </si>
  <si>
    <t>U-26 Llantas LT 235/80 r-17 6 pz</t>
  </si>
  <si>
    <t>Neumaticos mueve tierra SA DE CV</t>
  </si>
  <si>
    <t>http://www.cmapas.gob.mx/portal/transparencia/adm/xxviiia/2022/OC_JUNIO/725.pdf</t>
  </si>
  <si>
    <t xml:space="preserve">Lonas de 0.70 x 1.70 mts 2 pz </t>
  </si>
  <si>
    <t>http://www.cmapas.gob.mx/portal/transparencia/adm/xxviiia/2022/OC_JUNIO/726.pdf</t>
  </si>
  <si>
    <t>Mantenimiento correctivo de plotter designjet T120</t>
  </si>
  <si>
    <t>Nitidata Leon SA DE CV</t>
  </si>
  <si>
    <t>http://www.cmapas.gob.mx/portal/transparencia/adm/xxviiia/2022/OC_JUNIO/727.pdf</t>
  </si>
  <si>
    <t>Aceite para sopladores, grasa GRA EA 3/16, Aceite para compresor de aire SAE -30, Aceite para motoreductor 220</t>
  </si>
  <si>
    <t>http://www.cmapas.gob.mx/portal/transparencia/adm/xxviiia/2022/OC_JUNIO/728.pdf</t>
  </si>
  <si>
    <t>Servicio de fumigación oficinas Guerrero BASE 2</t>
  </si>
  <si>
    <t>DAVID ISSAC</t>
  </si>
  <si>
    <t>AVIÑA</t>
  </si>
  <si>
    <t>DAVID ISSAC AVIÑA ALVARADO</t>
  </si>
  <si>
    <t>AIAD8101089B6</t>
  </si>
  <si>
    <t>LAGUNA VERDE</t>
  </si>
  <si>
    <t>SOTO INNES 1</t>
  </si>
  <si>
    <t>http://www.cmapas.gob.mx/portal/transparencia/adm/xxviiia/2022/OC_JUNIO/729.pdf</t>
  </si>
  <si>
    <t xml:space="preserve">E-031 Servicio </t>
  </si>
  <si>
    <t>http://www.cmapas.gob.mx/portal/transparencia/adm/xxviiia/2022/OC_JUNIO/730.pdf</t>
  </si>
  <si>
    <t>Agrotractores de la Cienega SA de CV</t>
  </si>
  <si>
    <t>http://www.cmapas.gob.mx/portal/transparencia/adm/xxviiia/2022/OC_JUNIO/731.pdf</t>
  </si>
  <si>
    <t>Bomba sumergible 10 HP PTAR SALAMANCA 1 PZ</t>
  </si>
  <si>
    <t>DEL FRESNO 1A SECCION</t>
  </si>
  <si>
    <t>http://www.cmapas.gob.mx/portal/transparencia/adm/xxviiia/2022/OC_JUNIO/732.pdf</t>
  </si>
  <si>
    <t>Armex 10x15 y armex 10 x 10 5 y 3 pz</t>
  </si>
  <si>
    <t>http://www.cmapas.gob.mx/portal/transparencia/adm/xxviiia/2022/OC_JUNIO/733.pdf</t>
  </si>
  <si>
    <t>C-PASAJERO Fabricación de mecanismo de apertura de valvula mariposa</t>
  </si>
  <si>
    <t>http://www.cmapas.gob.mx/portal/transparencia/adm/xxviiia/2022/OC_JUNIO/734.pdf</t>
  </si>
  <si>
    <t>Mantenimiento a cajonera y chapas de archivero de unidades activo</t>
  </si>
  <si>
    <t>http://www.cmapas.gob.mx/portal/transparencia/adm/xxviiia/2022/OC_JUNIO/735.pdf</t>
  </si>
  <si>
    <t>Perito Responsable de Obra Pozo 11</t>
  </si>
  <si>
    <t>http://www.cmapas.gob.mx/portal/transparencia/adm/xxviiia/2022/OC_JUNIO/736.pdf</t>
  </si>
  <si>
    <t>Rotulación de bardas de carcamos  con mensajes del cuidado del agua</t>
  </si>
  <si>
    <t>Maria Patricia Carmona Contreras</t>
  </si>
  <si>
    <t>INDURGENTES OTE</t>
  </si>
  <si>
    <t>http://www.cmapas.gob.mx/portal/transparencia/adm/xxviiia/2022/OC_JUNIO/737.pdf</t>
  </si>
  <si>
    <t>U-144 Reparación de corto electrico y luces en general</t>
  </si>
  <si>
    <t>http://www.cmapas.gob.mx/portal/transparencia/adm/xxviiia/2022/OC_JUNIO/738.pdf</t>
  </si>
  <si>
    <t xml:space="preserve">U-25 Reparación de gatos </t>
  </si>
  <si>
    <t>http://www.cmapas.gob.mx/portal/transparencia/adm/xxviiia/2022/OC_JUNIO/739.pdf</t>
  </si>
  <si>
    <t xml:space="preserve">Hexametafosfato de sodio costales de 25 kg 800 kg </t>
  </si>
  <si>
    <t>http://www.cmapas.gob.mx/portal/transparencia/adm/xxviiia/2022/OC_JUNIO/740.pdf</t>
  </si>
  <si>
    <t>Refacciones para dosificadores mantenimiento general</t>
  </si>
  <si>
    <t>http://www.cmapas.gob.mx/portal/transparencia/adm/xxviiia/2022/OC_JUNIO/741.pdf</t>
  </si>
  <si>
    <t>http://www.cmapas.gob.mx/portal/transparencia/adm/xxviiia/2022/OC_JUNIO/742.pdf</t>
  </si>
  <si>
    <t>Diagnostico  de dispensador de agua area de construccion</t>
  </si>
  <si>
    <t>http://www.cmapas.gob.mx/portal/transparencia/adm/xxviiia/2022/OC_JUNIO/743.pdf</t>
  </si>
  <si>
    <t>Formatos de requisicion de compra, orenes de servicio 5000/200</t>
  </si>
  <si>
    <t>http://www.cmapas.gob.mx/portal/transparencia/adm/xxviiia/2022/OC_JUNIO/744.pdf</t>
  </si>
  <si>
    <t>Formatos de check list 10000 pz, pluma azul, folder manila</t>
  </si>
  <si>
    <t>http://www.cmapas.gob.mx/portal/transparencia/adm/xxviiia/2022/OC_JUNIO/745.pdf</t>
  </si>
  <si>
    <t>Publicacion en periodico AM</t>
  </si>
  <si>
    <t>Editorial Martinica SA de CV</t>
  </si>
  <si>
    <t>http://www.cmapas.gob.mx/portal/transparencia/adm/xxviiia/2022/OC_JUNIO/746.pdf</t>
  </si>
  <si>
    <t>Publicacion en periodico AL DIA</t>
  </si>
  <si>
    <t>http://www.cmapas.gob.mx/portal/transparencia/adm/xxviiia/2022/OC_JUNIO/747.pdf</t>
  </si>
  <si>
    <t>U-03 Embrague de clutch completo, ajustadores de cadena, gomas de impacto</t>
  </si>
  <si>
    <t>GERMAN</t>
  </si>
  <si>
    <t>German Gallardo Hernandez</t>
  </si>
  <si>
    <t>GAHG690830641</t>
  </si>
  <si>
    <t>http://www.cmapas.gob.mx/portal/transparencia/adm/xxviiia/2022/OC_JUNIO/748.pdf</t>
  </si>
  <si>
    <t>Recoleccion de escombro/mezca tezontle-tepetate 7 mts c/u Calle Cazadora esq. Av. Del trabajo</t>
  </si>
  <si>
    <t>http://www.cmapas.gob.mx/portal/transparencia/adm/xxviiia/2022/OC_JUNIO/749.pdf</t>
  </si>
  <si>
    <t>http://www.cmapas.gob.mx/portal/transparencia/adm/xxviiia/2022/OC_JUNIO/750.pdf</t>
  </si>
  <si>
    <t>Arena de rio y grava triturada 21 mts c/u y 7 mts</t>
  </si>
  <si>
    <t>http://www.cmapas.gob.mx/portal/transparencia/adm/xxviiia/2022/OC_JUNIO/751.pdf</t>
  </si>
  <si>
    <t>Servicio de seguridad en inmuebles del cmapas pozos y carcamos 19 elementos junio-diciembre 2022</t>
  </si>
  <si>
    <t>PLATON</t>
  </si>
  <si>
    <t>SAN PEDRITO PEÑIELAS I</t>
  </si>
  <si>
    <t>http://www.cmapas.gob.mx/portal/transparencia/adm/xxviiia/2022/OC_JUNIO/752.pdf</t>
  </si>
  <si>
    <t>Micromedidor 3500 pz</t>
  </si>
  <si>
    <t xml:space="preserve">ROSALBA </t>
  </si>
  <si>
    <t>YAÑEZ</t>
  </si>
  <si>
    <t>101A</t>
  </si>
  <si>
    <t>BUGAMBILIAR</t>
  </si>
  <si>
    <t>http://www.cmapas.gob.mx/portal/transparencia/adm/xxviiia/2022/OC_JUNIO/753.pdf</t>
  </si>
  <si>
    <t xml:space="preserve">U-143 Bateria G-42 </t>
  </si>
  <si>
    <t>http://www.cmapas.gob.mx/portal/transparencia/adm/xxviiia/2022/OC_JUNIO/754.pdf</t>
  </si>
  <si>
    <t xml:space="preserve">U-135 Bateria </t>
  </si>
  <si>
    <t>http://www.cmapas.gob.mx/portal/transparencia/adm/xxviiia/2022/OC_JUNIO/755.pdf</t>
  </si>
  <si>
    <t>U-113 Tapetes</t>
  </si>
  <si>
    <t>http://www.cmapas.gob.mx/portal/transparencia/adm/xxviiia/2022/OC_JUNIO/756.pdf</t>
  </si>
  <si>
    <t>U-78 Limpiaparabrisas</t>
  </si>
  <si>
    <t>http://www.cmapas.gob.mx/portal/transparencia/adm/xxviiia/2022/OC_JUNIO/757.pdf</t>
  </si>
  <si>
    <t>Grasa p/baleros, trapo industrial</t>
  </si>
  <si>
    <t>http://www.cmapas.gob.mx/portal/transparencia/adm/xxviiia/2022/OC_JUNIO/758.pdf</t>
  </si>
  <si>
    <t>U-144 Servicio por cumplimiento de hrs</t>
  </si>
  <si>
    <t>Euro Centro Camionero SA DE CV</t>
  </si>
  <si>
    <t>PANAMERICANA KM 7.8</t>
  </si>
  <si>
    <t>806 A</t>
  </si>
  <si>
    <t>LA ESCONDIDA</t>
  </si>
  <si>
    <t>ZACATECAS</t>
  </si>
  <si>
    <t>Zacatecas</t>
  </si>
  <si>
    <t>http://www.cmapas.gob.mx/portal/transparencia/adm/xxviiia/2022/OC_JUNIO/759.pdf</t>
  </si>
  <si>
    <t>U-108 Filtros y bujias</t>
  </si>
  <si>
    <t>http://www.cmapas.gob.mx/portal/transparencia/adm/xxviiia/2022/OC_JUNIO/760.pdf</t>
  </si>
  <si>
    <t>U-77 Filtros y bujias</t>
  </si>
  <si>
    <t>http://www.cmapas.gob.mx/portal/transparencia/adm/xxviiia/2022/OC_JUNIO/761.pdf</t>
  </si>
  <si>
    <t>http://www.cmapas.gob.mx/portal/transparencia/adm/xxviiia/2022/OC_JUNIO/762.pdf</t>
  </si>
  <si>
    <t xml:space="preserve">Maniobras con grua p/levantar bomba sumergible carcamo PTAR </t>
  </si>
  <si>
    <t>http://www.cmapas.gob.mx/portal/transparencia/adm/xxviiia/2022/OC_JUNIO/763.pdf</t>
  </si>
  <si>
    <t>Mantenimiento a bomba de agua cruda BAC-2 C-PTAR SALAMANCA</t>
  </si>
  <si>
    <t>http://www.cmapas.gob.mx/portal/transparencia/adm/xxviiia/2022/OC_JUNIO/764.pdf</t>
  </si>
  <si>
    <t>Cartuchos para impresora Area de Comunicación social</t>
  </si>
  <si>
    <t>http://www.cmapas.gob.mx/portal/transparencia/adm/xxviiia/2022/OC_JUNIO/765.pdf</t>
  </si>
  <si>
    <t>Juego de uniformes deportivo COMUDE 50 JGS</t>
  </si>
  <si>
    <t>http://www.cmapas.gob.mx/portal/transparencia/adm/xxviiia/2022/OC_JUNIO/766.pdf</t>
  </si>
  <si>
    <t>MTS Sistemas y Proyectos SC</t>
  </si>
  <si>
    <t>TLALNEPANTLA DE BAZ</t>
  </si>
  <si>
    <t>http://www.cmapas.gob.mx/portal/transparencia/adm/xxviiia/2022/OC_JUNIO/767.pdf</t>
  </si>
  <si>
    <t>Botones promocionales 500 pz</t>
  </si>
  <si>
    <t>Cutting Workshop S DE RL DE CV</t>
  </si>
  <si>
    <t>http://www.cmapas.gob.mx/portal/transparencia/adm/xxviiia/2022/OC_JUNIO/768.pdf</t>
  </si>
  <si>
    <t>U-139 Llantas 12-16.5 4 pz</t>
  </si>
  <si>
    <t>http://www.cmapas.gob.mx/portal/transparencia/adm/xxviiia/2022/OC_JUNIO/769.pdf</t>
  </si>
  <si>
    <t>Mantenimiento a pecera Base 1</t>
  </si>
  <si>
    <t>http://www.cmapas.gob.mx/portal/transparencia/adm/xxviiia/2022/OC_JUNIO/770.pdf</t>
  </si>
  <si>
    <t>Cajas para archivo tamaño oficio, cint adhesiva 6 pz</t>
  </si>
  <si>
    <t>http://www.cmapas.gob.mx/portal/transparencia/adm/xxviiia/2022/OC_JUNIO/771.pdf</t>
  </si>
  <si>
    <t>Computadora de escritorio, monitor, licencia</t>
  </si>
  <si>
    <t>http://www.cmapas.gob.mx/portal/transparencia/adm/xxviiia/2022/OC_JUNIO/772.pdf</t>
  </si>
  <si>
    <t>Lap top 14" 8GB RAM 256 GB EOM + 8 1 PZ</t>
  </si>
  <si>
    <t>Impeweb Soluciones SA DE CV</t>
  </si>
  <si>
    <t>http://www.cmapas.gob.mx/portal/transparencia/adm/xxviiia/2022/OC_JUNIO/773.pdf</t>
  </si>
  <si>
    <t>U-140 Filtros p/cambio por mantenimiento</t>
  </si>
  <si>
    <t>http://www.cmapas.gob.mx/portal/transparencia/adm/xxviiia/2022/OC_JUNIO/774.pdf</t>
  </si>
  <si>
    <t>U-57 Filtros vario</t>
  </si>
  <si>
    <t>http://www.cmapas.gob.mx/portal/transparencia/adm/xxviiia/2022/OC_JUNIO/775.pdf</t>
  </si>
  <si>
    <t>Hojas membretadas tamaño carta 1000hjs</t>
  </si>
  <si>
    <t>http://www.cmapas.gob.mx/portal/transparencia/adm/xxviiia/2022/OC_JUNIO/776.pdf</t>
  </si>
  <si>
    <t>Zapatos tipo choclo y mochilas12 pz c/u para promotores comerciales</t>
  </si>
  <si>
    <t>HECTOR JESUS</t>
  </si>
  <si>
    <t>Hector Jesus Salgado Flores</t>
  </si>
  <si>
    <t>DE LOS INSURGENTES</t>
  </si>
  <si>
    <t>IGNACIO ALLENDE</t>
  </si>
  <si>
    <t>http://www.cmapas.gob.mx/portal/transparencia/adm/xxviiia/2022/OC_JUNIO/777.pdf</t>
  </si>
  <si>
    <t>Suscripción en periodico el Sol de Salmanca 19/06/2022-19/06/2023</t>
  </si>
  <si>
    <t>http://www.cmapas.gob.mx/portal/transparencia/adm/xxviiia/2022/OC_JUNIO/778.pdf</t>
  </si>
  <si>
    <t>Herramienta para personal de Agua Potable</t>
  </si>
  <si>
    <t>http://www.cmapas.gob.mx/portal/transparencia/adm/xxviiia/2022/OC_JUNIO/779.pdf</t>
  </si>
  <si>
    <t>U-92 Limpiaparabrisas</t>
  </si>
  <si>
    <t>http://www.cmapas.gob.mx/portal/transparencia/adm/xxviiia/2022/OC_JUNIO/780.pdf</t>
  </si>
  <si>
    <t>Rehabilitación de apartarayos de caseta de sopladores de PTAR SALAMANCA</t>
  </si>
  <si>
    <t>http://www.cmapas.gob.mx/portal/transparencia/adm/xxviiia/2022/OC_JUNIO/781.pdf</t>
  </si>
  <si>
    <t xml:space="preserve">Servicio de maniobras para carcamos bosques del Sur </t>
  </si>
  <si>
    <t>http://www.cmapas.gob.mx/portal/transparencia/adm/xxviiia/2022/OC_JUNIO/782.pdf</t>
  </si>
  <si>
    <t>Desayuno y barra café para 40 persona 27/06/2022-28/06/2022 "aspectos legales y administrativos aplicados a la obra pubica y servicios relacionados con la misma</t>
  </si>
  <si>
    <t>ANAHI</t>
  </si>
  <si>
    <t>LUGO</t>
  </si>
  <si>
    <t>Anahi Lugo Ramirez</t>
  </si>
  <si>
    <t>LURA8908177F2</t>
  </si>
  <si>
    <t>Ezequiel Ordoñez</t>
  </si>
  <si>
    <t>http://www.cmapas.gob.mx/portal/transparencia/adm/xxviiia/2022/OC_JUNIO/783.pdf</t>
  </si>
  <si>
    <t>Valvula de mariposa 24" 1 pz para Descarga Abraham Gonzalez</t>
  </si>
  <si>
    <t>http://www.cmapas.gob.mx/portal/transparencia/adm/xxviiia/2022/OC_JUNIO/784.pdf</t>
  </si>
  <si>
    <t>Servicio de reparación de motor tanque de sedimentador Secundario TSS-2 PTAR SALAMANCA</t>
  </si>
  <si>
    <t>http://www.cmapas.gob.mx/portal/transparencia/adm/xxviiia/2022/OC_JUNIO/785.pdf</t>
  </si>
  <si>
    <t>Laptop version 11 8 GB 1 PZ</t>
  </si>
  <si>
    <t>VASCO DE QUIROGA</t>
  </si>
  <si>
    <t>SANTA FE CUAJIMALPA</t>
  </si>
  <si>
    <t>CUAJIMALPA</t>
  </si>
  <si>
    <t>http://www.cmapas.gob.mx/portal/transparencia/adm/xxviiia/2022/OC_JUNIO/787.pdf</t>
  </si>
  <si>
    <t>U-119 Soldar chasis</t>
  </si>
  <si>
    <t>Ma Del Carmen Alfaro Gonzalez</t>
  </si>
  <si>
    <t>http://www.cmapas.gob.mx/portal/transparencia/adm/xxviiia/2022/OC_JUNIO/788.pdf</t>
  </si>
  <si>
    <t>U-97 Soldar tubo de succión</t>
  </si>
  <si>
    <t>http://www.cmapas.gob.mx/portal/transparencia/adm/xxviiia/2022/OC_JUNIO/789.pdf</t>
  </si>
  <si>
    <t>U-154 Fabric ación de mangueras de martillo</t>
  </si>
  <si>
    <t>http://www.cmapas.gob.mx/portal/transparencia/adm/xxviiia/2022/OC_JUNIO/790.pdf</t>
  </si>
  <si>
    <t>Visera para casco ala ancha8 pz</t>
  </si>
  <si>
    <t>http://www.cmapas.gob.mx/portal/transparencia/adm/xxviiia/2022/OC_JUNIO/791.pdf</t>
  </si>
  <si>
    <t>U-126 Plumillas limpiaparabrisas 1 jg</t>
  </si>
  <si>
    <t>http://www.cmapas.gob.mx/portal/transparencia/adm/xxviiia/2022/OC_JUNIO/792.pdf</t>
  </si>
  <si>
    <t>U-98 Bomba de clutch completo</t>
  </si>
  <si>
    <t>http://www.cmapas.gob.mx/portal/transparencia/adm/xxviiia/2022/OC_JUNIO/793.pdf</t>
  </si>
  <si>
    <t xml:space="preserve">U-92 Filtros varios </t>
  </si>
  <si>
    <t>http://www.cmapas.gob.mx/portal/transparencia/adm/xxviiia/2022/OC_JUNIO/794.pdf</t>
  </si>
  <si>
    <t>http://www.cmapas.gob.mx/portal/transparencia/adm/xxviiia/2022/OC_JUNIO/795.pdf</t>
  </si>
  <si>
    <t>Curso de actualización para peritos responsable y corresponsales 30 junio/1/7 y 8 julio</t>
  </si>
  <si>
    <t>COLEGIO DE INGENIEROS CIVILES DE SALAMANCA AC</t>
  </si>
  <si>
    <t>CIC9603139D6</t>
  </si>
  <si>
    <t>http://www.cmapas.gob.mx/portal/transparencia/adm/xxviiia/2022/OC_JUNIO/807.pdf</t>
  </si>
  <si>
    <t>Desayuno p/15 personas reunion revision de proyecto tarifario 2023</t>
  </si>
  <si>
    <t>http://www.cmapas.gob.mx/portal/transparencia/adm/xxviiia/2022/OC_JUNIO/812.pdf</t>
  </si>
  <si>
    <t>Desayuno y barra café para 35persona 01/07/2022 "prueba de daño"</t>
  </si>
  <si>
    <t>http://www.cmapas.gob.mx/portal/transparencia/adm/xxviiia/2022/OC_JUNIO/813.pdf</t>
  </si>
  <si>
    <t>Sin registro</t>
  </si>
  <si>
    <t>NOTA : (na) No aplica, no se realizo ningun evento de Licitación en el periodo Julio-Septiembre 2022</t>
  </si>
  <si>
    <t>http://www.cmapas.gob.mx/portal/transparencia/ip/xxviii/2022/05/Estimacion.pdf</t>
  </si>
  <si>
    <t>CONSTRUCCIÓN DE LÍNEA DE ALIMENTACIÓN DE AGUA POTABLE DEL POZO 11 SARDINAS A FAJA DE ORO, MUNICIPIO DE SALAMANCA, GTO</t>
  </si>
  <si>
    <t>Salamanca, Gto.</t>
  </si>
  <si>
    <t>PROAGUA, No. CEAG-O.O.SALAMANCA-PROAGUA LOCALIDADES URBANAS</t>
  </si>
  <si>
    <t>http://www.cmapas.gob.mx/portal/transparencia/ip/xxviii/2022/05/Contrato.pdf</t>
  </si>
  <si>
    <t>Restaurar la capacidad hidráulica de la tubería, con el objetivo de proporcionar con calidad y eficiencia los servicios al usuario</t>
  </si>
  <si>
    <t>CMAPAS/OP/RF/LPN/2022-04</t>
  </si>
  <si>
    <t>Cumple con las bases y las condiciones exigidas por la convocante, ademas de que la propuesta resulto solvente y técnicamente capaz, satisfaciendo las mejores condiciones disponibles en cuanto a precio, calidad, financiamiento, oportunidad y demás circunstancias</t>
  </si>
  <si>
    <t>PROL RIO BRAVO</t>
  </si>
  <si>
    <t>https://www.cmapas.gob.mx/portal/transparencia/ip/xxviii/2022/05/Dictamen.pdf</t>
  </si>
  <si>
    <t>http://www.cmapas.gob.mx/portal/transparencia/ip/xxviii/2022/05/Apertura.pdf</t>
  </si>
  <si>
    <t>http://www.cmapas.gob.mx/portal/transparencia/ip/xxviii/2022/05/Aclaraciones.pdf</t>
  </si>
  <si>
    <t>http://www.cmapas.gob.mx/portal/transparencia/ip/xxviii/2022/05/Convocatoria.pdf</t>
  </si>
  <si>
    <t>CMAPAS/OS/CEAG/LPN/2022-05</t>
  </si>
  <si>
    <t>http://www.cmapas.gob.mx/portal/transparencia/ip/xxviii/2022/04/Estimacion.pdf</t>
  </si>
  <si>
    <t>REHABILITACIÓN DE LÍNEAS DE AGUA POTABLE Y TOMAS DOMICILIARIAS EN EL SECTOR D, DEL MUNICIPIO DE SALAMANCA (ETAPA DOS DE CUATRO), ZONA CENTRO</t>
  </si>
  <si>
    <t>http://www.cmapas.gob.mx/portal/transparencia/ip/xxviii/2022/04/Contrato.pdf</t>
  </si>
  <si>
    <t>Rehabilitar las tuberías para dotar de un mejor servicio de Agua Potable y la mejora del servicio al usuario</t>
  </si>
  <si>
    <t>CMAPAS/OP/RF/LPN/2022-03</t>
  </si>
  <si>
    <t>APB071106RE8/MCM100324V40</t>
  </si>
  <si>
    <t>ACARREOS Y PAVIMENTOS DEL BAJIO, SA DE CV / MANTENIMIENTO Y CONSTRUCCION MACIAS RANGEL, SA DE CV</t>
  </si>
  <si>
    <t>https://www.cmapas.gob.mx/portal/transparencia/ip/xxviii/2022/04/Dictamen.pdf</t>
  </si>
  <si>
    <t>http://www.cmapas.gob.mx/portal/transparencia/ip/xxviii/2022/04/Apertura.pdf</t>
  </si>
  <si>
    <t>http://www.cmapas.gob.mx/portal/transparencia/ip/xxviii/2022/04/Aclaraciones.pdf</t>
  </si>
  <si>
    <t>REHABILITACIÓN DE LÍNEAS DE AGUA POTABLE Y TOMAS DOMICILIARIAS EN EL SECTOR D, DEL MUNICIPIO DE SALAMANCA (ETAPA DOS DE CUATRO), ZONA CENTRO.</t>
  </si>
  <si>
    <t>http://www.cmapas.gob.mx/portal/transparencia/ip/xxviii/2022/04/Convocatoria.pdf</t>
  </si>
  <si>
    <t>CMAPAS/OS/CEAG/LPN/2022-04</t>
  </si>
  <si>
    <t>http://www.cmapas.gob.mx/portal/transparencia/ip/xxviii/2022/03/Estimacion.pdf</t>
  </si>
  <si>
    <t>REHABILITACIÓN DE COLECTOR SANITARIO HUMANISTA EN AVENIDA VALLE DE SANTIAGO, TRAMO CALLE ESTADO DE BAJA CALIFORNIA A LIBRAMIENTO SUR (TERCERA ETAPA DE TRES)</t>
  </si>
  <si>
    <t>http://www.cmapas.gob.mx/portal/transparencia/ip/xxviii/2022/03/Contrato.pdf</t>
  </si>
  <si>
    <t>Rehabilitar la infraestructura existente y mejorar la conducción de las aportaciones de agua residual a la planta de tratamiento del Organismo operador, además de dar un mejor servicio a los usuarios en esta zona conectando su descarga a línea de atarjea</t>
  </si>
  <si>
    <t>CMAPAS/OP/RF/LPN/2022-02</t>
  </si>
  <si>
    <t>Ranchería</t>
  </si>
  <si>
    <t>SUR</t>
  </si>
  <si>
    <t>RAGD610211EU2</t>
  </si>
  <si>
    <t>DOMINGO</t>
  </si>
  <si>
    <t>https://www.cmapas.gob.mx/portal/transparencia/ip/xxviii/2022/03/Dictamen.pdf</t>
  </si>
  <si>
    <t>http://www.cmapas.gob.mx/portal/transparencia/ip/xxviii/2022/03/Apertura.pdf</t>
  </si>
  <si>
    <t>http://www.cmapas.gob.mx/portal/transparencia/ip/xxviii/2022/03/Aclaraciones.pdf</t>
  </si>
  <si>
    <t>http://www.cmapas.gob.mx/portal/transparencia/ip/xxviii/2022/03/Convocatoria.pdf</t>
  </si>
  <si>
    <t>CMAPAS/OS/CEAG/LPN/2022-03</t>
  </si>
  <si>
    <t>CONSORCIO CIENTIFICO DEL BAJIO</t>
  </si>
  <si>
    <t>http://www.cmapas.gob.mx/portal/transparencia/adm/xxviiia/2022/OC%20JULIO/115.pdf</t>
  </si>
  <si>
    <t>Luis Emanuel Fernandez Aguilar</t>
  </si>
  <si>
    <t>http://www.cmapas.gob.mx/portal/transparencia/adm/xxviiia/2022/OC%20JULIO/298.pdf</t>
  </si>
  <si>
    <t>Cilindros para contenedor de 68 kg de cloro 4 pz</t>
  </si>
  <si>
    <t>http://www.cmapas.gob.mx/portal/transparencia/adm/xxviiia/2022/OC%20JULIO/350.pdf</t>
  </si>
  <si>
    <t>741000936 Concreto para rehab. De linea de drenaje Calle Felipe Angeles/insurgentes y Rafael Campuzano</t>
  </si>
  <si>
    <t>http://www.cmapas.gob.mx/portal/transparencia/adm/xxviiia/2022/OC%20JULIO/504.pdf</t>
  </si>
  <si>
    <t>741000936 Visita  en Rehab. De linea de drenaje Calle Felipe Angeles/Insurgentes y Rafael Campuzano Col. San Gonzalo</t>
  </si>
  <si>
    <t>http://www.cmapas.gob.mx/portal/transparencia/adm/xxviiia/2022/OC%20JULIO/599.pdf</t>
  </si>
  <si>
    <t>741000938 Concreto para rehab. De linea de drenaje Calle Manzano/ las granjas y zacamixtle</t>
  </si>
  <si>
    <t>http://www.cmapas.gob.mx/portal/transparencia/adm/xxviiia/2022/OC%20JULIO/690.pdf</t>
  </si>
  <si>
    <t xml:space="preserve">741000938 Concreto para rehab. De linea de drenaje Calle Manzano/ las granjas y zacamixtle 2da parte </t>
  </si>
  <si>
    <t>http://www.cmapas.gob.mx/portal/transparencia/adm/xxviiia/2022/OC%20JULIO/694.pdf</t>
  </si>
  <si>
    <t>741000938 Pruebas de laboratorio rehab. De linea de drenaje calle Manzano/ paseo de las Granjas y Zacamixtle Col. La Granjas 2 series</t>
  </si>
  <si>
    <t>http://www.cmapas.gob.mx/portal/transparencia/adm/xxviiia/2022/OC%20JULIO/695.pdf</t>
  </si>
  <si>
    <t>741000939 Material petreo requerido para rehab. De linea de drenaje calle Tecnicos/Priduccion y labores Col. Infonavit 1</t>
  </si>
  <si>
    <t>http://www.cmapas.gob.mx/portal/transparencia/adm/xxviiia/2022/OC%20JULIO/696.pdf</t>
  </si>
  <si>
    <t>741000939 Concreto requerido p/rehabilitación de pavimento en calle Tecnicos/Produccion y labores Col. Infonavit 1</t>
  </si>
  <si>
    <t>http://www.cmapas.gob.mx/portal/transparencia/adm/xxviiia/2022/OC%20JULIO/699.pdf</t>
  </si>
  <si>
    <t>Cambio de bomba de diesel</t>
  </si>
  <si>
    <t>http://www.cmapas.gob.mx/portal/transparencia/adm/xxviiia/2022/OC%20JULIO/796.pdf</t>
  </si>
  <si>
    <t>Brochas, rodillo, repuesto p/rodillo, cinta, soga p/mantenimiento en pozos , carcamos y oficinas de CMAPAS</t>
  </si>
  <si>
    <t>http://www.cmapas.gob.mx/portal/transparencia/adm/xxviiia/2022/OC%20JULIO/797.pdf</t>
  </si>
  <si>
    <t>Resistol no mas clavos 15 pz</t>
  </si>
  <si>
    <t>Felipe Ismael Sanchez Partida</t>
  </si>
  <si>
    <t>http://www.cmapas.gob.mx/portal/transparencia/adm/xxviiia/2022/OC%20JULIO/799.pdf</t>
  </si>
  <si>
    <t>http://www.cmapas.gob.mx/portal/transparencia/adm/xxviiia/2022/OC%20JULIO/800.pdf</t>
  </si>
  <si>
    <t xml:space="preserve">Revision de radio portatil KENWOOD NS-B6708892 </t>
  </si>
  <si>
    <t>http://www.cmapas.gob.mx/portal/transparencia/adm/xxviiia/2022/OC%20JULIO/801.pdf</t>
  </si>
  <si>
    <t>Herramienta para personal Gerencia de Agua Potable</t>
  </si>
  <si>
    <t>http://www.cmapas.gob.mx/portal/transparencia/adm/xxviiia/2022/OC%20JULIO/802.pdf</t>
  </si>
  <si>
    <t>Eduardo Torres Luna</t>
  </si>
  <si>
    <t>TOLE8702059S3</t>
  </si>
  <si>
    <t>http://www.cmapas.gob.mx/portal/transparencia/adm/xxviiia/2022/OC%20JULIO/803.pdf</t>
  </si>
  <si>
    <t>Disco estado solido 500 G P/area de control patrimonial 1 pz</t>
  </si>
  <si>
    <t>http://www.cmapas.gob.mx/portal/transparencia/adm/xxviiia/2022/OC%20JULIO/804.pdf</t>
  </si>
  <si>
    <t>Pinturas diferentes colores p/mantenimiento en pozos , carcamos y oficinas de CMAPAS</t>
  </si>
  <si>
    <t>http://www.cmapas.gob.mx/portal/transparencia/adm/xxviiia/2022/OC%20JULIO/805.pdf</t>
  </si>
  <si>
    <t>VERONICA LORENA</t>
  </si>
  <si>
    <t>Veronica Lorena Ruiz Diaz</t>
  </si>
  <si>
    <t>RUDV660305399</t>
  </si>
  <si>
    <t>PRADERA DEL SOL</t>
  </si>
  <si>
    <t>PADRERA DEL SOL</t>
  </si>
  <si>
    <t>http://www.cmapas.gob.mx/portal/transparencia/adm/xxviiia/2022/OC%20JULIO/806.pdf</t>
  </si>
  <si>
    <t>Material para trabajos en Area de Informatica</t>
  </si>
  <si>
    <t xml:space="preserve">ABRAHAM </t>
  </si>
  <si>
    <t xml:space="preserve">FONSECA </t>
  </si>
  <si>
    <t>VILLA</t>
  </si>
  <si>
    <t>Abraham Fonseca Villa</t>
  </si>
  <si>
    <t>FOVA771226MJ9</t>
  </si>
  <si>
    <t>http://www.cmapas.gob.mx/portal/transparencia/adm/xxviiia/2022/OC%20JULIO/808.pdf</t>
  </si>
  <si>
    <t>Sacos de asfalto en frio 50 sacos</t>
  </si>
  <si>
    <t>http://www.cmapas.gob.mx/portal/transparencia/adm/xxviiia/2022/OC%20JULIO/809.pdf</t>
  </si>
  <si>
    <t>U-36 Llantas 265/70 R-17 4 PZ</t>
  </si>
  <si>
    <t>http://www.cmapas.gob.mx/portal/transparencia/adm/xxviiia/2022/OC%20JULIO/810.pdf</t>
  </si>
  <si>
    <t>Impermeabilizante, sellador para impermeabilizante</t>
  </si>
  <si>
    <t>http://www.cmapas.gob.mx/portal/transparencia/adm/xxviiia/2022/OC%20JULIO/811.pdf</t>
  </si>
  <si>
    <t>Articulos de limpieza para base 1/2/3 y archivo concentracion</t>
  </si>
  <si>
    <t>http://www.cmapas.gob.mx/portal/transparencia/adm/xxviiia/2022/OC%20JULIO/814.pdf</t>
  </si>
  <si>
    <t>Mantenimiento a valvula de mariposa de 24" en descarga Abraham Gonzalez</t>
  </si>
  <si>
    <t>http://www.cmapas.gob.mx/portal/transparencia/adm/xxviiia/2022/OC%20JULIO/815.pdf</t>
  </si>
  <si>
    <t>Lona para display 70 x 1.70 1 pz evento Día Mundial del Agua</t>
  </si>
  <si>
    <t>http://www.cmapas.gob.mx/portal/transparencia/adm/xxviiia/2022/OC%20JULIO/816.pdf</t>
  </si>
  <si>
    <t>BERMUDEZ</t>
  </si>
  <si>
    <t>Sandra Vianey Bermudez Barrientos</t>
  </si>
  <si>
    <t>http://www.cmapas.gob.mx/portal/transparencia/adm/xxviiia/2022/OC%20JULIO/817.pdf</t>
  </si>
  <si>
    <t>U-75 Manija interior y exterior puerta chofer y copiloto</t>
  </si>
  <si>
    <t>http://www.cmapas.gob.mx/portal/transparencia/adm/xxviiia/2022/OC%20JULIO/818.pdf</t>
  </si>
  <si>
    <t>Vales de salida 100 blocks</t>
  </si>
  <si>
    <t>http://www.cmapas.gob.mx/portal/transparencia/adm/xxviiia/2022/OC%20JULIO/819.pdf</t>
  </si>
  <si>
    <t>Servicio para evento 39 aniversario CMAPAS 320 personas 8 de julio</t>
  </si>
  <si>
    <t>JAVIER ALLAN</t>
  </si>
  <si>
    <t>ALCANTAR</t>
  </si>
  <si>
    <t>Javier Allan Vargas Alcantar</t>
  </si>
  <si>
    <t>VAAJ920927AF4</t>
  </si>
  <si>
    <t>PARRAL</t>
  </si>
  <si>
    <t>FRANCISCO VILLA</t>
  </si>
  <si>
    <t>http://www.cmapas.gob.mx/portal/transparencia/adm/xxviiia/2022/OC%20JULIO/820.pdf</t>
  </si>
  <si>
    <t>http://www.cmapas.gob.mx/portal/transparencia/adm/xxviiia/2022/OC%20JULIO/821.pdf</t>
  </si>
  <si>
    <t>Difusion de información en periodico CENTENARIO JULIO</t>
  </si>
  <si>
    <t>http://www.cmapas.gob.mx/portal/transparencia/adm/xxviiia/2022/OC%20JULIO/824.pdf</t>
  </si>
  <si>
    <t>Acarreo y disposición de escombro 339.50 mts Carcamo Bosques del Sur</t>
  </si>
  <si>
    <t>http://www.cmapas.gob.mx/portal/transparencia/adm/xxviiia/2022/OC%20JULIO/825.pdf</t>
  </si>
  <si>
    <t>http://www.cmapas.gob.mx/portal/transparencia/adm/xxviiia/2022/OC%20JULIO/826.pdf</t>
  </si>
  <si>
    <t>http://www.cmapas.gob.mx/portal/transparencia/adm/xxviiia/2022/OC%20JULIO/827.pdf</t>
  </si>
  <si>
    <t>U-90 Soldar tanque y cajones de herramientas de agua (aluminio)</t>
  </si>
  <si>
    <t>http://www.cmapas.gob.mx/portal/transparencia/adm/xxviiia/2022/OC%20JULIO/832.pdf</t>
  </si>
  <si>
    <t xml:space="preserve">U-86 Tapizar asiento </t>
  </si>
  <si>
    <t>MAYRA ALEJANDRA</t>
  </si>
  <si>
    <t>ARRIAGA</t>
  </si>
  <si>
    <t>Mayra Alejandra Martinez Arriaga</t>
  </si>
  <si>
    <t>http://www.cmapas.gob.mx/portal/transparencia/adm/xxviiia/2022/OC%20JULIO/833.pdf</t>
  </si>
  <si>
    <t>U-119 Conexión 10143-16-16</t>
  </si>
  <si>
    <t>http://www.cmapas.gob.mx/portal/transparencia/adm/xxviiia/2022/OC%20JULIO/834.pdf</t>
  </si>
  <si>
    <t>U-57 conexión, Codo 90, manguera, cinchos de plastico</t>
  </si>
  <si>
    <t>http://www.cmapas.gob.mx/portal/transparencia/adm/xxviiia/2022/OC%20JULIO/835.pdf</t>
  </si>
  <si>
    <t>http://www.cmapas.gob.mx/portal/transparencia/adm/xxviiia/2022/OC%20JULIO/836.pdf</t>
  </si>
  <si>
    <t>Menciones en MEGACABLE 22 SERV julio</t>
  </si>
  <si>
    <t>http://www.cmapas.gob.mx/portal/transparencia/adm/xxviiia/2022/OC%20JULIO/840.pdf</t>
  </si>
  <si>
    <t>Tarjetas si vale con motivo del dia del Padre 202 pz</t>
  </si>
  <si>
    <t>SI VALE MEXICO SA DE CV</t>
  </si>
  <si>
    <t>PUN9810229R0</t>
  </si>
  <si>
    <t>CUAHTEMOC</t>
  </si>
  <si>
    <t>http://www.cmapas.gob.mx/portal/transparencia/adm/xxviiia/2022/OC%20JULIO/841.pdf</t>
  </si>
  <si>
    <t>No break UPS 2.2 KVA 1 PZ</t>
  </si>
  <si>
    <t>http://www.cmapas.gob.mx/portal/transparencia/adm/xxviiia/2022/OC%20JULIO/842.pdf</t>
  </si>
  <si>
    <t>Botas con casquillo, tubo de polietileno 6 y 10" 100,100 y 150</t>
  </si>
  <si>
    <t>DMI Tuberias SA DE CV</t>
  </si>
  <si>
    <t>DMI0907151W9</t>
  </si>
  <si>
    <t>MAESTROS</t>
  </si>
  <si>
    <t>PANORAMA</t>
  </si>
  <si>
    <t>http://www.cmapas.gob.mx/portal/transparencia/adm/xxviiia/2022/OC%20JULIO/844.pdf</t>
  </si>
  <si>
    <t>Renta de minicompactador y camion Bacheador para reposición de pavimento asfaltico en calle lazaro cardenas Col Tamaulipas</t>
  </si>
  <si>
    <t>http://www.cmapas.gob.mx/portal/transparencia/adm/xxviiia/2022/OC%20JULIO/845.pdf</t>
  </si>
  <si>
    <t>Rehabilitación de contenedor de biosolidos dañado de rodamientos traseros en PTAR SALAMANCA</t>
  </si>
  <si>
    <t>http://www.cmapas.gob.mx/portal/transparencia/adm/xxviiia/2022/OC%20JULIO/847.pdf</t>
  </si>
  <si>
    <t>Chaleco de seguridad p/personal no sindicalizado</t>
  </si>
  <si>
    <t>Raquel Guadalupe Navarro Amezquita</t>
  </si>
  <si>
    <t>http://www.cmapas.gob.mx/portal/transparencia/adm/xxviiia/2022/OC%20JULIO/848.pdf</t>
  </si>
  <si>
    <t>Apisonador bailarina 2 pz  Departamento de Redes</t>
  </si>
  <si>
    <t>http://www.cmapas.gob.mx/portal/transparencia/adm/xxviiia/2022/OC%20JULIO/849.pdf</t>
  </si>
  <si>
    <t>http://www.cmapas.gob.mx/portal/transparencia/adm/xxviiia/2022/OC%20JULIO/850.pdf</t>
  </si>
  <si>
    <t>Reparación de mo break NS E19E18910 MOD. NBKS1000</t>
  </si>
  <si>
    <t>http://www.cmapas.gob.mx/portal/transparencia/adm/xxviiia/2022/OC%20JULIO/852.pdf</t>
  </si>
  <si>
    <t>Frasco esteril con tiosulfato de sodio 6 cajas, reactivo para determinar bacterias coliformes  6 cajas</t>
  </si>
  <si>
    <t>Metodos Rapidos SA DE CV</t>
  </si>
  <si>
    <t>LOMAS VERDES 3ERA SECCION</t>
  </si>
  <si>
    <t>http://www.cmapas.gob.mx/portal/transparencia/adm/xxviiia/2022/OC%20JULIO/853.pdf</t>
  </si>
  <si>
    <t xml:space="preserve">Cinta scotch 33 75 rollos </t>
  </si>
  <si>
    <t>http://www.cmapas.gob.mx/portal/transparencia/adm/xxviiia/2022/OC%20JULIO/854.pdf</t>
  </si>
  <si>
    <t>U-113 tapizar asientos</t>
  </si>
  <si>
    <t>CCENTRO</t>
  </si>
  <si>
    <t>http://www.cmapas.gob.mx/portal/transparencia/adm/xxviiia/2022/OC%20JULIO/855.pdf</t>
  </si>
  <si>
    <t>Servicio de muestreo a 5 pozos NOM-127-SSAL-1994</t>
  </si>
  <si>
    <t>http://www.cmapas.gob.mx/portal/transparencia/adm/xxviiia/2022/OC%20JULIO/856.pdf</t>
  </si>
  <si>
    <t>Arena y grava 21 mts</t>
  </si>
  <si>
    <t>http://www.cmapas.gob.mx/portal/transparencia/adm/xxviiia/2022/OC%20JULIO/857.pdf</t>
  </si>
  <si>
    <t>Epoxico modificado altos solidos kid 1pz</t>
  </si>
  <si>
    <t>http://www.cmapas.gob.mx/portal/transparencia/adm/xxviiia/2022/OC%20JULIO/858.pdf</t>
  </si>
  <si>
    <t>grasa p/baleros, trapo industrial</t>
  </si>
  <si>
    <t>Fabricaciones Industriales Ruiz SA DE CV</t>
  </si>
  <si>
    <t>FIR060125HU6</t>
  </si>
  <si>
    <t>RUBY</t>
  </si>
  <si>
    <t>VALLE DORADO</t>
  </si>
  <si>
    <t>http://www.cmapas.gob.mx/portal/transparencia/adm/xxviiia/2022/OC%20JULIO/859.pdf</t>
  </si>
  <si>
    <t>U-144 Cambio de relevadores</t>
  </si>
  <si>
    <t>http://www.cmapas.gob.mx/portal/transparencia/adm/xxviiia/2022/OC%20JULIO/860.pdf</t>
  </si>
  <si>
    <t>Teclado y mouse, multifuncional de tinta continua</t>
  </si>
  <si>
    <t>http://www.cmapas.gob.mx/portal/transparencia/adm/xxviiia/2022/OC%20JULIO/861.pdf</t>
  </si>
  <si>
    <t>LLenado de cilindro gas cloro 68 kg 18 pz</t>
  </si>
  <si>
    <t>http://www.cmapas.gob.mx/portal/transparencia/adm/xxviiia/2022/OC%20JULIO/862.pdf</t>
  </si>
  <si>
    <t>U-28 Refacciones p/motocicleta</t>
  </si>
  <si>
    <t>http://www.cmapas.gob.mx/portal/transparencia/adm/xxviiia/2022/OC%20JULIO/863.pdf</t>
  </si>
  <si>
    <t>Reproductor para camioneta de perifoneo</t>
  </si>
  <si>
    <t>http://www.cmapas.gob.mx/portal/transparencia/adm/xxviiia/2022/OC%20JULIO/864.pdf</t>
  </si>
  <si>
    <t>Reactivos y Equipo SA DE CV</t>
  </si>
  <si>
    <t>REQ841212FE2</t>
  </si>
  <si>
    <t>LOMAS DE SOLTELO</t>
  </si>
  <si>
    <t>http://www.cmapas.gob.mx/portal/transparencia/adm/xxviiia/2022/OC%20JULIO/865.pdf</t>
  </si>
  <si>
    <t>Revision de extractor baños BASE 1</t>
  </si>
  <si>
    <t>http://www.cmapas.gob.mx/portal/transparencia/adm/xxviiia/2022/OC%20JULIO/866.pdf</t>
  </si>
  <si>
    <t>http://www.cmapas.gob.mx/portal/transparencia/adm/xxviiia/2022/OC%20JULIO/867.pdf</t>
  </si>
  <si>
    <t>U-41 Refacciones p/motocicleta</t>
  </si>
  <si>
    <t>http://www.cmapas.gob.mx/portal/transparencia/adm/xxviiia/2022/OC%20JULIO/868.pdf</t>
  </si>
  <si>
    <t>U-21 Reacciones p/motocicleta</t>
  </si>
  <si>
    <t>http://www.cmapas.gob.mx/portal/transparencia/adm/xxviiia/2022/OC%20JULIO/870.pdf</t>
  </si>
  <si>
    <t>U-112 Asiento, chicote de clutch, balatas, foco de faro, bateria</t>
  </si>
  <si>
    <t>http://www.cmapas.gob.mx/portal/transparencia/adm/xxviiia/2022/OC%20JULIO/871.pdf</t>
  </si>
  <si>
    <t>U-14 Reacciones p/motocicleta</t>
  </si>
  <si>
    <t>http://www.cmapas.gob.mx/portal/transparencia/adm/xxviiia/2022/OC%20JULIO/872.pdf</t>
  </si>
  <si>
    <t xml:space="preserve">U-76 Radiador, manguera de calefacción </t>
  </si>
  <si>
    <t>http://www.cmapas.gob.mx/portal/transparencia/adm/xxviiia/2022/OC%20JULIO/873.pdf</t>
  </si>
  <si>
    <t>Colocación de pelicula esmerilada en ofocina de Base 1</t>
  </si>
  <si>
    <t>ELVIA</t>
  </si>
  <si>
    <t>BUENROSTRO</t>
  </si>
  <si>
    <t>Elvia Buenrostro Rodriguez</t>
  </si>
  <si>
    <t>BURE690101MK5</t>
  </si>
  <si>
    <t>PRIMITIVO VERDAD</t>
  </si>
  <si>
    <t>http://www.cmapas.gob.mx/portal/transparencia/adm/xxviiia/2022/OC%20JULIO/874.pdf</t>
  </si>
  <si>
    <t>http://www.cmapas.gob.mx/portal/transparencia/adm/xxviiia/2022/OC%20JULIO/875.pdf</t>
  </si>
  <si>
    <t xml:space="preserve">U-70 Bateria </t>
  </si>
  <si>
    <t>http://www.cmapas.gob.mx/portal/transparencia/adm/xxviiia/2022/OC%20JULIO/876.pdf</t>
  </si>
  <si>
    <t>Oxigeno industrial y acetileno 5 de c/u</t>
  </si>
  <si>
    <t>Proveisa SA DE CV</t>
  </si>
  <si>
    <t>PRO1604261R4</t>
  </si>
  <si>
    <t>LA ESPERANZA</t>
  </si>
  <si>
    <t>http://www.cmapas.gob.mx/portal/transparencia/adm/xxviiia/2022/OC%20JULIO/877.pdf</t>
  </si>
  <si>
    <t>U-45 Limpiaparabrisas</t>
  </si>
  <si>
    <t>http://www.cmapas.gob.mx/portal/transparencia/adm/xxviiia/2022/OC%20JULIO/878.pdf</t>
  </si>
  <si>
    <t>U-73 Limpia parabrisas</t>
  </si>
  <si>
    <t>http://www.cmapas.gob.mx/portal/transparencia/adm/xxviiia/2022/OC%20JULIO/880.pdf</t>
  </si>
  <si>
    <t>U-40 Llantas LT245/75R-16 4 PZ</t>
  </si>
  <si>
    <t>http://www.cmapas.gob.mx/portal/transparencia/adm/xxviiia/2022/OC%20JULIO/881.pdf</t>
  </si>
  <si>
    <t>Material para laboratorio PTAR SALAMANCA</t>
  </si>
  <si>
    <t>El Crisol sa de cv</t>
  </si>
  <si>
    <t>http://www.cmapas.gob.mx/portal/transparencia/adm/xxviiia/2022/OC%20JULIO/882.pdf</t>
  </si>
  <si>
    <t>C-PTAR Bateria 2 pz</t>
  </si>
  <si>
    <t>http://www.cmapas.gob.mx/portal/transparencia/adm/xxviiia/2022/OC%20JULIO/884.pdf</t>
  </si>
  <si>
    <t>Pintura en aerosol color rojo 100 pz</t>
  </si>
  <si>
    <t>http://www.cmapas.gob.mx/portal/transparencia/adm/xxviiia/2022/OC%20JULIO/885.pdf</t>
  </si>
  <si>
    <t>Banderin institucional, estandarte, manteles blancon con logotipo</t>
  </si>
  <si>
    <t>ARACELI</t>
  </si>
  <si>
    <t>Araceli Moreno Velazquez</t>
  </si>
  <si>
    <t>MOVA760829JY5</t>
  </si>
  <si>
    <t>ROSARIO CASTELLANOS</t>
  </si>
  <si>
    <t>LOS PINOS</t>
  </si>
  <si>
    <t>http://www.cmapas.gob.mx/portal/transparencia/adm/xxviiia/2022/OC%20JULIO/886.pdf</t>
  </si>
  <si>
    <t xml:space="preserve">U-19 Limpiarabarisas </t>
  </si>
  <si>
    <t>http://www.cmapas.gob.mx/portal/transparencia/adm/xxviiia/2022/OC%20JULIO/887.pdf</t>
  </si>
  <si>
    <t xml:space="preserve">U-23 Deposito de agua, tapon </t>
  </si>
  <si>
    <t>http://www.cmapas.gob.mx/portal/transparencia/adm/xxviiia/2022/OC%20JULIO/888.pdf</t>
  </si>
  <si>
    <t>U-107 Bateria L-31T-900 AR 2 PZ</t>
  </si>
  <si>
    <t>http://www.cmapas.gob.mx/portal/transparencia/adm/xxviiia/2022/OC%20JULIO/889.pdf</t>
  </si>
  <si>
    <t>U-120 Filtros varios y bujias</t>
  </si>
  <si>
    <t>http://www.cmapas.gob.mx/portal/transparencia/adm/xxviiia/2022/OC%20JULIO/890.pdf</t>
  </si>
  <si>
    <t>U-30 Asiento, llanta delantera, camara 2.75</t>
  </si>
  <si>
    <t>http://www.cmapas.gob.mx/portal/transparencia/adm/xxviiia/2022/OC%20JULIO/891.pdf</t>
  </si>
  <si>
    <t>Motocicleta 2 unidades</t>
  </si>
  <si>
    <t>Comercializadora de Motocicletas de Calidad SA DE CV</t>
  </si>
  <si>
    <t>CMC0712144R4</t>
  </si>
  <si>
    <t>FERROCARRIL DEL RIO FRIO</t>
  </si>
  <si>
    <t>CUCHILLA DEL MORAL</t>
  </si>
  <si>
    <t>IXTAPALAPA</t>
  </si>
  <si>
    <t>http://www.cmapas.gob.mx/portal/transparencia/adm/xxviiia/2022/OC%20JULIO/892.pdf</t>
  </si>
  <si>
    <t>aire comprimido, silicon, pistola p/silicon, franela</t>
  </si>
  <si>
    <t>MARGARITA</t>
  </si>
  <si>
    <t>CAPETILLO</t>
  </si>
  <si>
    <t>MUÑIZ</t>
  </si>
  <si>
    <t>Margarita Capetillo Muñiz</t>
  </si>
  <si>
    <t xml:space="preserve">CAMM661227H33         </t>
  </si>
  <si>
    <t>http://www.cmapas.gob.mx/portal/transparencia/adm/xxviiia/2022/OC%20JULIO/893.pdf</t>
  </si>
  <si>
    <t>Libero de piso cerrado con 2 puertas 2 pz</t>
  </si>
  <si>
    <t>http://www.cmapas.gob.mx/portal/transparencia/adm/xxviiia/2022/OC%20JULIO/894.pdf</t>
  </si>
  <si>
    <t>Control de plagas en Oficinas de BASE 3</t>
  </si>
  <si>
    <t>http://www.cmapas.gob.mx/portal/transparencia/adm/xxviiia/2022/OC%20JULIO/895.pdf</t>
  </si>
  <si>
    <t>Reparación de aire acondicionado de 1.5 toneladas OFICINA DE BASE 2</t>
  </si>
  <si>
    <t>http://www.cmapas.gob.mx/portal/transparencia/adm/xxviiia/2022/OC%20JULIO/896.pdf</t>
  </si>
  <si>
    <t>http://www.cmapas.gob.mx/portal/transparencia/adm/xxviiia/2022/OC%20JULIO/898.pdf</t>
  </si>
  <si>
    <t xml:space="preserve">E-002 Batería 1 pz </t>
  </si>
  <si>
    <t>http://www.cmapas.gob.mx/portal/transparencia/adm/xxviiia/2022/OC%20JULIO/899.pdf</t>
  </si>
  <si>
    <t>Servicio de mantenimiento a subestación carcamo la Cruz</t>
  </si>
  <si>
    <t>http://www.cmapas.gob.mx/portal/transparencia/adm/xxviiia/2022/OC%20JULIO/900.pdf</t>
  </si>
  <si>
    <t>Renta de estacionamiento para parque vehicular cmapas 01/07/2022-31-12/2022</t>
  </si>
  <si>
    <t>Sociedad Cooperativa Agropecuaria Salamanca SCL</t>
  </si>
  <si>
    <t>SCA740210DF1</t>
  </si>
  <si>
    <t>http://www.cmapas.gob.mx/portal/transparencia/adm/xxviiia/2022/OC%20JULIO/902.pdf</t>
  </si>
  <si>
    <t>Asfalto en frío 1 mt, Emulsión rapida 600 lts rehab. Col. Tamaulipas</t>
  </si>
  <si>
    <t>http://www.cmapas.gob.mx/portal/transparencia/adm/xxviiia/2022/OC%20JULIO/903.pdf</t>
  </si>
  <si>
    <t>65 Spots  del 19/07/2022- 04/08/2022 en XEZH</t>
  </si>
  <si>
    <t>http://www.cmapas.gob.mx/portal/transparencia/adm/xxviiia/2022/OC%20JULIO/904.pdf</t>
  </si>
  <si>
    <t>Tezontle fino 1.5mts oficina de electromecanicos</t>
  </si>
  <si>
    <t>http://www.cmapas.gob.mx/portal/transparencia/adm/xxviiia/2022/OC%20JULIO/905.pdf</t>
  </si>
  <si>
    <t>Arena de rio 21 mts, Grava triturada 3/4   14 mts; para reposición de pavimento en diferentes domicilios de la ciudad</t>
  </si>
  <si>
    <t>http://www.cmapas.gob.mx/portal/transparencia/adm/xxviiia/2022/OC%20JULIO/906.pdf</t>
  </si>
  <si>
    <t xml:space="preserve">741000936 Material petreo p/rehab. De drenaje calle Felipe Angeles/Insurgentes y Rafael Campuzano </t>
  </si>
  <si>
    <t>http://www.cmapas.gob.mx/portal/transparencia/adm/xxviiia/2022/OC%20JULIO/907.pdf</t>
  </si>
  <si>
    <t>741000939 Pruebas de laboratorio rehab. De linea de drenaje calle Tecnicos/Labores y Producción Col. Infonavit 1 2 series</t>
  </si>
  <si>
    <t>http://www.cmapas.gob.mx/portal/transparencia/adm/xxviiia/2022/OC%20JULIO/908.pdf</t>
  </si>
  <si>
    <t>741000943 Material petreo p/rehab. De linea de drenaje Calle Monte Casino/Monte Urales y Monte Alban Col. El Monte 1era etapa</t>
  </si>
  <si>
    <t>http://www.cmapas.gob.mx/portal/transparencia/adm/xxviiia/2022/OC%20JULIO/909.pdf</t>
  </si>
  <si>
    <t>741000942 Material étreo p/rehab. De linea de drenaje Calle Coesillo/Av. San Gonzalez Castellanos y Mancerita Col. Villareal</t>
  </si>
  <si>
    <t>http://www.cmapas.gob.mx/portal/transparencia/adm/xxviiia/2022/OC%20JULIO/912.pdf</t>
  </si>
  <si>
    <t>Servicio de alimentos decima sesion ordinaria Consejo Directivo CMAPAS</t>
  </si>
  <si>
    <t>http://www.cmapas.gob.mx/portal/transparencia/adm/xxviiia/2022/OC%20JULIO/922.pdf</t>
  </si>
  <si>
    <t>Servicio de alimentos reunion con contraloria Municipal</t>
  </si>
  <si>
    <t>http://www.cmapas.gob.mx/portal/transparencia/adm/xxviiia/2022/OC%20JULIO/923.pdf</t>
  </si>
  <si>
    <t>Mezcla tezontle-tepetate requerido p/ calle Neptuno 7 mts y acrreo de escombro</t>
  </si>
  <si>
    <t>http://www.cmapas.gob.mx/portal/transparencia/adm/xxviiia/2022/OC%20JULIO/937.pdf</t>
  </si>
  <si>
    <t>Mezcla tezontle- tepetate trabajo en Calle Monte Urales</t>
  </si>
  <si>
    <t>http://www.cmapas.gob.mx/portal/transparencia/adm/xxviiia/2022/OC%20JULIO/938.pdf</t>
  </si>
  <si>
    <t>Mezcla tezontle-tepetate requerido p/ calle bodegas 7 mts y acrreo de escombro</t>
  </si>
  <si>
    <t>http://www.cmapas.gob.mx/portal/transparencia/adm/xxviiia/2022/OC%20JULIO/939.pdf</t>
  </si>
  <si>
    <t>Mezcla tezontle-tepetate y recoleccion de escombro calle Matamoros</t>
  </si>
  <si>
    <t>http://www.cmapas.gob.mx/portal/transparencia/adm/xxviiia/2022/OC%20JULIO/940.pdf</t>
  </si>
  <si>
    <t xml:space="preserve">741000941 arena de mina 21 mts requerida para rehab. De linea de agua potable Camino a Cardenas/blv. Bicentenario y Centro Juvenil sagrado Corazón </t>
  </si>
  <si>
    <t>http://www.cmapas.gob.mx/portal/transparencia/adm/xxviiia/2022/OC%20JULIO/944.pdf</t>
  </si>
  <si>
    <t>741000710 Recolección de excombro en rehab. De linea de drenaje Calle Bosque/Av. Del trabajo y San Antonio Col. Zona Centro</t>
  </si>
  <si>
    <t>http://www.cmapas.gob.mx/portal/transparencia/adm/xxviiia/2022/OC%20JULIO/947.pdf</t>
  </si>
  <si>
    <t>U-66 Mangueras 302-8, conexiones 10646-10-8</t>
  </si>
  <si>
    <t>http://www.cmapas.gob.mx/portal/transparencia/adm/xxviiia/2022/OC%20JULIO/968.pdf</t>
  </si>
  <si>
    <t>Soporte tecnico sistema AdqminPaq Diagnostico</t>
  </si>
  <si>
    <t>RENE</t>
  </si>
  <si>
    <t>FIGUEROA</t>
  </si>
  <si>
    <t>Rene Figueroa Hernandez</t>
  </si>
  <si>
    <t>FIHR580106FH4</t>
  </si>
  <si>
    <t>JUAN ARREOLA</t>
  </si>
  <si>
    <t>http://www.cmapas.gob.mx/portal/transparencia/adm/xxviiia/2022/OC%20JULIO/979.pdf</t>
  </si>
  <si>
    <t>http://www.cmapas.gob.mx/portal/transparencia/adm/xxviiia/2022/OC%20AGOSTO/786.pdf</t>
  </si>
  <si>
    <t xml:space="preserve">C- OBREGON SUR Servicio de mantenimiento a motor-bomba </t>
  </si>
  <si>
    <t>http://www.cmapas.gob.mx/portal/transparencia/adm/xxviiia/2022/OC%20AGOSTO/883.pdf</t>
  </si>
  <si>
    <t>Regulador UPS DE 1000 VAS 8 PZ P/C-Lomas del prado, 1910 P-11/29/31/22</t>
  </si>
  <si>
    <t>MAURICIO JOSE</t>
  </si>
  <si>
    <t>ARZOLA</t>
  </si>
  <si>
    <t>ARANA</t>
  </si>
  <si>
    <t>Mauricio Jose Arzola Arana</t>
  </si>
  <si>
    <t>AOAM780812912</t>
  </si>
  <si>
    <t>MONTE ALBAN</t>
  </si>
  <si>
    <t>http://www.cmapas.gob.mx/portal/transparencia/adm/xxviiia/2022/OC%20AGOSTO/897.pdf</t>
  </si>
  <si>
    <t>741000943 Concreto 10 mts Calle Monte Casino/Monte Urales y Monte Alban</t>
  </si>
  <si>
    <t>http://www.cmapas.gob.mx/portal/transparencia/adm/xxviiia/2022/OC%20AGOSTO/910.pdf</t>
  </si>
  <si>
    <t>741000943 Pruebas de laboratorio para reha. De linea de drenaje Calle Monte Casino/ Monte Urales y Monte Alban Col. El Monte 1era parte</t>
  </si>
  <si>
    <t>http://www.cmapas.gob.mx/portal/transparencia/adm/xxviiia/2022/OC%20AGOSTO/911.pdf</t>
  </si>
  <si>
    <t>741000942 Concreto ´/rehab. De linea de drenaje calle coecillo/av. Glz. Castellanos y Mancerita col. Villareal 19.5 mts</t>
  </si>
  <si>
    <t>http://www.cmapas.gob.mx/portal/transparencia/adm/xxviiia/2022/OC%20AGOSTO/913.pdf</t>
  </si>
  <si>
    <t>741000942 pruebas de concreto calle coecillo/gonzalez castellanos y mancerita col. Villareal</t>
  </si>
  <si>
    <t>http://www.cmapas.gob.mx/portal/transparencia/adm/xxviiia/2022/OC%20AGOSTO/914.pdf</t>
  </si>
  <si>
    <t>741000946 Material petreo requerido para regab. De linea de drenaje Calle Industrias/Bodegas y Talleres Col. Infonavit 1</t>
  </si>
  <si>
    <t>http://www.cmapas.gob.mx/portal/transparencia/adm/xxviiia/2022/OC%20AGOSTO/915.pdf</t>
  </si>
  <si>
    <t>Cambio de rieles de cajon oficina guerrero Base 2</t>
  </si>
  <si>
    <t>http://www.cmapas.gob.mx/portal/transparencia/adm/xxviiia/2022/OC%20AGOSTO/916.pdf</t>
  </si>
  <si>
    <t>U-68 Repuesto de dirección 1 jg</t>
  </si>
  <si>
    <t>http://www.cmapas.gob.mx/portal/transparencia/adm/xxviiia/2022/OC%20AGOSTO/917.pdf</t>
  </si>
  <si>
    <t xml:space="preserve">P-09 Ventilador p/variador de velocidad </t>
  </si>
  <si>
    <t>http://www.cmapas.gob.mx/portal/transparencia/adm/xxviiia/2022/OC%20AGOSTO/918.pdf</t>
  </si>
  <si>
    <t>Suministro e instalación de etquetas para cajeros automaticos</t>
  </si>
  <si>
    <t>MANRIQUEZ</t>
  </si>
  <si>
    <t>REYES</t>
  </si>
  <si>
    <t>Jorge Alberto Manriquez Reyes</t>
  </si>
  <si>
    <t>MARJ800921P43</t>
  </si>
  <si>
    <t>LAS RANAS</t>
  </si>
  <si>
    <t>http://www.cmapas.gob.mx/portal/transparencia/adm/xxviiia/2022/OC%20AGOSTO/919.pdf</t>
  </si>
  <si>
    <t>Rotulacion de unidad cero vinil en calidad HD</t>
  </si>
  <si>
    <t>http://www.cmapas.gob.mx/portal/transparencia/adm/xxviiia/2022/OC%20AGOSTO/920.pdf</t>
  </si>
  <si>
    <t>Cubrebocas desechables con logotipo para el personal del CMAPAS</t>
  </si>
  <si>
    <t>http://www.cmapas.gob.mx/portal/transparencia/adm/xxviiia/2022/OC%20AGOSTO/921.pdf</t>
  </si>
  <si>
    <t>Servicio de alimentos para "curso presupuesto en base a resultados 2023"</t>
  </si>
  <si>
    <t>http://www.cmapas.gob.mx/portal/transparencia/adm/xxviiia/2022/OC%20AGOSTO/924.pdf</t>
  </si>
  <si>
    <t>Menciones en Meganoticias 22 menciones</t>
  </si>
  <si>
    <t>http://www.cmapas.gob.mx/portal/transparencia/adm/xxviiia/2022/OC%20AGOSTO/925.pdf</t>
  </si>
  <si>
    <t>Publicaciones en periodico el Centenario mes de agosto</t>
  </si>
  <si>
    <t>http://www.cmapas.gob.mx/portal/transparencia/adm/xxviiia/2022/OC%20AGOSTO/926.pdf</t>
  </si>
  <si>
    <t>Publicidad en el periodico digital el regional durante el mes de agosto 2022</t>
  </si>
  <si>
    <t>Manuel Alejandro Aguilar Hernandez</t>
  </si>
  <si>
    <t>http://www.cmapas.gob.mx/portal/transparencia/adm/xxviiia/2022/OC%20AGOSTO/927.pdf</t>
  </si>
  <si>
    <t>U-154 Servicio por cumplimiento de kilometraje</t>
  </si>
  <si>
    <t>http://www.cmapas.gob.mx/portal/transparencia/adm/xxviiia/2022/OC%20AGOSTO/928.pdf</t>
  </si>
  <si>
    <t>Proyector Portatil con bocinas, quemador DVD</t>
  </si>
  <si>
    <t>http://www.cmapas.gob.mx/portal/transparencia/adm/xxviiia/2022/OC%20AGOSTO/929.pdf</t>
  </si>
  <si>
    <t>Llantas 195 R/15 C U-42</t>
  </si>
  <si>
    <t>http://www.cmapas.gob.mx/portal/transparencia/adm/xxviiia/2022/OC%20AGOSTO/930.pdf</t>
  </si>
  <si>
    <t>Antena para radio kenwood TK-300 1 PZ</t>
  </si>
  <si>
    <t>http://www.cmapas.gob.mx/portal/transparencia/adm/xxviiia/2022/OC%20AGOSTO/931.pdf</t>
  </si>
  <si>
    <t>Cubierta para dispemsador MINIMECH 4 PZ</t>
  </si>
  <si>
    <t>http://www.cmapas.gob.mx/portal/transparencia/adm/xxviiia/2022/OC%20AGOSTO/932.pdf</t>
  </si>
  <si>
    <t>U-99 Limpiaparabrisas</t>
  </si>
  <si>
    <t>http://www.cmapas.gob.mx/portal/transparencia/adm/xxviiia/2022/OC%20AGOSTO/933.pdf</t>
  </si>
  <si>
    <t>Bata de laboratorio de tela talla chica 2 pz</t>
  </si>
  <si>
    <t>PEDRO ALBERTO</t>
  </si>
  <si>
    <t>BURGOS</t>
  </si>
  <si>
    <t>Pedro Alberto Silva Burgos</t>
  </si>
  <si>
    <t>SIBP791001GY5</t>
  </si>
  <si>
    <t>PADUA</t>
  </si>
  <si>
    <t>PASEOS PRIVANZA</t>
  </si>
  <si>
    <t>http://www.cmapas.gob.mx/portal/transparencia/adm/xxviiia/2022/OC%20AGOSTO/934.pdf</t>
  </si>
  <si>
    <t>Logotipos en recorte vinil trafitambos, conos, señalamientos barretas</t>
  </si>
  <si>
    <t>http://www.cmapas.gob.mx/portal/transparencia/adm/xxviiia/2022/OC%20AGOSTO/935.pdf</t>
  </si>
  <si>
    <t xml:space="preserve">Entrevistas de 30 min. 10 SERV Spots 20/30 segundos  200 SERV. en medios de difusion WE 107.9 </t>
  </si>
  <si>
    <t xml:space="preserve">ANTONIO </t>
  </si>
  <si>
    <t>LANDIN</t>
  </si>
  <si>
    <t>Antonio Landin</t>
  </si>
  <si>
    <t>LAAN581203B31</t>
  </si>
  <si>
    <t>SAN FERNANDO</t>
  </si>
  <si>
    <t>http://www.cmapas.gob.mx/portal/transparencia/adm/xxviiia/2022/OC%20AGOSTO/936.pdf</t>
  </si>
  <si>
    <t>Recarga de extinguidores 25/15 pz PQS/CO2</t>
  </si>
  <si>
    <t>MATMOROS</t>
  </si>
  <si>
    <t>900A</t>
  </si>
  <si>
    <t>http://www.cmapas.gob.mx/portal/transparencia/adm/xxviiia/2022/OC%20AGOSTO/942.pdf</t>
  </si>
  <si>
    <t>Válvula de bola 3/4 roscada marca SPEARS para lineas de inyección de agua</t>
  </si>
  <si>
    <t>http://www.cmapas.gob.mx/portal/transparencia/adm/xxviiia/2022/OC%20AGOSTO/943.pdf</t>
  </si>
  <si>
    <t>741000946 pruebas de laboratorio de concreto p/rehab. De linea de drenaje Calle Industrias/Bodegas y Talleres Col. Infonavit 1</t>
  </si>
  <si>
    <t>http://www.cmapas.gob.mx/portal/transparencia/adm/xxviiia/2022/OC%20AGOSTO/946.pdf</t>
  </si>
  <si>
    <t>741000710 Prueba de laboratorio para rehab. De linea de drenaje Calle Del Bosque/Av. Del Trabajo y San Antonia Col. Zona Centro</t>
  </si>
  <si>
    <t>http://www.cmapas.gob.mx/portal/transparencia/adm/xxviiia/2022/OC%20AGOSTO/948.pdf</t>
  </si>
  <si>
    <t>741000947 material petreo requerido p/rehab. De linea de drenaje Calle Circ. Cooperativas Col. Infonavit 1</t>
  </si>
  <si>
    <t>http://www.cmapas.gob.mx/portal/transparencia/adm/xxviiia/2022/OC%20AGOSTO/949.pdf</t>
  </si>
  <si>
    <t>tubo de pvc de 1/2" verde, tramo 3mts, curva pvc de 1/2" 90° verde, conector recto pvc de 1/2 verde, pegamento pvc transparente, cable calibre 16awg 600 volts thwn</t>
  </si>
  <si>
    <t>http://www.cmapas.gob.mx/portal/transparencia/adm/xxviiia/2022/OC%20AGOSTO/952.pdf</t>
  </si>
  <si>
    <t>Taller COMPRANET ONLINE 2 serv. Area de Adquisiciones</t>
  </si>
  <si>
    <t>RBG SINERGIA GLOBAL SC</t>
  </si>
  <si>
    <t xml:space="preserve">RSG050125224          </t>
  </si>
  <si>
    <t>UNICORNIO</t>
  </si>
  <si>
    <t>PRADO CHURUBUSCO</t>
  </si>
  <si>
    <t>http://www.cmapas.gob.mx/portal/transparencia/adm/xxviiia/2022/OC%20AGOSTO/954.pdf</t>
  </si>
  <si>
    <t>Renovación de plataforma avanzada de Rastreo GPS vehicular</t>
  </si>
  <si>
    <t>http://www.cmapas.gob.mx/portal/transparencia/adm/xxviiia/2022/OC%20AGOSTO/955.pdf</t>
  </si>
  <si>
    <t>Valvula de 1" de bronce, valvula de paso de 3/4, valvula de paso de 1" para reemplazo por daño en sello y desgaste de mecanismo</t>
  </si>
  <si>
    <t>http://www.cmapas.gob.mx/portal/transparencia/adm/xxviiia/2022/OC%20AGOSTO/956.pdf</t>
  </si>
  <si>
    <t>http://www.cmapas.gob.mx/portal/transparencia/adm/xxviiia/2022/OC%20AGOSTO/958.pdf</t>
  </si>
  <si>
    <t>Servicio de mantenimiento de motor de bomba pozo 27</t>
  </si>
  <si>
    <t>http://www.cmapas.gob.mx/portal/transparencia/adm/xxviiia/2022/OC%20AGOSTO/959.pdf</t>
  </si>
  <si>
    <t>Servicio de mantenimiento a motor de bomba del pozo 34</t>
  </si>
  <si>
    <t>http://www.cmapas.gob.mx/portal/transparencia/adm/xxviiia/2022/OC%20AGOSTO/960.pdf</t>
  </si>
  <si>
    <t>Colocación de torreta</t>
  </si>
  <si>
    <t>http://www.cmapas.gob.mx/portal/transparencia/adm/xxviiia/2022/OC%20AGOSTO/961.pdf</t>
  </si>
  <si>
    <t>U-36 Reparación de marcha</t>
  </si>
  <si>
    <t>http://www.cmapas.gob.mx/portal/transparencia/adm/xxviiia/2022/OC%20AGOSTO/962.pdf</t>
  </si>
  <si>
    <t>E-007 Bomba Barnes 6" Instalación de lueces en genral y soporte</t>
  </si>
  <si>
    <t>http://www.cmapas.gob.mx/portal/transparencia/adm/xxviiia/2022/OC%20AGOSTO/963.pdf</t>
  </si>
  <si>
    <t>E-005 Bomba Barnes 10" Instalación de lueces en genral y soporte</t>
  </si>
  <si>
    <t>http://www.cmapas.gob.mx/portal/transparencia/adm/xxviiia/2022/OC%20AGOSTO/964.pdf</t>
  </si>
  <si>
    <t>U-98 Reparación de luces en general</t>
  </si>
  <si>
    <t>http://www.cmapas.gob.mx/portal/transparencia/adm/xxviiia/2022/OC%20AGOSTO/965.pdf</t>
  </si>
  <si>
    <t>Reparación y limpieza de radiador</t>
  </si>
  <si>
    <t>http://www.cmapas.gob.mx/portal/transparencia/adm/xxviiia/2022/OC%20AGOSTO/966.pdf</t>
  </si>
  <si>
    <t xml:space="preserve">U-135 Reparación de Marcha </t>
  </si>
  <si>
    <t>http://www.cmapas.gob.mx/portal/transparencia/adm/xxviiia/2022/OC%20AGOSTO/967.pdf</t>
  </si>
  <si>
    <t>Envase dispensador rellenable de 350 ml 40 pz</t>
  </si>
  <si>
    <t>http://www.cmapas.gob.mx/portal/transparencia/adm/xxviiia/2022/OC%20AGOSTO/969.pdf</t>
  </si>
  <si>
    <t>U-47 Reparación de selector de velocidades</t>
  </si>
  <si>
    <t xml:space="preserve">CERVANTES </t>
  </si>
  <si>
    <t>Jose Juan Cervantes Acosta</t>
  </si>
  <si>
    <t>http://www.cmapas.gob.mx/portal/transparencia/adm/xxviiia/2022/OC%20AGOSTO/971.pdf</t>
  </si>
  <si>
    <t>Servicio de mantenimiento a transmisión de bomba de pozo 34</t>
  </si>
  <si>
    <t>http://www.cmapas.gob.mx/portal/transparencia/adm/xxviiia/2022/OC%20AGOSTO/972.pdf</t>
  </si>
  <si>
    <t>Servicio de mantenimiento a la bomba del Pozo 27</t>
  </si>
  <si>
    <t>http://www.cmapas.gob.mx/portal/transparencia/adm/xxviiia/2022/OC%20AGOSTO/973.pdf</t>
  </si>
  <si>
    <t>U-71 Llantas 175/70 R-13 1 PZ</t>
  </si>
  <si>
    <t>http://www.cmapas.gob.mx/portal/transparencia/adm/xxviiia/2022/OC%20AGOSTO/974.pdf</t>
  </si>
  <si>
    <t>U-140 Llantas 12-16.5 4 pz</t>
  </si>
  <si>
    <t>http://www.cmapas.gob.mx/portal/transparencia/adm/xxviiia/2022/OC%20AGOSTO/975.pdf</t>
  </si>
  <si>
    <t>Material para rehabilitacion de circuito de control y fuerza Pozo6</t>
  </si>
  <si>
    <t>http://www.cmapas.gob.mx/portal/transparencia/adm/xxviiia/2022/OC%20AGOSTO/976.pdf</t>
  </si>
  <si>
    <t>Servicio de mantenimiento a subestación electrica POZO 3 (Barrio San Pedro)</t>
  </si>
  <si>
    <t>http://www.cmapas.gob.mx/portal/transparencia/adm/xxviiia/2022/OC%20AGOSTO/977.pdf</t>
  </si>
  <si>
    <t>Mezcla tezontle-tepetate 28 mts para reparación de fugas</t>
  </si>
  <si>
    <t>http://www.cmapas.gob.mx/portal/transparencia/adm/xxviiia/2022/OC%20AGOSTO/978.pdf</t>
  </si>
  <si>
    <t>http://www.cmapas.gob.mx/portal/transparencia/adm/xxviiia/2022/OC%20AGOSTO/980.pdf</t>
  </si>
  <si>
    <t>http://www.cmapas.gob.mx/portal/transparencia/adm/xxviiia/2022/OC%20AGOSTO/981.pdf</t>
  </si>
  <si>
    <t xml:space="preserve">U-94 Filtros y bujias </t>
  </si>
  <si>
    <t>http://www.cmapas.gob.mx/portal/transparencia/adm/xxviiia/2022/OC%20AGOSTO/982.pdf</t>
  </si>
  <si>
    <t>http://www.cmapas.gob.mx/portal/transparencia/adm/xxviiia/2022/OC%20AGOSTO/983.pdf</t>
  </si>
  <si>
    <t>U-126 Filtros y bujias</t>
  </si>
  <si>
    <t>http://www.cmapas.gob.mx/portal/transparencia/adm/xxviiia/2022/OC%20AGOSTO/984.pdf</t>
  </si>
  <si>
    <t>Estudio de mecanica de suelos y geofisicos  en cruce de ductos de PEMEX</t>
  </si>
  <si>
    <t>http://www.cmapas.gob.mx/portal/transparencia/adm/xxviiia/2022/OC%20AGOSTO/985.pdf</t>
  </si>
  <si>
    <t>Uniformes para personal sindicalizado 2 entregas</t>
  </si>
  <si>
    <t>http://www.cmapas.gob.mx/portal/transparencia/adm/xxviiia/2022/OC%20AGOSTO/986.pdf</t>
  </si>
  <si>
    <t>Enlace de comunicación de BASE 3 A BASE 1  P/Area comercial y administrativa</t>
  </si>
  <si>
    <t>ESCOBAR</t>
  </si>
  <si>
    <t>Francisco Sanchez Escobar</t>
  </si>
  <si>
    <t>SAEF671201PY7</t>
  </si>
  <si>
    <t>TERCER CIRCUITO VIAL</t>
  </si>
  <si>
    <t>687B</t>
  </si>
  <si>
    <t>FLORES MAGUN SUR</t>
  </si>
  <si>
    <t>http://www.cmapas.gob.mx/portal/transparencia/adm/xxviiia/2022/OC%20AGOSTO/987.pdf</t>
  </si>
  <si>
    <t>Disco duro estado solido de SSD 480 GB SATA 111 25" TMM 10 PZ</t>
  </si>
  <si>
    <t>http://www.cmapas.gob.mx/portal/transparencia/adm/xxviiia/2022/OC%20AGOSTO/988.pdf</t>
  </si>
  <si>
    <t>U-70 Filtros y bujias</t>
  </si>
  <si>
    <t>http://www.cmapas.gob.mx/portal/transparencia/adm/xxviiia/2022/OC%20AGOSTO/989.pdf</t>
  </si>
  <si>
    <t>U-58 Filtros y bujias</t>
  </si>
  <si>
    <t>http://www.cmapas.gob.mx/portal/transparencia/adm/xxviiia/2022/OC%20AGOSTO/990.pdf</t>
  </si>
  <si>
    <t>http://www.cmapas.gob.mx/portal/transparencia/adm/xxviiia/2022/OC%20AGOSTO/991.pdf</t>
  </si>
  <si>
    <t>http://www.cmapas.gob.mx/portal/transparencia/adm/xxviiia/2022/OC%20AGOSTO/992.pdf</t>
  </si>
  <si>
    <t>U-26 Filtros y bujias</t>
  </si>
  <si>
    <t>http://www.cmapas.gob.mx/portal/transparencia/adm/xxviiia/2022/OC%20AGOSTO/993.pdf</t>
  </si>
  <si>
    <t>U-134 Filtros y bujias</t>
  </si>
  <si>
    <t>http://www.cmapas.gob.mx/portal/transparencia/adm/xxviiia/2022/OC%20AGOSTO/994.pdf</t>
  </si>
  <si>
    <t>U-138 Filtros y bujias</t>
  </si>
  <si>
    <t>http://www.cmapas.gob.mx/portal/transparencia/adm/xxviiia/2022/OC%20AGOSTO/995.pdf</t>
  </si>
  <si>
    <t>U-115 Filtros y bujias</t>
  </si>
  <si>
    <t>http://www.cmapas.gob.mx/portal/transparencia/adm/xxviiia/2022/OC%20AGOSTO/996.pdf</t>
  </si>
  <si>
    <t>U-103 Filtros y bujias</t>
  </si>
  <si>
    <t>http://www.cmapas.gob.mx/portal/transparencia/adm/xxviiia/2022/OC%20AGOSTO/997.pdf</t>
  </si>
  <si>
    <t>U-104 Filtros y bujias</t>
  </si>
  <si>
    <t>http://www.cmapas.gob.mx/portal/transparencia/adm/xxviiia/2022/OC%20AGOSTO/998.pdf</t>
  </si>
  <si>
    <t>http://www.cmapas.gob.mx/portal/transparencia/adm/xxviiia/2022/OC%20AGOSTO/999.pdf</t>
  </si>
  <si>
    <t>http://www.cmapas.gob.mx/portal/transparencia/adm/xxviiia/2022/OC%20AGOSTO/1000.pdf</t>
  </si>
  <si>
    <t>http://www.cmapas.gob.mx/portal/transparencia/adm/xxviiia/2022/OC%20AGOSTO/1001.pdf</t>
  </si>
  <si>
    <t>U-99 Kit de clutch, resortes de amortiguador, bases de amortiguador, polvera tracera</t>
  </si>
  <si>
    <t>http://www.cmapas.gob.mx/portal/transparencia/adm/xxviiia/2022/OC%20AGOSTO/1003.pdf</t>
  </si>
  <si>
    <t>Varilla roscada de 1 1/8, tuerca hexagonal 1 1/8 50 pz</t>
  </si>
  <si>
    <t>http://www.cmapas.gob.mx/portal/transparencia/adm/xxviiia/2022/OC%20AGOSTO/1004.pdf</t>
  </si>
  <si>
    <t>U-110 Kit de arrastre</t>
  </si>
  <si>
    <t>http://www.cmapas.gob.mx/portal/transparencia/adm/xxviiia/2022/OC%20AGOSTO/1005.pdf</t>
  </si>
  <si>
    <t>65 Spots de radio en XEZH  16/08/2022-01/09/2022</t>
  </si>
  <si>
    <t>http://www.cmapas.gob.mx/portal/transparencia/adm/xxviiia/2022/OC%20AGOSTO/1006.pdf</t>
  </si>
  <si>
    <t>U-97 Cambio de bomba de agua y banda, seguro de cofre, base de soporte</t>
  </si>
  <si>
    <t>http://www.cmapas.gob.mx/portal/transparencia/adm/xxviiia/2022/OC%20AGOSTO/1007.pdf</t>
  </si>
  <si>
    <t>Contenedor para baterias o pilas usadas amarillo de 4L 3 pzs</t>
  </si>
  <si>
    <t>http://www.cmapas.gob.mx/portal/transparencia/adm/xxviiia/2022/OC%20AGOSTO/1008.pdf</t>
  </si>
  <si>
    <t>Swich fase ethernet 7 pz pozos varios</t>
  </si>
  <si>
    <t>http://www.cmapas.gob.mx/portal/transparencia/adm/xxviiia/2022/OC%20AGOSTO/1009.pdf</t>
  </si>
  <si>
    <t>Dispensador de agua para area administrativa y general 1 pz</t>
  </si>
  <si>
    <t>http://www.cmapas.gob.mx/portal/transparencia/adm/xxviiia/2022/OC%20AGOSTO/1010.pdf</t>
  </si>
  <si>
    <t>U-35 Espejo, llanta, kit de empaque, base de resorte, posa pies</t>
  </si>
  <si>
    <t>http://www.cmapas.gob.mx/portal/transparencia/adm/xxviiia/2022/OC%20AGOSTO/1011.pdf</t>
  </si>
  <si>
    <t>Arena, grava y tabiques p/trabajos varios de pavimentacion</t>
  </si>
  <si>
    <t>http://www.cmapas.gob.mx/portal/transparencia/adm/xxviiia/2022/OC%20AGOSTO/1012.pdf</t>
  </si>
  <si>
    <t xml:space="preserve">U-107 Mangueras y conexiones </t>
  </si>
  <si>
    <t>http://www.cmapas.gob.mx/portal/transparencia/adm/xxviiia/2022/OC%20AGOSTO/1013.pdf</t>
  </si>
  <si>
    <t xml:space="preserve">Compresores manguera y conexiones </t>
  </si>
  <si>
    <t>http://www.cmapas.gob.mx/portal/transparencia/adm/xxviiia/2022/OC%20AGOSTO/1014.pdf</t>
  </si>
  <si>
    <t>U-79 Bateria, terminales p/bateria</t>
  </si>
  <si>
    <t>http://www.cmapas.gob.mx/portal/transparencia/adm/xxviiia/2022/OC%20AGOSTO/1015.pdf</t>
  </si>
  <si>
    <t>Reparacion de radio portatil Motorola se escucha muy feo (Alba)</t>
  </si>
  <si>
    <t>http://www.cmapas.gob.mx/portal/transparencia/adm/xxviiia/2022/OC%20AGOSTO/1016.pdf</t>
  </si>
  <si>
    <t>Parrilla lamina desplegada a.c. Cal. 12 3 Rollos</t>
  </si>
  <si>
    <t>Metal Simplicity de Mexico SA de CV</t>
  </si>
  <si>
    <t>MSM160607BF6</t>
  </si>
  <si>
    <t>http://www.cmapas.gob.mx/portal/transparencia/adm/xxviiia/2022/OC%20AGOSTO/1017.pdf</t>
  </si>
  <si>
    <t>POZO 24 Variador de velocidad</t>
  </si>
  <si>
    <t>http://www.cmapas.gob.mx/portal/transparencia/adm/xxviiia/2022/OC%20AGOSTO/1018.pdf</t>
  </si>
  <si>
    <t>Playera de algodón publicitaria 2118</t>
  </si>
  <si>
    <t>http://www.cmapas.gob.mx/portal/transparencia/adm/xxviiia/2022/OC%20AGOSTO/1019.pdf</t>
  </si>
  <si>
    <t>Reparación de rotomartillo U-154</t>
  </si>
  <si>
    <t>http://www.cmapas.gob.mx/portal/transparencia/adm/xxviiia/2022/OC%20AGOSTO/1020.pdf</t>
  </si>
  <si>
    <t>741000710 Concreto 2.50 mts Hundimiento por colector osoleto de la calle delBosque/Av. Del Trabajo y San Antonio Col. Zona Centro</t>
  </si>
  <si>
    <t>http://www.cmapas.gob.mx/portal/transparencia/adm/xxviiia/2022/OC%20AGOSTO/1021.pdf</t>
  </si>
  <si>
    <t>U-66 Silicon, oring, oring</t>
  </si>
  <si>
    <t>http://www.cmapas.gob.mx/portal/transparencia/adm/xxviiia/2022/OC%20AGOSTO/1022.pdf</t>
  </si>
  <si>
    <t>C-CHOAPAS Abrzazaderas, mangueras</t>
  </si>
  <si>
    <t>http://www.cmapas.gob.mx/portal/transparencia/adm/xxviiia/2022/OC%20AGOSTO/1023.pdf</t>
  </si>
  <si>
    <t>U-87 Bandas de accesorios</t>
  </si>
  <si>
    <t>http://www.cmapas.gob.mx/portal/transparencia/adm/xxviiia/2022/OC%20AGOSTO/1024.pdf</t>
  </si>
  <si>
    <t>U-45 Bomba de agua, plumillas limpiaparabrisas</t>
  </si>
  <si>
    <t>http://www.cmapas.gob.mx/portal/transparencia/adm/xxviiia/2022/OC%20AGOSTO/1025.pdf</t>
  </si>
  <si>
    <t>U-37 Bateria G-49</t>
  </si>
  <si>
    <t>http://www.cmapas.gob.mx/portal/transparencia/adm/xxviiia/2022/OC%20AGOSTO/1026.pdf</t>
  </si>
  <si>
    <t>U-47 Batería 2 pz</t>
  </si>
  <si>
    <t>http://www.cmapas.gob.mx/portal/transparencia/adm/xxviiia/2022/OC%20AGOSTO/1027.pdf</t>
  </si>
  <si>
    <t>U-96 Bateria, Bomba de clutch</t>
  </si>
  <si>
    <t>http://www.cmapas.gob.mx/portal/transparencia/adm/xxviiia/2022/OC%20AGOSTO/1028.pdf</t>
  </si>
  <si>
    <t>Escalera fibra de vidrio</t>
  </si>
  <si>
    <t>http://www.cmapas.gob.mx/portal/transparencia/adm/xxviiia/2022/OC%20AGOSTO/1029.pdf</t>
  </si>
  <si>
    <t>juego de 6 destornilladores area de telecomunicaciones</t>
  </si>
  <si>
    <t>http://www.cmapas.gob.mx/portal/transparencia/adm/xxviiia/2022/OC%20AGOSTO/1030.pdf</t>
  </si>
  <si>
    <t>Suplementos y planas en peridocio el sol de salamanca</t>
  </si>
  <si>
    <t>http://www.cmapas.gob.mx/portal/transparencia/adm/xxviiia/2022/OC%20AGOSTO/1032.pdf</t>
  </si>
  <si>
    <t>U-90 Deposito de motor electrico</t>
  </si>
  <si>
    <t>http://www.cmapas.gob.mx/portal/transparencia/adm/xxviiia/2022/OC%20AGOSTO/1033.pdf</t>
  </si>
  <si>
    <t>U-52 Reten de maza tracera, balatas, chicote de cofre</t>
  </si>
  <si>
    <t>http://www.cmapas.gob.mx/portal/transparencia/adm/xxviiia/2022/OC%20AGOSTO/1034.pdf</t>
  </si>
  <si>
    <t>U-90 Filtros varios</t>
  </si>
  <si>
    <t>http://www.cmapas.gob.mx/portal/transparencia/adm/xxviiia/2022/OC%20AGOSTO/1035.pdf</t>
  </si>
  <si>
    <t>http://www.cmapas.gob.mx/portal/transparencia/adm/xxviiia/2022/OC%20AGOSTO/1036.pdf</t>
  </si>
  <si>
    <t>http://www.cmapas.gob.mx/portal/transparencia/adm/xxviiia/2022/OC%20AGOSTO/1037.pdf</t>
  </si>
  <si>
    <t>Rotula superior,  Rotula Inferior, gomas de barra estabilizadora U-26</t>
  </si>
  <si>
    <t>http://www.cmapas.gob.mx/portal/transparencia/adm/xxviiia/2022/OC%20AGOSTO/1038.pdf</t>
  </si>
  <si>
    <t>U-22 Orquillas de suspension, canillas, amortiguadores traseros, mangueras de calefaccion</t>
  </si>
  <si>
    <t>http://www.cmapas.gob.mx/portal/transparencia/adm/xxviiia/2022/OC%20AGOSTO/1039.pdf</t>
  </si>
  <si>
    <t>U-29 Tornillo de corona con tuerca, gomas de impacto</t>
  </si>
  <si>
    <t>http://www.cmapas.gob.mx/portal/transparencia/adm/xxviiia/2022/OC%20AGOSTO/1040.pdf</t>
  </si>
  <si>
    <t>U-82 Bomba de gasolina</t>
  </si>
  <si>
    <t>http://www.cmapas.gob.mx/portal/transparencia/adm/xxviiia/2022/OC%20AGOSTO/1041.pdf</t>
  </si>
  <si>
    <t>POZO 26 Servicio de desequipamiento y equipamiento</t>
  </si>
  <si>
    <t>http://www.cmapas.gob.mx/portal/transparencia/adm/xxviiia/2022/OC%20AGOSTO/1042.pdf</t>
  </si>
  <si>
    <t xml:space="preserve">POZO 2 Servicio de desequipamiento y equipamiento </t>
  </si>
  <si>
    <t>http://www.cmapas.gob.mx/portal/transparencia/adm/xxviiia/2022/OC%20AGOSTO/1043.pdf</t>
  </si>
  <si>
    <t>POZO 2 Motor sumergible, bomba sumergibel, valvula check, niple 6", reduccion 6 a 4</t>
  </si>
  <si>
    <t>http://www.cmapas.gob.mx/portal/transparencia/adm/xxviiia/2022/OC%20AGOSTO/1044.pdf</t>
  </si>
  <si>
    <t>U-148 Servicio por cumplimiento de kilometraje</t>
  </si>
  <si>
    <t>http://www.cmapas.gob.mx/portal/transparencia/adm/xxviiia/2022/OC%20AGOSTO/1045.pdf</t>
  </si>
  <si>
    <t>U-151 Servicio por cumplimiento de kilometraje 10,000</t>
  </si>
  <si>
    <t>Salmantina Motors SA de CV</t>
  </si>
  <si>
    <t>http://www.cmapas.gob.mx/portal/transparencia/adm/xxviiia/2022/OC%20AGOSTO/1046.pdf</t>
  </si>
  <si>
    <t>U-108 Plumillas limpiaparabrisas</t>
  </si>
  <si>
    <t>http://www.cmapas.gob.mx/portal/transparencia/adm/xxviiia/2022/OC%20AGOSTO/1047.pdf</t>
  </si>
  <si>
    <t>U-18 Plumillas limpiaparabrisas 2 PZ</t>
  </si>
  <si>
    <t>http://www.cmapas.gob.mx/portal/transparencia/adm/xxviiia/2022/OC%20AGOSTO/1048.pdf</t>
  </si>
  <si>
    <t>741000943 Concreto 12.5 mts Calle Monte Casino/Monte Urales y Monte Alban</t>
  </si>
  <si>
    <t>http://www.cmapas.gob.mx/portal/transparencia/adm/xxviiia/2022/OC%20AGOSTO/1050.pdf</t>
  </si>
  <si>
    <t>Lampara portatil recargable de let 1 pz</t>
  </si>
  <si>
    <t>http://www.cmapas.gob.mx/portal/transparencia/adm/xxviiia/2022/OC%20AGOSTO/1051.pdf</t>
  </si>
  <si>
    <t>Spots de radio en corporacion bajio 85 spots</t>
  </si>
  <si>
    <t>Publicidad en medios del Bajio SA DE CV</t>
  </si>
  <si>
    <t>PMB081125TC9</t>
  </si>
  <si>
    <t>PROLONGACION TECNOLOGICO</t>
  </si>
  <si>
    <t>950B</t>
  </si>
  <si>
    <t>LOS GIRASOLES</t>
  </si>
  <si>
    <t>http://www.cmapas.gob.mx/portal/transparencia/adm/xxviiia/2022/OC%20AGOSTO/1052.pdf</t>
  </si>
  <si>
    <t>Soldadura 1/2 6010 y unicanal 4 x 1 1/2</t>
  </si>
  <si>
    <t>http://www.cmapas.gob.mx/portal/transparencia/adm/xxviiia/2022/OC%20AGOSTO/1053.pdf</t>
  </si>
  <si>
    <t>Material de pailería para reparación de rejillas, estructuras en carcamos y pozos</t>
  </si>
  <si>
    <t>http://www.cmapas.gob.mx/portal/transparencia/adm/xxviiia/2022/OC%20AGOSTO/1054.pdf</t>
  </si>
  <si>
    <t>http://www.cmapas.gob.mx/portal/transparencia/adm/xxviiia/2022/OC%20AGOSTO/1055.pdf</t>
  </si>
  <si>
    <t>DAVID</t>
  </si>
  <si>
    <t>MOTA</t>
  </si>
  <si>
    <t>David Mota Quintanilla</t>
  </si>
  <si>
    <t>MOQD660821II9</t>
  </si>
  <si>
    <t>LINDAVISTA</t>
  </si>
  <si>
    <t>http://www.cmapas.gob.mx/portal/transparencia/adm/xxviiia/2022/OC%20AGOSTO/1056.pdf</t>
  </si>
  <si>
    <t>http://www.cmapas.gob.mx/portal/transparencia/adm/xxviiia/2022/OC%20AGOSTO/1057.pdf</t>
  </si>
  <si>
    <t>Reparación de motor tanque de sedimentación primario 1</t>
  </si>
  <si>
    <t>http://www.cmapas.gob.mx/portal/transparencia/adm/xxviiia/2022/OC%20AGOSTO/1058.pdf</t>
  </si>
  <si>
    <t xml:space="preserve">C-OBREGON SUR Instalación y suministro de concertina en barda perimetral </t>
  </si>
  <si>
    <t>http://www.cmapas.gob.mx/portal/transparencia/adm/xxviiia/2022/OC%20AGOSTO/1059.pdf</t>
  </si>
  <si>
    <t xml:space="preserve">C-NOVA Instalación y suministro de concertina en barda perimetral </t>
  </si>
  <si>
    <t>http://www.cmapas.gob.mx/portal/transparencia/adm/xxviiia/2022/OC%20AGOSTO/1060.pdf</t>
  </si>
  <si>
    <t xml:space="preserve">POZO 13 Cambio de lineas de cerco electrico </t>
  </si>
  <si>
    <t>http://www.cmapas.gob.mx/portal/transparencia/adm/xxviiia/2022/OC%20AGOSTO/1061.pdf</t>
  </si>
  <si>
    <t>Muestreo de agua en bombeo de pozo profundo NOM -127</t>
  </si>
  <si>
    <t>http://www.cmapas.gob.mx/portal/transparencia/adm/xxviiia/2022/OC%20AGOSTO/1062.pdf</t>
  </si>
  <si>
    <t>Servicio de mantenimiento o dictamen de funcionamiento no break</t>
  </si>
  <si>
    <t>http://www.cmapas.gob.mx/portal/transparencia/adm/xxviiia/2022/OC%20AGOSTO/1063.pdf</t>
  </si>
  <si>
    <t>Libros "un puñado de historias" 10 libros para eentrega en eventos del consejo directivo como souvenir</t>
  </si>
  <si>
    <t>EDUARDO ISRAEL</t>
  </si>
  <si>
    <t>LIEBERMAN</t>
  </si>
  <si>
    <t>Eduardo Israel Granados Lieberman</t>
  </si>
  <si>
    <t>GALE930611769</t>
  </si>
  <si>
    <t>CEDRO DE CANARIAS</t>
  </si>
  <si>
    <t>CIPRESES</t>
  </si>
  <si>
    <t>http://www.cmapas.gob.mx/portal/transparencia/adm/xxviiia/2022/OC%20AGOSTO/1064.pdf</t>
  </si>
  <si>
    <t xml:space="preserve">POZO 20 Servicio de desequipamiento, toma de video y equipamiento </t>
  </si>
  <si>
    <t>http://www.cmapas.gob.mx/portal/transparencia/adm/xxviiia/2022/OC%20AGOSTO/1065.pdf</t>
  </si>
  <si>
    <t>Arena y grava 21 mts de c/u trabajos varios</t>
  </si>
  <si>
    <t>http://www.cmapas.gob.mx/portal/transparencia/adm/xxviiia/2022/OC%20AGOSTO/1066.pdf</t>
  </si>
  <si>
    <t>Perito responsable de pbra para tramites de permido de construccion colonia Guanajuato Col. Irapuato 1era etapa</t>
  </si>
  <si>
    <t>CEJA</t>
  </si>
  <si>
    <t>Sergio Ceja Salgado</t>
  </si>
  <si>
    <t>907B</t>
  </si>
  <si>
    <t>http://www.cmapas.gob.mx/portal/transparencia/adm/xxviiia/2022/OC%20AGOSTO/1067.pdf</t>
  </si>
  <si>
    <t>Perito responsable de obra tramite de construcción tanque elevado pozo 28 el Olimpo y oficinas Las Estancias</t>
  </si>
  <si>
    <t>http://www.cmapas.gob.mx/portal/transparencia/adm/xxviiia/2022/OC%20AGOSTO/1068.pdf</t>
  </si>
  <si>
    <t>Pozo 20 motor electrico, nomba sumergible, valvula check 6", niple AC, Redducción 6 a 4</t>
  </si>
  <si>
    <t>http://www.cmapas.gob.mx/portal/transparencia/adm/xxviiia/2022/OC%20AGOSTO/1069.pdf</t>
  </si>
  <si>
    <t>http://www.cmapas.gob.mx/portal/transparencia/adm/xxviiia/2022/OC%20AGOSTO/1070.pdf</t>
  </si>
  <si>
    <t>741000948 Material petreo requerido para rehab. De drenaje Calle Bodegas/Construccion y Plaza Comercial Col. Infonavit 1</t>
  </si>
  <si>
    <t>http://www.cmapas.gob.mx/portal/transparencia/adm/xxviiia/2022/OC%20AGOSTO/1071.pdf</t>
  </si>
  <si>
    <t>741000943 Material petreo p/rehab. De linea de drenaje Calle Monte Casino/Monte Urales y Monte Alban Col. El Monte 2da Etapa</t>
  </si>
  <si>
    <t>http://www.cmapas.gob.mx/portal/transparencia/adm/xxviiia/2022/OC%20AGOSTO/1075.pdf</t>
  </si>
  <si>
    <t xml:space="preserve">C-CHOAPAS Manguera charter silicon </t>
  </si>
  <si>
    <t>http://www.cmapas.gob.mx/portal/transparencia/adm/xxviiia/2022/OC%20AGOSTO/1076.pdf</t>
  </si>
  <si>
    <t>U-119 Reparación de valvula de 3 vías</t>
  </si>
  <si>
    <t>http://www.cmapas.gob.mx/portal/transparencia/adm/xxviiia/2022/OC%20AGOSTO/1077.pdf</t>
  </si>
  <si>
    <t xml:space="preserve">U-119 Retirar pluma y torre de control </t>
  </si>
  <si>
    <t>http://www.cmapas.gob.mx/portal/transparencia/adm/xxviiia/2022/OC%20AGOSTO/1078.pdf</t>
  </si>
  <si>
    <t>741000943 Pruebas de laboratorio para reha. De linea de drenaje Calle Monte Casino/ Monte Urales y Monte Alban Col. El Monte 2da parte</t>
  </si>
  <si>
    <t>http://www.cmapas.gob.mx/portal/transparencia/adm/xxviiia/2022/OC%20AGOSTO/1079.pdf</t>
  </si>
  <si>
    <t>741000710 Material petreo para trabajos en hundimiento calle Querubines/Cielo y Comunicación Norte Col. La Gloria</t>
  </si>
  <si>
    <t>http://www.cmapas.gob.mx/portal/transparencia/adm/xxviiia/2022/OC%20AGOSTO/1080.pdf</t>
  </si>
  <si>
    <t>U-70 Cambio de faros y reparación de luces</t>
  </si>
  <si>
    <t>http://www.cmapas.gob.mx/portal/transparencia/adm/xxviiia/2022/OC%20AGOSTO/1081.pdf</t>
  </si>
  <si>
    <t>U-136 Cambio de bomba de gasolina</t>
  </si>
  <si>
    <t>http://www.cmapas.gob.mx/portal/transparencia/adm/xxviiia/2022/OC%20AGOSTO/1082.pdf</t>
  </si>
  <si>
    <t>U-119 Revision de fusiblera y reparcaión de cableado</t>
  </si>
  <si>
    <t>http://www.cmapas.gob.mx/portal/transparencia/adm/xxviiia/2022/OC%20AGOSTO/1083.pdf</t>
  </si>
  <si>
    <t>U-18 Fbaricación de manguera con 2 conectores para pipa despavhadora de diesel</t>
  </si>
  <si>
    <t>http://www.cmapas.gob.mx/portal/transparencia/adm/xxviiia/2022/OC%20AGOSTO/1084.pdf</t>
  </si>
  <si>
    <t>Manguera de alta presion portalavar unidades con conectores</t>
  </si>
  <si>
    <t>http://www.cmapas.gob.mx/portal/transparencia/adm/xxviiia/2022/OC%20AGOSTO/1086.pdf</t>
  </si>
  <si>
    <t>U-36 Valvula de neumaticos TR413, Montaje de llanta, paquete baico</t>
  </si>
  <si>
    <t>http://www.cmapas.gob.mx/portal/transparencia/adm/xxviiia/2022/OC%20AGOSTO/1087.pdf</t>
  </si>
  <si>
    <t>U-26 Valvula de neumatico alta presion, montaje de llantas, alineación de eje delantero, balanceo de rieda de camión</t>
  </si>
  <si>
    <t>http://www.cmapas.gob.mx/portal/transparencia/adm/xxviiia/2022/OC%20AGOSTO/1088.pdf</t>
  </si>
  <si>
    <t>741000710 mezcla tezontle-tepetate 14 mts hundimiento calle monte la Cruz/Av. Primavera y Monte Cramelo Col. Infonavit 3</t>
  </si>
  <si>
    <t>http://www.cmapas.gob.mx/portal/transparencia/adm/xxviiia/2022/OC%20AGOSTO/1089.pdf</t>
  </si>
  <si>
    <t>741000710 material petreo requerido para hundimiento calle Monte Pirineos/Av. Primavera y Monte Carmelo Col. Infonavit 3</t>
  </si>
  <si>
    <t>http://www.cmapas.gob.mx/portal/transparencia/adm/xxviiia/2022/OC%20AGOSTO/1090.pdf</t>
  </si>
  <si>
    <t>741000710 Material petreo para trabajos en hundimiento calle Hidalgo frente al 118 Col. Barrio Nativitas</t>
  </si>
  <si>
    <t>http://www.cmapas.gob.mx/portal/transparencia/adm/xxviiia/2022/OC%20AGOSTO/1113.pdf</t>
  </si>
  <si>
    <t>Publicación en periodico el centenario mes de Septiembre 2022</t>
  </si>
  <si>
    <t>http://www.cmapas.gob.mx/portal/transparencia/adm/xxviiia/2022/OC%20AGOSTO/1185.pdf</t>
  </si>
  <si>
    <t>Suscripcion anual periodico AL DIA  Y AM 19/08/2022-17/08/2022</t>
  </si>
  <si>
    <t>http://www.cmapas.gob.mx/portal/transparencia/adm/xxviiia/2022/OC%20AGOSTO/1186.pdf</t>
  </si>
  <si>
    <t>Material petreo para Col. Jardines del Sol Retiro de escombro y mezcla tezontle-tepetate</t>
  </si>
  <si>
    <t>http://www.cmapas.gob.mx/portal/transparencia/adm/xxviiia/2022/OC%20AGOSTO/1189.pdf</t>
  </si>
  <si>
    <t>Publicidad en periodico digital el regional mes de septiembre 2022</t>
  </si>
  <si>
    <t>http://www.cmapas.gob.mx/portal/transparencia/adm/xxviiia/2022/OC%20AGOSTO/1331.pdf</t>
  </si>
  <si>
    <t>7411000946 Concreto 10 mts Rehab. De linea de drenaje Calle Industrias/Bodegas y Talleres Col. Infonavit 1</t>
  </si>
  <si>
    <t>http://www.cmapas.gob.mx/portal/transparencia/adm/xxviiia/2022/OC%20SEPTIEMBRE/945.pdf</t>
  </si>
  <si>
    <t>741000947 concreto para rehab. De linea de drenaje Calle Circ. Cooperativas Col Infonavit 1</t>
  </si>
  <si>
    <t>http://www.cmapas.gob.mx/portal/transparencia/adm/xxviiia/2022/OC%20SEPTIEMBRE/950.pdf</t>
  </si>
  <si>
    <t>741000947 pruebas de laboratorio de concreto p/rehab. De linea de drenaje Calle Circ. Coopetarias Col. Infonavit 1</t>
  </si>
  <si>
    <t>http://www.cmapas.gob.mx/portal/transparencia/adm/xxviiia/2022/OC%20SEPTIEMBRE/951.pdf</t>
  </si>
  <si>
    <t>Cubeta de grasa de litio 16 kg</t>
  </si>
  <si>
    <t>http://www.cmapas.gob.mx/portal/transparencia/adm/xxviiia/2022/OC%20SEPTIEMBRE/1002.pdf</t>
  </si>
  <si>
    <t>U-69 Reparación de bomba de agua de alta presion</t>
  </si>
  <si>
    <t>http://www.cmapas.gob.mx/portal/transparencia/adm/xxviiia/2022/OC%20SEPTIEMBRE/1091.pdf</t>
  </si>
  <si>
    <t>U-133 Llantas 225/070 R-15 1 PZ</t>
  </si>
  <si>
    <t>Llantiservicios el monte SA de CV</t>
  </si>
  <si>
    <t>http://www.cmapas.gob.mx/portal/transparencia/adm/xxviiia/2022/OC%20SEPTIEMBRE/1092.pdf</t>
  </si>
  <si>
    <t>U-123 Llantas LT 265/70 R-17 4 PZ</t>
  </si>
  <si>
    <t>Jasman Automotriz SA de CV</t>
  </si>
  <si>
    <t xml:space="preserve">JAU0611063P1          </t>
  </si>
  <si>
    <t>http://www.cmapas.gob.mx/portal/transparencia/adm/xxviiia/2022/OC%20SEPTIEMBRE/1093.pdf</t>
  </si>
  <si>
    <t>U-02 Llantas 195 R-15 C 4 PZ</t>
  </si>
  <si>
    <t>http://www.cmapas.gob.mx/portal/transparencia/adm/xxviiia/2022/OC%20SEPTIEMBRE/1094.pdf</t>
  </si>
  <si>
    <t>U-45 Llantas 194 R-15 C 4 PZ</t>
  </si>
  <si>
    <t>http://www.cmapas.gob.mx/portal/transparencia/adm/xxviiia/2022/OC%20SEPTIEMBRE/1095.pdf</t>
  </si>
  <si>
    <t>U-102 Llantas 225/70 R-15C 2 PZ</t>
  </si>
  <si>
    <t>http://www.cmapas.gob.mx/portal/transparencia/adm/xxviiia/2022/OC%20SEPTIEMBRE/1096.pdf</t>
  </si>
  <si>
    <t>Calcomanias para permiso de descargas 2022 100 pz</t>
  </si>
  <si>
    <t>http://www.cmapas.gob.mx/portal/transparencia/adm/xxviiia/2022/OC%20SEPTIEMBRE/1097.pdf</t>
  </si>
  <si>
    <t>U-49 Filtros y bujias</t>
  </si>
  <si>
    <t>http://www.cmapas.gob.mx/portal/transparencia/adm/xxviiia/2022/OC%20SEPTIEMBRE/1098.pdf</t>
  </si>
  <si>
    <t>Cartuchos de cinta para rotulador 4 pz</t>
  </si>
  <si>
    <t>http://www.cmapas.gob.mx/portal/transparencia/adm/xxviiia/2022/OC%20SEPTIEMBRE/1099.pdf</t>
  </si>
  <si>
    <t xml:space="preserve">Disco estado solido 6 pz </t>
  </si>
  <si>
    <t>http://www.cmapas.gob.mx/portal/transparencia/adm/xxviiia/2022/OC%20SEPTIEMBRE/1100.pdf</t>
  </si>
  <si>
    <t>U-114 Banda laminada 6366, banda A47</t>
  </si>
  <si>
    <t>http://www.cmapas.gob.mx/portal/transparencia/adm/xxviiia/2022/OC%20SEPTIEMBRE/1101.pdf</t>
  </si>
  <si>
    <t>U-36 Rotula inferior izq. Der., amortiguadores del. Y trac. Tornillo estabilizador, gomas barra estabilizadora</t>
  </si>
  <si>
    <t>CANDELARIA</t>
  </si>
  <si>
    <t>Candelaria Vega Hernandez</t>
  </si>
  <si>
    <t>VEHC770212PI6</t>
  </si>
  <si>
    <t>GUANJUATO</t>
  </si>
  <si>
    <t>http://www.cmapas.gob.mx/portal/transparencia/adm/xxviiia/2022/OC%20SEPTIEMBRE/1102.pdf</t>
  </si>
  <si>
    <t>U-82 Filtros varios y bujias</t>
  </si>
  <si>
    <t>http://www.cmapas.gob.mx/portal/transparencia/adm/xxviiia/2022/OC%20SEPTIEMBRE/1104.pdf</t>
  </si>
  <si>
    <t>Reparación de aire acondicionado Sala de Capacitación</t>
  </si>
  <si>
    <t>http://www.cmapas.gob.mx/portal/transparencia/adm/xxviiia/2022/OC%20SEPTIEMBRE/1105.pdf</t>
  </si>
  <si>
    <t>U-82 Llantas 235/75 R-15 2 PZ</t>
  </si>
  <si>
    <t>http://www.cmapas.gob.mx/portal/transparencia/adm/xxviiia/2022/OC%20SEPTIEMBRE/1106.pdf</t>
  </si>
  <si>
    <t>U-72 Llantas 175/65 R-14 2 PZ</t>
  </si>
  <si>
    <t>http://www.cmapas.gob.mx/portal/transparencia/adm/xxviiia/2022/OC%20SEPTIEMBRE/1107.pdf</t>
  </si>
  <si>
    <t>Banda ORING p/dispensador Minimech 10 pz</t>
  </si>
  <si>
    <t>http://www.cmapas.gob.mx/portal/transparencia/adm/xxviiia/2022/OC%20SEPTIEMBRE/1108.pdf</t>
  </si>
  <si>
    <t>Probador de conexiones UTP, Coaxial y datos</t>
  </si>
  <si>
    <t>http://www.cmapas.gob.mx/portal/transparencia/adm/xxviiia/2022/OC%20SEPTIEMBRE/1109.pdf</t>
  </si>
  <si>
    <t xml:space="preserve">Juego de numeros de golpe, juego de letras de golpe martillo de bola </t>
  </si>
  <si>
    <t>http://www.cmapas.gob.mx/portal/transparencia/adm/xxviiia/2022/OC%20SEPTIEMBRE/1110.pdf</t>
  </si>
  <si>
    <t>U-102 Terminales de direccion, tornillo de barra, hules tirantes, rotulas sup e inf</t>
  </si>
  <si>
    <t>http://www.cmapas.gob.mx/portal/transparencia/adm/xxviiia/2022/OC%20SEPTIEMBRE/1111.pdf</t>
  </si>
  <si>
    <t>U-45 Calaveras traseras</t>
  </si>
  <si>
    <t>http://www.cmapas.gob.mx/portal/transparencia/adm/xxviiia/2022/OC%20SEPTIEMBRE/1112.pdf</t>
  </si>
  <si>
    <t>85 Spots promocionales correspondientes al mes de septiembre Estación Radio Lobo</t>
  </si>
  <si>
    <t>http://www.cmapas.gob.mx/portal/transparencia/adm/xxviiia/2022/OC%20SEPTIEMBRE/1114.pdf</t>
  </si>
  <si>
    <t>Disco de corte para concreto 4 pz</t>
  </si>
  <si>
    <t>http://www.cmapas.gob.mx/portal/transparencia/adm/xxviiia/2022/OC%20SEPTIEMBRE/1115.pdf</t>
  </si>
  <si>
    <t>Contrajunta PVC 2" Caja con 50 pz c/u 3 cajas</t>
  </si>
  <si>
    <t>http://www.cmapas.gob.mx/portal/transparencia/adm/xxviiia/2022/OC%20SEPTIEMBRE/1116.pdf</t>
  </si>
  <si>
    <t xml:space="preserve">U-132 Filtros y bujias </t>
  </si>
  <si>
    <t>http://www.cmapas.gob.mx/portal/transparencia/adm/xxviiia/2022/OC%20SEPTIEMBRE/1117.pdf</t>
  </si>
  <si>
    <t>http://www.cmapas.gob.mx/portal/transparencia/adm/xxviiia/2022/OC%20SEPTIEMBRE/1118.pdf</t>
  </si>
  <si>
    <t xml:space="preserve">U-125  limpiaparabrisas </t>
  </si>
  <si>
    <t>http://www.cmapas.gob.mx/portal/transparencia/adm/xxviiia/2022/OC%20SEPTIEMBRE/1119.pdf</t>
  </si>
  <si>
    <t>U-128 Tornillos, gomas, manija, espejo, asiento, llanta tracras, camara</t>
  </si>
  <si>
    <t>http://www.cmapas.gob.mx/portal/transparencia/adm/xxviiia/2022/OC%20SEPTIEMBRE/1120.pdf</t>
  </si>
  <si>
    <t>U-10 Bateria</t>
  </si>
  <si>
    <t>http://www.cmapas.gob.mx/portal/transparencia/adm/xxviiia/2022/OC%20SEPTIEMBRE/1121.pdf</t>
  </si>
  <si>
    <t>U-97 Tapon de radiador vde 15 lbs</t>
  </si>
  <si>
    <t>http://www.cmapas.gob.mx/portal/transparencia/adm/xxviiia/2022/OC%20SEPTIEMBRE/1122.pdf</t>
  </si>
  <si>
    <t>Adaptador de corriente USB-C de 20W, AIRPODS Pro con estuche de carga 4 y 1 pz</t>
  </si>
  <si>
    <t>http://www.cmapas.gob.mx/portal/transparencia/adm/xxviiia/2022/OC%20SEPTIEMBRE/1123.pdf</t>
  </si>
  <si>
    <t>C-CIPRESES Suministro e instalación de regulador p/generardor WEB 2 SERVICIOS</t>
  </si>
  <si>
    <t>http://www.cmapas.gob.mx/portal/transparencia/adm/xxviiia/2022/OC%20SEPTIEMBRE/1124.pdf</t>
  </si>
  <si>
    <t>Calcomanias redondas con numeros consecutivos 1-150</t>
  </si>
  <si>
    <t>http://www.cmapas.gob.mx/portal/transparencia/adm/xxviiia/2022/OC%20SEPTIEMBRE/1125.pdf</t>
  </si>
  <si>
    <t>C-CHOAPAS Tapon de rdaiador 13 lbs</t>
  </si>
  <si>
    <t>http://www.cmapas.gob.mx/portal/transparencia/adm/xxviiia/2022/OC%20SEPTIEMBRE/1126.pdf</t>
  </si>
  <si>
    <t>E-064 Valvula de combustible 1 pz</t>
  </si>
  <si>
    <t>http://www.cmapas.gob.mx/portal/transparencia/adm/xxviiia/2022/OC%20SEPTIEMBRE/1127.pdf</t>
  </si>
  <si>
    <t>U-126 Llantas 175/55 R-16 1 pz</t>
  </si>
  <si>
    <t>http://www.cmapas.gob.mx/portal/transparencia/adm/xxviiia/2022/OC%20SEPTIEMBRE/1128.pdf</t>
  </si>
  <si>
    <t>Mantenimiento general a pecera sala de usuarios</t>
  </si>
  <si>
    <t>http://www.cmapas.gob.mx/portal/transparencia/adm/xxviiia/2022/OC%20SEPTIEMBRE/1129.pdf</t>
  </si>
  <si>
    <t>U-66 Bateria G-49</t>
  </si>
  <si>
    <t>http://www.cmapas.gob.mx/portal/transparencia/adm/xxviiia/2022/OC%20SEPTIEMBRE/1130.pdf</t>
  </si>
  <si>
    <t>http://www.cmapas.gob.mx/portal/transparencia/adm/xxviiia/2022/OC%20SEPTIEMBRE/1131.pdf</t>
  </si>
  <si>
    <t>http://www.cmapas.gob.mx/portal/transparencia/adm/xxviiia/2022/OC%20SEPTIEMBRE/1132.pdf</t>
  </si>
  <si>
    <t xml:space="preserve">POZO-02 Cepillado, Desasolve y Video inspección de ademe </t>
  </si>
  <si>
    <t>http://www.cmapas.gob.mx/portal/transparencia/adm/xxviiia/2022/OC%20SEPTIEMBRE/1133.pdf</t>
  </si>
  <si>
    <t>P-27 LAS ESTANCIAS Video inspección</t>
  </si>
  <si>
    <t>http://www.cmapas.gob.mx/portal/transparencia/adm/xxviiia/2022/OC%20SEPTIEMBRE/1134.pdf</t>
  </si>
  <si>
    <t>P-34 Villa Petrolera video inspeccion del pozo</t>
  </si>
  <si>
    <t>http://www.cmapas.gob.mx/portal/transparencia/adm/xxviiia/2022/OC%20SEPTIEMBRE/1135.pdf</t>
  </si>
  <si>
    <t>Limpia parabrisas U-0</t>
  </si>
  <si>
    <t>http://www.cmapas.gob.mx/portal/transparencia/adm/xxviiia/2022/OC%20SEPTIEMBRE/1136.pdf</t>
  </si>
  <si>
    <t>Seguro vehicular para moocicletas nuevas</t>
  </si>
  <si>
    <t>http://www.cmapas.gob.mx/portal/transparencia/adm/xxviiia/2022/OC%20SEPTIEMBRE/1137.pdf</t>
  </si>
  <si>
    <t>Tarjetas de presentación para presidente</t>
  </si>
  <si>
    <t>http://www.cmapas.gob.mx/portal/transparencia/adm/xxviiia/2022/OC%20SEPTIEMBRE/1138.pdf</t>
  </si>
  <si>
    <t>Blocks con 50 avisos de cambios para personal de confianza del CMAPAS</t>
  </si>
  <si>
    <t>http://www.cmapas.gob.mx/portal/transparencia/adm/xxviiia/2022/OC%20SEPTIEMBRE/1139.pdf</t>
  </si>
  <si>
    <t>Varilla 3/8 corrugada, Armex 10x25 x 6 mts para reparación de registro calle Artes</t>
  </si>
  <si>
    <t>http://www.cmapas.gob.mx/portal/transparencia/adm/xxviiia/2022/OC%20SEPTIEMBRE/1140.pdf</t>
  </si>
  <si>
    <t>Bateria U-38</t>
  </si>
  <si>
    <t>http://www.cmapas.gob.mx/portal/transparencia/adm/xxviiia/2022/OC%20SEPTIEMBRE/1141.pdf</t>
  </si>
  <si>
    <t>Filtros y bujia para Matto U-135</t>
  </si>
  <si>
    <t>http://www.cmapas.gob.mx/portal/transparencia/adm/xxviiia/2022/OC%20SEPTIEMBRE/1142.pdf</t>
  </si>
  <si>
    <t>Filtros y bujia para Matto U-68</t>
  </si>
  <si>
    <t>http://www.cmapas.gob.mx/portal/transparencia/adm/xxviiia/2022/OC%20SEPTIEMBRE/1143.pdf</t>
  </si>
  <si>
    <t>Servicio para desequipamiento y equipamiento, toma de video inspección en Pozo 10</t>
  </si>
  <si>
    <t>MARIA DEL RAYO</t>
  </si>
  <si>
    <t>GUTIERREZ</t>
  </si>
  <si>
    <t>Maria del Rayo Perez Gutierrez</t>
  </si>
  <si>
    <t>DAMIAN CARMONA</t>
  </si>
  <si>
    <t>EMILIANO ZAPATA</t>
  </si>
  <si>
    <t>http://www.cmapas.gob.mx/portal/transparencia/adm/xxviiia/2022/OC%20SEPTIEMBRE/1144.pdf</t>
  </si>
  <si>
    <t xml:space="preserve">U-61 Filtros y bjias </t>
  </si>
  <si>
    <t>http://www.cmapas.gob.mx/portal/transparencia/adm/xxviiia/2022/OC%20SEPTIEMBRE/1145.pdf</t>
  </si>
  <si>
    <t>http://www.cmapas.gob.mx/portal/transparencia/adm/xxviiia/2022/OC%20SEPTIEMBRE/1146.pdf</t>
  </si>
  <si>
    <t>U-107 Filtros varios</t>
  </si>
  <si>
    <t>http://www.cmapas.gob.mx/portal/transparencia/adm/xxviiia/2022/OC%20SEPTIEMBRE/1147.pdf</t>
  </si>
  <si>
    <t>http://www.cmapas.gob.mx/portal/transparencia/adm/xxviiia/2022/OC%20SEPTIEMBRE/1148.pdf</t>
  </si>
  <si>
    <t>U-62 Filtros y bujias</t>
  </si>
  <si>
    <t>http://www.cmapas.gob.mx/portal/transparencia/adm/xxviiia/2022/OC%20SEPTIEMBRE/1149.pdf</t>
  </si>
  <si>
    <t>U-72 Filtros y bujias</t>
  </si>
  <si>
    <t>http://www.cmapas.gob.mx/portal/transparencia/adm/xxviiia/2022/OC%20SEPTIEMBRE/1150.pdf</t>
  </si>
  <si>
    <t>http://www.cmapas.gob.mx/portal/transparencia/adm/xxviiia/2022/OC%20SEPTIEMBRE/1151.pdf</t>
  </si>
  <si>
    <t>http://www.cmapas.gob.mx/portal/transparencia/adm/xxviiia/2022/OC%20SEPTIEMBRE/1152.pdf</t>
  </si>
  <si>
    <t>U-38 Limpiaparabrisas 1 jg</t>
  </si>
  <si>
    <t>http://www.cmapas.gob.mx/portal/transparencia/adm/xxviiia/2022/OC%20SEPTIEMBRE/1153.pdf</t>
  </si>
  <si>
    <t>U-94 Reparación de tubop de escape</t>
  </si>
  <si>
    <t>http://www.cmapas.gob.mx/portal/transparencia/adm/xxviiia/2022/OC%20SEPTIEMBRE/1154.pdf</t>
  </si>
  <si>
    <t xml:space="preserve">Conexiones, niples y mangueras </t>
  </si>
  <si>
    <t>http://www.cmapas.gob.mx/portal/transparencia/adm/xxviiia/2022/OC%20SEPTIEMBRE/1155.pdf</t>
  </si>
  <si>
    <t>Balero, Pista, Reten U-92</t>
  </si>
  <si>
    <t>http://www.cmapas.gob.mx/portal/transparencia/adm/xxviiia/2022/OC%20SEPTIEMBRE/1156.pdf</t>
  </si>
  <si>
    <t>U-82 Rectificado de discos traceros</t>
  </si>
  <si>
    <t>http://www.cmapas.gob.mx/portal/transparencia/adm/xxviiia/2022/OC%20SEPTIEMBRE/1157.pdf</t>
  </si>
  <si>
    <t>Conexión 10643-10-10 y manguera 302-10</t>
  </si>
  <si>
    <t>http://www.cmapas.gob.mx/portal/transparencia/adm/xxviiia/2022/OC%20SEPTIEMBRE/1158.pdf</t>
  </si>
  <si>
    <t>U-125 Bateria</t>
  </si>
  <si>
    <t>http://www.cmapas.gob.mx/portal/transparencia/adm/xxviiia/2022/OC%20SEPTIEMBRE/1159.pdf</t>
  </si>
  <si>
    <t>Tuberia de Polietileno alta densidad 24", 10", 6", tee en yee de 10 x 6, tap y brocal de policoncreto</t>
  </si>
  <si>
    <t>http://www.cmapas.gob.mx/portal/transparencia/adm/xxviiia/2022/OC%20SEPTIEMBRE/1160.pdf</t>
  </si>
  <si>
    <t>TUBO DE ACERO AL CARBÓN 8" X 6.2 MT CED 40 para sustitución de columna de tuberia Pozo 10</t>
  </si>
  <si>
    <t>http://www.cmapas.gob.mx/portal/transparencia/adm/xxviiia/2022/OC%20SEPTIEMBRE/1162.pdf</t>
  </si>
  <si>
    <t>Formatos para carga de Diesel tamaño 1/4 de carta, 60 block</t>
  </si>
  <si>
    <t>http://www.cmapas.gob.mx/portal/transparencia/adm/xxviiia/2022/OC%20SEPTIEMBRE/1164.pdf</t>
  </si>
  <si>
    <t xml:space="preserve">U-25 Manguera, conexiones </t>
  </si>
  <si>
    <t>http://www.cmapas.gob.mx/portal/transparencia/adm/xxviiia/2022/OC%20SEPTIEMBRE/1165.pdf</t>
  </si>
  <si>
    <t xml:space="preserve">Mezcla tezontle- tepetate 28 mts trabajo para relleno de zanjas y reparacion de fugas </t>
  </si>
  <si>
    <t>http://www.cmapas.gob.mx/portal/transparencia/adm/xxviiia/2022/OC%20SEPTIEMBRE/1166.pdf</t>
  </si>
  <si>
    <t>U-119 Cambio de matraca y rotochamber</t>
  </si>
  <si>
    <t>http://www.cmapas.gob.mx/portal/transparencia/adm/xxviiia/2022/OC%20SEPTIEMBRE/1167.pdf</t>
  </si>
  <si>
    <t xml:space="preserve">Cambio de anticongelante, escaneo por fallas, ajuste de balatas, cambio de tubo de agua y soldar </t>
  </si>
  <si>
    <t>http://www.cmapas.gob.mx/portal/transparencia/adm/xxviiia/2022/OC%20SEPTIEMBRE/1168.pdf</t>
  </si>
  <si>
    <t xml:space="preserve">Licencia creative cloud  </t>
  </si>
  <si>
    <t>Distribuidor Computacional DECO SA DE CV</t>
  </si>
  <si>
    <t>DCD090806GJ4</t>
  </si>
  <si>
    <t>MONTECITO</t>
  </si>
  <si>
    <t>NAPOLES</t>
  </si>
  <si>
    <t>http://www.cmapas.gob.mx/portal/transparencia/adm/xxviiia/2022/OC%20SEPTIEMBRE/1169.pdf</t>
  </si>
  <si>
    <t>Remolque cama baja para maquinaría con rampa abatible</t>
  </si>
  <si>
    <t>http://www.cmapas.gob.mx/portal/transparencia/adm/xxviiia/2022/OC%20SEPTIEMBRE/1170.pdf</t>
  </si>
  <si>
    <t>polea loca, tensor de polea y banda U-72</t>
  </si>
  <si>
    <t>http://www.cmapas.gob.mx/portal/transparencia/adm/xxviiia/2022/OC%20SEPTIEMBRE/1171.pdf</t>
  </si>
  <si>
    <t>Tonner para impresor HPLASERJET ubicadas en Base 3</t>
  </si>
  <si>
    <t>http://www.cmapas.gob.mx/portal/transparencia/adm/xxviiia/2022/OC%20SEPTIEMBRE/1172.pdf</t>
  </si>
  <si>
    <t>Reparación de llave  de agua caliente dispensador de agua BASE 3</t>
  </si>
  <si>
    <t>http://www.cmapas.gob.mx/portal/transparencia/adm/xxviiia/2022/OC%20SEPTIEMBRE/1173.pdf</t>
  </si>
  <si>
    <t>U-40 Bateria</t>
  </si>
  <si>
    <t>http://www.cmapas.gob.mx/portal/transparencia/adm/xxviiia/2022/OC%20SEPTIEMBRE/1174.pdf</t>
  </si>
  <si>
    <t>U-36 Direccion cremallera, aceite para transmision</t>
  </si>
  <si>
    <t>http://www.cmapas.gob.mx/portal/transparencia/adm/xxviiia/2022/OC%20SEPTIEMBRE/1175.pdf</t>
  </si>
  <si>
    <t>U-82 Tapa tracera de caja, empaques de punterias, cruzetas de flecha cardan, direccion hidraulica, balatas, base de pedales</t>
  </si>
  <si>
    <t>http://www.cmapas.gob.mx/portal/transparencia/adm/xxviiia/2022/OC%20SEPTIEMBRE/1176.pdf</t>
  </si>
  <si>
    <t>Publicación en periodico el sol de salamanca Suplemento 2 horas</t>
  </si>
  <si>
    <t>http://www.cmapas.gob.mx/portal/transparencia/adm/xxviiia/2022/OC%20SEPTIEMBRE/1187.pdf</t>
  </si>
  <si>
    <t>Publicación en revista Iniciativa empresarial mes de septiembre 2022</t>
  </si>
  <si>
    <t>http://www.cmapas.gob.mx/portal/transparencia/adm/xxviiia/2022/OC%20SEPTIEMBRE/1188.pdf</t>
  </si>
  <si>
    <t>Mezcla tezontle-tepetate, acarreo de escombro calle privada juarea 107</t>
  </si>
  <si>
    <t>http://www.cmapas.gob.mx/portal/transparencia/adm/xxviiia/2022/OC%20SEPTIEMBRE/1190.pdf</t>
  </si>
  <si>
    <t>Servicio de Instalacion de 2 camisas para ademe 14", cepillado de ademe 14", desasolve ademe 14", video inspección y entrega de reporte Pozo 10</t>
  </si>
  <si>
    <t>http://www.cmapas.gob.mx/portal/transparencia/adm/xxviiia/2022/OC%20SEPTIEMBRE/1191.pdf</t>
  </si>
  <si>
    <t>Arena de río, Grava 3/4 21 mts/14 mts reposición de pavimento diferentes puntos</t>
  </si>
  <si>
    <t>http://www.cmapas.gob.mx/portal/transparencia/adm/xxviiia/2022/OC%20SEPTIEMBRE/1192.pdf</t>
  </si>
  <si>
    <t>No break UPS para cambio por deterioro del área de facturación</t>
  </si>
  <si>
    <t>http://www.cmapas.gob.mx/portal/transparencia/adm/xxviiia/2022/OC%20SEPTIEMBRE/1193.pdf</t>
  </si>
  <si>
    <t>Materiales para taller mecanico Mangueras, aceite, abrazaderas, graa, aflojatodo, carbuklin</t>
  </si>
  <si>
    <t>http://www.cmapas.gob.mx/portal/transparencia/adm/xxviiia/2022/OC%20SEPTIEMBRE/1195.pdf</t>
  </si>
  <si>
    <t>http://www.cmapas.gob.mx/portal/transparencia/adm/xxviiia/2022/OC%20SEPTIEMBRE/1197.pdf</t>
  </si>
  <si>
    <t>Suministro, Instalación y onfiguración de puntos de acceso para servicio Wi-Fi Base 1</t>
  </si>
  <si>
    <t>http://www.cmapas.gob.mx/portal/transparencia/adm/xxviiia/2022/OC%20SEPTIEMBRE/1198.pdf</t>
  </si>
  <si>
    <t>Tubería A.C. 6" 40 pz trabajos varios en pozos</t>
  </si>
  <si>
    <t>http://www.cmapas.gob.mx/portal/transparencia/adm/xxviiia/2022/OC%20SEPTIEMBRE/1199.pdf</t>
  </si>
  <si>
    <t>Herramienta para cambio por deterioro para personal operativo de la gerencia comercial</t>
  </si>
  <si>
    <t>Ferreteria Ebro SA DE CV</t>
  </si>
  <si>
    <t>PANAMERICANA KM 2.5</t>
  </si>
  <si>
    <t>http://www.cmapas.gob.mx/portal/transparencia/adm/xxviiia/2022/OC%20SEPTIEMBRE/1201.pdf</t>
  </si>
  <si>
    <t>Mantenimiento a torre de comunicación de Base 1</t>
  </si>
  <si>
    <t>http://www.cmapas.gob.mx/portal/transparencia/adm/xxviiia/2022/OC%20SEPTIEMBRE/1204.pdf</t>
  </si>
  <si>
    <t>Mantenimiento a torre de comunicación de Carcamo Base 3</t>
  </si>
  <si>
    <t>http://www.cmapas.gob.mx/portal/transparencia/adm/xxviiia/2022/OC%20SEPTIEMBRE/1205.pdf</t>
  </si>
  <si>
    <t>Mantenimiento a torre de comunicación de Carcamo Reynas</t>
  </si>
  <si>
    <t>http://www.cmapas.gob.mx/portal/transparencia/adm/xxviiia/2022/OC%20SEPTIEMBRE/1206.pdf</t>
  </si>
  <si>
    <t>LLenado de cilindro gas cloro CONTENEDOR 907 KG 1814 KG</t>
  </si>
  <si>
    <t>http://www.cmapas.gob.mx/portal/transparencia/adm/xxviiia/2022/OC%20SEPTIEMBRE/1207.pdf</t>
  </si>
  <si>
    <t>logotipos y némero económico para motocicletas nuevas</t>
  </si>
  <si>
    <t>http://www.cmapas.gob.mx/portal/transparencia/adm/xxviiia/2022/OC%20SEPTIEMBRE/1208.pdf</t>
  </si>
  <si>
    <t>Llanta 175/70 R14    4 Pzas U-23</t>
  </si>
  <si>
    <t>http://www.cmapas.gob.mx/portal/transparencia/adm/xxviiia/2022/OC%20SEPTIEMBRE/1209.pdf</t>
  </si>
  <si>
    <t>U-105 Llantas LT 245/70 R-17  4 pzas</t>
  </si>
  <si>
    <t>http://www.cmapas.gob.mx/portal/transparencia/adm/xxviiia/2022/OC%20SEPTIEMBRE/1211.pdf</t>
  </si>
  <si>
    <t>Plumillas limpiparabrisas y espejo con base lado copiloto U-117</t>
  </si>
  <si>
    <t>http://www.cmapas.gob.mx/portal/transparencia/adm/xxviiia/2022/OC%20SEPTIEMBRE/1212.pdf</t>
  </si>
  <si>
    <t>Bisagra de cofre derecha e izquierda U-108</t>
  </si>
  <si>
    <t>http://www.cmapas.gob.mx/portal/transparencia/adm/xxviiia/2022/OC%20SEPTIEMBRE/1213.pdf</t>
  </si>
  <si>
    <t>Arrancador. Crema limpuadora p/manos, carrte de piola</t>
  </si>
  <si>
    <t>http://www.cmapas.gob.mx/portal/transparencia/adm/xxviiia/2022/OC%20SEPTIEMBRE/1214.pdf</t>
  </si>
  <si>
    <t>http://www.cmapas.gob.mx/portal/transparencia/adm/xxviiia/2022/OC%20SEPTIEMBRE/1215.pdf</t>
  </si>
  <si>
    <t>Impresora HP Laser Jet se escucha problemas en el rodillo, Servicios al Usuario (Alba)</t>
  </si>
  <si>
    <t>http://www.cmapas.gob.mx/portal/transparencia/adm/xxviiia/2022/OC%20SEPTIEMBRE/1216.pdf</t>
  </si>
  <si>
    <t>AV. VASCO DE QUIROGA</t>
  </si>
  <si>
    <t>http://www.cmapas.gob.mx/portal/transparencia/adm/xxviiia/2022/OC%20SEPTIEMBRE/1217.pdf</t>
  </si>
  <si>
    <t>Vehículo sedan motor 4 cilindros transmisión manual</t>
  </si>
  <si>
    <t>Grupo Caletto Automotriz Oriental de Irapuato SA de CV</t>
  </si>
  <si>
    <t>GCA160314GR6</t>
  </si>
  <si>
    <t>ANTONIO ROCHA CORDERO</t>
  </si>
  <si>
    <t>VILLANTIGUA</t>
  </si>
  <si>
    <t>http://www.cmapas.gob.mx/portal/transparencia/adm/xxviiia/2022/OC%20SEPTIEMBRE/1218.pdf</t>
  </si>
  <si>
    <t xml:space="preserve">mezcla tezontele tepetate 14 mts </t>
  </si>
  <si>
    <t>http://www.cmapas.gob.mx/portal/transparencia/adm/xxviiia/2022/OC%20SEPTIEMBRE/1219.pdf</t>
  </si>
  <si>
    <t>http://www.cmapas.gob.mx/portal/transparencia/adm/xxviiia/2022/OC%20SEPTIEMBRE/1220.pdf</t>
  </si>
  <si>
    <t>C-La Cruz Bateria L-31P-900AR</t>
  </si>
  <si>
    <t>http://www.cmapas.gob.mx/portal/transparencia/adm/xxviiia/2022/OC%20SEPTIEMBRE/1221.pdf</t>
  </si>
  <si>
    <t>U-75 Remplazo de torreta y revision de arnes</t>
  </si>
  <si>
    <t>http://www.cmapas.gob.mx/portal/transparencia/adm/xxviiia/2022/OC%20SEPTIEMBRE/1222.pdf</t>
  </si>
  <si>
    <t>U-97 Reparación de luces traceras y cambio de destellador</t>
  </si>
  <si>
    <t>http://www.cmapas.gob.mx/portal/transparencia/adm/xxviiia/2022/OC%20SEPTIEMBRE/1223.pdf</t>
  </si>
  <si>
    <t>U-22 Reparación de encendido, cambio de pastilla y programación de llave</t>
  </si>
  <si>
    <t>http://www.cmapas.gob.mx/portal/transparencia/adm/xxviiia/2022/OC%20SEPTIEMBRE/1224.pdf</t>
  </si>
  <si>
    <t>U-113 Reparación de motor de arranque y revisión</t>
  </si>
  <si>
    <t>http://www.cmapas.gob.mx/portal/transparencia/adm/xxviiia/2022/OC%20SEPTIEMBRE/1225.pdf</t>
  </si>
  <si>
    <t>http://www.cmapas.gob.mx/portal/transparencia/adm/xxviiia/2022/OC%20SEPTIEMBRE/1226.pdf</t>
  </si>
  <si>
    <t>http://www.cmapas.gob.mx/portal/transparencia/adm/xxviiia/2022/OC%20SEPTIEMBRE/1227.pdf</t>
  </si>
  <si>
    <t>U-12 Cambio de Muelles</t>
  </si>
  <si>
    <t>http://www.cmapas.gob.mx/portal/transparencia/adm/xxviiia/2022/OC%20SEPTIEMBRE/1228.pdf</t>
  </si>
  <si>
    <t xml:space="preserve">Spots de radio en XEZH 65 </t>
  </si>
  <si>
    <t>http://www.cmapas.gob.mx/portal/transparencia/adm/xxviiia/2022/OC%20SEPTIEMBRE/1229.pdf</t>
  </si>
  <si>
    <t>Reparación de luces traseras y reparación de arnes</t>
  </si>
  <si>
    <t>http://www.cmapas.gob.mx/portal/transparencia/adm/xxviiia/2022/OC%20SEPTIEMBRE/1230.pdf</t>
  </si>
  <si>
    <t>U-97 Quitar multiple de escape y turbo, cambio de sello de agua, cambio de repuesto de fant clutch, cambio de tubo de agua pot manguera</t>
  </si>
  <si>
    <t>http://www.cmapas.gob.mx/portal/transparencia/adm/xxviiia/2022/OC%20SEPTIEMBRE/1231.pdf</t>
  </si>
  <si>
    <t>Reparación de Unidad 48 por insidente en calle comunicación Norte, puerta y salpicadura</t>
  </si>
  <si>
    <t>http://www.cmapas.gob.mx/portal/transparencia/adm/xxviiia/2022/OC%20SEPTIEMBRE/1232.pdf</t>
  </si>
  <si>
    <t>Publicación en periodico expresion  felicitacion 1er informe de gobierno</t>
  </si>
  <si>
    <t>Agustina Macias Botello</t>
  </si>
  <si>
    <t>401A</t>
  </si>
  <si>
    <t>http://www.cmapas.gob.mx/portal/transparencia/adm/xxviiia/2022/OC%20SEPTIEMBRE/1233.pdf</t>
  </si>
  <si>
    <t>U-140 Reparación  de martillo por falta de activacion</t>
  </si>
  <si>
    <t>http://www.cmapas.gob.mx/portal/transparencia/adm/xxviiia/2022/OC%20SEPTIEMBRE/1236.pdf</t>
  </si>
  <si>
    <t>U-82 Revision de mando de luces y pulido de faros</t>
  </si>
  <si>
    <t>http://www.cmapas.gob.mx/portal/transparencia/adm/xxviiia/2022/OC%20SEPTIEMBRE/1237.pdf</t>
  </si>
  <si>
    <t>U-26 Cambio de hules de barra estabilizadora y excentricos de maza</t>
  </si>
  <si>
    <t>http://www.cmapas.gob.mx/portal/transparencia/adm/xxviiia/2022/OC%20SEPTIEMBRE/1238.pdf</t>
  </si>
  <si>
    <t>U-10 Reparación de sistema de carga y revisión de corriente en general</t>
  </si>
  <si>
    <t>http://www.cmapas.gob.mx/portal/transparencia/adm/xxviiia/2022/OC%20SEPTIEMBRE/1239.pdf</t>
  </si>
  <si>
    <t>U-40 Reparación de limpiadores y plumillas, arreglo de luces en general y cambio de calaveras</t>
  </si>
  <si>
    <t>http://www.cmapas.gob.mx/portal/transparencia/adm/xxviiia/2022/OC%20SEPTIEMBRE/1240.pdf</t>
  </si>
  <si>
    <t>Reparación de alternador, banda y revision de sistema de carga</t>
  </si>
  <si>
    <t>http://www.cmapas.gob.mx/portal/transparencia/adm/xxviiia/2022/OC%20SEPTIEMBRE/1241.pdf</t>
  </si>
  <si>
    <t>Cambio de Display</t>
  </si>
  <si>
    <t>http://www.cmapas.gob.mx/portal/transparencia/adm/xxviiia/2022/OC%20SEPTIEMBRE/1242.pdf</t>
  </si>
  <si>
    <t>Servicio de alimentos para  curos "mapeo de procesos y riesgos grupo 1"</t>
  </si>
  <si>
    <t>http://www.cmapas.gob.mx/portal/transparencia/adm/xxviiia/2022/OC%20SEPTIEMBRE/1244.pdf</t>
  </si>
  <si>
    <t>Mezcla tezontle-tepetate 28 mts trabajos varios</t>
  </si>
  <si>
    <t>http://www.cmapas.gob.mx/portal/transparencia/adm/xxviiia/2022/OC%20SEPTIEMBRE/1245.pdf</t>
  </si>
  <si>
    <t>U-86 Aceite Hidraulico HY GARD ARG69444 1 PZ</t>
  </si>
  <si>
    <t>Equipos y Tractores del Bajio SA DE CV</t>
  </si>
  <si>
    <t>Celaya-Salamanca KM 6.1</t>
  </si>
  <si>
    <t>PANAMERICANA</t>
  </si>
  <si>
    <t>http://www.cmapas.gob.mx/portal/transparencia/adm/xxviiia/2022/OC%20SEPTIEMBRE/1246.pdf</t>
  </si>
  <si>
    <t>Suministro e instalación de persiana enrrollable black out  2 x 1 mts</t>
  </si>
  <si>
    <t>BRENDA</t>
  </si>
  <si>
    <t>CARRILLO</t>
  </si>
  <si>
    <t>Brenda Hernandez Carrillo</t>
  </si>
  <si>
    <t xml:space="preserve">HECB870929F84         </t>
  </si>
  <si>
    <t>LEONA VICARIO</t>
  </si>
  <si>
    <t>VILLA VERDE</t>
  </si>
  <si>
    <t>http://www.cmapas.gob.mx/portal/transparencia/adm/xxviiia/2022/OC%20SEPTIEMBRE/1247.pdf</t>
  </si>
  <si>
    <t>http://www.cmapas.gob.mx/portal/transparencia/adm/xxviiia/2022/OC%20SEPTIEMBRE/1248.pdf</t>
  </si>
  <si>
    <t>80 Tazas negras grabadas con logo de CMAPAS y 20 plumas USB negras grabadas con logo de CMAPAS</t>
  </si>
  <si>
    <t>http://www.cmapas.gob.mx/portal/transparencia/adm/xxviiia/2022/OC%20SEPTIEMBRE/1249.pdf</t>
  </si>
  <si>
    <t>Suscripción en periodico el Correo 01/08/2022-01/08/2023</t>
  </si>
  <si>
    <t>http://www.cmapas.gob.mx/portal/transparencia/adm/xxviiia/2022/OC%20SEPTIEMBRE/1250.pdf</t>
  </si>
  <si>
    <t>Publicidad en periodico digital el regional mes de octubre 2022</t>
  </si>
  <si>
    <t xml:space="preserve">AGUILAR </t>
  </si>
  <si>
    <t>http://www.cmapas.gob.mx/portal/transparencia/adm/xxviiia/2022/OC%20SEPTIEMBRE/1287.pdf</t>
  </si>
  <si>
    <t>Suscripcion cuaota anual 2022 ISO  9001:2015</t>
  </si>
  <si>
    <t>http://www.cmapas.gob.mx/portal/transparencia/adm/xxviiia/2022/OC%20SEPTIEMBRE/1342.pdf</t>
  </si>
  <si>
    <t>E-104 Repuesto de carburador, filtro de aire, servicio</t>
  </si>
  <si>
    <t>http://www.cmapas.gob.mx/portal/transparencia/adm/xxviiia/2022/OC%20OCTUBRE%202022/1251.pdf</t>
  </si>
  <si>
    <t>Publicación en peridico el centenario correspondiente al me s de OCTUBRE 2022</t>
  </si>
  <si>
    <t>http://www.cmapas.gob.mx/portal/transparencia/adm/xxviiia/2022/OC%20OCTUBRE%202022/1252.pdf</t>
  </si>
  <si>
    <t xml:space="preserve">Pozo 3 Cople Ced. 40 AC 1 PZ </t>
  </si>
  <si>
    <t xml:space="preserve">ARAIZA </t>
  </si>
  <si>
    <t>http://www.cmapas.gob.mx/portal/transparencia/adm/xxviiia/2022/OC%20OCTUBRE%202022/1253.pdf</t>
  </si>
  <si>
    <t>U-25 Banda 585RT8 1 PZ</t>
  </si>
  <si>
    <t>http://www.cmapas.gob.mx/portal/transparencia/adm/xxviiia/2022/OC%20OCTUBRE%202022/1254.pdf</t>
  </si>
  <si>
    <t>Balatas delanteras, balatas traseras U-102</t>
  </si>
  <si>
    <t>http://www.cmapas.gob.mx/portal/transparencia/adm/xxviiia/2022/OC%20OCTUBRE%202022/1255.pdf</t>
  </si>
  <si>
    <t>http://www.cmapas.gob.mx/portal/transparencia/adm/xxviiia/2022/OC%20OCTUBRE%202022/1256.pdf</t>
  </si>
  <si>
    <t>http://www.cmapas.gob.mx/portal/transparencia/adm/xxviiia/2022/OC%20OCTUBRE%202022/1257.pdf</t>
  </si>
  <si>
    <t>U-136 Bateria G-65</t>
  </si>
  <si>
    <t>http://www.cmapas.gob.mx/portal/transparencia/adm/xxviiia/2022/OC%20OCTUBRE%202022/1258.pdf</t>
  </si>
  <si>
    <t>Tensor de Polea U-87</t>
  </si>
  <si>
    <t>http://www.cmapas.gob.mx/portal/transparencia/adm/xxviiia/2022/OC%20OCTUBRE%202022/1259.pdf</t>
  </si>
  <si>
    <t>U-95 Amortiguadores traseros 2 pz</t>
  </si>
  <si>
    <t>http://www.cmapas.gob.mx/portal/transparencia/adm/xxviiia/2022/OC%20OCTUBRE%202022/1260.pdf</t>
  </si>
  <si>
    <t>U-80 Rotula inferior, superior, tornillo barra estabilizadora, amortiguadores, canillas</t>
  </si>
  <si>
    <t>http://www.cmapas.gob.mx/portal/transparencia/adm/xxviiia/2022/OC%20OCTUBRE%202022/1261.pdf</t>
  </si>
  <si>
    <t>u-105 rotula inferior derecha e izquierda, amortiguadores, balatas delanteras</t>
  </si>
  <si>
    <t>http://www.cmapas.gob.mx/portal/transparencia/adm/xxviiia/2022/OC%20OCTUBRE%202022/1262.pdf</t>
  </si>
  <si>
    <t>U-112 Engrane, calavera, foco doble, mando luces, base de manija, varilla de sensor, chicote, salpicadera tracera, resorte de sensor</t>
  </si>
  <si>
    <t>http://www.cmapas.gob.mx/portal/transparencia/adm/xxviiia/2022/OC%20OCTUBRE%202022/1263.pdf</t>
  </si>
  <si>
    <t>resorte de suspensión, bases de resortes, terminales de direccion, horquilla, mangueras y tornillo U-23</t>
  </si>
  <si>
    <t>http://www.cmapas.gob.mx/portal/transparencia/adm/xxviiia/2022/OC%20OCTUBRE%202022/1265.pdf</t>
  </si>
  <si>
    <t>E0019 Carburador, Bomba de cebada</t>
  </si>
  <si>
    <t>http://www.cmapas.gob.mx/portal/transparencia/adm/xxviiia/2022/OC%20OCTUBRE%202022/1266.pdf</t>
  </si>
  <si>
    <t>Compra de pantalla de proyeccion plegable</t>
  </si>
  <si>
    <t>http://www.cmapas.gob.mx/portal/transparencia/adm/xxviiia/2022/OC%20OCTUBRE%202022/1267.pdf</t>
  </si>
  <si>
    <t>Viales para DQO, Papel filtro whatman</t>
  </si>
  <si>
    <t>http://www.cmapas.gob.mx/portal/transparencia/adm/xxviiia/2022/OC%20OCTUBRE%202022/1268.pdf</t>
  </si>
  <si>
    <t>Cajas con registradores tamaño carta, hojas blancas</t>
  </si>
  <si>
    <t>compu-arte papeleria SA DE CV</t>
  </si>
  <si>
    <t>http://www.cmapas.gob.mx/portal/transparencia/adm/xxviiia/2022/OC%20OCTUBRE%202022/1269.pdf</t>
  </si>
  <si>
    <t>Manguera verde Olivo 3", 4", 6", Conexión C-300, E-300, C-400, E-400, C-600, E-600</t>
  </si>
  <si>
    <t>http://www.cmapas.gob.mx/portal/transparencia/adm/xxviiia/2022/OC%20OCTUBRE%202022/1270.pdf</t>
  </si>
  <si>
    <t xml:space="preserve">Renovacion de licencia FORTIGATE </t>
  </si>
  <si>
    <t>Ofelia Segovia Sanchez</t>
  </si>
  <si>
    <t>LOMAS DE GRAN JARDIN</t>
  </si>
  <si>
    <t>http://www.cmapas.gob.mx/portal/transparencia/adm/xxviiia/2022/OC%20OCTUBRE%202022/1271.pdf</t>
  </si>
  <si>
    <t>Cámara IP Domo   4 pzas, Camara IP bullet    6 pzas</t>
  </si>
  <si>
    <t>http://www.cmapas.gob.mx/portal/transparencia/adm/xxviiia/2022/OC%20OCTUBRE%202022/1272.pdf</t>
  </si>
  <si>
    <t xml:space="preserve">Manguera tipo gusano 4" y 2" 20 y 30 mts </t>
  </si>
  <si>
    <t>http://www.cmapas.gob.mx/portal/transparencia/adm/xxviiia/2022/OC%20OCTUBRE%202022/1273.pdf</t>
  </si>
  <si>
    <t>Unicanal 4 x 1 1/2 " soldadura 1/8 6010 fabrucacion de caja de valvulas</t>
  </si>
  <si>
    <t>http://www.cmapas.gob.mx/portal/transparencia/adm/xxviiia/2022/OC%20OCTUBRE%202022/1274.pdf</t>
  </si>
  <si>
    <t>Asfalto en frio para reposicion de pavimento 100 pzas</t>
  </si>
  <si>
    <t>http://www.cmapas.gob.mx/portal/transparencia/adm/xxviiia/2022/OC%20OCTUBRE%202022/1275.pdf</t>
  </si>
  <si>
    <t>boquilla Radial Vortex, boquilla 1", boquilla eclipse. Boquilla 1/2" para el sondeo de lineas de drenaje de las U-90,69 Y 119</t>
  </si>
  <si>
    <t>504A</t>
  </si>
  <si>
    <t>http://www.cmapas.gob.mx/portal/transparencia/adm/xxviiia/2022/OC%20OCTUBRE%202022/1276.pdf</t>
  </si>
  <si>
    <t>Localizador de tuberias analogo</t>
  </si>
  <si>
    <t>http://www.cmapas.gob.mx/portal/transparencia/adm/xxviiia/2022/OC%20OCTUBRE%202022/1277.pdf</t>
  </si>
  <si>
    <t>Reparación de equipos de bombeo 1 y 2 de caseta de gas cloro de PTAR SALAMANCA</t>
  </si>
  <si>
    <t>http://www.cmapas.gob.mx/portal/transparencia/adm/xxviiia/2022/OC%20OCTUBRE%202022/1278.pdf</t>
  </si>
  <si>
    <t xml:space="preserve">P-11 Sardinas Mantenimiento a subestación electrica </t>
  </si>
  <si>
    <t>http://www.cmapas.gob.mx/portal/transparencia/adm/xxviiia/2022/OC%20OCTUBRE%202022/1279.pdf</t>
  </si>
  <si>
    <t>P-9 Mantenimiento a subestación electrica</t>
  </si>
  <si>
    <t>http://www.cmapas.gob.mx/portal/transparencia/adm/xxviiia/2022/OC%20OCTUBRE%202022/1280.pdf</t>
  </si>
  <si>
    <t>C-OBERGON SUR Y CARCAMO FRACCIONAMIENTO NOVA-AZTLAN Maniobras equipos de bombeo</t>
  </si>
  <si>
    <t>http://www.cmapas.gob.mx/portal/transparencia/adm/xxviiia/2022/OC%20OCTUBRE%202022/1281.pdf</t>
  </si>
  <si>
    <t>Licencia de Sistema Neodata Precios Unitarios version 2021</t>
  </si>
  <si>
    <t>03810</t>
  </si>
  <si>
    <t>http://www.cmapas.gob.mx/portal/transparencia/adm/xxviiia/2022/OC%20OCTUBRE%202022/1283.pdf</t>
  </si>
  <si>
    <t>Licencia OPUS MODUO 1 OPUS 22 2 PZ</t>
  </si>
  <si>
    <t>FERRER</t>
  </si>
  <si>
    <t>CASAS</t>
  </si>
  <si>
    <t>Alejandro Ferrer Casas</t>
  </si>
  <si>
    <t>FECA7106306P5</t>
  </si>
  <si>
    <t>http://www.cmapas.gob.mx/portal/transparencia/adm/xxviiia/2022/OC%20OCTUBRE%202022/1284.pdf</t>
  </si>
  <si>
    <t>Medidor laser de distancia 0.5 mm a 100 m, cinta larga 50 mts fibra de vidrio, odometro con freno rueda de 12"</t>
  </si>
  <si>
    <t>http://www.cmapas.gob.mx/portal/transparencia/adm/xxviiia/2022/OC%20OCTUBRE%202022/1285.pdf</t>
  </si>
  <si>
    <t>Camisola de mezclilla 8 onzas talla chica 5 pz</t>
  </si>
  <si>
    <t>http://www.cmapas.gob.mx/portal/transparencia/adm/xxviiia/2022/OC%20OCTUBRE%202022/1286.pdf</t>
  </si>
  <si>
    <t>Brocas escalonadas 1jg</t>
  </si>
  <si>
    <t>http://www.cmapas.gob.mx/portal/transparencia/adm/xxviiia/2022/OC%20OCTUBRE%202022/1288.pdf</t>
  </si>
  <si>
    <t>Articulos de limpieza para areas de PTAR SALAMANCA</t>
  </si>
  <si>
    <t>http://www.cmapas.gob.mx/portal/transparencia/adm/xxviiia/2022/OC%20OCTUBRE%202022/1289.pdf</t>
  </si>
  <si>
    <t>base para medidor 7 terminales 200 amp, 440 volts para pozo 30</t>
  </si>
  <si>
    <t>http://www.cmapas.gob.mx/portal/transparencia/adm/xxviiia/2022/OC%20OCTUBRE%202022/1290.pdf</t>
  </si>
  <si>
    <t>Recarga de extinguidores 4.5 Kg CO2, 2.3 Kg CO2, 4.5 Kg PQS, 2 Kg PQS</t>
  </si>
  <si>
    <t>http://www.cmapas.gob.mx/portal/transparencia/adm/xxviiia/2022/OC%20OCTUBRE%202022/1291.pdf</t>
  </si>
  <si>
    <t>Material Electrico para equipamiento de control de bomba de CARCAMO BOSQUES DEL SUR (Cabke Cal 14, cal 18, cal 16, cal 12, canaleta ranurada))</t>
  </si>
  <si>
    <t>http://www.cmapas.gob.mx/portal/transparencia/adm/xxviiia/2022/OC%20OCTUBRE%202022/1292.pdf</t>
  </si>
  <si>
    <t>U-50 Tanque para gas, equipo comleto de gas</t>
  </si>
  <si>
    <t>http://www.cmapas.gob.mx/portal/transparencia/adm/xxviiia/2022/OC%20OCTUBRE%202022/1293.pdf</t>
  </si>
  <si>
    <t>Material Electrico para equipamiento de control de bomba de CARCAMO BOSQUES DEL SUR (Terminales de punta, pija punta broca, relevadores, base de relevadores, indicador LED Finder)</t>
  </si>
  <si>
    <t>http://www.cmapas.gob.mx/portal/transparencia/adm/xxviiia/2022/OC%20OCTUBRE%202022/1294.pdf</t>
  </si>
  <si>
    <t>Jabón Antibacterial  60 lts</t>
  </si>
  <si>
    <t>http://www.cmapas.gob.mx/portal/transparencia/adm/xxviiia/2022/OC%20OCTUBRE%202022/1296.pdf</t>
  </si>
  <si>
    <t>1 sello de recibido con logo de CMAPAS</t>
  </si>
  <si>
    <t>http://www.cmapas.gob.mx/portal/transparencia/adm/xxviiia/2022/OC%20OCTUBRE%202022/1297.pdf</t>
  </si>
  <si>
    <t>Correa transportadora inferiro y superior OMEGA 1100</t>
  </si>
  <si>
    <t>EMO LATINA SA DE CV</t>
  </si>
  <si>
    <t>OXFORD</t>
  </si>
  <si>
    <t>http://www.cmapas.gob.mx/portal/transparencia/adm/xxviiia/2022/OC%20OCTUBRE%202022/1299.pdf</t>
  </si>
  <si>
    <t>Pistón neumatico doble 2 pz</t>
  </si>
  <si>
    <t>http://www.cmapas.gob.mx/portal/transparencia/adm/xxviiia/2022/OC%20OCTUBRE%202022/1300.pdf</t>
  </si>
  <si>
    <t>Pozo 27 Ventilador MCA. Delta 2 pz</t>
  </si>
  <si>
    <t>http://www.cmapas.gob.mx/portal/transparencia/adm/xxviiia/2022/OC%20OCTUBRE%202022/1301.pdf</t>
  </si>
  <si>
    <t>despachador de agua fria y caliente oficinas Guerrero Base 2 facturacion</t>
  </si>
  <si>
    <t>http://www.cmapas.gob.mx/portal/transparencia/adm/xxviiia/2022/OC%20OCTUBRE%202022/1302.pdf</t>
  </si>
  <si>
    <t>overol Politela, bota pantalonera, botas de hule, guantes de lona, lentes obscuros, guantes de latex, faja sacrolumbar,  guantes Industriales</t>
  </si>
  <si>
    <t>http://www.cmapas.gob.mx/portal/transparencia/adm/xxviiia/2022/OC%20OCTUBRE%202022/1303.pdf</t>
  </si>
  <si>
    <t>Guantes de lona con nitrilo, overol de Politela, máscara cara completa</t>
  </si>
  <si>
    <t>http://www.cmapas.gob.mx/portal/transparencia/adm/xxviiia/2022/OC%20OCTUBRE%202022/1304.pdf</t>
  </si>
  <si>
    <t>Guantes para electricista, Arnes de seguridad, eslinga ligera para poste, cinturon liniero, kit de seguridad para soldador, lámpara de mano</t>
  </si>
  <si>
    <t>http://www.cmapas.gob.mx/portal/transparencia/adm/xxviiia/2022/OC%20OCTUBRE%202022/1305.pdf</t>
  </si>
  <si>
    <t>Reparación de bomba sumergible Carcamo BRL-3 DE PTAR SALAMANCA grundfos ns/464080mod. EE</t>
  </si>
  <si>
    <t>http://www.cmapas.gob.mx/portal/transparencia/adm/xxviiia/2022/OC%20OCTUBRE%202022/1306.pdf</t>
  </si>
  <si>
    <t>Servicio de alimentos  para personal del CMAPAS Curso Mapeo de procesos Grupo 2</t>
  </si>
  <si>
    <t>http://www.cmapas.gob.mx/portal/transparencia/adm/xxviiia/2022/OC%20OCTUBRE%202022/1307.pdf</t>
  </si>
  <si>
    <t>U-10 Cambio y reposicion de filtros de aceite</t>
  </si>
  <si>
    <t>http://www.cmapas.gob.mx/portal/transparencia/adm/xxviiia/2022/OC%20OCTUBRE%202022/1308.pdf</t>
  </si>
  <si>
    <t>http://www.cmapas.gob.mx/portal/transparencia/adm/xxviiia/2022/OC%20OCTUBRE%202022/1309.pdf</t>
  </si>
  <si>
    <t>Botiquin de emergEncia  para taller mecanico y oficina</t>
  </si>
  <si>
    <t>http://www.cmapas.gob.mx/portal/transparencia/adm/xxviiia/2022/OC%20OCTUBRE%202022/1310.pdf</t>
  </si>
  <si>
    <t>Botas de hule, tapones auditivos, faja sacrolumbar, cubre boca, impermeables</t>
  </si>
  <si>
    <t>http://www.cmapas.gob.mx/portal/transparencia/adm/xxviiia/2022/OC%20OCTUBRE%202022/1311.pdf</t>
  </si>
  <si>
    <t>Cubre bocas, banderolas, impermeables</t>
  </si>
  <si>
    <t>http://www.cmapas.gob.mx/portal/transparencia/adm/xxviiia/2022/OC%20OCTUBRE%202022/1312.pdf</t>
  </si>
  <si>
    <t>http://www.cmapas.gob.mx/portal/transparencia/adm/xxviiia/2022/OC%20OCTUBRE%202022/1314.pdf</t>
  </si>
  <si>
    <t>U-125 Llantas 225/70 R-15 8 CAPAS 4PZ</t>
  </si>
  <si>
    <t>http://www.cmapas.gob.mx/portal/transparencia/adm/xxviiia/2022/OC%20OCTUBRE%202022/1315.pdf</t>
  </si>
  <si>
    <t>U-113 Llantas LT245/75 R-17</t>
  </si>
  <si>
    <t>http://www.cmapas.gob.mx/portal/transparencia/adm/xxviiia/2022/OC%20OCTUBRE%202022/1316.pdf</t>
  </si>
  <si>
    <t>U-119 Llantas 11R 22.5 10 PZ</t>
  </si>
  <si>
    <t>http://www.cmapas.gob.mx/portal/transparencia/adm/xxviiia/2022/OC%20OCTUBRE%202022/1317.pdf</t>
  </si>
  <si>
    <t>Concreto premezclado utilizado por rehabilitación  en calle Monte Pirineos entre Panorama y Monte Carmelo Col Infonavit III</t>
  </si>
  <si>
    <t>http://www.cmapas.gob.mx/portal/transparencia/adm/xxviiia/2022/OC%20OCTUBRE%202022/1320.pdf</t>
  </si>
  <si>
    <t>741000952 pruebas de laboratarorio para concreto REHAB. De linea de drenaje Calle Monte Pirineos/Panorama y Monte Carmelo Col. Infonavit III</t>
  </si>
  <si>
    <t>EBANO</t>
  </si>
  <si>
    <t>EL CERRITO</t>
  </si>
  <si>
    <t>http://www.cmapas.gob.mx/portal/transparencia/adm/xxviiia/2022/OC%20OCTUBRE%202022/1321.pdf</t>
  </si>
  <si>
    <t>U-158 Contratacion de poliza de seguro vehicular cobertura amplia</t>
  </si>
  <si>
    <t>http://www.cmapas.gob.mx/portal/transparencia/adm/xxviiia/2022/OC%20OCTUBRE%202022/1322.pdf</t>
  </si>
  <si>
    <t>Caja colgante de herramientas NISSAN NP300</t>
  </si>
  <si>
    <t>http://www.cmapas.gob.mx/portal/transparencia/adm/xxviiia/2022/OC%20OCTUBRE%202022/1323.pdf</t>
  </si>
  <si>
    <t>U-52 Bola para remolque de 2" 1 pz</t>
  </si>
  <si>
    <t>http://www.cmapas.gob.mx/portal/transparencia/adm/xxviiia/2022/OC%20OCTUBRE%202022/1324.pdf</t>
  </si>
  <si>
    <t>U-82 Alineación y balanceo</t>
  </si>
  <si>
    <t>http://www.cmapas.gob.mx/portal/transparencia/adm/xxviiia/2022/OC%20OCTUBRE%202022/1325.pdf</t>
  </si>
  <si>
    <t>U-36 Alineación y balanceo</t>
  </si>
  <si>
    <t>http://www.cmapas.gob.mx/portal/transparencia/adm/xxviiia/2022/OC%20OCTUBRE%202022/1326.pdf</t>
  </si>
  <si>
    <t>U-123 Alineación y balanceo</t>
  </si>
  <si>
    <t>http://www.cmapas.gob.mx/portal/transparencia/adm/xxviiia/2022/OC%20OCTUBRE%202022/1327.pdf</t>
  </si>
  <si>
    <t>U-104 Alineación y balanceo</t>
  </si>
  <si>
    <t>http://www.cmapas.gob.mx/portal/transparencia/adm/xxviiia/2022/OC%20OCTUBRE%202022/1328.pdf</t>
  </si>
  <si>
    <t>U-37 Fabricación de empaques de impacto para martillo</t>
  </si>
  <si>
    <t>http://www.cmapas.gob.mx/portal/transparencia/adm/xxviiia/2022/OC%20OCTUBRE%202022/1329.pdf</t>
  </si>
  <si>
    <t>U-61 KIT de cluch completo</t>
  </si>
  <si>
    <t>http://www.cmapas.gob.mx/portal/transparencia/adm/xxviiia/2022/OC%20OCTUBRE%202022/1330.pdf</t>
  </si>
  <si>
    <t>Material petreo para rehabilitacion de linea de drenaje y descarga sanitaria de calle Carcamo  entre calle Comonfort y Av Valle de Santiago</t>
  </si>
  <si>
    <t>http://www.cmapas.gob.mx/portal/transparencia/adm/xxviiia/2022/OC%20OCTUBRE%202022/1332.pdf</t>
  </si>
  <si>
    <t>Concreto premezclado utilizado por rehabilitación  en calle 5 de Mayo entre Rafael Campuzano e Insurgentes Col Zona Centro</t>
  </si>
  <si>
    <t>http://www.cmapas.gob.mx/portal/transparencia/adm/xxviiia/2022/OC%20OCTUBRE%202022/1336.pdf</t>
  </si>
  <si>
    <t>7410000953 pruebas de laboratorio para concreti REHAB. De linea de drenaje  Calle 5 de Mayo/Rafael Campuzano e Insurgentes Col. Zona Centro</t>
  </si>
  <si>
    <t>http://www.cmapas.gob.mx/portal/transparencia/adm/xxviiia/2022/OC%20OCTUBRE%202022/1337.pdf</t>
  </si>
  <si>
    <t>U-104 Rotulas, bujes, bases, amortiguador</t>
  </si>
  <si>
    <t>http://www.cmapas.gob.mx/portal/transparencia/adm/xxviiia/2022/OC%20OCTUBRE%202022/1340.pdf</t>
  </si>
  <si>
    <t>Suministro de apartarayos para caseta de gas cloro PTAR SALAMANCA</t>
  </si>
  <si>
    <t>http://www.cmapas.gob.mx/portal/transparencia/adm/xxviiia/2022/OC%20OCTUBRE%202022/1344.pdf</t>
  </si>
  <si>
    <t>Mouse inalambrico, teclados inalambricos y alambricos</t>
  </si>
  <si>
    <t>http://www.cmapas.gob.mx/portal/transparencia/adm/xxviiia/2022/OC%20OCTUBRE%202022/1345.pdf</t>
  </si>
  <si>
    <t>Mantenimiento a radio portatil kenwood serie B7913719 (Gerardo Oros)</t>
  </si>
  <si>
    <t>http://www.cmapas.gob.mx/portal/transparencia/adm/xxviiia/2022/OC%20OCTUBRE%202022/1346.pdf</t>
  </si>
  <si>
    <t>Medicamento para personal botiquin de las diferentes oficinas del CMAPAS</t>
  </si>
  <si>
    <t>http://www.cmapas.gob.mx/portal/transparencia/adm/xxviiia/2022/OC%20OCTUBRE%202022/1347.pdf</t>
  </si>
  <si>
    <t>Servicio de fumigación edificios de BSE 1 Y BASE 3</t>
  </si>
  <si>
    <t>SANDRA FERNANDA CALDERON TOVAR</t>
  </si>
  <si>
    <t>CATS900903EF7</t>
  </si>
  <si>
    <t>CHAPULTEPEC</t>
  </si>
  <si>
    <t>http://www.cmapas.gob.mx/portal/transparencia/adm/xxviiia/2022/OC%20OCTUBRE%202022/1348.pdf</t>
  </si>
  <si>
    <t xml:space="preserve">Camioneta tipo PICK up doble cabina </t>
  </si>
  <si>
    <t>Salmantina Motors SA DE CV</t>
  </si>
  <si>
    <t>http://www.cmapas.gob.mx/portal/transparencia/adm/xxviiia/2022/OC%20OCTUBRE%202022/1350.pdf</t>
  </si>
  <si>
    <t>Rotametro para gas cloro, switchober 500vpa</t>
  </si>
  <si>
    <t>http://www.cmapas.gob.mx/portal/transparencia/adm/xxviiia/2022/OC%20OCTUBRE%202022/1351.pdf</t>
  </si>
  <si>
    <t>http://www.cmapas.gob.mx/portal/transparencia/adm/xxviiia/2022/OC%20OCTUBRE%202022/1356.pdf</t>
  </si>
  <si>
    <t>U-113 Revision de sietma electrico y reparación</t>
  </si>
  <si>
    <t>http://www.cmapas.gob.mx/portal/transparencia/adm/xxviiia/2022/OC%20OCTUBRE%202022/1357.pdf</t>
  </si>
  <si>
    <t>U-75 Reeparación del sistema electrico de la plataforma</t>
  </si>
  <si>
    <t>http://www.cmapas.gob.mx/portal/transparencia/adm/xxviiia/2022/OC%20OCTUBRE%202022/1358.pdf</t>
  </si>
  <si>
    <t>U-90 Cambio de rotachember y ajuste de balatas</t>
  </si>
  <si>
    <t>http://www.cmapas.gob.mx/portal/transparencia/adm/xxviiia/2022/OC%20OCTUBRE%202022/1359.pdf</t>
  </si>
  <si>
    <t>U-140 Cambio de manguera minicargador</t>
  </si>
  <si>
    <t>http://www.cmapas.gob.mx/portal/transparencia/adm/xxviiia/2022/OC%20OCTUBRE%202022/1360.pdf</t>
  </si>
  <si>
    <t>U-154 Cambio de mangueras y reparación del rotomartillo, mangueras y conexiones</t>
  </si>
  <si>
    <t>http://www.cmapas.gob.mx/portal/transparencia/adm/xxviiia/2022/OC%20OCTUBRE%202022/1361.pdf</t>
  </si>
  <si>
    <t>75 Tramos de tubo corrugado 6"</t>
  </si>
  <si>
    <t>http://www.cmapas.gob.mx/portal/transparencia/adm/xxviiia/2022/OC%20OCTUBRE%202022/1362.pdf</t>
  </si>
  <si>
    <t>http://www.cmapas.gob.mx/portal/transparencia/adm/xxviiia/2022/OC%20OCTUBRE%202022/1363.pdf</t>
  </si>
  <si>
    <t>Contratación de poliza de seguro vehicular Unidad nueva de la Gerencia Administrativa</t>
  </si>
  <si>
    <t>http://www.cmapas.gob.mx/portal/transparencia/adm/xxviiia/2022/OC%20OCTUBRE%202022/1364.pdf</t>
  </si>
  <si>
    <t>Pendones impresos en tela 4 pz</t>
  </si>
  <si>
    <t>http://www.cmapas.gob.mx/portal/transparencia/adm/xxviiia/2022/OC%20OCTUBRE%202022/1365.pdf</t>
  </si>
  <si>
    <t>U-107 Reparación de mangueras hidraulicas</t>
  </si>
  <si>
    <t>http://www.cmapas.gob.mx/portal/transparencia/adm/xxviiia/2022/OC%20OCTUBRE%202022/1366.pdf</t>
  </si>
  <si>
    <t xml:space="preserve">U-97 Reparación de valvula de 3 vías </t>
  </si>
  <si>
    <t>http://www.cmapas.gob.mx/portal/transparencia/adm/xxviiia/2022/OC%20OCTUBRE%202022/1367.pdf</t>
  </si>
  <si>
    <t>U-83 Revisión de panel de cotrol</t>
  </si>
  <si>
    <t>http://www.cmapas.gob.mx/portal/transparencia/adm/xxviiia/2022/OC%20OCTUBRE%202022/1368.pdf</t>
  </si>
  <si>
    <t>U-69 Reparación de arnes y cambio de sensor</t>
  </si>
  <si>
    <t>http://www.cmapas.gob.mx/portal/transparencia/adm/xxviiia/2022/OC%20OCTUBRE%202022/1369.pdf</t>
  </si>
  <si>
    <t>http://www.cmapas.gob.mx/portal/transparencia/adm/xxviiia/2022/OC%20OCTUBRE%202022/1370.pdf</t>
  </si>
  <si>
    <t>Mantenimiento mayor y puesta en marcha a desbrozadora PTAR SALAMANCA</t>
  </si>
  <si>
    <t>Bombas y motores Galvez SA DE CV</t>
  </si>
  <si>
    <t xml:space="preserve">BMG060705C48          </t>
  </si>
  <si>
    <t>CIUDAD DE LOS OLIVOS</t>
  </si>
  <si>
    <t>http://www.cmapas.gob.mx/portal/transparencia/adm/xxviiia/2022/OC%20OCTUBRE%202022/1371.pdf</t>
  </si>
  <si>
    <t>Bomba sumergible GRUNDFOS 1 PZ</t>
  </si>
  <si>
    <t>http://www.cmapas.gob.mx/portal/transparencia/adm/xxviiia/2022/OC%20OCTUBRE%202022/1372.pdf</t>
  </si>
  <si>
    <t>Camión pipa de capacidad 10000 lts de agua motor a Diesel de 300 HP 1 PZ</t>
  </si>
  <si>
    <t>TOYOCAMIONES SRL DE CV</t>
  </si>
  <si>
    <t>HACIENDAS DEL CARRIZAL</t>
  </si>
  <si>
    <t>http://www.cmapas.gob.mx/portal/transparencia/adm/xxviiia/2022/OC%20OCTUBRE%202022/1373.pdf</t>
  </si>
  <si>
    <t>U-57 Aceite AKCELA HY-TRAN 1 CUBETA</t>
  </si>
  <si>
    <t>http://www.cmapas.gob.mx/portal/transparencia/adm/xxviiia/2022/OC%20OCTUBRE%202022/1374.pdf</t>
  </si>
  <si>
    <t>Curso para personal de Ingenieria y Proyectos, planeación programación y control de obra 17/10/2022 al 21/10/2022</t>
  </si>
  <si>
    <t>Universidad Nacional Autonoma de Mexico</t>
  </si>
  <si>
    <t>UNA2907227Y5</t>
  </si>
  <si>
    <t>AV. UNIVERSIDAD</t>
  </si>
  <si>
    <t>http://www.cmapas.gob.mx/portal/transparencia/adm/xxviiia/2022/OC%20OCTUBRE%202022/1375.pdf</t>
  </si>
  <si>
    <t>Formatos de orden de servicio 500 pz</t>
  </si>
  <si>
    <t>http://www.cmapas.gob.mx/portal/transparencia/adm/xxviiia/2022/OC%20OCTUBRE%202022/1376.pdf</t>
  </si>
  <si>
    <t>65 SPOTS DE 20" Periodo del 17/10/2022-11/11/2022</t>
  </si>
  <si>
    <t>http://www.cmapas.gob.mx/portal/transparencia/adm/xxviiia/2022/OC%20OCTUBRE%202022/1377.pdf</t>
  </si>
  <si>
    <t>Arena de río y grava truturada 21 y 14 mts</t>
  </si>
  <si>
    <t>http://www.cmapas.gob.mx/portal/transparencia/adm/xxviiia/2022/OC%20OCTUBRE%202022/1378.pdf</t>
  </si>
  <si>
    <t>Material para reparacion de fugas de agua</t>
  </si>
  <si>
    <t>http://www.cmapas.gob.mx/portal/transparencia/adm/xxviiia/2022/OC%20OCTUBRE%202022/1379.pdf</t>
  </si>
  <si>
    <t>U-123 Amortiguadores delanteros, bases para amortiguador, resortes, canillas, terminales, rotulas</t>
  </si>
  <si>
    <t>http://www.cmapas.gob.mx/portal/transparencia/adm/xxviiia/2022/OC%20OCTUBRE%202022/1380.pdf</t>
  </si>
  <si>
    <t>Reparacion de radio portatil Kenwood NS B4B101123</t>
  </si>
  <si>
    <t>http://www.cmapas.gob.mx/portal/transparencia/adm/xxviiia/2022/OC%20OCTUBRE%202022/1381.pdf</t>
  </si>
  <si>
    <t>Reemplazo de malla ciclonica perimetral dañada en PTAR SALAMANCA 20 MT</t>
  </si>
  <si>
    <t>http://www.cmapas.gob.mx/portal/transparencia/adm/xxviiia/2022/OC%20OCTUBRE%202022/1382.pdf</t>
  </si>
  <si>
    <t>U-143 Servicio por cumplimiento de kilometraje</t>
  </si>
  <si>
    <t>http://www.cmapas.gob.mx/portal/transparencia/adm/xxviiia/2022/OC%20OCTUBRE%202022/1383.pdf</t>
  </si>
  <si>
    <t>Material para linea de gas cloro PTAR SALAMANCA</t>
  </si>
  <si>
    <t>http://www.cmapas.gob.mx/portal/transparencia/adm/xxviiia/2022/OC%20OCTUBRE%202022/1384.pdf</t>
  </si>
  <si>
    <t>Horno de microondas oficina de naranjos</t>
  </si>
  <si>
    <t xml:space="preserve">GALLEGOS </t>
  </si>
  <si>
    <t>http://www.cmapas.gob.mx/portal/transparencia/adm/xxviiia/2022/OC%20OCTUBRE%202022/1385.pdf</t>
  </si>
  <si>
    <t xml:space="preserve">Gabinetes para llaves botiquin </t>
  </si>
  <si>
    <t>http://www.cmapas.gob.mx/portal/transparencia/adm/xxviiia/2022/OC%20OCTUBRE%202022/1386.pdf</t>
  </si>
  <si>
    <t>Mantenimiento preventivo a enfriador de Agua en área de Administración</t>
  </si>
  <si>
    <t>http://www.cmapas.gob.mx/portal/transparencia/adm/xxviiia/2022/OC%20OCTUBRE%202022/1387.pdf</t>
  </si>
  <si>
    <t xml:space="preserve">U-139 Bateria </t>
  </si>
  <si>
    <t>http://www.cmapas.gob.mx/portal/transparencia/adm/xxviiia/2022/OC%20OCTUBRE%202022/1388.pdf</t>
  </si>
  <si>
    <t>Soldadura, pinza porta electrodo, aerosol, unicanalm disco, boquilla, cepillo</t>
  </si>
  <si>
    <t>http://www.cmapas.gob.mx/portal/transparencia/adm/xxviiia/2022/OC%20OCTUBRE%202022/1389.pdf</t>
  </si>
  <si>
    <t>http://www.cmapas.gob.mx/portal/transparencia/adm/xxviiia/2022/OC%20OCTUBRE%202022/1390.pdf</t>
  </si>
  <si>
    <t>U-59 Reparación de muelles</t>
  </si>
  <si>
    <t>http://www.cmapas.gob.mx/portal/transparencia/adm/xxviiia/2022/OC%20OCTUBRE%202022/1391.pdf</t>
  </si>
  <si>
    <t>Material petreo para reparacion de hundimiento Calle Cazadora esq. San Antonio</t>
  </si>
  <si>
    <t>http://www.cmapas.gob.mx/portal/transparencia/adm/xxviiia/2022/OC%20OCTUBRE%202022/1392.pdf</t>
  </si>
  <si>
    <t>Mezcla para reparaciones varias</t>
  </si>
  <si>
    <t>http://www.cmapas.gob.mx/portal/transparencia/adm/xxviiia/2022/OC%20OCTUBRE%202022/1393.pdf</t>
  </si>
  <si>
    <t>U-10  Cambio de rotachamber y ajuste de balatas</t>
  </si>
  <si>
    <t>http://www.cmapas.gob.mx/portal/transparencia/adm/xxviiia/2022/OC%20OCTUBRE%202022/1394.pdf</t>
  </si>
  <si>
    <t>U-69 Cambio de sensor de presion de inyeccion, revision de computadora</t>
  </si>
  <si>
    <t>http://www.cmapas.gob.mx/portal/transparencia/adm/xxviiia/2022/OC%20OCTUBRE%202022/1395.pdf</t>
  </si>
  <si>
    <t>Manguera para descarga y siccion de agua de 8" 6.20 mts</t>
  </si>
  <si>
    <t>http://www.cmapas.gob.mx/portal/transparencia/adm/xxviiia/2022/OC%20OCTUBRE%202022/1396.pdf</t>
  </si>
  <si>
    <t>U-67 Tapa de distribuidor, escobilla o rotor</t>
  </si>
  <si>
    <t>http://www.cmapas.gob.mx/portal/transparencia/adm/xxviiia/2022/OC%20OCTUBRE%202022/1397.pdf</t>
  </si>
  <si>
    <t>http://www.cmapas.gob.mx/portal/transparencia/adm/xxviiia/2022/OC%20OCTUBRE%202022/1400.pdf</t>
  </si>
  <si>
    <t>Mantenimiento a aire acondicionado del área de mando unico</t>
  </si>
  <si>
    <t>http://www.cmapas.gob.mx/portal/transparencia/adm/xxviiia/2022/OC%20OCTUBRE%202022/1401.pdf</t>
  </si>
  <si>
    <t>Mezcla tezontle-tepetate 28 mts</t>
  </si>
  <si>
    <t>http://www.cmapas.gob.mx/portal/transparencia/adm/xxviiia/2022/OC%20OCTUBRE%202022/1402.pdf</t>
  </si>
  <si>
    <t>Uniforme para personal de Seguridad</t>
  </si>
  <si>
    <t>Ana Paulina Baca Cueto</t>
  </si>
  <si>
    <t>http://www.cmapas.gob.mx/portal/transparencia/adm/xxviiia/2022/OC%20OCTUBRE%202022/1404.pdf</t>
  </si>
  <si>
    <t>Servicio de mantenimiento a planta de emergencia de carcamos sanitarios y pluviales del CMAPAS</t>
  </si>
  <si>
    <t>JORGE ANTONIO</t>
  </si>
  <si>
    <t>RAYA</t>
  </si>
  <si>
    <t>Jorge Antonio Raya Alvarez</t>
  </si>
  <si>
    <t>RAAJ920305IN4</t>
  </si>
  <si>
    <t>BUENAVENTURA ARMENGO</t>
  </si>
  <si>
    <t>LAS HIMALAYAS</t>
  </si>
  <si>
    <t>http://www.cmapas.gob.mx/portal/transparencia/adm/xxviiia/2022/OC%20OCTUBRE%202022/1405.pdf</t>
  </si>
  <si>
    <t>U-160 Seguro vehicular p/ unidad S10</t>
  </si>
  <si>
    <t>http://www.cmapas.gob.mx/portal/transparencia/adm/xxviiia/2022/OC%20OCTUBRE%202022/1406.pdf</t>
  </si>
  <si>
    <t>Servicio anual de monitoreo de alarma OCT- SEPT 2023</t>
  </si>
  <si>
    <t>http://www.cmapas.gob.mx/portal/transparencia/adm/xxviiia/2022/OC%20OCTUBRE%202022/1407.pdf</t>
  </si>
  <si>
    <t>Cortadora de concreto disco 18", para la instalación de tuberia en rehabilitaciones</t>
  </si>
  <si>
    <t>ADEMAQ INMOBILIARIA SA PROMOTORA DE INVERSION DE CV</t>
  </si>
  <si>
    <t>http://www.cmapas.gob.mx/portal/transparencia/adm/xxviiia/2022/OC%20OCTUBRE%202022/1408.pdf</t>
  </si>
  <si>
    <t>741000710 concreto 7 mts p/reparación de hundimiento calle Bolulevard San Pedro esq. Ruben Draio Col. Soto Innes</t>
  </si>
  <si>
    <t>http://www.cmapas.gob.mx/portal/transparencia/adm/xxviiia/2022/OC%20OCTUBRE%202022/1409.pdf</t>
  </si>
  <si>
    <t>741000710 mezcla requerida para hundimiento en calle Boulevard San Pedro Esq. Ruben Draío Col. Soto Innes</t>
  </si>
  <si>
    <t>http://www.cmapas.gob.mx/portal/transparencia/adm/xxviiia/2022/OC%20OCTUBRE%202022/1410.pdf</t>
  </si>
  <si>
    <t>U-144 Manguera</t>
  </si>
  <si>
    <t>http://www.cmapas.gob.mx/portal/transparencia/adm/xxviiia/2022/OC%20OCTUBRE%202022/1411.pdf</t>
  </si>
  <si>
    <t>Triplay y piezas de madera para altares de muertos</t>
  </si>
  <si>
    <t>http://www.cmapas.gob.mx/portal/transparencia/adm/xxviiia/2022/OC%20OCTUBRE%202022/1412.pdf</t>
  </si>
  <si>
    <t>Lonas para display 1.70 x .70 6 pz</t>
  </si>
  <si>
    <t>http://www.cmapas.gob.mx/portal/transparencia/adm/xxviiia/2022/OC%20OCTUBRE%202022/1413.pdf</t>
  </si>
  <si>
    <t xml:space="preserve"> Impresión de ciclorama para evento 4 de noviembre 2022</t>
  </si>
  <si>
    <t>http://www.cmapas.gob.mx/portal/transparencia/adm/xxviiia/2022/OC%20OCTUBRE%202022/1414.pdf</t>
  </si>
  <si>
    <t>Fuente de poder servidor CMAPAS</t>
  </si>
  <si>
    <t>http://www.cmapas.gob.mx/portal/transparencia/adm/xxviiia/2022/OC%20OCTUBRE%202022/1415.pdf</t>
  </si>
  <si>
    <t>U-142 Mantenimiento</t>
  </si>
  <si>
    <t>http://www.cmapas.gob.mx/portal/transparencia/adm/xxviiia/2022/OC%20OCTUBRE%202022/1416.pdf</t>
  </si>
  <si>
    <t>80 Libretas con boligrafo y notas adheribles para evento "3 er intercambio de buenas practicas de organismos"</t>
  </si>
  <si>
    <t>http://www.cmapas.gob.mx/portal/transparencia/adm/xxviiia/2022/OC%20OCTUBRE%202022/1417.pdf</t>
  </si>
  <si>
    <t>No break APC BR1100M2-LM UPS AREA DE Adquisiciones</t>
  </si>
  <si>
    <t>http://www.cmapas.gob.mx/portal/transparencia/adm/xxviiia/2022/OC%20OCTUBRE%202022/1418.pdf</t>
  </si>
  <si>
    <t>Actualización e instalación de version 15 5 usuarios CONTPAQI NOMINAS</t>
  </si>
  <si>
    <t>Jorge Alberto Salgado Rivera</t>
  </si>
  <si>
    <t>http://www.cmapas.gob.mx/portal/transparencia/adm/xxviiia/2022/OC%20OCTUBRE%202022/1419.pdf</t>
  </si>
  <si>
    <t>U-40 Manguera para tanque de gasolina</t>
  </si>
  <si>
    <t>http://www.cmapas.gob.mx/portal/transparencia/adm/xxviiia/2022/OC%20OCTUBRE%202022/1420.pdf</t>
  </si>
  <si>
    <t>U-142 Llantas 185/65 R-15 4 PZ</t>
  </si>
  <si>
    <t>http://www.cmapas.gob.mx/portal/transparencia/adm/xxviiia/2022/OC%20OCTUBRE%202022/1422.pdf</t>
  </si>
  <si>
    <t>7 mts de tepetate para calle Soto Ines entre calle Guerrero y Blvd Hidalgo 741000955</t>
  </si>
  <si>
    <t>http://www.cmapas.gob.mx/portal/transparencia/adm/xxviiia/2022/OC%20OCTUBRE%202022/1423.pdf</t>
  </si>
  <si>
    <t>Curacreto, lubricante 10 pz c/u</t>
  </si>
  <si>
    <t>http://www.cmapas.gob.mx/portal/transparencia/adm/xxviiia/2022/OC%20OCTUBRE%202022/1424.pdf</t>
  </si>
  <si>
    <t>Carcamo Obregon Sur Material para rehab. De circuito de control</t>
  </si>
  <si>
    <t>http://www.cmapas.gob.mx/portal/transparencia/adm/xxviiia/2022/OC%20OCTUBRE%202022/1425.pdf</t>
  </si>
  <si>
    <t>Topo neumatico 1 pz</t>
  </si>
  <si>
    <t>VERMEER EQUIPMENT DE MEXICO SA DE CV</t>
  </si>
  <si>
    <t>VEM980728NN1</t>
  </si>
  <si>
    <t>CENTRAL</t>
  </si>
  <si>
    <t>TEPALCATES</t>
  </si>
  <si>
    <t>http://www.cmapas.gob.mx/portal/transparencia/adm/xxviiia/2022/OC%20OCTUBRE%202022/1427.pdf</t>
  </si>
  <si>
    <t>http://www.cmapas.gob.mx/portal/transparencia/adm/xxviiia/2022/OC%20OCTUBRE%202022/1428.pdf</t>
  </si>
  <si>
    <t>U-97 Crucetas</t>
  </si>
  <si>
    <t>http://www.cmapas.gob.mx/portal/transparencia/adm/xxviiia/2022/OC%20OCTUBRE%202022/1429.pdf</t>
  </si>
  <si>
    <t>Cascos de seguridad ala amplia mod. V-GARD SUSPENSION FAS-TRAC</t>
  </si>
  <si>
    <t>http://www.cmapas.gob.mx/portal/transparencia/adm/xxviiia/2022/OC%20OCTUBRE%202022/1430.pdf</t>
  </si>
  <si>
    <t>Lamparas led, fotoceldas para alumbrado instalaciones varias del CMAPAS</t>
  </si>
  <si>
    <t>http://www.cmapas.gob.mx/portal/transparencia/adm/xxviiia/2022/OC%20OCTUBRE%202022/1431.pdf</t>
  </si>
  <si>
    <t>http://www.cmapas.gob.mx/portal/transparencia/adm/xxviiia/2022/OC%20OCTUBRE%202022/1432.pdf</t>
  </si>
  <si>
    <t>U-32 Filtros y bujias</t>
  </si>
  <si>
    <t>http://www.cmapas.gob.mx/portal/transparencia/adm/xxviiia/2022/OC%20OCTUBRE%202022/1433.pdf</t>
  </si>
  <si>
    <t>U-59 Reparación de marcha y encendido</t>
  </si>
  <si>
    <t>http://www.cmapas.gob.mx/portal/transparencia/adm/xxviiia/2022/OC%20OCTUBRE%202022/1435.pdf</t>
  </si>
  <si>
    <t>741000710 Muestreo de concreto en hundimiento de calle boulevard san pedro  esq. Ruben Darío Col. Soto Innes</t>
  </si>
  <si>
    <t>http://www.cmapas.gob.mx/portal/transparencia/adm/xxviiia/2022/OC%20OCTUBRE%202022/1436.pdf</t>
  </si>
  <si>
    <t>Material petreo para rehabilitacion de linea de drenaje y descarga sanitaria de calle Rio Bravo  entre Diagonal Emiliano Zapata y San Antonio</t>
  </si>
  <si>
    <t>http://www.cmapas.gob.mx/portal/transparencia/adm/xxviiia/2022/OC%20OCTUBRE%202022/1437.pdf</t>
  </si>
  <si>
    <t>Insumos hospitalarios para botiquin de BASE 3</t>
  </si>
  <si>
    <t>http://www.cmapas.gob.mx/portal/transparencia/adm/xxviiia/2022/OC%20OCTUBRE%202022/1438.pdf</t>
  </si>
  <si>
    <t>Reparación de bomba de recoleccion de lodos de PTAR SALAMANCA</t>
  </si>
  <si>
    <t>http://www.cmapas.gob.mx/portal/transparencia/adm/xxviiia/2022/OC%20OCTUBRE%202022/1439.pdf</t>
  </si>
  <si>
    <t>U-69 Modulo ECM</t>
  </si>
  <si>
    <t>http://www.cmapas.gob.mx/portal/transparencia/adm/xxviiia/2022/OC%20OCTUBRE%202022/1440.pdf</t>
  </si>
  <si>
    <t>Servicio de mantenimiento a radios kenwood tk 3000 2 pz NS/bsc00176/BSC00171</t>
  </si>
  <si>
    <t>http://www.cmapas.gob.mx/portal/transparencia/adm/xxviiia/2022/OC%20OCTUBRE%202022/1441.pdf</t>
  </si>
  <si>
    <t>U-99 Llantas 175/70R-14 4 PZ</t>
  </si>
  <si>
    <t>http://www.cmapas.gob.mx/portal/transparencia/adm/xxviiia/2022/OC%20OCTUBRE%202022/1442.pdf</t>
  </si>
  <si>
    <t>U-88 Kit de clutch completo</t>
  </si>
  <si>
    <t>http://www.cmapas.gob.mx/portal/transparencia/adm/xxviiia/2022/OC%20OCTUBRE%202022/1443.pdf</t>
  </si>
  <si>
    <t>U-22 Kit de freno de tambor</t>
  </si>
  <si>
    <t>http://www.cmapas.gob.mx/portal/transparencia/adm/xxviiia/2022/OC%20OCTUBRE%202022/1444.pdf</t>
  </si>
  <si>
    <t>E-033 Rectificación de resorte y emnrague, cambio de carburador</t>
  </si>
  <si>
    <t>CENTRIFUGAS BAJIO SA DE CV</t>
  </si>
  <si>
    <t>CBA100126LMA</t>
  </si>
  <si>
    <t>SIN NOMBRE</t>
  </si>
  <si>
    <t>EL PARAISO</t>
  </si>
  <si>
    <t>METEPEC</t>
  </si>
  <si>
    <t>http://www.cmapas.gob.mx/portal/transparencia/adm/xxviiia/2022/OC%20OCTUBRE%202022/1445.pdf</t>
  </si>
  <si>
    <t>E-104 Rectificado de resorte y cambio de carburador</t>
  </si>
  <si>
    <t>http://www.cmapas.gob.mx/portal/transparencia/adm/xxviiia/2022/OC%20OCTUBRE%202022/1446.pdf</t>
  </si>
  <si>
    <t>Carteles de dibujo 40 cm x 30 cm 1200 pz 400 de cada color</t>
  </si>
  <si>
    <t>http://www.cmapas.gob.mx/portal/transparencia/adm/xxviiia/2022/OC%20OCTUBRE%202022/1449.pdf</t>
  </si>
  <si>
    <t>Malla electrosoldada, varilla 3/8, alambre recocido, armex 10 x 15</t>
  </si>
  <si>
    <t>http://www.cmapas.gob.mx/portal/transparencia/adm/xxviiia/2022/OC%20OCTUBRE%202022/1450.pdf</t>
  </si>
  <si>
    <t>Renta de cajones de 10 cajones de estacionamiento para oficina Guerrero Base 2</t>
  </si>
  <si>
    <t>Municipo de Salamanca GTO</t>
  </si>
  <si>
    <t>MSA850101IV4</t>
  </si>
  <si>
    <t>PORTAL OCTAVIANO MUÑOZ LEDO</t>
  </si>
  <si>
    <t>http://www.cmapas.gob.mx/portal/transparencia/adm/xxviiia/2022/OC%20OCTUBRE%202022/1451.pdf</t>
  </si>
  <si>
    <t>Maquina limpiapartes taller mecanico mes de octubre</t>
  </si>
  <si>
    <t>http://www.cmapas.gob.mx/portal/transparencia/adm/xxviiia/2022/OC%20OCTUBRE%202022/1461.pdf</t>
  </si>
  <si>
    <t>U-116 Reparación de alternador</t>
  </si>
  <si>
    <t>http://www.cmapas.gob.mx/portal/transparencia/adm/xxviiia/2022/OC%20OCTUBRE%202022/1462.pdf</t>
  </si>
  <si>
    <t>U-114 Reparación de claxon y sistema electrico de elevadores</t>
  </si>
  <si>
    <t>http://www.cmapas.gob.mx/portal/transparencia/adm/xxviiia/2022/OC%20OCTUBRE%202022/1463.pdf</t>
  </si>
  <si>
    <t>Revision de ingresos y egresos del 1/01/2019 al 28/02/2022 revision de remanente presupuestal 2010 al 28/02/2022</t>
  </si>
  <si>
    <t>ELAF CONSULTORIA SC</t>
  </si>
  <si>
    <t>ECO130909KA9</t>
  </si>
  <si>
    <t>Sierra de Tepoztlan</t>
  </si>
  <si>
    <t>105A</t>
  </si>
  <si>
    <t>BOSQUES DEL PRADO SUR</t>
  </si>
  <si>
    <t>http://www.cmapas.gob.mx/portal/transparencia/adm/xxviiia/2022/OC%20OCTUBRE%202022/1474.pdf</t>
  </si>
  <si>
    <t>Publicación en peridico expression Felicitación a Presidenta del DIF</t>
  </si>
  <si>
    <t>http://www.cmapas.gob.mx/portal/transparencia/adm/xxviiia/2022/OC%20OCTUBRE%202022/1475.pdf</t>
  </si>
  <si>
    <t>Renta de salon, mobiliario y baquetes evento reunión intermunicipal de sistemas operadores</t>
  </si>
  <si>
    <t>MARIA CONCEPCION</t>
  </si>
  <si>
    <t>VALDEZ</t>
  </si>
  <si>
    <t>MARIA CONCEPCION VALDEZ LUGO</t>
  </si>
  <si>
    <t>VALC691206GB7</t>
  </si>
  <si>
    <t>PABLO NERUDA</t>
  </si>
  <si>
    <t>http://www.cmapas.gob.mx/portal/transparencia/adm/xxviiia/2022/OC%20OCTUBRE%202022/1496.pdf</t>
  </si>
  <si>
    <t>Publicacion de 85 spots en estacion radio lobo mes de Noviembre programas del cmapas</t>
  </si>
  <si>
    <t>http://www.cmapas.gob.mx/portal/transparencia/adm/xxviiia/2022/OC%20OCTUBRE%202022/1543.pdf</t>
  </si>
  <si>
    <t>Publicación en periodico digital El Regional  mes de noviembre-diciembre 2022</t>
  </si>
  <si>
    <t>http://www.cmapas.gob.mx/portal/transparencia/adm/xxviiia/2022/OC%20OCTUBRE%202022/1570.pdf</t>
  </si>
  <si>
    <t>Publicación en periodico centenario mes de noviembre-diciembre 2022</t>
  </si>
  <si>
    <t>http://www.cmapas.gob.mx/portal/transparencia/adm/xxviiia/2022/OC%20OCTUBRE%202022/1617.pdf</t>
  </si>
  <si>
    <t>E089 Reparación y soldadura de radiador de aceite</t>
  </si>
  <si>
    <t>PRIVADA CAZADORES</t>
  </si>
  <si>
    <t>http://www.cmapas.gob.mx/portal/transparencia/adm/xxviiia/2022/OC%20NOVIEMBRE%202022/1243.pdf</t>
  </si>
  <si>
    <t>http://www.cmapas.gob.mx/portal/transparencia/adm/xxviiia/2022/OC%20NOVIEMBRE%202022/1295.pdf</t>
  </si>
  <si>
    <t>741000954 Concreto 20 mts para Rehab. D eLinea de drenaje Calle Curamaro/Comonfort y Av. Valle de Santiago Col. San Isidro</t>
  </si>
  <si>
    <t>http://www.cmapas.gob.mx/portal/transparencia/adm/xxviiia/2022/OC%20NOVIEMBRE%202022/1333.pdf</t>
  </si>
  <si>
    <t>Material petreo para rehabilitacion de linea de drenaje y descarga sanitaria de calle 5 de Mayo  entre Rafael Campusano e Insurgentes</t>
  </si>
  <si>
    <t>http://www.cmapas.gob.mx/portal/transparencia/adm/xxviiia/2022/OC%20OCTUBRE%202022/1335.pdf</t>
  </si>
  <si>
    <t>Interruptor de posición, sensor ultrasonico de proximidad</t>
  </si>
  <si>
    <t>http://www.cmapas.gob.mx/portal/transparencia/adm/xxviiia/2022/OC%20NOVIEMBRE%202022/1341.pdf</t>
  </si>
  <si>
    <t>Transporte para 80 invitados evento 4 de noviembre</t>
  </si>
  <si>
    <t>TURISMOS ROCKMAR SA DE CV</t>
  </si>
  <si>
    <t>TRO1905097D2</t>
  </si>
  <si>
    <t>SERAFINES</t>
  </si>
  <si>
    <t>LA GLORIA</t>
  </si>
  <si>
    <t>http://www.cmapas.gob.mx/portal/transparencia/adm/xxviiia/2022/OC%20NOVIEMBRE%202022/1452.pdf</t>
  </si>
  <si>
    <t>U-43 Chicote de clutch</t>
  </si>
  <si>
    <t>http://www.cmapas.gob.mx/portal/transparencia/adm/xxviiia/2022/OC%20NOVIEMBRE%202022/1453.pdf</t>
  </si>
  <si>
    <t xml:space="preserve">U-16 Llanta y camara </t>
  </si>
  <si>
    <t>http://www.cmapas.gob.mx/portal/transparencia/adm/xxviiia/2022/OC%20NOVIEMBRE%202022/1454.pdf</t>
  </si>
  <si>
    <t>U-96 Plafon o calavera trasera</t>
  </si>
  <si>
    <t>http://www.cmapas.gob.mx/portal/transparencia/adm/xxviiia/2022/OC%20NOVIEMBRE%202022/1456.pdf</t>
  </si>
  <si>
    <t>Suministro e instalacion de 2 espejos laminados para baños Oficinas BASE 3</t>
  </si>
  <si>
    <t>http://www.cmapas.gob.mx/portal/transparencia/adm/xxviiia/2022/OC%20NOVIEMBRE%202022/1457.pdf</t>
  </si>
  <si>
    <t>Motor weg High Para soplador SAR-1 PTAR SALAMANCA</t>
  </si>
  <si>
    <t>http://www.cmapas.gob.mx/portal/transparencia/adm/xxviiia/2022/OC%20NOVIEMBRE%202022/1458.pdf</t>
  </si>
  <si>
    <t>Articulos de limpieza para oficinas de base 1, 2, 3 del CMAPAS PERIODO NOVIEMBRE 2022- ENERO 20223</t>
  </si>
  <si>
    <t>JESUS ITALY</t>
  </si>
  <si>
    <t>TOVAR</t>
  </si>
  <si>
    <t>Jesus Italy Tovar Flores</t>
  </si>
  <si>
    <t>TOFJ961023589</t>
  </si>
  <si>
    <t>A</t>
  </si>
  <si>
    <t>http://www.cmapas.gob.mx/portal/transparencia/adm/xxviiia/2022/OC%20NOVIEMBRE%202022/1459.pdf</t>
  </si>
  <si>
    <t>741000956 pruebas de laboratorio para Rehab. De drenaje Calle Río Bravo /Emiliano Zapata y San Antonio</t>
  </si>
  <si>
    <t>http://www.cmapas.gob.mx/portal/transparencia/adm/xxviiia/2022/OC%20NOVIEMBRE%202022/1460.pdf</t>
  </si>
  <si>
    <t>U-144 Reparación de control del sistema neumatico</t>
  </si>
  <si>
    <t>http://www.cmapas.gob.mx/portal/transparencia/adm/xxviiia/2022/OC%20NOVIEMBRE%202022/1467.pdf</t>
  </si>
  <si>
    <t>Mantenimiento a maquina limpia partes taller mecanico mes de noviembre</t>
  </si>
  <si>
    <t>http://www.cmapas.gob.mx/portal/transparencia/adm/xxviiia/2022/OC%20NOVIEMBRE%202022/1468.pdf</t>
  </si>
  <si>
    <t>Hojas membretadas t/carta 500 pz</t>
  </si>
  <si>
    <t>http://www.cmapas.gob.mx/portal/transparencia/adm/xxviiia/2022/OC%20NOVIEMBRE%202022/1469.pdf</t>
  </si>
  <si>
    <t>Filtro de aire para motor centrifuga Equipos SAR-A, SAR-2R Y SAR-3 PTAR SALAMANCA</t>
  </si>
  <si>
    <t>http://www.cmapas.gob.mx/portal/transparencia/adm/xxviiia/2022/OC%20NOVIEMBRE%202022/1470.pdf</t>
  </si>
  <si>
    <t>U-75 Bateria L-31T-950</t>
  </si>
  <si>
    <t>http://www.cmapas.gob.mx/portal/transparencia/adm/xxviiia/2022/OC%20NOVIEMBRE%202022/1472.pdf</t>
  </si>
  <si>
    <t>U-47 Filtros varios</t>
  </si>
  <si>
    <t>http://www.cmapas.gob.mx/portal/transparencia/adm/xxviiia/2022/OC%20NOVIEMBRE%202022/1473.pdf</t>
  </si>
  <si>
    <t>Lincenciamiento correo electronico y servicios en general para 130 personas de todas las areas del CMAPAS</t>
  </si>
  <si>
    <t>LOMAS DE CHAPULTEPEC II SECCION</t>
  </si>
  <si>
    <t>http://www.cmapas.gob.mx/portal/transparencia/adm/xxviiia/2022/OC%20NOVIEMBRE%202022/1478.pdf</t>
  </si>
  <si>
    <t>Toner y cartuchos para impresoras del CMAPAS</t>
  </si>
  <si>
    <t>http://www.cmapas.gob.mx/portal/transparencia/adm/xxviiia/2022/OC%20NOVIEMBRE%202022/1479.pdf</t>
  </si>
  <si>
    <t>Colocación de pendones en galeria de base 2</t>
  </si>
  <si>
    <t>http://www.cmapas.gob.mx/portal/transparencia/adm/xxviiia/2022/OC%20NOVIEMBRE%202022/1480.pdf</t>
  </si>
  <si>
    <t>Adaptador para llenado de cilindros de buceo y aire autonomo</t>
  </si>
  <si>
    <t>EL PALACIO DEL RESCATISTA SA DE CV</t>
  </si>
  <si>
    <t>PRE990204QN2</t>
  </si>
  <si>
    <t>MARIANO ESCOBEDO</t>
  </si>
  <si>
    <t>POLANCO V SECCION</t>
  </si>
  <si>
    <t>http://www.cmapas.gob.mx/portal/transparencia/adm/xxviiia/2022/OC%20NOVIEMBRE%202022/1481.pdf</t>
  </si>
  <si>
    <t>Sistema integral de modul de filas  2 servicios</t>
  </si>
  <si>
    <t>http://www.cmapas.gob.mx/portal/transparencia/adm/xxviiia/2022/OC%20NOVIEMBRE%202022/1482.pdf</t>
  </si>
  <si>
    <t>Licencia de software autocad LT 2023 POR 3 AÑOS</t>
  </si>
  <si>
    <t>602PA</t>
  </si>
  <si>
    <t>http://www.cmapas.gob.mx/portal/transparencia/adm/xxviiia/2022/OC%20NOVIEMBRE%202022/1483.pdf</t>
  </si>
  <si>
    <t>Disco duro para videovigilancoa  de 8TB AREA DE MANDO UNICO</t>
  </si>
  <si>
    <t>http://www.cmapas.gob.mx/portal/transparencia/adm/xxviiia/2022/OC%20NOVIEMBRE%202022/1484.pdf</t>
  </si>
  <si>
    <t>E-089 Reparación de radiador de aceite</t>
  </si>
  <si>
    <t>http://www.cmapas.gob.mx/portal/transparencia/adm/xxviiia/2022/OC%20NOVIEMBRE%202022/1485.pdf</t>
  </si>
  <si>
    <t>PTAR SALAMANCA Cable uso rudo sumergible 4 x 10 awg 200 mts</t>
  </si>
  <si>
    <t>http://www.cmapas.gob.mx/portal/transparencia/adm/xxviiia/2022/OC%20NOVIEMBRE%202022/1486.pdf</t>
  </si>
  <si>
    <t xml:space="preserve">BRAVO </t>
  </si>
  <si>
    <t>http://www.cmapas.gob.mx/portal/transparencia/adm/xxviiia/2022/OC%20NOVIEMBRE%202022/1487.pdf</t>
  </si>
  <si>
    <t xml:space="preserve">U-144 Conexión 3/8, reducción 1/2 a 3/8 </t>
  </si>
  <si>
    <t>http://www.cmapas.gob.mx/portal/transparencia/adm/xxviiia/2022/OC%20NOVIEMBRE%202022/1488.pdf</t>
  </si>
  <si>
    <t>Mantenimiento a equipo extractor de olores del Carcamo PTAR SALAMANCA</t>
  </si>
  <si>
    <t>ECOVERDE Tecnologias S de RL de CV</t>
  </si>
  <si>
    <t>ETE1105169R9</t>
  </si>
  <si>
    <t>PEÑA FLOR</t>
  </si>
  <si>
    <t>CIUDAD DEL SOL</t>
  </si>
  <si>
    <t>http://www.cmapas.gob.mx/portal/transparencia/adm/xxviiia/2022/OC%20NOVIEMBRE%202022/1489.pdf</t>
  </si>
  <si>
    <t>Servicio de muestreo y analisis de losparametros de calidad en fuentes de abastecimiento en apoyo a la NOM-179-SS171</t>
  </si>
  <si>
    <t>http://www.cmapas.gob.mx/portal/transparencia/adm/xxviiia/2022/OC%20NOVIEMBRE%202022/1491.pdf</t>
  </si>
  <si>
    <t>Bomba de vacio EV-40 Laboratorio PTAR SALAMANCA</t>
  </si>
  <si>
    <t>MAURICIO</t>
  </si>
  <si>
    <t>http://www.cmapas.gob.mx/portal/transparencia/adm/xxviiia/2022/OC%20NOVIEMBRE%202022/1492.pdf</t>
  </si>
  <si>
    <t>U-136 Llantas LT245/75 R-17 6 PZ</t>
  </si>
  <si>
    <t>http://www.cmapas.gob.mx/portal/transparencia/adm/xxviiia/2022/OC%20NOVIEMBRE%202022/1493.pdf</t>
  </si>
  <si>
    <t xml:space="preserve">Mantenimiento mayor al motor electrico del soplador 1 de la PTAR Salamanca  </t>
  </si>
  <si>
    <t>CLAUDIA PATRICIA</t>
  </si>
  <si>
    <t>RESENDIZ</t>
  </si>
  <si>
    <t>Claudia Patricia Resendiz Rodriguez</t>
  </si>
  <si>
    <t>EDO. DE BAJA CALIFORNIA</t>
  </si>
  <si>
    <t>http://www.cmapas.gob.mx/portal/transparencia/adm/xxviiia/2022/OC%20NOVIEMBRE%202022/1494.pdf</t>
  </si>
  <si>
    <t>Equipo de computo CPU, Monitor Licencia Office 5 pzas y Laptop 2 pza</t>
  </si>
  <si>
    <t>PERLA JETZABEL</t>
  </si>
  <si>
    <t>SORIANO</t>
  </si>
  <si>
    <t>Perla Jetzabel Soriano Gonzalez</t>
  </si>
  <si>
    <t>SOGP800402JZ7</t>
  </si>
  <si>
    <t>LAS CHOAPAS</t>
  </si>
  <si>
    <t>http://www.cmapas.gob.mx/portal/transparencia/adm/xxviiia/2022/OC%20NOVIEMBRE%202022/1497.pdf</t>
  </si>
  <si>
    <t>Acarreo de escombro Carcamo Bosques del Sur 252  mts</t>
  </si>
  <si>
    <t>http://www.cmapas.gob.mx/portal/transparencia/adm/xxviiia/2022/OC%20NOVIEMBRE%202022/1498.pdf</t>
  </si>
  <si>
    <t>http://www.cmapas.gob.mx/portal/transparencia/adm/xxviiia/2022/OC%20NOVIEMBRE%202022/1499.pdf</t>
  </si>
  <si>
    <t>Spots y perifoneo en festival del taco día 28/11/2022</t>
  </si>
  <si>
    <t>CASTAÑON</t>
  </si>
  <si>
    <t>Ignacio Castañon Rodriguez</t>
  </si>
  <si>
    <t>CARI771124L64</t>
  </si>
  <si>
    <t>FEBRERO</t>
  </si>
  <si>
    <t>EL EDEN</t>
  </si>
  <si>
    <t>http://www.cmapas.gob.mx/portal/transparencia/adm/xxviiia/2022/OC%20NOVIEMBRE%202022/1500.pdf</t>
  </si>
  <si>
    <t xml:space="preserve">POZO 26 COL. EL EDEN Desequipamiento y equipamiento </t>
  </si>
  <si>
    <t>http://www.cmapas.gob.mx/portal/transparencia/adm/xxviiia/2022/OC%20NOVIEMBRE%202022/1501.pdf</t>
  </si>
  <si>
    <t>Capacitación ISO 27001 para la seguridad informacion y la proteccion de datos</t>
  </si>
  <si>
    <t>http://www.cmapas.gob.mx/portal/transparencia/adm/xxviiia/2022/OC%20NOVIEMBRE%202022/1502.pdf</t>
  </si>
  <si>
    <t>Servicio de mantenimiento para nuvel fijo  NAK2 NS 5548675, NA2 NS 5016394 y estacion Total LAICA TS06 NS 1340296</t>
  </si>
  <si>
    <t>L2 Ingenieria topografica SA DE CV</t>
  </si>
  <si>
    <t>http://www.cmapas.gob.mx/portal/transparencia/adm/xxviiia/2022/OC%20NOVIEMBRE%202022/1503.pdf</t>
  </si>
  <si>
    <t>Mezcla para relleno de zanja por reparacion de fugas 28 mts</t>
  </si>
  <si>
    <t>http://www.cmapas.gob.mx/portal/transparencia/adm/xxviiia/2022/OC%20NOVIEMBRE%202022/1505.pdf</t>
  </si>
  <si>
    <t>http://www.cmapas.gob.mx/portal/transparencia/adm/xxviiia/2022/OC%20NOVIEMBRE%202022/1506.pdf</t>
  </si>
  <si>
    <t>Servicio de alimentos miembros del consejo directivo del CMAPAS 14/11/2022</t>
  </si>
  <si>
    <t>http://www.cmapas.gob.mx/portal/transparencia/adm/xxviiia/2022/OC%20NOVIEMBRE%202022/1507.pdf</t>
  </si>
  <si>
    <t>Varilla 3/8 corrugada, Armex 10x10, alambre recocido, alambron</t>
  </si>
  <si>
    <t>http://www.cmapas.gob.mx/portal/transparencia/adm/xxviiia/2022/OC%20NOVIEMBRE%202022/1509.pdf</t>
  </si>
  <si>
    <t>Tripie de Madera, estadal de lauminio telescopico 4 mts</t>
  </si>
  <si>
    <t>http://www.cmapas.gob.mx/portal/transparencia/adm/xxviiia/2022/OC%20NOVIEMBRE%202022/1510.pdf</t>
  </si>
  <si>
    <t>Medidor de bolsillo pocket pro +</t>
  </si>
  <si>
    <t>http://www.cmapas.gob.mx/portal/transparencia/adm/xxviiia/2022/OC%20NOVIEMBRE%202022/1511.pdf</t>
  </si>
  <si>
    <t>Muestreo para determinación de la calidad del agua en fuentes de abastecimiento del CMAPAS</t>
  </si>
  <si>
    <t>http://www.cmapas.gob.mx/portal/transparencia/adm/xxviiia/2022/OC%20NOVIEMBRE%202022/1512.pdf</t>
  </si>
  <si>
    <t>http://www.cmapas.gob.mx/portal/transparencia/adm/xxviiia/2022/OC%20NOVIEMBRE%202022/1513.pdf</t>
  </si>
  <si>
    <t>Arena y grava 21 mts c/u trabajos varios</t>
  </si>
  <si>
    <t>http://www.cmapas.gob.mx/portal/transparencia/adm/xxviiia/2022/OC%20NOVIEMBRE%202022/1514.pdf</t>
  </si>
  <si>
    <t>http://www.cmapas.gob.mx/portal/transparencia/adm/xxviiia/2022/OC%20NOVIEMBRE%202022/1515.pdf</t>
  </si>
  <si>
    <t>Tabique Rojo 2000 pz trabajos varios</t>
  </si>
  <si>
    <t>http://www.cmapas.gob.mx/portal/transparencia/adm/xxviiia/2022/OC%20NOVIEMBRE%202022/1516.pdf</t>
  </si>
  <si>
    <t>Publicación de convocatoria en periodico "REFORMA"</t>
  </si>
  <si>
    <t>http://www.cmapas.gob.mx/portal/transparencia/adm/xxviiia/2022/OC%20NOVIEMBRE%202022/1517.pdf</t>
  </si>
  <si>
    <t>Material de plomeria para reparación de fugas de agua potable</t>
  </si>
  <si>
    <t>http://www.cmapas.gob.mx/portal/transparencia/adm/xxviiia/2022/OC%20NOVIEMBRE%202022/1518.pdf</t>
  </si>
  <si>
    <t>Mantenimiento general a pecera sala de usuarios noviembre/diciembre</t>
  </si>
  <si>
    <t>http://www.cmapas.gob.mx/portal/transparencia/adm/xxviiia/2022/OC%20NOVIEMBRE%202022/1519.pdf</t>
  </si>
  <si>
    <t>U-154 Escaneo y borrado de testifos y actualización de software</t>
  </si>
  <si>
    <t>http://www.cmapas.gob.mx/portal/transparencia/adm/xxviiia/2022/OC%20NOVIEMBRE%202022/1520.pdf</t>
  </si>
  <si>
    <t>Bote cucharon de 5 puntas para retoexcavadora</t>
  </si>
  <si>
    <t>http://www.cmapas.gob.mx/portal/transparencia/adm/xxviiia/2022/OC%20NOVIEMBRE%202022/1521.pdf</t>
  </si>
  <si>
    <t>bailarina compactadora, cortadorta de concreto</t>
  </si>
  <si>
    <t>http://www.cmapas.gob.mx/portal/transparencia/adm/xxviiia/2022/OC%20NOVIEMBRE%202022/1522.pdf</t>
  </si>
  <si>
    <t>U-97 Valvula selenoide de bobina 1 pz</t>
  </si>
  <si>
    <t>http://www.cmapas.gob.mx/portal/transparencia/adm/xxviiia/2022/OC%20NOVIEMBRE%202022/1523.pdf</t>
  </si>
  <si>
    <t xml:space="preserve">U-93 Batería </t>
  </si>
  <si>
    <t>http://www.cmapas.gob.mx/portal/transparencia/adm/xxviiia/2022/OC%20NOVIEMBRE%202022/1525.pdf</t>
  </si>
  <si>
    <t>U-14 Alternador</t>
  </si>
  <si>
    <t>http://www.cmapas.gob.mx/portal/transparencia/adm/xxviiia/2022/OC%20NOVIEMBRE%202022/1526.pdf</t>
  </si>
  <si>
    <t>LLenado de cilindro gas cloro CONTENEDOR 907 KG 3628 kg</t>
  </si>
  <si>
    <t>http://www.cmapas.gob.mx/portal/transparencia/adm/xxviiia/2022/OC%20NOVIEMBRE%202022/1527.pdf</t>
  </si>
  <si>
    <t>Tabletas  de 3" de hipoclorito de calcio 25 kg</t>
  </si>
  <si>
    <t>http://www.cmapas.gob.mx/portal/transparencia/adm/xxviiia/2022/OC%20NOVIEMBRE%202022/1528.pdf</t>
  </si>
  <si>
    <t>Empaque de plomo de 1/2 50 pz</t>
  </si>
  <si>
    <t>http://www.cmapas.gob.mx/portal/transparencia/adm/xxviiia/2022/OC%20NOVIEMBRE%202022/1529.pdf</t>
  </si>
  <si>
    <t>Dosificador completo, motobomba aurora pumps, empaque de plomo 1/2"</t>
  </si>
  <si>
    <t>http://www.cmapas.gob.mx/portal/transparencia/adm/xxviiia/2022/OC%20NOVIEMBRE%202022/1530.pdf</t>
  </si>
  <si>
    <t>http://www.cmapas.gob.mx/portal/transparencia/adm/xxviiia/2022/OC%20NOVIEMBRE%202022/1531.pdf</t>
  </si>
  <si>
    <t>Segunda compra consolidada papeleria 2022</t>
  </si>
  <si>
    <t>http://www.cmapas.gob.mx/portal/transparencia/adm/xxviiia/2022/OC%20NOVIEMBRE%202022/1532.pdf</t>
  </si>
  <si>
    <t>Tuberia ADS 6", 8" Y 12 " 80,10 Y 15 PZ</t>
  </si>
  <si>
    <t>http://www.cmapas.gob.mx/portal/transparencia/adm/xxviiia/2022/OC%20NOVIEMBRE%202022/1533.pdf</t>
  </si>
  <si>
    <t>Mantenimiento y limpieza de aire acondicionado por mal funcionamiento del área de cajas</t>
  </si>
  <si>
    <t>http://www.cmapas.gob.mx/portal/transparencia/adm/xxviiia/2022/OC%20NOVIEMBRE%202022/1534.pdf</t>
  </si>
  <si>
    <t>Bateria/pila recargable p/camara fotografica</t>
  </si>
  <si>
    <t>http://www.cmapas.gob.mx/portal/transparencia/adm/xxviiia/2022/OC%20NOVIEMBRE%202022/1535.pdf</t>
  </si>
  <si>
    <t>Radio portatil  nuevo</t>
  </si>
  <si>
    <t>http://www.cmapas.gob.mx/portal/transparencia/adm/xxviiia/2022/OC%20NOVIEMBRE%202022/1536.pdf</t>
  </si>
  <si>
    <t>Herramientas para area de telecomunicaciones (Aspiradora antiestatica)</t>
  </si>
  <si>
    <t>http://www.cmapas.gob.mx/portal/transparencia/adm/xxviiia/2022/OC%20NOVIEMBRE%202022/1537.pdf</t>
  </si>
  <si>
    <t>Herramientas para area de telecomunicaciones (Kit Rotomartillo, maleta porta herramientas)</t>
  </si>
  <si>
    <t>http://www.cmapas.gob.mx/portal/transparencia/adm/xxviiia/2022/OC%20NOVIEMBRE%202022/1538.pdf</t>
  </si>
  <si>
    <t>Radio portatil  nuevo   7 pzas</t>
  </si>
  <si>
    <t>http://www.cmapas.gob.mx/portal/transparencia/adm/xxviiia/2022/OC%20NOVIEMBRE%202022/1539.pdf</t>
  </si>
  <si>
    <t>Juego de herrajes para sanitario</t>
  </si>
  <si>
    <t>http://www.cmapas.gob.mx/portal/transparencia/adm/xxviiia/2022/OC%20NOVIEMBRE%202022/1540.pdf</t>
  </si>
  <si>
    <t>Seguro de vida a empleados del cmapas</t>
  </si>
  <si>
    <t>ZURICH ASEGURADORA MEXICANA SA DE CV</t>
  </si>
  <si>
    <t>QMS950529PU4</t>
  </si>
  <si>
    <t>LOMAS DE SOTELO</t>
  </si>
  <si>
    <t>http://www.cmapas.gob.mx/portal/transparencia/adm/xxviiia/2022/OC%20NOVIEMBRE%202022/1541.pdf</t>
  </si>
  <si>
    <t>Publicacion de 65 spots en estacion radio xezh 16/11/2022-14/12/2022</t>
  </si>
  <si>
    <t>http://www.cmapas.gob.mx/portal/transparencia/adm/xxviiia/2022/OC%20NOVIEMBRE%202022/1544.pdf</t>
  </si>
  <si>
    <t>Instalacion y suministro de persiana para oficina de mando unico</t>
  </si>
  <si>
    <t>http://www.cmapas.gob.mx/portal/transparencia/adm/xxviiia/2022/OC%20NOVIEMBRE%202022/1545.pdf</t>
  </si>
  <si>
    <t>Limpiadores de pisos, papel bobina, pastilla WC, bolsa jumbo</t>
  </si>
  <si>
    <t>http://www.cmapas.gob.mx/portal/transparencia/adm/xxviiia/2022/OC%20NOVIEMBRE%202022/1546.pdf</t>
  </si>
  <si>
    <t>Válvula control de aire U-144</t>
  </si>
  <si>
    <t>http://www.cmapas.gob.mx/portal/transparencia/adm/xxviiia/2022/OC%20NOVIEMBRE%202022/1547.pdf</t>
  </si>
  <si>
    <t>Cubeta de grasa chasis ROSHDRANS</t>
  </si>
  <si>
    <t>http://www.cmapas.gob.mx/portal/transparencia/adm/xxviiia/2022/OC%20NOVIEMBRE%202022/1548.pdf</t>
  </si>
  <si>
    <t>Cobertura de seguro para traslado de remolque U-137</t>
  </si>
  <si>
    <t>http://www.cmapas.gob.mx/portal/transparencia/adm/xxviiia/2022/OC%20NOVIEMBRE%202022/1549.pdf</t>
  </si>
  <si>
    <t>Curso Taller para manejo y control de Incorporaciones</t>
  </si>
  <si>
    <t>Victor Felipe Lara Ruiz</t>
  </si>
  <si>
    <t>http://www.cmapas.gob.mx/portal/transparencia/adm/xxviiia/2022/OC%20NOVIEMBRE%202022/1550.pdf</t>
  </si>
  <si>
    <t>741000710 Reparación de hundimiento colector viejo de 48" Calle Av. Del Trabajo esq. Rio Bravo Col. Zona Centro</t>
  </si>
  <si>
    <t>http://www.cmapas.gob.mx/portal/transparencia/adm/xxviiia/2022/OC%20NOVIEMBRE%202022/1551.pdf</t>
  </si>
  <si>
    <t>741000710 Pruebas de laboratorio para hundimiento colevtor 48" Calle AV. Del Trabajo esq. Río Bravo Col. Zona Centro</t>
  </si>
  <si>
    <t>http://www.cmapas.gob.mx/portal/transparencia/adm/xxviiia/2022/OC%20NOVIEMBRE%202022/1552.pdf</t>
  </si>
  <si>
    <t>741000954 pruebas de laboratorio rehab. De drenaje calle Cueramaro/Comonfort y Av. Valle de Santiago Coil. San Isidro</t>
  </si>
  <si>
    <t>http://www.cmapas.gob.mx/portal/transparencia/adm/xxviiia/2022/OC%20NOVIEMBRE%202022/1553.pdf</t>
  </si>
  <si>
    <t>Material requerido para trabajos en calle Miguel Yañez Col. Insurgentes</t>
  </si>
  <si>
    <t>http://www.cmapas.gob.mx/portal/transparencia/adm/xxviiia/2022/OC%20NOVIEMBRE%202022/1554.pdf</t>
  </si>
  <si>
    <t>741000958 Concreto 15.50 mts Rehab. De linea de drenaje calle Monte Blanco/Monte Urales y Monte Alban Col. Fraccionamiento el Monte</t>
  </si>
  <si>
    <t>http://www.cmapas.gob.mx/portal/transparencia/adm/xxviiia/2022/OC%20NOVIEMBRE%202022/1555.pdf</t>
  </si>
  <si>
    <t>741000958 Pruebas de laboratorio a concreto p/Rehab. De linea de drenaje calle Monte Blanco/Monte Urales y Monte Alban Col. Fraccionamiento el Monte</t>
  </si>
  <si>
    <t>http://www.cmapas.gob.mx/portal/transparencia/adm/xxviiia/2022/OC%20NOVIEMBRE%202022/1556.pdf</t>
  </si>
  <si>
    <t>U-36 Revision de fusiblera y reparación de marcha</t>
  </si>
  <si>
    <t>http://www.cmapas.gob.mx/portal/transparencia/adm/xxviiia/2022/OC%20NOVIEMBRE%202022/1557.pdf</t>
  </si>
  <si>
    <t>U-47 Reparación de marcha</t>
  </si>
  <si>
    <t>http://www.cmapas.gob.mx/portal/transparencia/adm/xxviiia/2022/OC%20NOVIEMBRE%202022/1559.pdf</t>
  </si>
  <si>
    <t>U-72 Reparación de mofle</t>
  </si>
  <si>
    <t>http://www.cmapas.gob.mx/portal/transparencia/adm/xxviiia/2022/OC%20NOVIEMBRE%202022/1560.pdf</t>
  </si>
  <si>
    <t>U-67 Limpieza y mantenimiento a inyectores</t>
  </si>
  <si>
    <t>http://www.cmapas.gob.mx/portal/transparencia/adm/xxviiia/2022/OC%20NOVIEMBRE%202022/1562.pdf</t>
  </si>
  <si>
    <t>U-68 Reparación de encendido y limpieza de inyectores</t>
  </si>
  <si>
    <t>http://www.cmapas.gob.mx/portal/transparencia/adm/xxviiia/2022/OC%20NOVIEMBRE%202022/1563.pdf</t>
  </si>
  <si>
    <t xml:space="preserve">U-90 Soldar tanque </t>
  </si>
  <si>
    <t>http://www.cmapas.gob.mx/portal/transparencia/adm/xxviiia/2022/OC%20NOVIEMBRE%202022/1564.pdf</t>
  </si>
  <si>
    <t>U-77 Reparación de cambio de mofle</t>
  </si>
  <si>
    <t>http://www.cmapas.gob.mx/portal/transparencia/adm/xxviiia/2022/OC%20NOVIEMBRE%202022/1565.pdf</t>
  </si>
  <si>
    <t>U-123 Falla de tablero y revision falla de faros</t>
  </si>
  <si>
    <t>http://www.cmapas.gob.mx/portal/transparencia/adm/xxviiia/2022/OC%20NOVIEMBRE%202022/1566.pdf</t>
  </si>
  <si>
    <t>741000958 Rehab. De linea de drenaje calle Monte Blanco/Monte Urales y Monte Alban Fracc. El Monte</t>
  </si>
  <si>
    <t>http://www.cmapas.gob.mx/portal/transparencia/adm/xxviiia/2022/OC%20NOVIEMBRE%202022/1567.pdf</t>
  </si>
  <si>
    <t>Publicación en revista iniciativa empresarial mes de noviembre</t>
  </si>
  <si>
    <t>EDUARDO ISRAEL GRANADOS LIBERMAN</t>
  </si>
  <si>
    <t>http://www.cmapas.gob.mx/portal/transparencia/adm/xxviiia/2022/OC%20NOVIEMBRE%202022/1568.pdf</t>
  </si>
  <si>
    <t>741000710 Concreto para hundimiento colector de 48" calle Av. Del Trabajo esq-. Río Bravo Col. Zona Centro</t>
  </si>
  <si>
    <t>http://www.cmapas.gob.mx/portal/transparencia/adm/xxviiia/2022/OC%20NOVIEMBRE%202022/1569.pdf</t>
  </si>
  <si>
    <t>Material para reparaciones de pavimento y caja de valvulas (tabique, arena, grava)</t>
  </si>
  <si>
    <t>http://www.cmapas.gob.mx/portal/transparencia/adm/xxviiia/2022/OC%20NOVIEMBRE%202022/1571.pdf</t>
  </si>
  <si>
    <t>Desinstalación de cristal ventana modulo 6 de coordinación social area de usuarios de BASE 1</t>
  </si>
  <si>
    <t>http://www.cmapas.gob.mx/portal/transparencia/adm/xxviiia/2022/OC%20NOVIEMBRE%202022/1572.pdf</t>
  </si>
  <si>
    <t>Suministro de cinta personalizada del CMAPAS</t>
  </si>
  <si>
    <t>http://www.cmapas.gob.mx/portal/transparencia/adm/xxviiia/2022/OC%20NOVIEMBRE%202022/1573.pdf</t>
  </si>
  <si>
    <t>Licencia perpetua Windows Server 2022 STD</t>
  </si>
  <si>
    <t>http://www.cmapas.gob.mx/portal/transparencia/adm/xxviiia/2022/OC%20NOVIEMBRE%202022/1574.pdf</t>
  </si>
  <si>
    <t>Maderas varias para ademe en excavaciones de rehabilitaciones de linea drenaje</t>
  </si>
  <si>
    <t>http://www.cmapas.gob.mx/portal/transparencia/adm/xxviiia/2022/OC%20NOVIEMBRE%202022/1575.pdf</t>
  </si>
  <si>
    <t>Licencias de Auto cad 2023 3 años y 1 año, proyect estándar 2021</t>
  </si>
  <si>
    <t>http://www.cmapas.gob.mx/portal/transparencia/adm/xxviiia/2022/OC%20NOVIEMBRE%202022/1576.pdf</t>
  </si>
  <si>
    <t>Extintor PQS ABC 35Kg (2 pzas) Fundas para extintores (15 pzas) Detector de humo (12 pzas)</t>
  </si>
  <si>
    <t>http://www.cmapas.gob.mx/portal/transparencia/adm/xxviiia/2022/OC%20NOVIEMBRE%202022/1577.pdf</t>
  </si>
  <si>
    <t>Juego de brocal con tapa (10 pzas) rejilla para boca de tormenta (8 pzas) Juego de marco y rejilla policoncreto (5 pzas)</t>
  </si>
  <si>
    <t>http://www.cmapas.gob.mx/portal/transparencia/adm/xxviiia/2022/OC%20NOVIEMBRE%202022/1578.pdf</t>
  </si>
  <si>
    <t>Tiras reactivas (7 pzas), lancetas (5 pzas), gotero nazil (5 pzas)</t>
  </si>
  <si>
    <t>http://www.cmapas.gob.mx/portal/transparencia/adm/xxviiia/2022/OC%20NOVIEMBRE%202022/1579.pdf</t>
  </si>
  <si>
    <t>caja de Guantes de nitrilo azul 10 pzas</t>
  </si>
  <si>
    <t>Rosa Patricia Martinez Manjarrez</t>
  </si>
  <si>
    <t>208-B</t>
  </si>
  <si>
    <t>http://www.cmapas.gob.mx/portal/transparencia/adm/xxviiia/2022/OC%20NOVIEMBRE%202022/1580.pdf</t>
  </si>
  <si>
    <t xml:space="preserve">POZO 26 Reparación de motor bomba </t>
  </si>
  <si>
    <t>http://www.cmapas.gob.mx/portal/transparencia/adm/xxviiia/2022/OC%20NOVIEMBRE%202022/1581.pdf</t>
  </si>
  <si>
    <t>Araña de velocimetro, chicote de velocimetro U-24</t>
  </si>
  <si>
    <t>http://www.cmapas.gob.mx/portal/transparencia/adm/xxviiia/2022/OC%20NOVIEMBRE%202022/1582.pdf</t>
  </si>
  <si>
    <t>Lona para protección lluvia- sol 3X2  1 Pza</t>
  </si>
  <si>
    <t>http://www.cmapas.gob.mx/portal/transparencia/adm/xxviiia/2022/OC%20NOVIEMBRE%202022/1583.pdf</t>
  </si>
  <si>
    <t>Mochila para traslado de valores (2 pzas)</t>
  </si>
  <si>
    <t>http://www.cmapas.gob.mx/portal/transparencia/adm/xxviiia/2022/OC%20NOVIEMBRE%202022/1584.pdf</t>
  </si>
  <si>
    <t>Recibos foliados para los mese de enero y febrero 2023 126000 pz</t>
  </si>
  <si>
    <t>http://www.cmapas.gob.mx/portal/transparencia/adm/xxviiia/2022/OC%20NOVIEMBRE%202022/1587.pdf</t>
  </si>
  <si>
    <t>Impresora de trajetas PVC</t>
  </si>
  <si>
    <t>http://www.cmapas.gob.mx/portal/transparencia/adm/xxviiia/2022/OC%20NOVIEMBRE%202022/1588.pdf</t>
  </si>
  <si>
    <t>Filtros y bujias para mantenimiento U-42</t>
  </si>
  <si>
    <t>http://www.cmapas.gob.mx/portal/transparencia/adm/xxviiia/2022/OC%20NOVIEMBRE%202022/1589.pdf</t>
  </si>
  <si>
    <t>http://www.cmapas.gob.mx/portal/transparencia/adm/xxviiia/2022/OC%20NOVIEMBRE%202022/1590.pdf</t>
  </si>
  <si>
    <t>bateria, terminales para bateria, grasa dielectrica U-138</t>
  </si>
  <si>
    <t>http://www.cmapas.gob.mx/portal/transparencia/adm/xxviiia/2022/OC%20NOVIEMBRE%202022/1591.pdf</t>
  </si>
  <si>
    <t>Bomba de Clutch Superior e inferior U-61</t>
  </si>
  <si>
    <t>http://www.cmapas.gob.mx/portal/transparencia/adm/xxviiia/2022/OC%20NOVIEMBRE%202022/1592.pdf</t>
  </si>
  <si>
    <t>Bomba de Clutch Superior e inferior U-59</t>
  </si>
  <si>
    <t>http://www.cmapas.gob.mx/portal/transparencia/adm/xxviiia/2022/OC%20NOVIEMBRE%202022/1593.pdf</t>
  </si>
  <si>
    <t>Filtros para mantenimiento U-121</t>
  </si>
  <si>
    <t>http://www.cmapas.gob.mx/portal/transparencia/adm/xxviiia/2022/OC%20NOVIEMBRE%202022/1594.pdf</t>
  </si>
  <si>
    <t>Limpia parabrisas U-120</t>
  </si>
  <si>
    <t>http://www.cmapas.gob.mx/portal/transparencia/adm/xxviiia/2022/OC%20NOVIEMBRE%202022/1595.pdf</t>
  </si>
  <si>
    <t>Tornillo de barra estabilizadora, balatas delanteras y traseras, terminales de dirección exterior e interior U-62</t>
  </si>
  <si>
    <t>http://www.cmapas.gob.mx/portal/transparencia/adm/xxviiia/2022/OC%20NOVIEMBRE%202022/1596.pdf</t>
  </si>
  <si>
    <t>Bateria L-65-800 (2 PZAS), terminales U-137</t>
  </si>
  <si>
    <t>http://www.cmapas.gob.mx/portal/transparencia/adm/xxviiia/2022/OC%20NOVIEMBRE%202022/1597.pdf</t>
  </si>
  <si>
    <t>Refctificado de discos de freno</t>
  </si>
  <si>
    <t>http://www.cmapas.gob.mx/portal/transparencia/adm/xxviiia/2022/OC%20NOVIEMBRE%202022/1598.pdf</t>
  </si>
  <si>
    <t>Cámaras de seguridad para el área del almacen y todo lo necesario para su correcto funcionamiento</t>
  </si>
  <si>
    <t>http://www.cmapas.gob.mx/portal/transparencia/adm/xxviiia/2022/OC%20NOVIEMBRE%202022/1599.pdf</t>
  </si>
  <si>
    <t>Bateria y terminales para bateria U-94</t>
  </si>
  <si>
    <t>http://www.cmapas.gob.mx/portal/transparencia/adm/xxviiia/2022/OC%20NOVIEMBRE%202022/1600.pdf</t>
  </si>
  <si>
    <t>Disco de corte para concreto 14"</t>
  </si>
  <si>
    <t>http://www.cmapas.gob.mx/portal/transparencia/adm/xxviiia/2022/OC%20NOVIEMBRE%202022/1601.pdf</t>
  </si>
  <si>
    <t>Soplete para tanque de gas (2 pzas), serrucho (2 pzas) serrote de poda (2 pzas) cabo para cepillo 24" (3 pzas) cepillo 24"</t>
  </si>
  <si>
    <t>http://www.cmapas.gob.mx/portal/transparencia/adm/xxviiia/2022/OC%20NOVIEMBRE%202022/1602.pdf</t>
  </si>
  <si>
    <t>Camaras para base 3 y material para su instalación</t>
  </si>
  <si>
    <t>http://www.cmapas.gob.mx/portal/transparencia/adm/xxviiia/2022/OC%20NOVIEMBRE%202022/1603.pdf</t>
  </si>
  <si>
    <t>http://www.cmapas.gob.mx/portal/transparencia/adm/xxviiia/2022/OC%20NOVIEMBRE%202022/1604.pdf</t>
  </si>
  <si>
    <t>Mantenimiento preventivo de 2 cajeros automaticos Naranjos 1 y 2</t>
  </si>
  <si>
    <t>http://www.cmapas.gob.mx/portal/transparencia/adm/xxviiia/2022/OC%20NOVIEMBRE%202022/1605.pdf</t>
  </si>
  <si>
    <t>Llanta y banda U-123</t>
  </si>
  <si>
    <t>http://www.cmapas.gob.mx/portal/transparencia/adm/xxviiia/2022/OC%20NOVIEMBRE%202022/1606.pdf</t>
  </si>
  <si>
    <t>UPS No break 3 pz p/area de facturación base 2</t>
  </si>
  <si>
    <t>http://www.cmapas.gob.mx/portal/transparencia/adm/xxviiia/2022/OC%20NOVIEMBRE%202022/1607.pdf</t>
  </si>
  <si>
    <t>No break 2 pz area de cajas oficina guerrero</t>
  </si>
  <si>
    <t>http://www.cmapas.gob.mx/portal/transparencia/adm/xxviiia/2022/OC%20NOVIEMBRE%202022/1608.pdf</t>
  </si>
  <si>
    <t>Cable de acero , guardapolvos, casquillo para cable, dispositivo anticaidas para protección del personal de lavado de tanques</t>
  </si>
  <si>
    <t>http://www.cmapas.gob.mx/portal/transparencia/adm/xxviiia/2022/OC%20NOVIEMBRE%202022/1609.pdf</t>
  </si>
  <si>
    <t>Botas pantaloneras #7 (8 Pzas) Botas pantaloneras #8 (8 Pzas) Botas pantaloneras #6 (8 Pzas)  Bota de hule #6 (5 pzas) Bota de hule #7 (8 pzas) Bota de hule #8 (8 pzas) guantes de tela #8 (50 pares) guantes de tela #9 (50 pares) casco ala completa (25 pzas) Overol Politela (100 pzas) chaleco de seguridad con reflejante (15 pzas) Respirador media cara con filtros (10 pzas)</t>
  </si>
  <si>
    <t>http://www.cmapas.gob.mx/portal/transparencia/adm/xxviiia/2022/OC%20NOVIEMBRE%202022/1610.pdf</t>
  </si>
  <si>
    <t>Reparación de tuberia electrica del area de filtro banda</t>
  </si>
  <si>
    <t>http://www.cmapas.gob.mx/portal/transparencia/adm/xxviiia/2022/OC%20NOVIEMBRE%202022/1611.pdf</t>
  </si>
  <si>
    <t>U-57 Reparación de transmisión</t>
  </si>
  <si>
    <t>http://www.cmapas.gob.mx/portal/transparencia/adm/xxviiia/2022/OC%20NOVIEMBRE%202022/1612.pdf</t>
  </si>
  <si>
    <t>Reparación de dispensador de agua Sala de Capacitación</t>
  </si>
  <si>
    <t>http://www.cmapas.gob.mx/portal/transparencia/adm/xxviiia/2022/OC%20NOVIEMBRE%202022/1613.pdf</t>
  </si>
  <si>
    <t>Aceite MB Adblue 4435 (Urea)  200 Lts</t>
  </si>
  <si>
    <t>http://www.cmapas.gob.mx/portal/transparencia/adm/xxviiia/2022/OC%20NOVIEMBRE%202022/1614.pdf</t>
  </si>
  <si>
    <t>Servicio de control y prevención de plagas para las instalaciones de Archivo Matamoros</t>
  </si>
  <si>
    <t>http://www.cmapas.gob.mx/portal/transparencia/adm/xxviiia/2022/OC%20NOVIEMBRE%202022/1615.pdf</t>
  </si>
  <si>
    <t>Base Medicion Trifasico 13 terminales para medidor de CFE Cárcamo Pasajero- Allende</t>
  </si>
  <si>
    <t>http://www.cmapas.gob.mx/portal/transparencia/adm/xxviiia/2022/OC%20NOVIEMBRE%202022/1616.pdf</t>
  </si>
  <si>
    <t>741000956 Concreto 7.50 Rehab. De drenaje Calle Rio Bravo/Diagonal Emiliano Zapata y San Antonio</t>
  </si>
  <si>
    <t>http://www.cmapas.gob.mx/portal/transparencia/adm/xxviiia/2022/OC%20NOVIEMBRE%202022/1619.pdf</t>
  </si>
  <si>
    <t>Plan de publicidad en periodico digita el SALMANTINO para el mes de Diciembre</t>
  </si>
  <si>
    <t>Valcor Informatica SA DE CV</t>
  </si>
  <si>
    <t>VIN1011095GA</t>
  </si>
  <si>
    <t>LA MORENA</t>
  </si>
  <si>
    <t>TEPEYAC</t>
  </si>
  <si>
    <t>http://www.cmapas.gob.mx/portal/transparencia/adm/xxviiia/2022/OC%20NOVIEMBRE%202022/1621.pdf</t>
  </si>
  <si>
    <t>http://www.cmapas.gob.mx/portal/transparencia/adm/xxviiia/2022/OC%20DICIEMBRE%202022/1282.pdf</t>
  </si>
  <si>
    <t>E-095 Servicio preventivo, limpieza y calibracion de sistema de aceleración</t>
  </si>
  <si>
    <t>Tecnica Hidraulica del Bajio SA DE CV</t>
  </si>
  <si>
    <t>PRINCIPAL</t>
  </si>
  <si>
    <t>ARANDAS</t>
  </si>
  <si>
    <t>http://www.cmapas.gob.mx/portal/transparencia/adm/xxviiia/2022/OC%20DICIEMBRE%202022/1464.pdf</t>
  </si>
  <si>
    <t>E-035 Carburador nuevo, servico a motor</t>
  </si>
  <si>
    <t>http://www.cmapas.gob.mx/portal/transparencia/adm/xxviiia/2022/OC%20DICIEMBRE%202022/1465.pdf</t>
  </si>
  <si>
    <t>U-107 Manguera hidraulica con conexiones</t>
  </si>
  <si>
    <t>http://www.cmapas.gob.mx/portal/transparencia/adm/xxviiia/2022/OC%20DICIEMBRE%202022/1466.pdf</t>
  </si>
  <si>
    <t>U-119 Reparación de manguera de sondeo</t>
  </si>
  <si>
    <t>http://www.cmapas.gob.mx/portal/transparencia/adm/xxviiia/2022/OC%20DICIEMBRE%202022/1618.pdf</t>
  </si>
  <si>
    <t>Sello con leyenda  para documentos de obras</t>
  </si>
  <si>
    <t>http://www.cmapas.gob.mx/portal/transparencia/adm/xxviiia/2022/OC%20DICIEMBRE%202022/1620.pdf</t>
  </si>
  <si>
    <t>U-161 Poliza de seguro camion cisterna</t>
  </si>
  <si>
    <t>http://www.cmapas.gob.mx/portal/transparencia/adm/xxviiia/2022/OC%20DICIEMBRE%202022/1622.pdf</t>
  </si>
  <si>
    <t>Agendas personalizadas 2023 para el personal de CMAPAS   (50 PZAS)</t>
  </si>
  <si>
    <t>http://www.cmapas.gob.mx/portal/transparencia/adm/xxviiia/2022/OC%20DICIEMBRE%202022/1623.pdf</t>
  </si>
  <si>
    <t>Reparación de Radio portatil  1 pz</t>
  </si>
  <si>
    <t>http://www.cmapas.gob.mx/portal/transparencia/adm/xxviiia/2022/OC%20DICIEMBRE%202022/1624.pdf</t>
  </si>
  <si>
    <t>Canal U de 4" x 1 1/2"    15 tramos</t>
  </si>
  <si>
    <t>http://www.cmapas.gob.mx/portal/transparencia/adm/xxviiia/2022/OC%20DICIEMBRE%202022/1625.pdf</t>
  </si>
  <si>
    <t>Pintura Esmalte Acrílico comercial 7 Galones; thinne estandar 20 litros para reparación de contenedor de biosolidos PTAR</t>
  </si>
  <si>
    <t>http://www.cmapas.gob.mx/portal/transparencia/adm/xxviiia/2022/OC%20DICIEMBRE%202022/1626.pdf</t>
  </si>
  <si>
    <t>Valvula tipo compuerta 8" con volante conexión brida PTAR Salamanca 1 pza</t>
  </si>
  <si>
    <t>http://www.cmapas.gob.mx/portal/transparencia/adm/xxviiia/2022/OC%20DICIEMBRE%202022/1627.pdf</t>
  </si>
  <si>
    <t>U-161 Rotulacion de unidad</t>
  </si>
  <si>
    <t>http://www.cmapas.gob.mx/portal/transparencia/adm/xxviiia/2022/OC%20DICIEMBRE%202022/1628.pdf</t>
  </si>
  <si>
    <t>http://www.cmapas.gob.mx/portal/transparencia/adm/xxviiia/2022/OC%20DICIEMBRE%202022/1629.pdf</t>
  </si>
  <si>
    <t xml:space="preserve">3 lonas de 1 m x 1 m para difusión de la campaña del INSEN </t>
  </si>
  <si>
    <t>http://www.cmapas.gob.mx/portal/transparencia/adm/xxviiia/2022/OC%20DICIEMBRE%202022/1630.pdf</t>
  </si>
  <si>
    <t>http://www.cmapas.gob.mx/portal/transparencia/adm/xxviiia/2022/OC%20DICIEMBRE%202022/1631.pdf</t>
  </si>
  <si>
    <t>LLenado de cilindro gas cloro 68 KG 32PZ</t>
  </si>
  <si>
    <t>http://www.cmapas.gob.mx/portal/transparencia/adm/xxviiia/2022/OC%20DICIEMBRE%202022/1632.pdf</t>
  </si>
  <si>
    <t>Chamarras para personal sindicalizado, no sindicalizado y consejo directivo 321 pz</t>
  </si>
  <si>
    <t>ARTURO</t>
  </si>
  <si>
    <t>ALMANZA</t>
  </si>
  <si>
    <t>http://www.cmapas.gob.mx/portal/transparencia/adm/xxviiia/2022/OC%20DICIEMBRE%202022/1634.pdf</t>
  </si>
  <si>
    <t>Trabajos adicionales de reparación de motor del soplador SAR-1 PTAR SALAMANCA</t>
  </si>
  <si>
    <t>http://www.cmapas.gob.mx/portal/transparencia/adm/xxviiia/2022/OC%20DICIEMBRE%202022/1635.pdf</t>
  </si>
  <si>
    <t>Despensas para personal sindicalizado, no sindicalizado y consejo directivo 156 y 165 pz</t>
  </si>
  <si>
    <t>COMINTEGRAL SA DE CV</t>
  </si>
  <si>
    <t>COM970502ME8</t>
  </si>
  <si>
    <t>MONTE TEIDE</t>
  </si>
  <si>
    <t>http://www.cmapas.gob.mx/portal/transparencia/adm/xxviiia/2022/OC%20DICIEMBRE%202022/1636.pdf</t>
  </si>
  <si>
    <t>Auditoria a Estados finacieros del CMAPAS 1/01/2022-31-12/2022</t>
  </si>
  <si>
    <t>Te Armonizamos Asesores SC</t>
  </si>
  <si>
    <t>TAA1504178I4</t>
  </si>
  <si>
    <t>LOMAS DE SAN JUAN</t>
  </si>
  <si>
    <t>LOMAS DE CERVERA</t>
  </si>
  <si>
    <t>Audiroria a Estados finacieros del CMAPAS 1/01/2022-31-12/2022</t>
  </si>
  <si>
    <t>http://www.cmapas.gob.mx/portal/transparencia/adm/xxviiia/2022/OC%20DICIEMBRE%202022/1637.pdf</t>
  </si>
  <si>
    <t>Servicio de logistica para cena de fin de añp 16/12/2022 trabajadores no sindicalizados del CMAPAS</t>
  </si>
  <si>
    <t>http://www.cmapas.gob.mx/portal/transparencia/adm/xxviiia/2022/OC%20DICIEMBRE%202022/1638.pdf</t>
  </si>
  <si>
    <t>Reparacion de semaforo en crucero faja de oro esq. Emilio carranza</t>
  </si>
  <si>
    <t>PASCUAL</t>
  </si>
  <si>
    <t>CRUZ</t>
  </si>
  <si>
    <t>PALOMINO</t>
  </si>
  <si>
    <t>Pascual Cruz Palomino</t>
  </si>
  <si>
    <t>CUPP680605KM1</t>
  </si>
  <si>
    <t>PEÑON DE GIBRALTRAN</t>
  </si>
  <si>
    <t>LOMA HERMOSA</t>
  </si>
  <si>
    <t>http://www.cmapas.gob.mx/portal/transparencia/adm/xxviiia/2022/OC%20DICIEMBRE%202022/1639.pdf</t>
  </si>
  <si>
    <t>CMAPAS/OS/RP/AD/2022-07</t>
  </si>
  <si>
    <t>Artículo 134 de la Constitución Política de los Estados Unidos Mexicanos, así como en los artículos 1 fracción IV,  3 fracción II, V y VI, 4 párrafo tercero, 10 fracción I, 43 fracción I, 44 fracción I, 46 párrafo tercero fracción III, 47 párrafo primero fracción I, III y 73 fracción II y demás relativos y aplicables de la Ley de Obra Pública y Servicios Relacionados con la Misma para el Estado y los Municipios de Guanajuato</t>
  </si>
  <si>
    <t>CONSTRUCCIÓN DE CERCADO PERIMETRAL, APLICACIÓN DE CARPETA ASFÁLTICA Y EQUIPAMIENTO CON AIRE ACONDICIONADO EN OFICINAS DE BASE 3 COLONIA INFONAVIT II, CABECERA MUNICIPAL, SALAMANCA, GTO</t>
  </si>
  <si>
    <t xml:space="preserve">CONSTRUCCIONES DEL BAJÍO PRIZO, S.A. DE C.V. </t>
  </si>
  <si>
    <t>CBP190205MH2</t>
  </si>
  <si>
    <t>10 DE MAYO</t>
  </si>
  <si>
    <t>CMAPAS/OP/RP/AD/2022-06</t>
  </si>
  <si>
    <t>Brindar seguridad a las oficinas de Base 3, así como generar un mejor ambiente laboral, mejorando el confort y proporcionando en el área de estacionamiento una superficie de rodadura uniforme, bien drenada, cómoda y segura, esto con la finalidad de dar un mejor servicio al usuario.</t>
  </si>
  <si>
    <t>http://www.cmapas.gob.mx/portal/transparencia/ip/xxviii/2022/07/Contrato.pdf</t>
  </si>
  <si>
    <t>Supervisión Interna</t>
  </si>
  <si>
    <t>CMAPAS/OS/RP/AD/2022-09</t>
  </si>
  <si>
    <t>Artículo 134 de la Constitución Política de los Estados Unidos Mexicanos, así como en los artículos 1 fracción IV,  3 fracción II, V y VI, 4 párrafo tercero, 11 fracción I, IV y VIII, 43 fracción I, 44 fracción I, 46 párrafo tercero fracción III, 47 y 73 fracción II y demás relativos y aplicables de la Ley de Obra Pública y Servicios Relacionados con la Misma para el Estado y los Municipios de Guanajuato</t>
  </si>
  <si>
    <t>ELABORACIÓN DE AUDITORÍA ENERGÉTICA, CABECERA MUNICIPAL, SALAMANCA, GTO.</t>
  </si>
  <si>
    <t xml:space="preserve">AXIOMA 32 TALLER DE INGENIERÍA, S.C. </t>
  </si>
  <si>
    <t>ATD170407B18</t>
  </si>
  <si>
    <t>Balboa</t>
  </si>
  <si>
    <t>PORTALES NORTE, BENITO JUAREZ</t>
  </si>
  <si>
    <t>CIUDAD DE MEXICO</t>
  </si>
  <si>
    <t>CMAPAS/OS/RP/AD/2022-08</t>
  </si>
  <si>
    <t>Realizar una auditoría energética del sistema de CMAPAS identificando las áreas de oportunidad de mejora en los sistemas eléctricos que conforman la infraestructura del organismo en términos de ahorro y uso eficiente de la energía; y desarrollar la estrategia para incrementar la eficiencia energética.</t>
  </si>
  <si>
    <t>http://www.cmapas.gob.mx/portal/transparencia/ip/xxviii/2022/09/Contrato.pdf</t>
  </si>
  <si>
    <t>CMAPAS/OS/RP/AD/2022-12</t>
  </si>
  <si>
    <t>Artículo 134 de la Constitución Política de los Estados Unidos Mexicanos, así como en los artículos 1 fracción IV,  3 fracción II, V y VI, 4 párrafo tercero, 11 fracción I, IV y XII, 43 fracción I, 44 fracción I, 46 párrafo tercero fracción III, 47 y 73 fracción II y demás relativos y aplicables de la Ley de Obra Pública y Servicios Relacionados con la Misma para el Estado y los Municipios de Guanajuato</t>
  </si>
  <si>
    <t>PROYECTO EJECUTIVO LÍNEA DE ALIMENTACIÓN Y RED DE DISTRIBUCIÓN DE AGUA POTABLE EN COLONIA EFRÉN CAPIZ, CABECERA MUNICIPAL, SALAMANCA, GTO.</t>
  </si>
  <si>
    <t>CMAPAS/OS/RP/AD/2022-10</t>
  </si>
  <si>
    <t>Realizar el proyecto ejecutivo denominado, línea de alimentación y red de distribución de agua potable para la colonia Efrén Capiz, de acuerdo a los alcances estipulados en los términos de referencia proporcionados por el CMAPAS, y de acuerdo a las cláusulas del presente contrato.</t>
  </si>
  <si>
    <t>http://www.cmapas.gob.mx/portal/transparencia/ip/xxviii/2022/12/Contrato.pdf</t>
  </si>
  <si>
    <t>CMAPAS/OS/RP/AD/2022-13</t>
  </si>
  <si>
    <t>PROYECTO EJECUTIVO RED DE DRENAJE SANITARIO EN COLONIA EFRÉN CAPIZ, CABECERA MUNICIPAL, SALAMANCA, GTO</t>
  </si>
  <si>
    <t>PECE660721I36</t>
  </si>
  <si>
    <t>CMAPAS/OS/RP/AD/2022-11</t>
  </si>
  <si>
    <t>Elaborar el proyecto ejecutivo denominado red de drenaje sanitario en colonia Efrén Capiz de acuerdo a los alcances estipulados en los términos de referencia proporcionados por el CMAPAS, y de acuerdo a las cláusulas del presente contrato.</t>
  </si>
  <si>
    <t>http://www.cmapas.gob.mx/portal/transparencia/ip/xxviii/2022/13/Contrato.pdf</t>
  </si>
  <si>
    <t>CMAPAS/OS/RP/AD/2022-14</t>
  </si>
  <si>
    <t>Artículo 134 de la Constitución Política de los Estados Unidos Mexicanos, así como en los artículos 1 fracción IV,  3 fracción II, V, VI y XX, 4 párrafo tercero, 10 fracción I y IV, 43 fracción I, 44 fracción I, 46 párrafo tercero fracción III, 47 párrafo primero fracción I, IV y 73 fracción II y demás relativos y aplicables de la Ley de Obra Pública y Servicios Relacionados con la Misma para el Estado y los Municipios de Guanajuato</t>
  </si>
  <si>
    <t>PROYECTO INTEGRAL PARA LA REHABILITACIÓN Y AMPLIACIÓN DE COMEDOR TERRAZA, CONSTRUCCIÓN DE BODEGA, IMPERMEABILIZACIÓN DE AZOTEA, REMODELACIÓN DE FACHADA, CAMBIO DE PISO EN ÁREA DE USUARIOS, EN OFICINAS DE BASE 1, CABECERA MUNICIPAL, SALAMANCA, GTO.</t>
  </si>
  <si>
    <t>PREFABRICADOS SALAMANCA, S.A. DE C.V.</t>
  </si>
  <si>
    <t>PSA951026IQ3</t>
  </si>
  <si>
    <t>CMAPAS/OP/RP/AD/2022-12</t>
  </si>
  <si>
    <t>Realizar proyecto integral para la rehabilitación y ampliación de comedor terraza, construcción de bodega, impermeabilización de azotea, remodelación de fachada, cambio de piso en área de usuarios, en las oficinas de base 1, ubicadas en la calle Naranjos número 101 en la cabecera municipal de Salamanca, Gto.</t>
  </si>
  <si>
    <t>http://www.cmapas.gob.mx/portal/transparencia/ip/xxviii/2022/14/Contrato.pdf</t>
  </si>
  <si>
    <t>CMAPAS/ADQ/LPN/2022-05</t>
  </si>
  <si>
    <t>http://www.cmapas.gob.mx/portal/transparencia/adm/xxviiib/2022/4TO%20TRIMESTRE/1.Convocatoria%202022-05.pdf</t>
  </si>
  <si>
    <t>Suministro e Instalacion de Equipos Dataloggers con generacion de umbrales y telemetria para monitoreo de presiones en centro de control y deteccion permanente de fugas no visibles para sectores 1, 2, 6 y 7 en la ciudad de Salamanca Gto</t>
  </si>
  <si>
    <t>http://www.cmapas.gob.mx/portal/transparencia/adm/xxviiib/2022/4TO%20TRIMESTRE/2.Junta%20de%20Aclaraciones%202022-05.pdf</t>
  </si>
  <si>
    <t>http://www.cmapas.gob.mx/portal/transparencia/adm/xxviiib/2022/4TO%20TRIMESTRE/3.Apertura%20de%20Ofertas%202022-05.pdf</t>
  </si>
  <si>
    <t>http://www.cmapas.gob.mx/portal/transparencia/adm/xxviiib/2022/4TO%20TRIMESTRE/4.Fallo%202022-05.pdf</t>
  </si>
  <si>
    <t>NOTA : (na) No aplica, se declara desierta la licitación</t>
  </si>
  <si>
    <t>CMAPAS/ADQ/LPN/2022-05 SEGUNDA CONVOCATORIA</t>
  </si>
  <si>
    <t>http://www.cmapas.gob.mx/portal/transparencia/adm/xxviiib/2022/4TO%20TRIMESTRE/5.Segunda%20Convocatoria%202022-05.pdf</t>
  </si>
  <si>
    <t>http://www.cmapas.gob.mx/portal/transparencia/adm/xxviiib/2022/4TO%20TRIMESTRE/6.Segunda%20Junta%20de%20Aclaraciones%202022-05.pdf</t>
  </si>
  <si>
    <t>http://www.cmapas.gob.mx/portal/transparencia/adm/xxviiib/2022/4TO%20TRIMESTRE/7.Segunda%20Apertura%20de%20Ofertas%202022-05.pdf</t>
  </si>
  <si>
    <t>CMAPAS/SERV/LPN-2022-06</t>
  </si>
  <si>
    <t>http://www.cmapas.gob.mx/portal/transparencia/adm/xxviiib/2022/4TO%20TRIMESTRE/8.Convocatoria%202022-06.pdf</t>
  </si>
  <si>
    <t xml:space="preserve">Servicio de Seguridad Protección y Vigilancia en Inmuebles e Instalaciones del CMAPAS en l ciudad de Salamanca, Guanajuato </t>
  </si>
  <si>
    <t>NOTA : (na) El procedimiento aún no finaliza</t>
  </si>
  <si>
    <t>CMAPAS/OS/RP/LS/2022-06</t>
  </si>
  <si>
    <t>http://www.cmapas.gob.mx/portal/transparencia/ip/xxviii/2022/06/Invitación.pdf</t>
  </si>
  <si>
    <t>REHABILITACIÓN DE LÍNEAS DE DRENAJE SANITARIO EN CALLE IRAPUATO, TRAMO CALLE NUEVA A CALLE CORTÁZAR COLONIA GUANAJUATO, CABECERA MUNICIPAL DE SALAMANCA, GTO.</t>
  </si>
  <si>
    <t>http://www.cmapas.gob.mx/portal/transparencia/ip/xxviii/2022/06/Aclaraciones.pdf</t>
  </si>
  <si>
    <t>http://www.cmapas.gob.mx/portal/transparencia/ip/xxviii/2022/06/Apertura.pdf</t>
  </si>
  <si>
    <t>http://www.cmapas.gob.mx/portal/transparencia/ip/xxviii/2022/06/Dictamen.pdf</t>
  </si>
  <si>
    <t>CMAPAS/OP/RP/LS/2022-05</t>
  </si>
  <si>
    <t xml:space="preserve">Rehabilitación del drenaje sanitario existente en la calle Irapuato, tramo Calle Nueva a Calle Cortazar de la Colonia Guanajuato de la cabecera municipal de Salamanca, Gto., para de esta manera mejorar la infraestructura sanitaria existente, conducir las aguas negras de una manera más eficiente y mejorar e incrementar la capacidad de desalojo de las aguas negras hacia su sitio de vertido siendo este el colector de 91 cms ubicado en la calle Cortazar. </t>
  </si>
  <si>
    <t>http://www.cmapas.gob.mx/portal/transparencia/ip/xxviii/2022/06/Contrato.pdf</t>
  </si>
  <si>
    <t>Recursos Propios</t>
  </si>
  <si>
    <t>EN CALLE IRAPUATO, TRAMO CALLE NUEVA A CALLE CORTAZAR COLONIA GUANAJUATO, CABECERA MUNICIPAL DE SALAMANCA, GTO.</t>
  </si>
  <si>
    <t>REHABILITACIÓN DE LÍNEAS DE DRENAJE SANITARIO EN CALLE IRAPUATO, TRAMO CALLE NUEVA A CALLE CORTAZAR COLONIA GUANAJUATO, CABECERA MUNICIPAL DE SALAMANCA, GTO.</t>
  </si>
  <si>
    <t>Volantes - Pirifoneo de calle cerrada</t>
  </si>
  <si>
    <t>http://www.cmapas.gob.mx/portal/transparencia/ip/xxviii/2022/06/Estimacion.pdf</t>
  </si>
  <si>
    <t>CMAPAS/OS/RP/LS/2022-08</t>
  </si>
  <si>
    <t>http://www.cmapas.gob.mx/portal/transparencia/ip/xxviii/2022/08/Invitación.pdf</t>
  </si>
  <si>
    <t>PLAN MAESTRO DE ALCANTARILLADO, CABECERA MUNICIPAL SALAMANCA, GTO.</t>
  </si>
  <si>
    <t>http://www.cmapas.gob.mx/portal/transparencia/ip/xxviii/2022/08/Aclaraciones.pdf</t>
  </si>
  <si>
    <t>http://www.cmapas.gob.mx/portal/transparencia/ip/xxviii/2022/08/Apertura.pdf</t>
  </si>
  <si>
    <t>http://www.cmapas.gob.mx/portal/transparencia/ip/xxviii/2022/08/Dictamen.pdf</t>
  </si>
  <si>
    <t>ATLIXCO</t>
  </si>
  <si>
    <t>COORDINADOR DE PROYECTOS</t>
  </si>
  <si>
    <t>CMAPAS/OP/RP/LS/2022-07</t>
  </si>
  <si>
    <t>Determinar los datos y parámetros de diseño de las condiciones actuales y futuras de las aportaciones de aguas residuales, así como planear y evaluar alternativas de desalojo contando con un diagnóstico técnico de la situación del sistema de recolección y de tratamiento.</t>
  </si>
  <si>
    <t>http://www.cmapas.gob.mx/portal/transparencia/ip/xxviii/2022/08/Contrato.pdf</t>
  </si>
  <si>
    <t>PLAN MAESTRO DE ALCANTARILLADO, CABECERA MUNICIPAL SALAMANCA, GTO</t>
  </si>
  <si>
    <t>NINGUNA</t>
  </si>
  <si>
    <t>http://www.cmapas.gob.mx/portal/transparencia/ip/xxviii/2022/08/Estimacion.pdf</t>
  </si>
  <si>
    <t>CMAPAS/OS/RP/LS/2022-11</t>
  </si>
  <si>
    <t>http://www.cmapas.gob.mx/portal/transparencia/ip/xxviii/2022/11/Invitación.pdf</t>
  </si>
  <si>
    <t>PERFORACIÓN DE POZO PROFUNDO EN LOMA DE GRANADOS, CABECERA MUNICIPAL DE SALAMANCA, GTO.</t>
  </si>
  <si>
    <t>http://www.cmapas.gob.mx/portal/transparencia/ip/xxviii/2022/11/Aclaraciones.pdf</t>
  </si>
  <si>
    <t>http://www.cmapas.gob.mx/portal/transparencia/ip/xxviii/2022/11/Apertura.pdf</t>
  </si>
  <si>
    <t>http://www.cmapas.gob.mx/portal/transparencia/ip/xxviii/2022/11/Dictamen.pdf</t>
  </si>
  <si>
    <t>PERFORACIONES HIDRÁULICAS DEL BAJÍO, S.A. DE C.V.</t>
  </si>
  <si>
    <t>PHB940202734</t>
  </si>
  <si>
    <t>PANAMERICACA</t>
  </si>
  <si>
    <t>KM 262</t>
  </si>
  <si>
    <t>RONCHO NUEVO</t>
  </si>
  <si>
    <t>APASEO EL GRANDE</t>
  </si>
  <si>
    <t>11EPR0626D</t>
  </si>
  <si>
    <t>CMAPAS/OP/RP/LS/2022-09</t>
  </si>
  <si>
    <t>Relocalizar el pozo No 15 denominado “El Monte” debido a que ha cumplido con su vida útil, lo anterior para satisfacer la demanda de agua requerida en su zona de influencia actual así como para dar apoyo a las fuentes de abastecimiento existentes; esto por medio de la perforación de un nuevo pozo de agua potable.</t>
  </si>
  <si>
    <t>http://www.cmapas.gob.mx/portal/transparencia/ip/xxviii/2022/11/Contrato.pdf</t>
  </si>
  <si>
    <t>LOMA DE GRANADOS, CABECERA MUNICIPAL DE SALAMANCA, GTO.</t>
  </si>
  <si>
    <t>http://www.cmapas.gob.mx/portal/transparencia/ip/xxviii/2022/11/Estimacion.pdf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</si>
</sst>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quot;$&quot;* #,##0.00_-;_-&quot;$&quot;* &quot;-&quot;??_-;_-@_-"/>
    <numFmt numFmtId="43" formatCode="_-* #,##0.00_-;\-* #,##0.00_-;_-* &quot;-&quot;??_-;_-@_-"/>
    <numFmt numFmtId="164" formatCode="dd/mm/yyyy;@"/>
    <numFmt numFmtId="165" formatCode="#,##0.00_ ;[Red]\-#,##0.00\ "/>
  </numFmts>
  <fonts count="18" x14ac:knownFonts="1">
    <font>
      <sz val="11"/>
      <color indexed="8"/>
      <name val="Calibri"/>
      <family val="2"/>
      <scheme val="minor"/>
    </font>
    <font>
      <sz val="10"/>
      <color indexed="8"/>
      <name val="Arial"/>
      <family val="2"/>
    </font>
    <font>
      <sz val="11"/>
      <color indexed="8"/>
      <name val="Calibri"/>
      <family val="2"/>
      <scheme val="minor"/>
    </font>
    <font>
      <u/>
      <sz val="11"/>
      <color theme="10"/>
      <name val="Calibri"/>
      <family val="2"/>
      <scheme val="minor"/>
    </font>
    <font>
      <b/>
      <sz val="11"/>
      <color indexed="9"/>
      <name val="Arial"/>
      <family val="2"/>
    </font>
    <font>
      <u/>
      <sz val="11"/>
      <color theme="10"/>
      <name val="Calibri"/>
      <family val="2"/>
    </font>
    <font>
      <sz val="12"/>
      <color theme="1"/>
      <name val="Calibri"/>
      <family val="2"/>
      <scheme val="minor"/>
    </font>
    <font>
      <sz val="8"/>
      <color indexed="8"/>
      <name val="Calibri"/>
      <family val="2"/>
      <scheme val="minor"/>
    </font>
    <font>
      <u/>
      <sz val="8"/>
      <color theme="10"/>
      <name val="Calibri"/>
      <family val="2"/>
      <scheme val="minor"/>
    </font>
    <font>
      <sz val="8"/>
      <color theme="1"/>
      <name val="Calibri"/>
      <family val="2"/>
      <scheme val="minor"/>
    </font>
    <font>
      <sz val="8"/>
      <name val="Calibri"/>
      <family val="2"/>
      <scheme val="minor"/>
    </font>
    <font>
      <sz val="8"/>
      <color rgb="FF000000"/>
      <name val="Calibri"/>
      <family val="2"/>
      <scheme val="minor"/>
    </font>
    <font>
      <sz val="8"/>
      <color theme="10"/>
      <name val="Calibri"/>
      <family val="2"/>
      <scheme val="minor"/>
    </font>
    <font>
      <u/>
      <sz val="8"/>
      <color theme="10"/>
      <name val="Calibri"/>
      <family val="2"/>
    </font>
    <font>
      <b/>
      <sz val="8"/>
      <color theme="1"/>
      <name val="Calibri"/>
      <family val="2"/>
      <scheme val="minor"/>
    </font>
    <font>
      <b/>
      <sz val="11"/>
      <color indexed="9"/>
      <name val="Arial"/>
    </font>
    <font>
      <sz val="10"/>
      <color indexed="8"/>
      <name val="Arial"/>
    </font>
    <font>
      <u/>
      <sz val="9"/>
      <color theme="10"/>
      <name val="Calibri"/>
      <family val="2"/>
      <scheme val="minor"/>
    </font>
  </fonts>
  <fills count="8">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rgb="FFFFFFFF"/>
        <bgColor indexed="64"/>
      </patternFill>
    </fill>
    <fill>
      <patternFill patternType="solid">
        <fgColor theme="4" tint="0.39997558519241921"/>
        <bgColor indexed="64"/>
      </patternFill>
    </fill>
    <fill>
      <patternFill patternType="solid">
        <fgColor rgb="FFFFFF00"/>
        <bgColor indexed="64"/>
      </patternFill>
    </fill>
  </fills>
  <borders count="6">
    <border>
      <left/>
      <right/>
      <top/>
      <bottom/>
      <diagonal/>
    </border>
    <border>
      <left style="thin">
        <color auto="1"/>
      </left>
      <right style="thin">
        <color auto="1"/>
      </right>
      <top style="thin">
        <color auto="1"/>
      </top>
      <bottom style="thin">
        <color auto="1"/>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auto="1"/>
      </left>
      <right style="thin">
        <color auto="1"/>
      </right>
      <top style="thin">
        <color auto="1"/>
      </top>
      <bottom/>
      <diagonal/>
    </border>
  </borders>
  <cellStyleXfs count="12">
    <xf numFmtId="0" fontId="0" fillId="0" borderId="0"/>
    <xf numFmtId="44" fontId="2" fillId="0" borderId="0" applyFont="0" applyFill="0" applyBorder="0" applyAlignment="0" applyProtection="0"/>
    <xf numFmtId="0" fontId="3" fillId="0" borderId="0" applyNumberFormat="0" applyFill="0" applyBorder="0" applyAlignment="0" applyProtection="0"/>
    <xf numFmtId="0" fontId="6" fillId="0" borderId="0"/>
    <xf numFmtId="0" fontId="2" fillId="0" borderId="0"/>
    <xf numFmtId="0" fontId="5" fillId="0" borderId="0" applyNumberFormat="0" applyFill="0" applyBorder="0" applyAlignment="0" applyProtection="0">
      <alignment vertical="top"/>
      <protection locked="0"/>
    </xf>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cellStyleXfs>
  <cellXfs count="178">
    <xf numFmtId="0" fontId="0" fillId="0" borderId="0" xfId="0"/>
    <xf numFmtId="0" fontId="1" fillId="3" borderId="1" xfId="0" applyFont="1" applyFill="1" applyBorder="1" applyAlignment="1">
      <alignment horizontal="center" wrapText="1"/>
    </xf>
    <xf numFmtId="0" fontId="0" fillId="0" borderId="0" xfId="0" applyAlignment="1">
      <alignment horizontal="left"/>
    </xf>
    <xf numFmtId="0" fontId="1" fillId="3" borderId="1" xfId="0" applyFont="1" applyFill="1" applyBorder="1" applyAlignment="1">
      <alignment horizontal="left" wrapText="1"/>
    </xf>
    <xf numFmtId="0" fontId="0" fillId="0" borderId="0" xfId="0" applyAlignment="1">
      <alignment horizontal="right"/>
    </xf>
    <xf numFmtId="0" fontId="7" fillId="0" borderId="0" xfId="0" applyFont="1" applyAlignment="1">
      <alignment horizontal="left"/>
    </xf>
    <xf numFmtId="14" fontId="7" fillId="0" borderId="0" xfId="0" applyNumberFormat="1" applyFont="1" applyAlignment="1">
      <alignment horizontal="left"/>
    </xf>
    <xf numFmtId="0" fontId="7" fillId="0" borderId="0" xfId="0" applyFont="1" applyAlignment="1">
      <alignment horizontal="right"/>
    </xf>
    <xf numFmtId="0" fontId="8" fillId="0" borderId="0" xfId="2" applyFont="1"/>
    <xf numFmtId="0" fontId="8" fillId="0" borderId="0" xfId="2" applyFont="1" applyAlignment="1">
      <alignment horizontal="left"/>
    </xf>
    <xf numFmtId="0" fontId="8" fillId="0" borderId="0" xfId="2" applyFont="1" applyAlignment="1" applyProtection="1">
      <alignment horizontal="left"/>
    </xf>
    <xf numFmtId="2" fontId="7" fillId="0" borderId="0" xfId="1" applyNumberFormat="1" applyFont="1" applyAlignment="1">
      <alignment horizontal="right"/>
    </xf>
    <xf numFmtId="2" fontId="7" fillId="0" borderId="0" xfId="1" applyNumberFormat="1" applyFont="1" applyAlignment="1">
      <alignment horizontal="left"/>
    </xf>
    <xf numFmtId="0" fontId="9" fillId="0" borderId="0" xfId="0" applyFont="1" applyAlignment="1">
      <alignment horizontal="left" vertical="center"/>
    </xf>
    <xf numFmtId="49" fontId="10" fillId="0" borderId="0" xfId="0" applyNumberFormat="1" applyFont="1" applyAlignment="1">
      <alignment horizontal="left"/>
    </xf>
    <xf numFmtId="43" fontId="7" fillId="0" borderId="0" xfId="0" applyNumberFormat="1" applyFont="1" applyAlignment="1">
      <alignment horizontal="right"/>
    </xf>
    <xf numFmtId="49" fontId="7" fillId="0" borderId="0" xfId="0" applyNumberFormat="1" applyFont="1" applyAlignment="1">
      <alignment horizontal="left"/>
    </xf>
    <xf numFmtId="1" fontId="7" fillId="0" borderId="0" xfId="0" applyNumberFormat="1" applyFont="1" applyAlignment="1">
      <alignment horizontal="left"/>
    </xf>
    <xf numFmtId="0" fontId="10" fillId="0" borderId="0" xfId="0" applyFont="1" applyAlignment="1">
      <alignment horizontal="left"/>
    </xf>
    <xf numFmtId="14" fontId="10" fillId="0" borderId="0" xfId="0" applyNumberFormat="1" applyFont="1" applyAlignment="1">
      <alignment horizontal="left"/>
    </xf>
    <xf numFmtId="0" fontId="10" fillId="0" borderId="0" xfId="0" applyFont="1" applyAlignment="1">
      <alignment horizontal="right"/>
    </xf>
    <xf numFmtId="3" fontId="7" fillId="0" borderId="0" xfId="0" applyNumberFormat="1" applyFont="1" applyAlignment="1">
      <alignment horizontal="left"/>
    </xf>
    <xf numFmtId="0" fontId="9" fillId="0" borderId="0" xfId="0" applyFont="1" applyAlignment="1">
      <alignment horizontal="left"/>
    </xf>
    <xf numFmtId="14" fontId="9" fillId="0" borderId="0" xfId="0" applyNumberFormat="1" applyFont="1" applyAlignment="1">
      <alignment horizontal="left"/>
    </xf>
    <xf numFmtId="49" fontId="9" fillId="0" borderId="0" xfId="0" applyNumberFormat="1" applyFont="1" applyAlignment="1">
      <alignment horizontal="left"/>
    </xf>
    <xf numFmtId="43" fontId="9" fillId="0" borderId="0" xfId="0" applyNumberFormat="1" applyFont="1" applyAlignment="1">
      <alignment horizontal="right"/>
    </xf>
    <xf numFmtId="2" fontId="9" fillId="0" borderId="0" xfId="0" applyNumberFormat="1" applyFont="1" applyAlignment="1">
      <alignment horizontal="right"/>
    </xf>
    <xf numFmtId="0" fontId="9" fillId="0" borderId="0" xfId="3" applyFont="1" applyAlignment="1">
      <alignment horizontal="left" vertical="center"/>
    </xf>
    <xf numFmtId="0" fontId="9" fillId="4" borderId="0" xfId="0" applyFont="1" applyFill="1" applyAlignment="1">
      <alignment horizontal="left"/>
    </xf>
    <xf numFmtId="14" fontId="9" fillId="4" borderId="0" xfId="0" applyNumberFormat="1" applyFont="1" applyFill="1" applyAlignment="1">
      <alignment horizontal="left"/>
    </xf>
    <xf numFmtId="43" fontId="9" fillId="4" borderId="0" xfId="0" applyNumberFormat="1" applyFont="1" applyFill="1" applyAlignment="1">
      <alignment horizontal="right"/>
    </xf>
    <xf numFmtId="0" fontId="9" fillId="5" borderId="0" xfId="0" applyFont="1" applyFill="1" applyAlignment="1">
      <alignment horizontal="left"/>
    </xf>
    <xf numFmtId="14" fontId="9" fillId="5" borderId="0" xfId="0" applyNumberFormat="1" applyFont="1" applyFill="1" applyAlignment="1">
      <alignment horizontal="left"/>
    </xf>
    <xf numFmtId="43" fontId="9" fillId="5" borderId="0" xfId="0" applyNumberFormat="1" applyFont="1" applyFill="1" applyAlignment="1">
      <alignment horizontal="right"/>
    </xf>
    <xf numFmtId="1" fontId="9" fillId="0" borderId="0" xfId="0" applyNumberFormat="1" applyFont="1" applyAlignment="1">
      <alignment horizontal="left"/>
    </xf>
    <xf numFmtId="49" fontId="7" fillId="0" borderId="0" xfId="4" applyNumberFormat="1" applyFont="1" applyAlignment="1">
      <alignment horizontal="left"/>
    </xf>
    <xf numFmtId="4" fontId="9" fillId="0" borderId="0" xfId="0" applyNumberFormat="1" applyFont="1" applyAlignment="1">
      <alignment horizontal="right"/>
    </xf>
    <xf numFmtId="0" fontId="9" fillId="0" borderId="0" xfId="0" applyFont="1" applyAlignment="1">
      <alignment horizontal="right"/>
    </xf>
    <xf numFmtId="0" fontId="9" fillId="0" borderId="0" xfId="0" applyFont="1" applyAlignment="1" applyProtection="1">
      <alignment horizontal="left"/>
      <protection locked="0"/>
    </xf>
    <xf numFmtId="14" fontId="9" fillId="0" borderId="0" xfId="0" applyNumberFormat="1" applyFont="1" applyAlignment="1" applyProtection="1">
      <alignment horizontal="left"/>
      <protection locked="0"/>
    </xf>
    <xf numFmtId="4" fontId="9" fillId="0" borderId="0" xfId="0" applyNumberFormat="1" applyFont="1" applyAlignment="1" applyProtection="1">
      <alignment horizontal="right"/>
      <protection locked="0"/>
    </xf>
    <xf numFmtId="0" fontId="7" fillId="0" borderId="0" xfId="0" applyFont="1" applyAlignment="1" applyProtection="1">
      <alignment horizontal="left"/>
      <protection locked="0"/>
    </xf>
    <xf numFmtId="14" fontId="7" fillId="0" borderId="0" xfId="0" applyNumberFormat="1" applyFont="1" applyAlignment="1" applyProtection="1">
      <alignment horizontal="left"/>
      <protection locked="0"/>
    </xf>
    <xf numFmtId="0" fontId="7" fillId="0" borderId="0" xfId="0" applyFont="1" applyAlignment="1" applyProtection="1">
      <alignment horizontal="right"/>
      <protection locked="0"/>
    </xf>
    <xf numFmtId="0" fontId="11" fillId="0" borderId="0" xfId="0" applyFont="1" applyAlignment="1">
      <alignment horizontal="left" vertical="center"/>
    </xf>
    <xf numFmtId="4" fontId="7" fillId="0" borderId="0" xfId="0" applyNumberFormat="1" applyFont="1" applyAlignment="1">
      <alignment horizontal="right"/>
    </xf>
    <xf numFmtId="14" fontId="10" fillId="0" borderId="2" xfId="0" applyNumberFormat="1" applyFont="1" applyBorder="1" applyAlignment="1">
      <alignment horizontal="left"/>
    </xf>
    <xf numFmtId="14" fontId="10" fillId="0" borderId="3" xfId="0" applyNumberFormat="1" applyFont="1" applyBorder="1" applyAlignment="1">
      <alignment horizontal="left"/>
    </xf>
    <xf numFmtId="14" fontId="10" fillId="0" borderId="4" xfId="0" applyNumberFormat="1" applyFont="1" applyBorder="1" applyAlignment="1">
      <alignment horizontal="left"/>
    </xf>
    <xf numFmtId="164" fontId="10" fillId="0" borderId="3" xfId="0" applyNumberFormat="1" applyFont="1" applyBorder="1" applyAlignment="1">
      <alignment horizontal="left"/>
    </xf>
    <xf numFmtId="2" fontId="7" fillId="0" borderId="0" xfId="0" applyNumberFormat="1" applyFont="1" applyAlignment="1">
      <alignment horizontal="left"/>
    </xf>
    <xf numFmtId="0" fontId="7" fillId="0" borderId="0" xfId="0" applyFont="1" applyAlignment="1">
      <alignment horizontal="left" wrapText="1"/>
    </xf>
    <xf numFmtId="0" fontId="7" fillId="0" borderId="0" xfId="0" applyFont="1" applyAlignment="1">
      <alignment horizontal="left" vertical="center"/>
    </xf>
    <xf numFmtId="14" fontId="7" fillId="0" borderId="0" xfId="0" applyNumberFormat="1" applyFont="1" applyAlignment="1">
      <alignment horizontal="left" vertical="center"/>
    </xf>
    <xf numFmtId="164" fontId="9" fillId="0" borderId="0" xfId="0" applyNumberFormat="1" applyFont="1" applyAlignment="1">
      <alignment horizontal="left" vertical="center"/>
    </xf>
    <xf numFmtId="165" fontId="11" fillId="0" borderId="0" xfId="0" applyNumberFormat="1" applyFont="1" applyAlignment="1">
      <alignment horizontal="left" vertical="center"/>
    </xf>
    <xf numFmtId="2" fontId="7" fillId="0" borderId="0" xfId="6" applyNumberFormat="1" applyFont="1" applyBorder="1" applyAlignment="1">
      <alignment horizontal="left" vertical="center"/>
    </xf>
    <xf numFmtId="14" fontId="9" fillId="0" borderId="0" xfId="0" applyNumberFormat="1" applyFont="1" applyAlignment="1">
      <alignment horizontal="left" vertical="center"/>
    </xf>
    <xf numFmtId="0" fontId="7" fillId="0" borderId="0" xfId="4" applyFont="1" applyAlignment="1">
      <alignment horizontal="left" vertical="center"/>
    </xf>
    <xf numFmtId="164" fontId="7" fillId="0" borderId="0" xfId="0" applyNumberFormat="1" applyFont="1" applyAlignment="1">
      <alignment horizontal="left" vertical="center"/>
    </xf>
    <xf numFmtId="4" fontId="7" fillId="0" borderId="0" xfId="0" applyNumberFormat="1" applyFont="1" applyAlignment="1">
      <alignment horizontal="left" vertical="center"/>
    </xf>
    <xf numFmtId="2" fontId="7" fillId="0" borderId="0" xfId="0" applyNumberFormat="1" applyFont="1" applyAlignment="1">
      <alignment horizontal="left" vertical="center"/>
    </xf>
    <xf numFmtId="0" fontId="7" fillId="0" borderId="0" xfId="0" applyFont="1" applyAlignment="1">
      <alignment horizontal="left" vertical="center" wrapText="1"/>
    </xf>
    <xf numFmtId="2" fontId="11" fillId="0" borderId="0" xfId="7" applyNumberFormat="1" applyFont="1" applyFill="1" applyBorder="1" applyAlignment="1">
      <alignment horizontal="left" vertical="center"/>
    </xf>
    <xf numFmtId="2" fontId="7" fillId="0" borderId="0" xfId="7" applyNumberFormat="1" applyFont="1" applyFill="1" applyBorder="1" applyAlignment="1">
      <alignment horizontal="left" vertical="center"/>
    </xf>
    <xf numFmtId="0" fontId="12" fillId="0" borderId="0" xfId="2" applyFont="1" applyFill="1" applyBorder="1" applyAlignment="1">
      <alignment horizontal="left" vertical="center"/>
    </xf>
    <xf numFmtId="0" fontId="8" fillId="0" borderId="0" xfId="2" applyFont="1" applyFill="1" applyBorder="1" applyAlignment="1">
      <alignment horizontal="left" vertical="center"/>
    </xf>
    <xf numFmtId="0" fontId="0" fillId="6" borderId="0" xfId="0" applyFill="1"/>
    <xf numFmtId="0" fontId="1" fillId="3" borderId="5" xfId="0" applyFont="1" applyFill="1" applyBorder="1" applyAlignment="1">
      <alignment horizontal="center" wrapText="1"/>
    </xf>
    <xf numFmtId="0" fontId="7" fillId="0" borderId="0" xfId="0" applyFont="1"/>
    <xf numFmtId="14" fontId="7" fillId="0" borderId="0" xfId="0" applyNumberFormat="1" applyFont="1" applyAlignment="1">
      <alignment horizontal="right"/>
    </xf>
    <xf numFmtId="49" fontId="7" fillId="0" borderId="0" xfId="0" applyNumberFormat="1" applyFont="1" applyAlignment="1">
      <alignment horizontal="right"/>
    </xf>
    <xf numFmtId="0" fontId="7" fillId="0" borderId="0" xfId="0" applyFont="1" applyAlignment="1">
      <alignment horizontal="right" vertical="center"/>
    </xf>
    <xf numFmtId="14" fontId="7" fillId="0" borderId="0" xfId="0" applyNumberFormat="1" applyFont="1" applyAlignment="1">
      <alignment horizontal="right" wrapText="1"/>
    </xf>
    <xf numFmtId="0" fontId="9" fillId="0" borderId="0" xfId="0" applyFont="1" applyAlignment="1">
      <alignment horizontal="right" vertical="center"/>
    </xf>
    <xf numFmtId="0" fontId="7" fillId="0" borderId="0" xfId="0" applyFont="1" applyAlignment="1">
      <alignment horizontal="right" wrapText="1"/>
    </xf>
    <xf numFmtId="14" fontId="7" fillId="0" borderId="0" xfId="0" applyNumberFormat="1" applyFont="1" applyAlignment="1">
      <alignment horizontal="right" vertical="center"/>
    </xf>
    <xf numFmtId="14" fontId="9" fillId="0" borderId="0" xfId="0" applyNumberFormat="1" applyFont="1" applyAlignment="1">
      <alignment horizontal="right"/>
    </xf>
    <xf numFmtId="14" fontId="10" fillId="0" borderId="0" xfId="0" applyNumberFormat="1" applyFont="1" applyAlignment="1">
      <alignment horizontal="right"/>
    </xf>
    <xf numFmtId="14" fontId="14" fillId="0" borderId="0" xfId="0" applyNumberFormat="1" applyFont="1" applyAlignment="1">
      <alignment horizontal="right"/>
    </xf>
    <xf numFmtId="2" fontId="7" fillId="0" borderId="0" xfId="0" applyNumberFormat="1" applyFont="1" applyAlignment="1">
      <alignment horizontal="right"/>
    </xf>
    <xf numFmtId="14" fontId="10" fillId="0" borderId="0" xfId="0" applyNumberFormat="1" applyFont="1" applyAlignment="1" applyProtection="1">
      <alignment horizontal="right"/>
      <protection locked="0"/>
    </xf>
    <xf numFmtId="0" fontId="1" fillId="3" borderId="5" xfId="0" applyFont="1" applyFill="1" applyBorder="1" applyAlignment="1">
      <alignment horizontal="left" wrapText="1"/>
    </xf>
    <xf numFmtId="0" fontId="1" fillId="3" borderId="1" xfId="0" applyFont="1" applyFill="1" applyBorder="1" applyAlignment="1">
      <alignment horizontal="right" wrapText="1"/>
    </xf>
    <xf numFmtId="14" fontId="9" fillId="0" borderId="0" xfId="0" applyNumberFormat="1" applyFont="1" applyAlignment="1">
      <alignment horizontal="right" vertical="center"/>
    </xf>
    <xf numFmtId="0" fontId="8" fillId="0" borderId="0" xfId="2" applyFont="1" applyAlignment="1">
      <alignment horizontal="right"/>
    </xf>
    <xf numFmtId="0" fontId="8" fillId="0" borderId="0" xfId="2" applyFont="1" applyAlignment="1" applyProtection="1">
      <alignment horizontal="right"/>
    </xf>
    <xf numFmtId="0" fontId="13" fillId="0" borderId="0" xfId="5" applyFont="1" applyAlignment="1" applyProtection="1">
      <alignment horizontal="right"/>
    </xf>
    <xf numFmtId="0" fontId="9" fillId="0" borderId="0" xfId="0" applyFont="1" applyAlignment="1">
      <alignment horizontal="right" vertical="top"/>
    </xf>
    <xf numFmtId="0" fontId="8" fillId="0" borderId="0" xfId="5" applyFont="1" applyFill="1" applyBorder="1" applyAlignment="1" applyProtection="1">
      <alignment horizontal="right"/>
    </xf>
    <xf numFmtId="0" fontId="9" fillId="0" borderId="0" xfId="3" applyFont="1" applyAlignment="1">
      <alignment horizontal="right" vertical="center"/>
    </xf>
    <xf numFmtId="0" fontId="7" fillId="7" borderId="0" xfId="0" applyFont="1" applyFill="1" applyAlignment="1">
      <alignment horizontal="right"/>
    </xf>
    <xf numFmtId="14" fontId="0" fillId="0" borderId="0" xfId="0" applyNumberFormat="1" applyAlignment="1">
      <alignment horizontal="right"/>
    </xf>
    <xf numFmtId="0" fontId="10" fillId="0" borderId="0" xfId="0" applyFont="1" applyAlignment="1">
      <alignment horizontal="right" vertical="center"/>
    </xf>
    <xf numFmtId="0" fontId="13" fillId="0" borderId="0" xfId="5" applyFont="1" applyFill="1" applyBorder="1" applyAlignment="1" applyProtection="1">
      <alignment horizontal="right" vertical="center"/>
    </xf>
    <xf numFmtId="0" fontId="13" fillId="0" borderId="0" xfId="5" applyFont="1" applyBorder="1" applyAlignment="1" applyProtection="1">
      <alignment horizontal="right"/>
    </xf>
    <xf numFmtId="0" fontId="11" fillId="0" borderId="0" xfId="0" applyFont="1" applyAlignment="1">
      <alignment horizontal="right"/>
    </xf>
    <xf numFmtId="0" fontId="16" fillId="3" borderId="1" xfId="0" applyFont="1" applyFill="1" applyBorder="1" applyAlignment="1">
      <alignment horizontal="center" wrapText="1"/>
    </xf>
    <xf numFmtId="14" fontId="7" fillId="0" borderId="0" xfId="0" applyNumberFormat="1" applyFont="1" applyAlignment="1">
      <alignment horizontal="left" wrapText="1"/>
    </xf>
    <xf numFmtId="0" fontId="9" fillId="0" borderId="0" xfId="0" applyFont="1" applyAlignment="1">
      <alignment horizontal="right" wrapText="1"/>
    </xf>
    <xf numFmtId="0" fontId="9" fillId="0" borderId="0" xfId="0" applyFont="1" applyAlignment="1">
      <alignment horizontal="center" vertical="center"/>
    </xf>
    <xf numFmtId="0" fontId="7" fillId="0" borderId="0" xfId="0" applyFont="1" applyAlignment="1">
      <alignment horizontal="center"/>
    </xf>
    <xf numFmtId="14" fontId="9" fillId="0" borderId="0" xfId="0" applyNumberFormat="1" applyFont="1" applyAlignment="1">
      <alignment horizontal="right" wrapText="1"/>
    </xf>
    <xf numFmtId="4" fontId="9" fillId="0" borderId="0" xfId="0" applyNumberFormat="1" applyFont="1" applyAlignment="1">
      <alignment wrapText="1"/>
    </xf>
    <xf numFmtId="4" fontId="9" fillId="0" borderId="0" xfId="0" applyNumberFormat="1" applyFont="1"/>
    <xf numFmtId="2" fontId="7" fillId="0" borderId="0" xfId="0" applyNumberFormat="1" applyFont="1"/>
    <xf numFmtId="0" fontId="8" fillId="0" borderId="0" xfId="2" applyFont="1" applyFill="1" applyBorder="1" applyAlignment="1" applyProtection="1"/>
    <xf numFmtId="0" fontId="9" fillId="0" borderId="0" xfId="0" applyFont="1" applyAlignment="1">
      <alignment horizontal="left" vertical="justify"/>
    </xf>
    <xf numFmtId="0" fontId="7" fillId="0" borderId="0" xfId="0" applyFont="1" applyAlignment="1">
      <alignment horizontal="center" wrapText="1"/>
    </xf>
    <xf numFmtId="0" fontId="9" fillId="0" borderId="0" xfId="0" applyFont="1" applyAlignment="1">
      <alignment horizontal="left" wrapText="1"/>
    </xf>
    <xf numFmtId="43" fontId="9" fillId="0" borderId="0" xfId="0" applyNumberFormat="1" applyFont="1" applyAlignment="1">
      <alignment horizontal="right" wrapText="1"/>
    </xf>
    <xf numFmtId="0" fontId="8" fillId="0" borderId="0" xfId="2" applyFont="1" applyFill="1" applyBorder="1" applyAlignment="1" applyProtection="1">
      <alignment horizontal="left" vertical="center"/>
    </xf>
    <xf numFmtId="43" fontId="7" fillId="0" borderId="0" xfId="0" applyNumberFormat="1" applyFont="1" applyAlignment="1">
      <alignment horizontal="right" wrapText="1"/>
    </xf>
    <xf numFmtId="14" fontId="9" fillId="0" borderId="0" xfId="0" applyNumberFormat="1" applyFont="1" applyAlignment="1">
      <alignment wrapText="1"/>
    </xf>
    <xf numFmtId="0" fontId="8" fillId="0" borderId="0" xfId="2" applyFont="1" applyFill="1" applyBorder="1" applyAlignment="1" applyProtection="1">
      <alignment horizontal="left"/>
    </xf>
    <xf numFmtId="4" fontId="9" fillId="0" borderId="0" xfId="0" applyNumberFormat="1" applyFont="1" applyAlignment="1">
      <alignment horizontal="right" wrapText="1"/>
    </xf>
    <xf numFmtId="4" fontId="7" fillId="0" borderId="0" xfId="0" applyNumberFormat="1" applyFont="1" applyAlignment="1">
      <alignment horizontal="right" wrapText="1"/>
    </xf>
    <xf numFmtId="14" fontId="7" fillId="0" borderId="0" xfId="0" applyNumberFormat="1" applyFont="1" applyAlignment="1">
      <alignment wrapText="1"/>
    </xf>
    <xf numFmtId="0" fontId="11" fillId="0" borderId="0" xfId="0" applyFont="1" applyAlignment="1">
      <alignment horizontal="left"/>
    </xf>
    <xf numFmtId="0" fontId="7" fillId="0" borderId="0" xfId="0" applyFont="1" applyAlignment="1">
      <alignment horizontal="left" vertical="justify"/>
    </xf>
    <xf numFmtId="14" fontId="9" fillId="0" borderId="0" xfId="0" applyNumberFormat="1" applyFont="1" applyAlignment="1">
      <alignment vertical="center"/>
    </xf>
    <xf numFmtId="1" fontId="9" fillId="0" borderId="0" xfId="0" applyNumberFormat="1" applyFont="1" applyAlignment="1">
      <alignment horizontal="right" wrapText="1"/>
    </xf>
    <xf numFmtId="14" fontId="7" fillId="0" borderId="0" xfId="0" applyNumberFormat="1" applyFont="1"/>
    <xf numFmtId="0" fontId="9" fillId="0" borderId="0" xfId="0" applyFont="1" applyAlignment="1">
      <alignment horizontal="fill"/>
    </xf>
    <xf numFmtId="0" fontId="9" fillId="0" borderId="0" xfId="0" applyFont="1"/>
    <xf numFmtId="14" fontId="9" fillId="0" borderId="0" xfId="0" applyNumberFormat="1" applyFont="1"/>
    <xf numFmtId="0" fontId="7" fillId="0" borderId="0" xfId="0" applyFont="1" applyAlignment="1">
      <alignment wrapText="1"/>
    </xf>
    <xf numFmtId="0" fontId="10" fillId="0" borderId="0" xfId="0" applyFont="1"/>
    <xf numFmtId="0" fontId="9" fillId="0" borderId="0" xfId="0" applyFont="1" applyAlignment="1">
      <alignment vertical="justify" wrapText="1"/>
    </xf>
    <xf numFmtId="49" fontId="9" fillId="0" borderId="0" xfId="0" applyNumberFormat="1" applyFont="1" applyAlignment="1">
      <alignment horizontal="fill"/>
    </xf>
    <xf numFmtId="2" fontId="9" fillId="0" borderId="0" xfId="0" applyNumberFormat="1" applyFont="1"/>
    <xf numFmtId="1" fontId="9" fillId="0" borderId="0" xfId="0" applyNumberFormat="1" applyFont="1"/>
    <xf numFmtId="0" fontId="9" fillId="0" borderId="0" xfId="0" applyFont="1" applyAlignment="1">
      <alignment wrapText="1"/>
    </xf>
    <xf numFmtId="1" fontId="7" fillId="0" borderId="0" xfId="0" applyNumberFormat="1" applyFont="1" applyAlignment="1">
      <alignment horizontal="left" wrapText="1"/>
    </xf>
    <xf numFmtId="0" fontId="8" fillId="0" borderId="0" xfId="2" applyFont="1" applyBorder="1"/>
    <xf numFmtId="1" fontId="9" fillId="0" borderId="0" xfId="0" applyNumberFormat="1" applyFont="1" applyAlignment="1">
      <alignment horizontal="right"/>
    </xf>
    <xf numFmtId="0" fontId="4" fillId="2" borderId="1" xfId="0" applyFont="1" applyFill="1" applyBorder="1" applyAlignment="1">
      <alignment horizontal="left" wrapText="1"/>
    </xf>
    <xf numFmtId="0" fontId="0" fillId="0" borderId="0" xfId="0" applyAlignment="1">
      <alignment horizontal="left"/>
    </xf>
    <xf numFmtId="0" fontId="1" fillId="3" borderId="1" xfId="0" applyFont="1" applyFill="1" applyBorder="1" applyAlignment="1">
      <alignment horizontal="left"/>
    </xf>
    <xf numFmtId="0" fontId="4" fillId="2" borderId="1" xfId="0" applyFont="1" applyFill="1" applyBorder="1" applyAlignment="1">
      <alignment horizontal="center" wrapText="1"/>
    </xf>
    <xf numFmtId="0" fontId="0" fillId="0" borderId="0" xfId="0"/>
    <xf numFmtId="0" fontId="1" fillId="3" borderId="1" xfId="0" applyFont="1" applyFill="1" applyBorder="1"/>
    <xf numFmtId="0" fontId="15" fillId="2" borderId="1" xfId="0" applyFont="1" applyFill="1" applyBorder="1" applyAlignment="1">
      <alignment horizontal="center" wrapText="1"/>
    </xf>
    <xf numFmtId="0" fontId="16" fillId="3" borderId="1" xfId="0" applyFont="1" applyFill="1" applyBorder="1"/>
    <xf numFmtId="0" fontId="17" fillId="0" borderId="0" xfId="2" applyFont="1" applyFill="1" applyBorder="1" applyAlignment="1" applyProtection="1"/>
    <xf numFmtId="0" fontId="17" fillId="0" borderId="0" xfId="2" applyFont="1" applyFill="1" applyBorder="1" applyAlignment="1" applyProtection="1">
      <alignment horizontal="left" vertical="center"/>
    </xf>
    <xf numFmtId="0" fontId="17" fillId="0" borderId="0" xfId="2" applyFont="1" applyFill="1" applyBorder="1" applyAlignment="1" applyProtection="1">
      <alignment horizontal="left"/>
    </xf>
    <xf numFmtId="2" fontId="9" fillId="0" borderId="0" xfId="0" applyNumberFormat="1" applyFont="1" applyAlignment="1">
      <alignment horizontal="right" wrapText="1"/>
    </xf>
    <xf numFmtId="0" fontId="10" fillId="0" borderId="0" xfId="8" applyFont="1" applyAlignment="1">
      <alignment horizontal="left"/>
    </xf>
    <xf numFmtId="0" fontId="10" fillId="0" borderId="0" xfId="9" applyFont="1" applyAlignment="1">
      <alignment horizontal="left"/>
    </xf>
    <xf numFmtId="0" fontId="7" fillId="0" borderId="0" xfId="10" applyFont="1" applyAlignment="1">
      <alignment horizontal="left"/>
    </xf>
    <xf numFmtId="0" fontId="9" fillId="0" borderId="0" xfId="10" applyFont="1" applyAlignment="1">
      <alignment horizontal="left"/>
    </xf>
    <xf numFmtId="0" fontId="7" fillId="0" borderId="0" xfId="11" applyFont="1" applyAlignment="1">
      <alignment horizontal="left"/>
    </xf>
    <xf numFmtId="0" fontId="9" fillId="0" borderId="0" xfId="11" applyFont="1" applyAlignment="1">
      <alignment horizontal="left"/>
    </xf>
    <xf numFmtId="0" fontId="17" fillId="0" borderId="0" xfId="2" applyFont="1" applyBorder="1"/>
    <xf numFmtId="0" fontId="7" fillId="0" borderId="0" xfId="10" applyFont="1" applyAlignment="1">
      <alignment horizontal="center"/>
    </xf>
    <xf numFmtId="0" fontId="7" fillId="0" borderId="0" xfId="11" applyFont="1" applyAlignment="1">
      <alignment horizontal="center"/>
    </xf>
    <xf numFmtId="43" fontId="7" fillId="0" borderId="0" xfId="6" applyFont="1"/>
    <xf numFmtId="43" fontId="7" fillId="0" borderId="0" xfId="6" applyFont="1" applyFill="1" applyBorder="1"/>
    <xf numFmtId="0" fontId="7" fillId="0" borderId="0" xfId="0" applyFont="1" applyAlignment="1"/>
    <xf numFmtId="0" fontId="8" fillId="0" borderId="0" xfId="5" applyFont="1" applyAlignment="1" applyProtection="1"/>
    <xf numFmtId="0" fontId="0" fillId="0" borderId="0" xfId="0" applyAlignment="1"/>
    <xf numFmtId="0" fontId="1" fillId="3" borderId="1" xfId="0" applyFont="1" applyFill="1" applyBorder="1" applyAlignment="1">
      <alignment wrapText="1"/>
    </xf>
    <xf numFmtId="0" fontId="8" fillId="0" borderId="0" xfId="2" applyFont="1" applyAlignment="1">
      <alignment vertical="top"/>
    </xf>
    <xf numFmtId="0" fontId="8" fillId="0" borderId="0" xfId="2" applyFont="1" applyAlignment="1"/>
    <xf numFmtId="0" fontId="8" fillId="0" borderId="0" xfId="5" applyFont="1" applyFill="1" applyBorder="1" applyAlignment="1" applyProtection="1"/>
    <xf numFmtId="0" fontId="13" fillId="0" borderId="0" xfId="5" applyFont="1" applyAlignment="1" applyProtection="1"/>
    <xf numFmtId="0" fontId="13" fillId="0" borderId="0" xfId="5" applyFont="1" applyFill="1" applyBorder="1" applyAlignment="1" applyProtection="1"/>
    <xf numFmtId="0" fontId="7" fillId="0" borderId="0" xfId="0" applyFont="1" applyAlignment="1">
      <alignment vertical="center"/>
    </xf>
    <xf numFmtId="14" fontId="7" fillId="0" borderId="0" xfId="0" applyNumberFormat="1" applyFont="1" applyAlignment="1">
      <alignment vertical="center"/>
    </xf>
    <xf numFmtId="0" fontId="9" fillId="0" borderId="0" xfId="0" applyFont="1" applyAlignment="1">
      <alignment vertical="center"/>
    </xf>
    <xf numFmtId="14" fontId="7" fillId="0" borderId="0" xfId="0" applyNumberFormat="1" applyFont="1" applyAlignment="1"/>
    <xf numFmtId="0" fontId="11" fillId="0" borderId="0" xfId="0" applyFont="1" applyAlignment="1">
      <alignment vertical="center"/>
    </xf>
    <xf numFmtId="2" fontId="7" fillId="0" borderId="0" xfId="0" applyNumberFormat="1" applyFont="1" applyAlignment="1"/>
    <xf numFmtId="0" fontId="7" fillId="0" borderId="0" xfId="4" applyFont="1" applyAlignment="1">
      <alignment vertical="center"/>
    </xf>
    <xf numFmtId="0" fontId="8" fillId="0" borderId="0" xfId="2" applyFont="1" applyAlignment="1" applyProtection="1"/>
    <xf numFmtId="14" fontId="9" fillId="0" borderId="0" xfId="3" applyNumberFormat="1" applyFont="1" applyAlignment="1"/>
    <xf numFmtId="43" fontId="7" fillId="0" borderId="0" xfId="6" applyFont="1" applyAlignment="1"/>
  </cellXfs>
  <cellStyles count="12">
    <cellStyle name="Hipervínculo" xfId="2" builtinId="8"/>
    <cellStyle name="Hipervínculo 2" xfId="5" xr:uid="{00000000-0005-0000-0000-000001000000}"/>
    <cellStyle name="Millares" xfId="6" builtinId="3"/>
    <cellStyle name="Millares 2" xfId="7" xr:uid="{00000000-0005-0000-0000-000003000000}"/>
    <cellStyle name="Moneda" xfId="1" builtinId="4"/>
    <cellStyle name="Normal" xfId="0" builtinId="0"/>
    <cellStyle name="Normal 2" xfId="3" xr:uid="{00000000-0005-0000-0000-000006000000}"/>
    <cellStyle name="Normal 22" xfId="11" xr:uid="{C9CD72EA-76D5-4438-99D1-1CCF947E6B2C}"/>
    <cellStyle name="Normal 26" xfId="10" xr:uid="{AB58A919-02EB-46F2-9388-9D44636CAFF0}"/>
    <cellStyle name="Normal 27" xfId="8" xr:uid="{30E1225B-28FF-4B7B-9F3D-50A051D8994F}"/>
    <cellStyle name="Normal 28" xfId="9" xr:uid="{2876050C-5820-4A80-9AC2-CD9F53175E95}"/>
    <cellStyle name="Normal 3" xfId="4" xr:uid="{00000000-0005-0000-0000-000007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Adquisiciones/2019/TRANSPARENCIA%20PROVEEDORES/TRANSPARENCIA%202019/FRACCIONES%20TRANSPARENCIA%202019/1.Enero-Marzo%202019/LTAIPG26F1_XXVIII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rgarciag/Desktop/4TO%20TRIMESTTRE%20OCT-DIC%202020%20-%20cop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Adquisiciones/2021/TRANSPARENCIA%202021/1ER%20TRIMESTTRE%20ENE-DIC%2020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Adquisiciones/2022/TRANSPARENCIA%202022/LTAIPG26F1_XXVIIIA%20-%201%20trimestre_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dquisiciones/2019/TRANSPARENCIA%20PROVEEDORES/TRANSPARENCIA%202019/FRACCIONES%20TRANSPARENCIA%202019/1.Enero-Marzo%202019/LTAIPG26F1_XXXII.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dquisiciones/2019/TRANSPARENCIA%20PROVEEDORES/TRANSPARENCIA%202019/FRACCIONES%20TRANSPARENCIA%202019/2.Abril-Junio%202019/LTAIPG26F1_XXVII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comer2/Documents/COMPRAS%202020/TRANSPARENCIA%20-2020/FRACCION%20LTAIPG26F1_XXVIIIB/1.%20Enero-Marzo%202020/LTAIPG26F2_XXVIIIB-01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TAIPG26F1_XXVIIIA%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Adquisiciones/2021/TRANSPARENCIA%202021/FRACCION%20LTAIPG26F1_XXVIIIA/LTAIPG26F1_XXVIIIA-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ravoz/Desktop/DPTO%20CONCURSOS/2021/Transparencia/Enero/LGTA70F1_XXVIII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Adquisiciones/2019/TRANSPARENCIA%20PROVEEDORES/TRANSPARENCIA%202019/FRACCIONES%20TRANSPARENCIA%202019/4.Octubre-Diciembre%202019/COMPLEMENTARIA/LTAIPG26F1_XXVIIIA-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Adquisiciones/2020/FRACCION%20XXVIIIA/4TO%20TRIMESTTRE%20OCT-DIC%20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16662"/>
      <sheetName val="Tabla_416647"/>
      <sheetName val="Hidden_1_Tabla_416647"/>
      <sheetName val="Tabla_416659"/>
    </sheetNames>
    <sheetDataSet>
      <sheetData sheetId="0"/>
      <sheetData sheetId="1"/>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2)"/>
      <sheetName val="Hoja1"/>
      <sheetName val="Hidden_1"/>
      <sheetName val="Hidden_2"/>
      <sheetName val="Hidden_3"/>
      <sheetName val="Tabla_416662"/>
      <sheetName val="Tabla_416647"/>
      <sheetName val="Hidden_1_Tabla_416647"/>
      <sheetName val="Tabla_416659"/>
    </sheetNames>
    <sheetDataSet>
      <sheetData sheetId="0" refreshError="1"/>
      <sheetData sheetId="1" refreshError="1"/>
      <sheetData sheetId="2" refreshError="1"/>
      <sheetData sheetId="3" refreshError="1"/>
      <sheetData sheetId="4" refreshError="1"/>
      <sheetData sheetId="5" refreshError="1">
        <row r="1">
          <cell r="A1">
            <v>1</v>
          </cell>
          <cell r="F1" t="str">
            <v>1</v>
          </cell>
          <cell r="G1" t="str">
            <v>1</v>
          </cell>
        </row>
        <row r="2">
          <cell r="A2">
            <v>54083</v>
          </cell>
          <cell r="F2" t="str">
            <v>54082</v>
          </cell>
          <cell r="G2" t="str">
            <v>54083</v>
          </cell>
        </row>
        <row r="3">
          <cell r="A3" t="str">
            <v>RFC de los posibles contratantes</v>
          </cell>
          <cell r="B3" t="str">
            <v>ID</v>
          </cell>
          <cell r="F3" t="str">
            <v>Razón social</v>
          </cell>
          <cell r="G3" t="str">
            <v xml:space="preserve">RFC de los posibles contratantes </v>
          </cell>
        </row>
        <row r="4">
          <cell r="A4" t="str">
            <v>AAAJ690107PM4</v>
          </cell>
          <cell r="B4">
            <v>1</v>
          </cell>
          <cell r="F4" t="str">
            <v>JOSE JUAN ARAIZA AGUILERA</v>
          </cell>
          <cell r="G4" t="str">
            <v>AAAJ690107PM4</v>
          </cell>
        </row>
        <row r="5">
          <cell r="A5" t="str">
            <v xml:space="preserve">AAAL741202MZ6         </v>
          </cell>
          <cell r="B5">
            <v>2</v>
          </cell>
          <cell r="F5" t="str">
            <v>LETICIA ALFARO ACOSTA</v>
          </cell>
          <cell r="G5" t="str">
            <v xml:space="preserve">AAAL741202MZ6         </v>
          </cell>
        </row>
        <row r="6">
          <cell r="A6" t="str">
            <v xml:space="preserve">AAAM760527450         </v>
          </cell>
          <cell r="B6">
            <v>3</v>
          </cell>
          <cell r="F6" t="str">
            <v>MARIO ALBERTO ARAIZA AGUILERA</v>
          </cell>
          <cell r="G6" t="str">
            <v xml:space="preserve">AAAM760527450         </v>
          </cell>
        </row>
        <row r="7">
          <cell r="A7" t="str">
            <v xml:space="preserve">AACE550914QX5         </v>
          </cell>
          <cell r="B7">
            <v>4</v>
          </cell>
          <cell r="F7" t="str">
            <v>MA ELENA ALARCÓN CASTRO</v>
          </cell>
          <cell r="G7" t="str">
            <v xml:space="preserve">AACE550914QX5         </v>
          </cell>
        </row>
        <row r="8">
          <cell r="A8" t="str">
            <v>AACG841112GG7</v>
          </cell>
          <cell r="B8">
            <v>5</v>
          </cell>
          <cell r="F8" t="str">
            <v>GUSTAVO MARTIN ALVAREZ CARRERA</v>
          </cell>
          <cell r="G8" t="str">
            <v>AACG841112GG7</v>
          </cell>
        </row>
        <row r="9">
          <cell r="A9" t="str">
            <v xml:space="preserve">AAE100525MTA          </v>
          </cell>
          <cell r="B9">
            <v>6</v>
          </cell>
          <cell r="F9" t="str">
            <v>AUTOMATIZACIÓN Y EQUIPO ELECTRICO DE MEXICO SA DE CV</v>
          </cell>
          <cell r="G9" t="str">
            <v xml:space="preserve">AAE100525MTA          </v>
          </cell>
        </row>
        <row r="10">
          <cell r="A10" t="str">
            <v xml:space="preserve">AAGC661102D23         </v>
          </cell>
          <cell r="B10">
            <v>7</v>
          </cell>
          <cell r="F10" t="str">
            <v>MA DEL CARMEN ALFARO GONZALEZ</v>
          </cell>
          <cell r="G10" t="str">
            <v xml:space="preserve">AAGC661102D23         </v>
          </cell>
        </row>
        <row r="11">
          <cell r="A11" t="str">
            <v xml:space="preserve">AAGL5702017Y3         </v>
          </cell>
          <cell r="B11">
            <v>8</v>
          </cell>
          <cell r="F11" t="str">
            <v>JOSE LUIS ANDRADE GARCÍA</v>
          </cell>
          <cell r="G11" t="str">
            <v xml:space="preserve">AAGL5702017Y3         </v>
          </cell>
        </row>
        <row r="12">
          <cell r="A12" t="str">
            <v>AAM970827FD7</v>
          </cell>
          <cell r="B12">
            <v>9</v>
          </cell>
          <cell r="F12" t="str">
            <v>ARMSTRONG ARMORED DE MEXICO SA DE CV</v>
          </cell>
          <cell r="G12" t="str">
            <v>AAM970827FD7</v>
          </cell>
        </row>
        <row r="13">
          <cell r="A13" t="str">
            <v xml:space="preserve">AARL680621Q49         </v>
          </cell>
          <cell r="B13">
            <v>10</v>
          </cell>
          <cell r="F13" t="str">
            <v xml:space="preserve">JOSE LUIS AYALA RAMIREZ </v>
          </cell>
          <cell r="G13" t="str">
            <v xml:space="preserve">AARL680621Q49         </v>
          </cell>
        </row>
        <row r="14">
          <cell r="A14" t="str">
            <v>AARR600523L48</v>
          </cell>
          <cell r="B14">
            <v>11</v>
          </cell>
          <cell r="F14" t="str">
            <v>MA ROSALINDA ANDRADE RAMOS</v>
          </cell>
          <cell r="G14" t="str">
            <v>AARR600523L48</v>
          </cell>
        </row>
        <row r="15">
          <cell r="A15" t="str">
            <v>AAVE370818658</v>
          </cell>
          <cell r="B15">
            <v>12</v>
          </cell>
          <cell r="F15" t="str">
            <v>ENRIQUE ARAIZA VENEGAS</v>
          </cell>
          <cell r="G15" t="str">
            <v>AAVE370818658</v>
          </cell>
        </row>
        <row r="16">
          <cell r="A16" t="str">
            <v>ACE771125CX5</v>
          </cell>
          <cell r="B16">
            <v>13</v>
          </cell>
          <cell r="F16" t="str">
            <v>AIREQUIPOS DEL CENTRO SA DE CV</v>
          </cell>
          <cell r="G16" t="str">
            <v>ACE771125CX5</v>
          </cell>
        </row>
        <row r="17">
          <cell r="A17" t="str">
            <v xml:space="preserve">ACI060904MR2          </v>
          </cell>
          <cell r="B17">
            <v>14</v>
          </cell>
          <cell r="F17" t="str">
            <v>AGROTRACTORES DE LA CIENEGA SA DE CV</v>
          </cell>
          <cell r="G17" t="str">
            <v xml:space="preserve">ACI060904MR2          </v>
          </cell>
        </row>
        <row r="18">
          <cell r="A18" t="str">
            <v xml:space="preserve">ACI960509UE3          </v>
          </cell>
          <cell r="B18">
            <v>15</v>
          </cell>
          <cell r="F18" t="str">
            <v>AUTOMATIZACIÓN Y CONTROL INTEGRAL SA DE CV</v>
          </cell>
          <cell r="G18" t="str">
            <v xml:space="preserve">ACI960509UE3          </v>
          </cell>
        </row>
        <row r="19">
          <cell r="A19" t="str">
            <v xml:space="preserve">ADI120903AB0       </v>
          </cell>
          <cell r="B19">
            <v>16</v>
          </cell>
          <cell r="F19" t="str">
            <v>AIR DISEÑO INTEGRAL DE AIRE SA DE CV</v>
          </cell>
          <cell r="G19" t="str">
            <v xml:space="preserve">ADI120903AB0       </v>
          </cell>
        </row>
        <row r="20">
          <cell r="A20" t="str">
            <v xml:space="preserve">ADI890221H77          </v>
          </cell>
          <cell r="B20">
            <v>17</v>
          </cell>
          <cell r="F20" t="str">
            <v>AUTOMATIZACIÓN DISEÑO E INGENIERIA SA DE CV</v>
          </cell>
          <cell r="G20" t="str">
            <v xml:space="preserve">ADI890221H77          </v>
          </cell>
        </row>
        <row r="21">
          <cell r="A21" t="str">
            <v xml:space="preserve">AEGY750725DE1         </v>
          </cell>
          <cell r="B21">
            <v>18</v>
          </cell>
          <cell r="F21" t="str">
            <v>YASHIKA ANGELES GALLEGOS</v>
          </cell>
          <cell r="G21" t="str">
            <v xml:space="preserve">AEGY750725DE1         </v>
          </cell>
        </row>
        <row r="22">
          <cell r="A22" t="str">
            <v xml:space="preserve">AEHG700517662         </v>
          </cell>
          <cell r="B22">
            <v>19</v>
          </cell>
          <cell r="F22" t="str">
            <v xml:space="preserve">GERARDO ARREDONDO HERNANDEZ </v>
          </cell>
          <cell r="G22" t="str">
            <v xml:space="preserve">AEHG700517662         </v>
          </cell>
        </row>
        <row r="23">
          <cell r="A23" t="str">
            <v xml:space="preserve">AEME750709BC6         </v>
          </cell>
          <cell r="B23">
            <v>20</v>
          </cell>
          <cell r="F23" t="str">
            <v>ERIKA CRISTINA ARREDONDO MARES</v>
          </cell>
          <cell r="G23" t="str">
            <v xml:space="preserve">AEME750709BC6         </v>
          </cell>
        </row>
        <row r="24">
          <cell r="A24" t="str">
            <v xml:space="preserve">AEVP911129H88         </v>
          </cell>
          <cell r="B24">
            <v>21</v>
          </cell>
          <cell r="F24" t="str">
            <v>PILAR ARREDONDO VILLALOBOS</v>
          </cell>
          <cell r="G24" t="str">
            <v xml:space="preserve">AEVP911129H88         </v>
          </cell>
        </row>
        <row r="25">
          <cell r="A25" t="str">
            <v xml:space="preserve">AIN1607263X4          </v>
          </cell>
          <cell r="B25">
            <v>22</v>
          </cell>
          <cell r="F25" t="str">
            <v>ADEMAQ INMOBILIARIA SAPI DE CV</v>
          </cell>
          <cell r="G25" t="str">
            <v xml:space="preserve">AIN1607263X4          </v>
          </cell>
        </row>
        <row r="26">
          <cell r="A26" t="str">
            <v>AIN170516AU9</v>
          </cell>
          <cell r="B26">
            <v>23</v>
          </cell>
          <cell r="F26" t="str">
            <v>ADCCOM INTERNATIONAL SA DE CV</v>
          </cell>
          <cell r="G26" t="str">
            <v>AIN170516AU9</v>
          </cell>
        </row>
        <row r="27">
          <cell r="A27" t="str">
            <v xml:space="preserve">AIP830122270       </v>
          </cell>
          <cell r="B27">
            <v>24</v>
          </cell>
          <cell r="F27" t="str">
            <v>AGUA INDUSTRIAL Y POTABLE SA</v>
          </cell>
          <cell r="G27" t="str">
            <v xml:space="preserve">AIP830122270       </v>
          </cell>
        </row>
        <row r="28">
          <cell r="A28" t="str">
            <v xml:space="preserve">AIR850715MC5          </v>
          </cell>
          <cell r="B28">
            <v>25</v>
          </cell>
          <cell r="F28" t="str">
            <v>AUTOMOVILES DE IRAPUATO SA DE CV</v>
          </cell>
          <cell r="G28" t="str">
            <v xml:space="preserve">AIR850715MC5          </v>
          </cell>
        </row>
        <row r="29">
          <cell r="A29" t="str">
            <v xml:space="preserve">AJU140620CJ6          </v>
          </cell>
          <cell r="B29">
            <v>26</v>
          </cell>
          <cell r="F29" t="str">
            <v>AGORA JURISTAS SC</v>
          </cell>
          <cell r="G29" t="str">
            <v xml:space="preserve">AJU140620CJ6          </v>
          </cell>
        </row>
        <row r="30">
          <cell r="A30" t="str">
            <v>AME060316EP5</v>
          </cell>
          <cell r="B30">
            <v>27</v>
          </cell>
          <cell r="F30" t="str">
            <v>AMERKA SA DE CV</v>
          </cell>
          <cell r="G30" t="str">
            <v>AME060316EP5</v>
          </cell>
        </row>
        <row r="31">
          <cell r="A31" t="str">
            <v>ANA940922MU9</v>
          </cell>
          <cell r="B31">
            <v>28</v>
          </cell>
          <cell r="F31" t="str">
            <v>ANALITEK SA DE CV</v>
          </cell>
          <cell r="G31" t="str">
            <v>ANA940922MU9</v>
          </cell>
        </row>
        <row r="32">
          <cell r="A32" t="str">
            <v>AOAL6711086Q2</v>
          </cell>
          <cell r="B32">
            <v>29</v>
          </cell>
          <cell r="F32" t="str">
            <v>JOSE LUIS AZCONA ARAGONEZ</v>
          </cell>
          <cell r="G32" t="str">
            <v>AOAL6711086Q2</v>
          </cell>
        </row>
        <row r="33">
          <cell r="A33" t="str">
            <v xml:space="preserve">APV071106RE8          </v>
          </cell>
          <cell r="B33">
            <v>30</v>
          </cell>
          <cell r="F33" t="str">
            <v>ACARREOS Y PAVIMENTOS DEL BAJIO SA DE CV</v>
          </cell>
          <cell r="G33" t="str">
            <v xml:space="preserve">APV071106RE8          </v>
          </cell>
        </row>
        <row r="34">
          <cell r="A34" t="str">
            <v xml:space="preserve">APV160303HI5          </v>
          </cell>
          <cell r="B34">
            <v>31</v>
          </cell>
          <cell r="F34" t="str">
            <v>ARZAA PROTECCION Y VIGILANCIA ESPECIALIZADA S.A. DE  C.V.</v>
          </cell>
          <cell r="G34" t="str">
            <v xml:space="preserve">APV160303HI5          </v>
          </cell>
        </row>
        <row r="35">
          <cell r="A35" t="str">
            <v xml:space="preserve">ASA980731ES5          </v>
          </cell>
          <cell r="B35">
            <v>32</v>
          </cell>
          <cell r="F35" t="str">
            <v>ABASTECEDORA SALMANTINA SA DE CV</v>
          </cell>
          <cell r="G35" t="str">
            <v xml:space="preserve">ASA980731ES5          </v>
          </cell>
        </row>
        <row r="36">
          <cell r="A36" t="str">
            <v>ASE950901TIA</v>
          </cell>
          <cell r="B36">
            <v>33</v>
          </cell>
          <cell r="F36" t="str">
            <v>ASECA SA DE CV</v>
          </cell>
          <cell r="G36" t="str">
            <v>ASE950901TIA</v>
          </cell>
        </row>
        <row r="37">
          <cell r="A37" t="str">
            <v xml:space="preserve">AULM9205106T3         </v>
          </cell>
          <cell r="B37">
            <v>34</v>
          </cell>
          <cell r="F37" t="str">
            <v>MARTHA CANDELARIA AGUILERA LOPEZ</v>
          </cell>
          <cell r="G37" t="str">
            <v xml:space="preserve">AULM9205106T3         </v>
          </cell>
        </row>
        <row r="38">
          <cell r="A38" t="str">
            <v xml:space="preserve">AWA840328EX4          </v>
          </cell>
          <cell r="B38">
            <v>35</v>
          </cell>
          <cell r="F38" t="str">
            <v>ANGUIANO Y WONG ASESORES SA DE CV</v>
          </cell>
          <cell r="G38" t="str">
            <v xml:space="preserve">AWA840328EX4          </v>
          </cell>
        </row>
        <row r="39">
          <cell r="A39" t="str">
            <v>B66176850</v>
          </cell>
          <cell r="B39">
            <v>36</v>
          </cell>
          <cell r="F39" t="str">
            <v>CALAF TECNIQUES INDUSTRIALES SLU</v>
          </cell>
          <cell r="G39" t="str">
            <v>B66176850</v>
          </cell>
        </row>
        <row r="40">
          <cell r="A40" t="str">
            <v xml:space="preserve">BACA910727DA3         </v>
          </cell>
          <cell r="B40">
            <v>37</v>
          </cell>
          <cell r="F40" t="str">
            <v>ANA PAULINA BACA CUETO</v>
          </cell>
          <cell r="G40" t="str">
            <v xml:space="preserve">BACA910727DA3         </v>
          </cell>
        </row>
        <row r="41">
          <cell r="A41" t="str">
            <v xml:space="preserve">BAGC770601CP8         </v>
          </cell>
          <cell r="B41">
            <v>38</v>
          </cell>
          <cell r="F41" t="str">
            <v>CARLOS BRAVO GRANADOS</v>
          </cell>
          <cell r="G41" t="str">
            <v xml:space="preserve">BAGC770601CP8         </v>
          </cell>
        </row>
        <row r="42">
          <cell r="A42" t="str">
            <v xml:space="preserve">BAIJ930703KC8         </v>
          </cell>
          <cell r="B42">
            <v>39</v>
          </cell>
          <cell r="F42" t="str">
            <v>JONATHAN EDUARDO BARRIOS ISLAS</v>
          </cell>
          <cell r="G42" t="str">
            <v xml:space="preserve">BAIJ930703KC8         </v>
          </cell>
        </row>
        <row r="43">
          <cell r="A43" t="str">
            <v>BAND851113M12</v>
          </cell>
          <cell r="B43">
            <v>40</v>
          </cell>
          <cell r="F43" t="str">
            <v>DANTE SEBASTIABN BRAVO NUÑEZ</v>
          </cell>
          <cell r="G43" t="str">
            <v>BAND851113M12</v>
          </cell>
        </row>
        <row r="44">
          <cell r="A44" t="str">
            <v xml:space="preserve">BAOL660722U92         </v>
          </cell>
          <cell r="B44">
            <v>41</v>
          </cell>
          <cell r="F44" t="str">
            <v>LAURA BARBOSA ORTEGA</v>
          </cell>
          <cell r="G44" t="str">
            <v xml:space="preserve">BAOL660722U92         </v>
          </cell>
        </row>
        <row r="45">
          <cell r="A45" t="str">
            <v>BARR6612079B7</v>
          </cell>
          <cell r="B45">
            <v>42</v>
          </cell>
          <cell r="F45" t="str">
            <v>RICARDO BRAVO RANGEL</v>
          </cell>
          <cell r="G45" t="str">
            <v>BARR6612079B7</v>
          </cell>
        </row>
        <row r="46">
          <cell r="A46" t="str">
            <v xml:space="preserve">BBR6604199C0          </v>
          </cell>
          <cell r="B46">
            <v>43</v>
          </cell>
          <cell r="F46" t="str">
            <v>BASCULAS BRAUNKER SA DE CV</v>
          </cell>
          <cell r="G46" t="str">
            <v xml:space="preserve">BBR6604199C0          </v>
          </cell>
        </row>
        <row r="47">
          <cell r="A47" t="str">
            <v>BDE060804H24</v>
          </cell>
          <cell r="B47">
            <v>44</v>
          </cell>
          <cell r="F47" t="str">
            <v>BAJIO DISTRIUCIONES ELECTROMECANICAS SA DE CV</v>
          </cell>
          <cell r="G47" t="str">
            <v>BDE060804H24</v>
          </cell>
        </row>
        <row r="48">
          <cell r="A48" t="str">
            <v xml:space="preserve">BEBS850804UX8         </v>
          </cell>
          <cell r="B48">
            <v>45</v>
          </cell>
          <cell r="F48" t="str">
            <v>SANDRA VIANEY BERMUDEZ BARRIENTOS</v>
          </cell>
          <cell r="G48" t="str">
            <v xml:space="preserve">BEBS850804UX8         </v>
          </cell>
        </row>
        <row r="49">
          <cell r="A49" t="str">
            <v xml:space="preserve">BEPI870929B23         </v>
          </cell>
          <cell r="B49">
            <v>46</v>
          </cell>
          <cell r="F49" t="str">
            <v>ISAAC RAUL BELLO PEREZ</v>
          </cell>
          <cell r="G49" t="str">
            <v xml:space="preserve">BEPI870929B23         </v>
          </cell>
        </row>
        <row r="50">
          <cell r="A50" t="str">
            <v xml:space="preserve">BESE461119NX0         </v>
          </cell>
          <cell r="B50">
            <v>47</v>
          </cell>
          <cell r="F50" t="str">
            <v>MARIA EDDA BERISTAIN SILVA</v>
          </cell>
          <cell r="G50" t="str">
            <v xml:space="preserve">BESE461119NX0         </v>
          </cell>
        </row>
        <row r="51">
          <cell r="A51" t="str">
            <v xml:space="preserve">BMG060705C48          </v>
          </cell>
          <cell r="B51">
            <v>48</v>
          </cell>
          <cell r="F51" t="str">
            <v>BOMBAS Y MOTORES GALVEZ SA DE CV</v>
          </cell>
          <cell r="G51" t="str">
            <v xml:space="preserve">BMG060705C48          </v>
          </cell>
        </row>
        <row r="52">
          <cell r="A52" t="str">
            <v xml:space="preserve">BMS011218EF8          </v>
          </cell>
          <cell r="B52">
            <v>49</v>
          </cell>
          <cell r="F52" t="str">
            <v>BSI GROUP MEXICO S DE RL DE CV</v>
          </cell>
          <cell r="G52" t="str">
            <v xml:space="preserve">BMS011218EF8          </v>
          </cell>
        </row>
        <row r="53">
          <cell r="A53" t="str">
            <v xml:space="preserve">BMS840427R96          </v>
          </cell>
          <cell r="B53">
            <v>50</v>
          </cell>
          <cell r="F53" t="str">
            <v>BOMBAS Y MAQUINARIA SUAREZ SA DE CV</v>
          </cell>
          <cell r="G53" t="str">
            <v xml:space="preserve">BMS840427R96          </v>
          </cell>
        </row>
        <row r="54">
          <cell r="A54" t="str">
            <v xml:space="preserve">BOD781012C41          </v>
          </cell>
          <cell r="B54">
            <v>51</v>
          </cell>
          <cell r="F54" t="str">
            <v>BODEVIDRIO SA DE CV</v>
          </cell>
          <cell r="G54" t="str">
            <v xml:space="preserve">BOD781012C41          </v>
          </cell>
        </row>
        <row r="55">
          <cell r="A55" t="str">
            <v xml:space="preserve">BSO840621GL4          </v>
          </cell>
          <cell r="B55">
            <v>52</v>
          </cell>
          <cell r="F55" t="str">
            <v>BOMBAS SUMERGIBLES OTORGA SA DE CV</v>
          </cell>
          <cell r="G55" t="str">
            <v xml:space="preserve">BSO840621GL4          </v>
          </cell>
        </row>
        <row r="56">
          <cell r="A56" t="str">
            <v>BVB811118CX0</v>
          </cell>
          <cell r="B56">
            <v>53</v>
          </cell>
          <cell r="F56" t="str">
            <v>BOMBAS VERTICALES BNJ SA DE CV</v>
          </cell>
          <cell r="G56" t="str">
            <v>BVB811118CX0</v>
          </cell>
        </row>
        <row r="57">
          <cell r="A57" t="str">
            <v>CACI6901214J8</v>
          </cell>
          <cell r="B57">
            <v>54</v>
          </cell>
          <cell r="F57" t="str">
            <v>MARIA INES CHAVEZ CALDERON</v>
          </cell>
          <cell r="G57" t="str">
            <v>CACI6901214J8</v>
          </cell>
        </row>
        <row r="58">
          <cell r="A58" t="str">
            <v xml:space="preserve">CACP5903198P4         </v>
          </cell>
          <cell r="B58">
            <v>55</v>
          </cell>
          <cell r="F58" t="str">
            <v>MARIA PATRICIA CARMONA CONTRERAS</v>
          </cell>
          <cell r="G58" t="str">
            <v xml:space="preserve">CACP5903198P4         </v>
          </cell>
        </row>
        <row r="59">
          <cell r="A59" t="str">
            <v xml:space="preserve">CADL900708BUC         </v>
          </cell>
          <cell r="B59">
            <v>56</v>
          </cell>
          <cell r="F59" t="str">
            <v>LESLY ADRIANA CASTILLO DELGADO</v>
          </cell>
          <cell r="G59" t="str">
            <v xml:space="preserve">CADL900708BUC         </v>
          </cell>
        </row>
        <row r="60">
          <cell r="A60" t="str">
            <v xml:space="preserve">CAJA8404169L3         </v>
          </cell>
          <cell r="B60">
            <v>57</v>
          </cell>
          <cell r="F60" t="str">
            <v>ANA LILIA CARDENAS JUAREZ</v>
          </cell>
          <cell r="G60" t="str">
            <v xml:space="preserve">CAJA8404169L3         </v>
          </cell>
        </row>
        <row r="61">
          <cell r="A61" t="str">
            <v xml:space="preserve">CAL0504182JA          </v>
          </cell>
          <cell r="B61">
            <v>58</v>
          </cell>
          <cell r="F61" t="str">
            <v>CONSTRUCTORA ALLIEN SA DE CV</v>
          </cell>
          <cell r="G61" t="str">
            <v xml:space="preserve">CAL0504182JA          </v>
          </cell>
        </row>
        <row r="62">
          <cell r="A62" t="str">
            <v xml:space="preserve">CAMM661227H33         </v>
          </cell>
          <cell r="B62">
            <v>59</v>
          </cell>
          <cell r="F62" t="str">
            <v>MARGARITA CAPETILLO MUÑIZ</v>
          </cell>
          <cell r="G62" t="str">
            <v xml:space="preserve">CAMM661227H33         </v>
          </cell>
        </row>
        <row r="63">
          <cell r="A63" t="str">
            <v xml:space="preserve">CAQ8709222U9          </v>
          </cell>
          <cell r="B63">
            <v>60</v>
          </cell>
          <cell r="F63" t="str">
            <v>CONVERTO &amp; QUINHER SA DE CV</v>
          </cell>
          <cell r="G63" t="str">
            <v xml:space="preserve">CAQ8709222U9          </v>
          </cell>
        </row>
        <row r="64">
          <cell r="A64" t="str">
            <v xml:space="preserve">CAR0310108Z8          </v>
          </cell>
          <cell r="B64">
            <v>61</v>
          </cell>
          <cell r="F64" t="str">
            <v>CARBOTECNIA SA DE CV</v>
          </cell>
          <cell r="G64" t="str">
            <v xml:space="preserve">CAR0310108Z8          </v>
          </cell>
        </row>
        <row r="65">
          <cell r="A65" t="str">
            <v xml:space="preserve">CATV780506SI2         </v>
          </cell>
          <cell r="B65">
            <v>62</v>
          </cell>
          <cell r="F65" t="str">
            <v>VANESSA CARRERA TORRES</v>
          </cell>
          <cell r="G65" t="str">
            <v xml:space="preserve">CATV780506SI2         </v>
          </cell>
        </row>
        <row r="66">
          <cell r="A66" t="str">
            <v xml:space="preserve">CAVF8003294E3         </v>
          </cell>
          <cell r="B66">
            <v>63</v>
          </cell>
          <cell r="F66" t="str">
            <v xml:space="preserve">FELIPE DE JESUS CHAVEZ VARGAS </v>
          </cell>
          <cell r="G66" t="str">
            <v xml:space="preserve">CAVF8003294E3         </v>
          </cell>
        </row>
        <row r="67">
          <cell r="A67" t="str">
            <v xml:space="preserve">CBL050406BJ7          </v>
          </cell>
          <cell r="B67">
            <v>64</v>
          </cell>
          <cell r="F67" t="str">
            <v>CONFECCIONES BLANQUITA SA DE CV</v>
          </cell>
          <cell r="G67" t="str">
            <v xml:space="preserve">CBL050406BJ7          </v>
          </cell>
        </row>
        <row r="68">
          <cell r="A68" t="str">
            <v xml:space="preserve">CBR131204JA6          </v>
          </cell>
          <cell r="B68">
            <v>65</v>
          </cell>
          <cell r="F68" t="str">
            <v>COMERCIALIZADORA BRIDOVA SA DE CV</v>
          </cell>
          <cell r="G68" t="str">
            <v xml:space="preserve">CBR131204JA6          </v>
          </cell>
        </row>
        <row r="69">
          <cell r="A69" t="str">
            <v>CCB920617DA8</v>
          </cell>
          <cell r="B69">
            <v>66</v>
          </cell>
          <cell r="F69" t="str">
            <v xml:space="preserve">CONSORCIO CIENTIFICO DEL BAJIO SA DE CV </v>
          </cell>
          <cell r="G69" t="str">
            <v>CCB920617DA8</v>
          </cell>
        </row>
        <row r="70">
          <cell r="A70" t="str">
            <v xml:space="preserve">CDC060928EA6          </v>
          </cell>
          <cell r="B70">
            <v>67</v>
          </cell>
          <cell r="F70" t="str">
            <v>COORPORATIVO DULCERO DEL CENTRO SA DE CV</v>
          </cell>
          <cell r="G70" t="str">
            <v xml:space="preserve">CDC060928EA6          </v>
          </cell>
        </row>
        <row r="71">
          <cell r="A71" t="str">
            <v>CFA920214T87</v>
          </cell>
          <cell r="B71">
            <v>68</v>
          </cell>
          <cell r="F71" t="str">
            <v>CARGA FACIL SA DE CV</v>
          </cell>
          <cell r="G71" t="str">
            <v>CFA920214T87</v>
          </cell>
        </row>
        <row r="72">
          <cell r="A72" t="str">
            <v>CGC161018KFA</v>
          </cell>
          <cell r="B72">
            <v>69</v>
          </cell>
          <cell r="F72" t="str">
            <v>CUERPO DE GUARDIAS CUITLAHUAC</v>
          </cell>
          <cell r="G72" t="str">
            <v>CGC161018KFA</v>
          </cell>
        </row>
        <row r="73">
          <cell r="A73" t="str">
            <v>CHF180321M35</v>
          </cell>
          <cell r="B73">
            <v>70</v>
          </cell>
          <cell r="F73" t="str">
            <v>CONSTRUCTORA HIDRAULICA FLK SA DE CV</v>
          </cell>
          <cell r="G73" t="str">
            <v>CHF180321M35</v>
          </cell>
        </row>
        <row r="74">
          <cell r="A74" t="str">
            <v xml:space="preserve">CHO0801174Z5          </v>
          </cell>
          <cell r="B74">
            <v>71</v>
          </cell>
          <cell r="F74" t="str">
            <v>CENTRO HOSPITALARIO MAC SA DE CV</v>
          </cell>
          <cell r="G74" t="str">
            <v xml:space="preserve">CHO0801174Z5          </v>
          </cell>
        </row>
        <row r="75">
          <cell r="A75" t="str">
            <v xml:space="preserve">CIA940610MS9          </v>
          </cell>
          <cell r="B75">
            <v>72</v>
          </cell>
          <cell r="F75" t="str">
            <v>CIATEC AC</v>
          </cell>
          <cell r="G75" t="str">
            <v xml:space="preserve">CIA940610MS9          </v>
          </cell>
        </row>
        <row r="76">
          <cell r="A76" t="str">
            <v>CID051125475</v>
          </cell>
          <cell r="B76">
            <v>73</v>
          </cell>
          <cell r="F76" t="str">
            <v>COMERCIO INTERNACIONAL DIVERSIFICADO S DE RL DE CV</v>
          </cell>
          <cell r="G76" t="str">
            <v>CID051125475</v>
          </cell>
        </row>
        <row r="77">
          <cell r="A77" t="str">
            <v>CID910926P7A</v>
          </cell>
          <cell r="B77">
            <v>74</v>
          </cell>
          <cell r="F77" t="str">
            <v>CENTRO DE INVESTIGACION Y DESARROLLO TECNOLOGICO EN ELECTROQUIMICA SC</v>
          </cell>
          <cell r="G77" t="str">
            <v>CID910926P7A</v>
          </cell>
        </row>
        <row r="78">
          <cell r="A78" t="str">
            <v xml:space="preserve">CIGO7708281B2         </v>
          </cell>
          <cell r="B78">
            <v>75</v>
          </cell>
          <cell r="F78" t="str">
            <v>OMAR SALMAEL CHIPRES GONZALEZ</v>
          </cell>
          <cell r="G78" t="str">
            <v xml:space="preserve">CIGO7708281B2         </v>
          </cell>
        </row>
        <row r="79">
          <cell r="A79" t="str">
            <v>CIN8402296BA</v>
          </cell>
          <cell r="B79">
            <v>76</v>
          </cell>
          <cell r="F79" t="str">
            <v>CLORACIÓN E INSTRUMENTACIÓN SA DE CV</v>
          </cell>
          <cell r="G79" t="str">
            <v>CIN8402296BA</v>
          </cell>
        </row>
        <row r="80">
          <cell r="A80" t="str">
            <v xml:space="preserve">CLI803133E7           </v>
          </cell>
          <cell r="B80">
            <v>77</v>
          </cell>
          <cell r="F80" t="str">
            <v>COMERCIALIZADORA LINCAN SA DE CV</v>
          </cell>
          <cell r="G80" t="str">
            <v xml:space="preserve">CLI803133E7           </v>
          </cell>
        </row>
        <row r="81">
          <cell r="A81" t="str">
            <v xml:space="preserve">CMC130509DW8          </v>
          </cell>
          <cell r="B81">
            <v>78</v>
          </cell>
          <cell r="F81" t="str">
            <v>COMERCIAL DE MAQUNARIA CAMIONES Y GRÚAS SA DE CV</v>
          </cell>
          <cell r="G81" t="str">
            <v xml:space="preserve">CMC130509DW8          </v>
          </cell>
        </row>
        <row r="82">
          <cell r="A82" t="str">
            <v>CODC541001DT7</v>
          </cell>
          <cell r="B82">
            <v>79</v>
          </cell>
          <cell r="F82" t="str">
            <v>CARLOS RAUL CORDOVA DOMINGUEZ</v>
          </cell>
          <cell r="G82" t="str">
            <v>CODC541001DT7</v>
          </cell>
        </row>
        <row r="83">
          <cell r="A83" t="str">
            <v>COLA940912DA8</v>
          </cell>
          <cell r="B83">
            <v>80</v>
          </cell>
          <cell r="F83" t="str">
            <v>ANDREA CORNEJO LOREDO</v>
          </cell>
          <cell r="G83" t="str">
            <v>COLA940912DA8</v>
          </cell>
        </row>
        <row r="84">
          <cell r="A84" t="str">
            <v xml:space="preserve">COM6408264X7          </v>
          </cell>
          <cell r="B84">
            <v>81</v>
          </cell>
          <cell r="F84" t="str">
            <v>COMANDO SA DE CV</v>
          </cell>
          <cell r="G84" t="str">
            <v xml:space="preserve">COM6408264X7          </v>
          </cell>
        </row>
        <row r="85">
          <cell r="A85" t="str">
            <v xml:space="preserve">COMP590213228         </v>
          </cell>
          <cell r="B85">
            <v>82</v>
          </cell>
          <cell r="F85" t="str">
            <v>PEDRO CONEJO MANCERA</v>
          </cell>
          <cell r="G85" t="str">
            <v xml:space="preserve">COMP590213228         </v>
          </cell>
        </row>
        <row r="86">
          <cell r="A86" t="str">
            <v xml:space="preserve">COPD9207067S8         </v>
          </cell>
          <cell r="B86">
            <v>83</v>
          </cell>
          <cell r="F86" t="str">
            <v>DANIEL ALEXIS CONEJO PUENTE</v>
          </cell>
          <cell r="G86" t="str">
            <v xml:space="preserve">COPD9207067S8         </v>
          </cell>
        </row>
        <row r="87">
          <cell r="A87" t="str">
            <v xml:space="preserve">CORO8410103I2         </v>
          </cell>
          <cell r="B87">
            <v>84</v>
          </cell>
          <cell r="F87" t="str">
            <v>OSCAR CORTEZ ROMERO</v>
          </cell>
          <cell r="G87" t="str">
            <v xml:space="preserve">CORO8410103I2         </v>
          </cell>
        </row>
        <row r="88">
          <cell r="A88" t="str">
            <v xml:space="preserve">CPA030829C87          </v>
          </cell>
          <cell r="B88">
            <v>85</v>
          </cell>
          <cell r="F88" t="str">
            <v>COMPU-ARTE PAPELERIA SA DE CV</v>
          </cell>
          <cell r="G88" t="str">
            <v xml:space="preserve">CPA030829C87          </v>
          </cell>
        </row>
        <row r="89">
          <cell r="A89" t="str">
            <v xml:space="preserve">CPA840202C14          </v>
          </cell>
          <cell r="B89">
            <v>86</v>
          </cell>
          <cell r="F89" t="str">
            <v>CHEVROLET DEL PARQUE SA DE CV</v>
          </cell>
          <cell r="G89" t="str">
            <v xml:space="preserve">CPA840202C14          </v>
          </cell>
        </row>
        <row r="90">
          <cell r="A90" t="str">
            <v xml:space="preserve">CPR920422DB6          </v>
          </cell>
          <cell r="B90">
            <v>87</v>
          </cell>
          <cell r="F90" t="str">
            <v>MAJO SISTEMAS CONSTRUCTIVOS SRL CV</v>
          </cell>
          <cell r="G90" t="str">
            <v xml:space="preserve">CPR920422DB6          </v>
          </cell>
        </row>
        <row r="91">
          <cell r="A91" t="str">
            <v xml:space="preserve">CRI660702M43          </v>
          </cell>
          <cell r="B91">
            <v>88</v>
          </cell>
          <cell r="F91" t="str">
            <v>EL CRISOL SA DE CV</v>
          </cell>
          <cell r="G91" t="str">
            <v xml:space="preserve">CRI660702M43          </v>
          </cell>
        </row>
        <row r="92">
          <cell r="A92" t="str">
            <v>CSE080131QA2</v>
          </cell>
          <cell r="B92">
            <v>89</v>
          </cell>
          <cell r="F92" t="str">
            <v>CENTRO DE SERVICIOS E INGENIERIA SC</v>
          </cell>
          <cell r="G92" t="str">
            <v>CSE080131QA2</v>
          </cell>
        </row>
        <row r="93">
          <cell r="A93" t="str">
            <v>CUGC540709MRA</v>
          </cell>
          <cell r="B93">
            <v>90</v>
          </cell>
          <cell r="F93" t="str">
            <v>CELEDONIO CUEVAS GOMEZ</v>
          </cell>
          <cell r="G93" t="str">
            <v>CUGC540709MRA</v>
          </cell>
        </row>
        <row r="94">
          <cell r="A94" t="str">
            <v xml:space="preserve">CVA040708AN6          </v>
          </cell>
          <cell r="B94">
            <v>91</v>
          </cell>
          <cell r="F94" t="str">
            <v>CONSTRUCCIONES Y ELECTRIFICACIONES VANHER SA DE CV</v>
          </cell>
          <cell r="G94" t="str">
            <v xml:space="preserve">CVA040708AN6          </v>
          </cell>
        </row>
        <row r="95">
          <cell r="A95" t="str">
            <v xml:space="preserve">DAC920904493          </v>
          </cell>
          <cell r="B95">
            <v>92</v>
          </cell>
          <cell r="F95" t="str">
            <v>DONOSTI ACABADOS PARA LA CONSTRUCCION SA DE CV</v>
          </cell>
          <cell r="G95" t="str">
            <v xml:space="preserve">DAC920904493          </v>
          </cell>
        </row>
        <row r="96">
          <cell r="A96" t="str">
            <v>DCO100726UN0</v>
          </cell>
          <cell r="B96">
            <v>93</v>
          </cell>
          <cell r="F96" t="str">
            <v>DONAVI CONSTRUCCIONES SA DE CV</v>
          </cell>
          <cell r="G96" t="str">
            <v>DCO100726UN0</v>
          </cell>
        </row>
        <row r="97">
          <cell r="A97" t="str">
            <v xml:space="preserve">DIS080226FI4          </v>
          </cell>
          <cell r="B97">
            <v>94</v>
          </cell>
          <cell r="F97" t="str">
            <v>DISTRIBUMEZ SA DE CV</v>
          </cell>
          <cell r="G97" t="str">
            <v xml:space="preserve">DIS080226FI4          </v>
          </cell>
        </row>
        <row r="98">
          <cell r="A98" t="str">
            <v xml:space="preserve">DIS1012133X7          </v>
          </cell>
          <cell r="B98">
            <v>95</v>
          </cell>
          <cell r="F98" t="str">
            <v>DISMAPA SA DE CV</v>
          </cell>
          <cell r="G98" t="str">
            <v xml:space="preserve">DIS1012133X7          </v>
          </cell>
        </row>
        <row r="99">
          <cell r="A99" t="str">
            <v>DMI0907151W9</v>
          </cell>
          <cell r="B99">
            <v>96</v>
          </cell>
          <cell r="F99" t="str">
            <v>DMI TUBERIAS SA DE CV</v>
          </cell>
          <cell r="G99" t="str">
            <v>DMI0907151W9</v>
          </cell>
        </row>
        <row r="100">
          <cell r="A100" t="str">
            <v xml:space="preserve">DOK1740125SK          </v>
          </cell>
          <cell r="B100">
            <v>97</v>
          </cell>
          <cell r="F100" t="str">
            <v>JORGE ISAAC DORANTES KADOCHE</v>
          </cell>
          <cell r="G100" t="str">
            <v xml:space="preserve">DOK1740125SK          </v>
          </cell>
        </row>
        <row r="101">
          <cell r="A101" t="str">
            <v xml:space="preserve">DOLV640918SS0         </v>
          </cell>
          <cell r="B101">
            <v>98</v>
          </cell>
          <cell r="F101" t="str">
            <v>MARIA VERONICA DOMINGUEZ LOPEZ</v>
          </cell>
          <cell r="G101" t="str">
            <v xml:space="preserve">DOLV640918SS0         </v>
          </cell>
        </row>
        <row r="102">
          <cell r="A102" t="str">
            <v xml:space="preserve">DRE010521QT9          </v>
          </cell>
          <cell r="B102">
            <v>99</v>
          </cell>
          <cell r="F102" t="str">
            <v>DRENTEC SA DE CV</v>
          </cell>
          <cell r="G102" t="str">
            <v xml:space="preserve">DRE010521QT9          </v>
          </cell>
        </row>
        <row r="103">
          <cell r="A103" t="str">
            <v xml:space="preserve">DUFM840621EL2         </v>
          </cell>
          <cell r="B103">
            <v>100</v>
          </cell>
          <cell r="F103" t="str">
            <v>MAYDA CHERLEENE DURAN FLORES</v>
          </cell>
          <cell r="G103" t="str">
            <v xml:space="preserve">DUFM840621EL2         </v>
          </cell>
        </row>
        <row r="104">
          <cell r="A104" t="str">
            <v>DUOV901212AS5</v>
          </cell>
          <cell r="B104">
            <v>101</v>
          </cell>
          <cell r="F104" t="str">
            <v>VICTOR MANUEL DUCOING OROZCO</v>
          </cell>
          <cell r="G104" t="str">
            <v>DUOV901212AS5</v>
          </cell>
        </row>
        <row r="105">
          <cell r="A105" t="str">
            <v>EBA790803D66</v>
          </cell>
          <cell r="B105">
            <v>102</v>
          </cell>
          <cell r="F105" t="str">
            <v>EUROVAL DEL BAJIO SA</v>
          </cell>
          <cell r="G105" t="str">
            <v>EBA790803D66</v>
          </cell>
        </row>
        <row r="106">
          <cell r="A106" t="str">
            <v>ECA060323P84</v>
          </cell>
          <cell r="B106">
            <v>103</v>
          </cell>
          <cell r="F106" t="str">
            <v>ELECTRO CONSTRUCCIONES ALSA S DE RL DE CV</v>
          </cell>
          <cell r="G106" t="str">
            <v>ECA060323P84</v>
          </cell>
        </row>
        <row r="107">
          <cell r="A107" t="str">
            <v xml:space="preserve">ECC031004NY2          </v>
          </cell>
          <cell r="B107">
            <v>104</v>
          </cell>
          <cell r="F107" t="str">
            <v>EURO CENTRO CAMIONERO SA DE CV</v>
          </cell>
          <cell r="G107" t="str">
            <v xml:space="preserve">ECC031004NY2          </v>
          </cell>
        </row>
        <row r="108">
          <cell r="A108" t="str">
            <v xml:space="preserve">EFE130831JQ1          </v>
          </cell>
          <cell r="B108">
            <v>105</v>
          </cell>
          <cell r="F108" t="str">
            <v>ESPECIALISTAS FORMANDO ESPECIALISTAS SC</v>
          </cell>
          <cell r="G108" t="str">
            <v xml:space="preserve">EFE130831JQ1          </v>
          </cell>
        </row>
        <row r="109">
          <cell r="A109" t="str">
            <v xml:space="preserve">EHM9903195TA          </v>
          </cell>
          <cell r="B109">
            <v>106</v>
          </cell>
          <cell r="F109" t="str">
            <v>ENDRESS+HAUSER MEXICO SA DE CV</v>
          </cell>
          <cell r="G109" t="str">
            <v xml:space="preserve">EHM9903195TA          </v>
          </cell>
        </row>
        <row r="110">
          <cell r="A110" t="str">
            <v>EIAA940619RU2</v>
          </cell>
          <cell r="B110">
            <v>107</v>
          </cell>
          <cell r="F110" t="str">
            <v>AMERICA MICHELLE ESPINOSA ARVIZU</v>
          </cell>
          <cell r="G110" t="str">
            <v>EIAA940619RU2</v>
          </cell>
        </row>
        <row r="111">
          <cell r="A111" t="str">
            <v xml:space="preserve">EIE080701SL6          </v>
          </cell>
          <cell r="B111">
            <v>108</v>
          </cell>
          <cell r="F111" t="str">
            <v>EGA INDUSTRIAL ELECTRICO SA DE CV</v>
          </cell>
          <cell r="G111" t="str">
            <v xml:space="preserve">EIE080701SL6          </v>
          </cell>
        </row>
        <row r="112">
          <cell r="A112" t="str">
            <v>EIL090506AM8</v>
          </cell>
          <cell r="B112">
            <v>109</v>
          </cell>
          <cell r="F112" t="str">
            <v>EDIFICACIONES INDUSTRIALES LUGO SA DE CV</v>
          </cell>
          <cell r="G112" t="str">
            <v>EIL090506AM8</v>
          </cell>
        </row>
        <row r="113">
          <cell r="A113" t="str">
            <v xml:space="preserve">ELA080702B30          </v>
          </cell>
          <cell r="B113">
            <v>110</v>
          </cell>
          <cell r="F113" t="str">
            <v>EMO LATINA S DE RL DE CV</v>
          </cell>
          <cell r="G113" t="str">
            <v xml:space="preserve">ELA080702B30          </v>
          </cell>
        </row>
        <row r="114">
          <cell r="A114" t="str">
            <v xml:space="preserve">EMA150928HCA          </v>
          </cell>
          <cell r="B114">
            <v>111</v>
          </cell>
          <cell r="F114" t="str">
            <v>EDITORIAL MARTINICA SA DE CV</v>
          </cell>
          <cell r="G114" t="str">
            <v xml:space="preserve">EMA150928HCA          </v>
          </cell>
        </row>
        <row r="115">
          <cell r="A115" t="str">
            <v xml:space="preserve">EMO951025ML1          </v>
          </cell>
          <cell r="B115">
            <v>112</v>
          </cell>
          <cell r="F115" t="str">
            <v>ELECTROMECANICOS MONTERREY SA DE CV</v>
          </cell>
          <cell r="G115" t="str">
            <v xml:space="preserve">EMO951025ML1          </v>
          </cell>
        </row>
        <row r="116">
          <cell r="A116" t="str">
            <v xml:space="preserve">EMS980512DA2          </v>
          </cell>
          <cell r="B116">
            <v>113</v>
          </cell>
          <cell r="F116" t="str">
            <v>EQUIPOS Y MAQUINARIA STAR SA DE CV</v>
          </cell>
          <cell r="G116" t="str">
            <v xml:space="preserve">EMS980512DA2          </v>
          </cell>
        </row>
        <row r="117">
          <cell r="A117" t="str">
            <v xml:space="preserve">EOGS630712JZ0         </v>
          </cell>
          <cell r="B117">
            <v>114</v>
          </cell>
          <cell r="F117" t="str">
            <v>SERGIO ESCORCIA GARCIA</v>
          </cell>
          <cell r="G117" t="str">
            <v xml:space="preserve">EOGS630712JZ0         </v>
          </cell>
        </row>
        <row r="118">
          <cell r="A118" t="str">
            <v xml:space="preserve">EONH860706K8A         </v>
          </cell>
          <cell r="B118">
            <v>115</v>
          </cell>
          <cell r="F118" t="str">
            <v>HILDA AUSTREBERTHA ESCOBEDO NAVARRO</v>
          </cell>
          <cell r="G118" t="str">
            <v xml:space="preserve">EONH860706K8A         </v>
          </cell>
        </row>
        <row r="119">
          <cell r="A119" t="str">
            <v>EPC150422F24</v>
          </cell>
          <cell r="B119">
            <v>116</v>
          </cell>
          <cell r="F119" t="str">
            <v>ECO PERFORACIONES Y CONSTRUCCIONES SA DE CV</v>
          </cell>
          <cell r="G119" t="str">
            <v>EPC150422F24</v>
          </cell>
        </row>
        <row r="120">
          <cell r="A120" t="str">
            <v xml:space="preserve">EPQ891031PQ0          </v>
          </cell>
          <cell r="B120">
            <v>117</v>
          </cell>
          <cell r="F120" t="str">
            <v>EQUIPOS Y PRODUCTOS QUIMICOS DEL NORESTE</v>
          </cell>
          <cell r="G120" t="str">
            <v xml:space="preserve">EPQ891031PQ0          </v>
          </cell>
        </row>
        <row r="121">
          <cell r="A121" t="str">
            <v>ERE0707038CA</v>
          </cell>
          <cell r="B121">
            <v>118</v>
          </cell>
          <cell r="F121" t="str">
            <v>EQUIPOS RECOLECTORES SA DE CV</v>
          </cell>
          <cell r="G121" t="str">
            <v>ERE0707038CA</v>
          </cell>
        </row>
        <row r="122">
          <cell r="A122" t="str">
            <v>ESA850115743</v>
          </cell>
          <cell r="B122">
            <v>119</v>
          </cell>
          <cell r="F122" t="str">
            <v>EMBOBINADOS DE SALAMANCA SA DE CV</v>
          </cell>
          <cell r="G122" t="str">
            <v>ESA850115743</v>
          </cell>
        </row>
        <row r="123">
          <cell r="A123" t="str">
            <v>ESM021111HV1</v>
          </cell>
          <cell r="B123">
            <v>120</v>
          </cell>
          <cell r="F123" t="str">
            <v>EQUIPOS Y SISTEMAS PARA MEDIR Y TRATAR AGUA SA DE CV</v>
          </cell>
          <cell r="G123" t="str">
            <v>ESM021111HV1</v>
          </cell>
        </row>
        <row r="124">
          <cell r="A124" t="str">
            <v xml:space="preserve">ETB860812123          </v>
          </cell>
          <cell r="B124">
            <v>121</v>
          </cell>
          <cell r="F124" t="str">
            <v>EQUIPOS Y TRACTORES DEL BAJIO SA DE CV</v>
          </cell>
          <cell r="G124" t="str">
            <v xml:space="preserve">ETB860812123          </v>
          </cell>
        </row>
        <row r="125">
          <cell r="A125" t="str">
            <v xml:space="preserve">FEB980922LB5          </v>
          </cell>
          <cell r="B125">
            <v>122</v>
          </cell>
          <cell r="F125" t="str">
            <v>FERRETERIA EBRO SA DE CV</v>
          </cell>
          <cell r="G125" t="str">
            <v xml:space="preserve">FEB980922LB5          </v>
          </cell>
        </row>
        <row r="126">
          <cell r="A126" t="str">
            <v>FEPM691027K19</v>
          </cell>
          <cell r="B126">
            <v>123</v>
          </cell>
          <cell r="F126" t="str">
            <v>MA MERCEDES FERNANDEZ PEREZ</v>
          </cell>
          <cell r="G126" t="str">
            <v>FEPM691027K19</v>
          </cell>
        </row>
        <row r="127">
          <cell r="A127" t="str">
            <v xml:space="preserve">FER051116GL9          </v>
          </cell>
          <cell r="B127">
            <v>124</v>
          </cell>
          <cell r="F127" t="str">
            <v>FERROGEN SA DE CV</v>
          </cell>
          <cell r="G127" t="str">
            <v xml:space="preserve">FER051116GL9          </v>
          </cell>
        </row>
        <row r="128">
          <cell r="A128" t="str">
            <v>FGE8202044Q7</v>
          </cell>
          <cell r="B128">
            <v>125</v>
          </cell>
          <cell r="F128" t="str">
            <v>FORMAS GENERALES SA DE CV</v>
          </cell>
          <cell r="G128" t="str">
            <v>FGE8202044Q7</v>
          </cell>
        </row>
        <row r="129">
          <cell r="A129" t="str">
            <v xml:space="preserve">FMB871228QF7          </v>
          </cell>
          <cell r="B129">
            <v>126</v>
          </cell>
          <cell r="F129" t="str">
            <v>FERRETERIA MODELO DEL BAJIO SA DE CV</v>
          </cell>
          <cell r="G129" t="str">
            <v xml:space="preserve">FMB871228QF7          </v>
          </cell>
        </row>
        <row r="130">
          <cell r="A130" t="str">
            <v xml:space="preserve">FOCA730714TI9         </v>
          </cell>
          <cell r="B130">
            <v>127</v>
          </cell>
          <cell r="F130" t="str">
            <v xml:space="preserve">ALEJANDRO FLORES CORTEZ  </v>
          </cell>
          <cell r="G130" t="str">
            <v xml:space="preserve">FOCA730714TI9         </v>
          </cell>
        </row>
        <row r="131">
          <cell r="A131" t="str">
            <v xml:space="preserve">FOHM9003317C2         </v>
          </cell>
          <cell r="B131">
            <v>128</v>
          </cell>
          <cell r="F131" t="str">
            <v>MARIANA FLORES HERNANDEZ</v>
          </cell>
          <cell r="G131" t="str">
            <v xml:space="preserve">FOHM9003317C2         </v>
          </cell>
        </row>
        <row r="132">
          <cell r="A132" t="str">
            <v xml:space="preserve">FVG1510162A3          </v>
          </cell>
          <cell r="B132">
            <v>129</v>
          </cell>
          <cell r="F132" t="str">
            <v>FRIVER VG SRL DE CV</v>
          </cell>
          <cell r="G132" t="str">
            <v xml:space="preserve">FVG1510162A3          </v>
          </cell>
        </row>
        <row r="133">
          <cell r="A133" t="str">
            <v xml:space="preserve">GABA5912286W3         </v>
          </cell>
          <cell r="B133">
            <v>130</v>
          </cell>
          <cell r="F133" t="str">
            <v xml:space="preserve">AMERICA GRANADOS BAEZA </v>
          </cell>
          <cell r="G133" t="str">
            <v xml:space="preserve">GABA5912286W3         </v>
          </cell>
        </row>
        <row r="134">
          <cell r="A134" t="str">
            <v xml:space="preserve">GALN711205AP9         </v>
          </cell>
          <cell r="B134">
            <v>131</v>
          </cell>
          <cell r="F134" t="str">
            <v>NOE GARCIA LAGUNA</v>
          </cell>
          <cell r="G134" t="str">
            <v xml:space="preserve">GALN711205AP9         </v>
          </cell>
        </row>
        <row r="135">
          <cell r="A135" t="str">
            <v xml:space="preserve">GAMG660509Q6A         </v>
          </cell>
          <cell r="B135">
            <v>132</v>
          </cell>
          <cell r="F135" t="str">
            <v>GREGORIO GABRIEL GARCIA MACIAS</v>
          </cell>
          <cell r="G135" t="str">
            <v xml:space="preserve">GAMG660509Q6A         </v>
          </cell>
        </row>
        <row r="136">
          <cell r="A136" t="str">
            <v xml:space="preserve">GAMJ7909045Y6         </v>
          </cell>
          <cell r="B136">
            <v>133</v>
          </cell>
          <cell r="F136" t="str">
            <v>JUANA ERIKA GALVAN MARTINEZ</v>
          </cell>
          <cell r="G136" t="str">
            <v xml:space="preserve">GAMJ7909045Y6         </v>
          </cell>
        </row>
        <row r="137">
          <cell r="A137" t="str">
            <v xml:space="preserve">GAOA7408144F4         </v>
          </cell>
          <cell r="B137">
            <v>134</v>
          </cell>
          <cell r="F137" t="str">
            <v>ALFREDO GASCA ORDOÑEZ</v>
          </cell>
          <cell r="G137" t="str">
            <v xml:space="preserve">GAOA7408144F4         </v>
          </cell>
        </row>
        <row r="138">
          <cell r="A138" t="str">
            <v xml:space="preserve">GAQR5908082N1         </v>
          </cell>
          <cell r="B138">
            <v>135</v>
          </cell>
          <cell r="F138" t="str">
            <v>RITA DE CASIA GARCIA QUEVEDO</v>
          </cell>
          <cell r="G138" t="str">
            <v xml:space="preserve">GAQR5908082N1         </v>
          </cell>
        </row>
        <row r="139">
          <cell r="A139" t="str">
            <v xml:space="preserve">GDP110330UE7          </v>
          </cell>
          <cell r="B139">
            <v>136</v>
          </cell>
          <cell r="F139" t="str">
            <v>GRUPO DAIRMA PRODUCTOS Y SERVICIOS, SOLUCIONES INTEGRALES SA DE CV</v>
          </cell>
          <cell r="G139" t="str">
            <v xml:space="preserve">GDP110330UE7          </v>
          </cell>
        </row>
        <row r="140">
          <cell r="A140" t="str">
            <v xml:space="preserve">GEB081008145          </v>
          </cell>
          <cell r="B140">
            <v>137</v>
          </cell>
          <cell r="F140" t="str">
            <v>GOMAR ELECTRICA BAJIO SA DE CV</v>
          </cell>
          <cell r="G140" t="str">
            <v xml:space="preserve">GEB081008145          </v>
          </cell>
        </row>
        <row r="141">
          <cell r="A141" t="str">
            <v>GHC171101SL8</v>
          </cell>
          <cell r="B141">
            <v>138</v>
          </cell>
          <cell r="F141" t="str">
            <v>GRUPO HIDRAULICO DEL CENTRO RESGA SA DE CV</v>
          </cell>
          <cell r="G141" t="str">
            <v>GHC171101SL8</v>
          </cell>
        </row>
        <row r="142">
          <cell r="A142" t="str">
            <v xml:space="preserve">GIE0402262X3          </v>
          </cell>
          <cell r="B142">
            <v>139</v>
          </cell>
          <cell r="F142" t="str">
            <v>GRUPO INDUSTRIAL EXTINGUE SA DE CV</v>
          </cell>
          <cell r="G142" t="str">
            <v xml:space="preserve">GIE0402262X3          </v>
          </cell>
        </row>
        <row r="143">
          <cell r="A143" t="str">
            <v>GIN180125VE8</v>
          </cell>
          <cell r="B143">
            <v>140</v>
          </cell>
          <cell r="F143" t="str">
            <v>GHR INSTALACIONES SA DE CV</v>
          </cell>
          <cell r="G143" t="str">
            <v>GIN180125VE8</v>
          </cell>
        </row>
        <row r="144">
          <cell r="A144" t="str">
            <v xml:space="preserve">GIT181108PD4          </v>
          </cell>
          <cell r="B144">
            <v>141</v>
          </cell>
          <cell r="F144" t="str">
            <v>GIGA INDUSTRIAL TECHNOLOGY SA DE CV</v>
          </cell>
          <cell r="G144" t="str">
            <v xml:space="preserve">GIT181108PD4          </v>
          </cell>
        </row>
        <row r="145">
          <cell r="A145" t="str">
            <v xml:space="preserve">GME050914N71          </v>
          </cell>
          <cell r="B145">
            <v>142</v>
          </cell>
          <cell r="F145" t="str">
            <v>GOLDENSTAR DE MEXICO SA DE CV</v>
          </cell>
          <cell r="G145" t="str">
            <v xml:space="preserve">GME050914N71          </v>
          </cell>
        </row>
        <row r="146">
          <cell r="A146" t="str">
            <v xml:space="preserve">GME1007055W3          </v>
          </cell>
          <cell r="B146">
            <v>143</v>
          </cell>
          <cell r="F146" t="str">
            <v>GUANAJUATO MATERIAL ELECTRICO SA DE CV</v>
          </cell>
          <cell r="G146" t="str">
            <v xml:space="preserve">GME1007055W3          </v>
          </cell>
        </row>
        <row r="147">
          <cell r="A147" t="str">
            <v>GNO970523B50</v>
          </cell>
          <cell r="B147">
            <v>144</v>
          </cell>
          <cell r="F147" t="str">
            <v>GRUPO NORCEN SA DE CV</v>
          </cell>
          <cell r="G147" t="str">
            <v>GNO970523B50</v>
          </cell>
        </row>
        <row r="148">
          <cell r="A148" t="str">
            <v xml:space="preserve">GOHJ861209HL2         </v>
          </cell>
          <cell r="B148">
            <v>145</v>
          </cell>
          <cell r="F148" t="str">
            <v>JULIA KARINA GONZALEZ HERNANDEZ</v>
          </cell>
          <cell r="G148" t="str">
            <v xml:space="preserve">GOHJ861209HL2         </v>
          </cell>
        </row>
        <row r="149">
          <cell r="A149" t="str">
            <v>GOMJ620111LXA</v>
          </cell>
          <cell r="B149">
            <v>146</v>
          </cell>
          <cell r="F149" t="str">
            <v>J JESUS GONZALEZ MANCERA</v>
          </cell>
          <cell r="G149" t="str">
            <v>GOMJ620111LXA</v>
          </cell>
        </row>
        <row r="150">
          <cell r="A150" t="str">
            <v xml:space="preserve">GOVR9009285G0         </v>
          </cell>
          <cell r="B150">
            <v>147</v>
          </cell>
          <cell r="F150" t="str">
            <v>RICARDO GONZALEZ VILLANUEVA</v>
          </cell>
          <cell r="G150" t="str">
            <v xml:space="preserve">GOVR9009285G0         </v>
          </cell>
        </row>
        <row r="151">
          <cell r="A151" t="str">
            <v xml:space="preserve">GSC060817S11          </v>
          </cell>
          <cell r="B151">
            <v>148</v>
          </cell>
          <cell r="F151" t="str">
            <v>GS SERVICIOS DE CONSTRUCCION SA DE CV</v>
          </cell>
          <cell r="G151" t="str">
            <v xml:space="preserve">GSC060817S11          </v>
          </cell>
        </row>
        <row r="152">
          <cell r="A152" t="str">
            <v xml:space="preserve">GSE720216JJ6          </v>
          </cell>
          <cell r="B152">
            <v>149</v>
          </cell>
          <cell r="F152" t="str">
            <v>GENERAL DE SEGUROS SA BURSATIL</v>
          </cell>
          <cell r="G152" t="str">
            <v xml:space="preserve">GSE720216JJ6          </v>
          </cell>
        </row>
        <row r="153">
          <cell r="A153" t="str">
            <v>GSI110222NK3</v>
          </cell>
          <cell r="B153">
            <v>150</v>
          </cell>
          <cell r="F153" t="str">
            <v>GRUPO SINGUAS SA DE CV</v>
          </cell>
          <cell r="G153" t="str">
            <v>GSI110222NK3</v>
          </cell>
        </row>
        <row r="154">
          <cell r="A154" t="str">
            <v xml:space="preserve">GUCE561006TT7         </v>
          </cell>
          <cell r="B154">
            <v>151</v>
          </cell>
          <cell r="F154" t="str">
            <v>ESTEBAN GUERRA CORDERO</v>
          </cell>
          <cell r="G154" t="str">
            <v xml:space="preserve">GUCE561006TT7         </v>
          </cell>
        </row>
        <row r="155">
          <cell r="A155" t="str">
            <v xml:space="preserve">GUPM770804627         </v>
          </cell>
          <cell r="B155">
            <v>152</v>
          </cell>
          <cell r="F155" t="str">
            <v>MOISES GUTIERREZ PEREZ</v>
          </cell>
          <cell r="G155" t="str">
            <v xml:space="preserve">GUPM770804627         </v>
          </cell>
        </row>
        <row r="156">
          <cell r="A156" t="str">
            <v>GVI020418JI0</v>
          </cell>
          <cell r="B156">
            <v>153</v>
          </cell>
          <cell r="F156" t="str">
            <v>GEISHA LA VILLA SA DE CV</v>
          </cell>
          <cell r="G156" t="str">
            <v>GVI020418JI0</v>
          </cell>
        </row>
        <row r="157">
          <cell r="A157" t="str">
            <v>HDM001017AS1</v>
          </cell>
          <cell r="B157">
            <v>154</v>
          </cell>
          <cell r="F157" t="str">
            <v>HOME DEPOT DE MEXICO SRL DE CV</v>
          </cell>
          <cell r="G157" t="str">
            <v>HDM001017AS1</v>
          </cell>
        </row>
        <row r="158">
          <cell r="A158" t="str">
            <v xml:space="preserve">HECB870929F84         </v>
          </cell>
          <cell r="B158">
            <v>155</v>
          </cell>
          <cell r="F158" t="str">
            <v>BRENDA HERNANDEZ CARRILLO</v>
          </cell>
          <cell r="G158" t="str">
            <v xml:space="preserve">HECB870929F84         </v>
          </cell>
        </row>
        <row r="159">
          <cell r="A159" t="str">
            <v xml:space="preserve">HEGD730721RW2         </v>
          </cell>
          <cell r="B159">
            <v>156</v>
          </cell>
          <cell r="F159" t="str">
            <v>DANIEL HERNANDEZ GALLARDO</v>
          </cell>
          <cell r="G159" t="str">
            <v xml:space="preserve">HEGD730721RW2         </v>
          </cell>
        </row>
        <row r="160">
          <cell r="A160" t="str">
            <v xml:space="preserve">HELP750907GH8         </v>
          </cell>
          <cell r="B160">
            <v>157</v>
          </cell>
          <cell r="F160" t="str">
            <v>MARIA DEL PILAR HERNANDEZ LANDEROS</v>
          </cell>
          <cell r="G160" t="str">
            <v xml:space="preserve">HELP750907GH8         </v>
          </cell>
        </row>
        <row r="161">
          <cell r="A161" t="str">
            <v>HEM9004052QA</v>
          </cell>
          <cell r="B161">
            <v>158</v>
          </cell>
          <cell r="F161" t="str">
            <v>HERRAMIENTAS EQUIPOS Y MAQUINARIA DE SALAMANCA SA DE CV</v>
          </cell>
          <cell r="G161" t="str">
            <v>HEM9004052QA</v>
          </cell>
        </row>
        <row r="162">
          <cell r="A162" t="str">
            <v>HEMH731009AC5</v>
          </cell>
          <cell r="B162">
            <v>159</v>
          </cell>
          <cell r="F162" t="str">
            <v>HILDA HERNANDEZ MACIAS</v>
          </cell>
          <cell r="G162" t="str">
            <v>HEMH731009AC5</v>
          </cell>
        </row>
        <row r="163">
          <cell r="A163" t="str">
            <v xml:space="preserve">HEVR600410GA5         </v>
          </cell>
          <cell r="B163">
            <v>160</v>
          </cell>
          <cell r="F163" t="str">
            <v>RAMONA HERNANEZ VEGA</v>
          </cell>
          <cell r="G163" t="str">
            <v xml:space="preserve">HEVR600410GA5         </v>
          </cell>
        </row>
        <row r="164">
          <cell r="A164" t="str">
            <v>HMG000508855</v>
          </cell>
          <cell r="B164">
            <v>161</v>
          </cell>
          <cell r="F164" t="str">
            <v>HERCON MAQUINARIA GUANAJUATO SA DE CV</v>
          </cell>
          <cell r="G164" t="str">
            <v>HMG000508855</v>
          </cell>
        </row>
        <row r="165">
          <cell r="A165" t="str">
            <v xml:space="preserve">HSE701218532          </v>
          </cell>
          <cell r="B165">
            <v>162</v>
          </cell>
          <cell r="F165" t="str">
            <v>HDI SEGUROS SA DE CV</v>
          </cell>
          <cell r="G165" t="str">
            <v xml:space="preserve">HSE701218532          </v>
          </cell>
        </row>
        <row r="166">
          <cell r="A166" t="str">
            <v xml:space="preserve">HSI1507022D5          </v>
          </cell>
          <cell r="B166">
            <v>163</v>
          </cell>
          <cell r="F166" t="str">
            <v>HARGA SOLUCIONES DE INGENIERIA EN TECNOLOGIA SA DE CV</v>
          </cell>
          <cell r="G166" t="str">
            <v xml:space="preserve">HSI1507022D5          </v>
          </cell>
        </row>
        <row r="167">
          <cell r="A167" t="str">
            <v>HTL080819CG6</v>
          </cell>
          <cell r="B167">
            <v>164</v>
          </cell>
          <cell r="F167" t="str">
            <v>HIDRAULICA TLALOC SA DE CV</v>
          </cell>
          <cell r="G167" t="str">
            <v>HTL080819CG6</v>
          </cell>
        </row>
        <row r="168">
          <cell r="A168" t="str">
            <v>IBD10050386A</v>
          </cell>
          <cell r="B168">
            <v>165</v>
          </cell>
          <cell r="F168" t="str">
            <v>INOVACION EN BOMBEO Y DESAZOLVE SA DE CV</v>
          </cell>
          <cell r="G168" t="str">
            <v>IBD10050386A</v>
          </cell>
        </row>
        <row r="169">
          <cell r="A169" t="str">
            <v xml:space="preserve">ICI150121MD7          </v>
          </cell>
          <cell r="B169">
            <v>166</v>
          </cell>
          <cell r="F169" t="str">
            <v>ICICAC SA DE CV</v>
          </cell>
          <cell r="G169" t="str">
            <v xml:space="preserve">ICI150121MD7          </v>
          </cell>
        </row>
        <row r="170">
          <cell r="A170" t="str">
            <v xml:space="preserve">ICO070810PBA          </v>
          </cell>
          <cell r="B170">
            <v>167</v>
          </cell>
          <cell r="F170" t="str">
            <v>INOVA CONTROL SA DE CV</v>
          </cell>
          <cell r="G170" t="str">
            <v xml:space="preserve">ICO070810PBA          </v>
          </cell>
        </row>
        <row r="171">
          <cell r="A171" t="str">
            <v xml:space="preserve">IDA900621V26          </v>
          </cell>
          <cell r="B171">
            <v>168</v>
          </cell>
          <cell r="F171" t="str">
            <v>INGENIERIA Y DESARROLLO DEL AGUA SA DE CV</v>
          </cell>
          <cell r="G171" t="str">
            <v xml:space="preserve">IDA900621V26          </v>
          </cell>
        </row>
        <row r="172">
          <cell r="A172" t="str">
            <v>IDE900530QL3</v>
          </cell>
          <cell r="B172">
            <v>169</v>
          </cell>
          <cell r="F172" t="str">
            <v xml:space="preserve">INGENIERIA Y DISEÑO ESPECIALIZADO </v>
          </cell>
          <cell r="G172" t="str">
            <v>IDE900530QL3</v>
          </cell>
        </row>
        <row r="173">
          <cell r="A173" t="str">
            <v>IEC8304229F0</v>
          </cell>
          <cell r="B173">
            <v>170</v>
          </cell>
          <cell r="F173" t="str">
            <v>INSTALACION DE ELECTRO CLIMAS SA</v>
          </cell>
          <cell r="G173" t="str">
            <v>IEC8304229F0</v>
          </cell>
        </row>
        <row r="174">
          <cell r="A174" t="str">
            <v xml:space="preserve">IFI100329NY0          </v>
          </cell>
          <cell r="B174">
            <v>171</v>
          </cell>
          <cell r="F174" t="str">
            <v>INGENIERIA Y FABRICACIONES INDUSTRIALES DE SALAMANCA</v>
          </cell>
          <cell r="G174" t="str">
            <v xml:space="preserve">IFI100329NY0          </v>
          </cell>
        </row>
        <row r="175">
          <cell r="A175" t="str">
            <v>IGS1301159L2</v>
          </cell>
          <cell r="B175">
            <v>172</v>
          </cell>
          <cell r="F175" t="str">
            <v>MC INN GROUP SERVICES CONSTRUCTION AND TRADING SA DE CV</v>
          </cell>
          <cell r="G175" t="str">
            <v>IGS1301159L2</v>
          </cell>
        </row>
        <row r="176">
          <cell r="A176" t="str">
            <v xml:space="preserve">IIA020118886          </v>
          </cell>
          <cell r="B176">
            <v>173</v>
          </cell>
          <cell r="F176" t="str">
            <v>INGENIERIA INTEGRAL DEL AGUA SA DE CV</v>
          </cell>
          <cell r="G176" t="str">
            <v xml:space="preserve">IIA020118886          </v>
          </cell>
        </row>
        <row r="177">
          <cell r="A177" t="str">
            <v xml:space="preserve">IIC140214396          </v>
          </cell>
          <cell r="B177">
            <v>174</v>
          </cell>
          <cell r="F177" t="str">
            <v>INCOTEX INGENIERIA Y CONSULTORIA TECNOLOGICA SA DE CV</v>
          </cell>
          <cell r="G177" t="str">
            <v xml:space="preserve">IIC140214396          </v>
          </cell>
        </row>
        <row r="178">
          <cell r="A178" t="str">
            <v xml:space="preserve">IMA140327L94          </v>
          </cell>
          <cell r="B178">
            <v>175</v>
          </cell>
          <cell r="F178" t="str">
            <v>IM ALUMINIO Y VIDRIO SA DE CV</v>
          </cell>
          <cell r="G178" t="str">
            <v xml:space="preserve">IMA140327L94          </v>
          </cell>
        </row>
        <row r="179">
          <cell r="A179" t="str">
            <v xml:space="preserve">IMG170315F53          </v>
          </cell>
          <cell r="B179">
            <v>176</v>
          </cell>
          <cell r="F179" t="str">
            <v>INSTITUTO MEJORES GOBIERNO AC</v>
          </cell>
          <cell r="G179" t="str">
            <v xml:space="preserve">IMG170315F53          </v>
          </cell>
        </row>
        <row r="180">
          <cell r="A180" t="str">
            <v xml:space="preserve">IMG170315F53          </v>
          </cell>
          <cell r="B180">
            <v>177</v>
          </cell>
          <cell r="F180" t="str">
            <v>SERVICIOS TECNICOS AMBIENTALES SECOMI SA DE CV</v>
          </cell>
          <cell r="G180" t="str">
            <v xml:space="preserve">IMG170315F53          </v>
          </cell>
        </row>
        <row r="181">
          <cell r="A181" t="str">
            <v>ING100903FB2</v>
          </cell>
          <cell r="B181">
            <v>178</v>
          </cell>
          <cell r="F181" t="str">
            <v>INGENIOSOFT SA DE CV</v>
          </cell>
          <cell r="G181" t="str">
            <v>ING100903FB2</v>
          </cell>
        </row>
        <row r="182">
          <cell r="A182" t="str">
            <v xml:space="preserve">ISO150212C50          </v>
          </cell>
          <cell r="B182">
            <v>179</v>
          </cell>
          <cell r="F182" t="str">
            <v>IMPEWEB SOLUCIONES SA DE CV</v>
          </cell>
          <cell r="G182" t="str">
            <v xml:space="preserve">ISO150212C50          </v>
          </cell>
        </row>
        <row r="183">
          <cell r="A183" t="str">
            <v xml:space="preserve">JAU0611063P1          </v>
          </cell>
          <cell r="B183">
            <v>180</v>
          </cell>
          <cell r="F183" t="str">
            <v>JASMAN AUTOMOTRIZ SA DE CV</v>
          </cell>
          <cell r="G183" t="str">
            <v xml:space="preserve">JAU0611063P1          </v>
          </cell>
        </row>
        <row r="184">
          <cell r="A184" t="str">
            <v xml:space="preserve">JHA980724QR7          </v>
          </cell>
          <cell r="B184">
            <v>181</v>
          </cell>
          <cell r="F184" t="str">
            <v>JOHN HOLLOWAY &amp; ASSOCIATES DE MEXICO SA DE CV</v>
          </cell>
          <cell r="G184" t="str">
            <v xml:space="preserve">JHA980724QR7          </v>
          </cell>
        </row>
        <row r="185">
          <cell r="A185" t="str">
            <v xml:space="preserve">JIBA531220MR9         </v>
          </cell>
          <cell r="B185">
            <v>182</v>
          </cell>
          <cell r="F185" t="str">
            <v>ALEJANDRO JIMENEZ BARCENAS</v>
          </cell>
          <cell r="G185" t="str">
            <v xml:space="preserve">JIBA531220MR9         </v>
          </cell>
        </row>
        <row r="186">
          <cell r="A186" t="str">
            <v xml:space="preserve">KST890224TU9          </v>
          </cell>
          <cell r="B186">
            <v>183</v>
          </cell>
          <cell r="F186" t="str">
            <v>K S TUBERIA SA DE CV</v>
          </cell>
          <cell r="G186" t="str">
            <v xml:space="preserve">KST890224TU9          </v>
          </cell>
        </row>
        <row r="187">
          <cell r="A187" t="str">
            <v>LAAG830318SY8</v>
          </cell>
          <cell r="B187">
            <v>184</v>
          </cell>
          <cell r="F187" t="str">
            <v>MARIA GUADALUPE LAGUNA ARREDONDO</v>
          </cell>
          <cell r="G187" t="str">
            <v>LAAG830318SY8</v>
          </cell>
        </row>
        <row r="188">
          <cell r="A188" t="str">
            <v xml:space="preserve">LACE880503918         </v>
          </cell>
          <cell r="B188">
            <v>185</v>
          </cell>
          <cell r="F188" t="str">
            <v xml:space="preserve">ESLI ARIADNA LARA CHAVEZ </v>
          </cell>
          <cell r="G188" t="str">
            <v xml:space="preserve">LACE880503918         </v>
          </cell>
        </row>
        <row r="189">
          <cell r="A189" t="str">
            <v xml:space="preserve">LCO960701VC9          </v>
          </cell>
          <cell r="B189">
            <v>186</v>
          </cell>
          <cell r="F189" t="str">
            <v>LORA CONSTRUCTORA SA DE CV</v>
          </cell>
          <cell r="G189" t="str">
            <v xml:space="preserve">LCO960701VC9          </v>
          </cell>
        </row>
        <row r="190">
          <cell r="A190" t="str">
            <v xml:space="preserve">LERM821209166         </v>
          </cell>
          <cell r="B190">
            <v>187</v>
          </cell>
          <cell r="F190" t="str">
            <v>MIRIAM SHIOMARA LEZAMA ROSALES</v>
          </cell>
          <cell r="G190" t="str">
            <v xml:space="preserve">LERM821209166         </v>
          </cell>
        </row>
        <row r="191">
          <cell r="A191" t="str">
            <v>LIA190424BG5</v>
          </cell>
          <cell r="B191">
            <v>188</v>
          </cell>
          <cell r="F191" t="str">
            <v>LABORATORIO INDUSTRIAL AMBIENTAL SA DE CV</v>
          </cell>
          <cell r="G191" t="str">
            <v>LIA190424BG5</v>
          </cell>
        </row>
        <row r="192">
          <cell r="A192" t="str">
            <v xml:space="preserve">LIT171026BK9          </v>
          </cell>
          <cell r="B192">
            <v>189</v>
          </cell>
          <cell r="F192" t="str">
            <v>L2 INGENIERIA TOPOGRAFICA SA DE CV</v>
          </cell>
          <cell r="G192" t="str">
            <v xml:space="preserve">LIT171026BK9          </v>
          </cell>
        </row>
        <row r="193">
          <cell r="A193" t="str">
            <v xml:space="preserve">LMO140515ENA          </v>
          </cell>
          <cell r="B193">
            <v>190</v>
          </cell>
          <cell r="F193" t="str">
            <v>LLANTISERVICIOS EL MONTE SA DE CV</v>
          </cell>
          <cell r="G193" t="str">
            <v xml:space="preserve">LMO140515ENA          </v>
          </cell>
        </row>
        <row r="194">
          <cell r="A194" t="str">
            <v xml:space="preserve">LORJ641018C30         </v>
          </cell>
          <cell r="B194">
            <v>191</v>
          </cell>
          <cell r="F194" t="str">
            <v>MARIA JOAQUINA LOPEZ RAMIREZ</v>
          </cell>
          <cell r="G194" t="str">
            <v xml:space="preserve">LORJ641018C30         </v>
          </cell>
        </row>
        <row r="195">
          <cell r="A195" t="str">
            <v xml:space="preserve">LOVD900525JU5         </v>
          </cell>
          <cell r="B195">
            <v>192</v>
          </cell>
          <cell r="F195" t="str">
            <v>DULCE MARIA LOPEZ VARGAS</v>
          </cell>
          <cell r="G195" t="str">
            <v xml:space="preserve">LOVD900525JU5         </v>
          </cell>
        </row>
        <row r="196">
          <cell r="A196" t="str">
            <v xml:space="preserve">LSB051110DD2          </v>
          </cell>
          <cell r="B196">
            <v>193</v>
          </cell>
          <cell r="F196" t="str">
            <v>LLANTAS Y SERVICIOS BARROSO SA DE CV</v>
          </cell>
          <cell r="G196" t="str">
            <v xml:space="preserve">LSB051110DD2          </v>
          </cell>
        </row>
        <row r="197">
          <cell r="A197" t="str">
            <v xml:space="preserve">LUB090723UZ0          </v>
          </cell>
          <cell r="B197">
            <v>194</v>
          </cell>
          <cell r="F197" t="str">
            <v>LUBRIBASICOS SA DE CV</v>
          </cell>
          <cell r="G197" t="str">
            <v xml:space="preserve">LUB090723UZ0          </v>
          </cell>
        </row>
        <row r="198">
          <cell r="A198" t="str">
            <v>LUP800825CT4</v>
          </cell>
          <cell r="B198">
            <v>195</v>
          </cell>
          <cell r="F198" t="str">
            <v>LUPESA SA DE CV</v>
          </cell>
          <cell r="G198" t="str">
            <v>LUP800825CT4</v>
          </cell>
        </row>
        <row r="199">
          <cell r="A199" t="str">
            <v xml:space="preserve">MAAM950214UFT         </v>
          </cell>
          <cell r="B199">
            <v>196</v>
          </cell>
          <cell r="F199" t="str">
            <v>MAYRA ALEJANDRA MARTINEZ ARRIAGA</v>
          </cell>
          <cell r="G199" t="str">
            <v xml:space="preserve">MAAM950214UFT         </v>
          </cell>
        </row>
        <row r="200">
          <cell r="A200" t="str">
            <v xml:space="preserve">MAHT6212301H0         </v>
          </cell>
          <cell r="B200">
            <v>197</v>
          </cell>
          <cell r="F200" t="str">
            <v>MARIA TERESA MARTINEZ HEREDIA</v>
          </cell>
          <cell r="G200" t="str">
            <v xml:space="preserve">MAHT6212301H0         </v>
          </cell>
        </row>
        <row r="201">
          <cell r="A201" t="str">
            <v xml:space="preserve">MAI190808I12          </v>
          </cell>
          <cell r="B201">
            <v>198</v>
          </cell>
          <cell r="F201" t="str">
            <v>MYTEC AUTOMATION INTERNATIONAL SA DE CV</v>
          </cell>
          <cell r="G201" t="str">
            <v xml:space="preserve">MAI190808I12          </v>
          </cell>
        </row>
        <row r="202">
          <cell r="A202" t="str">
            <v xml:space="preserve">MAMR560420559         </v>
          </cell>
          <cell r="B202">
            <v>199</v>
          </cell>
          <cell r="F202" t="str">
            <v>ROSA PATRICIA MARTINEZ MANJARREZ</v>
          </cell>
          <cell r="G202" t="str">
            <v xml:space="preserve">MAMR560420559         </v>
          </cell>
        </row>
        <row r="203">
          <cell r="A203" t="str">
            <v xml:space="preserve">MAMX650805TJ9         </v>
          </cell>
          <cell r="B203">
            <v>200</v>
          </cell>
          <cell r="F203" t="str">
            <v>ALEJANDRO MARTIN DEL CAMPO MALDONADO</v>
          </cell>
          <cell r="G203" t="str">
            <v xml:space="preserve">MAMX650805TJ9         </v>
          </cell>
        </row>
        <row r="204">
          <cell r="A204" t="str">
            <v xml:space="preserve">MAS9308286X4          </v>
          </cell>
          <cell r="B204">
            <v>201</v>
          </cell>
          <cell r="F204" t="str">
            <v>MAQUINARIA Y ASOCIADOS SA DE CV</v>
          </cell>
          <cell r="G204" t="str">
            <v xml:space="preserve">MAS9308286X4          </v>
          </cell>
        </row>
        <row r="205">
          <cell r="A205" t="str">
            <v xml:space="preserve">MCA8004022U6          </v>
          </cell>
          <cell r="B205">
            <v>202</v>
          </cell>
          <cell r="F205" t="str">
            <v>MATERIALES CRUZ AZUL SA DE CV</v>
          </cell>
          <cell r="G205" t="str">
            <v xml:space="preserve">MCA8004022U6          </v>
          </cell>
        </row>
        <row r="206">
          <cell r="A206" t="str">
            <v xml:space="preserve">MCE061211VE4          </v>
          </cell>
          <cell r="B206">
            <v>203</v>
          </cell>
          <cell r="F206" t="str">
            <v>MANCONSER DEL CENTRO SA DE CV</v>
          </cell>
          <cell r="G206" t="str">
            <v xml:space="preserve">MCE061211VE4          </v>
          </cell>
        </row>
        <row r="207">
          <cell r="A207" t="str">
            <v xml:space="preserve">MCE830331K94          </v>
          </cell>
          <cell r="B207">
            <v>204</v>
          </cell>
          <cell r="F207" t="str">
            <v>MANUFACTURERA CENTURY SA DE CV</v>
          </cell>
          <cell r="G207" t="str">
            <v xml:space="preserve">MCE830331K94          </v>
          </cell>
        </row>
        <row r="208">
          <cell r="A208" t="str">
            <v xml:space="preserve">MCI080507ET6          </v>
          </cell>
          <cell r="B208">
            <v>205</v>
          </cell>
          <cell r="F208" t="str">
            <v>MANUFACTURERA DE CALZADO INDUSTRIAL SA DE CV</v>
          </cell>
          <cell r="G208" t="str">
            <v xml:space="preserve">MCI080507ET6          </v>
          </cell>
        </row>
        <row r="209">
          <cell r="A209" t="str">
            <v xml:space="preserve">MCO07112347A          </v>
          </cell>
          <cell r="B209">
            <v>206</v>
          </cell>
          <cell r="F209" t="str">
            <v>MASA CONCRETOS SA DE CV</v>
          </cell>
          <cell r="G209" t="str">
            <v xml:space="preserve">MCO07112347A          </v>
          </cell>
        </row>
        <row r="210">
          <cell r="A210" t="str">
            <v>MCO110505D42</v>
          </cell>
          <cell r="B210">
            <v>207</v>
          </cell>
          <cell r="F210" t="str">
            <v>MELCAR CONSTRUCTORA SA DE CV</v>
          </cell>
          <cell r="G210" t="str">
            <v>MCO110505D42</v>
          </cell>
        </row>
        <row r="211">
          <cell r="A211" t="str">
            <v xml:space="preserve">MDE140102R34          </v>
          </cell>
          <cell r="B211">
            <v>208</v>
          </cell>
          <cell r="F211" t="str">
            <v>MEDIDORES DELAUNET SA PROMOTORA DE INVERSIÓN DE CAPITAL VARIABLE</v>
          </cell>
          <cell r="G211" t="str">
            <v xml:space="preserve">MDE140102R34          </v>
          </cell>
        </row>
        <row r="212">
          <cell r="A212" t="str">
            <v>MEAE750116DWA</v>
          </cell>
          <cell r="B212">
            <v>209</v>
          </cell>
          <cell r="F212" t="str">
            <v>EDGAR MENA ALEJANDRI</v>
          </cell>
          <cell r="G212" t="str">
            <v>MEAE750116DWA</v>
          </cell>
        </row>
        <row r="213">
          <cell r="A213" t="str">
            <v xml:space="preserve">MECM890831375      </v>
          </cell>
          <cell r="B213">
            <v>210</v>
          </cell>
          <cell r="F213" t="str">
            <v>MARIA FERNANDA MEDRANO CHIO</v>
          </cell>
          <cell r="G213" t="str">
            <v xml:space="preserve">MECM890831375      </v>
          </cell>
        </row>
        <row r="214">
          <cell r="A214" t="str">
            <v xml:space="preserve">MEEA950530MI3         </v>
          </cell>
          <cell r="B214">
            <v>211</v>
          </cell>
          <cell r="F214" t="str">
            <v>AMZARI MENA ESCALON</v>
          </cell>
          <cell r="G214" t="str">
            <v xml:space="preserve">MEEA950530MI3         </v>
          </cell>
        </row>
        <row r="215">
          <cell r="A215" t="str">
            <v>MEFR8707037M9</v>
          </cell>
          <cell r="B215">
            <v>212</v>
          </cell>
          <cell r="F215" t="str">
            <v>RENE ELOY MENDOZA FRANCO</v>
          </cell>
          <cell r="G215" t="str">
            <v>MEFR8707037M9</v>
          </cell>
        </row>
        <row r="216">
          <cell r="A216" t="str">
            <v xml:space="preserve">MEGE671007NX4         </v>
          </cell>
          <cell r="B216">
            <v>213</v>
          </cell>
          <cell r="F216" t="str">
            <v>ESTELA MENDOZA GUTIERREZ</v>
          </cell>
          <cell r="G216" t="str">
            <v xml:space="preserve">MEGE671007NX4         </v>
          </cell>
        </row>
        <row r="217">
          <cell r="A217" t="str">
            <v xml:space="preserve">MEGN851107MS7         </v>
          </cell>
          <cell r="B217">
            <v>214</v>
          </cell>
          <cell r="F217" t="str">
            <v>NADIA MENDEZ GONZALEZ</v>
          </cell>
          <cell r="G217" t="str">
            <v xml:space="preserve">MEGN851107MS7         </v>
          </cell>
        </row>
        <row r="218">
          <cell r="A218" t="str">
            <v>MERN930122GE2</v>
          </cell>
          <cell r="B218">
            <v>215</v>
          </cell>
          <cell r="F218" t="str">
            <v>NOE MENDEZ RAMIREZ</v>
          </cell>
          <cell r="G218" t="str">
            <v>MERN930122GE2</v>
          </cell>
        </row>
        <row r="219">
          <cell r="A219" t="str">
            <v xml:space="preserve">MES171227TJ2          </v>
          </cell>
          <cell r="B219">
            <v>216</v>
          </cell>
          <cell r="F219" t="str">
            <v>METALMECANICA ESBA</v>
          </cell>
          <cell r="G219" t="str">
            <v xml:space="preserve">MES171227TJ2          </v>
          </cell>
        </row>
        <row r="220">
          <cell r="A220" t="str">
            <v>MESA7709038I4</v>
          </cell>
          <cell r="B220">
            <v>217</v>
          </cell>
          <cell r="F220" t="str">
            <v>AIDA VANESSA MENDOZA SERVIN</v>
          </cell>
          <cell r="G220" t="str">
            <v>MESA7709038I4</v>
          </cell>
        </row>
        <row r="221">
          <cell r="A221" t="str">
            <v>MIL1012084B7</v>
          </cell>
          <cell r="B221">
            <v>218</v>
          </cell>
          <cell r="F221" t="str">
            <v>MILJIM CONSTRUCCIONES SA DE CV</v>
          </cell>
          <cell r="G221" t="str">
            <v>MIL1012084B7</v>
          </cell>
        </row>
        <row r="222">
          <cell r="A222" t="str">
            <v>MOF0109264M9</v>
          </cell>
          <cell r="B222">
            <v>219</v>
          </cell>
          <cell r="F222" t="str">
            <v>MOFAMYSE SA DE CV</v>
          </cell>
          <cell r="G222" t="str">
            <v>MOF0109264M9</v>
          </cell>
        </row>
        <row r="223">
          <cell r="A223" t="str">
            <v xml:space="preserve">MOHJ4409241I5         </v>
          </cell>
          <cell r="B223">
            <v>220</v>
          </cell>
          <cell r="F223" t="str">
            <v>JUAN ALEXANDER MORALES HERNANDEZ</v>
          </cell>
          <cell r="G223" t="str">
            <v xml:space="preserve">MOHJ4409241I5         </v>
          </cell>
        </row>
        <row r="224">
          <cell r="A224" t="str">
            <v xml:space="preserve">MOMA500701UT5         </v>
          </cell>
          <cell r="B224">
            <v>221</v>
          </cell>
          <cell r="F224" t="str">
            <v>MA ANGELES RAQUEL MORENO MEDRANO</v>
          </cell>
          <cell r="G224" t="str">
            <v xml:space="preserve">MOMA500701UT5         </v>
          </cell>
        </row>
        <row r="225">
          <cell r="A225" t="str">
            <v>MOMJ710103FM3</v>
          </cell>
          <cell r="B225">
            <v>222</v>
          </cell>
          <cell r="F225" t="str">
            <v>JUAN MANUEL MORALES MARTINEZ</v>
          </cell>
          <cell r="G225" t="str">
            <v>MOMJ710103FM3</v>
          </cell>
        </row>
        <row r="226">
          <cell r="A226" t="str">
            <v xml:space="preserve">MOVF920305DX1         </v>
          </cell>
          <cell r="B226">
            <v>223</v>
          </cell>
          <cell r="F226" t="str">
            <v>FATIMA JANETTE MORENO VELAZQUEZ</v>
          </cell>
          <cell r="G226" t="str">
            <v xml:space="preserve">MOVF920305DX1         </v>
          </cell>
        </row>
        <row r="227">
          <cell r="A227" t="str">
            <v>MPU121114R79</v>
          </cell>
          <cell r="B227">
            <v>224</v>
          </cell>
          <cell r="F227" t="str">
            <v>MORTON PUMPS SA DE CV</v>
          </cell>
          <cell r="G227" t="str">
            <v>MPU121114R79</v>
          </cell>
        </row>
        <row r="228">
          <cell r="A228" t="str">
            <v xml:space="preserve">MSA780801LV4          </v>
          </cell>
          <cell r="B228">
            <v>225</v>
          </cell>
          <cell r="F228" t="str">
            <v>MADERERIA SAN ANTONIO DE SALAMANCA SA DE CV</v>
          </cell>
          <cell r="G228" t="str">
            <v xml:space="preserve">MSA780801LV4          </v>
          </cell>
        </row>
        <row r="229">
          <cell r="A229" t="str">
            <v>MSM160607BF6</v>
          </cell>
          <cell r="B229">
            <v>226</v>
          </cell>
          <cell r="F229" t="str">
            <v>METAL SIMPLICITY DE MEXICO SA DE CV</v>
          </cell>
          <cell r="G229" t="str">
            <v>MSM160607BF6</v>
          </cell>
        </row>
        <row r="230">
          <cell r="A230" t="str">
            <v xml:space="preserve">MSP051123GD1          </v>
          </cell>
          <cell r="B230">
            <v>227</v>
          </cell>
          <cell r="F230" t="str">
            <v>MTS SISTEMAS Y PROYECTOS SC</v>
          </cell>
          <cell r="G230" t="str">
            <v xml:space="preserve">MSP051123GD1          </v>
          </cell>
        </row>
        <row r="231">
          <cell r="A231" t="str">
            <v>MSU111209V41</v>
          </cell>
          <cell r="B231">
            <v>228</v>
          </cell>
          <cell r="F231" t="str">
            <v>MM SOLUCIONES UNIFICADAS DE MEXICO SA DE CV</v>
          </cell>
          <cell r="G231" t="str">
            <v>MSU111209V41</v>
          </cell>
        </row>
        <row r="232">
          <cell r="A232" t="str">
            <v>MUGJ661128E76</v>
          </cell>
          <cell r="B232">
            <v>229</v>
          </cell>
          <cell r="F232" t="str">
            <v>JAIME ANGEL MUCIÑO GONZALEZ</v>
          </cell>
          <cell r="G232" t="str">
            <v>MUGJ661128E76</v>
          </cell>
        </row>
        <row r="233">
          <cell r="A233" t="str">
            <v xml:space="preserve">MUHA691224AJ4         </v>
          </cell>
          <cell r="B233">
            <v>230</v>
          </cell>
          <cell r="F233" t="str">
            <v>ALEJANDRO MUÑOZ HERNANDEZ</v>
          </cell>
          <cell r="G233" t="str">
            <v xml:space="preserve">MUHA691224AJ4         </v>
          </cell>
        </row>
        <row r="234">
          <cell r="A234" t="str">
            <v>MUOR701212LJA</v>
          </cell>
          <cell r="B234">
            <v>231</v>
          </cell>
          <cell r="F234" t="str">
            <v>RODRIGO MURILLO ORTEGA</v>
          </cell>
          <cell r="G234" t="str">
            <v>MUOR701212LJA</v>
          </cell>
        </row>
        <row r="235">
          <cell r="A235" t="str">
            <v xml:space="preserve">NAAR890530CU4         </v>
          </cell>
          <cell r="B235">
            <v>232</v>
          </cell>
          <cell r="F235" t="str">
            <v>RAQUEL GUADALUPE NAVARRO AMEZQUITA</v>
          </cell>
          <cell r="G235" t="str">
            <v xml:space="preserve">NAAR890530CU4         </v>
          </cell>
        </row>
        <row r="236">
          <cell r="A236" t="str">
            <v xml:space="preserve">NIN070901EJ7          </v>
          </cell>
          <cell r="B236">
            <v>233</v>
          </cell>
          <cell r="F236" t="str">
            <v>NABOHI INTERNACIONAL SA DE CV</v>
          </cell>
          <cell r="G236" t="str">
            <v xml:space="preserve">NIN070901EJ7          </v>
          </cell>
        </row>
        <row r="237">
          <cell r="A237" t="str">
            <v>NLE950610ID5</v>
          </cell>
          <cell r="B237">
            <v>234</v>
          </cell>
          <cell r="F237" t="str">
            <v>NITIDATA LEON SA DE CV</v>
          </cell>
          <cell r="G237" t="str">
            <v>NLE950610ID5</v>
          </cell>
        </row>
        <row r="238">
          <cell r="A238" t="str">
            <v>NME081110NK1</v>
          </cell>
          <cell r="B238">
            <v>235</v>
          </cell>
          <cell r="F238" t="str">
            <v>NETZSCH MEXICO SA DE CV</v>
          </cell>
          <cell r="G238" t="str">
            <v>NME081110NK1</v>
          </cell>
        </row>
        <row r="239">
          <cell r="A239" t="str">
            <v xml:space="preserve">NMU930618PF0          </v>
          </cell>
          <cell r="B239">
            <v>236</v>
          </cell>
          <cell r="F239" t="str">
            <v>NEUMATICOS MUEVETIERRA SA DE CV</v>
          </cell>
          <cell r="G239" t="str">
            <v xml:space="preserve">NMU930618PF0          </v>
          </cell>
        </row>
        <row r="240">
          <cell r="A240" t="str">
            <v xml:space="preserve">NOV0301039S6          </v>
          </cell>
          <cell r="B240">
            <v>237</v>
          </cell>
          <cell r="F240" t="str">
            <v xml:space="preserve">NOVATUBOS S.A. DE C.V. </v>
          </cell>
          <cell r="G240" t="str">
            <v xml:space="preserve">NOV0301039S6          </v>
          </cell>
        </row>
        <row r="241">
          <cell r="A241" t="str">
            <v xml:space="preserve">NQI8605088S9          </v>
          </cell>
          <cell r="B241">
            <v>238</v>
          </cell>
          <cell r="F241" t="str">
            <v>NACIONAL QUIMICA INDUSTRIAL SA DE CV</v>
          </cell>
          <cell r="G241" t="str">
            <v xml:space="preserve">NQI8605088S9          </v>
          </cell>
        </row>
        <row r="242">
          <cell r="A242" t="str">
            <v xml:space="preserve">NUAN4208018R4         </v>
          </cell>
          <cell r="B242">
            <v>239</v>
          </cell>
          <cell r="F242" t="str">
            <v>ANTONIA NUÑEZ</v>
          </cell>
          <cell r="G242" t="str">
            <v xml:space="preserve">NUAN4208018R4         </v>
          </cell>
        </row>
        <row r="243">
          <cell r="A243" t="str">
            <v xml:space="preserve">OAGR761205MD1         </v>
          </cell>
          <cell r="B243">
            <v>240</v>
          </cell>
          <cell r="F243" t="str">
            <v>MARIA ROSARIO OLARRA GARCIA</v>
          </cell>
          <cell r="G243" t="str">
            <v xml:space="preserve">OAGR761205MD1         </v>
          </cell>
        </row>
        <row r="244">
          <cell r="A244" t="str">
            <v xml:space="preserve">OAVF901217B68         </v>
          </cell>
          <cell r="B244">
            <v>241</v>
          </cell>
          <cell r="F244" t="str">
            <v>FERNANDO OCAMPO VILLARREAL</v>
          </cell>
          <cell r="G244" t="str">
            <v xml:space="preserve">OAVF901217B68         </v>
          </cell>
        </row>
        <row r="245">
          <cell r="A245" t="str">
            <v xml:space="preserve">OCO990125DJ1          </v>
          </cell>
          <cell r="B245">
            <v>242</v>
          </cell>
          <cell r="F245" t="str">
            <v>ORDI CONSTRUCCIONES SA DE CV</v>
          </cell>
          <cell r="G245" t="str">
            <v xml:space="preserve">OCO990125DJ1          </v>
          </cell>
        </row>
        <row r="246">
          <cell r="A246" t="str">
            <v xml:space="preserve">OES0710055LA          </v>
          </cell>
          <cell r="B246">
            <v>243</v>
          </cell>
          <cell r="F246" t="str">
            <v>OFICINAS Y ESCOLARES SA DE CV</v>
          </cell>
          <cell r="G246" t="str">
            <v xml:space="preserve">OES0710055LA          </v>
          </cell>
        </row>
        <row r="247">
          <cell r="A247" t="str">
            <v xml:space="preserve">OIAZ950421LJ5         </v>
          </cell>
          <cell r="B247">
            <v>244</v>
          </cell>
          <cell r="F247" t="str">
            <v>ZAIRA JAZMIN ORTIZ ALDACO</v>
          </cell>
          <cell r="G247" t="str">
            <v xml:space="preserve">OIAZ950421LJ5         </v>
          </cell>
        </row>
        <row r="248">
          <cell r="A248" t="str">
            <v xml:space="preserve">OIGL7406047M5         </v>
          </cell>
          <cell r="B248">
            <v>245</v>
          </cell>
          <cell r="F248" t="str">
            <v>LUIS FERNANDO ORTIZ GALLARDO</v>
          </cell>
          <cell r="G248" t="str">
            <v xml:space="preserve">OIGL7406047M5         </v>
          </cell>
        </row>
        <row r="249">
          <cell r="A249" t="str">
            <v xml:space="preserve">OINF740511CN6         </v>
          </cell>
          <cell r="B249">
            <v>246</v>
          </cell>
          <cell r="F249" t="str">
            <v>FERNANDO OLIVARES NUÑEZ</v>
          </cell>
          <cell r="G249" t="str">
            <v xml:space="preserve">OINF740511CN6         </v>
          </cell>
        </row>
        <row r="250">
          <cell r="A250" t="str">
            <v xml:space="preserve">OODJ8401094M6         </v>
          </cell>
          <cell r="B250">
            <v>247</v>
          </cell>
          <cell r="F250" t="str">
            <v>JUANA EDITH OCHOA DELGADO</v>
          </cell>
          <cell r="G250" t="str">
            <v xml:space="preserve">OODJ8401094M6         </v>
          </cell>
        </row>
        <row r="251">
          <cell r="A251" t="str">
            <v>OQU161214CZ2</v>
          </cell>
          <cell r="B251">
            <v>248</v>
          </cell>
          <cell r="F251" t="str">
            <v>ORP QUIMICA SA DE CV</v>
          </cell>
          <cell r="G251" t="str">
            <v>OQU161214CZ2</v>
          </cell>
        </row>
        <row r="252">
          <cell r="A252" t="str">
            <v xml:space="preserve">PAL000621437          </v>
          </cell>
          <cell r="B252">
            <v>249</v>
          </cell>
          <cell r="F252" t="str">
            <v>POPULAR ABARROTERA SA DE CV</v>
          </cell>
          <cell r="G252" t="str">
            <v xml:space="preserve">PAL000621437          </v>
          </cell>
        </row>
        <row r="253">
          <cell r="A253" t="str">
            <v xml:space="preserve">PAN101020NK8          </v>
          </cell>
          <cell r="B253">
            <v>250</v>
          </cell>
          <cell r="F253" t="str">
            <v>POLIMEROS LOS ANGELES SA DE CV</v>
          </cell>
          <cell r="G253" t="str">
            <v xml:space="preserve">PAN101020NK8          </v>
          </cell>
        </row>
        <row r="254">
          <cell r="A254" t="str">
            <v>PBA150611M38</v>
          </cell>
          <cell r="B254">
            <v>251</v>
          </cell>
          <cell r="F254" t="str">
            <v>PROEDUCO DEL BAJIO SC</v>
          </cell>
          <cell r="G254" t="str">
            <v>PBA150611M38</v>
          </cell>
        </row>
        <row r="255">
          <cell r="A255" t="str">
            <v xml:space="preserve">PCI1201257XA          </v>
          </cell>
          <cell r="B255">
            <v>252</v>
          </cell>
          <cell r="F255" t="str">
            <v>PROVEEDORA DE CALZADO INDUSTRIAL DEL CENTRO SA DE CV</v>
          </cell>
          <cell r="G255" t="str">
            <v xml:space="preserve">PCI1201257XA          </v>
          </cell>
        </row>
        <row r="256">
          <cell r="A256" t="str">
            <v xml:space="preserve">PCO050203AFA          </v>
          </cell>
          <cell r="B256">
            <v>253</v>
          </cell>
          <cell r="F256" t="str">
            <v>PRESEAS.COM SA DE CV</v>
          </cell>
          <cell r="G256" t="str">
            <v xml:space="preserve">PCO050203AFA          </v>
          </cell>
        </row>
        <row r="257">
          <cell r="A257" t="str">
            <v>PECE660721I35</v>
          </cell>
          <cell r="B257">
            <v>254</v>
          </cell>
          <cell r="F257" t="str">
            <v>EDUARDO PEREZ CAMPOS</v>
          </cell>
          <cell r="G257" t="str">
            <v>PECE660721I35</v>
          </cell>
        </row>
        <row r="258">
          <cell r="A258" t="str">
            <v>PEGR7711174D1</v>
          </cell>
          <cell r="B258">
            <v>255</v>
          </cell>
          <cell r="F258" t="str">
            <v>MARIA DEL RAYO PEREZ GUTIERREZ</v>
          </cell>
          <cell r="G258" t="str">
            <v>PEGR7711174D1</v>
          </cell>
        </row>
        <row r="259">
          <cell r="A259" t="str">
            <v xml:space="preserve">PEI080731355          </v>
          </cell>
          <cell r="B259">
            <v>256</v>
          </cell>
          <cell r="F259" t="str">
            <v>P.E. INTERNACIONAL MEXICO SRL DE CV</v>
          </cell>
          <cell r="G259" t="str">
            <v xml:space="preserve">PEI080731355          </v>
          </cell>
        </row>
        <row r="260">
          <cell r="A260" t="str">
            <v xml:space="preserve">PER760130PV6          </v>
          </cell>
          <cell r="B260">
            <v>257</v>
          </cell>
          <cell r="F260" t="str">
            <v>PERFOPARTS SA DE CV</v>
          </cell>
          <cell r="G260" t="str">
            <v xml:space="preserve">PER760130PV6          </v>
          </cell>
        </row>
        <row r="261">
          <cell r="A261" t="str">
            <v xml:space="preserve">PIC861219481          </v>
          </cell>
          <cell r="B261">
            <v>258</v>
          </cell>
          <cell r="F261" t="str">
            <v>PROYECTOS INSTALACIONES CONSTRUCCIONES SA DE CV</v>
          </cell>
          <cell r="G261" t="str">
            <v xml:space="preserve">PIC861219481          </v>
          </cell>
        </row>
        <row r="262">
          <cell r="A262" t="str">
            <v xml:space="preserve">PIE171023287          </v>
          </cell>
          <cell r="B262">
            <v>259</v>
          </cell>
          <cell r="F262" t="str">
            <v>PEBSA INGENIERIA  ELECTROMECANICA SA DE CV</v>
          </cell>
          <cell r="G262" t="str">
            <v xml:space="preserve">PIE171023287          </v>
          </cell>
        </row>
        <row r="263">
          <cell r="A263" t="str">
            <v>PSA951026IQ3</v>
          </cell>
          <cell r="B263">
            <v>260</v>
          </cell>
          <cell r="F263" t="str">
            <v>PREFABRICADOS SALAMANCA SA DE CV</v>
          </cell>
          <cell r="G263" t="str">
            <v>PSA951026IQ3</v>
          </cell>
        </row>
        <row r="264">
          <cell r="A264" t="str">
            <v>PSC0807183T8</v>
          </cell>
          <cell r="B264">
            <v>261</v>
          </cell>
          <cell r="F264" t="str">
            <v>PEREZ SERRANO Y CONSTRUCTORES SA DE CV</v>
          </cell>
          <cell r="G264" t="str">
            <v>PSC0807183T8</v>
          </cell>
        </row>
        <row r="265">
          <cell r="A265" t="str">
            <v>PSE060223ITA</v>
          </cell>
          <cell r="B265">
            <v>262</v>
          </cell>
          <cell r="F265" t="str">
            <v>PRIMERO SEGUROS SA DE CV</v>
          </cell>
          <cell r="G265" t="str">
            <v>PSE060223ITA</v>
          </cell>
        </row>
        <row r="266">
          <cell r="A266" t="str">
            <v xml:space="preserve">PSI8906083F8          </v>
          </cell>
          <cell r="B266">
            <v>263</v>
          </cell>
          <cell r="F266" t="str">
            <v>PROVEEDORA DE SEGURIDAD INDUSTRIAL DEL GOLFO SA DE CV</v>
          </cell>
          <cell r="G266" t="str">
            <v xml:space="preserve">PSI8906083F8          </v>
          </cell>
        </row>
        <row r="267">
          <cell r="A267" t="str">
            <v>PYE111214BU4</v>
          </cell>
          <cell r="B267">
            <v>264</v>
          </cell>
          <cell r="F267" t="str">
            <v>PROYECTOS Y EQUIPAMIENTO URBANO SA DE CV</v>
          </cell>
          <cell r="G267" t="str">
            <v>PYE111214BU4</v>
          </cell>
        </row>
        <row r="268">
          <cell r="A268" t="str">
            <v>QCO090218LV6</v>
          </cell>
          <cell r="B268">
            <v>265</v>
          </cell>
          <cell r="F268" t="str">
            <v>QUEEN CONSTRUCTORA SA DE CV</v>
          </cell>
          <cell r="G268" t="str">
            <v>QCO090218LV6</v>
          </cell>
        </row>
        <row r="269">
          <cell r="A269" t="str">
            <v xml:space="preserve">QUJJ860118KW8         </v>
          </cell>
          <cell r="B269">
            <v>266</v>
          </cell>
          <cell r="F269" t="str">
            <v>JESUS LEOBARDO QUINTANILLA JASSO</v>
          </cell>
          <cell r="G269" t="str">
            <v xml:space="preserve">QUJJ860118KW8         </v>
          </cell>
        </row>
        <row r="270">
          <cell r="A270" t="str">
            <v xml:space="preserve">QUSD721027NH9         </v>
          </cell>
          <cell r="B270">
            <v>267</v>
          </cell>
          <cell r="F270" t="str">
            <v>DANIEL ALEJANDRO QUIJANO SANCHEZ</v>
          </cell>
          <cell r="G270" t="str">
            <v xml:space="preserve">QUSD721027NH9         </v>
          </cell>
        </row>
        <row r="271">
          <cell r="A271" t="str">
            <v xml:space="preserve">RAGR650811PVA         </v>
          </cell>
          <cell r="B271">
            <v>268</v>
          </cell>
          <cell r="F271" t="str">
            <v>RUBEN RAMIREZ GARCIA</v>
          </cell>
          <cell r="G271" t="str">
            <v xml:space="preserve">RAGR650811PVA         </v>
          </cell>
        </row>
        <row r="272">
          <cell r="A272" t="str">
            <v>RAGV900306334</v>
          </cell>
          <cell r="B272">
            <v>269</v>
          </cell>
          <cell r="F272" t="str">
            <v>VICTOR HUGO RAMIREZ GARCIA</v>
          </cell>
          <cell r="G272" t="str">
            <v>RAGV900306334</v>
          </cell>
        </row>
        <row r="273">
          <cell r="A273" t="str">
            <v xml:space="preserve">RARJ651101N12         </v>
          </cell>
          <cell r="B273">
            <v>270</v>
          </cell>
          <cell r="F273" t="str">
            <v>JOSE RAZO RAZO</v>
          </cell>
          <cell r="G273" t="str">
            <v xml:space="preserve">RARJ651101N12         </v>
          </cell>
        </row>
        <row r="274">
          <cell r="A274" t="str">
            <v xml:space="preserve">RAVA660617M8A         </v>
          </cell>
          <cell r="B274">
            <v>271</v>
          </cell>
          <cell r="F274" t="str">
            <v>MA ALEJANDRA RAMBLAS VIDAL</v>
          </cell>
          <cell r="G274" t="str">
            <v xml:space="preserve">RAVA660617M8A         </v>
          </cell>
        </row>
        <row r="275">
          <cell r="A275" t="str">
            <v xml:space="preserve">RBO020620NDA          </v>
          </cell>
          <cell r="B275">
            <v>272</v>
          </cell>
          <cell r="F275" t="str">
            <v>RSM MEXICO BOGARIN SC</v>
          </cell>
          <cell r="G275" t="str">
            <v xml:space="preserve">RBO020620NDA          </v>
          </cell>
        </row>
        <row r="276">
          <cell r="A276" t="str">
            <v>RCO170726EB4</v>
          </cell>
          <cell r="B276">
            <v>273</v>
          </cell>
          <cell r="F276" t="str">
            <v>RECUBRIMIENTOS COLORCENTRO SA DE CV</v>
          </cell>
          <cell r="G276" t="str">
            <v>RCO170726EB4</v>
          </cell>
        </row>
        <row r="277">
          <cell r="A277" t="str">
            <v xml:space="preserve">REME691011B35         </v>
          </cell>
          <cell r="B277">
            <v>274</v>
          </cell>
          <cell r="F277" t="str">
            <v>EMMANUEL REYES MEZA</v>
          </cell>
          <cell r="G277" t="str">
            <v xml:space="preserve">REME691011B35         </v>
          </cell>
        </row>
        <row r="278">
          <cell r="A278" t="str">
            <v>RICP551123CX3</v>
          </cell>
          <cell r="B278">
            <v>275</v>
          </cell>
          <cell r="F278" t="str">
            <v>MARIA PATRICIA RIVAS CARDENAS</v>
          </cell>
          <cell r="G278" t="str">
            <v>RICP551123CX3</v>
          </cell>
        </row>
        <row r="279">
          <cell r="A279" t="str">
            <v xml:space="preserve">RINE830209M48         </v>
          </cell>
          <cell r="B279">
            <v>276</v>
          </cell>
          <cell r="F279" t="str">
            <v>EDGAR ANTONIO RIOS NOYOLA</v>
          </cell>
          <cell r="G279" t="str">
            <v xml:space="preserve">RINE830209M48         </v>
          </cell>
        </row>
        <row r="280">
          <cell r="A280" t="str">
            <v xml:space="preserve">ROGA731223PL0         </v>
          </cell>
          <cell r="B280">
            <v>277</v>
          </cell>
          <cell r="F280" t="str">
            <v>ALVARO ROCHA GAZCA</v>
          </cell>
          <cell r="G280" t="str">
            <v xml:space="preserve">ROGA731223PL0         </v>
          </cell>
        </row>
        <row r="281">
          <cell r="A281" t="str">
            <v xml:space="preserve">ROJA801110FN1         </v>
          </cell>
          <cell r="B281">
            <v>278</v>
          </cell>
          <cell r="F281" t="str">
            <v>ALEXANDRO ROMERO JARILLO</v>
          </cell>
          <cell r="G281" t="str">
            <v xml:space="preserve">ROJA801110FN1         </v>
          </cell>
        </row>
        <row r="282">
          <cell r="A282" t="str">
            <v xml:space="preserve">ROPS900626BJ1         </v>
          </cell>
          <cell r="B282">
            <v>279</v>
          </cell>
          <cell r="F282" t="str">
            <v xml:space="preserve">SONIA ROBLES PEREZ </v>
          </cell>
          <cell r="G282" t="str">
            <v xml:space="preserve">ROPS900626BJ1         </v>
          </cell>
        </row>
        <row r="283">
          <cell r="A283" t="str">
            <v xml:space="preserve">ROSF971128T8A         </v>
          </cell>
          <cell r="B283">
            <v>280</v>
          </cell>
          <cell r="F283" t="str">
            <v>MARIA FERNANDA ROSAS SILVA</v>
          </cell>
          <cell r="G283" t="str">
            <v xml:space="preserve">ROSF971128T8A         </v>
          </cell>
        </row>
        <row r="284">
          <cell r="A284" t="str">
            <v>RPN161226868</v>
          </cell>
          <cell r="B284">
            <v>281</v>
          </cell>
          <cell r="F284" t="str">
            <v>RNG PERFORACION SA DE CV</v>
          </cell>
          <cell r="G284" t="str">
            <v>RPN161226868</v>
          </cell>
        </row>
        <row r="285">
          <cell r="A285" t="str">
            <v xml:space="preserve">RSG050125224          </v>
          </cell>
          <cell r="B285">
            <v>282</v>
          </cell>
          <cell r="F285" t="str">
            <v>RBG SINERGIA GLOBAL</v>
          </cell>
          <cell r="G285" t="str">
            <v xml:space="preserve">RSG050125224          </v>
          </cell>
        </row>
        <row r="286">
          <cell r="A286" t="str">
            <v xml:space="preserve">RSM0103055R1          </v>
          </cell>
          <cell r="B286">
            <v>283</v>
          </cell>
          <cell r="F286" t="str">
            <v>RENTA Y SERVICIOS DE MAQUINARIA DE SALAMANCA SA SA DE CV</v>
          </cell>
          <cell r="G286" t="str">
            <v xml:space="preserve">RSM0103055R1          </v>
          </cell>
        </row>
        <row r="287">
          <cell r="A287" t="str">
            <v xml:space="preserve">SAC980109LS8          </v>
          </cell>
          <cell r="B287">
            <v>284</v>
          </cell>
          <cell r="F287" t="str">
            <v>SOLUCIONES ACUIFERAS CIENTIFICAS SA DE CV</v>
          </cell>
          <cell r="G287" t="str">
            <v xml:space="preserve">SAC980109LS8          </v>
          </cell>
        </row>
        <row r="288">
          <cell r="A288" t="str">
            <v xml:space="preserve">SAF980202D99          </v>
          </cell>
          <cell r="B288">
            <v>285</v>
          </cell>
          <cell r="F288" t="str">
            <v xml:space="preserve">SEGUROS AFIRME SA DE CV </v>
          </cell>
          <cell r="G288" t="str">
            <v xml:space="preserve">SAF980202D99          </v>
          </cell>
        </row>
        <row r="289">
          <cell r="A289" t="str">
            <v xml:space="preserve">SAFH840107TV9         </v>
          </cell>
          <cell r="B289">
            <v>286</v>
          </cell>
          <cell r="F289" t="str">
            <v>HECTOR JESUS SALGADO FLORES</v>
          </cell>
          <cell r="G289" t="str">
            <v xml:space="preserve">SAFH840107TV9         </v>
          </cell>
        </row>
        <row r="290">
          <cell r="A290" t="str">
            <v xml:space="preserve">SAHT681221JL9         </v>
          </cell>
          <cell r="B290">
            <v>287</v>
          </cell>
          <cell r="F290" t="str">
            <v>TOMAS SANCHEZ HERRERA</v>
          </cell>
          <cell r="G290" t="str">
            <v xml:space="preserve">SAHT681221JL9         </v>
          </cell>
        </row>
        <row r="291">
          <cell r="A291" t="str">
            <v>SALM8811174SA</v>
          </cell>
          <cell r="B291">
            <v>288</v>
          </cell>
          <cell r="F291" t="str">
            <v>MILAGROS DE LA CRUZ SALAS LARA</v>
          </cell>
          <cell r="G291" t="str">
            <v>SALM8811174SA</v>
          </cell>
        </row>
        <row r="292">
          <cell r="A292" t="str">
            <v>SAMN830411QB9</v>
          </cell>
          <cell r="B292">
            <v>289</v>
          </cell>
          <cell r="F292" t="str">
            <v>NADIA SALINAS MORENO</v>
          </cell>
          <cell r="G292" t="str">
            <v>SAMN830411QB9</v>
          </cell>
        </row>
        <row r="293">
          <cell r="A293" t="str">
            <v xml:space="preserve">SAOD620803GGA         </v>
          </cell>
          <cell r="B293">
            <v>290</v>
          </cell>
          <cell r="F293" t="str">
            <v>DORA MARIA SANCHEZ ORTIZ</v>
          </cell>
          <cell r="G293" t="str">
            <v xml:space="preserve">SAOD620803GGA         </v>
          </cell>
        </row>
        <row r="294">
          <cell r="A294" t="str">
            <v xml:space="preserve">SAOR731028KA8         </v>
          </cell>
          <cell r="B294">
            <v>291</v>
          </cell>
          <cell r="F294" t="str">
            <v>RODRIGO SALGADO OSNAYA</v>
          </cell>
          <cell r="G294" t="str">
            <v xml:space="preserve">SAOR731028KA8         </v>
          </cell>
        </row>
        <row r="295">
          <cell r="A295" t="str">
            <v xml:space="preserve">SAPF881231J61         </v>
          </cell>
          <cell r="B295">
            <v>292</v>
          </cell>
          <cell r="F295" t="str">
            <v>FELIPE ISMAEL SANCHEZ PARTIDA</v>
          </cell>
          <cell r="G295" t="str">
            <v xml:space="preserve">SAPF881231J61         </v>
          </cell>
        </row>
        <row r="296">
          <cell r="A296" t="str">
            <v xml:space="preserve">SAPL980712SM7         </v>
          </cell>
          <cell r="B296">
            <v>293</v>
          </cell>
          <cell r="F296" t="str">
            <v>LUIS JAVIER SANCHEZ PIZÓN</v>
          </cell>
          <cell r="G296" t="str">
            <v xml:space="preserve">SAPL980712SM7         </v>
          </cell>
        </row>
        <row r="297">
          <cell r="A297" t="str">
            <v>SATV920629Q1A</v>
          </cell>
          <cell r="B297">
            <v>294</v>
          </cell>
          <cell r="F297" t="str">
            <v>VIRIDIANA DE SANTIAGO DE LA TORRE</v>
          </cell>
          <cell r="G297" t="str">
            <v>SATV920629Q1A</v>
          </cell>
        </row>
        <row r="298">
          <cell r="A298" t="str">
            <v>SBO760209U94</v>
          </cell>
          <cell r="B298">
            <v>295</v>
          </cell>
          <cell r="F298" t="str">
            <v>SERVI BOMBAS SA</v>
          </cell>
          <cell r="G298" t="str">
            <v>SBO760209U94</v>
          </cell>
        </row>
        <row r="299">
          <cell r="A299" t="str">
            <v xml:space="preserve">SECL770220952         </v>
          </cell>
          <cell r="B299">
            <v>296</v>
          </cell>
          <cell r="F299" t="str">
            <v>LAURA ELENA SEGOVIANO CHAVEZ</v>
          </cell>
          <cell r="G299" t="str">
            <v xml:space="preserve">SECL770220952         </v>
          </cell>
        </row>
        <row r="300">
          <cell r="A300" t="str">
            <v xml:space="preserve">SEI120426CU9          </v>
          </cell>
          <cell r="B300">
            <v>297</v>
          </cell>
          <cell r="F300" t="str">
            <v>SUBESTACIONES E ILUMINACION SA DE CV</v>
          </cell>
          <cell r="G300" t="str">
            <v xml:space="preserve">SEI120426CU9          </v>
          </cell>
        </row>
        <row r="301">
          <cell r="A301" t="str">
            <v xml:space="preserve">SEL150617TR6          </v>
          </cell>
          <cell r="B301">
            <v>298</v>
          </cell>
          <cell r="F301" t="str">
            <v>SINCROTEK ELECTRONICS SA DE CV</v>
          </cell>
          <cell r="G301" t="str">
            <v xml:space="preserve">SEL150617TR6          </v>
          </cell>
        </row>
        <row r="302">
          <cell r="A302" t="str">
            <v xml:space="preserve">SER101007TB0          </v>
          </cell>
          <cell r="B302">
            <v>299</v>
          </cell>
          <cell r="F302" t="str">
            <v>SERALFA SA DE CV</v>
          </cell>
          <cell r="G302" t="str">
            <v xml:space="preserve">SER101007TB0          </v>
          </cell>
        </row>
        <row r="303">
          <cell r="A303" t="str">
            <v xml:space="preserve">SESO760805E15         </v>
          </cell>
          <cell r="B303">
            <v>300</v>
          </cell>
          <cell r="F303" t="str">
            <v>OFELIA SEGOVIA SANCHEZ</v>
          </cell>
          <cell r="G303" t="str">
            <v xml:space="preserve">SESO760805E15         </v>
          </cell>
        </row>
        <row r="304">
          <cell r="A304" t="str">
            <v xml:space="preserve">SETE650507LIA         </v>
          </cell>
          <cell r="B304">
            <v>301</v>
          </cell>
          <cell r="F304" t="str">
            <v>TEODORO SEGURA</v>
          </cell>
          <cell r="G304" t="str">
            <v xml:space="preserve">SETE650507LIA         </v>
          </cell>
        </row>
        <row r="305">
          <cell r="A305" t="str">
            <v xml:space="preserve">SFU100305H65          </v>
          </cell>
          <cell r="B305">
            <v>302</v>
          </cell>
          <cell r="F305" t="str">
            <v>SEVILLA FUSION SA DE CV</v>
          </cell>
          <cell r="G305" t="str">
            <v xml:space="preserve">SFU100305H65          </v>
          </cell>
        </row>
        <row r="306">
          <cell r="A306" t="str">
            <v xml:space="preserve">SID180116JK2          </v>
          </cell>
          <cell r="B306">
            <v>303</v>
          </cell>
          <cell r="F306" t="str">
            <v>SOLUCIONES INTEGRALES EN DESAZOLVE RAGABE SA DE CV</v>
          </cell>
          <cell r="G306" t="str">
            <v xml:space="preserve">SID180116JK2          </v>
          </cell>
        </row>
        <row r="307">
          <cell r="A307" t="str">
            <v xml:space="preserve">SIN9408027L7          </v>
          </cell>
          <cell r="B307">
            <v>304</v>
          </cell>
          <cell r="F307" t="str">
            <v>SEGUROS INBURSA SA GRUPO FINANCIERO INBURSA</v>
          </cell>
          <cell r="G307" t="str">
            <v xml:space="preserve">SIN9408027L7          </v>
          </cell>
        </row>
        <row r="308">
          <cell r="A308" t="str">
            <v xml:space="preserve">SOBA770613HNA         </v>
          </cell>
          <cell r="B308">
            <v>305</v>
          </cell>
          <cell r="F308" t="str">
            <v>ANTONIO FRANCISCO SOLORZANO BRINGAS</v>
          </cell>
          <cell r="G308" t="str">
            <v xml:space="preserve">SOBA770613HNA         </v>
          </cell>
        </row>
        <row r="309">
          <cell r="A309" t="str">
            <v xml:space="preserve">SOGS9803314A7         </v>
          </cell>
          <cell r="B309">
            <v>306</v>
          </cell>
          <cell r="F309" t="str">
            <v>SANTIAGO SOLANO GAMEZ</v>
          </cell>
          <cell r="G309" t="str">
            <v xml:space="preserve">SOGS9803314A7         </v>
          </cell>
        </row>
        <row r="310">
          <cell r="A310" t="str">
            <v>SPA170627V10</v>
          </cell>
          <cell r="B310">
            <v>307</v>
          </cell>
          <cell r="F310" t="str">
            <v>SERVICIOS Y PROYECTOS AUTOMATAS SA DE CV</v>
          </cell>
          <cell r="G310" t="str">
            <v>SPA170627V10</v>
          </cell>
        </row>
        <row r="311">
          <cell r="A311" t="str">
            <v xml:space="preserve">SPE870508V69          </v>
          </cell>
          <cell r="B311">
            <v>308</v>
          </cell>
          <cell r="F311" t="str">
            <v>SERVICIO A PLANTAS ELECTRICAS SA DE CV</v>
          </cell>
          <cell r="G311" t="str">
            <v xml:space="preserve">SPE870508V69          </v>
          </cell>
        </row>
        <row r="312">
          <cell r="A312" t="str">
            <v xml:space="preserve">SRR190502AV9          </v>
          </cell>
          <cell r="B312">
            <v>309</v>
          </cell>
          <cell r="F312" t="str">
            <v>SERVICIO REFACCIONES Y REPARACIONES DE EQUIPOS PARA DESAZOLVE VAZQUEZ ASOCIADOS SA DE CV</v>
          </cell>
          <cell r="G312" t="str">
            <v xml:space="preserve">SRR190502AV9          </v>
          </cell>
        </row>
        <row r="313">
          <cell r="A313" t="str">
            <v xml:space="preserve">SSA180914IIA          </v>
          </cell>
          <cell r="B313">
            <v>310</v>
          </cell>
          <cell r="F313" t="str">
            <v>SEHR SAUBER S DE RL</v>
          </cell>
          <cell r="G313" t="str">
            <v xml:space="preserve">SSA180914IIA          </v>
          </cell>
        </row>
        <row r="314">
          <cell r="A314" t="str">
            <v xml:space="preserve">SSD111208CS1          </v>
          </cell>
          <cell r="B314">
            <v>311</v>
          </cell>
          <cell r="F314" t="str">
            <v>SOPLADORES Y SISTEMAS DE DIFUSIÓN SA DE CV</v>
          </cell>
          <cell r="G314" t="str">
            <v xml:space="preserve">SSD111208CS1          </v>
          </cell>
        </row>
        <row r="315">
          <cell r="A315" t="str">
            <v>SSI070504TZ3</v>
          </cell>
          <cell r="B315">
            <v>312</v>
          </cell>
          <cell r="F315" t="str">
            <v>SERVICIOS DE SANEAMIENTO INDUSTRIAL SA DE CV</v>
          </cell>
          <cell r="G315" t="str">
            <v>SSI070504TZ3</v>
          </cell>
        </row>
        <row r="316">
          <cell r="A316" t="str">
            <v xml:space="preserve">SUJS740725N36         </v>
          </cell>
          <cell r="B316">
            <v>313</v>
          </cell>
          <cell r="F316" t="str">
            <v>SANTIAGO SUAREZ JUAREZ</v>
          </cell>
          <cell r="G316" t="str">
            <v xml:space="preserve">SUJS740725N36         </v>
          </cell>
        </row>
        <row r="317">
          <cell r="A317" t="str">
            <v xml:space="preserve">SUR831027314          </v>
          </cell>
          <cell r="B317">
            <v>314</v>
          </cell>
          <cell r="F317" t="str">
            <v>SURO SA DE CV</v>
          </cell>
          <cell r="G317" t="str">
            <v xml:space="preserve">SUR831027314          </v>
          </cell>
        </row>
        <row r="318">
          <cell r="A318" t="str">
            <v xml:space="preserve">SVB840717386          </v>
          </cell>
          <cell r="B318">
            <v>315</v>
          </cell>
          <cell r="F318" t="str">
            <v>DISTRIBUIDORA VOLKSWAGEN DEL BAJIO SA DE CV</v>
          </cell>
          <cell r="G318" t="str">
            <v xml:space="preserve">SVB840717386          </v>
          </cell>
        </row>
        <row r="319">
          <cell r="A319" t="str">
            <v>TAG1003315L7</v>
          </cell>
          <cell r="B319">
            <v>316</v>
          </cell>
          <cell r="F319" t="str">
            <v>TECNOGESTION DEL AGUA SA DE CV</v>
          </cell>
          <cell r="G319" t="str">
            <v>TAG1003315L7</v>
          </cell>
        </row>
        <row r="320">
          <cell r="A320" t="str">
            <v>TANJ811024IV4</v>
          </cell>
          <cell r="B320">
            <v>317</v>
          </cell>
          <cell r="F320" t="str">
            <v>JAVIER ELIAS TAFOLLA NARANJO</v>
          </cell>
          <cell r="G320" t="str">
            <v>TANJ811024IV4</v>
          </cell>
        </row>
        <row r="321">
          <cell r="A321" t="str">
            <v xml:space="preserve">TCA0407219T6          </v>
          </cell>
          <cell r="B321">
            <v>318</v>
          </cell>
          <cell r="F321" t="str">
            <v>TELEFONIA POR CABLE SA DE CV</v>
          </cell>
          <cell r="G321" t="str">
            <v xml:space="preserve">TCA0407219T6          </v>
          </cell>
        </row>
        <row r="322">
          <cell r="A322" t="str">
            <v xml:space="preserve">TEC070202U53          </v>
          </cell>
          <cell r="B322">
            <v>319</v>
          </cell>
          <cell r="F322" t="str">
            <v>TECNOZONA SA DE CV</v>
          </cell>
          <cell r="G322" t="str">
            <v xml:space="preserve">TEC070202U53          </v>
          </cell>
        </row>
        <row r="323">
          <cell r="A323" t="str">
            <v xml:space="preserve">THB080327TA7          </v>
          </cell>
          <cell r="B323">
            <v>320</v>
          </cell>
          <cell r="F323" t="str">
            <v>TECNOLOGIA HIDRAULICA BAWI SA DE CV</v>
          </cell>
          <cell r="G323" t="str">
            <v xml:space="preserve">THB080327TA7          </v>
          </cell>
        </row>
        <row r="324">
          <cell r="A324" t="str">
            <v>THB080427UI2</v>
          </cell>
          <cell r="B324">
            <v>321</v>
          </cell>
          <cell r="F324" t="str">
            <v>TECNICA HIDRAULICA DEL BAJIO SA DE CV</v>
          </cell>
          <cell r="G324" t="str">
            <v>THB080427UI2</v>
          </cell>
        </row>
        <row r="325">
          <cell r="A325" t="str">
            <v>THC910625BZ0</v>
          </cell>
          <cell r="B325">
            <v>322</v>
          </cell>
          <cell r="F325" t="str">
            <v>TUBOS HIDRAULICOS DE CELAYA SA DE CV</v>
          </cell>
          <cell r="G325" t="str">
            <v>THC910625BZ0</v>
          </cell>
        </row>
        <row r="326">
          <cell r="A326" t="str">
            <v xml:space="preserve">TOGA840306H54         </v>
          </cell>
          <cell r="B326">
            <v>323</v>
          </cell>
          <cell r="F326" t="str">
            <v>ADALBERTO DE JESUS TOVAR GOMEZ</v>
          </cell>
          <cell r="G326" t="str">
            <v xml:space="preserve">TOGA840306H54         </v>
          </cell>
        </row>
        <row r="327">
          <cell r="A327" t="str">
            <v xml:space="preserve">TOGP881021ED2         </v>
          </cell>
          <cell r="B327">
            <v>324</v>
          </cell>
          <cell r="F327" t="str">
            <v>PAULO SERGIO TOVAR GÓMEZ</v>
          </cell>
          <cell r="G327" t="str">
            <v xml:space="preserve">TOGP881021ED2         </v>
          </cell>
        </row>
        <row r="328">
          <cell r="A328" t="str">
            <v>TORC790613VB6</v>
          </cell>
          <cell r="B328">
            <v>325</v>
          </cell>
          <cell r="F328" t="str">
            <v>CLEMENTE TORNERO RUEDA</v>
          </cell>
          <cell r="G328" t="str">
            <v>TORC790613VB6</v>
          </cell>
        </row>
        <row r="329">
          <cell r="A329" t="str">
            <v xml:space="preserve">TOY080325HA1          </v>
          </cell>
          <cell r="B329">
            <v>326</v>
          </cell>
          <cell r="F329" t="str">
            <v>TOYOCAMIONES S DE RL DE CV</v>
          </cell>
          <cell r="G329" t="str">
            <v xml:space="preserve">TOY080325HA1          </v>
          </cell>
        </row>
        <row r="330">
          <cell r="A330" t="str">
            <v xml:space="preserve">TRA151006LA7          </v>
          </cell>
          <cell r="B330">
            <v>327</v>
          </cell>
          <cell r="F330" t="str">
            <v>TRADEUSGROUP SA DE CV</v>
          </cell>
          <cell r="G330" t="str">
            <v xml:space="preserve">TRA151006LA7          </v>
          </cell>
        </row>
        <row r="331">
          <cell r="A331" t="str">
            <v xml:space="preserve">TTE020116F95          </v>
          </cell>
          <cell r="B331">
            <v>328</v>
          </cell>
          <cell r="F331" t="str">
            <v>TERMOTECNOLOGIAS SA DE CV</v>
          </cell>
          <cell r="G331" t="str">
            <v xml:space="preserve">TTE020116F95          </v>
          </cell>
        </row>
        <row r="332">
          <cell r="A332" t="str">
            <v xml:space="preserve">TTI961202IM1          </v>
          </cell>
          <cell r="B332">
            <v>329</v>
          </cell>
          <cell r="F332" t="str">
            <v>TONY TIENDAS SA DE CV</v>
          </cell>
          <cell r="G332" t="str">
            <v xml:space="preserve">TTI961202IM1          </v>
          </cell>
        </row>
        <row r="333">
          <cell r="A333" t="str">
            <v xml:space="preserve">VADA850208PX8         </v>
          </cell>
          <cell r="B333">
            <v>330</v>
          </cell>
          <cell r="F333" t="str">
            <v>ALONSO VAZQUEZ DIAZ</v>
          </cell>
          <cell r="G333" t="str">
            <v xml:space="preserve">VADA850208PX8         </v>
          </cell>
        </row>
        <row r="334">
          <cell r="A334" t="str">
            <v xml:space="preserve">VASD6009132R5         </v>
          </cell>
          <cell r="B334">
            <v>331</v>
          </cell>
          <cell r="F334" t="str">
            <v>DANIEL VAZQUEZ SANCHEZ</v>
          </cell>
          <cell r="G334" t="str">
            <v xml:space="preserve">VASD6009132R5         </v>
          </cell>
        </row>
        <row r="335">
          <cell r="A335" t="str">
            <v>VBA800530RK4</v>
          </cell>
          <cell r="B335">
            <v>332</v>
          </cell>
          <cell r="F335" t="str">
            <v>VITA-BAJIO SA DE CV</v>
          </cell>
          <cell r="G335" t="str">
            <v>VBA800530RK4</v>
          </cell>
        </row>
        <row r="336">
          <cell r="A336" t="str">
            <v>VCC171114JZ8</v>
          </cell>
          <cell r="B336">
            <v>333</v>
          </cell>
          <cell r="F336" t="str">
            <v>VALVULAS Y CONEXIONES CIVASA SA DE CV</v>
          </cell>
          <cell r="G336" t="str">
            <v>VCC171114JZ8</v>
          </cell>
        </row>
        <row r="337">
          <cell r="A337" t="str">
            <v xml:space="preserve">VEGD791022HS7         </v>
          </cell>
          <cell r="B337">
            <v>334</v>
          </cell>
          <cell r="F337" t="str">
            <v>DANIEL VENTURA GUERRERO</v>
          </cell>
          <cell r="G337" t="str">
            <v xml:space="preserve">VEGD791022HS7         </v>
          </cell>
        </row>
        <row r="338">
          <cell r="A338" t="str">
            <v xml:space="preserve">VES09022423A          </v>
          </cell>
          <cell r="B338">
            <v>335</v>
          </cell>
          <cell r="F338" t="str">
            <v>VESTPA SA DE CV</v>
          </cell>
          <cell r="G338" t="str">
            <v xml:space="preserve">VES09022423A          </v>
          </cell>
        </row>
        <row r="339">
          <cell r="A339" t="str">
            <v xml:space="preserve">VESM480203GH2         </v>
          </cell>
          <cell r="B339">
            <v>336</v>
          </cell>
          <cell r="F339" t="str">
            <v>MIGUEL ANGEL VELA SANCHEZ</v>
          </cell>
          <cell r="G339" t="str">
            <v xml:space="preserve">VESM480203GH2         </v>
          </cell>
        </row>
        <row r="340">
          <cell r="A340" t="str">
            <v>VESS550821KR7</v>
          </cell>
          <cell r="B340">
            <v>337</v>
          </cell>
          <cell r="F340" t="str">
            <v>SERGIO VELAZQUEZ SOLIS</v>
          </cell>
          <cell r="G340" t="str">
            <v>VESS550821KR7</v>
          </cell>
        </row>
        <row r="341">
          <cell r="A341" t="str">
            <v xml:space="preserve">VGU811110LUA          </v>
          </cell>
          <cell r="B341">
            <v>338</v>
          </cell>
          <cell r="F341" t="str">
            <v>VEHICULOS DE GUANAJUATO SA DE CV</v>
          </cell>
          <cell r="G341" t="str">
            <v xml:space="preserve">VGU811110LUA          </v>
          </cell>
        </row>
        <row r="342">
          <cell r="A342" t="str">
            <v>VIEJ6811138FA</v>
          </cell>
          <cell r="B342">
            <v>339</v>
          </cell>
          <cell r="F342" t="str">
            <v>JUAN CARLOS VILLEGAS ELIZARRARAS</v>
          </cell>
          <cell r="G342" t="str">
            <v>VIEJ6811138FA</v>
          </cell>
        </row>
        <row r="343">
          <cell r="A343" t="str">
            <v xml:space="preserve">VIGJ540502SH9         </v>
          </cell>
          <cell r="B343">
            <v>340</v>
          </cell>
          <cell r="F343" t="str">
            <v>JUAN JOSE VILLALOBOS GRZYBOWICZ</v>
          </cell>
          <cell r="G343" t="str">
            <v xml:space="preserve">VIGJ540502SH9         </v>
          </cell>
        </row>
        <row r="344">
          <cell r="A344" t="str">
            <v>VIGO821217575</v>
          </cell>
          <cell r="B344">
            <v>341</v>
          </cell>
          <cell r="F344" t="str">
            <v>OSCAR REGINO VIOLANTE GUZMAN</v>
          </cell>
          <cell r="G344" t="str">
            <v>VIGO821217575</v>
          </cell>
        </row>
        <row r="345">
          <cell r="A345" t="str">
            <v xml:space="preserve">VIM851125V57          </v>
          </cell>
          <cell r="B345">
            <v>342</v>
          </cell>
          <cell r="F345" t="str">
            <v>VIMARSA, SA DE CV</v>
          </cell>
          <cell r="G345" t="str">
            <v xml:space="preserve">VIM851125V57          </v>
          </cell>
        </row>
        <row r="346">
          <cell r="A346" t="str">
            <v>VIV150917Q30</v>
          </cell>
          <cell r="B346">
            <v>343</v>
          </cell>
          <cell r="F346" t="str">
            <v>VIVELINK SA DE CV</v>
          </cell>
          <cell r="G346" t="str">
            <v>VIV150917Q30</v>
          </cell>
        </row>
        <row r="347">
          <cell r="A347" t="str">
            <v xml:space="preserve">VMS131025P73          </v>
          </cell>
          <cell r="B347">
            <v>344</v>
          </cell>
          <cell r="F347" t="str">
            <v>VELOCIDAD Y MOTOCICLISMO DE SALAMANCA SA DE CV</v>
          </cell>
          <cell r="G347" t="str">
            <v xml:space="preserve">VMS131025P73          </v>
          </cell>
        </row>
        <row r="348">
          <cell r="A348" t="str">
            <v xml:space="preserve">YURB8507192Q7         </v>
          </cell>
          <cell r="B348">
            <v>345</v>
          </cell>
          <cell r="F348" t="str">
            <v>BRUNO TAKESHI YUASA</v>
          </cell>
          <cell r="G348" t="str">
            <v xml:space="preserve">YURB8507192Q7         </v>
          </cell>
        </row>
        <row r="349">
          <cell r="A349" t="str">
            <v>ZALG750820TR1</v>
          </cell>
          <cell r="B349">
            <v>346</v>
          </cell>
          <cell r="F349" t="str">
            <v>GABRIELA ZAMUDIO LOPEZ</v>
          </cell>
          <cell r="G349" t="str">
            <v>ZALG750820TR1</v>
          </cell>
        </row>
        <row r="350">
          <cell r="A350" t="str">
            <v xml:space="preserve">ZEFL480819QA8         </v>
          </cell>
          <cell r="B350">
            <v>347</v>
          </cell>
          <cell r="F350" t="str">
            <v>JOSE LUIS ZEPEDA FLORES</v>
          </cell>
          <cell r="G350" t="str">
            <v xml:space="preserve">ZEFL480819QA8         </v>
          </cell>
        </row>
        <row r="351">
          <cell r="A351" t="str">
            <v>AEMA530826DJ1</v>
          </cell>
          <cell r="B351">
            <v>348</v>
          </cell>
          <cell r="F351" t="str">
            <v>AVELINA ARMENTA MOLINA</v>
          </cell>
          <cell r="G351" t="str">
            <v>AEMA530826DJ1</v>
          </cell>
        </row>
        <row r="352">
          <cell r="A352" t="str">
            <v>ECC100415M92</v>
          </cell>
          <cell r="B352">
            <v>349</v>
          </cell>
          <cell r="F352" t="str">
            <v>EJE CENTRAL  CONSULTORES SA DE CV</v>
          </cell>
          <cell r="G352" t="str">
            <v>ECC100415M92</v>
          </cell>
        </row>
        <row r="353">
          <cell r="A353" t="str">
            <v>FOCI850118QT8</v>
          </cell>
          <cell r="B353">
            <v>350</v>
          </cell>
          <cell r="F353" t="str">
            <v>ISAAC FLORES CONEJO</v>
          </cell>
          <cell r="G353" t="str">
            <v>FOCI850118QT8</v>
          </cell>
        </row>
        <row r="354">
          <cell r="A354" t="str">
            <v>GOCA600105692</v>
          </cell>
          <cell r="B354">
            <v>351</v>
          </cell>
          <cell r="F354" t="str">
            <v xml:space="preserve">JOSE ADALBERTO GONZALEZ CORONA </v>
          </cell>
          <cell r="G354" t="str">
            <v>GOCA600105692</v>
          </cell>
        </row>
        <row r="355">
          <cell r="A355" t="str">
            <v>MAHM780309TR4</v>
          </cell>
          <cell r="B355">
            <v>352</v>
          </cell>
          <cell r="F355" t="str">
            <v>MARCO ANTONIO MARTINEZ HERRERA</v>
          </cell>
          <cell r="G355" t="str">
            <v>MAHM780309TR4</v>
          </cell>
        </row>
        <row r="356">
          <cell r="A356" t="str">
            <v>COAN830509TN6</v>
          </cell>
          <cell r="B356">
            <v>353</v>
          </cell>
          <cell r="F356" t="str">
            <v>NAIROBI QUEKZEL CONEJO ALFARO</v>
          </cell>
          <cell r="G356" t="str">
            <v>COAN830509TN6</v>
          </cell>
        </row>
        <row r="357">
          <cell r="A357" t="str">
            <v>PBO860310MP5</v>
          </cell>
          <cell r="B357">
            <v>354</v>
          </cell>
          <cell r="F357" t="str">
            <v>PERFORACIONES BONANZA SA DE CV</v>
          </cell>
          <cell r="G357" t="str">
            <v>PBO860310MP5</v>
          </cell>
        </row>
        <row r="358">
          <cell r="A358" t="str">
            <v>PRO140304J45</v>
          </cell>
          <cell r="B358">
            <v>355</v>
          </cell>
          <cell r="F358" t="str">
            <v>PROFENAL</v>
          </cell>
          <cell r="G358" t="str">
            <v>PRO140304J45</v>
          </cell>
        </row>
        <row r="359">
          <cell r="A359" t="str">
            <v>PLH1504279H9</v>
          </cell>
          <cell r="B359">
            <v>356</v>
          </cell>
          <cell r="F359" t="str">
            <v>PROFESIONALES EN LIMPIEZA E HIGIENE DEL BAJIO SA DE CV</v>
          </cell>
          <cell r="G359" t="str">
            <v>PLH1504279H9</v>
          </cell>
        </row>
        <row r="360">
          <cell r="A360" t="str">
            <v>RGA8108171M8</v>
          </cell>
          <cell r="B360">
            <v>357</v>
          </cell>
          <cell r="F360" t="str">
            <v>RADIO GRUPO ANTONIO CONTRERAS</v>
          </cell>
          <cell r="G360" t="str">
            <v>RGA8108171M8</v>
          </cell>
        </row>
        <row r="361">
          <cell r="A361" t="str">
            <v>RAGR911101CK0</v>
          </cell>
          <cell r="B361">
            <v>358</v>
          </cell>
          <cell r="F361" t="str">
            <v>REYNA DEL CARMEN RAMIREZ GONZALEZ</v>
          </cell>
          <cell r="G361" t="str">
            <v>RAGR911101CK0</v>
          </cell>
        </row>
        <row r="362">
          <cell r="A362" t="str">
            <v>SPO830427DQ1</v>
          </cell>
          <cell r="B362">
            <v>359</v>
          </cell>
          <cell r="F362" t="str">
            <v>SEGUROS EL POTOSI SA</v>
          </cell>
          <cell r="G362" t="str">
            <v>SPO830427DQ1</v>
          </cell>
        </row>
        <row r="363">
          <cell r="A363" t="str">
            <v>COZC6609042K9</v>
          </cell>
          <cell r="B363">
            <v>360</v>
          </cell>
          <cell r="F363" t="str">
            <v>CECILIA DEL CARMEN CORTINA ZEPEDA</v>
          </cell>
          <cell r="G363" t="str">
            <v>COZC6609042K9</v>
          </cell>
        </row>
        <row r="364">
          <cell r="A364" t="str">
            <v>SARJ820904F1A</v>
          </cell>
          <cell r="B364">
            <v>361</v>
          </cell>
          <cell r="F364" t="str">
            <v>JORGE ALBERTO SALGADO RIVERA</v>
          </cell>
          <cell r="G364" t="str">
            <v>SARJ820904F1A</v>
          </cell>
        </row>
        <row r="365">
          <cell r="A365" t="str">
            <v>AAFE540709QK5</v>
          </cell>
          <cell r="B365">
            <v>362</v>
          </cell>
          <cell r="F365" t="str">
            <v>FEDERICO ALVAREZ</v>
          </cell>
          <cell r="G365" t="str">
            <v>AAFE540709QK5</v>
          </cell>
        </row>
        <row r="366">
          <cell r="A366" t="str">
            <v>FRB621016SY0</v>
          </cell>
          <cell r="B366">
            <v>363</v>
          </cell>
          <cell r="F366" t="str">
            <v>FOMENTO RADIOFONICO DEL BAJIO SA</v>
          </cell>
          <cell r="G366" t="str">
            <v>FRB621016SY0</v>
          </cell>
        </row>
        <row r="367">
          <cell r="A367" t="str">
            <v>CPS100629H34</v>
          </cell>
          <cell r="B367">
            <v>364</v>
          </cell>
          <cell r="F367" t="str">
            <v>CIA. PERIODISTICA DEL SOL DE IRAPUATO, S.A. DE C.V.</v>
          </cell>
          <cell r="G367" t="str">
            <v>CPS100629H34</v>
          </cell>
        </row>
        <row r="368">
          <cell r="A368" t="str">
            <v>INF891031LT4</v>
          </cell>
          <cell r="B368">
            <v>365</v>
          </cell>
          <cell r="F368" t="str">
            <v>INFRA SA DE CV</v>
          </cell>
          <cell r="G368" t="str">
            <v>INF891031LT4</v>
          </cell>
        </row>
        <row r="369">
          <cell r="A369" t="str">
            <v>ASI100618UD8</v>
          </cell>
          <cell r="B369">
            <v>366</v>
          </cell>
          <cell r="F369" t="str">
            <v>AUTOS SS DE IRAPUATO, S.A. DE C.V.</v>
          </cell>
          <cell r="G369" t="str">
            <v>ASI100618UD8</v>
          </cell>
        </row>
        <row r="370">
          <cell r="A370" t="str">
            <v xml:space="preserve">CCE960607QH5 </v>
          </cell>
          <cell r="B370">
            <v>367</v>
          </cell>
          <cell r="F370" t="str">
            <v>CAMIONERA DEL CENTRO SA DE CV</v>
          </cell>
          <cell r="G370" t="str">
            <v xml:space="preserve">CCE960607QH5 </v>
          </cell>
        </row>
        <row r="371">
          <cell r="A371" t="str">
            <v>EIPS760624NL7</v>
          </cell>
          <cell r="B371">
            <v>368</v>
          </cell>
          <cell r="F371" t="str">
            <v>SAN JUANA ESPINOZA PACHECO</v>
          </cell>
          <cell r="G371" t="str">
            <v>EIPS760624NL7</v>
          </cell>
        </row>
        <row r="372">
          <cell r="A372" t="str">
            <v>EMO99060242A</v>
          </cell>
          <cell r="B372">
            <v>369</v>
          </cell>
          <cell r="F372" t="str">
            <v>ELITE MOTORS</v>
          </cell>
          <cell r="G372" t="str">
            <v>EMO99060242A</v>
          </cell>
        </row>
        <row r="373">
          <cell r="A373" t="str">
            <v>TIR140519LY8</v>
          </cell>
          <cell r="B373">
            <v>370</v>
          </cell>
          <cell r="F373" t="str">
            <v>TOYOMOTORS DE IRAPUATO SA DE CV</v>
          </cell>
          <cell r="G373" t="str">
            <v>TIR140519LY8</v>
          </cell>
        </row>
        <row r="374">
          <cell r="A374" t="str">
            <v>DLI931201MI9</v>
          </cell>
          <cell r="B374">
            <v>371</v>
          </cell>
          <cell r="F374" t="str">
            <v>DISTRIBUIDORA LIVERPOOL S.A. DE C.V.</v>
          </cell>
          <cell r="G374" t="str">
            <v>DLI931201MI9</v>
          </cell>
        </row>
        <row r="375">
          <cell r="A375" t="str">
            <v>RESN7809152T0</v>
          </cell>
          <cell r="B375">
            <v>372</v>
          </cell>
          <cell r="F375" t="str">
            <v>NORBERTO RESENDIZ SANCHEZ</v>
          </cell>
          <cell r="G375" t="str">
            <v>RESN7809152T0</v>
          </cell>
        </row>
        <row r="376">
          <cell r="A376" t="str">
            <v>RDI841003QJ4</v>
          </cell>
          <cell r="B376">
            <v>373</v>
          </cell>
          <cell r="F376" t="str">
            <v>RADIO MOVIL DIPSA, S.A. DE C.V.</v>
          </cell>
          <cell r="G376" t="str">
            <v>RDI841003QJ4</v>
          </cell>
        </row>
        <row r="377">
          <cell r="A377" t="str">
            <v xml:space="preserve">RAAL800714V18 </v>
          </cell>
          <cell r="B377">
            <v>374</v>
          </cell>
          <cell r="F377" t="str">
            <v>MARIA DE LA LUZ RAMIREZ AGUILAR</v>
          </cell>
          <cell r="G377" t="str">
            <v xml:space="preserve">RAAL800714V18 </v>
          </cell>
        </row>
        <row r="378">
          <cell r="A378" t="str">
            <v>SVT110323827</v>
          </cell>
          <cell r="B378">
            <v>375</v>
          </cell>
          <cell r="F378" t="str">
            <v>SIMPLIFICANDO LA VIDA CON TECNOLOGIA S.A. DE C.V.</v>
          </cell>
          <cell r="G378" t="str">
            <v>SVT110323827</v>
          </cell>
        </row>
        <row r="379">
          <cell r="A379" t="str">
            <v>MAR960105E93</v>
          </cell>
          <cell r="B379">
            <v>376</v>
          </cell>
          <cell r="F379" t="str">
            <v>MARCOZER S.A. DE C.V.</v>
          </cell>
          <cell r="G379" t="str">
            <v>MAR960105E93</v>
          </cell>
        </row>
        <row r="380">
          <cell r="A380" t="str">
            <v>SSA910724GU3</v>
          </cell>
          <cell r="B380">
            <v>377</v>
          </cell>
          <cell r="F380" t="str">
            <v>SERVILLANTAS DE SALAMANCA, S.A. DE C.V.</v>
          </cell>
          <cell r="G380" t="str">
            <v>SSA910724GU3</v>
          </cell>
        </row>
        <row r="381">
          <cell r="A381" t="str">
            <v>ESS0309184RO</v>
          </cell>
          <cell r="B381">
            <v>378</v>
          </cell>
          <cell r="F381" t="str">
            <v>EXTINGUIDORES Y SERVICIOS DE SALAMANCA S.A. DE C.V.</v>
          </cell>
          <cell r="G381" t="str">
            <v>ESS0309184RO</v>
          </cell>
        </row>
        <row r="382">
          <cell r="A382" t="str">
            <v>MRA981217BJ9</v>
          </cell>
          <cell r="B382">
            <v>379</v>
          </cell>
          <cell r="F382" t="str">
            <v>METODOS RAPIDOS SA DE CV</v>
          </cell>
          <cell r="G382" t="str">
            <v>MRA981217BJ9</v>
          </cell>
        </row>
        <row r="383">
          <cell r="A383" t="str">
            <v>LARV550526FF9</v>
          </cell>
          <cell r="B383">
            <v>380</v>
          </cell>
          <cell r="F383" t="str">
            <v>VICTOR FELIPE LARA RUIZ</v>
          </cell>
          <cell r="G383" t="str">
            <v>LARV550526FF9</v>
          </cell>
        </row>
        <row r="384">
          <cell r="A384" t="str">
            <v xml:space="preserve">VEM980728NN1          </v>
          </cell>
          <cell r="B384">
            <v>381</v>
          </cell>
          <cell r="F384" t="str">
            <v>VERMEER EQUIPAMENT DE MEXICO S.A. DE C.V.</v>
          </cell>
          <cell r="G384" t="str">
            <v xml:space="preserve">VEM980728NN1          </v>
          </cell>
        </row>
        <row r="385">
          <cell r="A385" t="str">
            <v>FOMN771021IT0</v>
          </cell>
          <cell r="B385">
            <v>382</v>
          </cell>
          <cell r="F385" t="str">
            <v>NOE HUMBERTO FLORES MARTINEZ</v>
          </cell>
          <cell r="G385" t="str">
            <v>FOMN771021IT0</v>
          </cell>
        </row>
        <row r="386">
          <cell r="A386" t="str">
            <v xml:space="preserve">SCA740210DF1          </v>
          </cell>
          <cell r="B386">
            <v>383</v>
          </cell>
          <cell r="F386" t="str">
            <v>SOCIEDAD COOPERATIVA AGROPECUARIA SALAMANCA S.C.L.</v>
          </cell>
          <cell r="G386" t="str">
            <v xml:space="preserve">SCA740210DF1          </v>
          </cell>
        </row>
        <row r="387">
          <cell r="A387" t="str">
            <v xml:space="preserve">EEJ110317LGA          </v>
          </cell>
          <cell r="B387">
            <v>384</v>
          </cell>
          <cell r="F387" t="str">
            <v>ESCUELA DE ESTUDIOS JURIDICOS Y FISCALES CISNEROS RICO SC</v>
          </cell>
          <cell r="G387" t="str">
            <v xml:space="preserve">EEJ110317LGA          </v>
          </cell>
        </row>
        <row r="388">
          <cell r="A388" t="str">
            <v xml:space="preserve">SANA59100457A         </v>
          </cell>
          <cell r="B388">
            <v>385</v>
          </cell>
          <cell r="F388" t="str">
            <v>ALEJANDRO SAUCEDO MARTINEZ</v>
          </cell>
          <cell r="G388" t="str">
            <v xml:space="preserve">SANA59100457A         </v>
          </cell>
        </row>
        <row r="389">
          <cell r="A389" t="str">
            <v>CEAJ780411EMA</v>
          </cell>
          <cell r="B389">
            <v>386</v>
          </cell>
          <cell r="F389" t="str">
            <v>JOSE JUAN CERVANTES ACOSTA</v>
          </cell>
          <cell r="G389" t="str">
            <v>CEAJ780411EMA</v>
          </cell>
        </row>
        <row r="390">
          <cell r="A390" t="str">
            <v>SMO011012HF0</v>
          </cell>
          <cell r="B390">
            <v>387</v>
          </cell>
          <cell r="F390" t="str">
            <v>SALMANTINA MOTORS, S.A. DE C.V.</v>
          </cell>
          <cell r="G390" t="str">
            <v>SMO011012HF0</v>
          </cell>
        </row>
        <row r="391">
          <cell r="A391" t="str">
            <v>ISS771016B96</v>
          </cell>
          <cell r="B391">
            <v>388</v>
          </cell>
          <cell r="F391" t="str">
            <v>INSTITUTO DE SEGURIDAD SOCIAL DEL ESTADO DE GUANAJUATO</v>
          </cell>
          <cell r="G391" t="str">
            <v>ISS771016B96</v>
          </cell>
        </row>
        <row r="392">
          <cell r="A392" t="str">
            <v>DOOA7607175D7</v>
          </cell>
          <cell r="B392">
            <v>389</v>
          </cell>
          <cell r="F392" t="str">
            <v>ALFONSO DOMINGUEZ OROZCO</v>
          </cell>
          <cell r="G392" t="str">
            <v>DOOA7607175D7</v>
          </cell>
        </row>
        <row r="393">
          <cell r="A393" t="str">
            <v>TOHJ74021618A</v>
          </cell>
          <cell r="B393">
            <v>390</v>
          </cell>
          <cell r="F393" t="str">
            <v>JULIO ALBERTO TOLEDO HERNANDEZ</v>
          </cell>
          <cell r="G393" t="str">
            <v>TOHJ74021618A</v>
          </cell>
        </row>
        <row r="394">
          <cell r="A394" t="str">
            <v>PSA880625RN7</v>
          </cell>
          <cell r="B394">
            <v>391</v>
          </cell>
          <cell r="F394" t="str">
            <v>PINTURAS SALMANTINAS SA DE CV</v>
          </cell>
          <cell r="G394" t="str">
            <v>PSA880625RN7</v>
          </cell>
        </row>
      </sheetData>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16662"/>
      <sheetName val="Tabla_416647"/>
      <sheetName val="Hidden_1_Tabla_416647"/>
      <sheetName val="Tabla_416659"/>
    </sheetNames>
    <sheetDataSet>
      <sheetData sheetId="0"/>
      <sheetData sheetId="1"/>
      <sheetData sheetId="2"/>
      <sheetData sheetId="3"/>
      <sheetData sheetId="4">
        <row r="1">
          <cell r="F1" t="str">
            <v>1</v>
          </cell>
          <cell r="G1" t="str">
            <v>1</v>
          </cell>
        </row>
        <row r="2">
          <cell r="F2" t="str">
            <v>54082</v>
          </cell>
          <cell r="G2" t="str">
            <v>54083</v>
          </cell>
        </row>
        <row r="3">
          <cell r="F3" t="str">
            <v>Razón social</v>
          </cell>
          <cell r="G3" t="str">
            <v xml:space="preserve">RFC de los posibles contratantes </v>
          </cell>
        </row>
        <row r="4">
          <cell r="F4" t="str">
            <v>ABASTECEDORA SALMANTINA SA DE CV</v>
          </cell>
          <cell r="G4" t="str">
            <v xml:space="preserve">ASA980731ES5          </v>
          </cell>
        </row>
        <row r="5">
          <cell r="F5" t="str">
            <v>ACARREOS Y PAVIMENTOS DEL BAJIO SA DE CV</v>
          </cell>
          <cell r="G5" t="str">
            <v xml:space="preserve">APV071106RE8          </v>
          </cell>
        </row>
        <row r="6">
          <cell r="F6" t="str">
            <v>ADALBERTO DE JESUS TOVAR GOMEZ</v>
          </cell>
          <cell r="G6" t="str">
            <v xml:space="preserve">TOGA840306H54         </v>
          </cell>
        </row>
        <row r="7">
          <cell r="F7" t="str">
            <v>ADCCOM INTERNATIONAL SA DE CV</v>
          </cell>
          <cell r="G7" t="str">
            <v>AIN170516AU9</v>
          </cell>
        </row>
        <row r="8">
          <cell r="F8" t="str">
            <v>ADEMAQ INMOBILIARIA SA PROMOTORA DE INVERSION DE CV</v>
          </cell>
          <cell r="G8" t="str">
            <v xml:space="preserve">AIN1607263X4          </v>
          </cell>
        </row>
        <row r="9">
          <cell r="F9" t="str">
            <v>AGORA JURISTAS SC</v>
          </cell>
          <cell r="G9" t="str">
            <v xml:space="preserve">AJU140620CJ6          </v>
          </cell>
        </row>
        <row r="10">
          <cell r="F10" t="str">
            <v>AGROTRACTORES DE LA CIENEGA SA DE CV</v>
          </cell>
          <cell r="G10" t="str">
            <v xml:space="preserve">ACI060904MR2          </v>
          </cell>
        </row>
        <row r="11">
          <cell r="F11" t="str">
            <v>AGUA INDUSTRIAL Y POTABLE SA</v>
          </cell>
          <cell r="G11" t="str">
            <v xml:space="preserve">AIP830122270       </v>
          </cell>
        </row>
        <row r="12">
          <cell r="F12" t="str">
            <v>AIDA VANESSA MENDOZA SERVIN</v>
          </cell>
          <cell r="G12" t="str">
            <v>MESA7709038I4</v>
          </cell>
        </row>
        <row r="13">
          <cell r="F13" t="str">
            <v>AIR DISEÑO INTEGRAL DE AIRE SA DE CV</v>
          </cell>
          <cell r="G13" t="str">
            <v xml:space="preserve">ADI120903AB0       </v>
          </cell>
        </row>
        <row r="14">
          <cell r="F14" t="str">
            <v>AIREQUIPOS DEL CENTRO SA DE CV</v>
          </cell>
          <cell r="G14" t="str">
            <v>ACE771125CX5</v>
          </cell>
        </row>
        <row r="15">
          <cell r="F15" t="str">
            <v xml:space="preserve">ALEJANDRO FLORES CORTEZ  </v>
          </cell>
          <cell r="G15" t="str">
            <v xml:space="preserve">FOCA730714TI9         </v>
          </cell>
        </row>
        <row r="16">
          <cell r="F16" t="str">
            <v>ALEJANDRO JIMENEZ BARCENAS</v>
          </cell>
          <cell r="G16" t="str">
            <v xml:space="preserve">JIBA531220MR9         </v>
          </cell>
        </row>
        <row r="17">
          <cell r="F17" t="str">
            <v>ALEJANDRO MARTIN DEL CAMPO MALDONADO</v>
          </cell>
          <cell r="G17" t="str">
            <v xml:space="preserve">MAMX650805TJ9         </v>
          </cell>
        </row>
        <row r="18">
          <cell r="F18" t="str">
            <v>ALEJANDRO MUÑOZ HERNANDEZ</v>
          </cell>
          <cell r="G18" t="str">
            <v xml:space="preserve">MUHA691224AJ4         </v>
          </cell>
        </row>
        <row r="19">
          <cell r="F19" t="str">
            <v>ALEXANDRO ROMERO JARILLO</v>
          </cell>
          <cell r="G19" t="str">
            <v xml:space="preserve">ROJA801110FN1         </v>
          </cell>
        </row>
        <row r="20">
          <cell r="F20" t="str">
            <v>ALFREDO GASCA ORDOÑEZ</v>
          </cell>
          <cell r="G20" t="str">
            <v xml:space="preserve">GAOA7408144F4         </v>
          </cell>
        </row>
        <row r="21">
          <cell r="F21" t="str">
            <v>ALONSO VAZQUEZ DIAZ</v>
          </cell>
          <cell r="G21" t="str">
            <v xml:space="preserve">VADA850208PX8         </v>
          </cell>
        </row>
        <row r="22">
          <cell r="F22" t="str">
            <v>ALVARO ROCHA GAZCA</v>
          </cell>
          <cell r="G22" t="str">
            <v xml:space="preserve">ROGA731223PL0         </v>
          </cell>
        </row>
        <row r="23">
          <cell r="F23" t="str">
            <v xml:space="preserve">AMERICA GRANADOS BAEZA </v>
          </cell>
          <cell r="G23" t="str">
            <v xml:space="preserve">GABA5912286W3         </v>
          </cell>
        </row>
        <row r="24">
          <cell r="F24" t="str">
            <v>AMERICA MICHELLE ESPINOSA ARVIZU</v>
          </cell>
          <cell r="G24" t="str">
            <v>EIAA940619RU2</v>
          </cell>
        </row>
        <row r="25">
          <cell r="F25" t="str">
            <v>AMERKA SA DE CV</v>
          </cell>
          <cell r="G25" t="str">
            <v>AME060316EP5</v>
          </cell>
        </row>
        <row r="26">
          <cell r="F26" t="str">
            <v>AMZARI MENA ESCALON</v>
          </cell>
          <cell r="G26" t="str">
            <v xml:space="preserve">MEEA950530MI3         </v>
          </cell>
        </row>
        <row r="27">
          <cell r="F27" t="str">
            <v>ANA LILIA CARDENAS JUAREZ</v>
          </cell>
          <cell r="G27" t="str">
            <v xml:space="preserve">CAJA8404169L3         </v>
          </cell>
        </row>
        <row r="28">
          <cell r="F28" t="str">
            <v>ANA PAULINA BACA CUETO</v>
          </cell>
          <cell r="G28" t="str">
            <v xml:space="preserve">BACA910727DA3         </v>
          </cell>
        </row>
        <row r="29">
          <cell r="F29" t="str">
            <v>ANALITEK SA DE CV</v>
          </cell>
          <cell r="G29" t="str">
            <v>ANA940922MU9</v>
          </cell>
        </row>
        <row r="30">
          <cell r="F30" t="str">
            <v>ANDREA CORNEJO LOREDO</v>
          </cell>
          <cell r="G30" t="str">
            <v>COLA940912DA8</v>
          </cell>
        </row>
        <row r="31">
          <cell r="F31" t="str">
            <v>ANGUIANO Y WONG ASESORES SA DE CV</v>
          </cell>
          <cell r="G31" t="str">
            <v xml:space="preserve">AWA840328EX4          </v>
          </cell>
        </row>
        <row r="32">
          <cell r="F32" t="str">
            <v>ANTONIA NUÑEZ</v>
          </cell>
          <cell r="G32" t="str">
            <v xml:space="preserve">NUAN4208018R4         </v>
          </cell>
        </row>
        <row r="33">
          <cell r="F33" t="str">
            <v>ANTONIO FRANCISCO SOLORZANO BRINGAS</v>
          </cell>
          <cell r="G33" t="str">
            <v xml:space="preserve">SOBA770613HNA         </v>
          </cell>
        </row>
        <row r="34">
          <cell r="F34" t="str">
            <v>ARMSTRONG ARMORED DE MEXICO SA DE CV</v>
          </cell>
          <cell r="G34" t="str">
            <v>AAM970827FD7</v>
          </cell>
        </row>
        <row r="35">
          <cell r="F35" t="str">
            <v>ARZAA PROTECCIÓN Y VIGILANCIA SA DE CV</v>
          </cell>
          <cell r="G35" t="str">
            <v xml:space="preserve">APV160303HI5          </v>
          </cell>
        </row>
        <row r="36">
          <cell r="F36" t="str">
            <v>ASECA SA DE CV</v>
          </cell>
          <cell r="G36" t="str">
            <v>ASE950901TIA</v>
          </cell>
        </row>
        <row r="37">
          <cell r="F37" t="str">
            <v>AUTOMATIZACIÓN DISEÑO E INGENIERIA SA DE CV</v>
          </cell>
          <cell r="G37" t="str">
            <v xml:space="preserve">ADI890221H77          </v>
          </cell>
        </row>
        <row r="38">
          <cell r="F38" t="str">
            <v>AUTOMATIZACIÓN Y CONTROL INTEGRAL SA DE CV</v>
          </cell>
          <cell r="G38" t="str">
            <v xml:space="preserve">ACI960509UE3          </v>
          </cell>
        </row>
        <row r="39">
          <cell r="F39" t="str">
            <v>AUTOMATIZACIÓN Y EQUIPO ELECTRICO DE MEXICO SA DE CV</v>
          </cell>
          <cell r="G39" t="str">
            <v xml:space="preserve">AAE100525MTA          </v>
          </cell>
        </row>
        <row r="40">
          <cell r="F40" t="str">
            <v>AUTOMOVILES DE IRAPUATO SA DE CV</v>
          </cell>
          <cell r="G40" t="str">
            <v xml:space="preserve">AIR850715MC5          </v>
          </cell>
        </row>
        <row r="41">
          <cell r="F41" t="str">
            <v>AUTOS SS DE IRAPUATO, S.A. DE C.V.</v>
          </cell>
          <cell r="G41" t="str">
            <v>ASI100618UD8</v>
          </cell>
        </row>
        <row r="42">
          <cell r="F42" t="str">
            <v>AVELINA ARMENTA MOLINA</v>
          </cell>
          <cell r="G42" t="str">
            <v>AEMA530826DJ1</v>
          </cell>
        </row>
        <row r="43">
          <cell r="F43" t="str">
            <v>BAJIO DISTRIUCIONES ELECTROMECANICAS SA DE CV</v>
          </cell>
          <cell r="G43" t="str">
            <v>BDE060804H24</v>
          </cell>
        </row>
        <row r="44">
          <cell r="F44" t="str">
            <v>BASCULAS BRAUNKER SA DE CV</v>
          </cell>
          <cell r="G44" t="str">
            <v xml:space="preserve">BBR6604199C0          </v>
          </cell>
        </row>
        <row r="45">
          <cell r="F45" t="str">
            <v>BODEVIDRIO SA DE CV</v>
          </cell>
          <cell r="G45" t="str">
            <v xml:space="preserve">BOD781012C41          </v>
          </cell>
        </row>
        <row r="46">
          <cell r="F46" t="str">
            <v>BOMBAS SUMERGIBLES OTORGA SA DE CV</v>
          </cell>
          <cell r="G46" t="str">
            <v xml:space="preserve">BSO840621GL4          </v>
          </cell>
        </row>
        <row r="47">
          <cell r="F47" t="str">
            <v>BOMBAS VERTICALES BNJ SA DE CV</v>
          </cell>
          <cell r="G47" t="str">
            <v>BVB811118CX0</v>
          </cell>
        </row>
        <row r="48">
          <cell r="F48" t="str">
            <v>BOMBAS Y MAQUINARIA SUAREZ SA DE CV</v>
          </cell>
          <cell r="G48" t="str">
            <v xml:space="preserve">BMS840427R96          </v>
          </cell>
        </row>
        <row r="49">
          <cell r="F49" t="str">
            <v>BOMBAS Y MOTORES GALVEZ SA DE CV</v>
          </cell>
          <cell r="G49" t="str">
            <v xml:space="preserve">BMG060705C48          </v>
          </cell>
        </row>
        <row r="50">
          <cell r="F50" t="str">
            <v>BRENDA HERNANDEZ CARRILLO</v>
          </cell>
          <cell r="G50" t="str">
            <v xml:space="preserve">HECB870929F84         </v>
          </cell>
        </row>
        <row r="51">
          <cell r="F51" t="str">
            <v>BRUNO TAKESHI YUASA</v>
          </cell>
          <cell r="G51" t="str">
            <v xml:space="preserve">YURB8507192Q7         </v>
          </cell>
        </row>
        <row r="52">
          <cell r="F52" t="str">
            <v>BSI GROUP MEXICO S DE RL DE CV</v>
          </cell>
          <cell r="G52" t="str">
            <v xml:space="preserve">BMS011218EF8          </v>
          </cell>
        </row>
        <row r="53">
          <cell r="F53" t="str">
            <v>CALAF TECNIQUES INDUSTRIALES SLU</v>
          </cell>
          <cell r="G53" t="str">
            <v>B66176850</v>
          </cell>
        </row>
        <row r="54">
          <cell r="F54" t="str">
            <v>CAMIONERA DEL CENTRO, SA DE CV</v>
          </cell>
          <cell r="G54" t="str">
            <v xml:space="preserve">CCE960607QH5 </v>
          </cell>
        </row>
        <row r="55">
          <cell r="F55" t="str">
            <v>CARBOTECNIA SA DE CV</v>
          </cell>
          <cell r="G55" t="str">
            <v xml:space="preserve">CAR0310108Z8          </v>
          </cell>
        </row>
        <row r="56">
          <cell r="F56" t="str">
            <v>CARGA FACIL SA DE CV</v>
          </cell>
          <cell r="G56" t="str">
            <v>CFA920214T87</v>
          </cell>
        </row>
        <row r="57">
          <cell r="F57" t="str">
            <v>CARLOS BRAVO GRANADOS</v>
          </cell>
          <cell r="G57" t="str">
            <v xml:space="preserve">BAGC770601CP8         </v>
          </cell>
        </row>
        <row r="58">
          <cell r="F58" t="str">
            <v>CARLOS RAUL CORDOVA DOMINGUEZ</v>
          </cell>
          <cell r="G58" t="str">
            <v>CODC541001DT7</v>
          </cell>
        </row>
        <row r="59">
          <cell r="F59" t="str">
            <v>CECILIA DEL CARMEN CORTINA ZEPEDA</v>
          </cell>
          <cell r="G59" t="str">
            <v>COZC6609042K9</v>
          </cell>
        </row>
        <row r="60">
          <cell r="F60" t="str">
            <v>CELEDONIO CUEVAS GOMEZ</v>
          </cell>
          <cell r="G60" t="str">
            <v>CUGC540709MRA</v>
          </cell>
        </row>
        <row r="61">
          <cell r="F61" t="str">
            <v>CENTRO DE INVESTIGACION Y DESARROLLO TECNOLOGICO EN ELECTROQUIMICA SC</v>
          </cell>
          <cell r="G61" t="str">
            <v>CID910926P7A</v>
          </cell>
        </row>
        <row r="62">
          <cell r="F62" t="str">
            <v>CENTRO DE SERVICIOS E INGENIERIA SC</v>
          </cell>
          <cell r="G62" t="str">
            <v>CSE080131QA2</v>
          </cell>
        </row>
        <row r="63">
          <cell r="F63" t="str">
            <v>CENTRO HOSPITALARIO MAC SA DE CV</v>
          </cell>
          <cell r="G63" t="str">
            <v xml:space="preserve">CHO0801174Z5          </v>
          </cell>
        </row>
        <row r="64">
          <cell r="F64" t="str">
            <v>CHEVROLET DEL PARQUE SA DE CV</v>
          </cell>
          <cell r="G64" t="str">
            <v xml:space="preserve">CPA840202C14          </v>
          </cell>
        </row>
        <row r="65">
          <cell r="F65" t="str">
            <v>CIA. PERIODISTICA DEL SOL DE IRAPUATO, S.A. DE C.V.</v>
          </cell>
          <cell r="G65" t="str">
            <v>CPS100629H34</v>
          </cell>
        </row>
        <row r="66">
          <cell r="F66" t="str">
            <v>CIATEC AC</v>
          </cell>
          <cell r="G66" t="str">
            <v xml:space="preserve">CIA940610MS9          </v>
          </cell>
        </row>
        <row r="67">
          <cell r="F67" t="str">
            <v>CLEMENTE TORNERO RUEDA</v>
          </cell>
          <cell r="G67" t="str">
            <v>TORC790613VB6</v>
          </cell>
        </row>
        <row r="68">
          <cell r="F68" t="str">
            <v>CLORACIÓN E INSTRUMENTACIÓN SA DE CV</v>
          </cell>
          <cell r="G68" t="str">
            <v>CIN8402296BA</v>
          </cell>
        </row>
        <row r="69">
          <cell r="F69" t="str">
            <v>COMANDO SA DE CV</v>
          </cell>
          <cell r="G69" t="str">
            <v xml:space="preserve">COM6408264X7          </v>
          </cell>
        </row>
        <row r="70">
          <cell r="F70" t="str">
            <v>COMERCIAL DE MAQUINARIA CAMIONES Y GRÚAS SA DE CV</v>
          </cell>
          <cell r="G70" t="str">
            <v xml:space="preserve">CMC130509DW8          </v>
          </cell>
        </row>
        <row r="71">
          <cell r="F71" t="str">
            <v>COMERCIALIZADORA BRIDOVA SA DE CV</v>
          </cell>
          <cell r="G71" t="str">
            <v xml:space="preserve">CBR131204JA6          </v>
          </cell>
        </row>
        <row r="72">
          <cell r="F72" t="str">
            <v>COMERCIALIZADORA LINCAN SA DE CV</v>
          </cell>
          <cell r="G72" t="str">
            <v xml:space="preserve">CLI803133E7           </v>
          </cell>
        </row>
        <row r="73">
          <cell r="F73" t="str">
            <v>COMERCIO INTERNACIONAL DIVERSIFICADO S DE RL DE CV</v>
          </cell>
          <cell r="G73" t="str">
            <v>CID051125475</v>
          </cell>
        </row>
        <row r="74">
          <cell r="F74" t="str">
            <v>COMPU-ARTE PAPELERIA SA DE CV</v>
          </cell>
          <cell r="G74" t="str">
            <v xml:space="preserve">CPA030829C87          </v>
          </cell>
        </row>
        <row r="75">
          <cell r="F75" t="str">
            <v>CONFECCIONES BLANQUITA SA DE CV</v>
          </cell>
          <cell r="G75" t="str">
            <v xml:space="preserve">CBL050406BJ7          </v>
          </cell>
        </row>
        <row r="76">
          <cell r="F76" t="str">
            <v>CONSORCIO CIENTIFICO DEL BAJIO</v>
          </cell>
          <cell r="G76" t="str">
            <v>CCB920617DA8</v>
          </cell>
        </row>
        <row r="77">
          <cell r="F77" t="str">
            <v>CONSTRUCCIONES Y ELECTRIFICACIONES VANHER SA DE CV</v>
          </cell>
          <cell r="G77" t="str">
            <v xml:space="preserve">CVA040708AN6          </v>
          </cell>
        </row>
        <row r="78">
          <cell r="F78" t="str">
            <v>CONSTRUCTORA ALLIEN SA DE CV</v>
          </cell>
          <cell r="G78" t="str">
            <v xml:space="preserve">CAL0504182JA          </v>
          </cell>
        </row>
        <row r="79">
          <cell r="F79" t="str">
            <v>CONSTRUCTORA HIDRAULICA FLK SA DE CV</v>
          </cell>
          <cell r="G79" t="str">
            <v>CHF180321M35</v>
          </cell>
        </row>
        <row r="80">
          <cell r="F80" t="str">
            <v>CONVERTO &amp; QUINHER SA DE CV</v>
          </cell>
          <cell r="G80" t="str">
            <v xml:space="preserve">CAQ8709222U9          </v>
          </cell>
        </row>
        <row r="81">
          <cell r="F81" t="str">
            <v>COORPORATIVO DULCERO DEL CENTRO SA DE CV</v>
          </cell>
          <cell r="G81" t="str">
            <v xml:space="preserve">CDC060928EA6          </v>
          </cell>
        </row>
        <row r="82">
          <cell r="F82" t="str">
            <v>CUERPO DE GUARDIAS CUITLAHUAC</v>
          </cell>
          <cell r="G82" t="str">
            <v>CGC161018KFA</v>
          </cell>
        </row>
        <row r="83">
          <cell r="F83" t="str">
            <v>DANIEL ALEJANDRO QUIJANO SANCHEZ</v>
          </cell>
          <cell r="G83" t="str">
            <v xml:space="preserve">QUSD721027NH9         </v>
          </cell>
        </row>
        <row r="84">
          <cell r="F84" t="str">
            <v>DANIEL ALEXIS CONEJO PUENTE</v>
          </cell>
          <cell r="G84" t="str">
            <v xml:space="preserve">COPD9207067S8         </v>
          </cell>
        </row>
        <row r="85">
          <cell r="F85" t="str">
            <v>DANIEL HERNANDEZ GALLARDO</v>
          </cell>
          <cell r="G85" t="str">
            <v xml:space="preserve">HEGD730721RW2         </v>
          </cell>
        </row>
        <row r="86">
          <cell r="F86" t="str">
            <v>DANIEL VAZQUEZ SANCHEZ</v>
          </cell>
          <cell r="G86" t="str">
            <v xml:space="preserve">VASD6009132R5         </v>
          </cell>
        </row>
        <row r="87">
          <cell r="F87" t="str">
            <v>DANIEL VENTURA GUERRERO</v>
          </cell>
          <cell r="G87" t="str">
            <v xml:space="preserve">VEGD791022HS7         </v>
          </cell>
        </row>
        <row r="88">
          <cell r="F88" t="str">
            <v>DANTE SEBASTIABN BRAVO NUÑEZ</v>
          </cell>
          <cell r="G88" t="str">
            <v>BAND851113M12</v>
          </cell>
        </row>
        <row r="89">
          <cell r="F89" t="str">
            <v>DISMAPA SA DE CV</v>
          </cell>
          <cell r="G89" t="str">
            <v xml:space="preserve">DIS1012133X7          </v>
          </cell>
        </row>
        <row r="90">
          <cell r="F90" t="str">
            <v>DISTRIBUIDORA LIVERPOOL S.A. DE C.V.</v>
          </cell>
          <cell r="G90" t="str">
            <v>DLI931201MI9</v>
          </cell>
        </row>
        <row r="91">
          <cell r="F91" t="str">
            <v>DISTRIBUIDORA VOLKSWAGEN DEL BAJIO SA DE CV</v>
          </cell>
          <cell r="G91" t="str">
            <v xml:space="preserve">SVB840717386          </v>
          </cell>
        </row>
        <row r="92">
          <cell r="F92" t="str">
            <v>DISTRIBUMEZ SA DE CV</v>
          </cell>
          <cell r="G92" t="str">
            <v xml:space="preserve">DIS080226FI4          </v>
          </cell>
        </row>
        <row r="93">
          <cell r="F93" t="str">
            <v>DMI TUBERIAS SA DE CV</v>
          </cell>
          <cell r="G93" t="str">
            <v>DMI0907151W9</v>
          </cell>
        </row>
        <row r="94">
          <cell r="F94" t="str">
            <v>DONAVI CONSTRUCCIONES SA DE CV</v>
          </cell>
          <cell r="G94" t="str">
            <v>DCO100726UN0</v>
          </cell>
        </row>
        <row r="95">
          <cell r="F95" t="str">
            <v>DONOSTI ACABADOS PARA LA CONSTRUCCIÓN SA DE CV</v>
          </cell>
          <cell r="G95" t="str">
            <v xml:space="preserve">DAC920904493          </v>
          </cell>
        </row>
        <row r="96">
          <cell r="F96" t="str">
            <v>DORA MARIA SANCHEZ ORTIZ</v>
          </cell>
          <cell r="G96" t="str">
            <v xml:space="preserve">SAOD620803GGA         </v>
          </cell>
        </row>
        <row r="97">
          <cell r="F97" t="str">
            <v>DRENTEC SA DE CV</v>
          </cell>
          <cell r="G97" t="str">
            <v xml:space="preserve">DRE010521QT9          </v>
          </cell>
        </row>
        <row r="98">
          <cell r="F98" t="str">
            <v>DULCE MARIA LOPEZ VARGAS</v>
          </cell>
          <cell r="G98" t="str">
            <v xml:space="preserve">LOVD900525JU5         </v>
          </cell>
        </row>
        <row r="99">
          <cell r="F99" t="str">
            <v>ECO PERFORACIONES Y CONSTRUCCIONES SA DE CV</v>
          </cell>
          <cell r="G99" t="str">
            <v>EPC150422F24</v>
          </cell>
        </row>
        <row r="100">
          <cell r="F100" t="str">
            <v>EDGAR ANTONIO RIOS NOYOLA</v>
          </cell>
          <cell r="G100" t="str">
            <v xml:space="preserve">RINE830209M48         </v>
          </cell>
        </row>
        <row r="101">
          <cell r="F101" t="str">
            <v>EDGAR MENA ALEJANDRI</v>
          </cell>
          <cell r="G101" t="str">
            <v>MEAE750116DWA</v>
          </cell>
        </row>
        <row r="102">
          <cell r="F102" t="str">
            <v>EDIFICACIONES INDUSTRIALES LUGO SA DE CV</v>
          </cell>
          <cell r="G102" t="str">
            <v>EIL090506AM8</v>
          </cell>
        </row>
        <row r="103">
          <cell r="F103" t="str">
            <v>EDITORIAL MARTINICA SA DE CV</v>
          </cell>
          <cell r="G103" t="str">
            <v xml:space="preserve">EMA150928HCA          </v>
          </cell>
        </row>
        <row r="104">
          <cell r="F104" t="str">
            <v>EDUARDO PEREZ CAMPOS</v>
          </cell>
          <cell r="G104" t="str">
            <v>PECE660721I35</v>
          </cell>
        </row>
        <row r="105">
          <cell r="F105" t="str">
            <v>EGA INDUSTRIAL ELECTRICO SA DE CV</v>
          </cell>
          <cell r="G105" t="str">
            <v xml:space="preserve">EIE080701SL6          </v>
          </cell>
        </row>
        <row r="106">
          <cell r="F106" t="str">
            <v>EJE CENTRAL  CONSULTORES SA DE CV</v>
          </cell>
          <cell r="G106" t="str">
            <v>ECC100415M92</v>
          </cell>
        </row>
        <row r="107">
          <cell r="F107" t="str">
            <v>EL CRISOL SA DE CV</v>
          </cell>
          <cell r="G107" t="str">
            <v xml:space="preserve">CRI660702M43          </v>
          </cell>
        </row>
        <row r="108">
          <cell r="F108" t="str">
            <v>ELECTRO CONSTRUCCIONES ALSA S DE RL DE CV</v>
          </cell>
          <cell r="G108" t="str">
            <v>ECA060323P84</v>
          </cell>
        </row>
        <row r="109">
          <cell r="F109" t="str">
            <v>ELECTROMECANICOS MONTERREY SA DE CV</v>
          </cell>
          <cell r="G109" t="str">
            <v xml:space="preserve">EMO951025ML1          </v>
          </cell>
        </row>
        <row r="110">
          <cell r="F110" t="str">
            <v>ELITE MOTORS</v>
          </cell>
          <cell r="G110" t="str">
            <v>EMO99060242A</v>
          </cell>
        </row>
        <row r="111">
          <cell r="F111" t="str">
            <v>EMBOBINADOS DE SALAMANCA SA DE CV</v>
          </cell>
          <cell r="G111" t="str">
            <v>ESA850115743</v>
          </cell>
        </row>
        <row r="112">
          <cell r="F112" t="str">
            <v>EMMANUEL REYES MEZA</v>
          </cell>
          <cell r="G112" t="str">
            <v xml:space="preserve">REME691011B35         </v>
          </cell>
        </row>
        <row r="113">
          <cell r="F113" t="str">
            <v>EMO LATINA SA DE CV</v>
          </cell>
          <cell r="G113" t="str">
            <v xml:space="preserve">ELA080702B30          </v>
          </cell>
        </row>
        <row r="114">
          <cell r="F114" t="str">
            <v>ENDRESS+HAUSER MEXICO SA DE CV</v>
          </cell>
          <cell r="G114" t="str">
            <v xml:space="preserve">EHM9903195TA          </v>
          </cell>
        </row>
        <row r="115">
          <cell r="F115" t="str">
            <v>ENRIQUE ARAIZA VENEGAS</v>
          </cell>
          <cell r="G115" t="str">
            <v>AAVE370818658</v>
          </cell>
        </row>
        <row r="116">
          <cell r="F116" t="str">
            <v>EQUIPOS RECOLECTORES SA DE CV</v>
          </cell>
          <cell r="G116" t="str">
            <v>ERE0707038CA</v>
          </cell>
        </row>
        <row r="117">
          <cell r="F117" t="str">
            <v>EQUIPOS Y MAQUINARIA STAR SA DE CV</v>
          </cell>
          <cell r="G117" t="str">
            <v xml:space="preserve">EMS980512DA2          </v>
          </cell>
        </row>
        <row r="118">
          <cell r="F118" t="str">
            <v>EQUIPOS Y PRODUCTOS QUIMICOS DEL NORESTE</v>
          </cell>
          <cell r="G118" t="str">
            <v xml:space="preserve">EPQ891031PQ0          </v>
          </cell>
        </row>
        <row r="119">
          <cell r="F119" t="str">
            <v>EQUIPOS Y SISTEMAS PARA MEDIR Y TRATAR AGUA SA DE CV</v>
          </cell>
          <cell r="G119" t="str">
            <v>ESM021111HV1</v>
          </cell>
        </row>
        <row r="120">
          <cell r="F120" t="str">
            <v>EQUIPOS Y TRACTORES DEL BAJIO SA DE CV</v>
          </cell>
          <cell r="G120" t="str">
            <v xml:space="preserve">ETB860812123          </v>
          </cell>
        </row>
        <row r="121">
          <cell r="F121" t="str">
            <v>ERIKA CRISTINA ARREDONDO MARES</v>
          </cell>
          <cell r="G121" t="str">
            <v xml:space="preserve">AEME750709BC6         </v>
          </cell>
        </row>
        <row r="122">
          <cell r="F122" t="str">
            <v xml:space="preserve">ESLI  ARIADNA LARA CHAVEZ </v>
          </cell>
          <cell r="G122" t="str">
            <v xml:space="preserve">LACE880503918         </v>
          </cell>
        </row>
        <row r="123">
          <cell r="F123" t="str">
            <v>ESPECIALISTAS FORMANDO ESPECIALISTAS SC</v>
          </cell>
          <cell r="G123" t="str">
            <v xml:space="preserve">EFE130831JQ1          </v>
          </cell>
        </row>
        <row r="124">
          <cell r="F124" t="str">
            <v>ESTEBAN GUERRA CORDERO</v>
          </cell>
          <cell r="G124" t="str">
            <v xml:space="preserve">GUCE561006TT7         </v>
          </cell>
        </row>
        <row r="125">
          <cell r="F125" t="str">
            <v>ESTELA MENDOZA GUTIERREZ</v>
          </cell>
          <cell r="G125" t="str">
            <v xml:space="preserve">MEGE671007NX4         </v>
          </cell>
        </row>
        <row r="126">
          <cell r="F126" t="str">
            <v>EURO CENTRO CAMIONERO SA DE CV</v>
          </cell>
          <cell r="G126" t="str">
            <v xml:space="preserve">ECC031004NY2          </v>
          </cell>
        </row>
        <row r="127">
          <cell r="F127" t="str">
            <v>EUROVAL DEL BAJIO SA</v>
          </cell>
          <cell r="G127" t="str">
            <v>EBA790803D66</v>
          </cell>
        </row>
        <row r="128">
          <cell r="F128" t="str">
            <v>EXTINGUIDORES Y SERVICIOS DE SALAMANCA S.A. DE C.V.</v>
          </cell>
          <cell r="G128" t="str">
            <v>ESS0309184RO</v>
          </cell>
        </row>
        <row r="129">
          <cell r="F129" t="str">
            <v>FATIMA JANETTE MORENO VELAZQUEZ</v>
          </cell>
          <cell r="G129" t="str">
            <v xml:space="preserve">MOVF920305DX1         </v>
          </cell>
        </row>
        <row r="130">
          <cell r="F130" t="str">
            <v>FEDERICO ALVAREZ</v>
          </cell>
          <cell r="G130" t="str">
            <v>AAFE540709QK5</v>
          </cell>
        </row>
        <row r="131">
          <cell r="F131" t="str">
            <v xml:space="preserve">FELIPE DE JESUS CHAVEZ VARGAS </v>
          </cell>
          <cell r="G131" t="str">
            <v xml:space="preserve">CAVF8003294E3         </v>
          </cell>
        </row>
        <row r="132">
          <cell r="F132" t="str">
            <v xml:space="preserve">FELIPE ISMAEL SANCHEZ </v>
          </cell>
          <cell r="G132" t="str">
            <v xml:space="preserve">SAPF881231J61         </v>
          </cell>
        </row>
        <row r="133">
          <cell r="F133" t="str">
            <v>FERNANDO OCAMPO VILLARREAL</v>
          </cell>
          <cell r="G133" t="str">
            <v xml:space="preserve">OAVF901217B68         </v>
          </cell>
        </row>
        <row r="134">
          <cell r="F134" t="str">
            <v>FERNANDO OLIVARES NUÑEZ</v>
          </cell>
          <cell r="G134" t="str">
            <v xml:space="preserve">OINF740511CN6         </v>
          </cell>
        </row>
        <row r="135">
          <cell r="F135" t="str">
            <v>FERRETERIA EBRO SA DE CV</v>
          </cell>
          <cell r="G135" t="str">
            <v xml:space="preserve">FEB980922LB5          </v>
          </cell>
        </row>
        <row r="136">
          <cell r="F136" t="str">
            <v>FERRETERIA MODELO DEL BAJIO SA DE CV</v>
          </cell>
          <cell r="G136" t="str">
            <v xml:space="preserve">FMB871228QF7          </v>
          </cell>
        </row>
        <row r="137">
          <cell r="F137" t="str">
            <v>FERROGEN SA DE CV</v>
          </cell>
          <cell r="G137" t="str">
            <v xml:space="preserve">FER051116GL9          </v>
          </cell>
        </row>
        <row r="138">
          <cell r="F138" t="str">
            <v>FOMENTO RADIOFONICO DEL BAJIO SA</v>
          </cell>
          <cell r="G138" t="str">
            <v>FRB621016SY0</v>
          </cell>
        </row>
        <row r="139">
          <cell r="F139" t="str">
            <v>FORMAS GENERALES SA DE CV</v>
          </cell>
          <cell r="G139" t="str">
            <v>FGE8202044Q7</v>
          </cell>
        </row>
        <row r="140">
          <cell r="F140" t="str">
            <v>FRIVER VG SRL DE CV</v>
          </cell>
          <cell r="G140" t="str">
            <v xml:space="preserve">FVG1510162A3          </v>
          </cell>
        </row>
        <row r="141">
          <cell r="F141" t="str">
            <v>GABRIELA ZAMUDIO LOPEZ</v>
          </cell>
          <cell r="G141" t="str">
            <v>ZALG750820TR1</v>
          </cell>
        </row>
        <row r="142">
          <cell r="F142" t="str">
            <v>GEISHA LA VILLA SA DE CV</v>
          </cell>
          <cell r="G142" t="str">
            <v>GVI020418JI0</v>
          </cell>
        </row>
        <row r="143">
          <cell r="F143" t="str">
            <v>GENERAL DE SEGUROS SA BURSATIL</v>
          </cell>
          <cell r="G143" t="str">
            <v xml:space="preserve">GSE720216JJ6          </v>
          </cell>
        </row>
        <row r="144">
          <cell r="F144" t="str">
            <v xml:space="preserve">GERARDO ARREDONDO HERNANDEZ </v>
          </cell>
          <cell r="G144" t="str">
            <v xml:space="preserve">AEHG700517662         </v>
          </cell>
        </row>
        <row r="145">
          <cell r="F145" t="str">
            <v>GHR INSTALACIONES SA DE CV</v>
          </cell>
          <cell r="G145" t="str">
            <v>GIN180125VE8</v>
          </cell>
        </row>
        <row r="146">
          <cell r="F146" t="str">
            <v>GIGA INDUSTRIAL TECHNOLOGY SA DE CV</v>
          </cell>
          <cell r="G146" t="str">
            <v xml:space="preserve">GIT181108PD4          </v>
          </cell>
        </row>
        <row r="147">
          <cell r="F147" t="str">
            <v>GOLDENSTAR DE MEXICO SA DE CV</v>
          </cell>
          <cell r="G147" t="str">
            <v xml:space="preserve">GME050914N71          </v>
          </cell>
        </row>
        <row r="148">
          <cell r="F148" t="str">
            <v>GOMAR ELECTRICA BAJIO SA DE CV</v>
          </cell>
          <cell r="G148" t="str">
            <v xml:space="preserve">GEB081008145          </v>
          </cell>
        </row>
        <row r="149">
          <cell r="F149" t="str">
            <v>GREGORIO GABRIEL GARCIA MACIAS</v>
          </cell>
          <cell r="G149" t="str">
            <v xml:space="preserve">GAMG660509Q6A         </v>
          </cell>
        </row>
        <row r="150">
          <cell r="F150" t="str">
            <v>GRUPO DAIRMA PRODUCTOS Y SERVICIOS, SOLUCIONES INTEGRALES SA DE CV</v>
          </cell>
          <cell r="G150" t="str">
            <v xml:space="preserve">GDP110330UE7          </v>
          </cell>
        </row>
        <row r="151">
          <cell r="F151" t="str">
            <v>GRUPO HIDRAULICO DEL CENTRO RESGA SA DE CV</v>
          </cell>
          <cell r="G151" t="str">
            <v>GHC171101SL8</v>
          </cell>
        </row>
        <row r="152">
          <cell r="F152" t="str">
            <v>GRUPO INDUSTRIAL EXTINGUE SA DE CV</v>
          </cell>
          <cell r="G152" t="str">
            <v xml:space="preserve">GIE0402262X3          </v>
          </cell>
        </row>
        <row r="153">
          <cell r="F153" t="str">
            <v>GRUPO NORCEN SA DE CV</v>
          </cell>
          <cell r="G153" t="str">
            <v>GNO970523B50</v>
          </cell>
        </row>
        <row r="154">
          <cell r="F154" t="str">
            <v>GRUPO SINGUAS SA DE CV</v>
          </cell>
          <cell r="G154" t="str">
            <v>GSI110222NK3</v>
          </cell>
        </row>
        <row r="155">
          <cell r="F155" t="str">
            <v>GS SERVICIOS DE CONSTRUCCION SA DE CV</v>
          </cell>
          <cell r="G155" t="str">
            <v xml:space="preserve">GSC060817S11          </v>
          </cell>
        </row>
        <row r="156">
          <cell r="F156" t="str">
            <v>GUANAJUATO MATERIAL ELECTRICO SA DE CV</v>
          </cell>
          <cell r="G156" t="str">
            <v xml:space="preserve">GME1007055W3          </v>
          </cell>
        </row>
        <row r="157">
          <cell r="F157" t="str">
            <v>GUSTAVO MARTIN ALVAREZ CARRERA</v>
          </cell>
          <cell r="G157" t="str">
            <v>AACG841112GG7</v>
          </cell>
        </row>
        <row r="158">
          <cell r="F158" t="str">
            <v>HARGA SOLUCIONES DE INGENIERIA EN TECNOLOGIA SA DE CV</v>
          </cell>
          <cell r="G158" t="str">
            <v xml:space="preserve">HSI1507022D5          </v>
          </cell>
        </row>
        <row r="159">
          <cell r="F159" t="str">
            <v>HDI SEGUROS SA DE CV</v>
          </cell>
          <cell r="G159" t="str">
            <v xml:space="preserve">HSE701218532          </v>
          </cell>
        </row>
        <row r="160">
          <cell r="F160" t="str">
            <v>HECTOR JESUS SALGADO FLORES</v>
          </cell>
          <cell r="G160" t="str">
            <v xml:space="preserve">SAFH840107TV9         </v>
          </cell>
        </row>
        <row r="161">
          <cell r="F161" t="str">
            <v>HERCON MAQUINARIA GUANAJUATO SA DE CV</v>
          </cell>
          <cell r="G161" t="str">
            <v>HMG000508855</v>
          </cell>
        </row>
        <row r="162">
          <cell r="F162" t="str">
            <v>HERRAMIENTAS EQUIPOS Y MAQUINARIA DE SALAMANCA SA DE CV</v>
          </cell>
          <cell r="G162" t="str">
            <v>HEM9004052QA</v>
          </cell>
        </row>
        <row r="163">
          <cell r="F163" t="str">
            <v>HIDRAULICA TLALOC SA DE CV</v>
          </cell>
          <cell r="G163" t="str">
            <v>HTL080819CG6</v>
          </cell>
        </row>
        <row r="164">
          <cell r="F164" t="str">
            <v>HILDA AUSTREBERTHA ESCOBEDO NAVARRO</v>
          </cell>
          <cell r="G164" t="str">
            <v xml:space="preserve">EONH860706K8A         </v>
          </cell>
        </row>
        <row r="165">
          <cell r="F165" t="str">
            <v>HILDA HERNANDEZ MACIAS</v>
          </cell>
          <cell r="G165" t="str">
            <v>HEMH731009AC5</v>
          </cell>
        </row>
        <row r="166">
          <cell r="F166" t="str">
            <v>HOME DEPOT DE MEXICO SRL DE CV</v>
          </cell>
          <cell r="G166" t="str">
            <v>HDM001017AS1</v>
          </cell>
        </row>
        <row r="167">
          <cell r="F167" t="str">
            <v>ICICAC SA DE CV</v>
          </cell>
          <cell r="G167" t="str">
            <v xml:space="preserve">ICI150121MD7          </v>
          </cell>
        </row>
        <row r="168">
          <cell r="F168" t="str">
            <v>IM ALUMINIO Y VIDRIO SA DE CV</v>
          </cell>
          <cell r="G168" t="str">
            <v xml:space="preserve">IMA140327L94          </v>
          </cell>
        </row>
        <row r="169">
          <cell r="F169" t="str">
            <v>IMPEWEB SOLUCIONES SA DE CV</v>
          </cell>
          <cell r="G169" t="str">
            <v xml:space="preserve">ISO150212C50          </v>
          </cell>
        </row>
        <row r="170">
          <cell r="F170" t="str">
            <v>INCOTEX INGENIERIA Y CONSULTORIA TECNOLOGICA SA DE CV</v>
          </cell>
          <cell r="G170" t="str">
            <v xml:space="preserve">IIC140214396          </v>
          </cell>
        </row>
        <row r="171">
          <cell r="F171" t="str">
            <v>INFRA SA DE CV</v>
          </cell>
          <cell r="G171" t="str">
            <v>INF891031LT4</v>
          </cell>
        </row>
        <row r="172">
          <cell r="F172" t="str">
            <v>INGENIERIA INTEGRAL DEL AGUA SA DE CV</v>
          </cell>
          <cell r="G172" t="str">
            <v xml:space="preserve">IIA020118886          </v>
          </cell>
        </row>
        <row r="173">
          <cell r="F173" t="str">
            <v>INGENIERIA Y DESARROLLO DEL AGUA SA DE CV</v>
          </cell>
          <cell r="G173" t="str">
            <v xml:space="preserve">IDA900621V26          </v>
          </cell>
        </row>
        <row r="174">
          <cell r="F174" t="str">
            <v xml:space="preserve">INGENIERIA Y DISEÑO ESPECIALIZADO </v>
          </cell>
          <cell r="G174" t="str">
            <v>IDE900530QL3</v>
          </cell>
        </row>
        <row r="175">
          <cell r="F175" t="str">
            <v>INGENIERIA Y FABRICACIONES INDUSTRIALES DE SALAMANCA</v>
          </cell>
          <cell r="G175" t="str">
            <v xml:space="preserve">IFI100329NY0          </v>
          </cell>
        </row>
        <row r="176">
          <cell r="F176" t="str">
            <v>INGENIOSOFT SA DE CV</v>
          </cell>
          <cell r="G176" t="str">
            <v>ING100903FB2</v>
          </cell>
        </row>
        <row r="177">
          <cell r="F177" t="str">
            <v>INOVA CONTROL SA DE CV</v>
          </cell>
          <cell r="G177" t="str">
            <v xml:space="preserve">ICO070810PBA          </v>
          </cell>
        </row>
        <row r="178">
          <cell r="F178" t="str">
            <v>INOVACION EN BOMBEO Y DESAZOLVE SA DE CV</v>
          </cell>
          <cell r="G178" t="str">
            <v>IBD10050386A</v>
          </cell>
        </row>
        <row r="179">
          <cell r="F179" t="str">
            <v>INSTALACION DE ELECTRO CLIMAS SA</v>
          </cell>
          <cell r="G179" t="str">
            <v>IEC8304229F0</v>
          </cell>
        </row>
        <row r="180">
          <cell r="F180" t="str">
            <v>INSTITUTO MEJORES GOBIERNO AC</v>
          </cell>
          <cell r="G180" t="str">
            <v xml:space="preserve">IMG170315F53          </v>
          </cell>
        </row>
        <row r="181">
          <cell r="F181" t="str">
            <v>ISAAC FLORES CONEJO</v>
          </cell>
          <cell r="G181" t="str">
            <v>FOCI850118QT8</v>
          </cell>
        </row>
        <row r="182">
          <cell r="F182" t="str">
            <v>ISAAC RAÚL BELLO PEREZ</v>
          </cell>
          <cell r="G182" t="str">
            <v>GOCA600105692</v>
          </cell>
        </row>
        <row r="183">
          <cell r="F183" t="str">
            <v>J JESUS GONZALEZ MANCERA</v>
          </cell>
          <cell r="G183" t="str">
            <v>GOMJ620111LXA</v>
          </cell>
        </row>
        <row r="184">
          <cell r="F184" t="str">
            <v>JAIME ANGEL MUCIÑO GONZALEZ</v>
          </cell>
          <cell r="G184" t="str">
            <v>MUGJ661128E76</v>
          </cell>
        </row>
        <row r="185">
          <cell r="F185" t="str">
            <v>JASMAN AUTOMOTRIZ SA DE CV</v>
          </cell>
          <cell r="G185" t="str">
            <v xml:space="preserve">JAU0611063P1          </v>
          </cell>
        </row>
        <row r="186">
          <cell r="F186" t="str">
            <v>JAVIER ELIAS TAFOLLA NARANJO</v>
          </cell>
          <cell r="G186" t="str">
            <v>TANJ811024IV4</v>
          </cell>
        </row>
        <row r="187">
          <cell r="F187" t="str">
            <v>JESUS LEOBARDO QUINTANILLA JASSO</v>
          </cell>
          <cell r="G187" t="str">
            <v xml:space="preserve">QUJJ860118KW8         </v>
          </cell>
        </row>
        <row r="188">
          <cell r="F188" t="str">
            <v>JOHN HOLLOWAY &amp; ASSOCIATES DE MEXICO SA DE CV</v>
          </cell>
          <cell r="G188" t="str">
            <v xml:space="preserve">JHA980724QR7          </v>
          </cell>
        </row>
        <row r="189">
          <cell r="F189" t="str">
            <v>JONATHAN EDUARDO BARRIOS ISLAS</v>
          </cell>
          <cell r="G189" t="str">
            <v xml:space="preserve">BAIJ930703KC8         </v>
          </cell>
        </row>
        <row r="190">
          <cell r="F190" t="str">
            <v>JORGE ALBERTO SALGADO RIVERA</v>
          </cell>
          <cell r="G190" t="str">
            <v>SARJ820904F1A</v>
          </cell>
        </row>
        <row r="191">
          <cell r="F191" t="str">
            <v>JORGE ISAAC DORANTES KADOCHE</v>
          </cell>
          <cell r="G191" t="str">
            <v xml:space="preserve">DOK1740125SK          </v>
          </cell>
        </row>
        <row r="192">
          <cell r="F192" t="str">
            <v xml:space="preserve">JOSE ADALBERTO GONZALEZ CORONA </v>
          </cell>
          <cell r="G192" t="str">
            <v>GOCA600105692</v>
          </cell>
        </row>
        <row r="193">
          <cell r="F193" t="str">
            <v>JOSE JUAN ARAIZA AGUILERA</v>
          </cell>
          <cell r="G193" t="str">
            <v>AAAJ690107PM4</v>
          </cell>
        </row>
        <row r="194">
          <cell r="F194" t="str">
            <v>JOSE LUIS ANDRADE GARCÍA</v>
          </cell>
          <cell r="G194" t="str">
            <v xml:space="preserve">AAGL5702017Y3         </v>
          </cell>
        </row>
        <row r="195">
          <cell r="F195" t="str">
            <v xml:space="preserve">JOSE LUIS AYALA RAMIREZ </v>
          </cell>
          <cell r="G195" t="str">
            <v xml:space="preserve">AARL680621Q49         </v>
          </cell>
        </row>
        <row r="196">
          <cell r="F196" t="str">
            <v>JOSE LUIS AZCONA ARAGONEZ</v>
          </cell>
          <cell r="G196" t="str">
            <v>AOAL6711086Q2</v>
          </cell>
        </row>
        <row r="197">
          <cell r="F197" t="str">
            <v>JOSE LUIS ZEPEDA FLORES</v>
          </cell>
          <cell r="G197" t="str">
            <v xml:space="preserve">ZEFL480819QA8         </v>
          </cell>
        </row>
        <row r="198">
          <cell r="F198" t="str">
            <v>JOSE RAZO RAZO</v>
          </cell>
          <cell r="G198" t="str">
            <v xml:space="preserve">RARJ651101N12         </v>
          </cell>
        </row>
        <row r="199">
          <cell r="F199" t="str">
            <v>JUAN ALEXANDER MORALES HERNANDEZ</v>
          </cell>
          <cell r="G199" t="str">
            <v xml:space="preserve">MOHJ4409241I5         </v>
          </cell>
        </row>
        <row r="200">
          <cell r="F200" t="str">
            <v>JUAN CARLOS VILLEGAS ELIZARRARAS</v>
          </cell>
          <cell r="G200" t="str">
            <v>VIEJ6811138FA</v>
          </cell>
        </row>
        <row r="201">
          <cell r="F201" t="str">
            <v>JUAN JOSE VILLALOBOS GRZYBOWICZ</v>
          </cell>
          <cell r="G201" t="str">
            <v xml:space="preserve">VIGJ540502SH9         </v>
          </cell>
        </row>
        <row r="202">
          <cell r="F202" t="str">
            <v>JUAN MANUEL MORALES MARTINEZ</v>
          </cell>
          <cell r="G202" t="str">
            <v>MOMJ710103FM3</v>
          </cell>
        </row>
        <row r="203">
          <cell r="F203" t="str">
            <v>JUANA EDITH OCHOA DELGADO</v>
          </cell>
          <cell r="G203" t="str">
            <v xml:space="preserve">OODJ8401094M6         </v>
          </cell>
        </row>
        <row r="204">
          <cell r="F204" t="str">
            <v>JUANA ERIKA GALVAN MARTINEZ</v>
          </cell>
          <cell r="G204" t="str">
            <v xml:space="preserve">GAMJ7909045Y6         </v>
          </cell>
        </row>
        <row r="205">
          <cell r="F205" t="str">
            <v>JULIA KARINA GONZALEZ HERNANDEZ</v>
          </cell>
          <cell r="G205" t="str">
            <v xml:space="preserve">GOHJ861209HL2         </v>
          </cell>
        </row>
        <row r="206">
          <cell r="F206" t="str">
            <v>K S TUBERIA SA DE CV</v>
          </cell>
          <cell r="G206" t="str">
            <v xml:space="preserve">KST890224TU9          </v>
          </cell>
        </row>
        <row r="207">
          <cell r="F207" t="str">
            <v>L2 INGENIERIA TOPOGRAFICA SA DE CV</v>
          </cell>
          <cell r="G207" t="str">
            <v xml:space="preserve">LIT171026BK9          </v>
          </cell>
        </row>
        <row r="208">
          <cell r="F208" t="str">
            <v>LABORATORIO INDUSTRIAL AMBIENTAL SA DE CV</v>
          </cell>
          <cell r="G208" t="str">
            <v>LIA190424BG5</v>
          </cell>
        </row>
        <row r="209">
          <cell r="F209" t="str">
            <v>LAURA BARBOSA ORTEGA</v>
          </cell>
          <cell r="G209" t="str">
            <v xml:space="preserve">BAOL660722U92         </v>
          </cell>
        </row>
        <row r="210">
          <cell r="F210" t="str">
            <v>LAURA ELENA SEGOVIANO CHAVEZ</v>
          </cell>
          <cell r="G210" t="str">
            <v xml:space="preserve">SECL770220952         </v>
          </cell>
        </row>
        <row r="211">
          <cell r="F211" t="str">
            <v>LESLY ADRIANA CASTILLO DELGADO</v>
          </cell>
          <cell r="G211" t="str">
            <v xml:space="preserve">CADL900708BUC         </v>
          </cell>
        </row>
        <row r="212">
          <cell r="F212" t="str">
            <v>LETICIA ALFARO ACOSTA</v>
          </cell>
          <cell r="G212" t="str">
            <v xml:space="preserve">AAAL741202MZ6         </v>
          </cell>
        </row>
        <row r="213">
          <cell r="F213" t="str">
            <v>LLANTAS Y SERVICIOS BARROSO SA DE CV</v>
          </cell>
          <cell r="G213" t="str">
            <v xml:space="preserve">LSB051110DD2          </v>
          </cell>
        </row>
        <row r="214">
          <cell r="F214" t="str">
            <v>LLANTISERVICIOS EL MONTE</v>
          </cell>
          <cell r="G214" t="str">
            <v xml:space="preserve">LMO140515ENA          </v>
          </cell>
        </row>
        <row r="215">
          <cell r="F215" t="str">
            <v>LORA CONSTRUCTORA SA DE CV</v>
          </cell>
          <cell r="G215" t="str">
            <v xml:space="preserve">LCO960701VC9          </v>
          </cell>
        </row>
        <row r="216">
          <cell r="F216" t="str">
            <v>LUBRIBASICOS SA DE CV</v>
          </cell>
          <cell r="G216" t="str">
            <v xml:space="preserve">LUB090723UZ0          </v>
          </cell>
        </row>
        <row r="217">
          <cell r="F217" t="str">
            <v>LUIS FERNANDO ORTIZ GALLARDO</v>
          </cell>
          <cell r="G217" t="str">
            <v xml:space="preserve">OIGL7406047M5         </v>
          </cell>
        </row>
        <row r="218">
          <cell r="F218" t="str">
            <v>LUIS JAVIER SANCHEZ PIZÓN</v>
          </cell>
          <cell r="G218" t="str">
            <v xml:space="preserve">SAPL980712SM7         </v>
          </cell>
        </row>
        <row r="219">
          <cell r="F219" t="str">
            <v>LUPESA SA DE CV</v>
          </cell>
          <cell r="G219" t="str">
            <v>LUP800825CT4</v>
          </cell>
        </row>
        <row r="220">
          <cell r="F220" t="str">
            <v>MA ALEJANDRA RAMBLAS VIDAL</v>
          </cell>
          <cell r="G220" t="str">
            <v xml:space="preserve">RAVA660617M8A         </v>
          </cell>
        </row>
        <row r="221">
          <cell r="F221" t="str">
            <v>MA ANGELES RAQUEL MORENO MEDRANO</v>
          </cell>
          <cell r="G221" t="str">
            <v xml:space="preserve">MOMA500701UT5         </v>
          </cell>
        </row>
        <row r="222">
          <cell r="F222" t="str">
            <v>MA DEL CARMEN ALFARO GONZALEZ</v>
          </cell>
          <cell r="G222" t="str">
            <v xml:space="preserve">AAGC661102D23         </v>
          </cell>
        </row>
        <row r="223">
          <cell r="F223" t="str">
            <v>MA ELENA ALARCÓN CASTRO</v>
          </cell>
          <cell r="G223" t="str">
            <v xml:space="preserve">AACE550914QX5         </v>
          </cell>
        </row>
        <row r="224">
          <cell r="F224" t="str">
            <v>MA MERCEDES FERNANDEZ PEREZ</v>
          </cell>
          <cell r="G224" t="str">
            <v>FEPM691027K19</v>
          </cell>
        </row>
        <row r="225">
          <cell r="F225" t="str">
            <v>MA ROSALINDA ANDRADE RAMOS</v>
          </cell>
          <cell r="G225" t="str">
            <v>AARR600523L48</v>
          </cell>
        </row>
        <row r="226">
          <cell r="F226" t="str">
            <v>MADERERIA SAN ANTONIO DE SALAMANCA SA DE CV</v>
          </cell>
          <cell r="G226" t="str">
            <v xml:space="preserve">MSA780801LV4          </v>
          </cell>
        </row>
        <row r="227">
          <cell r="F227" t="str">
            <v>MAJO SISTEMAS CONSTRUCTIVOS SRL CV</v>
          </cell>
          <cell r="G227" t="str">
            <v xml:space="preserve">CPR920422DB6          </v>
          </cell>
        </row>
        <row r="228">
          <cell r="F228" t="str">
            <v>MANCONSER DEL CENTRO SA DE CV</v>
          </cell>
          <cell r="G228" t="str">
            <v xml:space="preserve">MCE061211VE4          </v>
          </cell>
        </row>
        <row r="229">
          <cell r="F229" t="str">
            <v>MANUFACTURERA CENTURY SA DE CV</v>
          </cell>
          <cell r="G229" t="str">
            <v xml:space="preserve">MCE830331K94          </v>
          </cell>
        </row>
        <row r="230">
          <cell r="F230" t="str">
            <v>MANUFACTURERA DE CALZADO INDUSTRIAL SA DE CV</v>
          </cell>
          <cell r="G230" t="str">
            <v xml:space="preserve">MCI080507ET6          </v>
          </cell>
        </row>
        <row r="231">
          <cell r="F231" t="str">
            <v>MAQUINARIA Y ASOCIADOS SA DE CV</v>
          </cell>
          <cell r="G231" t="str">
            <v xml:space="preserve">MAS9308286X4          </v>
          </cell>
        </row>
        <row r="232">
          <cell r="F232" t="str">
            <v>MARCO ANTONIO MARTINEZ HERRERA</v>
          </cell>
          <cell r="G232" t="str">
            <v>MAHM780309TR4</v>
          </cell>
        </row>
        <row r="233">
          <cell r="F233" t="str">
            <v>MARCOZER S.A. DE C.V.</v>
          </cell>
          <cell r="G233" t="str">
            <v>MAR960105E93</v>
          </cell>
        </row>
        <row r="234">
          <cell r="F234" t="str">
            <v>MARGARITA CAPETILLO MUÑIZ</v>
          </cell>
          <cell r="G234" t="str">
            <v xml:space="preserve">CAMM661227H33         </v>
          </cell>
        </row>
        <row r="235">
          <cell r="F235" t="str">
            <v>MARIA DE LA LUZ RAMIREZ AGUILAR</v>
          </cell>
          <cell r="G235" t="str">
            <v xml:space="preserve">RAAL800714V18 </v>
          </cell>
        </row>
        <row r="236">
          <cell r="F236" t="str">
            <v>MARIA DEL PILAR HERNANDEZ LANDEROS</v>
          </cell>
          <cell r="G236" t="str">
            <v xml:space="preserve">HELP750907GH8         </v>
          </cell>
        </row>
        <row r="237">
          <cell r="F237" t="str">
            <v>MARIA DEL RAYO PEREZ GUTIERREZ</v>
          </cell>
          <cell r="G237" t="str">
            <v>PEGR7711174D1</v>
          </cell>
        </row>
        <row r="238">
          <cell r="F238" t="str">
            <v>MARIA EDDA BERISTAIN SILVA</v>
          </cell>
          <cell r="G238" t="str">
            <v xml:space="preserve">BESE461119NX0         </v>
          </cell>
        </row>
        <row r="239">
          <cell r="F239" t="str">
            <v>MARIA FERNANDA MEDRANO CHIO</v>
          </cell>
          <cell r="G239" t="str">
            <v xml:space="preserve">MECM890831375      </v>
          </cell>
        </row>
        <row r="240">
          <cell r="F240" t="str">
            <v>MARIA FERNANDA ROSAS SILVA</v>
          </cell>
          <cell r="G240" t="str">
            <v xml:space="preserve">ROSF971128T8A         </v>
          </cell>
        </row>
        <row r="241">
          <cell r="F241" t="str">
            <v>MARIA GUADALUPE LAGUNA ARREDONDO</v>
          </cell>
          <cell r="G241" t="str">
            <v>LAAG830318SY8</v>
          </cell>
        </row>
        <row r="242">
          <cell r="F242" t="str">
            <v>MARIA INES CHAVEZ CALDERON</v>
          </cell>
          <cell r="G242" t="str">
            <v>CACI6901214J8</v>
          </cell>
        </row>
        <row r="243">
          <cell r="F243" t="str">
            <v>MARIA JOAQUINA LOPEZ RAMIREZ</v>
          </cell>
          <cell r="G243" t="str">
            <v xml:space="preserve">LORJ641018C30         </v>
          </cell>
        </row>
        <row r="244">
          <cell r="F244" t="str">
            <v>MARIA PATRICIA CARMONA CONTRERAS</v>
          </cell>
          <cell r="G244" t="str">
            <v xml:space="preserve">CACP5903198P4         </v>
          </cell>
        </row>
        <row r="245">
          <cell r="F245" t="str">
            <v>MARIA PATRICIA RIVAS CARDENAS</v>
          </cell>
          <cell r="G245" t="str">
            <v>RICP551123CX3</v>
          </cell>
        </row>
        <row r="246">
          <cell r="F246" t="str">
            <v>MARIA ROSARIO OLARRA GARCIA</v>
          </cell>
          <cell r="G246" t="str">
            <v xml:space="preserve">OAGR761205MD1         </v>
          </cell>
        </row>
        <row r="247">
          <cell r="F247" t="str">
            <v>MARIA TERESA MARTINEZ HEREDIA</v>
          </cell>
          <cell r="G247" t="str">
            <v xml:space="preserve">MAHT6212301H0         </v>
          </cell>
        </row>
        <row r="248">
          <cell r="F248" t="str">
            <v>MARIA VERONICA DOMINGUEZ LOPEZ</v>
          </cell>
          <cell r="G248" t="str">
            <v xml:space="preserve">DOLV640918SS0         </v>
          </cell>
        </row>
        <row r="249">
          <cell r="F249" t="str">
            <v>MARIANA FLORES HERNANDEZ</v>
          </cell>
          <cell r="G249" t="str">
            <v xml:space="preserve">FOHM9003317C2         </v>
          </cell>
        </row>
        <row r="250">
          <cell r="F250" t="str">
            <v>MARIO ALBERTO ARAIZA AGUILERA</v>
          </cell>
          <cell r="G250" t="str">
            <v xml:space="preserve">AAAM760527450         </v>
          </cell>
        </row>
        <row r="251">
          <cell r="F251" t="str">
            <v>MARTHA CANDELARIA AGUILERA LOPEZ</v>
          </cell>
          <cell r="G251" t="str">
            <v xml:space="preserve">AULM9205106T3         </v>
          </cell>
        </row>
        <row r="252">
          <cell r="F252" t="str">
            <v>MASA CONCRETOS SA DE CV</v>
          </cell>
          <cell r="G252" t="str">
            <v xml:space="preserve">MCO07112347A          </v>
          </cell>
        </row>
        <row r="253">
          <cell r="F253" t="str">
            <v>MATERIALES CRUZ AZUL SA DE CV</v>
          </cell>
          <cell r="G253" t="str">
            <v xml:space="preserve">MCA8004022U6          </v>
          </cell>
        </row>
        <row r="254">
          <cell r="F254" t="str">
            <v>MAYDA CHERLEENE DURAN FLORES</v>
          </cell>
          <cell r="G254" t="str">
            <v xml:space="preserve">DUFM840621EL2         </v>
          </cell>
        </row>
        <row r="255">
          <cell r="F255" t="str">
            <v>MAYRA ALEJANDRA MARTINEZ ARRIAGA</v>
          </cell>
          <cell r="G255" t="str">
            <v xml:space="preserve">MAAM950214UFT         </v>
          </cell>
        </row>
        <row r="256">
          <cell r="F256" t="str">
            <v>MC INN GROUP SERVICES CONSTRUCTION AND TRADING SA DE CV</v>
          </cell>
          <cell r="G256" t="str">
            <v>IGS1301159L2</v>
          </cell>
        </row>
        <row r="257">
          <cell r="F257" t="str">
            <v>MEDIDORES DELAUNET SA PROMOTORA DE INVERSIÓN DE CAPITAL VARIABLE</v>
          </cell>
          <cell r="G257" t="str">
            <v xml:space="preserve">MDE140102R34          </v>
          </cell>
        </row>
        <row r="258">
          <cell r="F258" t="str">
            <v>MELCAR CONSTRUCTORA SA DE CV</v>
          </cell>
          <cell r="G258" t="str">
            <v>MCO110505D42</v>
          </cell>
        </row>
        <row r="259">
          <cell r="F259" t="str">
            <v>METAL SIMPLICITY DE MEXICO SA DE CV</v>
          </cell>
          <cell r="G259" t="str">
            <v>MSM160607BF6</v>
          </cell>
        </row>
        <row r="260">
          <cell r="F260" t="str">
            <v>METALMECANICA ESBA</v>
          </cell>
          <cell r="G260" t="str">
            <v xml:space="preserve">MES171227TJ2          </v>
          </cell>
        </row>
        <row r="261">
          <cell r="F261" t="str">
            <v>METODOS RAPIDOS SA DE CV</v>
          </cell>
          <cell r="G261" t="str">
            <v>MRA981217BJ9</v>
          </cell>
        </row>
        <row r="262">
          <cell r="F262" t="str">
            <v>MIGUEL ANGEL VELA SANCHEZ</v>
          </cell>
          <cell r="G262" t="str">
            <v xml:space="preserve">VESM480203GH2         </v>
          </cell>
        </row>
        <row r="263">
          <cell r="F263" t="str">
            <v>MILAGROS DE LA CRUZ SALAS LARA</v>
          </cell>
          <cell r="G263" t="str">
            <v>SALM8811174SA</v>
          </cell>
        </row>
        <row r="264">
          <cell r="F264" t="str">
            <v>MILJIM CONSTRUCCIONES SA DE CV</v>
          </cell>
          <cell r="G264" t="str">
            <v>MIL1012084B7</v>
          </cell>
        </row>
        <row r="265">
          <cell r="F265" t="str">
            <v>MIRIAM SHIOMARA LEZAMA ROSALES</v>
          </cell>
          <cell r="G265" t="str">
            <v xml:space="preserve">LERM821209166         </v>
          </cell>
        </row>
        <row r="266">
          <cell r="F266" t="str">
            <v>MM SOLUCIONES UNIFICADAS DE MEXICO SA DE CV</v>
          </cell>
          <cell r="G266" t="str">
            <v>MSU111209V41</v>
          </cell>
        </row>
        <row r="267">
          <cell r="F267" t="str">
            <v>MOFAMYSE SA DE CV</v>
          </cell>
          <cell r="G267" t="str">
            <v>MOF0109264M9</v>
          </cell>
        </row>
        <row r="268">
          <cell r="F268" t="str">
            <v>MOISES GUTIERREZ PEREZ</v>
          </cell>
          <cell r="G268" t="str">
            <v xml:space="preserve">GUPM770804627         </v>
          </cell>
        </row>
        <row r="269">
          <cell r="F269" t="str">
            <v>MORTON PUMPS SA DE CV</v>
          </cell>
          <cell r="G269" t="str">
            <v>MPU121114R79</v>
          </cell>
        </row>
        <row r="270">
          <cell r="F270" t="str">
            <v>MTS SISTEMAS Y PROYECTOS SC</v>
          </cell>
          <cell r="G270" t="str">
            <v xml:space="preserve">MSP051123GD1          </v>
          </cell>
        </row>
        <row r="271">
          <cell r="F271" t="str">
            <v>MYTEC AUTOMATION INTERNATIONAL SA DE CV</v>
          </cell>
          <cell r="G271" t="str">
            <v xml:space="preserve">MAI190808I12          </v>
          </cell>
        </row>
        <row r="272">
          <cell r="F272" t="str">
            <v>NACIONAL QUIMICA INDUSTRIAL SA DE CV</v>
          </cell>
          <cell r="G272" t="str">
            <v xml:space="preserve">NQI8605088S9          </v>
          </cell>
        </row>
        <row r="273">
          <cell r="F273" t="str">
            <v>NADIA MENDEZ GONZALEZ</v>
          </cell>
          <cell r="G273" t="str">
            <v xml:space="preserve">MEGN851107MS7         </v>
          </cell>
        </row>
        <row r="274">
          <cell r="F274" t="str">
            <v>NADIA SALINAS MORENO</v>
          </cell>
          <cell r="G274" t="str">
            <v>SAMN830411QB9</v>
          </cell>
        </row>
        <row r="275">
          <cell r="F275" t="str">
            <v>NAHOBI INTERNACIONAL SA DE CV</v>
          </cell>
          <cell r="G275" t="str">
            <v xml:space="preserve">NIN070901EJ7          </v>
          </cell>
        </row>
        <row r="276">
          <cell r="F276" t="str">
            <v>NAIROBI QUEKZEL CONEJO ALFARO</v>
          </cell>
          <cell r="G276" t="str">
            <v>COAN830509TN6</v>
          </cell>
        </row>
        <row r="277">
          <cell r="F277" t="str">
            <v>NETZSCHE MEXICO SA DE CV</v>
          </cell>
          <cell r="G277" t="str">
            <v>NME081110NK1</v>
          </cell>
        </row>
        <row r="278">
          <cell r="F278" t="str">
            <v>NEUMATICOS MUEVE TIERRA SA DE CV</v>
          </cell>
          <cell r="G278" t="str">
            <v xml:space="preserve">NMU930618PF0          </v>
          </cell>
        </row>
        <row r="279">
          <cell r="F279" t="str">
            <v>NITIDATA LEON SA DE CV</v>
          </cell>
          <cell r="G279" t="str">
            <v>NLE950610ID5</v>
          </cell>
        </row>
        <row r="280">
          <cell r="F280" t="str">
            <v>NOE GARCIA LAGUNA</v>
          </cell>
          <cell r="G280" t="str">
            <v xml:space="preserve">GALN711205AP9         </v>
          </cell>
        </row>
        <row r="281">
          <cell r="F281" t="str">
            <v>NOE MENDEZ RAMIREZ</v>
          </cell>
          <cell r="G281" t="str">
            <v>MERN930122GE2</v>
          </cell>
        </row>
        <row r="282">
          <cell r="F282" t="str">
            <v>NORBERTO RESENDIZ SANCHEZ</v>
          </cell>
          <cell r="G282" t="str">
            <v>RESN7809152T0</v>
          </cell>
        </row>
        <row r="283">
          <cell r="F283" t="str">
            <v xml:space="preserve">NOVATUBOS S.A. DE C.V. </v>
          </cell>
          <cell r="G283" t="str">
            <v xml:space="preserve">NOV0301039S6          </v>
          </cell>
        </row>
        <row r="284">
          <cell r="F284" t="str">
            <v>OFELIA SEGOVIA SANCHEZ</v>
          </cell>
          <cell r="G284" t="str">
            <v xml:space="preserve">SESO760805E15         </v>
          </cell>
        </row>
        <row r="285">
          <cell r="F285" t="str">
            <v>OFICINAS Y ESCOLARES SA DE CV</v>
          </cell>
          <cell r="G285" t="str">
            <v xml:space="preserve">OES0710055LA          </v>
          </cell>
        </row>
        <row r="286">
          <cell r="F286" t="str">
            <v>OMAR SALMAEL CHIPRES GONZALEZ</v>
          </cell>
          <cell r="G286" t="str">
            <v xml:space="preserve">CIGO7708281B2         </v>
          </cell>
        </row>
        <row r="287">
          <cell r="F287" t="str">
            <v>ORDI CONSTRUCCIONES SA DE CV</v>
          </cell>
          <cell r="G287" t="str">
            <v xml:space="preserve">OCO990125DJ1          </v>
          </cell>
        </row>
        <row r="288">
          <cell r="F288" t="str">
            <v>ORP QUIMICA SA DE CV</v>
          </cell>
          <cell r="G288" t="str">
            <v>OQU161214CZ2</v>
          </cell>
        </row>
        <row r="289">
          <cell r="F289" t="str">
            <v>OSCAR CORTEZ ROMERO</v>
          </cell>
          <cell r="G289" t="str">
            <v xml:space="preserve">CORO8410103I2         </v>
          </cell>
        </row>
        <row r="290">
          <cell r="F290" t="str">
            <v>OSCAR REGINO VIOLANTE GUZMAN</v>
          </cell>
          <cell r="G290" t="str">
            <v>VIGO821217575</v>
          </cell>
        </row>
        <row r="291">
          <cell r="F291" t="str">
            <v>P.E. INTERNACIONAL MEXICO SRL DE CV</v>
          </cell>
          <cell r="G291" t="str">
            <v xml:space="preserve">PEI080731355          </v>
          </cell>
        </row>
        <row r="292">
          <cell r="F292" t="str">
            <v>PAULO SERGIO TOVAR GÓMEZ</v>
          </cell>
          <cell r="G292" t="str">
            <v xml:space="preserve">TOGP881021ED2         </v>
          </cell>
        </row>
        <row r="293">
          <cell r="F293" t="str">
            <v>PEBSA INGENIERIA  ELECTROMECANICA SA DE CV</v>
          </cell>
          <cell r="G293" t="str">
            <v xml:space="preserve">PIE171023287          </v>
          </cell>
        </row>
        <row r="294">
          <cell r="F294" t="str">
            <v>PEDRO CONEJO MANCERA</v>
          </cell>
          <cell r="G294" t="str">
            <v xml:space="preserve">COMP590213228         </v>
          </cell>
        </row>
        <row r="295">
          <cell r="F295" t="str">
            <v>PEREZ SERRANO Y CONSTRUCTORES SA DE CV</v>
          </cell>
          <cell r="G295" t="str">
            <v>PSC0807183T8</v>
          </cell>
        </row>
        <row r="296">
          <cell r="F296" t="str">
            <v>PERFOPARTS SA DE CV</v>
          </cell>
          <cell r="G296" t="str">
            <v xml:space="preserve">PER760130PV6          </v>
          </cell>
        </row>
        <row r="297">
          <cell r="F297" t="str">
            <v>PERFORACIONES BONANZA SA DE CV</v>
          </cell>
          <cell r="G297" t="str">
            <v>PBO860310MP5</v>
          </cell>
        </row>
        <row r="298">
          <cell r="F298" t="str">
            <v>PILAR ARREDONDO VILLALOBOS</v>
          </cell>
          <cell r="G298" t="str">
            <v xml:space="preserve">AEVP911129H88         </v>
          </cell>
        </row>
        <row r="299">
          <cell r="F299" t="str">
            <v>POLIMEROS LOS ANGELES SA DE CV</v>
          </cell>
          <cell r="G299" t="str">
            <v xml:space="preserve">PAN101020NK8          </v>
          </cell>
        </row>
        <row r="300">
          <cell r="F300" t="str">
            <v>POPULAR ABARROTERA SA DE CV</v>
          </cell>
          <cell r="G300" t="str">
            <v xml:space="preserve">PAL000621437          </v>
          </cell>
        </row>
        <row r="301">
          <cell r="F301" t="str">
            <v>PREFABRICADOS SALAMANCA SA DE CV</v>
          </cell>
          <cell r="G301" t="str">
            <v>PSA951026IQ3</v>
          </cell>
        </row>
        <row r="302">
          <cell r="F302" t="str">
            <v>PRESEAS.COM SA DE CV</v>
          </cell>
          <cell r="G302" t="str">
            <v xml:space="preserve">PCO050203AFA          </v>
          </cell>
        </row>
        <row r="303">
          <cell r="F303" t="str">
            <v>PRIMERO SEGUROS SA DE CV</v>
          </cell>
          <cell r="G303" t="str">
            <v>PSE060223ITA</v>
          </cell>
        </row>
        <row r="304">
          <cell r="F304" t="str">
            <v>PROEDUCO DEL BAJIO SC</v>
          </cell>
          <cell r="G304" t="str">
            <v>PBA150611M38</v>
          </cell>
        </row>
        <row r="305">
          <cell r="F305" t="str">
            <v>PROFENAL</v>
          </cell>
          <cell r="G305" t="str">
            <v>PRO140304J45</v>
          </cell>
        </row>
        <row r="306">
          <cell r="F306" t="str">
            <v>PROFESIONALES EN LIMPIEZA E HIGIENE DEL BAJIO SA DE CV</v>
          </cell>
          <cell r="G306" t="str">
            <v>PLH1504279H9</v>
          </cell>
        </row>
        <row r="307">
          <cell r="F307" t="str">
            <v>PROVEEDORA DE CALZADO INDUSTRIAL DEL CENTRO SA DE CV</v>
          </cell>
          <cell r="G307" t="str">
            <v xml:space="preserve">PCI1201257XA          </v>
          </cell>
        </row>
        <row r="308">
          <cell r="F308" t="str">
            <v>PROVEEDORA DE SEGURIDAD INDUSTRIAL DEL GOLFO SA DE CV</v>
          </cell>
          <cell r="G308" t="str">
            <v xml:space="preserve">PSI8906083F8          </v>
          </cell>
        </row>
        <row r="309">
          <cell r="F309" t="str">
            <v>PROYECTOS INSTALACIONES CONSTRUCCIONES SA DE CV</v>
          </cell>
          <cell r="G309" t="str">
            <v xml:space="preserve">PIC861219481          </v>
          </cell>
        </row>
        <row r="310">
          <cell r="F310" t="str">
            <v>PROYECTOS Y EQUIPAMIENTO URBANO SA DE CV</v>
          </cell>
          <cell r="G310" t="str">
            <v>PYE111214BU4</v>
          </cell>
        </row>
        <row r="311">
          <cell r="F311" t="str">
            <v>QUEEN CONSTRUCTORA SA DE CV</v>
          </cell>
          <cell r="G311" t="str">
            <v>QCO090218LV6</v>
          </cell>
        </row>
        <row r="312">
          <cell r="F312" t="str">
            <v>RADIO GRUPO ANTONIO CONTRERAS</v>
          </cell>
          <cell r="G312" t="str">
            <v>RGA8108171M8</v>
          </cell>
        </row>
        <row r="313">
          <cell r="F313" t="str">
            <v>RADIO MOVIL DIPSA, S.A. DE C.V.</v>
          </cell>
          <cell r="G313" t="str">
            <v>RDI841003QJ4</v>
          </cell>
        </row>
        <row r="314">
          <cell r="F314" t="str">
            <v>RAMONA HERNANEZ VEGA</v>
          </cell>
          <cell r="G314" t="str">
            <v xml:space="preserve">HEVR600410GA5         </v>
          </cell>
        </row>
        <row r="315">
          <cell r="F315" t="str">
            <v>RAQUEL GUADALUPE NAVARRO AMEZQUITA</v>
          </cell>
          <cell r="G315" t="str">
            <v xml:space="preserve">NAAR890530CU4         </v>
          </cell>
        </row>
        <row r="316">
          <cell r="F316" t="str">
            <v>RBG SINERGIA GLOBAL</v>
          </cell>
          <cell r="G316" t="str">
            <v xml:space="preserve">RSG050125224          </v>
          </cell>
        </row>
        <row r="317">
          <cell r="F317" t="str">
            <v>RECUBRIMIENTOS COLORCENTRO SA DE CV</v>
          </cell>
          <cell r="G317" t="str">
            <v>RCO170726EB4</v>
          </cell>
        </row>
        <row r="318">
          <cell r="F318" t="str">
            <v>RENE ELOY MENDOZA FRANCO</v>
          </cell>
          <cell r="G318" t="str">
            <v>MEFR8707037M9</v>
          </cell>
        </row>
        <row r="319">
          <cell r="F319" t="str">
            <v>RENTA Y SERVICIOS DE MAQUINARIA DE SALAMANCA SA DE CV</v>
          </cell>
          <cell r="G319" t="str">
            <v xml:space="preserve">RSM0103055R1          </v>
          </cell>
        </row>
        <row r="320">
          <cell r="F320" t="str">
            <v>REYNA DEL CARMEN RAMIREZ GONZALEZ</v>
          </cell>
          <cell r="G320" t="str">
            <v>RAGR911101CK0</v>
          </cell>
        </row>
        <row r="321">
          <cell r="F321" t="str">
            <v>RICARDO BRAVO RANGEL</v>
          </cell>
          <cell r="G321" t="str">
            <v>BARR6612079B7</v>
          </cell>
        </row>
        <row r="322">
          <cell r="F322" t="str">
            <v>RICARDO GONZALEZ VILLANUEVA</v>
          </cell>
          <cell r="G322" t="str">
            <v xml:space="preserve">GOVR9009285G0         </v>
          </cell>
        </row>
        <row r="323">
          <cell r="F323" t="str">
            <v>RITA DE CASIA GARCIA QUEVEDO</v>
          </cell>
          <cell r="G323" t="str">
            <v xml:space="preserve">GAQR5908082N1         </v>
          </cell>
        </row>
        <row r="324">
          <cell r="F324" t="str">
            <v>RNG PERFORACION SA DE CV</v>
          </cell>
          <cell r="G324" t="str">
            <v>RPN161226868</v>
          </cell>
        </row>
        <row r="325">
          <cell r="F325" t="str">
            <v>RODRIGO MURILLO ORTEGA</v>
          </cell>
          <cell r="G325" t="str">
            <v>MUOR701212LJA</v>
          </cell>
        </row>
        <row r="326">
          <cell r="F326" t="str">
            <v>RODRIGO SALGADO OSNAYA</v>
          </cell>
          <cell r="G326" t="str">
            <v xml:space="preserve">SAOR731028KA8         </v>
          </cell>
        </row>
        <row r="327">
          <cell r="F327" t="str">
            <v>ROSA PATRICIA MARTINEZ MANJARREZ</v>
          </cell>
          <cell r="G327" t="str">
            <v xml:space="preserve">MAMR560420559         </v>
          </cell>
        </row>
        <row r="328">
          <cell r="F328" t="str">
            <v>RSM MEXICO BOGARIN SC</v>
          </cell>
          <cell r="G328" t="str">
            <v xml:space="preserve">RBO020620NDA          </v>
          </cell>
        </row>
        <row r="329">
          <cell r="F329" t="str">
            <v>RUBEN RAMIREZ GARCIA</v>
          </cell>
          <cell r="G329" t="str">
            <v xml:space="preserve">RAGR650811PVA         </v>
          </cell>
        </row>
        <row r="330">
          <cell r="F330" t="str">
            <v>SAN JUANA ESPINOZA PACHECO</v>
          </cell>
          <cell r="G330" t="str">
            <v>EIPS760624NL7</v>
          </cell>
        </row>
        <row r="331">
          <cell r="F331" t="str">
            <v>SANDRA VIANEY BERMUDEZ BARRIENTOS</v>
          </cell>
          <cell r="G331" t="str">
            <v xml:space="preserve">BEBS850804UX8         </v>
          </cell>
        </row>
        <row r="332">
          <cell r="F332" t="str">
            <v>SANTIAGO SOLANO GAMEZ</v>
          </cell>
          <cell r="G332" t="str">
            <v xml:space="preserve">SOGS9803314A7         </v>
          </cell>
        </row>
        <row r="333">
          <cell r="F333" t="str">
            <v>SANTIAGO SUAREZ JUAREZ</v>
          </cell>
          <cell r="G333" t="str">
            <v xml:space="preserve">SUJS740725N36         </v>
          </cell>
        </row>
        <row r="334">
          <cell r="F334" t="str">
            <v xml:space="preserve">SEGUROS AFIRME SA DE CV </v>
          </cell>
          <cell r="G334" t="str">
            <v xml:space="preserve">SAF980202D99          </v>
          </cell>
        </row>
        <row r="335">
          <cell r="F335" t="str">
            <v>SEGUROS EL POTOSI SA</v>
          </cell>
          <cell r="G335" t="str">
            <v>SPO830427DQ1</v>
          </cell>
        </row>
        <row r="336">
          <cell r="F336" t="str">
            <v>SEGUROS INBURSA SA GRUPO FINANCIERO INBURSA</v>
          </cell>
          <cell r="G336" t="str">
            <v xml:space="preserve">SIN9408027L7          </v>
          </cell>
        </row>
        <row r="337">
          <cell r="F337" t="str">
            <v>SEHR SAUBER S DE RL</v>
          </cell>
          <cell r="G337" t="str">
            <v xml:space="preserve">SSA180914IIA          </v>
          </cell>
        </row>
        <row r="338">
          <cell r="F338" t="str">
            <v>SERALFA SA DE CV</v>
          </cell>
          <cell r="G338" t="str">
            <v xml:space="preserve">SER101007TB0          </v>
          </cell>
        </row>
        <row r="339">
          <cell r="F339" t="str">
            <v>SERGIO ESCORCIA GARCIA</v>
          </cell>
          <cell r="G339" t="str">
            <v xml:space="preserve">EOGS630712JZ0         </v>
          </cell>
        </row>
        <row r="340">
          <cell r="F340" t="str">
            <v>SERGIO VELAZQUEZ SOLIS</v>
          </cell>
          <cell r="G340" t="str">
            <v>VESS550821KR7</v>
          </cell>
        </row>
        <row r="341">
          <cell r="F341" t="str">
            <v>SERVI BOMBAS SA</v>
          </cell>
          <cell r="G341" t="str">
            <v>SBO760209U94</v>
          </cell>
        </row>
        <row r="342">
          <cell r="F342" t="str">
            <v>SERVICIO A PLANTAS ELECTRICAS SA DE CV</v>
          </cell>
          <cell r="G342" t="str">
            <v xml:space="preserve">SPE870508V69          </v>
          </cell>
        </row>
        <row r="343">
          <cell r="F343" t="str">
            <v>SERVICIO REFACCIONES Y REPARACIONES DE EQUIPOS PARA DESAZOLVE VAZQUEZ ASOCIADOS SA DE CV</v>
          </cell>
          <cell r="G343" t="str">
            <v xml:space="preserve">SRR190502AV9          </v>
          </cell>
        </row>
        <row r="344">
          <cell r="F344" t="str">
            <v>SERVICIOS DE SANEAMIENTO INDUSTRIAL SA DE CV</v>
          </cell>
          <cell r="G344" t="str">
            <v>SSI070504TZ3</v>
          </cell>
        </row>
        <row r="345">
          <cell r="F345" t="str">
            <v>SERVICIOS TECNICOS AMBIENTALES SECOMI SA DE CV</v>
          </cell>
          <cell r="G345" t="str">
            <v xml:space="preserve">IMG170315F53          </v>
          </cell>
        </row>
        <row r="346">
          <cell r="F346" t="str">
            <v>SERVICIOS Y PROYECTOS AUTOMATAS SA DE CV</v>
          </cell>
          <cell r="G346" t="str">
            <v>SPA170627V10</v>
          </cell>
        </row>
        <row r="347">
          <cell r="F347" t="str">
            <v>SERVILLANTAS DE SALAMANCA, S.A. DE C.V.</v>
          </cell>
          <cell r="G347" t="str">
            <v>SSA910724GU3</v>
          </cell>
        </row>
        <row r="348">
          <cell r="F348" t="str">
            <v>SEVILLA FUSION SA DE CV</v>
          </cell>
          <cell r="G348" t="str">
            <v xml:space="preserve">SFU100305H65          </v>
          </cell>
        </row>
        <row r="349">
          <cell r="F349" t="str">
            <v>SIMPLIFICANDO LA VIDA CON TECNOLOGIA S.A. DE C.V.</v>
          </cell>
          <cell r="G349" t="str">
            <v>SVT110323827</v>
          </cell>
        </row>
        <row r="350">
          <cell r="F350" t="str">
            <v>SINCROTEK ELECTRONICS SA DE CV</v>
          </cell>
          <cell r="G350" t="str">
            <v xml:space="preserve">SEL150617TR6          </v>
          </cell>
        </row>
        <row r="351">
          <cell r="F351" t="str">
            <v>SOLUCIONES ACUIFERAS CIENTIFICAS SA DE CV</v>
          </cell>
          <cell r="G351" t="str">
            <v xml:space="preserve">SAC980109LS8          </v>
          </cell>
        </row>
        <row r="352">
          <cell r="F352" t="str">
            <v>SOLUCIONES INTEGRALES EN DESAZOLVE RAGABE SA DE CV</v>
          </cell>
          <cell r="G352" t="str">
            <v xml:space="preserve">SID180116JK2          </v>
          </cell>
        </row>
        <row r="353">
          <cell r="F353" t="str">
            <v xml:space="preserve">SONIA ROBLES PEREZ </v>
          </cell>
          <cell r="G353" t="str">
            <v xml:space="preserve">ROPS900626BJ1         </v>
          </cell>
        </row>
        <row r="354">
          <cell r="F354" t="str">
            <v>SOPLADORES Y SISTEMAS DE DIFUSIÓN SA DE CV</v>
          </cell>
          <cell r="G354" t="str">
            <v xml:space="preserve">SSD111208CS1          </v>
          </cell>
        </row>
        <row r="355">
          <cell r="F355" t="str">
            <v>SUBESTACIONES E ILUMINACION SA DE CV</v>
          </cell>
          <cell r="G355" t="str">
            <v xml:space="preserve">SEI120426CU9          </v>
          </cell>
        </row>
        <row r="356">
          <cell r="F356" t="str">
            <v>SURO SA DE CV</v>
          </cell>
          <cell r="G356" t="str">
            <v xml:space="preserve">SUR831027314          </v>
          </cell>
        </row>
        <row r="357">
          <cell r="F357" t="str">
            <v>TECNICA HIDRAULICA DEL BAJIO SA DE CV</v>
          </cell>
          <cell r="G357" t="str">
            <v>THB080427UI2</v>
          </cell>
        </row>
        <row r="358">
          <cell r="F358" t="str">
            <v>TECNOGESTION DEL AGUA SA DE CV</v>
          </cell>
          <cell r="G358" t="str">
            <v>TAG1003315L7</v>
          </cell>
        </row>
        <row r="359">
          <cell r="F359" t="str">
            <v>TECNOLOGIA HIDRAULICA BAWI SA DE CV</v>
          </cell>
          <cell r="G359" t="str">
            <v xml:space="preserve">THB080327TA7          </v>
          </cell>
        </row>
        <row r="360">
          <cell r="F360" t="str">
            <v>TECNOZONA SA DE CV</v>
          </cell>
          <cell r="G360" t="str">
            <v xml:space="preserve">TEC070202U53          </v>
          </cell>
        </row>
        <row r="361">
          <cell r="F361" t="str">
            <v>TELEFONIA POR CABLE SA DE CV</v>
          </cell>
          <cell r="G361" t="str">
            <v xml:space="preserve">TCA0407219T6          </v>
          </cell>
        </row>
        <row r="362">
          <cell r="F362" t="str">
            <v>TEODORO SEGURA</v>
          </cell>
          <cell r="G362" t="str">
            <v xml:space="preserve">SETE650507LIA         </v>
          </cell>
        </row>
        <row r="363">
          <cell r="F363" t="str">
            <v>TERMOTECNOLOGIAS SA DE CV</v>
          </cell>
          <cell r="G363" t="str">
            <v xml:space="preserve">TTE020116F95          </v>
          </cell>
        </row>
        <row r="364">
          <cell r="F364" t="str">
            <v>TOMAS SANCHEZ HERRERA</v>
          </cell>
          <cell r="G364" t="str">
            <v xml:space="preserve">SAHT681221JL9         </v>
          </cell>
        </row>
        <row r="365">
          <cell r="F365" t="str">
            <v>TONY TIENDAS SA DE CV</v>
          </cell>
          <cell r="G365" t="str">
            <v xml:space="preserve">TTI961202IM1          </v>
          </cell>
        </row>
        <row r="366">
          <cell r="F366" t="str">
            <v>TOYOCAMIONES SRL DE CV</v>
          </cell>
          <cell r="G366" t="str">
            <v xml:space="preserve">TOY080325HA1          </v>
          </cell>
        </row>
        <row r="367">
          <cell r="F367" t="str">
            <v>TOYOMOTORS DE IRAPUATO SA DE CV</v>
          </cell>
          <cell r="G367" t="str">
            <v>TIR140519LY8</v>
          </cell>
        </row>
        <row r="368">
          <cell r="F368" t="str">
            <v>TRADEUSGROUP SA DE CV</v>
          </cell>
          <cell r="G368" t="str">
            <v xml:space="preserve">TRA151006LA7          </v>
          </cell>
        </row>
        <row r="369">
          <cell r="F369" t="str">
            <v>TUBOS HIDRAULICOS DE CELAYA SA DE CV</v>
          </cell>
          <cell r="G369" t="str">
            <v>THC910625BZ0</v>
          </cell>
        </row>
        <row r="370">
          <cell r="F370" t="str">
            <v>VALVULAS Y CONEXIONES CIVASA SA DE CV</v>
          </cell>
          <cell r="G370" t="str">
            <v>VCC171114JZ8</v>
          </cell>
        </row>
        <row r="371">
          <cell r="F371" t="str">
            <v>VANESSA CARRERA TORRES</v>
          </cell>
          <cell r="G371" t="str">
            <v xml:space="preserve">CATV780506SI2         </v>
          </cell>
        </row>
        <row r="372">
          <cell r="F372" t="str">
            <v>VEHICULOS DE GUANAJUATO SA DE CV</v>
          </cell>
          <cell r="G372" t="str">
            <v xml:space="preserve">VGU811110LUA          </v>
          </cell>
        </row>
        <row r="373">
          <cell r="F373" t="str">
            <v>VELOCIDAD Y MOTOCICLISMO DE SALAMANCA SA DE CV</v>
          </cell>
          <cell r="G373" t="str">
            <v xml:space="preserve">VMS131025P73          </v>
          </cell>
        </row>
        <row r="374">
          <cell r="F374" t="str">
            <v>VESTPA SA DE CV</v>
          </cell>
          <cell r="G374" t="str">
            <v xml:space="preserve">VES09022423A          </v>
          </cell>
        </row>
        <row r="375">
          <cell r="F375" t="str">
            <v>VICTOR FELIPE LARA RUIZ</v>
          </cell>
          <cell r="G375" t="str">
            <v>LARV550526FF9</v>
          </cell>
        </row>
        <row r="376">
          <cell r="F376" t="str">
            <v>VICTOR HUGO RAMIREZ GARCIA</v>
          </cell>
          <cell r="G376" t="str">
            <v>RAGV900306334</v>
          </cell>
        </row>
        <row r="377">
          <cell r="F377" t="str">
            <v>VICTOR MANUEL DUCOING OROZCO</v>
          </cell>
          <cell r="G377" t="str">
            <v>DUOV901212AS5</v>
          </cell>
        </row>
        <row r="378">
          <cell r="F378" t="str">
            <v>VIMARSA, SA DE CV</v>
          </cell>
          <cell r="G378" t="str">
            <v xml:space="preserve">VIM851125V57          </v>
          </cell>
        </row>
        <row r="379">
          <cell r="F379" t="str">
            <v>VIRIDIANA DE SANTIAGO DE LA TORRE</v>
          </cell>
          <cell r="G379" t="str">
            <v>SATV920629Q1A</v>
          </cell>
        </row>
        <row r="380">
          <cell r="F380" t="str">
            <v>VITA-BAJIO SA DE CV</v>
          </cell>
          <cell r="G380" t="str">
            <v>VBA800530RK4</v>
          </cell>
        </row>
        <row r="381">
          <cell r="F381" t="str">
            <v>VIVELINK SA DE CV</v>
          </cell>
          <cell r="G381" t="str">
            <v>VIV150917Q30</v>
          </cell>
        </row>
        <row r="382">
          <cell r="F382" t="str">
            <v>YASHIKA ANGELES GALLEGOS</v>
          </cell>
          <cell r="G382" t="str">
            <v xml:space="preserve">AEGY750725DE1         </v>
          </cell>
        </row>
        <row r="383">
          <cell r="F383" t="str">
            <v>ZAIRA JAZMIN ORTIZ ALDACO</v>
          </cell>
          <cell r="G383" t="str">
            <v xml:space="preserve">OIAZ950421LJ5         </v>
          </cell>
        </row>
        <row r="384">
          <cell r="F384" t="str">
            <v>AGROTRACTORES DEL NORTE SA DE CV</v>
          </cell>
          <cell r="G384" t="str">
            <v>ANO151218E70</v>
          </cell>
        </row>
        <row r="385">
          <cell r="F385" t="str">
            <v>JOSE OMAR CARMONA RODRIGUEZ</v>
          </cell>
          <cell r="G385" t="str">
            <v>CARO790427V49</v>
          </cell>
        </row>
        <row r="386">
          <cell r="F386" t="str">
            <v>DARIA CASTRO MARTINEZ</v>
          </cell>
          <cell r="G386" t="str">
            <v>CAMD850611MQA</v>
          </cell>
        </row>
        <row r="387">
          <cell r="F387" t="str">
            <v>TROFEOS MX SA DE CV</v>
          </cell>
          <cell r="G387" t="str">
            <v>TMX0907092ZA</v>
          </cell>
        </row>
        <row r="388">
          <cell r="F388" t="str">
            <v>INSTRUMENTOS REFACCIONES Y EQUIPOS SA</v>
          </cell>
          <cell r="G388" t="str">
            <v>IRE8507104M4</v>
          </cell>
        </row>
        <row r="389">
          <cell r="F389" t="str">
            <v>CONSORCIO EMPRESARIAL DE SEGURIDAD PRIVADA, LIMPIEZA Y MANTENIMIENTO SA DE CV</v>
          </cell>
          <cell r="G389" t="str">
            <v>CES070720UX4</v>
          </cell>
        </row>
        <row r="390">
          <cell r="F390" t="str">
            <v>A.N.A. COMPAÑÍA DDE SEGUROS SA DE CV</v>
          </cell>
          <cell r="G390" t="str">
            <v>ANA9509086E3</v>
          </cell>
        </row>
        <row r="391">
          <cell r="F391" t="str">
            <v>MARCO ANTONIO ZAVALA MAR</v>
          </cell>
          <cell r="G391" t="str">
            <v>ZAMM840117H42</v>
          </cell>
        </row>
        <row r="392">
          <cell r="F392" t="str">
            <v>PM OIL &amp; STEEL MEXICO SA DE CV</v>
          </cell>
          <cell r="G392" t="str">
            <v>POA1311137F5</v>
          </cell>
        </row>
        <row r="393">
          <cell r="F393" t="str">
            <v>A.G.A. PROMOTORA COMERCIAL SA DE CV</v>
          </cell>
          <cell r="G393" t="str">
            <v>APC980220LI3</v>
          </cell>
        </row>
        <row r="394">
          <cell r="F394" t="str">
            <v>ASEGURADORA PATRIMONIAL VIDA SA DE CV</v>
          </cell>
          <cell r="G394" t="str">
            <v>APV040521RP0</v>
          </cell>
        </row>
        <row r="395">
          <cell r="F395" t="str">
            <v>INSIGNIA LIFE SA DE CV</v>
          </cell>
          <cell r="G395" t="str">
            <v>ILI0805169R6</v>
          </cell>
        </row>
        <row r="396">
          <cell r="F396" t="str">
            <v>HECTOR EDUARDO HERNANDEZ SOLORZANO</v>
          </cell>
          <cell r="G396" t="str">
            <v>HESH941102FMA</v>
          </cell>
        </row>
        <row r="397">
          <cell r="F397" t="str">
            <v>SEGUROS SURA SA DE CV</v>
          </cell>
          <cell r="G397" t="str">
            <v>R&amp;S811221KR6</v>
          </cell>
        </row>
        <row r="398">
          <cell r="F398" t="str">
            <v>ADMINISTRADORA DE PLANES DE PREVINSION SOCIAL SC</v>
          </cell>
          <cell r="G398" t="str">
            <v>APP990628BZ2</v>
          </cell>
        </row>
        <row r="399">
          <cell r="F399" t="str">
            <v>EXTREME BOOTS SA DE CV</v>
          </cell>
          <cell r="G399" t="str">
            <v>EBO130626HX1</v>
          </cell>
        </row>
        <row r="400">
          <cell r="F400" t="str">
            <v>ALEJANDRO SAUCEDO MARTINEZ</v>
          </cell>
          <cell r="G400" t="str">
            <v>SAMA59100437A</v>
          </cell>
        </row>
        <row r="401">
          <cell r="F401" t="str">
            <v>UNIVERSIDAD NACIONAL AUTONOMA DE MEXICO</v>
          </cell>
          <cell r="G401" t="str">
            <v>UNA2907227Y5</v>
          </cell>
        </row>
        <row r="402">
          <cell r="F402" t="str">
            <v>PROVEEDORA INDUSTRIAL ISVA DE QUERETARO S DE RL DE CV</v>
          </cell>
          <cell r="G402" t="str">
            <v>PII180206HK4</v>
          </cell>
        </row>
        <row r="403">
          <cell r="F403" t="str">
            <v>MOMATT SA DE CV</v>
          </cell>
          <cell r="G403" t="str">
            <v>MOM920318GW1</v>
          </cell>
        </row>
        <row r="404">
          <cell r="F404" t="str">
            <v>JUAN ALAN FUENTES MENDOZA</v>
          </cell>
          <cell r="G404" t="str">
            <v>FUMJ870429FA3</v>
          </cell>
        </row>
        <row r="405">
          <cell r="F405" t="str">
            <v>FRANCISCA MEDINA HORTELANO</v>
          </cell>
          <cell r="G405" t="str">
            <v>MEHF531029AU7</v>
          </cell>
        </row>
        <row r="406">
          <cell r="F406" t="str">
            <v>ESCUELA DE ESTUDIOS JURIDICOS Y FISCALES CISNEROS RICO. S.C.</v>
          </cell>
          <cell r="G406" t="str">
            <v>EEJ110317LGA</v>
          </cell>
        </row>
        <row r="407">
          <cell r="F407" t="str">
            <v>PINTURAS SALMANTINAS S.A DE C.V</v>
          </cell>
          <cell r="G407" t="str">
            <v>PSA880625RN7</v>
          </cell>
        </row>
        <row r="408">
          <cell r="F408" t="str">
            <v>METRIKALAB CALIBRACION Y SERVICIO INDUSTRIAL SA DE CV</v>
          </cell>
          <cell r="G408" t="str">
            <v>MCS160226DF3</v>
          </cell>
        </row>
        <row r="409">
          <cell r="F409" t="str">
            <v>PRODUCTOS PLASTICOS VAZGON, SA DE CV</v>
          </cell>
          <cell r="G409" t="str">
            <v>PPV810327D26</v>
          </cell>
        </row>
        <row r="410">
          <cell r="F410" t="str">
            <v>SHANTAL CORREA SAENZ</v>
          </cell>
          <cell r="G410" t="str">
            <v>COSS9908314J7</v>
          </cell>
        </row>
        <row r="411">
          <cell r="F411" t="str">
            <v>MANUEL ALEJANDRO AGUILAR HERNANDEZ</v>
          </cell>
          <cell r="G411" t="str">
            <v>AUHM880204CJ8</v>
          </cell>
        </row>
      </sheetData>
      <sheetData sheetId="5"/>
      <sheetData sheetId="6"/>
      <sheetData sheetId="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oja3"/>
      <sheetName val="Hoja2"/>
      <sheetName val="Hoja1"/>
      <sheetName val="Hidden_1"/>
      <sheetName val="Hidden_2"/>
      <sheetName val="Hidden_3"/>
      <sheetName val="Hidden_4"/>
      <sheetName val="Hoja4"/>
      <sheetName val="Hoja5"/>
      <sheetName val="Hoja6"/>
      <sheetName val="Hidden_5"/>
      <sheetName val="Hidden_6"/>
      <sheetName val="Hidden_7"/>
      <sheetName val="Tabla_416662"/>
      <sheetName val="Tabla_416647"/>
      <sheetName val="Hidden_1_Tabla_416647"/>
      <sheetName val="Tabla_41665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F1" t="str">
            <v>1</v>
          </cell>
          <cell r="G1" t="str">
            <v>1</v>
          </cell>
        </row>
        <row r="2">
          <cell r="F2" t="str">
            <v>54082</v>
          </cell>
          <cell r="G2" t="str">
            <v>54083</v>
          </cell>
        </row>
        <row r="3">
          <cell r="F3" t="str">
            <v>Razón social</v>
          </cell>
          <cell r="G3" t="str">
            <v xml:space="preserve">RFC de los posibles contratantes </v>
          </cell>
        </row>
        <row r="4">
          <cell r="F4" t="str">
            <v>ABASTECEDORA SALMANTINA SA DE CV</v>
          </cell>
          <cell r="G4" t="str">
            <v xml:space="preserve">ASA980731ES5          </v>
          </cell>
        </row>
        <row r="5">
          <cell r="F5" t="str">
            <v>ACARREOS Y PAVIMENTOS DEL BAJIO SA DE CV</v>
          </cell>
          <cell r="G5" t="str">
            <v xml:space="preserve">APV071106RE8          </v>
          </cell>
        </row>
        <row r="6">
          <cell r="F6" t="str">
            <v>ADALBERTO DE JESUS TOVAR GOMEZ</v>
          </cell>
          <cell r="G6" t="str">
            <v xml:space="preserve">TOGA840306H54         </v>
          </cell>
        </row>
        <row r="7">
          <cell r="F7" t="str">
            <v>ADCCOM INTERNATIONAL SA DE CV</v>
          </cell>
          <cell r="G7" t="str">
            <v>AIN170516AU9</v>
          </cell>
        </row>
        <row r="8">
          <cell r="F8" t="str">
            <v>ADEMAQ INMOBILIARIA SA PROMOTORA DE INVERSION DE CV</v>
          </cell>
          <cell r="G8" t="str">
            <v xml:space="preserve">AIN1607263X4          </v>
          </cell>
        </row>
        <row r="9">
          <cell r="F9" t="str">
            <v>AGORA JURISTAS SC</v>
          </cell>
          <cell r="G9" t="str">
            <v xml:space="preserve">AJU140620CJ6          </v>
          </cell>
        </row>
        <row r="10">
          <cell r="F10" t="str">
            <v>AGROTRACTORES DE LA CIENEGA SA DE CV</v>
          </cell>
          <cell r="G10" t="str">
            <v xml:space="preserve">ACI060904MR2          </v>
          </cell>
        </row>
        <row r="11">
          <cell r="F11" t="str">
            <v>AGUA INDUSTRIAL Y POTABLE SA</v>
          </cell>
          <cell r="G11" t="str">
            <v xml:space="preserve">AIP830122270       </v>
          </cell>
        </row>
        <row r="12">
          <cell r="F12" t="str">
            <v>AIDA VANESSA MENDOZA SERVIN</v>
          </cell>
          <cell r="G12" t="str">
            <v>MESA7709038I4</v>
          </cell>
        </row>
        <row r="13">
          <cell r="F13" t="str">
            <v>AIR DISEÑO INTEGRAL DE AIRE SA DE CV</v>
          </cell>
          <cell r="G13" t="str">
            <v xml:space="preserve">ADI120903AB0       </v>
          </cell>
        </row>
        <row r="14">
          <cell r="F14" t="str">
            <v>AIREQUIPOS DEL CENTRO SA DE CV</v>
          </cell>
          <cell r="G14" t="str">
            <v>ACE771125CX5</v>
          </cell>
        </row>
        <row r="15">
          <cell r="F15" t="str">
            <v xml:space="preserve">ALEJANDRO FLORES CORTEZ  </v>
          </cell>
          <cell r="G15" t="str">
            <v xml:space="preserve">FOCA730714TI9         </v>
          </cell>
        </row>
        <row r="16">
          <cell r="F16" t="str">
            <v>ALEJANDRO JIMENEZ BARCENAS</v>
          </cell>
          <cell r="G16" t="str">
            <v xml:space="preserve">JIBA531220MR9         </v>
          </cell>
        </row>
        <row r="17">
          <cell r="F17" t="str">
            <v>ALEJANDRO MARTIN DEL CAMPO MALDONADO</v>
          </cell>
          <cell r="G17" t="str">
            <v xml:space="preserve">MAMX650805TJ9         </v>
          </cell>
        </row>
        <row r="18">
          <cell r="F18" t="str">
            <v>ALEJANDRO MUÑOZ HERNANDEZ</v>
          </cell>
          <cell r="G18" t="str">
            <v xml:space="preserve">MUHA691224AJ4         </v>
          </cell>
        </row>
        <row r="19">
          <cell r="F19" t="str">
            <v>ALEXANDRO ROMERO JARILLO</v>
          </cell>
          <cell r="G19" t="str">
            <v xml:space="preserve">ROJA801110FN1         </v>
          </cell>
        </row>
        <row r="20">
          <cell r="F20" t="str">
            <v>ALFREDO GASCA ORDOÑEZ</v>
          </cell>
          <cell r="G20" t="str">
            <v xml:space="preserve">GAOA7408144F4         </v>
          </cell>
        </row>
        <row r="21">
          <cell r="F21" t="str">
            <v>ALONSO VAZQUEZ DIAZ</v>
          </cell>
          <cell r="G21" t="str">
            <v xml:space="preserve">VADA850208PX8         </v>
          </cell>
        </row>
        <row r="22">
          <cell r="F22" t="str">
            <v>ALVARO ROCHA GAZCA</v>
          </cell>
          <cell r="G22" t="str">
            <v xml:space="preserve">ROGA731223PL0         </v>
          </cell>
        </row>
        <row r="23">
          <cell r="F23" t="str">
            <v xml:space="preserve">AMERICA GRANADOS BAEZA </v>
          </cell>
          <cell r="G23" t="str">
            <v xml:space="preserve">GABA5912286W3         </v>
          </cell>
        </row>
        <row r="24">
          <cell r="F24" t="str">
            <v>AMERICA MICHELLE ESPINOSA ARVIZU</v>
          </cell>
          <cell r="G24" t="str">
            <v>EIAA940619RU2</v>
          </cell>
        </row>
        <row r="25">
          <cell r="F25" t="str">
            <v>AMERKA SA DE CV</v>
          </cell>
          <cell r="G25" t="str">
            <v>AME060316EP5</v>
          </cell>
        </row>
        <row r="26">
          <cell r="F26" t="str">
            <v>AMZARI MENA ESCALON</v>
          </cell>
          <cell r="G26" t="str">
            <v xml:space="preserve">MEEA950530MI3         </v>
          </cell>
        </row>
        <row r="27">
          <cell r="F27" t="str">
            <v>ANA LILIA CARDENAS JUAREZ</v>
          </cell>
          <cell r="G27" t="str">
            <v xml:space="preserve">CAJA8404169L3         </v>
          </cell>
        </row>
        <row r="28">
          <cell r="F28" t="str">
            <v>ANA PAULINA BACA CUETO</v>
          </cell>
          <cell r="G28" t="str">
            <v xml:space="preserve">BACA910727DA3         </v>
          </cell>
        </row>
        <row r="29">
          <cell r="F29" t="str">
            <v>ANALITEK SA DE CV</v>
          </cell>
          <cell r="G29" t="str">
            <v>ANA940922MU9</v>
          </cell>
        </row>
        <row r="30">
          <cell r="F30" t="str">
            <v>ANDREA CORNEJO LOREDO</v>
          </cell>
          <cell r="G30" t="str">
            <v>COLA940912DA8</v>
          </cell>
        </row>
        <row r="31">
          <cell r="F31" t="str">
            <v>ANGUIANO Y WONG ASESORES SA DE CV</v>
          </cell>
          <cell r="G31" t="str">
            <v xml:space="preserve">AWA840328EX4          </v>
          </cell>
        </row>
        <row r="32">
          <cell r="F32" t="str">
            <v>ANTONIA NUÑEZ HERNANDEZ</v>
          </cell>
          <cell r="G32" t="str">
            <v xml:space="preserve">NUAN4208018R4         </v>
          </cell>
        </row>
        <row r="33">
          <cell r="F33" t="str">
            <v>ANTONIO FRANCISCO SOLORZANO BRINGAS</v>
          </cell>
          <cell r="G33" t="str">
            <v xml:space="preserve">SOBA770613HNA         </v>
          </cell>
        </row>
        <row r="34">
          <cell r="F34" t="str">
            <v>ARMSTRONG ARMORED DE MEXICO SA DE CV</v>
          </cell>
          <cell r="G34" t="str">
            <v>AAM970827FD7</v>
          </cell>
        </row>
        <row r="35">
          <cell r="F35" t="str">
            <v>ARZAA PROTECCIÓN Y VIGILANCIA SA DE CV</v>
          </cell>
          <cell r="G35" t="str">
            <v xml:space="preserve">APV160303HI5          </v>
          </cell>
        </row>
        <row r="36">
          <cell r="F36" t="str">
            <v>ASECA SA DE CV</v>
          </cell>
          <cell r="G36" t="str">
            <v>ASE950901TIA</v>
          </cell>
        </row>
        <row r="37">
          <cell r="F37" t="str">
            <v>AUTOMATIZACIÓN DISEÑO E INGENIERIA SA DE CV</v>
          </cell>
          <cell r="G37" t="str">
            <v xml:space="preserve">ADI890221H77          </v>
          </cell>
        </row>
        <row r="38">
          <cell r="F38" t="str">
            <v>AUTOMATIZACIÓN Y CONTROL INTEGRAL SA DE CV</v>
          </cell>
          <cell r="G38" t="str">
            <v xml:space="preserve">ACI960509UE3          </v>
          </cell>
        </row>
        <row r="39">
          <cell r="F39" t="str">
            <v>AUTOMATIZACIÓN Y EQUIPO ELECTRICO DE MEXICO SA DE CV</v>
          </cell>
          <cell r="G39" t="str">
            <v xml:space="preserve">AAE100525MTA          </v>
          </cell>
        </row>
        <row r="40">
          <cell r="F40" t="str">
            <v>AUTOMOVILES DE IRAPUATO SA DE CV</v>
          </cell>
          <cell r="G40" t="str">
            <v xml:space="preserve">AIR850715MC5          </v>
          </cell>
        </row>
        <row r="41">
          <cell r="F41" t="str">
            <v>AUTOS SS DE IRAPUATO, S.A. DE C.V.</v>
          </cell>
          <cell r="G41" t="str">
            <v>ASI100618UD8</v>
          </cell>
        </row>
        <row r="42">
          <cell r="F42" t="str">
            <v>AVELINA ARMENTA MOLINA</v>
          </cell>
          <cell r="G42" t="str">
            <v>AEMA530826DJ1</v>
          </cell>
        </row>
        <row r="43">
          <cell r="F43" t="str">
            <v>BAJIO DISTRIBUCIONES ELECTROMECANICAS SA DE CV</v>
          </cell>
          <cell r="G43" t="str">
            <v>BDE060804H24</v>
          </cell>
        </row>
        <row r="44">
          <cell r="F44" t="str">
            <v>BASCULAS BRAUNKER SA DE CV</v>
          </cell>
          <cell r="G44" t="str">
            <v xml:space="preserve">BBR6604199C0          </v>
          </cell>
        </row>
        <row r="45">
          <cell r="F45" t="str">
            <v>BODEVIDRIO SA DE CV</v>
          </cell>
          <cell r="G45" t="str">
            <v xml:space="preserve">BOD781012C41          </v>
          </cell>
        </row>
        <row r="46">
          <cell r="F46" t="str">
            <v>BOMBAS SUMERGIBLES OTORGA SA DE CV</v>
          </cell>
          <cell r="G46" t="str">
            <v xml:space="preserve">BSO840621GL4          </v>
          </cell>
        </row>
        <row r="47">
          <cell r="F47" t="str">
            <v>BOMBAS VERTICALES BNJ SA DE CV</v>
          </cell>
          <cell r="G47" t="str">
            <v>BVB811118CX0</v>
          </cell>
        </row>
        <row r="48">
          <cell r="F48" t="str">
            <v>BOMBAS Y MAQUINARIA SUAREZ SA DE CV</v>
          </cell>
          <cell r="G48" t="str">
            <v xml:space="preserve">BMS840427R96          </v>
          </cell>
        </row>
        <row r="49">
          <cell r="F49" t="str">
            <v>BOMBAS Y MOTORES GALVEZ SA DE CV</v>
          </cell>
          <cell r="G49" t="str">
            <v xml:space="preserve">BMG060705C48          </v>
          </cell>
        </row>
        <row r="50">
          <cell r="F50" t="str">
            <v>BRENDA HERNANDEZ CARRILLO</v>
          </cell>
          <cell r="G50" t="str">
            <v xml:space="preserve">HECB870929F84         </v>
          </cell>
        </row>
        <row r="51">
          <cell r="F51" t="str">
            <v>BRUNO TAKESHI YUASA</v>
          </cell>
          <cell r="G51" t="str">
            <v xml:space="preserve">YURB8507192Q7         </v>
          </cell>
        </row>
        <row r="52">
          <cell r="F52" t="str">
            <v>BSI GROUP MEXICO S DE RL DE CV</v>
          </cell>
          <cell r="G52" t="str">
            <v xml:space="preserve">BMS011218EF8          </v>
          </cell>
        </row>
        <row r="53">
          <cell r="F53" t="str">
            <v>CALAF TECNIQUES INDUSTRIALES SLU</v>
          </cell>
          <cell r="G53" t="str">
            <v>B66176850</v>
          </cell>
        </row>
        <row r="54">
          <cell r="F54" t="str">
            <v>CAMIONERA DEL CENTRO, SA DE CV</v>
          </cell>
          <cell r="G54" t="str">
            <v xml:space="preserve">CCE960607QH5 </v>
          </cell>
        </row>
        <row r="55">
          <cell r="F55" t="str">
            <v>CARBOTECNIA SA DE CV</v>
          </cell>
          <cell r="G55" t="str">
            <v xml:space="preserve">CAR0310108Z8          </v>
          </cell>
        </row>
        <row r="56">
          <cell r="F56" t="str">
            <v>CARGA FACIL SA DE CV</v>
          </cell>
          <cell r="G56" t="str">
            <v>CFA920214T87</v>
          </cell>
        </row>
        <row r="57">
          <cell r="F57" t="str">
            <v>CARLOS BRAVO GRANADOS</v>
          </cell>
          <cell r="G57" t="str">
            <v xml:space="preserve">BAGC770601CP8         </v>
          </cell>
        </row>
        <row r="58">
          <cell r="F58" t="str">
            <v>CARLOS RAUL CORDOVA DOMINGUEZ</v>
          </cell>
          <cell r="G58" t="str">
            <v>CODC541001DT7</v>
          </cell>
        </row>
        <row r="59">
          <cell r="F59" t="str">
            <v>CECILIA DEL CARMEN CORTINA ZEPEDA</v>
          </cell>
          <cell r="G59" t="str">
            <v>COZC6609042K9</v>
          </cell>
        </row>
        <row r="60">
          <cell r="F60" t="str">
            <v>CELEDONIO CUEVAS GOMEZ</v>
          </cell>
          <cell r="G60" t="str">
            <v>CUGC540709MRA</v>
          </cell>
        </row>
        <row r="61">
          <cell r="F61" t="str">
            <v>CENTRO DE INVESTIGACION Y DESARROLLO TECNOLOGICO EN ELECTROQUIMICA SC</v>
          </cell>
          <cell r="G61" t="str">
            <v>CID910926P7A</v>
          </cell>
        </row>
        <row r="62">
          <cell r="F62" t="str">
            <v>CENTRO DE SERVICIOS E INGENIERIA SC</v>
          </cell>
          <cell r="G62" t="str">
            <v>CSE080131QA2</v>
          </cell>
        </row>
        <row r="63">
          <cell r="F63" t="str">
            <v>CENTRO HOSPITALARIO MAC SA DE CV</v>
          </cell>
          <cell r="G63" t="str">
            <v xml:space="preserve">CHO0801174Z5          </v>
          </cell>
        </row>
        <row r="64">
          <cell r="F64" t="str">
            <v>CHEVROLET DEL PARQUE SA DE CV</v>
          </cell>
          <cell r="G64" t="str">
            <v xml:space="preserve">CPA840202C14          </v>
          </cell>
        </row>
        <row r="65">
          <cell r="F65" t="str">
            <v>CIA. PERIODISTICA DEL SOL DE IRAPUATO, S.A. DE C.V.</v>
          </cell>
          <cell r="G65" t="str">
            <v>CPS100629H34</v>
          </cell>
        </row>
        <row r="66">
          <cell r="F66" t="str">
            <v>CIATEC AC</v>
          </cell>
          <cell r="G66" t="str">
            <v xml:space="preserve">CIA940610MS9          </v>
          </cell>
        </row>
        <row r="67">
          <cell r="F67" t="str">
            <v>CLEMENTE TORNERO RUEDA</v>
          </cell>
          <cell r="G67" t="str">
            <v>TORC790613VB6</v>
          </cell>
        </row>
        <row r="68">
          <cell r="F68" t="str">
            <v>CLORACIÓN E INSTRUMENTACIÓN SA DE CV</v>
          </cell>
          <cell r="G68" t="str">
            <v>CIN8402296BA</v>
          </cell>
        </row>
        <row r="69">
          <cell r="F69" t="str">
            <v>COMANDO SA DE CV</v>
          </cell>
          <cell r="G69" t="str">
            <v xml:space="preserve">COM6408264X7          </v>
          </cell>
        </row>
        <row r="70">
          <cell r="F70" t="str">
            <v>COMERCIAL DE MAQUINARIA CAMIONES Y GRÚAS SA DE CV</v>
          </cell>
          <cell r="G70" t="str">
            <v xml:space="preserve">CMC130509DW8          </v>
          </cell>
        </row>
        <row r="71">
          <cell r="F71" t="str">
            <v>COMERCIALIZADORA BRIDOVA SA DE CV</v>
          </cell>
          <cell r="G71" t="str">
            <v xml:space="preserve">CBR131204JA6          </v>
          </cell>
        </row>
        <row r="72">
          <cell r="F72" t="str">
            <v>COMERCIALIZADORA LINCAN SA DE CV</v>
          </cell>
          <cell r="G72" t="str">
            <v xml:space="preserve">CLI803133E7           </v>
          </cell>
        </row>
        <row r="73">
          <cell r="F73" t="str">
            <v>COMERCIO INTERNACIONAL DIVERSIFICADO S DE RL DE CV</v>
          </cell>
          <cell r="G73" t="str">
            <v>CID051125475</v>
          </cell>
        </row>
        <row r="74">
          <cell r="F74" t="str">
            <v>COMPU-ARTE PAPELERIA SA DE CV</v>
          </cell>
          <cell r="G74" t="str">
            <v xml:space="preserve">CPA030829C87          </v>
          </cell>
        </row>
        <row r="75">
          <cell r="F75" t="str">
            <v>CONFECCIONES BLANQUITA SA DE CV</v>
          </cell>
          <cell r="G75" t="str">
            <v xml:space="preserve">CBL050406BJ7          </v>
          </cell>
        </row>
        <row r="76">
          <cell r="F76" t="str">
            <v>CONSORCIO CIENTIFICO DEL BAJIO SA DE CV</v>
          </cell>
          <cell r="G76" t="str">
            <v>CCB920617DA8</v>
          </cell>
        </row>
        <row r="77">
          <cell r="F77" t="str">
            <v>CONSTRUCCIONES Y ELECTRIFICACIONES VANHER SA DE CV</v>
          </cell>
          <cell r="G77" t="str">
            <v xml:space="preserve">CVA040708AN6          </v>
          </cell>
        </row>
        <row r="78">
          <cell r="F78" t="str">
            <v>CONSTRUCTORA ALLIEN SA DE CV</v>
          </cell>
          <cell r="G78" t="str">
            <v xml:space="preserve">CAL0504182JA          </v>
          </cell>
        </row>
        <row r="79">
          <cell r="F79" t="str">
            <v>CONSTRUCTORA HIDRAULICA FLK SA DE CV</v>
          </cell>
          <cell r="G79" t="str">
            <v>CHF180321M35</v>
          </cell>
        </row>
        <row r="80">
          <cell r="F80" t="str">
            <v>CONVERTO &amp; QUINHER SA DE CV</v>
          </cell>
          <cell r="G80" t="str">
            <v xml:space="preserve">CAQ8709222U9          </v>
          </cell>
        </row>
        <row r="81">
          <cell r="F81" t="str">
            <v>COORPORATIVO DULCERO DEL CENTRO SA DE CV</v>
          </cell>
          <cell r="G81" t="str">
            <v xml:space="preserve">CDC060928EA6          </v>
          </cell>
        </row>
        <row r="82">
          <cell r="F82" t="str">
            <v>CUERPO DE GUARDIAS CUITLAHUAC</v>
          </cell>
          <cell r="G82" t="str">
            <v>CGC161018KFA</v>
          </cell>
        </row>
        <row r="83">
          <cell r="F83" t="str">
            <v>DANIEL ALEJANDRO QUIJANO SANCHEZ</v>
          </cell>
          <cell r="G83" t="str">
            <v xml:space="preserve">QUSD721027NH9         </v>
          </cell>
        </row>
        <row r="84">
          <cell r="F84" t="str">
            <v>DANIEL ALEXIS CONEJO PUENTE</v>
          </cell>
          <cell r="G84" t="str">
            <v xml:space="preserve">COPD9207067S8         </v>
          </cell>
        </row>
        <row r="85">
          <cell r="F85" t="str">
            <v>DANIEL HERNANDEZ GALLARDO</v>
          </cell>
          <cell r="G85" t="str">
            <v xml:space="preserve">HEGD730721RW2         </v>
          </cell>
        </row>
        <row r="86">
          <cell r="F86" t="str">
            <v>DANIEL VAZQUEZ SANCHEZ</v>
          </cell>
          <cell r="G86" t="str">
            <v xml:space="preserve">VASD6009132R5         </v>
          </cell>
        </row>
        <row r="87">
          <cell r="F87" t="str">
            <v>DANIEL VENTURA GUERRERO</v>
          </cell>
          <cell r="G87" t="str">
            <v xml:space="preserve">VEGD791022HS7         </v>
          </cell>
        </row>
        <row r="88">
          <cell r="F88" t="str">
            <v>DANTE SEBASTIABN BRAVO NUÑEZ</v>
          </cell>
          <cell r="G88" t="str">
            <v>BAND851113M12</v>
          </cell>
        </row>
        <row r="89">
          <cell r="F89" t="str">
            <v>DISMAPA SA DE CV</v>
          </cell>
          <cell r="G89" t="str">
            <v xml:space="preserve">DIS1012133X7          </v>
          </cell>
        </row>
        <row r="90">
          <cell r="F90" t="str">
            <v>DISTRIBUIDORA LIVERPOOL S.A. DE C.V.</v>
          </cell>
          <cell r="G90" t="str">
            <v>DLI931201MI9</v>
          </cell>
        </row>
        <row r="91">
          <cell r="F91" t="str">
            <v>DISTRIBUIDORA VOLKSWAGEN DEL BAJIO SA DE CV</v>
          </cell>
          <cell r="G91" t="str">
            <v xml:space="preserve">SVB840717386          </v>
          </cell>
        </row>
        <row r="92">
          <cell r="F92" t="str">
            <v>DISTRIBUMEZ SA DE CV</v>
          </cell>
          <cell r="G92" t="str">
            <v xml:space="preserve">DIS080226FI4          </v>
          </cell>
        </row>
        <row r="93">
          <cell r="F93" t="str">
            <v>DMI TUBERIAS SA DE CV</v>
          </cell>
          <cell r="G93" t="str">
            <v>DMI0907151W9</v>
          </cell>
        </row>
        <row r="94">
          <cell r="F94" t="str">
            <v>DONAVI CONSTRUCCIONES SA DE CV</v>
          </cell>
          <cell r="G94" t="str">
            <v>DCO100726UN0</v>
          </cell>
        </row>
        <row r="95">
          <cell r="F95" t="str">
            <v>DONOSTI ACABADOS PARA LA CONSTRUCCIÓN SA DE CV</v>
          </cell>
          <cell r="G95" t="str">
            <v xml:space="preserve">DAC920904493          </v>
          </cell>
        </row>
        <row r="96">
          <cell r="F96" t="str">
            <v>DORA MARIA SANCHEZ ORTIZ</v>
          </cell>
          <cell r="G96" t="str">
            <v xml:space="preserve">SAOD620803GGA         </v>
          </cell>
        </row>
        <row r="97">
          <cell r="F97" t="str">
            <v>DRENTEC SA DE CV</v>
          </cell>
          <cell r="G97" t="str">
            <v xml:space="preserve">DRE010521QT9          </v>
          </cell>
        </row>
        <row r="98">
          <cell r="F98" t="str">
            <v>DULCE MARIA LOPEZ VARGAS</v>
          </cell>
          <cell r="G98" t="str">
            <v xml:space="preserve">LOVD900525JU5         </v>
          </cell>
        </row>
        <row r="99">
          <cell r="F99" t="str">
            <v>ECO PERFORACIONES Y CONSTRUCCIONES SA DE CV</v>
          </cell>
          <cell r="G99" t="str">
            <v>EPC150422F24</v>
          </cell>
        </row>
        <row r="100">
          <cell r="F100" t="str">
            <v>EDGAR ANTONIO RIOS NOYOLA</v>
          </cell>
          <cell r="G100" t="str">
            <v xml:space="preserve">RINE830209M48         </v>
          </cell>
        </row>
        <row r="101">
          <cell r="F101" t="str">
            <v>EDGAR MENA ALEJANDRI</v>
          </cell>
          <cell r="G101" t="str">
            <v>MEAE750116DWA</v>
          </cell>
        </row>
        <row r="102">
          <cell r="F102" t="str">
            <v>EDIFICACIONES INDUSTRIALES LUGO SA DE CV</v>
          </cell>
          <cell r="G102" t="str">
            <v>EIL090506AM8</v>
          </cell>
        </row>
        <row r="103">
          <cell r="F103" t="str">
            <v>EDITORIAL MARTINICA SA DE CV</v>
          </cell>
          <cell r="G103" t="str">
            <v xml:space="preserve">EMA150928HCA          </v>
          </cell>
        </row>
        <row r="104">
          <cell r="F104" t="str">
            <v>EDUARDO PEREZ CAMPOS</v>
          </cell>
          <cell r="G104" t="str">
            <v>PECE660721I35</v>
          </cell>
        </row>
        <row r="105">
          <cell r="F105" t="str">
            <v>EGA INDUSTRIAL ELECTRICO SA DE CV</v>
          </cell>
          <cell r="G105" t="str">
            <v xml:space="preserve">EIE080701SL6          </v>
          </cell>
        </row>
        <row r="106">
          <cell r="F106" t="str">
            <v>EJE CENTRAL  CONSULTORES SA DE CV</v>
          </cell>
          <cell r="G106" t="str">
            <v>ECC100415M92</v>
          </cell>
        </row>
        <row r="107">
          <cell r="F107" t="str">
            <v>EL CRISOL SA DE CV</v>
          </cell>
          <cell r="G107" t="str">
            <v xml:space="preserve">CRI660702M43          </v>
          </cell>
        </row>
        <row r="108">
          <cell r="F108" t="str">
            <v>ELECTRO CONSTRUCCIONES ALSA S DE RL DE CV</v>
          </cell>
          <cell r="G108" t="str">
            <v>ECA060323P84</v>
          </cell>
        </row>
        <row r="109">
          <cell r="F109" t="str">
            <v>ELECTROMECANICOS MONTERREY SA DE CV</v>
          </cell>
          <cell r="G109" t="str">
            <v xml:space="preserve">EMO951025ML1          </v>
          </cell>
        </row>
        <row r="110">
          <cell r="F110" t="str">
            <v>ELITE MOTORS SA DE CV</v>
          </cell>
          <cell r="G110" t="str">
            <v>EMO99060242A</v>
          </cell>
        </row>
        <row r="111">
          <cell r="F111" t="str">
            <v>EMBOBINADOS DE SALAMANCA SA DE CV</v>
          </cell>
          <cell r="G111" t="str">
            <v>ESA850115743</v>
          </cell>
        </row>
        <row r="112">
          <cell r="F112" t="str">
            <v>EMMANUEL REYES MEZA</v>
          </cell>
          <cell r="G112" t="str">
            <v xml:space="preserve">REME691011B35         </v>
          </cell>
        </row>
        <row r="113">
          <cell r="F113" t="str">
            <v>EMO LATINA SA DE CV</v>
          </cell>
          <cell r="G113" t="str">
            <v xml:space="preserve">ELA080702B30          </v>
          </cell>
        </row>
        <row r="114">
          <cell r="F114" t="str">
            <v>ENDRESS+HAUSER MEXICO SA DE CV</v>
          </cell>
          <cell r="G114" t="str">
            <v xml:space="preserve">EHM9903195TA          </v>
          </cell>
        </row>
        <row r="115">
          <cell r="F115" t="str">
            <v>ENRIQUE ARAIZA VENEGAS</v>
          </cell>
          <cell r="G115" t="str">
            <v>AAVE370818658</v>
          </cell>
        </row>
        <row r="116">
          <cell r="F116" t="str">
            <v>EQUIPOS RECOLECTORES SA DE CV</v>
          </cell>
          <cell r="G116" t="str">
            <v>ERE0707038CA</v>
          </cell>
        </row>
        <row r="117">
          <cell r="F117" t="str">
            <v>EQUIPOS Y MAQUINARIA STAR SA DE CV</v>
          </cell>
          <cell r="G117" t="str">
            <v xml:space="preserve">EMS980512DA2          </v>
          </cell>
        </row>
        <row r="118">
          <cell r="F118" t="str">
            <v>EQUIPOS Y PRODUCTOS QUIMICOS DEL NORESTE</v>
          </cell>
          <cell r="G118" t="str">
            <v xml:space="preserve">EPQ891031PQ0          </v>
          </cell>
        </row>
        <row r="119">
          <cell r="F119" t="str">
            <v>EQUIPOS Y SISTEMAS PARA MEDIR Y TRATAR AGUA SA DE CV</v>
          </cell>
          <cell r="G119" t="str">
            <v>ESM021111HV1</v>
          </cell>
        </row>
        <row r="120">
          <cell r="F120" t="str">
            <v>EQUIPOS Y TRACTORES DEL BAJIO SA DE CV</v>
          </cell>
          <cell r="G120" t="str">
            <v xml:space="preserve">ETB860812123          </v>
          </cell>
        </row>
        <row r="121">
          <cell r="F121" t="str">
            <v>ERIKA CRISTINA ARREDONDO MARES</v>
          </cell>
          <cell r="G121" t="str">
            <v xml:space="preserve">AEME750709BC6         </v>
          </cell>
        </row>
        <row r="122">
          <cell r="F122" t="str">
            <v xml:space="preserve">ESLI ARIADNA LARA CHAVEZ </v>
          </cell>
          <cell r="G122" t="str">
            <v xml:space="preserve">LACE880503918         </v>
          </cell>
        </row>
        <row r="123">
          <cell r="F123" t="str">
            <v>ESPECIALISTAS FORMANDO ESPECIALISTAS SC</v>
          </cell>
          <cell r="G123" t="str">
            <v xml:space="preserve">EFE130831JQ1          </v>
          </cell>
        </row>
        <row r="124">
          <cell r="F124" t="str">
            <v>ESTEBAN GUERRA CORDERO</v>
          </cell>
          <cell r="G124" t="str">
            <v xml:space="preserve">GUCE561006TT7         </v>
          </cell>
        </row>
        <row r="125">
          <cell r="F125" t="str">
            <v>ESTELA MENDOZA GUTIERREZ</v>
          </cell>
          <cell r="G125" t="str">
            <v xml:space="preserve">MEGE671007NX4         </v>
          </cell>
        </row>
        <row r="126">
          <cell r="F126" t="str">
            <v>EURO CENTRO CAMIONERO SA DE CV</v>
          </cell>
          <cell r="G126" t="str">
            <v xml:space="preserve">ECC031004NY2          </v>
          </cell>
        </row>
        <row r="127">
          <cell r="F127" t="str">
            <v>EUROVAL DEL BAJIO SA</v>
          </cell>
          <cell r="G127" t="str">
            <v>EBA790803D66</v>
          </cell>
        </row>
        <row r="128">
          <cell r="F128" t="str">
            <v>EXTINGUIDORES Y SERVICIOS DE SALAMANCA S.A. DE C.V.</v>
          </cell>
          <cell r="G128" t="str">
            <v>ESS0309184RO</v>
          </cell>
        </row>
        <row r="129">
          <cell r="F129" t="str">
            <v>FATIMA JANETTE MORENO VELAZQUEZ</v>
          </cell>
          <cell r="G129" t="str">
            <v xml:space="preserve">MOVF920305DX1         </v>
          </cell>
        </row>
        <row r="130">
          <cell r="F130" t="str">
            <v>FEDERICO ALVAREZ</v>
          </cell>
          <cell r="G130" t="str">
            <v>AAFE540709QK5</v>
          </cell>
        </row>
        <row r="131">
          <cell r="F131" t="str">
            <v xml:space="preserve">FELIPE DE JESUS CHAVEZ VARGAS </v>
          </cell>
          <cell r="G131" t="str">
            <v xml:space="preserve">CAVF8003294E3         </v>
          </cell>
        </row>
        <row r="132">
          <cell r="F132" t="str">
            <v xml:space="preserve">FELIPE ISMAEL SANCHEZ </v>
          </cell>
          <cell r="G132" t="str">
            <v xml:space="preserve">SAPF881231J61         </v>
          </cell>
        </row>
        <row r="133">
          <cell r="F133" t="str">
            <v>FERNANDO OCAMPO VILLARREAL</v>
          </cell>
          <cell r="G133" t="str">
            <v xml:space="preserve">OAVF901217B68         </v>
          </cell>
        </row>
        <row r="134">
          <cell r="F134" t="str">
            <v>FERNANDO OLIVARES NUÑEZ</v>
          </cell>
          <cell r="G134" t="str">
            <v xml:space="preserve">OINF740511CN6         </v>
          </cell>
        </row>
        <row r="135">
          <cell r="F135" t="str">
            <v>FERRETERIA EBRO SA DE CV</v>
          </cell>
          <cell r="G135" t="str">
            <v xml:space="preserve">FEB980922LB5          </v>
          </cell>
        </row>
        <row r="136">
          <cell r="F136" t="str">
            <v>FERRETERIA MODELO DEL BAJIO SA DE CV</v>
          </cell>
          <cell r="G136" t="str">
            <v xml:space="preserve">FMB871228QF7          </v>
          </cell>
        </row>
        <row r="137">
          <cell r="F137" t="str">
            <v>FERROGEN SA DE CV</v>
          </cell>
          <cell r="G137" t="str">
            <v xml:space="preserve">FER051116GL9          </v>
          </cell>
        </row>
        <row r="138">
          <cell r="F138" t="str">
            <v>FOMENTO RADIOFONICO DEL BAJIO SA</v>
          </cell>
          <cell r="G138" t="str">
            <v>FRB621016SY0</v>
          </cell>
        </row>
        <row r="139">
          <cell r="F139" t="str">
            <v>FORMAS GENERALES SA DE CV</v>
          </cell>
          <cell r="G139" t="str">
            <v>FGE8202044Q7</v>
          </cell>
        </row>
        <row r="140">
          <cell r="F140" t="str">
            <v>FRIVER VG SRL DE CV</v>
          </cell>
          <cell r="G140" t="str">
            <v xml:space="preserve">FVG1510162A3          </v>
          </cell>
        </row>
        <row r="141">
          <cell r="F141" t="str">
            <v>GABRIELA ZAMUDIO LOPEZ</v>
          </cell>
          <cell r="G141" t="str">
            <v>ZALG750820TR1</v>
          </cell>
        </row>
        <row r="142">
          <cell r="F142" t="str">
            <v>GEISHA LA VILLA SA DE CV</v>
          </cell>
          <cell r="G142" t="str">
            <v>GVI020418JI0</v>
          </cell>
        </row>
        <row r="143">
          <cell r="F143" t="str">
            <v>GENERAL DE SEGUROS SA BURSATIL</v>
          </cell>
          <cell r="G143" t="str">
            <v xml:space="preserve">GSE720216JJ6          </v>
          </cell>
        </row>
        <row r="144">
          <cell r="F144" t="str">
            <v xml:space="preserve">GERARDO ARREDONDO HERNANDEZ </v>
          </cell>
          <cell r="G144" t="str">
            <v xml:space="preserve">AEHG700517662         </v>
          </cell>
        </row>
        <row r="145">
          <cell r="F145" t="str">
            <v>GHR INSTALACIONES SA DE CV</v>
          </cell>
          <cell r="G145" t="str">
            <v>GIN180125VE8</v>
          </cell>
        </row>
        <row r="146">
          <cell r="F146" t="str">
            <v>GIGA INDUSTRIAL TECHNOLOGY SA DE CV</v>
          </cell>
          <cell r="G146" t="str">
            <v xml:space="preserve">GIT181108PD4          </v>
          </cell>
        </row>
        <row r="147">
          <cell r="F147" t="str">
            <v>GOLDENSTAR DE MEXICO SA DE CV</v>
          </cell>
          <cell r="G147" t="str">
            <v xml:space="preserve">GME050914N71          </v>
          </cell>
        </row>
        <row r="148">
          <cell r="F148" t="str">
            <v>GOMAR ELECTRICA BAJIO SA DE CV</v>
          </cell>
          <cell r="G148" t="str">
            <v xml:space="preserve">GEB081008145          </v>
          </cell>
        </row>
        <row r="149">
          <cell r="F149" t="str">
            <v>GREGORIO GABRIEL GARCIA MACIAS</v>
          </cell>
          <cell r="G149" t="str">
            <v xml:space="preserve">GAMG660509Q6A         </v>
          </cell>
        </row>
        <row r="150">
          <cell r="F150" t="str">
            <v>GRUPO DAIRMA PRODUCTOS Y SERVICIOS, SOLUCIONES INTEGRALES SA DE CV</v>
          </cell>
          <cell r="G150" t="str">
            <v xml:space="preserve">GDP110330UE7          </v>
          </cell>
        </row>
        <row r="151">
          <cell r="F151" t="str">
            <v>GRUPO HIDRAULICO DEL CENTRO RESGA SA DE CV</v>
          </cell>
          <cell r="G151" t="str">
            <v>GHC171101SL8</v>
          </cell>
        </row>
        <row r="152">
          <cell r="F152" t="str">
            <v>GRUPO INDUSTRIAL EXTINGUE SA DE CV</v>
          </cell>
          <cell r="G152" t="str">
            <v xml:space="preserve">GIE0402262X3          </v>
          </cell>
        </row>
        <row r="153">
          <cell r="F153" t="str">
            <v>GRUPO NORCEN SA DE CV</v>
          </cell>
          <cell r="G153" t="str">
            <v>GNO970523B50</v>
          </cell>
        </row>
        <row r="154">
          <cell r="F154" t="str">
            <v>GRUPO SINGUAS SA DE CV</v>
          </cell>
          <cell r="G154" t="str">
            <v>GSI110222NK3</v>
          </cell>
        </row>
        <row r="155">
          <cell r="F155" t="str">
            <v>GS SERVICIOS DE CONSTRUCCION SA DE CV</v>
          </cell>
          <cell r="G155" t="str">
            <v xml:space="preserve">GSC060817S11          </v>
          </cell>
        </row>
        <row r="156">
          <cell r="F156" t="str">
            <v>GUANAJUATO MATERIAL ELECTRICO SA DE CV</v>
          </cell>
          <cell r="G156" t="str">
            <v xml:space="preserve">GME1007055W3          </v>
          </cell>
        </row>
        <row r="157">
          <cell r="F157" t="str">
            <v>GUSTAVO MARTIN ALVAREZ CARRERA</v>
          </cell>
          <cell r="G157" t="str">
            <v>AACG841112GG7</v>
          </cell>
        </row>
        <row r="158">
          <cell r="F158" t="str">
            <v>HARGA SOLUCIONES DE INGENIERIA EN TECNOLOGIA SA DE CV</v>
          </cell>
          <cell r="G158" t="str">
            <v xml:space="preserve">HSI1507022D5          </v>
          </cell>
        </row>
        <row r="159">
          <cell r="F159" t="str">
            <v>HDI SEGUROS SA DE CV</v>
          </cell>
          <cell r="G159" t="str">
            <v xml:space="preserve">HSE701218532          </v>
          </cell>
        </row>
        <row r="160">
          <cell r="F160" t="str">
            <v>HECTOR JESUS SALGADO FLORES</v>
          </cell>
          <cell r="G160" t="str">
            <v xml:space="preserve">SAFH840107TV9         </v>
          </cell>
        </row>
        <row r="161">
          <cell r="F161" t="str">
            <v>HERCON MAQUINARIA GUANAJUATO SA DE CV</v>
          </cell>
          <cell r="G161" t="str">
            <v>HMG000508855</v>
          </cell>
        </row>
        <row r="162">
          <cell r="F162" t="str">
            <v>HERRAMIENTAS EQUIPOS Y MAQUINARIA DE SALAMANCA SA DE CV</v>
          </cell>
          <cell r="G162" t="str">
            <v>HEM9004052QA</v>
          </cell>
        </row>
        <row r="163">
          <cell r="F163" t="str">
            <v>HIDRAULICA TLALOC SA DE CV</v>
          </cell>
          <cell r="G163" t="str">
            <v>HTL080819CG6</v>
          </cell>
        </row>
        <row r="164">
          <cell r="F164" t="str">
            <v>HILDA AUSTREBERTHA ESCOBEDO NAVARRO</v>
          </cell>
          <cell r="G164" t="str">
            <v xml:space="preserve">EONH860706K8A         </v>
          </cell>
        </row>
        <row r="165">
          <cell r="F165" t="str">
            <v>HILDA HERNANDEZ MACIAS</v>
          </cell>
          <cell r="G165" t="str">
            <v>HEMH731009AC5</v>
          </cell>
        </row>
        <row r="166">
          <cell r="F166" t="str">
            <v>HOME DEPOT DE MEXICO SRL DE CV</v>
          </cell>
          <cell r="G166" t="str">
            <v>HDM001017AS1</v>
          </cell>
        </row>
        <row r="167">
          <cell r="F167" t="str">
            <v>ICICAC SA DE CV</v>
          </cell>
          <cell r="G167" t="str">
            <v xml:space="preserve">ICI150121MD7          </v>
          </cell>
        </row>
        <row r="168">
          <cell r="F168" t="str">
            <v>IM ALUMINIO Y VIDRIO SA DE CV</v>
          </cell>
          <cell r="G168" t="str">
            <v xml:space="preserve">IMA140327L94          </v>
          </cell>
        </row>
        <row r="169">
          <cell r="F169" t="str">
            <v>IMPEWEB SOLUCIONES SA DE CV</v>
          </cell>
          <cell r="G169" t="str">
            <v xml:space="preserve">ISO150212C50          </v>
          </cell>
        </row>
        <row r="170">
          <cell r="F170" t="str">
            <v>INCOTEX INGENIERIA Y CONSULTORIA TECNOLOGICA SA DE CV</v>
          </cell>
          <cell r="G170" t="str">
            <v xml:space="preserve">IIC140214396          </v>
          </cell>
        </row>
        <row r="171">
          <cell r="F171" t="str">
            <v>INFRA SA DE CV</v>
          </cell>
          <cell r="G171" t="str">
            <v>INF891031LT4</v>
          </cell>
        </row>
        <row r="172">
          <cell r="F172" t="str">
            <v>INGENIERIA INTEGRAL DEL AGUA SA DE CV</v>
          </cell>
          <cell r="G172" t="str">
            <v xml:space="preserve">IIA020118886          </v>
          </cell>
        </row>
        <row r="173">
          <cell r="F173" t="str">
            <v>INGENIERIA Y DESARROLLO DEL AGUA SA DE CV</v>
          </cell>
          <cell r="G173" t="str">
            <v xml:space="preserve">IDA900621V26          </v>
          </cell>
        </row>
        <row r="174">
          <cell r="F174" t="str">
            <v>INGENIERIA EN DISEÑO ESPECIALIZADO, MONTALES Y ESTRUCTURAS SA DE CV</v>
          </cell>
          <cell r="G174" t="str">
            <v>IDE900530QL3</v>
          </cell>
        </row>
        <row r="175">
          <cell r="F175" t="str">
            <v>INGENIERIA Y FABRICACIONES INDUSTRIALES DE SALAMANCA</v>
          </cell>
          <cell r="G175" t="str">
            <v xml:space="preserve">IFI100329NY0          </v>
          </cell>
        </row>
        <row r="176">
          <cell r="F176" t="str">
            <v>INGENIOSOFT SA DE CV</v>
          </cell>
          <cell r="G176" t="str">
            <v>ING100903FB2</v>
          </cell>
        </row>
        <row r="177">
          <cell r="F177" t="str">
            <v>INOVA CONTROL SA DE CV</v>
          </cell>
          <cell r="G177" t="str">
            <v xml:space="preserve">ICO070810PBA          </v>
          </cell>
        </row>
        <row r="178">
          <cell r="F178" t="str">
            <v>INOVACION EN BOMBEO Y DESAZOLVE SA DE CV</v>
          </cell>
          <cell r="G178" t="str">
            <v>IBD10050386A</v>
          </cell>
        </row>
        <row r="179">
          <cell r="F179" t="str">
            <v>INSTALACION DE ELECTRO CLIMAS SA</v>
          </cell>
          <cell r="G179" t="str">
            <v>IEC8304229F0</v>
          </cell>
        </row>
        <row r="180">
          <cell r="F180" t="str">
            <v>INSTITUTO MEJORES GOBIERNO AC</v>
          </cell>
          <cell r="G180" t="str">
            <v xml:space="preserve">IMG170315F53          </v>
          </cell>
        </row>
        <row r="181">
          <cell r="F181" t="str">
            <v>ISAAC FLORES CONEJO</v>
          </cell>
          <cell r="G181" t="str">
            <v>FOCI850118QT8</v>
          </cell>
        </row>
        <row r="182">
          <cell r="F182" t="str">
            <v>ISAAC RAÚL BELLO PEREZ</v>
          </cell>
          <cell r="G182" t="str">
            <v>GOCA600105692</v>
          </cell>
        </row>
        <row r="183">
          <cell r="F183" t="str">
            <v>J JESUS GONZALEZ MANCERA</v>
          </cell>
          <cell r="G183" t="str">
            <v>GOMJ620111LXA</v>
          </cell>
        </row>
        <row r="184">
          <cell r="F184" t="str">
            <v>JAIME ANGEL MUCIÑO GONZALEZ</v>
          </cell>
          <cell r="G184" t="str">
            <v>MUGJ661128E76</v>
          </cell>
        </row>
        <row r="185">
          <cell r="F185" t="str">
            <v>JASMAN AUTOMOTRIZ SA DE CV</v>
          </cell>
          <cell r="G185" t="str">
            <v xml:space="preserve">JAU0611063P1          </v>
          </cell>
        </row>
        <row r="186">
          <cell r="F186" t="str">
            <v>JAVIER ELIAS TAFOLLA NARANJO</v>
          </cell>
          <cell r="G186" t="str">
            <v>TANJ811024IV4</v>
          </cell>
        </row>
        <row r="187">
          <cell r="F187" t="str">
            <v>JESUS LEOBARDO QUINTANILLA JASSO</v>
          </cell>
          <cell r="G187" t="str">
            <v xml:space="preserve">QUJJ860118KW8         </v>
          </cell>
        </row>
        <row r="188">
          <cell r="F188" t="str">
            <v>JOHN HOLLOWAY &amp; ASSOCIATES DE MEXICO SA DE CV</v>
          </cell>
          <cell r="G188" t="str">
            <v xml:space="preserve">JHA980724QR7          </v>
          </cell>
        </row>
        <row r="189">
          <cell r="F189" t="str">
            <v>JONATHAN EDUARDO BARRIOS ISLAS</v>
          </cell>
          <cell r="G189" t="str">
            <v xml:space="preserve">BAIJ930703KC8         </v>
          </cell>
        </row>
        <row r="190">
          <cell r="F190" t="str">
            <v>JORGE ALBERTO SALGADO RIVERA</v>
          </cell>
          <cell r="G190" t="str">
            <v>SARJ820904F1A</v>
          </cell>
        </row>
        <row r="191">
          <cell r="F191" t="str">
            <v>JORGE ISAAC DORANTES KADOCHE</v>
          </cell>
          <cell r="G191" t="str">
            <v xml:space="preserve">DOK1740125SK          </v>
          </cell>
        </row>
        <row r="192">
          <cell r="F192" t="str">
            <v xml:space="preserve">JOSE ADALBERTO GONZALEZ CORONA </v>
          </cell>
          <cell r="G192" t="str">
            <v>GOCA600105692</v>
          </cell>
        </row>
        <row r="193">
          <cell r="F193" t="str">
            <v>JOSE JUAN ARAIZA AGUILERA</v>
          </cell>
          <cell r="G193" t="str">
            <v>AAAJ690107PM4</v>
          </cell>
        </row>
        <row r="194">
          <cell r="F194" t="str">
            <v>JOSE LUIS ANDRADE GARCÍA</v>
          </cell>
          <cell r="G194" t="str">
            <v xml:space="preserve">AAGL5702017Y3         </v>
          </cell>
        </row>
        <row r="195">
          <cell r="F195" t="str">
            <v xml:space="preserve">JOSE LUIS AYALA RAMIREZ </v>
          </cell>
          <cell r="G195" t="str">
            <v xml:space="preserve">AARL680621Q49         </v>
          </cell>
        </row>
        <row r="196">
          <cell r="F196" t="str">
            <v>JOSE LUIS AZCONA ARAGONEZ</v>
          </cell>
          <cell r="G196" t="str">
            <v>AOAL6711086Q2</v>
          </cell>
        </row>
        <row r="197">
          <cell r="F197" t="str">
            <v>JOSE LUIS ZEPEDA FLORES</v>
          </cell>
          <cell r="G197" t="str">
            <v xml:space="preserve">ZEFL480819QA8         </v>
          </cell>
        </row>
        <row r="198">
          <cell r="F198" t="str">
            <v>JOSE RAZO RAZO</v>
          </cell>
          <cell r="G198" t="str">
            <v xml:space="preserve">RARJ651101N12         </v>
          </cell>
        </row>
        <row r="199">
          <cell r="F199" t="str">
            <v>JUAN ALEXANDER MORALES HERNANDEZ</v>
          </cell>
          <cell r="G199" t="str">
            <v xml:space="preserve">MOHJ4409241I5         </v>
          </cell>
        </row>
        <row r="200">
          <cell r="F200" t="str">
            <v>JUAN CARLOS VILLEGAS ELIZARRARAS</v>
          </cell>
          <cell r="G200" t="str">
            <v>VIEJ6811138FA</v>
          </cell>
        </row>
        <row r="201">
          <cell r="F201" t="str">
            <v>JUAN JOSE VILLALOBOS GRZYBOWICZ</v>
          </cell>
          <cell r="G201" t="str">
            <v xml:space="preserve">VIGJ540502SH9         </v>
          </cell>
        </row>
        <row r="202">
          <cell r="F202" t="str">
            <v>JUAN MANUEL MORALES MARTINEZ</v>
          </cell>
          <cell r="G202" t="str">
            <v>MOMJ710103FM3</v>
          </cell>
        </row>
        <row r="203">
          <cell r="F203" t="str">
            <v>JUANA EDITH OCHOA DELGADO</v>
          </cell>
          <cell r="G203" t="str">
            <v xml:space="preserve">OODJ8401094M6         </v>
          </cell>
        </row>
        <row r="204">
          <cell r="F204" t="str">
            <v>JUANA ERIKA GALVAN MARTINEZ</v>
          </cell>
          <cell r="G204" t="str">
            <v xml:space="preserve">GAMJ7909045Y6         </v>
          </cell>
        </row>
        <row r="205">
          <cell r="F205" t="str">
            <v>JULIA KARINA GONZALEZ HERNANDEZ</v>
          </cell>
          <cell r="G205" t="str">
            <v xml:space="preserve">GOHJ861209HL2         </v>
          </cell>
        </row>
        <row r="206">
          <cell r="F206" t="str">
            <v>K S TUBERIA SA DE CV</v>
          </cell>
          <cell r="G206" t="str">
            <v xml:space="preserve">KST890224TU9          </v>
          </cell>
        </row>
        <row r="207">
          <cell r="F207" t="str">
            <v>L2 INGENIERIA TOPOGRAFICA SA DE CV</v>
          </cell>
          <cell r="G207" t="str">
            <v xml:space="preserve">LIT171026BK9          </v>
          </cell>
        </row>
        <row r="208">
          <cell r="F208" t="str">
            <v>LABORATORIO INDUSTRIAL AMBIENTAL SA DE CV</v>
          </cell>
          <cell r="G208" t="str">
            <v>LIA190424BG5</v>
          </cell>
        </row>
        <row r="209">
          <cell r="F209" t="str">
            <v>LAURA BARBOSA ORTEGA</v>
          </cell>
          <cell r="G209" t="str">
            <v xml:space="preserve">BAOL660722U92         </v>
          </cell>
        </row>
        <row r="210">
          <cell r="F210" t="str">
            <v>LAURA ELENA SEGOVIANO CHAVEZ</v>
          </cell>
          <cell r="G210" t="str">
            <v xml:space="preserve">SECL770220952         </v>
          </cell>
        </row>
        <row r="211">
          <cell r="F211" t="str">
            <v>LESLY ADRIANA CASTILLO DELGADO</v>
          </cell>
          <cell r="G211" t="str">
            <v xml:space="preserve">CADL900708BUC         </v>
          </cell>
        </row>
        <row r="212">
          <cell r="F212" t="str">
            <v>LETICIA ALFARO ACOSTA</v>
          </cell>
          <cell r="G212" t="str">
            <v xml:space="preserve">AAAL741202MZ6         </v>
          </cell>
        </row>
        <row r="213">
          <cell r="F213" t="str">
            <v>LLANTAS Y SERVICIOS BARROSO SA DE CV</v>
          </cell>
          <cell r="G213" t="str">
            <v xml:space="preserve">LSB051110DD2          </v>
          </cell>
        </row>
        <row r="214">
          <cell r="F214" t="str">
            <v>LLANTISERVICIOS EL MONTE SA DE CV</v>
          </cell>
          <cell r="G214" t="str">
            <v xml:space="preserve">LMO140515ENA          </v>
          </cell>
        </row>
        <row r="215">
          <cell r="F215" t="str">
            <v>LORA CONSTRUCTORA SA DE CV</v>
          </cell>
          <cell r="G215" t="str">
            <v xml:space="preserve">LCO960701VC9          </v>
          </cell>
        </row>
        <row r="216">
          <cell r="F216" t="str">
            <v>LUBRIBASICOS SA DE CV</v>
          </cell>
          <cell r="G216" t="str">
            <v xml:space="preserve">LUB090723UZ0          </v>
          </cell>
        </row>
        <row r="217">
          <cell r="F217" t="str">
            <v>LUIS FERNANDO ORTIZ GALLARDO</v>
          </cell>
          <cell r="G217" t="str">
            <v xml:space="preserve">OIGL7406047M5         </v>
          </cell>
        </row>
        <row r="218">
          <cell r="F218" t="str">
            <v>LUIS JAVIER SANCHEZ PIZÓN</v>
          </cell>
          <cell r="G218" t="str">
            <v xml:space="preserve">SAPL980712SM7         </v>
          </cell>
        </row>
        <row r="219">
          <cell r="F219" t="str">
            <v>LUPESA SA DE CV</v>
          </cell>
          <cell r="G219" t="str">
            <v>LUP800825CT4</v>
          </cell>
        </row>
        <row r="220">
          <cell r="F220" t="str">
            <v>MA ALEJANDRA RAMBLAS VIDAL</v>
          </cell>
          <cell r="G220" t="str">
            <v xml:space="preserve">RAVA660617M8A         </v>
          </cell>
        </row>
        <row r="221">
          <cell r="F221" t="str">
            <v>MA ANGELES RAQUEL MORENO MEDRANO</v>
          </cell>
          <cell r="G221" t="str">
            <v xml:space="preserve">MOMA500701UT5         </v>
          </cell>
        </row>
        <row r="222">
          <cell r="F222" t="str">
            <v>MA DEL CARMEN ALFARO GONZALEZ</v>
          </cell>
          <cell r="G222" t="str">
            <v xml:space="preserve">AAGC661102D23         </v>
          </cell>
        </row>
        <row r="223">
          <cell r="F223" t="str">
            <v>MA ELENA ALARCÓN CASTRO</v>
          </cell>
          <cell r="G223" t="str">
            <v xml:space="preserve">AACE550914QX5         </v>
          </cell>
        </row>
        <row r="224">
          <cell r="F224" t="str">
            <v>MA MERCEDES FERNANDEZ PEREZ</v>
          </cell>
          <cell r="G224" t="str">
            <v>FEPM691027K19</v>
          </cell>
        </row>
        <row r="225">
          <cell r="F225" t="str">
            <v>MA ROSALINDA ANDRADE RAMOS</v>
          </cell>
          <cell r="G225" t="str">
            <v>AARR600523L48</v>
          </cell>
        </row>
        <row r="226">
          <cell r="F226" t="str">
            <v>MADERERIA SAN ANTONIO DE SALAMANCA SA DE CV</v>
          </cell>
          <cell r="G226" t="str">
            <v xml:space="preserve">MSA780801LV4          </v>
          </cell>
        </row>
        <row r="227">
          <cell r="F227" t="str">
            <v>MAJO SISTEMAS CONSTRUCTIVOS SRL CV</v>
          </cell>
          <cell r="G227" t="str">
            <v xml:space="preserve">CPR920422DB6          </v>
          </cell>
        </row>
        <row r="228">
          <cell r="F228" t="str">
            <v>MACONSER DEL CENTRO SA DE CV</v>
          </cell>
          <cell r="G228" t="str">
            <v xml:space="preserve">MCE061211VE4          </v>
          </cell>
        </row>
        <row r="229">
          <cell r="F229" t="str">
            <v>MANUFACTURERA CENTURY SA DE CV</v>
          </cell>
          <cell r="G229" t="str">
            <v xml:space="preserve">MCE830331K94          </v>
          </cell>
        </row>
        <row r="230">
          <cell r="F230" t="str">
            <v>MANUFACTURERA DE CALZADO INDUSTRIAL SA DE CV</v>
          </cell>
          <cell r="G230" t="str">
            <v xml:space="preserve">MCI080507ET6          </v>
          </cell>
        </row>
        <row r="231">
          <cell r="F231" t="str">
            <v>MAQUINARIA Y ASOCIADOS SA DE CV</v>
          </cell>
          <cell r="G231" t="str">
            <v xml:space="preserve">MAS9308286X4          </v>
          </cell>
        </row>
        <row r="232">
          <cell r="F232" t="str">
            <v>MARCO ANTONIO MARTINEZ HERRERA</v>
          </cell>
          <cell r="G232" t="str">
            <v>MAHM780309TR4</v>
          </cell>
        </row>
        <row r="233">
          <cell r="F233" t="str">
            <v>MARCOZER S.A. DE C.V.</v>
          </cell>
          <cell r="G233" t="str">
            <v>MAR960105E93</v>
          </cell>
        </row>
        <row r="234">
          <cell r="F234" t="str">
            <v>MARGARITA CAPETILLO MUÑIZ</v>
          </cell>
          <cell r="G234" t="str">
            <v xml:space="preserve">CAMM661227H33         </v>
          </cell>
        </row>
        <row r="235">
          <cell r="F235" t="str">
            <v>MARIA DE LA LUZ RAMIREZ AGUILAR</v>
          </cell>
          <cell r="G235" t="str">
            <v xml:space="preserve">RAAL800714V18 </v>
          </cell>
        </row>
        <row r="236">
          <cell r="F236" t="str">
            <v>MARIA DEL PILAR HERNANDEZ LANDEROS</v>
          </cell>
          <cell r="G236" t="str">
            <v xml:space="preserve">HELP750907GH8         </v>
          </cell>
        </row>
        <row r="237">
          <cell r="F237" t="str">
            <v>MARIA DEL RAYO PEREZ GUTIERREZ</v>
          </cell>
          <cell r="G237" t="str">
            <v>PEGR7711174D1</v>
          </cell>
        </row>
        <row r="238">
          <cell r="F238" t="str">
            <v>MARIA EDDA BERISTAIN SILVA</v>
          </cell>
          <cell r="G238" t="str">
            <v xml:space="preserve">BESE461119NX0         </v>
          </cell>
        </row>
        <row r="239">
          <cell r="F239" t="str">
            <v>MARIA FERNANDA MEDRANO CHIO</v>
          </cell>
          <cell r="G239" t="str">
            <v xml:space="preserve">MECM890831375      </v>
          </cell>
        </row>
        <row r="240">
          <cell r="F240" t="str">
            <v>MARIA FERNANDA ROSAS SILVA</v>
          </cell>
          <cell r="G240" t="str">
            <v xml:space="preserve">ROSF971128T8A         </v>
          </cell>
        </row>
        <row r="241">
          <cell r="F241" t="str">
            <v>MARIA GUADALUPE LAGUNA ARREDONDO</v>
          </cell>
          <cell r="G241" t="str">
            <v>LAAG830318SY8</v>
          </cell>
        </row>
        <row r="242">
          <cell r="F242" t="str">
            <v>MARIA INES CHAVEZ CALDERON</v>
          </cell>
          <cell r="G242" t="str">
            <v>CACI6901214J8</v>
          </cell>
        </row>
        <row r="243">
          <cell r="F243" t="str">
            <v>MARIA JOAQUINA LOPEZ RAMIREZ</v>
          </cell>
          <cell r="G243" t="str">
            <v xml:space="preserve">LORJ641018C30         </v>
          </cell>
        </row>
        <row r="244">
          <cell r="F244" t="str">
            <v>MARIA PATRICIA CARMONA CONTRERAS</v>
          </cell>
          <cell r="G244" t="str">
            <v xml:space="preserve">CACP5903198P4         </v>
          </cell>
        </row>
        <row r="245">
          <cell r="F245" t="str">
            <v>MARIA PATRICIA RIVAS CARDENAS</v>
          </cell>
          <cell r="G245" t="str">
            <v>RICP551123CX3</v>
          </cell>
        </row>
        <row r="246">
          <cell r="F246" t="str">
            <v>MARIA ROSARIO OLARRA GARCIA</v>
          </cell>
          <cell r="G246" t="str">
            <v xml:space="preserve">OAGR761205MD1         </v>
          </cell>
        </row>
        <row r="247">
          <cell r="F247" t="str">
            <v>MARIA TERESA MARTINEZ HEREDIA</v>
          </cell>
          <cell r="G247" t="str">
            <v xml:space="preserve">MAHT6212301H0         </v>
          </cell>
        </row>
        <row r="248">
          <cell r="F248" t="str">
            <v>MARIA VERONICA DOMINGUEZ LOPEZ</v>
          </cell>
          <cell r="G248" t="str">
            <v xml:space="preserve">DOLV640918SS0         </v>
          </cell>
        </row>
        <row r="249">
          <cell r="F249" t="str">
            <v>MARIANA FLORES HERNANDEZ</v>
          </cell>
          <cell r="G249" t="str">
            <v xml:space="preserve">FOHM9003317C2         </v>
          </cell>
        </row>
        <row r="250">
          <cell r="F250" t="str">
            <v>MARIO ALBERTO ARAIZA AGUILERA</v>
          </cell>
          <cell r="G250" t="str">
            <v xml:space="preserve">AAAM760527450         </v>
          </cell>
        </row>
        <row r="251">
          <cell r="F251" t="str">
            <v>MARTHA CANDELARIA AGUILERA LOPEZ</v>
          </cell>
          <cell r="G251" t="str">
            <v xml:space="preserve">AULM9205106T3         </v>
          </cell>
        </row>
        <row r="252">
          <cell r="F252" t="str">
            <v>MASA CONCRETOS SA DE CV</v>
          </cell>
          <cell r="G252" t="str">
            <v xml:space="preserve">MCO07112347A          </v>
          </cell>
        </row>
        <row r="253">
          <cell r="F253" t="str">
            <v>MATERIALES CRUZ AZUL SA DE CV</v>
          </cell>
          <cell r="G253" t="str">
            <v xml:space="preserve">MCA8004022U6          </v>
          </cell>
        </row>
        <row r="254">
          <cell r="F254" t="str">
            <v>MAYDA CHERLEENE DURAN FLORES</v>
          </cell>
          <cell r="G254" t="str">
            <v xml:space="preserve">DUFM840621EL2         </v>
          </cell>
        </row>
        <row r="255">
          <cell r="F255" t="str">
            <v>MAYRA ALEJANDRA MARTINEZ ARRIAGA</v>
          </cell>
          <cell r="G255" t="str">
            <v xml:space="preserve">MAAM950214UFT         </v>
          </cell>
        </row>
        <row r="256">
          <cell r="F256" t="str">
            <v>MC INN GROUP SERVICES CONSTRUCTION AND TRADING SA DE CV</v>
          </cell>
          <cell r="G256" t="str">
            <v>IGS1301159L2</v>
          </cell>
        </row>
        <row r="257">
          <cell r="F257" t="str">
            <v>MEDIDORES DELAUNET SA PROMOTORA DE INVERSIÓN DE CAPITAL VARIABLE</v>
          </cell>
          <cell r="G257" t="str">
            <v xml:space="preserve">MDE140102R34          </v>
          </cell>
        </row>
        <row r="258">
          <cell r="F258" t="str">
            <v>MELCAR CONSTRUCTORA SA DE CV</v>
          </cell>
          <cell r="G258" t="str">
            <v>MCO110505D42</v>
          </cell>
        </row>
        <row r="259">
          <cell r="F259" t="str">
            <v>METAL SIMPLICITY DE MEXICO SA DE CV</v>
          </cell>
          <cell r="G259" t="str">
            <v>MSM160607BF6</v>
          </cell>
        </row>
        <row r="260">
          <cell r="F260" t="str">
            <v>METALMECANICA ESBA</v>
          </cell>
          <cell r="G260" t="str">
            <v xml:space="preserve">MES171227TJ2          </v>
          </cell>
        </row>
        <row r="261">
          <cell r="F261" t="str">
            <v>METODOS RAPIDOS SA DE CV</v>
          </cell>
          <cell r="G261" t="str">
            <v>MRA981217BJ9</v>
          </cell>
        </row>
        <row r="262">
          <cell r="F262" t="str">
            <v>MIGUEL ANGEL VELA SANCHEZ</v>
          </cell>
          <cell r="G262" t="str">
            <v xml:space="preserve">VESM480203GH2         </v>
          </cell>
        </row>
        <row r="263">
          <cell r="F263" t="str">
            <v>MILAGROS DE LA CRUZ SALAS LARA</v>
          </cell>
          <cell r="G263" t="str">
            <v>SALM8811174SA</v>
          </cell>
        </row>
        <row r="264">
          <cell r="F264" t="str">
            <v>MILJIM CONSTRUCCIONES SA DE CV</v>
          </cell>
          <cell r="G264" t="str">
            <v>MIL1012084B7</v>
          </cell>
        </row>
        <row r="265">
          <cell r="F265" t="str">
            <v>MIRIAM SHIOMARA LEZAMA ROSALES</v>
          </cell>
          <cell r="G265" t="str">
            <v xml:space="preserve">LERM821209166         </v>
          </cell>
        </row>
        <row r="266">
          <cell r="F266" t="str">
            <v>MM SOLUCIONES UNIFICADAS DE MEXICO SA DE CV</v>
          </cell>
          <cell r="G266" t="str">
            <v>MSU111209V41</v>
          </cell>
        </row>
        <row r="267">
          <cell r="F267" t="str">
            <v>MOFAMYSE SA DE CV</v>
          </cell>
          <cell r="G267" t="str">
            <v>MOF0109264M9</v>
          </cell>
        </row>
        <row r="268">
          <cell r="F268" t="str">
            <v>MOISES GUTIERREZ PEREZ</v>
          </cell>
          <cell r="G268" t="str">
            <v xml:space="preserve">GUPM770804627         </v>
          </cell>
        </row>
        <row r="269">
          <cell r="F269" t="str">
            <v>MORTON PUMPS SA DE CV</v>
          </cell>
          <cell r="G269" t="str">
            <v>MPU121114R79</v>
          </cell>
        </row>
        <row r="270">
          <cell r="F270" t="str">
            <v>MTS SISTEMAS Y PROYECTOS SC</v>
          </cell>
          <cell r="G270" t="str">
            <v xml:space="preserve">MSP051123GD1          </v>
          </cell>
        </row>
        <row r="271">
          <cell r="F271" t="str">
            <v>MYTEC AUTOMATION INTERNATIONAL SA DE CV</v>
          </cell>
          <cell r="G271" t="str">
            <v xml:space="preserve">MAI190808I12          </v>
          </cell>
        </row>
        <row r="272">
          <cell r="F272" t="str">
            <v>NACIONAL QUIMICA INDUSTRIAL SA DE CV</v>
          </cell>
          <cell r="G272" t="str">
            <v xml:space="preserve">NQI8605088S9          </v>
          </cell>
        </row>
        <row r="273">
          <cell r="F273" t="str">
            <v>NADIA MENDEZ GONZALEZ</v>
          </cell>
          <cell r="G273" t="str">
            <v xml:space="preserve">MEGN851107MS7         </v>
          </cell>
        </row>
        <row r="274">
          <cell r="F274" t="str">
            <v>NADIA SALINAS MORENO</v>
          </cell>
          <cell r="G274" t="str">
            <v>SAMN830411QB9</v>
          </cell>
        </row>
        <row r="275">
          <cell r="F275" t="str">
            <v>NAHOBI INTERNACIONAL SA DE CV</v>
          </cell>
          <cell r="G275" t="str">
            <v xml:space="preserve">NIN070901EJ7          </v>
          </cell>
        </row>
        <row r="276">
          <cell r="F276" t="str">
            <v>NAIROBI QUEKZEL CONEJO ALFARO</v>
          </cell>
          <cell r="G276" t="str">
            <v>COAN830509TN6</v>
          </cell>
        </row>
        <row r="277">
          <cell r="F277" t="str">
            <v>NETZSCHE MEXICO SA DE CV</v>
          </cell>
          <cell r="G277" t="str">
            <v>NME081110NK1</v>
          </cell>
        </row>
        <row r="278">
          <cell r="F278" t="str">
            <v>NEUMATICOS MUEVE TIERRA SA DE CV</v>
          </cell>
          <cell r="G278" t="str">
            <v xml:space="preserve">NMU930618PF0          </v>
          </cell>
        </row>
        <row r="279">
          <cell r="F279" t="str">
            <v>NITIDATA LEON SA DE CV</v>
          </cell>
          <cell r="G279" t="str">
            <v>NLE950610ID5</v>
          </cell>
        </row>
        <row r="280">
          <cell r="F280" t="str">
            <v>NOE GARCIA LAGUNA</v>
          </cell>
          <cell r="G280" t="str">
            <v xml:space="preserve">GALN711205AP9         </v>
          </cell>
        </row>
        <row r="281">
          <cell r="F281" t="str">
            <v>NOE MENDEZ RAMIREZ</v>
          </cell>
          <cell r="G281" t="str">
            <v>MERN930122GE2</v>
          </cell>
        </row>
        <row r="282">
          <cell r="F282" t="str">
            <v>NORBERTO RESENDIZ SANCHEZ</v>
          </cell>
          <cell r="G282" t="str">
            <v>RESN7809152T0</v>
          </cell>
        </row>
        <row r="283">
          <cell r="F283" t="str">
            <v xml:space="preserve">NOVATUBOS S.A. DE C.V. </v>
          </cell>
          <cell r="G283" t="str">
            <v xml:space="preserve">NOV0301039S6          </v>
          </cell>
        </row>
        <row r="284">
          <cell r="F284" t="str">
            <v>OFELIA SEGOVIA SANCHEZ</v>
          </cell>
          <cell r="G284" t="str">
            <v xml:space="preserve">SESO760805E15         </v>
          </cell>
        </row>
        <row r="285">
          <cell r="F285" t="str">
            <v>OFICINAS Y ESCOLARES SA DE CV</v>
          </cell>
          <cell r="G285" t="str">
            <v xml:space="preserve">OES0710055LA          </v>
          </cell>
        </row>
        <row r="286">
          <cell r="F286" t="str">
            <v>OMAR SALMAEL CHIPRES GONZALEZ</v>
          </cell>
          <cell r="G286" t="str">
            <v xml:space="preserve">CIGO7708281B2         </v>
          </cell>
        </row>
        <row r="287">
          <cell r="F287" t="str">
            <v>ORDI CONSTRUCCIONES SA DE CV</v>
          </cell>
          <cell r="G287" t="str">
            <v xml:space="preserve">OCO990125DJ1          </v>
          </cell>
        </row>
        <row r="288">
          <cell r="F288" t="str">
            <v>ORP QUIMICA SA DE CV</v>
          </cell>
          <cell r="G288" t="str">
            <v>OQU161214CZ2</v>
          </cell>
        </row>
        <row r="289">
          <cell r="F289" t="str">
            <v>OSCAR CORTEZ ROMERO</v>
          </cell>
          <cell r="G289" t="str">
            <v xml:space="preserve">CORO8410103I2         </v>
          </cell>
        </row>
        <row r="290">
          <cell r="F290" t="str">
            <v>OSCAR REGINO VIOLANTE GUZMAN</v>
          </cell>
          <cell r="G290" t="str">
            <v>VIGO821217575</v>
          </cell>
        </row>
        <row r="291">
          <cell r="F291" t="str">
            <v>P.E. INTERNACIONAL MEXICO SRL DE CV</v>
          </cell>
          <cell r="G291" t="str">
            <v xml:space="preserve">PEI080731355          </v>
          </cell>
        </row>
        <row r="292">
          <cell r="F292" t="str">
            <v>PAULO SERGIO TOVAR GÓMEZ</v>
          </cell>
          <cell r="G292" t="str">
            <v xml:space="preserve">TOGP881021ED2         </v>
          </cell>
        </row>
        <row r="293">
          <cell r="F293" t="str">
            <v>PEBSA INGENIERIA  ELECTROMECANICA SA DE CV</v>
          </cell>
          <cell r="G293" t="str">
            <v xml:space="preserve">PIE171023287          </v>
          </cell>
        </row>
        <row r="294">
          <cell r="F294" t="str">
            <v>PEDRO CONEJO MANCERA</v>
          </cell>
          <cell r="G294" t="str">
            <v xml:space="preserve">COMP590213228         </v>
          </cell>
        </row>
        <row r="295">
          <cell r="F295" t="str">
            <v>PEREZ SERRANO Y CONSTRUCTORES SA DE CV</v>
          </cell>
          <cell r="G295" t="str">
            <v>PSC0807183T8</v>
          </cell>
        </row>
        <row r="296">
          <cell r="F296" t="str">
            <v>PERFOPARTS SA DE CV</v>
          </cell>
          <cell r="G296" t="str">
            <v xml:space="preserve">PER760130PV6          </v>
          </cell>
        </row>
        <row r="297">
          <cell r="F297" t="str">
            <v>PERFORACIONES BONANZA SA DE CV</v>
          </cell>
          <cell r="G297" t="str">
            <v>PBO860310MP5</v>
          </cell>
        </row>
        <row r="298">
          <cell r="F298" t="str">
            <v>PILAR ARREDONDO VILLALOBOS</v>
          </cell>
          <cell r="G298" t="str">
            <v xml:space="preserve">AEVP911129H88         </v>
          </cell>
        </row>
        <row r="299">
          <cell r="F299" t="str">
            <v>POLIMEROS LOS ANGELES SA DE CV</v>
          </cell>
          <cell r="G299" t="str">
            <v xml:space="preserve">PAN101020NK8          </v>
          </cell>
        </row>
        <row r="300">
          <cell r="F300" t="str">
            <v>POPULAR ABARROTERA SA DE CV</v>
          </cell>
          <cell r="G300" t="str">
            <v xml:space="preserve">PAL000621437          </v>
          </cell>
        </row>
        <row r="301">
          <cell r="F301" t="str">
            <v>PREFABRICADOS SALAMANCA SA DE CV</v>
          </cell>
          <cell r="G301" t="str">
            <v>PSA951026IQ3</v>
          </cell>
        </row>
        <row r="302">
          <cell r="F302" t="str">
            <v>PRESEAS.COM SA DE CV</v>
          </cell>
          <cell r="G302" t="str">
            <v xml:space="preserve">PCO050203AFA          </v>
          </cell>
        </row>
        <row r="303">
          <cell r="F303" t="str">
            <v>PRIMERO SEGUROS SA DE CV</v>
          </cell>
          <cell r="G303" t="str">
            <v>PSE060223ITA</v>
          </cell>
        </row>
        <row r="304">
          <cell r="F304" t="str">
            <v>PROEDUCO DEL BAJIO SC</v>
          </cell>
          <cell r="G304" t="str">
            <v>PBA150611M38</v>
          </cell>
        </row>
        <row r="305">
          <cell r="F305" t="str">
            <v>PROFENAL SA DE CV</v>
          </cell>
          <cell r="G305" t="str">
            <v>PRO140304J45</v>
          </cell>
        </row>
        <row r="306">
          <cell r="F306" t="str">
            <v>PROFESIONALES EN LIMPIEZA E HIGIENE DEL BAJIO SA DE CV</v>
          </cell>
          <cell r="G306" t="str">
            <v>PLH1504279H9</v>
          </cell>
        </row>
        <row r="307">
          <cell r="F307" t="str">
            <v>PROVEEDORA DE CALZADO INDUSTRIAL DEL CENTRO SA DE CV</v>
          </cell>
          <cell r="G307" t="str">
            <v xml:space="preserve">PCI1201257XA          </v>
          </cell>
        </row>
        <row r="308">
          <cell r="F308" t="str">
            <v>PROVEEDORA DE SEGURIDAD INDUSTRIAL DEL GOLFO SA DE CV</v>
          </cell>
          <cell r="G308" t="str">
            <v xml:space="preserve">PSI8906083F8          </v>
          </cell>
        </row>
        <row r="309">
          <cell r="F309" t="str">
            <v>PROYECTOS INSTALACIONES CONSTRUCCIONES SA DE CV</v>
          </cell>
          <cell r="G309" t="str">
            <v xml:space="preserve">PIC861219481          </v>
          </cell>
        </row>
        <row r="310">
          <cell r="F310" t="str">
            <v>PROYECTOS Y EQUIPAMIENTO URBANO SA DE CV</v>
          </cell>
          <cell r="G310" t="str">
            <v>PYE111214BU4</v>
          </cell>
        </row>
        <row r="311">
          <cell r="F311" t="str">
            <v>QUEEN CONSTRUCTORA SA DE CV</v>
          </cell>
          <cell r="G311" t="str">
            <v>QCO090218LV6</v>
          </cell>
        </row>
        <row r="312">
          <cell r="F312" t="str">
            <v>RADIO GRUPO ANTONIO CONTRERAS</v>
          </cell>
          <cell r="G312" t="str">
            <v>RGA8108171M8</v>
          </cell>
        </row>
        <row r="313">
          <cell r="F313" t="str">
            <v>RADIO MOVIL DIPSA, S.A. DE C.V.</v>
          </cell>
          <cell r="G313" t="str">
            <v>RDI841003QJ4</v>
          </cell>
        </row>
        <row r="314">
          <cell r="F314" t="str">
            <v>RAMONA HERNANEZ VEGA</v>
          </cell>
          <cell r="G314" t="str">
            <v xml:space="preserve">HEVR600410GA5         </v>
          </cell>
        </row>
        <row r="315">
          <cell r="F315" t="str">
            <v>RAQUEL GUADALUPE NAVARRO AMEZQUITA</v>
          </cell>
          <cell r="G315" t="str">
            <v xml:space="preserve">NAAR890530CU4         </v>
          </cell>
        </row>
        <row r="316">
          <cell r="F316" t="str">
            <v>RBG SINERGIA GLOBAL</v>
          </cell>
          <cell r="G316" t="str">
            <v xml:space="preserve">RSG050125224          </v>
          </cell>
        </row>
        <row r="317">
          <cell r="F317" t="str">
            <v>RECUBRIMIENTOS COLORCENTRO SA DE CV</v>
          </cell>
          <cell r="G317" t="str">
            <v>RCO170726EB4</v>
          </cell>
        </row>
        <row r="318">
          <cell r="F318" t="str">
            <v>RENE ELOY MENDOZA FRANCO</v>
          </cell>
          <cell r="G318" t="str">
            <v>MEFR8707037M9</v>
          </cell>
        </row>
        <row r="319">
          <cell r="F319" t="str">
            <v>RENTA Y SERVICIOS DE MAQUINARIA DE SALAMANCA SA DE CV</v>
          </cell>
          <cell r="G319" t="str">
            <v xml:space="preserve">RSM0103055R1          </v>
          </cell>
        </row>
        <row r="320">
          <cell r="F320" t="str">
            <v>REYNA DEL CARMEN RAMIREZ GONZALEZ</v>
          </cell>
          <cell r="G320" t="str">
            <v>RAGR911101CK0</v>
          </cell>
        </row>
        <row r="321">
          <cell r="F321" t="str">
            <v>RICARDO BRAVO RANGEL</v>
          </cell>
          <cell r="G321" t="str">
            <v>BARR6612079B7</v>
          </cell>
        </row>
        <row r="322">
          <cell r="F322" t="str">
            <v>RICARDO GONZALEZ VILLANUEVA</v>
          </cell>
          <cell r="G322" t="str">
            <v xml:space="preserve">GOVR9009285G0         </v>
          </cell>
        </row>
        <row r="323">
          <cell r="F323" t="str">
            <v>RITA DE CASIA GARCIA QUEVEDO</v>
          </cell>
          <cell r="G323" t="str">
            <v xml:space="preserve">GAQR5908082N1         </v>
          </cell>
        </row>
        <row r="324">
          <cell r="F324" t="str">
            <v>RNG PERFORACION SA DE CV</v>
          </cell>
          <cell r="G324" t="str">
            <v>RPN161226868</v>
          </cell>
        </row>
        <row r="325">
          <cell r="F325" t="str">
            <v>RODRIGO MURILLO ORTEGA</v>
          </cell>
          <cell r="G325" t="str">
            <v>MUOR701212LJA</v>
          </cell>
        </row>
        <row r="326">
          <cell r="F326" t="str">
            <v>RODRIGO SALGADO OSNAYA</v>
          </cell>
          <cell r="G326" t="str">
            <v xml:space="preserve">SAOR731028KA8         </v>
          </cell>
        </row>
        <row r="327">
          <cell r="F327" t="str">
            <v>ROSA PATRICIA MARTINEZ MANJARREZ</v>
          </cell>
          <cell r="G327" t="str">
            <v xml:space="preserve">MAMR560420559         </v>
          </cell>
        </row>
        <row r="328">
          <cell r="F328" t="str">
            <v>RSM MEXICO BOGARIN SC</v>
          </cell>
          <cell r="G328" t="str">
            <v xml:space="preserve">RBO020620NDA          </v>
          </cell>
        </row>
        <row r="329">
          <cell r="F329" t="str">
            <v>RUBEN RAMIREZ GARCIA</v>
          </cell>
          <cell r="G329" t="str">
            <v xml:space="preserve">RAGR650811PVA         </v>
          </cell>
        </row>
        <row r="330">
          <cell r="F330" t="str">
            <v>SAN JUANA ESPINOZA PACHECO</v>
          </cell>
          <cell r="G330" t="str">
            <v>EIPS760624NL7</v>
          </cell>
        </row>
        <row r="331">
          <cell r="F331" t="str">
            <v>SANDRA VIANEY BERMUDEZ BARRIENTOS</v>
          </cell>
          <cell r="G331" t="str">
            <v xml:space="preserve">BEBS850804UX8         </v>
          </cell>
        </row>
        <row r="332">
          <cell r="F332" t="str">
            <v>SANTIAGO SOLANO GAMEZ</v>
          </cell>
          <cell r="G332" t="str">
            <v xml:space="preserve">SOGS9803314A7         </v>
          </cell>
        </row>
        <row r="333">
          <cell r="F333" t="str">
            <v>SANTIAGO SUAREZ JUAREZ</v>
          </cell>
          <cell r="G333" t="str">
            <v xml:space="preserve">SUJS740725N36         </v>
          </cell>
        </row>
        <row r="334">
          <cell r="F334" t="str">
            <v xml:space="preserve">SEGUROS AFIRME SA DE CV </v>
          </cell>
          <cell r="G334" t="str">
            <v xml:space="preserve">SAF980202D99          </v>
          </cell>
        </row>
        <row r="335">
          <cell r="F335" t="str">
            <v>SEGUROS EL POTOSI SA</v>
          </cell>
          <cell r="G335" t="str">
            <v>SPO830427DQ1</v>
          </cell>
        </row>
        <row r="336">
          <cell r="F336" t="str">
            <v>SEGUROS INBURSA SA GRUPO FINANCIERO INBURSA</v>
          </cell>
          <cell r="G336" t="str">
            <v xml:space="preserve">SIN9408027L7          </v>
          </cell>
        </row>
        <row r="337">
          <cell r="F337" t="str">
            <v>SEHR SAUBER S DE RL</v>
          </cell>
          <cell r="G337" t="str">
            <v xml:space="preserve">SSA180914IIA          </v>
          </cell>
        </row>
        <row r="338">
          <cell r="F338" t="str">
            <v>SERALFA SA DE CV</v>
          </cell>
          <cell r="G338" t="str">
            <v xml:space="preserve">SER101007TB0          </v>
          </cell>
        </row>
        <row r="339">
          <cell r="F339" t="str">
            <v>SERGIO ESCORCIA GARCIA</v>
          </cell>
          <cell r="G339" t="str">
            <v xml:space="preserve">EOGS630712JZ0         </v>
          </cell>
        </row>
        <row r="340">
          <cell r="F340" t="str">
            <v>SERGIO VELAZQUEZ SOLIS</v>
          </cell>
          <cell r="G340" t="str">
            <v>VESS550821KR7</v>
          </cell>
        </row>
        <row r="341">
          <cell r="F341" t="str">
            <v>SERVI BOMBAS SA</v>
          </cell>
          <cell r="G341" t="str">
            <v>SBO760209U94</v>
          </cell>
        </row>
        <row r="342">
          <cell r="F342" t="str">
            <v>SERVICIO A PLANTAS ELECTRICAS SA DE CV</v>
          </cell>
          <cell r="G342" t="str">
            <v xml:space="preserve">SPE870508V69          </v>
          </cell>
        </row>
        <row r="343">
          <cell r="F343" t="str">
            <v>SERVICIO REFACCIONES Y REPARACIONES DE EQUIPOS PARA DESAZOLVE VAZQUEZ ASOCIADOS SA DE CV</v>
          </cell>
          <cell r="G343" t="str">
            <v xml:space="preserve">SRR190502AV9          </v>
          </cell>
        </row>
        <row r="344">
          <cell r="F344" t="str">
            <v>SERVICIOS DE SANEAMIENTO INDUSTRIAL SA DE CV</v>
          </cell>
          <cell r="G344" t="str">
            <v>SSI070504TZ3</v>
          </cell>
        </row>
        <row r="345">
          <cell r="F345" t="str">
            <v>SERVICIOS TECNICOS AMBIENTALES SECOMI SA DE CV</v>
          </cell>
          <cell r="G345" t="str">
            <v xml:space="preserve">IMG170315F53          </v>
          </cell>
        </row>
        <row r="346">
          <cell r="F346" t="str">
            <v>SERVICIOS Y PROYECTOS AUTOMATAS SA DE CV</v>
          </cell>
          <cell r="G346" t="str">
            <v>SPA170627V10</v>
          </cell>
        </row>
        <row r="347">
          <cell r="F347" t="str">
            <v>SERVILLANTAS DE SALAMANCA, S.A. DE C.V.</v>
          </cell>
          <cell r="G347" t="str">
            <v>SSA910724GU3</v>
          </cell>
        </row>
        <row r="348">
          <cell r="F348" t="str">
            <v>SEVILLA FUSION SA DE CV</v>
          </cell>
          <cell r="G348" t="str">
            <v xml:space="preserve">SFU100305H65          </v>
          </cell>
        </row>
        <row r="349">
          <cell r="F349" t="str">
            <v>SIMPLIFICANDO LA VIDA CON TECNOLOGIA S.A. DE C.V.</v>
          </cell>
          <cell r="G349" t="str">
            <v>SVT110323827</v>
          </cell>
        </row>
        <row r="350">
          <cell r="F350" t="str">
            <v>SINCROTEK ELECTRONICS SA DE CV</v>
          </cell>
          <cell r="G350" t="str">
            <v xml:space="preserve">SEL150617TR6          </v>
          </cell>
        </row>
        <row r="351">
          <cell r="F351" t="str">
            <v>SOLUCIONES ACUIFERAS CIENTIFICAS SA DE CV</v>
          </cell>
          <cell r="G351" t="str">
            <v xml:space="preserve">SAC980109LS8          </v>
          </cell>
        </row>
        <row r="352">
          <cell r="F352" t="str">
            <v>SOLUCIONES INTEGRALES EN DESAZOLVE RAGABE SA DE CV</v>
          </cell>
          <cell r="G352" t="str">
            <v xml:space="preserve">SID180116JK2          </v>
          </cell>
        </row>
        <row r="353">
          <cell r="F353" t="str">
            <v xml:space="preserve">SONIA ROBLES PEREZ </v>
          </cell>
          <cell r="G353" t="str">
            <v xml:space="preserve">ROPS900626BJ1         </v>
          </cell>
        </row>
        <row r="354">
          <cell r="F354" t="str">
            <v>SOPLADORES Y SISTEMAS DE DIFUSIÓN SA DE CV</v>
          </cell>
          <cell r="G354" t="str">
            <v xml:space="preserve">SSD111208CS1          </v>
          </cell>
        </row>
        <row r="355">
          <cell r="F355" t="str">
            <v>SUBESTACIONES E ILUMINACION SA DE CV</v>
          </cell>
          <cell r="G355" t="str">
            <v xml:space="preserve">SEI120426CU9          </v>
          </cell>
        </row>
        <row r="356">
          <cell r="F356" t="str">
            <v>SURO SA DE CV</v>
          </cell>
          <cell r="G356" t="str">
            <v xml:space="preserve">SUR831027314          </v>
          </cell>
        </row>
        <row r="357">
          <cell r="F357" t="str">
            <v>TECNICA HIDRAULICA DEL BAJIO SA DE CV</v>
          </cell>
          <cell r="G357" t="str">
            <v>THB080427UI2</v>
          </cell>
        </row>
        <row r="358">
          <cell r="F358" t="str">
            <v>TECNOGESTION DEL AGUA SA DE CV</v>
          </cell>
          <cell r="G358" t="str">
            <v>TAG1003315L7</v>
          </cell>
        </row>
        <row r="359">
          <cell r="F359" t="str">
            <v>TECNOLOGIA HIDRAULICA BAWI SA DE CV</v>
          </cell>
          <cell r="G359" t="str">
            <v xml:space="preserve">THB080327TA7          </v>
          </cell>
        </row>
        <row r="360">
          <cell r="F360" t="str">
            <v>TECNOZONA SA DE CV</v>
          </cell>
          <cell r="G360" t="str">
            <v xml:space="preserve">TEC070202U53          </v>
          </cell>
        </row>
        <row r="361">
          <cell r="F361" t="str">
            <v>TELEFONIA POR CABLE SA DE CV</v>
          </cell>
          <cell r="G361" t="str">
            <v xml:space="preserve">TCA0407219T6          </v>
          </cell>
        </row>
        <row r="362">
          <cell r="F362" t="str">
            <v>TEODORO SEGURA</v>
          </cell>
          <cell r="G362" t="str">
            <v xml:space="preserve">SETE650507LIA         </v>
          </cell>
        </row>
        <row r="363">
          <cell r="F363" t="str">
            <v>TERMOTECNOLOGIAS SA DE CV</v>
          </cell>
          <cell r="G363" t="str">
            <v xml:space="preserve">TTE020116F95          </v>
          </cell>
        </row>
        <row r="364">
          <cell r="F364" t="str">
            <v>TOMAS SANCHEZ HERRERA</v>
          </cell>
          <cell r="G364" t="str">
            <v xml:space="preserve">SAHT681221JL9         </v>
          </cell>
        </row>
        <row r="365">
          <cell r="F365" t="str">
            <v>TONY TIENDAS SA DE CV</v>
          </cell>
          <cell r="G365" t="str">
            <v xml:space="preserve">TTI961202IM1          </v>
          </cell>
        </row>
        <row r="366">
          <cell r="F366" t="str">
            <v>TOYOCAMIONES SRL DE CV</v>
          </cell>
          <cell r="G366" t="str">
            <v xml:space="preserve">TOY080325HA1          </v>
          </cell>
        </row>
        <row r="367">
          <cell r="F367" t="str">
            <v>TOYOMOTORS DE IRAPUATO SA DE CV</v>
          </cell>
          <cell r="G367" t="str">
            <v>TIR140519LY8</v>
          </cell>
        </row>
        <row r="368">
          <cell r="F368" t="str">
            <v>TRADEUSGROUP SA DE CV</v>
          </cell>
          <cell r="G368" t="str">
            <v xml:space="preserve">TRA151006LA7          </v>
          </cell>
        </row>
        <row r="369">
          <cell r="F369" t="str">
            <v>TUBOS HIDRAULICOS DE CELAYA SA DE CV</v>
          </cell>
          <cell r="G369" t="str">
            <v>THC910625BZ0</v>
          </cell>
        </row>
        <row r="370">
          <cell r="F370" t="str">
            <v>VALVULAS Y CONEXIONES CIVASA SA DE CV</v>
          </cell>
          <cell r="G370" t="str">
            <v>VCC171114JZ8</v>
          </cell>
        </row>
        <row r="371">
          <cell r="F371" t="str">
            <v>VANESSA CARRERA TORRES</v>
          </cell>
          <cell r="G371" t="str">
            <v xml:space="preserve">CATV780506SI2         </v>
          </cell>
        </row>
        <row r="372">
          <cell r="F372" t="str">
            <v>VEHICULOS DE GUANAJUATO SA DE CV</v>
          </cell>
          <cell r="G372" t="str">
            <v xml:space="preserve">VGU811110LUA          </v>
          </cell>
        </row>
        <row r="373">
          <cell r="F373" t="str">
            <v>VELOCIDAD Y MOTOCICLISMO DE SALAMANCA SA DE CV</v>
          </cell>
          <cell r="G373" t="str">
            <v xml:space="preserve">VMS131025P73          </v>
          </cell>
        </row>
        <row r="374">
          <cell r="F374" t="str">
            <v>VESTPA SA DE CV</v>
          </cell>
          <cell r="G374" t="str">
            <v xml:space="preserve">VES09022423A          </v>
          </cell>
        </row>
        <row r="375">
          <cell r="F375" t="str">
            <v>VICTOR FELIPE LARA RUIZ</v>
          </cell>
          <cell r="G375" t="str">
            <v>LARV550526FF9</v>
          </cell>
        </row>
        <row r="376">
          <cell r="F376" t="str">
            <v>VICTOR HUGO RAMIREZ GARCIA</v>
          </cell>
          <cell r="G376" t="str">
            <v>RAGV900306334</v>
          </cell>
        </row>
        <row r="377">
          <cell r="F377" t="str">
            <v>VICTOR MANUEL DUCOING OROZCO</v>
          </cell>
          <cell r="G377" t="str">
            <v>DUOV901212AS5</v>
          </cell>
        </row>
        <row r="378">
          <cell r="F378" t="str">
            <v>VIMARSA, SA DE CV</v>
          </cell>
          <cell r="G378" t="str">
            <v xml:space="preserve">VIM851125V57          </v>
          </cell>
        </row>
        <row r="379">
          <cell r="F379" t="str">
            <v>VIRIDIANA DE SANTIAGO DE LA TORRE</v>
          </cell>
          <cell r="G379" t="str">
            <v>SATV920629Q1A</v>
          </cell>
        </row>
        <row r="380">
          <cell r="F380" t="str">
            <v>VITA-BAJIO SA DE CV</v>
          </cell>
          <cell r="G380" t="str">
            <v>VBA800530RK4</v>
          </cell>
        </row>
        <row r="381">
          <cell r="F381" t="str">
            <v>VIVELINK SA DE CV</v>
          </cell>
          <cell r="G381" t="str">
            <v>VIV150917Q30</v>
          </cell>
        </row>
        <row r="382">
          <cell r="F382" t="str">
            <v>YASHIKA ANGELES GALLEGOS</v>
          </cell>
          <cell r="G382" t="str">
            <v xml:space="preserve">AEGY750725DE1         </v>
          </cell>
        </row>
        <row r="383">
          <cell r="F383" t="str">
            <v>ZAIRA JAZMIN ORTIZ ALDACO</v>
          </cell>
          <cell r="G383" t="str">
            <v xml:space="preserve">OIAZ950421LJ5         </v>
          </cell>
        </row>
        <row r="384">
          <cell r="F384" t="str">
            <v>AGROTRACTORES DEL NORTE SA DE CV</v>
          </cell>
          <cell r="G384" t="str">
            <v>ANO151218E70</v>
          </cell>
        </row>
        <row r="385">
          <cell r="F385" t="str">
            <v>JOSE OMAR CARMONA RODRIGUEZ</v>
          </cell>
          <cell r="G385" t="str">
            <v>CARO790427V49</v>
          </cell>
        </row>
        <row r="386">
          <cell r="F386" t="str">
            <v>DARIA CASTRO MARTINEZ</v>
          </cell>
          <cell r="G386" t="str">
            <v>CAMD850611MQA</v>
          </cell>
        </row>
        <row r="387">
          <cell r="F387" t="str">
            <v>TROFEOS MX SA DE CV</v>
          </cell>
          <cell r="G387" t="str">
            <v>TMX0907092ZA</v>
          </cell>
        </row>
        <row r="388">
          <cell r="F388" t="str">
            <v>INSTRUMENTOS REFACCIONES Y EQUIPOS SA</v>
          </cell>
          <cell r="G388" t="str">
            <v>IRE8507104M4</v>
          </cell>
        </row>
        <row r="389">
          <cell r="F389" t="str">
            <v>CONSORCIO EMPRESARIAL DE SEGURIDAD PRIVADA, LIMPIEZA Y MANTENIMIENTO SA DE CV</v>
          </cell>
          <cell r="G389" t="str">
            <v>CES070720UX4</v>
          </cell>
        </row>
        <row r="390">
          <cell r="F390" t="str">
            <v>A.N.A. COMPAÑÍA DDE SEGUROS SA DE CV</v>
          </cell>
          <cell r="G390" t="str">
            <v>ANA9509086E3</v>
          </cell>
        </row>
        <row r="391">
          <cell r="F391" t="str">
            <v>MARCO ANTONIO ZAVALA MAR</v>
          </cell>
          <cell r="G391" t="str">
            <v>ZAMM840117H42</v>
          </cell>
        </row>
        <row r="392">
          <cell r="F392" t="str">
            <v>PM OIL &amp; STEEL MEXICO SA DE CV</v>
          </cell>
          <cell r="G392" t="str">
            <v>POA1311137F5</v>
          </cell>
        </row>
        <row r="393">
          <cell r="F393" t="str">
            <v>A.G.A. PROMOTORA COMERCIAL SA DE CV</v>
          </cell>
          <cell r="G393" t="str">
            <v>APC980220LI3</v>
          </cell>
        </row>
        <row r="394">
          <cell r="F394" t="str">
            <v>ASEGURADORA PATRIMONIAL VIDA SA DE CV</v>
          </cell>
          <cell r="G394" t="str">
            <v>APV040521RP0</v>
          </cell>
        </row>
        <row r="395">
          <cell r="F395" t="str">
            <v>INSIGNIA LIFE SA DE CV</v>
          </cell>
          <cell r="G395" t="str">
            <v>ILI0805169R6</v>
          </cell>
        </row>
        <row r="396">
          <cell r="F396" t="str">
            <v>HECTOR EDUARDO HERNANDEZ SOLORZANO</v>
          </cell>
          <cell r="G396" t="str">
            <v>HESH941102FMA</v>
          </cell>
        </row>
        <row r="397">
          <cell r="F397" t="str">
            <v>SEGUROS SURA SA DE CV</v>
          </cell>
          <cell r="G397" t="str">
            <v>R&amp;S811221KR6</v>
          </cell>
        </row>
        <row r="398">
          <cell r="F398" t="str">
            <v>ADMINISTRADORA DE PLANES DE PREVINSION SOCIAL SC</v>
          </cell>
          <cell r="G398" t="str">
            <v>APP990628BZ2</v>
          </cell>
        </row>
        <row r="399">
          <cell r="F399" t="str">
            <v>EXTREME BOOTS SA DE CV</v>
          </cell>
          <cell r="G399" t="str">
            <v>EBO130626HX1</v>
          </cell>
        </row>
        <row r="400">
          <cell r="F400" t="str">
            <v>ALEJANDRO SAUCEDO MARTINEZ</v>
          </cell>
          <cell r="G400" t="str">
            <v>SAMA59100437A</v>
          </cell>
        </row>
        <row r="401">
          <cell r="F401" t="str">
            <v>UNIVERSIDAD NACIONAL AUTONOMA DE MEXICO</v>
          </cell>
          <cell r="G401" t="str">
            <v>UNA2907227Y5</v>
          </cell>
        </row>
        <row r="402">
          <cell r="F402" t="str">
            <v>PROVEEDORA INDUSTRIAL ISVA DE QUERETARO S DE RL DE CV</v>
          </cell>
          <cell r="G402" t="str">
            <v>PII180206HK4</v>
          </cell>
        </row>
        <row r="403">
          <cell r="F403" t="str">
            <v>MOMATT SA DE CV</v>
          </cell>
          <cell r="G403" t="str">
            <v>MOM920318GW1</v>
          </cell>
        </row>
        <row r="404">
          <cell r="F404" t="str">
            <v>JUAN ALAN FUENTES MENDOZA</v>
          </cell>
          <cell r="G404" t="str">
            <v>FUMJ870429FA3</v>
          </cell>
        </row>
        <row r="405">
          <cell r="F405" t="str">
            <v>FRANCISCA MEDINA HORTELANO</v>
          </cell>
          <cell r="G405" t="str">
            <v>MEHF531029AU7</v>
          </cell>
        </row>
        <row r="406">
          <cell r="F406" t="str">
            <v>ESCUELA DE ESTUDIOS JURIDICOS Y FISCALES CISNEROS RICO. S.C.</v>
          </cell>
          <cell r="G406" t="str">
            <v>EEJ110317LGA</v>
          </cell>
        </row>
        <row r="407">
          <cell r="F407" t="str">
            <v>PINTURAS SALMANTINAS S.A DE C.V</v>
          </cell>
          <cell r="G407" t="str">
            <v>PSA880625RN7</v>
          </cell>
        </row>
        <row r="408">
          <cell r="F408" t="str">
            <v>METRIKALAB CALIBRACION Y SERVICIO INDUSTRIAL SA DE CV</v>
          </cell>
          <cell r="G408" t="str">
            <v>MCS160226DF3</v>
          </cell>
        </row>
        <row r="409">
          <cell r="F409" t="str">
            <v>PRODUCTOS PLASTICOS VAZGON, SA DE CV</v>
          </cell>
          <cell r="G409" t="str">
            <v>PPV810327D26</v>
          </cell>
        </row>
        <row r="410">
          <cell r="F410" t="str">
            <v>SHANTAL CORREA SAENZ</v>
          </cell>
          <cell r="G410" t="str">
            <v>COSS9908314J7</v>
          </cell>
        </row>
        <row r="411">
          <cell r="F411" t="str">
            <v>MANUEL ALEJANDRO AGUILAR HERNANDEZ</v>
          </cell>
          <cell r="G411" t="str">
            <v>AUHM880204CJ8</v>
          </cell>
        </row>
        <row r="412">
          <cell r="F412" t="str">
            <v>CLAUDIA RODRIGUEZ ALVARADO</v>
          </cell>
          <cell r="G412" t="str">
            <v>ROAC711224EF7</v>
          </cell>
        </row>
        <row r="413">
          <cell r="F413" t="str">
            <v>BOXCA S.A. DE C.V.</v>
          </cell>
          <cell r="G413" t="str">
            <v>BOX120905QA2</v>
          </cell>
        </row>
        <row r="414">
          <cell r="F414" t="str">
            <v>DAVID ESQUIVEL CAMPOS</v>
          </cell>
          <cell r="G414" t="str">
            <v>EUCD810625JR3</v>
          </cell>
        </row>
        <row r="415">
          <cell r="F415" t="str">
            <v>PILAR ARREDONDO VILLALOBOS</v>
          </cell>
          <cell r="G415" t="str">
            <v>AEVP911129H88</v>
          </cell>
        </row>
        <row r="416">
          <cell r="F416" t="str">
            <v>JORGE OMAR MORA GUERRERO</v>
          </cell>
          <cell r="G416" t="str">
            <v>MOGJ841011NF6</v>
          </cell>
        </row>
        <row r="417">
          <cell r="F417" t="str">
            <v>HAESA COMERCIAL SA DE CV</v>
          </cell>
          <cell r="G417" t="str">
            <v>HCO860120KD9</v>
          </cell>
        </row>
        <row r="418">
          <cell r="F418" t="str">
            <v>CUTTING WORKSHOP S DE RL DE CV</v>
          </cell>
          <cell r="G418" t="str">
            <v>CWO200511DP0</v>
          </cell>
        </row>
        <row r="419">
          <cell r="F419" t="str">
            <v>JULIO ALBERTO TOLEDO HERNANDEZ</v>
          </cell>
          <cell r="G419" t="str">
            <v>TOHJ74021618A</v>
          </cell>
        </row>
        <row r="420">
          <cell r="F420" t="str">
            <v>CONSTRUCCIONES Y SERVICIOS INDUSTRIALES MONTENEGRO SA DE CV</v>
          </cell>
          <cell r="G420" t="str">
            <v>CSI171106T98</v>
          </cell>
        </row>
        <row r="421">
          <cell r="F421" t="str">
            <v>DINAMICA DEL CENTRO SA DE CV</v>
          </cell>
          <cell r="G421" t="str">
            <v>DCE101123P70</v>
          </cell>
        </row>
        <row r="422">
          <cell r="F422" t="str">
            <v>KC SOLUCIONES S DE RL DE CV</v>
          </cell>
          <cell r="G422" t="str">
            <v>KSO1102111V2</v>
          </cell>
        </row>
        <row r="423">
          <cell r="F423" t="str">
            <v>JOSE EDUARDO MONTALVO HERNANDEZ</v>
          </cell>
          <cell r="G423" t="str">
            <v>MOHE9010265R5</v>
          </cell>
        </row>
        <row r="424">
          <cell r="F424" t="str">
            <v>COMERCIALIZADORA TECNOMETRICA SA DE CV</v>
          </cell>
          <cell r="G424" t="str">
            <v>CTE100215AH5</v>
          </cell>
        </row>
        <row r="425">
          <cell r="F425" t="str">
            <v>ENLACES EP PUBLICITARIOS SA DE CV</v>
          </cell>
          <cell r="G425" t="str">
            <v>EEP1211093L0</v>
          </cell>
        </row>
        <row r="426">
          <cell r="F426" t="str">
            <v>FORTEX MAQUINARIA Y EQUIPOS SA DE CV</v>
          </cell>
          <cell r="G426" t="str">
            <v>FME191126T47</v>
          </cell>
        </row>
        <row r="427">
          <cell r="F427" t="str">
            <v>CADERENT SA DE CV</v>
          </cell>
          <cell r="G427" t="str">
            <v>CAD1103289C8</v>
          </cell>
        </row>
        <row r="428">
          <cell r="F428" t="str">
            <v>ASESORIA EN SISTEMAS DE COMPUTO EMPRESARIALES SA DE CV</v>
          </cell>
          <cell r="G428" t="str">
            <v>ASC900131LD8</v>
          </cell>
        </row>
        <row r="429">
          <cell r="F429" t="str">
            <v>GIIA QUIMICA SA DE CV</v>
          </cell>
          <cell r="G429" t="str">
            <v>GQU2008247C2</v>
          </cell>
        </row>
        <row r="430">
          <cell r="F430" t="str">
            <v>PERFORACIONES HIDRAULICAS DEL BAJIO SA DE CV</v>
          </cell>
          <cell r="G430" t="str">
            <v>PHB940202734</v>
          </cell>
        </row>
        <row r="431">
          <cell r="F431" t="str">
            <v>JOSE JUAN CERVANTES ACOSTA</v>
          </cell>
          <cell r="G431" t="str">
            <v>CEAJ780411EMA</v>
          </cell>
        </row>
        <row r="432">
          <cell r="F432" t="str">
            <v>AGUSTINA MACIAS BOTELLO</v>
          </cell>
          <cell r="G432" t="str">
            <v>MABA6508286G8</v>
          </cell>
        </row>
        <row r="433">
          <cell r="F433" t="str">
            <v>CAYETANO LUNA VILLEGAS</v>
          </cell>
          <cell r="G433" t="str">
            <v>LUVC7104074L4</v>
          </cell>
        </row>
        <row r="434">
          <cell r="F434" t="str">
            <v>JORGE HUMBERTO SERRANO CARABEZ</v>
          </cell>
          <cell r="G434" t="str">
            <v>SECJ780125C79</v>
          </cell>
        </row>
        <row r="435">
          <cell r="F435" t="str">
            <v>MIGUEL AGUSTIN GALLEGOS CHAVEZ</v>
          </cell>
          <cell r="G435" t="str">
            <v>GACM770104TX0</v>
          </cell>
        </row>
        <row r="436">
          <cell r="F436" t="str">
            <v>ALLIANZ MEXICO SA COMPAÑÍA DE SEGUROS</v>
          </cell>
          <cell r="G436" t="str">
            <v>AMS950419EG4</v>
          </cell>
        </row>
        <row r="437">
          <cell r="F437" t="str">
            <v>UNIVERSIDAD DE GUANAJUATO</v>
          </cell>
          <cell r="G437" t="str">
            <v>UGU450325KY2</v>
          </cell>
        </row>
        <row r="438">
          <cell r="F438" t="str">
            <v>INSTITUTO DE SEGURIDAD SOCIAL DEL ESTADO DE GUANAJUATO</v>
          </cell>
          <cell r="G438" t="str">
            <v>ISS771016B96</v>
          </cell>
        </row>
        <row r="439">
          <cell r="F439" t="str">
            <v>JORGE SANTOYO MARTINEZ</v>
          </cell>
          <cell r="G439" t="str">
            <v>SAMJ530420EC2</v>
          </cell>
        </row>
        <row r="440">
          <cell r="F440" t="str">
            <v>COLEGIO DE CONTADORES PUBLICOS DE LEON AC</v>
          </cell>
          <cell r="G440" t="str">
            <v>CCP6903312G3</v>
          </cell>
        </row>
        <row r="441">
          <cell r="F441" t="str">
            <v>IGNACIO MUÑOZ MOSQUEDA</v>
          </cell>
          <cell r="G441" t="str">
            <v>MUMI5712042Z4</v>
          </cell>
        </row>
        <row r="442">
          <cell r="F442" t="str">
            <v>TOYOMOTORS SA DE CV</v>
          </cell>
          <cell r="G442" t="str">
            <v>TOY030128DM7</v>
          </cell>
        </row>
        <row r="443">
          <cell r="F443" t="str">
            <v>SUSANA ROSALES RENTERIA</v>
          </cell>
          <cell r="G443" t="str">
            <v>RORS890811NX6</v>
          </cell>
        </row>
        <row r="444">
          <cell r="F444" t="str">
            <v>GROBER LEON SA DE CV</v>
          </cell>
          <cell r="G444" t="str">
            <v>GLE971030LC8</v>
          </cell>
        </row>
        <row r="445">
          <cell r="F445" t="str">
            <v>MARAI CONSTRUCCIONES SA DE CV</v>
          </cell>
          <cell r="G445" t="str">
            <v>MCO950427867</v>
          </cell>
        </row>
        <row r="446">
          <cell r="F446" t="str">
            <v>CREATIVIDAD EN BIOTECNOLOGIA Y BIOINGENIERIA PLANETA TIERRA SA DE CV</v>
          </cell>
          <cell r="G446" t="str">
            <v>CBB1801123P3</v>
          </cell>
        </row>
        <row r="447">
          <cell r="F447" t="str">
            <v>COMERCIALIZADORA BARSAN S DE RL DE CV</v>
          </cell>
          <cell r="G447" t="str">
            <v>CBA1708243FA</v>
          </cell>
        </row>
        <row r="448">
          <cell r="F448" t="str">
            <v>ARMIDA ZARATE SANCHEZ</v>
          </cell>
          <cell r="G448" t="str">
            <v>ZASA6601278U4</v>
          </cell>
        </row>
        <row r="449">
          <cell r="F449" t="str">
            <v>TRANSFORMACION ENERGETICA Y SISTEMAS INTELIGENTES SA DE CV</v>
          </cell>
          <cell r="G449" t="str">
            <v>TES201119IB8</v>
          </cell>
        </row>
        <row r="450">
          <cell r="F450" t="str">
            <v>CORREO NEUMATICO SA DE CV</v>
          </cell>
          <cell r="G450" t="str">
            <v>CNE830909CZ8</v>
          </cell>
        </row>
        <row r="451">
          <cell r="F451" t="str">
            <v>SOLUCIONES INTEGRALES DE GUANAJUATO SA DE CV</v>
          </cell>
          <cell r="G451" t="str">
            <v>SIG070212CY1</v>
          </cell>
        </row>
        <row r="452">
          <cell r="F452" t="str">
            <v>MS DE LA PIEDAD SA DE CV</v>
          </cell>
          <cell r="G452" t="str">
            <v>MPI050930116</v>
          </cell>
        </row>
        <row r="453">
          <cell r="F453" t="str">
            <v>NUBOSOFT SERVICIOS SA DE CV</v>
          </cell>
          <cell r="G453" t="str">
            <v>NSE111011M99</v>
          </cell>
        </row>
        <row r="454">
          <cell r="F454" t="str">
            <v>INDUSTRIA CRROCERIA PETER SA DE CV</v>
          </cell>
          <cell r="G454" t="str">
            <v>ICP120606PF5</v>
          </cell>
        </row>
        <row r="455">
          <cell r="F455" t="str">
            <v>GRUPO FERRETERO OCAL DE MEXICO S DE RL DE CV</v>
          </cell>
          <cell r="G455" t="str">
            <v>GFO200302I88</v>
          </cell>
        </row>
        <row r="456">
          <cell r="F456" t="str">
            <v>COMERCIALIZADORA DE MOTOCICLETAS DE CALIDAD SA DE CV</v>
          </cell>
          <cell r="G456" t="str">
            <v>CMC0712144R4</v>
          </cell>
        </row>
        <row r="457">
          <cell r="F457" t="str">
            <v>ANTARES CONSULTORES EN INGENEIRIA SC</v>
          </cell>
          <cell r="G457" t="str">
            <v>ACI051201VD2</v>
          </cell>
        </row>
        <row r="458">
          <cell r="F458" t="str">
            <v>HUGO ELOY MARQUEZ DIOSDADO</v>
          </cell>
          <cell r="G458" t="str">
            <v>MADH79020145A</v>
          </cell>
        </row>
        <row r="459">
          <cell r="F459" t="str">
            <v>JUAN ALBERTO MERCADO RODRIGUEZ</v>
          </cell>
          <cell r="G459" t="str">
            <v>MERJ6701146W4</v>
          </cell>
        </row>
        <row r="460">
          <cell r="F460" t="str">
            <v>COLEGIO DE CONTADORES PUBLICOS DE SALAMANCA AC</v>
          </cell>
          <cell r="G460" t="str">
            <v>CCP860918QI8</v>
          </cell>
        </row>
        <row r="461">
          <cell r="F461" t="str">
            <v>ELECTRO CONTROLES DEL NOROESTE SA DE CV</v>
          </cell>
          <cell r="G461" t="str">
            <v>ECN910416TV2</v>
          </cell>
        </row>
        <row r="462">
          <cell r="F462" t="str">
            <v>OFFICE DEPOT DE MEXICO SA DE CV</v>
          </cell>
          <cell r="G462" t="str">
            <v>ODM950324V2A</v>
          </cell>
        </row>
        <row r="463">
          <cell r="F463" t="str">
            <v>COMERCIALIZADORA ARREDONDO DE SALAMANCA SA DE CV</v>
          </cell>
          <cell r="G463" t="str">
            <v>CAS980114GGA</v>
          </cell>
        </row>
        <row r="464">
          <cell r="F464" t="str">
            <v>RS DISTRIBUCIONES SA DE CV</v>
          </cell>
          <cell r="G464" t="str">
            <v>RDI070529G6A</v>
          </cell>
        </row>
        <row r="465">
          <cell r="F465" t="str">
            <v>SALMANTINA MOTORS SA DE CV</v>
          </cell>
          <cell r="G465" t="str">
            <v>SMO011012HF0</v>
          </cell>
        </row>
        <row r="466">
          <cell r="F466" t="str">
            <v>MA GUADALUPE PEREZ CARRANZA</v>
          </cell>
          <cell r="G466" t="str">
            <v>PECG471121IN6</v>
          </cell>
        </row>
        <row r="467">
          <cell r="F467" t="str">
            <v>PRODUCTORA Y COMERCIALIZADORA DE TELEVISION SA DE CV</v>
          </cell>
          <cell r="G467" t="str">
            <v>PCT881122IM6</v>
          </cell>
        </row>
        <row r="468">
          <cell r="F468" t="str">
            <v>RAVISA AUTOS DEL ORIENTE SA DE CV</v>
          </cell>
          <cell r="G468" t="str">
            <v>ARA1611168W1</v>
          </cell>
        </row>
        <row r="469">
          <cell r="F469" t="str">
            <v>GRUPO ALDO PROMOTORA DE INVERSIÓN SAPI DE CV</v>
          </cell>
          <cell r="G469" t="str">
            <v>GAP140407TP9</v>
          </cell>
        </row>
        <row r="470">
          <cell r="F470" t="str">
            <v>ADMINISTRADORA DE SERVICIOS DE MEXICO SA DE CV</v>
          </cell>
          <cell r="G470" t="str">
            <v>ASM050419HW2</v>
          </cell>
        </row>
        <row r="471">
          <cell r="F471" t="str">
            <v>CLAUDIA PATRICIA RESENDIZ RODRIGUEZ</v>
          </cell>
          <cell r="G471" t="str">
            <v>RERC801204L46</v>
          </cell>
        </row>
        <row r="472">
          <cell r="F472" t="str">
            <v>ENRIQUE ESPINOSA NIETO</v>
          </cell>
          <cell r="G472" t="str">
            <v>EINE561002EN3</v>
          </cell>
        </row>
        <row r="473">
          <cell r="F473" t="str">
            <v>CLAUDIA CECILIA SOTOMAYOR GARZA</v>
          </cell>
          <cell r="G473" t="str">
            <v>SPGC5405104F6</v>
          </cell>
        </row>
        <row r="474">
          <cell r="F474" t="str">
            <v>SEGUROS VE POR MAS SA GRUPO FINANCIERO VE POR MAS</v>
          </cell>
          <cell r="G474" t="str">
            <v>SMS401001573</v>
          </cell>
        </row>
        <row r="475">
          <cell r="F475" t="str">
            <v>EMMANUEL ALEJANDRO GALLARDO DOMINGUEZ</v>
          </cell>
          <cell r="G475" t="str">
            <v>GADE980217RM6</v>
          </cell>
        </row>
        <row r="476">
          <cell r="F476" t="str">
            <v>RAVISA AUTOS DEL ORIENTE SA DE CV</v>
          </cell>
          <cell r="G476" t="str">
            <v>ARA1611168W1</v>
          </cell>
        </row>
        <row r="477">
          <cell r="F477" t="str">
            <v>UNIFORMES TAMPICO SA DE CV</v>
          </cell>
          <cell r="G477" t="str">
            <v>UTA820628TV3</v>
          </cell>
        </row>
        <row r="478">
          <cell r="F478" t="str">
            <v>LUIS EMANUEL FERNANDEZ AGUILAR</v>
          </cell>
          <cell r="G478" t="str">
            <v>FEAL7907292W1</v>
          </cell>
        </row>
        <row r="479">
          <cell r="F479" t="str">
            <v>GRUPO MEXICANO DE SEGUROS SA DE CV</v>
          </cell>
          <cell r="G479" t="str">
            <v>GMS971110BTA</v>
          </cell>
        </row>
        <row r="480">
          <cell r="F480" t="str">
            <v>JORGE JESUS SANCHEZ SOLIS</v>
          </cell>
          <cell r="G480" t="str">
            <v>SASJ760623RQ7</v>
          </cell>
        </row>
        <row r="481">
          <cell r="F481" t="str">
            <v>JORGE ARMANDO OROZCO GUZMAN</v>
          </cell>
          <cell r="G481" t="str">
            <v>OOGJ7308279B8</v>
          </cell>
        </row>
        <row r="482">
          <cell r="F482" t="str">
            <v>AURORA MUÑOZ CHARRE</v>
          </cell>
          <cell r="G482" t="str">
            <v>MUCA800131PM2</v>
          </cell>
        </row>
        <row r="483">
          <cell r="F483" t="str">
            <v>VICTOR MIGUEL LARA MARIN</v>
          </cell>
          <cell r="G483" t="str">
            <v>LAMV6607101G5</v>
          </cell>
        </row>
        <row r="484">
          <cell r="F484" t="str">
            <v>DAM CARE SRL DE CV</v>
          </cell>
          <cell r="G484" t="str">
            <v>DCA150903NF6</v>
          </cell>
        </row>
        <row r="485">
          <cell r="F485" t="str">
            <v>VERONICA ALEJANDRA CAUDILLO MENDEZ</v>
          </cell>
          <cell r="G485" t="str">
            <v>CAMV731004327</v>
          </cell>
        </row>
        <row r="486">
          <cell r="F486" t="str">
            <v>TOTAL PLAY TELECOMUNICACIONES SAPI DE CV</v>
          </cell>
          <cell r="G486" t="str">
            <v>TPT890516JP5</v>
          </cell>
        </row>
        <row r="487">
          <cell r="F487" t="str">
            <v>PLATAFORMA INTEGRAL DE SERVICIOS ESPECIALIZADOS SA DE CV</v>
          </cell>
          <cell r="G487" t="str">
            <v>PIS130906A91</v>
          </cell>
        </row>
        <row r="488">
          <cell r="F488" t="str">
            <v>EDUARDO TORRES LUNA</v>
          </cell>
          <cell r="G488" t="str">
            <v>TOLE8702059S3</v>
          </cell>
        </row>
        <row r="489">
          <cell r="F489" t="str">
            <v>MOTORES CONTROLES Y AUTOMATIZACIÓN SA DE CV</v>
          </cell>
          <cell r="G489" t="str">
            <v>MCA140304LV9</v>
          </cell>
        </row>
        <row r="490">
          <cell r="F490" t="str">
            <v>ALMA LUCIA OROZCO MARTINEZ</v>
          </cell>
          <cell r="G490" t="str">
            <v>OOMA760304MY6</v>
          </cell>
        </row>
        <row r="491">
          <cell r="F491" t="str">
            <v>ALEJANDRO GPE SANCHEZ LEAÑEZ</v>
          </cell>
          <cell r="G491" t="str">
            <v>SALA611212UF0</v>
          </cell>
        </row>
        <row r="492">
          <cell r="F492" t="str">
            <v>TUBERIAS Y ACCESORIOS MC DE MEXICO SA DE CV</v>
          </cell>
          <cell r="G492" t="str">
            <v>TAM1701044T1</v>
          </cell>
        </row>
        <row r="493">
          <cell r="F493" t="str">
            <v>SISTEMAS Y MULTISERVICIOS ELECTRICOS SA DE CV</v>
          </cell>
          <cell r="G493" t="str">
            <v>SME0312119S5</v>
          </cell>
        </row>
        <row r="494">
          <cell r="F494" t="str">
            <v>SEGURIDAD PRIVADA INTEGRAL MANAVIL SA DE CV</v>
          </cell>
          <cell r="G494" t="str">
            <v>SPI060202AG5</v>
          </cell>
        </row>
        <row r="495">
          <cell r="F495" t="str">
            <v>PLASTICOS RACO S DE RL DE CV</v>
          </cell>
          <cell r="G495" t="str">
            <v>PRA040907N61</v>
          </cell>
        </row>
        <row r="496">
          <cell r="F496" t="str">
            <v>AMERIMEX TECNOLOGIA SA DE CV</v>
          </cell>
          <cell r="G496" t="str">
            <v>ATE030624UK8</v>
          </cell>
        </row>
        <row r="497">
          <cell r="F497" t="str">
            <v>CARLOS GUSTAVO BACA AMADOR</v>
          </cell>
          <cell r="G497" t="str">
            <v>BAAC830704EU8</v>
          </cell>
        </row>
      </sheetData>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s>
    <sheetDataSet>
      <sheetData sheetId="0"/>
      <sheetData sheetId="1"/>
      <sheetData sheetId="2">
        <row r="1">
          <cell r="A1" t="str">
            <v>Nacional</v>
          </cell>
        </row>
        <row r="2">
          <cell r="A2" t="str">
            <v>Extranjero</v>
          </cell>
        </row>
      </sheetData>
      <sheetData sheetId="3">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4">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5">
        <row r="1">
          <cell r="A1" t="str">
            <v>Si</v>
          </cell>
        </row>
        <row r="2">
          <cell r="A2" t="str">
            <v>No</v>
          </cell>
        </row>
      </sheetData>
      <sheetData sheetId="6">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7">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8">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16662"/>
      <sheetName val="Tabla_416647"/>
      <sheetName val="Hidden_1_Tabla_416647"/>
      <sheetName val="Tabla_416659"/>
    </sheetNames>
    <sheetDataSet>
      <sheetData sheetId="0"/>
      <sheetData sheetId="1"/>
      <sheetData sheetId="2"/>
      <sheetData sheetId="3">
        <row r="1">
          <cell r="A1" t="str">
            <v>Si</v>
          </cell>
        </row>
        <row r="2">
          <cell r="A2" t="str">
            <v>No</v>
          </cell>
        </row>
      </sheetData>
      <sheetData sheetId="4">
        <row r="4">
          <cell r="A4">
            <v>1</v>
          </cell>
        </row>
      </sheetData>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416730"/>
      <sheetName val="Tabla_416759"/>
      <sheetName val="Tabla_416760"/>
      <sheetName val="Tabla_416761"/>
      <sheetName val="Tabla_416762"/>
      <sheetName val="Tabla_416763"/>
    </sheetNames>
    <sheetDataSet>
      <sheetData sheetId="0" refreshError="1"/>
      <sheetData sheetId="1" refreshError="1"/>
      <sheetData sheetId="2" refreshError="1"/>
      <sheetData sheetId="3">
        <row r="1">
          <cell r="A1" t="str">
            <v>Federales</v>
          </cell>
        </row>
        <row r="2">
          <cell r="A2" t="str">
            <v>Estatales</v>
          </cell>
        </row>
        <row r="3">
          <cell r="A3" t="str">
            <v>Municipales</v>
          </cell>
        </row>
      </sheetData>
      <sheetData sheetId="4">
        <row r="1">
          <cell r="A1" t="str">
            <v>En planeación</v>
          </cell>
        </row>
        <row r="2">
          <cell r="A2" t="str">
            <v>En ejecución</v>
          </cell>
        </row>
        <row r="3">
          <cell r="A3" t="str">
            <v>En finiquito</v>
          </cell>
        </row>
      </sheetData>
      <sheetData sheetId="5">
        <row r="1">
          <cell r="A1" t="str">
            <v>Si</v>
          </cell>
        </row>
        <row r="2">
          <cell r="A2" t="str">
            <v>No</v>
          </cell>
        </row>
      </sheetData>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16662"/>
      <sheetName val="Tabla_416647"/>
      <sheetName val="Hidden_1_Tabla_416647"/>
      <sheetName val="Tabla_416659"/>
    </sheetNames>
    <sheetDataSet>
      <sheetData sheetId="0" refreshError="1"/>
      <sheetData sheetId="1" refreshError="1"/>
      <sheetData sheetId="2" refreshError="1"/>
      <sheetData sheetId="3" refreshError="1"/>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row r="1">
          <cell r="A1" t="str">
            <v>Si</v>
          </cell>
        </row>
        <row r="2">
          <cell r="A2" t="str">
            <v>No</v>
          </cell>
        </row>
      </sheetData>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16662"/>
      <sheetName val="Tabla_416647"/>
      <sheetName val="Hidden_1_Tabla_416647"/>
      <sheetName val="Tabla_416659"/>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row r="1">
          <cell r="A1" t="str">
            <v>Si</v>
          </cell>
        </row>
        <row r="2">
          <cell r="A2" t="str">
            <v>No</v>
          </cell>
        </row>
      </sheetData>
      <sheetData sheetId="8"/>
      <sheetData sheetId="9"/>
      <sheetData sheetId="10"/>
      <sheetData sheetId="1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126596"/>
      <sheetName val="Tabla_126597"/>
      <sheetName val="Tabla_126598"/>
      <sheetName val="Tabla_126599"/>
      <sheetName val="Tabla_126601"/>
      <sheetName val="Tabla_126600"/>
    </sheetNames>
    <sheetDataSet>
      <sheetData sheetId="0" refreshError="1"/>
      <sheetData sheetId="1" refreshError="1"/>
      <sheetData sheetId="2">
        <row r="1">
          <cell r="A1" t="str">
            <v>Obra pública</v>
          </cell>
        </row>
      </sheetData>
      <sheetData sheetId="3" refreshError="1"/>
      <sheetData sheetId="4">
        <row r="1">
          <cell r="A1" t="str">
            <v>Federales</v>
          </cell>
        </row>
        <row r="2">
          <cell r="A2" t="str">
            <v>Estatales</v>
          </cell>
        </row>
        <row r="3">
          <cell r="A3" t="str">
            <v>Municipales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16662"/>
      <sheetName val="Tabla_416647"/>
      <sheetName val="Hidden_1_Tabla_416647"/>
      <sheetName val="Tabla_416659"/>
    </sheetNames>
    <sheetDataSet>
      <sheetData sheetId="0" refreshError="1"/>
      <sheetData sheetId="1" refreshError="1"/>
      <sheetData sheetId="2" refreshError="1"/>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16662"/>
      <sheetName val="Tabla_416647"/>
      <sheetName val="Hidden_1_Tabla_416647"/>
      <sheetName val="Tabla_416659"/>
    </sheetNames>
    <sheetDataSet>
      <sheetData sheetId="0" refreshError="1"/>
      <sheetData sheetId="1" refreshError="1"/>
      <sheetData sheetId="2" refreshError="1"/>
      <sheetData sheetId="3" refreshError="1"/>
      <sheetData sheetId="4" refreshError="1">
        <row r="1">
          <cell r="F1" t="str">
            <v>1</v>
          </cell>
          <cell r="G1" t="str">
            <v>1</v>
          </cell>
        </row>
        <row r="2">
          <cell r="F2" t="str">
            <v>54082</v>
          </cell>
          <cell r="G2" t="str">
            <v>54083</v>
          </cell>
        </row>
        <row r="3">
          <cell r="F3" t="str">
            <v>Razón social</v>
          </cell>
          <cell r="G3" t="str">
            <v xml:space="preserve">RFC de los posibles contratantes </v>
          </cell>
        </row>
        <row r="4">
          <cell r="F4" t="str">
            <v>JOSE JUAN ARAIZA AGUILERA</v>
          </cell>
          <cell r="G4" t="str">
            <v>AAAJ690107PM4</v>
          </cell>
        </row>
        <row r="5">
          <cell r="F5" t="str">
            <v>LETICIA ALFARO ACOSTA</v>
          </cell>
          <cell r="G5" t="str">
            <v xml:space="preserve">AAAL741202MZ6         </v>
          </cell>
        </row>
        <row r="6">
          <cell r="F6" t="str">
            <v>MARIO ALBERTO ARAIZA AGUILERA</v>
          </cell>
          <cell r="G6" t="str">
            <v xml:space="preserve">AAAM760527450         </v>
          </cell>
        </row>
        <row r="7">
          <cell r="F7" t="str">
            <v>MA ELENA ALARCÓN CASTRO</v>
          </cell>
          <cell r="G7" t="str">
            <v xml:space="preserve">AACE550914QX5         </v>
          </cell>
        </row>
        <row r="8">
          <cell r="F8" t="str">
            <v>GUSTAVO MARTIN ALVAREZ CARRERA</v>
          </cell>
          <cell r="G8" t="str">
            <v>AACG841112GG7</v>
          </cell>
        </row>
        <row r="9">
          <cell r="F9" t="str">
            <v>AUTOMATIZACIÓN Y EQUIPO ELECTRICO DE MEXICO SA DE CV</v>
          </cell>
          <cell r="G9" t="str">
            <v xml:space="preserve">AAE100525MTA          </v>
          </cell>
        </row>
        <row r="10">
          <cell r="F10" t="str">
            <v>MA DEL CARMEN ALFARO GONZALEZ</v>
          </cell>
          <cell r="G10" t="str">
            <v xml:space="preserve">AAGC661102D23         </v>
          </cell>
        </row>
        <row r="11">
          <cell r="F11" t="str">
            <v>JOSE LUIS ANDRADE GARCÍA</v>
          </cell>
          <cell r="G11" t="str">
            <v xml:space="preserve">AAGL5702017Y3         </v>
          </cell>
        </row>
        <row r="12">
          <cell r="F12" t="str">
            <v>ARMSTRONG ARMORED DE MEXICO SA DE CV</v>
          </cell>
          <cell r="G12" t="str">
            <v>AAM970827FD7</v>
          </cell>
        </row>
        <row r="13">
          <cell r="F13" t="str">
            <v xml:space="preserve">JOSE LUIS AYALA RAMIREZ </v>
          </cell>
          <cell r="G13" t="str">
            <v xml:space="preserve">AARL680621Q49         </v>
          </cell>
        </row>
        <row r="14">
          <cell r="F14" t="str">
            <v>MA ROSALINDA ANDRADE RAMOS</v>
          </cell>
          <cell r="G14" t="str">
            <v>AARR600523L48</v>
          </cell>
        </row>
        <row r="15">
          <cell r="F15" t="str">
            <v>ENRIQUE ARAIZA VENEGAS</v>
          </cell>
          <cell r="G15" t="str">
            <v>AAVE370818658</v>
          </cell>
        </row>
        <row r="16">
          <cell r="F16" t="str">
            <v>AIREQUIPOS DEL CENTRO SA DE CV</v>
          </cell>
          <cell r="G16" t="str">
            <v>ACE771125CX5</v>
          </cell>
        </row>
        <row r="17">
          <cell r="F17" t="str">
            <v>AGROTRACTORES DE LA CIENEGA SA DE CV</v>
          </cell>
          <cell r="G17" t="str">
            <v xml:space="preserve">ACI060904MR2          </v>
          </cell>
        </row>
        <row r="18">
          <cell r="F18" t="str">
            <v>AUTOMATIZACIÓN Y CONTROL INTEGRAL SA DE CV</v>
          </cell>
          <cell r="G18" t="str">
            <v xml:space="preserve">ACI960509UE3          </v>
          </cell>
        </row>
        <row r="19">
          <cell r="F19" t="str">
            <v>AIR DISEÑO INTEGRAL DE AIRE SA DE CV</v>
          </cell>
          <cell r="G19" t="str">
            <v xml:space="preserve">ADI120903AB0       </v>
          </cell>
        </row>
        <row r="20">
          <cell r="F20" t="str">
            <v>AUTOMATIZACIÓN DISEÑO E INGENIERIA SA DE CV</v>
          </cell>
          <cell r="G20" t="str">
            <v xml:space="preserve">ADI890221H77          </v>
          </cell>
        </row>
        <row r="21">
          <cell r="F21" t="str">
            <v>YASHIKA ANGELES GALLEGOS</v>
          </cell>
          <cell r="G21" t="str">
            <v xml:space="preserve">AEGY750725DE1         </v>
          </cell>
        </row>
        <row r="22">
          <cell r="F22" t="str">
            <v xml:space="preserve">GERARDO ARREDONDO HERNANDEZ </v>
          </cell>
          <cell r="G22" t="str">
            <v xml:space="preserve">AEHG700517662         </v>
          </cell>
        </row>
        <row r="23">
          <cell r="F23" t="str">
            <v>ERIKA CRISTINA ARREDONDO MARES</v>
          </cell>
          <cell r="G23" t="str">
            <v xml:space="preserve">AEME750709BC6         </v>
          </cell>
        </row>
        <row r="24">
          <cell r="F24" t="str">
            <v>PILAR ARREDONDO VILLALOBOS</v>
          </cell>
          <cell r="G24" t="str">
            <v xml:space="preserve">AEVP911129H88         </v>
          </cell>
        </row>
        <row r="25">
          <cell r="F25" t="str">
            <v>ADEMAQ INMOBILIARIA SAPI DE CV</v>
          </cell>
          <cell r="G25" t="str">
            <v xml:space="preserve">AIN1607263X4          </v>
          </cell>
        </row>
        <row r="26">
          <cell r="F26" t="str">
            <v>ADCCOM INTERNATIONAL SA DE CV</v>
          </cell>
          <cell r="G26" t="str">
            <v>AIN170516AU9</v>
          </cell>
        </row>
        <row r="27">
          <cell r="F27" t="str">
            <v>AGUA INDUSTRIAL Y POTABLE SA</v>
          </cell>
          <cell r="G27" t="str">
            <v xml:space="preserve">AIP830122270       </v>
          </cell>
        </row>
        <row r="28">
          <cell r="F28" t="str">
            <v>AUTOMOVILES DE IRAPUATO SA DE CV</v>
          </cell>
          <cell r="G28" t="str">
            <v xml:space="preserve">AIR850715MC5          </v>
          </cell>
        </row>
        <row r="29">
          <cell r="F29" t="str">
            <v>AGORA JURISTAS SC</v>
          </cell>
          <cell r="G29" t="str">
            <v xml:space="preserve">AJU140620CJ6          </v>
          </cell>
        </row>
        <row r="30">
          <cell r="F30" t="str">
            <v>AMERKA SA DE CV</v>
          </cell>
          <cell r="G30" t="str">
            <v>AME060316EP5</v>
          </cell>
        </row>
        <row r="31">
          <cell r="F31" t="str">
            <v>ANALITEK SA DE CV</v>
          </cell>
          <cell r="G31" t="str">
            <v>ANA940922MU9</v>
          </cell>
        </row>
        <row r="32">
          <cell r="F32" t="str">
            <v>JOSE LUIS AZCONA ARAGONEZ</v>
          </cell>
          <cell r="G32" t="str">
            <v>AOAL6711086Q2</v>
          </cell>
        </row>
        <row r="33">
          <cell r="F33" t="str">
            <v>ACARREOS Y PAVIMENTOS DEL BAJIO SA DE CV</v>
          </cell>
          <cell r="G33" t="str">
            <v xml:space="preserve">APV071106RE8          </v>
          </cell>
        </row>
        <row r="34">
          <cell r="F34" t="str">
            <v>ARZAA PROTECCION Y VIGILANCIA ESPECIALIZADA S.A. DE  C.V.</v>
          </cell>
          <cell r="G34" t="str">
            <v xml:space="preserve">APV160303HI5          </v>
          </cell>
        </row>
        <row r="35">
          <cell r="F35" t="str">
            <v>ABASTECEDORA SALMANTINA SA DE CV</v>
          </cell>
          <cell r="G35" t="str">
            <v xml:space="preserve">ASA980731ES5          </v>
          </cell>
        </row>
        <row r="36">
          <cell r="F36" t="str">
            <v>ASECA SA DE CV</v>
          </cell>
          <cell r="G36" t="str">
            <v>ASE950901TIA</v>
          </cell>
        </row>
        <row r="37">
          <cell r="F37" t="str">
            <v>MARTHA CANDELARIA AGUILERA LOPEZ</v>
          </cell>
          <cell r="G37" t="str">
            <v xml:space="preserve">AULM9205106T3         </v>
          </cell>
        </row>
        <row r="38">
          <cell r="F38" t="str">
            <v>ANGUIANO Y WONG ASESORES SA DE CV</v>
          </cell>
          <cell r="G38" t="str">
            <v xml:space="preserve">AWA840328EX4          </v>
          </cell>
        </row>
        <row r="39">
          <cell r="F39" t="str">
            <v>CALAF TECNIQUES INDUSTRIALES SLU</v>
          </cell>
          <cell r="G39" t="str">
            <v>B66176850</v>
          </cell>
        </row>
        <row r="40">
          <cell r="F40" t="str">
            <v>ANA PAULINA BACA CUETO</v>
          </cell>
          <cell r="G40" t="str">
            <v xml:space="preserve">BACA910727DA3         </v>
          </cell>
        </row>
        <row r="41">
          <cell r="F41" t="str">
            <v>CARLOS BRAVO GRANADOS</v>
          </cell>
          <cell r="G41" t="str">
            <v xml:space="preserve">BAGC770601CP8         </v>
          </cell>
        </row>
        <row r="42">
          <cell r="F42" t="str">
            <v>JONATHAN EDUARDO BARRIOS ISLAS</v>
          </cell>
          <cell r="G42" t="str">
            <v xml:space="preserve">BAIJ930703KC8         </v>
          </cell>
        </row>
        <row r="43">
          <cell r="F43" t="str">
            <v>DANTE SEBASTIABN BRAVO NUÑEZ</v>
          </cell>
          <cell r="G43" t="str">
            <v>BAND851113M12</v>
          </cell>
        </row>
        <row r="44">
          <cell r="F44" t="str">
            <v>LAURA BARBOSA ORTEGA</v>
          </cell>
          <cell r="G44" t="str">
            <v xml:space="preserve">BAOL660722U92         </v>
          </cell>
        </row>
        <row r="45">
          <cell r="F45" t="str">
            <v>RICARDO BRAVO RANGEL</v>
          </cell>
          <cell r="G45" t="str">
            <v>BARR6612079B7</v>
          </cell>
        </row>
        <row r="46">
          <cell r="F46" t="str">
            <v>BASCULAS BRAUNKER SA DE CV</v>
          </cell>
          <cell r="G46" t="str">
            <v xml:space="preserve">BBR6604199C0          </v>
          </cell>
        </row>
        <row r="47">
          <cell r="F47" t="str">
            <v>BAJIO DISTRIUCIONES ELECTROMECANICAS SA DE CV</v>
          </cell>
          <cell r="G47" t="str">
            <v>BDE060804H24</v>
          </cell>
        </row>
        <row r="48">
          <cell r="F48" t="str">
            <v>SANDRA VIANEY BERMUDEZ BARRIENTOS</v>
          </cell>
          <cell r="G48" t="str">
            <v xml:space="preserve">BEBS850804UX8         </v>
          </cell>
        </row>
        <row r="49">
          <cell r="F49" t="str">
            <v>ISAAC RAUL BELLO PEREZ</v>
          </cell>
          <cell r="G49" t="str">
            <v xml:space="preserve">BEPI870929B23         </v>
          </cell>
        </row>
        <row r="50">
          <cell r="F50" t="str">
            <v>MARIA EDDA BERISTAIN SILVA</v>
          </cell>
          <cell r="G50" t="str">
            <v xml:space="preserve">BESE461119NX0         </v>
          </cell>
        </row>
        <row r="51">
          <cell r="F51" t="str">
            <v>BOMBAS Y MOTORES GALVEZ SA DE CV</v>
          </cell>
          <cell r="G51" t="str">
            <v xml:space="preserve">BMG060705C48          </v>
          </cell>
        </row>
        <row r="52">
          <cell r="F52" t="str">
            <v>BSI GROUP MEXICO S DE RL DE CV</v>
          </cell>
          <cell r="G52" t="str">
            <v xml:space="preserve">BMS011218EF8          </v>
          </cell>
        </row>
        <row r="53">
          <cell r="F53" t="str">
            <v>BOMBAS Y MAQUINARIA SUAREZ SA DE CV</v>
          </cell>
          <cell r="G53" t="str">
            <v xml:space="preserve">BMS840427R96          </v>
          </cell>
        </row>
        <row r="54">
          <cell r="F54" t="str">
            <v>BODEVIDRIO SA DE CV</v>
          </cell>
          <cell r="G54" t="str">
            <v xml:space="preserve">BOD781012C41          </v>
          </cell>
        </row>
        <row r="55">
          <cell r="F55" t="str">
            <v>BOMBAS SUMERGIBLES OTORGA SA DE CV</v>
          </cell>
          <cell r="G55" t="str">
            <v xml:space="preserve">BSO840621GL4          </v>
          </cell>
        </row>
        <row r="56">
          <cell r="F56" t="str">
            <v>BOMBAS VERTICALES BNJ SA DE CV</v>
          </cell>
          <cell r="G56" t="str">
            <v>BVB811118CX0</v>
          </cell>
        </row>
        <row r="57">
          <cell r="F57" t="str">
            <v>MARIA INES CHAVEZ CALDERON</v>
          </cell>
          <cell r="G57" t="str">
            <v>CACI6901214J8</v>
          </cell>
        </row>
        <row r="58">
          <cell r="F58" t="str">
            <v>MARIA PATRICIA CARMONA CONTRERAS</v>
          </cell>
          <cell r="G58" t="str">
            <v xml:space="preserve">CACP5903198P4         </v>
          </cell>
        </row>
        <row r="59">
          <cell r="F59" t="str">
            <v>LESLY ADRIANA CASTILLO DELGADO</v>
          </cell>
          <cell r="G59" t="str">
            <v xml:space="preserve">CADL900708BUC         </v>
          </cell>
        </row>
        <row r="60">
          <cell r="F60" t="str">
            <v>ANA LILIA CARDENAS JUAREZ</v>
          </cell>
          <cell r="G60" t="str">
            <v xml:space="preserve">CAJA8404169L3         </v>
          </cell>
        </row>
        <row r="61">
          <cell r="F61" t="str">
            <v>CONSTRUCTORA ALLIEN SA DE CV</v>
          </cell>
          <cell r="G61" t="str">
            <v xml:space="preserve">CAL0504182JA          </v>
          </cell>
        </row>
        <row r="62">
          <cell r="F62" t="str">
            <v>MARGARITA CAPETILLO MUÑIZ</v>
          </cell>
          <cell r="G62" t="str">
            <v xml:space="preserve">CAMM661227H33         </v>
          </cell>
        </row>
        <row r="63">
          <cell r="F63" t="str">
            <v>CONVERTO &amp; QUINHER SA DE CV</v>
          </cell>
          <cell r="G63" t="str">
            <v xml:space="preserve">CAQ8709222U9          </v>
          </cell>
        </row>
        <row r="64">
          <cell r="F64" t="str">
            <v>CARBOTECNIA SA DE CV</v>
          </cell>
          <cell r="G64" t="str">
            <v xml:space="preserve">CAR0310108Z8          </v>
          </cell>
        </row>
        <row r="65">
          <cell r="F65" t="str">
            <v>VANESSA CARRERA TORRES</v>
          </cell>
          <cell r="G65" t="str">
            <v xml:space="preserve">CATV780506SI2         </v>
          </cell>
        </row>
        <row r="66">
          <cell r="F66" t="str">
            <v xml:space="preserve">FELIPE DE JESUS CHAVEZ VARGAS </v>
          </cell>
          <cell r="G66" t="str">
            <v xml:space="preserve">CAVF8003294E3         </v>
          </cell>
        </row>
        <row r="67">
          <cell r="F67" t="str">
            <v>CONFECCIONES BLANQUITA SA DE CV</v>
          </cell>
          <cell r="G67" t="str">
            <v xml:space="preserve">CBL050406BJ7          </v>
          </cell>
        </row>
        <row r="68">
          <cell r="F68" t="str">
            <v>COMERCIALIZADORA BRIDOVA SA DE CV</v>
          </cell>
          <cell r="G68" t="str">
            <v xml:space="preserve">CBR131204JA6          </v>
          </cell>
        </row>
        <row r="69">
          <cell r="F69" t="str">
            <v xml:space="preserve">CONSORCIO CIENTIFICO DEL BAJIO SA DE CV </v>
          </cell>
          <cell r="G69" t="str">
            <v>CCB920617DA8</v>
          </cell>
        </row>
        <row r="70">
          <cell r="F70" t="str">
            <v>COORPORATIVO DULCERO DEL CENTRO SA DE CV</v>
          </cell>
          <cell r="G70" t="str">
            <v xml:space="preserve">CDC060928EA6          </v>
          </cell>
        </row>
        <row r="71">
          <cell r="F71" t="str">
            <v>CARGA FACIL SA DE CV</v>
          </cell>
          <cell r="G71" t="str">
            <v>CFA920214T87</v>
          </cell>
        </row>
        <row r="72">
          <cell r="F72" t="str">
            <v>CUERPO DE GUARDIAS CUITLAHUAC</v>
          </cell>
          <cell r="G72" t="str">
            <v>CGC161018KFA</v>
          </cell>
        </row>
        <row r="73">
          <cell r="F73" t="str">
            <v>CONSTRUCTORA HIDRAULICA FLK SA DE CV</v>
          </cell>
          <cell r="G73" t="str">
            <v>CHF180321M35</v>
          </cell>
        </row>
        <row r="74">
          <cell r="F74" t="str">
            <v>CENTRO HOSPITALARIO MAC SA DE CV</v>
          </cell>
          <cell r="G74" t="str">
            <v xml:space="preserve">CHO0801174Z5          </v>
          </cell>
        </row>
        <row r="75">
          <cell r="F75" t="str">
            <v>CIATEC AC</v>
          </cell>
          <cell r="G75" t="str">
            <v xml:space="preserve">CIA940610MS9          </v>
          </cell>
        </row>
        <row r="76">
          <cell r="F76" t="str">
            <v>COMERCIO INTERNACIONAL DIVERSIFICADO S DE RL DE CV</v>
          </cell>
          <cell r="G76" t="str">
            <v>CID051125475</v>
          </cell>
        </row>
        <row r="77">
          <cell r="F77" t="str">
            <v>CENTRO DE INVESTIGACION Y DESARROLLO TECNOLOGICO EN ELECTROQUIMICA SC</v>
          </cell>
          <cell r="G77" t="str">
            <v>CID910926P7A</v>
          </cell>
        </row>
        <row r="78">
          <cell r="F78" t="str">
            <v>OMAR SALMAEL CHIPRES GONZALEZ</v>
          </cell>
          <cell r="G78" t="str">
            <v xml:space="preserve">CIGO7708281B2         </v>
          </cell>
        </row>
        <row r="79">
          <cell r="F79" t="str">
            <v>CLORACIÓN E INSTRUMENTACIÓN SA DE CV</v>
          </cell>
          <cell r="G79" t="str">
            <v>CIN8402296BA</v>
          </cell>
        </row>
        <row r="80">
          <cell r="F80" t="str">
            <v>COMERCIALIZADORA LINCAN SA DE CV</v>
          </cell>
          <cell r="G80" t="str">
            <v xml:space="preserve">CLI803133E7           </v>
          </cell>
        </row>
        <row r="81">
          <cell r="F81" t="str">
            <v>COMERCIAL DE MAQUNARIA CAMIONES Y GRÚAS SA DE CV</v>
          </cell>
          <cell r="G81" t="str">
            <v xml:space="preserve">CMC130509DW8          </v>
          </cell>
        </row>
        <row r="82">
          <cell r="F82" t="str">
            <v>CARLOS RAUL CORDOVA DOMINGUEZ</v>
          </cell>
          <cell r="G82" t="str">
            <v>CODC541001DT7</v>
          </cell>
        </row>
        <row r="83">
          <cell r="F83" t="str">
            <v>ANDREA CORNEJO LOREDO</v>
          </cell>
          <cell r="G83" t="str">
            <v>COLA940912DA8</v>
          </cell>
        </row>
        <row r="84">
          <cell r="F84" t="str">
            <v>COMANDO SA DE CV</v>
          </cell>
          <cell r="G84" t="str">
            <v xml:space="preserve">COM6408264X7          </v>
          </cell>
        </row>
        <row r="85">
          <cell r="F85" t="str">
            <v>PEDRO CONEJO MANCERA</v>
          </cell>
          <cell r="G85" t="str">
            <v xml:space="preserve">COMP590213228         </v>
          </cell>
        </row>
        <row r="86">
          <cell r="F86" t="str">
            <v>DANIEL ALEXIS CONEJO PUENTE</v>
          </cell>
          <cell r="G86" t="str">
            <v xml:space="preserve">COPD9207067S8         </v>
          </cell>
        </row>
        <row r="87">
          <cell r="F87" t="str">
            <v>OSCAR CORTEZ ROMERO</v>
          </cell>
          <cell r="G87" t="str">
            <v xml:space="preserve">CORO8410103I2         </v>
          </cell>
        </row>
        <row r="88">
          <cell r="F88" t="str">
            <v>COMPU-ARTE PAPELERIA SA DE CV</v>
          </cell>
          <cell r="G88" t="str">
            <v xml:space="preserve">CPA030829C87          </v>
          </cell>
        </row>
        <row r="89">
          <cell r="F89" t="str">
            <v>CHEVROLET DEL PARQUE SA DE CV</v>
          </cell>
          <cell r="G89" t="str">
            <v xml:space="preserve">CPA840202C14          </v>
          </cell>
        </row>
        <row r="90">
          <cell r="F90" t="str">
            <v>MAJO SISTEMAS CONSTRUCTIVOS SRL CV</v>
          </cell>
          <cell r="G90" t="str">
            <v xml:space="preserve">CPR920422DB6          </v>
          </cell>
        </row>
        <row r="91">
          <cell r="F91" t="str">
            <v>EL CRISOL SA DE CV</v>
          </cell>
          <cell r="G91" t="str">
            <v xml:space="preserve">CRI660702M43          </v>
          </cell>
        </row>
        <row r="92">
          <cell r="F92" t="str">
            <v>CENTRO DE SERVICIOS E INGENIERIA SC</v>
          </cell>
          <cell r="G92" t="str">
            <v>CSE080131QA2</v>
          </cell>
        </row>
        <row r="93">
          <cell r="F93" t="str">
            <v>CELEDONIO CUEVAS GOMEZ</v>
          </cell>
          <cell r="G93" t="str">
            <v>CUGC540709MRA</v>
          </cell>
        </row>
        <row r="94">
          <cell r="F94" t="str">
            <v>CONSTRUCCIONES Y ELECTRIFICACIONES VANHER SA DE CV</v>
          </cell>
          <cell r="G94" t="str">
            <v xml:space="preserve">CVA040708AN6          </v>
          </cell>
        </row>
        <row r="95">
          <cell r="F95" t="str">
            <v>DONOSTI ACABADOS PARA LA CONSTRUCCION SA DE CV</v>
          </cell>
          <cell r="G95" t="str">
            <v xml:space="preserve">DAC920904493          </v>
          </cell>
        </row>
        <row r="96">
          <cell r="F96" t="str">
            <v>DONAVI CONSTRUCCIONES SA DE CV</v>
          </cell>
          <cell r="G96" t="str">
            <v>DCO100726UN0</v>
          </cell>
        </row>
        <row r="97">
          <cell r="F97" t="str">
            <v>DISTRIBUMEZ SA DE CV</v>
          </cell>
          <cell r="G97" t="str">
            <v xml:space="preserve">DIS080226FI4          </v>
          </cell>
        </row>
        <row r="98">
          <cell r="F98" t="str">
            <v>DISMAPA SA DE CV</v>
          </cell>
          <cell r="G98" t="str">
            <v xml:space="preserve">DIS1012133X7          </v>
          </cell>
        </row>
        <row r="99">
          <cell r="F99" t="str">
            <v>DMI TUBERIAS SA DE CV</v>
          </cell>
          <cell r="G99" t="str">
            <v>DMI0907151W9</v>
          </cell>
        </row>
        <row r="100">
          <cell r="F100" t="str">
            <v>JORGE ISAAC DORANTES KADOCHE</v>
          </cell>
          <cell r="G100" t="str">
            <v xml:space="preserve">DOK1740125SK          </v>
          </cell>
        </row>
        <row r="101">
          <cell r="F101" t="str">
            <v>MARIA VERONICA DOMINGUEZ LOPEZ</v>
          </cell>
          <cell r="G101" t="str">
            <v xml:space="preserve">DOLV640918SS0         </v>
          </cell>
        </row>
        <row r="102">
          <cell r="F102" t="str">
            <v>DRENTEC SA DE CV</v>
          </cell>
          <cell r="G102" t="str">
            <v xml:space="preserve">DRE010521QT9          </v>
          </cell>
        </row>
        <row r="103">
          <cell r="F103" t="str">
            <v>MAYDA CHERLEENE DURAN FLORES</v>
          </cell>
          <cell r="G103" t="str">
            <v xml:space="preserve">DUFM840621EL2         </v>
          </cell>
        </row>
        <row r="104">
          <cell r="F104" t="str">
            <v>VICTOR MANUEL DUCOING OROZCO</v>
          </cell>
          <cell r="G104" t="str">
            <v>DUOV901212AS5</v>
          </cell>
        </row>
        <row r="105">
          <cell r="F105" t="str">
            <v>EUROVAL DEL BAJIO SA</v>
          </cell>
          <cell r="G105" t="str">
            <v>EBA790803D66</v>
          </cell>
        </row>
        <row r="106">
          <cell r="F106" t="str">
            <v>ELECTRO CONSTRUCCIONES ALSA S DE RL DE CV</v>
          </cell>
          <cell r="G106" t="str">
            <v>ECA060323P84</v>
          </cell>
        </row>
        <row r="107">
          <cell r="F107" t="str">
            <v>EURO CENTRO CAMIONERO SA DE CV</v>
          </cell>
          <cell r="G107" t="str">
            <v xml:space="preserve">ECC031004NY2          </v>
          </cell>
        </row>
        <row r="108">
          <cell r="F108" t="str">
            <v>ESPECIALISTAS FORMANDO ESPECIALISTAS SC</v>
          </cell>
          <cell r="G108" t="str">
            <v xml:space="preserve">EFE130831JQ1          </v>
          </cell>
        </row>
        <row r="109">
          <cell r="F109" t="str">
            <v>ENDRESS+HAUSER MEXICO SA DE CV</v>
          </cell>
          <cell r="G109" t="str">
            <v xml:space="preserve">EHM9903195TA          </v>
          </cell>
        </row>
        <row r="110">
          <cell r="F110" t="str">
            <v>AMERICA MICHELLE ESPINOSA ARVIZU</v>
          </cell>
          <cell r="G110" t="str">
            <v>EIAA940619RU2</v>
          </cell>
        </row>
        <row r="111">
          <cell r="F111" t="str">
            <v>EGA INDUSTRIAL ELECTRICO SA DE CV</v>
          </cell>
          <cell r="G111" t="str">
            <v xml:space="preserve">EIE080701SL6          </v>
          </cell>
        </row>
        <row r="112">
          <cell r="F112" t="str">
            <v>EDIFICACIONES INDUSTRIALES LUGO SA DE CV</v>
          </cell>
          <cell r="G112" t="str">
            <v>EIL090506AM8</v>
          </cell>
        </row>
        <row r="113">
          <cell r="F113" t="str">
            <v>EMO LATINA S DE RL DE CV</v>
          </cell>
          <cell r="G113" t="str">
            <v xml:space="preserve">ELA080702B30          </v>
          </cell>
        </row>
        <row r="114">
          <cell r="F114" t="str">
            <v>EDITORIAL MARTINICA SA DE CV</v>
          </cell>
          <cell r="G114" t="str">
            <v xml:space="preserve">EMA150928HCA          </v>
          </cell>
        </row>
        <row r="115">
          <cell r="F115" t="str">
            <v>ELECTROMECANICOS MONTERREY SA DE CV</v>
          </cell>
          <cell r="G115" t="str">
            <v xml:space="preserve">EMO951025ML1          </v>
          </cell>
        </row>
        <row r="116">
          <cell r="F116" t="str">
            <v>EQUIPOS Y MAQUINARIA STAR SA DE CV</v>
          </cell>
          <cell r="G116" t="str">
            <v xml:space="preserve">EMS980512DA2          </v>
          </cell>
        </row>
        <row r="117">
          <cell r="F117" t="str">
            <v>SERGIO ESCORCIA GARCIA</v>
          </cell>
          <cell r="G117" t="str">
            <v xml:space="preserve">EOGS630712JZ0         </v>
          </cell>
        </row>
        <row r="118">
          <cell r="F118" t="str">
            <v>HILDA AUSTREBERTHA ESCOBEDO NAVARRO</v>
          </cell>
          <cell r="G118" t="str">
            <v xml:space="preserve">EONH860706K8A         </v>
          </cell>
        </row>
        <row r="119">
          <cell r="F119" t="str">
            <v>ECO PERFORACIONES Y CONSTRUCCIONES SA DE CV</v>
          </cell>
          <cell r="G119" t="str">
            <v>EPC150422F24</v>
          </cell>
        </row>
        <row r="120">
          <cell r="F120" t="str">
            <v>EQUIPOS Y PRODUCTOS QUIMICOS DEL NORESTE</v>
          </cell>
          <cell r="G120" t="str">
            <v xml:space="preserve">EPQ891031PQ0          </v>
          </cell>
        </row>
        <row r="121">
          <cell r="F121" t="str">
            <v>EQUIPOS RECOLECTORES SA DE CV</v>
          </cell>
          <cell r="G121" t="str">
            <v>ERE0707038CA</v>
          </cell>
        </row>
        <row r="122">
          <cell r="F122" t="str">
            <v>EMBOBINADOS DE SALAMANCA SA DE CV</v>
          </cell>
          <cell r="G122" t="str">
            <v>ESA850115743</v>
          </cell>
        </row>
        <row r="123">
          <cell r="F123" t="str">
            <v>EQUIPOS Y SISTEMAS PARA MEDIR Y TRATAR AGUA SA DE CV</v>
          </cell>
          <cell r="G123" t="str">
            <v>ESM021111HV1</v>
          </cell>
        </row>
        <row r="124">
          <cell r="F124" t="str">
            <v>EQUIPOS Y TRACTORES DEL BAJIO SA DE CV</v>
          </cell>
          <cell r="G124" t="str">
            <v xml:space="preserve">ETB860812123          </v>
          </cell>
        </row>
        <row r="125">
          <cell r="F125" t="str">
            <v>FERRETERIA EBRO SA DE CV</v>
          </cell>
          <cell r="G125" t="str">
            <v xml:space="preserve">FEB980922LB5          </v>
          </cell>
        </row>
        <row r="126">
          <cell r="F126" t="str">
            <v>MA MERCEDES FERNANDEZ PEREZ</v>
          </cell>
          <cell r="G126" t="str">
            <v>FEPM691027K19</v>
          </cell>
        </row>
        <row r="127">
          <cell r="F127" t="str">
            <v>FERROGEN SA DE CV</v>
          </cell>
          <cell r="G127" t="str">
            <v xml:space="preserve">FER051116GL9          </v>
          </cell>
        </row>
        <row r="128">
          <cell r="F128" t="str">
            <v>FORMAS GENERALES SA DE CV</v>
          </cell>
          <cell r="G128" t="str">
            <v>FGE8202044Q7</v>
          </cell>
        </row>
        <row r="129">
          <cell r="F129" t="str">
            <v>FERRETERIA MODELO DEL BAJIO SA DE CV</v>
          </cell>
          <cell r="G129" t="str">
            <v xml:space="preserve">FMB871228QF7          </v>
          </cell>
        </row>
        <row r="130">
          <cell r="F130" t="str">
            <v xml:space="preserve">ALEJANDRO FLORES CORTEZ  </v>
          </cell>
          <cell r="G130" t="str">
            <v xml:space="preserve">FOCA730714TI9         </v>
          </cell>
        </row>
        <row r="131">
          <cell r="F131" t="str">
            <v>MARIANA FLORES HERNANDEZ</v>
          </cell>
          <cell r="G131" t="str">
            <v xml:space="preserve">FOHM9003317C2         </v>
          </cell>
        </row>
        <row r="132">
          <cell r="F132" t="str">
            <v>FRIVER VG SRL DE CV</v>
          </cell>
          <cell r="G132" t="str">
            <v xml:space="preserve">FVG1510162A3          </v>
          </cell>
        </row>
        <row r="133">
          <cell r="F133" t="str">
            <v xml:space="preserve">AMERICA GRANADOS BAEZA </v>
          </cell>
          <cell r="G133" t="str">
            <v xml:space="preserve">GABA5912286W3         </v>
          </cell>
        </row>
        <row r="134">
          <cell r="F134" t="str">
            <v>NOE GARCIA LAGUNA</v>
          </cell>
          <cell r="G134" t="str">
            <v xml:space="preserve">GALN711205AP9         </v>
          </cell>
        </row>
        <row r="135">
          <cell r="F135" t="str">
            <v>GREGORIO GABRIEL GARCIA MACIAS</v>
          </cell>
          <cell r="G135" t="str">
            <v xml:space="preserve">GAMG660509Q6A         </v>
          </cell>
        </row>
        <row r="136">
          <cell r="F136" t="str">
            <v>JUANA ERIKA GALVAN MARTINEZ</v>
          </cell>
          <cell r="G136" t="str">
            <v xml:space="preserve">GAMJ7909045Y6         </v>
          </cell>
        </row>
        <row r="137">
          <cell r="F137" t="str">
            <v>ALFREDO GASCA ORDOÑEZ</v>
          </cell>
          <cell r="G137" t="str">
            <v xml:space="preserve">GAOA7408144F4         </v>
          </cell>
        </row>
        <row r="138">
          <cell r="F138" t="str">
            <v>RITA DE CASIA GARCIA QUEVEDO</v>
          </cell>
          <cell r="G138" t="str">
            <v xml:space="preserve">GAQR5908082N1         </v>
          </cell>
        </row>
        <row r="139">
          <cell r="F139" t="str">
            <v>GRUPO DAIRMA PRODUCTOS Y SERVICIOS, SOLUCIONES INTEGRALES SA DE CV</v>
          </cell>
          <cell r="G139" t="str">
            <v xml:space="preserve">GDP110330UE7          </v>
          </cell>
        </row>
        <row r="140">
          <cell r="F140" t="str">
            <v>GOMAR ELECTRICA BAJIO SA DE CV</v>
          </cell>
          <cell r="G140" t="str">
            <v xml:space="preserve">GEB081008145          </v>
          </cell>
        </row>
        <row r="141">
          <cell r="F141" t="str">
            <v>GRUPO HIDRAULICO DEL CENTRO RESGA SA DE CV</v>
          </cell>
          <cell r="G141" t="str">
            <v>GHC171101SL8</v>
          </cell>
        </row>
        <row r="142">
          <cell r="F142" t="str">
            <v>GRUPO INDUSTRIAL EXTINGUE SA DE CV</v>
          </cell>
          <cell r="G142" t="str">
            <v xml:space="preserve">GIE0402262X3          </v>
          </cell>
        </row>
        <row r="143">
          <cell r="F143" t="str">
            <v>GHR INSTALACIONES SA DE CV</v>
          </cell>
          <cell r="G143" t="str">
            <v>GIN180125VE8</v>
          </cell>
        </row>
        <row r="144">
          <cell r="F144" t="str">
            <v>GIGA INDUSTRIAL TECHNOLOGY SA DE CV</v>
          </cell>
          <cell r="G144" t="str">
            <v xml:space="preserve">GIT181108PD4          </v>
          </cell>
        </row>
        <row r="145">
          <cell r="F145" t="str">
            <v>GOLDENSTAR DE MEXICO SA DE CV</v>
          </cell>
          <cell r="G145" t="str">
            <v xml:space="preserve">GME050914N71          </v>
          </cell>
        </row>
        <row r="146">
          <cell r="F146" t="str">
            <v>GUANAJUATO MATERIAL ELECTRICO SA DE CV</v>
          </cell>
          <cell r="G146" t="str">
            <v xml:space="preserve">GME1007055W3          </v>
          </cell>
        </row>
        <row r="147">
          <cell r="F147" t="str">
            <v>GRUPO NORCEN SA DE CV</v>
          </cell>
          <cell r="G147" t="str">
            <v>GNO970523B50</v>
          </cell>
        </row>
        <row r="148">
          <cell r="F148" t="str">
            <v>JULIA KARINA GONZALEZ HERNANDEZ</v>
          </cell>
          <cell r="G148" t="str">
            <v xml:space="preserve">GOHJ861209HL2         </v>
          </cell>
        </row>
        <row r="149">
          <cell r="F149" t="str">
            <v>J JESUS GONZALEZ MANCERA</v>
          </cell>
          <cell r="G149" t="str">
            <v>GOMJ620111LXA</v>
          </cell>
        </row>
        <row r="150">
          <cell r="F150" t="str">
            <v>RICARDO GONZALEZ VILLANUEVA</v>
          </cell>
          <cell r="G150" t="str">
            <v xml:space="preserve">GOVR9009285G0         </v>
          </cell>
        </row>
        <row r="151">
          <cell r="F151" t="str">
            <v>GS SERVICIOS DE CONSTRUCCION SA DE CV</v>
          </cell>
          <cell r="G151" t="str">
            <v xml:space="preserve">GSC060817S11          </v>
          </cell>
        </row>
        <row r="152">
          <cell r="F152" t="str">
            <v>GENERAL DE SEGUROS SA BURSATIL</v>
          </cell>
          <cell r="G152" t="str">
            <v xml:space="preserve">GSE720216JJ6          </v>
          </cell>
        </row>
        <row r="153">
          <cell r="F153" t="str">
            <v>GRUPO SINGUAS SA DE CV</v>
          </cell>
          <cell r="G153" t="str">
            <v>GSI110222NK3</v>
          </cell>
        </row>
        <row r="154">
          <cell r="F154" t="str">
            <v>ESTEBAN GUERRA CORDERO</v>
          </cell>
          <cell r="G154" t="str">
            <v xml:space="preserve">GUCE561006TT7         </v>
          </cell>
        </row>
        <row r="155">
          <cell r="F155" t="str">
            <v>MOISES GUTIERREZ PEREZ</v>
          </cell>
          <cell r="G155" t="str">
            <v xml:space="preserve">GUPM770804627         </v>
          </cell>
        </row>
        <row r="156">
          <cell r="F156" t="str">
            <v>GEISHA LA VILLA SA DE CV</v>
          </cell>
          <cell r="G156" t="str">
            <v>GVI020418JI0</v>
          </cell>
        </row>
        <row r="157">
          <cell r="F157" t="str">
            <v>HOME DEPOT DE MEXICO SRL DE CV</v>
          </cell>
          <cell r="G157" t="str">
            <v>HDM001017AS1</v>
          </cell>
        </row>
        <row r="158">
          <cell r="F158" t="str">
            <v>BRENDA HERNANDEZ CARRILLO</v>
          </cell>
          <cell r="G158" t="str">
            <v xml:space="preserve">HECB870929F84         </v>
          </cell>
        </row>
        <row r="159">
          <cell r="F159" t="str">
            <v>DANIEL HERNANDEZ GALLARDO</v>
          </cell>
          <cell r="G159" t="str">
            <v xml:space="preserve">HEGD730721RW2         </v>
          </cell>
        </row>
        <row r="160">
          <cell r="F160" t="str">
            <v>MARIA DEL PILAR HERNANDEZ LANDEROS</v>
          </cell>
          <cell r="G160" t="str">
            <v xml:space="preserve">HELP750907GH8         </v>
          </cell>
        </row>
        <row r="161">
          <cell r="F161" t="str">
            <v>HERRAMIENTAS EQUIPOS Y MAQUINARIA DE SALAMANCA SA DE CV</v>
          </cell>
          <cell r="G161" t="str">
            <v>HEM9004052QA</v>
          </cell>
        </row>
        <row r="162">
          <cell r="F162" t="str">
            <v>HILDA HERNANDEZ MACIAS</v>
          </cell>
          <cell r="G162" t="str">
            <v>HEMH731009AC5</v>
          </cell>
        </row>
        <row r="163">
          <cell r="F163" t="str">
            <v>RAMONA HERNANEZ VEGA</v>
          </cell>
          <cell r="G163" t="str">
            <v xml:space="preserve">HEVR600410GA5         </v>
          </cell>
        </row>
        <row r="164">
          <cell r="F164" t="str">
            <v>HERCON MAQUINARIA GUANAJUATO SA DE CV</v>
          </cell>
          <cell r="G164" t="str">
            <v>HMG000508855</v>
          </cell>
        </row>
        <row r="165">
          <cell r="F165" t="str">
            <v>HDI SEGUROS SA DE CV</v>
          </cell>
          <cell r="G165" t="str">
            <v xml:space="preserve">HSE701218532          </v>
          </cell>
        </row>
        <row r="166">
          <cell r="F166" t="str">
            <v>HARGA SOLUCIONES DE INGENIERIA EN TECNOLOGIA SA DE CV</v>
          </cell>
          <cell r="G166" t="str">
            <v xml:space="preserve">HSI1507022D5          </v>
          </cell>
        </row>
        <row r="167">
          <cell r="F167" t="str">
            <v>HIDRAULICA TLALOC SA DE CV</v>
          </cell>
          <cell r="G167" t="str">
            <v>HTL080819CG6</v>
          </cell>
        </row>
        <row r="168">
          <cell r="F168" t="str">
            <v>INOVACION EN BOMBEO Y DESAZOLVE SA DE CV</v>
          </cell>
          <cell r="G168" t="str">
            <v>IBD10050386A</v>
          </cell>
        </row>
        <row r="169">
          <cell r="F169" t="str">
            <v>ICICAC SA DE CV</v>
          </cell>
          <cell r="G169" t="str">
            <v xml:space="preserve">ICI150121MD7          </v>
          </cell>
        </row>
        <row r="170">
          <cell r="F170" t="str">
            <v>INOVA CONTROL SA DE CV</v>
          </cell>
          <cell r="G170" t="str">
            <v xml:space="preserve">ICO070810PBA          </v>
          </cell>
        </row>
        <row r="171">
          <cell r="F171" t="str">
            <v>INGENIERIA Y DESARROLLO DEL AGUA SA DE CV</v>
          </cell>
          <cell r="G171" t="str">
            <v xml:space="preserve">IDA900621V26          </v>
          </cell>
        </row>
        <row r="172">
          <cell r="F172" t="str">
            <v xml:space="preserve">INGENIERIA Y DISEÑO ESPECIALIZADO </v>
          </cell>
          <cell r="G172" t="str">
            <v>IDE900530QL3</v>
          </cell>
        </row>
        <row r="173">
          <cell r="F173" t="str">
            <v>INSTALACION DE ELECTRO CLIMAS SA</v>
          </cell>
          <cell r="G173" t="str">
            <v>IEC8304229F0</v>
          </cell>
        </row>
        <row r="174">
          <cell r="F174" t="str">
            <v>INGENIERIA Y FABRICACIONES INDUSTRIALES DE SALAMANCA</v>
          </cell>
          <cell r="G174" t="str">
            <v xml:space="preserve">IFI100329NY0          </v>
          </cell>
        </row>
        <row r="175">
          <cell r="F175" t="str">
            <v>MC INN GROUP SERVICES CONSTRUCTION AND TRADING SA DE CV</v>
          </cell>
          <cell r="G175" t="str">
            <v>IGS1301159L2</v>
          </cell>
        </row>
        <row r="176">
          <cell r="F176" t="str">
            <v>INGENIERIA INTEGRAL DEL AGUA SA DE CV</v>
          </cell>
          <cell r="G176" t="str">
            <v xml:space="preserve">IIA020118886          </v>
          </cell>
        </row>
        <row r="177">
          <cell r="F177" t="str">
            <v>INCOTEX INGENIERIA Y CONSULTORIA TECNOLOGICA SA DE CV</v>
          </cell>
          <cell r="G177" t="str">
            <v xml:space="preserve">IIC140214396          </v>
          </cell>
        </row>
        <row r="178">
          <cell r="F178" t="str">
            <v>IM ALUMINIO Y VIDRIO SA DE CV</v>
          </cell>
          <cell r="G178" t="str">
            <v xml:space="preserve">IMA140327L94          </v>
          </cell>
        </row>
        <row r="179">
          <cell r="F179" t="str">
            <v>INSTITUTO MEJORES GOBIERNO AC</v>
          </cell>
          <cell r="G179" t="str">
            <v xml:space="preserve">IMG170315F53          </v>
          </cell>
        </row>
        <row r="180">
          <cell r="F180" t="str">
            <v>SERVICIOS TECNICOS AMBIENTALES SECOMI SA DE CV</v>
          </cell>
          <cell r="G180" t="str">
            <v xml:space="preserve">IMG170315F53          </v>
          </cell>
        </row>
        <row r="181">
          <cell r="F181" t="str">
            <v>INGENIOSOFT SA DE CV</v>
          </cell>
          <cell r="G181" t="str">
            <v>ING100903FB2</v>
          </cell>
        </row>
        <row r="182">
          <cell r="F182" t="str">
            <v>IMPEWEB SOLUCIONES SA DE CV</v>
          </cell>
          <cell r="G182" t="str">
            <v xml:space="preserve">ISO150212C50          </v>
          </cell>
        </row>
        <row r="183">
          <cell r="F183" t="str">
            <v>JASMAN AUTOMOTRIZ SA DE CV</v>
          </cell>
          <cell r="G183" t="str">
            <v xml:space="preserve">JAU0611063P1          </v>
          </cell>
        </row>
        <row r="184">
          <cell r="F184" t="str">
            <v>JOHN HOLLOWAY &amp; ASSOCIATES DE MEXICO SA DE CV</v>
          </cell>
          <cell r="G184" t="str">
            <v xml:space="preserve">JHA980724QR7          </v>
          </cell>
        </row>
        <row r="185">
          <cell r="F185" t="str">
            <v>ALEJANDRO JIMENEZ BARCENAS</v>
          </cell>
          <cell r="G185" t="str">
            <v xml:space="preserve">JIBA531220MR9         </v>
          </cell>
        </row>
        <row r="186">
          <cell r="F186" t="str">
            <v>K S TUBERIA SA DE CV</v>
          </cell>
          <cell r="G186" t="str">
            <v xml:space="preserve">KST890224TU9          </v>
          </cell>
        </row>
        <row r="187">
          <cell r="F187" t="str">
            <v>MARIA GUADALUPE LAGUNA ARREDONDO</v>
          </cell>
          <cell r="G187" t="str">
            <v>LAAG830318SY8</v>
          </cell>
        </row>
        <row r="188">
          <cell r="F188" t="str">
            <v xml:space="preserve">ESLI ARIADNA LARA CHAVEZ </v>
          </cell>
          <cell r="G188" t="str">
            <v xml:space="preserve">LACE880503918         </v>
          </cell>
        </row>
        <row r="189">
          <cell r="F189" t="str">
            <v>LORA CONSTRUCTORA SA DE CV</v>
          </cell>
          <cell r="G189" t="str">
            <v xml:space="preserve">LCO960701VC9          </v>
          </cell>
        </row>
        <row r="190">
          <cell r="F190" t="str">
            <v>MIRIAM SHIOMARA LEZAMA ROSALES</v>
          </cell>
          <cell r="G190" t="str">
            <v xml:space="preserve">LERM821209166         </v>
          </cell>
        </row>
        <row r="191">
          <cell r="F191" t="str">
            <v>LABORATORIO INDUSTRIAL AMBIENTAL SA DE CV</v>
          </cell>
          <cell r="G191" t="str">
            <v>LIA190424BG5</v>
          </cell>
        </row>
        <row r="192">
          <cell r="F192" t="str">
            <v>L2 INGENIERIA TOPOGRAFICA SA DE CV</v>
          </cell>
          <cell r="G192" t="str">
            <v xml:space="preserve">LIT171026BK9          </v>
          </cell>
        </row>
        <row r="193">
          <cell r="F193" t="str">
            <v>LLANTISERVICIOS EL MONTE SA DE CV</v>
          </cell>
          <cell r="G193" t="str">
            <v xml:space="preserve">LMO140515ENA          </v>
          </cell>
        </row>
        <row r="194">
          <cell r="F194" t="str">
            <v>MARIA JOAQUINA LOPEZ RAMIREZ</v>
          </cell>
          <cell r="G194" t="str">
            <v xml:space="preserve">LORJ641018C30         </v>
          </cell>
        </row>
        <row r="195">
          <cell r="F195" t="str">
            <v>DULCE MARIA LOPEZ VARGAS</v>
          </cell>
          <cell r="G195" t="str">
            <v xml:space="preserve">LOVD900525JU5         </v>
          </cell>
        </row>
        <row r="196">
          <cell r="F196" t="str">
            <v>LLANTAS Y SERVICIOS BARROSO SA DE CV</v>
          </cell>
          <cell r="G196" t="str">
            <v xml:space="preserve">LSB051110DD2          </v>
          </cell>
        </row>
        <row r="197">
          <cell r="F197" t="str">
            <v>LUBRIBASICOS SA DE CV</v>
          </cell>
          <cell r="G197" t="str">
            <v xml:space="preserve">LUB090723UZ0          </v>
          </cell>
        </row>
        <row r="198">
          <cell r="F198" t="str">
            <v>LUPESA SA DE CV</v>
          </cell>
          <cell r="G198" t="str">
            <v>LUP800825CT4</v>
          </cell>
        </row>
        <row r="199">
          <cell r="F199" t="str">
            <v>MAYRA ALEJANDRA MARTINEZ ARRIAGA</v>
          </cell>
          <cell r="G199" t="str">
            <v xml:space="preserve">MAAM950214UFT         </v>
          </cell>
        </row>
        <row r="200">
          <cell r="F200" t="str">
            <v>MARIA TERESA MARTINEZ HEREDIA</v>
          </cell>
          <cell r="G200" t="str">
            <v xml:space="preserve">MAHT6212301H0         </v>
          </cell>
        </row>
        <row r="201">
          <cell r="F201" t="str">
            <v>MYTEC AUTOMATION INTERNATIONAL SA DE CV</v>
          </cell>
          <cell r="G201" t="str">
            <v xml:space="preserve">MAI190808I12          </v>
          </cell>
        </row>
        <row r="202">
          <cell r="F202" t="str">
            <v>ROSA PATRICIA MARTINEZ MANJARREZ</v>
          </cell>
          <cell r="G202" t="str">
            <v xml:space="preserve">MAMR560420559         </v>
          </cell>
        </row>
        <row r="203">
          <cell r="F203" t="str">
            <v>ALEJANDRO MARTIN DEL CAMPO MALDONADO</v>
          </cell>
          <cell r="G203" t="str">
            <v xml:space="preserve">MAMX650805TJ9         </v>
          </cell>
        </row>
        <row r="204">
          <cell r="F204" t="str">
            <v>MAQUINARIA Y ASOCIADOS SA DE CV</v>
          </cell>
          <cell r="G204" t="str">
            <v xml:space="preserve">MAS9308286X4          </v>
          </cell>
        </row>
        <row r="205">
          <cell r="F205" t="str">
            <v>MATERIALES CRUZ AZUL SA DE CV</v>
          </cell>
          <cell r="G205" t="str">
            <v xml:space="preserve">MCA8004022U6          </v>
          </cell>
        </row>
        <row r="206">
          <cell r="F206" t="str">
            <v>MANCONSER DEL CENTRO SA DE CV</v>
          </cell>
          <cell r="G206" t="str">
            <v xml:space="preserve">MCE061211VE4          </v>
          </cell>
        </row>
        <row r="207">
          <cell r="F207" t="str">
            <v>MANUFACTURERA CENTURY SA DE CV</v>
          </cell>
          <cell r="G207" t="str">
            <v xml:space="preserve">MCE830331K94          </v>
          </cell>
        </row>
        <row r="208">
          <cell r="F208" t="str">
            <v>MANUFACTURERA DE CALZADO INDUSTRIAL SA DE CV</v>
          </cell>
          <cell r="G208" t="str">
            <v xml:space="preserve">MCI080507ET6          </v>
          </cell>
        </row>
        <row r="209">
          <cell r="F209" t="str">
            <v>MASA CONCRETOS SA DE CV</v>
          </cell>
          <cell r="G209" t="str">
            <v xml:space="preserve">MCO07112347A          </v>
          </cell>
        </row>
        <row r="210">
          <cell r="F210" t="str">
            <v>MELCAR CONSTRUCTORA SA DE CV</v>
          </cell>
          <cell r="G210" t="str">
            <v>MCO110505D42</v>
          </cell>
        </row>
        <row r="211">
          <cell r="F211" t="str">
            <v>MEDIDORES DELAUNET SA PROMOTORA DE INVERSIÓN DE CAPITAL VARIABLE</v>
          </cell>
          <cell r="G211" t="str">
            <v xml:space="preserve">MDE140102R34          </v>
          </cell>
        </row>
        <row r="212">
          <cell r="F212" t="str">
            <v>EDGAR MENA ALEJANDRI</v>
          </cell>
          <cell r="G212" t="str">
            <v>MEAE750116DWA</v>
          </cell>
        </row>
        <row r="213">
          <cell r="F213" t="str">
            <v>MARIA FERNANDA MEDRANO CHIO</v>
          </cell>
          <cell r="G213" t="str">
            <v xml:space="preserve">MECM890831375      </v>
          </cell>
        </row>
        <row r="214">
          <cell r="F214" t="str">
            <v>AMZARI MENA ESCALON</v>
          </cell>
          <cell r="G214" t="str">
            <v xml:space="preserve">MEEA950530MI3         </v>
          </cell>
        </row>
        <row r="215">
          <cell r="F215" t="str">
            <v>RENE ELOY MENDOZA FRANCO</v>
          </cell>
          <cell r="G215" t="str">
            <v>MEFR8707037M9</v>
          </cell>
        </row>
        <row r="216">
          <cell r="F216" t="str">
            <v>ESTELA MENDOZA GUTIERREZ</v>
          </cell>
          <cell r="G216" t="str">
            <v xml:space="preserve">MEGE671007NX4         </v>
          </cell>
        </row>
        <row r="217">
          <cell r="F217" t="str">
            <v>NADIA MENDEZ GONZALEZ</v>
          </cell>
          <cell r="G217" t="str">
            <v xml:space="preserve">MEGN851107MS7         </v>
          </cell>
        </row>
        <row r="218">
          <cell r="F218" t="str">
            <v>NOE MENDEZ RAMIREZ</v>
          </cell>
          <cell r="G218" t="str">
            <v>MERN930122GE2</v>
          </cell>
        </row>
        <row r="219">
          <cell r="F219" t="str">
            <v>METALMECANICA ESBA</v>
          </cell>
          <cell r="G219" t="str">
            <v xml:space="preserve">MES171227TJ2          </v>
          </cell>
        </row>
        <row r="220">
          <cell r="F220" t="str">
            <v>AIDA VANESSA MENDOZA SERVIN</v>
          </cell>
          <cell r="G220" t="str">
            <v>MESA7709038I4</v>
          </cell>
        </row>
        <row r="221">
          <cell r="F221" t="str">
            <v>MILJIM CONSTRUCCIONES SA DE CV</v>
          </cell>
          <cell r="G221" t="str">
            <v>MIL1012084B7</v>
          </cell>
        </row>
        <row r="222">
          <cell r="F222" t="str">
            <v>MOFAMYSE SA DE CV</v>
          </cell>
          <cell r="G222" t="str">
            <v>MOF0109264M9</v>
          </cell>
        </row>
        <row r="223">
          <cell r="F223" t="str">
            <v>JUAN ALEXANDER MORALES HERNANDEZ</v>
          </cell>
          <cell r="G223" t="str">
            <v xml:space="preserve">MOHJ4409241I5         </v>
          </cell>
        </row>
        <row r="224">
          <cell r="F224" t="str">
            <v>MA ANGELES RAQUEL MORENO MEDRANO</v>
          </cell>
          <cell r="G224" t="str">
            <v xml:space="preserve">MOMA500701UT5         </v>
          </cell>
        </row>
        <row r="225">
          <cell r="F225" t="str">
            <v>JUAN MANUEL MORALES MARTINEZ</v>
          </cell>
          <cell r="G225" t="str">
            <v>MOMJ710103FM3</v>
          </cell>
        </row>
        <row r="226">
          <cell r="F226" t="str">
            <v>FATIMA JANETTE MORENO VELAZQUEZ</v>
          </cell>
          <cell r="G226" t="str">
            <v xml:space="preserve">MOVF920305DX1         </v>
          </cell>
        </row>
        <row r="227">
          <cell r="F227" t="str">
            <v>MORTON PUMPS SA DE CV</v>
          </cell>
          <cell r="G227" t="str">
            <v>MPU121114R79</v>
          </cell>
        </row>
        <row r="228">
          <cell r="F228" t="str">
            <v>MADERERIA SAN ANTONIO DE SALAMANCA SA DE CV</v>
          </cell>
          <cell r="G228" t="str">
            <v xml:space="preserve">MSA780801LV4          </v>
          </cell>
        </row>
        <row r="229">
          <cell r="F229" t="str">
            <v>METAL SIMPLICITY DE MEXICO SA DE CV</v>
          </cell>
          <cell r="G229" t="str">
            <v>MSM160607BF6</v>
          </cell>
        </row>
        <row r="230">
          <cell r="F230" t="str">
            <v>MTS SISTEMAS Y PROYECTOS SC</v>
          </cell>
          <cell r="G230" t="str">
            <v xml:space="preserve">MSP051123GD1          </v>
          </cell>
        </row>
        <row r="231">
          <cell r="F231" t="str">
            <v>MM SOLUCIONES UNIFICADAS DE MEXICO SA DE CV</v>
          </cell>
          <cell r="G231" t="str">
            <v>MSU111209V41</v>
          </cell>
        </row>
        <row r="232">
          <cell r="F232" t="str">
            <v>JAIME ANGEL MUCIÑO GONZALEZ</v>
          </cell>
          <cell r="G232" t="str">
            <v>MUGJ661128E76</v>
          </cell>
        </row>
        <row r="233">
          <cell r="F233" t="str">
            <v>ALEJANDRO MUÑOZ HERNANDEZ</v>
          </cell>
          <cell r="G233" t="str">
            <v xml:space="preserve">MUHA691224AJ4         </v>
          </cell>
        </row>
        <row r="234">
          <cell r="F234" t="str">
            <v>RODRIGO MURILLO ORTEGA</v>
          </cell>
          <cell r="G234" t="str">
            <v>MUOR701212LJA</v>
          </cell>
        </row>
        <row r="235">
          <cell r="F235" t="str">
            <v>RAQUEL GUADALUPE NAVARRO AMEZQUITA</v>
          </cell>
          <cell r="G235" t="str">
            <v xml:space="preserve">NAAR890530CU4         </v>
          </cell>
        </row>
        <row r="236">
          <cell r="F236" t="str">
            <v>NABOHI INTERNACIONAL SA DE CV</v>
          </cell>
          <cell r="G236" t="str">
            <v xml:space="preserve">NIN070901EJ7          </v>
          </cell>
        </row>
        <row r="237">
          <cell r="F237" t="str">
            <v>NITIDATA LEON SA DE CV</v>
          </cell>
          <cell r="G237" t="str">
            <v>NLE950610ID5</v>
          </cell>
        </row>
        <row r="238">
          <cell r="F238" t="str">
            <v>NETZSCH MEXICO SA DE CV</v>
          </cell>
          <cell r="G238" t="str">
            <v>NME081110NK1</v>
          </cell>
        </row>
        <row r="239">
          <cell r="F239" t="str">
            <v>NEUMATICOS MUEVETIERRA SA DE CV</v>
          </cell>
          <cell r="G239" t="str">
            <v xml:space="preserve">NMU930618PF0          </v>
          </cell>
        </row>
        <row r="240">
          <cell r="F240" t="str">
            <v xml:space="preserve">NOVATUBOS S.A. DE C.V. </v>
          </cell>
          <cell r="G240" t="str">
            <v xml:space="preserve">NOV0301039S6          </v>
          </cell>
        </row>
        <row r="241">
          <cell r="F241" t="str">
            <v>NACIONAL QUIMICA INDUSTRIAL SA DE CV</v>
          </cell>
          <cell r="G241" t="str">
            <v xml:space="preserve">NQI8605088S9          </v>
          </cell>
        </row>
        <row r="242">
          <cell r="F242" t="str">
            <v>ANTONIA NUÑEZ</v>
          </cell>
          <cell r="G242" t="str">
            <v xml:space="preserve">NUAN4208018R4         </v>
          </cell>
        </row>
        <row r="243">
          <cell r="F243" t="str">
            <v>MARIA ROSARIO OLARRA GARCIA</v>
          </cell>
          <cell r="G243" t="str">
            <v xml:space="preserve">OAGR761205MD1         </v>
          </cell>
        </row>
        <row r="244">
          <cell r="F244" t="str">
            <v>FERNANDO OCAMPO VILLARREAL</v>
          </cell>
          <cell r="G244" t="str">
            <v xml:space="preserve">OAVF901217B68         </v>
          </cell>
        </row>
        <row r="245">
          <cell r="F245" t="str">
            <v>ORDI CONSTRUCCIONES SA DE CV</v>
          </cell>
          <cell r="G245" t="str">
            <v xml:space="preserve">OCO990125DJ1          </v>
          </cell>
        </row>
        <row r="246">
          <cell r="F246" t="str">
            <v>OFICINAS Y ESCOLARES SA DE CV</v>
          </cell>
          <cell r="G246" t="str">
            <v xml:space="preserve">OES0710055LA          </v>
          </cell>
        </row>
        <row r="247">
          <cell r="F247" t="str">
            <v>ZAIRA JAZMIN ORTIZ ALDACO</v>
          </cell>
          <cell r="G247" t="str">
            <v xml:space="preserve">OIAZ950421LJ5         </v>
          </cell>
        </row>
        <row r="248">
          <cell r="F248" t="str">
            <v>LUIS FERNANDO ORTIZ GALLARDO</v>
          </cell>
          <cell r="G248" t="str">
            <v xml:space="preserve">OIGL7406047M5         </v>
          </cell>
        </row>
        <row r="249">
          <cell r="F249" t="str">
            <v>FERNANDO OLIVARES NUÑEZ</v>
          </cell>
          <cell r="G249" t="str">
            <v xml:space="preserve">OINF740511CN6         </v>
          </cell>
        </row>
        <row r="250">
          <cell r="F250" t="str">
            <v>JUANA EDITH OCHOA DELGADO</v>
          </cell>
          <cell r="G250" t="str">
            <v xml:space="preserve">OODJ8401094M6         </v>
          </cell>
        </row>
        <row r="251">
          <cell r="F251" t="str">
            <v>ORP QUIMICA SA DE CV</v>
          </cell>
          <cell r="G251" t="str">
            <v>OQU161214CZ2</v>
          </cell>
        </row>
        <row r="252">
          <cell r="F252" t="str">
            <v>POPULAR ABARROTERA SA DE CV</v>
          </cell>
          <cell r="G252" t="str">
            <v xml:space="preserve">PAL000621437          </v>
          </cell>
        </row>
        <row r="253">
          <cell r="F253" t="str">
            <v>POLIMEROS LOS ANGELES SA DE CV</v>
          </cell>
          <cell r="G253" t="str">
            <v xml:space="preserve">PAN101020NK8          </v>
          </cell>
        </row>
        <row r="254">
          <cell r="F254" t="str">
            <v>PROEDUCO DEL BAJIO SC</v>
          </cell>
          <cell r="G254" t="str">
            <v>PBA150611M38</v>
          </cell>
        </row>
        <row r="255">
          <cell r="F255" t="str">
            <v>PROVEEDORA DE CALZADO INDUSTRIAL DEL CENTRO SA DE CV</v>
          </cell>
          <cell r="G255" t="str">
            <v xml:space="preserve">PCI1201257XA          </v>
          </cell>
        </row>
        <row r="256">
          <cell r="F256" t="str">
            <v>PRESEAS.COM SA DE CV</v>
          </cell>
          <cell r="G256" t="str">
            <v xml:space="preserve">PCO050203AFA          </v>
          </cell>
        </row>
        <row r="257">
          <cell r="F257" t="str">
            <v>EDUARDO PEREZ CAMPOS</v>
          </cell>
          <cell r="G257" t="str">
            <v>PECE660721I35</v>
          </cell>
        </row>
        <row r="258">
          <cell r="F258" t="str">
            <v>MARIA DEL RAYO PEREZ GUTIERREZ</v>
          </cell>
          <cell r="G258" t="str">
            <v>PEGR7711174D1</v>
          </cell>
        </row>
        <row r="259">
          <cell r="F259" t="str">
            <v>P.E. INTERNACIONAL MEXICO SRL DE CV</v>
          </cell>
          <cell r="G259" t="str">
            <v xml:space="preserve">PEI080731355          </v>
          </cell>
        </row>
        <row r="260">
          <cell r="F260" t="str">
            <v>PERFOPARTS SA DE CV</v>
          </cell>
          <cell r="G260" t="str">
            <v xml:space="preserve">PER760130PV6          </v>
          </cell>
        </row>
        <row r="261">
          <cell r="F261" t="str">
            <v>PROYECTOS INSTALACIONES CONSTRUCCIONES SA DE CV</v>
          </cell>
          <cell r="G261" t="str">
            <v xml:space="preserve">PIC861219481          </v>
          </cell>
        </row>
        <row r="262">
          <cell r="F262" t="str">
            <v>PEBSA INGENIERIA  ELECTROMECANICA SA DE CV</v>
          </cell>
          <cell r="G262" t="str">
            <v xml:space="preserve">PIE171023287          </v>
          </cell>
        </row>
        <row r="263">
          <cell r="F263" t="str">
            <v>PREFABRICADOS SALAMANCA SA DE CV</v>
          </cell>
          <cell r="G263" t="str">
            <v>PSA951026IQ3</v>
          </cell>
        </row>
        <row r="264">
          <cell r="F264" t="str">
            <v>PEREZ SERRANO Y CONSTRUCTORES SA DE CV</v>
          </cell>
          <cell r="G264" t="str">
            <v>PSC0807183T8</v>
          </cell>
        </row>
        <row r="265">
          <cell r="F265" t="str">
            <v>PRIMERO SEGUROS SA DE CV</v>
          </cell>
          <cell r="G265" t="str">
            <v>PSE060223ITA</v>
          </cell>
        </row>
        <row r="266">
          <cell r="F266" t="str">
            <v>PROVEEDORA DE SEGURIDAD INDUSTRIAL DEL GOLFO SA DE CV</v>
          </cell>
          <cell r="G266" t="str">
            <v xml:space="preserve">PSI8906083F8          </v>
          </cell>
        </row>
        <row r="267">
          <cell r="F267" t="str">
            <v>PROYECTOS Y EQUIPAMIENTO URBANO SA DE CV</v>
          </cell>
          <cell r="G267" t="str">
            <v>PYE111214BU4</v>
          </cell>
        </row>
        <row r="268">
          <cell r="F268" t="str">
            <v>QUEEN CONSTRUCTORA SA DE CV</v>
          </cell>
          <cell r="G268" t="str">
            <v>QCO090218LV6</v>
          </cell>
        </row>
        <row r="269">
          <cell r="F269" t="str">
            <v>JESUS LEOBARDO QUINTANILLA JASSO</v>
          </cell>
          <cell r="G269" t="str">
            <v xml:space="preserve">QUJJ860118KW8         </v>
          </cell>
        </row>
        <row r="270">
          <cell r="F270" t="str">
            <v>DANIEL ALEJANDRO QUIJANO SANCHEZ</v>
          </cell>
          <cell r="G270" t="str">
            <v xml:space="preserve">QUSD721027NH9         </v>
          </cell>
        </row>
        <row r="271">
          <cell r="F271" t="str">
            <v>RUBEN RAMIREZ GARCIA</v>
          </cell>
          <cell r="G271" t="str">
            <v xml:space="preserve">RAGR650811PVA         </v>
          </cell>
        </row>
        <row r="272">
          <cell r="F272" t="str">
            <v>VICTOR HUGO RAMIREZ GARCIA</v>
          </cell>
          <cell r="G272" t="str">
            <v>RAGV900306334</v>
          </cell>
        </row>
        <row r="273">
          <cell r="F273" t="str">
            <v>JOSE RAZO RAZO</v>
          </cell>
          <cell r="G273" t="str">
            <v xml:space="preserve">RARJ651101N12         </v>
          </cell>
        </row>
        <row r="274">
          <cell r="F274" t="str">
            <v>MA ALEJANDRA RAMBLAS VIDAL</v>
          </cell>
          <cell r="G274" t="str">
            <v xml:space="preserve">RAVA660617M8A         </v>
          </cell>
        </row>
        <row r="275">
          <cell r="F275" t="str">
            <v>RSM MEXICO BOGARIN SC</v>
          </cell>
          <cell r="G275" t="str">
            <v xml:space="preserve">RBO020620NDA          </v>
          </cell>
        </row>
        <row r="276">
          <cell r="F276" t="str">
            <v>RECUBRIMIENTOS COLORCENTRO SA DE CV</v>
          </cell>
          <cell r="G276" t="str">
            <v>RCO170726EB4</v>
          </cell>
        </row>
        <row r="277">
          <cell r="F277" t="str">
            <v>EMMANUEL REYES MEZA</v>
          </cell>
          <cell r="G277" t="str">
            <v xml:space="preserve">REME691011B35         </v>
          </cell>
        </row>
        <row r="278">
          <cell r="F278" t="str">
            <v>MARIA PATRICIA RIVAS CARDENAS</v>
          </cell>
          <cell r="G278" t="str">
            <v>RICP551123CX3</v>
          </cell>
        </row>
        <row r="279">
          <cell r="F279" t="str">
            <v>EDGAR ANTONIO RIOS NOYOLA</v>
          </cell>
          <cell r="G279" t="str">
            <v xml:space="preserve">RINE830209M48         </v>
          </cell>
        </row>
        <row r="280">
          <cell r="F280" t="str">
            <v>ALVARO ROCHA GAZCA</v>
          </cell>
          <cell r="G280" t="str">
            <v xml:space="preserve">ROGA731223PL0         </v>
          </cell>
        </row>
        <row r="281">
          <cell r="F281" t="str">
            <v>ALEXANDRO ROMERO JARILLO</v>
          </cell>
          <cell r="G281" t="str">
            <v xml:space="preserve">ROJA801110FN1         </v>
          </cell>
        </row>
        <row r="282">
          <cell r="F282" t="str">
            <v xml:space="preserve">SONIA ROBLES PEREZ </v>
          </cell>
          <cell r="G282" t="str">
            <v xml:space="preserve">ROPS900626BJ1         </v>
          </cell>
        </row>
        <row r="283">
          <cell r="F283" t="str">
            <v>MARIA FERNANDA ROSAS SILVA</v>
          </cell>
          <cell r="G283" t="str">
            <v xml:space="preserve">ROSF971128T8A         </v>
          </cell>
        </row>
        <row r="284">
          <cell r="F284" t="str">
            <v>RNG PERFORACION SA DE CV</v>
          </cell>
          <cell r="G284" t="str">
            <v>RPN161226868</v>
          </cell>
        </row>
        <row r="285">
          <cell r="F285" t="str">
            <v>RBG SINERGIA GLOBAL</v>
          </cell>
          <cell r="G285" t="str">
            <v xml:space="preserve">RSG050125224          </v>
          </cell>
        </row>
        <row r="286">
          <cell r="F286" t="str">
            <v>RENTA Y SERVICIOS DE MAQUINARIA DE SALAMANCA SA SA DE CV</v>
          </cell>
          <cell r="G286" t="str">
            <v xml:space="preserve">RSM0103055R1          </v>
          </cell>
        </row>
        <row r="287">
          <cell r="F287" t="str">
            <v>SOLUCIONES ACUIFERAS CIENTIFICAS SA DE CV</v>
          </cell>
          <cell r="G287" t="str">
            <v xml:space="preserve">SAC980109LS8          </v>
          </cell>
        </row>
        <row r="288">
          <cell r="F288" t="str">
            <v xml:space="preserve">SEGUROS AFIRME SA DE CV </v>
          </cell>
          <cell r="G288" t="str">
            <v xml:space="preserve">SAF980202D99          </v>
          </cell>
        </row>
        <row r="289">
          <cell r="F289" t="str">
            <v>HECTOR JESUS SALGADO FLORES</v>
          </cell>
          <cell r="G289" t="str">
            <v xml:space="preserve">SAFH840107TV9         </v>
          </cell>
        </row>
        <row r="290">
          <cell r="F290" t="str">
            <v>TOMAS SANCHEZ HERRERA</v>
          </cell>
          <cell r="G290" t="str">
            <v xml:space="preserve">SAHT681221JL9         </v>
          </cell>
        </row>
        <row r="291">
          <cell r="F291" t="str">
            <v>MILAGROS DE LA CRUZ SALAS LARA</v>
          </cell>
          <cell r="G291" t="str">
            <v>SALM8811174SA</v>
          </cell>
        </row>
        <row r="292">
          <cell r="F292" t="str">
            <v>NADIA SALINAS MORENO</v>
          </cell>
          <cell r="G292" t="str">
            <v>SAMN830411QB9</v>
          </cell>
        </row>
        <row r="293">
          <cell r="F293" t="str">
            <v>DORA MARIA SANCHEZ ORTIZ</v>
          </cell>
          <cell r="G293" t="str">
            <v xml:space="preserve">SAOD620803GGA         </v>
          </cell>
        </row>
        <row r="294">
          <cell r="F294" t="str">
            <v>RODRIGO SALGADO OSNAYA</v>
          </cell>
          <cell r="G294" t="str">
            <v xml:space="preserve">SAOR731028KA8         </v>
          </cell>
        </row>
        <row r="295">
          <cell r="F295" t="str">
            <v>FELIPE ISMAEL SANCHEZ PARTIDA</v>
          </cell>
          <cell r="G295" t="str">
            <v xml:space="preserve">SAPF881231J61         </v>
          </cell>
        </row>
        <row r="296">
          <cell r="F296" t="str">
            <v>LUIS JAVIER SANCHEZ PIZÓN</v>
          </cell>
          <cell r="G296" t="str">
            <v xml:space="preserve">SAPL980712SM7         </v>
          </cell>
        </row>
        <row r="297">
          <cell r="F297" t="str">
            <v>VIRIDIANA DE SANTIAGO DE LA TORRE</v>
          </cell>
          <cell r="G297" t="str">
            <v>SATV920629Q1A</v>
          </cell>
        </row>
        <row r="298">
          <cell r="F298" t="str">
            <v>SERVI BOMBAS SA</v>
          </cell>
          <cell r="G298" t="str">
            <v>SBO760209U94</v>
          </cell>
        </row>
        <row r="299">
          <cell r="F299" t="str">
            <v>LAURA ELENA SEGOVIANO CHAVEZ</v>
          </cell>
          <cell r="G299" t="str">
            <v xml:space="preserve">SECL770220952         </v>
          </cell>
        </row>
        <row r="300">
          <cell r="F300" t="str">
            <v>SUBESTACIONES E ILUMINACION SA DE CV</v>
          </cell>
          <cell r="G300" t="str">
            <v xml:space="preserve">SEI120426CU9          </v>
          </cell>
        </row>
        <row r="301">
          <cell r="F301" t="str">
            <v>SINCROTEK ELECTRONICS SA DE CV</v>
          </cell>
          <cell r="G301" t="str">
            <v xml:space="preserve">SEL150617TR6          </v>
          </cell>
        </row>
        <row r="302">
          <cell r="F302" t="str">
            <v>SERALFA SA DE CV</v>
          </cell>
          <cell r="G302" t="str">
            <v xml:space="preserve">SER101007TB0          </v>
          </cell>
        </row>
        <row r="303">
          <cell r="F303" t="str">
            <v>OFELIA SEGOVIA SANCHEZ</v>
          </cell>
          <cell r="G303" t="str">
            <v xml:space="preserve">SESO760805E15         </v>
          </cell>
        </row>
        <row r="304">
          <cell r="F304" t="str">
            <v>TEODORO SEGURA</v>
          </cell>
          <cell r="G304" t="str">
            <v xml:space="preserve">SETE650507LIA         </v>
          </cell>
        </row>
        <row r="305">
          <cell r="F305" t="str">
            <v>SEVILLA FUSION SA DE CV</v>
          </cell>
          <cell r="G305" t="str">
            <v xml:space="preserve">SFU100305H65          </v>
          </cell>
        </row>
        <row r="306">
          <cell r="F306" t="str">
            <v>SOLUCIONES INTEGRALES EN DESAZOLVE RAGABE SA DE CV</v>
          </cell>
          <cell r="G306" t="str">
            <v xml:space="preserve">SID180116JK2          </v>
          </cell>
        </row>
        <row r="307">
          <cell r="F307" t="str">
            <v>SEGUROS INBURSA SA GRUPO FINANCIERO INBURSA</v>
          </cell>
          <cell r="G307" t="str">
            <v xml:space="preserve">SIN9408027L7          </v>
          </cell>
        </row>
        <row r="308">
          <cell r="F308" t="str">
            <v>ANTONIO FRANCISCO SOLORZANO BRINGAS</v>
          </cell>
          <cell r="G308" t="str">
            <v xml:space="preserve">SOBA770613HNA         </v>
          </cell>
        </row>
        <row r="309">
          <cell r="F309" t="str">
            <v>SANTIAGO SOLANO GAMEZ</v>
          </cell>
          <cell r="G309" t="str">
            <v xml:space="preserve">SOGS9803314A7         </v>
          </cell>
        </row>
        <row r="310">
          <cell r="F310" t="str">
            <v>SERVICIOS Y PROYECTOS AUTOMATAS SA DE CV</v>
          </cell>
          <cell r="G310" t="str">
            <v>SPA170627V10</v>
          </cell>
        </row>
        <row r="311">
          <cell r="F311" t="str">
            <v>SERVICIO A PLANTAS ELECTRICAS SA DE CV</v>
          </cell>
          <cell r="G311" t="str">
            <v xml:space="preserve">SPE870508V69          </v>
          </cell>
        </row>
        <row r="312">
          <cell r="F312" t="str">
            <v>SERVICIO REFACCIONES Y REPARACIONES DE EQUIPOS PARA DESAZOLVE VAZQUEZ ASOCIADOS SA DE CV</v>
          </cell>
          <cell r="G312" t="str">
            <v xml:space="preserve">SRR190502AV9          </v>
          </cell>
        </row>
        <row r="313">
          <cell r="F313" t="str">
            <v>SEHR SAUBER S DE RL</v>
          </cell>
          <cell r="G313" t="str">
            <v xml:space="preserve">SSA180914IIA          </v>
          </cell>
        </row>
        <row r="314">
          <cell r="F314" t="str">
            <v>SOPLADORES Y SISTEMAS DE DIFUSIÓN SA DE CV</v>
          </cell>
          <cell r="G314" t="str">
            <v xml:space="preserve">SSD111208CS1          </v>
          </cell>
        </row>
        <row r="315">
          <cell r="F315" t="str">
            <v>SERVICIOS DE SANEAMIENTO INDUSTRIAL SA DE CV</v>
          </cell>
          <cell r="G315" t="str">
            <v>SSI070504TZ3</v>
          </cell>
        </row>
        <row r="316">
          <cell r="F316" t="str">
            <v>SANTIAGO SUAREZ JUAREZ</v>
          </cell>
          <cell r="G316" t="str">
            <v xml:space="preserve">SUJS740725N36         </v>
          </cell>
        </row>
        <row r="317">
          <cell r="F317" t="str">
            <v>SURO SA DE CV</v>
          </cell>
          <cell r="G317" t="str">
            <v xml:space="preserve">SUR831027314          </v>
          </cell>
        </row>
        <row r="318">
          <cell r="F318" t="str">
            <v>DISTRIBUIDORA VOLKSWAGEN DEL BAJIO SA DE CV</v>
          </cell>
          <cell r="G318" t="str">
            <v xml:space="preserve">SVB840717386          </v>
          </cell>
        </row>
        <row r="319">
          <cell r="F319" t="str">
            <v>TECNOGESTION DEL AGUA SA DE CV</v>
          </cell>
          <cell r="G319" t="str">
            <v>TAG1003315L7</v>
          </cell>
        </row>
        <row r="320">
          <cell r="F320" t="str">
            <v>JAVIER ELIAS TAFOLLA NARANJO</v>
          </cell>
          <cell r="G320" t="str">
            <v>TANJ811024IV4</v>
          </cell>
        </row>
        <row r="321">
          <cell r="F321" t="str">
            <v>TELEFONIA POR CABLE SA DE CV</v>
          </cell>
          <cell r="G321" t="str">
            <v xml:space="preserve">TCA0407219T6          </v>
          </cell>
        </row>
        <row r="322">
          <cell r="F322" t="str">
            <v>TECNOZONA SA DE CV</v>
          </cell>
          <cell r="G322" t="str">
            <v xml:space="preserve">TEC070202U53          </v>
          </cell>
        </row>
        <row r="323">
          <cell r="F323" t="str">
            <v>TECNOLOGIA HIDRAULICA BAWI SA DE CV</v>
          </cell>
          <cell r="G323" t="str">
            <v xml:space="preserve">THB080327TA7          </v>
          </cell>
        </row>
        <row r="324">
          <cell r="F324" t="str">
            <v>TECNICA HIDRAULICA DEL BAJIO SA DE CV</v>
          </cell>
          <cell r="G324" t="str">
            <v>THB080427UI2</v>
          </cell>
        </row>
        <row r="325">
          <cell r="F325" t="str">
            <v>TUBOS HIDRAULICOS DE CELAYA SA DE CV</v>
          </cell>
          <cell r="G325" t="str">
            <v>THC910625BZ0</v>
          </cell>
        </row>
        <row r="326">
          <cell r="F326" t="str">
            <v>ADALBERTO DE JESUS TOVAR GOMEZ</v>
          </cell>
          <cell r="G326" t="str">
            <v xml:space="preserve">TOGA840306H54         </v>
          </cell>
        </row>
        <row r="327">
          <cell r="F327" t="str">
            <v>PAULO SERGIO TOVAR GÓMEZ</v>
          </cell>
          <cell r="G327" t="str">
            <v xml:space="preserve">TOGP881021ED2         </v>
          </cell>
        </row>
        <row r="328">
          <cell r="F328" t="str">
            <v>CLEMENTE TORNERO RUEDA</v>
          </cell>
          <cell r="G328" t="str">
            <v>TORC790613VB6</v>
          </cell>
        </row>
        <row r="329">
          <cell r="F329" t="str">
            <v>TOYOCAMIONES S DE RL DE CV</v>
          </cell>
          <cell r="G329" t="str">
            <v xml:space="preserve">TOY080325HA1          </v>
          </cell>
        </row>
        <row r="330">
          <cell r="F330" t="str">
            <v>TRADEUSGROUP SA DE CV</v>
          </cell>
          <cell r="G330" t="str">
            <v xml:space="preserve">TRA151006LA7          </v>
          </cell>
        </row>
        <row r="331">
          <cell r="F331" t="str">
            <v>TERMOTECNOLOGIAS SA DE CV</v>
          </cell>
          <cell r="G331" t="str">
            <v xml:space="preserve">TTE020116F95          </v>
          </cell>
        </row>
        <row r="332">
          <cell r="F332" t="str">
            <v>TONY TIENDAS SA DE CV</v>
          </cell>
          <cell r="G332" t="str">
            <v xml:space="preserve">TTI961202IM1          </v>
          </cell>
        </row>
        <row r="333">
          <cell r="F333" t="str">
            <v>ALONSO VAZQUEZ DIAZ</v>
          </cell>
          <cell r="G333" t="str">
            <v xml:space="preserve">VADA850208PX8         </v>
          </cell>
        </row>
        <row r="334">
          <cell r="F334" t="str">
            <v>DANIEL VAZQUEZ SANCHEZ</v>
          </cell>
          <cell r="G334" t="str">
            <v xml:space="preserve">VASD6009132R5         </v>
          </cell>
        </row>
        <row r="335">
          <cell r="F335" t="str">
            <v>VITA-BAJIO SA DE CV</v>
          </cell>
          <cell r="G335" t="str">
            <v>VBA800530RK4</v>
          </cell>
        </row>
        <row r="336">
          <cell r="F336" t="str">
            <v>VALVULAS Y CONEXIONES CIVASA SA DE CV</v>
          </cell>
          <cell r="G336" t="str">
            <v>VCC171114JZ8</v>
          </cell>
        </row>
        <row r="337">
          <cell r="F337" t="str">
            <v>DANIEL VENTURA GUERRERO</v>
          </cell>
          <cell r="G337" t="str">
            <v xml:space="preserve">VEGD791022HS7         </v>
          </cell>
        </row>
        <row r="338">
          <cell r="F338" t="str">
            <v>VESTPA SA DE CV</v>
          </cell>
          <cell r="G338" t="str">
            <v xml:space="preserve">VES09022423A          </v>
          </cell>
        </row>
        <row r="339">
          <cell r="F339" t="str">
            <v>MIGUEL ANGEL VELA SANCHEZ</v>
          </cell>
          <cell r="G339" t="str">
            <v xml:space="preserve">VESM480203GH2         </v>
          </cell>
        </row>
        <row r="340">
          <cell r="F340" t="str">
            <v>SERGIO VELAZQUEZ SOLIS</v>
          </cell>
          <cell r="G340" t="str">
            <v>VESS550821KR7</v>
          </cell>
        </row>
        <row r="341">
          <cell r="F341" t="str">
            <v>VEHICULOS DE GUANAJUATO SA DE CV</v>
          </cell>
          <cell r="G341" t="str">
            <v xml:space="preserve">VGU811110LUA          </v>
          </cell>
        </row>
        <row r="342">
          <cell r="F342" t="str">
            <v>JUAN CARLOS VILLEGAS ELIZARRARAS</v>
          </cell>
          <cell r="G342" t="str">
            <v>VIEJ6811138FA</v>
          </cell>
        </row>
        <row r="343">
          <cell r="F343" t="str">
            <v>JUAN JOSE VILLALOBOS GRZYBOWICZ</v>
          </cell>
          <cell r="G343" t="str">
            <v xml:space="preserve">VIGJ540502SH9         </v>
          </cell>
        </row>
        <row r="344">
          <cell r="F344" t="str">
            <v>OSCAR REGINO VIOLANTE GUZMAN</v>
          </cell>
          <cell r="G344" t="str">
            <v>VIGO821217575</v>
          </cell>
        </row>
        <row r="345">
          <cell r="F345" t="str">
            <v>VIMARSA, SA DE CV</v>
          </cell>
          <cell r="G345" t="str">
            <v xml:space="preserve">VIM851125V57          </v>
          </cell>
        </row>
        <row r="346">
          <cell r="F346" t="str">
            <v>VIVELINK SA DE CV</v>
          </cell>
          <cell r="G346" t="str">
            <v>VIV150917Q30</v>
          </cell>
        </row>
        <row r="347">
          <cell r="F347" t="str">
            <v>VELOCIDAD Y MOTOCICLISMO DE SALAMANCA SA DE CV</v>
          </cell>
          <cell r="G347" t="str">
            <v xml:space="preserve">VMS131025P73          </v>
          </cell>
        </row>
        <row r="348">
          <cell r="F348" t="str">
            <v>BRUNO TAKESHI YUASA</v>
          </cell>
          <cell r="G348" t="str">
            <v xml:space="preserve">YURB8507192Q7         </v>
          </cell>
        </row>
        <row r="349">
          <cell r="F349" t="str">
            <v>GABRIELA ZAMUDIO LOPEZ</v>
          </cell>
          <cell r="G349" t="str">
            <v>ZALG750820TR1</v>
          </cell>
        </row>
        <row r="350">
          <cell r="F350" t="str">
            <v>JOSE LUIS ZEPEDA FLORES</v>
          </cell>
          <cell r="G350" t="str">
            <v xml:space="preserve">ZEFL480819QA8         </v>
          </cell>
        </row>
        <row r="351">
          <cell r="F351" t="str">
            <v>AVELINA ARMENTA MOLINA</v>
          </cell>
          <cell r="G351" t="str">
            <v>AEMA530826DJ1</v>
          </cell>
        </row>
        <row r="352">
          <cell r="F352" t="str">
            <v>EJE CENTRAL  CONSULTORES SA DE CV</v>
          </cell>
          <cell r="G352" t="str">
            <v>ECC100415M92</v>
          </cell>
        </row>
        <row r="353">
          <cell r="F353" t="str">
            <v>ISAAC FLORES CONEJO</v>
          </cell>
          <cell r="G353" t="str">
            <v>FOCI850118QT8</v>
          </cell>
        </row>
        <row r="354">
          <cell r="F354" t="str">
            <v xml:space="preserve">JOSE ADALBERTO GONZALEZ CORONA </v>
          </cell>
          <cell r="G354" t="str">
            <v>GOCA600105692</v>
          </cell>
        </row>
        <row r="355">
          <cell r="F355" t="str">
            <v>MARCO ANTONIO MARTINEZ HERRERA</v>
          </cell>
          <cell r="G355" t="str">
            <v>MAHM780309TR4</v>
          </cell>
        </row>
        <row r="356">
          <cell r="F356" t="str">
            <v>NAIROBI QUEKZEL CONEJO ALFARO</v>
          </cell>
          <cell r="G356" t="str">
            <v>COAN830509TN6</v>
          </cell>
        </row>
        <row r="357">
          <cell r="F357" t="str">
            <v>PERFORACIONES BONANZA SA DE CV</v>
          </cell>
          <cell r="G357" t="str">
            <v>PBO860310MP5</v>
          </cell>
        </row>
        <row r="358">
          <cell r="F358" t="str">
            <v>PROFENAL</v>
          </cell>
          <cell r="G358" t="str">
            <v>PRO140304J45</v>
          </cell>
        </row>
        <row r="359">
          <cell r="F359" t="str">
            <v>PROFESIONALES EN LIMPIEZA E HIGIENE DEL BAJIO SA DE CV</v>
          </cell>
          <cell r="G359" t="str">
            <v>PLH1504279H9</v>
          </cell>
        </row>
        <row r="360">
          <cell r="F360" t="str">
            <v>RADIO GRUPO ANTONIO CONTRERAS</v>
          </cell>
          <cell r="G360" t="str">
            <v>RGA8108171M8</v>
          </cell>
        </row>
        <row r="361">
          <cell r="F361" t="str">
            <v>REYNA DEL CARMEN RAMIREZ GONZALEZ</v>
          </cell>
          <cell r="G361" t="str">
            <v>RAGR911101CK0</v>
          </cell>
        </row>
        <row r="362">
          <cell r="F362" t="str">
            <v>SEGUROS EL POTOSI SA</v>
          </cell>
          <cell r="G362" t="str">
            <v>SPO830427DQ1</v>
          </cell>
        </row>
        <row r="363">
          <cell r="F363" t="str">
            <v>CECILIA DEL CARMEN CORTINA ZEPEDA</v>
          </cell>
          <cell r="G363" t="str">
            <v>COZC6609042K9</v>
          </cell>
        </row>
        <row r="364">
          <cell r="F364" t="str">
            <v>JORGE ALBERTO SALGADO RIVERA</v>
          </cell>
          <cell r="G364" t="str">
            <v>SARJ820904F1A</v>
          </cell>
        </row>
        <row r="365">
          <cell r="F365" t="str">
            <v>FEDERICO ALVAREZ</v>
          </cell>
          <cell r="G365" t="str">
            <v>AAFE540709QK5</v>
          </cell>
        </row>
        <row r="366">
          <cell r="F366" t="str">
            <v>FOMENTO RADIOFONICO DEL BAJIO SA</v>
          </cell>
          <cell r="G366" t="str">
            <v>FRB621016SY0</v>
          </cell>
        </row>
        <row r="367">
          <cell r="F367" t="str">
            <v>CIA. PERIODISTICA DEL SOL DE IRAPUATO, S.A. DE C.V.</v>
          </cell>
          <cell r="G367" t="str">
            <v>CPS100629H34</v>
          </cell>
        </row>
        <row r="368">
          <cell r="F368" t="str">
            <v>INFRA SA DE CV</v>
          </cell>
          <cell r="G368" t="str">
            <v>INF891031LT4</v>
          </cell>
        </row>
        <row r="369">
          <cell r="F369" t="str">
            <v>AUTOS SS DE IRAPUATO, S.A. DE C.V.</v>
          </cell>
          <cell r="G369" t="str">
            <v>ASI100618UD8</v>
          </cell>
        </row>
        <row r="370">
          <cell r="F370" t="str">
            <v>CAMIONERA DEL CENTRO SA DE CV</v>
          </cell>
          <cell r="G370" t="str">
            <v xml:space="preserve">CCE960607QH5 </v>
          </cell>
        </row>
        <row r="371">
          <cell r="F371" t="str">
            <v>SAN JUANA ESPINOZA PACHECO</v>
          </cell>
          <cell r="G371" t="str">
            <v>EIPS760624NL7</v>
          </cell>
        </row>
        <row r="372">
          <cell r="F372" t="str">
            <v>ELITE MOTORS</v>
          </cell>
          <cell r="G372" t="str">
            <v>EMO99060242A</v>
          </cell>
        </row>
        <row r="373">
          <cell r="F373" t="str">
            <v>TOYOMOTORS DE IRAPUATO SA DE CV</v>
          </cell>
          <cell r="G373" t="str">
            <v>TIR140519LY8</v>
          </cell>
        </row>
        <row r="374">
          <cell r="F374" t="str">
            <v>DISTRIBUIDORA LIVERPOOL S.A. DE C.V.</v>
          </cell>
          <cell r="G374" t="str">
            <v>DLI931201MI9</v>
          </cell>
        </row>
        <row r="375">
          <cell r="F375" t="str">
            <v>NORBERTO RESENDIZ SANCHEZ</v>
          </cell>
          <cell r="G375" t="str">
            <v>RESN7809152T0</v>
          </cell>
        </row>
        <row r="376">
          <cell r="F376" t="str">
            <v>RADIO MOVIL DIPSA, S.A. DE C.V.</v>
          </cell>
          <cell r="G376" t="str">
            <v>RDI841003QJ4</v>
          </cell>
        </row>
        <row r="377">
          <cell r="F377" t="str">
            <v>MARIA DE LA LUZ RAMIREZ AGUILAR</v>
          </cell>
          <cell r="G377" t="str">
            <v xml:space="preserve">RAAL800714V18 </v>
          </cell>
        </row>
        <row r="378">
          <cell r="F378" t="str">
            <v>SIMPLIFICANDO LA VIDA CON TECNOLOGIA S.A. DE C.V.</v>
          </cell>
          <cell r="G378" t="str">
            <v>SVT110323827</v>
          </cell>
        </row>
        <row r="379">
          <cell r="F379" t="str">
            <v>MARCOZER S.A. DE C.V.</v>
          </cell>
          <cell r="G379" t="str">
            <v>MAR960105E93</v>
          </cell>
        </row>
        <row r="380">
          <cell r="F380" t="str">
            <v>SERVILLANTAS DE SALAMANCA, S.A. DE C.V.</v>
          </cell>
          <cell r="G380" t="str">
            <v>SSA910724GU3</v>
          </cell>
        </row>
        <row r="381">
          <cell r="F381" t="str">
            <v>EXTINGUIDORES Y SERVICIOS DE SALAMANCA S.A. DE C.V.</v>
          </cell>
          <cell r="G381" t="str">
            <v>ESS0309184RO</v>
          </cell>
        </row>
        <row r="382">
          <cell r="F382" t="str">
            <v>METODOS RAPIDOS SA DE CV</v>
          </cell>
          <cell r="G382" t="str">
            <v>MRA981217BJ9</v>
          </cell>
        </row>
        <row r="383">
          <cell r="F383" t="str">
            <v>VICTOR FELIPE LARA RUIZ</v>
          </cell>
          <cell r="G383" t="str">
            <v>LARV550526FF9</v>
          </cell>
        </row>
        <row r="384">
          <cell r="F384" t="str">
            <v>VERMEER EQUIPAMENT DE MEXICO S.A. DE C.V.</v>
          </cell>
          <cell r="G384" t="str">
            <v xml:space="preserve">VEM980728NN1          </v>
          </cell>
        </row>
        <row r="385">
          <cell r="F385" t="str">
            <v>NOE HUMBERTO FLORES MARTINEZ</v>
          </cell>
          <cell r="G385" t="str">
            <v>FOMN771021IT0</v>
          </cell>
        </row>
        <row r="386">
          <cell r="F386" t="str">
            <v>SOCIEDAD COOPERATIVA AGROPECUARIA SALAMANCA S.C.L.</v>
          </cell>
          <cell r="G386" t="str">
            <v xml:space="preserve">SCA740210DF1          </v>
          </cell>
        </row>
        <row r="387">
          <cell r="F387" t="str">
            <v>ESCUELA DE ESTUDIOS JURIDICOS Y FISCALES CISNEROS RICO SC</v>
          </cell>
          <cell r="G387" t="str">
            <v xml:space="preserve">EEJ110317LGA          </v>
          </cell>
        </row>
        <row r="388">
          <cell r="F388" t="str">
            <v>ALEJANDRO SAUCEDO MARTINEZ</v>
          </cell>
          <cell r="G388" t="str">
            <v xml:space="preserve">SANA59100457A         </v>
          </cell>
        </row>
        <row r="389">
          <cell r="F389" t="str">
            <v>JOSE JUAN CERVANTES ACOSTA</v>
          </cell>
          <cell r="G389" t="str">
            <v>CEAJ780411EMA</v>
          </cell>
        </row>
        <row r="390">
          <cell r="F390" t="str">
            <v>SALMANTINA MOTORS, S.A. DE C.V.</v>
          </cell>
          <cell r="G390" t="str">
            <v>SMO011012HF0</v>
          </cell>
        </row>
        <row r="391">
          <cell r="F391" t="str">
            <v>INSTITUTO DE SEGURIDAD SOCIAL DEL ESTADO DE GUANAJUATO</v>
          </cell>
          <cell r="G391" t="str">
            <v>ISS771016B96</v>
          </cell>
        </row>
        <row r="392">
          <cell r="F392" t="str">
            <v>ALFONSO DOMINGUEZ OROZCO</v>
          </cell>
          <cell r="G392" t="str">
            <v>DOOA7607175D7</v>
          </cell>
        </row>
        <row r="393">
          <cell r="F393" t="str">
            <v>JULIO ALBERTO TOLEDO HERNANDEZ</v>
          </cell>
          <cell r="G393" t="str">
            <v>TOHJ74021618A</v>
          </cell>
        </row>
        <row r="394">
          <cell r="F394" t="str">
            <v>PINTURAS SALMANTINAS SA DE CV</v>
          </cell>
          <cell r="G394" t="str">
            <v>PSA880625RN7</v>
          </cell>
        </row>
      </sheetData>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ww.cmapas.gob.mx/portal/transparencia/adm/xxviiia/2021/1ER%20TRIMESTRE%202021/33569.pdf" TargetMode="External"/><Relationship Id="rId170" Type="http://schemas.openxmlformats.org/officeDocument/2006/relationships/hyperlink" Target="http://www.cmapas.gob.mx/portal/transparencia/adm/xxviiia/2020/1ER%20TRIMESTRE%202020/31800.pdf" TargetMode="External"/><Relationship Id="rId987" Type="http://schemas.openxmlformats.org/officeDocument/2006/relationships/hyperlink" Target="http://www.cmapas.gob.mx/portal/transparencia/adm/xxviiia/2020/2DO%20TRIMESTRE%202020/32661.pdf" TargetMode="External"/><Relationship Id="rId847" Type="http://schemas.openxmlformats.org/officeDocument/2006/relationships/hyperlink" Target="http://www.cmapas.gob.mx/portal/transparencia/adm/xxviiia/2020/2DO%20TRIMESTRE%202020/32512.pdf" TargetMode="External"/><Relationship Id="rId1477" Type="http://schemas.openxmlformats.org/officeDocument/2006/relationships/hyperlink" Target="http://www.cmapas.gob.mx/portal/transparencia/adm/xxviiia/2020/3ER%20TRIMESTRE%202020/SEPTIEMBRE/33196.pdf" TargetMode="External"/><Relationship Id="rId1684" Type="http://schemas.openxmlformats.org/officeDocument/2006/relationships/hyperlink" Target="http://www.cmapas.gob.mx/portal/transparencia/adm/xxviiia/2020/4TO%20TRIMESTRE%202020/NOVIEMBRE/33406.pdf" TargetMode="External"/><Relationship Id="rId1891" Type="http://schemas.openxmlformats.org/officeDocument/2006/relationships/hyperlink" Target="http://www.cmapas.gob.mx/portal/transparencia/adm/xxviiia/2021/1ER%20TRIMESTRE%202021/33644.pdf" TargetMode="External"/><Relationship Id="rId707" Type="http://schemas.openxmlformats.org/officeDocument/2006/relationships/hyperlink" Target="http://www.cmapas.gob.mx/portal/transparencia/adm/xxviiia/2020/2DO%20TRIMESTRE%202020/32363.pdf" TargetMode="External"/><Relationship Id="rId914" Type="http://schemas.openxmlformats.org/officeDocument/2006/relationships/hyperlink" Target="http://www.cmapas.gob.mx/portal/transparencia/adm/xxviiia/2020/2DO%20TRIMESTRE%202020/32582.pdf" TargetMode="External"/><Relationship Id="rId1337" Type="http://schemas.openxmlformats.org/officeDocument/2006/relationships/hyperlink" Target="http://www.cmapas.gob.mx/portal/transparencia/adm/xxviiia/2020/3ER%20TRIMESTRE%202020/AGOSTO/33053.pdf" TargetMode="External"/><Relationship Id="rId1544" Type="http://schemas.openxmlformats.org/officeDocument/2006/relationships/hyperlink" Target="http://www.cmapas.gob.mx/portal/transparencia/adm/xxviiia/2020/4TO%20TRIMESTRE%202020/OCTUBRE/33251.pdf" TargetMode="External"/><Relationship Id="rId1751" Type="http://schemas.openxmlformats.org/officeDocument/2006/relationships/hyperlink" Target="http://www.cmapas.gob.mx/portal/transparencia/adm/xxviiia/2020/4TO%20TRIMESTRE%202020/NOVIEMBRE/33483.pdf" TargetMode="External"/><Relationship Id="rId43" Type="http://schemas.openxmlformats.org/officeDocument/2006/relationships/hyperlink" Target="https://www.cmapas.gob.mx/portal/transparencia/ip/xxviii/2020/08/Estimacion.pdf" TargetMode="External"/><Relationship Id="rId1404" Type="http://schemas.openxmlformats.org/officeDocument/2006/relationships/hyperlink" Target="http://www.cmapas.gob.mx/portal/transparencia/adm/xxviiia/2020/3ER%20TRIMESTRE%202020/SEPTIEMBRE/33111.pdf" TargetMode="External"/><Relationship Id="rId1611" Type="http://schemas.openxmlformats.org/officeDocument/2006/relationships/hyperlink" Target="http://www.cmapas.gob.mx/portal/transparencia/adm/xxviiia/2020/4TO%20TRIMESTRE%202020/OCTUBRE/33333.pdf" TargetMode="External"/><Relationship Id="rId497" Type="http://schemas.openxmlformats.org/officeDocument/2006/relationships/hyperlink" Target="http://www.cmapas.gob.mx/portal/transparencia/adm/xxviiia/2020/1ER%20TRIMESTRE%202020/32149.pdf" TargetMode="External"/><Relationship Id="rId2178" Type="http://schemas.openxmlformats.org/officeDocument/2006/relationships/hyperlink" Target="http://www.cmapas.gob.mx/portal/transparencia/adm/xxviiia/2021/1ER%20TRIMESTRE%202021/33959.pdf" TargetMode="External"/><Relationship Id="rId357" Type="http://schemas.openxmlformats.org/officeDocument/2006/relationships/hyperlink" Target="http://www.cmapas.gob.mx/portal/transparencia/adm/xxviiia/2020/1ER%20TRIMESTRE%202020/31994.pdf" TargetMode="External"/><Relationship Id="rId1194" Type="http://schemas.openxmlformats.org/officeDocument/2006/relationships/hyperlink" Target="http://www.cmapas.gob.mx/portal/transparencia/adm/xxviiia/2020/3ER%20TRIMESTRE%202020/JULIO/32904.pdf" TargetMode="External"/><Relationship Id="rId2038" Type="http://schemas.openxmlformats.org/officeDocument/2006/relationships/hyperlink" Target="http://www.cmapas.gob.mx/portal/transparencia/adm/xxviiia/2021/1ER%20TRIMESTRE%202021/33803.pdf" TargetMode="External"/><Relationship Id="rId217" Type="http://schemas.openxmlformats.org/officeDocument/2006/relationships/hyperlink" Target="http://www.cmapas.gob.mx/portal/transparencia/adm/xxviiia/2020/1ER%20TRIMESTRE%202020/31847.pdf" TargetMode="External"/><Relationship Id="rId564" Type="http://schemas.openxmlformats.org/officeDocument/2006/relationships/hyperlink" Target="http://www.cmapas.gob.mx/portal/transparencia/adm/xxviiia/2020/1ER%20TRIMESTRE%202020/32231.pdf" TargetMode="External"/><Relationship Id="rId771" Type="http://schemas.openxmlformats.org/officeDocument/2006/relationships/hyperlink" Target="http://www.cmapas.gob.mx/portal/transparencia/adm/xxviiia/2020/2DO%20TRIMESTRE%202020/32433.pdf" TargetMode="External"/><Relationship Id="rId2245" Type="http://schemas.openxmlformats.org/officeDocument/2006/relationships/hyperlink" Target="http://www.cmapas.gob.mx/portal/transparencia/ip/xxviii/2016/06/Estimacion.pdf" TargetMode="External"/><Relationship Id="rId424" Type="http://schemas.openxmlformats.org/officeDocument/2006/relationships/hyperlink" Target="http://www.cmapas.gob.mx/portal/transparencia/adm/xxviiia/2020/1ER%20TRIMESTRE%202020/32064.pdf" TargetMode="External"/><Relationship Id="rId631" Type="http://schemas.openxmlformats.org/officeDocument/2006/relationships/hyperlink" Target="http://www.cmapas.gob.mx/portal/transparencia/adm/xxviiia/2020/2DO%20TRIMESTRE%202020/32270.pdf" TargetMode="External"/><Relationship Id="rId1054" Type="http://schemas.openxmlformats.org/officeDocument/2006/relationships/hyperlink" Target="http://www.cmapas.gob.mx/portal/transparencia/adm/xxviiia/2020/2DO%20TRIMESTRE%202020/32735.pdf" TargetMode="External"/><Relationship Id="rId1261" Type="http://schemas.openxmlformats.org/officeDocument/2006/relationships/hyperlink" Target="http://www.cmapas.gob.mx/portal/transparencia/adm/xxviiia/2020/3ER%20TRIMESTRE%202020/AGOSTO/32966.pdf" TargetMode="External"/><Relationship Id="rId2105" Type="http://schemas.openxmlformats.org/officeDocument/2006/relationships/hyperlink" Target="http://www.cmapas.gob.mx/portal/transparencia/adm/xxviiia/2021/1ER%20TRIMESTRE%202021/33882.pdf" TargetMode="External"/><Relationship Id="rId2312" Type="http://schemas.openxmlformats.org/officeDocument/2006/relationships/hyperlink" Target="http://www.cmapas.gob.mx/portal/transparencia/ip/xxviii/2018/23/Entrega.pdf" TargetMode="External"/><Relationship Id="rId1121" Type="http://schemas.openxmlformats.org/officeDocument/2006/relationships/hyperlink" Target="http://www.cmapas.gob.mx/portal/transparencia/adm/xxviiia/2020/3ER%20TRIMESTRE%202020/JULIO/32806.pdf" TargetMode="External"/><Relationship Id="rId1938" Type="http://schemas.openxmlformats.org/officeDocument/2006/relationships/hyperlink" Target="http://www.cmapas.gob.mx/portal/transparencia/adm/xxviiia/2021/1ER%20TRIMESTRE%202021/33676.pdf" TargetMode="External"/><Relationship Id="rId281" Type="http://schemas.openxmlformats.org/officeDocument/2006/relationships/hyperlink" Target="http://www.cmapas.gob.mx/portal/transparencia/adm/xxviiia/2020/1ER%20TRIMESTRE%202020/31914.pdf" TargetMode="External"/><Relationship Id="rId141" Type="http://schemas.openxmlformats.org/officeDocument/2006/relationships/hyperlink" Target="http://www.cmapas.gob.mx/portal/transparencia/adm/xxviiia/2020/1ER%20TRIMESTRE%202020/31770.pdf" TargetMode="External"/><Relationship Id="rId7" Type="http://schemas.openxmlformats.org/officeDocument/2006/relationships/hyperlink" Target="https://www.cmapas.gob.mx/portal/transparencia/ip/xxviii/2019/03/Estimacion.pdf" TargetMode="External"/><Relationship Id="rId958" Type="http://schemas.openxmlformats.org/officeDocument/2006/relationships/hyperlink" Target="http://www.cmapas.gob.mx/portal/transparencia/adm/xxviiia/2020/2DO%20TRIMESTRE%202020/32631.pdf" TargetMode="External"/><Relationship Id="rId1588" Type="http://schemas.openxmlformats.org/officeDocument/2006/relationships/hyperlink" Target="http://www.cmapas.gob.mx/portal/transparencia/adm/xxviiia/2020/4TO%20TRIMESTRE%202020/OCTUBRE/33302.pdf" TargetMode="External"/><Relationship Id="rId1795" Type="http://schemas.openxmlformats.org/officeDocument/2006/relationships/hyperlink" Target="http://www.cmapas.gob.mx/portal/transparencia/adm/xxviiia/2020/4TO%20TRIMESTRE%202020/DICIEMBRE/33503.pdf" TargetMode="External"/><Relationship Id="rId87" Type="http://schemas.openxmlformats.org/officeDocument/2006/relationships/hyperlink" Target="http://www.cmapas.gob.mx/portal/transparencia/ip/xxviii/2018/05/Contrato.pdf" TargetMode="External"/><Relationship Id="rId818" Type="http://schemas.openxmlformats.org/officeDocument/2006/relationships/hyperlink" Target="http://www.cmapas.gob.mx/portal/transparencia/adm/xxviiia/2020/2DO%20TRIMESTRE%202020/32483.pdf" TargetMode="External"/><Relationship Id="rId1448" Type="http://schemas.openxmlformats.org/officeDocument/2006/relationships/hyperlink" Target="http://www.cmapas.gob.mx/portal/transparencia/adm/xxviiia/2020/3ER%20TRIMESTRE%202020/SEPTIEMBRE/33167.pdf" TargetMode="External"/><Relationship Id="rId1655" Type="http://schemas.openxmlformats.org/officeDocument/2006/relationships/hyperlink" Target="http://www.cmapas.gob.mx/portal/transparencia/adm/xxviiia/2020/4TO%20TRIMESTRE%202020/NOVIEMBRE/33240.pdf" TargetMode="External"/><Relationship Id="rId1308" Type="http://schemas.openxmlformats.org/officeDocument/2006/relationships/hyperlink" Target="http://www.cmapas.gob.mx/portal/transparencia/adm/xxviiia/2020/3ER%20TRIMESTRE%202020/AGOSTO/33019.pdf" TargetMode="External"/><Relationship Id="rId1862" Type="http://schemas.openxmlformats.org/officeDocument/2006/relationships/hyperlink" Target="http://www.cmapas.gob.mx/portal/transparencia/adm/xxviiia/2021/1ER%20TRIMESTRE%202021/33607.pdf" TargetMode="External"/><Relationship Id="rId1515" Type="http://schemas.openxmlformats.org/officeDocument/2006/relationships/hyperlink" Target="http://www.cmapas.gob.mx/portal/transparencia/adm/xxviiia/2020/4TO%20TRIMESTRE%202020/OCTUBRE/33220.pdf" TargetMode="External"/><Relationship Id="rId1722" Type="http://schemas.openxmlformats.org/officeDocument/2006/relationships/hyperlink" Target="http://www.cmapas.gob.mx/portal/transparencia/adm/xxviiia/2020/4TO%20TRIMESTRE%202020/NOVIEMBRE/33447.pdf" TargetMode="External"/><Relationship Id="rId14" Type="http://schemas.openxmlformats.org/officeDocument/2006/relationships/hyperlink" Target="https://www.cmapas.gob.mx/portal/transparencia/ip/xxviii/2019/02/Finiquito.pdf" TargetMode="External"/><Relationship Id="rId2289" Type="http://schemas.openxmlformats.org/officeDocument/2006/relationships/hyperlink" Target="http://www.cmapas.gob.mx/portal/transparencia/ip/xxviii/2016/19/Entrega.pdf" TargetMode="External"/><Relationship Id="rId468" Type="http://schemas.openxmlformats.org/officeDocument/2006/relationships/hyperlink" Target="http://www.cmapas.gob.mx/portal/transparencia/adm/xxviiia/2020/1ER%20TRIMESTRE%202020/32111.pdf" TargetMode="External"/><Relationship Id="rId675" Type="http://schemas.openxmlformats.org/officeDocument/2006/relationships/hyperlink" Target="http://www.cmapas.gob.mx/portal/transparencia/adm/xxviiia/2020/2DO%20TRIMESTRE%202020/32330.pdf" TargetMode="External"/><Relationship Id="rId882" Type="http://schemas.openxmlformats.org/officeDocument/2006/relationships/hyperlink" Target="http://www.cmapas.gob.mx/portal/transparencia/adm/xxviiia/2020/2DO%20TRIMESTRE%202020/32548.pdf" TargetMode="External"/><Relationship Id="rId1098" Type="http://schemas.openxmlformats.org/officeDocument/2006/relationships/hyperlink" Target="http://www.cmapas.gob.mx/portal/transparencia/adm/xxviiia/2020/3ER%20TRIMESTRE%202020/JULIO/32763.pdf" TargetMode="External"/><Relationship Id="rId2149" Type="http://schemas.openxmlformats.org/officeDocument/2006/relationships/hyperlink" Target="http://www.cmapas.gob.mx/portal/transparencia/adm/xxviiia/2021/1ER%20TRIMESTRE%202021/33928.pdf" TargetMode="External"/><Relationship Id="rId328" Type="http://schemas.openxmlformats.org/officeDocument/2006/relationships/hyperlink" Target="http://www.cmapas.gob.mx/portal/transparencia/adm/xxviiia/2020/1ER%20TRIMESTRE%202020/31964.pdf" TargetMode="External"/><Relationship Id="rId535" Type="http://schemas.openxmlformats.org/officeDocument/2006/relationships/hyperlink" Target="http://www.cmapas.gob.mx/portal/transparencia/adm/xxviiia/2020/1ER%20TRIMESTRE%202020/32197.pdf" TargetMode="External"/><Relationship Id="rId742" Type="http://schemas.openxmlformats.org/officeDocument/2006/relationships/hyperlink" Target="http://www.cmapas.gob.mx/portal/transparencia/adm/xxviiia/2020/2DO%20TRIMESTRE%202020/32400.pdf" TargetMode="External"/><Relationship Id="rId1165" Type="http://schemas.openxmlformats.org/officeDocument/2006/relationships/hyperlink" Target="http://www.cmapas.gob.mx/portal/transparencia/adm/xxviiia/2020/3ER%20TRIMESTRE%202020/JULIO/32866.pdf" TargetMode="External"/><Relationship Id="rId1372" Type="http://schemas.openxmlformats.org/officeDocument/2006/relationships/hyperlink" Target="http://www.cmapas.gob.mx/portal/transparencia/adm/xxviiia/2020/3ER%20TRIMESTRE%202020/SEPTIEMBRE/33076.pdf" TargetMode="External"/><Relationship Id="rId2009" Type="http://schemas.openxmlformats.org/officeDocument/2006/relationships/hyperlink" Target="http://www.cmapas.gob.mx/portal/transparencia/adm/xxviiia/2021/1ER%20TRIMESTRE%202021/33766.pdf" TargetMode="External"/><Relationship Id="rId2216" Type="http://schemas.openxmlformats.org/officeDocument/2006/relationships/hyperlink" Target="http://www.cmapas.gob.mx/portal/transparencia/ip/xxviii/2017/01/Estimacion.pdf" TargetMode="External"/><Relationship Id="rId602" Type="http://schemas.openxmlformats.org/officeDocument/2006/relationships/hyperlink" Target="http://www.cmapas.gob.mx/portal/transparencia/adm/xxviiia/2020/1ER%20TRIMESTRE%202020/32306.pdf" TargetMode="External"/><Relationship Id="rId1025" Type="http://schemas.openxmlformats.org/officeDocument/2006/relationships/hyperlink" Target="http://www.cmapas.gob.mx/portal/transparencia/adm/xxviiia/2020/2DO%20TRIMESTRE%202020/32704.pdf" TargetMode="External"/><Relationship Id="rId1232" Type="http://schemas.openxmlformats.org/officeDocument/2006/relationships/hyperlink" Target="http://www.cmapas.gob.mx/portal/transparencia/adm/xxviiia/2020/3ER%20TRIMESTRE%202020/JULIO/33014.pdf" TargetMode="External"/><Relationship Id="rId185" Type="http://schemas.openxmlformats.org/officeDocument/2006/relationships/hyperlink" Target="http://www.cmapas.gob.mx/portal/transparencia/adm/xxviiia/2020/1ER%20TRIMESTRE%202020/31815.pdf" TargetMode="External"/><Relationship Id="rId1909" Type="http://schemas.openxmlformats.org/officeDocument/2006/relationships/hyperlink" Target="http://www.cmapas.gob.mx/portal/transparencia/adm/xxviiia/2021/1ER%20TRIMESTRE%202021/33641.pdf" TargetMode="External"/><Relationship Id="rId392" Type="http://schemas.openxmlformats.org/officeDocument/2006/relationships/hyperlink" Target="http://www.cmapas.gob.mx/portal/transparencia/adm/xxviiia/2020/1ER%20TRIMESTRE%202020/32030.pdf" TargetMode="External"/><Relationship Id="rId2073" Type="http://schemas.openxmlformats.org/officeDocument/2006/relationships/hyperlink" Target="http://www.cmapas.gob.mx/portal/transparencia/adm/xxviiia/2021/1ER%20TRIMESTRE%202021/33844.pdf" TargetMode="External"/><Relationship Id="rId2280" Type="http://schemas.openxmlformats.org/officeDocument/2006/relationships/hyperlink" Target="http://www.cmapas.gob.mx/portal/transparencia/ip/xxviii/2016/04/Entrega.pdf" TargetMode="External"/><Relationship Id="rId252" Type="http://schemas.openxmlformats.org/officeDocument/2006/relationships/hyperlink" Target="http://www.cmapas.gob.mx/portal/transparencia/adm/xxviiia/2020/1ER%20TRIMESTRE%202020/31882.pdf" TargetMode="External"/><Relationship Id="rId2140" Type="http://schemas.openxmlformats.org/officeDocument/2006/relationships/hyperlink" Target="http://www.cmapas.gob.mx/portal/transparencia/adm/xxviiia/2021/1ER%20TRIMESTRE%202021/33919.pdf" TargetMode="External"/><Relationship Id="rId112" Type="http://schemas.openxmlformats.org/officeDocument/2006/relationships/hyperlink" Target="http://www.cmapas.gob.mx/portal/transparencia/adm/xxviiia/2020/1ER%20TRIMESTRE%202020/31741.pdf" TargetMode="External"/><Relationship Id="rId1699" Type="http://schemas.openxmlformats.org/officeDocument/2006/relationships/hyperlink" Target="http://www.cmapas.gob.mx/portal/transparencia/adm/xxviiia/2020/4TO%20TRIMESTRE%202020/NOVIEMBRE/33423.pdf" TargetMode="External"/><Relationship Id="rId2000" Type="http://schemas.openxmlformats.org/officeDocument/2006/relationships/hyperlink" Target="http://www.cmapas.gob.mx/portal/transparencia/adm/xxviiia/2021/1ER%20TRIMESTRE%202021/33756.pdf" TargetMode="External"/><Relationship Id="rId929" Type="http://schemas.openxmlformats.org/officeDocument/2006/relationships/hyperlink" Target="http://www.cmapas.gob.mx/portal/transparencia/adm/xxviiia/2020/2DO%20TRIMESTRE%202020/32599.pdf" TargetMode="External"/><Relationship Id="rId1559" Type="http://schemas.openxmlformats.org/officeDocument/2006/relationships/hyperlink" Target="http://www.cmapas.gob.mx/portal/transparencia/adm/xxviiia/2020/4TO%20TRIMESTRE%202020/OCTUBRE/33266.pdf" TargetMode="External"/><Relationship Id="rId1766" Type="http://schemas.openxmlformats.org/officeDocument/2006/relationships/hyperlink" Target="http://www.cmapas.gob.mx/portal/transparencia/adm/xxviiia/2020/4TO%20TRIMESTRE%202020/NOVIEMBRE/33499.pdf" TargetMode="External"/><Relationship Id="rId1973" Type="http://schemas.openxmlformats.org/officeDocument/2006/relationships/hyperlink" Target="http://www.cmapas.gob.mx/portal/transparencia/adm/xxviiia/2021/1ER%20TRIMESTRE%202021/33724.pdf" TargetMode="External"/><Relationship Id="rId58" Type="http://schemas.openxmlformats.org/officeDocument/2006/relationships/hyperlink" Target="https://www.cmapas.gob.mx/portal/transparencia/ip/xxviii/2020/12/Estimacion.pdf" TargetMode="External"/><Relationship Id="rId1419" Type="http://schemas.openxmlformats.org/officeDocument/2006/relationships/hyperlink" Target="http://www.cmapas.gob.mx/portal/transparencia/adm/xxviiia/2020/3ER%20TRIMESTRE%202020/SEPTIEMBRE/33127.pdf" TargetMode="External"/><Relationship Id="rId1626" Type="http://schemas.openxmlformats.org/officeDocument/2006/relationships/hyperlink" Target="http://www.cmapas.gob.mx/portal/transparencia/adm/xxviiia/2020/4TO%20TRIMESTRE%202020/OCTUBRE/33352.pdf" TargetMode="External"/><Relationship Id="rId1833" Type="http://schemas.openxmlformats.org/officeDocument/2006/relationships/hyperlink" Target="http://www.cmapas.gob.mx/portal/transparencia/adm/xxviiia/2021/1ER%20TRIMESTRE%202021/33575.pdf" TargetMode="External"/><Relationship Id="rId1900" Type="http://schemas.openxmlformats.org/officeDocument/2006/relationships/hyperlink" Target="http://www.cmapas.gob.mx/portal/transparencia/adm/xxviiia/2021/1ER%20TRIMESTRE%202021/33865.pdf" TargetMode="External"/><Relationship Id="rId579" Type="http://schemas.openxmlformats.org/officeDocument/2006/relationships/hyperlink" Target="http://www.cmapas.gob.mx/portal/transparencia/adm/xxviiia/2020/1ER%20TRIMESTRE%202020/32247.pdf" TargetMode="External"/><Relationship Id="rId786" Type="http://schemas.openxmlformats.org/officeDocument/2006/relationships/hyperlink" Target="http://www.cmapas.gob.mx/portal/transparencia/adm/xxviiia/2020/2DO%20TRIMESTRE%202020/32450.pdf" TargetMode="External"/><Relationship Id="rId993" Type="http://schemas.openxmlformats.org/officeDocument/2006/relationships/hyperlink" Target="http://www.cmapas.gob.mx/portal/transparencia/adm/xxviiia/2020/2DO%20TRIMESTRE%202020/32667.pdf" TargetMode="External"/><Relationship Id="rId439" Type="http://schemas.openxmlformats.org/officeDocument/2006/relationships/hyperlink" Target="http://www.cmapas.gob.mx/portal/transparencia/adm/xxviiia/2020/1ER%20TRIMESTRE%202020/32079.pdf" TargetMode="External"/><Relationship Id="rId646" Type="http://schemas.openxmlformats.org/officeDocument/2006/relationships/hyperlink" Target="http://www.cmapas.gob.mx/portal/transparencia/adm/xxviiia/2020/2DO%20TRIMESTRE%202020/32288.pdf" TargetMode="External"/><Relationship Id="rId1069" Type="http://schemas.openxmlformats.org/officeDocument/2006/relationships/hyperlink" Target="http://www.cmapas.gob.mx/portal/transparencia/adm/xxviiia/2020/2DO%20TRIMESTRE%202020/32755.pdf" TargetMode="External"/><Relationship Id="rId1276" Type="http://schemas.openxmlformats.org/officeDocument/2006/relationships/hyperlink" Target="http://www.cmapas.gob.mx/portal/transparencia/adm/xxviiia/2020/3ER%20TRIMESTRE%202020/AGOSTO/32982.pdf" TargetMode="External"/><Relationship Id="rId1483" Type="http://schemas.openxmlformats.org/officeDocument/2006/relationships/hyperlink" Target="http://www.cmapas.gob.mx/portal/transparencia/adm/xxviiia/2020/3ER%20TRIMESTRE%202020/SEPTIEMBRE/33202.pdf" TargetMode="External"/><Relationship Id="rId2327" Type="http://schemas.openxmlformats.org/officeDocument/2006/relationships/hyperlink" Target="http://www.cmapas.gob.mx/portal/transparencia/ip/xxviii/2017/01/Finiquito.pdf" TargetMode="External"/><Relationship Id="rId506" Type="http://schemas.openxmlformats.org/officeDocument/2006/relationships/hyperlink" Target="http://www.cmapas.gob.mx/portal/transparencia/adm/xxviiia/2020/1ER%20TRIMESTRE%202020/32160.pdf" TargetMode="External"/><Relationship Id="rId853" Type="http://schemas.openxmlformats.org/officeDocument/2006/relationships/hyperlink" Target="http://www.cmapas.gob.mx/portal/transparencia/adm/xxviiia/2020/2DO%20TRIMESTRE%202020/32518.pdf" TargetMode="External"/><Relationship Id="rId1136" Type="http://schemas.openxmlformats.org/officeDocument/2006/relationships/hyperlink" Target="http://www.cmapas.gob.mx/portal/transparencia/adm/xxviiia/2020/3ER%20TRIMESTRE%202020/JULIO/32833.pdf" TargetMode="External"/><Relationship Id="rId1690" Type="http://schemas.openxmlformats.org/officeDocument/2006/relationships/hyperlink" Target="http://www.cmapas.gob.mx/portal/transparencia/adm/xxviiia/2020/4TO%20TRIMESTRE%202020/NOVIEMBRE/33413.pdf" TargetMode="External"/><Relationship Id="rId713" Type="http://schemas.openxmlformats.org/officeDocument/2006/relationships/hyperlink" Target="http://www.cmapas.gob.mx/portal/transparencia/adm/xxviiia/2020/2DO%20TRIMESTRE%202020/32369.pdf" TargetMode="External"/><Relationship Id="rId920" Type="http://schemas.openxmlformats.org/officeDocument/2006/relationships/hyperlink" Target="http://www.cmapas.gob.mx/portal/transparencia/adm/xxviiia/2020/2DO%20TRIMESTRE%202020/32589.pdf" TargetMode="External"/><Relationship Id="rId1343" Type="http://schemas.openxmlformats.org/officeDocument/2006/relationships/hyperlink" Target="http://www.cmapas.gob.mx/portal/transparencia/adm/xxviiia/2020/3ER%20TRIMESTRE%202020/AGOSTO/33059.pdf" TargetMode="External"/><Relationship Id="rId1550" Type="http://schemas.openxmlformats.org/officeDocument/2006/relationships/hyperlink" Target="http://www.cmapas.gob.mx/portal/transparencia/adm/xxviiia/2020/4TO%20TRIMESTRE%202020/OCTUBRE/33257.pdf" TargetMode="External"/><Relationship Id="rId1203" Type="http://schemas.openxmlformats.org/officeDocument/2006/relationships/hyperlink" Target="http://www.cmapas.gob.mx/portal/transparencia/adm/xxviiia/2020/3ER%20TRIMESTRE%202020/JULIO/32913.pdf" TargetMode="External"/><Relationship Id="rId1410" Type="http://schemas.openxmlformats.org/officeDocument/2006/relationships/hyperlink" Target="http://www.cmapas.gob.mx/portal/transparencia/adm/xxviiia/2020/3ER%20TRIMESTRE%202020/SEPTIEMBRE/33117.pdf" TargetMode="External"/><Relationship Id="rId296" Type="http://schemas.openxmlformats.org/officeDocument/2006/relationships/hyperlink" Target="http://www.cmapas.gob.mx/portal/transparencia/adm/xxviiia/2020/1ER%20TRIMESTRE%202020/31930.pdf" TargetMode="External"/><Relationship Id="rId2184" Type="http://schemas.openxmlformats.org/officeDocument/2006/relationships/hyperlink" Target="http://www.cmapas.gob.mx/portal/transparencia/adm/xxviiia/2021/1ER%20TRIMESTRE%202021/33965.pdf" TargetMode="External"/><Relationship Id="rId156" Type="http://schemas.openxmlformats.org/officeDocument/2006/relationships/hyperlink" Target="http://www.cmapas.gob.mx/portal/transparencia/adm/xxviiia/2020/1ER%20TRIMESTRE%202020/31786.pdf" TargetMode="External"/><Relationship Id="rId363" Type="http://schemas.openxmlformats.org/officeDocument/2006/relationships/hyperlink" Target="http://www.cmapas.gob.mx/portal/transparencia/adm/xxviiia/2020/1ER%20TRIMESTRE%202020/32000.pdf" TargetMode="External"/><Relationship Id="rId570" Type="http://schemas.openxmlformats.org/officeDocument/2006/relationships/hyperlink" Target="http://www.cmapas.gob.mx/portal/transparencia/adm/xxviiia/2020/1ER%20TRIMESTRE%202020/32238.pdf" TargetMode="External"/><Relationship Id="rId2044" Type="http://schemas.openxmlformats.org/officeDocument/2006/relationships/hyperlink" Target="http://www.cmapas.gob.mx/portal/transparencia/adm/xxviiia/2021/1ER%20TRIMESTRE%202021/33811.pdf" TargetMode="External"/><Relationship Id="rId2251" Type="http://schemas.openxmlformats.org/officeDocument/2006/relationships/hyperlink" Target="http://www.cmapas.gob.mx/portal/transparencia/ip/xxviii/2016/18/Estimacion.pdf" TargetMode="External"/><Relationship Id="rId223" Type="http://schemas.openxmlformats.org/officeDocument/2006/relationships/hyperlink" Target="http://www.cmapas.gob.mx/portal/transparencia/adm/xxviiia/2020/1ER%20TRIMESTRE%202020/31853.pdf" TargetMode="External"/><Relationship Id="rId430" Type="http://schemas.openxmlformats.org/officeDocument/2006/relationships/hyperlink" Target="http://www.cmapas.gob.mx/portal/transparencia/adm/xxviiia/2020/1ER%20TRIMESTRE%202020/32070.pdf" TargetMode="External"/><Relationship Id="rId1060" Type="http://schemas.openxmlformats.org/officeDocument/2006/relationships/hyperlink" Target="http://www.cmapas.gob.mx/portal/transparencia/adm/xxviiia/2020/2DO%20TRIMESTRE%202020/32744.pdf" TargetMode="External"/><Relationship Id="rId2111" Type="http://schemas.openxmlformats.org/officeDocument/2006/relationships/hyperlink" Target="http://www.cmapas.gob.mx/portal/transparencia/adm/xxviiia/2021/1ER%20TRIMESTRE%202021/33889.pdf" TargetMode="External"/><Relationship Id="rId1877" Type="http://schemas.openxmlformats.org/officeDocument/2006/relationships/hyperlink" Target="http://www.cmapas.gob.mx/portal/transparencia/adm/xxviiia/2021/1ER%20TRIMESTRE%202021/33626.pdf" TargetMode="External"/><Relationship Id="rId1737" Type="http://schemas.openxmlformats.org/officeDocument/2006/relationships/hyperlink" Target="http://www.cmapas.gob.mx/portal/transparencia/adm/xxviiia/2020/4TO%20TRIMESTRE%202020/NOVIEMBRE/33468.pdf" TargetMode="External"/><Relationship Id="rId1944" Type="http://schemas.openxmlformats.org/officeDocument/2006/relationships/hyperlink" Target="http://www.cmapas.gob.mx/portal/transparencia/adm/xxviiia/2021/1ER%20TRIMESTRE%202021/33684.pdf" TargetMode="External"/><Relationship Id="rId29" Type="http://schemas.openxmlformats.org/officeDocument/2006/relationships/hyperlink" Target="https://www.cmapas.gob.mx/portal/transparencia/ip/xxviii/2020/01/Estimacion.pdf" TargetMode="External"/><Relationship Id="rId1804" Type="http://schemas.openxmlformats.org/officeDocument/2006/relationships/hyperlink" Target="http://www.cmapas.gob.mx/portal/transparencia/adm/xxviiia/2020/4TO%20TRIMESTRE%202020/DICIEMBRE/33538.pdf" TargetMode="External"/><Relationship Id="rId897" Type="http://schemas.openxmlformats.org/officeDocument/2006/relationships/hyperlink" Target="http://www.cmapas.gob.mx/portal/transparencia/adm/xxviiia/2020/2DO%20TRIMESTRE%202020/32563.pdf" TargetMode="External"/><Relationship Id="rId757" Type="http://schemas.openxmlformats.org/officeDocument/2006/relationships/hyperlink" Target="http://www.cmapas.gob.mx/portal/transparencia/adm/xxviiia/2020/2DO%20TRIMESTRE%202020/32416.pdf" TargetMode="External"/><Relationship Id="rId964" Type="http://schemas.openxmlformats.org/officeDocument/2006/relationships/hyperlink" Target="http://www.cmapas.gob.mx/portal/transparencia/adm/xxviiia/2020/2DO%20TRIMESTRE%202020/32637.pdf" TargetMode="External"/><Relationship Id="rId1387" Type="http://schemas.openxmlformats.org/officeDocument/2006/relationships/hyperlink" Target="http://www.cmapas.gob.mx/portal/transparencia/adm/xxviiia/2020/3ER%20TRIMESTRE%202020/SEPTIEMBRE/33093.pdf" TargetMode="External"/><Relationship Id="rId1594" Type="http://schemas.openxmlformats.org/officeDocument/2006/relationships/hyperlink" Target="http://www.cmapas.gob.mx/portal/transparencia/adm/xxviiia/2020/4TO%20TRIMESTRE%202020/OCTUBRE/33308.pdf" TargetMode="External"/><Relationship Id="rId93" Type="http://schemas.openxmlformats.org/officeDocument/2006/relationships/hyperlink" Target="http://www.cmapas.gob.mx/portal/transparencia/ip/xxviii/2018/13/Contrato.pdf" TargetMode="External"/><Relationship Id="rId617" Type="http://schemas.openxmlformats.org/officeDocument/2006/relationships/hyperlink" Target="http://www.cmapas.gob.mx/portal/transparencia/adm/xxviiia/2020/2DO%20TRIMESTRE%202020/32157.pdf" TargetMode="External"/><Relationship Id="rId824" Type="http://schemas.openxmlformats.org/officeDocument/2006/relationships/hyperlink" Target="http://www.cmapas.gob.mx/portal/transparencia/adm/xxviiia/2020/2DO%20TRIMESTRE%202020/32489.pdf" TargetMode="External"/><Relationship Id="rId1247" Type="http://schemas.openxmlformats.org/officeDocument/2006/relationships/hyperlink" Target="http://www.cmapas.gob.mx/portal/transparencia/adm/xxviiia/2020/3ER%20TRIMESTRE%202020/AGOSTO/32951.pdf" TargetMode="External"/><Relationship Id="rId1454" Type="http://schemas.openxmlformats.org/officeDocument/2006/relationships/hyperlink" Target="http://www.cmapas.gob.mx/portal/transparencia/adm/xxviiia/2020/3ER%20TRIMESTRE%202020/SEPTIEMBRE/33173.pdf" TargetMode="External"/><Relationship Id="rId1661" Type="http://schemas.openxmlformats.org/officeDocument/2006/relationships/hyperlink" Target="http://www.cmapas.gob.mx/portal/transparencia/adm/xxviiia/2020/4TO%20TRIMESTRE%202020/NOVIEMBRE/33361.pdf" TargetMode="External"/><Relationship Id="rId1107" Type="http://schemas.openxmlformats.org/officeDocument/2006/relationships/hyperlink" Target="http://www.cmapas.gob.mx/portal/transparencia/adm/xxviiia/2020/3ER%20TRIMESTRE%202020/JULIO/32774.pdf" TargetMode="External"/><Relationship Id="rId1314" Type="http://schemas.openxmlformats.org/officeDocument/2006/relationships/hyperlink" Target="http://www.cmapas.gob.mx/portal/transparencia/adm/xxviiia/2020/3ER%20TRIMESTRE%202020/AGOSTO/33027.pdf" TargetMode="External"/><Relationship Id="rId1521" Type="http://schemas.openxmlformats.org/officeDocument/2006/relationships/hyperlink" Target="http://www.cmapas.gob.mx/portal/transparencia/adm/xxviiia/2020/4TO%20TRIMESTRE%202020/OCTUBRE/33226.pdf" TargetMode="External"/><Relationship Id="rId20" Type="http://schemas.openxmlformats.org/officeDocument/2006/relationships/hyperlink" Target="https://www.cmapas.gob.mx/portal/transparencia/ip/xxviii/2019/10/Estimacion.pdf" TargetMode="External"/><Relationship Id="rId2088" Type="http://schemas.openxmlformats.org/officeDocument/2006/relationships/hyperlink" Target="http://www.cmapas.gob.mx/portal/transparencia/adm/xxviiia/2021/1ER%20TRIMESTRE%202021/33859.pdf" TargetMode="External"/><Relationship Id="rId2295" Type="http://schemas.openxmlformats.org/officeDocument/2006/relationships/hyperlink" Target="http://www.cmapas.gob.mx/portal/transparencia/ip/xxviii/2017/17/Entrega.pdf" TargetMode="External"/><Relationship Id="rId267" Type="http://schemas.openxmlformats.org/officeDocument/2006/relationships/hyperlink" Target="http://www.cmapas.gob.mx/portal/transparencia/adm/xxviiia/2020/1ER%20TRIMESTRE%202020/31899.pdf" TargetMode="External"/><Relationship Id="rId474" Type="http://schemas.openxmlformats.org/officeDocument/2006/relationships/hyperlink" Target="http://www.cmapas.gob.mx/portal/transparencia/adm/xxviiia/2020/1ER%20TRIMESTRE%202020/32118.pdf" TargetMode="External"/><Relationship Id="rId2155" Type="http://schemas.openxmlformats.org/officeDocument/2006/relationships/hyperlink" Target="http://www.cmapas.gob.mx/portal/transparencia/adm/xxviiia/2021/1ER%20TRIMESTRE%202021/33934.pdf" TargetMode="External"/><Relationship Id="rId127" Type="http://schemas.openxmlformats.org/officeDocument/2006/relationships/hyperlink" Target="http://www.cmapas.gob.mx/portal/transparencia/adm/xxviiia/2020/1ER%20TRIMESTRE%202020/31756.pdf" TargetMode="External"/><Relationship Id="rId681" Type="http://schemas.openxmlformats.org/officeDocument/2006/relationships/hyperlink" Target="http://www.cmapas.gob.mx/portal/transparencia/adm/xxviiia/2020/2DO%20TRIMESTRE%202020/32336.pdf" TargetMode="External"/><Relationship Id="rId334" Type="http://schemas.openxmlformats.org/officeDocument/2006/relationships/hyperlink" Target="http://www.cmapas.gob.mx/portal/transparencia/adm/xxviiia/2020/1ER%20TRIMESTRE%202020/31971.pdf" TargetMode="External"/><Relationship Id="rId541" Type="http://schemas.openxmlformats.org/officeDocument/2006/relationships/hyperlink" Target="http://www.cmapas.gob.mx/portal/transparencia/adm/xxviiia/2020/1ER%20TRIMESTRE%202020/32208.pdf" TargetMode="External"/><Relationship Id="rId1171" Type="http://schemas.openxmlformats.org/officeDocument/2006/relationships/hyperlink" Target="http://www.cmapas.gob.mx/portal/transparencia/adm/xxviiia/2020/3ER%20TRIMESTRE%202020/JULIO/32873.pdf" TargetMode="External"/><Relationship Id="rId2015" Type="http://schemas.openxmlformats.org/officeDocument/2006/relationships/hyperlink" Target="http://www.cmapas.gob.mx/portal/transparencia/adm/xxviiia/2021/1ER%20TRIMESTRE%202021/33772.pdf" TargetMode="External"/><Relationship Id="rId2222" Type="http://schemas.openxmlformats.org/officeDocument/2006/relationships/hyperlink" Target="http://www.cmapas.gob.mx/portal/transparencia/ip/xxviii/2017/18/Estimacion.pdf" TargetMode="External"/><Relationship Id="rId401" Type="http://schemas.openxmlformats.org/officeDocument/2006/relationships/hyperlink" Target="http://www.cmapas.gob.mx/portal/transparencia/adm/xxviiia/2020/1ER%20TRIMESTRE%202020/32040.pdf" TargetMode="External"/><Relationship Id="rId1031" Type="http://schemas.openxmlformats.org/officeDocument/2006/relationships/hyperlink" Target="http://www.cmapas.gob.mx/portal/transparencia/adm/xxviiia/2020/2DO%20TRIMESTRE%202020/32710.pdf" TargetMode="External"/><Relationship Id="rId1988" Type="http://schemas.openxmlformats.org/officeDocument/2006/relationships/hyperlink" Target="http://www.cmapas.gob.mx/portal/transparencia/adm/xxviiia/2021/1ER%20TRIMESTRE%202021/33740.pdf" TargetMode="External"/><Relationship Id="rId1848" Type="http://schemas.openxmlformats.org/officeDocument/2006/relationships/hyperlink" Target="http://www.cmapas.gob.mx/portal/transparencia/adm/xxviiia/2021/1ER%20TRIMESTRE%202021/33590.pdf" TargetMode="External"/><Relationship Id="rId191" Type="http://schemas.openxmlformats.org/officeDocument/2006/relationships/hyperlink" Target="http://www.cmapas.gob.mx/portal/transparencia/adm/xxviiia/2020/1ER%20TRIMESTRE%202020/31821.pdf" TargetMode="External"/><Relationship Id="rId1708" Type="http://schemas.openxmlformats.org/officeDocument/2006/relationships/hyperlink" Target="http://www.cmapas.gob.mx/portal/transparencia/adm/xxviiia/2020/4TO%20TRIMESTRE%202020/NOVIEMBRE/33433.pdf" TargetMode="External"/><Relationship Id="rId1915" Type="http://schemas.openxmlformats.org/officeDocument/2006/relationships/hyperlink" Target="http://www.cmapas.gob.mx/portal/transparencia/adm/xxviiia/2021/1ER%20TRIMESTRE%202021/33653.pdf" TargetMode="External"/><Relationship Id="rId868" Type="http://schemas.openxmlformats.org/officeDocument/2006/relationships/hyperlink" Target="http://www.cmapas.gob.mx/portal/transparencia/adm/xxviiia/2020/2DO%20TRIMESTRE%202020/32533.pdf" TargetMode="External"/><Relationship Id="rId1498" Type="http://schemas.openxmlformats.org/officeDocument/2006/relationships/hyperlink" Target="http://www.cmapas.gob.mx/portal/transparencia/adm/xxviiia/2020/3ER%20TRIMESTRE%202020/SEPTIEMBRE/33319.pdf" TargetMode="External"/><Relationship Id="rId728" Type="http://schemas.openxmlformats.org/officeDocument/2006/relationships/hyperlink" Target="http://www.cmapas.gob.mx/portal/transparencia/adm/xxviiia/2020/2DO%20TRIMESTRE%202020/32386.pdf" TargetMode="External"/><Relationship Id="rId935" Type="http://schemas.openxmlformats.org/officeDocument/2006/relationships/hyperlink" Target="http://www.cmapas.gob.mx/portal/transparencia/adm/xxviiia/2020/2DO%20TRIMESTRE%202020/32606.pdf" TargetMode="External"/><Relationship Id="rId1358" Type="http://schemas.openxmlformats.org/officeDocument/2006/relationships/hyperlink" Target="http://www.cmapas.gob.mx/portal/transparencia/adm/xxviiia/2020/3ER%20TRIMESTRE%202020/SEPTIEMBRE/32589.pdf" TargetMode="External"/><Relationship Id="rId1565" Type="http://schemas.openxmlformats.org/officeDocument/2006/relationships/hyperlink" Target="http://www.cmapas.gob.mx/portal/transparencia/adm/xxviiia/2020/4TO%20TRIMESTRE%202020/OCTUBRE/33275.pdf" TargetMode="External"/><Relationship Id="rId1772" Type="http://schemas.openxmlformats.org/officeDocument/2006/relationships/hyperlink" Target="http://www.cmapas.gob.mx/portal/transparencia/adm/xxviiia/2020/4TO%20TRIMESTRE%202020/NOVIEMBRE/33507.pdf" TargetMode="External"/><Relationship Id="rId64" Type="http://schemas.openxmlformats.org/officeDocument/2006/relationships/hyperlink" Target="http://www.cmapas.gob.mx/portal/transparencia/ip/xxviii/2016/01/Contrato.pdf" TargetMode="External"/><Relationship Id="rId1218" Type="http://schemas.openxmlformats.org/officeDocument/2006/relationships/hyperlink" Target="http://www.cmapas.gob.mx/portal/transparencia/adm/xxviiia/2020/3ER%20TRIMESTRE%202020/JULIO/32929.pdf" TargetMode="External"/><Relationship Id="rId1425" Type="http://schemas.openxmlformats.org/officeDocument/2006/relationships/hyperlink" Target="http://www.cmapas.gob.mx/portal/transparencia/adm/xxviiia/2020/3ER%20TRIMESTRE%202020/SEPTIEMBRE/33133.pdf" TargetMode="External"/><Relationship Id="rId1632" Type="http://schemas.openxmlformats.org/officeDocument/2006/relationships/hyperlink" Target="http://www.cmapas.gob.mx/portal/transparencia/adm/xxviiia/2020/4TO%20TRIMESTRE%202020/OCTUBRE/33369.pdf" TargetMode="External"/><Relationship Id="rId2199" Type="http://schemas.openxmlformats.org/officeDocument/2006/relationships/hyperlink" Target="http://www.cmapas.gob.mx/portal/transparencia/adm/xxviiia/2021/1ER%20TRIMESTRE%202021/34002.pdf" TargetMode="External"/><Relationship Id="rId378" Type="http://schemas.openxmlformats.org/officeDocument/2006/relationships/hyperlink" Target="http://www.cmapas.gob.mx/portal/transparencia/adm/xxviiia/2020/1ER%20TRIMESTRE%202020/32015.pdf" TargetMode="External"/><Relationship Id="rId585" Type="http://schemas.openxmlformats.org/officeDocument/2006/relationships/hyperlink" Target="http://www.cmapas.gob.mx/portal/transparencia/adm/xxviiia/2020/1ER%20TRIMESTRE%202020/32254.pdf" TargetMode="External"/><Relationship Id="rId792" Type="http://schemas.openxmlformats.org/officeDocument/2006/relationships/hyperlink" Target="http://www.cmapas.gob.mx/portal/transparencia/adm/xxviiia/2020/2DO%20TRIMESTRE%202020/32456.pdf" TargetMode="External"/><Relationship Id="rId2059" Type="http://schemas.openxmlformats.org/officeDocument/2006/relationships/hyperlink" Target="http://www.cmapas.gob.mx/portal/transparencia/adm/xxviiia/2021/1ER%20TRIMESTRE%202021/33695.pdf" TargetMode="External"/><Relationship Id="rId2266" Type="http://schemas.openxmlformats.org/officeDocument/2006/relationships/hyperlink" Target="http://www.cmapas.gob.mx/portal/transparencia/ip/xxviii/2018/08/Estimacion.pdf" TargetMode="External"/><Relationship Id="rId6" Type="http://schemas.openxmlformats.org/officeDocument/2006/relationships/hyperlink" Target="https://www.cmapas.gob.mx/portal/transparencia/ip/xxviii/2019/05/Estimacion.pdf" TargetMode="External"/><Relationship Id="rId238" Type="http://schemas.openxmlformats.org/officeDocument/2006/relationships/hyperlink" Target="http://www.cmapas.gob.mx/portal/transparencia/adm/xxviiia/2020/1ER%20TRIMESTRE%202020/31868.pdf" TargetMode="External"/><Relationship Id="rId445" Type="http://schemas.openxmlformats.org/officeDocument/2006/relationships/hyperlink" Target="http://www.cmapas.gob.mx/portal/transparencia/adm/xxviiia/2020/1ER%20TRIMESTRE%202020/32085.pdf" TargetMode="External"/><Relationship Id="rId652" Type="http://schemas.openxmlformats.org/officeDocument/2006/relationships/hyperlink" Target="http://www.cmapas.gob.mx/portal/transparencia/adm/xxviiia/2020/2DO%20TRIMESTRE%202020/32295.pdf" TargetMode="External"/><Relationship Id="rId1075" Type="http://schemas.openxmlformats.org/officeDocument/2006/relationships/hyperlink" Target="http://www.cmapas.gob.mx/portal/transparencia/adm/xxviiia/2020/2DO%20TRIMESTRE%202020/32761.pdf" TargetMode="External"/><Relationship Id="rId1282" Type="http://schemas.openxmlformats.org/officeDocument/2006/relationships/hyperlink" Target="http://www.cmapas.gob.mx/portal/transparencia/adm/xxviiia/2020/3ER%20TRIMESTRE%202020/AGOSTO/32988.pdf" TargetMode="External"/><Relationship Id="rId2126" Type="http://schemas.openxmlformats.org/officeDocument/2006/relationships/hyperlink" Target="http://www.cmapas.gob.mx/portal/transparencia/adm/xxviiia/2021/1ER%20TRIMESTRE%202021/33904.pdf" TargetMode="External"/><Relationship Id="rId2333" Type="http://schemas.openxmlformats.org/officeDocument/2006/relationships/hyperlink" Target="http://www.cmapas.gob.mx/portal/transparencia/ip/xxviii/2017/18/Finiquito.pdf" TargetMode="External"/><Relationship Id="rId305" Type="http://schemas.openxmlformats.org/officeDocument/2006/relationships/hyperlink" Target="http://www.cmapas.gob.mx/portal/transparencia/adm/xxviiia/2020/1ER%20TRIMESTRE%202020/31941.pdf" TargetMode="External"/><Relationship Id="rId512" Type="http://schemas.openxmlformats.org/officeDocument/2006/relationships/hyperlink" Target="http://www.cmapas.gob.mx/portal/transparencia/adm/xxviiia/2020/1ER%20TRIMESTRE%202020/32168.pdf" TargetMode="External"/><Relationship Id="rId957" Type="http://schemas.openxmlformats.org/officeDocument/2006/relationships/hyperlink" Target="http://www.cmapas.gob.mx/portal/transparencia/adm/xxviiia/2020/2DO%20TRIMESTRE%202020/32630.pdf" TargetMode="External"/><Relationship Id="rId1142" Type="http://schemas.openxmlformats.org/officeDocument/2006/relationships/hyperlink" Target="http://www.cmapas.gob.mx/portal/transparencia/adm/xxviiia/2020/3ER%20TRIMESTRE%202020/JULIO/32841.pdf" TargetMode="External"/><Relationship Id="rId1587" Type="http://schemas.openxmlformats.org/officeDocument/2006/relationships/hyperlink" Target="http://www.cmapas.gob.mx/portal/transparencia/adm/xxviiia/2020/4TO%20TRIMESTRE%202020/OCTUBRE/33301.pdf" TargetMode="External"/><Relationship Id="rId1794" Type="http://schemas.openxmlformats.org/officeDocument/2006/relationships/hyperlink" Target="http://www.cmapas.gob.mx/portal/transparencia/adm/xxviiia/2020/4TO%20TRIMESTRE%202020/NOVIEMBRE/33562.pdf" TargetMode="External"/><Relationship Id="rId86" Type="http://schemas.openxmlformats.org/officeDocument/2006/relationships/hyperlink" Target="http://www.cmapas.gob.mx/portal/transparencia/ip/xxviii/2018/03/Contrato.pdf" TargetMode="External"/><Relationship Id="rId817" Type="http://schemas.openxmlformats.org/officeDocument/2006/relationships/hyperlink" Target="http://www.cmapas.gob.mx/portal/transparencia/adm/xxviiia/2020/2DO%20TRIMESTRE%202020/32482.pdf" TargetMode="External"/><Relationship Id="rId1002" Type="http://schemas.openxmlformats.org/officeDocument/2006/relationships/hyperlink" Target="http://www.cmapas.gob.mx/portal/transparencia/adm/xxviiia/2020/2DO%20TRIMESTRE%202020/32676.pdf" TargetMode="External"/><Relationship Id="rId1447" Type="http://schemas.openxmlformats.org/officeDocument/2006/relationships/hyperlink" Target="http://www.cmapas.gob.mx/portal/transparencia/adm/xxviiia/2020/3ER%20TRIMESTRE%202020/SEPTIEMBRE/33166.pdf" TargetMode="External"/><Relationship Id="rId1654" Type="http://schemas.openxmlformats.org/officeDocument/2006/relationships/hyperlink" Target="http://www.cmapas.gob.mx/portal/transparencia/adm/xxviiia/2020/4TO%20TRIMESTRE%202020/NOVIEMBRE/33013.pdf" TargetMode="External"/><Relationship Id="rId1861" Type="http://schemas.openxmlformats.org/officeDocument/2006/relationships/hyperlink" Target="http://www.cmapas.gob.mx/portal/transparencia/adm/xxviiia/2021/1ER%20TRIMESTRE%202021/33606.pdf" TargetMode="External"/><Relationship Id="rId1307" Type="http://schemas.openxmlformats.org/officeDocument/2006/relationships/hyperlink" Target="http://www.cmapas.gob.mx/portal/transparencia/adm/xxviiia/2020/3ER%20TRIMESTRE%202020/AGOSTO/33018.pdf" TargetMode="External"/><Relationship Id="rId1514" Type="http://schemas.openxmlformats.org/officeDocument/2006/relationships/hyperlink" Target="http://www.cmapas.gob.mx/portal/transparencia/adm/xxviiia/2020/4TO%20TRIMESTRE%202020/OCTUBRE/33219.pdf" TargetMode="External"/><Relationship Id="rId1721" Type="http://schemas.openxmlformats.org/officeDocument/2006/relationships/hyperlink" Target="http://www.cmapas.gob.mx/portal/transparencia/adm/xxviiia/2020/4TO%20TRIMESTRE%202020/NOVIEMBRE/33446.pdf" TargetMode="External"/><Relationship Id="rId1959" Type="http://schemas.openxmlformats.org/officeDocument/2006/relationships/hyperlink" Target="http://www.cmapas.gob.mx/portal/transparencia/adm/xxviiia/2021/1ER%20TRIMESTRE%202021/33700.pdf" TargetMode="External"/><Relationship Id="rId13" Type="http://schemas.openxmlformats.org/officeDocument/2006/relationships/hyperlink" Target="https://www.cmapas.gob.mx/portal/transparencia/ip/xxviii/2019/01/Finiquito.pdf" TargetMode="External"/><Relationship Id="rId1819" Type="http://schemas.openxmlformats.org/officeDocument/2006/relationships/hyperlink" Target="http://www.cmapas.gob.mx/portal/transparencia/adm/xxviiia/2020/4TO%20TRIMESTRE%202020/DICIEMBRE/33561.pdf" TargetMode="External"/><Relationship Id="rId2190" Type="http://schemas.openxmlformats.org/officeDocument/2006/relationships/hyperlink" Target="http://www.cmapas.gob.mx/portal/transparencia/adm/xxviiia/2021/1ER%20TRIMESTRE%202021/33972.pdf" TargetMode="External"/><Relationship Id="rId2288" Type="http://schemas.openxmlformats.org/officeDocument/2006/relationships/hyperlink" Target="http://www.cmapas.gob.mx/portal/transparencia/ip/xxviii/2016/18/Entrega.pdf" TargetMode="External"/><Relationship Id="rId162" Type="http://schemas.openxmlformats.org/officeDocument/2006/relationships/hyperlink" Target="http://www.cmapas.gob.mx/portal/transparencia/adm/xxviiia/2020/1ER%20TRIMESTRE%202020/31792.pdf" TargetMode="External"/><Relationship Id="rId467" Type="http://schemas.openxmlformats.org/officeDocument/2006/relationships/hyperlink" Target="http://www.cmapas.gob.mx/portal/transparencia/adm/xxviiia/2020/1ER%20TRIMESTRE%202020/32110.pdf" TargetMode="External"/><Relationship Id="rId1097" Type="http://schemas.openxmlformats.org/officeDocument/2006/relationships/hyperlink" Target="http://www.cmapas.gob.mx/portal/transparencia/adm/xxviiia/2020/3ER%20TRIMESTRE%202020/JULIO/32762.pdf" TargetMode="External"/><Relationship Id="rId2050" Type="http://schemas.openxmlformats.org/officeDocument/2006/relationships/hyperlink" Target="http://www.cmapas.gob.mx/portal/transparencia/adm/xxviiia/2021/1ER%20TRIMESTRE%202021/33817.pdf" TargetMode="External"/><Relationship Id="rId2148" Type="http://schemas.openxmlformats.org/officeDocument/2006/relationships/hyperlink" Target="http://www.cmapas.gob.mx/portal/transparencia/adm/xxviiia/2021/1ER%20TRIMESTRE%202021/33927.pdf" TargetMode="External"/><Relationship Id="rId674" Type="http://schemas.openxmlformats.org/officeDocument/2006/relationships/hyperlink" Target="http://www.cmapas.gob.mx/portal/transparencia/adm/xxviiia/2020/2DO%20TRIMESTRE%202020/32329.pdf" TargetMode="External"/><Relationship Id="rId881" Type="http://schemas.openxmlformats.org/officeDocument/2006/relationships/hyperlink" Target="http://www.cmapas.gob.mx/portal/transparencia/adm/xxviiia/2020/2DO%20TRIMESTRE%202020/32547.pdf" TargetMode="External"/><Relationship Id="rId979" Type="http://schemas.openxmlformats.org/officeDocument/2006/relationships/hyperlink" Target="http://www.cmapas.gob.mx/portal/transparencia/adm/xxviiia/2020/2DO%20TRIMESTRE%202020/32652.pdf" TargetMode="External"/><Relationship Id="rId327" Type="http://schemas.openxmlformats.org/officeDocument/2006/relationships/hyperlink" Target="http://www.cmapas.gob.mx/portal/transparencia/adm/xxviiia/2020/1ER%20TRIMESTRE%202020/31963.pdf" TargetMode="External"/><Relationship Id="rId534" Type="http://schemas.openxmlformats.org/officeDocument/2006/relationships/hyperlink" Target="http://www.cmapas.gob.mx/portal/transparencia/adm/xxviiia/2020/1ER%20TRIMESTRE%202020/32196.pdf" TargetMode="External"/><Relationship Id="rId741" Type="http://schemas.openxmlformats.org/officeDocument/2006/relationships/hyperlink" Target="http://www.cmapas.gob.mx/portal/transparencia/adm/xxviiia/2020/2DO%20TRIMESTRE%202020/32399.pdf" TargetMode="External"/><Relationship Id="rId839" Type="http://schemas.openxmlformats.org/officeDocument/2006/relationships/hyperlink" Target="http://www.cmapas.gob.mx/portal/transparencia/adm/xxviiia/2020/2DO%20TRIMESTRE%202020/32504.pdf" TargetMode="External"/><Relationship Id="rId1164" Type="http://schemas.openxmlformats.org/officeDocument/2006/relationships/hyperlink" Target="http://www.cmapas.gob.mx/portal/transparencia/adm/xxviiia/2020/3ER%20TRIMESTRE%202020/JULIO/32865.pdf" TargetMode="External"/><Relationship Id="rId1371" Type="http://schemas.openxmlformats.org/officeDocument/2006/relationships/hyperlink" Target="http://www.cmapas.gob.mx/portal/transparencia/adm/xxviiia/2020/3ER%20TRIMESTRE%202020/SEPTIEMBRE/33075.pdf" TargetMode="External"/><Relationship Id="rId1469" Type="http://schemas.openxmlformats.org/officeDocument/2006/relationships/hyperlink" Target="http://www.cmapas.gob.mx/portal/transparencia/adm/xxviiia/2020/3ER%20TRIMESTRE%202020/SEPTIEMBRE/33188.pdf" TargetMode="External"/><Relationship Id="rId2008" Type="http://schemas.openxmlformats.org/officeDocument/2006/relationships/hyperlink" Target="http://www.cmapas.gob.mx/portal/transparencia/adm/xxviiia/2021/1ER%20TRIMESTRE%202021/33765.pdf" TargetMode="External"/><Relationship Id="rId2215" Type="http://schemas.openxmlformats.org/officeDocument/2006/relationships/hyperlink" Target="http://www.cmapas.gob.mx/portal/transparencia/ip/xxviii/2016/19/Estimacion.pdf" TargetMode="External"/><Relationship Id="rId601" Type="http://schemas.openxmlformats.org/officeDocument/2006/relationships/hyperlink" Target="http://www.cmapas.gob.mx/portal/transparencia/adm/xxviiia/2020/1ER%20TRIMESTRE%202020/32305.pdf" TargetMode="External"/><Relationship Id="rId1024" Type="http://schemas.openxmlformats.org/officeDocument/2006/relationships/hyperlink" Target="http://www.cmapas.gob.mx/portal/transparencia/adm/xxviiia/2020/2DO%20TRIMESTRE%202020/32703.pdf" TargetMode="External"/><Relationship Id="rId1231" Type="http://schemas.openxmlformats.org/officeDocument/2006/relationships/hyperlink" Target="http://www.cmapas.gob.mx/portal/transparencia/adm/xxviiia/2020/3ER%20TRIMESTRE%202020/JULIO/32956.pdf" TargetMode="External"/><Relationship Id="rId1676" Type="http://schemas.openxmlformats.org/officeDocument/2006/relationships/hyperlink" Target="http://www.cmapas.gob.mx/portal/transparencia/adm/xxviiia/2020/4TO%20TRIMESTRE%202020/NOVIEMBRE/33397.pdf" TargetMode="External"/><Relationship Id="rId1883" Type="http://schemas.openxmlformats.org/officeDocument/2006/relationships/hyperlink" Target="http://www.cmapas.gob.mx/portal/transparencia/adm/xxviiia/2021/1ER%20TRIMESTRE%202021/33632.pdf" TargetMode="External"/><Relationship Id="rId906" Type="http://schemas.openxmlformats.org/officeDocument/2006/relationships/hyperlink" Target="http://www.cmapas.gob.mx/portal/transparencia/adm/xxviiia/2020/2DO%20TRIMESTRE%202020/32573.pdf" TargetMode="External"/><Relationship Id="rId1329" Type="http://schemas.openxmlformats.org/officeDocument/2006/relationships/hyperlink" Target="http://www.cmapas.gob.mx/portal/transparencia/adm/xxviiia/2020/3ER%20TRIMESTRE%202020/AGOSTO/33043.pdf" TargetMode="External"/><Relationship Id="rId1536" Type="http://schemas.openxmlformats.org/officeDocument/2006/relationships/hyperlink" Target="http://www.cmapas.gob.mx/portal/transparencia/adm/xxviiia/2020/4TO%20TRIMESTRE%202020/OCTUBRE/33243.pdf" TargetMode="External"/><Relationship Id="rId1743" Type="http://schemas.openxmlformats.org/officeDocument/2006/relationships/hyperlink" Target="http://www.cmapas.gob.mx/portal/transparencia/adm/xxviiia/2020/4TO%20TRIMESTRE%202020/NOVIEMBRE/33474.pdf" TargetMode="External"/><Relationship Id="rId1950" Type="http://schemas.openxmlformats.org/officeDocument/2006/relationships/hyperlink" Target="http://www.cmapas.gob.mx/portal/transparencia/adm/xxviiia/2021/1ER%20TRIMESTRE%202021/33690.pdf" TargetMode="External"/><Relationship Id="rId35" Type="http://schemas.openxmlformats.org/officeDocument/2006/relationships/hyperlink" Target="https://www.cmapas.gob.mx/portal/transparencia/ip/xxviii/2020/04/Estimacion.pdf" TargetMode="External"/><Relationship Id="rId1603" Type="http://schemas.openxmlformats.org/officeDocument/2006/relationships/hyperlink" Target="http://www.cmapas.gob.mx/portal/transparencia/adm/xxviiia/2020/4TO%20TRIMESTRE%202020/OCTUBRE/33325.pdf" TargetMode="External"/><Relationship Id="rId1810" Type="http://schemas.openxmlformats.org/officeDocument/2006/relationships/hyperlink" Target="http://www.cmapas.gob.mx/portal/transparencia/adm/xxviiia/2020/4TO%20TRIMESTRE%202020/DICIEMBRE/33546.pdf" TargetMode="External"/><Relationship Id="rId184" Type="http://schemas.openxmlformats.org/officeDocument/2006/relationships/hyperlink" Target="http://www.cmapas.gob.mx/portal/transparencia/adm/xxviiia/2020/1ER%20TRIMESTRE%202020/31814.pdf" TargetMode="External"/><Relationship Id="rId391" Type="http://schemas.openxmlformats.org/officeDocument/2006/relationships/hyperlink" Target="http://www.cmapas.gob.mx/portal/transparencia/adm/xxviiia/2020/1ER%20TRIMESTRE%202020/32028.pdf" TargetMode="External"/><Relationship Id="rId1908" Type="http://schemas.openxmlformats.org/officeDocument/2006/relationships/hyperlink" Target="http://www.cmapas.gob.mx/portal/transparencia/adm/xxviiia/2021/1ER%20TRIMESTRE%202021/33640.pdf" TargetMode="External"/><Relationship Id="rId2072" Type="http://schemas.openxmlformats.org/officeDocument/2006/relationships/hyperlink" Target="http://www.cmapas.gob.mx/portal/transparencia/adm/xxviiia/2021/1ER%20TRIMESTRE%202021/33843.pdf" TargetMode="External"/><Relationship Id="rId251" Type="http://schemas.openxmlformats.org/officeDocument/2006/relationships/hyperlink" Target="http://www.cmapas.gob.mx/portal/transparencia/adm/xxviiia/2020/1ER%20TRIMESTRE%202020/31881.pdf" TargetMode="External"/><Relationship Id="rId489" Type="http://schemas.openxmlformats.org/officeDocument/2006/relationships/hyperlink" Target="http://www.cmapas.gob.mx/portal/transparencia/adm/xxviiia/2020/1ER%20TRIMESTRE%202020/32137.pdf" TargetMode="External"/><Relationship Id="rId696" Type="http://schemas.openxmlformats.org/officeDocument/2006/relationships/hyperlink" Target="http://www.cmapas.gob.mx/portal/transparencia/adm/xxviiia/2020/2DO%20TRIMESTRE%202020/32351.pdf" TargetMode="External"/><Relationship Id="rId349" Type="http://schemas.openxmlformats.org/officeDocument/2006/relationships/hyperlink" Target="http://www.cmapas.gob.mx/portal/transparencia/adm/xxviiia/2020/1ER%20TRIMESTRE%202020/31986.pdf" TargetMode="External"/><Relationship Id="rId556" Type="http://schemas.openxmlformats.org/officeDocument/2006/relationships/hyperlink" Target="http://www.cmapas.gob.mx/portal/transparencia/adm/xxviiia/2020/1ER%20TRIMESTRE%202020/32223.pdf" TargetMode="External"/><Relationship Id="rId763" Type="http://schemas.openxmlformats.org/officeDocument/2006/relationships/hyperlink" Target="http://www.cmapas.gob.mx/portal/transparencia/adm/xxviiia/2020/2DO%20TRIMESTRE%202020/32424.pdf" TargetMode="External"/><Relationship Id="rId1186" Type="http://schemas.openxmlformats.org/officeDocument/2006/relationships/hyperlink" Target="http://www.cmapas.gob.mx/portal/transparencia/adm/xxviiia/2020/3ER%20TRIMESTRE%202020/JULIO/32894.pdf" TargetMode="External"/><Relationship Id="rId1393" Type="http://schemas.openxmlformats.org/officeDocument/2006/relationships/hyperlink" Target="http://www.cmapas.gob.mx/portal/transparencia/adm/xxviiia/2020/3ER%20TRIMESTRE%202020/SEPTIEMBRE/33099.pdf" TargetMode="External"/><Relationship Id="rId2237" Type="http://schemas.openxmlformats.org/officeDocument/2006/relationships/hyperlink" Target="http://www.cmapas.gob.mx/portal/transparencia/ip/xxviii/2018/22/Estimacion.pdf" TargetMode="External"/><Relationship Id="rId111" Type="http://schemas.openxmlformats.org/officeDocument/2006/relationships/hyperlink" Target="http://www.cmapas.gob.mx/portal/transparencia/adm/xxviiia/2020/1ER%20TRIMESTRE%202020/31740.pdf" TargetMode="External"/><Relationship Id="rId209" Type="http://schemas.openxmlformats.org/officeDocument/2006/relationships/hyperlink" Target="http://www.cmapas.gob.mx/portal/transparencia/adm/xxviiia/2020/1ER%20TRIMESTRE%202020/31839.pdf" TargetMode="External"/><Relationship Id="rId416" Type="http://schemas.openxmlformats.org/officeDocument/2006/relationships/hyperlink" Target="http://www.cmapas.gob.mx/portal/transparencia/adm/xxviiia/2020/1ER%20TRIMESTRE%202020/32055.pdf" TargetMode="External"/><Relationship Id="rId970" Type="http://schemas.openxmlformats.org/officeDocument/2006/relationships/hyperlink" Target="http://www.cmapas.gob.mx/portal/transparencia/adm/xxviiia/2020/2DO%20TRIMESTRE%202020/32643.pdf" TargetMode="External"/><Relationship Id="rId1046" Type="http://schemas.openxmlformats.org/officeDocument/2006/relationships/hyperlink" Target="http://www.cmapas.gob.mx/portal/transparencia/adm/xxviiia/2020/2DO%20TRIMESTRE%202020/32725.pdf" TargetMode="External"/><Relationship Id="rId1253" Type="http://schemas.openxmlformats.org/officeDocument/2006/relationships/hyperlink" Target="http://www.cmapas.gob.mx/portal/transparencia/adm/xxviiia/2020/3ER%20TRIMESTRE%202020/AGOSTO/32958.pdf" TargetMode="External"/><Relationship Id="rId1698" Type="http://schemas.openxmlformats.org/officeDocument/2006/relationships/hyperlink" Target="http://www.cmapas.gob.mx/portal/transparencia/adm/xxviiia/2020/4TO%20TRIMESTRE%202020/NOVIEMBRE/33422.pdf" TargetMode="External"/><Relationship Id="rId623" Type="http://schemas.openxmlformats.org/officeDocument/2006/relationships/hyperlink" Target="http://www.cmapas.gob.mx/portal/transparencia/adm/xxviiia/2020/2DO%20TRIMESTRE%202020/32202.pdf" TargetMode="External"/><Relationship Id="rId830" Type="http://schemas.openxmlformats.org/officeDocument/2006/relationships/hyperlink" Target="http://www.cmapas.gob.mx/portal/transparencia/adm/xxviiia/2020/2DO%20TRIMESTRE%202020/32495.pdf" TargetMode="External"/><Relationship Id="rId928" Type="http://schemas.openxmlformats.org/officeDocument/2006/relationships/hyperlink" Target="http://www.cmapas.gob.mx/portal/transparencia/adm/xxviiia/2020/2DO%20TRIMESTRE%202020/32598.pdf" TargetMode="External"/><Relationship Id="rId1460" Type="http://schemas.openxmlformats.org/officeDocument/2006/relationships/hyperlink" Target="http://www.cmapas.gob.mx/portal/transparencia/adm/xxviiia/2020/3ER%20TRIMESTRE%202020/SEPTIEMBRE/33179.pdf" TargetMode="External"/><Relationship Id="rId1558" Type="http://schemas.openxmlformats.org/officeDocument/2006/relationships/hyperlink" Target="http://www.cmapas.gob.mx/portal/transparencia/adm/xxviiia/2020/4TO%20TRIMESTRE%202020/OCTUBRE/33265.pdf" TargetMode="External"/><Relationship Id="rId1765" Type="http://schemas.openxmlformats.org/officeDocument/2006/relationships/hyperlink" Target="http://www.cmapas.gob.mx/portal/transparencia/adm/xxviiia/2020/4TO%20TRIMESTRE%202020/NOVIEMBRE/33498.pdf" TargetMode="External"/><Relationship Id="rId2304" Type="http://schemas.openxmlformats.org/officeDocument/2006/relationships/hyperlink" Target="http://www.cmapas.gob.mx/portal/transparencia/ip/xxviii/2018/09/Entrega.pdf" TargetMode="External"/><Relationship Id="rId57" Type="http://schemas.openxmlformats.org/officeDocument/2006/relationships/hyperlink" Target="https://www.cmapas.gob.mx/portal/transparencia/ip/xxviii/2020/12/Estimacion.pdf" TargetMode="External"/><Relationship Id="rId1113" Type="http://schemas.openxmlformats.org/officeDocument/2006/relationships/hyperlink" Target="http://www.cmapas.gob.mx/portal/transparencia/adm/xxviiia/2020/3ER%20TRIMESTRE%202020/JULIO/32795.pdf" TargetMode="External"/><Relationship Id="rId1320" Type="http://schemas.openxmlformats.org/officeDocument/2006/relationships/hyperlink" Target="http://www.cmapas.gob.mx/portal/transparencia/adm/xxviiia/2020/3ER%20TRIMESTRE%202020/AGOSTO/33034.pdf" TargetMode="External"/><Relationship Id="rId1418" Type="http://schemas.openxmlformats.org/officeDocument/2006/relationships/hyperlink" Target="http://www.cmapas.gob.mx/portal/transparencia/adm/xxviiia/2020/3ER%20TRIMESTRE%202020/SEPTIEMBRE/33126.pdf" TargetMode="External"/><Relationship Id="rId1972" Type="http://schemas.openxmlformats.org/officeDocument/2006/relationships/hyperlink" Target="http://www.cmapas.gob.mx/portal/transparencia/adm/xxviiia/2021/1ER%20TRIMESTRE%202021/33722.pdf" TargetMode="External"/><Relationship Id="rId1625" Type="http://schemas.openxmlformats.org/officeDocument/2006/relationships/hyperlink" Target="http://www.cmapas.gob.mx/portal/transparencia/adm/xxviiia/2020/4TO%20TRIMESTRE%202020/OCTUBRE/33351.pdf" TargetMode="External"/><Relationship Id="rId1832" Type="http://schemas.openxmlformats.org/officeDocument/2006/relationships/hyperlink" Target="http://www.cmapas.gob.mx/portal/transparencia/adm/xxviiia/2021/1ER%20TRIMESTRE%202021/33574.pdf" TargetMode="External"/><Relationship Id="rId2094" Type="http://schemas.openxmlformats.org/officeDocument/2006/relationships/hyperlink" Target="http://www.cmapas.gob.mx/portal/transparencia/adm/xxviiia/2021/1ER%20TRIMESTRE%202021/33871.pdf" TargetMode="External"/><Relationship Id="rId273" Type="http://schemas.openxmlformats.org/officeDocument/2006/relationships/hyperlink" Target="http://www.cmapas.gob.mx/portal/transparencia/adm/xxviiia/2020/1ER%20TRIMESTRE%202020/31905.pdf" TargetMode="External"/><Relationship Id="rId480" Type="http://schemas.openxmlformats.org/officeDocument/2006/relationships/hyperlink" Target="http://www.cmapas.gob.mx/portal/transparencia/adm/xxviiia/2020/1ER%20TRIMESTRE%202020/32127.pdf" TargetMode="External"/><Relationship Id="rId2161" Type="http://schemas.openxmlformats.org/officeDocument/2006/relationships/hyperlink" Target="http://www.cmapas.gob.mx/portal/transparencia/adm/xxviiia/2021/1ER%20TRIMESTRE%202021/33940.pdf" TargetMode="External"/><Relationship Id="rId133" Type="http://schemas.openxmlformats.org/officeDocument/2006/relationships/hyperlink" Target="http://www.cmapas.gob.mx/portal/transparencia/adm/xxviiia/2020/1ER%20TRIMESTRE%202020/31762.pdf" TargetMode="External"/><Relationship Id="rId340" Type="http://schemas.openxmlformats.org/officeDocument/2006/relationships/hyperlink" Target="http://www.cmapas.gob.mx/portal/transparencia/adm/xxviiia/2020/1ER%20TRIMESTRE%202020/31977.pdf" TargetMode="External"/><Relationship Id="rId578" Type="http://schemas.openxmlformats.org/officeDocument/2006/relationships/hyperlink" Target="http://www.cmapas.gob.mx/portal/transparencia/adm/xxviiia/2020/1ER%20TRIMESTRE%202020/32246.pdf" TargetMode="External"/><Relationship Id="rId785" Type="http://schemas.openxmlformats.org/officeDocument/2006/relationships/hyperlink" Target="http://www.cmapas.gob.mx/portal/transparencia/adm/xxviiia/2020/2DO%20TRIMESTRE%202020/32449.pdf" TargetMode="External"/><Relationship Id="rId992" Type="http://schemas.openxmlformats.org/officeDocument/2006/relationships/hyperlink" Target="http://www.cmapas.gob.mx/portal/transparencia/adm/xxviiia/2020/2DO%20TRIMESTRE%202020/32666.pdf" TargetMode="External"/><Relationship Id="rId2021" Type="http://schemas.openxmlformats.org/officeDocument/2006/relationships/hyperlink" Target="http://www.cmapas.gob.mx/portal/transparencia/adm/xxviiia/2021/1ER%20TRIMESTRE%202021/33784.pdf" TargetMode="External"/><Relationship Id="rId2259" Type="http://schemas.openxmlformats.org/officeDocument/2006/relationships/hyperlink" Target="http://www.cmapas.gob.mx/portal/transparencia/ip/xxviii/2017/18/Estimacion.pdf" TargetMode="External"/><Relationship Id="rId200" Type="http://schemas.openxmlformats.org/officeDocument/2006/relationships/hyperlink" Target="http://www.cmapas.gob.mx/portal/transparencia/adm/xxviiia/2020/1ER%20TRIMESTRE%202020/31830.pdf" TargetMode="External"/><Relationship Id="rId438" Type="http://schemas.openxmlformats.org/officeDocument/2006/relationships/hyperlink" Target="http://www.cmapas.gob.mx/portal/transparencia/adm/xxviiia/2020/1ER%20TRIMESTRE%202020/32078.pdf" TargetMode="External"/><Relationship Id="rId645" Type="http://schemas.openxmlformats.org/officeDocument/2006/relationships/hyperlink" Target="http://www.cmapas.gob.mx/portal/transparencia/adm/xxviiia/2020/2DO%20TRIMESTRE%202020/32286.pdf" TargetMode="External"/><Relationship Id="rId852" Type="http://schemas.openxmlformats.org/officeDocument/2006/relationships/hyperlink" Target="http://www.cmapas.gob.mx/portal/transparencia/adm/xxviiia/2020/2DO%20TRIMESTRE%202020/32517.pdf" TargetMode="External"/><Relationship Id="rId1068" Type="http://schemas.openxmlformats.org/officeDocument/2006/relationships/hyperlink" Target="http://www.cmapas.gob.mx/portal/transparencia/adm/xxviiia/2020/2DO%20TRIMESTRE%202020/32754.pdf" TargetMode="External"/><Relationship Id="rId1275" Type="http://schemas.openxmlformats.org/officeDocument/2006/relationships/hyperlink" Target="http://www.cmapas.gob.mx/portal/transparencia/adm/xxviiia/2020/3ER%20TRIMESTRE%202020/AGOSTO/32981.pdf" TargetMode="External"/><Relationship Id="rId1482" Type="http://schemas.openxmlformats.org/officeDocument/2006/relationships/hyperlink" Target="http://www.cmapas.gob.mx/portal/transparencia/adm/xxviiia/2020/3ER%20TRIMESTRE%202020/SEPTIEMBRE/33201.pdf" TargetMode="External"/><Relationship Id="rId2119" Type="http://schemas.openxmlformats.org/officeDocument/2006/relationships/hyperlink" Target="http://www.cmapas.gob.mx/portal/transparencia/adm/xxviiia/2021/1ER%20TRIMESTRE%202021/33897.pdf" TargetMode="External"/><Relationship Id="rId2326" Type="http://schemas.openxmlformats.org/officeDocument/2006/relationships/hyperlink" Target="http://www.cmapas.gob.mx/portal/transparencia/ip/xxviii/2016/19/Finiquito.pdf" TargetMode="External"/><Relationship Id="rId505" Type="http://schemas.openxmlformats.org/officeDocument/2006/relationships/hyperlink" Target="http://www.cmapas.gob.mx/portal/transparencia/adm/xxviiia/2020/1ER%20TRIMESTRE%202020/32159.pdf" TargetMode="External"/><Relationship Id="rId712" Type="http://schemas.openxmlformats.org/officeDocument/2006/relationships/hyperlink" Target="http://www.cmapas.gob.mx/portal/transparencia/adm/xxviiia/2020/2DO%20TRIMESTRE%202020/32368.pdf" TargetMode="External"/><Relationship Id="rId1135" Type="http://schemas.openxmlformats.org/officeDocument/2006/relationships/hyperlink" Target="http://www.cmapas.gob.mx/portal/transparencia/adm/xxviiia/2020/3ER%20TRIMESTRE%202020/JULIO/32832.pdf" TargetMode="External"/><Relationship Id="rId1342" Type="http://schemas.openxmlformats.org/officeDocument/2006/relationships/hyperlink" Target="http://www.cmapas.gob.mx/portal/transparencia/adm/xxviiia/2020/3ER%20TRIMESTRE%202020/AGOSTO/33058.pdf" TargetMode="External"/><Relationship Id="rId1787" Type="http://schemas.openxmlformats.org/officeDocument/2006/relationships/hyperlink" Target="http://www.cmapas.gob.mx/portal/transparencia/adm/xxviiia/2020/4TO%20TRIMESTRE%202020/NOVIEMBRE/33523.pdf" TargetMode="External"/><Relationship Id="rId1994" Type="http://schemas.openxmlformats.org/officeDocument/2006/relationships/hyperlink" Target="http://www.cmapas.gob.mx/portal/transparencia/adm/xxviiia/2021/1ER%20TRIMESTRE%202021/33747.pdf" TargetMode="External"/><Relationship Id="rId79" Type="http://schemas.openxmlformats.org/officeDocument/2006/relationships/hyperlink" Target="http://www.cmapas.gob.mx/portal/transparencia/ip/xxviii/2017/15/Contrato.pdf" TargetMode="External"/><Relationship Id="rId1202" Type="http://schemas.openxmlformats.org/officeDocument/2006/relationships/hyperlink" Target="http://www.cmapas.gob.mx/portal/transparencia/adm/xxviiia/2020/3ER%20TRIMESTRE%202020/JULIO/32912.pdf" TargetMode="External"/><Relationship Id="rId1647" Type="http://schemas.openxmlformats.org/officeDocument/2006/relationships/hyperlink" Target="http://www.cmapas.gob.mx/portal/transparencia/adm/xxviiia/2020/4TO%20TRIMESTRE%202020/OCTUBRE/33387.pdf" TargetMode="External"/><Relationship Id="rId1854" Type="http://schemas.openxmlformats.org/officeDocument/2006/relationships/hyperlink" Target="http://www.cmapas.gob.mx/portal/transparencia/adm/xxviiia/2021/1ER%20TRIMESTRE%202021/33599.pdf" TargetMode="External"/><Relationship Id="rId1507" Type="http://schemas.openxmlformats.org/officeDocument/2006/relationships/hyperlink" Target="http://www.cmapas.gob.mx/portal/transparencia/ip/xxviii/2020/15/Contrato.pdf" TargetMode="External"/><Relationship Id="rId1714" Type="http://schemas.openxmlformats.org/officeDocument/2006/relationships/hyperlink" Target="http://www.cmapas.gob.mx/portal/transparencia/adm/xxviiia/2020/4TO%20TRIMESTRE%202020/NOVIEMBRE/33439.pdf" TargetMode="External"/><Relationship Id="rId295" Type="http://schemas.openxmlformats.org/officeDocument/2006/relationships/hyperlink" Target="http://www.cmapas.gob.mx/portal/transparencia/adm/xxviiia/2020/1ER%20TRIMESTRE%202020/31929.pdf" TargetMode="External"/><Relationship Id="rId1921" Type="http://schemas.openxmlformats.org/officeDocument/2006/relationships/hyperlink" Target="http://www.cmapas.gob.mx/portal/transparencia/adm/xxviiia/2021/1ER%20TRIMESTRE%202021/33659.pdf" TargetMode="External"/><Relationship Id="rId2183" Type="http://schemas.openxmlformats.org/officeDocument/2006/relationships/hyperlink" Target="http://www.cmapas.gob.mx/portal/transparencia/adm/xxviiia/2021/1ER%20TRIMESTRE%202021/33964.pdf" TargetMode="External"/><Relationship Id="rId155" Type="http://schemas.openxmlformats.org/officeDocument/2006/relationships/hyperlink" Target="http://www.cmapas.gob.mx/portal/transparencia/adm/xxviiia/2020/1ER%20TRIMESTRE%202020/31785.pdf" TargetMode="External"/><Relationship Id="rId362" Type="http://schemas.openxmlformats.org/officeDocument/2006/relationships/hyperlink" Target="http://www.cmapas.gob.mx/portal/transparencia/adm/xxviiia/2020/1ER%20TRIMESTRE%202020/31999.pdf" TargetMode="External"/><Relationship Id="rId1297" Type="http://schemas.openxmlformats.org/officeDocument/2006/relationships/hyperlink" Target="http://www.cmapas.gob.mx/portal/transparencia/adm/xxviiia/2020/3ER%20TRIMESTRE%202020/AGOSTO/33004.pdf" TargetMode="External"/><Relationship Id="rId2043" Type="http://schemas.openxmlformats.org/officeDocument/2006/relationships/hyperlink" Target="http://www.cmapas.gob.mx/portal/transparencia/adm/xxviiia/2021/1ER%20TRIMESTRE%202021/33809.pdf" TargetMode="External"/><Relationship Id="rId2250" Type="http://schemas.openxmlformats.org/officeDocument/2006/relationships/hyperlink" Target="http://www.cmapas.gob.mx/portal/transparencia/ip/xxviii/2016/16/Estimacion.pdf" TargetMode="External"/><Relationship Id="rId222" Type="http://schemas.openxmlformats.org/officeDocument/2006/relationships/hyperlink" Target="http://www.cmapas.gob.mx/portal/transparencia/adm/xxviiia/2020/1ER%20TRIMESTRE%202020/31852.pdf" TargetMode="External"/><Relationship Id="rId667" Type="http://schemas.openxmlformats.org/officeDocument/2006/relationships/hyperlink" Target="http://www.cmapas.gob.mx/portal/transparencia/adm/xxviiia/2020/2DO%20TRIMESTRE%202020/32321.pdf" TargetMode="External"/><Relationship Id="rId874" Type="http://schemas.openxmlformats.org/officeDocument/2006/relationships/hyperlink" Target="http://www.cmapas.gob.mx/portal/transparencia/adm/xxviiia/2020/2DO%20TRIMESTRE%202020/32540.pdf" TargetMode="External"/><Relationship Id="rId2110" Type="http://schemas.openxmlformats.org/officeDocument/2006/relationships/hyperlink" Target="http://www.cmapas.gob.mx/portal/transparencia/adm/xxviiia/2021/1ER%20TRIMESTRE%202021/33888.pdf" TargetMode="External"/><Relationship Id="rId2348" Type="http://schemas.openxmlformats.org/officeDocument/2006/relationships/hyperlink" Target="http://www.cmapas.gob.mx/portal/transparencia/ip/xxviii/2018/22/Finiquito.pdf" TargetMode="External"/><Relationship Id="rId527" Type="http://schemas.openxmlformats.org/officeDocument/2006/relationships/hyperlink" Target="http://www.cmapas.gob.mx/portal/transparencia/adm/xxviiia/2020/1ER%20TRIMESTRE%202020/32186.pdf" TargetMode="External"/><Relationship Id="rId734" Type="http://schemas.openxmlformats.org/officeDocument/2006/relationships/hyperlink" Target="http://www.cmapas.gob.mx/portal/transparencia/adm/xxviiia/2020/2DO%20TRIMESTRE%202020/32392.pdf" TargetMode="External"/><Relationship Id="rId941" Type="http://schemas.openxmlformats.org/officeDocument/2006/relationships/hyperlink" Target="http://www.cmapas.gob.mx/portal/transparencia/adm/xxviiia/2020/2DO%20TRIMESTRE%202020/32612.pdf" TargetMode="External"/><Relationship Id="rId1157" Type="http://schemas.openxmlformats.org/officeDocument/2006/relationships/hyperlink" Target="http://www.cmapas.gob.mx/portal/transparencia/adm/xxviiia/2020/3ER%20TRIMESTRE%202020/JULIO/32857.pdf" TargetMode="External"/><Relationship Id="rId1364" Type="http://schemas.openxmlformats.org/officeDocument/2006/relationships/hyperlink" Target="http://www.cmapas.gob.mx/portal/transparencia/adm/xxviiia/2020/3ER%20TRIMESTRE%202020/SEPTIEMBRE/33067.pdf" TargetMode="External"/><Relationship Id="rId1571" Type="http://schemas.openxmlformats.org/officeDocument/2006/relationships/hyperlink" Target="http://www.cmapas.gob.mx/portal/transparencia/adm/xxviiia/2020/4TO%20TRIMESTRE%202020/OCTUBRE/33281.pdf" TargetMode="External"/><Relationship Id="rId2208" Type="http://schemas.openxmlformats.org/officeDocument/2006/relationships/hyperlink" Target="http://www.cmapas.gob.mx/portal/transparencia/ip/xxviii/2016/06/Estimacion.pdf" TargetMode="External"/><Relationship Id="rId70" Type="http://schemas.openxmlformats.org/officeDocument/2006/relationships/hyperlink" Target="http://www.cmapas.gob.mx/portal/transparencia/ip/xxviii/2016/12/Contrato.pdf" TargetMode="External"/><Relationship Id="rId801" Type="http://schemas.openxmlformats.org/officeDocument/2006/relationships/hyperlink" Target="http://www.cmapas.gob.mx/portal/transparencia/adm/xxviiia/2020/2DO%20TRIMESTRE%202020/32466.pdf" TargetMode="External"/><Relationship Id="rId1017" Type="http://schemas.openxmlformats.org/officeDocument/2006/relationships/hyperlink" Target="http://www.cmapas.gob.mx/portal/transparencia/adm/xxviiia/2020/2DO%20TRIMESTRE%202020/32693.pdf" TargetMode="External"/><Relationship Id="rId1224" Type="http://schemas.openxmlformats.org/officeDocument/2006/relationships/hyperlink" Target="http://www.cmapas.gob.mx/portal/transparencia/adm/xxviiia/2020/3ER%20TRIMESTRE%202020/JULIO/32936.pdf" TargetMode="External"/><Relationship Id="rId1431" Type="http://schemas.openxmlformats.org/officeDocument/2006/relationships/hyperlink" Target="http://www.cmapas.gob.mx/portal/transparencia/adm/xxviiia/2020/3ER%20TRIMESTRE%202020/SEPTIEMBRE/33139.pdf" TargetMode="External"/><Relationship Id="rId1669" Type="http://schemas.openxmlformats.org/officeDocument/2006/relationships/hyperlink" Target="http://www.cmapas.gob.mx/portal/transparencia/adm/xxviiia/2020/4TO%20TRIMESTRE%202020/NOVIEMBRE/33381.pdf" TargetMode="External"/><Relationship Id="rId1876" Type="http://schemas.openxmlformats.org/officeDocument/2006/relationships/hyperlink" Target="http://www.cmapas.gob.mx/portal/transparencia/adm/xxviiia/2021/1ER%20TRIMESTRE%202021/33622.pdf" TargetMode="External"/><Relationship Id="rId1529" Type="http://schemas.openxmlformats.org/officeDocument/2006/relationships/hyperlink" Target="http://www.cmapas.gob.mx/portal/transparencia/adm/xxviiia/2020/4TO%20TRIMESTRE%202020/OCTUBRE/33235.pdf" TargetMode="External"/><Relationship Id="rId1736" Type="http://schemas.openxmlformats.org/officeDocument/2006/relationships/hyperlink" Target="http://www.cmapas.gob.mx/portal/transparencia/adm/xxviiia/2020/4TO%20TRIMESTRE%202020/NOVIEMBRE/33466.pdf" TargetMode="External"/><Relationship Id="rId1943" Type="http://schemas.openxmlformats.org/officeDocument/2006/relationships/hyperlink" Target="http://www.cmapas.gob.mx/portal/transparencia/adm/xxviiia/2021/1ER%20TRIMESTRE%202021/33683.pdf" TargetMode="External"/><Relationship Id="rId28" Type="http://schemas.openxmlformats.org/officeDocument/2006/relationships/hyperlink" Target="https://www.cmapas.gob.mx/portal/transparencia/ip/xxviii/2019/14/Finiquito.pdf" TargetMode="External"/><Relationship Id="rId1803" Type="http://schemas.openxmlformats.org/officeDocument/2006/relationships/hyperlink" Target="http://www.cmapas.gob.mx/portal/transparencia/adm/xxviiia/2020/4TO%20TRIMESTRE%202020/DICIEMBRE/33537.pdf" TargetMode="External"/><Relationship Id="rId177" Type="http://schemas.openxmlformats.org/officeDocument/2006/relationships/hyperlink" Target="http://www.cmapas.gob.mx/portal/transparencia/adm/xxviiia/2020/1ER%20TRIMESTRE%202020/31807.pdf" TargetMode="External"/><Relationship Id="rId384" Type="http://schemas.openxmlformats.org/officeDocument/2006/relationships/hyperlink" Target="http://www.cmapas.gob.mx/portal/transparencia/adm/xxviiia/2020/1ER%20TRIMESTRE%202020/32021.pdf" TargetMode="External"/><Relationship Id="rId591" Type="http://schemas.openxmlformats.org/officeDocument/2006/relationships/hyperlink" Target="http://www.cmapas.gob.mx/portal/transparencia/adm/xxviiia/2020/1ER%20TRIMESTRE%202020/32266.pdf" TargetMode="External"/><Relationship Id="rId2065" Type="http://schemas.openxmlformats.org/officeDocument/2006/relationships/hyperlink" Target="http://www.cmapas.gob.mx/portal/transparencia/adm/xxviiia/2021/1ER%20TRIMESTRE%202021/33835.pdf" TargetMode="External"/><Relationship Id="rId2272" Type="http://schemas.openxmlformats.org/officeDocument/2006/relationships/hyperlink" Target="http://www.cmapas.gob.mx/portal/transparencia/ip/xxviii/2018/17/Estimacion.pdf" TargetMode="External"/><Relationship Id="rId244" Type="http://schemas.openxmlformats.org/officeDocument/2006/relationships/hyperlink" Target="http://www.cmapas.gob.mx/portal/transparencia/adm/xxviiia/2020/1ER%20TRIMESTRE%202020/31874.pdf" TargetMode="External"/><Relationship Id="rId689" Type="http://schemas.openxmlformats.org/officeDocument/2006/relationships/hyperlink" Target="http://www.cmapas.gob.mx/portal/transparencia/adm/xxviiia/2020/2DO%20TRIMESTRE%202020/32344.pdf" TargetMode="External"/><Relationship Id="rId896" Type="http://schemas.openxmlformats.org/officeDocument/2006/relationships/hyperlink" Target="http://www.cmapas.gob.mx/portal/transparencia/adm/xxviiia/2020/2DO%20TRIMESTRE%202020/32562.pdf" TargetMode="External"/><Relationship Id="rId1081" Type="http://schemas.openxmlformats.org/officeDocument/2006/relationships/hyperlink" Target="http://www.cmapas.gob.mx/portal/transparencia/adm/xxviiia/2020/2DO%20TRIMESTRE%202020/32822.pdf" TargetMode="External"/><Relationship Id="rId451" Type="http://schemas.openxmlformats.org/officeDocument/2006/relationships/hyperlink" Target="http://www.cmapas.gob.mx/portal/transparencia/adm/xxviiia/2020/1ER%20TRIMESTRE%202020/32092.pdf" TargetMode="External"/><Relationship Id="rId549" Type="http://schemas.openxmlformats.org/officeDocument/2006/relationships/hyperlink" Target="http://www.cmapas.gob.mx/portal/transparencia/adm/xxviiia/2020/1ER%20TRIMESTRE%202020/32216.pdf" TargetMode="External"/><Relationship Id="rId756" Type="http://schemas.openxmlformats.org/officeDocument/2006/relationships/hyperlink" Target="http://www.cmapas.gob.mx/portal/transparencia/adm/xxviiia/2020/2DO%20TRIMESTRE%202020/32415.pdf" TargetMode="External"/><Relationship Id="rId1179" Type="http://schemas.openxmlformats.org/officeDocument/2006/relationships/hyperlink" Target="http://www.cmapas.gob.mx/portal/transparencia/adm/xxviiia/2020/3ER%20TRIMESTRE%202020/JULIO/32883.pdf" TargetMode="External"/><Relationship Id="rId1386" Type="http://schemas.openxmlformats.org/officeDocument/2006/relationships/hyperlink" Target="http://www.cmapas.gob.mx/portal/transparencia/adm/xxviiia/2020/3ER%20TRIMESTRE%202020/SEPTIEMBRE/33092.pdf" TargetMode="External"/><Relationship Id="rId1593" Type="http://schemas.openxmlformats.org/officeDocument/2006/relationships/hyperlink" Target="http://www.cmapas.gob.mx/portal/transparencia/adm/xxviiia/2020/4TO%20TRIMESTRE%202020/OCTUBRE/33307.pdf" TargetMode="External"/><Relationship Id="rId2132" Type="http://schemas.openxmlformats.org/officeDocument/2006/relationships/hyperlink" Target="http://www.cmapas.gob.mx/portal/transparencia/adm/xxviiia/2021/1ER%20TRIMESTRE%202021/33911.pdf" TargetMode="External"/><Relationship Id="rId104" Type="http://schemas.openxmlformats.org/officeDocument/2006/relationships/hyperlink" Target="http://www.cmapas.gob.mx/portal/transparencia/ip/xxviii/2019/07/Contrato.pdf" TargetMode="External"/><Relationship Id="rId311" Type="http://schemas.openxmlformats.org/officeDocument/2006/relationships/hyperlink" Target="http://www.cmapas.gob.mx/portal/transparencia/adm/xxviiia/2020/1ER%20TRIMESTRE%202020/31947.pdf" TargetMode="External"/><Relationship Id="rId409" Type="http://schemas.openxmlformats.org/officeDocument/2006/relationships/hyperlink" Target="http://www.cmapas.gob.mx/portal/transparencia/adm/xxviiia/2020/1ER%20TRIMESTRE%202020/32048.pdf" TargetMode="External"/><Relationship Id="rId963" Type="http://schemas.openxmlformats.org/officeDocument/2006/relationships/hyperlink" Target="http://www.cmapas.gob.mx/portal/transparencia/adm/xxviiia/2020/2DO%20TRIMESTRE%202020/32636.pdf" TargetMode="External"/><Relationship Id="rId1039" Type="http://schemas.openxmlformats.org/officeDocument/2006/relationships/hyperlink" Target="http://www.cmapas.gob.mx/portal/transparencia/adm/xxviiia/2020/2DO%20TRIMESTRE%202020/32718.pdf" TargetMode="External"/><Relationship Id="rId1246" Type="http://schemas.openxmlformats.org/officeDocument/2006/relationships/hyperlink" Target="http://www.cmapas.gob.mx/portal/transparencia/adm/xxviiia/2020/3ER%20TRIMESTRE%202020/AGOSTO/32950.pdf" TargetMode="External"/><Relationship Id="rId1898" Type="http://schemas.openxmlformats.org/officeDocument/2006/relationships/hyperlink" Target="http://www.cmapas.gob.mx/portal/transparencia/adm/xxviiia/2021/1ER%20TRIMESTRE%202021/33778.pdf" TargetMode="External"/><Relationship Id="rId92" Type="http://schemas.openxmlformats.org/officeDocument/2006/relationships/hyperlink" Target="http://www.cmapas.gob.mx/portal/transparencia/ip/xxviii/2018/11/Contrato.pdf" TargetMode="External"/><Relationship Id="rId616" Type="http://schemas.openxmlformats.org/officeDocument/2006/relationships/hyperlink" Target="http://www.cmapas.gob.mx/portal/transparencia/adm/xxviiia/2020/2DO%20TRIMESTRE%202020/32103.pdf" TargetMode="External"/><Relationship Id="rId823" Type="http://schemas.openxmlformats.org/officeDocument/2006/relationships/hyperlink" Target="http://www.cmapas.gob.mx/portal/transparencia/adm/xxviiia/2020/2DO%20TRIMESTRE%202020/32488.pdf" TargetMode="External"/><Relationship Id="rId1453" Type="http://schemas.openxmlformats.org/officeDocument/2006/relationships/hyperlink" Target="http://www.cmapas.gob.mx/portal/transparencia/adm/xxviiia/2020/3ER%20TRIMESTRE%202020/SEPTIEMBRE/33172.pdf" TargetMode="External"/><Relationship Id="rId1660" Type="http://schemas.openxmlformats.org/officeDocument/2006/relationships/hyperlink" Target="http://www.cmapas.gob.mx/portal/transparencia/adm/xxviiia/2020/4TO%20TRIMESTRE%202020/NOVIEMBRE/33360.pdf" TargetMode="External"/><Relationship Id="rId1758" Type="http://schemas.openxmlformats.org/officeDocument/2006/relationships/hyperlink" Target="http://www.cmapas.gob.mx/portal/transparencia/adm/xxviiia/2020/4TO%20TRIMESTRE%202020/NOVIEMBRE/33491.pdf" TargetMode="External"/><Relationship Id="rId1106" Type="http://schemas.openxmlformats.org/officeDocument/2006/relationships/hyperlink" Target="http://www.cmapas.gob.mx/portal/transparencia/adm/xxviiia/2020/3ER%20TRIMESTRE%202020/JULIO/32773.pdf" TargetMode="External"/><Relationship Id="rId1313" Type="http://schemas.openxmlformats.org/officeDocument/2006/relationships/hyperlink" Target="http://www.cmapas.gob.mx/portal/transparencia/adm/xxviiia/2020/3ER%20TRIMESTRE%202020/AGOSTO/33026.pdf" TargetMode="External"/><Relationship Id="rId1520" Type="http://schemas.openxmlformats.org/officeDocument/2006/relationships/hyperlink" Target="http://www.cmapas.gob.mx/portal/transparencia/adm/xxviiia/2020/4TO%20TRIMESTRE%202020/OCTUBRE/33225.pdf" TargetMode="External"/><Relationship Id="rId1965" Type="http://schemas.openxmlformats.org/officeDocument/2006/relationships/hyperlink" Target="http://www.cmapas.gob.mx/portal/transparencia/adm/xxviiia/2021/1ER%20TRIMESTRE%202021/33706.pdf" TargetMode="External"/><Relationship Id="rId1618" Type="http://schemas.openxmlformats.org/officeDocument/2006/relationships/hyperlink" Target="http://www.cmapas.gob.mx/portal/transparencia/adm/xxviiia/2020/4TO%20TRIMESTRE%202020/OCTUBRE/33343.pdf" TargetMode="External"/><Relationship Id="rId1825" Type="http://schemas.openxmlformats.org/officeDocument/2006/relationships/hyperlink" Target="http://www.cmapas.gob.mx/portal/transparencia/adm/xxviiia/2020/4TO%20TRIMESTRE%202020/DICIEMBRE/33568.pdf" TargetMode="External"/><Relationship Id="rId199" Type="http://schemas.openxmlformats.org/officeDocument/2006/relationships/hyperlink" Target="http://www.cmapas.gob.mx/portal/transparencia/adm/xxviiia/2020/1ER%20TRIMESTRE%202020/31829.pdf" TargetMode="External"/><Relationship Id="rId2087" Type="http://schemas.openxmlformats.org/officeDocument/2006/relationships/hyperlink" Target="http://www.cmapas.gob.mx/portal/transparencia/adm/xxviiia/2021/1ER%20TRIMESTRE%202021/33858.pdf" TargetMode="External"/><Relationship Id="rId2294" Type="http://schemas.openxmlformats.org/officeDocument/2006/relationships/hyperlink" Target="http://www.cmapas.gob.mx/portal/transparencia/ip/xxviii/2017/16/Entrega.pdf" TargetMode="External"/><Relationship Id="rId266" Type="http://schemas.openxmlformats.org/officeDocument/2006/relationships/hyperlink" Target="http://www.cmapas.gob.mx/portal/transparencia/adm/xxviiia/2020/1ER%20TRIMESTRE%202020/31896.pdf" TargetMode="External"/><Relationship Id="rId473" Type="http://schemas.openxmlformats.org/officeDocument/2006/relationships/hyperlink" Target="http://www.cmapas.gob.mx/portal/transparencia/adm/xxviiia/2020/1ER%20TRIMESTRE%202020/32117.pdf" TargetMode="External"/><Relationship Id="rId680" Type="http://schemas.openxmlformats.org/officeDocument/2006/relationships/hyperlink" Target="http://www.cmapas.gob.mx/portal/transparencia/adm/xxviiia/2020/2DO%20TRIMESTRE%202020/32335.pdf" TargetMode="External"/><Relationship Id="rId2154" Type="http://schemas.openxmlformats.org/officeDocument/2006/relationships/hyperlink" Target="http://www.cmapas.gob.mx/portal/transparencia/adm/xxviiia/2021/1ER%20TRIMESTRE%202021/33933.pdf" TargetMode="External"/><Relationship Id="rId126" Type="http://schemas.openxmlformats.org/officeDocument/2006/relationships/hyperlink" Target="http://www.cmapas.gob.mx/portal/transparencia/adm/xxviiia/2020/1ER%20TRIMESTRE%202020/31755.pdf" TargetMode="External"/><Relationship Id="rId333" Type="http://schemas.openxmlformats.org/officeDocument/2006/relationships/hyperlink" Target="http://www.cmapas.gob.mx/portal/transparencia/adm/xxviiia/2020/1ER%20TRIMESTRE%202020/31969.pdf" TargetMode="External"/><Relationship Id="rId540" Type="http://schemas.openxmlformats.org/officeDocument/2006/relationships/hyperlink" Target="http://www.cmapas.gob.mx/portal/transparencia/adm/xxviiia/2020/1ER%20TRIMESTRE%202020/32207.pdf" TargetMode="External"/><Relationship Id="rId778" Type="http://schemas.openxmlformats.org/officeDocument/2006/relationships/hyperlink" Target="http://www.cmapas.gob.mx/portal/transparencia/adm/xxviiia/2020/2DO%20TRIMESTRE%202020/32442.pdf" TargetMode="External"/><Relationship Id="rId985" Type="http://schemas.openxmlformats.org/officeDocument/2006/relationships/hyperlink" Target="http://www.cmapas.gob.mx/portal/transparencia/adm/xxviiia/2020/2DO%20TRIMESTRE%202020/32659.pdf" TargetMode="External"/><Relationship Id="rId1170" Type="http://schemas.openxmlformats.org/officeDocument/2006/relationships/hyperlink" Target="http://www.cmapas.gob.mx/portal/transparencia/adm/xxviiia/2020/3ER%20TRIMESTRE%202020/JULIO/32872.pdf" TargetMode="External"/><Relationship Id="rId2014" Type="http://schemas.openxmlformats.org/officeDocument/2006/relationships/hyperlink" Target="http://www.cmapas.gob.mx/portal/transparencia/adm/xxviiia/2021/1ER%20TRIMESTRE%202021/33771.pdf" TargetMode="External"/><Relationship Id="rId2221" Type="http://schemas.openxmlformats.org/officeDocument/2006/relationships/hyperlink" Target="http://www.cmapas.gob.mx/portal/transparencia/ip/xxviii/2017/17/Estimacion.pdf" TargetMode="External"/><Relationship Id="rId638" Type="http://schemas.openxmlformats.org/officeDocument/2006/relationships/hyperlink" Target="http://www.cmapas.gob.mx/portal/transparencia/adm/xxviiia/2020/2DO%20TRIMESTRE%202020/32278.pdf" TargetMode="External"/><Relationship Id="rId845" Type="http://schemas.openxmlformats.org/officeDocument/2006/relationships/hyperlink" Target="http://www.cmapas.gob.mx/portal/transparencia/adm/xxviiia/2020/2DO%20TRIMESTRE%202020/32510.pdf" TargetMode="External"/><Relationship Id="rId1030" Type="http://schemas.openxmlformats.org/officeDocument/2006/relationships/hyperlink" Target="http://www.cmapas.gob.mx/portal/transparencia/adm/xxviiia/2020/2DO%20TRIMESTRE%202020/32709.pdf" TargetMode="External"/><Relationship Id="rId1268" Type="http://schemas.openxmlformats.org/officeDocument/2006/relationships/hyperlink" Target="http://www.cmapas.gob.mx/portal/transparencia/adm/xxviiia/2020/3ER%20TRIMESTRE%202020/AGOSTO/32973.pdf" TargetMode="External"/><Relationship Id="rId1475" Type="http://schemas.openxmlformats.org/officeDocument/2006/relationships/hyperlink" Target="http://www.cmapas.gob.mx/portal/transparencia/adm/xxviiia/2020/3ER%20TRIMESTRE%202020/SEPTIEMBRE/33194.pdf" TargetMode="External"/><Relationship Id="rId1682" Type="http://schemas.openxmlformats.org/officeDocument/2006/relationships/hyperlink" Target="http://www.cmapas.gob.mx/portal/transparencia/adm/xxviiia/2020/4TO%20TRIMESTRE%202020/NOVIEMBRE/33404.pdf" TargetMode="External"/><Relationship Id="rId2319" Type="http://schemas.openxmlformats.org/officeDocument/2006/relationships/hyperlink" Target="http://www.cmapas.gob.mx/portal/transparencia/ip/xxviii/2016/06/Finiquito.pdf" TargetMode="External"/><Relationship Id="rId400" Type="http://schemas.openxmlformats.org/officeDocument/2006/relationships/hyperlink" Target="http://www.cmapas.gob.mx/portal/transparencia/adm/xxviiia/2020/1ER%20TRIMESTRE%202020/32039.pdf" TargetMode="External"/><Relationship Id="rId705" Type="http://schemas.openxmlformats.org/officeDocument/2006/relationships/hyperlink" Target="http://www.cmapas.gob.mx/portal/transparencia/adm/xxviiia/2020/2DO%20TRIMESTRE%202020/32361.pdf" TargetMode="External"/><Relationship Id="rId1128" Type="http://schemas.openxmlformats.org/officeDocument/2006/relationships/hyperlink" Target="http://www.cmapas.gob.mx/portal/transparencia/adm/xxviiia/2020/3ER%20TRIMESTRE%202020/JULIO/32815.pdf" TargetMode="External"/><Relationship Id="rId1335" Type="http://schemas.openxmlformats.org/officeDocument/2006/relationships/hyperlink" Target="http://www.cmapas.gob.mx/portal/transparencia/adm/xxviiia/2020/3ER%20TRIMESTRE%202020/AGOSTO/33051.pdf" TargetMode="External"/><Relationship Id="rId1542" Type="http://schemas.openxmlformats.org/officeDocument/2006/relationships/hyperlink" Target="http://www.cmapas.gob.mx/portal/transparencia/adm/xxviiia/2020/4TO%20TRIMESTRE%202020/OCTUBRE/33249.pdf" TargetMode="External"/><Relationship Id="rId1987" Type="http://schemas.openxmlformats.org/officeDocument/2006/relationships/hyperlink" Target="http://www.cmapas.gob.mx/portal/transparencia/adm/xxviiia/2021/1ER%20TRIMESTRE%202021/33739.pdf" TargetMode="External"/><Relationship Id="rId912" Type="http://schemas.openxmlformats.org/officeDocument/2006/relationships/hyperlink" Target="http://www.cmapas.gob.mx/portal/transparencia/adm/xxviiia/2020/2DO%20TRIMESTRE%202020/32580.pdf" TargetMode="External"/><Relationship Id="rId1847" Type="http://schemas.openxmlformats.org/officeDocument/2006/relationships/hyperlink" Target="http://www.cmapas.gob.mx/portal/transparencia/adm/xxviiia/2021/1ER%20TRIMESTRE%202021/33589.pdf" TargetMode="External"/><Relationship Id="rId41" Type="http://schemas.openxmlformats.org/officeDocument/2006/relationships/hyperlink" Target="https://www.cmapas.gob.mx/portal/transparencia/ip/xxviii/2020/06/Estimacion.pdf" TargetMode="External"/><Relationship Id="rId1402" Type="http://schemas.openxmlformats.org/officeDocument/2006/relationships/hyperlink" Target="http://www.cmapas.gob.mx/portal/transparencia/adm/xxviiia/2020/3ER%20TRIMESTRE%202020/SEPTIEMBRE/33109.pdf" TargetMode="External"/><Relationship Id="rId1707" Type="http://schemas.openxmlformats.org/officeDocument/2006/relationships/hyperlink" Target="http://www.cmapas.gob.mx/portal/transparencia/adm/xxviiia/2020/4TO%20TRIMESTRE%202020/NOVIEMBRE/33431.pdf" TargetMode="External"/><Relationship Id="rId190" Type="http://schemas.openxmlformats.org/officeDocument/2006/relationships/hyperlink" Target="http://www.cmapas.gob.mx/portal/transparencia/adm/xxviiia/2020/1ER%20TRIMESTRE%202020/31820.pdf" TargetMode="External"/><Relationship Id="rId288" Type="http://schemas.openxmlformats.org/officeDocument/2006/relationships/hyperlink" Target="http://www.cmapas.gob.mx/portal/transparencia/adm/xxviiia/2020/1ER%20TRIMESTRE%202020/31922.pdf" TargetMode="External"/><Relationship Id="rId1914" Type="http://schemas.openxmlformats.org/officeDocument/2006/relationships/hyperlink" Target="http://www.cmapas.gob.mx/portal/transparencia/adm/xxviiia/2021/1ER%20TRIMESTRE%202021/33652.pdf" TargetMode="External"/><Relationship Id="rId495" Type="http://schemas.openxmlformats.org/officeDocument/2006/relationships/hyperlink" Target="http://www.cmapas.gob.mx/portal/transparencia/adm/xxviiia/2020/1ER%20TRIMESTRE%202020/32147.pdf" TargetMode="External"/><Relationship Id="rId2176" Type="http://schemas.openxmlformats.org/officeDocument/2006/relationships/hyperlink" Target="http://www.cmapas.gob.mx/portal/transparencia/adm/xxviiia/2021/1ER%20TRIMESTRE%202021/33957.pdf" TargetMode="External"/><Relationship Id="rId148" Type="http://schemas.openxmlformats.org/officeDocument/2006/relationships/hyperlink" Target="http://www.cmapas.gob.mx/portal/transparencia/adm/xxviiia/2020/1ER%20TRIMESTRE%202020/31777.pdf" TargetMode="External"/><Relationship Id="rId355" Type="http://schemas.openxmlformats.org/officeDocument/2006/relationships/hyperlink" Target="http://www.cmapas.gob.mx/portal/transparencia/adm/xxviiia/2020/1ER%20TRIMESTRE%202020/31992.pdf" TargetMode="External"/><Relationship Id="rId562" Type="http://schemas.openxmlformats.org/officeDocument/2006/relationships/hyperlink" Target="http://www.cmapas.gob.mx/portal/transparencia/adm/xxviiia/2020/1ER%20TRIMESTRE%202020/32229.pdf" TargetMode="External"/><Relationship Id="rId1192" Type="http://schemas.openxmlformats.org/officeDocument/2006/relationships/hyperlink" Target="http://www.cmapas.gob.mx/portal/transparencia/adm/xxviiia/2020/3ER%20TRIMESTRE%202020/JULIO/32902.pdf" TargetMode="External"/><Relationship Id="rId2036" Type="http://schemas.openxmlformats.org/officeDocument/2006/relationships/hyperlink" Target="http://www.cmapas.gob.mx/portal/transparencia/adm/xxviiia/2021/1ER%20TRIMESTRE%202021/33801.pdf" TargetMode="External"/><Relationship Id="rId2243" Type="http://schemas.openxmlformats.org/officeDocument/2006/relationships/hyperlink" Target="http://www.cmapas.gob.mx/portal/transparencia/ip/xxviii/2016/04/Estimacion.pdf" TargetMode="External"/><Relationship Id="rId215" Type="http://schemas.openxmlformats.org/officeDocument/2006/relationships/hyperlink" Target="http://www.cmapas.gob.mx/portal/transparencia/adm/xxviiia/2020/1ER%20TRIMESTRE%202020/31845.pdf" TargetMode="External"/><Relationship Id="rId422" Type="http://schemas.openxmlformats.org/officeDocument/2006/relationships/hyperlink" Target="http://www.cmapas.gob.mx/portal/transparencia/adm/xxviiia/2020/1ER%20TRIMESTRE%202020/32062.pdf" TargetMode="External"/><Relationship Id="rId867" Type="http://schemas.openxmlformats.org/officeDocument/2006/relationships/hyperlink" Target="http://www.cmapas.gob.mx/portal/transparencia/adm/xxviiia/2020/2DO%20TRIMESTRE%202020/32532.pdf" TargetMode="External"/><Relationship Id="rId1052" Type="http://schemas.openxmlformats.org/officeDocument/2006/relationships/hyperlink" Target="http://www.cmapas.gob.mx/portal/transparencia/adm/xxviiia/2020/2DO%20TRIMESTRE%202020/32733.pdf" TargetMode="External"/><Relationship Id="rId1497" Type="http://schemas.openxmlformats.org/officeDocument/2006/relationships/hyperlink" Target="http://www.cmapas.gob.mx/portal/transparencia/adm/xxviiia/2020/3ER%20TRIMESTRE%202020/SEPTIEMBRE/33318.pdf" TargetMode="External"/><Relationship Id="rId2103" Type="http://schemas.openxmlformats.org/officeDocument/2006/relationships/hyperlink" Target="http://www.cmapas.gob.mx/portal/transparencia/adm/xxviiia/2021/1ER%20TRIMESTRE%202021/33880.pdf" TargetMode="External"/><Relationship Id="rId2310" Type="http://schemas.openxmlformats.org/officeDocument/2006/relationships/hyperlink" Target="http://www.cmapas.gob.mx/portal/transparencia/ip/xxviii/2018/18/Entrega.pdf" TargetMode="External"/><Relationship Id="rId727" Type="http://schemas.openxmlformats.org/officeDocument/2006/relationships/hyperlink" Target="http://www.cmapas.gob.mx/portal/transparencia/adm/xxviiia/2020/2DO%20TRIMESTRE%202020/32385.pdf" TargetMode="External"/><Relationship Id="rId934" Type="http://schemas.openxmlformats.org/officeDocument/2006/relationships/hyperlink" Target="http://www.cmapas.gob.mx/portal/transparencia/adm/xxviiia/2020/2DO%20TRIMESTRE%202020/32604.pdf" TargetMode="External"/><Relationship Id="rId1357" Type="http://schemas.openxmlformats.org/officeDocument/2006/relationships/hyperlink" Target="http://www.cmapas.gob.mx/portal/transparencia/adm/xxviiia/2020/3ER%20TRIMESTRE%202020/AGOSTO/33389.pdf" TargetMode="External"/><Relationship Id="rId1564" Type="http://schemas.openxmlformats.org/officeDocument/2006/relationships/hyperlink" Target="http://www.cmapas.gob.mx/portal/transparencia/adm/xxviiia/2020/4TO%20TRIMESTRE%202020/OCTUBRE/33274.pdf" TargetMode="External"/><Relationship Id="rId1771" Type="http://schemas.openxmlformats.org/officeDocument/2006/relationships/hyperlink" Target="http://www.cmapas.gob.mx/portal/transparencia/adm/xxviiia/2020/4TO%20TRIMESTRE%202020/NOVIEMBRE/33506.pdf" TargetMode="External"/><Relationship Id="rId63" Type="http://schemas.openxmlformats.org/officeDocument/2006/relationships/hyperlink" Target="https://www.cmapas.gob.mx/portal/transparencia/ip/xxviii/2020/11/Finiquito.pdf" TargetMode="External"/><Relationship Id="rId1217" Type="http://schemas.openxmlformats.org/officeDocument/2006/relationships/hyperlink" Target="http://www.cmapas.gob.mx/portal/transparencia/adm/xxviiia/2020/3ER%20TRIMESTRE%202020/JULIO/32928.pdf" TargetMode="External"/><Relationship Id="rId1424" Type="http://schemas.openxmlformats.org/officeDocument/2006/relationships/hyperlink" Target="http://www.cmapas.gob.mx/portal/transparencia/adm/xxviiia/2020/3ER%20TRIMESTRE%202020/SEPTIEMBRE/33132.pdf" TargetMode="External"/><Relationship Id="rId1631" Type="http://schemas.openxmlformats.org/officeDocument/2006/relationships/hyperlink" Target="http://www.cmapas.gob.mx/portal/transparencia/adm/xxviiia/2020/4TO%20TRIMESTRE%202020/OCTUBRE/33368.pdf" TargetMode="External"/><Relationship Id="rId1869" Type="http://schemas.openxmlformats.org/officeDocument/2006/relationships/hyperlink" Target="http://www.cmapas.gob.mx/portal/transparencia/adm/xxviiia/2021/1ER%20TRIMESTRE%202021/33614.pdf" TargetMode="External"/><Relationship Id="rId1729" Type="http://schemas.openxmlformats.org/officeDocument/2006/relationships/hyperlink" Target="http://www.cmapas.gob.mx/portal/transparencia/adm/xxviiia/2020/4TO%20TRIMESTRE%202020/NOVIEMBRE/33458.pdf" TargetMode="External"/><Relationship Id="rId1936" Type="http://schemas.openxmlformats.org/officeDocument/2006/relationships/hyperlink" Target="http://www.cmapas.gob.mx/portal/transparencia/adm/xxviiia/2021/1ER%20TRIMESTRE%202021/33674.pdf" TargetMode="External"/><Relationship Id="rId2198" Type="http://schemas.openxmlformats.org/officeDocument/2006/relationships/hyperlink" Target="http://www.cmapas.gob.mx/portal/transparencia/adm/xxviiia/2021/1ER%20TRIMESTRE%202021/34001.pdf" TargetMode="External"/><Relationship Id="rId377" Type="http://schemas.openxmlformats.org/officeDocument/2006/relationships/hyperlink" Target="http://www.cmapas.gob.mx/portal/transparencia/adm/xxviiia/2020/1ER%20TRIMESTRE%202020/32014.pdf" TargetMode="External"/><Relationship Id="rId584" Type="http://schemas.openxmlformats.org/officeDocument/2006/relationships/hyperlink" Target="http://www.cmapas.gob.mx/portal/transparencia/adm/xxviiia/2020/1ER%20TRIMESTRE%202020/32252.pdf" TargetMode="External"/><Relationship Id="rId2058" Type="http://schemas.openxmlformats.org/officeDocument/2006/relationships/hyperlink" Target="http://www.cmapas.gob.mx/portal/transparencia/adm/xxviiia/2021/1ER%20TRIMESTRE%202021/33341.pdf" TargetMode="External"/><Relationship Id="rId2265" Type="http://schemas.openxmlformats.org/officeDocument/2006/relationships/hyperlink" Target="http://www.cmapas.gob.mx/portal/transparencia/ip/xxviii/2018/07/Estimacion.pdf" TargetMode="External"/><Relationship Id="rId5" Type="http://schemas.openxmlformats.org/officeDocument/2006/relationships/hyperlink" Target="https://www.cmapas.gob.mx/portal/transparencia/ip/xxviii/2019/02/Estimacion.pd" TargetMode="External"/><Relationship Id="rId237" Type="http://schemas.openxmlformats.org/officeDocument/2006/relationships/hyperlink" Target="http://www.cmapas.gob.mx/portal/transparencia/adm/xxviiia/2020/1ER%20TRIMESTRE%202020/31867.pdf" TargetMode="External"/><Relationship Id="rId791" Type="http://schemas.openxmlformats.org/officeDocument/2006/relationships/hyperlink" Target="http://www.cmapas.gob.mx/portal/transparencia/adm/xxviiia/2020/2DO%20TRIMESTRE%202020/32455.pdf" TargetMode="External"/><Relationship Id="rId889" Type="http://schemas.openxmlformats.org/officeDocument/2006/relationships/hyperlink" Target="http://www.cmapas.gob.mx/portal/transparencia/adm/xxviiia/2020/2DO%20TRIMESTRE%202020/32555.pdf" TargetMode="External"/><Relationship Id="rId1074" Type="http://schemas.openxmlformats.org/officeDocument/2006/relationships/hyperlink" Target="http://www.cmapas.gob.mx/portal/transparencia/adm/xxviiia/2020/2DO%20TRIMESTRE%202020/32760.pdf" TargetMode="External"/><Relationship Id="rId444" Type="http://schemas.openxmlformats.org/officeDocument/2006/relationships/hyperlink" Target="http://www.cmapas.gob.mx/portal/transparencia/adm/xxviiia/2020/1ER%20TRIMESTRE%202020/32084.pdf" TargetMode="External"/><Relationship Id="rId651" Type="http://schemas.openxmlformats.org/officeDocument/2006/relationships/hyperlink" Target="http://www.cmapas.gob.mx/portal/transparencia/adm/xxviiia/2020/2DO%20TRIMESTRE%202020/32294.pdf" TargetMode="External"/><Relationship Id="rId749" Type="http://schemas.openxmlformats.org/officeDocument/2006/relationships/hyperlink" Target="http://www.cmapas.gob.mx/portal/transparencia/adm/xxviiia/2020/2DO%20TRIMESTRE%202020/32407.pdf" TargetMode="External"/><Relationship Id="rId1281" Type="http://schemas.openxmlformats.org/officeDocument/2006/relationships/hyperlink" Target="http://www.cmapas.gob.mx/portal/transparencia/adm/xxviiia/2020/3ER%20TRIMESTRE%202020/AGOSTO/32987.pdf" TargetMode="External"/><Relationship Id="rId1379" Type="http://schemas.openxmlformats.org/officeDocument/2006/relationships/hyperlink" Target="http://www.cmapas.gob.mx/portal/transparencia/adm/xxviiia/2020/3ER%20TRIMESTRE%202020/SEPTIEMBRE/33083.pdf" TargetMode="External"/><Relationship Id="rId1586" Type="http://schemas.openxmlformats.org/officeDocument/2006/relationships/hyperlink" Target="http://www.cmapas.gob.mx/portal/transparencia/adm/xxviiia/2020/4TO%20TRIMESTRE%202020/OCTUBRE/33297.pdf" TargetMode="External"/><Relationship Id="rId2125" Type="http://schemas.openxmlformats.org/officeDocument/2006/relationships/hyperlink" Target="http://www.cmapas.gob.mx/portal/transparencia/adm/xxviiia/2021/1ER%20TRIMESTRE%202021/33903.pdf" TargetMode="External"/><Relationship Id="rId2332" Type="http://schemas.openxmlformats.org/officeDocument/2006/relationships/hyperlink" Target="http://www.cmapas.gob.mx/portal/transparencia/ip/xxviii/2017/17/Finiquito.pdf" TargetMode="External"/><Relationship Id="rId304" Type="http://schemas.openxmlformats.org/officeDocument/2006/relationships/hyperlink" Target="http://www.cmapas.gob.mx/portal/transparencia/adm/xxviiia/2020/1ER%20TRIMESTRE%202020/31939.pdf" TargetMode="External"/><Relationship Id="rId511" Type="http://schemas.openxmlformats.org/officeDocument/2006/relationships/hyperlink" Target="http://www.cmapas.gob.mx/portal/transparencia/adm/xxviiia/2020/1ER%20TRIMESTRE%202020/32167.pdf" TargetMode="External"/><Relationship Id="rId609" Type="http://schemas.openxmlformats.org/officeDocument/2006/relationships/hyperlink" Target="http://www.cmapas.gob.mx/portal/transparencia/adm/xxviiia/2020/1ER%20TRIMESTRE%202020/32414.pdf" TargetMode="External"/><Relationship Id="rId956" Type="http://schemas.openxmlformats.org/officeDocument/2006/relationships/hyperlink" Target="http://www.cmapas.gob.mx/portal/transparencia/adm/xxviiia/2020/2DO%20TRIMESTRE%202020/32629.pdf" TargetMode="External"/><Relationship Id="rId1141" Type="http://schemas.openxmlformats.org/officeDocument/2006/relationships/hyperlink" Target="http://www.cmapas.gob.mx/portal/transparencia/adm/xxviiia/2020/3ER%20TRIMESTRE%202020/JULIO/32839.pdf" TargetMode="External"/><Relationship Id="rId1239" Type="http://schemas.openxmlformats.org/officeDocument/2006/relationships/hyperlink" Target="http://www.cmapas.gob.mx/portal/transparencia/adm/xxviiia/2020/3ER%20TRIMESTRE%202020/AGOSTO/32897.pdf" TargetMode="External"/><Relationship Id="rId1793" Type="http://schemas.openxmlformats.org/officeDocument/2006/relationships/hyperlink" Target="http://www.cmapas.gob.mx/portal/transparencia/adm/xxviiia/2020/4TO%20TRIMESTRE%202020/NOVIEMBRE/33557.pdf" TargetMode="External"/><Relationship Id="rId85" Type="http://schemas.openxmlformats.org/officeDocument/2006/relationships/hyperlink" Target="http://www.cmapas.gob.mx/portal/transparencia/ip/xxviii/2018/01/Contrato.pdf" TargetMode="External"/><Relationship Id="rId816" Type="http://schemas.openxmlformats.org/officeDocument/2006/relationships/hyperlink" Target="http://www.cmapas.gob.mx/portal/transparencia/adm/xxviiia/2020/2DO%20TRIMESTRE%202020/32481.pdf" TargetMode="External"/><Relationship Id="rId1001" Type="http://schemas.openxmlformats.org/officeDocument/2006/relationships/hyperlink" Target="http://www.cmapas.gob.mx/portal/transparencia/adm/xxviiia/2020/2DO%20TRIMESTRE%202020/32675.pdf" TargetMode="External"/><Relationship Id="rId1446" Type="http://schemas.openxmlformats.org/officeDocument/2006/relationships/hyperlink" Target="http://www.cmapas.gob.mx/portal/transparencia/adm/xxviiia/2020/3ER%20TRIMESTRE%202020/SEPTIEMBRE/33165.pdf" TargetMode="External"/><Relationship Id="rId1653" Type="http://schemas.openxmlformats.org/officeDocument/2006/relationships/hyperlink" Target="http://www.cmapas.gob.mx/portal/transparencia/adm/xxviiia/2020/4TO%20TRIMESTRE%202020/OCTUBRE/33543.pdf" TargetMode="External"/><Relationship Id="rId1860" Type="http://schemas.openxmlformats.org/officeDocument/2006/relationships/hyperlink" Target="http://www.cmapas.gob.mx/portal/transparencia/adm/xxviiia/2021/1ER%20TRIMESTRE%202021/33605.pdf" TargetMode="External"/><Relationship Id="rId1306" Type="http://schemas.openxmlformats.org/officeDocument/2006/relationships/hyperlink" Target="http://www.cmapas.gob.mx/portal/transparencia/adm/xxviiia/2020/3ER%20TRIMESTRE%202020/AGOSTO/33017.pdf" TargetMode="External"/><Relationship Id="rId1513" Type="http://schemas.openxmlformats.org/officeDocument/2006/relationships/hyperlink" Target="http://www.cmapas.gob.mx/portal/transparencia/adm/xxviiia/2020/4TO%20TRIMESTRE%202020/OCTUBRE/33218.pdf" TargetMode="External"/><Relationship Id="rId1720" Type="http://schemas.openxmlformats.org/officeDocument/2006/relationships/hyperlink" Target="http://www.cmapas.gob.mx/portal/transparencia/adm/xxviiia/2020/4TO%20TRIMESTRE%202020/NOVIEMBRE/33445.pdf" TargetMode="External"/><Relationship Id="rId1958" Type="http://schemas.openxmlformats.org/officeDocument/2006/relationships/hyperlink" Target="http://www.cmapas.gob.mx/portal/transparencia/adm/xxviiia/2021/1ER%20TRIMESTRE%202021/33699.pdf" TargetMode="External"/><Relationship Id="rId12" Type="http://schemas.openxmlformats.org/officeDocument/2006/relationships/hyperlink" Target="https://www.cmapas.gob.mx/portal/transparencia/ip/xxviii/2019/07/Entrega.pdf" TargetMode="External"/><Relationship Id="rId1818" Type="http://schemas.openxmlformats.org/officeDocument/2006/relationships/hyperlink" Target="http://www.cmapas.gob.mx/portal/transparencia/adm/xxviiia/2020/4TO%20TRIMESTRE%202020/DICIEMBRE/33558.pdf" TargetMode="External"/><Relationship Id="rId161" Type="http://schemas.openxmlformats.org/officeDocument/2006/relationships/hyperlink" Target="http://www.cmapas.gob.mx/portal/transparencia/adm/xxviiia/2020/1ER%20TRIMESTRE%202020/31791.pdf" TargetMode="External"/><Relationship Id="rId399" Type="http://schemas.openxmlformats.org/officeDocument/2006/relationships/hyperlink" Target="http://www.cmapas.gob.mx/portal/transparencia/adm/xxviiia/2020/1ER%20TRIMESTRE%202020/32038.pdf" TargetMode="External"/><Relationship Id="rId2287" Type="http://schemas.openxmlformats.org/officeDocument/2006/relationships/hyperlink" Target="http://www.cmapas.gob.mx/portal/transparencia/ip/xxviii/2016/16/Entrega.pdf" TargetMode="External"/><Relationship Id="rId259" Type="http://schemas.openxmlformats.org/officeDocument/2006/relationships/hyperlink" Target="http://www.cmapas.gob.mx/portal/transparencia/adm/xxviiia/2020/1ER%20TRIMESTRE%202020/31889.pdf" TargetMode="External"/><Relationship Id="rId466" Type="http://schemas.openxmlformats.org/officeDocument/2006/relationships/hyperlink" Target="http://www.cmapas.gob.mx/portal/transparencia/adm/xxviiia/2020/1ER%20TRIMESTRE%202020/32109.pdf" TargetMode="External"/><Relationship Id="rId673" Type="http://schemas.openxmlformats.org/officeDocument/2006/relationships/hyperlink" Target="http://www.cmapas.gob.mx/portal/transparencia/adm/xxviiia/2020/2DO%20TRIMESTRE%202020/32328.pdf" TargetMode="External"/><Relationship Id="rId880" Type="http://schemas.openxmlformats.org/officeDocument/2006/relationships/hyperlink" Target="http://www.cmapas.gob.mx/portal/transparencia/adm/xxviiia/2020/2DO%20TRIMESTRE%202020/32546.pdf" TargetMode="External"/><Relationship Id="rId1096" Type="http://schemas.openxmlformats.org/officeDocument/2006/relationships/hyperlink" Target="http://www.cmapas.gob.mx/portal/transparencia/adm/xxviiia/2020/3ER%20TRIMESTRE%202020/JULIO/32752.pdf" TargetMode="External"/><Relationship Id="rId2147" Type="http://schemas.openxmlformats.org/officeDocument/2006/relationships/hyperlink" Target="http://www.cmapas.gob.mx/portal/transparencia/adm/xxviiia/2021/1ER%20TRIMESTRE%202021/33926.pdf" TargetMode="External"/><Relationship Id="rId119" Type="http://schemas.openxmlformats.org/officeDocument/2006/relationships/hyperlink" Target="http://www.cmapas.gob.mx/portal/transparencia/adm/xxviiia/2020/1ER%20TRIMESTRE%202020/31748.pdf" TargetMode="External"/><Relationship Id="rId326" Type="http://schemas.openxmlformats.org/officeDocument/2006/relationships/hyperlink" Target="http://www.cmapas.gob.mx/portal/transparencia/adm/xxviiia/2020/1ER%20TRIMESTRE%202020/31962.pdf" TargetMode="External"/><Relationship Id="rId533" Type="http://schemas.openxmlformats.org/officeDocument/2006/relationships/hyperlink" Target="http://www.cmapas.gob.mx/portal/transparencia/adm/xxviiia/2020/1ER%20TRIMESTRE%202020/32194.pdf" TargetMode="External"/><Relationship Id="rId978" Type="http://schemas.openxmlformats.org/officeDocument/2006/relationships/hyperlink" Target="http://www.cmapas.gob.mx/portal/transparencia/adm/xxviiia/2020/2DO%20TRIMESTRE%202020/32651.pdf" TargetMode="External"/><Relationship Id="rId1163" Type="http://schemas.openxmlformats.org/officeDocument/2006/relationships/hyperlink" Target="http://www.cmapas.gob.mx/portal/transparencia/adm/xxviiia/2020/3ER%20TRIMESTRE%202020/JULIO/32864.pdf" TargetMode="External"/><Relationship Id="rId1370" Type="http://schemas.openxmlformats.org/officeDocument/2006/relationships/hyperlink" Target="http://www.cmapas.gob.mx/portal/transparencia/adm/xxviiia/2020/3ER%20TRIMESTRE%202020/SEPTIEMBRE/33074.pdf" TargetMode="External"/><Relationship Id="rId2007" Type="http://schemas.openxmlformats.org/officeDocument/2006/relationships/hyperlink" Target="http://www.cmapas.gob.mx/portal/transparencia/adm/xxviiia/2021/1ER%20TRIMESTRE%202021/33764.pdf" TargetMode="External"/><Relationship Id="rId2214" Type="http://schemas.openxmlformats.org/officeDocument/2006/relationships/hyperlink" Target="http://www.cmapas.gob.mx/portal/transparencia/ip/xxviii/2016/18/Estimacion.pdf" TargetMode="External"/><Relationship Id="rId740" Type="http://schemas.openxmlformats.org/officeDocument/2006/relationships/hyperlink" Target="http://www.cmapas.gob.mx/portal/transparencia/adm/xxviiia/2020/2DO%20TRIMESTRE%202020/32398.pdf" TargetMode="External"/><Relationship Id="rId838" Type="http://schemas.openxmlformats.org/officeDocument/2006/relationships/hyperlink" Target="http://www.cmapas.gob.mx/portal/transparencia/adm/xxviiia/2020/2DO%20TRIMESTRE%202020/32503.pdf" TargetMode="External"/><Relationship Id="rId1023" Type="http://schemas.openxmlformats.org/officeDocument/2006/relationships/hyperlink" Target="http://www.cmapas.gob.mx/portal/transparencia/adm/xxviiia/2020/2DO%20TRIMESTRE%202020/32702.pdf" TargetMode="External"/><Relationship Id="rId1468" Type="http://schemas.openxmlformats.org/officeDocument/2006/relationships/hyperlink" Target="http://www.cmapas.gob.mx/portal/transparencia/adm/xxviiia/2020/3ER%20TRIMESTRE%202020/SEPTIEMBRE/33187.pdf" TargetMode="External"/><Relationship Id="rId1675" Type="http://schemas.openxmlformats.org/officeDocument/2006/relationships/hyperlink" Target="http://www.cmapas.gob.mx/portal/transparencia/adm/xxviiia/2020/4TO%20TRIMESTRE%202020/NOVIEMBRE/33396.pdf" TargetMode="External"/><Relationship Id="rId1882" Type="http://schemas.openxmlformats.org/officeDocument/2006/relationships/hyperlink" Target="http://www.cmapas.gob.mx/portal/transparencia/adm/xxviiia/2021/1ER%20TRIMESTRE%202021/33631.pdf" TargetMode="External"/><Relationship Id="rId600" Type="http://schemas.openxmlformats.org/officeDocument/2006/relationships/hyperlink" Target="http://www.cmapas.gob.mx/portal/transparencia/adm/xxviiia/2020/1ER%20TRIMESTRE%202020/32304.pdf" TargetMode="External"/><Relationship Id="rId1230" Type="http://schemas.openxmlformats.org/officeDocument/2006/relationships/hyperlink" Target="http://www.cmapas.gob.mx/portal/transparencia/adm/xxviiia/2020/3ER%20TRIMESTRE%202020/JULIO/32945.pdf" TargetMode="External"/><Relationship Id="rId1328" Type="http://schemas.openxmlformats.org/officeDocument/2006/relationships/hyperlink" Target="http://www.cmapas.gob.mx/portal/transparencia/adm/xxviiia/2020/3ER%20TRIMESTRE%202020/AGOSTO/33042.pdf" TargetMode="External"/><Relationship Id="rId1535" Type="http://schemas.openxmlformats.org/officeDocument/2006/relationships/hyperlink" Target="http://www.cmapas.gob.mx/portal/transparencia/adm/xxviiia/2020/4TO%20TRIMESTRE%202020/OCTUBRE/33242.pdf" TargetMode="External"/><Relationship Id="rId905" Type="http://schemas.openxmlformats.org/officeDocument/2006/relationships/hyperlink" Target="http://www.cmapas.gob.mx/portal/transparencia/adm/xxviiia/2020/2DO%20TRIMESTRE%202020/32572.pdf" TargetMode="External"/><Relationship Id="rId1742" Type="http://schemas.openxmlformats.org/officeDocument/2006/relationships/hyperlink" Target="http://www.cmapas.gob.mx/portal/transparencia/adm/xxviiia/2020/4TO%20TRIMESTRE%202020/NOVIEMBRE/33473.pdf" TargetMode="External"/><Relationship Id="rId34" Type="http://schemas.openxmlformats.org/officeDocument/2006/relationships/hyperlink" Target="https://www.cmapas.gob.mx/portal/transparencia/ip/xxviii/2020/03/Estimacion.pdf" TargetMode="External"/><Relationship Id="rId1602" Type="http://schemas.openxmlformats.org/officeDocument/2006/relationships/hyperlink" Target="http://www.cmapas.gob.mx/portal/transparencia/adm/xxviiia/2020/4TO%20TRIMESTRE%202020/OCTUBRE/33324.pdf" TargetMode="External"/><Relationship Id="rId183" Type="http://schemas.openxmlformats.org/officeDocument/2006/relationships/hyperlink" Target="http://www.cmapas.gob.mx/portal/transparencia/adm/xxviiia/2020/1ER%20TRIMESTRE%202020/31813.pdf" TargetMode="External"/><Relationship Id="rId390" Type="http://schemas.openxmlformats.org/officeDocument/2006/relationships/hyperlink" Target="http://www.cmapas.gob.mx/portal/transparencia/adm/xxviiia/2020/1ER%20TRIMESTRE%202020/32027.pdf" TargetMode="External"/><Relationship Id="rId1907" Type="http://schemas.openxmlformats.org/officeDocument/2006/relationships/hyperlink" Target="http://www.cmapas.gob.mx/portal/transparencia/adm/xxviiia/2021/1ER%20TRIMESTRE%202021/33639.pdf" TargetMode="External"/><Relationship Id="rId2071" Type="http://schemas.openxmlformats.org/officeDocument/2006/relationships/hyperlink" Target="http://www.cmapas.gob.mx/portal/transparencia/adm/xxviiia/2021/1ER%20TRIMESTRE%202021/33842.pdf" TargetMode="External"/><Relationship Id="rId250" Type="http://schemas.openxmlformats.org/officeDocument/2006/relationships/hyperlink" Target="http://www.cmapas.gob.mx/portal/transparencia/adm/xxviiia/2020/1ER%20TRIMESTRE%202020/31880.pdf" TargetMode="External"/><Relationship Id="rId488" Type="http://schemas.openxmlformats.org/officeDocument/2006/relationships/hyperlink" Target="http://www.cmapas.gob.mx/portal/transparencia/adm/xxviiia/2020/1ER%20TRIMESTRE%202020/32136.pdf" TargetMode="External"/><Relationship Id="rId695" Type="http://schemas.openxmlformats.org/officeDocument/2006/relationships/hyperlink" Target="http://www.cmapas.gob.mx/portal/transparencia/adm/xxviiia/2020/2DO%20TRIMESTRE%202020/32350.pdf" TargetMode="External"/><Relationship Id="rId2169" Type="http://schemas.openxmlformats.org/officeDocument/2006/relationships/hyperlink" Target="http://www.cmapas.gob.mx/portal/transparencia/adm/xxviiia/2021/1ER%20TRIMESTRE%202021/33950.pdf" TargetMode="External"/><Relationship Id="rId110" Type="http://schemas.openxmlformats.org/officeDocument/2006/relationships/hyperlink" Target="http://www.cmapas.gob.mx/portal/transparencia/adm/xxviiia/2020/1ER%20TRIMESTRE%202020/31729.pdf" TargetMode="External"/><Relationship Id="rId348" Type="http://schemas.openxmlformats.org/officeDocument/2006/relationships/hyperlink" Target="http://www.cmapas.gob.mx/portal/transparencia/adm/xxviiia/2020/1ER%20TRIMESTRE%202020/31985.pdf" TargetMode="External"/><Relationship Id="rId555" Type="http://schemas.openxmlformats.org/officeDocument/2006/relationships/hyperlink" Target="http://www.cmapas.gob.mx/portal/transparencia/adm/xxviiia/2020/1ER%20TRIMESTRE%202020/32222.pdf" TargetMode="External"/><Relationship Id="rId762" Type="http://schemas.openxmlformats.org/officeDocument/2006/relationships/hyperlink" Target="http://www.cmapas.gob.mx/portal/transparencia/adm/xxviiia/2020/2DO%20TRIMESTRE%202020/32421.pdf" TargetMode="External"/><Relationship Id="rId1185" Type="http://schemas.openxmlformats.org/officeDocument/2006/relationships/hyperlink" Target="http://www.cmapas.gob.mx/portal/transparencia/adm/xxviiia/2020/3ER%20TRIMESTRE%202020/JULIO/32890.pdf" TargetMode="External"/><Relationship Id="rId1392" Type="http://schemas.openxmlformats.org/officeDocument/2006/relationships/hyperlink" Target="http://www.cmapas.gob.mx/portal/transparencia/adm/xxviiia/2020/3ER%20TRIMESTRE%202020/SEPTIEMBRE/33098.pdf" TargetMode="External"/><Relationship Id="rId2029" Type="http://schemas.openxmlformats.org/officeDocument/2006/relationships/hyperlink" Target="http://www.cmapas.gob.mx/portal/transparencia/adm/xxviiia/2021/1ER%20TRIMESTRE%202021/33793.pdf" TargetMode="External"/><Relationship Id="rId2236" Type="http://schemas.openxmlformats.org/officeDocument/2006/relationships/hyperlink" Target="http://www.cmapas.gob.mx/portal/transparencia/ip/xxviii/2018/18/Estimacion.pdf" TargetMode="External"/><Relationship Id="rId208" Type="http://schemas.openxmlformats.org/officeDocument/2006/relationships/hyperlink" Target="http://www.cmapas.gob.mx/portal/transparencia/adm/xxviiia/2020/1ER%20TRIMESTRE%202020/31838.pdf" TargetMode="External"/><Relationship Id="rId415" Type="http://schemas.openxmlformats.org/officeDocument/2006/relationships/hyperlink" Target="http://www.cmapas.gob.mx/portal/transparencia/adm/xxviiia/2020/1ER%20TRIMESTRE%202020/32054.pdf" TargetMode="External"/><Relationship Id="rId622" Type="http://schemas.openxmlformats.org/officeDocument/2006/relationships/hyperlink" Target="http://www.cmapas.gob.mx/portal/transparencia/adm/xxviiia/2020/2DO%20TRIMESTRE%202020/32201.pdf" TargetMode="External"/><Relationship Id="rId1045" Type="http://schemas.openxmlformats.org/officeDocument/2006/relationships/hyperlink" Target="http://www.cmapas.gob.mx/portal/transparencia/adm/xxviiia/2020/2DO%20TRIMESTRE%202020/32724.pdf" TargetMode="External"/><Relationship Id="rId1252" Type="http://schemas.openxmlformats.org/officeDocument/2006/relationships/hyperlink" Target="http://www.cmapas.gob.mx/portal/transparencia/adm/xxviiia/2020/3ER%20TRIMESTRE%202020/AGOSTO/32957.pdf" TargetMode="External"/><Relationship Id="rId1697" Type="http://schemas.openxmlformats.org/officeDocument/2006/relationships/hyperlink" Target="http://www.cmapas.gob.mx/portal/transparencia/adm/xxviiia/2020/4TO%20TRIMESTRE%202020/NOVIEMBRE/33421.pdf" TargetMode="External"/><Relationship Id="rId2303" Type="http://schemas.openxmlformats.org/officeDocument/2006/relationships/hyperlink" Target="http://www.cmapas.gob.mx/portal/transparencia/ip/xxviii/2018/08/Entrega.pdf" TargetMode="External"/><Relationship Id="rId927" Type="http://schemas.openxmlformats.org/officeDocument/2006/relationships/hyperlink" Target="http://www.cmapas.gob.mx/portal/transparencia/adm/xxviiia/2020/2DO%20TRIMESTRE%202020/32597.pdf" TargetMode="External"/><Relationship Id="rId1112" Type="http://schemas.openxmlformats.org/officeDocument/2006/relationships/hyperlink" Target="http://www.cmapas.gob.mx/portal/transparencia/adm/xxviiia/2020/3ER%20TRIMESTRE%202020/JULIO/32794.pdf" TargetMode="External"/><Relationship Id="rId1557" Type="http://schemas.openxmlformats.org/officeDocument/2006/relationships/hyperlink" Target="http://www.cmapas.gob.mx/portal/transparencia/adm/xxviiia/2020/4TO%20TRIMESTRE%202020/OCTUBRE/33264.pdf" TargetMode="External"/><Relationship Id="rId1764" Type="http://schemas.openxmlformats.org/officeDocument/2006/relationships/hyperlink" Target="http://www.cmapas.gob.mx/portal/transparencia/adm/xxviiia/2020/4TO%20TRIMESTRE%202020/NOVIEMBRE/33497.pdf" TargetMode="External"/><Relationship Id="rId1971" Type="http://schemas.openxmlformats.org/officeDocument/2006/relationships/hyperlink" Target="http://www.cmapas.gob.mx/portal/transparencia/adm/xxviiia/2021/1ER%20TRIMESTRE%202021/33721.pdf" TargetMode="External"/><Relationship Id="rId56" Type="http://schemas.openxmlformats.org/officeDocument/2006/relationships/hyperlink" Target="https://www.cmapas.gob.mx/portal/transparencia/ip/xxviii/2020/11/Entrega.pdf" TargetMode="External"/><Relationship Id="rId1417" Type="http://schemas.openxmlformats.org/officeDocument/2006/relationships/hyperlink" Target="http://www.cmapas.gob.mx/portal/transparencia/adm/xxviiia/2020/3ER%20TRIMESTRE%202020/SEPTIEMBRE/33125.pdf" TargetMode="External"/><Relationship Id="rId1624" Type="http://schemas.openxmlformats.org/officeDocument/2006/relationships/hyperlink" Target="http://www.cmapas.gob.mx/portal/transparencia/adm/xxviiia/2020/4TO%20TRIMESTRE%202020/OCTUBRE/33350.pdf" TargetMode="External"/><Relationship Id="rId1831" Type="http://schemas.openxmlformats.org/officeDocument/2006/relationships/hyperlink" Target="http://www.cmapas.gob.mx/portal/transparencia/adm/xxviiia/2021/1ER%20TRIMESTRE%202021/33573.pdf" TargetMode="External"/><Relationship Id="rId1929" Type="http://schemas.openxmlformats.org/officeDocument/2006/relationships/hyperlink" Target="http://www.cmapas.gob.mx/portal/transparencia/adm/xxviiia/2021/1ER%20TRIMESTRE%202021/33667.pdf" TargetMode="External"/><Relationship Id="rId2093" Type="http://schemas.openxmlformats.org/officeDocument/2006/relationships/hyperlink" Target="http://www.cmapas.gob.mx/portal/transparencia/adm/xxviiia/2021/1ER%20TRIMESTRE%202021/33870.pdf" TargetMode="External"/><Relationship Id="rId272" Type="http://schemas.openxmlformats.org/officeDocument/2006/relationships/hyperlink" Target="http://www.cmapas.gob.mx/portal/transparencia/adm/xxviiia/2020/1ER%20TRIMESTRE%202020/31904.pdf" TargetMode="External"/><Relationship Id="rId577" Type="http://schemas.openxmlformats.org/officeDocument/2006/relationships/hyperlink" Target="http://www.cmapas.gob.mx/portal/transparencia/adm/xxviiia/2020/1ER%20TRIMESTRE%202020/32245.pdf" TargetMode="External"/><Relationship Id="rId2160" Type="http://schemas.openxmlformats.org/officeDocument/2006/relationships/hyperlink" Target="http://www.cmapas.gob.mx/portal/transparencia/adm/xxviiia/2021/1ER%20TRIMESTRE%202021/33939.pdf" TargetMode="External"/><Relationship Id="rId2258" Type="http://schemas.openxmlformats.org/officeDocument/2006/relationships/hyperlink" Target="http://www.cmapas.gob.mx/portal/transparencia/ip/xxviii/2017/17/Estimacion.pdf" TargetMode="External"/><Relationship Id="rId132" Type="http://schemas.openxmlformats.org/officeDocument/2006/relationships/hyperlink" Target="http://www.cmapas.gob.mx/portal/transparencia/adm/xxviiia/2020/1ER%20TRIMESTRE%202020/31761.pdf" TargetMode="External"/><Relationship Id="rId784" Type="http://schemas.openxmlformats.org/officeDocument/2006/relationships/hyperlink" Target="http://www.cmapas.gob.mx/portal/transparencia/adm/xxviiia/2020/2DO%20TRIMESTRE%202020/32448.pdf" TargetMode="External"/><Relationship Id="rId991" Type="http://schemas.openxmlformats.org/officeDocument/2006/relationships/hyperlink" Target="http://www.cmapas.gob.mx/portal/transparencia/adm/xxviiia/2020/2DO%20TRIMESTRE%202020/32665.pdf" TargetMode="External"/><Relationship Id="rId1067" Type="http://schemas.openxmlformats.org/officeDocument/2006/relationships/hyperlink" Target="http://www.cmapas.gob.mx/portal/transparencia/adm/xxviiia/2020/2DO%20TRIMESTRE%202020/32753.pdf" TargetMode="External"/><Relationship Id="rId2020" Type="http://schemas.openxmlformats.org/officeDocument/2006/relationships/hyperlink" Target="http://www.cmapas.gob.mx/portal/transparencia/adm/xxviiia/2021/1ER%20TRIMESTRE%202021/33783.pdf" TargetMode="External"/><Relationship Id="rId437" Type="http://schemas.openxmlformats.org/officeDocument/2006/relationships/hyperlink" Target="http://www.cmapas.gob.mx/portal/transparencia/adm/xxviiia/2020/1ER%20TRIMESTRE%202020/32077.pdf" TargetMode="External"/><Relationship Id="rId644" Type="http://schemas.openxmlformats.org/officeDocument/2006/relationships/hyperlink" Target="http://www.cmapas.gob.mx/portal/transparencia/adm/xxviiia/2020/2DO%20TRIMESTRE%202020/32285.pdf" TargetMode="External"/><Relationship Id="rId851" Type="http://schemas.openxmlformats.org/officeDocument/2006/relationships/hyperlink" Target="http://www.cmapas.gob.mx/portal/transparencia/adm/xxviiia/2020/2DO%20TRIMESTRE%202020/32516.pdf" TargetMode="External"/><Relationship Id="rId1274" Type="http://schemas.openxmlformats.org/officeDocument/2006/relationships/hyperlink" Target="http://www.cmapas.gob.mx/portal/transparencia/adm/xxviiia/2020/3ER%20TRIMESTRE%202020/AGOSTO/32979.pdf" TargetMode="External"/><Relationship Id="rId1481" Type="http://schemas.openxmlformats.org/officeDocument/2006/relationships/hyperlink" Target="http://www.cmapas.gob.mx/portal/transparencia/adm/xxviiia/2020/3ER%20TRIMESTRE%202020/SEPTIEMBRE/33200.pdf" TargetMode="External"/><Relationship Id="rId1579" Type="http://schemas.openxmlformats.org/officeDocument/2006/relationships/hyperlink" Target="http://www.cmapas.gob.mx/portal/transparencia/adm/xxviiia/2020/4TO%20TRIMESTRE%202020/OCTUBRE/33289.pdf" TargetMode="External"/><Relationship Id="rId2118" Type="http://schemas.openxmlformats.org/officeDocument/2006/relationships/hyperlink" Target="http://www.cmapas.gob.mx/portal/transparencia/adm/xxviiia/2021/1ER%20TRIMESTRE%202021/33896.pdf" TargetMode="External"/><Relationship Id="rId2325" Type="http://schemas.openxmlformats.org/officeDocument/2006/relationships/hyperlink" Target="http://www.cmapas.gob.mx/portal/transparencia/ip/xxviii/2016/18/Finiquito.pdf" TargetMode="External"/><Relationship Id="rId504" Type="http://schemas.openxmlformats.org/officeDocument/2006/relationships/hyperlink" Target="http://www.cmapas.gob.mx/portal/transparencia/adm/xxviiia/2020/1ER%20TRIMESTRE%202020/32158.pdf" TargetMode="External"/><Relationship Id="rId711" Type="http://schemas.openxmlformats.org/officeDocument/2006/relationships/hyperlink" Target="http://www.cmapas.gob.mx/portal/transparencia/adm/xxviiia/2020/2DO%20TRIMESTRE%202020/32367.pdf" TargetMode="External"/><Relationship Id="rId949" Type="http://schemas.openxmlformats.org/officeDocument/2006/relationships/hyperlink" Target="http://www.cmapas.gob.mx/portal/transparencia/adm/xxviiia/2020/2DO%20TRIMESTRE%202020/32621.pdf" TargetMode="External"/><Relationship Id="rId1134" Type="http://schemas.openxmlformats.org/officeDocument/2006/relationships/hyperlink" Target="http://www.cmapas.gob.mx/portal/transparencia/adm/xxviiia/2020/3ER%20TRIMESTRE%202020/JULIO/32831.pdf" TargetMode="External"/><Relationship Id="rId1341" Type="http://schemas.openxmlformats.org/officeDocument/2006/relationships/hyperlink" Target="http://www.cmapas.gob.mx/portal/transparencia/adm/xxviiia/2020/3ER%20TRIMESTRE%202020/AGOSTO/33057.pdf" TargetMode="External"/><Relationship Id="rId1786" Type="http://schemas.openxmlformats.org/officeDocument/2006/relationships/hyperlink" Target="http://www.cmapas.gob.mx/portal/transparencia/adm/xxviiia/2020/4TO%20TRIMESTRE%202020/NOVIEMBRE/33522.pdf" TargetMode="External"/><Relationship Id="rId1993" Type="http://schemas.openxmlformats.org/officeDocument/2006/relationships/hyperlink" Target="http://www.cmapas.gob.mx/portal/transparencia/adm/xxviiia/2021/1ER%20TRIMESTRE%202021/33746.pdf" TargetMode="External"/><Relationship Id="rId78" Type="http://schemas.openxmlformats.org/officeDocument/2006/relationships/hyperlink" Target="http://www.cmapas.gob.mx/portal/transparencia/ip/xxviii/2017/09/Contrato.pdf" TargetMode="External"/><Relationship Id="rId809" Type="http://schemas.openxmlformats.org/officeDocument/2006/relationships/hyperlink" Target="http://www.cmapas.gob.mx/portal/transparencia/adm/xxviiia/2020/2DO%20TRIMESTRE%202020/32474.pdf" TargetMode="External"/><Relationship Id="rId1201" Type="http://schemas.openxmlformats.org/officeDocument/2006/relationships/hyperlink" Target="http://www.cmapas.gob.mx/portal/transparencia/adm/xxviiia/2020/3ER%20TRIMESTRE%202020/JULIO/32911.pdf" TargetMode="External"/><Relationship Id="rId1439" Type="http://schemas.openxmlformats.org/officeDocument/2006/relationships/hyperlink" Target="http://www.cmapas.gob.mx/portal/transparencia/adm/xxviiia/2020/3ER%20TRIMESTRE%202020/SEPTIEMBRE/33151.pdf" TargetMode="External"/><Relationship Id="rId1646" Type="http://schemas.openxmlformats.org/officeDocument/2006/relationships/hyperlink" Target="http://www.cmapas.gob.mx/portal/transparencia/adm/xxviiia/2020/4TO%20TRIMESTRE%202020/OCTUBRE/33386.pdf" TargetMode="External"/><Relationship Id="rId1853" Type="http://schemas.openxmlformats.org/officeDocument/2006/relationships/hyperlink" Target="http://www.cmapas.gob.mx/portal/transparencia/adm/xxviiia/2021/1ER%20TRIMESTRE%202021/33598.pdf" TargetMode="External"/><Relationship Id="rId1506" Type="http://schemas.openxmlformats.org/officeDocument/2006/relationships/hyperlink" Target="http://www.cmapas.gob.mx/portal/transparencia/ip/xxviii/2020/14/Contrato.pdf" TargetMode="External"/><Relationship Id="rId1713" Type="http://schemas.openxmlformats.org/officeDocument/2006/relationships/hyperlink" Target="http://www.cmapas.gob.mx/portal/transparencia/adm/xxviiia/2020/4TO%20TRIMESTRE%202020/NOVIEMBRE/33438.pdf" TargetMode="External"/><Relationship Id="rId1920" Type="http://schemas.openxmlformats.org/officeDocument/2006/relationships/hyperlink" Target="http://www.cmapas.gob.mx/portal/transparencia/adm/xxviiia/2021/1ER%20TRIMESTRE%202021/33658.pdf" TargetMode="External"/><Relationship Id="rId294" Type="http://schemas.openxmlformats.org/officeDocument/2006/relationships/hyperlink" Target="http://www.cmapas.gob.mx/portal/transparencia/adm/xxviiia/2020/1ER%20TRIMESTRE%202020/31928.pdf" TargetMode="External"/><Relationship Id="rId2182" Type="http://schemas.openxmlformats.org/officeDocument/2006/relationships/hyperlink" Target="http://www.cmapas.gob.mx/portal/transparencia/adm/xxviiia/2021/1ER%20TRIMESTRE%202021/33963.pdf" TargetMode="External"/><Relationship Id="rId154" Type="http://schemas.openxmlformats.org/officeDocument/2006/relationships/hyperlink" Target="http://www.cmapas.gob.mx/portal/transparencia/adm/xxviiia/2020/1ER%20TRIMESTRE%202020/31784.pdf" TargetMode="External"/><Relationship Id="rId361" Type="http://schemas.openxmlformats.org/officeDocument/2006/relationships/hyperlink" Target="http://www.cmapas.gob.mx/portal/transparencia/adm/xxviiia/2020/1ER%20TRIMESTRE%202020/31998.pdf" TargetMode="External"/><Relationship Id="rId599" Type="http://schemas.openxmlformats.org/officeDocument/2006/relationships/hyperlink" Target="http://www.cmapas.gob.mx/portal/transparencia/adm/xxviiia/2020/1ER%20TRIMESTRE%202020/32303.pdf" TargetMode="External"/><Relationship Id="rId2042" Type="http://schemas.openxmlformats.org/officeDocument/2006/relationships/hyperlink" Target="http://www.cmapas.gob.mx/portal/transparencia/adm/xxviiia/2021/1ER%20TRIMESTRE%202021/33808.pdf" TargetMode="External"/><Relationship Id="rId459" Type="http://schemas.openxmlformats.org/officeDocument/2006/relationships/hyperlink" Target="http://www.cmapas.gob.mx/portal/transparencia/adm/xxviiia/2020/1ER%20TRIMESTRE%202020/32101.pdf" TargetMode="External"/><Relationship Id="rId666" Type="http://schemas.openxmlformats.org/officeDocument/2006/relationships/hyperlink" Target="http://www.cmapas.gob.mx/portal/transparencia/adm/xxviiia/2020/2DO%20TRIMESTRE%202020/32320.pdf" TargetMode="External"/><Relationship Id="rId873" Type="http://schemas.openxmlformats.org/officeDocument/2006/relationships/hyperlink" Target="http://www.cmapas.gob.mx/portal/transparencia/adm/xxviiia/2020/2DO%20TRIMESTRE%202020/32539.pdf" TargetMode="External"/><Relationship Id="rId1089" Type="http://schemas.openxmlformats.org/officeDocument/2006/relationships/hyperlink" Target="http://www.cmapas.gob.mx/portal/transparencia/ip/xxviii/2020/07/Contrato.pdf" TargetMode="External"/><Relationship Id="rId1296" Type="http://schemas.openxmlformats.org/officeDocument/2006/relationships/hyperlink" Target="http://www.cmapas.gob.mx/portal/transparencia/adm/xxviiia/2020/3ER%20TRIMESTRE%202020/AGOSTO/33003.pdf" TargetMode="External"/><Relationship Id="rId2347" Type="http://schemas.openxmlformats.org/officeDocument/2006/relationships/hyperlink" Target="http://www.cmapas.gob.mx/portal/transparencia/ip/xxviii/2018/18/Finiquito.pdf" TargetMode="External"/><Relationship Id="rId221" Type="http://schemas.openxmlformats.org/officeDocument/2006/relationships/hyperlink" Target="http://www.cmapas.gob.mx/portal/transparencia/adm/xxviiia/2020/1ER%20TRIMESTRE%202020/31851.pdf" TargetMode="External"/><Relationship Id="rId319" Type="http://schemas.openxmlformats.org/officeDocument/2006/relationships/hyperlink" Target="http://www.cmapas.gob.mx/portal/transparencia/adm/xxviiia/2020/1ER%20TRIMESTRE%202020/31955.pdf" TargetMode="External"/><Relationship Id="rId526" Type="http://schemas.openxmlformats.org/officeDocument/2006/relationships/hyperlink" Target="http://www.cmapas.gob.mx/portal/transparencia/adm/xxviiia/2020/1ER%20TRIMESTRE%202020/32185.pdf" TargetMode="External"/><Relationship Id="rId1156" Type="http://schemas.openxmlformats.org/officeDocument/2006/relationships/hyperlink" Target="http://www.cmapas.gob.mx/portal/transparencia/adm/xxviiia/2020/3ER%20TRIMESTRE%202020/JULIO/32856.pdf" TargetMode="External"/><Relationship Id="rId1363" Type="http://schemas.openxmlformats.org/officeDocument/2006/relationships/hyperlink" Target="http://www.cmapas.gob.mx/portal/transparencia/adm/xxviiia/2020/3ER%20TRIMESTRE%202020/SEPTIEMBRE/33066.pdf" TargetMode="External"/><Relationship Id="rId2207" Type="http://schemas.openxmlformats.org/officeDocument/2006/relationships/hyperlink" Target="http://www.cmapas.gob.mx/portal/transparencia/ip/xxviii/2016/05/Estimacion.pdf" TargetMode="External"/><Relationship Id="rId733" Type="http://schemas.openxmlformats.org/officeDocument/2006/relationships/hyperlink" Target="http://www.cmapas.gob.mx/portal/transparencia/adm/xxviiia/2020/2DO%20TRIMESTRE%202020/32391.pdf" TargetMode="External"/><Relationship Id="rId940" Type="http://schemas.openxmlformats.org/officeDocument/2006/relationships/hyperlink" Target="http://www.cmapas.gob.mx/portal/transparencia/adm/xxviiia/2020/2DO%20TRIMESTRE%202020/32611.pdf" TargetMode="External"/><Relationship Id="rId1016" Type="http://schemas.openxmlformats.org/officeDocument/2006/relationships/hyperlink" Target="http://www.cmapas.gob.mx/portal/transparencia/adm/xxviiia/2020/2DO%20TRIMESTRE%202020/32692.pdf" TargetMode="External"/><Relationship Id="rId1570" Type="http://schemas.openxmlformats.org/officeDocument/2006/relationships/hyperlink" Target="http://www.cmapas.gob.mx/portal/transparencia/adm/xxviiia/2020/4TO%20TRIMESTRE%202020/OCTUBRE/33280.pdf" TargetMode="External"/><Relationship Id="rId1668" Type="http://schemas.openxmlformats.org/officeDocument/2006/relationships/hyperlink" Target="http://www.cmapas.gob.mx/portal/transparencia/adm/xxviiia/2020/4TO%20TRIMESTRE%202020/NOVIEMBRE/33373.pdf" TargetMode="External"/><Relationship Id="rId1875" Type="http://schemas.openxmlformats.org/officeDocument/2006/relationships/hyperlink" Target="http://www.cmapas.gob.mx/portal/transparencia/adm/xxviiia/2021/1ER%20TRIMESTRE%202021/33621.pdf" TargetMode="External"/><Relationship Id="rId800" Type="http://schemas.openxmlformats.org/officeDocument/2006/relationships/hyperlink" Target="http://www.cmapas.gob.mx/portal/transparencia/adm/xxviiia/2020/2DO%20TRIMESTRE%202020/32465.pdf" TargetMode="External"/><Relationship Id="rId1223" Type="http://schemas.openxmlformats.org/officeDocument/2006/relationships/hyperlink" Target="http://www.cmapas.gob.mx/portal/transparencia/adm/xxviiia/2020/3ER%20TRIMESTRE%202020/JULIO/32935.pdf" TargetMode="External"/><Relationship Id="rId1430" Type="http://schemas.openxmlformats.org/officeDocument/2006/relationships/hyperlink" Target="http://www.cmapas.gob.mx/portal/transparencia/adm/xxviiia/2020/3ER%20TRIMESTRE%202020/SEPTIEMBRE/33138.pdf" TargetMode="External"/><Relationship Id="rId1528" Type="http://schemas.openxmlformats.org/officeDocument/2006/relationships/hyperlink" Target="http://www.cmapas.gob.mx/portal/transparencia/adm/xxviiia/2020/4TO%20TRIMESTRE%202020/OCTUBRE/33234.pdf" TargetMode="External"/><Relationship Id="rId1735" Type="http://schemas.openxmlformats.org/officeDocument/2006/relationships/hyperlink" Target="http://www.cmapas.gob.mx/portal/transparencia/adm/xxviiia/2020/4TO%20TRIMESTRE%202020/NOVIEMBRE/33465.pdf" TargetMode="External"/><Relationship Id="rId1942" Type="http://schemas.openxmlformats.org/officeDocument/2006/relationships/hyperlink" Target="http://www.cmapas.gob.mx/portal/transparencia/adm/xxviiia/2021/1ER%20TRIMESTRE%202021/33682.pdf" TargetMode="External"/><Relationship Id="rId27" Type="http://schemas.openxmlformats.org/officeDocument/2006/relationships/hyperlink" Target="https://www.cmapas.gob.mx/portal/transparencia/ip/xxviii/2019/13/Finiquito.pdf" TargetMode="External"/><Relationship Id="rId1802" Type="http://schemas.openxmlformats.org/officeDocument/2006/relationships/hyperlink" Target="http://www.cmapas.gob.mx/portal/transparencia/adm/xxviiia/2020/4TO%20TRIMESTRE%202020/DICIEMBRE/33536.pdf" TargetMode="External"/><Relationship Id="rId176" Type="http://schemas.openxmlformats.org/officeDocument/2006/relationships/hyperlink" Target="http://www.cmapas.gob.mx/portal/transparencia/adm/xxviiia/2020/1ER%20TRIMESTRE%202020/31806.pdf" TargetMode="External"/><Relationship Id="rId383" Type="http://schemas.openxmlformats.org/officeDocument/2006/relationships/hyperlink" Target="http://www.cmapas.gob.mx/portal/transparencia/adm/xxviiia/2020/1ER%20TRIMESTRE%202020/32020.pdf" TargetMode="External"/><Relationship Id="rId590" Type="http://schemas.openxmlformats.org/officeDocument/2006/relationships/hyperlink" Target="http://www.cmapas.gob.mx/portal/transparencia/adm/xxviiia/2020/1ER%20TRIMESTRE%202020/32265.pdf" TargetMode="External"/><Relationship Id="rId2064" Type="http://schemas.openxmlformats.org/officeDocument/2006/relationships/hyperlink" Target="http://www.cmapas.gob.mx/portal/transparencia/adm/xxviiia/2021/1ER%20TRIMESTRE%202021/33834.pdf" TargetMode="External"/><Relationship Id="rId2271" Type="http://schemas.openxmlformats.org/officeDocument/2006/relationships/hyperlink" Target="http://www.cmapas.gob.mx/portal/transparencia/ip/xxviii/2018/16/Estimacion.pdf" TargetMode="External"/><Relationship Id="rId243" Type="http://schemas.openxmlformats.org/officeDocument/2006/relationships/hyperlink" Target="http://www.cmapas.gob.mx/portal/transparencia/adm/xxviiia/2020/1ER%20TRIMESTRE%202020/31873.pdf" TargetMode="External"/><Relationship Id="rId450" Type="http://schemas.openxmlformats.org/officeDocument/2006/relationships/hyperlink" Target="http://www.cmapas.gob.mx/portal/transparencia/adm/xxviiia/2020/1ER%20TRIMESTRE%202020/32091.pdf" TargetMode="External"/><Relationship Id="rId688" Type="http://schemas.openxmlformats.org/officeDocument/2006/relationships/hyperlink" Target="http://www.cmapas.gob.mx/portal/transparencia/adm/xxviiia/2020/2DO%20TRIMESTRE%202020/32343.pdf" TargetMode="External"/><Relationship Id="rId895" Type="http://schemas.openxmlformats.org/officeDocument/2006/relationships/hyperlink" Target="http://www.cmapas.gob.mx/portal/transparencia/adm/xxviiia/2020/2DO%20TRIMESTRE%202020/32561.pdf" TargetMode="External"/><Relationship Id="rId1080" Type="http://schemas.openxmlformats.org/officeDocument/2006/relationships/hyperlink" Target="http://www.cmapas.gob.mx/portal/transparencia/adm/xxviiia/2020/2DO%20TRIMESTRE%202020/32821.pdf" TargetMode="External"/><Relationship Id="rId2131" Type="http://schemas.openxmlformats.org/officeDocument/2006/relationships/hyperlink" Target="http://www.cmapas.gob.mx/portal/transparencia/adm/xxviiia/2021/1ER%20TRIMESTRE%202021/33910.pdf" TargetMode="External"/><Relationship Id="rId103" Type="http://schemas.openxmlformats.org/officeDocument/2006/relationships/hyperlink" Target="http://www.cmapas.gob.mx/portal/transparencia/ip/xxviii/2019/03/Contrato.pdf" TargetMode="External"/><Relationship Id="rId310" Type="http://schemas.openxmlformats.org/officeDocument/2006/relationships/hyperlink" Target="http://www.cmapas.gob.mx/portal/transparencia/adm/xxviiia/2020/1ER%20TRIMESTRE%202020/31946.pdf" TargetMode="External"/><Relationship Id="rId548" Type="http://schemas.openxmlformats.org/officeDocument/2006/relationships/hyperlink" Target="http://www.cmapas.gob.mx/portal/transparencia/adm/xxviiia/2020/1ER%20TRIMESTRE%202020/32215.pdf" TargetMode="External"/><Relationship Id="rId755" Type="http://schemas.openxmlformats.org/officeDocument/2006/relationships/hyperlink" Target="http://www.cmapas.gob.mx/portal/transparencia/adm/xxviiia/2020/2DO%20TRIMESTRE%202020/32413.pdf" TargetMode="External"/><Relationship Id="rId962" Type="http://schemas.openxmlformats.org/officeDocument/2006/relationships/hyperlink" Target="http://www.cmapas.gob.mx/portal/transparencia/adm/xxviiia/2020/2DO%20TRIMESTRE%202020/32635.pdf" TargetMode="External"/><Relationship Id="rId1178" Type="http://schemas.openxmlformats.org/officeDocument/2006/relationships/hyperlink" Target="http://www.cmapas.gob.mx/portal/transparencia/adm/xxviiia/2020/3ER%20TRIMESTRE%202020/JULIO/32882.pdf" TargetMode="External"/><Relationship Id="rId1385" Type="http://schemas.openxmlformats.org/officeDocument/2006/relationships/hyperlink" Target="http://www.cmapas.gob.mx/portal/transparencia/adm/xxviiia/2020/3ER%20TRIMESTRE%202020/SEPTIEMBRE/33091.pdf" TargetMode="External"/><Relationship Id="rId1592" Type="http://schemas.openxmlformats.org/officeDocument/2006/relationships/hyperlink" Target="http://www.cmapas.gob.mx/portal/transparencia/adm/xxviiia/2020/4TO%20TRIMESTRE%202020/OCTUBRE/33306.pdf" TargetMode="External"/><Relationship Id="rId2229" Type="http://schemas.openxmlformats.org/officeDocument/2006/relationships/hyperlink" Target="http://www.cmapas.gob.mx/portal/transparencia/ip/xxviii/2018/08/Estimacion.pdf" TargetMode="External"/><Relationship Id="rId91" Type="http://schemas.openxmlformats.org/officeDocument/2006/relationships/hyperlink" Target="http://www.cmapas.gob.mx/portal/transparencia/ip/xxviii/2018/10/Contrato.pdf" TargetMode="External"/><Relationship Id="rId408" Type="http://schemas.openxmlformats.org/officeDocument/2006/relationships/hyperlink" Target="http://www.cmapas.gob.mx/portal/transparencia/adm/xxviiia/2020/1ER%20TRIMESTRE%202020/32047.pdf" TargetMode="External"/><Relationship Id="rId615" Type="http://schemas.openxmlformats.org/officeDocument/2006/relationships/hyperlink" Target="http://www.cmapas.gob.mx/portal/transparencia/adm/xxviiia/2020/2DO%20TRIMESTRE%202020/32090.pdf" TargetMode="External"/><Relationship Id="rId822" Type="http://schemas.openxmlformats.org/officeDocument/2006/relationships/hyperlink" Target="http://www.cmapas.gob.mx/portal/transparencia/adm/xxviiia/2020/2DO%20TRIMESTRE%202020/32487.pdf" TargetMode="External"/><Relationship Id="rId1038" Type="http://schemas.openxmlformats.org/officeDocument/2006/relationships/hyperlink" Target="http://www.cmapas.gob.mx/portal/transparencia/adm/xxviiia/2020/2DO%20TRIMESTRE%202020/32717.pdf" TargetMode="External"/><Relationship Id="rId1245" Type="http://schemas.openxmlformats.org/officeDocument/2006/relationships/hyperlink" Target="http://www.cmapas.gob.mx/portal/transparencia/adm/xxviiia/2020/3ER%20TRIMESTRE%202020/AGOSTO/32949.pdf" TargetMode="External"/><Relationship Id="rId1452" Type="http://schemas.openxmlformats.org/officeDocument/2006/relationships/hyperlink" Target="http://www.cmapas.gob.mx/portal/transparencia/adm/xxviiia/2020/3ER%20TRIMESTRE%202020/SEPTIEMBRE/33171.pdf" TargetMode="External"/><Relationship Id="rId1897" Type="http://schemas.openxmlformats.org/officeDocument/2006/relationships/hyperlink" Target="http://www.cmapas.gob.mx/portal/transparencia/adm/xxviiia/2021/1ER%20TRIMESTRE%202021/33726.pdf" TargetMode="External"/><Relationship Id="rId1105" Type="http://schemas.openxmlformats.org/officeDocument/2006/relationships/hyperlink" Target="http://www.cmapas.gob.mx/portal/transparencia/adm/xxviiia/2020/3ER%20TRIMESTRE%202020/JULIO/32772.pdf" TargetMode="External"/><Relationship Id="rId1312" Type="http://schemas.openxmlformats.org/officeDocument/2006/relationships/hyperlink" Target="http://www.cmapas.gob.mx/portal/transparencia/adm/xxviiia/2020/3ER%20TRIMESTRE%202020/AGOSTO/33025.pdf" TargetMode="External"/><Relationship Id="rId1757" Type="http://schemas.openxmlformats.org/officeDocument/2006/relationships/hyperlink" Target="http://www.cmapas.gob.mx/portal/transparencia/adm/xxviiia/2020/4TO%20TRIMESTRE%202020/NOVIEMBRE/33490.pdf" TargetMode="External"/><Relationship Id="rId1964" Type="http://schemas.openxmlformats.org/officeDocument/2006/relationships/hyperlink" Target="http://www.cmapas.gob.mx/portal/transparencia/adm/xxviiia/2021/1ER%20TRIMESTRE%202021/33705.pdf" TargetMode="External"/><Relationship Id="rId49" Type="http://schemas.openxmlformats.org/officeDocument/2006/relationships/hyperlink" Target="https://www.cmapas.gob.mx/portal/transparencia/ip/xxviii/2020/02/Finiquito.pdf" TargetMode="External"/><Relationship Id="rId1617" Type="http://schemas.openxmlformats.org/officeDocument/2006/relationships/hyperlink" Target="http://www.cmapas.gob.mx/portal/transparencia/adm/xxviiia/2020/4TO%20TRIMESTRE%202020/OCTUBRE/33342.pdf" TargetMode="External"/><Relationship Id="rId1824" Type="http://schemas.openxmlformats.org/officeDocument/2006/relationships/hyperlink" Target="http://www.cmapas.gob.mx/portal/transparencia/adm/xxviiia/2020/4TO%20TRIMESTRE%202020/DICIEMBRE/33567.pdf" TargetMode="External"/><Relationship Id="rId198" Type="http://schemas.openxmlformats.org/officeDocument/2006/relationships/hyperlink" Target="http://www.cmapas.gob.mx/portal/transparencia/adm/xxviiia/2020/1ER%20TRIMESTRE%202020/31828.pdf" TargetMode="External"/><Relationship Id="rId2086" Type="http://schemas.openxmlformats.org/officeDocument/2006/relationships/hyperlink" Target="http://www.cmapas.gob.mx/portal/transparencia/adm/xxviiia/2021/1ER%20TRIMESTRE%202021/33857.pdf" TargetMode="External"/><Relationship Id="rId2293" Type="http://schemas.openxmlformats.org/officeDocument/2006/relationships/hyperlink" Target="http://www.cmapas.gob.mx/portal/transparencia/ip/xxviii/2017/15/Entrega.pdf" TargetMode="External"/><Relationship Id="rId265" Type="http://schemas.openxmlformats.org/officeDocument/2006/relationships/hyperlink" Target="http://www.cmapas.gob.mx/portal/transparencia/adm/xxviiia/2020/1ER%20TRIMESTRE%202020/31895.pdf" TargetMode="External"/><Relationship Id="rId472" Type="http://schemas.openxmlformats.org/officeDocument/2006/relationships/hyperlink" Target="http://www.cmapas.gob.mx/portal/transparencia/adm/xxviiia/2020/1ER%20TRIMESTRE%202020/32115.pdf" TargetMode="External"/><Relationship Id="rId2153" Type="http://schemas.openxmlformats.org/officeDocument/2006/relationships/hyperlink" Target="http://www.cmapas.gob.mx/portal/transparencia/adm/xxviiia/2021/1ER%20TRIMESTRE%202021/33932.pdf" TargetMode="External"/><Relationship Id="rId125" Type="http://schemas.openxmlformats.org/officeDocument/2006/relationships/hyperlink" Target="http://www.cmapas.gob.mx/portal/transparencia/adm/xxviiia/2020/1ER%20TRIMESTRE%202020/31754.pdf" TargetMode="External"/><Relationship Id="rId332" Type="http://schemas.openxmlformats.org/officeDocument/2006/relationships/hyperlink" Target="http://www.cmapas.gob.mx/portal/transparencia/adm/xxviiia/2020/1ER%20TRIMESTRE%202020/31968.pdf" TargetMode="External"/><Relationship Id="rId777" Type="http://schemas.openxmlformats.org/officeDocument/2006/relationships/hyperlink" Target="http://www.cmapas.gob.mx/portal/transparencia/adm/xxviiia/2020/2DO%20TRIMESTRE%202020/32441.pdf" TargetMode="External"/><Relationship Id="rId984" Type="http://schemas.openxmlformats.org/officeDocument/2006/relationships/hyperlink" Target="http://www.cmapas.gob.mx/portal/transparencia/adm/xxviiia/2020/2DO%20TRIMESTRE%202020/32658.pdf" TargetMode="External"/><Relationship Id="rId2013" Type="http://schemas.openxmlformats.org/officeDocument/2006/relationships/hyperlink" Target="http://www.cmapas.gob.mx/portal/transparencia/adm/xxviiia/2021/1ER%20TRIMESTRE%202021/33770.pdf" TargetMode="External"/><Relationship Id="rId2220" Type="http://schemas.openxmlformats.org/officeDocument/2006/relationships/hyperlink" Target="http://www.cmapas.gob.mx/portal/transparencia/ip/xxviii/2017/16/Estimacion.pdf" TargetMode="External"/><Relationship Id="rId637" Type="http://schemas.openxmlformats.org/officeDocument/2006/relationships/hyperlink" Target="http://www.cmapas.gob.mx/portal/transparencia/adm/xxviiia/2020/2DO%20TRIMESTRE%202020/32277.pdf" TargetMode="External"/><Relationship Id="rId844" Type="http://schemas.openxmlformats.org/officeDocument/2006/relationships/hyperlink" Target="http://www.cmapas.gob.mx/portal/transparencia/adm/xxviiia/2020/2DO%20TRIMESTRE%202020/32509.pdf" TargetMode="External"/><Relationship Id="rId1267" Type="http://schemas.openxmlformats.org/officeDocument/2006/relationships/hyperlink" Target="http://www.cmapas.gob.mx/portal/transparencia/adm/xxviiia/2020/3ER%20TRIMESTRE%202020/AGOSTO/32972.pdf" TargetMode="External"/><Relationship Id="rId1474" Type="http://schemas.openxmlformats.org/officeDocument/2006/relationships/hyperlink" Target="http://www.cmapas.gob.mx/portal/transparencia/adm/xxviiia/2020/3ER%20TRIMESTRE%202020/SEPTIEMBRE/33193.pdf" TargetMode="External"/><Relationship Id="rId1681" Type="http://schemas.openxmlformats.org/officeDocument/2006/relationships/hyperlink" Target="http://www.cmapas.gob.mx/portal/transparencia/adm/xxviiia/2020/4TO%20TRIMESTRE%202020/NOVIEMBRE/33403.pdf" TargetMode="External"/><Relationship Id="rId2318" Type="http://schemas.openxmlformats.org/officeDocument/2006/relationships/hyperlink" Target="http://www.cmapas.gob.mx/portal/transparencia/ip/xxviii/2016/05/Finiquito.pdf" TargetMode="External"/><Relationship Id="rId704" Type="http://schemas.openxmlformats.org/officeDocument/2006/relationships/hyperlink" Target="http://www.cmapas.gob.mx/portal/transparencia/adm/xxviiia/2020/2DO%20TRIMESTRE%202020/32360.pdf" TargetMode="External"/><Relationship Id="rId911" Type="http://schemas.openxmlformats.org/officeDocument/2006/relationships/hyperlink" Target="http://www.cmapas.gob.mx/portal/transparencia/adm/xxviiia/2020/2DO%20TRIMESTRE%202020/32579.pdf" TargetMode="External"/><Relationship Id="rId1127" Type="http://schemas.openxmlformats.org/officeDocument/2006/relationships/hyperlink" Target="http://www.cmapas.gob.mx/portal/transparencia/adm/xxviiia/2020/3ER%20TRIMESTRE%202020/JULIO/32814.pdf" TargetMode="External"/><Relationship Id="rId1334" Type="http://schemas.openxmlformats.org/officeDocument/2006/relationships/hyperlink" Target="http://www.cmapas.gob.mx/portal/transparencia/adm/xxviiia/2020/3ER%20TRIMESTRE%202020/AGOSTO/33049.pdf" TargetMode="External"/><Relationship Id="rId1541" Type="http://schemas.openxmlformats.org/officeDocument/2006/relationships/hyperlink" Target="http://www.cmapas.gob.mx/portal/transparencia/adm/xxviiia/2020/4TO%20TRIMESTRE%202020/OCTUBRE/33248.pdf" TargetMode="External"/><Relationship Id="rId1779" Type="http://schemas.openxmlformats.org/officeDocument/2006/relationships/hyperlink" Target="http://www.cmapas.gob.mx/portal/transparencia/adm/xxviiia/2020/4TO%20TRIMESTRE%202020/NOVIEMBRE/33514.pdf" TargetMode="External"/><Relationship Id="rId1986" Type="http://schemas.openxmlformats.org/officeDocument/2006/relationships/hyperlink" Target="http://www.cmapas.gob.mx/portal/transparencia/adm/xxviiia/2021/1ER%20TRIMESTRE%202021/33738.pdf" TargetMode="External"/><Relationship Id="rId40" Type="http://schemas.openxmlformats.org/officeDocument/2006/relationships/hyperlink" Target="https://www.cmapas.gob.mx/portal/transparencia/ip/xxviii/2020/06/Estimacion.pdf" TargetMode="External"/><Relationship Id="rId1401" Type="http://schemas.openxmlformats.org/officeDocument/2006/relationships/hyperlink" Target="http://www.cmapas.gob.mx/portal/transparencia/adm/xxviiia/2020/3ER%20TRIMESTRE%202020/SEPTIEMBRE/33108.pdf" TargetMode="External"/><Relationship Id="rId1639" Type="http://schemas.openxmlformats.org/officeDocument/2006/relationships/hyperlink" Target="http://www.cmapas.gob.mx/portal/transparencia/adm/xxviiia/2020/4TO%20TRIMESTRE%202020/OCTUBRE/33378.pdf" TargetMode="External"/><Relationship Id="rId1846" Type="http://schemas.openxmlformats.org/officeDocument/2006/relationships/hyperlink" Target="http://www.cmapas.gob.mx/portal/transparencia/adm/xxviiia/2021/1ER%20TRIMESTRE%202021/33588.pdf" TargetMode="External"/><Relationship Id="rId1706" Type="http://schemas.openxmlformats.org/officeDocument/2006/relationships/hyperlink" Target="http://www.cmapas.gob.mx/portal/transparencia/adm/xxviiia/2020/4TO%20TRIMESTRE%202020/NOVIEMBRE/33430.pdf" TargetMode="External"/><Relationship Id="rId1913" Type="http://schemas.openxmlformats.org/officeDocument/2006/relationships/hyperlink" Target="http://www.cmapas.gob.mx/portal/transparencia/adm/xxviiia/2021/1ER%20TRIMESTRE%202021/33651.pdf" TargetMode="External"/><Relationship Id="rId287" Type="http://schemas.openxmlformats.org/officeDocument/2006/relationships/hyperlink" Target="http://www.cmapas.gob.mx/portal/transparencia/adm/xxviiia/2020/1ER%20TRIMESTRE%202020/31921.pdf" TargetMode="External"/><Relationship Id="rId494" Type="http://schemas.openxmlformats.org/officeDocument/2006/relationships/hyperlink" Target="http://www.cmapas.gob.mx/portal/transparencia/adm/xxviiia/2020/1ER%20TRIMESTRE%202020/32146.pdf" TargetMode="External"/><Relationship Id="rId2175" Type="http://schemas.openxmlformats.org/officeDocument/2006/relationships/hyperlink" Target="http://www.cmapas.gob.mx/portal/transparencia/adm/xxviiia/2021/1ER%20TRIMESTRE%202021/33956.pdf" TargetMode="External"/><Relationship Id="rId147" Type="http://schemas.openxmlformats.org/officeDocument/2006/relationships/hyperlink" Target="http://www.cmapas.gob.mx/portal/transparencia/adm/xxviiia/2020/1ER%20TRIMESTRE%202020/31776.pdf" TargetMode="External"/><Relationship Id="rId354" Type="http://schemas.openxmlformats.org/officeDocument/2006/relationships/hyperlink" Target="http://www.cmapas.gob.mx/portal/transparencia/adm/xxviiia/2020/1ER%20TRIMESTRE%202020/31991.pdf" TargetMode="External"/><Relationship Id="rId799" Type="http://schemas.openxmlformats.org/officeDocument/2006/relationships/hyperlink" Target="http://www.cmapas.gob.mx/portal/transparencia/adm/xxviiia/2020/2DO%20TRIMESTRE%202020/32464.pdf" TargetMode="External"/><Relationship Id="rId1191" Type="http://schemas.openxmlformats.org/officeDocument/2006/relationships/hyperlink" Target="http://www.cmapas.gob.mx/portal/transparencia/adm/xxviiia/2020/3ER%20TRIMESTRE%202020/JULIO/32901.pdf" TargetMode="External"/><Relationship Id="rId2035" Type="http://schemas.openxmlformats.org/officeDocument/2006/relationships/hyperlink" Target="http://www.cmapas.gob.mx/portal/transparencia/adm/xxviiia/2021/1ER%20TRIMESTRE%202021/33800.pdf" TargetMode="External"/><Relationship Id="rId561" Type="http://schemas.openxmlformats.org/officeDocument/2006/relationships/hyperlink" Target="http://www.cmapas.gob.mx/portal/transparencia/adm/xxviiia/2020/1ER%20TRIMESTRE%202020/32228.pdf" TargetMode="External"/><Relationship Id="rId659" Type="http://schemas.openxmlformats.org/officeDocument/2006/relationships/hyperlink" Target="http://www.cmapas.gob.mx/portal/transparencia/adm/xxviiia/2020/2DO%20TRIMESTRE%202020/32313.pdf" TargetMode="External"/><Relationship Id="rId866" Type="http://schemas.openxmlformats.org/officeDocument/2006/relationships/hyperlink" Target="http://www.cmapas.gob.mx/portal/transparencia/adm/xxviiia/2020/2DO%20TRIMESTRE%202020/32531.pdf" TargetMode="External"/><Relationship Id="rId1289" Type="http://schemas.openxmlformats.org/officeDocument/2006/relationships/hyperlink" Target="http://www.cmapas.gob.mx/portal/transparencia/adm/xxviiia/2020/3ER%20TRIMESTRE%202020/AGOSTO/32996.pdf" TargetMode="External"/><Relationship Id="rId1496" Type="http://schemas.openxmlformats.org/officeDocument/2006/relationships/hyperlink" Target="http://www.cmapas.gob.mx/portal/transparencia/adm/xxviiia/2020/3ER%20TRIMESTRE%202020/SEPTIEMBRE/33317.pdf" TargetMode="External"/><Relationship Id="rId2242" Type="http://schemas.openxmlformats.org/officeDocument/2006/relationships/hyperlink" Target="http://www.cmapas.gob.mx/portal/transparencia/ip/xxviii/2016/02/Estimacion.pdf" TargetMode="External"/><Relationship Id="rId214" Type="http://schemas.openxmlformats.org/officeDocument/2006/relationships/hyperlink" Target="http://www.cmapas.gob.mx/portal/transparencia/adm/xxviiia/2020/1ER%20TRIMESTRE%202020/31844.pdf" TargetMode="External"/><Relationship Id="rId421" Type="http://schemas.openxmlformats.org/officeDocument/2006/relationships/hyperlink" Target="http://www.cmapas.gob.mx/portal/transparencia/adm/xxviiia/2020/1ER%20TRIMESTRE%202020/32060.pdf" TargetMode="External"/><Relationship Id="rId519" Type="http://schemas.openxmlformats.org/officeDocument/2006/relationships/hyperlink" Target="http://www.cmapas.gob.mx/portal/transparencia/adm/xxviiia/2020/1ER%20TRIMESTRE%202020/32175.pdf" TargetMode="External"/><Relationship Id="rId1051" Type="http://schemas.openxmlformats.org/officeDocument/2006/relationships/hyperlink" Target="http://www.cmapas.gob.mx/portal/transparencia/adm/xxviiia/2020/2DO%20TRIMESTRE%202020/32730.pdf" TargetMode="External"/><Relationship Id="rId1149" Type="http://schemas.openxmlformats.org/officeDocument/2006/relationships/hyperlink" Target="http://www.cmapas.gob.mx/portal/transparencia/adm/xxviiia/2020/3ER%20TRIMESTRE%202020/JULIO/32848.pdf" TargetMode="External"/><Relationship Id="rId1356" Type="http://schemas.openxmlformats.org/officeDocument/2006/relationships/hyperlink" Target="http://www.cmapas.gob.mx/portal/transparencia/adm/xxviiia/2020/3ER%20TRIMESTRE%202020/AGOSTO/33316.pdf" TargetMode="External"/><Relationship Id="rId2102" Type="http://schemas.openxmlformats.org/officeDocument/2006/relationships/hyperlink" Target="http://www.cmapas.gob.mx/portal/transparencia/adm/xxviiia/2021/1ER%20TRIMESTRE%202021/33879.pdf" TargetMode="External"/><Relationship Id="rId726" Type="http://schemas.openxmlformats.org/officeDocument/2006/relationships/hyperlink" Target="http://www.cmapas.gob.mx/portal/transparencia/adm/xxviiia/2020/2DO%20TRIMESTRE%202020/32383.pdf" TargetMode="External"/><Relationship Id="rId933" Type="http://schemas.openxmlformats.org/officeDocument/2006/relationships/hyperlink" Target="http://www.cmapas.gob.mx/portal/transparencia/adm/xxviiia/2020/2DO%20TRIMESTRE%202020/32603.pdf" TargetMode="External"/><Relationship Id="rId1009" Type="http://schemas.openxmlformats.org/officeDocument/2006/relationships/hyperlink" Target="http://www.cmapas.gob.mx/portal/transparencia/adm/xxviiia/2020/2DO%20TRIMESTRE%202020/32684.pdf" TargetMode="External"/><Relationship Id="rId1563" Type="http://schemas.openxmlformats.org/officeDocument/2006/relationships/hyperlink" Target="http://www.cmapas.gob.mx/portal/transparencia/adm/xxviiia/2020/4TO%20TRIMESTRE%202020/OCTUBRE/33272.pdf" TargetMode="External"/><Relationship Id="rId1770" Type="http://schemas.openxmlformats.org/officeDocument/2006/relationships/hyperlink" Target="http://www.cmapas.gob.mx/portal/transparencia/adm/xxviiia/2020/4TO%20TRIMESTRE%202020/NOVIEMBRE/33505.pdf" TargetMode="External"/><Relationship Id="rId1868" Type="http://schemas.openxmlformats.org/officeDocument/2006/relationships/hyperlink" Target="http://www.cmapas.gob.mx/portal/transparencia/adm/xxviiia/2021/1ER%20TRIMESTRE%202021/33613.pdf" TargetMode="External"/><Relationship Id="rId62" Type="http://schemas.openxmlformats.org/officeDocument/2006/relationships/hyperlink" Target="https://www.cmapas.gob.mx/portal/transparencia/ip/xxviii/2020/15/Estimacion.pdf" TargetMode="External"/><Relationship Id="rId1216" Type="http://schemas.openxmlformats.org/officeDocument/2006/relationships/hyperlink" Target="http://www.cmapas.gob.mx/portal/transparencia/adm/xxviiia/2020/3ER%20TRIMESTRE%202020/JULIO/32927.pdf" TargetMode="External"/><Relationship Id="rId1423" Type="http://schemas.openxmlformats.org/officeDocument/2006/relationships/hyperlink" Target="http://www.cmapas.gob.mx/portal/transparencia/adm/xxviiia/2020/3ER%20TRIMESTRE%202020/SEPTIEMBRE/33131.pdf" TargetMode="External"/><Relationship Id="rId1630" Type="http://schemas.openxmlformats.org/officeDocument/2006/relationships/hyperlink" Target="http://www.cmapas.gob.mx/portal/transparencia/adm/xxviiia/2020/4TO%20TRIMESTRE%202020/OCTUBRE/33356.pdf" TargetMode="External"/><Relationship Id="rId1728" Type="http://schemas.openxmlformats.org/officeDocument/2006/relationships/hyperlink" Target="http://www.cmapas.gob.mx/portal/transparencia/adm/xxviiia/2020/4TO%20TRIMESTRE%202020/NOVIEMBRE/33456.pdf" TargetMode="External"/><Relationship Id="rId1935" Type="http://schemas.openxmlformats.org/officeDocument/2006/relationships/hyperlink" Target="http://www.cmapas.gob.mx/portal/transparencia/adm/xxviiia/2021/1ER%20TRIMESTRE%202021/33673.pdf" TargetMode="External"/><Relationship Id="rId2197" Type="http://schemas.openxmlformats.org/officeDocument/2006/relationships/hyperlink" Target="http://www.cmapas.gob.mx/portal/transparencia/adm/xxviiia/2021/1ER%20TRIMESTRE%202021/34032.pdf" TargetMode="External"/><Relationship Id="rId169" Type="http://schemas.openxmlformats.org/officeDocument/2006/relationships/hyperlink" Target="http://www.cmapas.gob.mx/portal/transparencia/adm/xxviiia/2020/1ER%20TRIMESTRE%202020/31799.pdf" TargetMode="External"/><Relationship Id="rId376" Type="http://schemas.openxmlformats.org/officeDocument/2006/relationships/hyperlink" Target="http://www.cmapas.gob.mx/portal/transparencia/adm/xxviiia/2020/1ER%20TRIMESTRE%202020/32013.pdf" TargetMode="External"/><Relationship Id="rId583" Type="http://schemas.openxmlformats.org/officeDocument/2006/relationships/hyperlink" Target="http://www.cmapas.gob.mx/portal/transparencia/adm/xxviiia/2020/1ER%20TRIMESTRE%202020/32251.pdf" TargetMode="External"/><Relationship Id="rId790" Type="http://schemas.openxmlformats.org/officeDocument/2006/relationships/hyperlink" Target="http://www.cmapas.gob.mx/portal/transparencia/adm/xxviiia/2020/2DO%20TRIMESTRE%202020/32454.pdf" TargetMode="External"/><Relationship Id="rId2057" Type="http://schemas.openxmlformats.org/officeDocument/2006/relationships/hyperlink" Target="http://www.cmapas.gob.mx/portal/transparencia/adm/xxviiia/2021/1ER%20TRIMESTRE%202021/33863.pdf" TargetMode="External"/><Relationship Id="rId2264" Type="http://schemas.openxmlformats.org/officeDocument/2006/relationships/hyperlink" Target="http://www.cmapas.gob.mx/portal/transparencia/ip/xxviii/2018/05/Estimacion.pdf" TargetMode="External"/><Relationship Id="rId4" Type="http://schemas.openxmlformats.org/officeDocument/2006/relationships/hyperlink" Target="https://www.cmapas.gob.mx/portal/transparencia/ip/xxviii/2019/01/Estimacion.pd" TargetMode="External"/><Relationship Id="rId236" Type="http://schemas.openxmlformats.org/officeDocument/2006/relationships/hyperlink" Target="http://www.cmapas.gob.mx/portal/transparencia/adm/xxviiia/2020/1ER%20TRIMESTRE%202020/31866.pdf" TargetMode="External"/><Relationship Id="rId443" Type="http://schemas.openxmlformats.org/officeDocument/2006/relationships/hyperlink" Target="http://www.cmapas.gob.mx/portal/transparencia/adm/xxviiia/2020/1ER%20TRIMESTRE%202020/32083.pdf" TargetMode="External"/><Relationship Id="rId650" Type="http://schemas.openxmlformats.org/officeDocument/2006/relationships/hyperlink" Target="http://www.cmapas.gob.mx/portal/transparencia/adm/xxviiia/2020/2DO%20TRIMESTRE%202020/32292.pdf" TargetMode="External"/><Relationship Id="rId888" Type="http://schemas.openxmlformats.org/officeDocument/2006/relationships/hyperlink" Target="http://www.cmapas.gob.mx/portal/transparencia/adm/xxviiia/2020/2DO%20TRIMESTRE%202020/32554.pdf" TargetMode="External"/><Relationship Id="rId1073" Type="http://schemas.openxmlformats.org/officeDocument/2006/relationships/hyperlink" Target="http://www.cmapas.gob.mx/portal/transparencia/adm/xxviiia/2020/2DO%20TRIMESTRE%202020/32759.pdf" TargetMode="External"/><Relationship Id="rId1280" Type="http://schemas.openxmlformats.org/officeDocument/2006/relationships/hyperlink" Target="http://www.cmapas.gob.mx/portal/transparencia/adm/xxviiia/2020/3ER%20TRIMESTRE%202020/AGOSTO/32986.pdf" TargetMode="External"/><Relationship Id="rId2124" Type="http://schemas.openxmlformats.org/officeDocument/2006/relationships/hyperlink" Target="http://www.cmapas.gob.mx/portal/transparencia/adm/xxviiia/2021/1ER%20TRIMESTRE%202021/33902.pdf" TargetMode="External"/><Relationship Id="rId2331" Type="http://schemas.openxmlformats.org/officeDocument/2006/relationships/hyperlink" Target="http://www.cmapas.gob.mx/portal/transparencia/ip/xxviii/2017/16/Finiquito.pdf" TargetMode="External"/><Relationship Id="rId303" Type="http://schemas.openxmlformats.org/officeDocument/2006/relationships/hyperlink" Target="http://www.cmapas.gob.mx/portal/transparencia/adm/xxviiia/2020/1ER%20TRIMESTRE%202020/31938.pdf" TargetMode="External"/><Relationship Id="rId748" Type="http://schemas.openxmlformats.org/officeDocument/2006/relationships/hyperlink" Target="http://www.cmapas.gob.mx/portal/transparencia/adm/xxviiia/2020/2DO%20TRIMESTRE%202020/32406.pdf" TargetMode="External"/><Relationship Id="rId955" Type="http://schemas.openxmlformats.org/officeDocument/2006/relationships/hyperlink" Target="http://www.cmapas.gob.mx/portal/transparencia/adm/xxviiia/2020/2DO%20TRIMESTRE%202020/32628.pdf" TargetMode="External"/><Relationship Id="rId1140" Type="http://schemas.openxmlformats.org/officeDocument/2006/relationships/hyperlink" Target="http://www.cmapas.gob.mx/portal/transparencia/adm/xxviiia/2020/3ER%20TRIMESTRE%202020/JULIO/32837.pdf" TargetMode="External"/><Relationship Id="rId1378" Type="http://schemas.openxmlformats.org/officeDocument/2006/relationships/hyperlink" Target="http://www.cmapas.gob.mx/portal/transparencia/adm/xxviiia/2020/3ER%20TRIMESTRE%202020/SEPTIEMBRE/33082.pdf" TargetMode="External"/><Relationship Id="rId1585" Type="http://schemas.openxmlformats.org/officeDocument/2006/relationships/hyperlink" Target="http://www.cmapas.gob.mx/portal/transparencia/adm/xxviiia/2020/4TO%20TRIMESTRE%202020/OCTUBRE/33296.pdf" TargetMode="External"/><Relationship Id="rId1792" Type="http://schemas.openxmlformats.org/officeDocument/2006/relationships/hyperlink" Target="http://www.cmapas.gob.mx/portal/transparencia/adm/xxviiia/2020/4TO%20TRIMESTRE%202020/NOVIEMBRE/33551.pdf" TargetMode="External"/><Relationship Id="rId84" Type="http://schemas.openxmlformats.org/officeDocument/2006/relationships/hyperlink" Target="http://www.cmapas.gob.mx/portal/transparencia/ip/xxviii/2017/20/Contrato.pdf" TargetMode="External"/><Relationship Id="rId510" Type="http://schemas.openxmlformats.org/officeDocument/2006/relationships/hyperlink" Target="http://www.cmapas.gob.mx/portal/transparencia/adm/xxviiia/2020/1ER%20TRIMESTRE%202020/32166.pdf" TargetMode="External"/><Relationship Id="rId608" Type="http://schemas.openxmlformats.org/officeDocument/2006/relationships/hyperlink" Target="http://www.cmapas.gob.mx/portal/transparencia/adm/xxviiia/2020/1ER%20TRIMESTRE%202020/32315.pdf" TargetMode="External"/><Relationship Id="rId815" Type="http://schemas.openxmlformats.org/officeDocument/2006/relationships/hyperlink" Target="http://www.cmapas.gob.mx/portal/transparencia/adm/xxviiia/2020/2DO%20TRIMESTRE%202020/32480.pdf" TargetMode="External"/><Relationship Id="rId1238" Type="http://schemas.openxmlformats.org/officeDocument/2006/relationships/hyperlink" Target="http://www.cmapas.gob.mx/portal/transparencia/adm/xxviiia/2020/3ER%20TRIMESTRE%202020/AGOSTO/32874.pdf" TargetMode="External"/><Relationship Id="rId1445" Type="http://schemas.openxmlformats.org/officeDocument/2006/relationships/hyperlink" Target="http://www.cmapas.gob.mx/portal/transparencia/adm/xxviiia/2020/3ER%20TRIMESTRE%202020/SEPTIEMBRE/33164.pdf" TargetMode="External"/><Relationship Id="rId1652" Type="http://schemas.openxmlformats.org/officeDocument/2006/relationships/hyperlink" Target="http://www.cmapas.gob.mx/portal/transparencia/adm/xxviiia/2020/4TO%20TRIMESTRE%202020/OCTUBRE/33467.pdf" TargetMode="External"/><Relationship Id="rId1000" Type="http://schemas.openxmlformats.org/officeDocument/2006/relationships/hyperlink" Target="http://www.cmapas.gob.mx/portal/transparencia/adm/xxviiia/2020/2DO%20TRIMESTRE%202020/32674.pdf" TargetMode="External"/><Relationship Id="rId1305" Type="http://schemas.openxmlformats.org/officeDocument/2006/relationships/hyperlink" Target="http://www.cmapas.gob.mx/portal/transparencia/adm/xxviiia/2020/3ER%20TRIMESTRE%202020/AGOSTO/33016.pdf" TargetMode="External"/><Relationship Id="rId1957" Type="http://schemas.openxmlformats.org/officeDocument/2006/relationships/hyperlink" Target="http://www.cmapas.gob.mx/portal/transparencia/adm/xxviiia/2021/1ER%20TRIMESTRE%202021/33698.pdf" TargetMode="External"/><Relationship Id="rId1512" Type="http://schemas.openxmlformats.org/officeDocument/2006/relationships/hyperlink" Target="http://www.cmapas.gob.mx/portal/transparencia/adm/xxviiia/2020/4TO%20TRIMESTRE%202020/OCTUBRE/33217.pdf" TargetMode="External"/><Relationship Id="rId1817" Type="http://schemas.openxmlformats.org/officeDocument/2006/relationships/hyperlink" Target="http://www.cmapas.gob.mx/portal/transparencia/adm/xxviiia/2020/4TO%20TRIMESTRE%202020/DICIEMBRE/33556.pdf" TargetMode="External"/><Relationship Id="rId11" Type="http://schemas.openxmlformats.org/officeDocument/2006/relationships/hyperlink" Target="https://www.cmapas.gob.mx/portal/transparencia/ip/xxviii/2019/03/Entrega.pdf" TargetMode="External"/><Relationship Id="rId398" Type="http://schemas.openxmlformats.org/officeDocument/2006/relationships/hyperlink" Target="http://www.cmapas.gob.mx/portal/transparencia/adm/xxviiia/2020/1ER%20TRIMESTRE%202020/32037.pdf" TargetMode="External"/><Relationship Id="rId2079" Type="http://schemas.openxmlformats.org/officeDocument/2006/relationships/hyperlink" Target="http://www.cmapas.gob.mx/portal/transparencia/adm/xxviiia/2021/1ER%20TRIMESTRE%202021/33850.pdf" TargetMode="External"/><Relationship Id="rId160" Type="http://schemas.openxmlformats.org/officeDocument/2006/relationships/hyperlink" Target="http://www.cmapas.gob.mx/portal/transparencia/adm/xxviiia/2020/1ER%20TRIMESTRE%202020/31790.pdf" TargetMode="External"/><Relationship Id="rId2286" Type="http://schemas.openxmlformats.org/officeDocument/2006/relationships/hyperlink" Target="http://www.cmapas.gob.mx/portal/transparencia/ip/xxviii/2016/15/Entrega.pdf" TargetMode="External"/><Relationship Id="rId258" Type="http://schemas.openxmlformats.org/officeDocument/2006/relationships/hyperlink" Target="http://www.cmapas.gob.mx/portal/transparencia/adm/xxviiia/2020/1ER%20TRIMESTRE%202020/31888.pdf" TargetMode="External"/><Relationship Id="rId465" Type="http://schemas.openxmlformats.org/officeDocument/2006/relationships/hyperlink" Target="http://www.cmapas.gob.mx/portal/transparencia/adm/xxviiia/2020/1ER%20TRIMESTRE%202020/32108.pdf" TargetMode="External"/><Relationship Id="rId672" Type="http://schemas.openxmlformats.org/officeDocument/2006/relationships/hyperlink" Target="http://www.cmapas.gob.mx/portal/transparencia/adm/xxviiia/2020/2DO%20TRIMESTRE%202020/32327.pdf" TargetMode="External"/><Relationship Id="rId1095" Type="http://schemas.openxmlformats.org/officeDocument/2006/relationships/hyperlink" Target="http://www.cmapas.gob.mx/portal/transparencia/adm/xxviiia/2020/3ER%20TRIMESTRE%202020/JULIO/32741.pdf" TargetMode="External"/><Relationship Id="rId2146" Type="http://schemas.openxmlformats.org/officeDocument/2006/relationships/hyperlink" Target="http://www.cmapas.gob.mx/portal/transparencia/adm/xxviiia/2021/1ER%20TRIMESTRE%202021/33925.pdf" TargetMode="External"/><Relationship Id="rId118" Type="http://schemas.openxmlformats.org/officeDocument/2006/relationships/hyperlink" Target="http://www.cmapas.gob.mx/portal/transparencia/adm/xxviiia/2020/1ER%20TRIMESTRE%202020/31747.pdf" TargetMode="External"/><Relationship Id="rId325" Type="http://schemas.openxmlformats.org/officeDocument/2006/relationships/hyperlink" Target="http://www.cmapas.gob.mx/portal/transparencia/adm/xxviiia/2020/1ER%20TRIMESTRE%202020/31961.pdf" TargetMode="External"/><Relationship Id="rId532" Type="http://schemas.openxmlformats.org/officeDocument/2006/relationships/hyperlink" Target="http://www.cmapas.gob.mx/portal/transparencia/adm/xxviiia/2020/1ER%20TRIMESTRE%202020/32192.pdf" TargetMode="External"/><Relationship Id="rId977" Type="http://schemas.openxmlformats.org/officeDocument/2006/relationships/hyperlink" Target="http://www.cmapas.gob.mx/portal/transparencia/adm/xxviiia/2020/2DO%20TRIMESTRE%202020/32650.pdf" TargetMode="External"/><Relationship Id="rId1162" Type="http://schemas.openxmlformats.org/officeDocument/2006/relationships/hyperlink" Target="http://www.cmapas.gob.mx/portal/transparencia/adm/xxviiia/2020/3ER%20TRIMESTRE%202020/JULIO/32863.pdf" TargetMode="External"/><Relationship Id="rId2006" Type="http://schemas.openxmlformats.org/officeDocument/2006/relationships/hyperlink" Target="http://www.cmapas.gob.mx/portal/transparencia/adm/xxviiia/2021/1ER%20TRIMESTRE%202021/33763.pdf" TargetMode="External"/><Relationship Id="rId2213" Type="http://schemas.openxmlformats.org/officeDocument/2006/relationships/hyperlink" Target="http://www.cmapas.gob.mx/portal/transparencia/ip/xxviii/2016/16/Estimacion.pdf" TargetMode="External"/><Relationship Id="rId837" Type="http://schemas.openxmlformats.org/officeDocument/2006/relationships/hyperlink" Target="http://www.cmapas.gob.mx/portal/transparencia/adm/xxviiia/2020/2DO%20TRIMESTRE%202020/32502.pdf" TargetMode="External"/><Relationship Id="rId1022" Type="http://schemas.openxmlformats.org/officeDocument/2006/relationships/hyperlink" Target="http://www.cmapas.gob.mx/portal/transparencia/adm/xxviiia/2020/2DO%20TRIMESTRE%202020/32701.pdf" TargetMode="External"/><Relationship Id="rId1467" Type="http://schemas.openxmlformats.org/officeDocument/2006/relationships/hyperlink" Target="http://www.cmapas.gob.mx/portal/transparencia/adm/xxviiia/2020/3ER%20TRIMESTRE%202020/SEPTIEMBRE/33186.pdf" TargetMode="External"/><Relationship Id="rId1674" Type="http://schemas.openxmlformats.org/officeDocument/2006/relationships/hyperlink" Target="http://www.cmapas.gob.mx/portal/transparencia/adm/xxviiia/2020/4TO%20TRIMESTRE%202020/NOVIEMBRE/33395.pdf" TargetMode="External"/><Relationship Id="rId1881" Type="http://schemas.openxmlformats.org/officeDocument/2006/relationships/hyperlink" Target="http://www.cmapas.gob.mx/portal/transparencia/adm/xxviiia/2021/1ER%20TRIMESTRE%202021/33630.pdf" TargetMode="External"/><Relationship Id="rId904" Type="http://schemas.openxmlformats.org/officeDocument/2006/relationships/hyperlink" Target="http://www.cmapas.gob.mx/portal/transparencia/adm/xxviiia/2020/2DO%20TRIMESTRE%202020/32571.pdf" TargetMode="External"/><Relationship Id="rId1327" Type="http://schemas.openxmlformats.org/officeDocument/2006/relationships/hyperlink" Target="http://www.cmapas.gob.mx/portal/transparencia/adm/xxviiia/2020/3ER%20TRIMESTRE%202020/AGOSTO/33041.pdf" TargetMode="External"/><Relationship Id="rId1534" Type="http://schemas.openxmlformats.org/officeDocument/2006/relationships/hyperlink" Target="http://www.cmapas.gob.mx/portal/transparencia/adm/xxviiia/2020/4TO%20TRIMESTRE%202020/OCTUBRE/33241.pdf" TargetMode="External"/><Relationship Id="rId1741" Type="http://schemas.openxmlformats.org/officeDocument/2006/relationships/hyperlink" Target="http://www.cmapas.gob.mx/portal/transparencia/adm/xxviiia/2020/4TO%20TRIMESTRE%202020/NOVIEMBRE/33472.pdf" TargetMode="External"/><Relationship Id="rId1979" Type="http://schemas.openxmlformats.org/officeDocument/2006/relationships/hyperlink" Target="http://www.cmapas.gob.mx/portal/transparencia/adm/xxviiia/2021/1ER%20TRIMESTRE%202021/33731.pdf" TargetMode="External"/><Relationship Id="rId33" Type="http://schemas.openxmlformats.org/officeDocument/2006/relationships/hyperlink" Target="https://www.cmapas.gob.mx/portal/transparencia/ip/xxviii/2020/02/Estimacion.pdf" TargetMode="External"/><Relationship Id="rId1601" Type="http://schemas.openxmlformats.org/officeDocument/2006/relationships/hyperlink" Target="http://www.cmapas.gob.mx/portal/transparencia/adm/xxviiia/2020/4TO%20TRIMESTRE%202020/OCTUBRE/33323.pdf" TargetMode="External"/><Relationship Id="rId1839" Type="http://schemas.openxmlformats.org/officeDocument/2006/relationships/hyperlink" Target="http://www.cmapas.gob.mx/portal/transparencia/adm/xxviiia/2021/1ER%20TRIMESTRE%202021/33581.pdf" TargetMode="External"/><Relationship Id="rId182" Type="http://schemas.openxmlformats.org/officeDocument/2006/relationships/hyperlink" Target="http://www.cmapas.gob.mx/portal/transparencia/adm/xxviiia/2020/1ER%20TRIMESTRE%202020/31812.pdf" TargetMode="External"/><Relationship Id="rId1906" Type="http://schemas.openxmlformats.org/officeDocument/2006/relationships/hyperlink" Target="http://www.cmapas.gob.mx/portal/transparencia/adm/xxviiia/2021/1ER%20TRIMESTRE%202021/33625.pdf" TargetMode="External"/><Relationship Id="rId487" Type="http://schemas.openxmlformats.org/officeDocument/2006/relationships/hyperlink" Target="http://www.cmapas.gob.mx/portal/transparencia/adm/xxviiia/2020/1ER%20TRIMESTRE%202020/32135.pdf" TargetMode="External"/><Relationship Id="rId694" Type="http://schemas.openxmlformats.org/officeDocument/2006/relationships/hyperlink" Target="http://www.cmapas.gob.mx/portal/transparencia/adm/xxviiia/2020/2DO%20TRIMESTRE%202020/32349.pdf" TargetMode="External"/><Relationship Id="rId2070" Type="http://schemas.openxmlformats.org/officeDocument/2006/relationships/hyperlink" Target="http://www.cmapas.gob.mx/portal/transparencia/adm/xxviiia/2021/1ER%20TRIMESTRE%202021/33841.pdf" TargetMode="External"/><Relationship Id="rId2168" Type="http://schemas.openxmlformats.org/officeDocument/2006/relationships/hyperlink" Target="http://www.cmapas.gob.mx/portal/transparencia/adm/xxviiia/2021/1ER%20TRIMESTRE%202021/33948.pdf" TargetMode="External"/><Relationship Id="rId347" Type="http://schemas.openxmlformats.org/officeDocument/2006/relationships/hyperlink" Target="http://www.cmapas.gob.mx/portal/transparencia/adm/xxviiia/2020/1ER%20TRIMESTRE%202020/31984.pdf" TargetMode="External"/><Relationship Id="rId999" Type="http://schemas.openxmlformats.org/officeDocument/2006/relationships/hyperlink" Target="http://www.cmapas.gob.mx/portal/transparencia/adm/xxviiia/2020/2DO%20TRIMESTRE%202020/32673.pdf" TargetMode="External"/><Relationship Id="rId1184" Type="http://schemas.openxmlformats.org/officeDocument/2006/relationships/hyperlink" Target="http://www.cmapas.gob.mx/portal/transparencia/adm/xxviiia/2020/3ER%20TRIMESTRE%202020/AGOSTO/32889.pdf" TargetMode="External"/><Relationship Id="rId2028" Type="http://schemas.openxmlformats.org/officeDocument/2006/relationships/hyperlink" Target="http://www.cmapas.gob.mx/portal/transparencia/adm/xxviiia/2021/1ER%20TRIMESTRE%202021/33791.pdf" TargetMode="External"/><Relationship Id="rId554" Type="http://schemas.openxmlformats.org/officeDocument/2006/relationships/hyperlink" Target="http://www.cmapas.gob.mx/portal/transparencia/adm/xxviiia/2020/1ER%20TRIMESTRE%202020/32221.pdf" TargetMode="External"/><Relationship Id="rId761" Type="http://schemas.openxmlformats.org/officeDocument/2006/relationships/hyperlink" Target="http://www.cmapas.gob.mx/portal/transparencia/adm/xxviiia/2020/2DO%20TRIMESTRE%202020/32420.pdf" TargetMode="External"/><Relationship Id="rId859" Type="http://schemas.openxmlformats.org/officeDocument/2006/relationships/hyperlink" Target="http://www.cmapas.gob.mx/portal/transparencia/adm/xxviiia/2020/2DO%20TRIMESTRE%202020/32524.pdf" TargetMode="External"/><Relationship Id="rId1391" Type="http://schemas.openxmlformats.org/officeDocument/2006/relationships/hyperlink" Target="http://www.cmapas.gob.mx/portal/transparencia/adm/xxviiia/2020/3ER%20TRIMESTRE%202020/SEPTIEMBRE/33097.pdf" TargetMode="External"/><Relationship Id="rId1489" Type="http://schemas.openxmlformats.org/officeDocument/2006/relationships/hyperlink" Target="http://www.cmapas.gob.mx/portal/transparencia/adm/xxviiia/2020/3ER%20TRIMESTRE%202020/SEPTIEMBRE/33209.pdf" TargetMode="External"/><Relationship Id="rId1696" Type="http://schemas.openxmlformats.org/officeDocument/2006/relationships/hyperlink" Target="http://www.cmapas.gob.mx/portal/transparencia/adm/xxviiia/2020/4TO%20TRIMESTRE%202020/NOVIEMBRE/33420.pdf" TargetMode="External"/><Relationship Id="rId2235" Type="http://schemas.openxmlformats.org/officeDocument/2006/relationships/hyperlink" Target="http://www.cmapas.gob.mx/portal/transparencia/ip/xxviii/2018/17/Estimacion.pdf" TargetMode="External"/><Relationship Id="rId207" Type="http://schemas.openxmlformats.org/officeDocument/2006/relationships/hyperlink" Target="http://www.cmapas.gob.mx/portal/transparencia/adm/xxviiia/2020/1ER%20TRIMESTRE%202020/31837.pdf" TargetMode="External"/><Relationship Id="rId414" Type="http://schemas.openxmlformats.org/officeDocument/2006/relationships/hyperlink" Target="http://www.cmapas.gob.mx/portal/transparencia/adm/xxviiia/2020/1ER%20TRIMESTRE%202020/32053.pdf" TargetMode="External"/><Relationship Id="rId621" Type="http://schemas.openxmlformats.org/officeDocument/2006/relationships/hyperlink" Target="http://www.cmapas.gob.mx/portal/transparencia/adm/xxviiia/2020/2DO%20TRIMESTRE%202020/32189.pdf" TargetMode="External"/><Relationship Id="rId1044" Type="http://schemas.openxmlformats.org/officeDocument/2006/relationships/hyperlink" Target="http://www.cmapas.gob.mx/portal/transparencia/adm/xxviiia/2020/2DO%20TRIMESTRE%202020/32723.pdf" TargetMode="External"/><Relationship Id="rId1251" Type="http://schemas.openxmlformats.org/officeDocument/2006/relationships/hyperlink" Target="http://www.cmapas.gob.mx/portal/transparencia/adm/xxviiia/2020/3ER%20TRIMESTRE%202020/AGOSTO/32955.pdf" TargetMode="External"/><Relationship Id="rId1349" Type="http://schemas.openxmlformats.org/officeDocument/2006/relationships/hyperlink" Target="http://www.cmapas.gob.mx/portal/transparencia/adm/xxviiia/2020/3ER%20TRIMESTRE%202020/AGOSTO/33119.pdf" TargetMode="External"/><Relationship Id="rId2302" Type="http://schemas.openxmlformats.org/officeDocument/2006/relationships/hyperlink" Target="http://www.cmapas.gob.mx/portal/transparencia/ip/xxviii/2018/07/Entrega.pdf" TargetMode="External"/><Relationship Id="rId719" Type="http://schemas.openxmlformats.org/officeDocument/2006/relationships/hyperlink" Target="http://www.cmapas.gob.mx/portal/transparencia/adm/xxviiia/2020/2DO%20TRIMESTRE%202020/32376.pdf" TargetMode="External"/><Relationship Id="rId926" Type="http://schemas.openxmlformats.org/officeDocument/2006/relationships/hyperlink" Target="http://www.cmapas.gob.mx/portal/transparencia/adm/xxviiia/2020/2DO%20TRIMESTRE%202020/32596.pdf" TargetMode="External"/><Relationship Id="rId1111" Type="http://schemas.openxmlformats.org/officeDocument/2006/relationships/hyperlink" Target="http://www.cmapas.gob.mx/portal/transparencia/adm/xxviiia/2020/3ER%20TRIMESTRE%202020/JULIO/32793.pdf" TargetMode="External"/><Relationship Id="rId1556" Type="http://schemas.openxmlformats.org/officeDocument/2006/relationships/hyperlink" Target="http://www.cmapas.gob.mx/portal/transparencia/adm/xxviiia/2020/4TO%20TRIMESTRE%202020/OCTUBRE/33263.pdf" TargetMode="External"/><Relationship Id="rId1763" Type="http://schemas.openxmlformats.org/officeDocument/2006/relationships/hyperlink" Target="http://www.cmapas.gob.mx/portal/transparencia/adm/xxviiia/2020/4TO%20TRIMESTRE%202020/NOVIEMBRE/33496.pdf" TargetMode="External"/><Relationship Id="rId1970" Type="http://schemas.openxmlformats.org/officeDocument/2006/relationships/hyperlink" Target="http://www.cmapas.gob.mx/portal/transparencia/adm/xxviiia/2021/1ER%20TRIMESTRE%202021/33717.pdf" TargetMode="External"/><Relationship Id="rId55" Type="http://schemas.openxmlformats.org/officeDocument/2006/relationships/hyperlink" Target="https://www.cmapas.gob.mx/portal/transparencia/ip/xxviii/2020/11/Estimacion.pdf" TargetMode="External"/><Relationship Id="rId1209" Type="http://schemas.openxmlformats.org/officeDocument/2006/relationships/hyperlink" Target="http://www.cmapas.gob.mx/portal/transparencia/adm/xxviiia/2020/3ER%20TRIMESTRE%202020/JULIO/32919.pdf" TargetMode="External"/><Relationship Id="rId1416" Type="http://schemas.openxmlformats.org/officeDocument/2006/relationships/hyperlink" Target="http://www.cmapas.gob.mx/portal/transparencia/adm/xxviiia/2020/3ER%20TRIMESTRE%202020/SEPTIEMBRE/33124.pdf" TargetMode="External"/><Relationship Id="rId1623" Type="http://schemas.openxmlformats.org/officeDocument/2006/relationships/hyperlink" Target="http://www.cmapas.gob.mx/portal/transparencia/adm/xxviiia/2020/4TO%20TRIMESTRE%202020/OCTUBRE/33349.pdf" TargetMode="External"/><Relationship Id="rId1830" Type="http://schemas.openxmlformats.org/officeDocument/2006/relationships/hyperlink" Target="http://www.cmapas.gob.mx/portal/transparencia/adm/xxviiia/2021/1ER%20TRIMESTRE%202021/33572.pdf" TargetMode="External"/><Relationship Id="rId1928" Type="http://schemas.openxmlformats.org/officeDocument/2006/relationships/hyperlink" Target="http://www.cmapas.gob.mx/portal/transparencia/adm/xxviiia/2021/1ER%20TRIMESTRE%202021/33666.pdf" TargetMode="External"/><Relationship Id="rId2092" Type="http://schemas.openxmlformats.org/officeDocument/2006/relationships/hyperlink" Target="http://www.cmapas.gob.mx/portal/transparencia/adm/xxviiia/2021/1ER%20TRIMESTRE%202021/33869.pdf" TargetMode="External"/><Relationship Id="rId271" Type="http://schemas.openxmlformats.org/officeDocument/2006/relationships/hyperlink" Target="http://www.cmapas.gob.mx/portal/transparencia/adm/xxviiia/2020/1ER%20TRIMESTRE%202020/31903.pdf" TargetMode="External"/><Relationship Id="rId131" Type="http://schemas.openxmlformats.org/officeDocument/2006/relationships/hyperlink" Target="http://www.cmapas.gob.mx/portal/transparencia/adm/xxviiia/2020/1ER%20TRIMESTRE%202020/31760.pdf" TargetMode="External"/><Relationship Id="rId369" Type="http://schemas.openxmlformats.org/officeDocument/2006/relationships/hyperlink" Target="http://www.cmapas.gob.mx/portal/transparencia/adm/xxviiia/2020/1ER%20TRIMESTRE%202020/32006.pdf" TargetMode="External"/><Relationship Id="rId576" Type="http://schemas.openxmlformats.org/officeDocument/2006/relationships/hyperlink" Target="http://www.cmapas.gob.mx/portal/transparencia/adm/xxviiia/2020/1ER%20TRIMESTRE%202020/32244.pdf" TargetMode="External"/><Relationship Id="rId783" Type="http://schemas.openxmlformats.org/officeDocument/2006/relationships/hyperlink" Target="http://www.cmapas.gob.mx/portal/transparencia/adm/xxviiia/2020/2DO%20TRIMESTRE%202020/32447.pdf" TargetMode="External"/><Relationship Id="rId990" Type="http://schemas.openxmlformats.org/officeDocument/2006/relationships/hyperlink" Target="http://www.cmapas.gob.mx/portal/transparencia/adm/xxviiia/2020/2DO%20TRIMESTRE%202020/32664.pdf" TargetMode="External"/><Relationship Id="rId2257" Type="http://schemas.openxmlformats.org/officeDocument/2006/relationships/hyperlink" Target="http://www.cmapas.gob.mx/portal/transparencia/ip/xxviii/2017/16/Estimacion.pdf" TargetMode="External"/><Relationship Id="rId229" Type="http://schemas.openxmlformats.org/officeDocument/2006/relationships/hyperlink" Target="http://www.cmapas.gob.mx/portal/transparencia/adm/xxviiia/2020/1ER%20TRIMESTRE%202020/31859.pdf" TargetMode="External"/><Relationship Id="rId436" Type="http://schemas.openxmlformats.org/officeDocument/2006/relationships/hyperlink" Target="http://www.cmapas.gob.mx/portal/transparencia/adm/xxviiia/2020/1ER%20TRIMESTRE%202020/32076.pdf" TargetMode="External"/><Relationship Id="rId643" Type="http://schemas.openxmlformats.org/officeDocument/2006/relationships/hyperlink" Target="http://www.cmapas.gob.mx/portal/transparencia/adm/xxviiia/2020/2DO%20TRIMESTRE%202020/32284.pdf" TargetMode="External"/><Relationship Id="rId1066" Type="http://schemas.openxmlformats.org/officeDocument/2006/relationships/hyperlink" Target="http://www.cmapas.gob.mx/portal/transparencia/adm/xxviiia/2020/2DO%20TRIMESTRE%202020/32751.pdf" TargetMode="External"/><Relationship Id="rId1273" Type="http://schemas.openxmlformats.org/officeDocument/2006/relationships/hyperlink" Target="http://www.cmapas.gob.mx/portal/transparencia/adm/xxviiia/2020/3ER%20TRIMESTRE%202020/AGOSTO/32978.pdf" TargetMode="External"/><Relationship Id="rId1480" Type="http://schemas.openxmlformats.org/officeDocument/2006/relationships/hyperlink" Target="http://www.cmapas.gob.mx/portal/transparencia/adm/xxviiia/2020/3ER%20TRIMESTRE%202020/SEPTIEMBRE/33199.pdf" TargetMode="External"/><Relationship Id="rId2117" Type="http://schemas.openxmlformats.org/officeDocument/2006/relationships/hyperlink" Target="http://www.cmapas.gob.mx/portal/transparencia/adm/xxviiia/2021/1ER%20TRIMESTRE%202021/33895.pdf" TargetMode="External"/><Relationship Id="rId2324" Type="http://schemas.openxmlformats.org/officeDocument/2006/relationships/hyperlink" Target="http://www.cmapas.gob.mx/portal/transparencia/ip/xxviii/2016/16/Finiquito.pdf" TargetMode="External"/><Relationship Id="rId850" Type="http://schemas.openxmlformats.org/officeDocument/2006/relationships/hyperlink" Target="http://www.cmapas.gob.mx/portal/transparencia/adm/xxviiia/2020/2DO%20TRIMESTRE%202020/32515.pdf" TargetMode="External"/><Relationship Id="rId948" Type="http://schemas.openxmlformats.org/officeDocument/2006/relationships/hyperlink" Target="http://www.cmapas.gob.mx/portal/transparencia/adm/xxviiia/2020/2DO%20TRIMESTRE%202020/32620.pdf" TargetMode="External"/><Relationship Id="rId1133" Type="http://schemas.openxmlformats.org/officeDocument/2006/relationships/hyperlink" Target="http://www.cmapas.gob.mx/portal/transparencia/adm/xxviiia/2020/3ER%20TRIMESTRE%202020/JULIO/32830.pdf" TargetMode="External"/><Relationship Id="rId1578" Type="http://schemas.openxmlformats.org/officeDocument/2006/relationships/hyperlink" Target="http://www.cmapas.gob.mx/portal/transparencia/adm/xxviiia/2020/4TO%20TRIMESTRE%202020/OCTUBRE/33288.pdf" TargetMode="External"/><Relationship Id="rId1785" Type="http://schemas.openxmlformats.org/officeDocument/2006/relationships/hyperlink" Target="http://www.cmapas.gob.mx/portal/transparencia/adm/xxviiia/2020/4TO%20TRIMESTRE%202020/NOVIEMBRE/33520.pdf" TargetMode="External"/><Relationship Id="rId1992" Type="http://schemas.openxmlformats.org/officeDocument/2006/relationships/hyperlink" Target="http://www.cmapas.gob.mx/portal/transparencia/adm/xxviiia/2021/1ER%20TRIMESTRE%202021/33745.pdf" TargetMode="External"/><Relationship Id="rId77" Type="http://schemas.openxmlformats.org/officeDocument/2006/relationships/hyperlink" Target="http://www.cmapas.gob.mx/portal/transparencia/ip/xxviii/2017/08/Contrato.pdf" TargetMode="External"/><Relationship Id="rId503" Type="http://schemas.openxmlformats.org/officeDocument/2006/relationships/hyperlink" Target="http://www.cmapas.gob.mx/portal/transparencia/adm/xxviiia/2020/1ER%20TRIMESTRE%202020/32156.pdf" TargetMode="External"/><Relationship Id="rId710" Type="http://schemas.openxmlformats.org/officeDocument/2006/relationships/hyperlink" Target="http://www.cmapas.gob.mx/portal/transparencia/adm/xxviiia/2020/2DO%20TRIMESTRE%202020/32366.pdf" TargetMode="External"/><Relationship Id="rId808" Type="http://schemas.openxmlformats.org/officeDocument/2006/relationships/hyperlink" Target="http://www.cmapas.gob.mx/portal/transparencia/adm/xxviiia/2020/2DO%20TRIMESTRE%202020/32473.pdf" TargetMode="External"/><Relationship Id="rId1340" Type="http://schemas.openxmlformats.org/officeDocument/2006/relationships/hyperlink" Target="http://www.cmapas.gob.mx/portal/transparencia/adm/xxviiia/2020/3ER%20TRIMESTRE%202020/AGOSTO/33056.pdf" TargetMode="External"/><Relationship Id="rId1438" Type="http://schemas.openxmlformats.org/officeDocument/2006/relationships/hyperlink" Target="http://www.cmapas.gob.mx/portal/transparencia/adm/xxviiia/2020/3ER%20TRIMESTRE%202020/SEPTIEMBRE/33150.pdf" TargetMode="External"/><Relationship Id="rId1645" Type="http://schemas.openxmlformats.org/officeDocument/2006/relationships/hyperlink" Target="http://www.cmapas.gob.mx/portal/transparencia/adm/xxviiia/2020/4TO%20TRIMESTRE%202020/OCTUBRE/33385.pdf" TargetMode="External"/><Relationship Id="rId1200" Type="http://schemas.openxmlformats.org/officeDocument/2006/relationships/hyperlink" Target="http://www.cmapas.gob.mx/portal/transparencia/adm/xxviiia/2020/3ER%20TRIMESTRE%202020/JULIO/32910.pdf" TargetMode="External"/><Relationship Id="rId1852" Type="http://schemas.openxmlformats.org/officeDocument/2006/relationships/hyperlink" Target="http://www.cmapas.gob.mx/portal/transparencia/adm/xxviiia/2021/1ER%20TRIMESTRE%202021/33594.pdf" TargetMode="External"/><Relationship Id="rId1505" Type="http://schemas.openxmlformats.org/officeDocument/2006/relationships/hyperlink" Target="http://www.cmapas.gob.mx/portal/transparencia/ip/xxviii/2020/13/Contrato.pdf" TargetMode="External"/><Relationship Id="rId1712" Type="http://schemas.openxmlformats.org/officeDocument/2006/relationships/hyperlink" Target="http://www.cmapas.gob.mx/portal/transparencia/adm/xxviiia/2020/4TO%20TRIMESTRE%202020/NOVIEMBRE/33437.pdf" TargetMode="External"/><Relationship Id="rId293" Type="http://schemas.openxmlformats.org/officeDocument/2006/relationships/hyperlink" Target="http://www.cmapas.gob.mx/portal/transparencia/adm/xxviiia/2020/1ER%20TRIMESTRE%202020/31927.pdf" TargetMode="External"/><Relationship Id="rId2181" Type="http://schemas.openxmlformats.org/officeDocument/2006/relationships/hyperlink" Target="http://www.cmapas.gob.mx/portal/transparencia/adm/xxviiia/2021/1ER%20TRIMESTRE%202021/33962.pdf" TargetMode="External"/><Relationship Id="rId153" Type="http://schemas.openxmlformats.org/officeDocument/2006/relationships/hyperlink" Target="http://www.cmapas.gob.mx/portal/transparencia/adm/xxviiia/2020/1ER%20TRIMESTRE%202020/31782.pdf" TargetMode="External"/><Relationship Id="rId360" Type="http://schemas.openxmlformats.org/officeDocument/2006/relationships/hyperlink" Target="http://www.cmapas.gob.mx/portal/transparencia/adm/xxviiia/2020/1ER%20TRIMESTRE%202020/31997.pdf" TargetMode="External"/><Relationship Id="rId598" Type="http://schemas.openxmlformats.org/officeDocument/2006/relationships/hyperlink" Target="http://www.cmapas.gob.mx/portal/transparencia/adm/xxviiia/2020/1ER%20TRIMESTRE%202020/32302.pdf" TargetMode="External"/><Relationship Id="rId2041" Type="http://schemas.openxmlformats.org/officeDocument/2006/relationships/hyperlink" Target="http://www.cmapas.gob.mx/portal/transparencia/adm/xxviiia/2021/1ER%20TRIMESTRE%202021/33807.pdf" TargetMode="External"/><Relationship Id="rId2279" Type="http://schemas.openxmlformats.org/officeDocument/2006/relationships/hyperlink" Target="http://www.cmapas.gob.mx/portal/transparencia/ip/xxviii/2016/02/Entrega.pdf" TargetMode="External"/><Relationship Id="rId220" Type="http://schemas.openxmlformats.org/officeDocument/2006/relationships/hyperlink" Target="http://www.cmapas.gob.mx/portal/transparencia/adm/xxviiia/2020/1ER%20TRIMESTRE%202020/31850.pdf" TargetMode="External"/><Relationship Id="rId458" Type="http://schemas.openxmlformats.org/officeDocument/2006/relationships/hyperlink" Target="http://www.cmapas.gob.mx/portal/transparencia/adm/xxviiia/2020/1ER%20TRIMESTRE%202020/32100.pdf" TargetMode="External"/><Relationship Id="rId665" Type="http://schemas.openxmlformats.org/officeDocument/2006/relationships/hyperlink" Target="http://www.cmapas.gob.mx/portal/transparencia/adm/xxviiia/2020/2DO%20TRIMESTRE%202020/32319.pdf" TargetMode="External"/><Relationship Id="rId872" Type="http://schemas.openxmlformats.org/officeDocument/2006/relationships/hyperlink" Target="http://www.cmapas.gob.mx/portal/transparencia/adm/xxviiia/2020/2DO%20TRIMESTRE%202020/32538.pdf" TargetMode="External"/><Relationship Id="rId1088" Type="http://schemas.openxmlformats.org/officeDocument/2006/relationships/hyperlink" Target="http://www.cmapas.gob.mx/portal/transparencia/ip/xxviii/2020/06/Contrato.pdf" TargetMode="External"/><Relationship Id="rId1295" Type="http://schemas.openxmlformats.org/officeDocument/2006/relationships/hyperlink" Target="http://www.cmapas.gob.mx/portal/transparencia/adm/xxviiia/2020/3ER%20TRIMESTRE%202020/AGOSTO/33002.pdf" TargetMode="External"/><Relationship Id="rId2139" Type="http://schemas.openxmlformats.org/officeDocument/2006/relationships/hyperlink" Target="http://www.cmapas.gob.mx/portal/transparencia/adm/xxviiia/2021/1ER%20TRIMESTRE%202021/33918.pdf" TargetMode="External"/><Relationship Id="rId2346" Type="http://schemas.openxmlformats.org/officeDocument/2006/relationships/hyperlink" Target="http://www.cmapas.gob.mx/portal/transparencia/ip/xxviii/2018/17/Finiquito.pdf" TargetMode="External"/><Relationship Id="rId318" Type="http://schemas.openxmlformats.org/officeDocument/2006/relationships/hyperlink" Target="http://www.cmapas.gob.mx/portal/transparencia/adm/xxviiia/2020/1ER%20TRIMESTRE%202020/31954.pdf" TargetMode="External"/><Relationship Id="rId525" Type="http://schemas.openxmlformats.org/officeDocument/2006/relationships/hyperlink" Target="http://www.cmapas.gob.mx/portal/transparencia/adm/xxviiia/2020/1ER%20TRIMESTRE%202020/32184.pdf" TargetMode="External"/><Relationship Id="rId732" Type="http://schemas.openxmlformats.org/officeDocument/2006/relationships/hyperlink" Target="http://www.cmapas.gob.mx/portal/transparencia/adm/xxviiia/2020/2DO%20TRIMESTRE%202020/32390.pdf" TargetMode="External"/><Relationship Id="rId1155" Type="http://schemas.openxmlformats.org/officeDocument/2006/relationships/hyperlink" Target="http://www.cmapas.gob.mx/portal/transparencia/adm/xxviiia/2020/3ER%20TRIMESTRE%202020/JULIO/32855.pdf" TargetMode="External"/><Relationship Id="rId1362" Type="http://schemas.openxmlformats.org/officeDocument/2006/relationships/hyperlink" Target="http://www.cmapas.gob.mx/portal/transparencia/adm/xxviiia/2020/3ER%20TRIMESTRE%202020/SEPTIEMBRE/33062.pdf" TargetMode="External"/><Relationship Id="rId2206" Type="http://schemas.openxmlformats.org/officeDocument/2006/relationships/hyperlink" Target="http://www.cmapas.gob.mx/portal/transparencia/ip/xxviii/2016/04/Estimacion.pdf" TargetMode="External"/><Relationship Id="rId99" Type="http://schemas.openxmlformats.org/officeDocument/2006/relationships/hyperlink" Target="http://www.cmapas.gob.mx/portal/transparencia/ip/xxviii/2018/24/Contrato.pdf" TargetMode="External"/><Relationship Id="rId1015" Type="http://schemas.openxmlformats.org/officeDocument/2006/relationships/hyperlink" Target="http://www.cmapas.gob.mx/portal/transparencia/adm/xxviiia/2020/2DO%20TRIMESTRE%202020/32691.pdf" TargetMode="External"/><Relationship Id="rId1222" Type="http://schemas.openxmlformats.org/officeDocument/2006/relationships/hyperlink" Target="http://www.cmapas.gob.mx/portal/transparencia/adm/xxviiia/2020/3ER%20TRIMESTRE%202020/JULIO/32934.pdf" TargetMode="External"/><Relationship Id="rId1667" Type="http://schemas.openxmlformats.org/officeDocument/2006/relationships/hyperlink" Target="http://www.cmapas.gob.mx/portal/transparencia/adm/xxviiia/2020/4TO%20TRIMESTRE%202020/NOVIEMBRE/33372.pdf" TargetMode="External"/><Relationship Id="rId1874" Type="http://schemas.openxmlformats.org/officeDocument/2006/relationships/hyperlink" Target="http://www.cmapas.gob.mx/portal/transparencia/adm/xxviiia/2021/1ER%20TRIMESTRE%202021/33619.pdf" TargetMode="External"/><Relationship Id="rId1527" Type="http://schemas.openxmlformats.org/officeDocument/2006/relationships/hyperlink" Target="http://www.cmapas.gob.mx/portal/transparencia/adm/xxviiia/2020/4TO%20TRIMESTRE%202020/OCTUBRE/33233.pdf" TargetMode="External"/><Relationship Id="rId1734" Type="http://schemas.openxmlformats.org/officeDocument/2006/relationships/hyperlink" Target="http://www.cmapas.gob.mx/portal/transparencia/adm/xxviiia/2020/4TO%20TRIMESTRE%202020/NOVIEMBRE/33464.pdf" TargetMode="External"/><Relationship Id="rId1941" Type="http://schemas.openxmlformats.org/officeDocument/2006/relationships/hyperlink" Target="http://www.cmapas.gob.mx/portal/transparencia/adm/xxviiia/2021/1ER%20TRIMESTRE%202021/33679.pdf" TargetMode="External"/><Relationship Id="rId26" Type="http://schemas.openxmlformats.org/officeDocument/2006/relationships/hyperlink" Target="https://www.cmapas.gob.mx/portal/transparencia/ip/xxviii/2019/12/Finiquito.pdf" TargetMode="External"/><Relationship Id="rId175" Type="http://schemas.openxmlformats.org/officeDocument/2006/relationships/hyperlink" Target="http://www.cmapas.gob.mx/portal/transparencia/adm/xxviiia/2020/1ER%20TRIMESTRE%202020/31805.pdf" TargetMode="External"/><Relationship Id="rId1801" Type="http://schemas.openxmlformats.org/officeDocument/2006/relationships/hyperlink" Target="http://www.cmapas.gob.mx/portal/transparencia/adm/xxviiia/2020/4TO%20TRIMESTRE%202020/DICIEMBRE/33535.pdf" TargetMode="External"/><Relationship Id="rId382" Type="http://schemas.openxmlformats.org/officeDocument/2006/relationships/hyperlink" Target="http://www.cmapas.gob.mx/portal/transparencia/adm/xxviiia/2020/1ER%20TRIMESTRE%202020/32019.pdf" TargetMode="External"/><Relationship Id="rId687" Type="http://schemas.openxmlformats.org/officeDocument/2006/relationships/hyperlink" Target="http://www.cmapas.gob.mx/portal/transparencia/adm/xxviiia/2020/2DO%20TRIMESTRE%202020/32342.pdf" TargetMode="External"/><Relationship Id="rId2063" Type="http://schemas.openxmlformats.org/officeDocument/2006/relationships/hyperlink" Target="http://www.cmapas.gob.mx/portal/transparencia/adm/xxviiia/2021/1ER%20TRIMESTRE%202021/33833.pdf" TargetMode="External"/><Relationship Id="rId2270" Type="http://schemas.openxmlformats.org/officeDocument/2006/relationships/hyperlink" Target="http://www.cmapas.gob.mx/portal/transparencia/ip/xxviii/2018/13/Estimacion.pdf" TargetMode="External"/><Relationship Id="rId242" Type="http://schemas.openxmlformats.org/officeDocument/2006/relationships/hyperlink" Target="http://www.cmapas.gob.mx/portal/transparencia/adm/xxviiia/2020/1ER%20TRIMESTRE%202020/31872.pdf" TargetMode="External"/><Relationship Id="rId894" Type="http://schemas.openxmlformats.org/officeDocument/2006/relationships/hyperlink" Target="http://www.cmapas.gob.mx/portal/transparencia/adm/xxviiia/2020/2DO%20TRIMESTRE%202020/32560.pdf" TargetMode="External"/><Relationship Id="rId1177" Type="http://schemas.openxmlformats.org/officeDocument/2006/relationships/hyperlink" Target="http://www.cmapas.gob.mx/portal/transparencia/adm/xxviiia/2020/3ER%20TRIMESTRE%202020/JULIO/32881.pdf" TargetMode="External"/><Relationship Id="rId2130" Type="http://schemas.openxmlformats.org/officeDocument/2006/relationships/hyperlink" Target="http://www.cmapas.gob.mx/portal/transparencia/adm/xxviiia/2021/1ER%20TRIMESTRE%202021/33909.pdf" TargetMode="External"/><Relationship Id="rId102" Type="http://schemas.openxmlformats.org/officeDocument/2006/relationships/hyperlink" Target="http://www.cmapas.gob.mx/portal/transparencia/ip/xxviii/2019/02/Contrato.pdf" TargetMode="External"/><Relationship Id="rId547" Type="http://schemas.openxmlformats.org/officeDocument/2006/relationships/hyperlink" Target="http://www.cmapas.gob.mx/portal/transparencia/adm/xxviiia/2020/1ER%20TRIMESTRE%202020/32214.pdf" TargetMode="External"/><Relationship Id="rId754" Type="http://schemas.openxmlformats.org/officeDocument/2006/relationships/hyperlink" Target="http://www.cmapas.gob.mx/portal/transparencia/adm/xxviiia/2020/2DO%20TRIMESTRE%202020/32412.pdf" TargetMode="External"/><Relationship Id="rId961" Type="http://schemas.openxmlformats.org/officeDocument/2006/relationships/hyperlink" Target="http://www.cmapas.gob.mx/portal/transparencia/adm/xxviiia/2020/2DO%20TRIMESTRE%202020/32634.pdf" TargetMode="External"/><Relationship Id="rId1384" Type="http://schemas.openxmlformats.org/officeDocument/2006/relationships/hyperlink" Target="http://www.cmapas.gob.mx/portal/transparencia/adm/xxviiia/2020/3ER%20TRIMESTRE%202020/SEPTIEMBRE/33089.pdf" TargetMode="External"/><Relationship Id="rId1591" Type="http://schemas.openxmlformats.org/officeDocument/2006/relationships/hyperlink" Target="http://www.cmapas.gob.mx/portal/transparencia/adm/xxviiia/2020/4TO%20TRIMESTRE%202020/OCTUBRE/33305.pdf" TargetMode="External"/><Relationship Id="rId1689" Type="http://schemas.openxmlformats.org/officeDocument/2006/relationships/hyperlink" Target="http://www.cmapas.gob.mx/portal/transparencia/adm/xxviiia/2020/4TO%20TRIMESTRE%202020/NOVIEMBRE/33412.pdf" TargetMode="External"/><Relationship Id="rId2228" Type="http://schemas.openxmlformats.org/officeDocument/2006/relationships/hyperlink" Target="http://www.cmapas.gob.mx/portal/transparencia/ip/xxviii/2018/07/Estimacion.pdf" TargetMode="External"/><Relationship Id="rId90" Type="http://schemas.openxmlformats.org/officeDocument/2006/relationships/hyperlink" Target="http://www.cmapas.gob.mx/portal/transparencia/ip/xxviii/2018/09/Contrato.pdf" TargetMode="External"/><Relationship Id="rId407" Type="http://schemas.openxmlformats.org/officeDocument/2006/relationships/hyperlink" Target="http://www.cmapas.gob.mx/portal/transparencia/adm/xxviiia/2020/1ER%20TRIMESTRE%202020/32046.pdf" TargetMode="External"/><Relationship Id="rId614" Type="http://schemas.openxmlformats.org/officeDocument/2006/relationships/hyperlink" Target="http://www.cmapas.gob.mx/portal/transparencia/adm/xxviiia/2020/2DO%20TRIMESTRE%202020/32029.pdf" TargetMode="External"/><Relationship Id="rId821" Type="http://schemas.openxmlformats.org/officeDocument/2006/relationships/hyperlink" Target="http://www.cmapas.gob.mx/portal/transparencia/adm/xxviiia/2020/2DO%20TRIMESTRE%202020/32486.pdf" TargetMode="External"/><Relationship Id="rId1037" Type="http://schemas.openxmlformats.org/officeDocument/2006/relationships/hyperlink" Target="http://www.cmapas.gob.mx/portal/transparencia/adm/xxviiia/2020/2DO%20TRIMESTRE%202020/32716.pdf" TargetMode="External"/><Relationship Id="rId1244" Type="http://schemas.openxmlformats.org/officeDocument/2006/relationships/hyperlink" Target="http://www.cmapas.gob.mx/portal/transparencia/adm/xxviiia/2020/3ER%20TRIMESTRE%202020/AGOSTO/32948.pdf" TargetMode="External"/><Relationship Id="rId1451" Type="http://schemas.openxmlformats.org/officeDocument/2006/relationships/hyperlink" Target="http://www.cmapas.gob.mx/portal/transparencia/adm/xxviiia/2020/3ER%20TRIMESTRE%202020/SEPTIEMBRE/33170.pdf" TargetMode="External"/><Relationship Id="rId1896" Type="http://schemas.openxmlformats.org/officeDocument/2006/relationships/hyperlink" Target="http://www.cmapas.gob.mx/portal/transparencia/adm/xxviiia/2021/1ER%20TRIMESTRE%202021/33718.pdf" TargetMode="External"/><Relationship Id="rId919" Type="http://schemas.openxmlformats.org/officeDocument/2006/relationships/hyperlink" Target="http://www.cmapas.gob.mx/portal/transparencia/adm/xxviiia/2020/2DO%20TRIMESTRE%202020/32588.pdf" TargetMode="External"/><Relationship Id="rId1104" Type="http://schemas.openxmlformats.org/officeDocument/2006/relationships/hyperlink" Target="http://www.cmapas.gob.mx/portal/transparencia/adm/xxviiia/2020/3ER%20TRIMESTRE%202020/JULIO/32771.pdf" TargetMode="External"/><Relationship Id="rId1311" Type="http://schemas.openxmlformats.org/officeDocument/2006/relationships/hyperlink" Target="http://www.cmapas.gob.mx/portal/transparencia/adm/xxviiia/2020/3ER%20TRIMESTRE%202020/AGOSTO/33022.pdf" TargetMode="External"/><Relationship Id="rId1549" Type="http://schemas.openxmlformats.org/officeDocument/2006/relationships/hyperlink" Target="http://www.cmapas.gob.mx/portal/transparencia/adm/xxviiia/2020/4TO%20TRIMESTRE%202020/OCTUBRE/33256.pdf" TargetMode="External"/><Relationship Id="rId1756" Type="http://schemas.openxmlformats.org/officeDocument/2006/relationships/hyperlink" Target="http://www.cmapas.gob.mx/portal/transparencia/adm/xxviiia/2020/4TO%20TRIMESTRE%202020/NOVIEMBRE/33488.pdf" TargetMode="External"/><Relationship Id="rId1963" Type="http://schemas.openxmlformats.org/officeDocument/2006/relationships/hyperlink" Target="http://www.cmapas.gob.mx/portal/transparencia/adm/xxviiia/2021/1ER%20TRIMESTRE%202021/33704.pdf" TargetMode="External"/><Relationship Id="rId48" Type="http://schemas.openxmlformats.org/officeDocument/2006/relationships/hyperlink" Target="https://www.cmapas.gob.mx/portal/transparencia/ip/xxviii/2020/06/Entrega.pdf" TargetMode="External"/><Relationship Id="rId1409" Type="http://schemas.openxmlformats.org/officeDocument/2006/relationships/hyperlink" Target="http://www.cmapas.gob.mx/portal/transparencia/adm/xxviiia/2020/3ER%20TRIMESTRE%202020/SEPTIEMBRE/33116.pdf" TargetMode="External"/><Relationship Id="rId1616" Type="http://schemas.openxmlformats.org/officeDocument/2006/relationships/hyperlink" Target="http://www.cmapas.gob.mx/portal/transparencia/adm/xxviiia/2020/4TO%20TRIMESTRE%202020/OCTUBRE/33340.pdf" TargetMode="External"/><Relationship Id="rId1823" Type="http://schemas.openxmlformats.org/officeDocument/2006/relationships/hyperlink" Target="http://www.cmapas.gob.mx/portal/transparencia/adm/xxviiia/2020/4TO%20TRIMESTRE%202020/DICIEMBRE/33566.pdf" TargetMode="External"/><Relationship Id="rId197" Type="http://schemas.openxmlformats.org/officeDocument/2006/relationships/hyperlink" Target="http://www.cmapas.gob.mx/portal/transparencia/adm/xxviiia/2020/1ER%20TRIMESTRE%202020/31827.pdf" TargetMode="External"/><Relationship Id="rId2085" Type="http://schemas.openxmlformats.org/officeDocument/2006/relationships/hyperlink" Target="http://www.cmapas.gob.mx/portal/transparencia/adm/xxviiia/2021/1ER%20TRIMESTRE%202021/33856.pdf" TargetMode="External"/><Relationship Id="rId2292" Type="http://schemas.openxmlformats.org/officeDocument/2006/relationships/hyperlink" Target="http://www.cmapas.gob.mx/portal/transparencia/ip/xxviii/2017/09/Entrega.pdf" TargetMode="External"/><Relationship Id="rId264" Type="http://schemas.openxmlformats.org/officeDocument/2006/relationships/hyperlink" Target="http://www.cmapas.gob.mx/portal/transparencia/adm/xxviiia/2020/1ER%20TRIMESTRE%202020/31894.pdf" TargetMode="External"/><Relationship Id="rId471" Type="http://schemas.openxmlformats.org/officeDocument/2006/relationships/hyperlink" Target="http://www.cmapas.gob.mx/portal/transparencia/adm/xxviiia/2020/1ER%20TRIMESTRE%202020/32114.pdf" TargetMode="External"/><Relationship Id="rId2152" Type="http://schemas.openxmlformats.org/officeDocument/2006/relationships/hyperlink" Target="http://www.cmapas.gob.mx/portal/transparencia/adm/xxviiia/2021/1ER%20TRIMESTRE%202021/33931.pdf" TargetMode="External"/><Relationship Id="rId124" Type="http://schemas.openxmlformats.org/officeDocument/2006/relationships/hyperlink" Target="http://www.cmapas.gob.mx/portal/transparencia/adm/xxviiia/2020/1ER%20TRIMESTRE%202020/31753.pdf" TargetMode="External"/><Relationship Id="rId569" Type="http://schemas.openxmlformats.org/officeDocument/2006/relationships/hyperlink" Target="http://www.cmapas.gob.mx/portal/transparencia/adm/xxviiia/2020/1ER%20TRIMESTRE%202020/32237.pdf" TargetMode="External"/><Relationship Id="rId776" Type="http://schemas.openxmlformats.org/officeDocument/2006/relationships/hyperlink" Target="http://www.cmapas.gob.mx/portal/transparencia/adm/xxviiia/2020/2DO%20TRIMESTRE%202020/32440.pdf" TargetMode="External"/><Relationship Id="rId983" Type="http://schemas.openxmlformats.org/officeDocument/2006/relationships/hyperlink" Target="http://www.cmapas.gob.mx/portal/transparencia/adm/xxviiia/2020/2DO%20TRIMESTRE%202020/32657.pdf" TargetMode="External"/><Relationship Id="rId1199" Type="http://schemas.openxmlformats.org/officeDocument/2006/relationships/hyperlink" Target="http://www.cmapas.gob.mx/portal/transparencia/adm/xxviiia/2020/3ER%20TRIMESTRE%202020/JULIO/32909.pdf" TargetMode="External"/><Relationship Id="rId331" Type="http://schemas.openxmlformats.org/officeDocument/2006/relationships/hyperlink" Target="http://www.cmapas.gob.mx/portal/transparencia/adm/xxviiia/2020/1ER%20TRIMESTRE%202020/31967.pdf" TargetMode="External"/><Relationship Id="rId429" Type="http://schemas.openxmlformats.org/officeDocument/2006/relationships/hyperlink" Target="http://www.cmapas.gob.mx/portal/transparencia/adm/xxviiia/2020/1ER%20TRIMESTRE%202020/32069.pdf" TargetMode="External"/><Relationship Id="rId636" Type="http://schemas.openxmlformats.org/officeDocument/2006/relationships/hyperlink" Target="http://www.cmapas.gob.mx/portal/transparencia/adm/xxviiia/2020/2DO%20TRIMESTRE%202020/32276.pdf" TargetMode="External"/><Relationship Id="rId1059" Type="http://schemas.openxmlformats.org/officeDocument/2006/relationships/hyperlink" Target="http://www.cmapas.gob.mx/portal/transparencia/adm/xxviiia/2020/2DO%20TRIMESTRE%202020/32743.pdf" TargetMode="External"/><Relationship Id="rId1266" Type="http://schemas.openxmlformats.org/officeDocument/2006/relationships/hyperlink" Target="http://www.cmapas.gob.mx/portal/transparencia/adm/xxviiia/2020/3ER%20TRIMESTRE%202020/AGOSTO/32971.pdf" TargetMode="External"/><Relationship Id="rId1473" Type="http://schemas.openxmlformats.org/officeDocument/2006/relationships/hyperlink" Target="http://www.cmapas.gob.mx/portal/transparencia/adm/xxviiia/2020/3ER%20TRIMESTRE%202020/SEPTIEMBRE/33192.pdf" TargetMode="External"/><Relationship Id="rId2012" Type="http://schemas.openxmlformats.org/officeDocument/2006/relationships/hyperlink" Target="http://www.cmapas.gob.mx/portal/transparencia/adm/xxviiia/2021/1ER%20TRIMESTRE%202021/33769.pdf" TargetMode="External"/><Relationship Id="rId2317" Type="http://schemas.openxmlformats.org/officeDocument/2006/relationships/hyperlink" Target="http://www.cmapas.gob.mx/portal/transparencia/ip/xxviii/2016/04/Finiquito.pdf" TargetMode="External"/><Relationship Id="rId843" Type="http://schemas.openxmlformats.org/officeDocument/2006/relationships/hyperlink" Target="http://www.cmapas.gob.mx/portal/transparencia/adm/xxviiia/2020/2DO%20TRIMESTRE%202020/32508.pdf" TargetMode="External"/><Relationship Id="rId1126" Type="http://schemas.openxmlformats.org/officeDocument/2006/relationships/hyperlink" Target="http://www.cmapas.gob.mx/portal/transparencia/adm/xxviiia/2020/3ER%20TRIMESTRE%202020/JULIO/32812.pdf" TargetMode="External"/><Relationship Id="rId1680" Type="http://schemas.openxmlformats.org/officeDocument/2006/relationships/hyperlink" Target="http://www.cmapas.gob.mx/portal/transparencia/adm/xxviiia/2020/4TO%20TRIMESTRE%202020/NOVIEMBRE/33402.pdf" TargetMode="External"/><Relationship Id="rId1778" Type="http://schemas.openxmlformats.org/officeDocument/2006/relationships/hyperlink" Target="http://www.cmapas.gob.mx/portal/transparencia/adm/xxviiia/2020/4TO%20TRIMESTRE%202020/NOVIEMBRE/33513.pdf" TargetMode="External"/><Relationship Id="rId1985" Type="http://schemas.openxmlformats.org/officeDocument/2006/relationships/hyperlink" Target="http://www.cmapas.gob.mx/portal/transparencia/adm/xxviiia/2021/1ER%20TRIMESTRE%202021/33737.pdf" TargetMode="External"/><Relationship Id="rId703" Type="http://schemas.openxmlformats.org/officeDocument/2006/relationships/hyperlink" Target="http://www.cmapas.gob.mx/portal/transparencia/adm/xxviiia/2020/2DO%20TRIMESTRE%202020/32358.pdf" TargetMode="External"/><Relationship Id="rId910" Type="http://schemas.openxmlformats.org/officeDocument/2006/relationships/hyperlink" Target="http://www.cmapas.gob.mx/portal/transparencia/adm/xxviiia/2020/2DO%20TRIMESTRE%202020/32577.pdf" TargetMode="External"/><Relationship Id="rId1333" Type="http://schemas.openxmlformats.org/officeDocument/2006/relationships/hyperlink" Target="http://www.cmapas.gob.mx/portal/transparencia/adm/xxviiia/2020/3ER%20TRIMESTRE%202020/AGOSTO/33048.pdf" TargetMode="External"/><Relationship Id="rId1540" Type="http://schemas.openxmlformats.org/officeDocument/2006/relationships/hyperlink" Target="http://www.cmapas.gob.mx/portal/transparencia/adm/xxviiia/2020/4TO%20TRIMESTRE%202020/OCTUBRE/33247.pdf" TargetMode="External"/><Relationship Id="rId1638" Type="http://schemas.openxmlformats.org/officeDocument/2006/relationships/hyperlink" Target="http://www.cmapas.gob.mx/portal/transparencia/adm/xxviiia/2020/4TO%20TRIMESTRE%202020/OCTUBRE/33377.pdf" TargetMode="External"/><Relationship Id="rId1400" Type="http://schemas.openxmlformats.org/officeDocument/2006/relationships/hyperlink" Target="http://www.cmapas.gob.mx/portal/transparencia/adm/xxviiia/2020/3ER%20TRIMESTRE%202020/SEPTIEMBRE/33106.pdf" TargetMode="External"/><Relationship Id="rId1845" Type="http://schemas.openxmlformats.org/officeDocument/2006/relationships/hyperlink" Target="http://www.cmapas.gob.mx/portal/transparencia/adm/xxviiia/2021/1ER%20TRIMESTRE%202021/33587.pdf" TargetMode="External"/><Relationship Id="rId1705" Type="http://schemas.openxmlformats.org/officeDocument/2006/relationships/hyperlink" Target="http://www.cmapas.gob.mx/portal/transparencia/adm/xxviiia/2020/4TO%20TRIMESTRE%202020/NOVIEMBRE/33429.pdf" TargetMode="External"/><Relationship Id="rId1912" Type="http://schemas.openxmlformats.org/officeDocument/2006/relationships/hyperlink" Target="http://www.cmapas.gob.mx/portal/transparencia/adm/xxviiia/2021/1ER%20TRIMESTRE%202021/33650.pdf" TargetMode="External"/><Relationship Id="rId286" Type="http://schemas.openxmlformats.org/officeDocument/2006/relationships/hyperlink" Target="http://www.cmapas.gob.mx/portal/transparencia/adm/xxviiia/2020/1ER%20TRIMESTRE%202020/31920.pdf" TargetMode="External"/><Relationship Id="rId493" Type="http://schemas.openxmlformats.org/officeDocument/2006/relationships/hyperlink" Target="http://www.cmapas.gob.mx/portal/transparencia/adm/xxviiia/2020/1ER%20TRIMESTRE%202020/32143.pdf" TargetMode="External"/><Relationship Id="rId2174" Type="http://schemas.openxmlformats.org/officeDocument/2006/relationships/hyperlink" Target="http://www.cmapas.gob.mx/portal/transparencia/adm/xxviiia/2021/1ER%20TRIMESTRE%202021/33955.pdf" TargetMode="External"/><Relationship Id="rId146" Type="http://schemas.openxmlformats.org/officeDocument/2006/relationships/hyperlink" Target="http://www.cmapas.gob.mx/portal/transparencia/adm/xxviiia/2020/1ER%20TRIMESTRE%202020/31775.pdf" TargetMode="External"/><Relationship Id="rId353" Type="http://schemas.openxmlformats.org/officeDocument/2006/relationships/hyperlink" Target="http://www.cmapas.gob.mx/portal/transparencia/adm/xxviiia/2020/1ER%20TRIMESTRE%202020/31990.pdf" TargetMode="External"/><Relationship Id="rId560" Type="http://schemas.openxmlformats.org/officeDocument/2006/relationships/hyperlink" Target="http://www.cmapas.gob.mx/portal/transparencia/adm/xxviiia/2020/1ER%20TRIMESTRE%202020/32227.pdf" TargetMode="External"/><Relationship Id="rId798" Type="http://schemas.openxmlformats.org/officeDocument/2006/relationships/hyperlink" Target="http://www.cmapas.gob.mx/portal/transparencia/adm/xxviiia/2020/2DO%20TRIMESTRE%202020/32463.pdf" TargetMode="External"/><Relationship Id="rId1190" Type="http://schemas.openxmlformats.org/officeDocument/2006/relationships/hyperlink" Target="http://www.cmapas.gob.mx/portal/transparencia/adm/xxviiia/2020/3ER%20TRIMESTRE%202020/JULIO/32900.pdf" TargetMode="External"/><Relationship Id="rId2034" Type="http://schemas.openxmlformats.org/officeDocument/2006/relationships/hyperlink" Target="http://www.cmapas.gob.mx/portal/transparencia/adm/xxviiia/2021/1ER%20TRIMESTRE%202021/33799.pdf" TargetMode="External"/><Relationship Id="rId2241" Type="http://schemas.openxmlformats.org/officeDocument/2006/relationships/hyperlink" Target="http://www.cmapas.gob.mx/portal/transparencia/ip/xxviii/2016/01/Estimacion.pdf" TargetMode="External"/><Relationship Id="rId213" Type="http://schemas.openxmlformats.org/officeDocument/2006/relationships/hyperlink" Target="http://www.cmapas.gob.mx/portal/transparencia/adm/xxviiia/2020/1ER%20TRIMESTRE%202020/31843.pdf" TargetMode="External"/><Relationship Id="rId420" Type="http://schemas.openxmlformats.org/officeDocument/2006/relationships/hyperlink" Target="http://www.cmapas.gob.mx/portal/transparencia/adm/xxviiia/2020/1ER%20TRIMESTRE%202020/32059.pdf" TargetMode="External"/><Relationship Id="rId658" Type="http://schemas.openxmlformats.org/officeDocument/2006/relationships/hyperlink" Target="http://www.cmapas.gob.mx/portal/transparencia/adm/xxviiia/2020/2DO%20TRIMESTRE%202020/32312.pdf" TargetMode="External"/><Relationship Id="rId865" Type="http://schemas.openxmlformats.org/officeDocument/2006/relationships/hyperlink" Target="http://www.cmapas.gob.mx/portal/transparencia/adm/xxviiia/2020/2DO%20TRIMESTRE%202020/32530.pdf" TargetMode="External"/><Relationship Id="rId1050" Type="http://schemas.openxmlformats.org/officeDocument/2006/relationships/hyperlink" Target="http://www.cmapas.gob.mx/portal/transparencia/adm/xxviiia/2020/2DO%20TRIMESTRE%202020/32729.pdf" TargetMode="External"/><Relationship Id="rId1288" Type="http://schemas.openxmlformats.org/officeDocument/2006/relationships/hyperlink" Target="http://www.cmapas.gob.mx/portal/transparencia/adm/xxviiia/2020/3ER%20TRIMESTRE%202020/AGOSTO/32995.pdf" TargetMode="External"/><Relationship Id="rId1495" Type="http://schemas.openxmlformats.org/officeDocument/2006/relationships/hyperlink" Target="http://www.cmapas.gob.mx/portal/transparencia/adm/xxviiia/2020/3ER%20TRIMESTRE%202020/SEPTIEMBRE/33315.pdf" TargetMode="External"/><Relationship Id="rId2101" Type="http://schemas.openxmlformats.org/officeDocument/2006/relationships/hyperlink" Target="http://www.cmapas.gob.mx/portal/transparencia/adm/xxviiia/2021/1ER%20TRIMESTRE%202021/33878.pdf" TargetMode="External"/><Relationship Id="rId2339" Type="http://schemas.openxmlformats.org/officeDocument/2006/relationships/hyperlink" Target="http://www.cmapas.gob.mx/portal/transparencia/ip/xxviii/2018/07/Finiquito.pdf" TargetMode="External"/><Relationship Id="rId518" Type="http://schemas.openxmlformats.org/officeDocument/2006/relationships/hyperlink" Target="http://www.cmapas.gob.mx/portal/transparencia/adm/xxviiia/2020/1ER%20TRIMESTRE%202020/32174.pdf" TargetMode="External"/><Relationship Id="rId725" Type="http://schemas.openxmlformats.org/officeDocument/2006/relationships/hyperlink" Target="http://www.cmapas.gob.mx/portal/transparencia/adm/xxviiia/2020/2DO%20TRIMESTRE%202020/32382.pdf" TargetMode="External"/><Relationship Id="rId932" Type="http://schemas.openxmlformats.org/officeDocument/2006/relationships/hyperlink" Target="http://www.cmapas.gob.mx/portal/transparencia/adm/xxviiia/2020/2DO%20TRIMESTRE%202020/32602.pdf" TargetMode="External"/><Relationship Id="rId1148" Type="http://schemas.openxmlformats.org/officeDocument/2006/relationships/hyperlink" Target="http://www.cmapas.gob.mx/portal/transparencia/adm/xxviiia/2020/3ER%20TRIMESTRE%202020/JULIO/32847.pdf" TargetMode="External"/><Relationship Id="rId1355" Type="http://schemas.openxmlformats.org/officeDocument/2006/relationships/hyperlink" Target="http://www.cmapas.gob.mx/portal/transparencia/adm/xxviiia/2020/3ER%20TRIMESTRE%202020/AGOSTO/33163.pdf" TargetMode="External"/><Relationship Id="rId1562" Type="http://schemas.openxmlformats.org/officeDocument/2006/relationships/hyperlink" Target="http://www.cmapas.gob.mx/portal/transparencia/adm/xxviiia/2020/4TO%20TRIMESTRE%202020/OCTUBRE/33270.pdf" TargetMode="External"/><Relationship Id="rId1008" Type="http://schemas.openxmlformats.org/officeDocument/2006/relationships/hyperlink" Target="http://www.cmapas.gob.mx/portal/transparencia/adm/xxviiia/2020/2DO%20TRIMESTRE%202020/32683.pdf" TargetMode="External"/><Relationship Id="rId1215" Type="http://schemas.openxmlformats.org/officeDocument/2006/relationships/hyperlink" Target="http://www.cmapas.gob.mx/portal/transparencia/adm/xxviiia/2020/3ER%20TRIMESTRE%202020/JULIO/32926.pdf" TargetMode="External"/><Relationship Id="rId1422" Type="http://schemas.openxmlformats.org/officeDocument/2006/relationships/hyperlink" Target="http://www.cmapas.gob.mx/portal/transparencia/adm/xxviiia/2020/3ER%20TRIMESTRE%202020/SEPTIEMBRE/33130.pdf" TargetMode="External"/><Relationship Id="rId1867" Type="http://schemas.openxmlformats.org/officeDocument/2006/relationships/hyperlink" Target="http://www.cmapas.gob.mx/portal/transparencia/adm/xxviiia/2021/1ER%20TRIMESTRE%202021/33612.pdf" TargetMode="External"/><Relationship Id="rId61" Type="http://schemas.openxmlformats.org/officeDocument/2006/relationships/hyperlink" Target="https://www.cmapas.gob.mx/portal/transparencia/ip/xxviii/2020/15/Estimacion.pdf" TargetMode="External"/><Relationship Id="rId1727" Type="http://schemas.openxmlformats.org/officeDocument/2006/relationships/hyperlink" Target="http://www.cmapas.gob.mx/portal/transparencia/adm/xxviiia/2020/4TO%20TRIMESTRE%202020/NOVIEMBRE/33455.pdf" TargetMode="External"/><Relationship Id="rId1934" Type="http://schemas.openxmlformats.org/officeDocument/2006/relationships/hyperlink" Target="http://www.cmapas.gob.mx/portal/transparencia/adm/xxviiia/2021/1ER%20TRIMESTRE%202021/33672.pdf" TargetMode="External"/><Relationship Id="rId19" Type="http://schemas.openxmlformats.org/officeDocument/2006/relationships/hyperlink" Target="https://www.cmapas.gob.mx/portal/transparencia/ip/xxviii/2019/11/Estimacion.pdf" TargetMode="External"/><Relationship Id="rId2196" Type="http://schemas.openxmlformats.org/officeDocument/2006/relationships/hyperlink" Target="http://www.cmapas.gob.mx/portal/transparencia/adm/xxviiia/2021/1ER%20TRIMESTRE%202021/34024.pdf" TargetMode="External"/><Relationship Id="rId168" Type="http://schemas.openxmlformats.org/officeDocument/2006/relationships/hyperlink" Target="http://www.cmapas.gob.mx/portal/transparencia/adm/xxviiia/2020/1ER%20TRIMESTRE%202020/31798.pdf" TargetMode="External"/><Relationship Id="rId375" Type="http://schemas.openxmlformats.org/officeDocument/2006/relationships/hyperlink" Target="http://www.cmapas.gob.mx/portal/transparencia/adm/xxviiia/2020/1ER%20TRIMESTRE%202020/32012.pdf" TargetMode="External"/><Relationship Id="rId582" Type="http://schemas.openxmlformats.org/officeDocument/2006/relationships/hyperlink" Target="http://www.cmapas.gob.mx/portal/transparencia/adm/xxviiia/2020/1ER%20TRIMESTRE%202020/32250.pdf" TargetMode="External"/><Relationship Id="rId2056" Type="http://schemas.openxmlformats.org/officeDocument/2006/relationships/hyperlink" Target="http://www.cmapas.gob.mx/portal/transparencia/adm/xxviiia/2021/1ER%20TRIMESTRE%202021/33862.pdf" TargetMode="External"/><Relationship Id="rId2263" Type="http://schemas.openxmlformats.org/officeDocument/2006/relationships/hyperlink" Target="http://www.cmapas.gob.mx/portal/transparencia/ip/xxviii/2018/03/Estimacion.pdf" TargetMode="External"/><Relationship Id="rId3" Type="http://schemas.openxmlformats.org/officeDocument/2006/relationships/hyperlink" Target="https://www.cmapas.gob.mx/portal/transparencia/ip/xxviii/2019/03/Estimacion.pdf" TargetMode="External"/><Relationship Id="rId235" Type="http://schemas.openxmlformats.org/officeDocument/2006/relationships/hyperlink" Target="http://www.cmapas.gob.mx/portal/transparencia/adm/xxviiia/2020/1ER%20TRIMESTRE%202020/31865.pdf" TargetMode="External"/><Relationship Id="rId442" Type="http://schemas.openxmlformats.org/officeDocument/2006/relationships/hyperlink" Target="http://www.cmapas.gob.mx/portal/transparencia/adm/xxviiia/2020/1ER%20TRIMESTRE%202020/32082.pdf" TargetMode="External"/><Relationship Id="rId887" Type="http://schemas.openxmlformats.org/officeDocument/2006/relationships/hyperlink" Target="http://www.cmapas.gob.mx/portal/transparencia/adm/xxviiia/2020/2DO%20TRIMESTRE%202020/32553.pdf" TargetMode="External"/><Relationship Id="rId1072" Type="http://schemas.openxmlformats.org/officeDocument/2006/relationships/hyperlink" Target="http://www.cmapas.gob.mx/portal/transparencia/adm/xxviiia/2020/2DO%20TRIMESTRE%202020/32758.pdf" TargetMode="External"/><Relationship Id="rId2123" Type="http://schemas.openxmlformats.org/officeDocument/2006/relationships/hyperlink" Target="http://www.cmapas.gob.mx/portal/transparencia/adm/xxviiia/2021/1ER%20TRIMESTRE%202021/33901.pdf" TargetMode="External"/><Relationship Id="rId2330" Type="http://schemas.openxmlformats.org/officeDocument/2006/relationships/hyperlink" Target="http://www.cmapas.gob.mx/portal/transparencia/ip/xxviii/2017/15/Finiquito.pdf" TargetMode="External"/><Relationship Id="rId302" Type="http://schemas.openxmlformats.org/officeDocument/2006/relationships/hyperlink" Target="http://www.cmapas.gob.mx/portal/transparencia/adm/xxviiia/2020/1ER%20TRIMESTRE%202020/31937.pdf" TargetMode="External"/><Relationship Id="rId747" Type="http://schemas.openxmlformats.org/officeDocument/2006/relationships/hyperlink" Target="http://www.cmapas.gob.mx/portal/transparencia/adm/xxviiia/2020/2DO%20TRIMESTRE%202020/32405.pdf" TargetMode="External"/><Relationship Id="rId954" Type="http://schemas.openxmlformats.org/officeDocument/2006/relationships/hyperlink" Target="http://www.cmapas.gob.mx/portal/transparencia/adm/xxviiia/2020/2DO%20TRIMESTRE%202020/32627.pdf" TargetMode="External"/><Relationship Id="rId1377" Type="http://schemas.openxmlformats.org/officeDocument/2006/relationships/hyperlink" Target="http://www.cmapas.gob.mx/portal/transparencia/adm/xxviiia/2020/3ER%20TRIMESTRE%202020/SEPTIEMBRE/33081.pdf" TargetMode="External"/><Relationship Id="rId1584" Type="http://schemas.openxmlformats.org/officeDocument/2006/relationships/hyperlink" Target="http://www.cmapas.gob.mx/portal/transparencia/adm/xxviiia/2020/4TO%20TRIMESTRE%202020/OCTUBRE/33295.pdf" TargetMode="External"/><Relationship Id="rId1791" Type="http://schemas.openxmlformats.org/officeDocument/2006/relationships/hyperlink" Target="http://www.cmapas.gob.mx/portal/transparencia/adm/xxviiia/2020/4TO%20TRIMESTRE%202020/NOVIEMBRE/33531.pdf" TargetMode="External"/><Relationship Id="rId83" Type="http://schemas.openxmlformats.org/officeDocument/2006/relationships/hyperlink" Target="http://www.cmapas.gob.mx/portal/transparencia/ip/xxviii/2017/19/Contrato.pdf" TargetMode="External"/><Relationship Id="rId607" Type="http://schemas.openxmlformats.org/officeDocument/2006/relationships/hyperlink" Target="http://www.cmapas.gob.mx/portal/transparencia/adm/xxviiia/2020/1ER%20TRIMESTRE%202020/32311.pdf" TargetMode="External"/><Relationship Id="rId814" Type="http://schemas.openxmlformats.org/officeDocument/2006/relationships/hyperlink" Target="http://www.cmapas.gob.mx/portal/transparencia/adm/xxviiia/2020/2DO%20TRIMESTRE%202020/32479.pdf" TargetMode="External"/><Relationship Id="rId1237" Type="http://schemas.openxmlformats.org/officeDocument/2006/relationships/hyperlink" Target="http://www.cmapas.gob.mx/portal/transparencia/adm/xxviiia/2020/3ER%20TRIMESTRE%202020/AGOSTO/32742.pdf" TargetMode="External"/><Relationship Id="rId1444" Type="http://schemas.openxmlformats.org/officeDocument/2006/relationships/hyperlink" Target="http://www.cmapas.gob.mx/portal/transparencia/adm/xxviiia/2020/3ER%20TRIMESTRE%202020/SEPTIEMBRE/33161.pdf" TargetMode="External"/><Relationship Id="rId1651" Type="http://schemas.openxmlformats.org/officeDocument/2006/relationships/hyperlink" Target="http://www.cmapas.gob.mx/portal/transparencia/adm/xxviiia/2020/4TO%20TRIMESTRE%202020/OCTUBRE/33460.pdf" TargetMode="External"/><Relationship Id="rId1889" Type="http://schemas.openxmlformats.org/officeDocument/2006/relationships/hyperlink" Target="http://www.cmapas.gob.mx/portal/transparencia/adm/xxviiia/2021/1ER%20TRIMESTRE%202021/33638.pdf" TargetMode="External"/><Relationship Id="rId1304" Type="http://schemas.openxmlformats.org/officeDocument/2006/relationships/hyperlink" Target="http://www.cmapas.gob.mx/portal/transparencia/adm/xxviiia/2020/3ER%20TRIMESTRE%202020/AGOSTO/33012.pdf" TargetMode="External"/><Relationship Id="rId1511" Type="http://schemas.openxmlformats.org/officeDocument/2006/relationships/hyperlink" Target="http://www.cmapas.gob.mx/portal/transparencia/adm/xxviiia/2020/4TO%20TRIMESTRE%202020/OCTUBRE/33216.pdf" TargetMode="External"/><Relationship Id="rId1749" Type="http://schemas.openxmlformats.org/officeDocument/2006/relationships/hyperlink" Target="http://www.cmapas.gob.mx/portal/transparencia/adm/xxviiia/2020/4TO%20TRIMESTRE%202020/NOVIEMBRE/33481.pdf" TargetMode="External"/><Relationship Id="rId1956" Type="http://schemas.openxmlformats.org/officeDocument/2006/relationships/hyperlink" Target="http://www.cmapas.gob.mx/portal/transparencia/adm/xxviiia/2021/1ER%20TRIMESTRE%202021/33697.pdf" TargetMode="External"/><Relationship Id="rId1609" Type="http://schemas.openxmlformats.org/officeDocument/2006/relationships/hyperlink" Target="http://www.cmapas.gob.mx/portal/transparencia/adm/xxviiia/2020/4TO%20TRIMESTRE%202020/OCTUBRE/33331.pdf" TargetMode="External"/><Relationship Id="rId1816" Type="http://schemas.openxmlformats.org/officeDocument/2006/relationships/hyperlink" Target="http://www.cmapas.gob.mx/portal/transparencia/adm/xxviiia/2020/4TO%20TRIMESTRE%202020/DICIEMBRE/33555.pdf" TargetMode="External"/><Relationship Id="rId10" Type="http://schemas.openxmlformats.org/officeDocument/2006/relationships/hyperlink" Target="https://www.cmapas.gob.mx/portal/transparencia/ip/xxviii/2019/02/Entrega.pdf" TargetMode="External"/><Relationship Id="rId397" Type="http://schemas.openxmlformats.org/officeDocument/2006/relationships/hyperlink" Target="http://www.cmapas.gob.mx/portal/transparencia/adm/xxviiia/2020/1ER%20TRIMESTRE%202020/32036.pdf" TargetMode="External"/><Relationship Id="rId2078" Type="http://schemas.openxmlformats.org/officeDocument/2006/relationships/hyperlink" Target="http://www.cmapas.gob.mx/portal/transparencia/adm/xxviiia/2021/1ER%20TRIMESTRE%202021/33849.pdf" TargetMode="External"/><Relationship Id="rId2285" Type="http://schemas.openxmlformats.org/officeDocument/2006/relationships/hyperlink" Target="http://www.cmapas.gob.mx/portal/transparencia/ip/xxviii/2016/14/Entrega.pdf" TargetMode="External"/><Relationship Id="rId257" Type="http://schemas.openxmlformats.org/officeDocument/2006/relationships/hyperlink" Target="http://www.cmapas.gob.mx/portal/transparencia/adm/xxviiia/2020/1ER%20TRIMESTRE%202020/31887.pdf" TargetMode="External"/><Relationship Id="rId464" Type="http://schemas.openxmlformats.org/officeDocument/2006/relationships/hyperlink" Target="http://www.cmapas.gob.mx/portal/transparencia/adm/xxviiia/2020/1ER%20TRIMESTRE%202020/32107.pdf" TargetMode="External"/><Relationship Id="rId1094" Type="http://schemas.openxmlformats.org/officeDocument/2006/relationships/hyperlink" Target="http://www.cmapas.gob.mx/portal/transparencia/adm/xxviiia/2020/3ER%20TRIMESTRE%202020/JULIO/32732.pdf" TargetMode="External"/><Relationship Id="rId2145" Type="http://schemas.openxmlformats.org/officeDocument/2006/relationships/hyperlink" Target="http://www.cmapas.gob.mx/portal/transparencia/adm/xxviiia/2021/1ER%20TRIMESTRE%202021/33924.pdf" TargetMode="External"/><Relationship Id="rId117" Type="http://schemas.openxmlformats.org/officeDocument/2006/relationships/hyperlink" Target="http://www.cmapas.gob.mx/portal/transparencia/adm/xxviiia/2020/1ER%20TRIMESTRE%202020/31746.pdf" TargetMode="External"/><Relationship Id="rId671" Type="http://schemas.openxmlformats.org/officeDocument/2006/relationships/hyperlink" Target="http://www.cmapas.gob.mx/portal/transparencia/adm/xxviiia/2020/2DO%20TRIMESTRE%202020/32326.pdf" TargetMode="External"/><Relationship Id="rId769" Type="http://schemas.openxmlformats.org/officeDocument/2006/relationships/hyperlink" Target="http://www.cmapas.gob.mx/portal/transparencia/adm/xxviiia/2020/2DO%20TRIMESTRE%202020/32431.pdf" TargetMode="External"/><Relationship Id="rId976" Type="http://schemas.openxmlformats.org/officeDocument/2006/relationships/hyperlink" Target="http://www.cmapas.gob.mx/portal/transparencia/adm/xxviiia/2020/2DO%20TRIMESTRE%202020/32649.pdf" TargetMode="External"/><Relationship Id="rId1399" Type="http://schemas.openxmlformats.org/officeDocument/2006/relationships/hyperlink" Target="http://www.cmapas.gob.mx/portal/transparencia/adm/xxviiia/2020/3ER%20TRIMESTRE%202020/SEPTIEMBRE/33105.pdf" TargetMode="External"/><Relationship Id="rId2352" Type="http://schemas.openxmlformats.org/officeDocument/2006/relationships/printerSettings" Target="../printerSettings/printerSettings1.bin"/><Relationship Id="rId324" Type="http://schemas.openxmlformats.org/officeDocument/2006/relationships/hyperlink" Target="http://www.cmapas.gob.mx/portal/transparencia/adm/xxviiia/2020/1ER%20TRIMESTRE%202020/31960.pdf" TargetMode="External"/><Relationship Id="rId531" Type="http://schemas.openxmlformats.org/officeDocument/2006/relationships/hyperlink" Target="http://www.cmapas.gob.mx/portal/transparencia/adm/xxviiia/2020/1ER%20TRIMESTRE%202020/32191.pdf" TargetMode="External"/><Relationship Id="rId629" Type="http://schemas.openxmlformats.org/officeDocument/2006/relationships/hyperlink" Target="http://www.cmapas.gob.mx/portal/transparencia/adm/xxviiia/2020/2DO%20TRIMESTRE%202020/32263.pdf" TargetMode="External"/><Relationship Id="rId1161" Type="http://schemas.openxmlformats.org/officeDocument/2006/relationships/hyperlink" Target="http://www.cmapas.gob.mx/portal/transparencia/adm/xxviiia/2020/3ER%20TRIMESTRE%202020/JULIO/32862.pdf" TargetMode="External"/><Relationship Id="rId1259" Type="http://schemas.openxmlformats.org/officeDocument/2006/relationships/hyperlink" Target="http://www.cmapas.gob.mx/portal/transparencia/adm/xxviiia/2020/3ER%20TRIMESTRE%202020/AGOSTO/32964.pdf" TargetMode="External"/><Relationship Id="rId1466" Type="http://schemas.openxmlformats.org/officeDocument/2006/relationships/hyperlink" Target="http://www.cmapas.gob.mx/portal/transparencia/adm/xxviiia/2020/3ER%20TRIMESTRE%202020/SEPTIEMBRE/33185.pdf" TargetMode="External"/><Relationship Id="rId2005" Type="http://schemas.openxmlformats.org/officeDocument/2006/relationships/hyperlink" Target="http://www.cmapas.gob.mx/portal/transparencia/adm/xxviiia/2021/1ER%20TRIMESTRE%202021/33762.pdf" TargetMode="External"/><Relationship Id="rId2212" Type="http://schemas.openxmlformats.org/officeDocument/2006/relationships/hyperlink" Target="http://www.cmapas.gob.mx/portal/transparencia/ip/xxviii/2016/15/Estimacion.pdf" TargetMode="External"/><Relationship Id="rId836" Type="http://schemas.openxmlformats.org/officeDocument/2006/relationships/hyperlink" Target="http://www.cmapas.gob.mx/portal/transparencia/adm/xxviiia/2020/2DO%20TRIMESTRE%202020/32501.pdf" TargetMode="External"/><Relationship Id="rId1021" Type="http://schemas.openxmlformats.org/officeDocument/2006/relationships/hyperlink" Target="http://www.cmapas.gob.mx/portal/transparencia/adm/xxviiia/2020/2DO%20TRIMESTRE%202020/32700.pdf" TargetMode="External"/><Relationship Id="rId1119" Type="http://schemas.openxmlformats.org/officeDocument/2006/relationships/hyperlink" Target="http://www.cmapas.gob.mx/portal/transparencia/adm/xxviiia/2020/3ER%20TRIMESTRE%202020/JULIO/32803.pdf" TargetMode="External"/><Relationship Id="rId1673" Type="http://schemas.openxmlformats.org/officeDocument/2006/relationships/hyperlink" Target="http://www.cmapas.gob.mx/portal/transparencia/adm/xxviiia/2020/4TO%20TRIMESTRE%202020/NOVIEMBRE/33394.pdf" TargetMode="External"/><Relationship Id="rId1880" Type="http://schemas.openxmlformats.org/officeDocument/2006/relationships/hyperlink" Target="http://www.cmapas.gob.mx/portal/transparencia/adm/xxviiia/2021/1ER%20TRIMESTRE%202021/33629.pdf" TargetMode="External"/><Relationship Id="rId1978" Type="http://schemas.openxmlformats.org/officeDocument/2006/relationships/hyperlink" Target="http://www.cmapas.gob.mx/portal/transparencia/adm/xxviiia/2021/1ER%20TRIMESTRE%202021/33730.pdf" TargetMode="External"/><Relationship Id="rId903" Type="http://schemas.openxmlformats.org/officeDocument/2006/relationships/hyperlink" Target="http://www.cmapas.gob.mx/portal/transparencia/adm/xxviiia/2020/2DO%20TRIMESTRE%202020/32570.pdf" TargetMode="External"/><Relationship Id="rId1326" Type="http://schemas.openxmlformats.org/officeDocument/2006/relationships/hyperlink" Target="http://www.cmapas.gob.mx/portal/transparencia/adm/xxviiia/2020/3ER%20TRIMESTRE%202020/AGOSTO/33040.pdf" TargetMode="External"/><Relationship Id="rId1533" Type="http://schemas.openxmlformats.org/officeDocument/2006/relationships/hyperlink" Target="http://www.cmapas.gob.mx/portal/transparencia/adm/xxviiia/2020/4TO%20TRIMESTRE%202020/OCTUBRE/33239.pdf" TargetMode="External"/><Relationship Id="rId1740" Type="http://schemas.openxmlformats.org/officeDocument/2006/relationships/hyperlink" Target="http://www.cmapas.gob.mx/portal/transparencia/adm/xxviiia/2020/4TO%20TRIMESTRE%202020/NOVIEMBRE/33471.pdf" TargetMode="External"/><Relationship Id="rId32" Type="http://schemas.openxmlformats.org/officeDocument/2006/relationships/hyperlink" Target="https://www.cmapas.gob.mx/portal/transparencia/ip/xxviii/2020/01/Finiquito.pdf" TargetMode="External"/><Relationship Id="rId1600" Type="http://schemas.openxmlformats.org/officeDocument/2006/relationships/hyperlink" Target="http://www.cmapas.gob.mx/portal/transparencia/adm/xxviiia/2020/4TO%20TRIMESTRE%202020/OCTUBRE/33314.pdf" TargetMode="External"/><Relationship Id="rId1838" Type="http://schemas.openxmlformats.org/officeDocument/2006/relationships/hyperlink" Target="http://www.cmapas.gob.mx/portal/transparencia/adm/xxviiia/2021/1ER%20TRIMESTRE%202021/33580.pdf" TargetMode="External"/><Relationship Id="rId181" Type="http://schemas.openxmlformats.org/officeDocument/2006/relationships/hyperlink" Target="http://www.cmapas.gob.mx/portal/transparencia/adm/xxviiia/2020/1ER%20TRIMESTRE%202020/31811.pdf" TargetMode="External"/><Relationship Id="rId1905" Type="http://schemas.openxmlformats.org/officeDocument/2006/relationships/hyperlink" Target="http://www.cmapas.gob.mx/portal/transparencia/adm/xxviiia/2021/1ER%20TRIMESTRE%202021/33624.pdf" TargetMode="External"/><Relationship Id="rId279" Type="http://schemas.openxmlformats.org/officeDocument/2006/relationships/hyperlink" Target="http://www.cmapas.gob.mx/portal/transparencia/adm/xxviiia/2020/1ER%20TRIMESTRE%202020/31912.pdf" TargetMode="External"/><Relationship Id="rId486" Type="http://schemas.openxmlformats.org/officeDocument/2006/relationships/hyperlink" Target="http://www.cmapas.gob.mx/portal/transparencia/adm/xxviiia/2020/1ER%20TRIMESTRE%202020/32134.pdf" TargetMode="External"/><Relationship Id="rId693" Type="http://schemas.openxmlformats.org/officeDocument/2006/relationships/hyperlink" Target="http://www.cmapas.gob.mx/portal/transparencia/adm/xxviiia/2020/2DO%20TRIMESTRE%202020/32348.pdf" TargetMode="External"/><Relationship Id="rId2167" Type="http://schemas.openxmlformats.org/officeDocument/2006/relationships/hyperlink" Target="http://www.cmapas.gob.mx/portal/transparencia/adm/xxviiia/2021/1ER%20TRIMESTRE%202021/33947.pdf" TargetMode="External"/><Relationship Id="rId139" Type="http://schemas.openxmlformats.org/officeDocument/2006/relationships/hyperlink" Target="http://www.cmapas.gob.mx/portal/transparencia/adm/xxviiia/2020/1ER%20TRIMESTRE%202020/31768.pdf" TargetMode="External"/><Relationship Id="rId346" Type="http://schemas.openxmlformats.org/officeDocument/2006/relationships/hyperlink" Target="http://www.cmapas.gob.mx/portal/transparencia/adm/xxviiia/2020/1ER%20TRIMESTRE%202020/31983.pdf" TargetMode="External"/><Relationship Id="rId553" Type="http://schemas.openxmlformats.org/officeDocument/2006/relationships/hyperlink" Target="http://www.cmapas.gob.mx/portal/transparencia/adm/xxviiia/2020/1ER%20TRIMESTRE%202020/32220.pdf" TargetMode="External"/><Relationship Id="rId760" Type="http://schemas.openxmlformats.org/officeDocument/2006/relationships/hyperlink" Target="http://www.cmapas.gob.mx/portal/transparencia/adm/xxviiia/2020/2DO%20TRIMESTRE%202020/32419.pdf" TargetMode="External"/><Relationship Id="rId998" Type="http://schemas.openxmlformats.org/officeDocument/2006/relationships/hyperlink" Target="http://www.cmapas.gob.mx/portal/transparencia/adm/xxviiia/2020/2DO%20TRIMESTRE%202020/32672.pdf" TargetMode="External"/><Relationship Id="rId1183" Type="http://schemas.openxmlformats.org/officeDocument/2006/relationships/hyperlink" Target="http://www.cmapas.gob.mx/portal/transparencia/adm/xxviiia/2020/3ER%20TRIMESTRE%202020/JULIO/32887.pdf" TargetMode="External"/><Relationship Id="rId1390" Type="http://schemas.openxmlformats.org/officeDocument/2006/relationships/hyperlink" Target="http://www.cmapas.gob.mx/portal/transparencia/adm/xxviiia/2020/3ER%20TRIMESTRE%202020/SEPTIEMBRE/33096.pdf" TargetMode="External"/><Relationship Id="rId2027" Type="http://schemas.openxmlformats.org/officeDocument/2006/relationships/hyperlink" Target="http://www.cmapas.gob.mx/portal/transparencia/adm/xxviiia/2021/1ER%20TRIMESTRE%202021/33790.pdf" TargetMode="External"/><Relationship Id="rId2234" Type="http://schemas.openxmlformats.org/officeDocument/2006/relationships/hyperlink" Target="http://www.cmapas.gob.mx/portal/transparencia/ip/xxviii/2018/16/Estimacion.pdf" TargetMode="External"/><Relationship Id="rId206" Type="http://schemas.openxmlformats.org/officeDocument/2006/relationships/hyperlink" Target="http://www.cmapas.gob.mx/portal/transparencia/adm/xxviiia/2020/1ER%20TRIMESTRE%202020/31836.pdf" TargetMode="External"/><Relationship Id="rId413" Type="http://schemas.openxmlformats.org/officeDocument/2006/relationships/hyperlink" Target="http://www.cmapas.gob.mx/portal/transparencia/adm/xxviiia/2020/1ER%20TRIMESTRE%202020/32052.pdf" TargetMode="External"/><Relationship Id="rId858" Type="http://schemas.openxmlformats.org/officeDocument/2006/relationships/hyperlink" Target="http://www.cmapas.gob.mx/portal/transparencia/adm/xxviiia/2020/2DO%20TRIMESTRE%202020/32523.pdf" TargetMode="External"/><Relationship Id="rId1043" Type="http://schemas.openxmlformats.org/officeDocument/2006/relationships/hyperlink" Target="http://www.cmapas.gob.mx/portal/transparencia/adm/xxviiia/2020/2DO%20TRIMESTRE%202020/32722.pdf" TargetMode="External"/><Relationship Id="rId1488" Type="http://schemas.openxmlformats.org/officeDocument/2006/relationships/hyperlink" Target="http://www.cmapas.gob.mx/portal/transparencia/adm/xxviiia/2020/3ER%20TRIMESTRE%202020/SEPTIEMBRE/33208.pdf" TargetMode="External"/><Relationship Id="rId1695" Type="http://schemas.openxmlformats.org/officeDocument/2006/relationships/hyperlink" Target="http://www.cmapas.gob.mx/portal/transparencia/adm/xxviiia/2020/4TO%20TRIMESTRE%202020/NOVIEMBRE/33419.pdf" TargetMode="External"/><Relationship Id="rId620" Type="http://schemas.openxmlformats.org/officeDocument/2006/relationships/hyperlink" Target="http://www.cmapas.gob.mx/portal/transparencia/adm/xxviiia/2020/2DO%20TRIMESTRE%202020/32177.pdf" TargetMode="External"/><Relationship Id="rId718" Type="http://schemas.openxmlformats.org/officeDocument/2006/relationships/hyperlink" Target="http://www.cmapas.gob.mx/portal/transparencia/adm/xxviiia/2020/2DO%20TRIMESTRE%202020/32375.pdf" TargetMode="External"/><Relationship Id="rId925" Type="http://schemas.openxmlformats.org/officeDocument/2006/relationships/hyperlink" Target="http://www.cmapas.gob.mx/portal/transparencia/adm/xxviiia/2020/2DO%20TRIMESTRE%202020/32595.pdf" TargetMode="External"/><Relationship Id="rId1250" Type="http://schemas.openxmlformats.org/officeDocument/2006/relationships/hyperlink" Target="http://www.cmapas.gob.mx/portal/transparencia/adm/xxviiia/2020/3ER%20TRIMESTRE%202020/AGOSTO/32954.pdf" TargetMode="External"/><Relationship Id="rId1348" Type="http://schemas.openxmlformats.org/officeDocument/2006/relationships/hyperlink" Target="http://www.cmapas.gob.mx/portal/transparencia/adm/xxviiia/2020/3ER%20TRIMESTRE%202020/AGOSTO/33107.pdf" TargetMode="External"/><Relationship Id="rId1555" Type="http://schemas.openxmlformats.org/officeDocument/2006/relationships/hyperlink" Target="http://www.cmapas.gob.mx/portal/transparencia/adm/xxviiia/2020/4TO%20TRIMESTRE%202020/OCTUBRE/33262.pdf" TargetMode="External"/><Relationship Id="rId1762" Type="http://schemas.openxmlformats.org/officeDocument/2006/relationships/hyperlink" Target="http://www.cmapas.gob.mx/portal/transparencia/adm/xxviiia/2020/4TO%20TRIMESTRE%202020/NOVIEMBRE/33495.pdf" TargetMode="External"/><Relationship Id="rId2301" Type="http://schemas.openxmlformats.org/officeDocument/2006/relationships/hyperlink" Target="http://www.cmapas.gob.mx/portal/transparencia/ip/xxviii/2018/05/Entrega.pdf" TargetMode="External"/><Relationship Id="rId1110" Type="http://schemas.openxmlformats.org/officeDocument/2006/relationships/hyperlink" Target="http://www.cmapas.gob.mx/portal/transparencia/adm/xxviiia/2020/3ER%20TRIMESTRE%202020/JULIO/32792.pdf" TargetMode="External"/><Relationship Id="rId1208" Type="http://schemas.openxmlformats.org/officeDocument/2006/relationships/hyperlink" Target="http://www.cmapas.gob.mx/portal/transparencia/adm/xxviiia/2020/3ER%20TRIMESTRE%202020/JULIO/32918.pdf" TargetMode="External"/><Relationship Id="rId1415" Type="http://schemas.openxmlformats.org/officeDocument/2006/relationships/hyperlink" Target="http://www.cmapas.gob.mx/portal/transparencia/adm/xxviiia/2020/3ER%20TRIMESTRE%202020/SEPTIEMBRE/33123.pdf" TargetMode="External"/><Relationship Id="rId54" Type="http://schemas.openxmlformats.org/officeDocument/2006/relationships/hyperlink" Target="https://www.cmapas.gob.mx/portal/transparencia/ip/xxviii/2020/11/Estimacion.pdf" TargetMode="External"/><Relationship Id="rId1622" Type="http://schemas.openxmlformats.org/officeDocument/2006/relationships/hyperlink" Target="http://www.cmapas.gob.mx/portal/transparencia/adm/xxviiia/2020/4TO%20TRIMESTRE%202020/OCTUBRE/33348.pdf" TargetMode="External"/><Relationship Id="rId1927" Type="http://schemas.openxmlformats.org/officeDocument/2006/relationships/hyperlink" Target="http://www.cmapas.gob.mx/portal/transparencia/adm/xxviiia/2021/1ER%20TRIMESTRE%202021/33665.pdf" TargetMode="External"/><Relationship Id="rId2091" Type="http://schemas.openxmlformats.org/officeDocument/2006/relationships/hyperlink" Target="http://www.cmapas.gob.mx/portal/transparencia/adm/xxviiia/2021/1ER%20TRIMESTRE%202021/33868.pdf" TargetMode="External"/><Relationship Id="rId2189" Type="http://schemas.openxmlformats.org/officeDocument/2006/relationships/hyperlink" Target="http://www.cmapas.gob.mx/portal/transparencia/adm/xxviiia/2021/1ER%20TRIMESTRE%202021/33970.pdf" TargetMode="External"/><Relationship Id="rId270" Type="http://schemas.openxmlformats.org/officeDocument/2006/relationships/hyperlink" Target="http://www.cmapas.gob.mx/portal/transparencia/adm/xxviiia/2020/1ER%20TRIMESTRE%202020/31902.pdf" TargetMode="External"/><Relationship Id="rId130" Type="http://schemas.openxmlformats.org/officeDocument/2006/relationships/hyperlink" Target="http://www.cmapas.gob.mx/portal/transparencia/adm/xxviiia/2020/1ER%20TRIMESTRE%202020/31759.pdf" TargetMode="External"/><Relationship Id="rId368" Type="http://schemas.openxmlformats.org/officeDocument/2006/relationships/hyperlink" Target="http://www.cmapas.gob.mx/portal/transparencia/adm/xxviiia/2020/1ER%20TRIMESTRE%202020/32005.pdf" TargetMode="External"/><Relationship Id="rId575" Type="http://schemas.openxmlformats.org/officeDocument/2006/relationships/hyperlink" Target="http://www.cmapas.gob.mx/portal/transparencia/adm/xxviiia/2020/1ER%20TRIMESTRE%202020/32243.pdf" TargetMode="External"/><Relationship Id="rId782" Type="http://schemas.openxmlformats.org/officeDocument/2006/relationships/hyperlink" Target="http://www.cmapas.gob.mx/portal/transparencia/adm/xxviiia/2020/2DO%20TRIMESTRE%202020/32446.pdf" TargetMode="External"/><Relationship Id="rId2049" Type="http://schemas.openxmlformats.org/officeDocument/2006/relationships/hyperlink" Target="http://www.cmapas.gob.mx/portal/transparencia/adm/xxviiia/2021/1ER%20TRIMESTRE%202021/33816.pdf" TargetMode="External"/><Relationship Id="rId2256" Type="http://schemas.openxmlformats.org/officeDocument/2006/relationships/hyperlink" Target="http://www.cmapas.gob.mx/portal/transparencia/ip/xxviii/2017/15/Estimacion.pdf" TargetMode="External"/><Relationship Id="rId228" Type="http://schemas.openxmlformats.org/officeDocument/2006/relationships/hyperlink" Target="http://www.cmapas.gob.mx/portal/transparencia/adm/xxviiia/2020/1ER%20TRIMESTRE%202020/31858.pdf" TargetMode="External"/><Relationship Id="rId435" Type="http://schemas.openxmlformats.org/officeDocument/2006/relationships/hyperlink" Target="http://www.cmapas.gob.mx/portal/transparencia/adm/xxviiia/2020/1ER%20TRIMESTRE%202020/32075.pdf" TargetMode="External"/><Relationship Id="rId642" Type="http://schemas.openxmlformats.org/officeDocument/2006/relationships/hyperlink" Target="http://www.cmapas.gob.mx/portal/transparencia/adm/xxviiia/2020/2DO%20TRIMESTRE%202020/32283.pdf" TargetMode="External"/><Relationship Id="rId1065" Type="http://schemas.openxmlformats.org/officeDocument/2006/relationships/hyperlink" Target="http://www.cmapas.gob.mx/portal/transparencia/adm/xxviiia/2020/2DO%20TRIMESTRE%202020/32750.pdf" TargetMode="External"/><Relationship Id="rId1272" Type="http://schemas.openxmlformats.org/officeDocument/2006/relationships/hyperlink" Target="http://www.cmapas.gob.mx/portal/transparencia/adm/xxviiia/2020/3ER%20TRIMESTRE%202020/AGOSTO/32977.pdf" TargetMode="External"/><Relationship Id="rId2116" Type="http://schemas.openxmlformats.org/officeDocument/2006/relationships/hyperlink" Target="http://www.cmapas.gob.mx/portal/transparencia/adm/xxviiia/2021/1ER%20TRIMESTRE%202021/33894.pdf" TargetMode="External"/><Relationship Id="rId2323" Type="http://schemas.openxmlformats.org/officeDocument/2006/relationships/hyperlink" Target="http://www.cmapas.gob.mx/portal/transparencia/ip/xxviii/2016/15/Finiquito.pdf" TargetMode="External"/><Relationship Id="rId502" Type="http://schemas.openxmlformats.org/officeDocument/2006/relationships/hyperlink" Target="http://www.cmapas.gob.mx/portal/transparencia/adm/xxviiia/2020/1ER%20TRIMESTRE%202020/32155.pdf" TargetMode="External"/><Relationship Id="rId947" Type="http://schemas.openxmlformats.org/officeDocument/2006/relationships/hyperlink" Target="http://www.cmapas.gob.mx/portal/transparencia/adm/xxviiia/2020/2DO%20TRIMESTRE%202020/32619.pdf" TargetMode="External"/><Relationship Id="rId1132" Type="http://schemas.openxmlformats.org/officeDocument/2006/relationships/hyperlink" Target="http://www.cmapas.gob.mx/portal/transparencia/adm/xxviiia/2020/3ER%20TRIMESTRE%202020/JULIO/32829.pdf" TargetMode="External"/><Relationship Id="rId1577" Type="http://schemas.openxmlformats.org/officeDocument/2006/relationships/hyperlink" Target="http://www.cmapas.gob.mx/portal/transparencia/adm/xxviiia/2020/4TO%20TRIMESTRE%202020/OCTUBRE/33287.pdf" TargetMode="External"/><Relationship Id="rId1784" Type="http://schemas.openxmlformats.org/officeDocument/2006/relationships/hyperlink" Target="http://www.cmapas.gob.mx/portal/transparencia/adm/xxviiia/2020/4TO%20TRIMESTRE%202020/NOVIEMBRE/33519.pdf" TargetMode="External"/><Relationship Id="rId1991" Type="http://schemas.openxmlformats.org/officeDocument/2006/relationships/hyperlink" Target="http://www.cmapas.gob.mx/portal/transparencia/adm/xxviiia/2021/1ER%20TRIMESTRE%202021/33743.pdf" TargetMode="External"/><Relationship Id="rId76" Type="http://schemas.openxmlformats.org/officeDocument/2006/relationships/hyperlink" Target="http://www.cmapas.gob.mx/portal/transparencia/ip/xxviii/2017/01/Contrato.pdf" TargetMode="External"/><Relationship Id="rId807" Type="http://schemas.openxmlformats.org/officeDocument/2006/relationships/hyperlink" Target="http://www.cmapas.gob.mx/portal/transparencia/adm/xxviiia/2020/2DO%20TRIMESTRE%202020/32472.pdf" TargetMode="External"/><Relationship Id="rId1437" Type="http://schemas.openxmlformats.org/officeDocument/2006/relationships/hyperlink" Target="http://www.cmapas.gob.mx/portal/transparencia/adm/xxviiia/2020/3ER%20TRIMESTRE%202020/SEPTIEMBRE/33148.pdf" TargetMode="External"/><Relationship Id="rId1644" Type="http://schemas.openxmlformats.org/officeDocument/2006/relationships/hyperlink" Target="http://www.cmapas.gob.mx/portal/transparencia/adm/xxviiia/2020/4TO%20TRIMESTRE%202020/OCTUBRE/33384.pdf" TargetMode="External"/><Relationship Id="rId1851" Type="http://schemas.openxmlformats.org/officeDocument/2006/relationships/hyperlink" Target="http://www.cmapas.gob.mx/portal/transparencia/adm/xxviiia/2021/1ER%20TRIMESTRE%202021/33593.pdf" TargetMode="External"/><Relationship Id="rId1504" Type="http://schemas.openxmlformats.org/officeDocument/2006/relationships/hyperlink" Target="http://www.cmapas.gob.mx/portal/transparencia/ip/xxviii/2020/11/Contrato.pdf" TargetMode="External"/><Relationship Id="rId1711" Type="http://schemas.openxmlformats.org/officeDocument/2006/relationships/hyperlink" Target="http://www.cmapas.gob.mx/portal/transparencia/adm/xxviiia/2020/4TO%20TRIMESTRE%202020/NOVIEMBRE/33436.pdf" TargetMode="External"/><Relationship Id="rId1949" Type="http://schemas.openxmlformats.org/officeDocument/2006/relationships/hyperlink" Target="http://www.cmapas.gob.mx/portal/transparencia/adm/xxviiia/2021/1ER%20TRIMESTRE%202021/33689.pdf" TargetMode="External"/><Relationship Id="rId292" Type="http://schemas.openxmlformats.org/officeDocument/2006/relationships/hyperlink" Target="http://www.cmapas.gob.mx/portal/transparencia/adm/xxviiia/2020/1ER%20TRIMESTRE%202020/31926.pdf" TargetMode="External"/><Relationship Id="rId1809" Type="http://schemas.openxmlformats.org/officeDocument/2006/relationships/hyperlink" Target="http://www.cmapas.gob.mx/portal/transparencia/adm/xxviiia/2020/4TO%20TRIMESTRE%202020/DICIEMBRE/33544.pdf" TargetMode="External"/><Relationship Id="rId597" Type="http://schemas.openxmlformats.org/officeDocument/2006/relationships/hyperlink" Target="http://www.cmapas.gob.mx/portal/transparencia/adm/xxviiia/2020/1ER%20TRIMESTRE%202020/32301.pdf" TargetMode="External"/><Relationship Id="rId2180" Type="http://schemas.openxmlformats.org/officeDocument/2006/relationships/hyperlink" Target="http://www.cmapas.gob.mx/portal/transparencia/adm/xxviiia/2021/1ER%20TRIMESTRE%202021/33961.pdf" TargetMode="External"/><Relationship Id="rId2278" Type="http://schemas.openxmlformats.org/officeDocument/2006/relationships/hyperlink" Target="http://www.cmapas.gob.mx/portal/transparencia/ip/xxviii/2016/01/Entrega.pdf" TargetMode="External"/><Relationship Id="rId152" Type="http://schemas.openxmlformats.org/officeDocument/2006/relationships/hyperlink" Target="http://www.cmapas.gob.mx/portal/transparencia/adm/xxviiia/2020/1ER%20TRIMESTRE%202020/31781.pdf" TargetMode="External"/><Relationship Id="rId457" Type="http://schemas.openxmlformats.org/officeDocument/2006/relationships/hyperlink" Target="http://www.cmapas.gob.mx/portal/transparencia/adm/xxviiia/2020/1ER%20TRIMESTRE%202020/32099.pdf" TargetMode="External"/><Relationship Id="rId1087" Type="http://schemas.openxmlformats.org/officeDocument/2006/relationships/hyperlink" Target="http://www.cmapas.gob.mx/portal/transparencia/ip/xxviii/2020/04/Contrato.pdf" TargetMode="External"/><Relationship Id="rId1294" Type="http://schemas.openxmlformats.org/officeDocument/2006/relationships/hyperlink" Target="http://www.cmapas.gob.mx/portal/transparencia/adm/xxviiia/2020/3ER%20TRIMESTRE%202020/AGOSTO/33001.pdf" TargetMode="External"/><Relationship Id="rId2040" Type="http://schemas.openxmlformats.org/officeDocument/2006/relationships/hyperlink" Target="http://www.cmapas.gob.mx/portal/transparencia/adm/xxviiia/2021/1ER%20TRIMESTRE%202021/33805.pdf" TargetMode="External"/><Relationship Id="rId2138" Type="http://schemas.openxmlformats.org/officeDocument/2006/relationships/hyperlink" Target="http://www.cmapas.gob.mx/portal/transparencia/adm/xxviiia/2021/1ER%20TRIMESTRE%202021/33917.pdf" TargetMode="External"/><Relationship Id="rId664" Type="http://schemas.openxmlformats.org/officeDocument/2006/relationships/hyperlink" Target="http://www.cmapas.gob.mx/portal/transparencia/adm/xxviiia/2020/2DO%20TRIMESTRE%202020/32318.pdf" TargetMode="External"/><Relationship Id="rId871" Type="http://schemas.openxmlformats.org/officeDocument/2006/relationships/hyperlink" Target="http://www.cmapas.gob.mx/portal/transparencia/adm/xxviiia/2020/2DO%20TRIMESTRE%202020/32537.pdf" TargetMode="External"/><Relationship Id="rId969" Type="http://schemas.openxmlformats.org/officeDocument/2006/relationships/hyperlink" Target="http://www.cmapas.gob.mx/portal/transparencia/adm/xxviiia/2020/2DO%20TRIMESTRE%202020/32642.pdf" TargetMode="External"/><Relationship Id="rId1599" Type="http://schemas.openxmlformats.org/officeDocument/2006/relationships/hyperlink" Target="http://www.cmapas.gob.mx/portal/transparencia/adm/xxviiia/2020/4TO%20TRIMESTRE%202020/OCTUBRE/33313.pdf" TargetMode="External"/><Relationship Id="rId2345" Type="http://schemas.openxmlformats.org/officeDocument/2006/relationships/hyperlink" Target="http://www.cmapas.gob.mx/portal/transparencia/ip/xxviii/2017/16/Finiquito.pdf" TargetMode="External"/><Relationship Id="rId317" Type="http://schemas.openxmlformats.org/officeDocument/2006/relationships/hyperlink" Target="http://www.cmapas.gob.mx/portal/transparencia/adm/xxviiia/2020/1ER%20TRIMESTRE%202020/31953.pdf" TargetMode="External"/><Relationship Id="rId524" Type="http://schemas.openxmlformats.org/officeDocument/2006/relationships/hyperlink" Target="http://www.cmapas.gob.mx/portal/transparencia/adm/xxviiia/2020/1ER%20TRIMESTRE%202020/32182.pdf" TargetMode="External"/><Relationship Id="rId731" Type="http://schemas.openxmlformats.org/officeDocument/2006/relationships/hyperlink" Target="http://www.cmapas.gob.mx/portal/transparencia/adm/xxviiia/2020/2DO%20TRIMESTRE%202020/32389.pdf" TargetMode="External"/><Relationship Id="rId1154" Type="http://schemas.openxmlformats.org/officeDocument/2006/relationships/hyperlink" Target="http://www.cmapas.gob.mx/portal/transparencia/adm/xxviiia/2020/3ER%20TRIMESTRE%202020/JULIO/32854.pdf" TargetMode="External"/><Relationship Id="rId1361" Type="http://schemas.openxmlformats.org/officeDocument/2006/relationships/hyperlink" Target="http://www.cmapas.gob.mx/portal/transparencia/adm/xxviiia/2020/3ER%20TRIMESTRE%202020/SEPTIEMBRE/33061.pdf" TargetMode="External"/><Relationship Id="rId1459" Type="http://schemas.openxmlformats.org/officeDocument/2006/relationships/hyperlink" Target="http://www.cmapas.gob.mx/portal/transparencia/adm/xxviiia/2020/3ER%20TRIMESTRE%202020/SEPTIEMBRE/33178.pdf" TargetMode="External"/><Relationship Id="rId2205" Type="http://schemas.openxmlformats.org/officeDocument/2006/relationships/hyperlink" Target="http://www.cmapas.gob.mx/portal/transparencia/ip/xxviii/2016/02/Estimacion.pdf" TargetMode="External"/><Relationship Id="rId98" Type="http://schemas.openxmlformats.org/officeDocument/2006/relationships/hyperlink" Target="http://www.cmapas.gob.mx/portal/transparencia/ip/xxviii/2018/23/Contrato.pdf" TargetMode="External"/><Relationship Id="rId829" Type="http://schemas.openxmlformats.org/officeDocument/2006/relationships/hyperlink" Target="http://www.cmapas.gob.mx/portal/transparencia/adm/xxviiia/2020/2DO%20TRIMESTRE%202020/32494.pdf" TargetMode="External"/><Relationship Id="rId1014" Type="http://schemas.openxmlformats.org/officeDocument/2006/relationships/hyperlink" Target="http://www.cmapas.gob.mx/portal/transparencia/adm/xxviiia/2020/2DO%20TRIMESTRE%202020/32690.pdf" TargetMode="External"/><Relationship Id="rId1221" Type="http://schemas.openxmlformats.org/officeDocument/2006/relationships/hyperlink" Target="http://www.cmapas.gob.mx/portal/transparencia/adm/xxviiia/2020/3ER%20TRIMESTRE%202020/JULIO/32933.pdf" TargetMode="External"/><Relationship Id="rId1666" Type="http://schemas.openxmlformats.org/officeDocument/2006/relationships/hyperlink" Target="http://www.cmapas.gob.mx/portal/transparencia/adm/xxviiia/2020/4TO%20TRIMESTRE%202020/NOVIEMBRE/33367.pdf" TargetMode="External"/><Relationship Id="rId1873" Type="http://schemas.openxmlformats.org/officeDocument/2006/relationships/hyperlink" Target="http://www.cmapas.gob.mx/portal/transparencia/adm/xxviiia/2021/1ER%20TRIMESTRE%202021/33618.pdf" TargetMode="External"/><Relationship Id="rId1319" Type="http://schemas.openxmlformats.org/officeDocument/2006/relationships/hyperlink" Target="http://www.cmapas.gob.mx/portal/transparencia/adm/xxviiia/2020/3ER%20TRIMESTRE%202020/AGOSTO/33033.pdf" TargetMode="External"/><Relationship Id="rId1526" Type="http://schemas.openxmlformats.org/officeDocument/2006/relationships/hyperlink" Target="http://www.cmapas.gob.mx/portal/transparencia/adm/xxviiia/2020/4TO%20TRIMESTRE%202020/OCTUBRE/33232.pdf" TargetMode="External"/><Relationship Id="rId1733" Type="http://schemas.openxmlformats.org/officeDocument/2006/relationships/hyperlink" Target="http://www.cmapas.gob.mx/portal/transparencia/adm/xxviiia/2020/4TO%20TRIMESTRE%202020/NOVIEMBRE/33463.pdf" TargetMode="External"/><Relationship Id="rId1940" Type="http://schemas.openxmlformats.org/officeDocument/2006/relationships/hyperlink" Target="http://www.cmapas.gob.mx/portal/transparencia/adm/xxviiia/2021/1ER%20TRIMESTRE%202021/33678.pdf" TargetMode="External"/><Relationship Id="rId25" Type="http://schemas.openxmlformats.org/officeDocument/2006/relationships/hyperlink" Target="https://www.cmapas.gob.mx/portal/transparencia/ip/xxviii/2019/14/Entrega.pdf" TargetMode="External"/><Relationship Id="rId1800" Type="http://schemas.openxmlformats.org/officeDocument/2006/relationships/hyperlink" Target="http://www.cmapas.gob.mx/portal/transparencia/adm/xxviiia/2020/4TO%20TRIMESTRE%202020/DICIEMBRE/33534.pdf" TargetMode="External"/><Relationship Id="rId174" Type="http://schemas.openxmlformats.org/officeDocument/2006/relationships/hyperlink" Target="http://www.cmapas.gob.mx/portal/transparencia/adm/xxviiia/2020/1ER%20TRIMESTRE%202020/31804.pdf" TargetMode="External"/><Relationship Id="rId381" Type="http://schemas.openxmlformats.org/officeDocument/2006/relationships/hyperlink" Target="http://www.cmapas.gob.mx/portal/transparencia/adm/xxviiia/2020/1ER%20TRIMESTRE%202020/32018.pdf" TargetMode="External"/><Relationship Id="rId2062" Type="http://schemas.openxmlformats.org/officeDocument/2006/relationships/hyperlink" Target="http://www.cmapas.gob.mx/portal/transparencia/adm/xxviiia/2021/1ER%20TRIMESTRE%202021/33794.pdf" TargetMode="External"/><Relationship Id="rId241" Type="http://schemas.openxmlformats.org/officeDocument/2006/relationships/hyperlink" Target="http://www.cmapas.gob.mx/portal/transparencia/adm/xxviiia/2020/1ER%20TRIMESTRE%202020/31871.pdf" TargetMode="External"/><Relationship Id="rId479" Type="http://schemas.openxmlformats.org/officeDocument/2006/relationships/hyperlink" Target="http://www.cmapas.gob.mx/portal/transparencia/adm/xxviiia/2020/1ER%20TRIMESTRE%202020/32123.pdf" TargetMode="External"/><Relationship Id="rId686" Type="http://schemas.openxmlformats.org/officeDocument/2006/relationships/hyperlink" Target="http://www.cmapas.gob.mx/portal/transparencia/adm/xxviiia/2020/2DO%20TRIMESTRE%202020/32341.pdf" TargetMode="External"/><Relationship Id="rId893" Type="http://schemas.openxmlformats.org/officeDocument/2006/relationships/hyperlink" Target="http://www.cmapas.gob.mx/portal/transparencia/adm/xxviiia/2020/2DO%20TRIMESTRE%202020/32559.pdf" TargetMode="External"/><Relationship Id="rId339" Type="http://schemas.openxmlformats.org/officeDocument/2006/relationships/hyperlink" Target="http://www.cmapas.gob.mx/portal/transparencia/adm/xxviiia/2020/1ER%20TRIMESTRE%202020/31976.pdf" TargetMode="External"/><Relationship Id="rId546" Type="http://schemas.openxmlformats.org/officeDocument/2006/relationships/hyperlink" Target="http://www.cmapas.gob.mx/portal/transparencia/adm/xxviiia/2020/1ER%20TRIMESTRE%202020/32213.pdf" TargetMode="External"/><Relationship Id="rId753" Type="http://schemas.openxmlformats.org/officeDocument/2006/relationships/hyperlink" Target="http://www.cmapas.gob.mx/portal/transparencia/adm/xxviiia/2020/2DO%20TRIMESTRE%202020/32411.pdf" TargetMode="External"/><Relationship Id="rId1176" Type="http://schemas.openxmlformats.org/officeDocument/2006/relationships/hyperlink" Target="http://www.cmapas.gob.mx/portal/transparencia/adm/xxviiia/2020/3ER%20TRIMESTRE%202020/JULIO/32880.pdf" TargetMode="External"/><Relationship Id="rId1383" Type="http://schemas.openxmlformats.org/officeDocument/2006/relationships/hyperlink" Target="http://www.cmapas.gob.mx/portal/transparencia/adm/xxviiia/2020/3ER%20TRIMESTRE%202020/SEPTIEMBRE/33088.pdf" TargetMode="External"/><Relationship Id="rId2227" Type="http://schemas.openxmlformats.org/officeDocument/2006/relationships/hyperlink" Target="http://www.cmapas.gob.mx/portal/transparencia/ip/xxviii/2018/05/Estimacion.pdf" TargetMode="External"/><Relationship Id="rId101" Type="http://schemas.openxmlformats.org/officeDocument/2006/relationships/hyperlink" Target="http://www.cmapas.gob.mx/portal/transparencia/ip/xxviii/2019/01/Contrato.pdf" TargetMode="External"/><Relationship Id="rId406" Type="http://schemas.openxmlformats.org/officeDocument/2006/relationships/hyperlink" Target="http://www.cmapas.gob.mx/portal/transparencia/adm/xxviiia/2020/1ER%20TRIMESTRE%202020/32045.pdf" TargetMode="External"/><Relationship Id="rId960" Type="http://schemas.openxmlformats.org/officeDocument/2006/relationships/hyperlink" Target="http://www.cmapas.gob.mx/portal/transparencia/adm/xxviiia/2020/2DO%20TRIMESTRE%202020/32633.pdf" TargetMode="External"/><Relationship Id="rId1036" Type="http://schemas.openxmlformats.org/officeDocument/2006/relationships/hyperlink" Target="http://www.cmapas.gob.mx/portal/transparencia/adm/xxviiia/2020/2DO%20TRIMESTRE%202020/32715.pdf" TargetMode="External"/><Relationship Id="rId1243" Type="http://schemas.openxmlformats.org/officeDocument/2006/relationships/hyperlink" Target="http://www.cmapas.gob.mx/portal/transparencia/adm/xxviiia/2020/3ER%20TRIMESTRE%202020/AGOSTO/32947.pdf" TargetMode="External"/><Relationship Id="rId1590" Type="http://schemas.openxmlformats.org/officeDocument/2006/relationships/hyperlink" Target="http://www.cmapas.gob.mx/portal/transparencia/adm/xxviiia/2020/4TO%20TRIMESTRE%202020/OCTUBRE/33304.pdf" TargetMode="External"/><Relationship Id="rId1688" Type="http://schemas.openxmlformats.org/officeDocument/2006/relationships/hyperlink" Target="http://www.cmapas.gob.mx/portal/transparencia/adm/xxviiia/2020/4TO%20TRIMESTRE%202020/NOVIEMBRE/33411.pdf" TargetMode="External"/><Relationship Id="rId1895" Type="http://schemas.openxmlformats.org/officeDocument/2006/relationships/hyperlink" Target="http://www.cmapas.gob.mx/portal/transparencia/adm/xxviiia/2021/1ER%20TRIMESTRE%202021/33681.pdf" TargetMode="External"/><Relationship Id="rId613" Type="http://schemas.openxmlformats.org/officeDocument/2006/relationships/hyperlink" Target="http://www.cmapas.gob.mx/portal/transparencia/ip/xxviii/2020/01/Contrato.pdf" TargetMode="External"/><Relationship Id="rId820" Type="http://schemas.openxmlformats.org/officeDocument/2006/relationships/hyperlink" Target="http://www.cmapas.gob.mx/portal/transparencia/adm/xxviiia/2020/2DO%20TRIMESTRE%202020/32485.pdf" TargetMode="External"/><Relationship Id="rId918" Type="http://schemas.openxmlformats.org/officeDocument/2006/relationships/hyperlink" Target="http://www.cmapas.gob.mx/portal/transparencia/adm/xxviiia/2020/2DO%20TRIMESTRE%202020/32587.pdf" TargetMode="External"/><Relationship Id="rId1450" Type="http://schemas.openxmlformats.org/officeDocument/2006/relationships/hyperlink" Target="http://www.cmapas.gob.mx/portal/transparencia/adm/xxviiia/2020/3ER%20TRIMESTRE%202020/SEPTIEMBRE/33169.pdf" TargetMode="External"/><Relationship Id="rId1548" Type="http://schemas.openxmlformats.org/officeDocument/2006/relationships/hyperlink" Target="http://www.cmapas.gob.mx/portal/transparencia/adm/xxviiia/2020/4TO%20TRIMESTRE%202020/OCTUBRE/33255.pdf" TargetMode="External"/><Relationship Id="rId1755" Type="http://schemas.openxmlformats.org/officeDocument/2006/relationships/hyperlink" Target="http://www.cmapas.gob.mx/portal/transparencia/adm/xxviiia/2020/4TO%20TRIMESTRE%202020/NOVIEMBRE/33487.pdf" TargetMode="External"/><Relationship Id="rId1103" Type="http://schemas.openxmlformats.org/officeDocument/2006/relationships/hyperlink" Target="http://www.cmapas.gob.mx/portal/transparencia/adm/xxviiia/2020/3ER%20TRIMESTRE%202020/JULIO/32770.pdf" TargetMode="External"/><Relationship Id="rId1310" Type="http://schemas.openxmlformats.org/officeDocument/2006/relationships/hyperlink" Target="http://www.cmapas.gob.mx/portal/transparencia/adm/xxviiia/2020/3ER%20TRIMESTRE%202020/AGOSTO/33021.pdf" TargetMode="External"/><Relationship Id="rId1408" Type="http://schemas.openxmlformats.org/officeDocument/2006/relationships/hyperlink" Target="http://www.cmapas.gob.mx/portal/transparencia/adm/xxviiia/2020/3ER%20TRIMESTRE%202020/SEPTIEMBRE/33115.pdf" TargetMode="External"/><Relationship Id="rId1962" Type="http://schemas.openxmlformats.org/officeDocument/2006/relationships/hyperlink" Target="http://www.cmapas.gob.mx/portal/transparencia/adm/xxviiia/2021/1ER%20TRIMESTRE%202021/33703.pdf" TargetMode="External"/><Relationship Id="rId47" Type="http://schemas.openxmlformats.org/officeDocument/2006/relationships/hyperlink" Target="https://www.cmapas.gob.mx/portal/transparencia/ip/xxviii/2020/04/Entrega.pdf" TargetMode="External"/><Relationship Id="rId1615" Type="http://schemas.openxmlformats.org/officeDocument/2006/relationships/hyperlink" Target="http://www.cmapas.gob.mx/portal/transparencia/adm/xxviiia/2020/4TO%20TRIMESTRE%202020/OCTUBRE/33339.pdf" TargetMode="External"/><Relationship Id="rId1822" Type="http://schemas.openxmlformats.org/officeDocument/2006/relationships/hyperlink" Target="http://www.cmapas.gob.mx/portal/transparencia/adm/xxviiia/2020/4TO%20TRIMESTRE%202020/DICIEMBRE/33565.pdf" TargetMode="External"/><Relationship Id="rId196" Type="http://schemas.openxmlformats.org/officeDocument/2006/relationships/hyperlink" Target="http://www.cmapas.gob.mx/portal/transparencia/adm/xxviiia/2020/1ER%20TRIMESTRE%202020/31826.pdf" TargetMode="External"/><Relationship Id="rId2084" Type="http://schemas.openxmlformats.org/officeDocument/2006/relationships/hyperlink" Target="http://www.cmapas.gob.mx/portal/transparencia/adm/xxviiia/2021/1ER%20TRIMESTRE%202021/33855.pdf" TargetMode="External"/><Relationship Id="rId2291" Type="http://schemas.openxmlformats.org/officeDocument/2006/relationships/hyperlink" Target="http://www.cmapas.gob.mx/portal/transparencia/ip/xxviii/2017/08/Entrega.pdf" TargetMode="External"/><Relationship Id="rId263" Type="http://schemas.openxmlformats.org/officeDocument/2006/relationships/hyperlink" Target="http://www.cmapas.gob.mx/portal/transparencia/adm/xxviiia/2020/1ER%20TRIMESTRE%202020/31893.pdf" TargetMode="External"/><Relationship Id="rId470" Type="http://schemas.openxmlformats.org/officeDocument/2006/relationships/hyperlink" Target="http://www.cmapas.gob.mx/portal/transparencia/adm/xxviiia/2020/1ER%20TRIMESTRE%202020/32113.pdf" TargetMode="External"/><Relationship Id="rId2151" Type="http://schemas.openxmlformats.org/officeDocument/2006/relationships/hyperlink" Target="http://www.cmapas.gob.mx/portal/transparencia/adm/xxviiia/2021/1ER%20TRIMESTRE%202021/33930.pdf" TargetMode="External"/><Relationship Id="rId123" Type="http://schemas.openxmlformats.org/officeDocument/2006/relationships/hyperlink" Target="http://www.cmapas.gob.mx/portal/transparencia/adm/xxviiia/2020/1ER%20TRIMESTRE%202020/31752.pdf" TargetMode="External"/><Relationship Id="rId330" Type="http://schemas.openxmlformats.org/officeDocument/2006/relationships/hyperlink" Target="http://www.cmapas.gob.mx/portal/transparencia/adm/xxviiia/2020/1ER%20TRIMESTRE%202020/31966.pdf" TargetMode="External"/><Relationship Id="rId568" Type="http://schemas.openxmlformats.org/officeDocument/2006/relationships/hyperlink" Target="http://www.cmapas.gob.mx/portal/transparencia/adm/xxviiia/2020/1ER%20TRIMESTRE%202020/32236.pdf" TargetMode="External"/><Relationship Id="rId775" Type="http://schemas.openxmlformats.org/officeDocument/2006/relationships/hyperlink" Target="http://www.cmapas.gob.mx/portal/transparencia/adm/xxviiia/2020/2DO%20TRIMESTRE%202020/32439.pdf" TargetMode="External"/><Relationship Id="rId982" Type="http://schemas.openxmlformats.org/officeDocument/2006/relationships/hyperlink" Target="http://www.cmapas.gob.mx/portal/transparencia/adm/xxviiia/2020/2DO%20TRIMESTRE%202020/32656.pdf" TargetMode="External"/><Relationship Id="rId1198" Type="http://schemas.openxmlformats.org/officeDocument/2006/relationships/hyperlink" Target="http://www.cmapas.gob.mx/portal/transparencia/adm/xxviiia/2020/3ER%20TRIMESTRE%202020/JULIO/32908.pdf" TargetMode="External"/><Relationship Id="rId2011" Type="http://schemas.openxmlformats.org/officeDocument/2006/relationships/hyperlink" Target="http://www.cmapas.gob.mx/portal/transparencia/adm/xxviiia/2021/1ER%20TRIMESTRE%202021/33768.pdf" TargetMode="External"/><Relationship Id="rId2249" Type="http://schemas.openxmlformats.org/officeDocument/2006/relationships/hyperlink" Target="http://www.cmapas.gob.mx/portal/transparencia/ip/xxviii/2016/15/Estimacion.pdf" TargetMode="External"/><Relationship Id="rId428" Type="http://schemas.openxmlformats.org/officeDocument/2006/relationships/hyperlink" Target="http://www.cmapas.gob.mx/portal/transparencia/adm/xxviiia/2020/1ER%20TRIMESTRE%202020/32068.pdf" TargetMode="External"/><Relationship Id="rId635" Type="http://schemas.openxmlformats.org/officeDocument/2006/relationships/hyperlink" Target="http://www.cmapas.gob.mx/portal/transparencia/adm/xxviiia/2020/2DO%20TRIMESTRE%202020/32275.pdf" TargetMode="External"/><Relationship Id="rId842" Type="http://schemas.openxmlformats.org/officeDocument/2006/relationships/hyperlink" Target="http://www.cmapas.gob.mx/portal/transparencia/adm/xxviiia/2020/2DO%20TRIMESTRE%202020/32507.pdf" TargetMode="External"/><Relationship Id="rId1058" Type="http://schemas.openxmlformats.org/officeDocument/2006/relationships/hyperlink" Target="http://www.cmapas.gob.mx/portal/transparencia/adm/xxviiia/2020/2DO%20TRIMESTRE%202020/32740.pdf" TargetMode="External"/><Relationship Id="rId1265" Type="http://schemas.openxmlformats.org/officeDocument/2006/relationships/hyperlink" Target="http://www.cmapas.gob.mx/portal/transparencia/adm/xxviiia/2020/3ER%20TRIMESTRE%202020/AGOSTO/32970.pdf" TargetMode="External"/><Relationship Id="rId1472" Type="http://schemas.openxmlformats.org/officeDocument/2006/relationships/hyperlink" Target="http://www.cmapas.gob.mx/portal/transparencia/adm/xxviiia/2020/3ER%20TRIMESTRE%202020/SEPTIEMBRE/33191.pdf" TargetMode="External"/><Relationship Id="rId2109" Type="http://schemas.openxmlformats.org/officeDocument/2006/relationships/hyperlink" Target="http://www.cmapas.gob.mx/portal/transparencia/adm/xxviiia/2021/1ER%20TRIMESTRE%202021/33887.pdf" TargetMode="External"/><Relationship Id="rId2316" Type="http://schemas.openxmlformats.org/officeDocument/2006/relationships/hyperlink" Target="http://www.cmapas.gob.mx/portal/transparencia/ip/xxviii/2016/02/Finiquito.pdf" TargetMode="External"/><Relationship Id="rId702" Type="http://schemas.openxmlformats.org/officeDocument/2006/relationships/hyperlink" Target="http://www.cmapas.gob.mx/portal/transparencia/adm/xxviiia/2020/2DO%20TRIMESTRE%202020/32357.pdf" TargetMode="External"/><Relationship Id="rId1125" Type="http://schemas.openxmlformats.org/officeDocument/2006/relationships/hyperlink" Target="http://www.cmapas.gob.mx/portal/transparencia/adm/xxviiia/2020/3ER%20TRIMESTRE%202020/JULIO/32810.pdf" TargetMode="External"/><Relationship Id="rId1332" Type="http://schemas.openxmlformats.org/officeDocument/2006/relationships/hyperlink" Target="http://www.cmapas.gob.mx/portal/transparencia/adm/xxviiia/2020/3ER%20TRIMESTRE%202020/AGOSTO/33047.pdf" TargetMode="External"/><Relationship Id="rId1777" Type="http://schemas.openxmlformats.org/officeDocument/2006/relationships/hyperlink" Target="http://www.cmapas.gob.mx/portal/transparencia/adm/xxviiia/2020/4TO%20TRIMESTRE%202020/NOVIEMBRE/33512.pdf" TargetMode="External"/><Relationship Id="rId1984" Type="http://schemas.openxmlformats.org/officeDocument/2006/relationships/hyperlink" Target="http://www.cmapas.gob.mx/portal/transparencia/adm/xxviiia/2021/1ER%20TRIMESTRE%202021/33736.pdf" TargetMode="External"/><Relationship Id="rId69" Type="http://schemas.openxmlformats.org/officeDocument/2006/relationships/hyperlink" Target="http://www.cmapas.gob.mx/portal/transparencia/ip/xxviii/2016/07/Contrato.pdf" TargetMode="External"/><Relationship Id="rId1637" Type="http://schemas.openxmlformats.org/officeDocument/2006/relationships/hyperlink" Target="http://www.cmapas.gob.mx/portal/transparencia/adm/xxviiia/2020/4TO%20TRIMESTRE%202020/OCTUBRE/33376.pdf" TargetMode="External"/><Relationship Id="rId1844" Type="http://schemas.openxmlformats.org/officeDocument/2006/relationships/hyperlink" Target="http://www.cmapas.gob.mx/portal/transparencia/adm/xxviiia/2021/1ER%20TRIMESTRE%202021/33586.pdf" TargetMode="External"/><Relationship Id="rId1704" Type="http://schemas.openxmlformats.org/officeDocument/2006/relationships/hyperlink" Target="http://www.cmapas.gob.mx/portal/transparencia/adm/xxviiia/2020/4TO%20TRIMESTRE%202020/NOVIEMBRE/33428.pdf" TargetMode="External"/><Relationship Id="rId285" Type="http://schemas.openxmlformats.org/officeDocument/2006/relationships/hyperlink" Target="http://www.cmapas.gob.mx/portal/transparencia/adm/xxviiia/2020/1ER%20TRIMESTRE%202020/31919.pdf" TargetMode="External"/><Relationship Id="rId1911" Type="http://schemas.openxmlformats.org/officeDocument/2006/relationships/hyperlink" Target="http://www.cmapas.gob.mx/portal/transparencia/adm/xxviiia/2021/1ER%20TRIMESTRE%202021/33649.pdf" TargetMode="External"/><Relationship Id="rId492" Type="http://schemas.openxmlformats.org/officeDocument/2006/relationships/hyperlink" Target="http://www.cmapas.gob.mx/portal/transparencia/adm/xxviiia/2020/1ER%20TRIMESTRE%202020/32142.pdf" TargetMode="External"/><Relationship Id="rId797" Type="http://schemas.openxmlformats.org/officeDocument/2006/relationships/hyperlink" Target="http://www.cmapas.gob.mx/portal/transparencia/adm/xxviiia/2020/2DO%20TRIMESTRE%202020/32462.pdf" TargetMode="External"/><Relationship Id="rId2173" Type="http://schemas.openxmlformats.org/officeDocument/2006/relationships/hyperlink" Target="http://www.cmapas.gob.mx/portal/transparencia/adm/xxviiia/2021/1ER%20TRIMESTRE%202021/33954.pdf" TargetMode="External"/><Relationship Id="rId145" Type="http://schemas.openxmlformats.org/officeDocument/2006/relationships/hyperlink" Target="http://www.cmapas.gob.mx/portal/transparencia/adm/xxviiia/2020/1ER%20TRIMESTRE%202020/31774.pdf" TargetMode="External"/><Relationship Id="rId352" Type="http://schemas.openxmlformats.org/officeDocument/2006/relationships/hyperlink" Target="http://www.cmapas.gob.mx/portal/transparencia/adm/xxviiia/2020/1ER%20TRIMESTRE%202020/31989.pdf" TargetMode="External"/><Relationship Id="rId1287" Type="http://schemas.openxmlformats.org/officeDocument/2006/relationships/hyperlink" Target="http://www.cmapas.gob.mx/portal/transparencia/adm/xxviiia/2020/3ER%20TRIMESTRE%202020/AGOSTO/32993.pdf" TargetMode="External"/><Relationship Id="rId2033" Type="http://schemas.openxmlformats.org/officeDocument/2006/relationships/hyperlink" Target="http://www.cmapas.gob.mx/portal/transparencia/adm/xxviiia/2021/1ER%20TRIMESTRE%202021/33798.pdf" TargetMode="External"/><Relationship Id="rId2240" Type="http://schemas.openxmlformats.org/officeDocument/2006/relationships/hyperlink" Target="http://www.cmapas.gob.mx/portal/transparencia/ip/xxviii/2018/25/Estimacion.pdf" TargetMode="External"/><Relationship Id="rId212" Type="http://schemas.openxmlformats.org/officeDocument/2006/relationships/hyperlink" Target="http://www.cmapas.gob.mx/portal/transparencia/adm/xxviiia/2020/1ER%20TRIMESTRE%202020/31842.pdf" TargetMode="External"/><Relationship Id="rId657" Type="http://schemas.openxmlformats.org/officeDocument/2006/relationships/hyperlink" Target="http://www.cmapas.gob.mx/portal/transparencia/adm/xxviiia/2020/2DO%20TRIMESTRE%202020/32306.pdf" TargetMode="External"/><Relationship Id="rId864" Type="http://schemas.openxmlformats.org/officeDocument/2006/relationships/hyperlink" Target="http://www.cmapas.gob.mx/portal/transparencia/adm/xxviiia/2020/2DO%20TRIMESTRE%202020/32529.pdf" TargetMode="External"/><Relationship Id="rId1494" Type="http://schemas.openxmlformats.org/officeDocument/2006/relationships/hyperlink" Target="http://www.cmapas.gob.mx/portal/transparencia/adm/xxviiia/2020/3ER%20TRIMESTRE%202020/SEPTIEMBRE/33300.pdf" TargetMode="External"/><Relationship Id="rId1799" Type="http://schemas.openxmlformats.org/officeDocument/2006/relationships/hyperlink" Target="http://www.cmapas.gob.mx/portal/transparencia/adm/xxviiia/2020/4TO%20TRIMESTRE%202020/DICIEMBRE/33533.pdf" TargetMode="External"/><Relationship Id="rId2100" Type="http://schemas.openxmlformats.org/officeDocument/2006/relationships/hyperlink" Target="http://www.cmapas.gob.mx/portal/transparencia/adm/xxviiia/2021/1ER%20TRIMESTRE%202021/33877.pdf" TargetMode="External"/><Relationship Id="rId2338" Type="http://schemas.openxmlformats.org/officeDocument/2006/relationships/hyperlink" Target="http://www.cmapas.gob.mx/portal/transparencia/ip/xxviii/2018/05/Finiquito.pdf" TargetMode="External"/><Relationship Id="rId517" Type="http://schemas.openxmlformats.org/officeDocument/2006/relationships/hyperlink" Target="http://www.cmapas.gob.mx/portal/transparencia/adm/xxviiia/2020/1ER%20TRIMESTRE%202020/32173.pdf" TargetMode="External"/><Relationship Id="rId724" Type="http://schemas.openxmlformats.org/officeDocument/2006/relationships/hyperlink" Target="http://www.cmapas.gob.mx/portal/transparencia/adm/xxviiia/2020/2DO%20TRIMESTRE%202020/32381.pdf" TargetMode="External"/><Relationship Id="rId931" Type="http://schemas.openxmlformats.org/officeDocument/2006/relationships/hyperlink" Target="http://www.cmapas.gob.mx/portal/transparencia/adm/xxviiia/2020/2DO%20TRIMESTRE%202020/32601.pdf" TargetMode="External"/><Relationship Id="rId1147" Type="http://schemas.openxmlformats.org/officeDocument/2006/relationships/hyperlink" Target="http://www.cmapas.gob.mx/portal/transparencia/adm/xxviiia/2020/3ER%20TRIMESTRE%202020/JULIO/32846.pdf" TargetMode="External"/><Relationship Id="rId1354" Type="http://schemas.openxmlformats.org/officeDocument/2006/relationships/hyperlink" Target="http://www.cmapas.gob.mx/portal/transparencia/adm/xxviiia/2020/3ER%20TRIMESTRE%202020/AGOSTO/33160.pdf" TargetMode="External"/><Relationship Id="rId1561" Type="http://schemas.openxmlformats.org/officeDocument/2006/relationships/hyperlink" Target="http://www.cmapas.gob.mx/portal/transparencia/adm/xxviiia/2020/4TO%20TRIMESTRE%202020/OCTUBRE/33269.pdf" TargetMode="External"/><Relationship Id="rId60" Type="http://schemas.openxmlformats.org/officeDocument/2006/relationships/hyperlink" Target="https://www.cmapas.gob.mx/portal/transparencia/ip/xxviii/2020/13/Estimacion.pdf" TargetMode="External"/><Relationship Id="rId1007" Type="http://schemas.openxmlformats.org/officeDocument/2006/relationships/hyperlink" Target="http://www.cmapas.gob.mx/portal/transparencia/adm/xxviiia/2020/2DO%20TRIMESTRE%202020/32682.pdf" TargetMode="External"/><Relationship Id="rId1214" Type="http://schemas.openxmlformats.org/officeDocument/2006/relationships/hyperlink" Target="http://www.cmapas.gob.mx/portal/transparencia/adm/xxviiia/2020/3ER%20TRIMESTRE%202020/JULIO/32925.pdf" TargetMode="External"/><Relationship Id="rId1421" Type="http://schemas.openxmlformats.org/officeDocument/2006/relationships/hyperlink" Target="http://www.cmapas.gob.mx/portal/transparencia/adm/xxviiia/2020/3ER%20TRIMESTRE%202020/SEPTIEMBRE/33129.pdf" TargetMode="External"/><Relationship Id="rId1659" Type="http://schemas.openxmlformats.org/officeDocument/2006/relationships/hyperlink" Target="http://www.cmapas.gob.mx/portal/transparencia/adm/xxviiia/2020/4TO%20TRIMESTRE%202020/NOVIEMBRE/33359.pdf" TargetMode="External"/><Relationship Id="rId1866" Type="http://schemas.openxmlformats.org/officeDocument/2006/relationships/hyperlink" Target="http://www.cmapas.gob.mx/portal/transparencia/adm/xxviiia/2021/1ER%20TRIMESTRE%202021/33611.pdf" TargetMode="External"/><Relationship Id="rId1519" Type="http://schemas.openxmlformats.org/officeDocument/2006/relationships/hyperlink" Target="http://www.cmapas.gob.mx/portal/transparencia/adm/xxviiia/2020/4TO%20TRIMESTRE%202020/OCTUBRE/33224.pdf" TargetMode="External"/><Relationship Id="rId1726" Type="http://schemas.openxmlformats.org/officeDocument/2006/relationships/hyperlink" Target="http://www.cmapas.gob.mx/portal/transparencia/adm/xxviiia/2020/4TO%20TRIMESTRE%202020/NOVIEMBRE/33454.pdf" TargetMode="External"/><Relationship Id="rId1933" Type="http://schemas.openxmlformats.org/officeDocument/2006/relationships/hyperlink" Target="http://www.cmapas.gob.mx/portal/transparencia/adm/xxviiia/2021/1ER%20TRIMESTRE%202021/33671.pdf" TargetMode="External"/><Relationship Id="rId18" Type="http://schemas.openxmlformats.org/officeDocument/2006/relationships/hyperlink" Target="https://www.cmapas.gob.mx/portal/transparencia/ip/xxviii/2019/12/Estimacion.pdf" TargetMode="External"/><Relationship Id="rId2195" Type="http://schemas.openxmlformats.org/officeDocument/2006/relationships/hyperlink" Target="http://www.cmapas.gob.mx/portal/transparencia/adm/xxviiia/2021/1ER%20TRIMESTRE%202021/34023.pdf" TargetMode="External"/><Relationship Id="rId167" Type="http://schemas.openxmlformats.org/officeDocument/2006/relationships/hyperlink" Target="http://www.cmapas.gob.mx/portal/transparencia/adm/xxviiia/2020/1ER%20TRIMESTRE%202020/31797.pdf" TargetMode="External"/><Relationship Id="rId374" Type="http://schemas.openxmlformats.org/officeDocument/2006/relationships/hyperlink" Target="http://www.cmapas.gob.mx/portal/transparencia/adm/xxviiia/2020/1ER%20TRIMESTRE%202020/32011.pdf" TargetMode="External"/><Relationship Id="rId581" Type="http://schemas.openxmlformats.org/officeDocument/2006/relationships/hyperlink" Target="http://www.cmapas.gob.mx/portal/transparencia/adm/xxviiia/2020/1ER%20TRIMESTRE%202020/32249.pdf" TargetMode="External"/><Relationship Id="rId2055" Type="http://schemas.openxmlformats.org/officeDocument/2006/relationships/hyperlink" Target="http://www.cmapas.gob.mx/portal/transparencia/adm/xxviiia/2021/1ER%20TRIMESTRE%202021/33861.pdf" TargetMode="External"/><Relationship Id="rId2262" Type="http://schemas.openxmlformats.org/officeDocument/2006/relationships/hyperlink" Target="http://www.cmapas.gob.mx/portal/transparencia/ip/xxviii/2018/01/Estimacion.pdf" TargetMode="External"/><Relationship Id="rId234" Type="http://schemas.openxmlformats.org/officeDocument/2006/relationships/hyperlink" Target="http://www.cmapas.gob.mx/portal/transparencia/adm/xxviiia/2020/1ER%20TRIMESTRE%202020/31864.pdf" TargetMode="External"/><Relationship Id="rId679" Type="http://schemas.openxmlformats.org/officeDocument/2006/relationships/hyperlink" Target="http://www.cmapas.gob.mx/portal/transparencia/adm/xxviiia/2020/2DO%20TRIMESTRE%202020/32334.pdf" TargetMode="External"/><Relationship Id="rId886" Type="http://schemas.openxmlformats.org/officeDocument/2006/relationships/hyperlink" Target="http://www.cmapas.gob.mx/portal/transparencia/adm/xxviiia/2020/2DO%20TRIMESTRE%202020/32552.pdf" TargetMode="External"/><Relationship Id="rId2" Type="http://schemas.openxmlformats.org/officeDocument/2006/relationships/hyperlink" Target="https://www.cmapas.gob.mx/portal/transparencia/ip/xxviii/2019/02/Estimacion.pdf" TargetMode="External"/><Relationship Id="rId441" Type="http://schemas.openxmlformats.org/officeDocument/2006/relationships/hyperlink" Target="http://www.cmapas.gob.mx/portal/transparencia/adm/xxviiia/2020/1ER%20TRIMESTRE%202020/32081.pdf" TargetMode="External"/><Relationship Id="rId539" Type="http://schemas.openxmlformats.org/officeDocument/2006/relationships/hyperlink" Target="http://www.cmapas.gob.mx/portal/transparencia/adm/xxviiia/2020/1ER%20TRIMESTRE%202020/32204.pdf" TargetMode="External"/><Relationship Id="rId746" Type="http://schemas.openxmlformats.org/officeDocument/2006/relationships/hyperlink" Target="http://www.cmapas.gob.mx/portal/transparencia/adm/xxviiia/2020/2DO%20TRIMESTRE%202020/32404.pdf" TargetMode="External"/><Relationship Id="rId1071" Type="http://schemas.openxmlformats.org/officeDocument/2006/relationships/hyperlink" Target="http://www.cmapas.gob.mx/portal/transparencia/adm/xxviiia/2020/2DO%20TRIMESTRE%202020/32757.pdf" TargetMode="External"/><Relationship Id="rId1169" Type="http://schemas.openxmlformats.org/officeDocument/2006/relationships/hyperlink" Target="http://www.cmapas.gob.mx/portal/transparencia/adm/xxviiia/2020/3ER%20TRIMESTRE%202020/JULIO/32871.pdf" TargetMode="External"/><Relationship Id="rId1376" Type="http://schemas.openxmlformats.org/officeDocument/2006/relationships/hyperlink" Target="http://www.cmapas.gob.mx/portal/transparencia/adm/xxviiia/2020/3ER%20TRIMESTRE%202020/SEPTIEMBRE/33080.pdf" TargetMode="External"/><Relationship Id="rId1583" Type="http://schemas.openxmlformats.org/officeDocument/2006/relationships/hyperlink" Target="http://www.cmapas.gob.mx/portal/transparencia/adm/xxviiia/2020/4TO%20TRIMESTRE%202020/OCTUBRE/33294.pdf" TargetMode="External"/><Relationship Id="rId2122" Type="http://schemas.openxmlformats.org/officeDocument/2006/relationships/hyperlink" Target="http://www.cmapas.gob.mx/portal/transparencia/adm/xxviiia/2021/1ER%20TRIMESTRE%202021/33900.pdf" TargetMode="External"/><Relationship Id="rId301" Type="http://schemas.openxmlformats.org/officeDocument/2006/relationships/hyperlink" Target="http://www.cmapas.gob.mx/portal/transparencia/adm/xxviiia/2020/1ER%20TRIMESTRE%202020/31936.pdf" TargetMode="External"/><Relationship Id="rId953" Type="http://schemas.openxmlformats.org/officeDocument/2006/relationships/hyperlink" Target="http://www.cmapas.gob.mx/portal/transparencia/adm/xxviiia/2020/2DO%20TRIMESTRE%202020/32626.pdf" TargetMode="External"/><Relationship Id="rId1029" Type="http://schemas.openxmlformats.org/officeDocument/2006/relationships/hyperlink" Target="http://www.cmapas.gob.mx/portal/transparencia/adm/xxviiia/2020/2DO%20TRIMESTRE%202020/32708.pdf" TargetMode="External"/><Relationship Id="rId1236" Type="http://schemas.openxmlformats.org/officeDocument/2006/relationships/hyperlink" Target="http://www.cmapas.gob.mx/portal/transparencia/adm/xxviiia/2020/3ER%20TRIMESTRE%202020/AGOSTO/32090.pdf" TargetMode="External"/><Relationship Id="rId1790" Type="http://schemas.openxmlformats.org/officeDocument/2006/relationships/hyperlink" Target="http://www.cmapas.gob.mx/portal/transparencia/adm/xxviiia/2020/4TO%20TRIMESTRE%202020/NOVIEMBRE/33526.pdf" TargetMode="External"/><Relationship Id="rId1888" Type="http://schemas.openxmlformats.org/officeDocument/2006/relationships/hyperlink" Target="http://www.cmapas.gob.mx/portal/transparencia/adm/xxviiia/2021/1ER%20TRIMESTRE%202021/33637.pdf" TargetMode="External"/><Relationship Id="rId82" Type="http://schemas.openxmlformats.org/officeDocument/2006/relationships/hyperlink" Target="http://www.cmapas.gob.mx/portal/transparencia/ip/xxviii/2017/18/Contrato.pdf" TargetMode="External"/><Relationship Id="rId606" Type="http://schemas.openxmlformats.org/officeDocument/2006/relationships/hyperlink" Target="http://www.cmapas.gob.mx/portal/transparencia/adm/xxviiia/2020/1ER%20TRIMESTRE%202020/32310.pdf" TargetMode="External"/><Relationship Id="rId813" Type="http://schemas.openxmlformats.org/officeDocument/2006/relationships/hyperlink" Target="http://www.cmapas.gob.mx/portal/transparencia/adm/xxviiia/2020/2DO%20TRIMESTRE%202020/32478.pdf%7d" TargetMode="External"/><Relationship Id="rId1443" Type="http://schemas.openxmlformats.org/officeDocument/2006/relationships/hyperlink" Target="http://www.cmapas.gob.mx/portal/transparencia/adm/xxviiia/2020/3ER%20TRIMESTRE%202020/SEPTIEMBRE/33158.pdf" TargetMode="External"/><Relationship Id="rId1650" Type="http://schemas.openxmlformats.org/officeDocument/2006/relationships/hyperlink" Target="http://www.cmapas.gob.mx/portal/transparencia/adm/xxviiia/2020/4TO%20TRIMESTRE%202020/OCTUBRE/33457.pdf" TargetMode="External"/><Relationship Id="rId1748" Type="http://schemas.openxmlformats.org/officeDocument/2006/relationships/hyperlink" Target="http://www.cmapas.gob.mx/portal/transparencia/adm/xxviiia/2020/4TO%20TRIMESTRE%202020/NOVIEMBRE/33480.pdf" TargetMode="External"/><Relationship Id="rId1303" Type="http://schemas.openxmlformats.org/officeDocument/2006/relationships/hyperlink" Target="http://www.cmapas.gob.mx/portal/transparencia/adm/xxviiia/2020/3ER%20TRIMESTRE%202020/AGOSTO/33010.pdf" TargetMode="External"/><Relationship Id="rId1510" Type="http://schemas.openxmlformats.org/officeDocument/2006/relationships/hyperlink" Target="http://www.cmapas.gob.mx/portal/transparencia/adm/xxviiia/2020/4TO%20TRIMESTRE%202020/OCTUBRE/33215.pdf" TargetMode="External"/><Relationship Id="rId1955" Type="http://schemas.openxmlformats.org/officeDocument/2006/relationships/hyperlink" Target="http://www.cmapas.gob.mx/portal/transparencia/adm/xxviiia/2021/1ER%20TRIMESTRE%202021/33696.pdf" TargetMode="External"/><Relationship Id="rId1608" Type="http://schemas.openxmlformats.org/officeDocument/2006/relationships/hyperlink" Target="http://www.cmapas.gob.mx/portal/transparencia/adm/xxviiia/2020/4TO%20TRIMESTRE%202020/OCTUBRE/33330.pdf" TargetMode="External"/><Relationship Id="rId1815" Type="http://schemas.openxmlformats.org/officeDocument/2006/relationships/hyperlink" Target="http://www.cmapas.gob.mx/portal/transparencia/adm/xxviiia/2020/4TO%20TRIMESTRE%202020/DICIEMBRE/33554.pdf" TargetMode="External"/><Relationship Id="rId189" Type="http://schemas.openxmlformats.org/officeDocument/2006/relationships/hyperlink" Target="http://www.cmapas.gob.mx/portal/transparencia/adm/xxviiia/2020/1ER%20TRIMESTRE%202020/31819.pdf" TargetMode="External"/><Relationship Id="rId396" Type="http://schemas.openxmlformats.org/officeDocument/2006/relationships/hyperlink" Target="http://www.cmapas.gob.mx/portal/transparencia/adm/xxviiia/2020/1ER%20TRIMESTRE%202020/32035.pdf" TargetMode="External"/><Relationship Id="rId2077" Type="http://schemas.openxmlformats.org/officeDocument/2006/relationships/hyperlink" Target="http://www.cmapas.gob.mx/portal/transparencia/adm/xxviiia/2021/1ER%20TRIMESTRE%202021/33848.pdf" TargetMode="External"/><Relationship Id="rId2284" Type="http://schemas.openxmlformats.org/officeDocument/2006/relationships/hyperlink" Target="http://www.cmapas.gob.mx/portal/transparencia/ip/xxviii/2016/12/Entrega.pdf" TargetMode="External"/><Relationship Id="rId256" Type="http://schemas.openxmlformats.org/officeDocument/2006/relationships/hyperlink" Target="http://www.cmapas.gob.mx/portal/transparencia/adm/xxviiia/2020/1ER%20TRIMESTRE%202020/31886.pdf" TargetMode="External"/><Relationship Id="rId463" Type="http://schemas.openxmlformats.org/officeDocument/2006/relationships/hyperlink" Target="http://www.cmapas.gob.mx/portal/transparencia/adm/xxviiia/2020/1ER%20TRIMESTRE%202020/32106.pdf" TargetMode="External"/><Relationship Id="rId670" Type="http://schemas.openxmlformats.org/officeDocument/2006/relationships/hyperlink" Target="http://www.cmapas.gob.mx/portal/transparencia/adm/xxviiia/2020/2DO%20TRIMESTRE%202020/32325.pdf" TargetMode="External"/><Relationship Id="rId1093" Type="http://schemas.openxmlformats.org/officeDocument/2006/relationships/hyperlink" Target="http://www.cmapas.gob.mx/portal/transparencia/adm/xxviiia/2020/3ER%20TRIMESTRE%202020/JULIO/32731.pdf" TargetMode="External"/><Relationship Id="rId2144" Type="http://schemas.openxmlformats.org/officeDocument/2006/relationships/hyperlink" Target="http://www.cmapas.gob.mx/portal/transparencia/adm/xxviiia/2021/1ER%20TRIMESTRE%202021/33923.pdf" TargetMode="External"/><Relationship Id="rId2351" Type="http://schemas.openxmlformats.org/officeDocument/2006/relationships/hyperlink" Target="http://www.cmapas.gob.mx/portal/transparencia/ip/xxviii/2018/25/Finiquito.pdf" TargetMode="External"/><Relationship Id="rId116" Type="http://schemas.openxmlformats.org/officeDocument/2006/relationships/hyperlink" Target="http://www.cmapas.gob.mx/portal/transparencia/adm/xxviiia/2020/1ER%20TRIMESTRE%202020/31745.pdf" TargetMode="External"/><Relationship Id="rId323" Type="http://schemas.openxmlformats.org/officeDocument/2006/relationships/hyperlink" Target="http://www.cmapas.gob.mx/portal/transparencia/adm/xxviiia/2020/1ER%20TRIMESTRE%202020/31959.pdf" TargetMode="External"/><Relationship Id="rId530" Type="http://schemas.openxmlformats.org/officeDocument/2006/relationships/hyperlink" Target="http://www.cmapas.gob.mx/portal/transparencia/adm/xxviiia/2020/1ER%20TRIMESTRE%202020/32190.pdf" TargetMode="External"/><Relationship Id="rId768" Type="http://schemas.openxmlformats.org/officeDocument/2006/relationships/hyperlink" Target="http://www.cmapas.gob.mx/portal/transparencia/adm/xxviiia/2020/2DO%20TRIMESTRE%202020/32429.pdf" TargetMode="External"/><Relationship Id="rId975" Type="http://schemas.openxmlformats.org/officeDocument/2006/relationships/hyperlink" Target="http://www.cmapas.gob.mx/portal/transparencia/adm/xxviiia/2020/2DO%20TRIMESTRE%202020/32648.pdf" TargetMode="External"/><Relationship Id="rId1160" Type="http://schemas.openxmlformats.org/officeDocument/2006/relationships/hyperlink" Target="http://www.cmapas.gob.mx/portal/transparencia/adm/xxviiia/2020/3ER%20TRIMESTRE%202020/JULIO/32861.pdf" TargetMode="External"/><Relationship Id="rId1398" Type="http://schemas.openxmlformats.org/officeDocument/2006/relationships/hyperlink" Target="http://www.cmapas.gob.mx/portal/transparencia/adm/xxviiia/2020/3ER%20TRIMESTRE%202020/SEPTIEMBRE/33104.pdf" TargetMode="External"/><Relationship Id="rId2004" Type="http://schemas.openxmlformats.org/officeDocument/2006/relationships/hyperlink" Target="http://www.cmapas.gob.mx/portal/transparencia/adm/xxviiia/2021/1ER%20TRIMESTRE%202021/33761.pdf" TargetMode="External"/><Relationship Id="rId2211" Type="http://schemas.openxmlformats.org/officeDocument/2006/relationships/hyperlink" Target="http://www.cmapas.gob.mx/portal/transparencia/ip/xxviii/2016/14/Estimacion.pdf" TargetMode="External"/><Relationship Id="rId628" Type="http://schemas.openxmlformats.org/officeDocument/2006/relationships/hyperlink" Target="http://www.cmapas.gob.mx/portal/transparencia/adm/xxviiia/2020/2DO%20TRIMESTRE%202020/32262.pdf" TargetMode="External"/><Relationship Id="rId835" Type="http://schemas.openxmlformats.org/officeDocument/2006/relationships/hyperlink" Target="http://www.cmapas.gob.mx/portal/transparencia/adm/xxviiia/2020/2DO%20TRIMESTRE%202020/32500.pdf" TargetMode="External"/><Relationship Id="rId1258" Type="http://schemas.openxmlformats.org/officeDocument/2006/relationships/hyperlink" Target="http://www.cmapas.gob.mx/portal/transparencia/adm/xxviiia/2020/3ER%20TRIMESTRE%202020/AGOSTO/32963.pdf" TargetMode="External"/><Relationship Id="rId1465" Type="http://schemas.openxmlformats.org/officeDocument/2006/relationships/hyperlink" Target="http://www.cmapas.gob.mx/portal/transparencia/adm/xxviiia/2020/3ER%20TRIMESTRE%202020/SEPTIEMBRE/33184.pdf" TargetMode="External"/><Relationship Id="rId1672" Type="http://schemas.openxmlformats.org/officeDocument/2006/relationships/hyperlink" Target="http://www.cmapas.gob.mx/portal/transparencia/adm/xxviiia/2020/4TO%20TRIMESTRE%202020/NOVIEMBRE/33393.pdf" TargetMode="External"/><Relationship Id="rId2309" Type="http://schemas.openxmlformats.org/officeDocument/2006/relationships/hyperlink" Target="http://www.cmapas.gob.mx/portal/transparencia/ip/xxviii/2018/17/Entrega.pdf" TargetMode="External"/><Relationship Id="rId1020" Type="http://schemas.openxmlformats.org/officeDocument/2006/relationships/hyperlink" Target="http://www.cmapas.gob.mx/portal/transparencia/adm/xxviiia/2020/2DO%20TRIMESTRE%202020/32698.pdf" TargetMode="External"/><Relationship Id="rId1118" Type="http://schemas.openxmlformats.org/officeDocument/2006/relationships/hyperlink" Target="http://www.cmapas.gob.mx/portal/transparencia/adm/xxviiia/2020/3ER%20TRIMESTRE%202020/JULIO/32802.pdf" TargetMode="External"/><Relationship Id="rId1325" Type="http://schemas.openxmlformats.org/officeDocument/2006/relationships/hyperlink" Target="http://www.cmapas.gob.mx/portal/transparencia/adm/xxviiia/2020/3ER%20TRIMESTRE%202020/AGOSTO/33039.pdf" TargetMode="External"/><Relationship Id="rId1532" Type="http://schemas.openxmlformats.org/officeDocument/2006/relationships/hyperlink" Target="http://www.cmapas.gob.mx/portal/transparencia/adm/xxviiia/2020/4TO%20TRIMESTRE%202020/OCTUBRE/33238.pdf" TargetMode="External"/><Relationship Id="rId1977" Type="http://schemas.openxmlformats.org/officeDocument/2006/relationships/hyperlink" Target="http://www.cmapas.gob.mx/portal/transparencia/adm/xxviiia/2021/1ER%20TRIMESTRE%202021/33729.pdf" TargetMode="External"/><Relationship Id="rId902" Type="http://schemas.openxmlformats.org/officeDocument/2006/relationships/hyperlink" Target="http://www.cmapas.gob.mx/portal/transparencia/adm/xxviiia/2020/2DO%20TRIMESTRE%202020/32569.pdf" TargetMode="External"/><Relationship Id="rId1837" Type="http://schemas.openxmlformats.org/officeDocument/2006/relationships/hyperlink" Target="http://www.cmapas.gob.mx/portal/transparencia/adm/xxviiia/2021/1ER%20TRIMESTRE%202021/33579.pdf" TargetMode="External"/><Relationship Id="rId31" Type="http://schemas.openxmlformats.org/officeDocument/2006/relationships/hyperlink" Target="https://www.cmapas.gob.mx/portal/transparencia/ip/xxviii/2020/01/Entrega.pdf" TargetMode="External"/><Relationship Id="rId2099" Type="http://schemas.openxmlformats.org/officeDocument/2006/relationships/hyperlink" Target="http://www.cmapas.gob.mx/portal/transparencia/adm/xxviiia/2021/1ER%20TRIMESTRE%202021/33876.pdf" TargetMode="External"/><Relationship Id="rId180" Type="http://schemas.openxmlformats.org/officeDocument/2006/relationships/hyperlink" Target="http://www.cmapas.gob.mx/portal/transparencia/adm/xxviiia/2020/1ER%20TRIMESTRE%202020/31810.pdf" TargetMode="External"/><Relationship Id="rId278" Type="http://schemas.openxmlformats.org/officeDocument/2006/relationships/hyperlink" Target="http://www.cmapas.gob.mx/portal/transparencia/adm/xxviiia/2020/1ER%20TRIMESTRE%202020/31911.pdf" TargetMode="External"/><Relationship Id="rId1904" Type="http://schemas.openxmlformats.org/officeDocument/2006/relationships/hyperlink" Target="http://www.cmapas.gob.mx/portal/transparencia/adm/xxviiia/2021/1ER%20TRIMESTRE%202021/33623.pdf" TargetMode="External"/><Relationship Id="rId485" Type="http://schemas.openxmlformats.org/officeDocument/2006/relationships/hyperlink" Target="http://www.cmapas.gob.mx/portal/transparencia/adm/xxviiia/2020/1ER%20TRIMESTRE%202020/32133.pdf" TargetMode="External"/><Relationship Id="rId692" Type="http://schemas.openxmlformats.org/officeDocument/2006/relationships/hyperlink" Target="http://www.cmapas.gob.mx/portal/transparencia/adm/xxviiia/2020/2DO%20TRIMESTRE%202020/32347.pdf" TargetMode="External"/><Relationship Id="rId2166" Type="http://schemas.openxmlformats.org/officeDocument/2006/relationships/hyperlink" Target="http://www.cmapas.gob.mx/portal/transparencia/adm/xxviiia/2021/1ER%20TRIMESTRE%202021/33945.pdf" TargetMode="External"/><Relationship Id="rId138" Type="http://schemas.openxmlformats.org/officeDocument/2006/relationships/hyperlink" Target="http://www.cmapas.gob.mx/portal/transparencia/adm/xxviiia/2020/1ER%20TRIMESTRE%202020/31767.pdf" TargetMode="External"/><Relationship Id="rId345" Type="http://schemas.openxmlformats.org/officeDocument/2006/relationships/hyperlink" Target="http://www.cmapas.gob.mx/portal/transparencia/adm/xxviiia/2020/1ER%20TRIMESTRE%202020/31982.pdf" TargetMode="External"/><Relationship Id="rId552" Type="http://schemas.openxmlformats.org/officeDocument/2006/relationships/hyperlink" Target="http://www.cmapas.gob.mx/portal/transparencia/adm/xxviiia/2020/1ER%20TRIMESTRE%202020/32219.pdf" TargetMode="External"/><Relationship Id="rId997" Type="http://schemas.openxmlformats.org/officeDocument/2006/relationships/hyperlink" Target="http://www.cmapas.gob.mx/portal/transparencia/adm/xxviiia/2020/2DO%20TRIMESTRE%202020/32671.pdf" TargetMode="External"/><Relationship Id="rId1182" Type="http://schemas.openxmlformats.org/officeDocument/2006/relationships/hyperlink" Target="http://www.cmapas.gob.mx/portal/transparencia/adm/xxviiia/2020/3ER%20TRIMESTRE%202020/JULIO/32886.pdf" TargetMode="External"/><Relationship Id="rId2026" Type="http://schemas.openxmlformats.org/officeDocument/2006/relationships/hyperlink" Target="http://www.cmapas.gob.mx/portal/transparencia/adm/xxviiia/2021/1ER%20TRIMESTRE%202021/33789.pdf" TargetMode="External"/><Relationship Id="rId2233" Type="http://schemas.openxmlformats.org/officeDocument/2006/relationships/hyperlink" Target="http://www.cmapas.gob.mx/portal/transparencia/ip/xxviii/2018/13/Estimacion.pdf" TargetMode="External"/><Relationship Id="rId205" Type="http://schemas.openxmlformats.org/officeDocument/2006/relationships/hyperlink" Target="http://www.cmapas.gob.mx/portal/transparencia/adm/xxviiia/2020/1ER%20TRIMESTRE%202020/31835.pdf" TargetMode="External"/><Relationship Id="rId412" Type="http://schemas.openxmlformats.org/officeDocument/2006/relationships/hyperlink" Target="http://www.cmapas.gob.mx/portal/transparencia/adm/xxviiia/2020/1ER%20TRIMESTRE%202020/32051.pdf" TargetMode="External"/><Relationship Id="rId857" Type="http://schemas.openxmlformats.org/officeDocument/2006/relationships/hyperlink" Target="http://www.cmapas.gob.mx/portal/transparencia/adm/xxviiia/2020/2DO%20TRIMESTRE%202020/32522.pdf" TargetMode="External"/><Relationship Id="rId1042" Type="http://schemas.openxmlformats.org/officeDocument/2006/relationships/hyperlink" Target="http://www.cmapas.gob.mx/portal/transparencia/adm/xxviiia/2020/2DO%20TRIMESTRE%202020/32721.pdf" TargetMode="External"/><Relationship Id="rId1487" Type="http://schemas.openxmlformats.org/officeDocument/2006/relationships/hyperlink" Target="http://www.cmapas.gob.mx/portal/transparencia/adm/xxviiia/2020/3ER%20TRIMESTRE%202020/SEPTIEMBRE/33207.pdf" TargetMode="External"/><Relationship Id="rId1694" Type="http://schemas.openxmlformats.org/officeDocument/2006/relationships/hyperlink" Target="http://www.cmapas.gob.mx/portal/transparencia/adm/xxviiia/2020/4TO%20TRIMESTRE%202020/NOVIEMBRE/33418.pdf" TargetMode="External"/><Relationship Id="rId2300" Type="http://schemas.openxmlformats.org/officeDocument/2006/relationships/hyperlink" Target="http://www.cmapas.gob.mx/portal/transparencia/ip/xxviii/2018/03/Entrega.pdf" TargetMode="External"/><Relationship Id="rId717" Type="http://schemas.openxmlformats.org/officeDocument/2006/relationships/hyperlink" Target="http://www.cmapas.gob.mx/portal/transparencia/adm/xxviiia/2020/2DO%20TRIMESTRE%202020/32374.pdf" TargetMode="External"/><Relationship Id="rId924" Type="http://schemas.openxmlformats.org/officeDocument/2006/relationships/hyperlink" Target="http://www.cmapas.gob.mx/portal/transparencia/adm/xxviiia/2020/2DO%20TRIMESTRE%202020/32594.pdf" TargetMode="External"/><Relationship Id="rId1347" Type="http://schemas.openxmlformats.org/officeDocument/2006/relationships/hyperlink" Target="http://www.cmapas.gob.mx/portal/transparencia/adm/xxviiia/2020/3ER%20TRIMESTRE%202020/AGOSTO/33065.pdf" TargetMode="External"/><Relationship Id="rId1554" Type="http://schemas.openxmlformats.org/officeDocument/2006/relationships/hyperlink" Target="http://www.cmapas.gob.mx/portal/transparencia/adm/xxviiia/2020/4TO%20TRIMESTRE%202020/OCTUBRE/33261.pdf" TargetMode="External"/><Relationship Id="rId1761" Type="http://schemas.openxmlformats.org/officeDocument/2006/relationships/hyperlink" Target="http://www.cmapas.gob.mx/portal/transparencia/adm/xxviiia/2020/4TO%20TRIMESTRE%202020/NOVIEMBRE/33494.pdf" TargetMode="External"/><Relationship Id="rId1999" Type="http://schemas.openxmlformats.org/officeDocument/2006/relationships/hyperlink" Target="http://www.cmapas.gob.mx/portal/transparencia/adm/xxviiia/2021/1ER%20TRIMESTRE%202021/33755.pdf" TargetMode="External"/><Relationship Id="rId53" Type="http://schemas.openxmlformats.org/officeDocument/2006/relationships/hyperlink" Target="https://www.cmapas.gob.mx/portal/transparencia/ip/xxviii/2020/10/Estimacion.pdf" TargetMode="External"/><Relationship Id="rId1207" Type="http://schemas.openxmlformats.org/officeDocument/2006/relationships/hyperlink" Target="http://www.cmapas.gob.mx/portal/transparencia/adm/xxviiia/2020/3ER%20TRIMESTRE%202020/JULIO/32917.pdf" TargetMode="External"/><Relationship Id="rId1414" Type="http://schemas.openxmlformats.org/officeDocument/2006/relationships/hyperlink" Target="http://www.cmapas.gob.mx/portal/transparencia/adm/xxviiia/2020/3ER%20TRIMESTRE%202020/SEPTIEMBRE/33122.pdf" TargetMode="External"/><Relationship Id="rId1621" Type="http://schemas.openxmlformats.org/officeDocument/2006/relationships/hyperlink" Target="http://www.cmapas.gob.mx/portal/transparencia/adm/xxviiia/2020/4TO%20TRIMESTRE%202020/OCTUBRE/33347.pdf" TargetMode="External"/><Relationship Id="rId1859" Type="http://schemas.openxmlformats.org/officeDocument/2006/relationships/hyperlink" Target="http://www.cmapas.gob.mx/portal/transparencia/adm/xxviiia/2021/1ER%20TRIMESTRE%202021/33604.pdf" TargetMode="External"/><Relationship Id="rId1719" Type="http://schemas.openxmlformats.org/officeDocument/2006/relationships/hyperlink" Target="http://www.cmapas.gob.mx/portal/transparencia/adm/xxviiia/2020/4TO%20TRIMESTRE%202020/NOVIEMBRE/33444.pdf" TargetMode="External"/><Relationship Id="rId1926" Type="http://schemas.openxmlformats.org/officeDocument/2006/relationships/hyperlink" Target="http://www.cmapas.gob.mx/portal/transparencia/adm/xxviiia/2021/1ER%20TRIMESTRE%202021/33664.pdf" TargetMode="External"/><Relationship Id="rId2090" Type="http://schemas.openxmlformats.org/officeDocument/2006/relationships/hyperlink" Target="http://www.cmapas.gob.mx/portal/transparencia/adm/xxviiia/2021/1ER%20TRIMESTRE%202021/33867.pdf" TargetMode="External"/><Relationship Id="rId2188" Type="http://schemas.openxmlformats.org/officeDocument/2006/relationships/hyperlink" Target="http://www.cmapas.gob.mx/portal/transparencia/adm/xxviiia/2021/1ER%20TRIMESTRE%202021/33969.pdf" TargetMode="External"/><Relationship Id="rId367" Type="http://schemas.openxmlformats.org/officeDocument/2006/relationships/hyperlink" Target="http://www.cmapas.gob.mx/portal/transparencia/adm/xxviiia/2020/1ER%20TRIMESTRE%202020/32004.pdf" TargetMode="External"/><Relationship Id="rId574" Type="http://schemas.openxmlformats.org/officeDocument/2006/relationships/hyperlink" Target="http://www.cmapas.gob.mx/portal/transparencia/adm/xxviiia/2020/1ER%20TRIMESTRE%202020/32242.pdf" TargetMode="External"/><Relationship Id="rId2048" Type="http://schemas.openxmlformats.org/officeDocument/2006/relationships/hyperlink" Target="http://www.cmapas.gob.mx/portal/transparencia/adm/xxviiia/2021/1ER%20TRIMESTRE%202021/33815.pdf" TargetMode="External"/><Relationship Id="rId2255" Type="http://schemas.openxmlformats.org/officeDocument/2006/relationships/hyperlink" Target="http://www.cmapas.gob.mx/portal/transparencia/ip/xxviii/2017/09/Estimacion.pdf" TargetMode="External"/><Relationship Id="rId227" Type="http://schemas.openxmlformats.org/officeDocument/2006/relationships/hyperlink" Target="http://www.cmapas.gob.mx/portal/transparencia/adm/xxviiia/2020/1ER%20TRIMESTRE%202020/31857.pdf" TargetMode="External"/><Relationship Id="rId781" Type="http://schemas.openxmlformats.org/officeDocument/2006/relationships/hyperlink" Target="http://www.cmapas.gob.mx/portal/transparencia/adm/xxviiia/2020/2DO%20TRIMESTRE%202020/32445.pdf" TargetMode="External"/><Relationship Id="rId879" Type="http://schemas.openxmlformats.org/officeDocument/2006/relationships/hyperlink" Target="http://www.cmapas.gob.mx/portal/transparencia/adm/xxviiia/2020/2DO%20TRIMESTRE%202020/32545.pdf" TargetMode="External"/><Relationship Id="rId434" Type="http://schemas.openxmlformats.org/officeDocument/2006/relationships/hyperlink" Target="http://www.cmapas.gob.mx/portal/transparencia/adm/xxviiia/2020/1ER%20TRIMESTRE%202020/32074.pdf" TargetMode="External"/><Relationship Id="rId641" Type="http://schemas.openxmlformats.org/officeDocument/2006/relationships/hyperlink" Target="http://www.cmapas.gob.mx/portal/transparencia/adm/xxviiia/2020/2DO%20TRIMESTRE%202020/32281.pdf" TargetMode="External"/><Relationship Id="rId739" Type="http://schemas.openxmlformats.org/officeDocument/2006/relationships/hyperlink" Target="http://www.cmapas.gob.mx/portal/transparencia/adm/xxviiia/2020/2DO%20TRIMESTRE%202020/32397.pdf" TargetMode="External"/><Relationship Id="rId1064" Type="http://schemas.openxmlformats.org/officeDocument/2006/relationships/hyperlink" Target="http://www.cmapas.gob.mx/portal/transparencia/adm/xxviiia/2020/2DO%20TRIMESTRE%202020/32749.pdf" TargetMode="External"/><Relationship Id="rId1271" Type="http://schemas.openxmlformats.org/officeDocument/2006/relationships/hyperlink" Target="http://www.cmapas.gob.mx/portal/transparencia/adm/xxviiia/2020/3ER%20TRIMESTRE%202020/AGOSTO/32976.pdf" TargetMode="External"/><Relationship Id="rId1369" Type="http://schemas.openxmlformats.org/officeDocument/2006/relationships/hyperlink" Target="http://www.cmapas.gob.mx/portal/transparencia/adm/xxviiia/2020/3ER%20TRIMESTRE%202020/SEPTIEMBRE/33073.pdf" TargetMode="External"/><Relationship Id="rId1576" Type="http://schemas.openxmlformats.org/officeDocument/2006/relationships/hyperlink" Target="http://www.cmapas.gob.mx/portal/transparencia/adm/xxviiia/2020/4TO%20TRIMESTRE%202020/OCTUBRE/33286.pdf" TargetMode="External"/><Relationship Id="rId2115" Type="http://schemas.openxmlformats.org/officeDocument/2006/relationships/hyperlink" Target="http://www.cmapas.gob.mx/portal/transparencia/adm/xxviiia/2021/1ER%20TRIMESTRE%202021/33893.pdf" TargetMode="External"/><Relationship Id="rId2322" Type="http://schemas.openxmlformats.org/officeDocument/2006/relationships/hyperlink" Target="http://www.cmapas.gob.mx/portal/transparencia/ip/xxviii/2016/14/Finiquito.pdf" TargetMode="External"/><Relationship Id="rId501" Type="http://schemas.openxmlformats.org/officeDocument/2006/relationships/hyperlink" Target="http://www.cmapas.gob.mx/portal/transparencia/adm/xxviiia/2020/1ER%20TRIMESTRE%202020/32154.pdf" TargetMode="External"/><Relationship Id="rId946" Type="http://schemas.openxmlformats.org/officeDocument/2006/relationships/hyperlink" Target="http://www.cmapas.gob.mx/portal/transparencia/adm/xxviiia/2020/2DO%20TRIMESTRE%202020/32618.pdf" TargetMode="External"/><Relationship Id="rId1131" Type="http://schemas.openxmlformats.org/officeDocument/2006/relationships/hyperlink" Target="http://www.cmapas.gob.mx/portal/transparencia/adm/xxviiia/2020/3ER%20TRIMESTRE%202020/JULIO/32828.pdf" TargetMode="External"/><Relationship Id="rId1229" Type="http://schemas.openxmlformats.org/officeDocument/2006/relationships/hyperlink" Target="http://www.cmapas.gob.mx/portal/transparencia/adm/xxviiia/2020/3ER%20TRIMESTRE%202020/JULIO/32944.pdf" TargetMode="External"/><Relationship Id="rId1783" Type="http://schemas.openxmlformats.org/officeDocument/2006/relationships/hyperlink" Target="http://www.cmapas.gob.mx/portal/transparencia/adm/xxviiia/2020/4TO%20TRIMESTRE%202020/NOVIEMBRE/33518.pdf" TargetMode="External"/><Relationship Id="rId1990" Type="http://schemas.openxmlformats.org/officeDocument/2006/relationships/hyperlink" Target="http://www.cmapas.gob.mx/portal/transparencia/adm/xxviiia/2021/1ER%20TRIMESTRE%202021/33742.pdf" TargetMode="External"/><Relationship Id="rId75" Type="http://schemas.openxmlformats.org/officeDocument/2006/relationships/hyperlink" Target="http://www.cmapas.gob.mx/portal/transparencia/ip/xxviii/2016/19/Contrato.pdf" TargetMode="External"/><Relationship Id="rId806" Type="http://schemas.openxmlformats.org/officeDocument/2006/relationships/hyperlink" Target="http://www.cmapas.gob.mx/portal/transparencia/adm/xxviiia/2020/2DO%20TRIMESTRE%202020/32471.pdf" TargetMode="External"/><Relationship Id="rId1436" Type="http://schemas.openxmlformats.org/officeDocument/2006/relationships/hyperlink" Target="http://www.cmapas.gob.mx/portal/transparencia/adm/xxviiia/2020/3ER%20TRIMESTRE%202020/SEPTIEMBRE/33146.pdf" TargetMode="External"/><Relationship Id="rId1643" Type="http://schemas.openxmlformats.org/officeDocument/2006/relationships/hyperlink" Target="http://www.cmapas.gob.mx/portal/transparencia/adm/xxviiia/2020/4TO%20TRIMESTRE%202020/OCTUBRE/33383.pdf" TargetMode="External"/><Relationship Id="rId1850" Type="http://schemas.openxmlformats.org/officeDocument/2006/relationships/hyperlink" Target="http://www.cmapas.gob.mx/portal/transparencia/adm/xxviiia/2021/1ER%20TRIMESTRE%202021/33592.pdf" TargetMode="External"/><Relationship Id="rId1503" Type="http://schemas.openxmlformats.org/officeDocument/2006/relationships/hyperlink" Target="http://www.cmapas.gob.mx/portal/transparencia/ip/xxviii/2020/10/Contrato.pdf" TargetMode="External"/><Relationship Id="rId1710" Type="http://schemas.openxmlformats.org/officeDocument/2006/relationships/hyperlink" Target="http://www.cmapas.gob.mx/portal/transparencia/adm/xxviiia/2020/4TO%20TRIMESTRE%202020/NOVIEMBRE/33435.pdf" TargetMode="External"/><Relationship Id="rId1948" Type="http://schemas.openxmlformats.org/officeDocument/2006/relationships/hyperlink" Target="http://www.cmapas.gob.mx/portal/transparencia/adm/xxviiia/2021/1ER%20TRIMESTRE%202021/33688.pdf" TargetMode="External"/><Relationship Id="rId291" Type="http://schemas.openxmlformats.org/officeDocument/2006/relationships/hyperlink" Target="http://www.cmapas.gob.mx/portal/transparencia/adm/xxviiia/2020/1ER%20TRIMESTRE%202020/31925.pdf" TargetMode="External"/><Relationship Id="rId1808" Type="http://schemas.openxmlformats.org/officeDocument/2006/relationships/hyperlink" Target="http://www.cmapas.gob.mx/portal/transparencia/adm/xxviiia/2020/4TO%20TRIMESTRE%202020/DICIEMBRE/33542.pdf" TargetMode="External"/><Relationship Id="rId151" Type="http://schemas.openxmlformats.org/officeDocument/2006/relationships/hyperlink" Target="http://www.cmapas.gob.mx/portal/transparencia/adm/xxviiia/2020/1ER%20TRIMESTRE%202020/31780.pdf" TargetMode="External"/><Relationship Id="rId389" Type="http://schemas.openxmlformats.org/officeDocument/2006/relationships/hyperlink" Target="http://www.cmapas.gob.mx/portal/transparencia/adm/xxviiia/2020/1ER%20TRIMESTRE%202020/32026.pdf" TargetMode="External"/><Relationship Id="rId596" Type="http://schemas.openxmlformats.org/officeDocument/2006/relationships/hyperlink" Target="http://www.cmapas.gob.mx/portal/transparencia/adm/xxviiia/2020/1ER%20TRIMESTRE%202020/32300.pdf" TargetMode="External"/><Relationship Id="rId2277" Type="http://schemas.openxmlformats.org/officeDocument/2006/relationships/hyperlink" Target="http://www.cmapas.gob.mx/portal/transparencia/ip/xxviii/2018/25/Estimacion.pdf" TargetMode="External"/><Relationship Id="rId249" Type="http://schemas.openxmlformats.org/officeDocument/2006/relationships/hyperlink" Target="http://www.cmapas.gob.mx/portal/transparencia/adm/xxviiia/2020/1ER%20TRIMESTRE%202020/31879.pdf" TargetMode="External"/><Relationship Id="rId456" Type="http://schemas.openxmlformats.org/officeDocument/2006/relationships/hyperlink" Target="http://www.cmapas.gob.mx/portal/transparencia/adm/xxviiia/2020/1ER%20TRIMESTRE%202020/32098.pdf" TargetMode="External"/><Relationship Id="rId663" Type="http://schemas.openxmlformats.org/officeDocument/2006/relationships/hyperlink" Target="http://www.cmapas.gob.mx/portal/transparencia/adm/xxviiia/2020/2DO%20TRIMESTRE%202020/32317.pdf" TargetMode="External"/><Relationship Id="rId870" Type="http://schemas.openxmlformats.org/officeDocument/2006/relationships/hyperlink" Target="http://www.cmapas.gob.mx/portal/transparencia/adm/xxviiia/2020/2DO%20TRIMESTRE%202020/32536.pdf" TargetMode="External"/><Relationship Id="rId1086" Type="http://schemas.openxmlformats.org/officeDocument/2006/relationships/hyperlink" Target="http://www.cmapas.gob.mx/portal/transparencia/ip/xxviii/2020/03/Contrato.pdf" TargetMode="External"/><Relationship Id="rId1293" Type="http://schemas.openxmlformats.org/officeDocument/2006/relationships/hyperlink" Target="http://www.cmapas.gob.mx/portal/transparencia/adm/xxviiia/2020/3ER%20TRIMESTRE%202020/AGOSTO/33000.pdf" TargetMode="External"/><Relationship Id="rId2137" Type="http://schemas.openxmlformats.org/officeDocument/2006/relationships/hyperlink" Target="http://www.cmapas.gob.mx/portal/transparencia/adm/xxviiia/2021/1ER%20TRIMESTRE%202021/33916.pdf" TargetMode="External"/><Relationship Id="rId2344" Type="http://schemas.openxmlformats.org/officeDocument/2006/relationships/hyperlink" Target="http://www.cmapas.gob.mx/portal/transparencia/ip/xxviii/2018/13/Finiquito.pdf" TargetMode="External"/><Relationship Id="rId109" Type="http://schemas.openxmlformats.org/officeDocument/2006/relationships/hyperlink" Target="http://www.cmapas.gob.mx/portal/transparencia/adm/xxviiia/2020/1ER%20TRIMESTRE%202020/31564.pdf" TargetMode="External"/><Relationship Id="rId316" Type="http://schemas.openxmlformats.org/officeDocument/2006/relationships/hyperlink" Target="http://www.cmapas.gob.mx/portal/transparencia/adm/xxviiia/2020/1ER%20TRIMESTRE%202020/31952.pdf" TargetMode="External"/><Relationship Id="rId523" Type="http://schemas.openxmlformats.org/officeDocument/2006/relationships/hyperlink" Target="http://www.cmapas.gob.mx/portal/transparencia/adm/xxviiia/2020/1ER%20TRIMESTRE%202020/32181.pdf" TargetMode="External"/><Relationship Id="rId968" Type="http://schemas.openxmlformats.org/officeDocument/2006/relationships/hyperlink" Target="http://www.cmapas.gob.mx/portal/transparencia/adm/xxviiia/2020/2DO%20TRIMESTRE%202020/32641.pdf" TargetMode="External"/><Relationship Id="rId1153" Type="http://schemas.openxmlformats.org/officeDocument/2006/relationships/hyperlink" Target="http://www.cmapas.gob.mx/portal/transparencia/adm/xxviiia/2020/3ER%20TRIMESTRE%202020/JULIO/32853.pdf" TargetMode="External"/><Relationship Id="rId1598" Type="http://schemas.openxmlformats.org/officeDocument/2006/relationships/hyperlink" Target="http://www.cmapas.gob.mx/portal/transparencia/adm/xxviiia/2020/4TO%20TRIMESTRE%202020/OCTUBRE/33312.pdf" TargetMode="External"/><Relationship Id="rId2204" Type="http://schemas.openxmlformats.org/officeDocument/2006/relationships/hyperlink" Target="http://www.cmapas.gob.mx/portal/transparencia/ip/xxviii/2016/01/Estimacion.pdf" TargetMode="External"/><Relationship Id="rId97" Type="http://schemas.openxmlformats.org/officeDocument/2006/relationships/hyperlink" Target="http://www.cmapas.gob.mx/portal/transparencia/ip/xxviii/2018/22/Contrato.pdf" TargetMode="External"/><Relationship Id="rId730" Type="http://schemas.openxmlformats.org/officeDocument/2006/relationships/hyperlink" Target="http://www.cmapas.gob.mx/portal/transparencia/adm/xxviiia/2020/2DO%20TRIMESTRE%202020/32388.pdf" TargetMode="External"/><Relationship Id="rId828" Type="http://schemas.openxmlformats.org/officeDocument/2006/relationships/hyperlink" Target="http://www.cmapas.gob.mx/portal/transparencia/adm/xxviiia/2020/2DO%20TRIMESTRE%202020/32493.pdf" TargetMode="External"/><Relationship Id="rId1013" Type="http://schemas.openxmlformats.org/officeDocument/2006/relationships/hyperlink" Target="http://www.cmapas.gob.mx/portal/transparencia/adm/xxviiia/2020/2DO%20TRIMESTRE%202020/32689.pdf" TargetMode="External"/><Relationship Id="rId1360" Type="http://schemas.openxmlformats.org/officeDocument/2006/relationships/hyperlink" Target="http://www.cmapas.gob.mx/portal/transparencia/adm/xxviiia/2020/3ER%20TRIMESTRE%202020/SEPTIEMBRE/33044.pdf" TargetMode="External"/><Relationship Id="rId1458" Type="http://schemas.openxmlformats.org/officeDocument/2006/relationships/hyperlink" Target="http://www.cmapas.gob.mx/portal/transparencia/adm/xxviiia/2020/3ER%20TRIMESTRE%202020/SEPTIEMBRE/33177.pdf" TargetMode="External"/><Relationship Id="rId1665" Type="http://schemas.openxmlformats.org/officeDocument/2006/relationships/hyperlink" Target="http://www.cmapas.gob.mx/portal/transparencia/adm/xxviiia/2020/4TO%20TRIMESTRE%202020/NOVIEMBRE/33366.pdf" TargetMode="External"/><Relationship Id="rId1872" Type="http://schemas.openxmlformats.org/officeDocument/2006/relationships/hyperlink" Target="http://www.cmapas.gob.mx/portal/transparencia/adm/xxviiia/2021/1ER%20TRIMESTRE%202021/33617.pdf" TargetMode="External"/><Relationship Id="rId1220" Type="http://schemas.openxmlformats.org/officeDocument/2006/relationships/hyperlink" Target="http://www.cmapas.gob.mx/portal/transparencia/adm/xxviiia/2020/3ER%20TRIMESTRE%202020/JULIO/32931.pdf" TargetMode="External"/><Relationship Id="rId1318" Type="http://schemas.openxmlformats.org/officeDocument/2006/relationships/hyperlink" Target="http://www.cmapas.gob.mx/portal/transparencia/adm/xxviiia/2020/3ER%20TRIMESTRE%202020/AGOSTO/33032.pdf" TargetMode="External"/><Relationship Id="rId1525" Type="http://schemas.openxmlformats.org/officeDocument/2006/relationships/hyperlink" Target="http://www.cmapas.gob.mx/portal/transparencia/adm/xxviiia/2020/4TO%20TRIMESTRE%202020/OCTUBRE/33231.pdf" TargetMode="External"/><Relationship Id="rId1732" Type="http://schemas.openxmlformats.org/officeDocument/2006/relationships/hyperlink" Target="http://www.cmapas.gob.mx/portal/transparencia/adm/xxviiia/2020/4TO%20TRIMESTRE%202020/NOVIEMBRE/33462.pdf" TargetMode="External"/><Relationship Id="rId24" Type="http://schemas.openxmlformats.org/officeDocument/2006/relationships/hyperlink" Target="https://www.cmapas.gob.mx/portal/transparencia/ip/xxviii/2019/13/Entrega.pdf" TargetMode="External"/><Relationship Id="rId2299" Type="http://schemas.openxmlformats.org/officeDocument/2006/relationships/hyperlink" Target="http://www.cmapas.gob.mx/portal/transparencia/ip/xxviii/2018/01/Entrega.pdf" TargetMode="External"/><Relationship Id="rId173" Type="http://schemas.openxmlformats.org/officeDocument/2006/relationships/hyperlink" Target="http://www.cmapas.gob.mx/portal/transparencia/adm/xxviiia/2020/1ER%20TRIMESTRE%202020/31803.pdf" TargetMode="External"/><Relationship Id="rId380" Type="http://schemas.openxmlformats.org/officeDocument/2006/relationships/hyperlink" Target="http://www.cmapas.gob.mx/portal/transparencia/adm/xxviiia/2020/1ER%20TRIMESTRE%202020/32017.pdf" TargetMode="External"/><Relationship Id="rId2061" Type="http://schemas.openxmlformats.org/officeDocument/2006/relationships/hyperlink" Target="http://www.cmapas.gob.mx/portal/transparencia/adm/xxviiia/2021/1ER%20TRIMESTRE%202021/33792.pdf" TargetMode="External"/><Relationship Id="rId240" Type="http://schemas.openxmlformats.org/officeDocument/2006/relationships/hyperlink" Target="http://www.cmapas.gob.mx/portal/transparencia/adm/xxviiia/2020/1ER%20TRIMESTRE%202020/31870.pdf" TargetMode="External"/><Relationship Id="rId478" Type="http://schemas.openxmlformats.org/officeDocument/2006/relationships/hyperlink" Target="http://www.cmapas.gob.mx/portal/transparencia/adm/xxviiia/2020/1ER%20TRIMESTRE%202020/32122.pdf" TargetMode="External"/><Relationship Id="rId685" Type="http://schemas.openxmlformats.org/officeDocument/2006/relationships/hyperlink" Target="http://www.cmapas.gob.mx/portal/transparencia/adm/xxviiia/2020/2DO%20TRIMESTRE%202020/32340.pdf" TargetMode="External"/><Relationship Id="rId892" Type="http://schemas.openxmlformats.org/officeDocument/2006/relationships/hyperlink" Target="http://www.cmapas.gob.mx/portal/transparencia/adm/xxviiia/2020/2DO%20TRIMESTRE%202020/32558.pdf" TargetMode="External"/><Relationship Id="rId2159" Type="http://schemas.openxmlformats.org/officeDocument/2006/relationships/hyperlink" Target="http://www.cmapas.gob.mx/portal/transparencia/adm/xxviiia/2021/1ER%20TRIMESTRE%202021/33938.pdf" TargetMode="External"/><Relationship Id="rId100" Type="http://schemas.openxmlformats.org/officeDocument/2006/relationships/hyperlink" Target="http://www.cmapas.gob.mx/portal/transparencia/ip/xxviii/2018/25/Contrato.pdf" TargetMode="External"/><Relationship Id="rId338" Type="http://schemas.openxmlformats.org/officeDocument/2006/relationships/hyperlink" Target="http://www.cmapas.gob.mx/portal/transparencia/adm/xxviiia/2020/1ER%20TRIMESTRE%202020/31975.pdf" TargetMode="External"/><Relationship Id="rId545" Type="http://schemas.openxmlformats.org/officeDocument/2006/relationships/hyperlink" Target="http://www.cmapas.gob.mx/portal/transparencia/adm/xxviiia/2020/1ER%20TRIMESTRE%202020/32212.pdf" TargetMode="External"/><Relationship Id="rId752" Type="http://schemas.openxmlformats.org/officeDocument/2006/relationships/hyperlink" Target="http://www.cmapas.gob.mx/portal/transparencia/adm/xxviiia/2020/2DO%20TRIMESTRE%202020/32410.pdf" TargetMode="External"/><Relationship Id="rId1175" Type="http://schemas.openxmlformats.org/officeDocument/2006/relationships/hyperlink" Target="http://www.cmapas.gob.mx/portal/transparencia/adm/xxviiia/2020/3ER%20TRIMESTRE%202020/JULIO/32879.pdf" TargetMode="External"/><Relationship Id="rId1382" Type="http://schemas.openxmlformats.org/officeDocument/2006/relationships/hyperlink" Target="http://www.cmapas.gob.mx/portal/transparencia/adm/xxviiia/2020/3ER%20TRIMESTRE%202020/SEPTIEMBRE/33087.pdf" TargetMode="External"/><Relationship Id="rId2019" Type="http://schemas.openxmlformats.org/officeDocument/2006/relationships/hyperlink" Target="http://www.cmapas.gob.mx/portal/transparencia/adm/xxviiia/2021/1ER%20TRIMESTRE%202021/33782.pdf" TargetMode="External"/><Relationship Id="rId2226" Type="http://schemas.openxmlformats.org/officeDocument/2006/relationships/hyperlink" Target="http://www.cmapas.gob.mx/portal/transparencia/ip/xxviii/2018/03/Estimacion.pdf" TargetMode="External"/><Relationship Id="rId405" Type="http://schemas.openxmlformats.org/officeDocument/2006/relationships/hyperlink" Target="http://www.cmapas.gob.mx/portal/transparencia/adm/xxviiia/2020/1ER%20TRIMESTRE%202020/32044.pdf" TargetMode="External"/><Relationship Id="rId612" Type="http://schemas.openxmlformats.org/officeDocument/2006/relationships/hyperlink" Target="http://www.cmapas.gob.mx/portal/transparencia/adm/xxviiia/2020/1ER%20TRIMESTRE%202020/32437.pdf" TargetMode="External"/><Relationship Id="rId1035" Type="http://schemas.openxmlformats.org/officeDocument/2006/relationships/hyperlink" Target="http://www.cmapas.gob.mx/portal/transparencia/adm/xxviiia/2020/2DO%20TRIMESTRE%202020/32714.pdf" TargetMode="External"/><Relationship Id="rId1242" Type="http://schemas.openxmlformats.org/officeDocument/2006/relationships/hyperlink" Target="http://www.cmapas.gob.mx/portal/transparencia/adm/xxviiia/2020/3ER%20TRIMESTRE%202020/AGOSTO/32946.pdf" TargetMode="External"/><Relationship Id="rId1687" Type="http://schemas.openxmlformats.org/officeDocument/2006/relationships/hyperlink" Target="http://www.cmapas.gob.mx/portal/transparencia/adm/xxviiia/2020/4TO%20TRIMESTRE%202020/NOVIEMBRE/33410.pdf" TargetMode="External"/><Relationship Id="rId1894" Type="http://schemas.openxmlformats.org/officeDocument/2006/relationships/hyperlink" Target="http://www.cmapas.gob.mx/portal/transparencia/adm/xxviiia/2021/1ER%20TRIMESTRE%202021/33680.pdf" TargetMode="External"/><Relationship Id="rId917" Type="http://schemas.openxmlformats.org/officeDocument/2006/relationships/hyperlink" Target="http://www.cmapas.gob.mx/portal/transparencia/adm/xxviiia/2020/2DO%20TRIMESTRE%202020/32586.pdf" TargetMode="External"/><Relationship Id="rId1102" Type="http://schemas.openxmlformats.org/officeDocument/2006/relationships/hyperlink" Target="http://www.cmapas.gob.mx/portal/transparencia/adm/xxviiia/2020/3ER%20TRIMESTRE%202020/JULIO/32769.pdf" TargetMode="External"/><Relationship Id="rId1547" Type="http://schemas.openxmlformats.org/officeDocument/2006/relationships/hyperlink" Target="http://www.cmapas.gob.mx/portal/transparencia/adm/xxviiia/2020/4TO%20TRIMESTRE%202020/OCTUBRE/33254.pdf" TargetMode="External"/><Relationship Id="rId1754" Type="http://schemas.openxmlformats.org/officeDocument/2006/relationships/hyperlink" Target="http://www.cmapas.gob.mx/portal/transparencia/adm/xxviiia/2020/4TO%20TRIMESTRE%202020/NOVIEMBRE/33486.pdf" TargetMode="External"/><Relationship Id="rId1961" Type="http://schemas.openxmlformats.org/officeDocument/2006/relationships/hyperlink" Target="http://www.cmapas.gob.mx/portal/transparencia/adm/xxviiia/2021/1ER%20TRIMESTRE%202021/33702.pdf" TargetMode="External"/><Relationship Id="rId46" Type="http://schemas.openxmlformats.org/officeDocument/2006/relationships/hyperlink" Target="https://www.cmapas.gob.mx/portal/transparencia/ip/xxviii/2020/02/Entrega.pdf" TargetMode="External"/><Relationship Id="rId1407" Type="http://schemas.openxmlformats.org/officeDocument/2006/relationships/hyperlink" Target="http://www.cmapas.gob.mx/portal/transparencia/adm/xxviiia/2020/3ER%20TRIMESTRE%202020/SEPTIEMBRE/33114.pdf" TargetMode="External"/><Relationship Id="rId1614" Type="http://schemas.openxmlformats.org/officeDocument/2006/relationships/hyperlink" Target="http://www.cmapas.gob.mx/portal/transparencia/adm/xxviiia/2020/4TO%20TRIMESTRE%202020/OCTUBRE/33338.pdf" TargetMode="External"/><Relationship Id="rId1821" Type="http://schemas.openxmlformats.org/officeDocument/2006/relationships/hyperlink" Target="http://www.cmapas.gob.mx/portal/transparencia/adm/xxviiia/2020/4TO%20TRIMESTRE%202020/DICIEMBRE/33564.pdf" TargetMode="External"/><Relationship Id="rId195" Type="http://schemas.openxmlformats.org/officeDocument/2006/relationships/hyperlink" Target="http://www.cmapas.gob.mx/portal/transparencia/adm/xxviiia/2020/1ER%20TRIMESTRE%202020/31825.pdf" TargetMode="External"/><Relationship Id="rId1919" Type="http://schemas.openxmlformats.org/officeDocument/2006/relationships/hyperlink" Target="http://www.cmapas.gob.mx/portal/transparencia/adm/xxviiia/2021/1ER%20TRIMESTRE%202021/33657.pdf" TargetMode="External"/><Relationship Id="rId2083" Type="http://schemas.openxmlformats.org/officeDocument/2006/relationships/hyperlink" Target="http://www.cmapas.gob.mx/portal/transparencia/adm/xxviiia/2021/1ER%20TRIMESTRE%202021/33854.pdf" TargetMode="External"/><Relationship Id="rId2290" Type="http://schemas.openxmlformats.org/officeDocument/2006/relationships/hyperlink" Target="http://www.cmapas.gob.mx/portal/transparencia/ip/xxviii/2017/01/Entrega.pdf" TargetMode="External"/><Relationship Id="rId262" Type="http://schemas.openxmlformats.org/officeDocument/2006/relationships/hyperlink" Target="http://www.cmapas.gob.mx/portal/transparencia/adm/xxviiia/2020/1ER%20TRIMESTRE%202020/31892.pdf" TargetMode="External"/><Relationship Id="rId567" Type="http://schemas.openxmlformats.org/officeDocument/2006/relationships/hyperlink" Target="http://www.cmapas.gob.mx/portal/transparencia/adm/xxviiia/2020/1ER%20TRIMESTRE%202020/32235.pdf" TargetMode="External"/><Relationship Id="rId1197" Type="http://schemas.openxmlformats.org/officeDocument/2006/relationships/hyperlink" Target="http://www.cmapas.gob.mx/portal/transparencia/adm/xxviiia/2020/3ER%20TRIMESTRE%202020/JULIO/32907.pdf" TargetMode="External"/><Relationship Id="rId2150" Type="http://schemas.openxmlformats.org/officeDocument/2006/relationships/hyperlink" Target="http://www.cmapas.gob.mx/portal/transparencia/adm/xxviiia/2021/1ER%20TRIMESTRE%202021/33929.pdf" TargetMode="External"/><Relationship Id="rId2248" Type="http://schemas.openxmlformats.org/officeDocument/2006/relationships/hyperlink" Target="http://www.cmapas.gob.mx/portal/transparencia/ip/xxviii/2016/14/Estimacion.pdf" TargetMode="External"/><Relationship Id="rId122" Type="http://schemas.openxmlformats.org/officeDocument/2006/relationships/hyperlink" Target="http://www.cmapas.gob.mx/portal/transparencia/adm/xxviiia/2020/1ER%20TRIMESTRE%202020/31751.pdf" TargetMode="External"/><Relationship Id="rId774" Type="http://schemas.openxmlformats.org/officeDocument/2006/relationships/hyperlink" Target="http://www.cmapas.gob.mx/portal/transparencia/adm/xxviiia/2020/2DO%20TRIMESTRE%202020/32438.pdf" TargetMode="External"/><Relationship Id="rId981" Type="http://schemas.openxmlformats.org/officeDocument/2006/relationships/hyperlink" Target="http://www.cmapas.gob.mx/portal/transparencia/adm/xxviiia/2020/2DO%20TRIMESTRE%202020/32655.pdf" TargetMode="External"/><Relationship Id="rId1057" Type="http://schemas.openxmlformats.org/officeDocument/2006/relationships/hyperlink" Target="http://www.cmapas.gob.mx/portal/transparencia/adm/xxviiia/2020/2DO%20TRIMESTRE%202020/32738.pdf" TargetMode="External"/><Relationship Id="rId2010" Type="http://schemas.openxmlformats.org/officeDocument/2006/relationships/hyperlink" Target="http://www.cmapas.gob.mx/portal/transparencia/adm/xxviiia/2021/1ER%20TRIMESTRE%202021/33767.pdf" TargetMode="External"/><Relationship Id="rId427" Type="http://schemas.openxmlformats.org/officeDocument/2006/relationships/hyperlink" Target="http://www.cmapas.gob.mx/portal/transparencia/adm/xxviiia/2020/1ER%20TRIMESTRE%202020/32067.pdf" TargetMode="External"/><Relationship Id="rId634" Type="http://schemas.openxmlformats.org/officeDocument/2006/relationships/hyperlink" Target="http://www.cmapas.gob.mx/portal/transparencia/adm/xxviiia/2020/2DO%20TRIMESTRE%202020/32274.pdf" TargetMode="External"/><Relationship Id="rId841" Type="http://schemas.openxmlformats.org/officeDocument/2006/relationships/hyperlink" Target="http://www.cmapas.gob.mx/portal/transparencia/adm/xxviiia/2020/2DO%20TRIMESTRE%202020/32506.pdf" TargetMode="External"/><Relationship Id="rId1264" Type="http://schemas.openxmlformats.org/officeDocument/2006/relationships/hyperlink" Target="http://www.cmapas.gob.mx/portal/transparencia/adm/xxviiia/2020/3ER%20TRIMESTRE%202020/AGOSTO/32969.pdf" TargetMode="External"/><Relationship Id="rId1471" Type="http://schemas.openxmlformats.org/officeDocument/2006/relationships/hyperlink" Target="http://www.cmapas.gob.mx/portal/transparencia/adm/xxviiia/2020/3ER%20TRIMESTRE%202020/SEPTIEMBRE/33190.pdf" TargetMode="External"/><Relationship Id="rId1569" Type="http://schemas.openxmlformats.org/officeDocument/2006/relationships/hyperlink" Target="http://www.cmapas.gob.mx/portal/transparencia/adm/xxviiia/2020/4TO%20TRIMESTRE%202020/OCTUBRE/33279.pdf" TargetMode="External"/><Relationship Id="rId2108" Type="http://schemas.openxmlformats.org/officeDocument/2006/relationships/hyperlink" Target="http://www.cmapas.gob.mx/portal/transparencia/adm/xxviiia/2021/1ER%20TRIMESTRE%202021/33886.pdf" TargetMode="External"/><Relationship Id="rId2315" Type="http://schemas.openxmlformats.org/officeDocument/2006/relationships/hyperlink" Target="http://www.cmapas.gob.mx/portal/transparencia/ip/xxviii/2016/01/Finiquito.pdf" TargetMode="External"/><Relationship Id="rId701" Type="http://schemas.openxmlformats.org/officeDocument/2006/relationships/hyperlink" Target="http://www.cmapas.gob.mx/portal/transparencia/adm/xxviiia/2020/2DO%20TRIMESTRE%202020/32356.pdf" TargetMode="External"/><Relationship Id="rId939" Type="http://schemas.openxmlformats.org/officeDocument/2006/relationships/hyperlink" Target="http://www.cmapas.gob.mx/portal/transparencia/adm/xxviiia/2020/2DO%20TRIMESTRE%202020/32610.pdf" TargetMode="External"/><Relationship Id="rId1124" Type="http://schemas.openxmlformats.org/officeDocument/2006/relationships/hyperlink" Target="http://www.cmapas.gob.mx/portal/transparencia/adm/xxviiia/2020/3ER%20TRIMESTRE%202020/JULIO/32809.pdf" TargetMode="External"/><Relationship Id="rId1331" Type="http://schemas.openxmlformats.org/officeDocument/2006/relationships/hyperlink" Target="http://www.cmapas.gob.mx/portal/transparencia/adm/xxviiia/2020/3ER%20TRIMESTRE%202020/AGOSTO/33046.pdf" TargetMode="External"/><Relationship Id="rId1776" Type="http://schemas.openxmlformats.org/officeDocument/2006/relationships/hyperlink" Target="http://www.cmapas.gob.mx/portal/transparencia/adm/xxviiia/2020/4TO%20TRIMESTRE%202020/NOVIEMBRE/33511.pdf" TargetMode="External"/><Relationship Id="rId1983" Type="http://schemas.openxmlformats.org/officeDocument/2006/relationships/hyperlink" Target="http://www.cmapas.gob.mx/portal/transparencia/adm/xxviiia/2021/1ER%20TRIMESTRE%202021/33735.pdf" TargetMode="External"/><Relationship Id="rId68" Type="http://schemas.openxmlformats.org/officeDocument/2006/relationships/hyperlink" Target="http://www.cmapas.gob.mx/portal/transparencia/ip/xxviii/2016/06/Contrato.pdf" TargetMode="External"/><Relationship Id="rId1429" Type="http://schemas.openxmlformats.org/officeDocument/2006/relationships/hyperlink" Target="http://www.cmapas.gob.mx/portal/transparencia/adm/xxviiia/2020/3ER%20TRIMESTRE%202020/SEPTIEMBRE/33137.pdf" TargetMode="External"/><Relationship Id="rId1636" Type="http://schemas.openxmlformats.org/officeDocument/2006/relationships/hyperlink" Target="http://www.cmapas.gob.mx/portal/transparencia/adm/xxviiia/2020/4TO%20TRIMESTRE%202020/OCTUBRE/33375.pdf" TargetMode="External"/><Relationship Id="rId1843" Type="http://schemas.openxmlformats.org/officeDocument/2006/relationships/hyperlink" Target="http://www.cmapas.gob.mx/portal/transparencia/adm/xxviiia/2021/1ER%20TRIMESTRE%202021/33585.pdf" TargetMode="External"/><Relationship Id="rId1703" Type="http://schemas.openxmlformats.org/officeDocument/2006/relationships/hyperlink" Target="http://www.cmapas.gob.mx/portal/transparencia/adm/xxviiia/2020/4TO%20TRIMESTRE%202020/NOVIEMBRE/33427.pdf" TargetMode="External"/><Relationship Id="rId1910" Type="http://schemas.openxmlformats.org/officeDocument/2006/relationships/hyperlink" Target="http://www.cmapas.gob.mx/portal/transparencia/adm/xxviiia/2021/1ER%20TRIMESTRE%202021/33645.pdf" TargetMode="External"/><Relationship Id="rId284" Type="http://schemas.openxmlformats.org/officeDocument/2006/relationships/hyperlink" Target="http://www.cmapas.gob.mx/portal/transparencia/adm/xxviiia/2020/1ER%20TRIMESTRE%202020/31918.pdf" TargetMode="External"/><Relationship Id="rId491" Type="http://schemas.openxmlformats.org/officeDocument/2006/relationships/hyperlink" Target="http://www.cmapas.gob.mx/portal/transparencia/adm/xxviiia/2020/1ER%20TRIMESTRE%202020/32139.pdf" TargetMode="External"/><Relationship Id="rId2172" Type="http://schemas.openxmlformats.org/officeDocument/2006/relationships/hyperlink" Target="http://www.cmapas.gob.mx/portal/transparencia/adm/xxviiia/2021/1ER%20TRIMESTRE%202021/33953.pdf" TargetMode="External"/><Relationship Id="rId144" Type="http://schemas.openxmlformats.org/officeDocument/2006/relationships/hyperlink" Target="http://www.cmapas.gob.mx/portal/transparencia/adm/xxviiia/2020/1ER%20TRIMESTRE%202020/31773.pdf" TargetMode="External"/><Relationship Id="rId589" Type="http://schemas.openxmlformats.org/officeDocument/2006/relationships/hyperlink" Target="http://www.cmapas.gob.mx/portal/transparencia/adm/xxviiia/2020/1ER%20TRIMESTRE%202020/32258.pdf" TargetMode="External"/><Relationship Id="rId796" Type="http://schemas.openxmlformats.org/officeDocument/2006/relationships/hyperlink" Target="http://www.cmapas.gob.mx/portal/transparencia/adm/xxviiia/2020/2DO%20TRIMESTRE%202020/32461.pdf" TargetMode="External"/><Relationship Id="rId351" Type="http://schemas.openxmlformats.org/officeDocument/2006/relationships/hyperlink" Target="http://www.cmapas.gob.mx/portal/transparencia/adm/xxviiia/2020/1ER%20TRIMESTRE%202020/31988.pdf" TargetMode="External"/><Relationship Id="rId449" Type="http://schemas.openxmlformats.org/officeDocument/2006/relationships/hyperlink" Target="http://www.cmapas.gob.mx/portal/transparencia/adm/xxviiia/2020/1ER%20TRIMESTRE%202020/32089.pdf" TargetMode="External"/><Relationship Id="rId656" Type="http://schemas.openxmlformats.org/officeDocument/2006/relationships/hyperlink" Target="http://www.cmapas.gob.mx/portal/transparencia/adm/xxviiia/2020/2DO%20TRIMESTRE%202020/32299.pdf" TargetMode="External"/><Relationship Id="rId863" Type="http://schemas.openxmlformats.org/officeDocument/2006/relationships/hyperlink" Target="http://www.cmapas.gob.mx/portal/transparencia/adm/xxviiia/2020/2DO%20TRIMESTRE%202020/32528.pdf" TargetMode="External"/><Relationship Id="rId1079" Type="http://schemas.openxmlformats.org/officeDocument/2006/relationships/hyperlink" Target="http://www.cmapas.gob.mx/portal/transparencia/adm/xxviiia/2020/2DO%20TRIMESTRE%202020/32820.pdf" TargetMode="External"/><Relationship Id="rId1286" Type="http://schemas.openxmlformats.org/officeDocument/2006/relationships/hyperlink" Target="http://www.cmapas.gob.mx/portal/transparencia/adm/xxviiia/2020/3ER%20TRIMESTRE%202020/AGOSTO/32992.pdf" TargetMode="External"/><Relationship Id="rId1493" Type="http://schemas.openxmlformats.org/officeDocument/2006/relationships/hyperlink" Target="http://www.cmapas.gob.mx/portal/transparencia/adm/xxviiia/2020/3ER%20TRIMESTRE%202020/SEPTIEMBRE/33271.pdf" TargetMode="External"/><Relationship Id="rId2032" Type="http://schemas.openxmlformats.org/officeDocument/2006/relationships/hyperlink" Target="http://www.cmapas.gob.mx/portal/transparencia/adm/xxviiia/2021/1ER%20TRIMESTRE%202021/33797.pdf" TargetMode="External"/><Relationship Id="rId2337" Type="http://schemas.openxmlformats.org/officeDocument/2006/relationships/hyperlink" Target="http://www.cmapas.gob.mx/portal/transparencia/ip/xxviii/2018/03/Finiquito.pdf" TargetMode="External"/><Relationship Id="rId211" Type="http://schemas.openxmlformats.org/officeDocument/2006/relationships/hyperlink" Target="http://www.cmapas.gob.mx/portal/transparencia/adm/xxviiia/2020/1ER%20TRIMESTRE%202020/31841.pdf" TargetMode="External"/><Relationship Id="rId309" Type="http://schemas.openxmlformats.org/officeDocument/2006/relationships/hyperlink" Target="http://www.cmapas.gob.mx/portal/transparencia/adm/xxviiia/2020/1ER%20TRIMESTRE%202020/31945.pdf" TargetMode="External"/><Relationship Id="rId516" Type="http://schemas.openxmlformats.org/officeDocument/2006/relationships/hyperlink" Target="http://www.cmapas.gob.mx/portal/transparencia/adm/xxviiia/2020/1ER%20TRIMESTRE%202020/32172.pdf" TargetMode="External"/><Relationship Id="rId1146" Type="http://schemas.openxmlformats.org/officeDocument/2006/relationships/hyperlink" Target="http://www.cmapas.gob.mx/portal/transparencia/adm/xxviiia/2020/3ER%20TRIMESTRE%202020/JULIO/32845.pdf" TargetMode="External"/><Relationship Id="rId1798" Type="http://schemas.openxmlformats.org/officeDocument/2006/relationships/hyperlink" Target="http://www.cmapas.gob.mx/portal/transparencia/adm/xxviiia/2020/4TO%20TRIMESTRE%202020/DICIEMBRE/33532.pdf" TargetMode="External"/><Relationship Id="rId723" Type="http://schemas.openxmlformats.org/officeDocument/2006/relationships/hyperlink" Target="http://www.cmapas.gob.mx/portal/transparencia/adm/xxviiia/2020/2DO%20TRIMESTRE%202020/32380.pdf" TargetMode="External"/><Relationship Id="rId930" Type="http://schemas.openxmlformats.org/officeDocument/2006/relationships/hyperlink" Target="http://www.cmapas.gob.mx/portal/transparencia/adm/xxviiia/2020/2DO%20TRIMESTRE%202020/32600.pdf" TargetMode="External"/><Relationship Id="rId1006" Type="http://schemas.openxmlformats.org/officeDocument/2006/relationships/hyperlink" Target="http://www.cmapas.gob.mx/portal/transparencia/adm/xxviiia/2020/2DO%20TRIMESTRE%202020/32681.pdf" TargetMode="External"/><Relationship Id="rId1353" Type="http://schemas.openxmlformats.org/officeDocument/2006/relationships/hyperlink" Target="http://www.cmapas.gob.mx/portal/transparencia/adm/xxviiia/2020/3ER%20TRIMESTRE%202020/AGOSTO/33159.pdf" TargetMode="External"/><Relationship Id="rId1560" Type="http://schemas.openxmlformats.org/officeDocument/2006/relationships/hyperlink" Target="http://www.cmapas.gob.mx/portal/transparencia/adm/xxviiia/2020/4TO%20TRIMESTRE%202020/OCTUBRE/33268.pdf" TargetMode="External"/><Relationship Id="rId1658" Type="http://schemas.openxmlformats.org/officeDocument/2006/relationships/hyperlink" Target="http://www.cmapas.gob.mx/portal/transparencia/adm/xxviiia/2020/4TO%20TRIMESTRE%202020/NOVIEMBRE/33358.pdf" TargetMode="External"/><Relationship Id="rId1865" Type="http://schemas.openxmlformats.org/officeDocument/2006/relationships/hyperlink" Target="http://www.cmapas.gob.mx/portal/transparencia/adm/xxviiia/2021/1ER%20TRIMESTRE%202021/33610.pdf" TargetMode="External"/><Relationship Id="rId1213" Type="http://schemas.openxmlformats.org/officeDocument/2006/relationships/hyperlink" Target="http://www.cmapas.gob.mx/portal/transparencia/adm/xxviiia/2020/3ER%20TRIMESTRE%202020/JULIO/32923.pdf" TargetMode="External"/><Relationship Id="rId1420" Type="http://schemas.openxmlformats.org/officeDocument/2006/relationships/hyperlink" Target="http://www.cmapas.gob.mx/portal/transparencia/adm/xxviiia/2020/3ER%20TRIMESTRE%202020/SEPTIEMBRE/33128.pdf" TargetMode="External"/><Relationship Id="rId1518" Type="http://schemas.openxmlformats.org/officeDocument/2006/relationships/hyperlink" Target="http://www.cmapas.gob.mx/portal/transparencia/adm/xxviiia/2020/4TO%20TRIMESTRE%202020/OCTUBRE/33223.pdf" TargetMode="External"/><Relationship Id="rId1725" Type="http://schemas.openxmlformats.org/officeDocument/2006/relationships/hyperlink" Target="http://www.cmapas.gob.mx/portal/transparencia/adm/xxviiia/2020/4TO%20TRIMESTRE%202020/NOVIEMBRE/33450.pdf" TargetMode="External"/><Relationship Id="rId1932" Type="http://schemas.openxmlformats.org/officeDocument/2006/relationships/hyperlink" Target="http://www.cmapas.gob.mx/portal/transparencia/adm/xxviiia/2021/1ER%20TRIMESTRE%202021/33670.pdf" TargetMode="External"/><Relationship Id="rId17" Type="http://schemas.openxmlformats.org/officeDocument/2006/relationships/hyperlink" Target="https://www.cmapas.gob.mx/portal/transparencia/ip/xxviii/2019/10/Estimacion.pdf" TargetMode="External"/><Relationship Id="rId2194" Type="http://schemas.openxmlformats.org/officeDocument/2006/relationships/hyperlink" Target="http://www.cmapas.gob.mx/portal/transparencia/adm/xxviiia/2021/1ER%20TRIMESTRE%202021/34000.pdf" TargetMode="External"/><Relationship Id="rId166" Type="http://schemas.openxmlformats.org/officeDocument/2006/relationships/hyperlink" Target="http://www.cmapas.gob.mx/portal/transparencia/adm/xxviiia/2020/1ER%20TRIMESTRE%202020/31796.pdf" TargetMode="External"/><Relationship Id="rId373" Type="http://schemas.openxmlformats.org/officeDocument/2006/relationships/hyperlink" Target="http://www.cmapas.gob.mx/portal/transparencia/adm/xxviiia/2020/1ER%20TRIMESTRE%202020/32010.pdf" TargetMode="External"/><Relationship Id="rId580" Type="http://schemas.openxmlformats.org/officeDocument/2006/relationships/hyperlink" Target="http://www.cmapas.gob.mx/portal/transparencia/adm/xxviiia/2020/1ER%20TRIMESTRE%202020/32248.pdf" TargetMode="External"/><Relationship Id="rId2054" Type="http://schemas.openxmlformats.org/officeDocument/2006/relationships/hyperlink" Target="http://www.cmapas.gob.mx/portal/transparencia/adm/xxviiia/2021/1ER%20TRIMESTRE%202021/33860.pdf" TargetMode="External"/><Relationship Id="rId2261" Type="http://schemas.openxmlformats.org/officeDocument/2006/relationships/hyperlink" Target="http://www.cmapas.gob.mx/portal/transparencia/ip/xxviii/2017/20/Estimacion.pdf" TargetMode="External"/><Relationship Id="rId1" Type="http://schemas.openxmlformats.org/officeDocument/2006/relationships/hyperlink" Target="https://www.cmapas.gob.mx/portal/transparencia/ip/xxviii/2019/01/Estimacion.pdf" TargetMode="External"/><Relationship Id="rId233" Type="http://schemas.openxmlformats.org/officeDocument/2006/relationships/hyperlink" Target="http://www.cmapas.gob.mx/portal/transparencia/adm/xxviiia/2020/1ER%20TRIMESTRE%202020/31863.pdf" TargetMode="External"/><Relationship Id="rId440" Type="http://schemas.openxmlformats.org/officeDocument/2006/relationships/hyperlink" Target="http://www.cmapas.gob.mx/portal/transparencia/adm/xxviiia/2020/1ER%20TRIMESTRE%202020/32080.pdf" TargetMode="External"/><Relationship Id="rId678" Type="http://schemas.openxmlformats.org/officeDocument/2006/relationships/hyperlink" Target="http://www.cmapas.gob.mx/portal/transparencia/adm/xxviiia/2020/2DO%20TRIMESTRE%202020/32333.pdf" TargetMode="External"/><Relationship Id="rId885" Type="http://schemas.openxmlformats.org/officeDocument/2006/relationships/hyperlink" Target="http://www.cmapas.gob.mx/portal/transparencia/adm/xxviiia/2020/2DO%20TRIMESTRE%202020/32551.pdf" TargetMode="External"/><Relationship Id="rId1070" Type="http://schemas.openxmlformats.org/officeDocument/2006/relationships/hyperlink" Target="http://www.cmapas.gob.mx/portal/transparencia/adm/xxviiia/2020/2DO%20TRIMESTRE%202020/32756.pdf" TargetMode="External"/><Relationship Id="rId2121" Type="http://schemas.openxmlformats.org/officeDocument/2006/relationships/hyperlink" Target="http://www.cmapas.gob.mx/portal/transparencia/adm/xxviiia/2021/1ER%20TRIMESTRE%202021/33899.pdf" TargetMode="External"/><Relationship Id="rId300" Type="http://schemas.openxmlformats.org/officeDocument/2006/relationships/hyperlink" Target="http://www.cmapas.gob.mx/portal/transparencia/adm/xxviiia/2020/1ER%20TRIMESTRE%202020/31935.pdf" TargetMode="External"/><Relationship Id="rId538" Type="http://schemas.openxmlformats.org/officeDocument/2006/relationships/hyperlink" Target="http://www.cmapas.gob.mx/portal/transparencia/adm/xxviiia/2020/1ER%20TRIMESTRE%202020/32200.pdf" TargetMode="External"/><Relationship Id="rId745" Type="http://schemas.openxmlformats.org/officeDocument/2006/relationships/hyperlink" Target="http://www.cmapas.gob.mx/portal/transparencia/adm/xxviiia/2020/2DO%20TRIMESTRE%202020/32403.pdf" TargetMode="External"/><Relationship Id="rId952" Type="http://schemas.openxmlformats.org/officeDocument/2006/relationships/hyperlink" Target="http://www.cmapas.gob.mx/portal/transparencia/adm/xxviiia/2020/2DO%20TRIMESTRE%202020/32625.pdf" TargetMode="External"/><Relationship Id="rId1168" Type="http://schemas.openxmlformats.org/officeDocument/2006/relationships/hyperlink" Target="http://www.cmapas.gob.mx/portal/transparencia/adm/xxviiia/2020/3ER%20TRIMESTRE%202020/JULIO/32870.pdf" TargetMode="External"/><Relationship Id="rId1375" Type="http://schemas.openxmlformats.org/officeDocument/2006/relationships/hyperlink" Target="http://www.cmapas.gob.mx/portal/transparencia/adm/xxviiia/2020/3ER%20TRIMESTRE%202020/SEPTIEMBRE/33079.pdf" TargetMode="External"/><Relationship Id="rId1582" Type="http://schemas.openxmlformats.org/officeDocument/2006/relationships/hyperlink" Target="http://www.cmapas.gob.mx/portal/transparencia/adm/xxviiia/2020/4TO%20TRIMESTRE%202020/OCTUBRE/33293.pdf" TargetMode="External"/><Relationship Id="rId2219" Type="http://schemas.openxmlformats.org/officeDocument/2006/relationships/hyperlink" Target="http://www.cmapas.gob.mx/portal/transparencia/ip/xxviii/2017/15/Estimacion.pdf" TargetMode="External"/><Relationship Id="rId81" Type="http://schemas.openxmlformats.org/officeDocument/2006/relationships/hyperlink" Target="http://www.cmapas.gob.mx/portal/transparencia/ip/xxviii/2017/17/Contrato.pdf" TargetMode="External"/><Relationship Id="rId605" Type="http://schemas.openxmlformats.org/officeDocument/2006/relationships/hyperlink" Target="http://www.cmapas.gob.mx/portal/transparencia/adm/xxviiia/2020/1ER%20TRIMESTRE%202020/32309.pdf" TargetMode="External"/><Relationship Id="rId812" Type="http://schemas.openxmlformats.org/officeDocument/2006/relationships/hyperlink" Target="http://www.cmapas.gob.mx/portal/transparencia/adm/xxviiia/2020/2DO%20TRIMESTRE%202020/32477.pdf" TargetMode="External"/><Relationship Id="rId1028" Type="http://schemas.openxmlformats.org/officeDocument/2006/relationships/hyperlink" Target="http://www.cmapas.gob.mx/portal/transparencia/adm/xxviiia/2020/2DO%20TRIMESTRE%202020/32707.pdf" TargetMode="External"/><Relationship Id="rId1235" Type="http://schemas.openxmlformats.org/officeDocument/2006/relationships/hyperlink" Target="http://www.cmapas.gob.mx/portal/transparencia/adm/xxviiia/2020/3ER%20TRIMESTRE%202020/JULIO/33162.pdf" TargetMode="External"/><Relationship Id="rId1442" Type="http://schemas.openxmlformats.org/officeDocument/2006/relationships/hyperlink" Target="http://www.cmapas.gob.mx/portal/transparencia/adm/xxviiia/2020/3ER%20TRIMESTRE%202020/SEPTIEMBRE/33157.pdf" TargetMode="External"/><Relationship Id="rId1887" Type="http://schemas.openxmlformats.org/officeDocument/2006/relationships/hyperlink" Target="http://www.cmapas.gob.mx/portal/transparencia/adm/xxviiia/2021/1ER%20TRIMESTRE%202021/33636.pdf" TargetMode="External"/><Relationship Id="rId1302" Type="http://schemas.openxmlformats.org/officeDocument/2006/relationships/hyperlink" Target="http://www.cmapas.gob.mx/portal/transparencia/adm/xxviiia/2020/3ER%20TRIMESTRE%202020/AGOSTO/33009.pdf" TargetMode="External"/><Relationship Id="rId1747" Type="http://schemas.openxmlformats.org/officeDocument/2006/relationships/hyperlink" Target="http://www.cmapas.gob.mx/portal/transparencia/adm/xxviiia/2020/4TO%20TRIMESTRE%202020/NOVIEMBRE/33479.pdf" TargetMode="External"/><Relationship Id="rId1954" Type="http://schemas.openxmlformats.org/officeDocument/2006/relationships/hyperlink" Target="http://www.cmapas.gob.mx/portal/transparencia/adm/xxviiia/2021/1ER%20TRIMESTRE%202021/33694.pdf" TargetMode="External"/><Relationship Id="rId39" Type="http://schemas.openxmlformats.org/officeDocument/2006/relationships/hyperlink" Target="https://www.cmapas.gob.mx/portal/transparencia/ip/xxviii/2020/04/Estimacion.pdf" TargetMode="External"/><Relationship Id="rId1607" Type="http://schemas.openxmlformats.org/officeDocument/2006/relationships/hyperlink" Target="http://www.cmapas.gob.mx/portal/transparencia/adm/xxviiia/2020/4TO%20TRIMESTRE%202020/OCTUBRE/33329.pdf" TargetMode="External"/><Relationship Id="rId1814" Type="http://schemas.openxmlformats.org/officeDocument/2006/relationships/hyperlink" Target="http://www.cmapas.gob.mx/portal/transparencia/adm/xxviiia/2020/4TO%20TRIMESTRE%202020/DICIEMBRE/33553.pdf" TargetMode="External"/><Relationship Id="rId188" Type="http://schemas.openxmlformats.org/officeDocument/2006/relationships/hyperlink" Target="http://www.cmapas.gob.mx/portal/transparencia/adm/xxviiia/2020/1ER%20TRIMESTRE%202020/31818.pdf" TargetMode="External"/><Relationship Id="rId395" Type="http://schemas.openxmlformats.org/officeDocument/2006/relationships/hyperlink" Target="http://www.cmapas.gob.mx/portal/transparencia/adm/xxviiia/2020/1ER%20TRIMESTRE%202020/32034.pdf" TargetMode="External"/><Relationship Id="rId2076" Type="http://schemas.openxmlformats.org/officeDocument/2006/relationships/hyperlink" Target="http://www.cmapas.gob.mx/portal/transparencia/adm/xxviiia/2021/1ER%20TRIMESTRE%202021/33847.pdf" TargetMode="External"/><Relationship Id="rId2283" Type="http://schemas.openxmlformats.org/officeDocument/2006/relationships/hyperlink" Target="http://www.cmapas.gob.mx/portal/transparencia/ip/xxviii/2016/07/Entrega.pdf" TargetMode="External"/><Relationship Id="rId255" Type="http://schemas.openxmlformats.org/officeDocument/2006/relationships/hyperlink" Target="http://www.cmapas.gob.mx/portal/transparencia/adm/xxviiia/2020/1ER%20TRIMESTRE%202020/31885.pdf" TargetMode="External"/><Relationship Id="rId462" Type="http://schemas.openxmlformats.org/officeDocument/2006/relationships/hyperlink" Target="http://www.cmapas.gob.mx/portal/transparencia/adm/xxviiia/2020/1ER%20TRIMESTRE%202020/32105.pdf" TargetMode="External"/><Relationship Id="rId1092" Type="http://schemas.openxmlformats.org/officeDocument/2006/relationships/hyperlink" Target="http://www.cmapas.gob.mx/portal/transparencia/adm/xxviiia/2020/3ER%20TRIMESTRE%202020/JULIO/32585.pdf" TargetMode="External"/><Relationship Id="rId1397" Type="http://schemas.openxmlformats.org/officeDocument/2006/relationships/hyperlink" Target="http://www.cmapas.gob.mx/portal/transparencia/adm/xxviiia/2020/3ER%20TRIMESTRE%202020/SEPTIEMBRE/33103.pdf" TargetMode="External"/><Relationship Id="rId2143" Type="http://schemas.openxmlformats.org/officeDocument/2006/relationships/hyperlink" Target="http://www.cmapas.gob.mx/portal/transparencia/adm/xxviiia/2021/1ER%20TRIMESTRE%202021/33922.pdf" TargetMode="External"/><Relationship Id="rId2350" Type="http://schemas.openxmlformats.org/officeDocument/2006/relationships/hyperlink" Target="http://www.cmapas.gob.mx/portal/transparencia/ip/xxviii/2018/23/Finiquito.pdf" TargetMode="External"/><Relationship Id="rId115" Type="http://schemas.openxmlformats.org/officeDocument/2006/relationships/hyperlink" Target="http://www.cmapas.gob.mx/portal/transparencia/adm/xxviiia/2020/1ER%20TRIMESTRE%202020/31744.pdf" TargetMode="External"/><Relationship Id="rId322" Type="http://schemas.openxmlformats.org/officeDocument/2006/relationships/hyperlink" Target="http://www.cmapas.gob.mx/portal/transparencia/adm/xxviiia/2020/1ER%20TRIMESTRE%202020/31958.pdf" TargetMode="External"/><Relationship Id="rId767" Type="http://schemas.openxmlformats.org/officeDocument/2006/relationships/hyperlink" Target="http://www.cmapas.gob.mx/portal/transparencia/adm/xxviiia/2020/2DO%20TRIMESTRE%202020/32428.pdf" TargetMode="External"/><Relationship Id="rId974" Type="http://schemas.openxmlformats.org/officeDocument/2006/relationships/hyperlink" Target="http://www.cmapas.gob.mx/portal/transparencia/adm/xxviiia/2020/2DO%20TRIMESTRE%202020/32647.pdf" TargetMode="External"/><Relationship Id="rId2003" Type="http://schemas.openxmlformats.org/officeDocument/2006/relationships/hyperlink" Target="http://www.cmapas.gob.mx/portal/transparencia/adm/xxviiia/2021/1ER%20TRIMESTRE%202021/33760.pdf" TargetMode="External"/><Relationship Id="rId2210" Type="http://schemas.openxmlformats.org/officeDocument/2006/relationships/hyperlink" Target="http://www.cmapas.gob.mx/portal/transparencia/ip/xxviii/2016/12/Estimacion.pdf" TargetMode="External"/><Relationship Id="rId627" Type="http://schemas.openxmlformats.org/officeDocument/2006/relationships/hyperlink" Target="http://www.cmapas.gob.mx/portal/transparencia/adm/xxviiia/2020/2DO%20TRIMESTRE%202020/32261.pdf" TargetMode="External"/><Relationship Id="rId834" Type="http://schemas.openxmlformats.org/officeDocument/2006/relationships/hyperlink" Target="http://www.cmapas.gob.mx/portal/transparencia/adm/xxviiia/2020/2DO%20TRIMESTRE%202020/32499.pdf" TargetMode="External"/><Relationship Id="rId1257" Type="http://schemas.openxmlformats.org/officeDocument/2006/relationships/hyperlink" Target="http://www.cmapas.gob.mx/portal/transparencia/adm/xxviiia/2020/3ER%20TRIMESTRE%202020/AGOSTO/32962.pdf" TargetMode="External"/><Relationship Id="rId1464" Type="http://schemas.openxmlformats.org/officeDocument/2006/relationships/hyperlink" Target="http://www.cmapas.gob.mx/portal/transparencia/adm/xxviiia/2020/3ER%20TRIMESTRE%202020/SEPTIEMBRE/33183.pdf" TargetMode="External"/><Relationship Id="rId1671" Type="http://schemas.openxmlformats.org/officeDocument/2006/relationships/hyperlink" Target="http://www.cmapas.gob.mx/portal/transparencia/adm/xxviiia/2020/4TO%20TRIMESTRE%202020/NOVIEMBRE/33392.pdf" TargetMode="External"/><Relationship Id="rId2308" Type="http://schemas.openxmlformats.org/officeDocument/2006/relationships/hyperlink" Target="http://www.cmapas.gob.mx/portal/transparencia/ip/xxviii/2017/16/Entrega.pdf" TargetMode="External"/><Relationship Id="rId901" Type="http://schemas.openxmlformats.org/officeDocument/2006/relationships/hyperlink" Target="http://www.cmapas.gob.mx/portal/transparencia/adm/xxviiia/2020/2DO%20TRIMESTRE%202020/32567.pdf" TargetMode="External"/><Relationship Id="rId1117" Type="http://schemas.openxmlformats.org/officeDocument/2006/relationships/hyperlink" Target="http://www.cmapas.gob.mx/portal/transparencia/adm/xxviiia/2020/3ER%20TRIMESTRE%202020/JULIO/32801.pdf" TargetMode="External"/><Relationship Id="rId1324" Type="http://schemas.openxmlformats.org/officeDocument/2006/relationships/hyperlink" Target="http://www.cmapas.gob.mx/portal/transparencia/adm/xxviiia/2020/3ER%20TRIMESTRE%202020/AGOSTO/33038.pdf" TargetMode="External"/><Relationship Id="rId1531" Type="http://schemas.openxmlformats.org/officeDocument/2006/relationships/hyperlink" Target="http://www.cmapas.gob.mx/portal/transparencia/adm/xxviiia/2020/4TO%20TRIMESTRE%202020/OCTUBRE/33237.pdf" TargetMode="External"/><Relationship Id="rId1769" Type="http://schemas.openxmlformats.org/officeDocument/2006/relationships/hyperlink" Target="http://www.cmapas.gob.mx/portal/transparencia/adm/xxviiia/2020/4TO%20TRIMESTRE%202020/NOVIEMBRE/33504.pdf" TargetMode="External"/><Relationship Id="rId1976" Type="http://schemas.openxmlformats.org/officeDocument/2006/relationships/hyperlink" Target="http://www.cmapas.gob.mx/portal/transparencia/adm/xxviiia/2021/1ER%20TRIMESTRE%202021/33728.pdf" TargetMode="External"/><Relationship Id="rId30" Type="http://schemas.openxmlformats.org/officeDocument/2006/relationships/hyperlink" Target="https://www.cmapas.gob.mx/portal/transparencia/ip/xxviii/2020/01/Estimacion.pdf" TargetMode="External"/><Relationship Id="rId1629" Type="http://schemas.openxmlformats.org/officeDocument/2006/relationships/hyperlink" Target="http://www.cmapas.gob.mx/portal/transparencia/adm/xxviiia/2020/4TO%20TRIMESTRE%202020/OCTUBRE/33355.pdf" TargetMode="External"/><Relationship Id="rId1836" Type="http://schemas.openxmlformats.org/officeDocument/2006/relationships/hyperlink" Target="http://www.cmapas.gob.mx/portal/transparencia/adm/xxviiia/2021/1ER%20TRIMESTRE%202021/33578.pdf" TargetMode="External"/><Relationship Id="rId1903" Type="http://schemas.openxmlformats.org/officeDocument/2006/relationships/hyperlink" Target="http://www.cmapas.gob.mx/portal/transparencia/adm/xxviiia/2021/1ER%20TRIMESTRE%202021/33597.pdf" TargetMode="External"/><Relationship Id="rId2098" Type="http://schemas.openxmlformats.org/officeDocument/2006/relationships/hyperlink" Target="http://www.cmapas.gob.mx/portal/transparencia/adm/xxviiia/2021/1ER%20TRIMESTRE%202021/33875.pdf" TargetMode="External"/><Relationship Id="rId277" Type="http://schemas.openxmlformats.org/officeDocument/2006/relationships/hyperlink" Target="http://www.cmapas.gob.mx/portal/transparencia/adm/xxviiia/2020/1ER%20TRIMESTRE%202020/31910.pdf" TargetMode="External"/><Relationship Id="rId484" Type="http://schemas.openxmlformats.org/officeDocument/2006/relationships/hyperlink" Target="http://www.cmapas.gob.mx/portal/transparencia/adm/xxviiia/2020/1ER%20TRIMESTRE%202020/32131.pdf" TargetMode="External"/><Relationship Id="rId2165" Type="http://schemas.openxmlformats.org/officeDocument/2006/relationships/hyperlink" Target="http://www.cmapas.gob.mx/portal/transparencia/adm/xxviiia/2021/1ER%20TRIMESTRE%202021/33944.pdf" TargetMode="External"/><Relationship Id="rId137" Type="http://schemas.openxmlformats.org/officeDocument/2006/relationships/hyperlink" Target="http://www.cmapas.gob.mx/portal/transparencia/adm/xxviiia/2020/1ER%20TRIMESTRE%202020/31766.pdf" TargetMode="External"/><Relationship Id="rId344" Type="http://schemas.openxmlformats.org/officeDocument/2006/relationships/hyperlink" Target="http://www.cmapas.gob.mx/portal/transparencia/adm/xxviiia/2020/1ER%20TRIMESTRE%202020/31981.pdf" TargetMode="External"/><Relationship Id="rId691" Type="http://schemas.openxmlformats.org/officeDocument/2006/relationships/hyperlink" Target="http://www.cmapas.gob.mx/portal/transparencia/adm/xxviiia/2020/2DO%20TRIMESTRE%202020/32346.pdf" TargetMode="External"/><Relationship Id="rId789" Type="http://schemas.openxmlformats.org/officeDocument/2006/relationships/hyperlink" Target="http://www.cmapas.gob.mx/portal/transparencia/adm/xxviiia/2020/2DO%20TRIMESTRE%202020/32453.pdf" TargetMode="External"/><Relationship Id="rId996" Type="http://schemas.openxmlformats.org/officeDocument/2006/relationships/hyperlink" Target="http://www.cmapas.gob.mx/portal/transparencia/adm/xxviiia/2020/2DO%20TRIMESTRE%202020/32670.pdf" TargetMode="External"/><Relationship Id="rId2025" Type="http://schemas.openxmlformats.org/officeDocument/2006/relationships/hyperlink" Target="http://www.cmapas.gob.mx/portal/transparencia/adm/xxviiia/2021/1ER%20TRIMESTRE%202021/33788.pdf" TargetMode="External"/><Relationship Id="rId551" Type="http://schemas.openxmlformats.org/officeDocument/2006/relationships/hyperlink" Target="http://www.cmapas.gob.mx/portal/transparencia/adm/xxviiia/2020/1ER%20TRIMESTRE%202020/32218.pdf" TargetMode="External"/><Relationship Id="rId649" Type="http://schemas.openxmlformats.org/officeDocument/2006/relationships/hyperlink" Target="http://www.cmapas.gob.mx/portal/transparencia/adm/xxviiia/2020/2DO%20TRIMESTRE%202020/32291.pdf" TargetMode="External"/><Relationship Id="rId856" Type="http://schemas.openxmlformats.org/officeDocument/2006/relationships/hyperlink" Target="http://www.cmapas.gob.mx/portal/transparencia/adm/xxviiia/2020/2DO%20TRIMESTRE%202020/32521.pdf" TargetMode="External"/><Relationship Id="rId1181" Type="http://schemas.openxmlformats.org/officeDocument/2006/relationships/hyperlink" Target="http://www.cmapas.gob.mx/portal/transparencia/adm/xxviiia/2020/3ER%20TRIMESTRE%202020/JULIO/32885.pdf" TargetMode="External"/><Relationship Id="rId1279" Type="http://schemas.openxmlformats.org/officeDocument/2006/relationships/hyperlink" Target="http://www.cmapas.gob.mx/portal/transparencia/adm/xxviiia/2020/3ER%20TRIMESTRE%202020/AGOSTO/32985.pdf" TargetMode="External"/><Relationship Id="rId1486" Type="http://schemas.openxmlformats.org/officeDocument/2006/relationships/hyperlink" Target="http://www.cmapas.gob.mx/portal/transparencia/adm/xxviiia/2020/3ER%20TRIMESTRE%202020/SEPTIEMBRE/33206.pdf" TargetMode="External"/><Relationship Id="rId2232" Type="http://schemas.openxmlformats.org/officeDocument/2006/relationships/hyperlink" Target="http://www.cmapas.gob.mx/portal/transparencia/ip/xxviii/2018/11/Estimacion.pdf" TargetMode="External"/><Relationship Id="rId204" Type="http://schemas.openxmlformats.org/officeDocument/2006/relationships/hyperlink" Target="http://www.cmapas.gob.mx/portal/transparencia/adm/xxviiia/2020/1ER%20TRIMESTRE%202020/31834.pdf" TargetMode="External"/><Relationship Id="rId411" Type="http://schemas.openxmlformats.org/officeDocument/2006/relationships/hyperlink" Target="http://www.cmapas.gob.mx/portal/transparencia/adm/xxviiia/2020/1ER%20TRIMESTRE%202020/32050.pdf" TargetMode="External"/><Relationship Id="rId509" Type="http://schemas.openxmlformats.org/officeDocument/2006/relationships/hyperlink" Target="http://www.cmapas.gob.mx/portal/transparencia/adm/xxviiia/2020/1ER%20TRIMESTRE%202020/32165.pdf" TargetMode="External"/><Relationship Id="rId1041" Type="http://schemas.openxmlformats.org/officeDocument/2006/relationships/hyperlink" Target="http://www.cmapas.gob.mx/portal/transparencia/adm/xxviiia/2020/2DO%20TRIMESTRE%202020/32720.pdf" TargetMode="External"/><Relationship Id="rId1139" Type="http://schemas.openxmlformats.org/officeDocument/2006/relationships/hyperlink" Target="http://www.cmapas.gob.mx/portal/transparencia/adm/xxviiia/2020/3ER%20TRIMESTRE%202020/JULIO/32836.pdf" TargetMode="External"/><Relationship Id="rId1346" Type="http://schemas.openxmlformats.org/officeDocument/2006/relationships/hyperlink" Target="http://www.cmapas.gob.mx/portal/transparencia/adm/xxviiia/2020/3ER%20TRIMESTRE%202020/AGOSTO/33064.pdf" TargetMode="External"/><Relationship Id="rId1693" Type="http://schemas.openxmlformats.org/officeDocument/2006/relationships/hyperlink" Target="http://www.cmapas.gob.mx/portal/transparencia/adm/xxviiia/2020/4TO%20TRIMESTRE%202020/NOVIEMBRE/33417.pdf" TargetMode="External"/><Relationship Id="rId1998" Type="http://schemas.openxmlformats.org/officeDocument/2006/relationships/hyperlink" Target="http://www.cmapas.gob.mx/portal/transparencia/adm/xxviiia/2021/1ER%20TRIMESTRE%202021/33752.pdf" TargetMode="External"/><Relationship Id="rId716" Type="http://schemas.openxmlformats.org/officeDocument/2006/relationships/hyperlink" Target="http://www.cmapas.gob.mx/portal/transparencia/adm/xxviiia/2020/2DO%20TRIMESTRE%202020/32373.pdf" TargetMode="External"/><Relationship Id="rId923" Type="http://schemas.openxmlformats.org/officeDocument/2006/relationships/hyperlink" Target="http://www.cmapas.gob.mx/portal/transparencia/adm/xxviiia/2020/2DO%20TRIMESTRE%202020/32592.pdf" TargetMode="External"/><Relationship Id="rId1553" Type="http://schemas.openxmlformats.org/officeDocument/2006/relationships/hyperlink" Target="http://www.cmapas.gob.mx/portal/transparencia/adm/xxviiia/2020/4TO%20TRIMESTRE%202020/OCTUBRE/33260.pdf" TargetMode="External"/><Relationship Id="rId1760" Type="http://schemas.openxmlformats.org/officeDocument/2006/relationships/hyperlink" Target="http://www.cmapas.gob.mx/portal/transparencia/adm/xxviiia/2020/4TO%20TRIMESTRE%202020/NOVIEMBRE/33493.pdf" TargetMode="External"/><Relationship Id="rId1858" Type="http://schemas.openxmlformats.org/officeDocument/2006/relationships/hyperlink" Target="http://www.cmapas.gob.mx/portal/transparencia/adm/xxviiia/2021/1ER%20TRIMESTRE%202021/33603.pdf" TargetMode="External"/><Relationship Id="rId52" Type="http://schemas.openxmlformats.org/officeDocument/2006/relationships/hyperlink" Target="https://www.cmapas.gob.mx/portal/transparencia/ip/xxviii/2020/10/Estimacion.pdf" TargetMode="External"/><Relationship Id="rId1206" Type="http://schemas.openxmlformats.org/officeDocument/2006/relationships/hyperlink" Target="http://www.cmapas.gob.mx/portal/transparencia/adm/xxviiia/2020/3ER%20TRIMESTRE%202020/JULIO/32916.pdf" TargetMode="External"/><Relationship Id="rId1413" Type="http://schemas.openxmlformats.org/officeDocument/2006/relationships/hyperlink" Target="http://www.cmapas.gob.mx/portal/transparencia/adm/xxviiia/2020/3ER%20TRIMESTRE%202020/SEPTIEMBRE/33121.pdf" TargetMode="External"/><Relationship Id="rId1620" Type="http://schemas.openxmlformats.org/officeDocument/2006/relationships/hyperlink" Target="http://www.cmapas.gob.mx/portal/transparencia/adm/xxviiia/2020/4TO%20TRIMESTRE%202020/OCTUBRE/33346.pdf" TargetMode="External"/><Relationship Id="rId1718" Type="http://schemas.openxmlformats.org/officeDocument/2006/relationships/hyperlink" Target="http://www.cmapas.gob.mx/portal/transparencia/adm/xxviiia/2020/4TO%20TRIMESTRE%202020/NOVIEMBRE/33443.pdf" TargetMode="External"/><Relationship Id="rId1925" Type="http://schemas.openxmlformats.org/officeDocument/2006/relationships/hyperlink" Target="http://www.cmapas.gob.mx/portal/transparencia/adm/xxviiia/2021/1ER%20TRIMESTRE%202021/33663.pdf" TargetMode="External"/><Relationship Id="rId299" Type="http://schemas.openxmlformats.org/officeDocument/2006/relationships/hyperlink" Target="http://www.cmapas.gob.mx/portal/transparencia/adm/xxviiia/2020/1ER%20TRIMESTRE%202020/31934.pdf" TargetMode="External"/><Relationship Id="rId2187" Type="http://schemas.openxmlformats.org/officeDocument/2006/relationships/hyperlink" Target="http://www.cmapas.gob.mx/portal/transparencia/adm/xxviiia/2021/1ER%20TRIMESTRE%202021/33968.pdf" TargetMode="External"/><Relationship Id="rId159" Type="http://schemas.openxmlformats.org/officeDocument/2006/relationships/hyperlink" Target="http://www.cmapas.gob.mx/portal/transparencia/adm/xxviiia/2020/1ER%20TRIMESTRE%202020/31789.pdf" TargetMode="External"/><Relationship Id="rId366" Type="http://schemas.openxmlformats.org/officeDocument/2006/relationships/hyperlink" Target="http://www.cmapas.gob.mx/portal/transparencia/adm/xxviiia/2020/1ER%20TRIMESTRE%202020/32003.pdf" TargetMode="External"/><Relationship Id="rId573" Type="http://schemas.openxmlformats.org/officeDocument/2006/relationships/hyperlink" Target="http://www.cmapas.gob.mx/portal/transparencia/adm/xxviiia/2020/1ER%20TRIMESTRE%202020/32241.pdf" TargetMode="External"/><Relationship Id="rId780" Type="http://schemas.openxmlformats.org/officeDocument/2006/relationships/hyperlink" Target="http://www.cmapas.gob.mx/portal/transparencia/adm/xxviiia/2020/2DO%20TRIMESTRE%202020/32444.pdf" TargetMode="External"/><Relationship Id="rId2047" Type="http://schemas.openxmlformats.org/officeDocument/2006/relationships/hyperlink" Target="http://www.cmapas.gob.mx/portal/transparencia/adm/xxviiia/2021/1ER%20TRIMESTRE%202021/33814.pdf" TargetMode="External"/><Relationship Id="rId2254" Type="http://schemas.openxmlformats.org/officeDocument/2006/relationships/hyperlink" Target="http://www.cmapas.gob.mx/portal/transparencia/ip/xxviii/2017/08/Estimacion.pdf" TargetMode="External"/><Relationship Id="rId226" Type="http://schemas.openxmlformats.org/officeDocument/2006/relationships/hyperlink" Target="http://www.cmapas.gob.mx/portal/transparencia/adm/xxviiia/2020/1ER%20TRIMESTRE%202020/31856.pdf" TargetMode="External"/><Relationship Id="rId433" Type="http://schemas.openxmlformats.org/officeDocument/2006/relationships/hyperlink" Target="http://www.cmapas.gob.mx/portal/transparencia/adm/xxviiia/2020/1ER%20TRIMESTRE%202020/32073.pdf" TargetMode="External"/><Relationship Id="rId878" Type="http://schemas.openxmlformats.org/officeDocument/2006/relationships/hyperlink" Target="http://www.cmapas.gob.mx/portal/transparencia/adm/xxviiia/2020/2DO%20TRIMESTRE%202020/32544.pdf" TargetMode="External"/><Relationship Id="rId1063" Type="http://schemas.openxmlformats.org/officeDocument/2006/relationships/hyperlink" Target="http://www.cmapas.gob.mx/portal/transparencia/adm/xxviiia/2020/2DO%20TRIMESTRE%202020/32748.pdf" TargetMode="External"/><Relationship Id="rId1270" Type="http://schemas.openxmlformats.org/officeDocument/2006/relationships/hyperlink" Target="http://www.cmapas.gob.mx/portal/transparencia/adm/xxviiia/2020/3ER%20TRIMESTRE%202020/AGOSTO/32975.pdf" TargetMode="External"/><Relationship Id="rId2114" Type="http://schemas.openxmlformats.org/officeDocument/2006/relationships/hyperlink" Target="http://www.cmapas.gob.mx/portal/transparencia/adm/xxviiia/2021/1ER%20TRIMESTRE%202021/33892.pdf" TargetMode="External"/><Relationship Id="rId640" Type="http://schemas.openxmlformats.org/officeDocument/2006/relationships/hyperlink" Target="http://www.cmapas.gob.mx/portal/transparencia/adm/xxviiia/2020/2DO%20TRIMESTRE%202020/32280.pdf" TargetMode="External"/><Relationship Id="rId738" Type="http://schemas.openxmlformats.org/officeDocument/2006/relationships/hyperlink" Target="http://www.cmapas.gob.mx/portal/transparencia/adm/xxviiia/2020/2DO%20TRIMESTRE%202020/32396.pdf" TargetMode="External"/><Relationship Id="rId945" Type="http://schemas.openxmlformats.org/officeDocument/2006/relationships/hyperlink" Target="http://www.cmapas.gob.mx/portal/transparencia/adm/xxviiia/2020/2DO%20TRIMESTRE%202020/32616.pdf" TargetMode="External"/><Relationship Id="rId1368" Type="http://schemas.openxmlformats.org/officeDocument/2006/relationships/hyperlink" Target="http://www.cmapas.gob.mx/portal/transparencia/adm/xxviiia/2020/3ER%20TRIMESTRE%202020/SEPTIEMBRE/33072.pdf" TargetMode="External"/><Relationship Id="rId1575" Type="http://schemas.openxmlformats.org/officeDocument/2006/relationships/hyperlink" Target="http://www.cmapas.gob.mx/portal/transparencia/adm/xxviiia/2020/4TO%20TRIMESTRE%202020/OCTUBRE/33285.pdf" TargetMode="External"/><Relationship Id="rId1782" Type="http://schemas.openxmlformats.org/officeDocument/2006/relationships/hyperlink" Target="http://www.cmapas.gob.mx/portal/transparencia/adm/xxviiia/2020/4TO%20TRIMESTRE%202020/NOVIEMBRE/33517.pdf" TargetMode="External"/><Relationship Id="rId2321" Type="http://schemas.openxmlformats.org/officeDocument/2006/relationships/hyperlink" Target="http://www.cmapas.gob.mx/portal/transparencia/ip/xxviii/2016/12/Finiquito.pdf" TargetMode="External"/><Relationship Id="rId74" Type="http://schemas.openxmlformats.org/officeDocument/2006/relationships/hyperlink" Target="http://www.cmapas.gob.mx/portal/transparencia/ip/xxviii/2016/18/Contrato.pdf" TargetMode="External"/><Relationship Id="rId500" Type="http://schemas.openxmlformats.org/officeDocument/2006/relationships/hyperlink" Target="http://www.cmapas.gob.mx/portal/transparencia/adm/xxviiia/2020/1ER%20TRIMESTRE%202020/32152.pdf" TargetMode="External"/><Relationship Id="rId805" Type="http://schemas.openxmlformats.org/officeDocument/2006/relationships/hyperlink" Target="http://www.cmapas.gob.mx/portal/transparencia/adm/xxviiia/2020/2DO%20TRIMESTRE%202020/32470.pdf" TargetMode="External"/><Relationship Id="rId1130" Type="http://schemas.openxmlformats.org/officeDocument/2006/relationships/hyperlink" Target="http://www.cmapas.gob.mx/portal/transparencia/adm/xxviiia/2020/3ER%20TRIMESTRE%202020/JULIO/32817.pdf" TargetMode="External"/><Relationship Id="rId1228" Type="http://schemas.openxmlformats.org/officeDocument/2006/relationships/hyperlink" Target="http://www.cmapas.gob.mx/portal/transparencia/adm/xxviiia/2020/3ER%20TRIMESTRE%202020/JULIO/32943.pdf" TargetMode="External"/><Relationship Id="rId1435" Type="http://schemas.openxmlformats.org/officeDocument/2006/relationships/hyperlink" Target="http://www.cmapas.gob.mx/portal/transparencia/adm/xxviiia/2020/3ER%20TRIMESTRE%202020/SEPTIEMBRE/33145.pdf" TargetMode="External"/><Relationship Id="rId1642" Type="http://schemas.openxmlformats.org/officeDocument/2006/relationships/hyperlink" Target="http://www.cmapas.gob.mx/portal/transparencia/adm/xxviiia/2020/4TO%20TRIMESTRE%202020/OCTUBRE/33382.pdf" TargetMode="External"/><Relationship Id="rId1947" Type="http://schemas.openxmlformats.org/officeDocument/2006/relationships/hyperlink" Target="http://www.cmapas.gob.mx/portal/transparencia/adm/xxviiia/2021/1ER%20TRIMESTRE%202021/33687.pdf" TargetMode="External"/><Relationship Id="rId1502" Type="http://schemas.openxmlformats.org/officeDocument/2006/relationships/hyperlink" Target="http://www.cmapas.gob.mx/portal/transparencia/adm/xxviiia/2020/3ER%20TRIMESTRE%202020/SEPTIEMBRE/33390.pdf" TargetMode="External"/><Relationship Id="rId1807" Type="http://schemas.openxmlformats.org/officeDocument/2006/relationships/hyperlink" Target="http://www.cmapas.gob.mx/portal/transparencia/adm/xxviiia/2020/4TO%20TRIMESTRE%202020/DICIEMBRE/33541.pdf" TargetMode="External"/><Relationship Id="rId290" Type="http://schemas.openxmlformats.org/officeDocument/2006/relationships/hyperlink" Target="http://www.cmapas.gob.mx/portal/transparencia/adm/xxviiia/2020/1ER%20TRIMESTRE%202020/31924.pdf" TargetMode="External"/><Relationship Id="rId388" Type="http://schemas.openxmlformats.org/officeDocument/2006/relationships/hyperlink" Target="http://www.cmapas.gob.mx/portal/transparencia/adm/xxviiia/2020/1ER%20TRIMESTRE%202020/32025.pdf" TargetMode="External"/><Relationship Id="rId2069" Type="http://schemas.openxmlformats.org/officeDocument/2006/relationships/hyperlink" Target="http://www.cmapas.gob.mx/portal/transparencia/adm/xxviiia/2021/1ER%20TRIMESTRE%202021/33840.pdf" TargetMode="External"/><Relationship Id="rId150" Type="http://schemas.openxmlformats.org/officeDocument/2006/relationships/hyperlink" Target="http://www.cmapas.gob.mx/portal/transparencia/adm/xxviiia/2020/1ER%20TRIMESTRE%202020/31779.pdf" TargetMode="External"/><Relationship Id="rId595" Type="http://schemas.openxmlformats.org/officeDocument/2006/relationships/hyperlink" Target="http://www.cmapas.gob.mx/portal/transparencia/adm/xxviiia/2020/1ER%20TRIMESTRE%202020/32282.pdf" TargetMode="External"/><Relationship Id="rId2276" Type="http://schemas.openxmlformats.org/officeDocument/2006/relationships/hyperlink" Target="http://www.cmapas.gob.mx/portal/transparencia/ip/xxviii/2018/24/Estimacion.pdf" TargetMode="External"/><Relationship Id="rId248" Type="http://schemas.openxmlformats.org/officeDocument/2006/relationships/hyperlink" Target="http://www.cmapas.gob.mx/portal/transparencia/adm/xxviiia/2020/1ER%20TRIMESTRE%202020/31878.pdf" TargetMode="External"/><Relationship Id="rId455" Type="http://schemas.openxmlformats.org/officeDocument/2006/relationships/hyperlink" Target="http://www.cmapas.gob.mx/portal/transparencia/adm/xxviiia/2020/1ER%20TRIMESTRE%202020/32096.pdf" TargetMode="External"/><Relationship Id="rId662" Type="http://schemas.openxmlformats.org/officeDocument/2006/relationships/hyperlink" Target="http://www.cmapas.gob.mx/portal/transparencia/adm/xxviiia/2020/2DO%20TRIMESTRE%202020/32316.pdf" TargetMode="External"/><Relationship Id="rId1085" Type="http://schemas.openxmlformats.org/officeDocument/2006/relationships/hyperlink" Target="http://www.cmapas.gob.mx/portal/transparencia/ip/xxviii/2020/02/Contrato.pdf" TargetMode="External"/><Relationship Id="rId1292" Type="http://schemas.openxmlformats.org/officeDocument/2006/relationships/hyperlink" Target="http://www.cmapas.gob.mx/portal/transparencia/adm/xxviiia/2020/3ER%20TRIMESTRE%202020/AGOSTO/32999.pdf" TargetMode="External"/><Relationship Id="rId2136" Type="http://schemas.openxmlformats.org/officeDocument/2006/relationships/hyperlink" Target="http://www.cmapas.gob.mx/portal/transparencia/adm/xxviiia/2021/1ER%20TRIMESTRE%202021/33915.pdf" TargetMode="External"/><Relationship Id="rId2343" Type="http://schemas.openxmlformats.org/officeDocument/2006/relationships/hyperlink" Target="http://www.cmapas.gob.mx/portal/transparencia/ip/xxviii/2018/11/Finiquito.pdf" TargetMode="External"/><Relationship Id="rId108" Type="http://schemas.openxmlformats.org/officeDocument/2006/relationships/hyperlink" Target="http://www.cmapas.gob.mx/portal/transparencia/adm/xxviiia/2020/1ER%20TRIMESTRE%202020/31563.pdf" TargetMode="External"/><Relationship Id="rId315" Type="http://schemas.openxmlformats.org/officeDocument/2006/relationships/hyperlink" Target="http://www.cmapas.gob.mx/portal/transparencia/adm/xxviiia/2020/1ER%20TRIMESTRE%202020/31951.pdf" TargetMode="External"/><Relationship Id="rId522" Type="http://schemas.openxmlformats.org/officeDocument/2006/relationships/hyperlink" Target="http://www.cmapas.gob.mx/portal/transparencia/adm/xxviiia/2020/1ER%20TRIMESTRE%202020/32180.pdf" TargetMode="External"/><Relationship Id="rId967" Type="http://schemas.openxmlformats.org/officeDocument/2006/relationships/hyperlink" Target="http://www.cmapas.gob.mx/portal/transparencia/adm/xxviiia/2020/2DO%20TRIMESTRE%202020/32640.pdf" TargetMode="External"/><Relationship Id="rId1152" Type="http://schemas.openxmlformats.org/officeDocument/2006/relationships/hyperlink" Target="http://www.cmapas.gob.mx/portal/transparencia/adm/xxviiia/2020/3ER%20TRIMESTRE%202020/JULIO/32852.pdf" TargetMode="External"/><Relationship Id="rId1597" Type="http://schemas.openxmlformats.org/officeDocument/2006/relationships/hyperlink" Target="http://www.cmapas.gob.mx/portal/transparencia/adm/xxviiia/2020/4TO%20TRIMESTRE%202020/OCTUBRE/33311.pdf" TargetMode="External"/><Relationship Id="rId2203" Type="http://schemas.openxmlformats.org/officeDocument/2006/relationships/hyperlink" Target="http://www.cmapas.gob.mx/portal/transparencia/adm/xxviiia/2021/1ER%20TRIMESTRE%202021/34069.pdf" TargetMode="External"/><Relationship Id="rId96" Type="http://schemas.openxmlformats.org/officeDocument/2006/relationships/hyperlink" Target="http://www.cmapas.gob.mx/portal/transparencia/ip/xxviii/2018/18/Contrato.pdf" TargetMode="External"/><Relationship Id="rId827" Type="http://schemas.openxmlformats.org/officeDocument/2006/relationships/hyperlink" Target="http://www.cmapas.gob.mx/portal/transparencia/adm/xxviiia/2020/2DO%20TRIMESTRE%202020/32492.pdf" TargetMode="External"/><Relationship Id="rId1012" Type="http://schemas.openxmlformats.org/officeDocument/2006/relationships/hyperlink" Target="http://www.cmapas.gob.mx/portal/transparencia/adm/xxviiia/2020/2DO%20TRIMESTRE%202020/32688.pdf" TargetMode="External"/><Relationship Id="rId1457" Type="http://schemas.openxmlformats.org/officeDocument/2006/relationships/hyperlink" Target="http://www.cmapas.gob.mx/portal/transparencia/adm/xxviiia/2020/3ER%20TRIMESTRE%202020/SEPTIEMBRE/33176.pdf" TargetMode="External"/><Relationship Id="rId1664" Type="http://schemas.openxmlformats.org/officeDocument/2006/relationships/hyperlink" Target="http://www.cmapas.gob.mx/portal/transparencia/adm/xxviiia/2020/4TO%20TRIMESTRE%202020/NOVIEMBRE/33365.pdf" TargetMode="External"/><Relationship Id="rId1871" Type="http://schemas.openxmlformats.org/officeDocument/2006/relationships/hyperlink" Target="http://www.cmapas.gob.mx/portal/transparencia/adm/xxviiia/2021/1ER%20TRIMESTRE%202021/33616.pdf" TargetMode="External"/><Relationship Id="rId1317" Type="http://schemas.openxmlformats.org/officeDocument/2006/relationships/hyperlink" Target="http://www.cmapas.gob.mx/portal/transparencia/adm/xxviiia/2020/3ER%20TRIMESTRE%202020/AGOSTO/33031.pdf" TargetMode="External"/><Relationship Id="rId1524" Type="http://schemas.openxmlformats.org/officeDocument/2006/relationships/hyperlink" Target="http://www.cmapas.gob.mx/portal/transparencia/adm/xxviiia/2020/4TO%20TRIMESTRE%202020/OCTUBRE/33230.pdf" TargetMode="External"/><Relationship Id="rId1731" Type="http://schemas.openxmlformats.org/officeDocument/2006/relationships/hyperlink" Target="http://www.cmapas.gob.mx/portal/transparencia/adm/xxviiia/2020/4TO%20TRIMESTRE%202020/NOVIEMBRE/33461.pdf" TargetMode="External"/><Relationship Id="rId1969" Type="http://schemas.openxmlformats.org/officeDocument/2006/relationships/hyperlink" Target="http://www.cmapas.gob.mx/portal/transparencia/adm/xxviiia/2021/1ER%20TRIMESTRE%202021/33710.pdf" TargetMode="External"/><Relationship Id="rId23" Type="http://schemas.openxmlformats.org/officeDocument/2006/relationships/hyperlink" Target="https://www.cmapas.gob.mx/portal/transparencia/ip/xxviii/2019/12/Entrega.pdf" TargetMode="External"/><Relationship Id="rId1829" Type="http://schemas.openxmlformats.org/officeDocument/2006/relationships/hyperlink" Target="http://www.cmapas.gob.mx/portal/transparencia/adm/xxviiia/2021/1ER%20TRIMESTRE%202021/33571.pdf" TargetMode="External"/><Relationship Id="rId2298" Type="http://schemas.openxmlformats.org/officeDocument/2006/relationships/hyperlink" Target="http://www.cmapas.gob.mx/portal/transparencia/ip/xxviii/2017/20/Entrega.pdf" TargetMode="External"/><Relationship Id="rId172" Type="http://schemas.openxmlformats.org/officeDocument/2006/relationships/hyperlink" Target="http://www.cmapas.gob.mx/portal/transparencia/adm/xxviiia/2020/1ER%20TRIMESTRE%202020/31802.pdf" TargetMode="External"/><Relationship Id="rId477" Type="http://schemas.openxmlformats.org/officeDocument/2006/relationships/hyperlink" Target="http://www.cmapas.gob.mx/portal/transparencia/adm/xxviiia/2020/1ER%20TRIMESTRE%202020/32121.pdf" TargetMode="External"/><Relationship Id="rId684" Type="http://schemas.openxmlformats.org/officeDocument/2006/relationships/hyperlink" Target="http://www.cmapas.gob.mx/portal/transparencia/adm/xxviiia/2020/2DO%20TRIMESTRE%202020/32339.pdf" TargetMode="External"/><Relationship Id="rId2060" Type="http://schemas.openxmlformats.org/officeDocument/2006/relationships/hyperlink" Target="http://www.cmapas.gob.mx/portal/transparencia/adm/xxviiia/2021/1ER%20TRIMESTRE%202021/33744.pdf" TargetMode="External"/><Relationship Id="rId2158" Type="http://schemas.openxmlformats.org/officeDocument/2006/relationships/hyperlink" Target="http://www.cmapas.gob.mx/portal/transparencia/adm/xxviiia/2021/1ER%20TRIMESTRE%202021/33937.pdf" TargetMode="External"/><Relationship Id="rId337" Type="http://schemas.openxmlformats.org/officeDocument/2006/relationships/hyperlink" Target="http://www.cmapas.gob.mx/portal/transparencia/adm/xxviiia/2020/1ER%20TRIMESTRE%202020/31974.pdf" TargetMode="External"/><Relationship Id="rId891" Type="http://schemas.openxmlformats.org/officeDocument/2006/relationships/hyperlink" Target="http://www.cmapas.gob.mx/portal/transparencia/adm/xxviiia/2020/2DO%20TRIMESTRE%202020/32557.pdf" TargetMode="External"/><Relationship Id="rId989" Type="http://schemas.openxmlformats.org/officeDocument/2006/relationships/hyperlink" Target="http://www.cmapas.gob.mx/portal/transparencia/adm/xxviiia/2020/2DO%20TRIMESTRE%202020/32663.pdf" TargetMode="External"/><Relationship Id="rId2018" Type="http://schemas.openxmlformats.org/officeDocument/2006/relationships/hyperlink" Target="http://www.cmapas.gob.mx/portal/transparencia/adm/xxviiia/2021/1ER%20TRIMESTRE%202021/33781.pdf" TargetMode="External"/><Relationship Id="rId544" Type="http://schemas.openxmlformats.org/officeDocument/2006/relationships/hyperlink" Target="http://www.cmapas.gob.mx/portal/transparencia/adm/xxviiia/2020/1ER%20TRIMESTRE%202020/32211.pdf" TargetMode="External"/><Relationship Id="rId751" Type="http://schemas.openxmlformats.org/officeDocument/2006/relationships/hyperlink" Target="http://www.cmapas.gob.mx/portal/transparencia/adm/xxviiia/2020/2DO%20TRIMESTRE%202020/32409.pdf" TargetMode="External"/><Relationship Id="rId849" Type="http://schemas.openxmlformats.org/officeDocument/2006/relationships/hyperlink" Target="http://www.cmapas.gob.mx/portal/transparencia/adm/xxviiia/2020/2DO%20TRIMESTRE%202020/32514.pdf" TargetMode="External"/><Relationship Id="rId1174" Type="http://schemas.openxmlformats.org/officeDocument/2006/relationships/hyperlink" Target="http://www.cmapas.gob.mx/portal/transparencia/adm/xxviiia/2020/3ER%20TRIMESTRE%202020/JULIO/32878.pdf" TargetMode="External"/><Relationship Id="rId1381" Type="http://schemas.openxmlformats.org/officeDocument/2006/relationships/hyperlink" Target="http://www.cmapas.gob.mx/portal/transparencia/adm/xxviiia/2020/3ER%20TRIMESTRE%202020/SEPTIEMBRE/33086.pdf" TargetMode="External"/><Relationship Id="rId1479" Type="http://schemas.openxmlformats.org/officeDocument/2006/relationships/hyperlink" Target="http://www.cmapas.gob.mx/portal/transparencia/adm/xxviiia/2020/3ER%20TRIMESTRE%202020/SEPTIEMBRE/33198.pdf" TargetMode="External"/><Relationship Id="rId1686" Type="http://schemas.openxmlformats.org/officeDocument/2006/relationships/hyperlink" Target="http://www.cmapas.gob.mx/portal/transparencia/adm/xxviiia/2020/4TO%20TRIMESTRE%202020/NOVIEMBRE/33409.pdf" TargetMode="External"/><Relationship Id="rId2225" Type="http://schemas.openxmlformats.org/officeDocument/2006/relationships/hyperlink" Target="http://www.cmapas.gob.mx/portal/transparencia/ip/xxviii/2018/01/Estimacion.pdf" TargetMode="External"/><Relationship Id="rId404" Type="http://schemas.openxmlformats.org/officeDocument/2006/relationships/hyperlink" Target="http://www.cmapas.gob.mx/portal/transparencia/adm/xxviiia/2020/1ER%20TRIMESTRE%202020/32043.pdf" TargetMode="External"/><Relationship Id="rId611" Type="http://schemas.openxmlformats.org/officeDocument/2006/relationships/hyperlink" Target="http://www.cmapas.gob.mx/portal/transparencia/adm/xxviiia/2020/1ER%20TRIMESTRE%202020/32436.pdf" TargetMode="External"/><Relationship Id="rId1034" Type="http://schemas.openxmlformats.org/officeDocument/2006/relationships/hyperlink" Target="http://www.cmapas.gob.mx/portal/transparencia/adm/xxviiia/2020/2DO%20TRIMESTRE%202020/32713.pdf" TargetMode="External"/><Relationship Id="rId1241" Type="http://schemas.openxmlformats.org/officeDocument/2006/relationships/hyperlink" Target="http://www.cmapas.gob.mx/portal/transparencia/adm/xxviiia/2020/3ER%20TRIMESTRE%202020/AGOSTO/32932.pdf" TargetMode="External"/><Relationship Id="rId1339" Type="http://schemas.openxmlformats.org/officeDocument/2006/relationships/hyperlink" Target="http://www.cmapas.gob.mx/portal/transparencia/adm/xxviiia/2020/3ER%20TRIMESTRE%202020/AGOSTO/33055.pdf" TargetMode="External"/><Relationship Id="rId1893" Type="http://schemas.openxmlformats.org/officeDocument/2006/relationships/hyperlink" Target="http://www.cmapas.gob.mx/portal/transparencia/adm/xxviiia/2021/1ER%20TRIMESTRE%202021/33648.pdf" TargetMode="External"/><Relationship Id="rId709" Type="http://schemas.openxmlformats.org/officeDocument/2006/relationships/hyperlink" Target="http://www.cmapas.gob.mx/portal/transparencia/adm/xxviiia/2020/2DO%20TRIMESTRE%202020/32365.pdf" TargetMode="External"/><Relationship Id="rId916" Type="http://schemas.openxmlformats.org/officeDocument/2006/relationships/hyperlink" Target="http://www.cmapas.gob.mx/portal/transparencia/adm/xxviiia/2020/2DO%20TRIMESTRE%202020/32584.pdf" TargetMode="External"/><Relationship Id="rId1101" Type="http://schemas.openxmlformats.org/officeDocument/2006/relationships/hyperlink" Target="http://www.cmapas.gob.mx/portal/transparencia/adm/xxviiia/2020/3ER%20TRIMESTRE%202020/JULIO/32768.pdf" TargetMode="External"/><Relationship Id="rId1546" Type="http://schemas.openxmlformats.org/officeDocument/2006/relationships/hyperlink" Target="http://www.cmapas.gob.mx/portal/transparencia/adm/xxviiia/2020/4TO%20TRIMESTRE%202020/OCTUBRE/33253.pdf" TargetMode="External"/><Relationship Id="rId1753" Type="http://schemas.openxmlformats.org/officeDocument/2006/relationships/hyperlink" Target="http://www.cmapas.gob.mx/portal/transparencia/adm/xxviiia/2020/4TO%20TRIMESTRE%202020/NOVIEMBRE/33485.pdf" TargetMode="External"/><Relationship Id="rId1960" Type="http://schemas.openxmlformats.org/officeDocument/2006/relationships/hyperlink" Target="http://www.cmapas.gob.mx/portal/transparencia/adm/xxviiia/2021/1ER%20TRIMESTRE%202021/33701.pdf" TargetMode="External"/><Relationship Id="rId45" Type="http://schemas.openxmlformats.org/officeDocument/2006/relationships/hyperlink" Target="https://www.cmapas.gob.mx/portal/transparencia/ip/xxviii/2020/06/Estimacion.pdf" TargetMode="External"/><Relationship Id="rId1406" Type="http://schemas.openxmlformats.org/officeDocument/2006/relationships/hyperlink" Target="http://www.cmapas.gob.mx/portal/transparencia/adm/xxviiia/2020/3ER%20TRIMESTRE%202020/SEPTIEMBRE/33113.pdf" TargetMode="External"/><Relationship Id="rId1613" Type="http://schemas.openxmlformats.org/officeDocument/2006/relationships/hyperlink" Target="http://www.cmapas.gob.mx/portal/transparencia/adm/xxviiia/2020/4TO%20TRIMESTRE%202020/OCTUBRE/33336.pdf" TargetMode="External"/><Relationship Id="rId1820" Type="http://schemas.openxmlformats.org/officeDocument/2006/relationships/hyperlink" Target="http://www.cmapas.gob.mx/portal/transparencia/adm/xxviiia/2020/4TO%20TRIMESTRE%202020/DICIEMBRE/33563.pdf" TargetMode="External"/><Relationship Id="rId194" Type="http://schemas.openxmlformats.org/officeDocument/2006/relationships/hyperlink" Target="http://www.cmapas.gob.mx/portal/transparencia/adm/xxviiia/2020/1ER%20TRIMESTRE%202020/31824.pdf" TargetMode="External"/><Relationship Id="rId1918" Type="http://schemas.openxmlformats.org/officeDocument/2006/relationships/hyperlink" Target="http://www.cmapas.gob.mx/portal/transparencia/adm/xxviiia/2021/1ER%20TRIMESTRE%202021/33656.pdf" TargetMode="External"/><Relationship Id="rId2082" Type="http://schemas.openxmlformats.org/officeDocument/2006/relationships/hyperlink" Target="http://www.cmapas.gob.mx/portal/transparencia/adm/xxviiia/2021/1ER%20TRIMESTRE%202021/33853.pdf" TargetMode="External"/><Relationship Id="rId261" Type="http://schemas.openxmlformats.org/officeDocument/2006/relationships/hyperlink" Target="http://www.cmapas.gob.mx/portal/transparencia/adm/xxviiia/2020/1ER%20TRIMESTRE%202020/31891.pdf" TargetMode="External"/><Relationship Id="rId499" Type="http://schemas.openxmlformats.org/officeDocument/2006/relationships/hyperlink" Target="http://www.cmapas.gob.mx/portal/transparencia/adm/xxviiia/2020/1ER%20TRIMESTRE%202020/32151.pdf" TargetMode="External"/><Relationship Id="rId359" Type="http://schemas.openxmlformats.org/officeDocument/2006/relationships/hyperlink" Target="http://www.cmapas.gob.mx/portal/transparencia/adm/xxviiia/2020/1ER%20TRIMESTRE%202020/31996.pdf" TargetMode="External"/><Relationship Id="rId566" Type="http://schemas.openxmlformats.org/officeDocument/2006/relationships/hyperlink" Target="http://www.cmapas.gob.mx/portal/transparencia/adm/xxviiia/2020/1ER%20TRIMESTRE%202020/32234.pdf" TargetMode="External"/><Relationship Id="rId773" Type="http://schemas.openxmlformats.org/officeDocument/2006/relationships/hyperlink" Target="http://www.cmapas.gob.mx/portal/transparencia/adm/xxviiia/2020/2DO%20TRIMESTRE%202020/32435.pdf" TargetMode="External"/><Relationship Id="rId1196" Type="http://schemas.openxmlformats.org/officeDocument/2006/relationships/hyperlink" Target="http://www.cmapas.gob.mx/portal/transparencia/adm/xxviiia/2020/3ER%20TRIMESTRE%202020/JULIO/32906.pdf" TargetMode="External"/><Relationship Id="rId2247" Type="http://schemas.openxmlformats.org/officeDocument/2006/relationships/hyperlink" Target="http://www.cmapas.gob.mx/portal/transparencia/ip/xxviii/2016/12/Estimacion.pdf" TargetMode="External"/><Relationship Id="rId121" Type="http://schemas.openxmlformats.org/officeDocument/2006/relationships/hyperlink" Target="http://www.cmapas.gob.mx/portal/transparencia/adm/xxviiia/2020/1ER%20TRIMESTRE%202020/31750.pdf" TargetMode="External"/><Relationship Id="rId219" Type="http://schemas.openxmlformats.org/officeDocument/2006/relationships/hyperlink" Target="http://www.cmapas.gob.mx/portal/transparencia/adm/xxviiia/2020/1ER%20TRIMESTRE%202020/31849.pdf" TargetMode="External"/><Relationship Id="rId426" Type="http://schemas.openxmlformats.org/officeDocument/2006/relationships/hyperlink" Target="http://www.cmapas.gob.mx/portal/transparencia/adm/xxviiia/2020/1ER%20TRIMESTRE%202020/32066.pdf" TargetMode="External"/><Relationship Id="rId633" Type="http://schemas.openxmlformats.org/officeDocument/2006/relationships/hyperlink" Target="http://www.cmapas.gob.mx/portal/transparencia/adm/xxviiia/2020/2DO%20TRIMESTRE%202020/32272.pdf" TargetMode="External"/><Relationship Id="rId980" Type="http://schemas.openxmlformats.org/officeDocument/2006/relationships/hyperlink" Target="http://www.cmapas.gob.mx/portal/transparencia/adm/xxviiia/2020/2DO%20TRIMESTRE%202020/32653.pdf" TargetMode="External"/><Relationship Id="rId1056" Type="http://schemas.openxmlformats.org/officeDocument/2006/relationships/hyperlink" Target="http://www.cmapas.gob.mx/portal/transparencia/adm/xxviiia/2020/2DO%20TRIMESTRE%202020/32737.pdf" TargetMode="External"/><Relationship Id="rId1263" Type="http://schemas.openxmlformats.org/officeDocument/2006/relationships/hyperlink" Target="http://www.cmapas.gob.mx/portal/transparencia/adm/xxviiia/2020/3ER%20TRIMESTRE%202020/AGOSTO/32968.pdf" TargetMode="External"/><Relationship Id="rId2107" Type="http://schemas.openxmlformats.org/officeDocument/2006/relationships/hyperlink" Target="http://www.cmapas.gob.mx/portal/transparencia/adm/xxviiia/2021/1ER%20TRIMESTRE%202021/33885.pdf" TargetMode="External"/><Relationship Id="rId2314" Type="http://schemas.openxmlformats.org/officeDocument/2006/relationships/hyperlink" Target="http://www.cmapas.gob.mx/portal/transparencia/ip/xxviii/2018/25/Entrega.pdf" TargetMode="External"/><Relationship Id="rId840" Type="http://schemas.openxmlformats.org/officeDocument/2006/relationships/hyperlink" Target="http://www.cmapas.gob.mx/portal/transparencia/adm/xxviiia/2020/2DO%20TRIMESTRE%202020/32505.pdf" TargetMode="External"/><Relationship Id="rId938" Type="http://schemas.openxmlformats.org/officeDocument/2006/relationships/hyperlink" Target="http://www.cmapas.gob.mx/portal/transparencia/adm/xxviiia/2020/2DO%20TRIMESTRE%202020/32609.pdf" TargetMode="External"/><Relationship Id="rId1470" Type="http://schemas.openxmlformats.org/officeDocument/2006/relationships/hyperlink" Target="http://www.cmapas.gob.mx/portal/transparencia/adm/xxviiia/2020/3ER%20TRIMESTRE%202020/SEPTIEMBRE/33189.pdf" TargetMode="External"/><Relationship Id="rId1568" Type="http://schemas.openxmlformats.org/officeDocument/2006/relationships/hyperlink" Target="http://www.cmapas.gob.mx/portal/transparencia/adm/xxviiia/2020/4TO%20TRIMESTRE%202020/OCTUBRE/33278.pdf" TargetMode="External"/><Relationship Id="rId1775" Type="http://schemas.openxmlformats.org/officeDocument/2006/relationships/hyperlink" Target="http://www.cmapas.gob.mx/portal/transparencia/adm/xxviiia/2020/4TO%20TRIMESTRE%202020/NOVIEMBRE/33510.pdf" TargetMode="External"/><Relationship Id="rId67" Type="http://schemas.openxmlformats.org/officeDocument/2006/relationships/hyperlink" Target="http://www.cmapas.gob.mx/portal/transparencia/ip/xxviii/2016/05/Contrato.pdf" TargetMode="External"/><Relationship Id="rId700" Type="http://schemas.openxmlformats.org/officeDocument/2006/relationships/hyperlink" Target="http://www.cmapas.gob.mx/portal/transparencia/adm/xxviiia/2020/2DO%20TRIMESTRE%202020/32355.pdf" TargetMode="External"/><Relationship Id="rId1123" Type="http://schemas.openxmlformats.org/officeDocument/2006/relationships/hyperlink" Target="http://www.cmapas.gob.mx/portal/transparencia/adm/xxviiia/2020/3ER%20TRIMESTRE%202020/JULIO/32808.pdf" TargetMode="External"/><Relationship Id="rId1330" Type="http://schemas.openxmlformats.org/officeDocument/2006/relationships/hyperlink" Target="http://www.cmapas.gob.mx/portal/transparencia/adm/xxviiia/2020/3ER%20TRIMESTRE%202020/AGOSTO/33045.pdf" TargetMode="External"/><Relationship Id="rId1428" Type="http://schemas.openxmlformats.org/officeDocument/2006/relationships/hyperlink" Target="http://www.cmapas.gob.mx/portal/transparencia/adm/xxviiia/2020/3ER%20TRIMESTRE%202020/SEPTIEMBRE/33136.pdf" TargetMode="External"/><Relationship Id="rId1635" Type="http://schemas.openxmlformats.org/officeDocument/2006/relationships/hyperlink" Target="http://www.cmapas.gob.mx/portal/transparencia/adm/xxviiia/2020/4TO%20TRIMESTRE%202020/OCTUBRE/33374.pdf" TargetMode="External"/><Relationship Id="rId1982" Type="http://schemas.openxmlformats.org/officeDocument/2006/relationships/hyperlink" Target="http://www.cmapas.gob.mx/portal/transparencia/adm/xxviiia/2021/1ER%20TRIMESTRE%202021/33734.pdf" TargetMode="External"/><Relationship Id="rId1842" Type="http://schemas.openxmlformats.org/officeDocument/2006/relationships/hyperlink" Target="http://www.cmapas.gob.mx/portal/transparencia/adm/xxviiia/2021/1ER%20TRIMESTRE%202021/33584.pdf" TargetMode="External"/><Relationship Id="rId1702" Type="http://schemas.openxmlformats.org/officeDocument/2006/relationships/hyperlink" Target="http://www.cmapas.gob.mx/portal/transparencia/adm/xxviiia/2020/4TO%20TRIMESTRE%202020/NOVIEMBRE/33426.pdf" TargetMode="External"/><Relationship Id="rId283" Type="http://schemas.openxmlformats.org/officeDocument/2006/relationships/hyperlink" Target="http://www.cmapas.gob.mx/portal/transparencia/adm/xxviiia/2020/1ER%20TRIMESTRE%202020/31917.pdf" TargetMode="External"/><Relationship Id="rId490" Type="http://schemas.openxmlformats.org/officeDocument/2006/relationships/hyperlink" Target="http://www.cmapas.gob.mx/portal/transparencia/adm/xxviiia/2020/1ER%20TRIMESTRE%202020/32138.pdf" TargetMode="External"/><Relationship Id="rId2171" Type="http://schemas.openxmlformats.org/officeDocument/2006/relationships/hyperlink" Target="http://www.cmapas.gob.mx/portal/transparencia/adm/xxviiia/2021/1ER%20TRIMESTRE%202021/33952.pdf" TargetMode="External"/><Relationship Id="rId143" Type="http://schemas.openxmlformats.org/officeDocument/2006/relationships/hyperlink" Target="http://www.cmapas.gob.mx/portal/transparencia/adm/xxviiia/2020/1ER%20TRIMESTRE%202020/31772.pdf" TargetMode="External"/><Relationship Id="rId350" Type="http://schemas.openxmlformats.org/officeDocument/2006/relationships/hyperlink" Target="http://www.cmapas.gob.mx/portal/transparencia/adm/xxviiia/2020/1ER%20TRIMESTRE%202020/31987.pdf" TargetMode="External"/><Relationship Id="rId588" Type="http://schemas.openxmlformats.org/officeDocument/2006/relationships/hyperlink" Target="http://www.cmapas.gob.mx/portal/transparencia/adm/xxviiia/2020/1ER%20TRIMESTRE%202020/32257.pdf" TargetMode="External"/><Relationship Id="rId795" Type="http://schemas.openxmlformats.org/officeDocument/2006/relationships/hyperlink" Target="http://www.cmapas.gob.mx/portal/transparencia/adm/xxviiia/2020/2DO%20TRIMESTRE%202020/32460.pdf" TargetMode="External"/><Relationship Id="rId2031" Type="http://schemas.openxmlformats.org/officeDocument/2006/relationships/hyperlink" Target="http://www.cmapas.gob.mx/portal/transparencia/adm/xxviiia/2021/1ER%20TRIMESTRE%202021/33796.pdf" TargetMode="External"/><Relationship Id="rId2269" Type="http://schemas.openxmlformats.org/officeDocument/2006/relationships/hyperlink" Target="http://www.cmapas.gob.mx/portal/transparencia/ip/xxviii/2018/11/Estimacion.pdf" TargetMode="External"/><Relationship Id="rId9" Type="http://schemas.openxmlformats.org/officeDocument/2006/relationships/hyperlink" Target="https://www.cmapas.gob.mx/portal/transparencia/ip/xxviii/2019/01/Entrega.pdf" TargetMode="External"/><Relationship Id="rId210" Type="http://schemas.openxmlformats.org/officeDocument/2006/relationships/hyperlink" Target="http://www.cmapas.gob.mx/portal/transparencia/adm/xxviiia/2020/1ER%20TRIMESTRE%202020/31840.pdf" TargetMode="External"/><Relationship Id="rId448" Type="http://schemas.openxmlformats.org/officeDocument/2006/relationships/hyperlink" Target="http://www.cmapas.gob.mx/portal/transparencia/adm/xxviiia/2020/1ER%20TRIMESTRE%202020/32088.pdf" TargetMode="External"/><Relationship Id="rId655" Type="http://schemas.openxmlformats.org/officeDocument/2006/relationships/hyperlink" Target="http://www.cmapas.gob.mx/portal/transparencia/adm/xxviiia/2020/2DO%20TRIMESTRE%202020/32298.pdf" TargetMode="External"/><Relationship Id="rId862" Type="http://schemas.openxmlformats.org/officeDocument/2006/relationships/hyperlink" Target="http://www.cmapas.gob.mx/portal/transparencia/adm/xxviiia/2020/2DO%20TRIMESTRE%202020/32527.pdf" TargetMode="External"/><Relationship Id="rId1078" Type="http://schemas.openxmlformats.org/officeDocument/2006/relationships/hyperlink" Target="http://www.cmapas.gob.mx/portal/transparencia/adm/xxviiia/2020/2DO%20TRIMESTRE%202020/32819.pdf" TargetMode="External"/><Relationship Id="rId1285" Type="http://schemas.openxmlformats.org/officeDocument/2006/relationships/hyperlink" Target="http://www.cmapas.gob.mx/portal/transparencia/adm/xxviiia/2020/3ER%20TRIMESTRE%202020/AGOSTO/32991.pdf" TargetMode="External"/><Relationship Id="rId1492" Type="http://schemas.openxmlformats.org/officeDocument/2006/relationships/hyperlink" Target="http://www.cmapas.gob.mx/portal/transparencia/adm/xxviiia/2020/3ER%20TRIMESTRE%202020/SEPTIEMBRE/33212.pdf" TargetMode="External"/><Relationship Id="rId2129" Type="http://schemas.openxmlformats.org/officeDocument/2006/relationships/hyperlink" Target="http://www.cmapas.gob.mx/portal/transparencia/adm/xxviiia/2021/1ER%20TRIMESTRE%202021/33908.pdf" TargetMode="External"/><Relationship Id="rId2336" Type="http://schemas.openxmlformats.org/officeDocument/2006/relationships/hyperlink" Target="http://www.cmapas.gob.mx/portal/transparencia/ip/xxviii/2018/01/Finiquito.pdf" TargetMode="External"/><Relationship Id="rId308" Type="http://schemas.openxmlformats.org/officeDocument/2006/relationships/hyperlink" Target="http://www.cmapas.gob.mx/portal/transparencia/adm/xxviiia/2020/1ER%20TRIMESTRE%202020/31944.pdf" TargetMode="External"/><Relationship Id="rId515" Type="http://schemas.openxmlformats.org/officeDocument/2006/relationships/hyperlink" Target="http://www.cmapas.gob.mx/portal/transparencia/adm/xxviiia/2020/1ER%20TRIMESTRE%202020/32171.pdf" TargetMode="External"/><Relationship Id="rId722" Type="http://schemas.openxmlformats.org/officeDocument/2006/relationships/hyperlink" Target="http://www.cmapas.gob.mx/portal/transparencia/adm/xxviiia/2020/2DO%20TRIMESTRE%202020/32379.pdf" TargetMode="External"/><Relationship Id="rId1145" Type="http://schemas.openxmlformats.org/officeDocument/2006/relationships/hyperlink" Target="http://www.cmapas.gob.mx/portal/transparencia/adm/xxviiia/2020/3ER%20TRIMESTRE%202020/JULIO/32844.pdf" TargetMode="External"/><Relationship Id="rId1352" Type="http://schemas.openxmlformats.org/officeDocument/2006/relationships/hyperlink" Target="http://www.cmapas.gob.mx/portal/transparencia/adm/xxviiia/2020/3ER%20TRIMESTRE%202020/AGOSTO/33154.pdf" TargetMode="External"/><Relationship Id="rId1797" Type="http://schemas.openxmlformats.org/officeDocument/2006/relationships/hyperlink" Target="http://www.cmapas.gob.mx/portal/transparencia/adm/xxviiia/2020/4TO%20TRIMESTRE%202020/DICIEMBRE/33530.pdf" TargetMode="External"/><Relationship Id="rId89" Type="http://schemas.openxmlformats.org/officeDocument/2006/relationships/hyperlink" Target="http://www.cmapas.gob.mx/portal/transparencia/ip/xxviii/2018/08/Contrato.pdf" TargetMode="External"/><Relationship Id="rId1005" Type="http://schemas.openxmlformats.org/officeDocument/2006/relationships/hyperlink" Target="http://www.cmapas.gob.mx/portal/transparencia/adm/xxviiia/2020/2DO%20TRIMESTRE%202020/32679.pdf" TargetMode="External"/><Relationship Id="rId1212" Type="http://schemas.openxmlformats.org/officeDocument/2006/relationships/hyperlink" Target="http://www.cmapas.gob.mx/portal/transparencia/adm/xxviiia/2020/3ER%20TRIMESTRE%202020/JULIO/32922.pdf" TargetMode="External"/><Relationship Id="rId1657" Type="http://schemas.openxmlformats.org/officeDocument/2006/relationships/hyperlink" Target="http://www.cmapas.gob.mx/portal/transparencia/adm/xxviiia/2020/4TO%20TRIMESTRE%202020/NOVIEMBRE/33335.pdf" TargetMode="External"/><Relationship Id="rId1864" Type="http://schemas.openxmlformats.org/officeDocument/2006/relationships/hyperlink" Target="http://www.cmapas.gob.mx/portal/transparencia/adm/xxviiia/2021/1ER%20TRIMESTRE%202021/33609.pdf" TargetMode="External"/><Relationship Id="rId1517" Type="http://schemas.openxmlformats.org/officeDocument/2006/relationships/hyperlink" Target="http://www.cmapas.gob.mx/portal/transparencia/adm/xxviiia/2020/4TO%20TRIMESTRE%202020/OCTUBRE/33222.pdf" TargetMode="External"/><Relationship Id="rId1724" Type="http://schemas.openxmlformats.org/officeDocument/2006/relationships/hyperlink" Target="http://www.cmapas.gob.mx/portal/transparencia/adm/xxviiia/2020/4TO%20TRIMESTRE%202020/NOVIEMBRE/33449.pdf" TargetMode="External"/><Relationship Id="rId16" Type="http://schemas.openxmlformats.org/officeDocument/2006/relationships/hyperlink" Target="https://www.cmapas.gob.mx/portal/transparencia/ip/xxviii/2019/07/Finiquito.pdf" TargetMode="External"/><Relationship Id="rId1931" Type="http://schemas.openxmlformats.org/officeDocument/2006/relationships/hyperlink" Target="http://www.cmapas.gob.mx/portal/transparencia/adm/xxviiia/2021/1ER%20TRIMESTRE%202021/33669.pdf" TargetMode="External"/><Relationship Id="rId2193" Type="http://schemas.openxmlformats.org/officeDocument/2006/relationships/hyperlink" Target="http://www.cmapas.gob.mx/portal/transparencia/adm/xxviiia/2021/1ER%20TRIMESTRE%202021/33994.pdf" TargetMode="External"/><Relationship Id="rId165" Type="http://schemas.openxmlformats.org/officeDocument/2006/relationships/hyperlink" Target="http://www.cmapas.gob.mx/portal/transparencia/adm/xxviiia/2020/1ER%20TRIMESTRE%202020/31795.pdf" TargetMode="External"/><Relationship Id="rId372" Type="http://schemas.openxmlformats.org/officeDocument/2006/relationships/hyperlink" Target="http://www.cmapas.gob.mx/portal/transparencia/adm/xxviiia/2020/1ER%20TRIMESTRE%202020/32009.pdf" TargetMode="External"/><Relationship Id="rId677" Type="http://schemas.openxmlformats.org/officeDocument/2006/relationships/hyperlink" Target="http://www.cmapas.gob.mx/portal/transparencia/adm/xxviiia/2020/2DO%20TRIMESTRE%202020/32332.pdf" TargetMode="External"/><Relationship Id="rId2053" Type="http://schemas.openxmlformats.org/officeDocument/2006/relationships/hyperlink" Target="http://www.cmapas.gob.mx/portal/transparencia/adm/xxviiia/2021/1ER%20TRIMESTRE%202021/33829.pdf" TargetMode="External"/><Relationship Id="rId2260" Type="http://schemas.openxmlformats.org/officeDocument/2006/relationships/hyperlink" Target="http://www.cmapas.gob.mx/portal/transparencia/ip/xxviii/2017/19/Estimacion.pdf" TargetMode="External"/><Relationship Id="rId232" Type="http://schemas.openxmlformats.org/officeDocument/2006/relationships/hyperlink" Target="http://www.cmapas.gob.mx/portal/transparencia/adm/xxviiia/2020/1ER%20TRIMESTRE%202020/31862.pdf" TargetMode="External"/><Relationship Id="rId884" Type="http://schemas.openxmlformats.org/officeDocument/2006/relationships/hyperlink" Target="http://www.cmapas.gob.mx/portal/transparencia/adm/xxviiia/2020/2DO%20TRIMESTRE%202020/32550.pdf" TargetMode="External"/><Relationship Id="rId2120" Type="http://schemas.openxmlformats.org/officeDocument/2006/relationships/hyperlink" Target="http://www.cmapas.gob.mx/portal/transparencia/adm/xxviiia/2021/1ER%20TRIMESTRE%202021/33898.pdf" TargetMode="External"/><Relationship Id="rId537" Type="http://schemas.openxmlformats.org/officeDocument/2006/relationships/hyperlink" Target="http://www.cmapas.gob.mx/portal/transparencia/adm/xxviiia/2020/1ER%20TRIMESTRE%202020/32199.pdf" TargetMode="External"/><Relationship Id="rId744" Type="http://schemas.openxmlformats.org/officeDocument/2006/relationships/hyperlink" Target="http://www.cmapas.gob.mx/portal/transparencia/adm/xxviiia/2020/2DO%20TRIMESTRE%202020/32402.pdf" TargetMode="External"/><Relationship Id="rId951" Type="http://schemas.openxmlformats.org/officeDocument/2006/relationships/hyperlink" Target="http://www.cmapas.gob.mx/portal/transparencia/adm/xxviiia/2020/2DO%20TRIMESTRE%202020/32623.pdf" TargetMode="External"/><Relationship Id="rId1167" Type="http://schemas.openxmlformats.org/officeDocument/2006/relationships/hyperlink" Target="http://www.cmapas.gob.mx/portal/transparencia/adm/xxviiia/2020/3ER%20TRIMESTRE%202020/JULIO/32869.pdf" TargetMode="External"/><Relationship Id="rId1374" Type="http://schemas.openxmlformats.org/officeDocument/2006/relationships/hyperlink" Target="http://www.cmapas.gob.mx/portal/transparencia/adm/xxviiia/2020/3ER%20TRIMESTRE%202020/SEPTIEMBRE/33078.pdf" TargetMode="External"/><Relationship Id="rId1581" Type="http://schemas.openxmlformats.org/officeDocument/2006/relationships/hyperlink" Target="http://www.cmapas.gob.mx/portal/transparencia/adm/xxviiia/2020/4TO%20TRIMESTRE%202020/OCTUBRE/33291.pdf" TargetMode="External"/><Relationship Id="rId1679" Type="http://schemas.openxmlformats.org/officeDocument/2006/relationships/hyperlink" Target="http://www.cmapas.gob.mx/portal/transparencia/adm/xxviiia/2020/4TO%20TRIMESTRE%202020/NOVIEMBRE/33401.pdf" TargetMode="External"/><Relationship Id="rId2218" Type="http://schemas.openxmlformats.org/officeDocument/2006/relationships/hyperlink" Target="http://www.cmapas.gob.mx/portal/transparencia/ip/xxviii/2017/09/Estimacion.pdf" TargetMode="External"/><Relationship Id="rId80" Type="http://schemas.openxmlformats.org/officeDocument/2006/relationships/hyperlink" Target="http://www.cmapas.gob.mx/portal/transparencia/ip/xxviii/2017/16/Contrato.pdf" TargetMode="External"/><Relationship Id="rId604" Type="http://schemas.openxmlformats.org/officeDocument/2006/relationships/hyperlink" Target="http://www.cmapas.gob.mx/portal/transparencia/adm/xxviiia/2020/1ER%20TRIMESTRE%202020/32308.pdf" TargetMode="External"/><Relationship Id="rId811" Type="http://schemas.openxmlformats.org/officeDocument/2006/relationships/hyperlink" Target="http://www.cmapas.gob.mx/portal/transparencia/adm/xxviiia/2020/2DO%20TRIMESTRE%202020/32476.pdf" TargetMode="External"/><Relationship Id="rId1027" Type="http://schemas.openxmlformats.org/officeDocument/2006/relationships/hyperlink" Target="http://www.cmapas.gob.mx/portal/transparencia/adm/xxviiia/2020/2DO%20TRIMESTRE%202020/32706.pdf" TargetMode="External"/><Relationship Id="rId1234" Type="http://schemas.openxmlformats.org/officeDocument/2006/relationships/hyperlink" Target="http://www.cmapas.gob.mx/portal/transparencia/adm/xxviiia/2020/3ER%20TRIMESTRE%202020/JULIO/33050.pdf" TargetMode="External"/><Relationship Id="rId1441" Type="http://schemas.openxmlformats.org/officeDocument/2006/relationships/hyperlink" Target="http://www.cmapas.gob.mx/portal/transparencia/adm/xxviiia/2020/3ER%20TRIMESTRE%202020/SEPTIEMBRE/33156.pdf" TargetMode="External"/><Relationship Id="rId1886" Type="http://schemas.openxmlformats.org/officeDocument/2006/relationships/hyperlink" Target="http://www.cmapas.gob.mx/portal/transparencia/adm/xxviiia/2021/1ER%20TRIMESTRE%202021/33635.pdf" TargetMode="External"/><Relationship Id="rId909" Type="http://schemas.openxmlformats.org/officeDocument/2006/relationships/hyperlink" Target="http://www.cmapas.gob.mx/portal/transparencia/adm/xxviiia/2020/2DO%20TRIMESTRE%202020/32576.pdf" TargetMode="External"/><Relationship Id="rId1301" Type="http://schemas.openxmlformats.org/officeDocument/2006/relationships/hyperlink" Target="http://www.cmapas.gob.mx/portal/transparencia/adm/xxviiia/2020/3ER%20TRIMESTRE%202020/AGOSTO/33008.pdf" TargetMode="External"/><Relationship Id="rId1539" Type="http://schemas.openxmlformats.org/officeDocument/2006/relationships/hyperlink" Target="http://www.cmapas.gob.mx/portal/transparencia/adm/xxviiia/2020/4TO%20TRIMESTRE%202020/OCTUBRE/33246.pdf" TargetMode="External"/><Relationship Id="rId1746" Type="http://schemas.openxmlformats.org/officeDocument/2006/relationships/hyperlink" Target="http://www.cmapas.gob.mx/portal/transparencia/adm/xxviiia/2020/4TO%20TRIMESTRE%202020/NOVIEMBRE/33477.pdf" TargetMode="External"/><Relationship Id="rId1953" Type="http://schemas.openxmlformats.org/officeDocument/2006/relationships/hyperlink" Target="http://www.cmapas.gob.mx/portal/transparencia/adm/xxviiia/2021/1ER%20TRIMESTRE%202021/33693.pdf" TargetMode="External"/><Relationship Id="rId38" Type="http://schemas.openxmlformats.org/officeDocument/2006/relationships/hyperlink" Target="https://www.cmapas.gob.mx/portal/transparencia/ip/xxviii/2020/03/Estimacion.pdf" TargetMode="External"/><Relationship Id="rId1606" Type="http://schemas.openxmlformats.org/officeDocument/2006/relationships/hyperlink" Target="http://www.cmapas.gob.mx/portal/transparencia/adm/xxviiia/2020/4TO%20TRIMESTRE%202020/OCTUBRE/33328.pdf" TargetMode="External"/><Relationship Id="rId1813" Type="http://schemas.openxmlformats.org/officeDocument/2006/relationships/hyperlink" Target="http://www.cmapas.gob.mx/portal/transparencia/adm/xxviiia/2020/4TO%20TRIMESTRE%202020/DICIEMBRE/33552.pdf" TargetMode="External"/><Relationship Id="rId187" Type="http://schemas.openxmlformats.org/officeDocument/2006/relationships/hyperlink" Target="http://www.cmapas.gob.mx/portal/transparencia/adm/xxviiia/2020/1ER%20TRIMESTRE%202020/31817.pdf" TargetMode="External"/><Relationship Id="rId394" Type="http://schemas.openxmlformats.org/officeDocument/2006/relationships/hyperlink" Target="http://www.cmapas.gob.mx/portal/transparencia/adm/xxviiia/2020/1ER%20TRIMESTRE%202020/32033.pdf" TargetMode="External"/><Relationship Id="rId2075" Type="http://schemas.openxmlformats.org/officeDocument/2006/relationships/hyperlink" Target="http://www.cmapas.gob.mx/portal/transparencia/adm/xxviiia/2021/1ER%20TRIMESTRE%202021/33846.pdf" TargetMode="External"/><Relationship Id="rId2282" Type="http://schemas.openxmlformats.org/officeDocument/2006/relationships/hyperlink" Target="http://www.cmapas.gob.mx/portal/transparencia/ip/xxviii/2016/06/Entrega.pdf" TargetMode="External"/><Relationship Id="rId254" Type="http://schemas.openxmlformats.org/officeDocument/2006/relationships/hyperlink" Target="http://www.cmapas.gob.mx/portal/transparencia/adm/xxviiia/2020/1ER%20TRIMESTRE%202020/31884.pdf" TargetMode="External"/><Relationship Id="rId699" Type="http://schemas.openxmlformats.org/officeDocument/2006/relationships/hyperlink" Target="http://www.cmapas.gob.mx/portal/transparencia/adm/xxviiia/2020/2DO%20TRIMESTRE%202020/32354.pdf" TargetMode="External"/><Relationship Id="rId1091" Type="http://schemas.openxmlformats.org/officeDocument/2006/relationships/hyperlink" Target="http://www.cmapas.gob.mx/portal/transparencia/ip/xxviii/2020/09/Contrato.pdf" TargetMode="External"/><Relationship Id="rId114" Type="http://schemas.openxmlformats.org/officeDocument/2006/relationships/hyperlink" Target="http://www.cmapas.gob.mx/portal/transparencia/adm/xxviiia/2020/1ER%20TRIMESTRE%202020/31743.pdf" TargetMode="External"/><Relationship Id="rId461" Type="http://schemas.openxmlformats.org/officeDocument/2006/relationships/hyperlink" Target="http://www.cmapas.gob.mx/portal/transparencia/adm/xxviiia/2020/1ER%20TRIMESTRE%202020/32104.pdf" TargetMode="External"/><Relationship Id="rId559" Type="http://schemas.openxmlformats.org/officeDocument/2006/relationships/hyperlink" Target="http://www.cmapas.gob.mx/portal/transparencia/adm/xxviiia/2020/1ER%20TRIMESTRE%202020/32226.pdf" TargetMode="External"/><Relationship Id="rId766" Type="http://schemas.openxmlformats.org/officeDocument/2006/relationships/hyperlink" Target="http://www.cmapas.gob.mx/portal/transparencia/adm/xxviiia/2020/2DO%20TRIMESTRE%202020/32427.pdf" TargetMode="External"/><Relationship Id="rId1189" Type="http://schemas.openxmlformats.org/officeDocument/2006/relationships/hyperlink" Target="http://www.cmapas.gob.mx/portal/transparencia/adm/xxviiia/2020/3ER%20TRIMESTRE%202020/JULIO/32898.pdf" TargetMode="External"/><Relationship Id="rId1396" Type="http://schemas.openxmlformats.org/officeDocument/2006/relationships/hyperlink" Target="http://www.cmapas.gob.mx/portal/transparencia/adm/xxviiia/2020/3ER%20TRIMESTRE%202020/SEPTIEMBRE/33102.pdf" TargetMode="External"/><Relationship Id="rId2142" Type="http://schemas.openxmlformats.org/officeDocument/2006/relationships/hyperlink" Target="http://www.cmapas.gob.mx/portal/transparencia/adm/xxviiia/2021/1ER%20TRIMESTRE%202021/33921.pdf" TargetMode="External"/><Relationship Id="rId321" Type="http://schemas.openxmlformats.org/officeDocument/2006/relationships/hyperlink" Target="http://www.cmapas.gob.mx/portal/transparencia/adm/xxviiia/2020/1ER%20TRIMESTRE%202020/31957.pdf" TargetMode="External"/><Relationship Id="rId419" Type="http://schemas.openxmlformats.org/officeDocument/2006/relationships/hyperlink" Target="http://www.cmapas.gob.mx/portal/transparencia/adm/xxviiia/2020/1ER%20TRIMESTRE%202020/32058.pdf" TargetMode="External"/><Relationship Id="rId626" Type="http://schemas.openxmlformats.org/officeDocument/2006/relationships/hyperlink" Target="http://www.cmapas.gob.mx/portal/transparencia/adm/xxviiia/2020/2DO%20TRIMESTRE%202020/32260.pdf" TargetMode="External"/><Relationship Id="rId973" Type="http://schemas.openxmlformats.org/officeDocument/2006/relationships/hyperlink" Target="http://www.cmapas.gob.mx/portal/transparencia/adm/xxviiia/2020/2DO%20TRIMESTRE%202020/32646.pdf" TargetMode="External"/><Relationship Id="rId1049" Type="http://schemas.openxmlformats.org/officeDocument/2006/relationships/hyperlink" Target="http://www.cmapas.gob.mx/portal/transparencia/adm/xxviiia/2020/2DO%20TRIMESTRE%202020/32728.pdf" TargetMode="External"/><Relationship Id="rId1256" Type="http://schemas.openxmlformats.org/officeDocument/2006/relationships/hyperlink" Target="http://www.cmapas.gob.mx/portal/transparencia/adm/xxviiia/2020/3ER%20TRIMESTRE%202020/AGOSTO/32961.pdf" TargetMode="External"/><Relationship Id="rId2002" Type="http://schemas.openxmlformats.org/officeDocument/2006/relationships/hyperlink" Target="http://www.cmapas.gob.mx/portal/transparencia/adm/xxviiia/2021/1ER%20TRIMESTRE%202021/33758.pdf" TargetMode="External"/><Relationship Id="rId2307" Type="http://schemas.openxmlformats.org/officeDocument/2006/relationships/hyperlink" Target="http://www.cmapas.gob.mx/portal/transparencia/ip/xxviii/2018/13/Entrega.pdf" TargetMode="External"/><Relationship Id="rId833" Type="http://schemas.openxmlformats.org/officeDocument/2006/relationships/hyperlink" Target="http://www.cmapas.gob.mx/portal/transparencia/adm/xxviiia/2020/2DO%20TRIMESTRE%202020/32498.pdf" TargetMode="External"/><Relationship Id="rId1116" Type="http://schemas.openxmlformats.org/officeDocument/2006/relationships/hyperlink" Target="http://www.cmapas.gob.mx/portal/transparencia/adm/xxviiia/2020/3ER%20TRIMESTRE%202020/JULIO/32800.pdf" TargetMode="External"/><Relationship Id="rId1463" Type="http://schemas.openxmlformats.org/officeDocument/2006/relationships/hyperlink" Target="http://www.cmapas.gob.mx/portal/transparencia/adm/xxviiia/2020/3ER%20TRIMESTRE%202020/SEPTIEMBRE/33182.pdf" TargetMode="External"/><Relationship Id="rId1670" Type="http://schemas.openxmlformats.org/officeDocument/2006/relationships/hyperlink" Target="http://www.cmapas.gob.mx/portal/transparencia/adm/xxviiia/2020/4TO%20TRIMESTRE%202020/NOVIEMBRE/33391.pdf" TargetMode="External"/><Relationship Id="rId1768" Type="http://schemas.openxmlformats.org/officeDocument/2006/relationships/hyperlink" Target="http://www.cmapas.gob.mx/portal/transparencia/adm/xxviiia/2020/4TO%20TRIMESTRE%202020/NOVIEMBRE/33501.pdf" TargetMode="External"/><Relationship Id="rId900" Type="http://schemas.openxmlformats.org/officeDocument/2006/relationships/hyperlink" Target="http://www.cmapas.gob.mx/portal/transparencia/adm/xxviiia/2020/2DO%20TRIMESTRE%202020/32566.pdf" TargetMode="External"/><Relationship Id="rId1323" Type="http://schemas.openxmlformats.org/officeDocument/2006/relationships/hyperlink" Target="http://www.cmapas.gob.mx/portal/transparencia/adm/xxviiia/2020/3ER%20TRIMESTRE%202020/AGOSTO/33037.pdf" TargetMode="External"/><Relationship Id="rId1530" Type="http://schemas.openxmlformats.org/officeDocument/2006/relationships/hyperlink" Target="http://www.cmapas.gob.mx/portal/transparencia/adm/xxviiia/2020/4TO%20TRIMESTRE%202020/OCTUBRE/33236.pdf" TargetMode="External"/><Relationship Id="rId1628" Type="http://schemas.openxmlformats.org/officeDocument/2006/relationships/hyperlink" Target="http://www.cmapas.gob.mx/portal/transparencia/adm/xxviiia/2020/4TO%20TRIMESTRE%202020/OCTUBRE/33354.pdf" TargetMode="External"/><Relationship Id="rId1975" Type="http://schemas.openxmlformats.org/officeDocument/2006/relationships/hyperlink" Target="http://www.cmapas.gob.mx/portal/transparencia/adm/xxviiia/2021/1ER%20TRIMESTRE%202021/33727.pdf" TargetMode="External"/><Relationship Id="rId1835" Type="http://schemas.openxmlformats.org/officeDocument/2006/relationships/hyperlink" Target="http://www.cmapas.gob.mx/portal/transparencia/adm/xxviiia/2021/1ER%20TRIMESTRE%202021/33577.pdf" TargetMode="External"/><Relationship Id="rId1902" Type="http://schemas.openxmlformats.org/officeDocument/2006/relationships/hyperlink" Target="http://www.cmapas.gob.mx/portal/transparencia/adm/xxviiia/2021/1ER%20TRIMESTRE%202021/33596.pdf" TargetMode="External"/><Relationship Id="rId2097" Type="http://schemas.openxmlformats.org/officeDocument/2006/relationships/hyperlink" Target="http://www.cmapas.gob.mx/portal/transparencia/adm/xxviiia/2021/1ER%20TRIMESTRE%202021/33874.pdf" TargetMode="External"/><Relationship Id="rId276" Type="http://schemas.openxmlformats.org/officeDocument/2006/relationships/hyperlink" Target="http://www.cmapas.gob.mx/portal/transparencia/adm/xxviiia/2020/1ER%20TRIMESTRE%202020/31909.pdf" TargetMode="External"/><Relationship Id="rId483" Type="http://schemas.openxmlformats.org/officeDocument/2006/relationships/hyperlink" Target="http://www.cmapas.gob.mx/portal/transparencia/adm/xxviiia/2020/1ER%20TRIMESTRE%202020/32130.pdf" TargetMode="External"/><Relationship Id="rId690" Type="http://schemas.openxmlformats.org/officeDocument/2006/relationships/hyperlink" Target="http://www.cmapas.gob.mx/portal/transparencia/adm/xxviiia/2020/2DO%20TRIMESTRE%202020/32345.pdf" TargetMode="External"/><Relationship Id="rId2164" Type="http://schemas.openxmlformats.org/officeDocument/2006/relationships/hyperlink" Target="http://www.cmapas.gob.mx/portal/transparencia/adm/xxviiia/2021/1ER%20TRIMESTRE%202021/33943.pdf" TargetMode="External"/><Relationship Id="rId136" Type="http://schemas.openxmlformats.org/officeDocument/2006/relationships/hyperlink" Target="http://www.cmapas.gob.mx/portal/transparencia/adm/xxviiia/2020/1ER%20TRIMESTRE%202020/31765.pdf" TargetMode="External"/><Relationship Id="rId343" Type="http://schemas.openxmlformats.org/officeDocument/2006/relationships/hyperlink" Target="http://www.cmapas.gob.mx/portal/transparencia/adm/xxviiia/2020/1ER%20TRIMESTRE%202020/31980.pdf" TargetMode="External"/><Relationship Id="rId550" Type="http://schemas.openxmlformats.org/officeDocument/2006/relationships/hyperlink" Target="http://www.cmapas.gob.mx/portal/transparencia/adm/xxviiia/2020/1ER%20TRIMESTRE%202020/32217.pdf" TargetMode="External"/><Relationship Id="rId788" Type="http://schemas.openxmlformats.org/officeDocument/2006/relationships/hyperlink" Target="http://www.cmapas.gob.mx/portal/transparencia/adm/xxviiia/2020/2DO%20TRIMESTRE%202020/32452.pdf" TargetMode="External"/><Relationship Id="rId995" Type="http://schemas.openxmlformats.org/officeDocument/2006/relationships/hyperlink" Target="http://www.cmapas.gob.mx/portal/transparencia/adm/xxviiia/2020/2DO%20TRIMESTRE%202020/32669.pdf" TargetMode="External"/><Relationship Id="rId1180" Type="http://schemas.openxmlformats.org/officeDocument/2006/relationships/hyperlink" Target="http://www.cmapas.gob.mx/portal/transparencia/adm/xxviiia/2020/3ER%20TRIMESTRE%202020/JULIO/32884.pdf" TargetMode="External"/><Relationship Id="rId2024" Type="http://schemas.openxmlformats.org/officeDocument/2006/relationships/hyperlink" Target="http://www.cmapas.gob.mx/portal/transparencia/adm/xxviiia/2021/1ER%20TRIMESTRE%202021/33787.pdf" TargetMode="External"/><Relationship Id="rId2231" Type="http://schemas.openxmlformats.org/officeDocument/2006/relationships/hyperlink" Target="http://www.cmapas.gob.mx/portal/transparencia/ip/xxviii/2018/10/Estimacion.pdf" TargetMode="External"/><Relationship Id="rId203" Type="http://schemas.openxmlformats.org/officeDocument/2006/relationships/hyperlink" Target="http://www.cmapas.gob.mx/portal/transparencia/adm/xxviiia/2020/1ER%20TRIMESTRE%202020/31833.pdf" TargetMode="External"/><Relationship Id="rId648" Type="http://schemas.openxmlformats.org/officeDocument/2006/relationships/hyperlink" Target="http://www.cmapas.gob.mx/portal/transparencia/adm/xxviiia/2020/2DO%20TRIMESTRE%202020/32290.pdf" TargetMode="External"/><Relationship Id="rId855" Type="http://schemas.openxmlformats.org/officeDocument/2006/relationships/hyperlink" Target="http://www.cmapas.gob.mx/portal/transparencia/adm/xxviiia/2020/2DO%20TRIMESTRE%202020/32520.pdf" TargetMode="External"/><Relationship Id="rId1040" Type="http://schemas.openxmlformats.org/officeDocument/2006/relationships/hyperlink" Target="http://www.cmapas.gob.mx/portal/transparencia/adm/xxviiia/2020/2DO%20TRIMESTRE%202020/32719.pdf" TargetMode="External"/><Relationship Id="rId1278" Type="http://schemas.openxmlformats.org/officeDocument/2006/relationships/hyperlink" Target="http://www.cmapas.gob.mx/portal/transparencia/adm/xxviiia/2020/3ER%20TRIMESTRE%202020/AGOSTO/32984.pdf" TargetMode="External"/><Relationship Id="rId1485" Type="http://schemas.openxmlformats.org/officeDocument/2006/relationships/hyperlink" Target="http://www.cmapas.gob.mx/portal/transparencia/adm/xxviiia/2020/3ER%20TRIMESTRE%202020/SEPTIEMBRE/33205.pdf" TargetMode="External"/><Relationship Id="rId1692" Type="http://schemas.openxmlformats.org/officeDocument/2006/relationships/hyperlink" Target="http://www.cmapas.gob.mx/portal/transparencia/adm/xxviiia/2020/4TO%20TRIMESTRE%202020/NOVIEMBRE/33416.pdf" TargetMode="External"/><Relationship Id="rId2329" Type="http://schemas.openxmlformats.org/officeDocument/2006/relationships/hyperlink" Target="http://www.cmapas.gob.mx/portal/transparencia/ip/xxviii/2017/09/Finiquito.pdf" TargetMode="External"/><Relationship Id="rId410" Type="http://schemas.openxmlformats.org/officeDocument/2006/relationships/hyperlink" Target="http://www.cmapas.gob.mx/portal/transparencia/adm/xxviiia/2020/1ER%20TRIMESTRE%202020/32049.pdf" TargetMode="External"/><Relationship Id="rId508" Type="http://schemas.openxmlformats.org/officeDocument/2006/relationships/hyperlink" Target="http://www.cmapas.gob.mx/portal/transparencia/adm/xxviiia/2020/1ER%20TRIMESTRE%202020/32162.pdf" TargetMode="External"/><Relationship Id="rId715" Type="http://schemas.openxmlformats.org/officeDocument/2006/relationships/hyperlink" Target="http://www.cmapas.gob.mx/portal/transparencia/adm/xxviiia/2020/2DO%20TRIMESTRE%202020/32372.pdf" TargetMode="External"/><Relationship Id="rId922" Type="http://schemas.openxmlformats.org/officeDocument/2006/relationships/hyperlink" Target="http://www.cmapas.gob.mx/portal/transparencia/adm/xxviiia/2020/2DO%20TRIMESTRE%202020/32591.pdf" TargetMode="External"/><Relationship Id="rId1138" Type="http://schemas.openxmlformats.org/officeDocument/2006/relationships/hyperlink" Target="http://www.cmapas.gob.mx/portal/transparencia/adm/xxviiia/2020/3ER%20TRIMESTRE%202020/JULIO/32835.pdf" TargetMode="External"/><Relationship Id="rId1345" Type="http://schemas.openxmlformats.org/officeDocument/2006/relationships/hyperlink" Target="http://www.cmapas.gob.mx/portal/transparencia/adm/xxviiia/2020/3ER%20TRIMESTRE%202020/AGOSTO/33063.pdf" TargetMode="External"/><Relationship Id="rId1552" Type="http://schemas.openxmlformats.org/officeDocument/2006/relationships/hyperlink" Target="http://www.cmapas.gob.mx/portal/transparencia/adm/xxviiia/2020/4TO%20TRIMESTRE%202020/OCTUBRE/33259.pdf" TargetMode="External"/><Relationship Id="rId1997" Type="http://schemas.openxmlformats.org/officeDocument/2006/relationships/hyperlink" Target="http://www.cmapas.gob.mx/portal/transparencia/adm/xxviiia/2021/1ER%20TRIMESTRE%202021/33751.pdf" TargetMode="External"/><Relationship Id="rId1205" Type="http://schemas.openxmlformats.org/officeDocument/2006/relationships/hyperlink" Target="http://www.cmapas.gob.mx/portal/transparencia/adm/xxviiia/2020/3ER%20TRIMESTRE%202020/JULIO/32915.pdf" TargetMode="External"/><Relationship Id="rId1857" Type="http://schemas.openxmlformats.org/officeDocument/2006/relationships/hyperlink" Target="http://www.cmapas.gob.mx/portal/transparencia/adm/xxviiia/2021/1ER%20TRIMESTRE%202021/33602.pdf" TargetMode="External"/><Relationship Id="rId51" Type="http://schemas.openxmlformats.org/officeDocument/2006/relationships/hyperlink" Target="https://www.cmapas.gob.mx/portal/transparencia/ip/xxviii/2020/06/Finiquito.pdf" TargetMode="External"/><Relationship Id="rId1412" Type="http://schemas.openxmlformats.org/officeDocument/2006/relationships/hyperlink" Target="http://www.cmapas.gob.mx/portal/transparencia/adm/xxviiia/2020/3ER%20TRIMESTRE%202020/SEPTIEMBRE/33120.pdf" TargetMode="External"/><Relationship Id="rId1717" Type="http://schemas.openxmlformats.org/officeDocument/2006/relationships/hyperlink" Target="http://www.cmapas.gob.mx/portal/transparencia/adm/xxviiia/2020/4TO%20TRIMESTRE%202020/NOVIEMBRE/33442.pdf" TargetMode="External"/><Relationship Id="rId1924" Type="http://schemas.openxmlformats.org/officeDocument/2006/relationships/hyperlink" Target="http://www.cmapas.gob.mx/portal/transparencia/adm/xxviiia/2021/1ER%20TRIMESTRE%202021/33662.pdf" TargetMode="External"/><Relationship Id="rId298" Type="http://schemas.openxmlformats.org/officeDocument/2006/relationships/hyperlink" Target="http://www.cmapas.gob.mx/portal/transparencia/adm/xxviiia/2020/1ER%20TRIMESTRE%202020/31932.pdf" TargetMode="External"/><Relationship Id="rId158" Type="http://schemas.openxmlformats.org/officeDocument/2006/relationships/hyperlink" Target="http://www.cmapas.gob.mx/portal/transparencia/adm/xxviiia/2020/1ER%20TRIMESTRE%202020/31788.pdf" TargetMode="External"/><Relationship Id="rId2186" Type="http://schemas.openxmlformats.org/officeDocument/2006/relationships/hyperlink" Target="http://www.cmapas.gob.mx/portal/transparencia/adm/xxviiia/2021/1ER%20TRIMESTRE%202021/33967.pdf" TargetMode="External"/><Relationship Id="rId365" Type="http://schemas.openxmlformats.org/officeDocument/2006/relationships/hyperlink" Target="http://www.cmapas.gob.mx/portal/transparencia/adm/xxviiia/2020/1ER%20TRIMESTRE%202020/32002.pdf" TargetMode="External"/><Relationship Id="rId572" Type="http://schemas.openxmlformats.org/officeDocument/2006/relationships/hyperlink" Target="http://www.cmapas.gob.mx/portal/transparencia/adm/xxviiia/2020/1ER%20TRIMESTRE%202020/32240.pdf" TargetMode="External"/><Relationship Id="rId2046" Type="http://schemas.openxmlformats.org/officeDocument/2006/relationships/hyperlink" Target="http://www.cmapas.gob.mx/portal/transparencia/adm/xxviiia/2021/1ER%20TRIMESTRE%202021/33813.pdf" TargetMode="External"/><Relationship Id="rId2253" Type="http://schemas.openxmlformats.org/officeDocument/2006/relationships/hyperlink" Target="http://www.cmapas.gob.mx/portal/transparencia/ip/xxviii/2017/01/Estimacion.pdf" TargetMode="External"/><Relationship Id="rId225" Type="http://schemas.openxmlformats.org/officeDocument/2006/relationships/hyperlink" Target="http://www.cmapas.gob.mx/portal/transparencia/adm/xxviiia/2020/1ER%20TRIMESTRE%202020/31855.pdf" TargetMode="External"/><Relationship Id="rId432" Type="http://schemas.openxmlformats.org/officeDocument/2006/relationships/hyperlink" Target="http://www.cmapas.gob.mx/portal/transparencia/adm/xxviiia/2020/1ER%20TRIMESTRE%202020/32072.pdf" TargetMode="External"/><Relationship Id="rId877" Type="http://schemas.openxmlformats.org/officeDocument/2006/relationships/hyperlink" Target="http://www.cmapas.gob.mx/portal/transparencia/adm/xxviiia/2020/2DO%20TRIMESTRE%202020/32543.pdf" TargetMode="External"/><Relationship Id="rId1062" Type="http://schemas.openxmlformats.org/officeDocument/2006/relationships/hyperlink" Target="http://www.cmapas.gob.mx/portal/transparencia/adm/xxviiia/2020/2DO%20TRIMESTRE%202020/32747.pdf" TargetMode="External"/><Relationship Id="rId2113" Type="http://schemas.openxmlformats.org/officeDocument/2006/relationships/hyperlink" Target="http://www.cmapas.gob.mx/portal/transparencia/adm/xxviiia/2021/1ER%20TRIMESTRE%202021/33891.pdf" TargetMode="External"/><Relationship Id="rId2320" Type="http://schemas.openxmlformats.org/officeDocument/2006/relationships/hyperlink" Target="http://www.cmapas.gob.mx/portal/transparencia/ip/xxviii/2016/07/Finiquito.pdf" TargetMode="External"/><Relationship Id="rId737" Type="http://schemas.openxmlformats.org/officeDocument/2006/relationships/hyperlink" Target="http://www.cmapas.gob.mx/portal/transparencia/adm/xxviiia/2020/2DO%20TRIMESTRE%202020/32395.pdf" TargetMode="External"/><Relationship Id="rId944" Type="http://schemas.openxmlformats.org/officeDocument/2006/relationships/hyperlink" Target="http://www.cmapas.gob.mx/portal/transparencia/adm/xxviiia/2020/2DO%20TRIMESTRE%202020/32615.pdf" TargetMode="External"/><Relationship Id="rId1367" Type="http://schemas.openxmlformats.org/officeDocument/2006/relationships/hyperlink" Target="http://www.cmapas.gob.mx/portal/transparencia/adm/xxviiia/2020/3ER%20TRIMESTRE%202020/SEPTIEMBRE/33070.pdf" TargetMode="External"/><Relationship Id="rId1574" Type="http://schemas.openxmlformats.org/officeDocument/2006/relationships/hyperlink" Target="http://www.cmapas.gob.mx/portal/transparencia/adm/xxviiia/2020/4TO%20TRIMESTRE%202020/OCTUBRE/33284.pdf" TargetMode="External"/><Relationship Id="rId1781" Type="http://schemas.openxmlformats.org/officeDocument/2006/relationships/hyperlink" Target="http://www.cmapas.gob.mx/portal/transparencia/adm/xxviiia/2020/4TO%20TRIMESTRE%202020/NOVIEMBRE/33516.pdf" TargetMode="External"/><Relationship Id="rId73" Type="http://schemas.openxmlformats.org/officeDocument/2006/relationships/hyperlink" Target="http://www.cmapas.gob.mx/portal/transparencia/ip/xxviii/2016/16/Contrato.pdf" TargetMode="External"/><Relationship Id="rId804" Type="http://schemas.openxmlformats.org/officeDocument/2006/relationships/hyperlink" Target="http://www.cmapas.gob.mx/portal/transparencia/adm/xxviiia/2020/2DO%20TRIMESTRE%202020/32469.pdf" TargetMode="External"/><Relationship Id="rId1227" Type="http://schemas.openxmlformats.org/officeDocument/2006/relationships/hyperlink" Target="http://www.cmapas.gob.mx/portal/transparencia/adm/xxviiia/2020/3ER%20TRIMESTRE%202020/JULIO/32942.pdf" TargetMode="External"/><Relationship Id="rId1434" Type="http://schemas.openxmlformats.org/officeDocument/2006/relationships/hyperlink" Target="http://www.cmapas.gob.mx/portal/transparencia/adm/xxviiia/2020/3ER%20TRIMESTRE%202020/SEPTIEMBRE/33143.pdf" TargetMode="External"/><Relationship Id="rId1641" Type="http://schemas.openxmlformats.org/officeDocument/2006/relationships/hyperlink" Target="http://www.cmapas.gob.mx/portal/transparencia/adm/xxviiia/2020/4TO%20TRIMESTRE%202020/OCTUBRE/33380.pdf" TargetMode="External"/><Relationship Id="rId1879" Type="http://schemas.openxmlformats.org/officeDocument/2006/relationships/hyperlink" Target="http://www.cmapas.gob.mx/portal/transparencia/adm/xxviiia/2021/1ER%20TRIMESTRE%202021/33628.pdf" TargetMode="External"/><Relationship Id="rId1501" Type="http://schemas.openxmlformats.org/officeDocument/2006/relationships/hyperlink" Target="http://www.cmapas.gob.mx/portal/transparencia/adm/xxviiia/2020/3ER%20TRIMESTRE%202020/SEPTIEMBRE/33322.pdf" TargetMode="External"/><Relationship Id="rId1739" Type="http://schemas.openxmlformats.org/officeDocument/2006/relationships/hyperlink" Target="http://www.cmapas.gob.mx/portal/transparencia/adm/xxviiia/2020/4TO%20TRIMESTRE%202020/NOVIEMBRE/33470.pdf" TargetMode="External"/><Relationship Id="rId1946" Type="http://schemas.openxmlformats.org/officeDocument/2006/relationships/hyperlink" Target="http://www.cmapas.gob.mx/portal/transparencia/adm/xxviiia/2021/1ER%20TRIMESTRE%202021/33686.pdf" TargetMode="External"/><Relationship Id="rId1806" Type="http://schemas.openxmlformats.org/officeDocument/2006/relationships/hyperlink" Target="http://www.cmapas.gob.mx/portal/transparencia/adm/xxviiia/2020/4TO%20TRIMESTRE%202020/DICIEMBRE/33540.pdf" TargetMode="External"/><Relationship Id="rId387" Type="http://schemas.openxmlformats.org/officeDocument/2006/relationships/hyperlink" Target="http://www.cmapas.gob.mx/portal/transparencia/adm/xxviiia/2020/1ER%20TRIMESTRE%202020/32024.pdf" TargetMode="External"/><Relationship Id="rId594" Type="http://schemas.openxmlformats.org/officeDocument/2006/relationships/hyperlink" Target="http://www.cmapas.gob.mx/portal/transparencia/adm/xxviiia/2020/1ER%20TRIMESTRE%202020/32269.pdf" TargetMode="External"/><Relationship Id="rId2068" Type="http://schemas.openxmlformats.org/officeDocument/2006/relationships/hyperlink" Target="http://www.cmapas.gob.mx/portal/transparencia/adm/xxviiia/2021/1ER%20TRIMESTRE%202021/33839.pdf" TargetMode="External"/><Relationship Id="rId2275" Type="http://schemas.openxmlformats.org/officeDocument/2006/relationships/hyperlink" Target="http://www.cmapas.gob.mx/portal/transparencia/ip/xxviii/2018/23/Estimacion.pdf" TargetMode="External"/><Relationship Id="rId247" Type="http://schemas.openxmlformats.org/officeDocument/2006/relationships/hyperlink" Target="http://www.cmapas.gob.mx/portal/transparencia/adm/xxviiia/2020/1ER%20TRIMESTRE%202020/31877.pdf" TargetMode="External"/><Relationship Id="rId899" Type="http://schemas.openxmlformats.org/officeDocument/2006/relationships/hyperlink" Target="http://www.cmapas.gob.mx/portal/transparencia/adm/xxviiia/2020/2DO%20TRIMESTRE%202020/32565.pdf" TargetMode="External"/><Relationship Id="rId1084" Type="http://schemas.openxmlformats.org/officeDocument/2006/relationships/hyperlink" Target="http://www.cmapas.gob.mx/portal/transparencia/adm/xxviiia/2020/2DO%20TRIMESTRE%202020/33388.pdf" TargetMode="External"/><Relationship Id="rId107" Type="http://schemas.openxmlformats.org/officeDocument/2006/relationships/hyperlink" Target="http://www.cmapas.gob.mx/portal/transparencia/ip/xxviii/2019/14/Contrato.pdf" TargetMode="External"/><Relationship Id="rId454" Type="http://schemas.openxmlformats.org/officeDocument/2006/relationships/hyperlink" Target="http://www.cmapas.gob.mx/portal/transparencia/adm/xxviiia/2020/1ER%20TRIMESTRE%202020/32095.pdf" TargetMode="External"/><Relationship Id="rId661" Type="http://schemas.openxmlformats.org/officeDocument/2006/relationships/hyperlink" Target="http://www.cmapas.gob.mx/portal/transparencia/adm/xxviiia/2020/2DO%20TRIMESTRE%202020/32315.pdf" TargetMode="External"/><Relationship Id="rId759" Type="http://schemas.openxmlformats.org/officeDocument/2006/relationships/hyperlink" Target="http://www.cmapas.gob.mx/portal/transparencia/adm/xxviiia/2020/2DO%20TRIMESTRE%202020/32418.pdf" TargetMode="External"/><Relationship Id="rId966" Type="http://schemas.openxmlformats.org/officeDocument/2006/relationships/hyperlink" Target="http://www.cmapas.gob.mx/portal/transparencia/adm/xxviiia/2020/2DO%20TRIMESTRE%202020/32639.pdf" TargetMode="External"/><Relationship Id="rId1291" Type="http://schemas.openxmlformats.org/officeDocument/2006/relationships/hyperlink" Target="http://www.cmapas.gob.mx/portal/transparencia/adm/xxviiia/2020/3ER%20TRIMESTRE%202020/AGOSTO/32998.pdf" TargetMode="External"/><Relationship Id="rId1389" Type="http://schemas.openxmlformats.org/officeDocument/2006/relationships/hyperlink" Target="http://www.cmapas.gob.mx/portal/transparencia/adm/xxviiia/2020/3ER%20TRIMESTRE%202020/SEPTIEMBRE/33095.pdf" TargetMode="External"/><Relationship Id="rId1596" Type="http://schemas.openxmlformats.org/officeDocument/2006/relationships/hyperlink" Target="http://www.cmapas.gob.mx/portal/transparencia/adm/xxviiia/2020/4TO%20TRIMESTRE%202020/OCTUBRE/33310.pdf" TargetMode="External"/><Relationship Id="rId2135" Type="http://schemas.openxmlformats.org/officeDocument/2006/relationships/hyperlink" Target="http://www.cmapas.gob.mx/portal/transparencia/adm/xxviiia/2021/1ER%20TRIMESTRE%202021/33914.pdf" TargetMode="External"/><Relationship Id="rId2342" Type="http://schemas.openxmlformats.org/officeDocument/2006/relationships/hyperlink" Target="http://www.cmapas.gob.mx/portal/transparencia/ip/xxviii/2018/10/Finiquito.pdf" TargetMode="External"/><Relationship Id="rId314" Type="http://schemas.openxmlformats.org/officeDocument/2006/relationships/hyperlink" Target="http://www.cmapas.gob.mx/portal/transparencia/adm/xxviiia/2020/1ER%20TRIMESTRE%202020/31950.pdf" TargetMode="External"/><Relationship Id="rId521" Type="http://schemas.openxmlformats.org/officeDocument/2006/relationships/hyperlink" Target="http://www.cmapas.gob.mx/portal/transparencia/adm/xxviiia/2020/1ER%20TRIMESTRE%202020/32179.pdf" TargetMode="External"/><Relationship Id="rId619" Type="http://schemas.openxmlformats.org/officeDocument/2006/relationships/hyperlink" Target="http://www.cmapas.gob.mx/portal/transparencia/adm/xxviiia/2020/2DO%20TRIMESTRE%202020/32164.pdf" TargetMode="External"/><Relationship Id="rId1151" Type="http://schemas.openxmlformats.org/officeDocument/2006/relationships/hyperlink" Target="http://www.cmapas.gob.mx/portal/transparencia/adm/xxviiia/2020/3ER%20TRIMESTRE%202020/JULIO/32851.pdf" TargetMode="External"/><Relationship Id="rId1249" Type="http://schemas.openxmlformats.org/officeDocument/2006/relationships/hyperlink" Target="http://www.cmapas.gob.mx/portal/transparencia/adm/xxviiia/2020/3ER%20TRIMESTRE%202020/AGOSTO/32953.pdf" TargetMode="External"/><Relationship Id="rId2202" Type="http://schemas.openxmlformats.org/officeDocument/2006/relationships/hyperlink" Target="http://www.cmapas.gob.mx/portal/transparencia/adm/xxviiia/2021/1ER%20TRIMESTRE%202021/34063.pdf" TargetMode="External"/><Relationship Id="rId95" Type="http://schemas.openxmlformats.org/officeDocument/2006/relationships/hyperlink" Target="http://www.cmapas.gob.mx/portal/transparencia/ip/xxviii/2018/17/Contrato.pdf" TargetMode="External"/><Relationship Id="rId826" Type="http://schemas.openxmlformats.org/officeDocument/2006/relationships/hyperlink" Target="http://www.cmapas.gob.mx/portal/transparencia/adm/xxviiia/2020/2DO%20TRIMESTRE%202020/32491.pdf" TargetMode="External"/><Relationship Id="rId1011" Type="http://schemas.openxmlformats.org/officeDocument/2006/relationships/hyperlink" Target="http://www.cmapas.gob.mx/portal/transparencia/adm/xxviiia/2020/2DO%20TRIMESTRE%202020/32686.pdf" TargetMode="External"/><Relationship Id="rId1109" Type="http://schemas.openxmlformats.org/officeDocument/2006/relationships/hyperlink" Target="http://www.cmapas.gob.mx/portal/transparencia/adm/xxviiia/2020/3ER%20TRIMESTRE%202020/JULIO/32776.pdf" TargetMode="External"/><Relationship Id="rId1456" Type="http://schemas.openxmlformats.org/officeDocument/2006/relationships/hyperlink" Target="http://www.cmapas.gob.mx/portal/transparencia/adm/xxviiia/2020/3ER%20TRIMESTRE%202020/SEPTIEMBRE/33175.pdf" TargetMode="External"/><Relationship Id="rId1663" Type="http://schemas.openxmlformats.org/officeDocument/2006/relationships/hyperlink" Target="http://www.cmapas.gob.mx/portal/transparencia/adm/xxviiia/2020/4TO%20TRIMESTRE%202020/NOVIEMBRE/33364.pdf" TargetMode="External"/><Relationship Id="rId1870" Type="http://schemas.openxmlformats.org/officeDocument/2006/relationships/hyperlink" Target="http://www.cmapas.gob.mx/portal/transparencia/adm/xxviiia/2021/1ER%20TRIMESTRE%202021/33615.pdf" TargetMode="External"/><Relationship Id="rId1968" Type="http://schemas.openxmlformats.org/officeDocument/2006/relationships/hyperlink" Target="http://www.cmapas.gob.mx/portal/transparencia/adm/xxviiia/2021/1ER%20TRIMESTRE%202021/33709.pdf" TargetMode="External"/><Relationship Id="rId1316" Type="http://schemas.openxmlformats.org/officeDocument/2006/relationships/hyperlink" Target="http://www.cmapas.gob.mx/portal/transparencia/adm/xxviiia/2020/3ER%20TRIMESTRE%202020/AGOSTO/33030.pdf" TargetMode="External"/><Relationship Id="rId1523" Type="http://schemas.openxmlformats.org/officeDocument/2006/relationships/hyperlink" Target="http://www.cmapas.gob.mx/portal/transparencia/adm/xxviiia/2020/4TO%20TRIMESTRE%202020/OCTUBRE/33228.pdf" TargetMode="External"/><Relationship Id="rId1730" Type="http://schemas.openxmlformats.org/officeDocument/2006/relationships/hyperlink" Target="http://www.cmapas.gob.mx/portal/transparencia/adm/xxviiia/2020/4TO%20TRIMESTRE%202020/NOVIEMBRE/33459.pdf" TargetMode="External"/><Relationship Id="rId22" Type="http://schemas.openxmlformats.org/officeDocument/2006/relationships/hyperlink" Target="https://www.cmapas.gob.mx/portal/transparencia/ip/xxviii/2019/11/Estimacion.pdf" TargetMode="External"/><Relationship Id="rId1828" Type="http://schemas.openxmlformats.org/officeDocument/2006/relationships/hyperlink" Target="http://www.cmapas.gob.mx/portal/transparencia/adm/xxviiia/2021/1ER%20TRIMESTRE%202021/33570.pdf" TargetMode="External"/><Relationship Id="rId171" Type="http://schemas.openxmlformats.org/officeDocument/2006/relationships/hyperlink" Target="http://www.cmapas.gob.mx/portal/transparencia/adm/xxviiia/2020/1ER%20TRIMESTRE%202020/31801.pdf" TargetMode="External"/><Relationship Id="rId2297" Type="http://schemas.openxmlformats.org/officeDocument/2006/relationships/hyperlink" Target="http://www.cmapas.gob.mx/portal/transparencia/ip/xxviii/2017/19/Entrega.pdf" TargetMode="External"/><Relationship Id="rId269" Type="http://schemas.openxmlformats.org/officeDocument/2006/relationships/hyperlink" Target="http://www.cmapas.gob.mx/portal/transparencia/adm/xxviiia/2020/1ER%20TRIMESTRE%202020/31901.pdf" TargetMode="External"/><Relationship Id="rId476" Type="http://schemas.openxmlformats.org/officeDocument/2006/relationships/hyperlink" Target="http://www.cmapas.gob.mx/portal/transparencia/adm/xxviiia/2020/1ER%20TRIMESTRE%202020/32120.pdf" TargetMode="External"/><Relationship Id="rId683" Type="http://schemas.openxmlformats.org/officeDocument/2006/relationships/hyperlink" Target="http://www.cmapas.gob.mx/portal/transparencia/adm/xxviiia/2020/2DO%20TRIMESTRE%202020/32338.pdf" TargetMode="External"/><Relationship Id="rId890" Type="http://schemas.openxmlformats.org/officeDocument/2006/relationships/hyperlink" Target="http://www.cmapas.gob.mx/portal/transparencia/adm/xxviiia/2020/2DO%20TRIMESTRE%202020/32556.pdf" TargetMode="External"/><Relationship Id="rId2157" Type="http://schemas.openxmlformats.org/officeDocument/2006/relationships/hyperlink" Target="http://www.cmapas.gob.mx/portal/transparencia/adm/xxviiia/2021/1ER%20TRIMESTRE%202021/33936.pdf" TargetMode="External"/><Relationship Id="rId129" Type="http://schemas.openxmlformats.org/officeDocument/2006/relationships/hyperlink" Target="http://www.cmapas.gob.mx/portal/transparencia/adm/xxviiia/2020/1ER%20TRIMESTRE%202020/31758.pdf" TargetMode="External"/><Relationship Id="rId336" Type="http://schemas.openxmlformats.org/officeDocument/2006/relationships/hyperlink" Target="http://www.cmapas.gob.mx/portal/transparencia/adm/xxviiia/2020/1ER%20TRIMESTRE%202020/31973.pdf" TargetMode="External"/><Relationship Id="rId543" Type="http://schemas.openxmlformats.org/officeDocument/2006/relationships/hyperlink" Target="http://www.cmapas.gob.mx/portal/transparencia/adm/xxviiia/2020/1ER%20TRIMESTRE%202020/32210.pdf" TargetMode="External"/><Relationship Id="rId988" Type="http://schemas.openxmlformats.org/officeDocument/2006/relationships/hyperlink" Target="http://www.cmapas.gob.mx/portal/transparencia/adm/xxviiia/2020/2DO%20TRIMESTRE%202020/32662.pdf" TargetMode="External"/><Relationship Id="rId1173" Type="http://schemas.openxmlformats.org/officeDocument/2006/relationships/hyperlink" Target="http://www.cmapas.gob.mx/portal/transparencia/adm/xxviiia/2020/3ER%20TRIMESTRE%202020/JULIO/32876.pdf" TargetMode="External"/><Relationship Id="rId1380" Type="http://schemas.openxmlformats.org/officeDocument/2006/relationships/hyperlink" Target="http://www.cmapas.gob.mx/portal/transparencia/adm/xxviiia/2020/3ER%20TRIMESTRE%202020/SEPTIEMBRE/33084.pdf" TargetMode="External"/><Relationship Id="rId2017" Type="http://schemas.openxmlformats.org/officeDocument/2006/relationships/hyperlink" Target="http://www.cmapas.gob.mx/portal/transparencia/adm/xxviiia/2021/1ER%20TRIMESTRE%202021/33780.pdf" TargetMode="External"/><Relationship Id="rId2224" Type="http://schemas.openxmlformats.org/officeDocument/2006/relationships/hyperlink" Target="http://www.cmapas.gob.mx/portal/transparencia/ip/xxviii/2017/20/Estimacion.pdf" TargetMode="External"/><Relationship Id="rId403" Type="http://schemas.openxmlformats.org/officeDocument/2006/relationships/hyperlink" Target="http://www.cmapas.gob.mx/portal/transparencia/adm/xxviiia/2020/1ER%20TRIMESTRE%202020/32042.pdf" TargetMode="External"/><Relationship Id="rId750" Type="http://schemas.openxmlformats.org/officeDocument/2006/relationships/hyperlink" Target="http://www.cmapas.gob.mx/portal/transparencia/adm/xxviiia/2020/2DO%20TRIMESTRE%202020/32408.pdf" TargetMode="External"/><Relationship Id="rId848" Type="http://schemas.openxmlformats.org/officeDocument/2006/relationships/hyperlink" Target="http://www.cmapas.gob.mx/portal/transparencia/adm/xxviiia/2020/2DO%20TRIMESTRE%202020/32513.pdf" TargetMode="External"/><Relationship Id="rId1033" Type="http://schemas.openxmlformats.org/officeDocument/2006/relationships/hyperlink" Target="http://www.cmapas.gob.mx/portal/transparencia/adm/xxviiia/2020/2DO%20TRIMESTRE%202020/32712.pdf" TargetMode="External"/><Relationship Id="rId1478" Type="http://schemas.openxmlformats.org/officeDocument/2006/relationships/hyperlink" Target="http://www.cmapas.gob.mx/portal/transparencia/adm/xxviiia/2020/3ER%20TRIMESTRE%202020/SEPTIEMBRE/33197.pdf" TargetMode="External"/><Relationship Id="rId1685" Type="http://schemas.openxmlformats.org/officeDocument/2006/relationships/hyperlink" Target="http://www.cmapas.gob.mx/portal/transparencia/adm/xxviiia/2020/4TO%20TRIMESTRE%202020/NOVIEMBRE/33407.pdf" TargetMode="External"/><Relationship Id="rId1892" Type="http://schemas.openxmlformats.org/officeDocument/2006/relationships/hyperlink" Target="http://www.cmapas.gob.mx/portal/transparencia/adm/xxviiia/2021/1ER%20TRIMESTRE%202021/33646.pdf" TargetMode="External"/><Relationship Id="rId610" Type="http://schemas.openxmlformats.org/officeDocument/2006/relationships/hyperlink" Target="http://www.cmapas.gob.mx/portal/transparencia/adm/xxviiia/2020/1ER%20TRIMESTRE%202020/32430.pdf" TargetMode="External"/><Relationship Id="rId708" Type="http://schemas.openxmlformats.org/officeDocument/2006/relationships/hyperlink" Target="http://www.cmapas.gob.mx/portal/transparencia/adm/xxviiia/2020/2DO%20TRIMESTRE%202020/32364.pdf" TargetMode="External"/><Relationship Id="rId915" Type="http://schemas.openxmlformats.org/officeDocument/2006/relationships/hyperlink" Target="http://www.cmapas.gob.mx/portal/transparencia/adm/xxviiia/2020/2DO%20TRIMESTRE%202020/32583.pdf" TargetMode="External"/><Relationship Id="rId1240" Type="http://schemas.openxmlformats.org/officeDocument/2006/relationships/hyperlink" Target="http://www.cmapas.gob.mx/portal/transparencia/adm/xxviiia/2020/3ER%20TRIMESTRE%202020/AGOSTO/32924.pdf" TargetMode="External"/><Relationship Id="rId1338" Type="http://schemas.openxmlformats.org/officeDocument/2006/relationships/hyperlink" Target="http://www.cmapas.gob.mx/portal/transparencia/adm/xxviiia/2020/3ER%20TRIMESTRE%202020/AGOSTO/33054.pdf" TargetMode="External"/><Relationship Id="rId1545" Type="http://schemas.openxmlformats.org/officeDocument/2006/relationships/hyperlink" Target="http://www.cmapas.gob.mx/portal/transparencia/adm/xxviiia/2020/4TO%20TRIMESTRE%202020/OCTUBRE/33252.pdf" TargetMode="External"/><Relationship Id="rId1100" Type="http://schemas.openxmlformats.org/officeDocument/2006/relationships/hyperlink" Target="http://www.cmapas.gob.mx/portal/transparencia/adm/xxviiia/2020/3ER%20TRIMESTRE%202020/JULIO/32766.pdf" TargetMode="External"/><Relationship Id="rId1405" Type="http://schemas.openxmlformats.org/officeDocument/2006/relationships/hyperlink" Target="http://www.cmapas.gob.mx/portal/transparencia/adm/xxviiia/2020/3ER%20TRIMESTRE%202020/SEPTIEMBRE/33112.pdf" TargetMode="External"/><Relationship Id="rId1752" Type="http://schemas.openxmlformats.org/officeDocument/2006/relationships/hyperlink" Target="http://www.cmapas.gob.mx/portal/transparencia/adm/xxviiia/2020/4TO%20TRIMESTRE%202020/NOVIEMBRE/33484.pdf" TargetMode="External"/><Relationship Id="rId44" Type="http://schemas.openxmlformats.org/officeDocument/2006/relationships/hyperlink" Target="https://www.cmapas.gob.mx/portal/transparencia/ip/xxviii/2020/09/Estimacion.pdf" TargetMode="External"/><Relationship Id="rId1612" Type="http://schemas.openxmlformats.org/officeDocument/2006/relationships/hyperlink" Target="http://www.cmapas.gob.mx/portal/transparencia/adm/xxviiia/2020/4TO%20TRIMESTRE%202020/OCTUBRE/33334.pdf" TargetMode="External"/><Relationship Id="rId1917" Type="http://schemas.openxmlformats.org/officeDocument/2006/relationships/hyperlink" Target="http://www.cmapas.gob.mx/portal/transparencia/adm/xxviiia/2021/1ER%20TRIMESTRE%202021/33655.pdf" TargetMode="External"/><Relationship Id="rId193" Type="http://schemas.openxmlformats.org/officeDocument/2006/relationships/hyperlink" Target="http://www.cmapas.gob.mx/portal/transparencia/adm/xxviiia/2020/1ER%20TRIMESTRE%202020/31823.pdf" TargetMode="External"/><Relationship Id="rId498" Type="http://schemas.openxmlformats.org/officeDocument/2006/relationships/hyperlink" Target="http://www.cmapas.gob.mx/portal/transparencia/adm/xxviiia/2020/1ER%20TRIMESTRE%202020/32150.pdf" TargetMode="External"/><Relationship Id="rId2081" Type="http://schemas.openxmlformats.org/officeDocument/2006/relationships/hyperlink" Target="http://www.cmapas.gob.mx/portal/transparencia/adm/xxviiia/2021/1ER%20TRIMESTRE%202021/33852.pdf" TargetMode="External"/><Relationship Id="rId2179" Type="http://schemas.openxmlformats.org/officeDocument/2006/relationships/hyperlink" Target="http://www.cmapas.gob.mx/portal/transparencia/adm/xxviiia/2021/1ER%20TRIMESTRE%202021/33960.pdf" TargetMode="External"/><Relationship Id="rId260" Type="http://schemas.openxmlformats.org/officeDocument/2006/relationships/hyperlink" Target="http://www.cmapas.gob.mx/portal/transparencia/adm/xxviiia/2020/1ER%20TRIMESTRE%202020/31890.pdf" TargetMode="External"/><Relationship Id="rId120" Type="http://schemas.openxmlformats.org/officeDocument/2006/relationships/hyperlink" Target="http://www.cmapas.gob.mx/portal/transparencia/adm/xxviiia/2020/1ER%20TRIMESTRE%202020/31749.pdf" TargetMode="External"/><Relationship Id="rId358" Type="http://schemas.openxmlformats.org/officeDocument/2006/relationships/hyperlink" Target="http://www.cmapas.gob.mx/portal/transparencia/adm/xxviiia/2020/1ER%20TRIMESTRE%202020/31995.pdf" TargetMode="External"/><Relationship Id="rId565" Type="http://schemas.openxmlformats.org/officeDocument/2006/relationships/hyperlink" Target="http://www.cmapas.gob.mx/portal/transparencia/adm/xxviiia/2020/1ER%20TRIMESTRE%202020/32232.pdf" TargetMode="External"/><Relationship Id="rId772" Type="http://schemas.openxmlformats.org/officeDocument/2006/relationships/hyperlink" Target="http://www.cmapas.gob.mx/portal/transparencia/adm/xxviiia/2020/2DO%20TRIMESTRE%202020/32434.pdf" TargetMode="External"/><Relationship Id="rId1195" Type="http://schemas.openxmlformats.org/officeDocument/2006/relationships/hyperlink" Target="http://www.cmapas.gob.mx/portal/transparencia/adm/xxviiia/2020/3ER%20TRIMESTRE%202020/JULIO/32905.pdf" TargetMode="External"/><Relationship Id="rId2039" Type="http://schemas.openxmlformats.org/officeDocument/2006/relationships/hyperlink" Target="http://www.cmapas.gob.mx/portal/transparencia/adm/xxviiia/2021/1ER%20TRIMESTRE%202021/33804.pdf" TargetMode="External"/><Relationship Id="rId2246" Type="http://schemas.openxmlformats.org/officeDocument/2006/relationships/hyperlink" Target="http://www.cmapas.gob.mx/portal/transparencia/ip/xxviii/2016/07/Estimacion.pdf" TargetMode="External"/><Relationship Id="rId218" Type="http://schemas.openxmlformats.org/officeDocument/2006/relationships/hyperlink" Target="http://www.cmapas.gob.mx/portal/transparencia/adm/xxviiia/2020/1ER%20TRIMESTRE%202020/31848.pdf" TargetMode="External"/><Relationship Id="rId425" Type="http://schemas.openxmlformats.org/officeDocument/2006/relationships/hyperlink" Target="http://www.cmapas.gob.mx/portal/transparencia/adm/xxviiia/2020/1ER%20TRIMESTRE%202020/32065.pdf" TargetMode="External"/><Relationship Id="rId632" Type="http://schemas.openxmlformats.org/officeDocument/2006/relationships/hyperlink" Target="http://www.cmapas.gob.mx/portal/transparencia/adm/xxviiia/2020/2DO%20TRIMESTRE%202020/32271.pdf" TargetMode="External"/><Relationship Id="rId1055" Type="http://schemas.openxmlformats.org/officeDocument/2006/relationships/hyperlink" Target="http://www.cmapas.gob.mx/portal/transparencia/adm/xxviiia/2020/2DO%20TRIMESTRE%202020/32736.pdf" TargetMode="External"/><Relationship Id="rId1262" Type="http://schemas.openxmlformats.org/officeDocument/2006/relationships/hyperlink" Target="http://www.cmapas.gob.mx/portal/transparencia/adm/xxviiia/2020/3ER%20TRIMESTRE%202020/AGOSTO/32967.pdf" TargetMode="External"/><Relationship Id="rId2106" Type="http://schemas.openxmlformats.org/officeDocument/2006/relationships/hyperlink" Target="http://www.cmapas.gob.mx/portal/transparencia/adm/xxviiia/2021/1ER%20TRIMESTRE%202021/33884.pdf" TargetMode="External"/><Relationship Id="rId2313" Type="http://schemas.openxmlformats.org/officeDocument/2006/relationships/hyperlink" Target="http://www.cmapas.gob.mx/portal/transparencia/ip/xxviii/2018/24/Entrega.pdf" TargetMode="External"/><Relationship Id="rId937" Type="http://schemas.openxmlformats.org/officeDocument/2006/relationships/hyperlink" Target="http://www.cmapas.gob.mx/portal/transparencia/adm/xxviiia/2020/2DO%20TRIMESTRE%202020/32608.pdf" TargetMode="External"/><Relationship Id="rId1122" Type="http://schemas.openxmlformats.org/officeDocument/2006/relationships/hyperlink" Target="http://www.cmapas.gob.mx/portal/transparencia/adm/xxviiia/2020/3ER%20TRIMESTRE%202020/JULIO/32807.pdf" TargetMode="External"/><Relationship Id="rId1567" Type="http://schemas.openxmlformats.org/officeDocument/2006/relationships/hyperlink" Target="http://www.cmapas.gob.mx/portal/transparencia/adm/xxviiia/2020/4TO%20TRIMESTRE%202020/OCTUBRE/33277.pdf" TargetMode="External"/><Relationship Id="rId1774" Type="http://schemas.openxmlformats.org/officeDocument/2006/relationships/hyperlink" Target="http://www.cmapas.gob.mx/portal/transparencia/adm/xxviiia/2020/4TO%20TRIMESTRE%202020/NOVIEMBRE/33509.pdf" TargetMode="External"/><Relationship Id="rId1981" Type="http://schemas.openxmlformats.org/officeDocument/2006/relationships/hyperlink" Target="http://www.cmapas.gob.mx/portal/transparencia/adm/xxviiia/2021/1ER%20TRIMESTRE%202021/33733.pdf" TargetMode="External"/><Relationship Id="rId66" Type="http://schemas.openxmlformats.org/officeDocument/2006/relationships/hyperlink" Target="http://www.cmapas.gob.mx/portal/transparencia/ip/xxviii/2016/04/Contrato.pdf" TargetMode="External"/><Relationship Id="rId1427" Type="http://schemas.openxmlformats.org/officeDocument/2006/relationships/hyperlink" Target="http://www.cmapas.gob.mx/portal/transparencia/adm/xxviiia/2020/3ER%20TRIMESTRE%202020/SEPTIEMBRE/33135.pdf" TargetMode="External"/><Relationship Id="rId1634" Type="http://schemas.openxmlformats.org/officeDocument/2006/relationships/hyperlink" Target="http://www.cmapas.gob.mx/portal/transparencia/adm/xxviiia/2020/4TO%20TRIMESTRE%202020/OCTUBRE/33371.pdf" TargetMode="External"/><Relationship Id="rId1841" Type="http://schemas.openxmlformats.org/officeDocument/2006/relationships/hyperlink" Target="http://www.cmapas.gob.mx/portal/transparencia/adm/xxviiia/2021/1ER%20TRIMESTRE%202021/33583.pdf" TargetMode="External"/><Relationship Id="rId1939" Type="http://schemas.openxmlformats.org/officeDocument/2006/relationships/hyperlink" Target="http://www.cmapas.gob.mx/portal/transparencia/adm/xxviiia/2021/1ER%20TRIMESTRE%202021/33677.pdf" TargetMode="External"/><Relationship Id="rId1701" Type="http://schemas.openxmlformats.org/officeDocument/2006/relationships/hyperlink" Target="http://www.cmapas.gob.mx/portal/transparencia/adm/xxviiia/2020/4TO%20TRIMESTRE%202020/NOVIEMBRE/33425.pdf" TargetMode="External"/><Relationship Id="rId282" Type="http://schemas.openxmlformats.org/officeDocument/2006/relationships/hyperlink" Target="http://www.cmapas.gob.mx/portal/transparencia/adm/xxviiia/2020/1ER%20TRIMESTRE%202020/31916.pdf" TargetMode="External"/><Relationship Id="rId587" Type="http://schemas.openxmlformats.org/officeDocument/2006/relationships/hyperlink" Target="http://www.cmapas.gob.mx/portal/transparencia/adm/xxviiia/2020/1ER%20TRIMESTRE%202020/32256.pdf" TargetMode="External"/><Relationship Id="rId2170" Type="http://schemas.openxmlformats.org/officeDocument/2006/relationships/hyperlink" Target="http://www.cmapas.gob.mx/portal/transparencia/adm/xxviiia/2021/1ER%20TRIMESTRE%202021/33951.pdf" TargetMode="External"/><Relationship Id="rId2268" Type="http://schemas.openxmlformats.org/officeDocument/2006/relationships/hyperlink" Target="http://www.cmapas.gob.mx/portal/transparencia/ip/xxviii/2018/10/Estimacion.pdf" TargetMode="External"/><Relationship Id="rId8" Type="http://schemas.openxmlformats.org/officeDocument/2006/relationships/hyperlink" Target="https://www.cmapas.gob.mx/portal/transparencia/ip/xxviii/2019/05/Estimacion.pdf" TargetMode="External"/><Relationship Id="rId142" Type="http://schemas.openxmlformats.org/officeDocument/2006/relationships/hyperlink" Target="http://www.cmapas.gob.mx/portal/transparencia/adm/xxviiia/2020/1ER%20TRIMESTRE%202020/31771.pdf" TargetMode="External"/><Relationship Id="rId447" Type="http://schemas.openxmlformats.org/officeDocument/2006/relationships/hyperlink" Target="http://www.cmapas.gob.mx/portal/transparencia/adm/xxviiia/2020/1ER%20TRIMESTRE%202020/32087.pdf" TargetMode="External"/><Relationship Id="rId794" Type="http://schemas.openxmlformats.org/officeDocument/2006/relationships/hyperlink" Target="http://www.cmapas.gob.mx/portal/transparencia/adm/xxviiia/2020/2DO%20TRIMESTRE%202020/32459.pdf" TargetMode="External"/><Relationship Id="rId1077" Type="http://schemas.openxmlformats.org/officeDocument/2006/relationships/hyperlink" Target="http://www.cmapas.gob.mx/portal/transparencia/adm/xxviiia/2020/2DO%20TRIMESTRE%202020/32784.pdf" TargetMode="External"/><Relationship Id="rId2030" Type="http://schemas.openxmlformats.org/officeDocument/2006/relationships/hyperlink" Target="http://www.cmapas.gob.mx/portal/transparencia/adm/xxviiia/2021/1ER%20TRIMESTRE%202021/33795.pdf" TargetMode="External"/><Relationship Id="rId2128" Type="http://schemas.openxmlformats.org/officeDocument/2006/relationships/hyperlink" Target="http://www.cmapas.gob.mx/portal/transparencia/adm/xxviiia/2021/1ER%20TRIMESTRE%202021/33907.pdf" TargetMode="External"/><Relationship Id="rId654" Type="http://schemas.openxmlformats.org/officeDocument/2006/relationships/hyperlink" Target="http://www.cmapas.gob.mx/portal/transparencia/adm/xxviiia/2020/2DO%20TRIMESTRE%202020/32297.pdf" TargetMode="External"/><Relationship Id="rId861" Type="http://schemas.openxmlformats.org/officeDocument/2006/relationships/hyperlink" Target="http://www.cmapas.gob.mx/portal/transparencia/adm/xxviiia/2020/2DO%20TRIMESTRE%202020/32526.pdf" TargetMode="External"/><Relationship Id="rId959" Type="http://schemas.openxmlformats.org/officeDocument/2006/relationships/hyperlink" Target="http://www.cmapas.gob.mx/portal/transparencia/adm/xxviiia/2020/2DO%20TRIMESTRE%202020/32632.pdf" TargetMode="External"/><Relationship Id="rId1284" Type="http://schemas.openxmlformats.org/officeDocument/2006/relationships/hyperlink" Target="http://www.cmapas.gob.mx/portal/transparencia/adm/xxviiia/2020/3ER%20TRIMESTRE%202020/AGOSTO/32990.pdf" TargetMode="External"/><Relationship Id="rId1491" Type="http://schemas.openxmlformats.org/officeDocument/2006/relationships/hyperlink" Target="http://www.cmapas.gob.mx/portal/transparencia/adm/xxviiia/2020/3ER%20TRIMESTRE%202020/SEPTIEMBRE/33211.pdf" TargetMode="External"/><Relationship Id="rId1589" Type="http://schemas.openxmlformats.org/officeDocument/2006/relationships/hyperlink" Target="http://www.cmapas.gob.mx/portal/transparencia/adm/xxviiia/2020/4TO%20TRIMESTRE%202020/OCTUBRE/33303.pdf" TargetMode="External"/><Relationship Id="rId2335" Type="http://schemas.openxmlformats.org/officeDocument/2006/relationships/hyperlink" Target="http://www.cmapas.gob.mx/portal/transparencia/ip/xxviii/2017/20/Finiquito.pdf" TargetMode="External"/><Relationship Id="rId307" Type="http://schemas.openxmlformats.org/officeDocument/2006/relationships/hyperlink" Target="http://www.cmapas.gob.mx/portal/transparencia/adm/xxviiia/2020/1ER%20TRIMESTRE%202020/31943.pdf" TargetMode="External"/><Relationship Id="rId514" Type="http://schemas.openxmlformats.org/officeDocument/2006/relationships/hyperlink" Target="http://www.cmapas.gob.mx/portal/transparencia/adm/xxviiia/2020/1ER%20TRIMESTRE%202020/32170.pdf" TargetMode="External"/><Relationship Id="rId721" Type="http://schemas.openxmlformats.org/officeDocument/2006/relationships/hyperlink" Target="http://www.cmapas.gob.mx/portal/transparencia/adm/xxviiia/2020/2DO%20TRIMESTRE%202020/32378.pdf" TargetMode="External"/><Relationship Id="rId1144" Type="http://schemas.openxmlformats.org/officeDocument/2006/relationships/hyperlink" Target="http://www.cmapas.gob.mx/portal/transparencia/adm/xxviiia/2020/3ER%20TRIMESTRE%202020/JULIO/32843.pdf" TargetMode="External"/><Relationship Id="rId1351" Type="http://schemas.openxmlformats.org/officeDocument/2006/relationships/hyperlink" Target="http://www.cmapas.gob.mx/portal/transparencia/adm/xxviiia/2020/3ER%20TRIMESTRE%202020/AGOSTO/33153.pdf" TargetMode="External"/><Relationship Id="rId1449" Type="http://schemas.openxmlformats.org/officeDocument/2006/relationships/hyperlink" Target="http://www.cmapas.gob.mx/portal/transparencia/adm/xxviiia/2020/3ER%20TRIMESTRE%202020/SEPTIEMBRE/33168.pdf" TargetMode="External"/><Relationship Id="rId1796" Type="http://schemas.openxmlformats.org/officeDocument/2006/relationships/hyperlink" Target="http://www.cmapas.gob.mx/portal/transparencia/adm/xxviiia/2020/4TO%20TRIMESTRE%202020/DICIEMBRE/33529.pdf" TargetMode="External"/><Relationship Id="rId88" Type="http://schemas.openxmlformats.org/officeDocument/2006/relationships/hyperlink" Target="http://www.cmapas.gob.mx/portal/transparencia/ip/xxviii/2018/07/Contrato.pdf" TargetMode="External"/><Relationship Id="rId819" Type="http://schemas.openxmlformats.org/officeDocument/2006/relationships/hyperlink" Target="http://www.cmapas.gob.mx/portal/transparencia/adm/xxviiia/2020/2DO%20TRIMESTRE%202020/32484.pdf" TargetMode="External"/><Relationship Id="rId1004" Type="http://schemas.openxmlformats.org/officeDocument/2006/relationships/hyperlink" Target="http://www.cmapas.gob.mx/portal/transparencia/adm/xxviiia/2020/2DO%20TRIMESTRE%202020/32678.pdf" TargetMode="External"/><Relationship Id="rId1211" Type="http://schemas.openxmlformats.org/officeDocument/2006/relationships/hyperlink" Target="http://www.cmapas.gob.mx/portal/transparencia/adm/xxviiia/2020/3ER%20TRIMESTRE%202020/JULIO/32921.pdf" TargetMode="External"/><Relationship Id="rId1656" Type="http://schemas.openxmlformats.org/officeDocument/2006/relationships/hyperlink" Target="http://www.cmapas.gob.mx/portal/transparencia/adm/xxviiia/2020/4TO%20TRIMESTRE%202020/NOVIEMBRE/33298.pdf" TargetMode="External"/><Relationship Id="rId1863" Type="http://schemas.openxmlformats.org/officeDocument/2006/relationships/hyperlink" Target="http://www.cmapas.gob.mx/portal/transparencia/adm/xxviiia/2021/1ER%20TRIMESTRE%202021/33608.pdf" TargetMode="External"/><Relationship Id="rId1309" Type="http://schemas.openxmlformats.org/officeDocument/2006/relationships/hyperlink" Target="http://www.cmapas.gob.mx/portal/transparencia/adm/xxviiia/2020/3ER%20TRIMESTRE%202020/AGOSTO/33020.pdf" TargetMode="External"/><Relationship Id="rId1516" Type="http://schemas.openxmlformats.org/officeDocument/2006/relationships/hyperlink" Target="http://www.cmapas.gob.mx/portal/transparencia/adm/xxviiia/2020/4TO%20TRIMESTRE%202020/OCTUBRE/33221.pdf" TargetMode="External"/><Relationship Id="rId1723" Type="http://schemas.openxmlformats.org/officeDocument/2006/relationships/hyperlink" Target="http://www.cmapas.gob.mx/portal/transparencia/adm/xxviiia/2020/4TO%20TRIMESTRE%202020/NOVIEMBRE/33448.pdf" TargetMode="External"/><Relationship Id="rId1930" Type="http://schemas.openxmlformats.org/officeDocument/2006/relationships/hyperlink" Target="http://www.cmapas.gob.mx/portal/transparencia/adm/xxviiia/2021/1ER%20TRIMESTRE%202021/33668.pdf" TargetMode="External"/><Relationship Id="rId15" Type="http://schemas.openxmlformats.org/officeDocument/2006/relationships/hyperlink" Target="https://www.cmapas.gob.mx/portal/transparencia/ip/xxviii/2019/03/Finiquito.pdf" TargetMode="External"/><Relationship Id="rId2192" Type="http://schemas.openxmlformats.org/officeDocument/2006/relationships/hyperlink" Target="http://www.cmapas.gob.mx/portal/transparencia/adm/xxviiia/2021/1ER%20TRIMESTRE%202021/33975.pdf" TargetMode="External"/><Relationship Id="rId164" Type="http://schemas.openxmlformats.org/officeDocument/2006/relationships/hyperlink" Target="http://www.cmapas.gob.mx/portal/transparencia/adm/xxviiia/2020/1ER%20TRIMESTRE%202020/31794.pdf" TargetMode="External"/><Relationship Id="rId371" Type="http://schemas.openxmlformats.org/officeDocument/2006/relationships/hyperlink" Target="http://www.cmapas.gob.mx/portal/transparencia/adm/xxviiia/2020/1ER%20TRIMESTRE%202020/32008.pdf" TargetMode="External"/><Relationship Id="rId2052" Type="http://schemas.openxmlformats.org/officeDocument/2006/relationships/hyperlink" Target="http://www.cmapas.gob.mx/portal/transparencia/adm/xxviiia/2021/1ER%20TRIMESTRE%202021/33825.pdf" TargetMode="External"/><Relationship Id="rId469" Type="http://schemas.openxmlformats.org/officeDocument/2006/relationships/hyperlink" Target="http://www.cmapas.gob.mx/portal/transparencia/adm/xxviiia/2020/1ER%20TRIMESTRE%202020/32112.pdf" TargetMode="External"/><Relationship Id="rId676" Type="http://schemas.openxmlformats.org/officeDocument/2006/relationships/hyperlink" Target="http://www.cmapas.gob.mx/portal/transparencia/adm/xxviiia/2020/2DO%20TRIMESTRE%202020/32331.pdf" TargetMode="External"/><Relationship Id="rId883" Type="http://schemas.openxmlformats.org/officeDocument/2006/relationships/hyperlink" Target="http://www.cmapas.gob.mx/portal/transparencia/adm/xxviiia/2020/2DO%20TRIMESTRE%202020/32549.pdf" TargetMode="External"/><Relationship Id="rId1099" Type="http://schemas.openxmlformats.org/officeDocument/2006/relationships/hyperlink" Target="http://www.cmapas.gob.mx/portal/transparencia/adm/xxviiia/2020/3ER%20TRIMESTRE%202020/JULIO/32765.pdf" TargetMode="External"/><Relationship Id="rId231" Type="http://schemas.openxmlformats.org/officeDocument/2006/relationships/hyperlink" Target="http://www.cmapas.gob.mx/portal/transparencia/adm/xxviiia/2020/1ER%20TRIMESTRE%202020/31861.pdf" TargetMode="External"/><Relationship Id="rId329" Type="http://schemas.openxmlformats.org/officeDocument/2006/relationships/hyperlink" Target="http://www.cmapas.gob.mx/portal/transparencia/adm/xxviiia/2020/1ER%20TRIMESTRE%202020/31965.pdf" TargetMode="External"/><Relationship Id="rId536" Type="http://schemas.openxmlformats.org/officeDocument/2006/relationships/hyperlink" Target="http://www.cmapas.gob.mx/portal/transparencia/adm/xxviiia/2020/1ER%20TRIMESTRE%202020/32198.pdf" TargetMode="External"/><Relationship Id="rId1166" Type="http://schemas.openxmlformats.org/officeDocument/2006/relationships/hyperlink" Target="http://www.cmapas.gob.mx/portal/transparencia/adm/xxviiia/2020/3ER%20TRIMESTRE%202020/JULIO/32868.pdf" TargetMode="External"/><Relationship Id="rId1373" Type="http://schemas.openxmlformats.org/officeDocument/2006/relationships/hyperlink" Target="http://www.cmapas.gob.mx/portal/transparencia/adm/xxviiia/2020/3ER%20TRIMESTRE%202020/SEPTIEMBRE/33077.pdf" TargetMode="External"/><Relationship Id="rId2217" Type="http://schemas.openxmlformats.org/officeDocument/2006/relationships/hyperlink" Target="http://www.cmapas.gob.mx/portal/transparencia/ip/xxviii/2017/08/Estimacion.pdf" TargetMode="External"/><Relationship Id="rId743" Type="http://schemas.openxmlformats.org/officeDocument/2006/relationships/hyperlink" Target="http://www.cmapas.gob.mx/portal/transparencia/adm/xxviiia/2020/2DO%20TRIMESTRE%202020/32401.pdf" TargetMode="External"/><Relationship Id="rId950" Type="http://schemas.openxmlformats.org/officeDocument/2006/relationships/hyperlink" Target="http://www.cmapas.gob.mx/portal/transparencia/adm/xxviiia/2020/2DO%20TRIMESTRE%202020/32622.pdf" TargetMode="External"/><Relationship Id="rId1026" Type="http://schemas.openxmlformats.org/officeDocument/2006/relationships/hyperlink" Target="http://www.cmapas.gob.mx/portal/transparencia/adm/xxviiia/2020/2DO%20TRIMESTRE%202020/32705.pdf" TargetMode="External"/><Relationship Id="rId1580" Type="http://schemas.openxmlformats.org/officeDocument/2006/relationships/hyperlink" Target="http://www.cmapas.gob.mx/portal/transparencia/adm/xxviiia/2020/4TO%20TRIMESTRE%202020/OCTUBRE/33290.pdf" TargetMode="External"/><Relationship Id="rId1678" Type="http://schemas.openxmlformats.org/officeDocument/2006/relationships/hyperlink" Target="http://www.cmapas.gob.mx/portal/transparencia/adm/xxviiia/2020/4TO%20TRIMESTRE%202020/NOVIEMBRE/33399.pdf" TargetMode="External"/><Relationship Id="rId1885" Type="http://schemas.openxmlformats.org/officeDocument/2006/relationships/hyperlink" Target="http://www.cmapas.gob.mx/portal/transparencia/adm/xxviiia/2021/1ER%20TRIMESTRE%202021/33634.pdf" TargetMode="External"/><Relationship Id="rId603" Type="http://schemas.openxmlformats.org/officeDocument/2006/relationships/hyperlink" Target="http://www.cmapas.gob.mx/portal/transparencia/adm/xxviiia/2020/1ER%20TRIMESTRE%202020/32307.pdf" TargetMode="External"/><Relationship Id="rId810" Type="http://schemas.openxmlformats.org/officeDocument/2006/relationships/hyperlink" Target="http://www.cmapas.gob.mx/portal/transparencia/adm/xxviiia/2020/2DO%20TRIMESTRE%202020/32475.pdf" TargetMode="External"/><Relationship Id="rId908" Type="http://schemas.openxmlformats.org/officeDocument/2006/relationships/hyperlink" Target="http://www.cmapas.gob.mx/portal/transparencia/adm/xxviiia/2020/2DO%20TRIMESTRE%202020/32575.pdf" TargetMode="External"/><Relationship Id="rId1233" Type="http://schemas.openxmlformats.org/officeDocument/2006/relationships/hyperlink" Target="http://www.cmapas.gob.mx/portal/transparencia/adm/xxviiia/2020/3ER%20TRIMESTRE%202020/JULIO/33015.pdf" TargetMode="External"/><Relationship Id="rId1440" Type="http://schemas.openxmlformats.org/officeDocument/2006/relationships/hyperlink" Target="http://www.cmapas.gob.mx/portal/transparencia/adm/xxviiia/2020/3ER%20TRIMESTRE%202020/SEPTIEMBRE/33155.pdf" TargetMode="External"/><Relationship Id="rId1538" Type="http://schemas.openxmlformats.org/officeDocument/2006/relationships/hyperlink" Target="http://www.cmapas.gob.mx/portal/transparencia/adm/xxviiia/2020/4TO%20TRIMESTRE%202020/OCTUBRE/33245.pdf" TargetMode="External"/><Relationship Id="rId1300" Type="http://schemas.openxmlformats.org/officeDocument/2006/relationships/hyperlink" Target="http://www.cmapas.gob.mx/portal/transparencia/adm/xxviiia/2020/3ER%20TRIMESTRE%202020/AGOSTO/33007.pdf" TargetMode="External"/><Relationship Id="rId1745" Type="http://schemas.openxmlformats.org/officeDocument/2006/relationships/hyperlink" Target="http://www.cmapas.gob.mx/portal/transparencia/adm/xxviiia/2020/4TO%20TRIMESTRE%202020/NOVIEMBRE/33476.pdf" TargetMode="External"/><Relationship Id="rId1952" Type="http://schemas.openxmlformats.org/officeDocument/2006/relationships/hyperlink" Target="http://www.cmapas.gob.mx/portal/transparencia/adm/xxviiia/2021/1ER%20TRIMESTRE%202021/33692.pdf" TargetMode="External"/><Relationship Id="rId37" Type="http://schemas.openxmlformats.org/officeDocument/2006/relationships/hyperlink" Target="https://www.cmapas.gob.mx/portal/transparencia/ip/xxviii/2020/02/Estimacion.pdf" TargetMode="External"/><Relationship Id="rId1605" Type="http://schemas.openxmlformats.org/officeDocument/2006/relationships/hyperlink" Target="http://www.cmapas.gob.mx/portal/transparencia/adm/xxviiia/2020/4TO%20TRIMESTRE%202020/OCTUBRE/33327.pdf" TargetMode="External"/><Relationship Id="rId1812" Type="http://schemas.openxmlformats.org/officeDocument/2006/relationships/hyperlink" Target="http://www.cmapas.gob.mx/portal/transparencia/adm/xxviiia/2020/4TO%20TRIMESTRE%202020/DICIEMBRE/33549.pdf" TargetMode="External"/><Relationship Id="rId186" Type="http://schemas.openxmlformats.org/officeDocument/2006/relationships/hyperlink" Target="http://www.cmapas.gob.mx/portal/transparencia/adm/xxviiia/2020/1ER%20TRIMESTRE%202020/31816.pdf" TargetMode="External"/><Relationship Id="rId393" Type="http://schemas.openxmlformats.org/officeDocument/2006/relationships/hyperlink" Target="http://www.cmapas.gob.mx/portal/transparencia/adm/xxviiia/2020/1ER%20TRIMESTRE%202020/32032.pdf" TargetMode="External"/><Relationship Id="rId2074" Type="http://schemas.openxmlformats.org/officeDocument/2006/relationships/hyperlink" Target="http://www.cmapas.gob.mx/portal/transparencia/adm/xxviiia/2021/1ER%20TRIMESTRE%202021/33845.pdf" TargetMode="External"/><Relationship Id="rId2281" Type="http://schemas.openxmlformats.org/officeDocument/2006/relationships/hyperlink" Target="http://www.cmapas.gob.mx/portal/transparencia/ip/xxviii/2016/05/Entrega.pdf" TargetMode="External"/><Relationship Id="rId253" Type="http://schemas.openxmlformats.org/officeDocument/2006/relationships/hyperlink" Target="http://www.cmapas.gob.mx/portal/transparencia/adm/xxviiia/2020/1ER%20TRIMESTRE%202020/31883.pdf" TargetMode="External"/><Relationship Id="rId460" Type="http://schemas.openxmlformats.org/officeDocument/2006/relationships/hyperlink" Target="http://www.cmapas.gob.mx/portal/transparencia/adm/xxviiia/2020/1ER%20TRIMESTRE%202020/32102.pdf" TargetMode="External"/><Relationship Id="rId698" Type="http://schemas.openxmlformats.org/officeDocument/2006/relationships/hyperlink" Target="http://www.cmapas.gob.mx/portal/transparencia/adm/xxviiia/2020/2DO%20TRIMESTRE%202020/32353.pdf" TargetMode="External"/><Relationship Id="rId1090" Type="http://schemas.openxmlformats.org/officeDocument/2006/relationships/hyperlink" Target="http://www.cmapas.gob.mx/portal/transparencia/ip/xxviii/2020/08/Contrato.pdf" TargetMode="External"/><Relationship Id="rId2141" Type="http://schemas.openxmlformats.org/officeDocument/2006/relationships/hyperlink" Target="http://www.cmapas.gob.mx/portal/transparencia/adm/xxviiia/2021/1ER%20TRIMESTRE%202021/33920.pdf" TargetMode="External"/><Relationship Id="rId113" Type="http://schemas.openxmlformats.org/officeDocument/2006/relationships/hyperlink" Target="http://www.cmapas.gob.mx/portal/transparencia/adm/xxviiia/2020/1ER%20TRIMESTRE%202020/31742.pdf" TargetMode="External"/><Relationship Id="rId320" Type="http://schemas.openxmlformats.org/officeDocument/2006/relationships/hyperlink" Target="http://www.cmapas.gob.mx/portal/transparencia/adm/xxviiia/2020/1ER%20TRIMESTRE%202020/31956.pdf" TargetMode="External"/><Relationship Id="rId558" Type="http://schemas.openxmlformats.org/officeDocument/2006/relationships/hyperlink" Target="http://www.cmapas.gob.mx/portal/transparencia/adm/xxviiia/2020/1ER%20TRIMESTRE%202020/32225.pdf" TargetMode="External"/><Relationship Id="rId765" Type="http://schemas.openxmlformats.org/officeDocument/2006/relationships/hyperlink" Target="http://www.cmapas.gob.mx/portal/transparencia/adm/xxviiia/2020/2DO%20TRIMESTRE%202020/32426.pdf" TargetMode="External"/><Relationship Id="rId972" Type="http://schemas.openxmlformats.org/officeDocument/2006/relationships/hyperlink" Target="http://www.cmapas.gob.mx/portal/transparencia/adm/xxviiia/2020/2DO%20TRIMESTRE%202020/32645.pdf" TargetMode="External"/><Relationship Id="rId1188" Type="http://schemas.openxmlformats.org/officeDocument/2006/relationships/hyperlink" Target="http://www.cmapas.gob.mx/portal/transparencia/adm/xxviiia/2020/3ER%20TRIMESTRE%202020/JULIO/32896.pdf" TargetMode="External"/><Relationship Id="rId1395" Type="http://schemas.openxmlformats.org/officeDocument/2006/relationships/hyperlink" Target="http://www.cmapas.gob.mx/portal/transparencia/adm/xxviiia/2020/3ER%20TRIMESTRE%202020/SEPTIEMBRE/33101.pdf" TargetMode="External"/><Relationship Id="rId2001" Type="http://schemas.openxmlformats.org/officeDocument/2006/relationships/hyperlink" Target="http://www.cmapas.gob.mx/portal/transparencia/adm/xxviiia/2021/1ER%20TRIMESTRE%202021/33757.pdf" TargetMode="External"/><Relationship Id="rId2239" Type="http://schemas.openxmlformats.org/officeDocument/2006/relationships/hyperlink" Target="http://www.cmapas.gob.mx/portal/transparencia/ip/xxviii/2018/24/Estimacion.pdf" TargetMode="External"/><Relationship Id="rId418" Type="http://schemas.openxmlformats.org/officeDocument/2006/relationships/hyperlink" Target="http://www.cmapas.gob.mx/portal/transparencia/adm/xxviiia/2020/1ER%20TRIMESTRE%202020/32057.pdf" TargetMode="External"/><Relationship Id="rId625" Type="http://schemas.openxmlformats.org/officeDocument/2006/relationships/hyperlink" Target="http://www.cmapas.gob.mx/portal/transparencia/adm/xxviiia/2020/2DO%20TRIMESTRE%202020/32253.pdf" TargetMode="External"/><Relationship Id="rId832" Type="http://schemas.openxmlformats.org/officeDocument/2006/relationships/hyperlink" Target="http://www.cmapas.gob.mx/portal/transparencia/adm/xxviiia/2020/2DO%20TRIMESTRE%202020/32497.pdf" TargetMode="External"/><Relationship Id="rId1048" Type="http://schemas.openxmlformats.org/officeDocument/2006/relationships/hyperlink" Target="http://www.cmapas.gob.mx/portal/transparencia/adm/xxviiia/2020/2DO%20TRIMESTRE%202020/32727.pdf" TargetMode="External"/><Relationship Id="rId1255" Type="http://schemas.openxmlformats.org/officeDocument/2006/relationships/hyperlink" Target="http://www.cmapas.gob.mx/portal/transparencia/adm/xxviiia/2020/3ER%20TRIMESTRE%202020/AGOSTO/32960.pdf" TargetMode="External"/><Relationship Id="rId1462" Type="http://schemas.openxmlformats.org/officeDocument/2006/relationships/hyperlink" Target="http://www.cmapas.gob.mx/portal/transparencia/adm/xxviiia/2020/3ER%20TRIMESTRE%202020/SEPTIEMBRE/33181.pdf" TargetMode="External"/><Relationship Id="rId2306" Type="http://schemas.openxmlformats.org/officeDocument/2006/relationships/hyperlink" Target="http://www.cmapas.gob.mx/portal/transparencia/ip/xxviii/2018/11/Entrega.pdf" TargetMode="External"/><Relationship Id="rId1115" Type="http://schemas.openxmlformats.org/officeDocument/2006/relationships/hyperlink" Target="http://www.cmapas.gob.mx/portal/transparencia/adm/xxviiia/2020/3ER%20TRIMESTRE%202020/JULIO/32799.pdf" TargetMode="External"/><Relationship Id="rId1322" Type="http://schemas.openxmlformats.org/officeDocument/2006/relationships/hyperlink" Target="http://www.cmapas.gob.mx/portal/transparencia/adm/xxviiia/2020/3ER%20TRIMESTRE%202020/AGOSTO/33036.pdf" TargetMode="External"/><Relationship Id="rId1767" Type="http://schemas.openxmlformats.org/officeDocument/2006/relationships/hyperlink" Target="http://www.cmapas.gob.mx/portal/transparencia/adm/xxviiia/2020/4TO%20TRIMESTRE%202020/NOVIEMBRE/33500.pdf" TargetMode="External"/><Relationship Id="rId1974" Type="http://schemas.openxmlformats.org/officeDocument/2006/relationships/hyperlink" Target="http://www.cmapas.gob.mx/portal/transparencia/adm/xxviiia/2021/1ER%20TRIMESTRE%202021/33725.pdf" TargetMode="External"/><Relationship Id="rId59" Type="http://schemas.openxmlformats.org/officeDocument/2006/relationships/hyperlink" Target="https://www.cmapas.gob.mx/portal/transparencia/ip/xxviii/2020/13/Estimacion.pdf" TargetMode="External"/><Relationship Id="rId1627" Type="http://schemas.openxmlformats.org/officeDocument/2006/relationships/hyperlink" Target="http://www.cmapas.gob.mx/portal/transparencia/adm/xxviiia/2020/4TO%20TRIMESTRE%202020/OCTUBRE/33353.pdf" TargetMode="External"/><Relationship Id="rId1834" Type="http://schemas.openxmlformats.org/officeDocument/2006/relationships/hyperlink" Target="http://www.cmapas.gob.mx/portal/transparencia/adm/xxviiia/2021/1ER%20TRIMESTRE%202021/33576.pdf" TargetMode="External"/><Relationship Id="rId2096" Type="http://schemas.openxmlformats.org/officeDocument/2006/relationships/hyperlink" Target="http://www.cmapas.gob.mx/portal/transparencia/adm/xxviiia/2021/1ER%20TRIMESTRE%202021/33873.pdf" TargetMode="External"/><Relationship Id="rId1901" Type="http://schemas.openxmlformats.org/officeDocument/2006/relationships/hyperlink" Target="http://www.cmapas.gob.mx/portal/transparencia/adm/xxviiia/2021/1ER%20TRIMESTRE%202021/33595.pdf" TargetMode="External"/><Relationship Id="rId275" Type="http://schemas.openxmlformats.org/officeDocument/2006/relationships/hyperlink" Target="http://www.cmapas.gob.mx/portal/transparencia/adm/xxviiia/2020/1ER%20TRIMESTRE%202020/31907.pdf" TargetMode="External"/><Relationship Id="rId482" Type="http://schemas.openxmlformats.org/officeDocument/2006/relationships/hyperlink" Target="http://www.cmapas.gob.mx/portal/transparencia/adm/xxviiia/2020/1ER%20TRIMESTRE%202020/32129.pdf" TargetMode="External"/><Relationship Id="rId2163" Type="http://schemas.openxmlformats.org/officeDocument/2006/relationships/hyperlink" Target="http://www.cmapas.gob.mx/portal/transparencia/adm/xxviiia/2021/1ER%20TRIMESTRE%202021/33942.pdf" TargetMode="External"/><Relationship Id="rId135" Type="http://schemas.openxmlformats.org/officeDocument/2006/relationships/hyperlink" Target="http://www.cmapas.gob.mx/portal/transparencia/adm/xxviiia/2020/1ER%20TRIMESTRE%202020/31764.pdf" TargetMode="External"/><Relationship Id="rId342" Type="http://schemas.openxmlformats.org/officeDocument/2006/relationships/hyperlink" Target="http://www.cmapas.gob.mx/portal/transparencia/adm/xxviiia/2020/1ER%20TRIMESTRE%202020/31979.pdf" TargetMode="External"/><Relationship Id="rId787" Type="http://schemas.openxmlformats.org/officeDocument/2006/relationships/hyperlink" Target="http://www.cmapas.gob.mx/portal/transparencia/adm/xxviiia/2020/2DO%20TRIMESTRE%202020/32451.pdf" TargetMode="External"/><Relationship Id="rId994" Type="http://schemas.openxmlformats.org/officeDocument/2006/relationships/hyperlink" Target="http://www.cmapas.gob.mx/portal/transparencia/adm/xxviiia/2020/2DO%20TRIMESTRE%202020/32668.pdf" TargetMode="External"/><Relationship Id="rId2023" Type="http://schemas.openxmlformats.org/officeDocument/2006/relationships/hyperlink" Target="http://www.cmapas.gob.mx/portal/transparencia/adm/xxviiia/2021/1ER%20TRIMESTRE%202021/33786.pdf" TargetMode="External"/><Relationship Id="rId2230" Type="http://schemas.openxmlformats.org/officeDocument/2006/relationships/hyperlink" Target="http://www.cmapas.gob.mx/portal/transparencia/ip/xxviii/2018/09/Estimacion.pdf" TargetMode="External"/><Relationship Id="rId202" Type="http://schemas.openxmlformats.org/officeDocument/2006/relationships/hyperlink" Target="http://www.cmapas.gob.mx/portal/transparencia/adm/xxviiia/2020/1ER%20TRIMESTRE%202020/31832.pdf" TargetMode="External"/><Relationship Id="rId647" Type="http://schemas.openxmlformats.org/officeDocument/2006/relationships/hyperlink" Target="http://www.cmapas.gob.mx/portal/transparencia/adm/xxviiia/2020/2DO%20TRIMESTRE%202020/32289.pdf" TargetMode="External"/><Relationship Id="rId854" Type="http://schemas.openxmlformats.org/officeDocument/2006/relationships/hyperlink" Target="http://www.cmapas.gob.mx/portal/transparencia/adm/xxviiia/2020/2DO%20TRIMESTRE%202020/32519.pdf" TargetMode="External"/><Relationship Id="rId1277" Type="http://schemas.openxmlformats.org/officeDocument/2006/relationships/hyperlink" Target="http://www.cmapas.gob.mx/portal/transparencia/adm/xxviiia/2020/3ER%20TRIMESTRE%202020/AGOSTO/32983.pdf" TargetMode="External"/><Relationship Id="rId1484" Type="http://schemas.openxmlformats.org/officeDocument/2006/relationships/hyperlink" Target="http://www.cmapas.gob.mx/portal/transparencia/adm/xxviiia/2020/3ER%20TRIMESTRE%202020/SEPTIEMBRE/33204.pdf" TargetMode="External"/><Relationship Id="rId1691" Type="http://schemas.openxmlformats.org/officeDocument/2006/relationships/hyperlink" Target="http://www.cmapas.gob.mx/portal/transparencia/adm/xxviiia/2020/4TO%20TRIMESTRE%202020/NOVIEMBRE/33414.pdf" TargetMode="External"/><Relationship Id="rId2328" Type="http://schemas.openxmlformats.org/officeDocument/2006/relationships/hyperlink" Target="http://www.cmapas.gob.mx/portal/transparencia/ip/xxviii/2017/08/Finiquito.pdf" TargetMode="External"/><Relationship Id="rId507" Type="http://schemas.openxmlformats.org/officeDocument/2006/relationships/hyperlink" Target="http://www.cmapas.gob.mx/portal/transparencia/adm/xxviiia/2020/1ER%20TRIMESTRE%202020/32161.pdf" TargetMode="External"/><Relationship Id="rId714" Type="http://schemas.openxmlformats.org/officeDocument/2006/relationships/hyperlink" Target="http://www.cmapas.gob.mx/portal/transparencia/adm/xxviiia/2020/2DO%20TRIMESTRE%202020/32371.pdf" TargetMode="External"/><Relationship Id="rId921" Type="http://schemas.openxmlformats.org/officeDocument/2006/relationships/hyperlink" Target="http://www.cmapas.gob.mx/portal/transparencia/adm/xxviiia/2020/2DO%20TRIMESTRE%202020/32590.pdf" TargetMode="External"/><Relationship Id="rId1137" Type="http://schemas.openxmlformats.org/officeDocument/2006/relationships/hyperlink" Target="http://www.cmapas.gob.mx/portal/transparencia/adm/xxviiia/2020/3ER%20TRIMESTRE%202020/JULIO/32834.pdf" TargetMode="External"/><Relationship Id="rId1344" Type="http://schemas.openxmlformats.org/officeDocument/2006/relationships/hyperlink" Target="http://www.cmapas.gob.mx/portal/transparencia/adm/xxviiia/2020/3ER%20TRIMESTRE%202020/AGOSTO/33060.pdf" TargetMode="External"/><Relationship Id="rId1551" Type="http://schemas.openxmlformats.org/officeDocument/2006/relationships/hyperlink" Target="http://www.cmapas.gob.mx/portal/transparencia/adm/xxviiia/2020/4TO%20TRIMESTRE%202020/OCTUBRE/33258.pdf" TargetMode="External"/><Relationship Id="rId1789" Type="http://schemas.openxmlformats.org/officeDocument/2006/relationships/hyperlink" Target="http://www.cmapas.gob.mx/portal/transparencia/adm/xxviiia/2020/4TO%20TRIMESTRE%202020/NOVIEMBRE/33525.pdf" TargetMode="External"/><Relationship Id="rId1996" Type="http://schemas.openxmlformats.org/officeDocument/2006/relationships/hyperlink" Target="http://www.cmapas.gob.mx/portal/transparencia/adm/xxviiia/2021/1ER%20TRIMESTRE%202021/33750.pdf" TargetMode="External"/><Relationship Id="rId50" Type="http://schemas.openxmlformats.org/officeDocument/2006/relationships/hyperlink" Target="https://www.cmapas.gob.mx/portal/transparencia/ip/xxviii/2020/04/Finiquito.pdf" TargetMode="External"/><Relationship Id="rId1204" Type="http://schemas.openxmlformats.org/officeDocument/2006/relationships/hyperlink" Target="http://www.cmapas.gob.mx/portal/transparencia/adm/xxviiia/2020/3ER%20TRIMESTRE%202020/JULIO/32914.pdf" TargetMode="External"/><Relationship Id="rId1411" Type="http://schemas.openxmlformats.org/officeDocument/2006/relationships/hyperlink" Target="http://www.cmapas.gob.mx/portal/transparencia/adm/xxviiia/2020/3ER%20TRIMESTRE%202020/SEPTIEMBRE/33118.pdf" TargetMode="External"/><Relationship Id="rId1649" Type="http://schemas.openxmlformats.org/officeDocument/2006/relationships/hyperlink" Target="http://www.cmapas.gob.mx/portal/transparencia/adm/xxviiia/2020/4TO%20TRIMESTRE%202020/OCTUBRE/33453.pdf" TargetMode="External"/><Relationship Id="rId1856" Type="http://schemas.openxmlformats.org/officeDocument/2006/relationships/hyperlink" Target="http://www.cmapas.gob.mx/portal/transparencia/adm/xxviiia/2021/1ER%20TRIMESTRE%202021/33601.pdf" TargetMode="External"/><Relationship Id="rId1509" Type="http://schemas.openxmlformats.org/officeDocument/2006/relationships/hyperlink" Target="http://www.cmapas.gob.mx/portal/transparencia/adm/xxviiia/2020/4TO%20TRIMESTRE%202020/OCTUBRE/33214.pdf" TargetMode="External"/><Relationship Id="rId1716" Type="http://schemas.openxmlformats.org/officeDocument/2006/relationships/hyperlink" Target="http://www.cmapas.gob.mx/portal/transparencia/adm/xxviiia/2020/4TO%20TRIMESTRE%202020/NOVIEMBRE/33441.pdf" TargetMode="External"/><Relationship Id="rId1923" Type="http://schemas.openxmlformats.org/officeDocument/2006/relationships/hyperlink" Target="http://www.cmapas.gob.mx/portal/transparencia/adm/xxviiia/2021/1ER%20TRIMESTRE%202021/33661.pdf" TargetMode="External"/><Relationship Id="rId297" Type="http://schemas.openxmlformats.org/officeDocument/2006/relationships/hyperlink" Target="http://www.cmapas.gob.mx/portal/transparencia/adm/xxviiia/2020/1ER%20TRIMESTRE%202020/31931.pdf" TargetMode="External"/><Relationship Id="rId2185" Type="http://schemas.openxmlformats.org/officeDocument/2006/relationships/hyperlink" Target="http://www.cmapas.gob.mx/portal/transparencia/adm/xxviiia/2021/1ER%20TRIMESTRE%202021/33966.pdf" TargetMode="External"/><Relationship Id="rId157" Type="http://schemas.openxmlformats.org/officeDocument/2006/relationships/hyperlink" Target="http://www.cmapas.gob.mx/portal/transparencia/adm/xxviiia/2020/1ER%20TRIMESTRE%202020/31787.pdf" TargetMode="External"/><Relationship Id="rId364" Type="http://schemas.openxmlformats.org/officeDocument/2006/relationships/hyperlink" Target="http://www.cmapas.gob.mx/portal/transparencia/adm/xxviiia/2020/1ER%20TRIMESTRE%202020/32001.pdf" TargetMode="External"/><Relationship Id="rId2045" Type="http://schemas.openxmlformats.org/officeDocument/2006/relationships/hyperlink" Target="http://www.cmapas.gob.mx/portal/transparencia/adm/xxviiia/2021/1ER%20TRIMESTRE%202021/33812.pdf" TargetMode="External"/><Relationship Id="rId571" Type="http://schemas.openxmlformats.org/officeDocument/2006/relationships/hyperlink" Target="http://www.cmapas.gob.mx/portal/transparencia/adm/xxviiia/2020/1ER%20TRIMESTRE%202020/32239.pdf" TargetMode="External"/><Relationship Id="rId669" Type="http://schemas.openxmlformats.org/officeDocument/2006/relationships/hyperlink" Target="http://www.cmapas.gob.mx/portal/transparencia/adm/xxviiia/2020/2DO%20TRIMESTRE%202020/32324.pdf" TargetMode="External"/><Relationship Id="rId876" Type="http://schemas.openxmlformats.org/officeDocument/2006/relationships/hyperlink" Target="http://www.cmapas.gob.mx/portal/transparencia/adm/xxviiia/2020/2DO%20TRIMESTRE%202020/32542.pdf" TargetMode="External"/><Relationship Id="rId1299" Type="http://schemas.openxmlformats.org/officeDocument/2006/relationships/hyperlink" Target="http://www.cmapas.gob.mx/portal/transparencia/adm/xxviiia/2020/3ER%20TRIMESTRE%202020/AGOSTO/33006.pdf" TargetMode="External"/><Relationship Id="rId2252" Type="http://schemas.openxmlformats.org/officeDocument/2006/relationships/hyperlink" Target="http://www.cmapas.gob.mx/portal/transparencia/ip/xxviii/2016/19/Estimacion.pdf" TargetMode="External"/><Relationship Id="rId224" Type="http://schemas.openxmlformats.org/officeDocument/2006/relationships/hyperlink" Target="http://www.cmapas.gob.mx/portal/transparencia/adm/xxviiia/2020/1ER%20TRIMESTRE%202020/31854.pdf" TargetMode="External"/><Relationship Id="rId431" Type="http://schemas.openxmlformats.org/officeDocument/2006/relationships/hyperlink" Target="http://www.cmapas.gob.mx/portal/transparencia/adm/xxviiia/2020/1ER%20TRIMESTRE%202020/32071.pdf" TargetMode="External"/><Relationship Id="rId529" Type="http://schemas.openxmlformats.org/officeDocument/2006/relationships/hyperlink" Target="http://www.cmapas.gob.mx/portal/transparencia/adm/xxviiia/2020/1ER%20TRIMESTRE%202020/32188.pdf" TargetMode="External"/><Relationship Id="rId736" Type="http://schemas.openxmlformats.org/officeDocument/2006/relationships/hyperlink" Target="http://www.cmapas.gob.mx/portal/transparencia/adm/xxviiia/2020/2DO%20TRIMESTRE%202020/32394.pdf" TargetMode="External"/><Relationship Id="rId1061" Type="http://schemas.openxmlformats.org/officeDocument/2006/relationships/hyperlink" Target="http://www.cmapas.gob.mx/portal/transparencia/adm/xxviiia/2020/2DO%20TRIMESTRE%202020/32746.pdf" TargetMode="External"/><Relationship Id="rId1159" Type="http://schemas.openxmlformats.org/officeDocument/2006/relationships/hyperlink" Target="http://www.cmapas.gob.mx/portal/transparencia/adm/xxviiia/2020/3ER%20TRIMESTRE%202020/JULIO/32860.pdf" TargetMode="External"/><Relationship Id="rId1366" Type="http://schemas.openxmlformats.org/officeDocument/2006/relationships/hyperlink" Target="http://www.cmapas.gob.mx/portal/transparencia/adm/xxviiia/2020/3ER%20TRIMESTRE%202020/SEPTIEMBRE/33069.pdf" TargetMode="External"/><Relationship Id="rId2112" Type="http://schemas.openxmlformats.org/officeDocument/2006/relationships/hyperlink" Target="http://www.cmapas.gob.mx/portal/transparencia/adm/xxviiia/2021/1ER%20TRIMESTRE%202021/33890.pdf" TargetMode="External"/><Relationship Id="rId943" Type="http://schemas.openxmlformats.org/officeDocument/2006/relationships/hyperlink" Target="http://www.cmapas.gob.mx/portal/transparencia/adm/xxviiia/2020/2DO%20TRIMESTRE%202020/32614.pdf" TargetMode="External"/><Relationship Id="rId1019" Type="http://schemas.openxmlformats.org/officeDocument/2006/relationships/hyperlink" Target="http://www.cmapas.gob.mx/portal/transparencia/adm/xxviiia/2020/2DO%20TRIMESTRE%202020/32697.pdf" TargetMode="External"/><Relationship Id="rId1573" Type="http://schemas.openxmlformats.org/officeDocument/2006/relationships/hyperlink" Target="http://www.cmapas.gob.mx/portal/transparencia/adm/xxviiia/2020/4TO%20TRIMESTRE%202020/OCTUBRE/33283.pdf" TargetMode="External"/><Relationship Id="rId1780" Type="http://schemas.openxmlformats.org/officeDocument/2006/relationships/hyperlink" Target="http://www.cmapas.gob.mx/portal/transparencia/adm/xxviiia/2020/4TO%20TRIMESTRE%202020/NOVIEMBRE/33515.pdf" TargetMode="External"/><Relationship Id="rId1878" Type="http://schemas.openxmlformats.org/officeDocument/2006/relationships/hyperlink" Target="http://www.cmapas.gob.mx/portal/transparencia/adm/xxviiia/2021/1ER%20TRIMESTRE%202021/33627.pdf" TargetMode="External"/><Relationship Id="rId72" Type="http://schemas.openxmlformats.org/officeDocument/2006/relationships/hyperlink" Target="http://www.cmapas.gob.mx/portal/transparencia/ip/xxviii/2016/15/Contrato.pdf" TargetMode="External"/><Relationship Id="rId803" Type="http://schemas.openxmlformats.org/officeDocument/2006/relationships/hyperlink" Target="http://www.cmapas.gob.mx/portal/transparencia/adm/xxviiia/2020/2DO%20TRIMESTRE%202020/32468.pdf" TargetMode="External"/><Relationship Id="rId1226" Type="http://schemas.openxmlformats.org/officeDocument/2006/relationships/hyperlink" Target="http://www.cmapas.gob.mx/portal/transparencia/adm/xxviiia/2020/3ER%20TRIMESTRE%202020/JULIO/32941.pdf" TargetMode="External"/><Relationship Id="rId1433" Type="http://schemas.openxmlformats.org/officeDocument/2006/relationships/hyperlink" Target="http://www.cmapas.gob.mx/portal/transparencia/adm/xxviiia/2020/3ER%20TRIMESTRE%202020/SEPTIEMBRE/33142.pdf" TargetMode="External"/><Relationship Id="rId1640" Type="http://schemas.openxmlformats.org/officeDocument/2006/relationships/hyperlink" Target="http://www.cmapas.gob.mx/portal/transparencia/adm/xxviiia/2020/4TO%20TRIMESTRE%202020/OCTUBRE/33379.pdf" TargetMode="External"/><Relationship Id="rId1738" Type="http://schemas.openxmlformats.org/officeDocument/2006/relationships/hyperlink" Target="http://www.cmapas.gob.mx/portal/transparencia/adm/xxviiia/2020/4TO%20TRIMESTRE%202020/NOVIEMBRE/33469.pdf" TargetMode="External"/><Relationship Id="rId1500" Type="http://schemas.openxmlformats.org/officeDocument/2006/relationships/hyperlink" Target="http://www.cmapas.gob.mx/portal/transparencia/adm/xxviiia/2020/3ER%20TRIMESTRE%202020/SEPTIEMBRE/33321.pdf" TargetMode="External"/><Relationship Id="rId1945" Type="http://schemas.openxmlformats.org/officeDocument/2006/relationships/hyperlink" Target="http://www.cmapas.gob.mx/portal/transparencia/adm/xxviiia/2021/1ER%20TRIMESTRE%202021/33685.pdf" TargetMode="External"/><Relationship Id="rId1805" Type="http://schemas.openxmlformats.org/officeDocument/2006/relationships/hyperlink" Target="http://www.cmapas.gob.mx/portal/transparencia/adm/xxviiia/2020/4TO%20TRIMESTRE%202020/DICIEMBRE/33539.pdf" TargetMode="External"/><Relationship Id="rId179" Type="http://schemas.openxmlformats.org/officeDocument/2006/relationships/hyperlink" Target="http://www.cmapas.gob.mx/portal/transparencia/adm/xxviiia/2020/1ER%20TRIMESTRE%202020/31809.pdf" TargetMode="External"/><Relationship Id="rId386" Type="http://schemas.openxmlformats.org/officeDocument/2006/relationships/hyperlink" Target="http://www.cmapas.gob.mx/portal/transparencia/adm/xxviiia/2020/1ER%20TRIMESTRE%202020/32023.pdf" TargetMode="External"/><Relationship Id="rId593" Type="http://schemas.openxmlformats.org/officeDocument/2006/relationships/hyperlink" Target="http://www.cmapas.gob.mx/portal/transparencia/adm/xxviiia/2020/1ER%20TRIMESTRE%202020/32268.pdf" TargetMode="External"/><Relationship Id="rId2067" Type="http://schemas.openxmlformats.org/officeDocument/2006/relationships/hyperlink" Target="http://www.cmapas.gob.mx/portal/transparencia/adm/xxviiia/2021/1ER%20TRIMESTRE%202021/33838.pdf" TargetMode="External"/><Relationship Id="rId2274" Type="http://schemas.openxmlformats.org/officeDocument/2006/relationships/hyperlink" Target="http://www.cmapas.gob.mx/portal/transparencia/ip/xxviii/2018/22/Estimacion.pdf" TargetMode="External"/><Relationship Id="rId246" Type="http://schemas.openxmlformats.org/officeDocument/2006/relationships/hyperlink" Target="http://www.cmapas.gob.mx/portal/transparencia/adm/xxviiia/2020/1ER%20TRIMESTRE%202020/31876.pdf" TargetMode="External"/><Relationship Id="rId453" Type="http://schemas.openxmlformats.org/officeDocument/2006/relationships/hyperlink" Target="http://www.cmapas.gob.mx/portal/transparencia/adm/xxviiia/2020/1ER%20TRIMESTRE%202020/32094.pdf" TargetMode="External"/><Relationship Id="rId660" Type="http://schemas.openxmlformats.org/officeDocument/2006/relationships/hyperlink" Target="http://www.cmapas.gob.mx/portal/transparencia/adm/xxviiia/2020/2DO%20TRIMESTRE%202020/32314.pdf" TargetMode="External"/><Relationship Id="rId898" Type="http://schemas.openxmlformats.org/officeDocument/2006/relationships/hyperlink" Target="http://www.cmapas.gob.mx/portal/transparencia/adm/xxviiia/2020/2DO%20TRIMESTRE%202020/32564.pdf" TargetMode="External"/><Relationship Id="rId1083" Type="http://schemas.openxmlformats.org/officeDocument/2006/relationships/hyperlink" Target="http://www.cmapas.gob.mx/portal/transparencia/adm/xxviiia/2020/2DO%20TRIMESTRE%202020/32838.pdf" TargetMode="External"/><Relationship Id="rId1290" Type="http://schemas.openxmlformats.org/officeDocument/2006/relationships/hyperlink" Target="http://www.cmapas.gob.mx/portal/transparencia/adm/xxviiia/2020/3ER%20TRIMESTRE%202020/AGOSTO/32997.pdf" TargetMode="External"/><Relationship Id="rId2134" Type="http://schemas.openxmlformats.org/officeDocument/2006/relationships/hyperlink" Target="http://www.cmapas.gob.mx/portal/transparencia/adm/xxviiia/2021/1ER%20TRIMESTRE%202021/33913.pdf" TargetMode="External"/><Relationship Id="rId2341" Type="http://schemas.openxmlformats.org/officeDocument/2006/relationships/hyperlink" Target="http://www.cmapas.gob.mx/portal/transparencia/ip/xxviii/2018/09/Finiquito.pdf" TargetMode="External"/><Relationship Id="rId106" Type="http://schemas.openxmlformats.org/officeDocument/2006/relationships/hyperlink" Target="http://www.cmapas.gob.mx/portal/transparencia/ip/xxviii/2019/13/Contrato.pdf" TargetMode="External"/><Relationship Id="rId313" Type="http://schemas.openxmlformats.org/officeDocument/2006/relationships/hyperlink" Target="http://www.cmapas.gob.mx/portal/transparencia/adm/xxviiia/2020/1ER%20TRIMESTRE%202020/31949.pdf" TargetMode="External"/><Relationship Id="rId758" Type="http://schemas.openxmlformats.org/officeDocument/2006/relationships/hyperlink" Target="http://www.cmapas.gob.mx/portal/transparencia/adm/xxviiia/2020/2DO%20TRIMESTRE%202020/32417.pdf" TargetMode="External"/><Relationship Id="rId965" Type="http://schemas.openxmlformats.org/officeDocument/2006/relationships/hyperlink" Target="http://www.cmapas.gob.mx/portal/transparencia/adm/xxviiia/2020/2DO%20TRIMESTRE%202020/32638.pdf" TargetMode="External"/><Relationship Id="rId1150" Type="http://schemas.openxmlformats.org/officeDocument/2006/relationships/hyperlink" Target="http://www.cmapas.gob.mx/portal/transparencia/adm/xxviiia/2020/3ER%20TRIMESTRE%202020/JULIO/32849.pdf" TargetMode="External"/><Relationship Id="rId1388" Type="http://schemas.openxmlformats.org/officeDocument/2006/relationships/hyperlink" Target="http://www.cmapas.gob.mx/portal/transparencia/adm/xxviiia/2020/3ER%20TRIMESTRE%202020/SEPTIEMBRE/33094.pdf" TargetMode="External"/><Relationship Id="rId1595" Type="http://schemas.openxmlformats.org/officeDocument/2006/relationships/hyperlink" Target="http://www.cmapas.gob.mx/portal/transparencia/adm/xxviiia/2020/4TO%20TRIMESTRE%202020/OCTUBRE/33309.pdf" TargetMode="External"/><Relationship Id="rId94" Type="http://schemas.openxmlformats.org/officeDocument/2006/relationships/hyperlink" Target="http://www.cmapas.gob.mx/portal/transparencia/ip/xxviii/2018/16/Contrato.pdf" TargetMode="External"/><Relationship Id="rId520" Type="http://schemas.openxmlformats.org/officeDocument/2006/relationships/hyperlink" Target="http://www.cmapas.gob.mx/portal/transparencia/adm/xxviiia/2020/1ER%20TRIMESTRE%202020/32176.pdf" TargetMode="External"/><Relationship Id="rId618" Type="http://schemas.openxmlformats.org/officeDocument/2006/relationships/hyperlink" Target="http://www.cmapas.gob.mx/portal/transparencia/adm/xxviiia/2020/2DO%20TRIMESTRE%202020/32163.pdf" TargetMode="External"/><Relationship Id="rId825" Type="http://schemas.openxmlformats.org/officeDocument/2006/relationships/hyperlink" Target="http://www.cmapas.gob.mx/portal/transparencia/adm/xxviiia/2020/2DO%20TRIMESTRE%202020/32490.pdf" TargetMode="External"/><Relationship Id="rId1248" Type="http://schemas.openxmlformats.org/officeDocument/2006/relationships/hyperlink" Target="http://www.cmapas.gob.mx/portal/transparencia/adm/xxviiia/2020/3ER%20TRIMESTRE%202020/AGOSTO/32952.pdf" TargetMode="External"/><Relationship Id="rId1455" Type="http://schemas.openxmlformats.org/officeDocument/2006/relationships/hyperlink" Target="http://www.cmapas.gob.mx/portal/transparencia/adm/xxviiia/2020/3ER%20TRIMESTRE%202020/SEPTIEMBRE/33174.pdf" TargetMode="External"/><Relationship Id="rId1662" Type="http://schemas.openxmlformats.org/officeDocument/2006/relationships/hyperlink" Target="http://www.cmapas.gob.mx/portal/transparencia/adm/xxviiia/2020/4TO%20TRIMESTRE%202020/NOVIEMBRE/33362.pdf" TargetMode="External"/><Relationship Id="rId2201" Type="http://schemas.openxmlformats.org/officeDocument/2006/relationships/hyperlink" Target="http://www.cmapas.gob.mx/portal/transparencia/adm/xxviiia/2021/1ER%20TRIMESTRE%202021/34062.pdf" TargetMode="External"/><Relationship Id="rId1010" Type="http://schemas.openxmlformats.org/officeDocument/2006/relationships/hyperlink" Target="http://www.cmapas.gob.mx/portal/transparencia/adm/xxviiia/2020/2DO%20TRIMESTRE%202020/32685.pdf" TargetMode="External"/><Relationship Id="rId1108" Type="http://schemas.openxmlformats.org/officeDocument/2006/relationships/hyperlink" Target="http://www.cmapas.gob.mx/portal/transparencia/adm/xxviiia/2020/3ER%20TRIMESTRE%202020/JULIO/32775.pdf" TargetMode="External"/><Relationship Id="rId1315" Type="http://schemas.openxmlformats.org/officeDocument/2006/relationships/hyperlink" Target="http://www.cmapas.gob.mx/portal/transparencia/adm/xxviiia/2020/3ER%20TRIMESTRE%202020/AGOSTO/33028.pdf" TargetMode="External"/><Relationship Id="rId1967" Type="http://schemas.openxmlformats.org/officeDocument/2006/relationships/hyperlink" Target="http://www.cmapas.gob.mx/portal/transparencia/adm/xxviiia/2021/1ER%20TRIMESTRE%202021/33708.pdf" TargetMode="External"/><Relationship Id="rId1522" Type="http://schemas.openxmlformats.org/officeDocument/2006/relationships/hyperlink" Target="http://www.cmapas.gob.mx/portal/transparencia/adm/xxviiia/2020/4TO%20TRIMESTRE%202020/OCTUBRE/33227.pdf" TargetMode="External"/><Relationship Id="rId21" Type="http://schemas.openxmlformats.org/officeDocument/2006/relationships/hyperlink" Target="https://www.cmapas.gob.mx/portal/transparencia/ip/xxviii/2019/12/Estimacion.pdf" TargetMode="External"/><Relationship Id="rId2089" Type="http://schemas.openxmlformats.org/officeDocument/2006/relationships/hyperlink" Target="http://www.cmapas.gob.mx/portal/transparencia/adm/xxviiia/2021/1ER%20TRIMESTRE%202021/33864.pdf" TargetMode="External"/><Relationship Id="rId2296" Type="http://schemas.openxmlformats.org/officeDocument/2006/relationships/hyperlink" Target="http://www.cmapas.gob.mx/portal/transparencia/ip/xxviii/2017/18/Entrega.pdf" TargetMode="External"/><Relationship Id="rId268" Type="http://schemas.openxmlformats.org/officeDocument/2006/relationships/hyperlink" Target="http://www.cmapas.gob.mx/portal/transparencia/adm/xxviiia/2020/1ER%20TRIMESTRE%202020/31900.pdf" TargetMode="External"/><Relationship Id="rId475" Type="http://schemas.openxmlformats.org/officeDocument/2006/relationships/hyperlink" Target="http://www.cmapas.gob.mx/portal/transparencia/adm/xxviiia/2020/1ER%20TRIMESTRE%202020/32119.pdf" TargetMode="External"/><Relationship Id="rId682" Type="http://schemas.openxmlformats.org/officeDocument/2006/relationships/hyperlink" Target="http://www.cmapas.gob.mx/portal/transparencia/adm/xxviiia/2020/2DO%20TRIMESTRE%202020/32337.pdf" TargetMode="External"/><Relationship Id="rId2156" Type="http://schemas.openxmlformats.org/officeDocument/2006/relationships/hyperlink" Target="http://www.cmapas.gob.mx/portal/transparencia/adm/xxviiia/2021/1ER%20TRIMESTRE%202021/33935.pdf" TargetMode="External"/><Relationship Id="rId128" Type="http://schemas.openxmlformats.org/officeDocument/2006/relationships/hyperlink" Target="http://www.cmapas.gob.mx/portal/transparencia/adm/xxviiia/2020/1ER%20TRIMESTRE%202020/31757.pdf" TargetMode="External"/><Relationship Id="rId335" Type="http://schemas.openxmlformats.org/officeDocument/2006/relationships/hyperlink" Target="http://www.cmapas.gob.mx/portal/transparencia/adm/xxviiia/2020/1ER%20TRIMESTRE%202020/31972.pdf" TargetMode="External"/><Relationship Id="rId542" Type="http://schemas.openxmlformats.org/officeDocument/2006/relationships/hyperlink" Target="http://www.cmapas.gob.mx/portal/transparencia/adm/xxviiia/2020/1ER%20TRIMESTRE%202020/32209.pdf" TargetMode="External"/><Relationship Id="rId1172" Type="http://schemas.openxmlformats.org/officeDocument/2006/relationships/hyperlink" Target="http://www.cmapas.gob.mx/portal/transparencia/adm/xxviiia/2020/3ER%20TRIMESTRE%202020/JULIO/32875.pdf" TargetMode="External"/><Relationship Id="rId2016" Type="http://schemas.openxmlformats.org/officeDocument/2006/relationships/hyperlink" Target="http://www.cmapas.gob.mx/portal/transparencia/adm/xxviiia/2021/1ER%20TRIMESTRE%202021/33779.pdf" TargetMode="External"/><Relationship Id="rId2223" Type="http://schemas.openxmlformats.org/officeDocument/2006/relationships/hyperlink" Target="http://www.cmapas.gob.mx/portal/transparencia/ip/xxviii/2017/19/Estimacion.pdf" TargetMode="External"/><Relationship Id="rId402" Type="http://schemas.openxmlformats.org/officeDocument/2006/relationships/hyperlink" Target="http://www.cmapas.gob.mx/portal/transparencia/adm/xxviiia/2020/1ER%20TRIMESTRE%202020/32041.pdf" TargetMode="External"/><Relationship Id="rId1032" Type="http://schemas.openxmlformats.org/officeDocument/2006/relationships/hyperlink" Target="http://www.cmapas.gob.mx/portal/transparencia/adm/xxviiia/2020/2DO%20TRIMESTRE%202020/32711.pdf" TargetMode="External"/><Relationship Id="rId1989" Type="http://schemas.openxmlformats.org/officeDocument/2006/relationships/hyperlink" Target="http://www.cmapas.gob.mx/portal/transparencia/adm/xxviiia/2021/1ER%20TRIMESTRE%202021/33741.pdf" TargetMode="External"/><Relationship Id="rId1849" Type="http://schemas.openxmlformats.org/officeDocument/2006/relationships/hyperlink" Target="http://www.cmapas.gob.mx/portal/transparencia/adm/xxviiia/2021/1ER%20TRIMESTRE%202021/33591.pdf" TargetMode="External"/><Relationship Id="rId192" Type="http://schemas.openxmlformats.org/officeDocument/2006/relationships/hyperlink" Target="http://www.cmapas.gob.mx/portal/transparencia/adm/xxviiia/2020/1ER%20TRIMESTRE%202020/31822.pdf" TargetMode="External"/><Relationship Id="rId1709" Type="http://schemas.openxmlformats.org/officeDocument/2006/relationships/hyperlink" Target="http://www.cmapas.gob.mx/portal/transparencia/adm/xxviiia/2020/4TO%20TRIMESTRE%202020/NOVIEMBRE/33434.pdf" TargetMode="External"/><Relationship Id="rId1916" Type="http://schemas.openxmlformats.org/officeDocument/2006/relationships/hyperlink" Target="http://www.cmapas.gob.mx/portal/transparencia/adm/xxviiia/2021/1ER%20TRIMESTRE%202021/33654.pdf" TargetMode="External"/><Relationship Id="rId2080" Type="http://schemas.openxmlformats.org/officeDocument/2006/relationships/hyperlink" Target="http://www.cmapas.gob.mx/portal/transparencia/adm/xxviiia/2021/1ER%20TRIMESTRE%202021/33851.pdf" TargetMode="External"/><Relationship Id="rId869" Type="http://schemas.openxmlformats.org/officeDocument/2006/relationships/hyperlink" Target="http://www.cmapas.gob.mx/portal/transparencia/adm/xxviiia/2020/2DO%20TRIMESTRE%202020/32534.pdf" TargetMode="External"/><Relationship Id="rId1499" Type="http://schemas.openxmlformats.org/officeDocument/2006/relationships/hyperlink" Target="http://www.cmapas.gob.mx/portal/transparencia/adm/xxviiia/2020/3ER%20TRIMESTRE%202020/SEPTIEMBRE/33320.pdf" TargetMode="External"/><Relationship Id="rId729" Type="http://schemas.openxmlformats.org/officeDocument/2006/relationships/hyperlink" Target="http://www.cmapas.gob.mx/portal/transparencia/adm/xxviiia/2020/2DO%20TRIMESTRE%202020/32387.pdf" TargetMode="External"/><Relationship Id="rId1359" Type="http://schemas.openxmlformats.org/officeDocument/2006/relationships/hyperlink" Target="http://www.cmapas.gob.mx/portal/transparencia/adm/xxviiia/2020/3ER%20TRIMESTRE%202020/SEPTIEMBRE/33011.pdf" TargetMode="External"/><Relationship Id="rId936" Type="http://schemas.openxmlformats.org/officeDocument/2006/relationships/hyperlink" Target="http://www.cmapas.gob.mx/portal/transparencia/adm/xxviiia/2020/2DO%20TRIMESTRE%202020/32607.pdf" TargetMode="External"/><Relationship Id="rId1219" Type="http://schemas.openxmlformats.org/officeDocument/2006/relationships/hyperlink" Target="http://www.cmapas.gob.mx/portal/transparencia/adm/xxviiia/2020/3ER%20TRIMESTRE%202020/JULIO/32930.pdf" TargetMode="External"/><Relationship Id="rId1566" Type="http://schemas.openxmlformats.org/officeDocument/2006/relationships/hyperlink" Target="http://www.cmapas.gob.mx/portal/transparencia/adm/xxviiia/2020/4TO%20TRIMESTRE%202020/OCTUBRE/33276.pdf" TargetMode="External"/><Relationship Id="rId1773" Type="http://schemas.openxmlformats.org/officeDocument/2006/relationships/hyperlink" Target="http://www.cmapas.gob.mx/portal/transparencia/adm/xxviiia/2020/4TO%20TRIMESTRE%202020/NOVIEMBRE/33508.pdf" TargetMode="External"/><Relationship Id="rId1980" Type="http://schemas.openxmlformats.org/officeDocument/2006/relationships/hyperlink" Target="http://www.cmapas.gob.mx/portal/transparencia/adm/xxviiia/2021/1ER%20TRIMESTRE%202021/33732.pdf" TargetMode="External"/><Relationship Id="rId65" Type="http://schemas.openxmlformats.org/officeDocument/2006/relationships/hyperlink" Target="http://www.cmapas.gob.mx/portal/transparencia/ip/xxviii/2016/02/Contrato.pdf" TargetMode="External"/><Relationship Id="rId1426" Type="http://schemas.openxmlformats.org/officeDocument/2006/relationships/hyperlink" Target="http://www.cmapas.gob.mx/portal/transparencia/adm/xxviiia/2020/3ER%20TRIMESTRE%202020/SEPTIEMBRE/33134.pdf" TargetMode="External"/><Relationship Id="rId1633" Type="http://schemas.openxmlformats.org/officeDocument/2006/relationships/hyperlink" Target="http://www.cmapas.gob.mx/portal/transparencia/adm/xxviiia/2020/4TO%20TRIMESTRE%202020/OCTUBRE/33370.pdf" TargetMode="External"/><Relationship Id="rId1840" Type="http://schemas.openxmlformats.org/officeDocument/2006/relationships/hyperlink" Target="http://www.cmapas.gob.mx/portal/transparencia/adm/xxviiia/2021/1ER%20TRIMESTRE%202021/33582.pdf" TargetMode="External"/><Relationship Id="rId1700" Type="http://schemas.openxmlformats.org/officeDocument/2006/relationships/hyperlink" Target="http://www.cmapas.gob.mx/portal/transparencia/adm/xxviiia/2020/4TO%20TRIMESTRE%202020/NOVIEMBRE/33424.pdf" TargetMode="External"/><Relationship Id="rId379" Type="http://schemas.openxmlformats.org/officeDocument/2006/relationships/hyperlink" Target="http://www.cmapas.gob.mx/portal/transparencia/adm/xxviiia/2020/1ER%20TRIMESTRE%202020/32016.pdf" TargetMode="External"/><Relationship Id="rId586" Type="http://schemas.openxmlformats.org/officeDocument/2006/relationships/hyperlink" Target="http://www.cmapas.gob.mx/portal/transparencia/adm/xxviiia/2020/1ER%20TRIMESTRE%202020/32255.pdf" TargetMode="External"/><Relationship Id="rId793" Type="http://schemas.openxmlformats.org/officeDocument/2006/relationships/hyperlink" Target="http://www.cmapas.gob.mx/portal/transparencia/adm/xxviiia/2020/2DO%20TRIMESTRE%202020/32457.pdf" TargetMode="External"/><Relationship Id="rId2267" Type="http://schemas.openxmlformats.org/officeDocument/2006/relationships/hyperlink" Target="http://www.cmapas.gob.mx/portal/transparencia/ip/xxviii/2018/09/Estimacion.pdf" TargetMode="External"/><Relationship Id="rId239" Type="http://schemas.openxmlformats.org/officeDocument/2006/relationships/hyperlink" Target="http://www.cmapas.gob.mx/portal/transparencia/adm/xxviiia/2020/1ER%20TRIMESTRE%202020/31869.pdf" TargetMode="External"/><Relationship Id="rId446" Type="http://schemas.openxmlformats.org/officeDocument/2006/relationships/hyperlink" Target="http://www.cmapas.gob.mx/portal/transparencia/adm/xxviiia/2020/1ER%20TRIMESTRE%202020/32086.pdf" TargetMode="External"/><Relationship Id="rId653" Type="http://schemas.openxmlformats.org/officeDocument/2006/relationships/hyperlink" Target="http://www.cmapas.gob.mx/portal/transparencia/adm/xxviiia/2020/2DO%20TRIMESTRE%202020/32296.pdf" TargetMode="External"/><Relationship Id="rId1076" Type="http://schemas.openxmlformats.org/officeDocument/2006/relationships/hyperlink" Target="http://www.cmapas.gob.mx/portal/transparencia/adm/xxviiia/2020/2DO%20TRIMESTRE%202020/32764.pdf" TargetMode="External"/><Relationship Id="rId1283" Type="http://schemas.openxmlformats.org/officeDocument/2006/relationships/hyperlink" Target="http://www.cmapas.gob.mx/portal/transparencia/adm/xxviiia/2020/3ER%20TRIMESTRE%202020/AGOSTO/32989.pdf" TargetMode="External"/><Relationship Id="rId1490" Type="http://schemas.openxmlformats.org/officeDocument/2006/relationships/hyperlink" Target="http://www.cmapas.gob.mx/portal/transparencia/adm/xxviiia/2020/3ER%20TRIMESTRE%202020/SEPTIEMBRE/33210.pdf" TargetMode="External"/><Relationship Id="rId2127" Type="http://schemas.openxmlformats.org/officeDocument/2006/relationships/hyperlink" Target="http://www.cmapas.gob.mx/portal/transparencia/adm/xxviiia/2021/1ER%20TRIMESTRE%202021/33905.pdf" TargetMode="External"/><Relationship Id="rId2334" Type="http://schemas.openxmlformats.org/officeDocument/2006/relationships/hyperlink" Target="http://www.cmapas.gob.mx/portal/transparencia/ip/xxviii/2017/19/Finiquito.pdf" TargetMode="External"/><Relationship Id="rId306" Type="http://schemas.openxmlformats.org/officeDocument/2006/relationships/hyperlink" Target="http://www.cmapas.gob.mx/portal/transparencia/adm/xxviiia/2020/1ER%20TRIMESTRE%202020/31942.pdf" TargetMode="External"/><Relationship Id="rId860" Type="http://schemas.openxmlformats.org/officeDocument/2006/relationships/hyperlink" Target="http://www.cmapas.gob.mx/portal/transparencia/adm/xxviiia/2020/2DO%20TRIMESTRE%202020/32525.pdf" TargetMode="External"/><Relationship Id="rId1143" Type="http://schemas.openxmlformats.org/officeDocument/2006/relationships/hyperlink" Target="http://www.cmapas.gob.mx/portal/transparencia/adm/xxviiia/2020/3ER%20TRIMESTRE%202020/JULIO/32842.pdf" TargetMode="External"/><Relationship Id="rId513" Type="http://schemas.openxmlformats.org/officeDocument/2006/relationships/hyperlink" Target="http://www.cmapas.gob.mx/portal/transparencia/adm/xxviiia/2020/1ER%20TRIMESTRE%202020/32169.pdf" TargetMode="External"/><Relationship Id="rId720" Type="http://schemas.openxmlformats.org/officeDocument/2006/relationships/hyperlink" Target="http://www.cmapas.gob.mx/portal/transparencia/adm/xxviiia/2020/2DO%20TRIMESTRE%202020/32377.pdf" TargetMode="External"/><Relationship Id="rId1350" Type="http://schemas.openxmlformats.org/officeDocument/2006/relationships/hyperlink" Target="http://www.cmapas.gob.mx/portal/transparencia/adm/xxviiia/2020/3ER%20TRIMESTRE%202020/AGOSTO/33152.pdf" TargetMode="External"/><Relationship Id="rId1003" Type="http://schemas.openxmlformats.org/officeDocument/2006/relationships/hyperlink" Target="http://www.cmapas.gob.mx/portal/transparencia/adm/xxviiia/2020/2DO%20TRIMESTRE%202020/32677.pdf" TargetMode="External"/><Relationship Id="rId1210" Type="http://schemas.openxmlformats.org/officeDocument/2006/relationships/hyperlink" Target="http://www.cmapas.gob.mx/portal/transparencia/adm/xxviiia/2020/3ER%20TRIMESTRE%202020/JULIO/32920.pdf" TargetMode="External"/><Relationship Id="rId2191" Type="http://schemas.openxmlformats.org/officeDocument/2006/relationships/hyperlink" Target="http://www.cmapas.gob.mx/portal/transparencia/adm/xxviiia/2021/1ER%20TRIMESTRE%202021/33974.pdf" TargetMode="External"/><Relationship Id="rId163" Type="http://schemas.openxmlformats.org/officeDocument/2006/relationships/hyperlink" Target="http://www.cmapas.gob.mx/portal/transparencia/adm/xxviiia/2020/1ER%20TRIMESTRE%202020/31793.pdf" TargetMode="External"/><Relationship Id="rId370" Type="http://schemas.openxmlformats.org/officeDocument/2006/relationships/hyperlink" Target="http://www.cmapas.gob.mx/portal/transparencia/adm/xxviiia/2020/1ER%20TRIMESTRE%202020/32007.pdf" TargetMode="External"/><Relationship Id="rId2051" Type="http://schemas.openxmlformats.org/officeDocument/2006/relationships/hyperlink" Target="http://www.cmapas.gob.mx/portal/transparencia/adm/xxviiia/2021/1ER%20TRIMESTRE%202021/33819.pdf" TargetMode="External"/><Relationship Id="rId230" Type="http://schemas.openxmlformats.org/officeDocument/2006/relationships/hyperlink" Target="http://www.cmapas.gob.mx/portal/transparencia/adm/xxviiia/2020/1ER%20TRIMESTRE%202020/31860.pdf" TargetMode="External"/><Relationship Id="rId1677" Type="http://schemas.openxmlformats.org/officeDocument/2006/relationships/hyperlink" Target="http://www.cmapas.gob.mx/portal/transparencia/adm/xxviiia/2020/4TO%20TRIMESTRE%202020/NOVIEMBRE/33398.pdf" TargetMode="External"/><Relationship Id="rId1884" Type="http://schemas.openxmlformats.org/officeDocument/2006/relationships/hyperlink" Target="http://www.cmapas.gob.mx/portal/transparencia/adm/xxviiia/2021/1ER%20TRIMESTRE%202021/33633.pdf" TargetMode="External"/><Relationship Id="rId907" Type="http://schemas.openxmlformats.org/officeDocument/2006/relationships/hyperlink" Target="http://www.cmapas.gob.mx/portal/transparencia/adm/xxviiia/2020/2DO%20TRIMESTRE%202020/32574.pdf" TargetMode="External"/><Relationship Id="rId1537" Type="http://schemas.openxmlformats.org/officeDocument/2006/relationships/hyperlink" Target="http://www.cmapas.gob.mx/portal/transparencia/adm/xxviiia/2020/4TO%20TRIMESTRE%202020/OCTUBRE/33244.pdf" TargetMode="External"/><Relationship Id="rId1744" Type="http://schemas.openxmlformats.org/officeDocument/2006/relationships/hyperlink" Target="http://www.cmapas.gob.mx/portal/transparencia/adm/xxviiia/2020/4TO%20TRIMESTRE%202020/NOVIEMBRE/33475.pdf" TargetMode="External"/><Relationship Id="rId1951" Type="http://schemas.openxmlformats.org/officeDocument/2006/relationships/hyperlink" Target="http://www.cmapas.gob.mx/portal/transparencia/adm/xxviiia/2021/1ER%20TRIMESTRE%202021/33691.pdf" TargetMode="External"/><Relationship Id="rId36" Type="http://schemas.openxmlformats.org/officeDocument/2006/relationships/hyperlink" Target="https://www.cmapas.gob.mx/portal/transparencia/ip/xxviii/2020/06/Estimacion.pdf" TargetMode="External"/><Relationship Id="rId1604" Type="http://schemas.openxmlformats.org/officeDocument/2006/relationships/hyperlink" Target="http://www.cmapas.gob.mx/portal/transparencia/adm/xxviiia/2020/4TO%20TRIMESTRE%202020/OCTUBRE/33326.pdf" TargetMode="External"/><Relationship Id="rId1811" Type="http://schemas.openxmlformats.org/officeDocument/2006/relationships/hyperlink" Target="http://www.cmapas.gob.mx/portal/transparencia/adm/xxviiia/2020/4TO%20TRIMESTRE%202020/DICIEMBRE/33548.pdf" TargetMode="External"/><Relationship Id="rId697" Type="http://schemas.openxmlformats.org/officeDocument/2006/relationships/hyperlink" Target="http://www.cmapas.gob.mx/portal/transparencia/adm/xxviiia/2020/2DO%20TRIMESTRE%202020/32352.pdf" TargetMode="External"/><Relationship Id="rId1187" Type="http://schemas.openxmlformats.org/officeDocument/2006/relationships/hyperlink" Target="http://www.cmapas.gob.mx/portal/transparencia/adm/xxviiia/2020/3ER%20TRIMESTRE%202020/JULIO/32895.pdf" TargetMode="External"/><Relationship Id="rId557" Type="http://schemas.openxmlformats.org/officeDocument/2006/relationships/hyperlink" Target="http://www.cmapas.gob.mx/portal/transparencia/adm/xxviiia/2020/1ER%20TRIMESTRE%202020/32224.pdf" TargetMode="External"/><Relationship Id="rId764" Type="http://schemas.openxmlformats.org/officeDocument/2006/relationships/hyperlink" Target="http://www.cmapas.gob.mx/portal/transparencia/adm/xxviiia/2020/2DO%20TRIMESTRE%202020/32425.pdf" TargetMode="External"/><Relationship Id="rId971" Type="http://schemas.openxmlformats.org/officeDocument/2006/relationships/hyperlink" Target="http://www.cmapas.gob.mx/portal/transparencia/adm/xxviiia/2020/2DO%20TRIMESTRE%202020/32644.pdf" TargetMode="External"/><Relationship Id="rId1394" Type="http://schemas.openxmlformats.org/officeDocument/2006/relationships/hyperlink" Target="http://www.cmapas.gob.mx/portal/transparencia/adm/xxviiia/2020/3ER%20TRIMESTRE%202020/SEPTIEMBRE/33100.pdf" TargetMode="External"/><Relationship Id="rId2238" Type="http://schemas.openxmlformats.org/officeDocument/2006/relationships/hyperlink" Target="http://www.cmapas.gob.mx/portal/transparencia/ip/xxviii/2018/23/Estimacion.pdf" TargetMode="External"/><Relationship Id="rId417" Type="http://schemas.openxmlformats.org/officeDocument/2006/relationships/hyperlink" Target="http://www.cmapas.gob.mx/portal/transparencia/adm/xxviiia/2020/1ER%20TRIMESTRE%202020/32056.pdf" TargetMode="External"/><Relationship Id="rId624" Type="http://schemas.openxmlformats.org/officeDocument/2006/relationships/hyperlink" Target="http://www.cmapas.gob.mx/portal/transparencia/adm/xxviiia/2020/2DO%20TRIMESTRE%202020/32251.pdf" TargetMode="External"/><Relationship Id="rId831" Type="http://schemas.openxmlformats.org/officeDocument/2006/relationships/hyperlink" Target="http://www.cmapas.gob.mx/portal/transparencia/adm/xxviiia/2020/2DO%20TRIMESTRE%202020/32496.pdf" TargetMode="External"/><Relationship Id="rId1047" Type="http://schemas.openxmlformats.org/officeDocument/2006/relationships/hyperlink" Target="http://www.cmapas.gob.mx/portal/transparencia/adm/xxviiia/2020/2DO%20TRIMESTRE%202020/32726.pdf" TargetMode="External"/><Relationship Id="rId1254" Type="http://schemas.openxmlformats.org/officeDocument/2006/relationships/hyperlink" Target="http://www.cmapas.gob.mx/portal/transparencia/adm/xxviiia/2020/3ER%20TRIMESTRE%202020/AGOSTO/32959.pdf" TargetMode="External"/><Relationship Id="rId1461" Type="http://schemas.openxmlformats.org/officeDocument/2006/relationships/hyperlink" Target="http://www.cmapas.gob.mx/portal/transparencia/adm/xxviiia/2020/3ER%20TRIMESTRE%202020/SEPTIEMBRE/33180.pdf" TargetMode="External"/><Relationship Id="rId2305" Type="http://schemas.openxmlformats.org/officeDocument/2006/relationships/hyperlink" Target="http://www.cmapas.gob.mx/portal/transparencia/ip/xxviii/2018/10/Entrega.pdf" TargetMode="External"/><Relationship Id="rId1114" Type="http://schemas.openxmlformats.org/officeDocument/2006/relationships/hyperlink" Target="http://www.cmapas.gob.mx/portal/transparencia/adm/xxviiia/2020/3ER%20TRIMESTRE%202020/JULIO/32798.pdf" TargetMode="External"/><Relationship Id="rId1321" Type="http://schemas.openxmlformats.org/officeDocument/2006/relationships/hyperlink" Target="http://www.cmapas.gob.mx/portal/transparencia/adm/xxviiia/2020/3ER%20TRIMESTRE%202020/AGOSTO/33035.pdf" TargetMode="External"/><Relationship Id="rId2095" Type="http://schemas.openxmlformats.org/officeDocument/2006/relationships/hyperlink" Target="http://www.cmapas.gob.mx/portal/transparencia/adm/xxviiia/2021/1ER%20TRIMESTRE%202021/33872.pdf" TargetMode="External"/><Relationship Id="rId274" Type="http://schemas.openxmlformats.org/officeDocument/2006/relationships/hyperlink" Target="http://www.cmapas.gob.mx/portal/transparencia/adm/xxviiia/2020/1ER%20TRIMESTRE%202020/31906.pdf" TargetMode="External"/><Relationship Id="rId481" Type="http://schemas.openxmlformats.org/officeDocument/2006/relationships/hyperlink" Target="http://www.cmapas.gob.mx/portal/transparencia/adm/xxviiia/2020/1ER%20TRIMESTRE%202020/32128.pdf" TargetMode="External"/><Relationship Id="rId2162" Type="http://schemas.openxmlformats.org/officeDocument/2006/relationships/hyperlink" Target="http://www.cmapas.gob.mx/portal/transparencia/adm/xxviiia/2021/1ER%20TRIMESTRE%202021/33941.pdf" TargetMode="External"/><Relationship Id="rId134" Type="http://schemas.openxmlformats.org/officeDocument/2006/relationships/hyperlink" Target="http://www.cmapas.gob.mx/portal/transparencia/adm/xxviiia/2020/1ER%20TRIMESTRE%202020/31763.pdf" TargetMode="External"/><Relationship Id="rId341" Type="http://schemas.openxmlformats.org/officeDocument/2006/relationships/hyperlink" Target="http://www.cmapas.gob.mx/portal/transparencia/adm/xxviiia/2020/1ER%20TRIMESTRE%202020/31978.pdf" TargetMode="External"/><Relationship Id="rId2022" Type="http://schemas.openxmlformats.org/officeDocument/2006/relationships/hyperlink" Target="http://www.cmapas.gob.mx/portal/transparencia/adm/xxviiia/2021/1ER%20TRIMESTRE%202021/33785.pdf" TargetMode="External"/><Relationship Id="rId201" Type="http://schemas.openxmlformats.org/officeDocument/2006/relationships/hyperlink" Target="http://www.cmapas.gob.mx/portal/transparencia/adm/xxviiia/2020/1ER%20TRIMESTRE%202020/31831.pdf" TargetMode="External"/><Relationship Id="rId1788" Type="http://schemas.openxmlformats.org/officeDocument/2006/relationships/hyperlink" Target="http://www.cmapas.gob.mx/portal/transparencia/adm/xxviiia/2020/4TO%20TRIMESTRE%202020/NOVIEMBRE/33524.pdf" TargetMode="External"/><Relationship Id="rId1995" Type="http://schemas.openxmlformats.org/officeDocument/2006/relationships/hyperlink" Target="http://www.cmapas.gob.mx/portal/transparencia/adm/xxviiia/2021/1ER%20TRIMESTRE%202021/33749.pdf" TargetMode="External"/><Relationship Id="rId1648" Type="http://schemas.openxmlformats.org/officeDocument/2006/relationships/hyperlink" Target="http://www.cmapas.gob.mx/portal/transparencia/adm/xxviiia/2020/4TO%20TRIMESTRE%202020/OCTUBRE/33452.pdf" TargetMode="External"/><Relationship Id="rId1508" Type="http://schemas.openxmlformats.org/officeDocument/2006/relationships/hyperlink" Target="http://www.cmapas.gob.mx/portal/transparencia/adm/xxviiia/2020/4TO%20TRIMESTRE%202020/OCTUBRE/33213.pdf" TargetMode="External"/><Relationship Id="rId1855" Type="http://schemas.openxmlformats.org/officeDocument/2006/relationships/hyperlink" Target="http://www.cmapas.gob.mx/portal/transparencia/adm/xxviiia/2021/1ER%20TRIMESTRE%202021/33600.pdf" TargetMode="External"/><Relationship Id="rId1715" Type="http://schemas.openxmlformats.org/officeDocument/2006/relationships/hyperlink" Target="http://www.cmapas.gob.mx/portal/transparencia/adm/xxviiia/2020/4TO%20TRIMESTRE%202020/NOVIEMBRE/33440.pdf" TargetMode="External"/><Relationship Id="rId1922" Type="http://schemas.openxmlformats.org/officeDocument/2006/relationships/hyperlink" Target="http://www.cmapas.gob.mx/portal/transparencia/adm/xxviiia/2021/1ER%20TRIMESTRE%202021/33660.pdf" TargetMode="External"/><Relationship Id="rId668" Type="http://schemas.openxmlformats.org/officeDocument/2006/relationships/hyperlink" Target="http://www.cmapas.gob.mx/portal/transparencia/adm/xxviiia/2020/2DO%20TRIMESTRE%202020/32322.pdf" TargetMode="External"/><Relationship Id="rId875" Type="http://schemas.openxmlformats.org/officeDocument/2006/relationships/hyperlink" Target="http://www.cmapas.gob.mx/portal/transparencia/adm/xxviiia/2020/2DO%20TRIMESTRE%202020/32541.pdf" TargetMode="External"/><Relationship Id="rId1298" Type="http://schemas.openxmlformats.org/officeDocument/2006/relationships/hyperlink" Target="http://www.cmapas.gob.mx/portal/transparencia/adm/xxviiia/2020/3ER%20TRIMESTRE%202020/AGOSTO/33005.pdf" TargetMode="External"/><Relationship Id="rId2349" Type="http://schemas.openxmlformats.org/officeDocument/2006/relationships/hyperlink" Target="http://www.cmapas.gob.mx/portal/transparencia/ip/xxviii/2018/23/Finiquito.pdf" TargetMode="External"/><Relationship Id="rId528" Type="http://schemas.openxmlformats.org/officeDocument/2006/relationships/hyperlink" Target="http://www.cmapas.gob.mx/portal/transparencia/adm/xxviiia/2020/1ER%20TRIMESTRE%202020/32187.pdf" TargetMode="External"/><Relationship Id="rId735" Type="http://schemas.openxmlformats.org/officeDocument/2006/relationships/hyperlink" Target="http://www.cmapas.gob.mx/portal/transparencia/adm/xxviiia/2020/2DO%20TRIMESTRE%202020/32393.pdf" TargetMode="External"/><Relationship Id="rId942" Type="http://schemas.openxmlformats.org/officeDocument/2006/relationships/hyperlink" Target="http://www.cmapas.gob.mx/portal/transparencia/adm/xxviiia/2020/2DO%20TRIMESTRE%202020/32613.pdf" TargetMode="External"/><Relationship Id="rId1158" Type="http://schemas.openxmlformats.org/officeDocument/2006/relationships/hyperlink" Target="http://www.cmapas.gob.mx/portal/transparencia/adm/xxviiia/2020/3ER%20TRIMESTRE%202020/JULIO/32858.pdf" TargetMode="External"/><Relationship Id="rId1365" Type="http://schemas.openxmlformats.org/officeDocument/2006/relationships/hyperlink" Target="http://www.cmapas.gob.mx/portal/transparencia/adm/xxviiia/2020/3ER%20TRIMESTRE%202020/SEPTIEMBRE/33068.pdf" TargetMode="External"/><Relationship Id="rId1572" Type="http://schemas.openxmlformats.org/officeDocument/2006/relationships/hyperlink" Target="http://www.cmapas.gob.mx/portal/transparencia/adm/xxviiia/2020/4TO%20TRIMESTRE%202020/OCTUBRE/33282.pdf" TargetMode="External"/><Relationship Id="rId2209" Type="http://schemas.openxmlformats.org/officeDocument/2006/relationships/hyperlink" Target="http://www.cmapas.gob.mx/portal/transparencia/ip/xxviii/2016/07/Estimacion.pdf" TargetMode="External"/><Relationship Id="rId1018" Type="http://schemas.openxmlformats.org/officeDocument/2006/relationships/hyperlink" Target="http://www.cmapas.gob.mx/portal/transparencia/adm/xxviiia/2020/2DO%20TRIMESTRE%202020/32696.pdf" TargetMode="External"/><Relationship Id="rId1225" Type="http://schemas.openxmlformats.org/officeDocument/2006/relationships/hyperlink" Target="http://www.cmapas.gob.mx/portal/transparencia/adm/xxviiia/2020/3ER%20TRIMESTRE%202020/JULIO/32937.pdf" TargetMode="External"/><Relationship Id="rId1432" Type="http://schemas.openxmlformats.org/officeDocument/2006/relationships/hyperlink" Target="http://www.cmapas.gob.mx/portal/transparencia/adm/xxviiia/2020/3ER%20TRIMESTRE%202020/SEPTIEMBRE/33140.pdf" TargetMode="External"/><Relationship Id="rId71" Type="http://schemas.openxmlformats.org/officeDocument/2006/relationships/hyperlink" Target="http://www.cmapas.gob.mx/portal/transparencia/ip/xxviii/2016/14/Contrato.pdf" TargetMode="External"/><Relationship Id="rId802" Type="http://schemas.openxmlformats.org/officeDocument/2006/relationships/hyperlink" Target="http://www.cmapas.gob.mx/portal/transparencia/adm/xxviiia/2020/2DO%20TRIMESTRE%202020/32467.pdf" TargetMode="External"/><Relationship Id="rId178" Type="http://schemas.openxmlformats.org/officeDocument/2006/relationships/hyperlink" Target="http://www.cmapas.gob.mx/portal/transparencia/adm/xxviiia/2020/1ER%20TRIMESTRE%202020/31808.pdf" TargetMode="External"/><Relationship Id="rId385" Type="http://schemas.openxmlformats.org/officeDocument/2006/relationships/hyperlink" Target="http://www.cmapas.gob.mx/portal/transparencia/adm/xxviiia/2020/1ER%20TRIMESTRE%202020/32022.pdf" TargetMode="External"/><Relationship Id="rId592" Type="http://schemas.openxmlformats.org/officeDocument/2006/relationships/hyperlink" Target="http://www.cmapas.gob.mx/portal/transparencia/adm/xxviiia/2020/1ER%20TRIMESTRE%202020/32267.pdf" TargetMode="External"/><Relationship Id="rId2066" Type="http://schemas.openxmlformats.org/officeDocument/2006/relationships/hyperlink" Target="http://www.cmapas.gob.mx/portal/transparencia/adm/xxviiia/2021/1ER%20TRIMESTRE%202021/33836.pdf" TargetMode="External"/><Relationship Id="rId2273" Type="http://schemas.openxmlformats.org/officeDocument/2006/relationships/hyperlink" Target="http://www.cmapas.gob.mx/portal/transparencia/ip/xxviii/2018/18/Estimacion.pdf" TargetMode="External"/><Relationship Id="rId245" Type="http://schemas.openxmlformats.org/officeDocument/2006/relationships/hyperlink" Target="http://www.cmapas.gob.mx/portal/transparencia/adm/xxviiia/2020/1ER%20TRIMESTRE%202020/31875.pdf" TargetMode="External"/><Relationship Id="rId452" Type="http://schemas.openxmlformats.org/officeDocument/2006/relationships/hyperlink" Target="http://www.cmapas.gob.mx/portal/transparencia/adm/xxviiia/2020/1ER%20TRIMESTRE%202020/32093.pdf" TargetMode="External"/><Relationship Id="rId1082" Type="http://schemas.openxmlformats.org/officeDocument/2006/relationships/hyperlink" Target="http://www.cmapas.gob.mx/portal/transparencia/adm/xxviiia/2020/2DO%20TRIMESTRE%202020/32824.pdf" TargetMode="External"/><Relationship Id="rId2133" Type="http://schemas.openxmlformats.org/officeDocument/2006/relationships/hyperlink" Target="http://www.cmapas.gob.mx/portal/transparencia/adm/xxviiia/2021/1ER%20TRIMESTRE%202021/33912.pdf" TargetMode="External"/><Relationship Id="rId2340" Type="http://schemas.openxmlformats.org/officeDocument/2006/relationships/hyperlink" Target="http://www.cmapas.gob.mx/portal/transparencia/ip/xxviii/2018/08/Finiquito.pdf" TargetMode="External"/><Relationship Id="rId105" Type="http://schemas.openxmlformats.org/officeDocument/2006/relationships/hyperlink" Target="http://www.cmapas.gob.mx/portal/transparencia/ip/xxviii/2019/12/Contrato.pdf" TargetMode="External"/><Relationship Id="rId312" Type="http://schemas.openxmlformats.org/officeDocument/2006/relationships/hyperlink" Target="http://www.cmapas.gob.mx/portal/transparencia/adm/xxviiia/2020/1ER%20TRIMESTRE%202020/31948.pdf" TargetMode="External"/><Relationship Id="rId2200" Type="http://schemas.openxmlformats.org/officeDocument/2006/relationships/hyperlink" Target="http://www.cmapas.gob.mx/portal/transparencia/adm/xxviiia/2021/1ER%20TRIMESTRE%202021/34054.pdf" TargetMode="External"/><Relationship Id="rId1899" Type="http://schemas.openxmlformats.org/officeDocument/2006/relationships/hyperlink" Target="http://www.cmapas.gob.mx/portal/transparencia/adm/xxviiia/2021/1ER%20TRIMESTRE%202021/33837.pdf" TargetMode="External"/><Relationship Id="rId1759" Type="http://schemas.openxmlformats.org/officeDocument/2006/relationships/hyperlink" Target="http://www.cmapas.gob.mx/portal/transparencia/adm/xxviiia/2020/4TO%20TRIMESTRE%202020/NOVIEMBRE/33492.pdf" TargetMode="External"/><Relationship Id="rId1966" Type="http://schemas.openxmlformats.org/officeDocument/2006/relationships/hyperlink" Target="http://www.cmapas.gob.mx/portal/transparencia/adm/xxviiia/2021/1ER%20TRIMESTRE%202021/33707.pdf" TargetMode="External"/><Relationship Id="rId1619" Type="http://schemas.openxmlformats.org/officeDocument/2006/relationships/hyperlink" Target="http://www.cmapas.gob.mx/portal/transparencia/adm/xxviiia/2020/4TO%20TRIMESTRE%202020/OCTUBRE/33344.pdf" TargetMode="External"/><Relationship Id="rId1826" Type="http://schemas.openxmlformats.org/officeDocument/2006/relationships/hyperlink" Target="http://www.cmapas.gob.mx/portal/transparencia/ip/xxviii/2020/17/Contrato.pdf" TargetMode="External"/><Relationship Id="rId779" Type="http://schemas.openxmlformats.org/officeDocument/2006/relationships/hyperlink" Target="http://www.cmapas.gob.mx/portal/transparencia/adm/xxviiia/2020/2DO%20TRIMESTRE%202020/32443.pdf" TargetMode="External"/><Relationship Id="rId986" Type="http://schemas.openxmlformats.org/officeDocument/2006/relationships/hyperlink" Target="http://www.cmapas.gob.mx/portal/transparencia/adm/xxviiia/2020/2DO%20TRIMESTRE%202020/32660.pdf" TargetMode="External"/><Relationship Id="rId639" Type="http://schemas.openxmlformats.org/officeDocument/2006/relationships/hyperlink" Target="http://www.cmapas.gob.mx/portal/transparencia/adm/xxviiia/2020/2DO%20TRIMESTRE%202020/32279.pdf" TargetMode="External"/><Relationship Id="rId1269" Type="http://schemas.openxmlformats.org/officeDocument/2006/relationships/hyperlink" Target="http://www.cmapas.gob.mx/portal/transparencia/adm/xxviiia/2020/3ER%20TRIMESTRE%202020/AGOSTO/32974.pdf" TargetMode="External"/><Relationship Id="rId1476" Type="http://schemas.openxmlformats.org/officeDocument/2006/relationships/hyperlink" Target="http://www.cmapas.gob.mx/portal/transparencia/adm/xxviiia/2020/3ER%20TRIMESTRE%202020/SEPTIEMBRE/33195.pdf" TargetMode="External"/><Relationship Id="rId846" Type="http://schemas.openxmlformats.org/officeDocument/2006/relationships/hyperlink" Target="http://www.cmapas.gob.mx/portal/transparencia/adm/xxviiia/2020/2DO%20TRIMESTRE%202020/32511.pdf" TargetMode="External"/><Relationship Id="rId1129" Type="http://schemas.openxmlformats.org/officeDocument/2006/relationships/hyperlink" Target="http://www.cmapas.gob.mx/portal/transparencia/adm/xxviiia/2020/3ER%20TRIMESTRE%202020/JULIO/32816.pdf" TargetMode="External"/><Relationship Id="rId1683" Type="http://schemas.openxmlformats.org/officeDocument/2006/relationships/hyperlink" Target="http://www.cmapas.gob.mx/portal/transparencia/adm/xxviiia/2020/4TO%20TRIMESTRE%202020/NOVIEMBRE/33405.pdf" TargetMode="External"/><Relationship Id="rId1890" Type="http://schemas.openxmlformats.org/officeDocument/2006/relationships/hyperlink" Target="http://www.cmapas.gob.mx/portal/transparencia/adm/xxviiia/2021/1ER%20TRIMESTRE%202021/33643.pdf" TargetMode="External"/><Relationship Id="rId706" Type="http://schemas.openxmlformats.org/officeDocument/2006/relationships/hyperlink" Target="http://www.cmapas.gob.mx/portal/transparencia/adm/xxviiia/2020/2DO%20TRIMESTRE%202020/32362.pdf" TargetMode="External"/><Relationship Id="rId913" Type="http://schemas.openxmlformats.org/officeDocument/2006/relationships/hyperlink" Target="http://www.cmapas.gob.mx/portal/transparencia/adm/xxviiia/2020/2DO%20TRIMESTRE%202020/32581.pdf" TargetMode="External"/><Relationship Id="rId1336" Type="http://schemas.openxmlformats.org/officeDocument/2006/relationships/hyperlink" Target="http://www.cmapas.gob.mx/portal/transparencia/adm/xxviiia/2020/3ER%20TRIMESTRE%202020/AGOSTO/33052.pdf" TargetMode="External"/><Relationship Id="rId1543" Type="http://schemas.openxmlformats.org/officeDocument/2006/relationships/hyperlink" Target="http://www.cmapas.gob.mx/portal/transparencia/adm/xxviiia/2020/4TO%20TRIMESTRE%202020/OCTUBRE/33250.pdf" TargetMode="External"/><Relationship Id="rId1750" Type="http://schemas.openxmlformats.org/officeDocument/2006/relationships/hyperlink" Target="http://www.cmapas.gob.mx/portal/transparencia/adm/xxviiia/2020/4TO%20TRIMESTRE%202020/NOVIEMBRE/33482.pdf" TargetMode="External"/><Relationship Id="rId42" Type="http://schemas.openxmlformats.org/officeDocument/2006/relationships/hyperlink" Target="https://www.cmapas.gob.mx/portal/transparencia/ip/xxviii/2020/07/Estimacion.pdf" TargetMode="External"/><Relationship Id="rId1403" Type="http://schemas.openxmlformats.org/officeDocument/2006/relationships/hyperlink" Target="http://www.cmapas.gob.mx/portal/transparencia/adm/xxviiia/2020/3ER%20TRIMESTRE%202020/SEPTIEMBRE/33110.pdf" TargetMode="External"/><Relationship Id="rId1610" Type="http://schemas.openxmlformats.org/officeDocument/2006/relationships/hyperlink" Target="http://www.cmapas.gob.mx/portal/transparencia/adm/xxviiia/2020/4TO%20TRIMESTRE%202020/OCTUBRE/33332.pdf" TargetMode="External"/><Relationship Id="rId289" Type="http://schemas.openxmlformats.org/officeDocument/2006/relationships/hyperlink" Target="http://www.cmapas.gob.mx/portal/transparencia/adm/xxviiia/2020/1ER%20TRIMESTRE%202020/31923.pdf" TargetMode="External"/><Relationship Id="rId496" Type="http://schemas.openxmlformats.org/officeDocument/2006/relationships/hyperlink" Target="http://www.cmapas.gob.mx/portal/transparencia/adm/xxviiia/2020/1ER%20TRIMESTRE%202020/32148.pdf" TargetMode="External"/><Relationship Id="rId2177" Type="http://schemas.openxmlformats.org/officeDocument/2006/relationships/hyperlink" Target="http://www.cmapas.gob.mx/portal/transparencia/adm/xxviiia/2021/1ER%20TRIMESTRE%202021/33958.pdf" TargetMode="External"/><Relationship Id="rId149" Type="http://schemas.openxmlformats.org/officeDocument/2006/relationships/hyperlink" Target="http://www.cmapas.gob.mx/portal/transparencia/adm/xxviiia/2020/1ER%20TRIMESTRE%202020/31778.pdf" TargetMode="External"/><Relationship Id="rId356" Type="http://schemas.openxmlformats.org/officeDocument/2006/relationships/hyperlink" Target="http://www.cmapas.gob.mx/portal/transparencia/adm/xxviiia/2020/1ER%20TRIMESTRE%202020/31993.pdf" TargetMode="External"/><Relationship Id="rId563" Type="http://schemas.openxmlformats.org/officeDocument/2006/relationships/hyperlink" Target="http://www.cmapas.gob.mx/portal/transparencia/adm/xxviiia/2020/1ER%20TRIMESTRE%202020/32230.pdf" TargetMode="External"/><Relationship Id="rId770" Type="http://schemas.openxmlformats.org/officeDocument/2006/relationships/hyperlink" Target="http://www.cmapas.gob.mx/portal/transparencia/adm/xxviiia/2020/2DO%20TRIMESTRE%202020/32432.pdf" TargetMode="External"/><Relationship Id="rId1193" Type="http://schemas.openxmlformats.org/officeDocument/2006/relationships/hyperlink" Target="http://www.cmapas.gob.mx/portal/transparencia/adm/xxviiia/2020/3ER%20TRIMESTRE%202020/JULIO/32903.pdf" TargetMode="External"/><Relationship Id="rId2037" Type="http://schemas.openxmlformats.org/officeDocument/2006/relationships/hyperlink" Target="http://www.cmapas.gob.mx/portal/transparencia/adm/xxviiia/2021/1ER%20TRIMESTRE%202021/33802.pdf" TargetMode="External"/><Relationship Id="rId2244" Type="http://schemas.openxmlformats.org/officeDocument/2006/relationships/hyperlink" Target="http://www.cmapas.gob.mx/portal/transparencia/ip/xxviii/2016/05/Estimacion.pdf" TargetMode="External"/><Relationship Id="rId216" Type="http://schemas.openxmlformats.org/officeDocument/2006/relationships/hyperlink" Target="http://www.cmapas.gob.mx/portal/transparencia/adm/xxviiia/2020/1ER%20TRIMESTRE%202020/31846.pdf" TargetMode="External"/><Relationship Id="rId423" Type="http://schemas.openxmlformats.org/officeDocument/2006/relationships/hyperlink" Target="http://www.cmapas.gob.mx/portal/transparencia/adm/xxviiia/2020/1ER%20TRIMESTRE%202020/32063.pdf" TargetMode="External"/><Relationship Id="rId1053" Type="http://schemas.openxmlformats.org/officeDocument/2006/relationships/hyperlink" Target="http://www.cmapas.gob.mx/portal/transparencia/adm/xxviiia/2020/2DO%20TRIMESTRE%202020/32734.pdf" TargetMode="External"/><Relationship Id="rId1260" Type="http://schemas.openxmlformats.org/officeDocument/2006/relationships/hyperlink" Target="http://www.cmapas.gob.mx/portal/transparencia/adm/xxviiia/2020/3ER%20TRIMESTRE%202020/AGOSTO/32965.pdf" TargetMode="External"/><Relationship Id="rId2104" Type="http://schemas.openxmlformats.org/officeDocument/2006/relationships/hyperlink" Target="http://www.cmapas.gob.mx/portal/transparencia/adm/xxviiia/2021/1ER%20TRIMESTRE%202021/33881.pdf" TargetMode="External"/><Relationship Id="rId630" Type="http://schemas.openxmlformats.org/officeDocument/2006/relationships/hyperlink" Target="http://www.cmapas.gob.mx/portal/transparencia/adm/xxviiia/2020/2DO%20TRIMESTRE%202020/32264.pdf" TargetMode="External"/><Relationship Id="rId2311" Type="http://schemas.openxmlformats.org/officeDocument/2006/relationships/hyperlink" Target="http://www.cmapas.gob.mx/portal/transparencia/ip/xxviii/2018/22/Entrega.pdf" TargetMode="External"/><Relationship Id="rId1120" Type="http://schemas.openxmlformats.org/officeDocument/2006/relationships/hyperlink" Target="http://www.cmapas.gob.mx/portal/transparencia/adm/xxviiia/2020/3ER%20TRIMESTRE%202020/JULIO/32805.pdf" TargetMode="External"/><Relationship Id="rId1937" Type="http://schemas.openxmlformats.org/officeDocument/2006/relationships/hyperlink" Target="http://www.cmapas.gob.mx/portal/transparencia/adm/xxviiia/2021/1ER%20TRIMESTRE%202021/33675.pdf" TargetMode="External"/><Relationship Id="rId280" Type="http://schemas.openxmlformats.org/officeDocument/2006/relationships/hyperlink" Target="http://www.cmapas.gob.mx/portal/transparencia/adm/xxviiia/2020/1ER%20TRIMESTRE%202020/31913.pdf" TargetMode="External"/><Relationship Id="rId140" Type="http://schemas.openxmlformats.org/officeDocument/2006/relationships/hyperlink" Target="http://www.cmapas.gob.mx/portal/transparencia/adm/xxviiia/2020/1ER%20TRIMESTRE%202020/31769.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www.cmapas.gob.mx/portal/transparencia/ip/xxviii/2020/11/Aclaraciones.pdf" TargetMode="External"/><Relationship Id="rId671" Type="http://schemas.openxmlformats.org/officeDocument/2006/relationships/hyperlink" Target="http://www.cmapas.gob.mx/portal/transparencia/ip/xxviii/2016/03/Entrega.pdf" TargetMode="External"/><Relationship Id="rId769" Type="http://schemas.openxmlformats.org/officeDocument/2006/relationships/hyperlink" Target="http://www.cmapas.gob.mx/portal/transparencia/ip/xxviii/2016/18/Finiquito.pdf" TargetMode="External"/><Relationship Id="rId21" Type="http://schemas.openxmlformats.org/officeDocument/2006/relationships/hyperlink" Target="http://www.cmapas.gob.mx/portal/transparencia/ip/xxviii/2016/20/Convocatoria.pdf" TargetMode="External"/><Relationship Id="rId324" Type="http://schemas.openxmlformats.org/officeDocument/2006/relationships/hyperlink" Target="http://www.cmapas.gob.mx/portal/transparencia/ip/xxviii/2018/01/Dictamen.pdf" TargetMode="External"/><Relationship Id="rId531" Type="http://schemas.openxmlformats.org/officeDocument/2006/relationships/hyperlink" Target="http://www.cmapas.gob.mx/portal/transparencia/ip/xxviii/2018/09/Estimacion.pdf" TargetMode="External"/><Relationship Id="rId629" Type="http://schemas.openxmlformats.org/officeDocument/2006/relationships/hyperlink" Target="http://www.cmapas.gob.mx/portal/transparencia/ip/xxviii/2018/13/Estimacion.pdf" TargetMode="External"/><Relationship Id="rId170" Type="http://schemas.openxmlformats.org/officeDocument/2006/relationships/hyperlink" Target="http://www.cmapas.gob.mx/portal/transparencia/ip/xxviii/2018/05/Aclaraciones.pdf" TargetMode="External"/><Relationship Id="rId268" Type="http://schemas.openxmlformats.org/officeDocument/2006/relationships/hyperlink" Target="http://www.cmapas.gob.mx/portal/transparencia/ip/xxviii/2020/09/Presentacion.pdf" TargetMode="External"/><Relationship Id="rId475" Type="http://schemas.openxmlformats.org/officeDocument/2006/relationships/hyperlink" Target="http://www.cmapas.gob.mx/portal/transparencia/adm/xxviiib/2020/1ER%20TRIMESTRE/6.2020-14.pdf" TargetMode="External"/><Relationship Id="rId682" Type="http://schemas.openxmlformats.org/officeDocument/2006/relationships/hyperlink" Target="http://www.cmapas.gob.mx/portal/transparencia/ip/xxviii/2016/13/Entrega.pdf" TargetMode="External"/><Relationship Id="rId32" Type="http://schemas.openxmlformats.org/officeDocument/2006/relationships/hyperlink" Target="http://www.cmapas.gob.mx/portal/transparencia/ip/xxviii/2017/10/Convocatoria.pdf" TargetMode="External"/><Relationship Id="rId128" Type="http://schemas.openxmlformats.org/officeDocument/2006/relationships/hyperlink" Target="http://www.cmapas.gob.mx/portal/transparencia/adm/xxviiib/2020/2DO%20TRIMESTRE/12.JUNTA%20DE%20ACLARACIONES%20LR-2020-05.pdf" TargetMode="External"/><Relationship Id="rId335" Type="http://schemas.openxmlformats.org/officeDocument/2006/relationships/hyperlink" Target="http://www.cmapas.gob.mx/portal/transparencia/ip/xxviii/2018/12/Dictamen.pdf" TargetMode="External"/><Relationship Id="rId542" Type="http://schemas.openxmlformats.org/officeDocument/2006/relationships/hyperlink" Target="http://www.cmapas.gob.mx/portal/transparencia/ip/xxviii/2018/20/Estimacion.pdf" TargetMode="External"/><Relationship Id="rId181" Type="http://schemas.openxmlformats.org/officeDocument/2006/relationships/hyperlink" Target="http://www.cmapas.gob.mx/portal/transparencia/ip/xxviii/2017/14/Aclaraciones.pdf" TargetMode="External"/><Relationship Id="rId402" Type="http://schemas.openxmlformats.org/officeDocument/2006/relationships/hyperlink" Target="http://www.cmapas.gob.mx/portal/transparencia/ip/xxviii/2017/01/Contrato.pdf" TargetMode="External"/><Relationship Id="rId279" Type="http://schemas.openxmlformats.org/officeDocument/2006/relationships/hyperlink" Target="http://www.cmapas.gob.mx/portal/transparencia/adm/xxviiib/2021/1ER%20TRIMESTRE/3.FalloLPN.pdf" TargetMode="External"/><Relationship Id="rId486" Type="http://schemas.openxmlformats.org/officeDocument/2006/relationships/hyperlink" Target="http://www.cmapas.gob.mx/portal/transparencia/ip/xxviii/2016/06/Estimacion.pdf" TargetMode="External"/><Relationship Id="rId693" Type="http://schemas.openxmlformats.org/officeDocument/2006/relationships/hyperlink" Target="http://www.cmapas.gob.mx/portal/transparencia/ip/xxviii/2017/03/Entrega.pdf" TargetMode="External"/><Relationship Id="rId707" Type="http://schemas.openxmlformats.org/officeDocument/2006/relationships/hyperlink" Target="http://www.cmapas.gob.mx/portal/transparencia/ip/xxviii/2017/17/Entrega.pdf" TargetMode="External"/><Relationship Id="rId43" Type="http://schemas.openxmlformats.org/officeDocument/2006/relationships/hyperlink" Target="http://www.cmapas.gob.mx/portal/transparencia/ip/xxviii/2020/06/Convocatoria.pdf" TargetMode="External"/><Relationship Id="rId139" Type="http://schemas.openxmlformats.org/officeDocument/2006/relationships/hyperlink" Target="http://www.cmapas.gob.mx/portal/transparencia/ip/xxviii/2019/11/Aclaraciones.pdf" TargetMode="External"/><Relationship Id="rId346" Type="http://schemas.openxmlformats.org/officeDocument/2006/relationships/hyperlink" Target="http://www.cmapas.gob.mx/portal/transparencia/ip/xxviii/2018/23/Dictamen.pdf" TargetMode="External"/><Relationship Id="rId553" Type="http://schemas.openxmlformats.org/officeDocument/2006/relationships/hyperlink" Target="http://www.cmapas.gob.mx/portal/transparencia/ip/xxviii/2019/08/Estimacion.pdf" TargetMode="External"/><Relationship Id="rId760" Type="http://schemas.openxmlformats.org/officeDocument/2006/relationships/hyperlink" Target="http://www.cmapas.gob.mx/portal/transparencia/ip/xxviii/2016/10/Finiquito.pdf" TargetMode="External"/><Relationship Id="rId192" Type="http://schemas.openxmlformats.org/officeDocument/2006/relationships/hyperlink" Target="http://www.cmapas.gob.mx/portal/transparencia/ip/xxviii/2017/02/Aclaraciones.pdf" TargetMode="External"/><Relationship Id="rId206" Type="http://schemas.openxmlformats.org/officeDocument/2006/relationships/hyperlink" Target="http://www.cmapas.gob.mx/portal/transparencia/ip/xxviii/2016/03/Aclaraciones.pdf" TargetMode="External"/><Relationship Id="rId413" Type="http://schemas.openxmlformats.org/officeDocument/2006/relationships/hyperlink" Target="http://www.cmapas.gob.mx/portal/transparencia/ip/xxviii/2017/12/Contrato.pdf" TargetMode="External"/><Relationship Id="rId497" Type="http://schemas.openxmlformats.org/officeDocument/2006/relationships/hyperlink" Target="http://www.cmapas.gob.mx/portal/transparencia/ip/xxviii/2016/16/Estimacion.pdf" TargetMode="External"/><Relationship Id="rId620" Type="http://schemas.openxmlformats.org/officeDocument/2006/relationships/hyperlink" Target="http://www.cmapas.gob.mx/portal/transparencia/ip/xxviii/2018/04/Estimacion.pdf" TargetMode="External"/><Relationship Id="rId718" Type="http://schemas.openxmlformats.org/officeDocument/2006/relationships/hyperlink" Target="http://www.cmapas.gob.mx/portal/transparencia/ip/xxviii/2018/08/Entrega.pdf" TargetMode="External"/><Relationship Id="rId357" Type="http://schemas.openxmlformats.org/officeDocument/2006/relationships/hyperlink" Target="http://www.cmapas.gob.mx/portal/transparencia/ip/xxviii/2019/09/Dictamen.pdf" TargetMode="External"/><Relationship Id="rId54" Type="http://schemas.openxmlformats.org/officeDocument/2006/relationships/hyperlink" Target="http://www.cmapas.gob.mx/portal/transparencia/ip/xxviii/2020/15/Convocatoria.pdf" TargetMode="External"/><Relationship Id="rId217" Type="http://schemas.openxmlformats.org/officeDocument/2006/relationships/hyperlink" Target="http://www.cmapas.gob.mx/portal/transparencia/ip/xxviii/2016/20/Presentacion.pdf" TargetMode="External"/><Relationship Id="rId564" Type="http://schemas.openxmlformats.org/officeDocument/2006/relationships/hyperlink" Target="http://www.cmapas.gob.mx/portal/transparencia/ip/xxviii/2020/06/Estimacion.pdf" TargetMode="External"/><Relationship Id="rId771" Type="http://schemas.openxmlformats.org/officeDocument/2006/relationships/hyperlink" Target="http://www.cmapas.gob.mx/portal/transparencia/ip/xxviii/2016/20/Finiquito.pdf" TargetMode="External"/><Relationship Id="rId424" Type="http://schemas.openxmlformats.org/officeDocument/2006/relationships/hyperlink" Target="http://www.cmapas.gob.mx/portal/transparencia/ip/xxviii/2018/03/Contrato.pdf" TargetMode="External"/><Relationship Id="rId631" Type="http://schemas.openxmlformats.org/officeDocument/2006/relationships/hyperlink" Target="http://www.cmapas.gob.mx/portal/transparencia/ip/xxviii/2018/15/Estimacion.pdf" TargetMode="External"/><Relationship Id="rId729" Type="http://schemas.openxmlformats.org/officeDocument/2006/relationships/hyperlink" Target="http://www.cmapas.gob.mx/portal/transparencia/ip/xxviii/2018/21/Entrega.pdf" TargetMode="External"/><Relationship Id="rId270" Type="http://schemas.openxmlformats.org/officeDocument/2006/relationships/hyperlink" Target="http://www.cmapas.gob.mx/portal/transparencia/adm/xxviiib/2020/3ER%20TRIMESTRE/7.FALLO%20TELEMETRIA%20%20LPN%202020-06.pdf" TargetMode="External"/><Relationship Id="rId65" Type="http://schemas.openxmlformats.org/officeDocument/2006/relationships/hyperlink" Target="http://www.cmapas.gob.mx/portal/transparencia/ip/xxviii/2018/01/Invitacion.pdf" TargetMode="External"/><Relationship Id="rId130" Type="http://schemas.openxmlformats.org/officeDocument/2006/relationships/hyperlink" Target="http://www.cmapas.gob.mx/portal/transparencia/adm/xxviiib/2020/2DO%20TRIMESTRE/5.JUNTA%20DE%20ACLARACIONES%20LR-2020-03.pdf" TargetMode="External"/><Relationship Id="rId368" Type="http://schemas.openxmlformats.org/officeDocument/2006/relationships/hyperlink" Target="http://www.cmapas.gob.mx/portal/transparencia/ip/xxviii/2020/06/Dictamen.pdf" TargetMode="External"/><Relationship Id="rId575" Type="http://schemas.openxmlformats.org/officeDocument/2006/relationships/hyperlink" Target="http://www.cmapas.gob.mx/portal/transparencia/ip/xxviii/2016/01/Estimacion.pdf" TargetMode="External"/><Relationship Id="rId782" Type="http://schemas.openxmlformats.org/officeDocument/2006/relationships/hyperlink" Target="http://www.cmapas.gob.mx/portal/transparencia/ip/xxviii/2017/10/Finiquito.pdf" TargetMode="External"/><Relationship Id="rId228" Type="http://schemas.openxmlformats.org/officeDocument/2006/relationships/hyperlink" Target="http://www.cmapas.gob.mx/portal/transparencia/ip/xxviii/2017/13/Presentacion.pdf" TargetMode="External"/><Relationship Id="rId435" Type="http://schemas.openxmlformats.org/officeDocument/2006/relationships/hyperlink" Target="http://www.cmapas.gob.mx/portal/transparencia/ip/xxviii/2018/14/Contrato.pdf" TargetMode="External"/><Relationship Id="rId642" Type="http://schemas.openxmlformats.org/officeDocument/2006/relationships/hyperlink" Target="http://www.cmapas.gob.mx/portal/transparencia/ip/xxviii/2019/01/Estimacion.pdf" TargetMode="External"/><Relationship Id="rId281" Type="http://schemas.openxmlformats.org/officeDocument/2006/relationships/hyperlink" Target="http://www.cmapas.gob.mx/portal/transparencia/adm/xxviiib/2021/2DO%20TRIMESTRE/7.Acta%20de%20Fallo.pdf" TargetMode="External"/><Relationship Id="rId502" Type="http://schemas.openxmlformats.org/officeDocument/2006/relationships/hyperlink" Target="http://www.cmapas.gob.mx/portal/transparencia/ip/xxviii/2016/21/Estimacion.pdf" TargetMode="External"/><Relationship Id="rId76" Type="http://schemas.openxmlformats.org/officeDocument/2006/relationships/hyperlink" Target="http://www.cmapas.gob.mx/portal/transparencia/ip/xxviii/2018/12/Convocatoria.pdf" TargetMode="External"/><Relationship Id="rId141" Type="http://schemas.openxmlformats.org/officeDocument/2006/relationships/hyperlink" Target="http://www.cmapas.gob.mx/portal/transparencia/ip/xxviii/2019/09/Aclaraciones.pdf" TargetMode="External"/><Relationship Id="rId379" Type="http://schemas.openxmlformats.org/officeDocument/2006/relationships/hyperlink" Target="http://www.cmapas.gob.mx/portal/transparencia/ip/xxviii/2020/17/Dictamen.pdf" TargetMode="External"/><Relationship Id="rId586" Type="http://schemas.openxmlformats.org/officeDocument/2006/relationships/hyperlink" Target="http://www.cmapas.gob.mx/portal/transparencia/ip/xxviii/2016/PRODI08/Estimacion.pdf" TargetMode="External"/><Relationship Id="rId793" Type="http://schemas.openxmlformats.org/officeDocument/2006/relationships/hyperlink" Target="http://www.cmapas.gob.mx/portal/transparencia/ip/xxviii/2018/01/Finiquito.pdf" TargetMode="External"/><Relationship Id="rId807" Type="http://schemas.openxmlformats.org/officeDocument/2006/relationships/hyperlink" Target="http://www.cmapas.gob.mx/portal/transparencia/ip/xxviii/2018/17/Finiquito.pdf" TargetMode="External"/><Relationship Id="rId7" Type="http://schemas.openxmlformats.org/officeDocument/2006/relationships/hyperlink" Target="http://www.cmapas.gob.mx/portal/transparencia/ip/xxviii/2016/LPN001/Convocatoria.pdf" TargetMode="External"/><Relationship Id="rId239" Type="http://schemas.openxmlformats.org/officeDocument/2006/relationships/hyperlink" Target="http://www.cmapas.gob.mx/portal/transparencia/ip/xxviii/2018/21/Presentacion.pdf" TargetMode="External"/><Relationship Id="rId446" Type="http://schemas.openxmlformats.org/officeDocument/2006/relationships/hyperlink" Target="http://www.cmapas.gob.mx/portal/transparencia/ip/xxviii/2018/25/Contrato.pdf" TargetMode="External"/><Relationship Id="rId653" Type="http://schemas.openxmlformats.org/officeDocument/2006/relationships/hyperlink" Target="http://www.cmapas.gob.mx/portal/transparencia/ip/xxviii/2019/14/Estimacion.pdf" TargetMode="External"/><Relationship Id="rId292" Type="http://schemas.openxmlformats.org/officeDocument/2006/relationships/hyperlink" Target="http://www.cmapas.gob.mx/portal/transparencia/ip/xxviii/2016/11/Dictamen.pdf" TargetMode="External"/><Relationship Id="rId306" Type="http://schemas.openxmlformats.org/officeDocument/2006/relationships/hyperlink" Target="http://www.cmapas.gob.mx/portal/transparencia/ip/xxviii/2017/03/Dictamen.pdf" TargetMode="External"/><Relationship Id="rId87" Type="http://schemas.openxmlformats.org/officeDocument/2006/relationships/hyperlink" Target="http://www.cmapas.gob.mx/portal/transparencia/ip/xxviii/2018/23/Convocatoria.pdf" TargetMode="External"/><Relationship Id="rId513" Type="http://schemas.openxmlformats.org/officeDocument/2006/relationships/hyperlink" Target="http://www.cmapas.gob.mx/portal/transparencia/ip/xxviii/2017/11/Estimacion.pdf" TargetMode="External"/><Relationship Id="rId597" Type="http://schemas.openxmlformats.org/officeDocument/2006/relationships/hyperlink" Target="http://www.cmapas.gob.mx/portal/transparencia/ip/xxviii/2017/01/Estimacion.pdf" TargetMode="External"/><Relationship Id="rId720" Type="http://schemas.openxmlformats.org/officeDocument/2006/relationships/hyperlink" Target="http://www.cmapas.gob.mx/portal/transparencia/ip/xxviii/2018/10/Entrega.pdf" TargetMode="External"/><Relationship Id="rId818" Type="http://schemas.openxmlformats.org/officeDocument/2006/relationships/hyperlink" Target="http://www.cmapas.gob.mx/portal/transparencia/ip/xxviii/2019/03/Finiquito.pdf" TargetMode="External"/><Relationship Id="rId152" Type="http://schemas.openxmlformats.org/officeDocument/2006/relationships/hyperlink" Target="http://www.cmapas.gob.mx/portal/transparencia/ip/xxviii/2018/23/Aclaraciones.pdf" TargetMode="External"/><Relationship Id="rId457" Type="http://schemas.openxmlformats.org/officeDocument/2006/relationships/hyperlink" Target="http://www.cmapas.gob.mx/portal/transparencia/ip/xxviii/2019/12/Contrato.pdf" TargetMode="External"/><Relationship Id="rId664" Type="http://schemas.openxmlformats.org/officeDocument/2006/relationships/hyperlink" Target="http://www.cmapas.gob.mx/portal/transparencia/ip/xxviii/2020/13/Estimacion.pdf" TargetMode="External"/><Relationship Id="rId14" Type="http://schemas.openxmlformats.org/officeDocument/2006/relationships/hyperlink" Target="http://www.cmapas.gob.mx/portal/transparencia/ip/xxviii/2016/13/Convocatoria.pdf" TargetMode="External"/><Relationship Id="rId317" Type="http://schemas.openxmlformats.org/officeDocument/2006/relationships/hyperlink" Target="http://www.cmapas.gob.mx/portal/transparencia/ip/xxviii/2017/14/Dictamen.pdf" TargetMode="External"/><Relationship Id="rId524" Type="http://schemas.openxmlformats.org/officeDocument/2006/relationships/hyperlink" Target="http://www.cmapas.gob.mx/portal/transparencia/ip/xxviii/2018/02/Estimacion.pdf" TargetMode="External"/><Relationship Id="rId731" Type="http://schemas.openxmlformats.org/officeDocument/2006/relationships/hyperlink" Target="http://www.cmapas.gob.mx/portal/transparencia/ip/xxviii/2018/23/Entrega.pdf" TargetMode="External"/><Relationship Id="rId98" Type="http://schemas.openxmlformats.org/officeDocument/2006/relationships/hyperlink" Target="http://www.cmapas.gob.mx/portal/transparencia/ip/xxviii/2019/12/Convocatoria.pdf" TargetMode="External"/><Relationship Id="rId163" Type="http://schemas.openxmlformats.org/officeDocument/2006/relationships/hyperlink" Target="http://www.cmapas.gob.mx/portal/transparencia/ip/xxviii/2018/12/Aclaraciones.pdf" TargetMode="External"/><Relationship Id="rId370" Type="http://schemas.openxmlformats.org/officeDocument/2006/relationships/hyperlink" Target="http://www.cmapas.gob.mx/portal/transparencia/ip/xxviii/2020/08/Dictamen.pdf" TargetMode="External"/><Relationship Id="rId829" Type="http://schemas.openxmlformats.org/officeDocument/2006/relationships/hyperlink" Target="http://www.cmapas.gob.mx/portal/transparencia/ip/xxviii/2020/02/Finiquito.pdf" TargetMode="External"/><Relationship Id="rId230" Type="http://schemas.openxmlformats.org/officeDocument/2006/relationships/hyperlink" Target="http://www.cmapas.gob.mx/portal/transparencia/ip/xxviii/2018/02/Presentacion.pdf" TargetMode="External"/><Relationship Id="rId468" Type="http://schemas.openxmlformats.org/officeDocument/2006/relationships/hyperlink" Target="http://www.cmapas.gob.mx/portal/transparencia/ip/xxviii/2020/11/Contrato.pdf" TargetMode="External"/><Relationship Id="rId675" Type="http://schemas.openxmlformats.org/officeDocument/2006/relationships/hyperlink" Target="http://www.cmapas.gob.mx/portal/transparencia/ip/xxviii/2016/LPN001/Entrega.pdf" TargetMode="External"/><Relationship Id="rId25" Type="http://schemas.openxmlformats.org/officeDocument/2006/relationships/hyperlink" Target="http://www.cmapas.gob.mx/portal/transparencia/ip/xxviii/2017/03/Convocatoria.pdf" TargetMode="External"/><Relationship Id="rId328" Type="http://schemas.openxmlformats.org/officeDocument/2006/relationships/hyperlink" Target="http://www.cmapas.gob.mx/portal/transparencia/ip/xxviii/2018/05/Dictamen.pdf" TargetMode="External"/><Relationship Id="rId535" Type="http://schemas.openxmlformats.org/officeDocument/2006/relationships/hyperlink" Target="http://www.cmapas.gob.mx/portal/transparencia/ip/xxviii/2018/13/Estimacion.pdf" TargetMode="External"/><Relationship Id="rId742" Type="http://schemas.openxmlformats.org/officeDocument/2006/relationships/hyperlink" Target="http://www.cmapas.gob.mx/portal/transparencia/ip/xxviii/2019/11/Entrega.pdf" TargetMode="External"/><Relationship Id="rId174" Type="http://schemas.openxmlformats.org/officeDocument/2006/relationships/hyperlink" Target="http://www.cmapas.gob.mx/portal/transparencia/ip/xxviii/2018/01/Aclaraciones.pdf" TargetMode="External"/><Relationship Id="rId381" Type="http://schemas.openxmlformats.org/officeDocument/2006/relationships/hyperlink" Target="http://www.cmapas.gob.mx/portal/transparencia/ip/xxviii/2016/02/Contrato.pdf" TargetMode="External"/><Relationship Id="rId602" Type="http://schemas.openxmlformats.org/officeDocument/2006/relationships/hyperlink" Target="http://www.cmapas.gob.mx/portal/transparencia/ip/xxviii/2017/06/Estimacion.pdf" TargetMode="External"/><Relationship Id="rId241" Type="http://schemas.openxmlformats.org/officeDocument/2006/relationships/hyperlink" Target="http://www.cmapas.gob.mx/portal/transparencia/ip/xxviii/2019/02/Presentacion.pdf" TargetMode="External"/><Relationship Id="rId479" Type="http://schemas.openxmlformats.org/officeDocument/2006/relationships/hyperlink" Target="http://www.cmapas.gob.mx/portal/transparencia/adm/xxviiib/2021/1ER%20TRIMESTRE/4.CONTRATO%202021-10.pdf" TargetMode="External"/><Relationship Id="rId686" Type="http://schemas.openxmlformats.org/officeDocument/2006/relationships/hyperlink" Target="http://www.cmapas.gob.mx/portal/transparencia/ip/xxviii/2016/17/Entrega.pdf" TargetMode="External"/><Relationship Id="rId36" Type="http://schemas.openxmlformats.org/officeDocument/2006/relationships/hyperlink" Target="http://www.cmapas.gob.mx/portal/transparencia/ip/xxviii/2017/14/Convocatoria.pdf" TargetMode="External"/><Relationship Id="rId339" Type="http://schemas.openxmlformats.org/officeDocument/2006/relationships/hyperlink" Target="http://www.cmapas.gob.mx/portal/transparencia/ip/xxviii/2018/16/Dictamen.pdf" TargetMode="External"/><Relationship Id="rId546" Type="http://schemas.openxmlformats.org/officeDocument/2006/relationships/hyperlink" Target="http://www.cmapas.gob.mx/portal/transparencia/ip/xxviii/2018/24/Estimacion.pdf" TargetMode="External"/><Relationship Id="rId753" Type="http://schemas.openxmlformats.org/officeDocument/2006/relationships/hyperlink" Target="http://www.cmapas.gob.mx/portal/transparencia/ip/xxviii/2016/03/Finiquito.pdf" TargetMode="External"/><Relationship Id="rId101" Type="http://schemas.openxmlformats.org/officeDocument/2006/relationships/hyperlink" Target="http://www.cmapas.gob.mx/portal/transparencia/adm/xxviiib/2020/1ER%20TRIMESTRE/1.Convocatoria%20LPN%20Servicio%20de%20seguridad%20Proteccion%20y%20Vigilancia%20en%20inmuebles%20e%20instalaciones%20del%20CMAPAS.pdf" TargetMode="External"/><Relationship Id="rId185" Type="http://schemas.openxmlformats.org/officeDocument/2006/relationships/hyperlink" Target="http://www.cmapas.gob.mx/portal/transparencia/ip/xxviii/2017/10/Aclaraciones.pdf" TargetMode="External"/><Relationship Id="rId406" Type="http://schemas.openxmlformats.org/officeDocument/2006/relationships/hyperlink" Target="http://www.cmapas.gob.mx/portal/transparencia/ip/xxviii/2017/05/Contrato.pdf" TargetMode="External"/><Relationship Id="rId392" Type="http://schemas.openxmlformats.org/officeDocument/2006/relationships/hyperlink" Target="http://www.cmapas.gob.mx/portal/transparencia/ip/xxviii/2016/12/Contrato.pdf" TargetMode="External"/><Relationship Id="rId613" Type="http://schemas.openxmlformats.org/officeDocument/2006/relationships/hyperlink" Target="http://www.cmapas.gob.mx/portal/transparencia/ip/xxviii/2017/17/Estimacion.pdf" TargetMode="External"/><Relationship Id="rId697" Type="http://schemas.openxmlformats.org/officeDocument/2006/relationships/hyperlink" Target="http://www.cmapas.gob.mx/portal/transparencia/ip/xxviii/2017/07/Entrega.pdf" TargetMode="External"/><Relationship Id="rId820" Type="http://schemas.openxmlformats.org/officeDocument/2006/relationships/hyperlink" Target="http://www.cmapas.gob.mx/portal/transparencia/ip/xxviii/2019/07/Finiquito.pdf" TargetMode="External"/><Relationship Id="rId252" Type="http://schemas.openxmlformats.org/officeDocument/2006/relationships/hyperlink" Target="http://www.cmapas.gob.mx/portal/transparencia/ip/xxviii/2019/12/Presentacion.pdf" TargetMode="External"/><Relationship Id="rId47" Type="http://schemas.openxmlformats.org/officeDocument/2006/relationships/hyperlink" Target="http://www.cmapas.gob.mx/portal/transparencia/adm/xxviiib/2020/3ER%20TRIMESTRE/1.INVITACION%20PRODI-36.pdf" TargetMode="External"/><Relationship Id="rId112" Type="http://schemas.openxmlformats.org/officeDocument/2006/relationships/hyperlink" Target="http://www.cmapas.gob.mx/portal/transparencia/ip/xxviii/2020/17/Aclaraciones.pdf" TargetMode="External"/><Relationship Id="rId557" Type="http://schemas.openxmlformats.org/officeDocument/2006/relationships/hyperlink" Target="http://www.cmapas.gob.mx/portal/transparencia/ip/xxviii/2019/12/Estimacion.pdf" TargetMode="External"/><Relationship Id="rId764" Type="http://schemas.openxmlformats.org/officeDocument/2006/relationships/hyperlink" Target="http://www.cmapas.gob.mx/portal/transparencia/ip/xxviii/2016/13/Finiquito.pdf" TargetMode="External"/><Relationship Id="rId196" Type="http://schemas.openxmlformats.org/officeDocument/2006/relationships/hyperlink" Target="http://www.cmapas.gob.mx/portal/transparencia/ip/xxviii/2016/17/Aclaraciones.pdf" TargetMode="External"/><Relationship Id="rId417" Type="http://schemas.openxmlformats.org/officeDocument/2006/relationships/hyperlink" Target="http://www.cmapas.gob.mx/portal/transparencia/ip/xxviii/2017/16/Contrato.pdf" TargetMode="External"/><Relationship Id="rId624" Type="http://schemas.openxmlformats.org/officeDocument/2006/relationships/hyperlink" Target="http://www.cmapas.gob.mx/portal/transparencia/ip/xxviii/2018/08/Estimacion.pdf" TargetMode="External"/><Relationship Id="rId831" Type="http://schemas.openxmlformats.org/officeDocument/2006/relationships/hyperlink" Target="http://www.cmapas.gob.mx/portal/transparencia/ip/xxviii/2020/06/Finiquito.pdf" TargetMode="External"/><Relationship Id="rId263" Type="http://schemas.openxmlformats.org/officeDocument/2006/relationships/hyperlink" Target="http://www.cmapas.gob.mx/portal/transparencia/ip/xxviii/2020/03/Presentacion.pdf" TargetMode="External"/><Relationship Id="rId470" Type="http://schemas.openxmlformats.org/officeDocument/2006/relationships/hyperlink" Target="http://www.cmapas.gob.mx/portal/transparencia/ip/xxviii/2020/13/Contrato.pdf" TargetMode="External"/><Relationship Id="rId58" Type="http://schemas.openxmlformats.org/officeDocument/2006/relationships/hyperlink" Target="http://www.cmapas.gob.mx/portal/transparencia/adm/xxviiib/2021/2DO%20TRIMESTRE/1.Invitacion.pdf" TargetMode="External"/><Relationship Id="rId123" Type="http://schemas.openxmlformats.org/officeDocument/2006/relationships/hyperlink" Target="http://www.cmapas.gob.mx/portal/transparencia/ip/xxviii/2020/07/Aclaraciones.pdf" TargetMode="External"/><Relationship Id="rId330" Type="http://schemas.openxmlformats.org/officeDocument/2006/relationships/hyperlink" Target="http://www.cmapas.gob.mx/portal/transparencia/ip/xxviii/2018/07/Dictamen.pdf" TargetMode="External"/><Relationship Id="rId568" Type="http://schemas.openxmlformats.org/officeDocument/2006/relationships/hyperlink" Target="http://www.cmapas.gob.mx/portal/transparencia/ip/xxviii/2020/10/Estimacion.pdf" TargetMode="External"/><Relationship Id="rId775" Type="http://schemas.openxmlformats.org/officeDocument/2006/relationships/hyperlink" Target="http://www.cmapas.gob.mx/portal/transparencia/ip/xxviii/2017/03/Finiquito.pdf" TargetMode="External"/><Relationship Id="rId428" Type="http://schemas.openxmlformats.org/officeDocument/2006/relationships/hyperlink" Target="http://www.cmapas.gob.mx/portal/transparencia/ip/xxviii/2018/07/Contrato.pdf" TargetMode="External"/><Relationship Id="rId635" Type="http://schemas.openxmlformats.org/officeDocument/2006/relationships/hyperlink" Target="http://www.cmapas.gob.mx/portal/transparencia/ip/xxviii/2018/19/Estimacion.pdf" TargetMode="External"/><Relationship Id="rId274" Type="http://schemas.openxmlformats.org/officeDocument/2006/relationships/hyperlink" Target="http://www.cmapas.gob.mx/portal/transparencia/ip/xxviii/2020/13/Presentacion.pdf" TargetMode="External"/><Relationship Id="rId481" Type="http://schemas.openxmlformats.org/officeDocument/2006/relationships/hyperlink" Target="http://www.cmapas.gob.mx/portal/transparencia/ip/xxviii/2016/01/Estimacion.pdf" TargetMode="External"/><Relationship Id="rId702" Type="http://schemas.openxmlformats.org/officeDocument/2006/relationships/hyperlink" Target="http://www.cmapas.gob.mx/portal/transparencia/ip/xxviii/2017/12/Entrega.pdf" TargetMode="External"/><Relationship Id="rId69" Type="http://schemas.openxmlformats.org/officeDocument/2006/relationships/hyperlink" Target="http://www.cmapas.gob.mx/portal/transparencia/ip/xxviii/2018/05/Invitacion.pdf" TargetMode="External"/><Relationship Id="rId134" Type="http://schemas.openxmlformats.org/officeDocument/2006/relationships/hyperlink" Target="http://www.cmapas.gob.mx/portal/transparencia/adm/xxviiib/2020/1ER%20TRIMESTRE/2.Junta%20de%20aclaraciones%20LPN%20Servicio%20de%20seguridad%20Proteccion%20y%20Vigilancia%20en%20inmuebles%20e%20instalaciones%20del%20CMAPAS.pdf" TargetMode="External"/><Relationship Id="rId579" Type="http://schemas.openxmlformats.org/officeDocument/2006/relationships/hyperlink" Target="http://www.cmapas.gob.mx/portal/transparencia/ip/xxviii/2016/05/Estimacion.pdf" TargetMode="External"/><Relationship Id="rId786" Type="http://schemas.openxmlformats.org/officeDocument/2006/relationships/hyperlink" Target="http://www.cmapas.gob.mx/portal/transparencia/ip/xxviii/2017/14/Finiquito.pdf" TargetMode="External"/><Relationship Id="rId341" Type="http://schemas.openxmlformats.org/officeDocument/2006/relationships/hyperlink" Target="http://www.cmapas.gob.mx/portal/transparencia/ip/xxviii/2018/18/Dictamen.pdf" TargetMode="External"/><Relationship Id="rId439" Type="http://schemas.openxmlformats.org/officeDocument/2006/relationships/hyperlink" Target="http://www.cmapas.gob.mx/portal/transparencia/ip/xxviii/2018/18/Contrato.pdf" TargetMode="External"/><Relationship Id="rId646" Type="http://schemas.openxmlformats.org/officeDocument/2006/relationships/hyperlink" Target="http://www.cmapas.gob.mx/portal/transparencia/ip/xxviii/2019/05/Estimacion.pdf" TargetMode="External"/><Relationship Id="rId201" Type="http://schemas.openxmlformats.org/officeDocument/2006/relationships/hyperlink" Target="http://www.cmapas.gob.mx/portal/transparencia/ip/xxviii/2016/08/Aclaraciones.pdf" TargetMode="External"/><Relationship Id="rId285" Type="http://schemas.openxmlformats.org/officeDocument/2006/relationships/hyperlink" Target="http://www.cmapas.gob.mx/portal/transparencia/ip/xxviii/2016/04/Dictamen.pdf" TargetMode="External"/><Relationship Id="rId506" Type="http://schemas.openxmlformats.org/officeDocument/2006/relationships/hyperlink" Target="http://www.cmapas.gob.mx/portal/transparencia/ip/xxviii/2017/04/Estimacion.pdf" TargetMode="External"/><Relationship Id="rId492" Type="http://schemas.openxmlformats.org/officeDocument/2006/relationships/hyperlink" Target="http://www.cmapas.gob.mx/portal/transparencia/ip/xxviii/2016/PRODI08/Estimacion.pdf" TargetMode="External"/><Relationship Id="rId713" Type="http://schemas.openxmlformats.org/officeDocument/2006/relationships/hyperlink" Target="http://www.cmapas.gob.mx/portal/transparencia/ip/xxviii/2018/03/Entrega.pdf" TargetMode="External"/><Relationship Id="rId797" Type="http://schemas.openxmlformats.org/officeDocument/2006/relationships/hyperlink" Target="http://www.cmapas.gob.mx/portal/transparencia/ip/xxviii/2018/05/Finiquito.pdf" TargetMode="External"/><Relationship Id="rId145" Type="http://schemas.openxmlformats.org/officeDocument/2006/relationships/hyperlink" Target="http://www.cmapas.gob.mx/portal/transparencia/ip/xxviii/2019/05/Aclaraciones.pdf" TargetMode="External"/><Relationship Id="rId352" Type="http://schemas.openxmlformats.org/officeDocument/2006/relationships/hyperlink" Target="http://www.cmapas.gob.mx/portal/transparencia/ip/xxviii/2019/04/Dictamen.pdf" TargetMode="External"/><Relationship Id="rId212" Type="http://schemas.openxmlformats.org/officeDocument/2006/relationships/hyperlink" Target="http://www.cmapas.gob.mx/portal/transparencia/ip/xxviii/2016/10/Presentacion.pdf" TargetMode="External"/><Relationship Id="rId657" Type="http://schemas.openxmlformats.org/officeDocument/2006/relationships/hyperlink" Target="http://www.cmapas.gob.mx/portal/transparencia/ip/xxviii/2020/06/Estimacion.pdf" TargetMode="External"/><Relationship Id="rId296" Type="http://schemas.openxmlformats.org/officeDocument/2006/relationships/hyperlink" Target="http://www.cmapas.gob.mx/portal/transparencia/ip/xxviii/2016/14/Dictamen.pdf" TargetMode="External"/><Relationship Id="rId517" Type="http://schemas.openxmlformats.org/officeDocument/2006/relationships/hyperlink" Target="http://www.cmapas.gob.mx/portal/transparencia/ip/xxviii/2017/15/Estimacion.pdf" TargetMode="External"/><Relationship Id="rId724" Type="http://schemas.openxmlformats.org/officeDocument/2006/relationships/hyperlink" Target="http://www.cmapas.gob.mx/portal/transparencia/ip/xxviii/2018/16/Entrega.pdf" TargetMode="External"/><Relationship Id="rId60" Type="http://schemas.openxmlformats.org/officeDocument/2006/relationships/hyperlink" Target="http://www.cmapas.gob.mx/portal/transparencia/ip/xxviii/2017/16/Invitacion.pdf" TargetMode="External"/><Relationship Id="rId156" Type="http://schemas.openxmlformats.org/officeDocument/2006/relationships/hyperlink" Target="http://www.cmapas.gob.mx/portal/transparencia/ip/xxviii/2018/19/Aclaraciones.pdf" TargetMode="External"/><Relationship Id="rId363" Type="http://schemas.openxmlformats.org/officeDocument/2006/relationships/hyperlink" Target="http://www.cmapas.gob.mx/portal/transparencia/ip/xxviii/2019/14/Dictamen.pdf" TargetMode="External"/><Relationship Id="rId570" Type="http://schemas.openxmlformats.org/officeDocument/2006/relationships/hyperlink" Target="http://www.cmapas.gob.mx/portal/transparencia/ip/xxviii/2020/12/Estimacion.pdf" TargetMode="External"/><Relationship Id="rId223" Type="http://schemas.openxmlformats.org/officeDocument/2006/relationships/hyperlink" Target="http://www.cmapas.gob.mx/portal/transparencia/ip/xxviii/2017/06/Presentacion.pdf" TargetMode="External"/><Relationship Id="rId430" Type="http://schemas.openxmlformats.org/officeDocument/2006/relationships/hyperlink" Target="http://www.cmapas.gob.mx/portal/transparencia/ip/xxviii/2018/09/Contrato.pdf" TargetMode="External"/><Relationship Id="rId668" Type="http://schemas.openxmlformats.org/officeDocument/2006/relationships/hyperlink" Target="http://www.cmapas.gob.mx/portal/transparencia/ip/xxviii/2020/01/Estimacion.pdf" TargetMode="External"/><Relationship Id="rId18" Type="http://schemas.openxmlformats.org/officeDocument/2006/relationships/hyperlink" Target="http://www.cmapas.gob.mx/portal/transparencia/ip/xxviii/2016/17/Convocatoria.pdf" TargetMode="External"/><Relationship Id="rId528" Type="http://schemas.openxmlformats.org/officeDocument/2006/relationships/hyperlink" Target="http://www.cmapas.gob.mx/portal/transparencia/ip/xxviii/2018/06/Estimacion.pdf" TargetMode="External"/><Relationship Id="rId735" Type="http://schemas.openxmlformats.org/officeDocument/2006/relationships/hyperlink" Target="http://www.cmapas.gob.mx/portal/transparencia/ip/xxviii/2019/02/Entrega.pdf" TargetMode="External"/><Relationship Id="rId167" Type="http://schemas.openxmlformats.org/officeDocument/2006/relationships/hyperlink" Target="http://www.cmapas.gob.mx/portal/transparencia/ip/xxviii/2018/08/Aclaraciones.pdf" TargetMode="External"/><Relationship Id="rId374" Type="http://schemas.openxmlformats.org/officeDocument/2006/relationships/hyperlink" Target="http://www.cmapas.gob.mx/portal/transparencia/ip/xxviii/2020/12/Dictamen.pdf" TargetMode="External"/><Relationship Id="rId581" Type="http://schemas.openxmlformats.org/officeDocument/2006/relationships/hyperlink" Target="http://www.cmapas.gob.mx/portal/transparencia/ip/xxviii/2016/LPN001/Estimacion.pdf" TargetMode="External"/><Relationship Id="rId71" Type="http://schemas.openxmlformats.org/officeDocument/2006/relationships/hyperlink" Target="http://www.cmapas.gob.mx/portal/transparencia/ip/xxviii/2018/07/Invitacion.pdf" TargetMode="External"/><Relationship Id="rId234" Type="http://schemas.openxmlformats.org/officeDocument/2006/relationships/hyperlink" Target="http://www.cmapas.gob.mx/portal/transparencia/ip/xxviii/2018/14/Presentacion.pdf" TargetMode="External"/><Relationship Id="rId679" Type="http://schemas.openxmlformats.org/officeDocument/2006/relationships/hyperlink" Target="http://www.cmapas.gob.mx/portal/transparencia/ip/xxviii/2016/11/Entrega.pdf" TargetMode="External"/><Relationship Id="rId802" Type="http://schemas.openxmlformats.org/officeDocument/2006/relationships/hyperlink" Target="http://www.cmapas.gob.mx/portal/transparencia/ip/xxviii/2018/10/Finiquito.pdf" TargetMode="External"/><Relationship Id="rId2" Type="http://schemas.openxmlformats.org/officeDocument/2006/relationships/hyperlink" Target="http://www.cmapas.gob.mx/portal/transparencia/ip/xxviii/2016/02/Convocatoria.pdf" TargetMode="External"/><Relationship Id="rId29" Type="http://schemas.openxmlformats.org/officeDocument/2006/relationships/hyperlink" Target="http://www.cmapas.gob.mx/portal/transparencia/ip/xxviii/2017/07/Convocatoria.pdf" TargetMode="External"/><Relationship Id="rId441" Type="http://schemas.openxmlformats.org/officeDocument/2006/relationships/hyperlink" Target="http://www.cmapas.gob.mx/portal/transparencia/ip/xxviii/2018/20/Contrato.pdf" TargetMode="External"/><Relationship Id="rId539" Type="http://schemas.openxmlformats.org/officeDocument/2006/relationships/hyperlink" Target="http://www.cmapas.gob.mx/portal/transparencia/ip/xxviii/2018/17/Estimacion.pdf" TargetMode="External"/><Relationship Id="rId746" Type="http://schemas.openxmlformats.org/officeDocument/2006/relationships/hyperlink" Target="http://www.cmapas.gob.mx/portal/transparencia/ip/xxviii/2020/01/Entrega.pdf" TargetMode="External"/><Relationship Id="rId178" Type="http://schemas.openxmlformats.org/officeDocument/2006/relationships/hyperlink" Target="http://www.cmapas.gob.mx/portal/transparencia/ip/xxviii/2017/17/Aclaraciones.pdf" TargetMode="External"/><Relationship Id="rId301" Type="http://schemas.openxmlformats.org/officeDocument/2006/relationships/hyperlink" Target="http://www.cmapas.gob.mx/portal/transparencia/ip/xxviii/2016/19/Dictamen.pdf" TargetMode="External"/><Relationship Id="rId82" Type="http://schemas.openxmlformats.org/officeDocument/2006/relationships/hyperlink" Target="http://www.cmapas.gob.mx/portal/transparencia/ip/xxviii/2018/18/Convocatoria.pdf" TargetMode="External"/><Relationship Id="rId385" Type="http://schemas.openxmlformats.org/officeDocument/2006/relationships/hyperlink" Target="http://www.cmapas.gob.mx/portal/transparencia/ip/xxviii/2016/06/Contrato.pdf" TargetMode="External"/><Relationship Id="rId592" Type="http://schemas.openxmlformats.org/officeDocument/2006/relationships/hyperlink" Target="http://www.cmapas.gob.mx/portal/transparencia/ip/xxviii/2016/17/Estimacion.pdf" TargetMode="External"/><Relationship Id="rId606" Type="http://schemas.openxmlformats.org/officeDocument/2006/relationships/hyperlink" Target="http://www.cmapas.gob.mx/portal/transparencia/ip/xxviii/2017/10/Estimacion.pdf" TargetMode="External"/><Relationship Id="rId813" Type="http://schemas.openxmlformats.org/officeDocument/2006/relationships/hyperlink" Target="http://www.cmapas.gob.mx/portal/transparencia/ip/xxviii/2018/23/Finiquito.pdf" TargetMode="External"/><Relationship Id="rId245" Type="http://schemas.openxmlformats.org/officeDocument/2006/relationships/hyperlink" Target="http://www.cmapas.gob.mx/portal/transparencia/ip/xxviii/2019/06/Presentacion.pdf" TargetMode="External"/><Relationship Id="rId452" Type="http://schemas.openxmlformats.org/officeDocument/2006/relationships/hyperlink" Target="http://www.cmapas.gob.mx/portal/transparencia/ip/xxviii/2019/06/Contrato.pdf" TargetMode="External"/><Relationship Id="rId105" Type="http://schemas.openxmlformats.org/officeDocument/2006/relationships/hyperlink" Target="http://www.cmapas.gob.mx/portal/transparencia/adm/xxviiib/2020/2DO%20TRIMESTRE/8.CONVOCATORIA%202020-04.pdf" TargetMode="External"/><Relationship Id="rId312" Type="http://schemas.openxmlformats.org/officeDocument/2006/relationships/hyperlink" Target="http://www.cmapas.gob.mx/portal/transparencia/ip/xxviii/2017/09/Dictamen.pdf" TargetMode="External"/><Relationship Id="rId757" Type="http://schemas.openxmlformats.org/officeDocument/2006/relationships/hyperlink" Target="http://www.cmapas.gob.mx/portal/transparencia/ip/xxviii/2016/LPN001/Finiquito.pdf" TargetMode="External"/><Relationship Id="rId93" Type="http://schemas.openxmlformats.org/officeDocument/2006/relationships/hyperlink" Target="http://www.cmapas.gob.mx/portal/transparencia/ip/xxviii/2019/08/Convocatoria.pdf" TargetMode="External"/><Relationship Id="rId189" Type="http://schemas.openxmlformats.org/officeDocument/2006/relationships/hyperlink" Target="http://www.cmapas.gob.mx/portal/transparencia/ip/xxviii/2017/05/Aclaraciones.pdf" TargetMode="External"/><Relationship Id="rId396" Type="http://schemas.openxmlformats.org/officeDocument/2006/relationships/hyperlink" Target="http://www.cmapas.gob.mx/portal/transparencia/ip/xxviii/2016/16/Contrato.pdf" TargetMode="External"/><Relationship Id="rId617" Type="http://schemas.openxmlformats.org/officeDocument/2006/relationships/hyperlink" Target="http://www.cmapas.gob.mx/portal/transparencia/ip/xxviii/2018/01/Estimacion.pdf" TargetMode="External"/><Relationship Id="rId824" Type="http://schemas.openxmlformats.org/officeDocument/2006/relationships/hyperlink" Target="http://www.cmapas.gob.mx/portal/transparencia/ip/xxviii/2019/11/Finiquito.pdf" TargetMode="External"/><Relationship Id="rId256" Type="http://schemas.openxmlformats.org/officeDocument/2006/relationships/hyperlink" Target="http://www.cmapas.gob.mx/portal/transparencia/adm/xxviiib/2020/1ER%20TRIMESTRE/5.Junta%20comite%20de%20Adquisiciones%2026.pdf" TargetMode="External"/><Relationship Id="rId463" Type="http://schemas.openxmlformats.org/officeDocument/2006/relationships/hyperlink" Target="http://www.cmapas.gob.mx/portal/transparencia/ip/xxviii/2020/06/Contrato.pdf" TargetMode="External"/><Relationship Id="rId670" Type="http://schemas.openxmlformats.org/officeDocument/2006/relationships/hyperlink" Target="http://www.cmapas.gob.mx/portal/transparencia/ip/xxviii/2016/02/Entrega.pdf" TargetMode="External"/><Relationship Id="rId116" Type="http://schemas.openxmlformats.org/officeDocument/2006/relationships/hyperlink" Target="http://www.cmapas.gob.mx/portal/transparencia/ip/xxviii/2020/12/Aclaraciones.pdf" TargetMode="External"/><Relationship Id="rId323" Type="http://schemas.openxmlformats.org/officeDocument/2006/relationships/hyperlink" Target="http://www.cmapas.gob.mx/portal/transparencia/ip/xxviii/2017/20/Dictamen.pdf" TargetMode="External"/><Relationship Id="rId530" Type="http://schemas.openxmlformats.org/officeDocument/2006/relationships/hyperlink" Target="http://www.cmapas.gob.mx/portal/transparencia/ip/xxviii/2018/08/Estimacion.pdf" TargetMode="External"/><Relationship Id="rId768" Type="http://schemas.openxmlformats.org/officeDocument/2006/relationships/hyperlink" Target="http://www.cmapas.gob.mx/portal/transparencia/ip/xxviii/2016/17/Finiquito.pdf" TargetMode="External"/><Relationship Id="rId20" Type="http://schemas.openxmlformats.org/officeDocument/2006/relationships/hyperlink" Target="http://www.cmapas.gob.mx/portal/transparencia/ip/xxviii/2016/19/Convocatoria.pdf" TargetMode="External"/><Relationship Id="rId628" Type="http://schemas.openxmlformats.org/officeDocument/2006/relationships/hyperlink" Target="http://www.cmapas.gob.mx/portal/transparencia/ip/xxviii/2018/12/Estimacion.pdf" TargetMode="External"/><Relationship Id="rId267" Type="http://schemas.openxmlformats.org/officeDocument/2006/relationships/hyperlink" Target="http://www.cmapas.gob.mx/portal/transparencia/ip/xxviii/2020/08/Presentacion.pdf" TargetMode="External"/><Relationship Id="rId474" Type="http://schemas.openxmlformats.org/officeDocument/2006/relationships/hyperlink" Target="http://www.cmapas.gob.mx/portal/transparencia/ip/xxviii/2020/17/Contrato.pdf" TargetMode="External"/><Relationship Id="rId127" Type="http://schemas.openxmlformats.org/officeDocument/2006/relationships/hyperlink" Target="http://www.cmapas.gob.mx/portal/transparencia/ip/xxviii/2020/02/Aclaraciones.pdf" TargetMode="External"/><Relationship Id="rId681" Type="http://schemas.openxmlformats.org/officeDocument/2006/relationships/hyperlink" Target="http://www.cmapas.gob.mx/portal/transparencia/ip/xxviii/2016/12/Entrega.pdf" TargetMode="External"/><Relationship Id="rId779" Type="http://schemas.openxmlformats.org/officeDocument/2006/relationships/hyperlink" Target="http://www.cmapas.gob.mx/portal/transparencia/ip/xxviii/2017/07/Finiquito.pdf" TargetMode="External"/><Relationship Id="rId31" Type="http://schemas.openxmlformats.org/officeDocument/2006/relationships/hyperlink" Target="http://www.cmapas.gob.mx/portal/transparencia/ip/xxviii/2017/09/Convocatoria.pdf" TargetMode="External"/><Relationship Id="rId334" Type="http://schemas.openxmlformats.org/officeDocument/2006/relationships/hyperlink" Target="http://www.cmapas.gob.mx/portal/transparencia/ip/xxviii/2018/11/Dictamen.pdf" TargetMode="External"/><Relationship Id="rId541" Type="http://schemas.openxmlformats.org/officeDocument/2006/relationships/hyperlink" Target="http://www.cmapas.gob.mx/portal/transparencia/ip/xxviii/2018/19/Estimacion.pdf" TargetMode="External"/><Relationship Id="rId639" Type="http://schemas.openxmlformats.org/officeDocument/2006/relationships/hyperlink" Target="http://www.cmapas.gob.mx/portal/transparencia/ip/xxviii/2018/23/Estimacion.pdf" TargetMode="External"/><Relationship Id="rId180" Type="http://schemas.openxmlformats.org/officeDocument/2006/relationships/hyperlink" Target="http://www.cmapas.gob.mx/portal/transparencia/ip/xxviii/2017/15/Aclaraciones.pdf" TargetMode="External"/><Relationship Id="rId278" Type="http://schemas.openxmlformats.org/officeDocument/2006/relationships/hyperlink" Target="http://www.cmapas.gob.mx/portal/transparencia/ip/xxviii/2020/17/Presentacion.pdf" TargetMode="External"/><Relationship Id="rId401" Type="http://schemas.openxmlformats.org/officeDocument/2006/relationships/hyperlink" Target="http://www.cmapas.gob.mx/portal/transparencia/ip/xxviii/2016/21/Contrato.pdf" TargetMode="External"/><Relationship Id="rId485" Type="http://schemas.openxmlformats.org/officeDocument/2006/relationships/hyperlink" Target="http://www.cmapas.gob.mx/portal/transparencia/ip/xxviii/2016/05/Estimacion.pdf" TargetMode="External"/><Relationship Id="rId692" Type="http://schemas.openxmlformats.org/officeDocument/2006/relationships/hyperlink" Target="http://www.cmapas.gob.mx/portal/transparencia/ip/xxviii/2017/02/Entrega.pdf" TargetMode="External"/><Relationship Id="rId706" Type="http://schemas.openxmlformats.org/officeDocument/2006/relationships/hyperlink" Target="http://www.cmapas.gob.mx/portal/transparencia/ip/xxviii/2017/16/Entrega.pdf" TargetMode="External"/><Relationship Id="rId42" Type="http://schemas.openxmlformats.org/officeDocument/2006/relationships/hyperlink" Target="http://www.cmapas.gob.mx/portal/transparencia/ip/xxviii/2020/04/Convocatoria.pdf" TargetMode="External"/><Relationship Id="rId138" Type="http://schemas.openxmlformats.org/officeDocument/2006/relationships/hyperlink" Target="http://www.cmapas.gob.mx/portal/transparencia/ip/xxviii/2019/12/Aclaraciones.pdf" TargetMode="External"/><Relationship Id="rId345" Type="http://schemas.openxmlformats.org/officeDocument/2006/relationships/hyperlink" Target="http://www.cmapas.gob.mx/portal/transparencia/ip/xxviii/2018/22/Dictamen.pdf" TargetMode="External"/><Relationship Id="rId552" Type="http://schemas.openxmlformats.org/officeDocument/2006/relationships/hyperlink" Target="http://www.cmapas.gob.mx/portal/transparencia/ip/xxviii/2019/05/Estimacion.pdf" TargetMode="External"/><Relationship Id="rId191" Type="http://schemas.openxmlformats.org/officeDocument/2006/relationships/hyperlink" Target="http://www.cmapas.gob.mx/portal/transparencia/ip/xxviii/2017/03/Aclaraciones.pdf" TargetMode="External"/><Relationship Id="rId205" Type="http://schemas.openxmlformats.org/officeDocument/2006/relationships/hyperlink" Target="http://www.cmapas.gob.mx/portal/transparencia/ip/xxviii/2016/05/Aclaraciones.pdf" TargetMode="External"/><Relationship Id="rId412" Type="http://schemas.openxmlformats.org/officeDocument/2006/relationships/hyperlink" Target="http://www.cmapas.gob.mx/portal/transparencia/ip/xxviii/2017/11/Contrato.pdf" TargetMode="External"/><Relationship Id="rId289" Type="http://schemas.openxmlformats.org/officeDocument/2006/relationships/hyperlink" Target="http://www.cmapas.gob.mx/portal/transparencia/ip/xxviii/2016/07/Dictamen.pdf" TargetMode="External"/><Relationship Id="rId496" Type="http://schemas.openxmlformats.org/officeDocument/2006/relationships/hyperlink" Target="http://www.cmapas.gob.mx/portal/transparencia/ip/xxviii/2016/15/Estimacion.pdf" TargetMode="External"/><Relationship Id="rId717" Type="http://schemas.openxmlformats.org/officeDocument/2006/relationships/hyperlink" Target="http://www.cmapas.gob.mx/portal/transparencia/ip/xxviii/2018/07/Entrega.pdf" TargetMode="External"/><Relationship Id="rId53" Type="http://schemas.openxmlformats.org/officeDocument/2006/relationships/hyperlink" Target="http://www.cmapas.gob.mx/portal/transparencia/ip/xxviii/2020/14/Convocatoria.pdf" TargetMode="External"/><Relationship Id="rId149" Type="http://schemas.openxmlformats.org/officeDocument/2006/relationships/hyperlink" Target="http://www.cmapas.gob.mx/portal/transparencia/ip/xxviii/2019/01/Aclaraciones.pdf" TargetMode="External"/><Relationship Id="rId356" Type="http://schemas.openxmlformats.org/officeDocument/2006/relationships/hyperlink" Target="http://www.cmapas.gob.mx/portal/transparencia/ip/xxviii/2019/08/Dictamen.pdf" TargetMode="External"/><Relationship Id="rId563" Type="http://schemas.openxmlformats.org/officeDocument/2006/relationships/hyperlink" Target="http://www.cmapas.gob.mx/portal/transparencia/ip/xxviii/2020/04/Estimacion.pdf" TargetMode="External"/><Relationship Id="rId770" Type="http://schemas.openxmlformats.org/officeDocument/2006/relationships/hyperlink" Target="http://www.cmapas.gob.mx/portal/transparencia/ip/xxviii/2016/19/Finiquito.pdf" TargetMode="External"/><Relationship Id="rId216" Type="http://schemas.openxmlformats.org/officeDocument/2006/relationships/hyperlink" Target="http://www.cmapas.gob.mx/portal/transparencia/ip/xxviii/2016/17/Presentacion.pdf" TargetMode="External"/><Relationship Id="rId423" Type="http://schemas.openxmlformats.org/officeDocument/2006/relationships/hyperlink" Target="http://www.cmapas.gob.mx/portal/transparencia/ip/xxviii/2018/02/Contrato.pdf" TargetMode="External"/><Relationship Id="rId630" Type="http://schemas.openxmlformats.org/officeDocument/2006/relationships/hyperlink" Target="http://www.cmapas.gob.mx/portal/transparencia/ip/xxviii/2018/14/Estimacion.pdf" TargetMode="External"/><Relationship Id="rId728" Type="http://schemas.openxmlformats.org/officeDocument/2006/relationships/hyperlink" Target="http://www.cmapas.gob.mx/portal/transparencia/ip/xxviii/2018/20/Entrega.pdf" TargetMode="External"/><Relationship Id="rId64" Type="http://schemas.openxmlformats.org/officeDocument/2006/relationships/hyperlink" Target="http://www.cmapas.gob.mx/portal/transparencia/ip/xxviii/2017/20/Invitacion.pdf" TargetMode="External"/><Relationship Id="rId367" Type="http://schemas.openxmlformats.org/officeDocument/2006/relationships/hyperlink" Target="http://www.cmapas.gob.mx/portal/transparencia/ip/xxviii/2020/04/Dictamen.pdf" TargetMode="External"/><Relationship Id="rId574" Type="http://schemas.openxmlformats.org/officeDocument/2006/relationships/hyperlink" Target="http://www.cmapas.gob.mx/portal/transparencia/ip/xxviii/2020/16/Estimacion.pdf" TargetMode="External"/><Relationship Id="rId227" Type="http://schemas.openxmlformats.org/officeDocument/2006/relationships/hyperlink" Target="http://www.cmapas.gob.mx/portal/transparencia/ip/xxviii/2017/12/Presentacion.pdf" TargetMode="External"/><Relationship Id="rId781" Type="http://schemas.openxmlformats.org/officeDocument/2006/relationships/hyperlink" Target="http://www.cmapas.gob.mx/portal/transparencia/ip/xxviii/2017/09/Finiquito.pdf" TargetMode="External"/><Relationship Id="rId434" Type="http://schemas.openxmlformats.org/officeDocument/2006/relationships/hyperlink" Target="http://www.cmapas.gob.mx/portal/transparencia/ip/xxviii/2018/13/Contrato.pdf" TargetMode="External"/><Relationship Id="rId641" Type="http://schemas.openxmlformats.org/officeDocument/2006/relationships/hyperlink" Target="http://www.cmapas.gob.mx/portal/transparencia/ip/xxviii/2018/25/Estimacion.pdf" TargetMode="External"/><Relationship Id="rId739" Type="http://schemas.openxmlformats.org/officeDocument/2006/relationships/hyperlink" Target="http://www.cmapas.gob.mx/portal/transparencia/ip/xxviii/2019/08/Entrega.pdf" TargetMode="External"/><Relationship Id="rId280" Type="http://schemas.openxmlformats.org/officeDocument/2006/relationships/hyperlink" Target="http://www.cmapas.gob.mx/portal/transparencia/adm/xxviiib/2021/2DO%20TRIMESTRE/3.Fallo.pdf" TargetMode="External"/><Relationship Id="rId501" Type="http://schemas.openxmlformats.org/officeDocument/2006/relationships/hyperlink" Target="http://www.cmapas.gob.mx/portal/transparencia/ip/xxviii/2016/20/Estimacion.pdf" TargetMode="External"/><Relationship Id="rId75" Type="http://schemas.openxmlformats.org/officeDocument/2006/relationships/hyperlink" Target="http://www.cmapas.gob.mx/portal/transparencia/ip/xxviii/2018/11/Convocatoria.pdf" TargetMode="External"/><Relationship Id="rId140" Type="http://schemas.openxmlformats.org/officeDocument/2006/relationships/hyperlink" Target="http://www.cmapas.gob.mx/portal/transparencia/ip/xxviii/2019/10/Aclaraciones.pdf" TargetMode="External"/><Relationship Id="rId378" Type="http://schemas.openxmlformats.org/officeDocument/2006/relationships/hyperlink" Target="http://www.cmapas.gob.mx/portal/transparencia/ip/xxviii/2020/16/Dictamen.pdf" TargetMode="External"/><Relationship Id="rId585" Type="http://schemas.openxmlformats.org/officeDocument/2006/relationships/hyperlink" Target="http://www.cmapas.gob.mx/portal/transparencia/ip/xxviii/2016/11/Estimacion.pdf" TargetMode="External"/><Relationship Id="rId792" Type="http://schemas.openxmlformats.org/officeDocument/2006/relationships/hyperlink" Target="http://www.cmapas.gob.mx/portal/transparencia/ip/xxviii/2017/20/Finiquito.pdf" TargetMode="External"/><Relationship Id="rId806" Type="http://schemas.openxmlformats.org/officeDocument/2006/relationships/hyperlink" Target="http://www.cmapas.gob.mx/portal/transparencia/ip/xxviii/2018/16/Finiquito.pdf" TargetMode="External"/><Relationship Id="rId6" Type="http://schemas.openxmlformats.org/officeDocument/2006/relationships/hyperlink" Target="http://www.cmapas.gob.mx/portal/transparencia/ip/xxviii/2016/06/Convocatoria.pdf" TargetMode="External"/><Relationship Id="rId238" Type="http://schemas.openxmlformats.org/officeDocument/2006/relationships/hyperlink" Target="http://www.cmapas.gob.mx/portal/transparencia/ip/xxviii/2018/21/Presentacion.pdf" TargetMode="External"/><Relationship Id="rId445" Type="http://schemas.openxmlformats.org/officeDocument/2006/relationships/hyperlink" Target="http://www.cmapas.gob.mx/portal/transparencia/ip/xxviii/2018/24/Contrato.pdf" TargetMode="External"/><Relationship Id="rId652" Type="http://schemas.openxmlformats.org/officeDocument/2006/relationships/hyperlink" Target="http://www.cmapas.gob.mx/portal/transparencia/ip/xxviii/2019/13/Estimacion.pdf" TargetMode="External"/><Relationship Id="rId291" Type="http://schemas.openxmlformats.org/officeDocument/2006/relationships/hyperlink" Target="http://www.cmapas.gob.mx/portal/transparencia/ip/xxviii/2016/10/Dictamen.pdf" TargetMode="External"/><Relationship Id="rId305" Type="http://schemas.openxmlformats.org/officeDocument/2006/relationships/hyperlink" Target="http://www.cmapas.gob.mx/portal/transparencia/ip/xxviii/2017/02/Dictamen.pdf" TargetMode="External"/><Relationship Id="rId512" Type="http://schemas.openxmlformats.org/officeDocument/2006/relationships/hyperlink" Target="http://www.cmapas.gob.mx/portal/transparencia/ip/xxviii/2017/10/Estimacion.pdf" TargetMode="External"/><Relationship Id="rId86" Type="http://schemas.openxmlformats.org/officeDocument/2006/relationships/hyperlink" Target="http://www.cmapas.gob.mx/portal/transparencia/ip/xxviii/2018/22/Convocatoria.pdf" TargetMode="External"/><Relationship Id="rId151" Type="http://schemas.openxmlformats.org/officeDocument/2006/relationships/hyperlink" Target="http://www.cmapas.gob.mx/portal/transparencia/ip/xxviii/2018/24/Aclaraciones.pdf" TargetMode="External"/><Relationship Id="rId389" Type="http://schemas.openxmlformats.org/officeDocument/2006/relationships/hyperlink" Target="http://www.cmapas.gob.mx/portal/transparencia/ip/xxviii/2016/10/Contrato.pdf" TargetMode="External"/><Relationship Id="rId596" Type="http://schemas.openxmlformats.org/officeDocument/2006/relationships/hyperlink" Target="http://www.cmapas.gob.mx/portal/transparencia/ip/xxviii/2016/21/Estimacion.pdf" TargetMode="External"/><Relationship Id="rId817" Type="http://schemas.openxmlformats.org/officeDocument/2006/relationships/hyperlink" Target="http://www.cmapas.gob.mx/portal/transparencia/ip/xxviii/2019/02/Finiquito.pdf" TargetMode="External"/><Relationship Id="rId249" Type="http://schemas.openxmlformats.org/officeDocument/2006/relationships/hyperlink" Target="http://www.cmapas.gob.mx/portal/transparencia/ip/xxviii/2019/10/Presentacion.pdf" TargetMode="External"/><Relationship Id="rId456" Type="http://schemas.openxmlformats.org/officeDocument/2006/relationships/hyperlink" Target="http://www.cmapas.gob.mx/portal/transparencia/ip/xxviii/2019/10/Contrato.pdf" TargetMode="External"/><Relationship Id="rId663" Type="http://schemas.openxmlformats.org/officeDocument/2006/relationships/hyperlink" Target="http://www.cmapas.gob.mx/portal/transparencia/ip/xxviii/2020/12/Estimacion.pdf" TargetMode="External"/><Relationship Id="rId13" Type="http://schemas.openxmlformats.org/officeDocument/2006/relationships/hyperlink" Target="http://www.cmapas.gob.mx/portal/transparencia/ip/xxviii/2016/12/Convocatoria.pdf" TargetMode="External"/><Relationship Id="rId109" Type="http://schemas.openxmlformats.org/officeDocument/2006/relationships/hyperlink" Target="http://www.cmapas.gob.mx/portal/transparencia/adm/xxviiib/2021/2DO%20TRIMESTRE/6.Junta%20de%20Aclaraciones.pdf" TargetMode="External"/><Relationship Id="rId316" Type="http://schemas.openxmlformats.org/officeDocument/2006/relationships/hyperlink" Target="http://www.cmapas.gob.mx/portal/transparencia/ip/xxviii/2017/13/Dictamen.pdf" TargetMode="External"/><Relationship Id="rId523" Type="http://schemas.openxmlformats.org/officeDocument/2006/relationships/hyperlink" Target="http://www.cmapas.gob.mx/portal/transparencia/ip/xxviii/2018/01/Estimacion.pdf" TargetMode="External"/><Relationship Id="rId55" Type="http://schemas.openxmlformats.org/officeDocument/2006/relationships/hyperlink" Target="http://www.cmapas.gob.mx/portal/transparencia/ip/xxviii/2020/16/Convocatoria.pdf" TargetMode="External"/><Relationship Id="rId97" Type="http://schemas.openxmlformats.org/officeDocument/2006/relationships/hyperlink" Target="http://www.cmapas.gob.mx/portal/transparencia/ip/xxviii/2019/12/Convocatoria.pdf" TargetMode="External"/><Relationship Id="rId120" Type="http://schemas.openxmlformats.org/officeDocument/2006/relationships/hyperlink" Target="http://www.cmapas.gob.mx/portal/transparencia/adm/xxviiib/2020/3ER%20TRIMESTRE/2.ACTA%20JUNTA%20DE%20ACLARACIONES%20PRODI-36.pdf" TargetMode="External"/><Relationship Id="rId358" Type="http://schemas.openxmlformats.org/officeDocument/2006/relationships/hyperlink" Target="http://www.cmapas.gob.mx/portal/transparencia/ip/xxviii/2019/10/Dictamen.pdf" TargetMode="External"/><Relationship Id="rId565" Type="http://schemas.openxmlformats.org/officeDocument/2006/relationships/hyperlink" Target="http://www.cmapas.gob.mx/portal/transparencia/ip/xxviii/2020/07/Estimacion.pdf" TargetMode="External"/><Relationship Id="rId730" Type="http://schemas.openxmlformats.org/officeDocument/2006/relationships/hyperlink" Target="http://www.cmapas.gob.mx/portal/transparencia/ip/xxviii/2018/22/Entrega.pdf" TargetMode="External"/><Relationship Id="rId772" Type="http://schemas.openxmlformats.org/officeDocument/2006/relationships/hyperlink" Target="http://www.cmapas.gob.mx/portal/transparencia/ip/xxviii/2016/21/Finiquito.pdf" TargetMode="External"/><Relationship Id="rId828" Type="http://schemas.openxmlformats.org/officeDocument/2006/relationships/hyperlink" Target="http://www.cmapas.gob.mx/portal/transparencia/ip/xxviii/2020/01/Finiquito.pdf" TargetMode="External"/><Relationship Id="rId162" Type="http://schemas.openxmlformats.org/officeDocument/2006/relationships/hyperlink" Target="http://www.cmapas.gob.mx/portal/transparencia/ip/xxviii/2018/13/Aclaraciones.pdf" TargetMode="External"/><Relationship Id="rId218" Type="http://schemas.openxmlformats.org/officeDocument/2006/relationships/hyperlink" Target="http://www.cmapas.gob.mx/portal/transparencia/ip/xxviii/2016/21/Presentacion.pdf" TargetMode="External"/><Relationship Id="rId425" Type="http://schemas.openxmlformats.org/officeDocument/2006/relationships/hyperlink" Target="http://www.cmapas.gob.mx/portal/transparencia/ip/xxviii/2018/04/Contrato.pdf" TargetMode="External"/><Relationship Id="rId467" Type="http://schemas.openxmlformats.org/officeDocument/2006/relationships/hyperlink" Target="http://www.cmapas.gob.mx/portal/transparencia/ip/xxviii/2020/10/Contrato.pdf" TargetMode="External"/><Relationship Id="rId632" Type="http://schemas.openxmlformats.org/officeDocument/2006/relationships/hyperlink" Target="http://www.cmapas.gob.mx/portal/transparencia/ip/xxviii/2018/16/Estimacion.pdf" TargetMode="External"/><Relationship Id="rId271" Type="http://schemas.openxmlformats.org/officeDocument/2006/relationships/hyperlink" Target="http://www.cmapas.gob.mx/portal/transparencia/ip/xxviii/2020/10/Presentacion.pdf" TargetMode="External"/><Relationship Id="rId674" Type="http://schemas.openxmlformats.org/officeDocument/2006/relationships/hyperlink" Target="http://www.cmapas.gob.mx/portal/transparencia/ip/xxviii/2016/06/Entrega.pdf" TargetMode="External"/><Relationship Id="rId24" Type="http://schemas.openxmlformats.org/officeDocument/2006/relationships/hyperlink" Target="http://www.cmapas.gob.mx/portal/transparencia/ip/xxviii/2017/02/Convocatoria.pdf" TargetMode="External"/><Relationship Id="rId66" Type="http://schemas.openxmlformats.org/officeDocument/2006/relationships/hyperlink" Target="http://www.cmapas.gob.mx/portal/transparencia/ip/xxviii/2018/02/Convocatoria.pdf" TargetMode="External"/><Relationship Id="rId131" Type="http://schemas.openxmlformats.org/officeDocument/2006/relationships/hyperlink" Target="http://www.cmapas.gob.mx/portal/transparencia/adm/xxviiib/2020/2DO%20TRIMESTRE/2.JUNTA%20DE%20ACLARACIONES%20CMAPAS-ADQ-LPN-2020-02.pdf" TargetMode="External"/><Relationship Id="rId327" Type="http://schemas.openxmlformats.org/officeDocument/2006/relationships/hyperlink" Target="http://www.cmapas.gob.mx/portal/transparencia/ip/xxviii/2018/04/Dictamen.pdf" TargetMode="External"/><Relationship Id="rId369" Type="http://schemas.openxmlformats.org/officeDocument/2006/relationships/hyperlink" Target="http://www.cmapas.gob.mx/portal/transparencia/ip/xxviii/2020/07/Dictamen.pdf" TargetMode="External"/><Relationship Id="rId534" Type="http://schemas.openxmlformats.org/officeDocument/2006/relationships/hyperlink" Target="http://www.cmapas.gob.mx/portal/transparencia/ip/xxviii/2018/12/Estimacion.pdf" TargetMode="External"/><Relationship Id="rId576" Type="http://schemas.openxmlformats.org/officeDocument/2006/relationships/hyperlink" Target="http://www.cmapas.gob.mx/portal/transparencia/ip/xxviii/2016/02/Estimacion.pdf" TargetMode="External"/><Relationship Id="rId741" Type="http://schemas.openxmlformats.org/officeDocument/2006/relationships/hyperlink" Target="http://www.cmapas.gob.mx/portal/transparencia/ip/xxviii/2019/10/Entrega.pdf" TargetMode="External"/><Relationship Id="rId783" Type="http://schemas.openxmlformats.org/officeDocument/2006/relationships/hyperlink" Target="http://www.cmapas.gob.mx/portal/transparencia/ip/xxviii/2017/11/Finiquito.pdf" TargetMode="External"/><Relationship Id="rId173" Type="http://schemas.openxmlformats.org/officeDocument/2006/relationships/hyperlink" Target="http://www.cmapas.gob.mx/portal/transparencia/ip/xxviii/2018/02/Aclaraciones.pdf" TargetMode="External"/><Relationship Id="rId229" Type="http://schemas.openxmlformats.org/officeDocument/2006/relationships/hyperlink" Target="http://www.cmapas.gob.mx/portal/transparencia/ip/xxviii/2017/14/Presentacion.pdf" TargetMode="External"/><Relationship Id="rId380" Type="http://schemas.openxmlformats.org/officeDocument/2006/relationships/hyperlink" Target="http://www.cmapas.gob.mx/portal/transparencia/ip/xxviii/2016/01/Contrato.pdf" TargetMode="External"/><Relationship Id="rId436" Type="http://schemas.openxmlformats.org/officeDocument/2006/relationships/hyperlink" Target="http://www.cmapas.gob.mx/portal/transparencia/ip/xxviii/2018/15/Contrato.pdf" TargetMode="External"/><Relationship Id="rId601" Type="http://schemas.openxmlformats.org/officeDocument/2006/relationships/hyperlink" Target="http://www.cmapas.gob.mx/portal/transparencia/ip/xxviii/2017/05/Estimacion.pdf" TargetMode="External"/><Relationship Id="rId643" Type="http://schemas.openxmlformats.org/officeDocument/2006/relationships/hyperlink" Target="http://www.cmapas.gob.mx/portal/transparencia/ip/xxviii/2019/02/Estimacion.pdf" TargetMode="External"/><Relationship Id="rId240" Type="http://schemas.openxmlformats.org/officeDocument/2006/relationships/hyperlink" Target="http://www.cmapas.gob.mx/portal/transparencia/ip/xxviii/2019/01/Presentacion.pdf" TargetMode="External"/><Relationship Id="rId478" Type="http://schemas.openxmlformats.org/officeDocument/2006/relationships/hyperlink" Target="http://www.cmapas.gob.mx/portal/transparencia/adm/xxviiib/2020/3ER%20TRIMESTRE/8.LPN-2020-06.pdf" TargetMode="External"/><Relationship Id="rId685" Type="http://schemas.openxmlformats.org/officeDocument/2006/relationships/hyperlink" Target="http://www.cmapas.gob.mx/portal/transparencia/ip/xxviii/2016/16/Entrega.pdf" TargetMode="External"/><Relationship Id="rId35" Type="http://schemas.openxmlformats.org/officeDocument/2006/relationships/hyperlink" Target="http://www.cmapas.gob.mx/portal/transparencia/ip/xxviii/2017/13/Convocatoria.pdf" TargetMode="External"/><Relationship Id="rId77" Type="http://schemas.openxmlformats.org/officeDocument/2006/relationships/hyperlink" Target="http://www.cmapas.gob.mx/portal/transparencia/ip/xxviii/2018/13/Convocatoria.pdf" TargetMode="External"/><Relationship Id="rId100" Type="http://schemas.openxmlformats.org/officeDocument/2006/relationships/hyperlink" Target="http://www.cmapas.gob.mx/portal/transparencia/ip/xxviii/2019/14/Convocatoria.pdf" TargetMode="External"/><Relationship Id="rId282" Type="http://schemas.openxmlformats.org/officeDocument/2006/relationships/hyperlink" Target="http://www.cmapas.gob.mx/portal/transparencia/ip/xxviii/2016/01/Dictamen.pdf" TargetMode="External"/><Relationship Id="rId338" Type="http://schemas.openxmlformats.org/officeDocument/2006/relationships/hyperlink" Target="http://www.cmapas.gob.mx/portal/transparencia/ip/xxviii/2018/15/Dictamen.pdf" TargetMode="External"/><Relationship Id="rId503" Type="http://schemas.openxmlformats.org/officeDocument/2006/relationships/hyperlink" Target="http://www.cmapas.gob.mx/portal/transparencia/ip/xxviii/2017/01/Estimacion.pdf" TargetMode="External"/><Relationship Id="rId545" Type="http://schemas.openxmlformats.org/officeDocument/2006/relationships/hyperlink" Target="http://www.cmapas.gob.mx/portal/transparencia/ip/xxviii/2018/23/Estimacion.pdf" TargetMode="External"/><Relationship Id="rId587" Type="http://schemas.openxmlformats.org/officeDocument/2006/relationships/hyperlink" Target="http://www.cmapas.gob.mx/portal/transparencia/ip/xxviii/2016/12/Estimacion.pdf" TargetMode="External"/><Relationship Id="rId710" Type="http://schemas.openxmlformats.org/officeDocument/2006/relationships/hyperlink" Target="http://www.cmapas.gob.mx/portal/transparencia/ip/xxviii/2017/20/Entrega.pdf" TargetMode="External"/><Relationship Id="rId752" Type="http://schemas.openxmlformats.org/officeDocument/2006/relationships/hyperlink" Target="http://www.cmapas.gob.mx/portal/transparencia/ip/xxviii/2016/02/Finiquito.pdf" TargetMode="External"/><Relationship Id="rId808" Type="http://schemas.openxmlformats.org/officeDocument/2006/relationships/hyperlink" Target="http://www.cmapas.gob.mx/portal/transparencia/ip/xxviii/2018/18/Finiquito.pdf" TargetMode="External"/><Relationship Id="rId8" Type="http://schemas.openxmlformats.org/officeDocument/2006/relationships/hyperlink" Target="http://www.cmapas.gob.mx/portal/transparencia/ip/xxviii/2016/07/Convocatoria.pdf" TargetMode="External"/><Relationship Id="rId142" Type="http://schemas.openxmlformats.org/officeDocument/2006/relationships/hyperlink" Target="http://www.cmapas.gob.mx/portal/transparencia/ip/xxviii/2019/08/Aclaraciones.pdf" TargetMode="External"/><Relationship Id="rId184" Type="http://schemas.openxmlformats.org/officeDocument/2006/relationships/hyperlink" Target="http://www.cmapas.gob.mx/portal/transparencia/ip/xxviii/2017/11/Aclaraciones.pdf" TargetMode="External"/><Relationship Id="rId391" Type="http://schemas.openxmlformats.org/officeDocument/2006/relationships/hyperlink" Target="http://www.cmapas.gob.mx/portal/transparencia/ip/xxviii/2016/PRODI08/Contrato.pdf" TargetMode="External"/><Relationship Id="rId405" Type="http://schemas.openxmlformats.org/officeDocument/2006/relationships/hyperlink" Target="http://www.cmapas.gob.mx/portal/transparencia/ip/xxviii/2017/04/Contrato.pdf" TargetMode="External"/><Relationship Id="rId447" Type="http://schemas.openxmlformats.org/officeDocument/2006/relationships/hyperlink" Target="http://www.cmapas.gob.mx/portal/transparencia/ip/xxviii/2019/01/Contrato.pdf" TargetMode="External"/><Relationship Id="rId612" Type="http://schemas.openxmlformats.org/officeDocument/2006/relationships/hyperlink" Target="http://www.cmapas.gob.mx/portal/transparencia/ip/xxviii/2017/16/Estimacion.pdf" TargetMode="External"/><Relationship Id="rId794" Type="http://schemas.openxmlformats.org/officeDocument/2006/relationships/hyperlink" Target="http://www.cmapas.gob.mx/portal/transparencia/ip/xxviii/2018/02/Finiquito.pdf" TargetMode="External"/><Relationship Id="rId251" Type="http://schemas.openxmlformats.org/officeDocument/2006/relationships/hyperlink" Target="http://www.cmapas.gob.mx/portal/transparencia/ip/xxviii/2019/12/Presentacion.pdf" TargetMode="External"/><Relationship Id="rId489" Type="http://schemas.openxmlformats.org/officeDocument/2006/relationships/hyperlink" Target="http://www.cmapas.gob.mx/portal/transparencia/ip/xxviii/2016/08/Estimacion.pdf" TargetMode="External"/><Relationship Id="rId654" Type="http://schemas.openxmlformats.org/officeDocument/2006/relationships/hyperlink" Target="http://www.cmapas.gob.mx/portal/transparencia/ip/xxviii/2020/02/Estimacion.pdf" TargetMode="External"/><Relationship Id="rId696" Type="http://schemas.openxmlformats.org/officeDocument/2006/relationships/hyperlink" Target="http://www.cmapas.gob.mx/portal/transparencia/ip/xxviii/2017/06/Entrega.pdf" TargetMode="External"/><Relationship Id="rId46" Type="http://schemas.openxmlformats.org/officeDocument/2006/relationships/hyperlink" Target="http://www.cmapas.gob.mx/portal/transparencia/ip/xxviii/2020/09/Convocatoria.pdf" TargetMode="External"/><Relationship Id="rId293" Type="http://schemas.openxmlformats.org/officeDocument/2006/relationships/hyperlink" Target="http://www.cmapas.gob.mx/portal/transparencia/ip/xxviii/2016/PRODI08/Dictamen.pdf" TargetMode="External"/><Relationship Id="rId307" Type="http://schemas.openxmlformats.org/officeDocument/2006/relationships/hyperlink" Target="http://www.cmapas.gob.mx/portal/transparencia/ip/xxviii/2017/04/Dictamen.pdf" TargetMode="External"/><Relationship Id="rId349" Type="http://schemas.openxmlformats.org/officeDocument/2006/relationships/hyperlink" Target="http://www.cmapas.gob.mx/portal/transparencia/ip/xxviii/2019/01/Dictamen.pdf" TargetMode="External"/><Relationship Id="rId514" Type="http://schemas.openxmlformats.org/officeDocument/2006/relationships/hyperlink" Target="http://www.cmapas.gob.mx/portal/transparencia/ip/xxviii/2017/12/Estimacion.pdf" TargetMode="External"/><Relationship Id="rId556" Type="http://schemas.openxmlformats.org/officeDocument/2006/relationships/hyperlink" Target="http://www.cmapas.gob.mx/portal/transparencia/ip/xxviii/2019/11/Estimacion.pdf" TargetMode="External"/><Relationship Id="rId721" Type="http://schemas.openxmlformats.org/officeDocument/2006/relationships/hyperlink" Target="http://www.cmapas.gob.mx/portal/transparencia/ip/xxviii/2018/11/Entrega.pdf" TargetMode="External"/><Relationship Id="rId763" Type="http://schemas.openxmlformats.org/officeDocument/2006/relationships/hyperlink" Target="http://www.cmapas.gob.mx/portal/transparencia/ip/xxviii/2016/12/Finiquito.pdf" TargetMode="External"/><Relationship Id="rId88" Type="http://schemas.openxmlformats.org/officeDocument/2006/relationships/hyperlink" Target="http://www.cmapas.gob.mx/portal/transparencia/ip/xxviii/2018/24/Convocatoria.pdf" TargetMode="External"/><Relationship Id="rId111" Type="http://schemas.openxmlformats.org/officeDocument/2006/relationships/hyperlink" Target="http://www.cmapas.gob.mx/portal/transparencia/adm/xxviiib/2021/1ER%20TRIMESTRE/2.Junta%20de%20Aclaraciones%20LPN.pdf" TargetMode="External"/><Relationship Id="rId153" Type="http://schemas.openxmlformats.org/officeDocument/2006/relationships/hyperlink" Target="http://www.cmapas.gob.mx/portal/transparencia/ip/xxviii/2018/22/Aclaraciones.pdf" TargetMode="External"/><Relationship Id="rId195" Type="http://schemas.openxmlformats.org/officeDocument/2006/relationships/hyperlink" Target="http://www.cmapas.gob.mx/portal/transparencia/ip/xxviii/2016/20/Aclaraciones.pdf" TargetMode="External"/><Relationship Id="rId209" Type="http://schemas.openxmlformats.org/officeDocument/2006/relationships/hyperlink" Target="http://www.cmapas.gob.mx/portal/transparencia/ip/xxviii/2016/03/Presentacion.pdf" TargetMode="External"/><Relationship Id="rId360" Type="http://schemas.openxmlformats.org/officeDocument/2006/relationships/hyperlink" Target="http://www.cmapas.gob.mx/portal/transparencia/ip/xxviii/2019/12/Dictamen.pdf" TargetMode="External"/><Relationship Id="rId416" Type="http://schemas.openxmlformats.org/officeDocument/2006/relationships/hyperlink" Target="http://www.cmapas.gob.mx/portal/transparencia/ip/xxviii/2017/15/Contrato.pdf" TargetMode="External"/><Relationship Id="rId598" Type="http://schemas.openxmlformats.org/officeDocument/2006/relationships/hyperlink" Target="http://www.cmapas.gob.mx/portal/transparencia/ip/xxviii/2017/02/Estimacion.pdf" TargetMode="External"/><Relationship Id="rId819" Type="http://schemas.openxmlformats.org/officeDocument/2006/relationships/hyperlink" Target="http://www.cmapas.gob.mx/portal/transparencia/ip/xxviii/2019/04/Finiquito.pdf" TargetMode="External"/><Relationship Id="rId220" Type="http://schemas.openxmlformats.org/officeDocument/2006/relationships/hyperlink" Target="http://www.cmapas.gob.mx/portal/transparencia/ip/xxviii/2017/03/Presentacion.pdf" TargetMode="External"/><Relationship Id="rId458" Type="http://schemas.openxmlformats.org/officeDocument/2006/relationships/hyperlink" Target="http://www.cmapas.gob.mx/portal/transparencia/ip/xxviii/2019/11/Contrato.pdf" TargetMode="External"/><Relationship Id="rId623" Type="http://schemas.openxmlformats.org/officeDocument/2006/relationships/hyperlink" Target="http://www.cmapas.gob.mx/portal/transparencia/ip/xxviii/2018/07/Estimacion.pdf" TargetMode="External"/><Relationship Id="rId665" Type="http://schemas.openxmlformats.org/officeDocument/2006/relationships/hyperlink" Target="http://www.cmapas.gob.mx/portal/transparencia/ip/xxviii/2020/14/Estimacion.pdf" TargetMode="External"/><Relationship Id="rId830" Type="http://schemas.openxmlformats.org/officeDocument/2006/relationships/hyperlink" Target="http://www.cmapas.gob.mx/portal/transparencia/ip/xxviii/2020/04/Finiquito.pdf" TargetMode="External"/><Relationship Id="rId15" Type="http://schemas.openxmlformats.org/officeDocument/2006/relationships/hyperlink" Target="http://www.cmapas.gob.mx/portal/transparencia/ip/xxviii/2016/14/Convocatoria.pdf" TargetMode="External"/><Relationship Id="rId57" Type="http://schemas.openxmlformats.org/officeDocument/2006/relationships/hyperlink" Target="http://www.cmapas.gob.mx/portal/transparencia/adm/xxviiib/2021/1ER%20TRIMESTRE/1.ConvocatoriaLPN.pdf" TargetMode="External"/><Relationship Id="rId262" Type="http://schemas.openxmlformats.org/officeDocument/2006/relationships/hyperlink" Target="http://www.cmapas.gob.mx/portal/transparencia/ip/xxviii/2020/02/Presentacion.pdf" TargetMode="External"/><Relationship Id="rId318" Type="http://schemas.openxmlformats.org/officeDocument/2006/relationships/hyperlink" Target="http://www.cmapas.gob.mx/portal/transparencia/ip/xxviii/2017/15/Dictamen.pdf" TargetMode="External"/><Relationship Id="rId525" Type="http://schemas.openxmlformats.org/officeDocument/2006/relationships/hyperlink" Target="http://www.cmapas.gob.mx/portal/transparencia/ip/xxviii/2018/03/Estimacion.pdf" TargetMode="External"/><Relationship Id="rId567" Type="http://schemas.openxmlformats.org/officeDocument/2006/relationships/hyperlink" Target="http://www.cmapas.gob.mx/portal/transparencia/ip/xxviii/2020/09/Estimacion.pdf" TargetMode="External"/><Relationship Id="rId732" Type="http://schemas.openxmlformats.org/officeDocument/2006/relationships/hyperlink" Target="http://www.cmapas.gob.mx/portal/transparencia/ip/xxviii/2018/24/Entrega.pdf" TargetMode="External"/><Relationship Id="rId99" Type="http://schemas.openxmlformats.org/officeDocument/2006/relationships/hyperlink" Target="http://www.cmapas.gob.mx/portal/transparencia/ip/xxviii/2019/13/Convocatoria.pdf" TargetMode="External"/><Relationship Id="rId122" Type="http://schemas.openxmlformats.org/officeDocument/2006/relationships/hyperlink" Target="http://www.cmapas.gob.mx/portal/transparencia/ip/xxviii/2020/08/Aclaraciones.pdf" TargetMode="External"/><Relationship Id="rId164" Type="http://schemas.openxmlformats.org/officeDocument/2006/relationships/hyperlink" Target="http://www.cmapas.gob.mx/portal/transparencia/ip/xxviii/2018/11/Aclaraciones.pdf" TargetMode="External"/><Relationship Id="rId371" Type="http://schemas.openxmlformats.org/officeDocument/2006/relationships/hyperlink" Target="http://www.cmapas.gob.mx/portal/transparencia/ip/xxviii/2020/09/Dictamen.pdf" TargetMode="External"/><Relationship Id="rId774" Type="http://schemas.openxmlformats.org/officeDocument/2006/relationships/hyperlink" Target="http://www.cmapas.gob.mx/portal/transparencia/ip/xxviii/2017/02/Finiquito.pdf" TargetMode="External"/><Relationship Id="rId427" Type="http://schemas.openxmlformats.org/officeDocument/2006/relationships/hyperlink" Target="http://www.cmapas.gob.mx/portal/transparencia/ip/xxviii/2018/06/Contrato.pdf" TargetMode="External"/><Relationship Id="rId469" Type="http://schemas.openxmlformats.org/officeDocument/2006/relationships/hyperlink" Target="http://www.cmapas.gob.mx/portal/transparencia/ip/xxviii/2020/12/Contrato.pdf" TargetMode="External"/><Relationship Id="rId634" Type="http://schemas.openxmlformats.org/officeDocument/2006/relationships/hyperlink" Target="http://www.cmapas.gob.mx/portal/transparencia/ip/xxviii/2018/18/Estimacion.pdf" TargetMode="External"/><Relationship Id="rId676" Type="http://schemas.openxmlformats.org/officeDocument/2006/relationships/hyperlink" Target="http://www.cmapas.gob.mx/portal/transparencia/ip/xxviii/2016/07/Entrega.pdf" TargetMode="External"/><Relationship Id="rId26" Type="http://schemas.openxmlformats.org/officeDocument/2006/relationships/hyperlink" Target="http://www.cmapas.gob.mx/portal/transparencia/ip/xxviii/2017/04/Convocatoria.pdf" TargetMode="External"/><Relationship Id="rId231" Type="http://schemas.openxmlformats.org/officeDocument/2006/relationships/hyperlink" Target="http://www.cmapas.gob.mx/portal/transparencia/ip/xxviii/2018/04/Presentacion.pdf" TargetMode="External"/><Relationship Id="rId273" Type="http://schemas.openxmlformats.org/officeDocument/2006/relationships/hyperlink" Target="http://www.cmapas.gob.mx/portal/transparencia/ip/xxviii/2020/12/Presentacion.pdf" TargetMode="External"/><Relationship Id="rId329" Type="http://schemas.openxmlformats.org/officeDocument/2006/relationships/hyperlink" Target="http://www.cmapas.gob.mx/portal/transparencia/ip/xxviii/2018/06/Dictamen.pdf" TargetMode="External"/><Relationship Id="rId480" Type="http://schemas.openxmlformats.org/officeDocument/2006/relationships/hyperlink" Target="http://www.cmapas.gob.mx/portal/transparencia/adm/xxviiib/2021/2DO%20TRIMESTRE/4.2021-23.pdf" TargetMode="External"/><Relationship Id="rId536" Type="http://schemas.openxmlformats.org/officeDocument/2006/relationships/hyperlink" Target="http://www.cmapas.gob.mx/portal/transparencia/ip/xxviii/2018/14/Estimacion.pdf" TargetMode="External"/><Relationship Id="rId701" Type="http://schemas.openxmlformats.org/officeDocument/2006/relationships/hyperlink" Target="http://www.cmapas.gob.mx/portal/transparencia/ip/xxviii/2017/11/Entrega.pdf" TargetMode="External"/><Relationship Id="rId68" Type="http://schemas.openxmlformats.org/officeDocument/2006/relationships/hyperlink" Target="http://www.cmapas.gob.mx/portal/transparencia/ip/xxviii/2018/04/Convocatoria.pdf" TargetMode="External"/><Relationship Id="rId133" Type="http://schemas.openxmlformats.org/officeDocument/2006/relationships/hyperlink" Target="http://www.cmapas.gob.mx/portal/transparencia/adm/xxviiib/2020/1ER%20TRIMESTRE/4.Junta%20comite%20de%20Adquisiciones%2025.pdf" TargetMode="External"/><Relationship Id="rId175" Type="http://schemas.openxmlformats.org/officeDocument/2006/relationships/hyperlink" Target="http://www.cmapas.gob.mx/portal/transparencia/ip/xxviii/2017/20/Aclaraciones.pdf" TargetMode="External"/><Relationship Id="rId340" Type="http://schemas.openxmlformats.org/officeDocument/2006/relationships/hyperlink" Target="http://www.cmapas.gob.mx/portal/transparencia/ip/xxviii/2018/17/Dictamen.pdf" TargetMode="External"/><Relationship Id="rId578" Type="http://schemas.openxmlformats.org/officeDocument/2006/relationships/hyperlink" Target="http://www.cmapas.gob.mx/portal/transparencia/ip/xxviii/2016/04/Estimacion.pdf" TargetMode="External"/><Relationship Id="rId743" Type="http://schemas.openxmlformats.org/officeDocument/2006/relationships/hyperlink" Target="http://www.cmapas.gob.mx/portal/transparencia/ip/xxviii/2019/12/Entrega.pdf" TargetMode="External"/><Relationship Id="rId785" Type="http://schemas.openxmlformats.org/officeDocument/2006/relationships/hyperlink" Target="http://www.cmapas.gob.mx/portal/transparencia/ip/xxviii/2017/13/Finiquito.pdf" TargetMode="External"/><Relationship Id="rId200" Type="http://schemas.openxmlformats.org/officeDocument/2006/relationships/hyperlink" Target="http://www.cmapas.gob.mx/portal/transparencia/ip/xxviii/2016/10/Aclaraciones.pdf" TargetMode="External"/><Relationship Id="rId382" Type="http://schemas.openxmlformats.org/officeDocument/2006/relationships/hyperlink" Target="http://www.cmapas.gob.mx/portal/transparencia/ip/xxviii/2016/03/Contrato.pdf" TargetMode="External"/><Relationship Id="rId438" Type="http://schemas.openxmlformats.org/officeDocument/2006/relationships/hyperlink" Target="http://www.cmapas.gob.mx/portal/transparencia/ip/xxviii/2018/17/Contrato.pdf" TargetMode="External"/><Relationship Id="rId603" Type="http://schemas.openxmlformats.org/officeDocument/2006/relationships/hyperlink" Target="http://www.cmapas.gob.mx/portal/transparencia/ip/xxviii/2017/07/Estimacion.pdf" TargetMode="External"/><Relationship Id="rId645" Type="http://schemas.openxmlformats.org/officeDocument/2006/relationships/hyperlink" Target="http://www.cmapas.gob.mx/portal/transparencia/ip/xxviii/2019/04/Estimacion.pdf" TargetMode="External"/><Relationship Id="rId687" Type="http://schemas.openxmlformats.org/officeDocument/2006/relationships/hyperlink" Target="http://www.cmapas.gob.mx/portal/transparencia/ip/xxviii/2016/18/Entrega.pdf" TargetMode="External"/><Relationship Id="rId810" Type="http://schemas.openxmlformats.org/officeDocument/2006/relationships/hyperlink" Target="http://www.cmapas.gob.mx/portal/transparencia/ip/xxviii/2018/20/Finiquito.pdf" TargetMode="External"/><Relationship Id="rId242" Type="http://schemas.openxmlformats.org/officeDocument/2006/relationships/hyperlink" Target="http://www.cmapas.gob.mx/portal/transparencia/ip/xxviii/2019/03/Presentacion.pdf" TargetMode="External"/><Relationship Id="rId284" Type="http://schemas.openxmlformats.org/officeDocument/2006/relationships/hyperlink" Target="http://www.cmapas.gob.mx/portal/transparencia/ip/xxviii/2016/03/Dictamen.pdf" TargetMode="External"/><Relationship Id="rId491" Type="http://schemas.openxmlformats.org/officeDocument/2006/relationships/hyperlink" Target="http://www.cmapas.gob.mx/portal/transparencia/ip/xxviii/2016/11/Estimacion.pdf" TargetMode="External"/><Relationship Id="rId505" Type="http://schemas.openxmlformats.org/officeDocument/2006/relationships/hyperlink" Target="http://www.cmapas.gob.mx/portal/transparencia/ip/xxviii/2017/03/Estimacion.pdf" TargetMode="External"/><Relationship Id="rId712" Type="http://schemas.openxmlformats.org/officeDocument/2006/relationships/hyperlink" Target="http://www.cmapas.gob.mx/portal/transparencia/ip/xxviii/2018/02/Entrega.pdf" TargetMode="External"/><Relationship Id="rId37" Type="http://schemas.openxmlformats.org/officeDocument/2006/relationships/hyperlink" Target="http://www.cmapas.gob.mx/portal/transparencia/ip/xxviii/2017/15/Invitacion.pdf" TargetMode="External"/><Relationship Id="rId79" Type="http://schemas.openxmlformats.org/officeDocument/2006/relationships/hyperlink" Target="http://www.cmapas.gob.mx/portal/transparencia/ip/xxviii/2018/15/Convocatoria.pdf" TargetMode="External"/><Relationship Id="rId102" Type="http://schemas.openxmlformats.org/officeDocument/2006/relationships/hyperlink" Target="http://www.cmapas.gob.mx/portal/transparencia/ip/xxviii/2020/01/Convocatoria.pdf" TargetMode="External"/><Relationship Id="rId144" Type="http://schemas.openxmlformats.org/officeDocument/2006/relationships/hyperlink" Target="http://www.cmapas.gob.mx/portal/transparencia/ip/xxviii/2019/06/Aclaraciones.pdf" TargetMode="External"/><Relationship Id="rId547" Type="http://schemas.openxmlformats.org/officeDocument/2006/relationships/hyperlink" Target="http://www.cmapas.gob.mx/portal/transparencia/ip/xxviii/2018/25/Estimacion.pdf" TargetMode="External"/><Relationship Id="rId589" Type="http://schemas.openxmlformats.org/officeDocument/2006/relationships/hyperlink" Target="http://www.cmapas.gob.mx/portal/transparencia/ip/xxviii/2016/14/Estimacion.pdf" TargetMode="External"/><Relationship Id="rId754" Type="http://schemas.openxmlformats.org/officeDocument/2006/relationships/hyperlink" Target="http://www.cmapas.gob.mx/portal/transparencia/ip/xxviii/2016/04/Finiquito.pdf" TargetMode="External"/><Relationship Id="rId796" Type="http://schemas.openxmlformats.org/officeDocument/2006/relationships/hyperlink" Target="http://www.cmapas.gob.mx/portal/transparencia/ip/xxviii/2018/04/Finiquito.pdf" TargetMode="External"/><Relationship Id="rId90" Type="http://schemas.openxmlformats.org/officeDocument/2006/relationships/hyperlink" Target="http://www.cmapas.gob.mx/portal/transparencia/ip/xxviii/2019/01/Convocatoria.pdf" TargetMode="External"/><Relationship Id="rId186" Type="http://schemas.openxmlformats.org/officeDocument/2006/relationships/hyperlink" Target="http://www.cmapas.gob.mx/portal/transparencia/ip/xxviii/2017/09/Aclaraciones.pdf" TargetMode="External"/><Relationship Id="rId351" Type="http://schemas.openxmlformats.org/officeDocument/2006/relationships/hyperlink" Target="http://www.cmapas.gob.mx/portal/transparencia/ip/xxviii/2019/03/Dictamen.pdf" TargetMode="External"/><Relationship Id="rId393" Type="http://schemas.openxmlformats.org/officeDocument/2006/relationships/hyperlink" Target="http://www.cmapas.gob.mx/portal/transparencia/ip/xxviii/2016/13/Contrato.pdf" TargetMode="External"/><Relationship Id="rId407" Type="http://schemas.openxmlformats.org/officeDocument/2006/relationships/hyperlink" Target="http://www.cmapas.gob.mx/portal/transparencia/ip/xxviii/2017/06/Contrato.pdf" TargetMode="External"/><Relationship Id="rId449" Type="http://schemas.openxmlformats.org/officeDocument/2006/relationships/hyperlink" Target="http://www.cmapas.gob.mx/portal/transparencia/ip/xxviii/2019/03/Contrato.pdf" TargetMode="External"/><Relationship Id="rId614" Type="http://schemas.openxmlformats.org/officeDocument/2006/relationships/hyperlink" Target="http://www.cmapas.gob.mx/portal/transparencia/ip/xxviii/2017/18/Estimacion.pdf" TargetMode="External"/><Relationship Id="rId656" Type="http://schemas.openxmlformats.org/officeDocument/2006/relationships/hyperlink" Target="http://www.cmapas.gob.mx/portal/transparencia/ip/xxviii/2020/04/Estimacion.pdf" TargetMode="External"/><Relationship Id="rId821" Type="http://schemas.openxmlformats.org/officeDocument/2006/relationships/hyperlink" Target="http://www.cmapas.gob.mx/portal/transparencia/ip/xxviii/2019/08/Finiquito.pdf" TargetMode="External"/><Relationship Id="rId211" Type="http://schemas.openxmlformats.org/officeDocument/2006/relationships/hyperlink" Target="http://www.cmapas.gob.mx/portal/transparencia/ip/xxviii/2016/08/Presentacion.pdf" TargetMode="External"/><Relationship Id="rId253" Type="http://schemas.openxmlformats.org/officeDocument/2006/relationships/hyperlink" Target="http://www.cmapas.gob.mx/portal/transparencia/ip/xxviii/2019/13/Presentacion.pdf" TargetMode="External"/><Relationship Id="rId295" Type="http://schemas.openxmlformats.org/officeDocument/2006/relationships/hyperlink" Target="http://www.cmapas.gob.mx/portal/transparencia/ip/xxviii/2016/13/Dictamen.pdf" TargetMode="External"/><Relationship Id="rId309" Type="http://schemas.openxmlformats.org/officeDocument/2006/relationships/hyperlink" Target="http://www.cmapas.gob.mx/portal/transparencia/ip/xxviii/2017/06/Dictamen.pdf" TargetMode="External"/><Relationship Id="rId460" Type="http://schemas.openxmlformats.org/officeDocument/2006/relationships/hyperlink" Target="http://www.cmapas.gob.mx/portal/transparencia/ip/xxviii/2020/02/Contrato.pdf" TargetMode="External"/><Relationship Id="rId516" Type="http://schemas.openxmlformats.org/officeDocument/2006/relationships/hyperlink" Target="http://www.cmapas.gob.mx/portal/transparencia/ip/xxviii/2017/14/Estimacion.pdf" TargetMode="External"/><Relationship Id="rId698" Type="http://schemas.openxmlformats.org/officeDocument/2006/relationships/hyperlink" Target="http://www.cmapas.gob.mx/portal/transparencia/ip/xxviii/2017/08/Entrega.pdf" TargetMode="External"/><Relationship Id="rId48" Type="http://schemas.openxmlformats.org/officeDocument/2006/relationships/hyperlink" Target="http://www.cmapas.gob.mx/portal/transparencia/adm/xxviiib/2020/3ER%20TRIMESTRE/5.CONVOCATORIA%20TELEMETRIA%202020-06.pdf" TargetMode="External"/><Relationship Id="rId113" Type="http://schemas.openxmlformats.org/officeDocument/2006/relationships/hyperlink" Target="http://www.cmapas.gob.mx/portal/transparencia/ip/xxviii/2020/15/Aclaraciones.pdf" TargetMode="External"/><Relationship Id="rId320" Type="http://schemas.openxmlformats.org/officeDocument/2006/relationships/hyperlink" Target="http://www.cmapas.gob.mx/portal/transparencia/ip/xxviii/2017/17/Dictamen.pdf" TargetMode="External"/><Relationship Id="rId558" Type="http://schemas.openxmlformats.org/officeDocument/2006/relationships/hyperlink" Target="http://www.cmapas.gob.mx/portal/transparencia/ip/xxviii/2019/13/Estimacion.pdf" TargetMode="External"/><Relationship Id="rId723" Type="http://schemas.openxmlformats.org/officeDocument/2006/relationships/hyperlink" Target="http://www.cmapas.gob.mx/portal/transparencia/ip/xxviii/2018/13/Entrega.pdf" TargetMode="External"/><Relationship Id="rId765" Type="http://schemas.openxmlformats.org/officeDocument/2006/relationships/hyperlink" Target="http://www.cmapas.gob.mx/portal/transparencia/ip/xxviii/2016/14/Finiquito.pdf" TargetMode="External"/><Relationship Id="rId155" Type="http://schemas.openxmlformats.org/officeDocument/2006/relationships/hyperlink" Target="http://www.cmapas.gob.mx/portal/transparencia/ip/xxviii/2018/20/Aclaraciones.pdf" TargetMode="External"/><Relationship Id="rId197" Type="http://schemas.openxmlformats.org/officeDocument/2006/relationships/hyperlink" Target="http://www.cmapas.gob.mx/portal/transparencia/ip/xxviii/2016/15/Aclaraciones.pdf" TargetMode="External"/><Relationship Id="rId362" Type="http://schemas.openxmlformats.org/officeDocument/2006/relationships/hyperlink" Target="http://www.cmapas.gob.mx/portal/transparencia/ip/xxviii/2019/13/Dictamen.pdf" TargetMode="External"/><Relationship Id="rId418" Type="http://schemas.openxmlformats.org/officeDocument/2006/relationships/hyperlink" Target="http://www.cmapas.gob.mx/portal/transparencia/ip/xxviii/2017/17/Contrato.pdf" TargetMode="External"/><Relationship Id="rId625" Type="http://schemas.openxmlformats.org/officeDocument/2006/relationships/hyperlink" Target="http://www.cmapas.gob.mx/portal/transparencia/ip/xxviii/2018/09/Estimacion.pdf" TargetMode="External"/><Relationship Id="rId832" Type="http://schemas.openxmlformats.org/officeDocument/2006/relationships/hyperlink" Target="http://www.cmapas.gob.mx/portal/transparencia/ip/xxviii/2020/11/Finiquito.pdf" TargetMode="External"/><Relationship Id="rId222" Type="http://schemas.openxmlformats.org/officeDocument/2006/relationships/hyperlink" Target="http://www.cmapas.gob.mx/portal/transparencia/ip/xxviii/2017/05/Presentacion.pdf" TargetMode="External"/><Relationship Id="rId264" Type="http://schemas.openxmlformats.org/officeDocument/2006/relationships/hyperlink" Target="http://www.cmapas.gob.mx/portal/transparencia/ip/xxviii/2020/04/Presentacion.pdf" TargetMode="External"/><Relationship Id="rId471" Type="http://schemas.openxmlformats.org/officeDocument/2006/relationships/hyperlink" Target="http://www.cmapas.gob.mx/portal/transparencia/ip/xxviii/2020/14/Contrato.pdf" TargetMode="External"/><Relationship Id="rId667" Type="http://schemas.openxmlformats.org/officeDocument/2006/relationships/hyperlink" Target="http://www.cmapas.gob.mx/portal/transparencia/ip/xxviii/2020/16/Estimacion.pdf" TargetMode="External"/><Relationship Id="rId17" Type="http://schemas.openxmlformats.org/officeDocument/2006/relationships/hyperlink" Target="http://www.cmapas.gob.mx/portal/transparencia/ip/xxviii/2016/16/Convocatoria.pdf" TargetMode="External"/><Relationship Id="rId59" Type="http://schemas.openxmlformats.org/officeDocument/2006/relationships/hyperlink" Target="http://www.cmapas.gob.mx/portal/transparencia/adm/xxviiib/2021/2DO%20TRIMESTRE/5.Convocatoria.pdf" TargetMode="External"/><Relationship Id="rId124" Type="http://schemas.openxmlformats.org/officeDocument/2006/relationships/hyperlink" Target="http://www.cmapas.gob.mx/portal/transparencia/ip/xxviii/2020/06/Aclaraciones.pdf" TargetMode="External"/><Relationship Id="rId527" Type="http://schemas.openxmlformats.org/officeDocument/2006/relationships/hyperlink" Target="http://www.cmapas.gob.mx/portal/transparencia/ip/xxviii/2018/05/Estimacion.pdf" TargetMode="External"/><Relationship Id="rId569" Type="http://schemas.openxmlformats.org/officeDocument/2006/relationships/hyperlink" Target="http://www.cmapas.gob.mx/portal/transparencia/ip/xxviii/2020/11/Estimacion.pdf" TargetMode="External"/><Relationship Id="rId734" Type="http://schemas.openxmlformats.org/officeDocument/2006/relationships/hyperlink" Target="http://www.cmapas.gob.mx/portal/transparencia/ip/xxviii/2019/01/Entrega.pdf" TargetMode="External"/><Relationship Id="rId776" Type="http://schemas.openxmlformats.org/officeDocument/2006/relationships/hyperlink" Target="http://www.cmapas.gob.mx/portal/transparencia/ip/xxviii/2017/04/Finiquito.pdf" TargetMode="External"/><Relationship Id="rId70" Type="http://schemas.openxmlformats.org/officeDocument/2006/relationships/hyperlink" Target="http://www.cmapas.gob.mx/portal/transparencia/ip/xxviii/2018/06/Convocatoria.pdf" TargetMode="External"/><Relationship Id="rId166" Type="http://schemas.openxmlformats.org/officeDocument/2006/relationships/hyperlink" Target="http://www.cmapas.gob.mx/portal/transparencia/ip/xxviii/2018/09/Aclaraciones.pdf" TargetMode="External"/><Relationship Id="rId331" Type="http://schemas.openxmlformats.org/officeDocument/2006/relationships/hyperlink" Target="http://www.cmapas.gob.mx/portal/transparencia/ip/xxviii/2018/08/Dictamen.pdf" TargetMode="External"/><Relationship Id="rId373" Type="http://schemas.openxmlformats.org/officeDocument/2006/relationships/hyperlink" Target="http://www.cmapas.gob.mx/portal/transparencia/ip/xxviii/2020/11/Dictamen.pdf" TargetMode="External"/><Relationship Id="rId429" Type="http://schemas.openxmlformats.org/officeDocument/2006/relationships/hyperlink" Target="http://www.cmapas.gob.mx/portal/transparencia/ip/xxviii/2018/08/Contrato.pdf" TargetMode="External"/><Relationship Id="rId580" Type="http://schemas.openxmlformats.org/officeDocument/2006/relationships/hyperlink" Target="http://www.cmapas.gob.mx/portal/transparencia/ip/xxviii/2016/06/Estimacion.pdf" TargetMode="External"/><Relationship Id="rId636" Type="http://schemas.openxmlformats.org/officeDocument/2006/relationships/hyperlink" Target="http://www.cmapas.gob.mx/portal/transparencia/ip/xxviii/2018/20/Estimacion.pdf" TargetMode="External"/><Relationship Id="rId801" Type="http://schemas.openxmlformats.org/officeDocument/2006/relationships/hyperlink" Target="http://www.cmapas.gob.mx/portal/transparencia/ip/xxviii/2018/09/Finiquito.pdf" TargetMode="External"/><Relationship Id="rId1" Type="http://schemas.openxmlformats.org/officeDocument/2006/relationships/hyperlink" Target="http://www.cmapas.gob.mx/portal/transparencia/ip/xxviii/2016/01/Convocatoria.pdf" TargetMode="External"/><Relationship Id="rId233" Type="http://schemas.openxmlformats.org/officeDocument/2006/relationships/hyperlink" Target="http://www.cmapas.gob.mx/portal/transparencia/ip/xxviii/2018/12/Presentacion.pdf" TargetMode="External"/><Relationship Id="rId440" Type="http://schemas.openxmlformats.org/officeDocument/2006/relationships/hyperlink" Target="http://www.cmapas.gob.mx/portal/transparencia/ip/xxviii/2018/19/Contrato.pdf" TargetMode="External"/><Relationship Id="rId678" Type="http://schemas.openxmlformats.org/officeDocument/2006/relationships/hyperlink" Target="http://www.cmapas.gob.mx/portal/transparencia/ip/xxviii/2016/10/Entrega.pdf" TargetMode="External"/><Relationship Id="rId28" Type="http://schemas.openxmlformats.org/officeDocument/2006/relationships/hyperlink" Target="http://www.cmapas.gob.mx/portal/transparencia/ip/xxviii/2017/06/Convocatoria.pdf" TargetMode="External"/><Relationship Id="rId275" Type="http://schemas.openxmlformats.org/officeDocument/2006/relationships/hyperlink" Target="http://www.cmapas.gob.mx/portal/transparencia/ip/xxviii/2020/14/Presentacion.pdf" TargetMode="External"/><Relationship Id="rId300" Type="http://schemas.openxmlformats.org/officeDocument/2006/relationships/hyperlink" Target="http://www.cmapas.gob.mx/portal/transparencia/ip/xxviii/2016/18/Dictamen.pdf" TargetMode="External"/><Relationship Id="rId482" Type="http://schemas.openxmlformats.org/officeDocument/2006/relationships/hyperlink" Target="http://www.cmapas.gob.mx/portal/transparencia/ip/xxviii/2016/02/Estimacion.pdf" TargetMode="External"/><Relationship Id="rId538" Type="http://schemas.openxmlformats.org/officeDocument/2006/relationships/hyperlink" Target="http://www.cmapas.gob.mx/portal/transparencia/ip/xxviii/2018/16/Estimacion.pdf" TargetMode="External"/><Relationship Id="rId703" Type="http://schemas.openxmlformats.org/officeDocument/2006/relationships/hyperlink" Target="http://www.cmapas.gob.mx/portal/transparencia/ip/xxviii/2017/13/Entrega.pdf" TargetMode="External"/><Relationship Id="rId745" Type="http://schemas.openxmlformats.org/officeDocument/2006/relationships/hyperlink" Target="http://www.cmapas.gob.mx/portal/transparencia/ip/xxviii/2019/14/Entrega.pdf" TargetMode="External"/><Relationship Id="rId81" Type="http://schemas.openxmlformats.org/officeDocument/2006/relationships/hyperlink" Target="http://www.cmapas.gob.mx/portal/transparencia/ip/xxviii/2018/17/Convocatoria.pdf" TargetMode="External"/><Relationship Id="rId135" Type="http://schemas.openxmlformats.org/officeDocument/2006/relationships/hyperlink" Target="http://www.cmapas.gob.mx/portal/transparencia/ip/xxviii/2019/14/Aclaraciones.pdf" TargetMode="External"/><Relationship Id="rId177" Type="http://schemas.openxmlformats.org/officeDocument/2006/relationships/hyperlink" Target="http://www.cmapas.gob.mx/portal/transparencia/ip/xxviii/2017/18/Aclaraciones.pdf" TargetMode="External"/><Relationship Id="rId342" Type="http://schemas.openxmlformats.org/officeDocument/2006/relationships/hyperlink" Target="http://www.cmapas.gob.mx/portal/transparencia/ip/xxviii/2018/19/Dictamen.pdf" TargetMode="External"/><Relationship Id="rId384" Type="http://schemas.openxmlformats.org/officeDocument/2006/relationships/hyperlink" Target="http://www.cmapas.gob.mx/portal/transparencia/ip/xxviii/2016/05/Contrato.pdf" TargetMode="External"/><Relationship Id="rId591" Type="http://schemas.openxmlformats.org/officeDocument/2006/relationships/hyperlink" Target="http://www.cmapas.gob.mx/portal/transparencia/ip/xxviii/2016/16/Estimacion.pdf" TargetMode="External"/><Relationship Id="rId605" Type="http://schemas.openxmlformats.org/officeDocument/2006/relationships/hyperlink" Target="http://www.cmapas.gob.mx/portal/transparencia/ip/xxviii/2017/09/Estimacion.pdf" TargetMode="External"/><Relationship Id="rId787" Type="http://schemas.openxmlformats.org/officeDocument/2006/relationships/hyperlink" Target="http://www.cmapas.gob.mx/portal/transparencia/ip/xxviii/2017/15/Finiquito.pdf" TargetMode="External"/><Relationship Id="rId812" Type="http://schemas.openxmlformats.org/officeDocument/2006/relationships/hyperlink" Target="http://www.cmapas.gob.mx/portal/transparencia/ip/xxviii/2018/22/Finiquito.pdf" TargetMode="External"/><Relationship Id="rId202" Type="http://schemas.openxmlformats.org/officeDocument/2006/relationships/hyperlink" Target="http://www.cmapas.gob.mx/portal/transparencia/ip/xxviii/2016/07/Aclaraciones.pdf" TargetMode="External"/><Relationship Id="rId244" Type="http://schemas.openxmlformats.org/officeDocument/2006/relationships/hyperlink" Target="http://www.cmapas.gob.mx/portal/transparencia/ip/xxviii/2019/05/Presentacion.pdf" TargetMode="External"/><Relationship Id="rId647" Type="http://schemas.openxmlformats.org/officeDocument/2006/relationships/hyperlink" Target="http://www.cmapas.gob.mx/portal/transparencia/ip/xxviii/2019/08/Estimacion.pdf" TargetMode="External"/><Relationship Id="rId689" Type="http://schemas.openxmlformats.org/officeDocument/2006/relationships/hyperlink" Target="http://www.cmapas.gob.mx/portal/transparencia/ip/xxviii/2016/20/Entrega.pdf" TargetMode="External"/><Relationship Id="rId39" Type="http://schemas.openxmlformats.org/officeDocument/2006/relationships/hyperlink" Target="http://www.cmapas.gob.mx/portal/transparencia/ip/xxviii/2019/04/Convocatoria.pdf" TargetMode="External"/><Relationship Id="rId286" Type="http://schemas.openxmlformats.org/officeDocument/2006/relationships/hyperlink" Target="http://www.cmapas.gob.mx/portal/transparencia/ip/xxviii/2016/05/Dictamen.pdf" TargetMode="External"/><Relationship Id="rId451" Type="http://schemas.openxmlformats.org/officeDocument/2006/relationships/hyperlink" Target="http://www.cmapas.gob.mx/portal/transparencia/ip/xxviii/2019/05/Contrato.pdf" TargetMode="External"/><Relationship Id="rId493" Type="http://schemas.openxmlformats.org/officeDocument/2006/relationships/hyperlink" Target="http://www.cmapas.gob.mx/portal/transparencia/ip/xxviii/2016/12/Estimacion.pdf" TargetMode="External"/><Relationship Id="rId507" Type="http://schemas.openxmlformats.org/officeDocument/2006/relationships/hyperlink" Target="http://www.cmapas.gob.mx/portal/transparencia/ip/xxviii/2017/05/Estimacion.pdf" TargetMode="External"/><Relationship Id="rId549" Type="http://schemas.openxmlformats.org/officeDocument/2006/relationships/hyperlink" Target="http://www.cmapas.gob.mx/portal/transparencia/ip/xxviii/2019/02/Estimacion.pdf" TargetMode="External"/><Relationship Id="rId714" Type="http://schemas.openxmlformats.org/officeDocument/2006/relationships/hyperlink" Target="http://www.cmapas.gob.mx/portal/transparencia/ip/xxviii/2018/04/Entrega.pdf" TargetMode="External"/><Relationship Id="rId756" Type="http://schemas.openxmlformats.org/officeDocument/2006/relationships/hyperlink" Target="http://www.cmapas.gob.mx/portal/transparencia/ip/xxviii/2016/06/Finiquito.pdf" TargetMode="External"/><Relationship Id="rId50" Type="http://schemas.openxmlformats.org/officeDocument/2006/relationships/hyperlink" Target="http://www.cmapas.gob.mx/portal/transparencia/ip/xxviii/2020/11/Convocatoria.pdf" TargetMode="External"/><Relationship Id="rId104" Type="http://schemas.openxmlformats.org/officeDocument/2006/relationships/hyperlink" Target="http://www.cmapas.gob.mx/portal/transparencia/adm/xxviiib/2020/2DO%20TRIMESTRE/4.Invitaciones%20CMAPAS-LR-03.pdf" TargetMode="External"/><Relationship Id="rId146" Type="http://schemas.openxmlformats.org/officeDocument/2006/relationships/hyperlink" Target="http://www.cmapas.gob.mx/portal/transparencia/ip/xxviii/2019/04/Aclaraciones.pdf" TargetMode="External"/><Relationship Id="rId188" Type="http://schemas.openxmlformats.org/officeDocument/2006/relationships/hyperlink" Target="http://www.cmapas.gob.mx/portal/transparencia/ip/xxviii/2017/06/Aclaraciones.pdf" TargetMode="External"/><Relationship Id="rId311" Type="http://schemas.openxmlformats.org/officeDocument/2006/relationships/hyperlink" Target="http://www.cmapas.gob.mx/portal/transparencia/ip/xxviii/2017/08/Dictamen.pdf" TargetMode="External"/><Relationship Id="rId353" Type="http://schemas.openxmlformats.org/officeDocument/2006/relationships/hyperlink" Target="http://www.cmapas.gob.mx/portal/transparencia/ip/xxviii/2019/05/Dictamen.pdf" TargetMode="External"/><Relationship Id="rId395" Type="http://schemas.openxmlformats.org/officeDocument/2006/relationships/hyperlink" Target="http://www.cmapas.gob.mx/portal/transparencia/ip/xxviii/2016/15/Contrato.pdf" TargetMode="External"/><Relationship Id="rId409" Type="http://schemas.openxmlformats.org/officeDocument/2006/relationships/hyperlink" Target="http://www.cmapas.gob.mx/portal/transparencia/ip/xxviii/2017/08/Contrato.pdf" TargetMode="External"/><Relationship Id="rId560" Type="http://schemas.openxmlformats.org/officeDocument/2006/relationships/hyperlink" Target="http://www.cmapas.gob.mx/portal/transparencia/ip/xxviii/2020/01/Estimacion.pdf" TargetMode="External"/><Relationship Id="rId798" Type="http://schemas.openxmlformats.org/officeDocument/2006/relationships/hyperlink" Target="http://www.cmapas.gob.mx/portal/transparencia/ip/xxviii/2018/06/Finiquito.pdf" TargetMode="External"/><Relationship Id="rId92" Type="http://schemas.openxmlformats.org/officeDocument/2006/relationships/hyperlink" Target="http://www.cmapas.gob.mx/portal/transparencia/ip/xxviii/2019/07/Convocatoria.pdf" TargetMode="External"/><Relationship Id="rId213" Type="http://schemas.openxmlformats.org/officeDocument/2006/relationships/hyperlink" Target="http://www.cmapas.gob.mx/portal/transparencia/ip/xxviii/2016/11/Presentacion.pdf" TargetMode="External"/><Relationship Id="rId420" Type="http://schemas.openxmlformats.org/officeDocument/2006/relationships/hyperlink" Target="http://www.cmapas.gob.mx/portal/transparencia/ip/xxviii/2017/19/Contrato.pdf" TargetMode="External"/><Relationship Id="rId616" Type="http://schemas.openxmlformats.org/officeDocument/2006/relationships/hyperlink" Target="http://www.cmapas.gob.mx/portal/transparencia/ip/xxviii/2017/20/Estimacion.pdf" TargetMode="External"/><Relationship Id="rId658" Type="http://schemas.openxmlformats.org/officeDocument/2006/relationships/hyperlink" Target="http://www.cmapas.gob.mx/portal/transparencia/ip/xxviii/2020/07/Estimacion.pdf" TargetMode="External"/><Relationship Id="rId823" Type="http://schemas.openxmlformats.org/officeDocument/2006/relationships/hyperlink" Target="http://www.cmapas.gob.mx/portal/transparencia/ip/xxviii/2019/10/Finiquito.pdf" TargetMode="External"/><Relationship Id="rId255" Type="http://schemas.openxmlformats.org/officeDocument/2006/relationships/hyperlink" Target="http://www.cmapas.gob.mx/portal/transparencia/adm/xxviiib/2020/1ER%20TRIMESTRE/3.Acta%20Apertura%20de%20ofertas%20LPN%20Servicio%20de%20seguridad%20Proteccion%20y%20Vigilancia%20en%20inmuebles%20e%20instalaciones%20del%20CMAPAS.pdf" TargetMode="External"/><Relationship Id="rId297" Type="http://schemas.openxmlformats.org/officeDocument/2006/relationships/hyperlink" Target="http://www.cmapas.gob.mx/portal/transparencia/ip/xxviii/2016/15/Dictamen.pdf" TargetMode="External"/><Relationship Id="rId462" Type="http://schemas.openxmlformats.org/officeDocument/2006/relationships/hyperlink" Target="http://www.cmapas.gob.mx/portal/transparencia/ip/xxviii/2020/04/Contrato.pdf" TargetMode="External"/><Relationship Id="rId518" Type="http://schemas.openxmlformats.org/officeDocument/2006/relationships/hyperlink" Target="http://www.cmapas.gob.mx/portal/transparencia/ip/xxviii/2017/16/Estimacion.pdf" TargetMode="External"/><Relationship Id="rId725" Type="http://schemas.openxmlformats.org/officeDocument/2006/relationships/hyperlink" Target="http://www.cmapas.gob.mx/portal/transparencia/ip/xxviii/2018/17/Entrega.pdf" TargetMode="External"/><Relationship Id="rId115" Type="http://schemas.openxmlformats.org/officeDocument/2006/relationships/hyperlink" Target="http://www.cmapas.gob.mx/portal/transparencia/ip/xxviii/2020/13/Aclaraciones.pdf" TargetMode="External"/><Relationship Id="rId157" Type="http://schemas.openxmlformats.org/officeDocument/2006/relationships/hyperlink" Target="http://www.cmapas.gob.mx/portal/transparencia/ip/xxviii/2018/18/Aclaraciones.pdf" TargetMode="External"/><Relationship Id="rId322" Type="http://schemas.openxmlformats.org/officeDocument/2006/relationships/hyperlink" Target="http://www.cmapas.gob.mx/portal/transparencia/ip/xxviii/2017/19/Dictamen.pdf" TargetMode="External"/><Relationship Id="rId364" Type="http://schemas.openxmlformats.org/officeDocument/2006/relationships/hyperlink" Target="http://www.cmapas.gob.mx/portal/transparencia/ip/xxviii/2020/01/Dictamen.pdf" TargetMode="External"/><Relationship Id="rId767" Type="http://schemas.openxmlformats.org/officeDocument/2006/relationships/hyperlink" Target="http://www.cmapas.gob.mx/portal/transparencia/ip/xxviii/2016/16/Finiquito.pdf" TargetMode="External"/><Relationship Id="rId61" Type="http://schemas.openxmlformats.org/officeDocument/2006/relationships/hyperlink" Target="http://www.cmapas.gob.mx/portal/transparencia/ip/xxviii/2017/17/Invitacion.pdf" TargetMode="External"/><Relationship Id="rId199" Type="http://schemas.openxmlformats.org/officeDocument/2006/relationships/hyperlink" Target="http://www.cmapas.gob.mx/portal/transparencia/ip/xxviii/2016/11/Aclaraciones.pdf" TargetMode="External"/><Relationship Id="rId571" Type="http://schemas.openxmlformats.org/officeDocument/2006/relationships/hyperlink" Target="http://www.cmapas.gob.mx/portal/transparencia/ip/xxviii/2020/13/Estimacion.pdf" TargetMode="External"/><Relationship Id="rId627" Type="http://schemas.openxmlformats.org/officeDocument/2006/relationships/hyperlink" Target="http://www.cmapas.gob.mx/portal/transparencia/ip/xxviii/2018/11/Estimacion.pdf" TargetMode="External"/><Relationship Id="rId669" Type="http://schemas.openxmlformats.org/officeDocument/2006/relationships/hyperlink" Target="http://www.cmapas.gob.mx/portal/transparencia/ip/xxviii/2016/01/Entrega.pdf" TargetMode="External"/><Relationship Id="rId19" Type="http://schemas.openxmlformats.org/officeDocument/2006/relationships/hyperlink" Target="http://www.cmapas.gob.mx/portal/transparencia/ip/xxviii/2016/18/Convocataria.pdf" TargetMode="External"/><Relationship Id="rId224" Type="http://schemas.openxmlformats.org/officeDocument/2006/relationships/hyperlink" Target="http://www.cmapas.gob.mx/portal/transparencia/ip/xxviii/2017/07/Presentacion.pdf" TargetMode="External"/><Relationship Id="rId266" Type="http://schemas.openxmlformats.org/officeDocument/2006/relationships/hyperlink" Target="http://www.cmapas.gob.mx/portal/transparencia/ip/xxviii/2020/07/Presentacion.pdf" TargetMode="External"/><Relationship Id="rId431" Type="http://schemas.openxmlformats.org/officeDocument/2006/relationships/hyperlink" Target="http://www.cmapas.gob.mx/portal/transparencia/ip/xxviii/2018/10/Contrato.pdf" TargetMode="External"/><Relationship Id="rId473" Type="http://schemas.openxmlformats.org/officeDocument/2006/relationships/hyperlink" Target="http://www.cmapas.gob.mx/portal/transparencia/ip/xxviii/2020/16/Contrato.pdf" TargetMode="External"/><Relationship Id="rId529" Type="http://schemas.openxmlformats.org/officeDocument/2006/relationships/hyperlink" Target="http://www.cmapas.gob.mx/portal/transparencia/ip/xxviii/2018/07/Estimacion.pdf" TargetMode="External"/><Relationship Id="rId680" Type="http://schemas.openxmlformats.org/officeDocument/2006/relationships/hyperlink" Target="http://www.cmapas.gob.mx/portal/transparencia/ip/xxviii/2016/PRODI08/Entrega.pdf" TargetMode="External"/><Relationship Id="rId736" Type="http://schemas.openxmlformats.org/officeDocument/2006/relationships/hyperlink" Target="http://www.cmapas.gob.mx/portal/transparencia/ip/xxviii/2019/03/Entrega.pdf" TargetMode="External"/><Relationship Id="rId30" Type="http://schemas.openxmlformats.org/officeDocument/2006/relationships/hyperlink" Target="http://www.cmapas.gob.mx/portal/transparencia/ip/xxviii/2017/08/Convocatoria.pdf" TargetMode="External"/><Relationship Id="rId126" Type="http://schemas.openxmlformats.org/officeDocument/2006/relationships/hyperlink" Target="http://www.cmapas.gob.mx/portal/transparencia/ip/xxviii/2020/03/Aclaraciones.pdf" TargetMode="External"/><Relationship Id="rId168" Type="http://schemas.openxmlformats.org/officeDocument/2006/relationships/hyperlink" Target="http://www.cmapas.gob.mx/portal/transparencia/ip/xxviii/2018/07/Aclaraciones.pdf" TargetMode="External"/><Relationship Id="rId333" Type="http://schemas.openxmlformats.org/officeDocument/2006/relationships/hyperlink" Target="http://www.cmapas.gob.mx/portal/transparencia/ip/xxviii/2018/10/Dictamen.pdf" TargetMode="External"/><Relationship Id="rId540" Type="http://schemas.openxmlformats.org/officeDocument/2006/relationships/hyperlink" Target="http://www.cmapas.gob.mx/portal/transparencia/ip/xxviii/2018/18/Estimacion.pdf" TargetMode="External"/><Relationship Id="rId778" Type="http://schemas.openxmlformats.org/officeDocument/2006/relationships/hyperlink" Target="http://www.cmapas.gob.mx/portal/transparencia/ip/xxviii/2017/06/Finiquito.pdf" TargetMode="External"/><Relationship Id="rId72" Type="http://schemas.openxmlformats.org/officeDocument/2006/relationships/hyperlink" Target="http://www.cmapas.gob.mx/portal/transparencia/ip/xxviii/2018/08/Invitacion.pdf" TargetMode="External"/><Relationship Id="rId375" Type="http://schemas.openxmlformats.org/officeDocument/2006/relationships/hyperlink" Target="http://www.cmapas.gob.mx/portal/transparencia/ip/xxviii/2020/13/Dictamen.pdf" TargetMode="External"/><Relationship Id="rId582" Type="http://schemas.openxmlformats.org/officeDocument/2006/relationships/hyperlink" Target="http://www.cmapas.gob.mx/portal/transparencia/ip/xxviii/2016/07/Estimacion.pdf" TargetMode="External"/><Relationship Id="rId638" Type="http://schemas.openxmlformats.org/officeDocument/2006/relationships/hyperlink" Target="http://www.cmapas.gob.mx/portal/transparencia/ip/xxviii/2018/22/Estimacion.pdf" TargetMode="External"/><Relationship Id="rId803" Type="http://schemas.openxmlformats.org/officeDocument/2006/relationships/hyperlink" Target="http://www.cmapas.gob.mx/portal/transparencia/ip/xxviii/2018/11/Finiquito.pdf" TargetMode="External"/><Relationship Id="rId3" Type="http://schemas.openxmlformats.org/officeDocument/2006/relationships/hyperlink" Target="http://www.cmapas.gob.mx/portal/transparencia/ip/xxviii/2016/03/Convocatoria.pdf" TargetMode="External"/><Relationship Id="rId235" Type="http://schemas.openxmlformats.org/officeDocument/2006/relationships/hyperlink" Target="http://www.cmapas.gob.mx/portal/transparencia/ip/xxviii/2018/16/Presentacion.pdf" TargetMode="External"/><Relationship Id="rId277" Type="http://schemas.openxmlformats.org/officeDocument/2006/relationships/hyperlink" Target="http://www.cmapas.gob.mx/portal/transparencia/ip/xxviii/2020/16/Presentacion.pdf" TargetMode="External"/><Relationship Id="rId400" Type="http://schemas.openxmlformats.org/officeDocument/2006/relationships/hyperlink" Target="http://www.cmapas.gob.mx/portal/transparencia/ip/xxviii/2016/20/Contrato.pdf" TargetMode="External"/><Relationship Id="rId442" Type="http://schemas.openxmlformats.org/officeDocument/2006/relationships/hyperlink" Target="http://www.cmapas.gob.mx/portal/transparencia/ip/xxviii/2018/21/Contrato.pdf" TargetMode="External"/><Relationship Id="rId484" Type="http://schemas.openxmlformats.org/officeDocument/2006/relationships/hyperlink" Target="http://www.cmapas.gob.mx/portal/transparencia/ip/xxviii/2016/04/Estimacion.pdf" TargetMode="External"/><Relationship Id="rId705" Type="http://schemas.openxmlformats.org/officeDocument/2006/relationships/hyperlink" Target="http://www.cmapas.gob.mx/portal/transparencia/ip/xxviii/2017/15/Entrega.pdf" TargetMode="External"/><Relationship Id="rId137" Type="http://schemas.openxmlformats.org/officeDocument/2006/relationships/hyperlink" Target="http://www.cmapas.gob.mx/portal/transparencia/ip/xxviii/2019/12/Aclaraciones.pdf" TargetMode="External"/><Relationship Id="rId302" Type="http://schemas.openxmlformats.org/officeDocument/2006/relationships/hyperlink" Target="http://www.cmapas.gob.mx/portal/transparencia/ip/xxviii/2016/20/Dictamen.pdf" TargetMode="External"/><Relationship Id="rId344" Type="http://schemas.openxmlformats.org/officeDocument/2006/relationships/hyperlink" Target="http://www.cmapas.gob.mx/portal/transparencia/ip/xxviii/2018/21/Dictamen.pdf" TargetMode="External"/><Relationship Id="rId691" Type="http://schemas.openxmlformats.org/officeDocument/2006/relationships/hyperlink" Target="http://www.cmapas.gob.mx/portal/transparencia/ip/xxviii/2017/01/Entrega.pdf" TargetMode="External"/><Relationship Id="rId747" Type="http://schemas.openxmlformats.org/officeDocument/2006/relationships/hyperlink" Target="http://www.cmapas.gob.mx/portal/transparencia/ip/xxviii/2020/02/Entrega.pdf" TargetMode="External"/><Relationship Id="rId789" Type="http://schemas.openxmlformats.org/officeDocument/2006/relationships/hyperlink" Target="http://www.cmapas.gob.mx/portal/transparencia/ip/xxviii/2017/17/Finiquito.pdf" TargetMode="External"/><Relationship Id="rId41" Type="http://schemas.openxmlformats.org/officeDocument/2006/relationships/hyperlink" Target="http://www.cmapas.gob.mx/portal/transparencia/ip/xxviii/2019/06/Convocatoria.pdf" TargetMode="External"/><Relationship Id="rId83" Type="http://schemas.openxmlformats.org/officeDocument/2006/relationships/hyperlink" Target="http://www.cmapas.gob.mx/portal/transparencia/ip/xxviii/2018/19/Convocatoria.pdf" TargetMode="External"/><Relationship Id="rId179" Type="http://schemas.openxmlformats.org/officeDocument/2006/relationships/hyperlink" Target="http://www.cmapas.gob.mx/portal/transparencia/ip/xxviii/2017/16/Aclaraciones.pdf" TargetMode="External"/><Relationship Id="rId386" Type="http://schemas.openxmlformats.org/officeDocument/2006/relationships/hyperlink" Target="http://www.cmapas.gob.mx/portal/transparencia/ip/xxviii/2016/LPN001/Contrato.pdf" TargetMode="External"/><Relationship Id="rId551" Type="http://schemas.openxmlformats.org/officeDocument/2006/relationships/hyperlink" Target="http://www.cmapas.gob.mx/portal/transparencia/ip/xxviii/2019/04/Estimacion.pdf" TargetMode="External"/><Relationship Id="rId593" Type="http://schemas.openxmlformats.org/officeDocument/2006/relationships/hyperlink" Target="http://www.cmapas.gob.mx/portal/transparencia/ip/xxviii/2016/18/Estimacion.pdf" TargetMode="External"/><Relationship Id="rId607" Type="http://schemas.openxmlformats.org/officeDocument/2006/relationships/hyperlink" Target="http://www.cmapas.gob.mx/portal/transparencia/ip/xxviii/2017/11/Estimacion.pdf" TargetMode="External"/><Relationship Id="rId649" Type="http://schemas.openxmlformats.org/officeDocument/2006/relationships/hyperlink" Target="http://www.cmapas.gob.mx/portal/transparencia/ip/xxviii/2019/10/Estimacion.pdf" TargetMode="External"/><Relationship Id="rId814" Type="http://schemas.openxmlformats.org/officeDocument/2006/relationships/hyperlink" Target="http://www.cmapas.gob.mx/portal/transparencia/ip/xxviii/2018/24/Finiquito.pdf" TargetMode="External"/><Relationship Id="rId190" Type="http://schemas.openxmlformats.org/officeDocument/2006/relationships/hyperlink" Target="http://www.cmapas.gob.mx/portal/transparencia/ip/xxviii/2017/04/Aclaraciones.pdf" TargetMode="External"/><Relationship Id="rId204" Type="http://schemas.openxmlformats.org/officeDocument/2006/relationships/hyperlink" Target="http://www.cmapas.gob.mx/portal/transparencia/ip/xxviii/2016/06/Aclaraciones.pdf" TargetMode="External"/><Relationship Id="rId246" Type="http://schemas.openxmlformats.org/officeDocument/2006/relationships/hyperlink" Target="http://www.cmapas.gob.mx/portal/transparencia/ip/xxviii/2019/07/Presentacion.pdf" TargetMode="External"/><Relationship Id="rId288" Type="http://schemas.openxmlformats.org/officeDocument/2006/relationships/hyperlink" Target="http://www.cmapas.gob.mx/portal/transparencia/ip/xxviii/2016/LPN001/Dictamen.pdf" TargetMode="External"/><Relationship Id="rId411" Type="http://schemas.openxmlformats.org/officeDocument/2006/relationships/hyperlink" Target="http://www.cmapas.gob.mx/portal/transparencia/ip/xxviii/2017/10/Contrato.pdf" TargetMode="External"/><Relationship Id="rId453" Type="http://schemas.openxmlformats.org/officeDocument/2006/relationships/hyperlink" Target="http://www.cmapas.gob.mx/portal/transparencia/ip/xxviii/2019/07/Contrato.pdf" TargetMode="External"/><Relationship Id="rId509" Type="http://schemas.openxmlformats.org/officeDocument/2006/relationships/hyperlink" Target="http://www.cmapas.gob.mx/portal/transparencia/ip/xxviii/2017/07/Estimacion.pdf" TargetMode="External"/><Relationship Id="rId660" Type="http://schemas.openxmlformats.org/officeDocument/2006/relationships/hyperlink" Target="http://www.cmapas.gob.mx/portal/transparencia/ip/xxviii/2020/09/Estimacion.pdf" TargetMode="External"/><Relationship Id="rId106" Type="http://schemas.openxmlformats.org/officeDocument/2006/relationships/hyperlink" Target="http://www.cmapas.gob.mx/portal/transparencia/adm/xxviiib/2020/2DO%20TRIMESTRE/11.Invitaciones%20CMAPAS-LR-05.pdf" TargetMode="External"/><Relationship Id="rId313" Type="http://schemas.openxmlformats.org/officeDocument/2006/relationships/hyperlink" Target="http://www.cmapas.gob.mx/portal/transparencia/ip/xxviii/2017/10/Dictamen.pdf" TargetMode="External"/><Relationship Id="rId495" Type="http://schemas.openxmlformats.org/officeDocument/2006/relationships/hyperlink" Target="http://www.cmapas.gob.mx/portal/transparencia/ip/xxviii/2016/14/Estimacion.pdf" TargetMode="External"/><Relationship Id="rId716" Type="http://schemas.openxmlformats.org/officeDocument/2006/relationships/hyperlink" Target="http://www.cmapas.gob.mx/portal/transparencia/ip/xxviii/2018/06/Entrega.pdf" TargetMode="External"/><Relationship Id="rId758" Type="http://schemas.openxmlformats.org/officeDocument/2006/relationships/hyperlink" Target="http://www.cmapas.gob.mx/portal/transparencia/ip/xxviii/2016/07/Finiquito.pdf" TargetMode="External"/><Relationship Id="rId10" Type="http://schemas.openxmlformats.org/officeDocument/2006/relationships/hyperlink" Target="http://www.cmapas.gob.mx/portal/transparencia/ip/xxviii/2016/10/Convocatoria.pdf" TargetMode="External"/><Relationship Id="rId52" Type="http://schemas.openxmlformats.org/officeDocument/2006/relationships/hyperlink" Target="http://www.cmapas.gob.mx/portal/transparencia/ip/xxviii/2020/13/Convocatoria.pdf" TargetMode="External"/><Relationship Id="rId94" Type="http://schemas.openxmlformats.org/officeDocument/2006/relationships/hyperlink" Target="http://www.cmapas.gob.mx/portal/transparencia/ip/xxviii/2019/09/Convocatoria.pdf" TargetMode="External"/><Relationship Id="rId148" Type="http://schemas.openxmlformats.org/officeDocument/2006/relationships/hyperlink" Target="http://www.cmapas.gob.mx/portal/transparencia/ip/xxviii/2019/02/Aclaraciones.pdf" TargetMode="External"/><Relationship Id="rId355" Type="http://schemas.openxmlformats.org/officeDocument/2006/relationships/hyperlink" Target="http://www.cmapas.gob.mx/portal/transparencia/ip/xxviii/2019/07/Dictamen.pdf" TargetMode="External"/><Relationship Id="rId397" Type="http://schemas.openxmlformats.org/officeDocument/2006/relationships/hyperlink" Target="http://www.cmapas.gob.mx/portal/transparencia/ip/xxviii/2016/17/Contrato.pdf" TargetMode="External"/><Relationship Id="rId520" Type="http://schemas.openxmlformats.org/officeDocument/2006/relationships/hyperlink" Target="http://www.cmapas.gob.mx/portal/transparencia/ip/xxviii/2017/18/Estimacion.pdf" TargetMode="External"/><Relationship Id="rId562" Type="http://schemas.openxmlformats.org/officeDocument/2006/relationships/hyperlink" Target="http://www.cmapas.gob.mx/portal/transparencia/ip/xxviii/2020/03/Estimacion.pdf" TargetMode="External"/><Relationship Id="rId618" Type="http://schemas.openxmlformats.org/officeDocument/2006/relationships/hyperlink" Target="http://www.cmapas.gob.mx/portal/transparencia/ip/xxviii/2018/02/Estimacion.pdf" TargetMode="External"/><Relationship Id="rId825" Type="http://schemas.openxmlformats.org/officeDocument/2006/relationships/hyperlink" Target="http://www.cmapas.gob.mx/portal/transparencia/ip/xxviii/2019/12/Finiquito.pdf" TargetMode="External"/><Relationship Id="rId215" Type="http://schemas.openxmlformats.org/officeDocument/2006/relationships/hyperlink" Target="http://www.cmapas.gob.mx/portal/transparencia/ip/xxviii/2016/13/Presentacion.pdf" TargetMode="External"/><Relationship Id="rId257" Type="http://schemas.openxmlformats.org/officeDocument/2006/relationships/hyperlink" Target="http://www.cmapas.gob.mx/portal/transparencia/ip/xxviii/2020/01/Presentacion.pdf" TargetMode="External"/><Relationship Id="rId422" Type="http://schemas.openxmlformats.org/officeDocument/2006/relationships/hyperlink" Target="http://www.cmapas.gob.mx/portal/transparencia/ip/xxviii/2018/01/Contrato.pdf" TargetMode="External"/><Relationship Id="rId464" Type="http://schemas.openxmlformats.org/officeDocument/2006/relationships/hyperlink" Target="http://www.cmapas.gob.mx/portal/transparencia/ip/xxviii/2020/07/Contrato.pdf" TargetMode="External"/><Relationship Id="rId299" Type="http://schemas.openxmlformats.org/officeDocument/2006/relationships/hyperlink" Target="http://www.cmapas.gob.mx/portal/transparencia/ip/xxviii/2016/17/Dictamen.pdf" TargetMode="External"/><Relationship Id="rId727" Type="http://schemas.openxmlformats.org/officeDocument/2006/relationships/hyperlink" Target="http://www.cmapas.gob.mx/portal/transparencia/ip/xxviii/2018/19/Entrega.pdf" TargetMode="External"/><Relationship Id="rId63" Type="http://schemas.openxmlformats.org/officeDocument/2006/relationships/hyperlink" Target="http://www.cmapas.gob.mx/portal/transparencia/ip/xxviii/2017/19/Invitacion.pdf" TargetMode="External"/><Relationship Id="rId159" Type="http://schemas.openxmlformats.org/officeDocument/2006/relationships/hyperlink" Target="http://www.cmapas.gob.mx/portal/transparencia/ip/xxviii/2018/16/Aclaraciones.pdf" TargetMode="External"/><Relationship Id="rId366" Type="http://schemas.openxmlformats.org/officeDocument/2006/relationships/hyperlink" Target="http://www.cmapas.gob.mx/portal/transparencia/ip/xxviii/2020/03/Dictamen.pdf" TargetMode="External"/><Relationship Id="rId573" Type="http://schemas.openxmlformats.org/officeDocument/2006/relationships/hyperlink" Target="http://www.cmapas.gob.mx/portal/transparencia/ip/xxviii/2020/15/Estimacion.pdf" TargetMode="External"/><Relationship Id="rId780" Type="http://schemas.openxmlformats.org/officeDocument/2006/relationships/hyperlink" Target="http://www.cmapas.gob.mx/portal/transparencia/ip/xxviii/2017/08/Finiquito.pdf" TargetMode="External"/><Relationship Id="rId226" Type="http://schemas.openxmlformats.org/officeDocument/2006/relationships/hyperlink" Target="http://www.cmapas.gob.mx/portal/transparencia/ip/xxviii/2017/11/Presentacion.pdf" TargetMode="External"/><Relationship Id="rId433" Type="http://schemas.openxmlformats.org/officeDocument/2006/relationships/hyperlink" Target="http://www.cmapas.gob.mx/portal/transparencia/ip/xxviii/2018/12/Contrato.pdf" TargetMode="External"/><Relationship Id="rId640" Type="http://schemas.openxmlformats.org/officeDocument/2006/relationships/hyperlink" Target="http://www.cmapas.gob.mx/portal/transparencia/ip/xxviii/2018/24/Estimacion.pdf" TargetMode="External"/><Relationship Id="rId738" Type="http://schemas.openxmlformats.org/officeDocument/2006/relationships/hyperlink" Target="http://www.cmapas.gob.mx/portal/transparencia/ip/xxviii/2019/07/Entrega.pdf" TargetMode="External"/><Relationship Id="rId74" Type="http://schemas.openxmlformats.org/officeDocument/2006/relationships/hyperlink" Target="http://www.cmapas.gob.mx/portal/transparencia/ip/xxviii/2018/10/Convocatoria.pdf" TargetMode="External"/><Relationship Id="rId377" Type="http://schemas.openxmlformats.org/officeDocument/2006/relationships/hyperlink" Target="http://www.cmapas.gob.mx/portal/transparencia/ip/xxviii/2020/15/Dictamen.pdf" TargetMode="External"/><Relationship Id="rId500" Type="http://schemas.openxmlformats.org/officeDocument/2006/relationships/hyperlink" Target="http://www.cmapas.gob.mx/portal/transparencia/ip/xxviii/2016/19/Estimacion.pdf" TargetMode="External"/><Relationship Id="rId584" Type="http://schemas.openxmlformats.org/officeDocument/2006/relationships/hyperlink" Target="http://www.cmapas.gob.mx/portal/transparencia/ip/xxviii/2016/10/Estimacion.pdf" TargetMode="External"/><Relationship Id="rId805" Type="http://schemas.openxmlformats.org/officeDocument/2006/relationships/hyperlink" Target="http://www.cmapas.gob.mx/portal/transparencia/ip/xxviii/2018/13/Finiquito.pdf" TargetMode="External"/><Relationship Id="rId5" Type="http://schemas.openxmlformats.org/officeDocument/2006/relationships/hyperlink" Target="http://www.cmapas.gob.mx/portal/transparencia/ip/xxviii/2016/05/Convocatoria.pdf" TargetMode="External"/><Relationship Id="rId237" Type="http://schemas.openxmlformats.org/officeDocument/2006/relationships/hyperlink" Target="http://www.cmapas.gob.mx/portal/transparencia/ip/xxviii/2018/20/Presentacion.pdf" TargetMode="External"/><Relationship Id="rId791" Type="http://schemas.openxmlformats.org/officeDocument/2006/relationships/hyperlink" Target="http://www.cmapas.gob.mx/portal/transparencia/ip/xxviii/2017/19/Finiquito.pdf" TargetMode="External"/><Relationship Id="rId444" Type="http://schemas.openxmlformats.org/officeDocument/2006/relationships/hyperlink" Target="http://www.cmapas.gob.mx/portal/transparencia/ip/xxviii/2018/23/Contrato.pdf" TargetMode="External"/><Relationship Id="rId651" Type="http://schemas.openxmlformats.org/officeDocument/2006/relationships/hyperlink" Target="http://www.cmapas.gob.mx/portal/transparencia/ip/xxviii/2019/12/Estimacion.pdf" TargetMode="External"/><Relationship Id="rId749" Type="http://schemas.openxmlformats.org/officeDocument/2006/relationships/hyperlink" Target="http://www.cmapas.gob.mx/portal/transparencia/ip/xxviii/2020/06/Entrega.pdf" TargetMode="External"/><Relationship Id="rId290" Type="http://schemas.openxmlformats.org/officeDocument/2006/relationships/hyperlink" Target="http://www.cmapas.gob.mx/portal/transparencia/ip/xxviii/2016/08/Dictamen.pdf" TargetMode="External"/><Relationship Id="rId304" Type="http://schemas.openxmlformats.org/officeDocument/2006/relationships/hyperlink" Target="http://www.cmapas.gob.mx/portal/transparencia/ip/xxviii/2017/01/Dictamen.pdf" TargetMode="External"/><Relationship Id="rId388" Type="http://schemas.openxmlformats.org/officeDocument/2006/relationships/hyperlink" Target="http://www.cmapas.gob.mx/portal/transparencia/ip/xxviii/2016/08/Contrato.pdf" TargetMode="External"/><Relationship Id="rId511" Type="http://schemas.openxmlformats.org/officeDocument/2006/relationships/hyperlink" Target="http://www.cmapas.gob.mx/portal/transparencia/ip/xxviii/2017/09/Estimacion.pdf" TargetMode="External"/><Relationship Id="rId609" Type="http://schemas.openxmlformats.org/officeDocument/2006/relationships/hyperlink" Target="http://www.cmapas.gob.mx/portal/transparencia/ip/xxviii/2017/13/Estimacion.pdf" TargetMode="External"/><Relationship Id="rId85" Type="http://schemas.openxmlformats.org/officeDocument/2006/relationships/hyperlink" Target="http://www.cmapas.gob.mx/portal/transparencia/ip/xxviii/2018/21/Convocatoria.pdf" TargetMode="External"/><Relationship Id="rId150" Type="http://schemas.openxmlformats.org/officeDocument/2006/relationships/hyperlink" Target="http://www.cmapas.gob.mx/portal/transparencia/ip/xxviii/2018/25/Aclaraciones.pdf" TargetMode="External"/><Relationship Id="rId595" Type="http://schemas.openxmlformats.org/officeDocument/2006/relationships/hyperlink" Target="http://www.cmapas.gob.mx/portal/transparencia/ip/xxviii/2016/20/Estimacion.pdf" TargetMode="External"/><Relationship Id="rId816" Type="http://schemas.openxmlformats.org/officeDocument/2006/relationships/hyperlink" Target="http://www.cmapas.gob.mx/portal/transparencia/ip/xxviii/2019/01/Finiquito.pdf" TargetMode="External"/><Relationship Id="rId248" Type="http://schemas.openxmlformats.org/officeDocument/2006/relationships/hyperlink" Target="http://www.cmapas.gob.mx/portal/transparencia/ip/xxviii/2019/09/Presentacion.pdf" TargetMode="External"/><Relationship Id="rId455" Type="http://schemas.openxmlformats.org/officeDocument/2006/relationships/hyperlink" Target="http://www.cmapas.gob.mx/portal/transparencia/ip/xxviii/2019/09/Contrato.pdf" TargetMode="External"/><Relationship Id="rId662" Type="http://schemas.openxmlformats.org/officeDocument/2006/relationships/hyperlink" Target="http://www.cmapas.gob.mx/portal/transparencia/ip/xxviii/2020/11/Estimacion.pdf" TargetMode="External"/><Relationship Id="rId12" Type="http://schemas.openxmlformats.org/officeDocument/2006/relationships/hyperlink" Target="http://www.cmapas.gob.mx/portal/transparencia/ip/xxviii/2016/PRODI08/Convocatoria.pdf" TargetMode="External"/><Relationship Id="rId108" Type="http://schemas.openxmlformats.org/officeDocument/2006/relationships/hyperlink" Target="http://www.cmapas.gob.mx/portal/transparencia/ip/xxviii/2020/03/Convocatoria.pdf" TargetMode="External"/><Relationship Id="rId315" Type="http://schemas.openxmlformats.org/officeDocument/2006/relationships/hyperlink" Target="http://www.cmapas.gob.mx/portal/transparencia/ip/xxviii/2017/12/Dictamen.pdf" TargetMode="External"/><Relationship Id="rId522" Type="http://schemas.openxmlformats.org/officeDocument/2006/relationships/hyperlink" Target="http://www.cmapas.gob.mx/portal/transparencia/ip/xxviii/2017/20/Estimacion.pdf" TargetMode="External"/><Relationship Id="rId96" Type="http://schemas.openxmlformats.org/officeDocument/2006/relationships/hyperlink" Target="http://www.cmapas.gob.mx/portal/transparencia/ip/xxviii/2019/11/Convocatoria.pdf" TargetMode="External"/><Relationship Id="rId161" Type="http://schemas.openxmlformats.org/officeDocument/2006/relationships/hyperlink" Target="http://www.cmapas.gob.mx/portal/transparencia/ip/xxviii/2018/14/Aclaraciones.pdf" TargetMode="External"/><Relationship Id="rId399" Type="http://schemas.openxmlformats.org/officeDocument/2006/relationships/hyperlink" Target="http://www.cmapas.gob.mx/portal/transparencia/ip/xxviii/2016/19/Contrato.pdf" TargetMode="External"/><Relationship Id="rId827" Type="http://schemas.openxmlformats.org/officeDocument/2006/relationships/hyperlink" Target="http://www.cmapas.gob.mx/portal/transparencia/ip/xxviii/2019/14/Finiquito.pdf" TargetMode="External"/><Relationship Id="rId259" Type="http://schemas.openxmlformats.org/officeDocument/2006/relationships/hyperlink" Target="http://www.cmapas.gob.mx/portal/transparencia/adm/xxviiib/2020/2DO%20TRIMESTRE/6.ACTA%20PRESENTACION%20Y%20APERURA%20DE%20OFERTAS%202020-03.pdf" TargetMode="External"/><Relationship Id="rId466" Type="http://schemas.openxmlformats.org/officeDocument/2006/relationships/hyperlink" Target="http://www.cmapas.gob.mx/portal/transparencia/ip/xxviii/2020/09/Contrato.pdf" TargetMode="External"/><Relationship Id="rId673" Type="http://schemas.openxmlformats.org/officeDocument/2006/relationships/hyperlink" Target="http://www.cmapas.gob.mx/portal/transparencia/ip/xxviii/2016/05/Entrega.pdf" TargetMode="External"/><Relationship Id="rId23" Type="http://schemas.openxmlformats.org/officeDocument/2006/relationships/hyperlink" Target="http://www.cmapas.gob.mx/portal/transparencia/ip/xxviii/2017/01/Invitacion.pdf" TargetMode="External"/><Relationship Id="rId119" Type="http://schemas.openxmlformats.org/officeDocument/2006/relationships/hyperlink" Target="http://www.cmapas.gob.mx/portal/transparencia/adm/xxviiib/2020/3ER%20TRIMESTRE/6.ACTA%20JUNTA%20DE%20ACLARACIONES%202020-06.pdf" TargetMode="External"/><Relationship Id="rId326" Type="http://schemas.openxmlformats.org/officeDocument/2006/relationships/hyperlink" Target="http://www.cmapas.gob.mx/portal/transparencia/ip/xxviii/2018/03/Dictamen.pdf" TargetMode="External"/><Relationship Id="rId533" Type="http://schemas.openxmlformats.org/officeDocument/2006/relationships/hyperlink" Target="http://www.cmapas.gob.mx/portal/transparencia/ip/xxviii/2018/11/Estimacion.pdf" TargetMode="External"/><Relationship Id="rId740" Type="http://schemas.openxmlformats.org/officeDocument/2006/relationships/hyperlink" Target="http://www.cmapas.gob.mx/portal/transparencia/ip/xxviii/2019/09/Entrega.pdf" TargetMode="External"/><Relationship Id="rId172" Type="http://schemas.openxmlformats.org/officeDocument/2006/relationships/hyperlink" Target="http://www.cmapas.gob.mx/portal/transparencia/ip/xxviii/2018/03/Aclaraciones.pdf" TargetMode="External"/><Relationship Id="rId477" Type="http://schemas.openxmlformats.org/officeDocument/2006/relationships/hyperlink" Target="http://www.cmapas.gob.mx/portal/transparencia/adm/xxviiib/2020/3ER%20TRIMESTRE/4.2020-36.pdf" TargetMode="External"/><Relationship Id="rId600" Type="http://schemas.openxmlformats.org/officeDocument/2006/relationships/hyperlink" Target="http://www.cmapas.gob.mx/portal/transparencia/ip/xxviii/2017/04/Estimacion.pdf" TargetMode="External"/><Relationship Id="rId684" Type="http://schemas.openxmlformats.org/officeDocument/2006/relationships/hyperlink" Target="http://www.cmapas.gob.mx/portal/transparencia/ip/xxviii/2016/15/Entrega.pdf" TargetMode="External"/><Relationship Id="rId337" Type="http://schemas.openxmlformats.org/officeDocument/2006/relationships/hyperlink" Target="http://www.cmapas.gob.mx/portal/transparencia/ip/xxviii/2018/14/Dictamen.pdf" TargetMode="External"/><Relationship Id="rId34" Type="http://schemas.openxmlformats.org/officeDocument/2006/relationships/hyperlink" Target="http://www.cmapas.gob.mx/portal/transparencia/ip/xxviii/2017/12/Convocatoria.pdf" TargetMode="External"/><Relationship Id="rId544" Type="http://schemas.openxmlformats.org/officeDocument/2006/relationships/hyperlink" Target="http://www.cmapas.gob.mx/portal/transparencia/ip/xxviii/2018/22/Estimacion.pdf" TargetMode="External"/><Relationship Id="rId751" Type="http://schemas.openxmlformats.org/officeDocument/2006/relationships/hyperlink" Target="http://www.cmapas.gob.mx/portal/transparencia/ip/xxviii/2016/01/Finiquito.pdf" TargetMode="External"/><Relationship Id="rId183" Type="http://schemas.openxmlformats.org/officeDocument/2006/relationships/hyperlink" Target="http://www.cmapas.gob.mx/portal/transparencia/ip/xxviii/2017/12/Aclaraciones.pdf" TargetMode="External"/><Relationship Id="rId390" Type="http://schemas.openxmlformats.org/officeDocument/2006/relationships/hyperlink" Target="http://www.cmapas.gob.mx/portal/transparencia/ip/xxviii/2016/11/Contrato.pdf" TargetMode="External"/><Relationship Id="rId404" Type="http://schemas.openxmlformats.org/officeDocument/2006/relationships/hyperlink" Target="http://www.cmapas.gob.mx/portal/transparencia/ip/xxviii/2017/03/Contrato.pdf" TargetMode="External"/><Relationship Id="rId611" Type="http://schemas.openxmlformats.org/officeDocument/2006/relationships/hyperlink" Target="http://www.cmapas.gob.mx/portal/transparencia/ip/xxviii/2017/15/Estimacion.pdf" TargetMode="External"/><Relationship Id="rId250" Type="http://schemas.openxmlformats.org/officeDocument/2006/relationships/hyperlink" Target="http://www.cmapas.gob.mx/portal/transparencia/ip/xxviii/2019/11/Presentacion.pdf" TargetMode="External"/><Relationship Id="rId488" Type="http://schemas.openxmlformats.org/officeDocument/2006/relationships/hyperlink" Target="http://www.cmapas.gob.mx/portal/transparencia/ip/xxviii/2016/07/Estimacion.pdf" TargetMode="External"/><Relationship Id="rId695" Type="http://schemas.openxmlformats.org/officeDocument/2006/relationships/hyperlink" Target="http://www.cmapas.gob.mx/portal/transparencia/ip/xxviii/2017/05/Entrega.pdf" TargetMode="External"/><Relationship Id="rId709" Type="http://schemas.openxmlformats.org/officeDocument/2006/relationships/hyperlink" Target="http://www.cmapas.gob.mx/portal/transparencia/ip/xxviii/2017/19/Entrega.pdf" TargetMode="External"/><Relationship Id="rId45" Type="http://schemas.openxmlformats.org/officeDocument/2006/relationships/hyperlink" Target="http://www.cmapas.gob.mx/portal/transparencia/ip/xxviii/2020/08/Convocatoria.pdf" TargetMode="External"/><Relationship Id="rId110" Type="http://schemas.openxmlformats.org/officeDocument/2006/relationships/hyperlink" Target="http://www.cmapas.gob.mx/portal/transparencia/adm/xxviiib/2021/2DO%20TRIMESTRE/2.Junta%20de%20Aclaraciones.pdf" TargetMode="External"/><Relationship Id="rId348" Type="http://schemas.openxmlformats.org/officeDocument/2006/relationships/hyperlink" Target="http://www.cmapas.gob.mx/portal/transparencia/ip/xxviii/2018/25/Dictamen.pdf" TargetMode="External"/><Relationship Id="rId555" Type="http://schemas.openxmlformats.org/officeDocument/2006/relationships/hyperlink" Target="http://www.cmapas.gob.mx/portal/transparencia/ip/xxviii/2019/10/Estimacion.pdf" TargetMode="External"/><Relationship Id="rId762" Type="http://schemas.openxmlformats.org/officeDocument/2006/relationships/hyperlink" Target="http://www.cmapas.gob.mx/portal/transparencia/ip/xxviii/2016/PRODI08/Finiquito.pdf" TargetMode="External"/><Relationship Id="rId194" Type="http://schemas.openxmlformats.org/officeDocument/2006/relationships/hyperlink" Target="http://www.cmapas.gob.mx/portal/transparencia/ip/xxviii/2016/21/Aclaraciones.pdf" TargetMode="External"/><Relationship Id="rId208" Type="http://schemas.openxmlformats.org/officeDocument/2006/relationships/hyperlink" Target="http://www.cmapas.gob.mx/portal/transparencia/ip/xxviii/2016/01/Aclaraciones.pdf" TargetMode="External"/><Relationship Id="rId415" Type="http://schemas.openxmlformats.org/officeDocument/2006/relationships/hyperlink" Target="http://www.cmapas.gob.mx/portal/transparencia/ip/xxviii/2017/14/Contrato.pdf" TargetMode="External"/><Relationship Id="rId622" Type="http://schemas.openxmlformats.org/officeDocument/2006/relationships/hyperlink" Target="http://www.cmapas.gob.mx/portal/transparencia/ip/xxviii/2018/06/Estimacion.pdf" TargetMode="External"/><Relationship Id="rId261" Type="http://schemas.openxmlformats.org/officeDocument/2006/relationships/hyperlink" Target="http://www.cmapas.gob.mx/portal/transparencia/adm/xxviiib/2020/2DO%20TRIMESTRE/13.ACTA%20DE%20FALLO%202020-05.pdf" TargetMode="External"/><Relationship Id="rId499" Type="http://schemas.openxmlformats.org/officeDocument/2006/relationships/hyperlink" Target="http://www.cmapas.gob.mx/portal/transparencia/ip/xxviii/2016/18/Estimacion.pdf" TargetMode="External"/><Relationship Id="rId56" Type="http://schemas.openxmlformats.org/officeDocument/2006/relationships/hyperlink" Target="http://www.cmapas.gob.mx/portal/transparencia/ip/xxviii/2020/17/Convocatoria.pdf" TargetMode="External"/><Relationship Id="rId359" Type="http://schemas.openxmlformats.org/officeDocument/2006/relationships/hyperlink" Target="http://www.cmapas.gob.mx/portal/transparencia/ip/xxviii/2019/11/Dictamen.pdf" TargetMode="External"/><Relationship Id="rId566" Type="http://schemas.openxmlformats.org/officeDocument/2006/relationships/hyperlink" Target="http://www.cmapas.gob.mx/portal/transparencia/ip/xxviii/2020/08/Estimacion.pdf" TargetMode="External"/><Relationship Id="rId773" Type="http://schemas.openxmlformats.org/officeDocument/2006/relationships/hyperlink" Target="http://www.cmapas.gob.mx/portal/transparencia/ip/xxviii/2017/01/Finiquito.pdf" TargetMode="External"/><Relationship Id="rId121" Type="http://schemas.openxmlformats.org/officeDocument/2006/relationships/hyperlink" Target="http://www.cmapas.gob.mx/portal/transparencia/ip/xxviii/2020/09/Aclaraciones.pdf" TargetMode="External"/><Relationship Id="rId219" Type="http://schemas.openxmlformats.org/officeDocument/2006/relationships/hyperlink" Target="http://www.cmapas.gob.mx/portal/transparencia/ip/xxviii/2017/02/Presentacion.pdf" TargetMode="External"/><Relationship Id="rId426" Type="http://schemas.openxmlformats.org/officeDocument/2006/relationships/hyperlink" Target="http://www.cmapas.gob.mx/portal/transparencia/ip/xxviii/2018/05/Contrato.pdf" TargetMode="External"/><Relationship Id="rId633" Type="http://schemas.openxmlformats.org/officeDocument/2006/relationships/hyperlink" Target="http://www.cmapas.gob.mx/portal/transparencia/ip/xxviii/2018/17/Estimacion.pdf" TargetMode="External"/><Relationship Id="rId67" Type="http://schemas.openxmlformats.org/officeDocument/2006/relationships/hyperlink" Target="http://www.cmapas.gob.mx/portal/transparencia/ip/xxviii/2018/03/Invitacion.pdf" TargetMode="External"/><Relationship Id="rId272" Type="http://schemas.openxmlformats.org/officeDocument/2006/relationships/hyperlink" Target="http://www.cmapas.gob.mx/portal/transparencia/ip/xxviii/2020/11/Presentacion.pdf" TargetMode="External"/><Relationship Id="rId577" Type="http://schemas.openxmlformats.org/officeDocument/2006/relationships/hyperlink" Target="http://www.cmapas.gob.mx/portal/transparencia/ip/xxviii/2016/03/Estimacion.pdf" TargetMode="External"/><Relationship Id="rId700" Type="http://schemas.openxmlformats.org/officeDocument/2006/relationships/hyperlink" Target="http://www.cmapas.gob.mx/portal/transparencia/ip/xxviii/2017/10/Entrega.pdf" TargetMode="External"/><Relationship Id="rId132" Type="http://schemas.openxmlformats.org/officeDocument/2006/relationships/hyperlink" Target="http://www.cmapas.gob.mx/portal/transparencia/ip/xxviii/2020/01/Aclaraciones.pdf" TargetMode="External"/><Relationship Id="rId784" Type="http://schemas.openxmlformats.org/officeDocument/2006/relationships/hyperlink" Target="http://www.cmapas.gob.mx/portal/transparencia/ip/xxviii/2017/12/Finiquito.pdf" TargetMode="External"/><Relationship Id="rId437" Type="http://schemas.openxmlformats.org/officeDocument/2006/relationships/hyperlink" Target="http://www.cmapas.gob.mx/portal/transparencia/ip/xxviii/2018/16/Contrato.pdf" TargetMode="External"/><Relationship Id="rId644" Type="http://schemas.openxmlformats.org/officeDocument/2006/relationships/hyperlink" Target="http://www.cmapas.gob.mx/portal/transparencia/ip/xxviii/2019/03/Estimacion.pdf" TargetMode="External"/><Relationship Id="rId283" Type="http://schemas.openxmlformats.org/officeDocument/2006/relationships/hyperlink" Target="http://www.cmapas.gob.mx/portal/transparencia/ip/xxviii/2016/02/Dictamen.pdf" TargetMode="External"/><Relationship Id="rId490" Type="http://schemas.openxmlformats.org/officeDocument/2006/relationships/hyperlink" Target="http://www.cmapas.gob.mx/portal/transparencia/ip/xxviii/2016/10/Estimacion.pdf" TargetMode="External"/><Relationship Id="rId504" Type="http://schemas.openxmlformats.org/officeDocument/2006/relationships/hyperlink" Target="http://www.cmapas.gob.mx/portal/transparencia/ip/xxviii/2017/02/Estimacion.pdf" TargetMode="External"/><Relationship Id="rId711" Type="http://schemas.openxmlformats.org/officeDocument/2006/relationships/hyperlink" Target="http://www.cmapas.gob.mx/portal/transparencia/ip/xxviii/2018/01/Entrega.pdf" TargetMode="External"/><Relationship Id="rId78" Type="http://schemas.openxmlformats.org/officeDocument/2006/relationships/hyperlink" Target="http://www.cmapas.gob.mx/portal/transparencia/ip/xxviii/2018/14/Convocatoria.pdf" TargetMode="External"/><Relationship Id="rId143" Type="http://schemas.openxmlformats.org/officeDocument/2006/relationships/hyperlink" Target="http://www.cmapas.gob.mx/portal/transparencia/ip/xxviii/2019/07/Aclaraciones.pdf" TargetMode="External"/><Relationship Id="rId350" Type="http://schemas.openxmlformats.org/officeDocument/2006/relationships/hyperlink" Target="http://www.cmapas.gob.mx/portal/transparencia/ip/xxviii/2019/02/Dictamen.pdf" TargetMode="External"/><Relationship Id="rId588" Type="http://schemas.openxmlformats.org/officeDocument/2006/relationships/hyperlink" Target="http://www.cmapas.gob.mx/portal/transparencia/ip/xxviii/2016/13/Estimacion.pdf" TargetMode="External"/><Relationship Id="rId795" Type="http://schemas.openxmlformats.org/officeDocument/2006/relationships/hyperlink" Target="http://www.cmapas.gob.mx/portal/transparencia/ip/xxviii/2018/03/Finiquito.pdf" TargetMode="External"/><Relationship Id="rId809" Type="http://schemas.openxmlformats.org/officeDocument/2006/relationships/hyperlink" Target="http://www.cmapas.gob.mx/portal/transparencia/ip/xxviii/2018/19/Finiquito.pdf" TargetMode="External"/><Relationship Id="rId9" Type="http://schemas.openxmlformats.org/officeDocument/2006/relationships/hyperlink" Target="http://www.cmapas.gob.mx/portal/transparencia/ip/xxviii/2016/08/Convocatoria.pdf" TargetMode="External"/><Relationship Id="rId210" Type="http://schemas.openxmlformats.org/officeDocument/2006/relationships/hyperlink" Target="http://www.cmapas.gob.mx/portal/transparencia/ip/xxviii/2016/LPN001/Presentacion.pdf" TargetMode="External"/><Relationship Id="rId448" Type="http://schemas.openxmlformats.org/officeDocument/2006/relationships/hyperlink" Target="http://www.cmapas.gob.mx/portal/transparencia/ip/xxviii/2019/02/Contrato.pdf" TargetMode="External"/><Relationship Id="rId655" Type="http://schemas.openxmlformats.org/officeDocument/2006/relationships/hyperlink" Target="http://www.cmapas.gob.mx/portal/transparencia/ip/xxviii/2020/03/Estimacion.pdf" TargetMode="External"/><Relationship Id="rId294" Type="http://schemas.openxmlformats.org/officeDocument/2006/relationships/hyperlink" Target="http://www.cmapas.gob.mx/portal/transparencia/ip/xxviii/2016/12/Dictamen.pdf" TargetMode="External"/><Relationship Id="rId308" Type="http://schemas.openxmlformats.org/officeDocument/2006/relationships/hyperlink" Target="http://www.cmapas.gob.mx/portal/transparencia/ip/xxviii/2017/05/Dictamen.pdf" TargetMode="External"/><Relationship Id="rId515" Type="http://schemas.openxmlformats.org/officeDocument/2006/relationships/hyperlink" Target="http://www.cmapas.gob.mx/portal/transparencia/ip/xxviii/2017/13/Estimacion.pdf" TargetMode="External"/><Relationship Id="rId722" Type="http://schemas.openxmlformats.org/officeDocument/2006/relationships/hyperlink" Target="http://www.cmapas.gob.mx/portal/transparencia/ip/xxviii/2018/12/Entrega.pdf" TargetMode="External"/><Relationship Id="rId89" Type="http://schemas.openxmlformats.org/officeDocument/2006/relationships/hyperlink" Target="http://www.cmapas.gob.mx/portal/transparencia/ip/xxviii/2018/25/Convocatoria.pdf" TargetMode="External"/><Relationship Id="rId154" Type="http://schemas.openxmlformats.org/officeDocument/2006/relationships/hyperlink" Target="http://www.cmapas.gob.mx/portal/transparencia/ip/xxviii/2018/21/Aclaraciones.pdf" TargetMode="External"/><Relationship Id="rId361" Type="http://schemas.openxmlformats.org/officeDocument/2006/relationships/hyperlink" Target="http://www.cmapas.gob.mx/portal/transparencia/ip/xxviii/2019/12/Dictamen.pdf" TargetMode="External"/><Relationship Id="rId599" Type="http://schemas.openxmlformats.org/officeDocument/2006/relationships/hyperlink" Target="http://www.cmapas.gob.mx/portal/transparencia/ip/xxviii/2017/03/Estimacion.pdf" TargetMode="External"/><Relationship Id="rId459" Type="http://schemas.openxmlformats.org/officeDocument/2006/relationships/hyperlink" Target="http://www.cmapas.gob.mx/portal/transparencia/ip/xxviii/2020/01/Contrato.pdf" TargetMode="External"/><Relationship Id="rId666" Type="http://schemas.openxmlformats.org/officeDocument/2006/relationships/hyperlink" Target="http://www.cmapas.gob.mx/portal/transparencia/ip/xxviii/2020/15/Estimacion.pdf" TargetMode="External"/><Relationship Id="rId16" Type="http://schemas.openxmlformats.org/officeDocument/2006/relationships/hyperlink" Target="http://www.cmapas.gob.mx/portal/transparencia/ip/xxviii/2016/15/Convocatoria.pdf" TargetMode="External"/><Relationship Id="rId221" Type="http://schemas.openxmlformats.org/officeDocument/2006/relationships/hyperlink" Target="http://www.cmapas.gob.mx/portal/transparencia/ip/xxviii/2017/04/Presentacion.pdf" TargetMode="External"/><Relationship Id="rId319" Type="http://schemas.openxmlformats.org/officeDocument/2006/relationships/hyperlink" Target="http://www.cmapas.gob.mx/portal/transparencia/ip/xxviii/2017/16/Dictamen.pdf" TargetMode="External"/><Relationship Id="rId526" Type="http://schemas.openxmlformats.org/officeDocument/2006/relationships/hyperlink" Target="http://www.cmapas.gob.mx/portal/transparencia/ip/xxviii/2018/04/Estimacion.pdf" TargetMode="External"/><Relationship Id="rId733" Type="http://schemas.openxmlformats.org/officeDocument/2006/relationships/hyperlink" Target="http://www.cmapas.gob.mx/portal/transparencia/ip/xxviii/2018/25/Entrega.pdf" TargetMode="External"/><Relationship Id="rId165" Type="http://schemas.openxmlformats.org/officeDocument/2006/relationships/hyperlink" Target="http://www.cmapas.gob.mx/portal/transparencia/ip/xxviii/2018/10/Aclaraciones.pdf" TargetMode="External"/><Relationship Id="rId372" Type="http://schemas.openxmlformats.org/officeDocument/2006/relationships/hyperlink" Target="http://www.cmapas.gob.mx/portal/transparencia/ip/xxviii/2020/10/Dictamen.pdf" TargetMode="External"/><Relationship Id="rId677" Type="http://schemas.openxmlformats.org/officeDocument/2006/relationships/hyperlink" Target="http://www.cmapas.gob.mx/portal/transparencia/ip/xxviii/2016/08/Entrega.pdf" TargetMode="External"/><Relationship Id="rId800" Type="http://schemas.openxmlformats.org/officeDocument/2006/relationships/hyperlink" Target="http://www.cmapas.gob.mx/portal/transparencia/ip/xxviii/2018/08/Finiquito.pdf" TargetMode="External"/><Relationship Id="rId232" Type="http://schemas.openxmlformats.org/officeDocument/2006/relationships/hyperlink" Target="http://www.cmapas.gob.mx/portal/transparencia/ip/xxviii/2018/06/Presentacion.pdf" TargetMode="External"/><Relationship Id="rId27" Type="http://schemas.openxmlformats.org/officeDocument/2006/relationships/hyperlink" Target="http://www.cmapas.gob.mx/portal/transparencia/ip/xxviii/2017/05/Convocatoria.pdf" TargetMode="External"/><Relationship Id="rId537" Type="http://schemas.openxmlformats.org/officeDocument/2006/relationships/hyperlink" Target="http://www.cmapas.gob.mx/portal/transparencia/ip/xxviii/2018/15/Estimacion.pdf" TargetMode="External"/><Relationship Id="rId744" Type="http://schemas.openxmlformats.org/officeDocument/2006/relationships/hyperlink" Target="http://www.cmapas.gob.mx/portal/transparencia/ip/xxviii/2019/13/Entrega.pdf" TargetMode="External"/><Relationship Id="rId80" Type="http://schemas.openxmlformats.org/officeDocument/2006/relationships/hyperlink" Target="http://www.cmapas.gob.mx/portal/transparencia/ip/xxviii/2018/16/Convocatoria.pdf" TargetMode="External"/><Relationship Id="rId176" Type="http://schemas.openxmlformats.org/officeDocument/2006/relationships/hyperlink" Target="http://www.cmapas.gob.mx/portal/transparencia/ip/xxviii/2017/19/Aclaraciones.pdf" TargetMode="External"/><Relationship Id="rId383" Type="http://schemas.openxmlformats.org/officeDocument/2006/relationships/hyperlink" Target="http://www.cmapas.gob.mx/portal/transparencia/ip/xxviii/2016/04/Contrato.pdf" TargetMode="External"/><Relationship Id="rId590" Type="http://schemas.openxmlformats.org/officeDocument/2006/relationships/hyperlink" Target="http://www.cmapas.gob.mx/portal/transparencia/ip/xxviii/2016/15/Estimacion.pdf" TargetMode="External"/><Relationship Id="rId604" Type="http://schemas.openxmlformats.org/officeDocument/2006/relationships/hyperlink" Target="http://www.cmapas.gob.mx/portal/transparencia/ip/xxviii/2017/08/Estimacion.pdf" TargetMode="External"/><Relationship Id="rId811" Type="http://schemas.openxmlformats.org/officeDocument/2006/relationships/hyperlink" Target="http://www.cmapas.gob.mx/portal/transparencia/ip/xxviii/2018/21/Finiquito.pdf" TargetMode="External"/><Relationship Id="rId243" Type="http://schemas.openxmlformats.org/officeDocument/2006/relationships/hyperlink" Target="http://www.cmapas.gob.mx/portal/transparencia/ip/xxviii/2019/04/Presentacion.pdf" TargetMode="External"/><Relationship Id="rId450" Type="http://schemas.openxmlformats.org/officeDocument/2006/relationships/hyperlink" Target="http://www.cmapas.gob.mx/portal/transparencia/ip/xxviii/2019/04/Contrato.pdf" TargetMode="External"/><Relationship Id="rId688" Type="http://schemas.openxmlformats.org/officeDocument/2006/relationships/hyperlink" Target="http://www.cmapas.gob.mx/portal/transparencia/ip/xxviii/2016/19/Entrega.pdf" TargetMode="External"/><Relationship Id="rId38" Type="http://schemas.openxmlformats.org/officeDocument/2006/relationships/hyperlink" Target="http://www.cmapas.gob.mx/portal/transparencia/ip/xxviii/2019/03/Convocatoria.pdf" TargetMode="External"/><Relationship Id="rId103" Type="http://schemas.openxmlformats.org/officeDocument/2006/relationships/hyperlink" Target="http://www.cmapas.gob.mx/portal/transparencia/adm/xxviiib/2020/2DO%20TRIMESTRE/1.CONVOCATORIA%20CMAPAS-ADQ-LPN-2020-02.pdf" TargetMode="External"/><Relationship Id="rId310" Type="http://schemas.openxmlformats.org/officeDocument/2006/relationships/hyperlink" Target="http://www.cmapas.gob.mx/portal/transparencia/ip/xxviii/2017/07/Dictamen.pdf" TargetMode="External"/><Relationship Id="rId548" Type="http://schemas.openxmlformats.org/officeDocument/2006/relationships/hyperlink" Target="http://www.cmapas.gob.mx/portal/transparencia/ip/xxviii/2019/01/Estimacion.pdf" TargetMode="External"/><Relationship Id="rId755" Type="http://schemas.openxmlformats.org/officeDocument/2006/relationships/hyperlink" Target="http://www.cmapas.gob.mx/portal/transparencia/ip/xxviii/2016/05/Finiquito.pdf" TargetMode="External"/><Relationship Id="rId91" Type="http://schemas.openxmlformats.org/officeDocument/2006/relationships/hyperlink" Target="http://www.cmapas.gob.mx/portal/transparencia/ip/xxviii/2019/02/Convocatoria.pdf" TargetMode="External"/><Relationship Id="rId187" Type="http://schemas.openxmlformats.org/officeDocument/2006/relationships/hyperlink" Target="http://www.cmapas.gob.mx/portal/transparencia/ip/xxviii/2017/07/Aclaraciones.pdf" TargetMode="External"/><Relationship Id="rId394" Type="http://schemas.openxmlformats.org/officeDocument/2006/relationships/hyperlink" Target="http://www.cmapas.gob.mx/portal/transparencia/ip/xxviii/2016/14/Contrato.pdf" TargetMode="External"/><Relationship Id="rId408" Type="http://schemas.openxmlformats.org/officeDocument/2006/relationships/hyperlink" Target="http://www.cmapas.gob.mx/portal/transparencia/ip/xxviii/2017/07/Contrato.pdf" TargetMode="External"/><Relationship Id="rId615" Type="http://schemas.openxmlformats.org/officeDocument/2006/relationships/hyperlink" Target="http://www.cmapas.gob.mx/portal/transparencia/ip/xxviii/2017/19/Estimacion.pdf" TargetMode="External"/><Relationship Id="rId822" Type="http://schemas.openxmlformats.org/officeDocument/2006/relationships/hyperlink" Target="http://www.cmapas.gob.mx/portal/transparencia/ip/xxviii/2019/09/Finiquito.pdf" TargetMode="External"/><Relationship Id="rId254" Type="http://schemas.openxmlformats.org/officeDocument/2006/relationships/hyperlink" Target="http://www.cmapas.gob.mx/portal/transparencia/ip/xxviii/2019/14/Presentacion.pdf" TargetMode="External"/><Relationship Id="rId699" Type="http://schemas.openxmlformats.org/officeDocument/2006/relationships/hyperlink" Target="http://www.cmapas.gob.mx/portal/transparencia/ip/xxviii/2017/09/Entrega.pdf" TargetMode="External"/><Relationship Id="rId49" Type="http://schemas.openxmlformats.org/officeDocument/2006/relationships/hyperlink" Target="http://www.cmapas.gob.mx/portal/transparencia/ip/xxviii/2020/10/Convocatoria.pdf" TargetMode="External"/><Relationship Id="rId114" Type="http://schemas.openxmlformats.org/officeDocument/2006/relationships/hyperlink" Target="http://www.cmapas.gob.mx/portal/transparencia/ip/xxviii/2020/14/Aclaraciones.pdf" TargetMode="External"/><Relationship Id="rId461" Type="http://schemas.openxmlformats.org/officeDocument/2006/relationships/hyperlink" Target="http://www.cmapas.gob.mx/portal/transparencia/ip/xxviii/2020/03/Contrato.pdf" TargetMode="External"/><Relationship Id="rId559" Type="http://schemas.openxmlformats.org/officeDocument/2006/relationships/hyperlink" Target="http://www.cmapas.gob.mx/portal/transparencia/ip/xxviii/2019/14/Estimacion.pdf" TargetMode="External"/><Relationship Id="rId766" Type="http://schemas.openxmlformats.org/officeDocument/2006/relationships/hyperlink" Target="http://www.cmapas.gob.mx/portal/transparencia/ip/xxviii/2016/15/Finiquito.pdf" TargetMode="External"/><Relationship Id="rId198" Type="http://schemas.openxmlformats.org/officeDocument/2006/relationships/hyperlink" Target="http://www.cmapas.gob.mx/portal/transparencia/ip/xxviii/2016/13/Aclaraciones.pdf" TargetMode="External"/><Relationship Id="rId321" Type="http://schemas.openxmlformats.org/officeDocument/2006/relationships/hyperlink" Target="http://www.cmapas.gob.mx/portal/transparencia/ip/xxviii/2017/18/Dictamen.pdf" TargetMode="External"/><Relationship Id="rId419" Type="http://schemas.openxmlformats.org/officeDocument/2006/relationships/hyperlink" Target="http://www.cmapas.gob.mx/portal/transparencia/ip/xxviii/2017/18/Contrato.pdf" TargetMode="External"/><Relationship Id="rId626" Type="http://schemas.openxmlformats.org/officeDocument/2006/relationships/hyperlink" Target="http://www.cmapas.gob.mx/portal/transparencia/ip/xxviii/2018/10/Estimacion.pdf" TargetMode="External"/><Relationship Id="rId833" Type="http://schemas.openxmlformats.org/officeDocument/2006/relationships/printerSettings" Target="../printerSettings/printerSettings2.bin"/><Relationship Id="rId265" Type="http://schemas.openxmlformats.org/officeDocument/2006/relationships/hyperlink" Target="http://www.cmapas.gob.mx/portal/transparencia/ip/xxviii/2020/06/Presentacion.pdf" TargetMode="External"/><Relationship Id="rId472" Type="http://schemas.openxmlformats.org/officeDocument/2006/relationships/hyperlink" Target="http://www.cmapas.gob.mx/portal/transparencia/ip/xxviii/2020/15/Contrato.pdf" TargetMode="External"/><Relationship Id="rId125" Type="http://schemas.openxmlformats.org/officeDocument/2006/relationships/hyperlink" Target="http://www.cmapas.gob.mx/portal/transparencia/ip/xxviii/2020/04/Aclaraciones.pdf" TargetMode="External"/><Relationship Id="rId332" Type="http://schemas.openxmlformats.org/officeDocument/2006/relationships/hyperlink" Target="http://www.cmapas.gob.mx/portal/transparencia/ip/xxviii/2018/09/Dictamen.pdf" TargetMode="External"/><Relationship Id="rId777" Type="http://schemas.openxmlformats.org/officeDocument/2006/relationships/hyperlink" Target="http://www.cmapas.gob.mx/portal/transparencia/ip/xxviii/2017/05/Finiquito.pdf" TargetMode="External"/><Relationship Id="rId637" Type="http://schemas.openxmlformats.org/officeDocument/2006/relationships/hyperlink" Target="http://www.cmapas.gob.mx/portal/transparencia/ip/xxviii/2018/21/Estimacion.pdf" TargetMode="External"/><Relationship Id="rId276" Type="http://schemas.openxmlformats.org/officeDocument/2006/relationships/hyperlink" Target="http://www.cmapas.gob.mx/portal/transparencia/ip/xxviii/2020/15/Presentacion.pdf" TargetMode="External"/><Relationship Id="rId483" Type="http://schemas.openxmlformats.org/officeDocument/2006/relationships/hyperlink" Target="http://www.cmapas.gob.mx/portal/transparencia/ip/xxviii/2016/03/Estimacion.pdf" TargetMode="External"/><Relationship Id="rId690" Type="http://schemas.openxmlformats.org/officeDocument/2006/relationships/hyperlink" Target="http://www.cmapas.gob.mx/portal/transparencia/ip/xxviii/2016/21/Entrega.pdf" TargetMode="External"/><Relationship Id="rId704" Type="http://schemas.openxmlformats.org/officeDocument/2006/relationships/hyperlink" Target="http://www.cmapas.gob.mx/portal/transparencia/ip/xxviii/2017/14/Entrega.pdf" TargetMode="External"/><Relationship Id="rId40" Type="http://schemas.openxmlformats.org/officeDocument/2006/relationships/hyperlink" Target="http://www.cmapas.gob.mx/portal/transparencia/ip/xxviii/2019/05/Convocatoria.pdf" TargetMode="External"/><Relationship Id="rId136" Type="http://schemas.openxmlformats.org/officeDocument/2006/relationships/hyperlink" Target="http://www.cmapas.gob.mx/portal/transparencia/ip/xxviii/2019/13/Aclaraciones.pdf" TargetMode="External"/><Relationship Id="rId343" Type="http://schemas.openxmlformats.org/officeDocument/2006/relationships/hyperlink" Target="http://www.cmapas.gob.mx/portal/transparencia/ip/xxviii/2018/20/Dictamen.pdf" TargetMode="External"/><Relationship Id="rId550" Type="http://schemas.openxmlformats.org/officeDocument/2006/relationships/hyperlink" Target="http://www.cmapas.gob.mx/portal/transparencia/ip/xxviii/2019/03/Estimacion.pdf" TargetMode="External"/><Relationship Id="rId788" Type="http://schemas.openxmlformats.org/officeDocument/2006/relationships/hyperlink" Target="http://www.cmapas.gob.mx/portal/transparencia/ip/xxviii/2017/16/Finiquito.pdf" TargetMode="External"/><Relationship Id="rId203" Type="http://schemas.openxmlformats.org/officeDocument/2006/relationships/hyperlink" Target="http://www.cmapas.gob.mx/portal/transparencia/ip/xxviii/2016/LPN001/Aclaraciones.pdf" TargetMode="External"/><Relationship Id="rId648" Type="http://schemas.openxmlformats.org/officeDocument/2006/relationships/hyperlink" Target="http://www.cmapas.gob.mx/portal/transparencia/ip/xxviii/2019/09/Estimacion.pdf" TargetMode="External"/><Relationship Id="rId287" Type="http://schemas.openxmlformats.org/officeDocument/2006/relationships/hyperlink" Target="http://www.cmapas.gob.mx/portal/transparencia/ip/xxviii/2016/06/Dictamen.pdf" TargetMode="External"/><Relationship Id="rId410" Type="http://schemas.openxmlformats.org/officeDocument/2006/relationships/hyperlink" Target="http://www.cmapas.gob.mx/portal/transparencia/ip/xxviii/2017/09/Contrato.pdf" TargetMode="External"/><Relationship Id="rId494" Type="http://schemas.openxmlformats.org/officeDocument/2006/relationships/hyperlink" Target="http://www.cmapas.gob.mx/portal/transparencia/ip/xxviii/2016/13/Estimacion.pdf" TargetMode="External"/><Relationship Id="rId508" Type="http://schemas.openxmlformats.org/officeDocument/2006/relationships/hyperlink" Target="http://www.cmapas.gob.mx/portal/transparencia/ip/xxviii/2017/06/Estimacion.pdf" TargetMode="External"/><Relationship Id="rId715" Type="http://schemas.openxmlformats.org/officeDocument/2006/relationships/hyperlink" Target="http://www.cmapas.gob.mx/portal/transparencia/ip/xxviii/2018/05/Entrega.pdf" TargetMode="External"/><Relationship Id="rId147" Type="http://schemas.openxmlformats.org/officeDocument/2006/relationships/hyperlink" Target="http://www.cmapas.gob.mx/portal/transparencia/ip/xxviii/2019/03/Aclaraciones.pdf" TargetMode="External"/><Relationship Id="rId354" Type="http://schemas.openxmlformats.org/officeDocument/2006/relationships/hyperlink" Target="http://www.cmapas.gob.mx/portal/transparencia/ip/xxviii/2019/06/Dictamen.pdf" TargetMode="External"/><Relationship Id="rId799" Type="http://schemas.openxmlformats.org/officeDocument/2006/relationships/hyperlink" Target="http://www.cmapas.gob.mx/portal/transparencia/ip/xxviii/2018/07/Finiquito.pdf" TargetMode="External"/><Relationship Id="rId51" Type="http://schemas.openxmlformats.org/officeDocument/2006/relationships/hyperlink" Target="http://www.cmapas.gob.mx/portal/transparencia/ip/xxviii/2020/12/Convocatoria.pdf" TargetMode="External"/><Relationship Id="rId561" Type="http://schemas.openxmlformats.org/officeDocument/2006/relationships/hyperlink" Target="http://www.cmapas.gob.mx/portal/transparencia/ip/xxviii/2020/02/Estimacion.pdf" TargetMode="External"/><Relationship Id="rId659" Type="http://schemas.openxmlformats.org/officeDocument/2006/relationships/hyperlink" Target="http://www.cmapas.gob.mx/portal/transparencia/ip/xxviii/2020/08/Estimacion.pdf" TargetMode="External"/><Relationship Id="rId214" Type="http://schemas.openxmlformats.org/officeDocument/2006/relationships/hyperlink" Target="http://www.cmapas.gob.mx/portal/transparencia/ip/xxviii/2016/PRODI08/Presentacion.pdf" TargetMode="External"/><Relationship Id="rId298" Type="http://schemas.openxmlformats.org/officeDocument/2006/relationships/hyperlink" Target="http://www.cmapas.gob.mx/portal/transparencia/ip/xxviii/2016/16/Dictamen.pdf" TargetMode="External"/><Relationship Id="rId421" Type="http://schemas.openxmlformats.org/officeDocument/2006/relationships/hyperlink" Target="http://www.cmapas.gob.mx/portal/transparencia/ip/xxviii/2017/20/Contrato.pdf" TargetMode="External"/><Relationship Id="rId519" Type="http://schemas.openxmlformats.org/officeDocument/2006/relationships/hyperlink" Target="http://www.cmapas.gob.mx/portal/transparencia/ip/xxviii/2017/17/Estimacion.pdf" TargetMode="External"/><Relationship Id="rId158" Type="http://schemas.openxmlformats.org/officeDocument/2006/relationships/hyperlink" Target="http://www.cmapas.gob.mx/portal/transparencia/ip/xxviii/2018/17/Aclaraciones.pdf" TargetMode="External"/><Relationship Id="rId726" Type="http://schemas.openxmlformats.org/officeDocument/2006/relationships/hyperlink" Target="http://www.cmapas.gob.mx/portal/transparencia/ip/xxviii/2018/18/Entrega.pdf" TargetMode="External"/><Relationship Id="rId62" Type="http://schemas.openxmlformats.org/officeDocument/2006/relationships/hyperlink" Target="http://www.cmapas.gob.mx/portal/transparencia/ip/xxviii/2017/18/Invitacion.pdf" TargetMode="External"/><Relationship Id="rId365" Type="http://schemas.openxmlformats.org/officeDocument/2006/relationships/hyperlink" Target="http://www.cmapas.gob.mx/portal/transparencia/ip/xxviii/2020/02/Dictamen.pdf" TargetMode="External"/><Relationship Id="rId572" Type="http://schemas.openxmlformats.org/officeDocument/2006/relationships/hyperlink" Target="http://www.cmapas.gob.mx/portal/transparencia/ip/xxviii/2020/14/Estimacion.pdf" TargetMode="External"/><Relationship Id="rId225" Type="http://schemas.openxmlformats.org/officeDocument/2006/relationships/hyperlink" Target="http://www.cmapas.gob.mx/portal/transparencia/ip/xxviii/2017/10/Presentacion.pdf" TargetMode="External"/><Relationship Id="rId432" Type="http://schemas.openxmlformats.org/officeDocument/2006/relationships/hyperlink" Target="http://www.cmapas.gob.mx/portal/transparencia/ip/xxviii/2018/11/Contrato.pdf" TargetMode="External"/><Relationship Id="rId737" Type="http://schemas.openxmlformats.org/officeDocument/2006/relationships/hyperlink" Target="http://www.cmapas.gob.mx/portal/transparencia/ip/xxviii/2019/04/Entrega.pdf" TargetMode="External"/><Relationship Id="rId73" Type="http://schemas.openxmlformats.org/officeDocument/2006/relationships/hyperlink" Target="http://www.cmapas.gob.mx/portal/transparencia/ip/xxviii/2018/09/Invitacion.pdf" TargetMode="External"/><Relationship Id="rId169" Type="http://schemas.openxmlformats.org/officeDocument/2006/relationships/hyperlink" Target="http://www.cmapas.gob.mx/portal/transparencia/ip/xxviii/2018/06/Aclaraciones.pdf" TargetMode="External"/><Relationship Id="rId376" Type="http://schemas.openxmlformats.org/officeDocument/2006/relationships/hyperlink" Target="http://www.cmapas.gob.mx/portal/transparencia/ip/xxviii/2020/14/Dictamen.pdf" TargetMode="External"/><Relationship Id="rId583" Type="http://schemas.openxmlformats.org/officeDocument/2006/relationships/hyperlink" Target="http://www.cmapas.gob.mx/portal/transparencia/ip/xxviii/2016/08/Estimacion.pdf" TargetMode="External"/><Relationship Id="rId790" Type="http://schemas.openxmlformats.org/officeDocument/2006/relationships/hyperlink" Target="http://www.cmapas.gob.mx/portal/transparencia/ip/xxviii/2017/18/Finiquito.pdf" TargetMode="External"/><Relationship Id="rId804" Type="http://schemas.openxmlformats.org/officeDocument/2006/relationships/hyperlink" Target="http://www.cmapas.gob.mx/portal/transparencia/ip/xxviii/2018/12/Finiquito.pdf" TargetMode="External"/><Relationship Id="rId4" Type="http://schemas.openxmlformats.org/officeDocument/2006/relationships/hyperlink" Target="http://www.cmapas.gob.mx/portal/transparencia/ip/xxviii/2016/04/Convocatoria.pdf" TargetMode="External"/><Relationship Id="rId236" Type="http://schemas.openxmlformats.org/officeDocument/2006/relationships/hyperlink" Target="http://www.cmapas.gob.mx/portal/transparencia/ip/xxviii/2018/19/Presentacion.pdf" TargetMode="External"/><Relationship Id="rId443" Type="http://schemas.openxmlformats.org/officeDocument/2006/relationships/hyperlink" Target="http://www.cmapas.gob.mx/portal/transparencia/ip/xxviii/2018/22/Contrato.pdf" TargetMode="External"/><Relationship Id="rId650" Type="http://schemas.openxmlformats.org/officeDocument/2006/relationships/hyperlink" Target="http://www.cmapas.gob.mx/portal/transparencia/ip/xxviii/2019/11/Estimacion.pdf" TargetMode="External"/><Relationship Id="rId303" Type="http://schemas.openxmlformats.org/officeDocument/2006/relationships/hyperlink" Target="http://www.cmapas.gob.mx/portal/transparencia/ip/xxviii/2016/21/Dictamen.pdf" TargetMode="External"/><Relationship Id="rId748" Type="http://schemas.openxmlformats.org/officeDocument/2006/relationships/hyperlink" Target="http://www.cmapas.gob.mx/portal/transparencia/ip/xxviii/2020/04/Entrega.pdf" TargetMode="External"/><Relationship Id="rId84" Type="http://schemas.openxmlformats.org/officeDocument/2006/relationships/hyperlink" Target="http://www.cmapas.gob.mx/portal/transparencia/ip/xxviii/2018/20/Convocatoria.pdf" TargetMode="External"/><Relationship Id="rId387" Type="http://schemas.openxmlformats.org/officeDocument/2006/relationships/hyperlink" Target="http://www.cmapas.gob.mx/portal/transparencia/ip/xxviii/2016/07/Contrato.pdf" TargetMode="External"/><Relationship Id="rId510" Type="http://schemas.openxmlformats.org/officeDocument/2006/relationships/hyperlink" Target="http://www.cmapas.gob.mx/portal/transparencia/ip/xxviii/2017/08/Estimacion.pdf" TargetMode="External"/><Relationship Id="rId594" Type="http://schemas.openxmlformats.org/officeDocument/2006/relationships/hyperlink" Target="http://www.cmapas.gob.mx/portal/transparencia/ip/xxviii/2016/19/Estimacion.pdf" TargetMode="External"/><Relationship Id="rId608" Type="http://schemas.openxmlformats.org/officeDocument/2006/relationships/hyperlink" Target="http://www.cmapas.gob.mx/portal/transparencia/ip/xxviii/2017/12/Estimacion.pdf" TargetMode="External"/><Relationship Id="rId815" Type="http://schemas.openxmlformats.org/officeDocument/2006/relationships/hyperlink" Target="http://www.cmapas.gob.mx/portal/transparencia/ip/xxviii/2018/25/Finiquito.pdf" TargetMode="External"/><Relationship Id="rId247" Type="http://schemas.openxmlformats.org/officeDocument/2006/relationships/hyperlink" Target="http://www.cmapas.gob.mx/portal/transparencia/ip/xxviii/2019/08/Presentacion.pdf" TargetMode="External"/><Relationship Id="rId107" Type="http://schemas.openxmlformats.org/officeDocument/2006/relationships/hyperlink" Target="http://www.cmapas.gob.mx/portal/transparencia/ip/xxviii/2020/02/Convocatoria.pdf" TargetMode="External"/><Relationship Id="rId454" Type="http://schemas.openxmlformats.org/officeDocument/2006/relationships/hyperlink" Target="http://www.cmapas.gob.mx/portal/transparencia/ip/xxviii/2019/08/Contrato.pdf" TargetMode="External"/><Relationship Id="rId661" Type="http://schemas.openxmlformats.org/officeDocument/2006/relationships/hyperlink" Target="http://www.cmapas.gob.mx/portal/transparencia/ip/xxviii/2020/10/Estimacion.pdf" TargetMode="External"/><Relationship Id="rId759" Type="http://schemas.openxmlformats.org/officeDocument/2006/relationships/hyperlink" Target="http://www.cmapas.gob.mx/portal/transparencia/ip/xxviii/2016/08/Finiquito.pdf" TargetMode="External"/><Relationship Id="rId11" Type="http://schemas.openxmlformats.org/officeDocument/2006/relationships/hyperlink" Target="http://www.cmapas.gob.mx/portal/transparencia/ip/xxviii/2016/11/Convocatoria.pdf" TargetMode="External"/><Relationship Id="rId314" Type="http://schemas.openxmlformats.org/officeDocument/2006/relationships/hyperlink" Target="http://www.cmapas.gob.mx/portal/transparencia/ip/xxviii/2017/11/Dictamen.pdf" TargetMode="External"/><Relationship Id="rId398" Type="http://schemas.openxmlformats.org/officeDocument/2006/relationships/hyperlink" Target="http://www.cmapas.gob.mx/portal/transparencia/ip/xxviii/2016/18/Contrato.pdf" TargetMode="External"/><Relationship Id="rId521" Type="http://schemas.openxmlformats.org/officeDocument/2006/relationships/hyperlink" Target="http://www.cmapas.gob.mx/portal/transparencia/ip/xxviii/2017/19/Estimacion.pdf" TargetMode="External"/><Relationship Id="rId619" Type="http://schemas.openxmlformats.org/officeDocument/2006/relationships/hyperlink" Target="http://www.cmapas.gob.mx/portal/transparencia/ip/xxviii/2018/03/Estimacion.pdf" TargetMode="External"/><Relationship Id="rId95" Type="http://schemas.openxmlformats.org/officeDocument/2006/relationships/hyperlink" Target="http://www.cmapas.gob.mx/portal/transparencia/ip/xxviii/2019/10/Convocatoria.pdf" TargetMode="External"/><Relationship Id="rId160" Type="http://schemas.openxmlformats.org/officeDocument/2006/relationships/hyperlink" Target="http://www.cmapas.gob.mx/portal/transparencia/ip/xxviii/2018/15/Aclaraciones.pdf" TargetMode="External"/><Relationship Id="rId826" Type="http://schemas.openxmlformats.org/officeDocument/2006/relationships/hyperlink" Target="http://www.cmapas.gob.mx/portal/transparencia/ip/xxviii/2019/13/Finiquito.pdf" TargetMode="External"/><Relationship Id="rId258" Type="http://schemas.openxmlformats.org/officeDocument/2006/relationships/hyperlink" Target="http://www.cmapas.gob.mx/portal/transparencia/adm/xxviiib/2020/2DO%20TRIMESTRE/3.FALLO%20CMAPAS-ADQ-LPN-2020-02.pdf" TargetMode="External"/><Relationship Id="rId465" Type="http://schemas.openxmlformats.org/officeDocument/2006/relationships/hyperlink" Target="http://www.cmapas.gob.mx/portal/transparencia/ip/xxviii/2020/08/Contrato.pdf" TargetMode="External"/><Relationship Id="rId672" Type="http://schemas.openxmlformats.org/officeDocument/2006/relationships/hyperlink" Target="http://www.cmapas.gob.mx/portal/transparencia/ip/xxviii/2016/04/Entrega.pdf" TargetMode="External"/><Relationship Id="rId22" Type="http://schemas.openxmlformats.org/officeDocument/2006/relationships/hyperlink" Target="http://www.cmapas.gob.mx/portal/transparencia/ip/xxviii/2016/21/Convocatoria.pdf" TargetMode="External"/><Relationship Id="rId118" Type="http://schemas.openxmlformats.org/officeDocument/2006/relationships/hyperlink" Target="http://www.cmapas.gob.mx/portal/transparencia/ip/xxviii/2020/10/Aclaraciones.pdf" TargetMode="External"/><Relationship Id="rId325" Type="http://schemas.openxmlformats.org/officeDocument/2006/relationships/hyperlink" Target="http://www.cmapas.gob.mx/portal/transparencia/ip/xxviii/2018/02/Dictamen.pdf" TargetMode="External"/><Relationship Id="rId532" Type="http://schemas.openxmlformats.org/officeDocument/2006/relationships/hyperlink" Target="http://www.cmapas.gob.mx/portal/transparencia/ip/xxviii/2018/10/Estimacion.pdf" TargetMode="External"/><Relationship Id="rId171" Type="http://schemas.openxmlformats.org/officeDocument/2006/relationships/hyperlink" Target="http://www.cmapas.gob.mx/portal/transparencia/ip/xxviii/2018/04/Aclaraciones.pdf" TargetMode="External"/><Relationship Id="rId269" Type="http://schemas.openxmlformats.org/officeDocument/2006/relationships/hyperlink" Target="http://www.cmapas.gob.mx/portal/transparencia/adm/xxviiib/2020/3ER%20TRIMESTRE/3.ACTA%20DE%20FALLO%20PRODI-36.pdf" TargetMode="External"/><Relationship Id="rId476" Type="http://schemas.openxmlformats.org/officeDocument/2006/relationships/hyperlink" Target="http://www.cmapas.gob.mx/portal/transparencia/adm/xxviiib/2020/2DO%20TRIMESTRE/14.2020-29.pdf" TargetMode="External"/><Relationship Id="rId683" Type="http://schemas.openxmlformats.org/officeDocument/2006/relationships/hyperlink" Target="http://www.cmapas.gob.mx/portal/transparencia/ip/xxviii/2016/14/Entrega.pdf" TargetMode="External"/><Relationship Id="rId33" Type="http://schemas.openxmlformats.org/officeDocument/2006/relationships/hyperlink" Target="http://www.cmapas.gob.mx/portal/transparencia/ip/xxviii/2017/11/Convocatoria.pdf" TargetMode="External"/><Relationship Id="rId129" Type="http://schemas.openxmlformats.org/officeDocument/2006/relationships/hyperlink" Target="http://www.cmapas.gob.mx/portal/transparencia/adm/xxviiib/2020/2DO%20TRIMESTRE/9.JUNTA%20DE%20ACLARACIONES%20LPN-2020-04.pdf" TargetMode="External"/><Relationship Id="rId336" Type="http://schemas.openxmlformats.org/officeDocument/2006/relationships/hyperlink" Target="http://www.cmapas.gob.mx/portal/transparencia/ip/xxviii/2018/13/Dictamen.pdf" TargetMode="External"/><Relationship Id="rId543" Type="http://schemas.openxmlformats.org/officeDocument/2006/relationships/hyperlink" Target="http://www.cmapas.gob.mx/portal/transparencia/ip/xxviii/2018/21/Estimacion.pdf" TargetMode="External"/><Relationship Id="rId182" Type="http://schemas.openxmlformats.org/officeDocument/2006/relationships/hyperlink" Target="http://www.cmapas.gob.mx/portal/transparencia/ip/xxviii/2017/13/Aclaraciones.pdf" TargetMode="External"/><Relationship Id="rId403" Type="http://schemas.openxmlformats.org/officeDocument/2006/relationships/hyperlink" Target="http://www.cmapas.gob.mx/portal/transparencia/ip/xxviii/2017/02/Contrato.pdf" TargetMode="External"/><Relationship Id="rId750" Type="http://schemas.openxmlformats.org/officeDocument/2006/relationships/hyperlink" Target="http://www.cmapas.gob.mx/portal/transparencia/ip/xxviii/2020/11/Entrega.pdf" TargetMode="External"/><Relationship Id="rId487" Type="http://schemas.openxmlformats.org/officeDocument/2006/relationships/hyperlink" Target="http://www.cmapas.gob.mx/portal/transparencia/ip/xxviii/2016/LPN001/Estimacion.pdf" TargetMode="External"/><Relationship Id="rId610" Type="http://schemas.openxmlformats.org/officeDocument/2006/relationships/hyperlink" Target="http://www.cmapas.gob.mx/portal/transparencia/ip/xxviii/2017/14/Estimacion.pdf" TargetMode="External"/><Relationship Id="rId694" Type="http://schemas.openxmlformats.org/officeDocument/2006/relationships/hyperlink" Target="http://www.cmapas.gob.mx/portal/transparencia/ip/xxviii/2017/04/Entrega.pdf" TargetMode="External"/><Relationship Id="rId708" Type="http://schemas.openxmlformats.org/officeDocument/2006/relationships/hyperlink" Target="http://www.cmapas.gob.mx/portal/transparencia/ip/xxviii/2017/18/Entrega.pdf" TargetMode="External"/><Relationship Id="rId347" Type="http://schemas.openxmlformats.org/officeDocument/2006/relationships/hyperlink" Target="http://www.cmapas.gob.mx/portal/transparencia/ip/xxviii/2018/24/Dictamen.pdf" TargetMode="External"/><Relationship Id="rId44" Type="http://schemas.openxmlformats.org/officeDocument/2006/relationships/hyperlink" Target="http://www.cmapas.gob.mx/portal/transparencia/ip/xxviii/2020/07/Convocatoria.pdf" TargetMode="External"/><Relationship Id="rId554" Type="http://schemas.openxmlformats.org/officeDocument/2006/relationships/hyperlink" Target="http://www.cmapas.gob.mx/portal/transparencia/ip/xxviii/2019/09/Estimacion.pdf" TargetMode="External"/><Relationship Id="rId761" Type="http://schemas.openxmlformats.org/officeDocument/2006/relationships/hyperlink" Target="http://www.cmapas.gob.mx/portal/transparencia/ip/xxviii/2016/11/Finiquito.pdf" TargetMode="External"/><Relationship Id="rId193" Type="http://schemas.openxmlformats.org/officeDocument/2006/relationships/hyperlink" Target="http://www.cmapas.gob.mx/portal/transparencia/ip/xxviii/2017/01/Aclaraciones.pdf" TargetMode="External"/><Relationship Id="rId207" Type="http://schemas.openxmlformats.org/officeDocument/2006/relationships/hyperlink" Target="http://www.cmapas.gob.mx/portal/transparencia/ip/xxviii/2016/02/Aclaraciones.pdf" TargetMode="External"/><Relationship Id="rId414" Type="http://schemas.openxmlformats.org/officeDocument/2006/relationships/hyperlink" Target="http://www.cmapas.gob.mx/portal/transparencia/ip/xxviii/2017/13/Contrato.pdf" TargetMode="External"/><Relationship Id="rId498" Type="http://schemas.openxmlformats.org/officeDocument/2006/relationships/hyperlink" Target="http://www.cmapas.gob.mx/portal/transparencia/ip/xxviii/2016/17/Estimacion.pdf" TargetMode="External"/><Relationship Id="rId621" Type="http://schemas.openxmlformats.org/officeDocument/2006/relationships/hyperlink" Target="http://www.cmapas.gob.mx/portal/transparencia/ip/xxviii/2018/05/Estimacion.pdf" TargetMode="External"/><Relationship Id="rId260" Type="http://schemas.openxmlformats.org/officeDocument/2006/relationships/hyperlink" Target="http://www.cmapas.gob.mx/portal/transparencia/adm/xxviiib/2020/2DO%20TRIMESTRE/10.ACTA%20FALLO%202020-04.pdf" TargetMode="External"/><Relationship Id="rId719" Type="http://schemas.openxmlformats.org/officeDocument/2006/relationships/hyperlink" Target="http://www.cmapas.gob.mx/portal/transparencia/ip/xxviii/2018/09/Entrega.pdf" TargetMode="External"/></Relationships>
</file>

<file path=xl/worksheets/_rels/sheet3.xml.rels><?xml version="1.0" encoding="UTF-8" standalone="yes"?>
<Relationships xmlns="http://schemas.openxmlformats.org/package/2006/relationships"><Relationship Id="rId21" Type="http://schemas.openxmlformats.org/officeDocument/2006/relationships/hyperlink" Target="http://www.cmapas.gob.mx/portal/transparencia/adm/xxviiia/2021/2DO%20TRIMESTRE%202021/33993.pdf" TargetMode="External"/><Relationship Id="rId170" Type="http://schemas.openxmlformats.org/officeDocument/2006/relationships/hyperlink" Target="http://www.cmapas.gob.mx/portal/transparencia/adm/xxviiia/2021/2DO%20TRIMESTRE%202021/34160.pdf" TargetMode="External"/><Relationship Id="rId268" Type="http://schemas.openxmlformats.org/officeDocument/2006/relationships/hyperlink" Target="http://www.cmapas.gob.mx/portal/transparencia/adm/xxviiia/2021/2DO%20TRIMESTRE%202021/34273.pdf" TargetMode="External"/><Relationship Id="rId475" Type="http://schemas.openxmlformats.org/officeDocument/2006/relationships/hyperlink" Target="http://www.cmapas.gob.mx/portal/transparencia/adm/xxviiia/2021/3ER%20TRIMESTRE%202021/34476.pdf" TargetMode="External"/><Relationship Id="rId682" Type="http://schemas.openxmlformats.org/officeDocument/2006/relationships/hyperlink" Target="http://www.cmapas.gob.mx/portal/transparencia/adm/xxviiia/2021/3ER%20TRIMESTRE%202021/34698.pdf" TargetMode="External"/><Relationship Id="rId128" Type="http://schemas.openxmlformats.org/officeDocument/2006/relationships/hyperlink" Target="http://www.cmapas.gob.mx/portal/transparencia/adm/xxviiia/2021/2DO%20TRIMESTRE%202021/34118.pdf" TargetMode="External"/><Relationship Id="rId335" Type="http://schemas.openxmlformats.org/officeDocument/2006/relationships/hyperlink" Target="http://www.cmapas.gob.mx/portal/transparencia/adm/xxviiia/2021/2DO%20TRIMESTRE%202021/34341.pdf" TargetMode="External"/><Relationship Id="rId542" Type="http://schemas.openxmlformats.org/officeDocument/2006/relationships/hyperlink" Target="http://www.cmapas.gob.mx/portal/transparencia/adm/xxviiia/2021/3ER%20TRIMESTRE%202021/34550.pdf" TargetMode="External"/><Relationship Id="rId987" Type="http://schemas.openxmlformats.org/officeDocument/2006/relationships/hyperlink" Target="http://www.cmapas.gob.mx/portal/transparencia/adm/xxviiia/2021/4TO%20TRIMESTRE%202021/OCTUBRE_2021/35034.pdf" TargetMode="External"/><Relationship Id="rId1172" Type="http://schemas.openxmlformats.org/officeDocument/2006/relationships/hyperlink" Target="http://www.cmapas.gob.mx/portal/transparencia/adm/xxviiia/2021/4TO%20TRIMESTRE%202021/NOVIEMBRE_2021/35228.pdf" TargetMode="External"/><Relationship Id="rId402" Type="http://schemas.openxmlformats.org/officeDocument/2006/relationships/hyperlink" Target="http://www.cmapas.gob.mx/portal/transparencia/adm/xxviiia/2021/2DO%20TRIMESTRE%202021/34426.pdf" TargetMode="External"/><Relationship Id="rId847" Type="http://schemas.openxmlformats.org/officeDocument/2006/relationships/hyperlink" Target="http://www.cmapas.gob.mx/portal/transparencia/adm/xxviiia/2021/3ER%20TRIMESTRE%202021/34890.pdf" TargetMode="External"/><Relationship Id="rId1032" Type="http://schemas.openxmlformats.org/officeDocument/2006/relationships/hyperlink" Target="http://www.cmapas.gob.mx/portal/transparencia/adm/xxviiia/2021/4TO%20TRIMESTRE%202021/OCTUBRE_2021/35085.pdf" TargetMode="External"/><Relationship Id="rId707" Type="http://schemas.openxmlformats.org/officeDocument/2006/relationships/hyperlink" Target="http://www.cmapas.gob.mx/portal/transparencia/adm/xxviiia/2021/3ER%20TRIMESTRE%202021/34724.pdf" TargetMode="External"/><Relationship Id="rId914" Type="http://schemas.openxmlformats.org/officeDocument/2006/relationships/hyperlink" Target="http://www.cmapas.gob.mx/portal/transparencia/adm/xxviiia/2021/4TO%20TRIMESTRE%202021/OCTUBRE_2021/34947.pdf" TargetMode="External"/><Relationship Id="rId43" Type="http://schemas.openxmlformats.org/officeDocument/2006/relationships/hyperlink" Target="http://www.cmapas.gob.mx/portal/transparencia/adm/xxviiia/2021/2DO%20TRIMESTRE%202021/34020.pdf" TargetMode="External"/><Relationship Id="rId192" Type="http://schemas.openxmlformats.org/officeDocument/2006/relationships/hyperlink" Target="http://www.cmapas.gob.mx/portal/transparencia/adm/xxviiia/2021/2DO%20TRIMESTRE%202021/34186.pdf" TargetMode="External"/><Relationship Id="rId497" Type="http://schemas.openxmlformats.org/officeDocument/2006/relationships/hyperlink" Target="http://www.cmapas.gob.mx/portal/transparencia/adm/xxviiia/2021/3ER%20TRIMESTRE%202021/34501.pdf" TargetMode="External"/><Relationship Id="rId357" Type="http://schemas.openxmlformats.org/officeDocument/2006/relationships/hyperlink" Target="http://www.cmapas.gob.mx/portal/transparencia/adm/xxviiia/2021/2DO%20TRIMESTRE%202021/34363.pdf" TargetMode="External"/><Relationship Id="rId1194" Type="http://schemas.openxmlformats.org/officeDocument/2006/relationships/hyperlink" Target="http://www.cmapas.gob.mx/portal/transparencia/adm/xxviiia/2021/4TO%20TRIMESTRE%202021/NOVIEMBRE_2021/35292.pdf" TargetMode="External"/><Relationship Id="rId217" Type="http://schemas.openxmlformats.org/officeDocument/2006/relationships/hyperlink" Target="http://www.cmapas.gob.mx/portal/transparencia/adm/xxviiia/2021/2DO%20TRIMESTRE%202021/34217.pdf" TargetMode="External"/><Relationship Id="rId564" Type="http://schemas.openxmlformats.org/officeDocument/2006/relationships/hyperlink" Target="http://www.cmapas.gob.mx/portal/transparencia/adm/xxviiia/2021/3ER%20TRIMESTRE%202021/34572.pdf" TargetMode="External"/><Relationship Id="rId771" Type="http://schemas.openxmlformats.org/officeDocument/2006/relationships/hyperlink" Target="http://www.cmapas.gob.mx/portal/transparencia/adm/xxviiia/2021/3ER%20TRIMESTRE%202021/34792.pdf" TargetMode="External"/><Relationship Id="rId869" Type="http://schemas.openxmlformats.org/officeDocument/2006/relationships/hyperlink" Target="http://www.cmapas.gob.mx/portal/transparencia/adm/xxviiia/2021/3ER%20TRIMESTRE%202021/34916.pdf" TargetMode="External"/><Relationship Id="rId424" Type="http://schemas.openxmlformats.org/officeDocument/2006/relationships/hyperlink" Target="http://www.cmapas.gob.mx/portal/transparencia/adm/xxviiia/2021/2DO%20TRIMESTRE%202021/34505.pdf" TargetMode="External"/><Relationship Id="rId631" Type="http://schemas.openxmlformats.org/officeDocument/2006/relationships/hyperlink" Target="http://www.cmapas.gob.mx/portal/transparencia/adm/xxviiia/2021/3ER%20TRIMESTRE%202021/34644.pdf" TargetMode="External"/><Relationship Id="rId729" Type="http://schemas.openxmlformats.org/officeDocument/2006/relationships/hyperlink" Target="http://www.cmapas.gob.mx/portal/transparencia/adm/xxviiia/2021/3ER%20TRIMESTRE%202021/34746.pdf" TargetMode="External"/><Relationship Id="rId1054" Type="http://schemas.openxmlformats.org/officeDocument/2006/relationships/hyperlink" Target="http://www.cmapas.gob.mx/portal/transparencia/adm/xxviiia/2021/4TO%20TRIMESTRE%202021/OCTUBRE_2021/35199.pdf" TargetMode="External"/><Relationship Id="rId1261" Type="http://schemas.openxmlformats.org/officeDocument/2006/relationships/hyperlink" Target="http://www.cmapas.gob.mx/portal/transparencia/ip/xxviii/2021/04/Contrato.pdf" TargetMode="External"/><Relationship Id="rId936" Type="http://schemas.openxmlformats.org/officeDocument/2006/relationships/hyperlink" Target="http://www.cmapas.gob.mx/portal/transparencia/adm/xxviiia/2021/4TO%20TRIMESTRE%202021/OCTUBRE_2021/34975.pdf" TargetMode="External"/><Relationship Id="rId1121" Type="http://schemas.openxmlformats.org/officeDocument/2006/relationships/hyperlink" Target="http://www.cmapas.gob.mx/portal/transparencia/adm/xxviiia/2021/4TO%20TRIMESTRE%202021/NOVIEMBRE_2021/35167.pdf" TargetMode="External"/><Relationship Id="rId1219" Type="http://schemas.openxmlformats.org/officeDocument/2006/relationships/hyperlink" Target="http://www.cmapas.gob.mx/portal/transparencia/adm/xxviiia/2021/4TO%20TRIMESTRE%202021/DICIEMBRE_2021/35268.pdf" TargetMode="External"/><Relationship Id="rId65" Type="http://schemas.openxmlformats.org/officeDocument/2006/relationships/hyperlink" Target="http://www.cmapas.gob.mx/portal/transparencia/adm/xxviiia/2021/2DO%20TRIMESTRE%202021/34046.pdf" TargetMode="External"/><Relationship Id="rId281" Type="http://schemas.openxmlformats.org/officeDocument/2006/relationships/hyperlink" Target="http://www.cmapas.gob.mx/portal/transparencia/adm/xxviiia/2021/2DO%20TRIMESTRE%202021/34247.pdf" TargetMode="External"/><Relationship Id="rId141" Type="http://schemas.openxmlformats.org/officeDocument/2006/relationships/hyperlink" Target="http://www.cmapas.gob.mx/portal/transparencia/adm/xxviiia/2021/2DO%20TRIMESTRE%202021/34134.pdf" TargetMode="External"/><Relationship Id="rId379" Type="http://schemas.openxmlformats.org/officeDocument/2006/relationships/hyperlink" Target="http://www.cmapas.gob.mx/portal/transparencia/adm/xxviiia/2021/2DO%20TRIMESTRE%202021/34388.pdf" TargetMode="External"/><Relationship Id="rId586" Type="http://schemas.openxmlformats.org/officeDocument/2006/relationships/hyperlink" Target="http://www.cmapas.gob.mx/portal/transparencia/adm/xxviiia/2021/3ER%20TRIMESTRE%202021/34595.pdf" TargetMode="External"/><Relationship Id="rId793" Type="http://schemas.openxmlformats.org/officeDocument/2006/relationships/hyperlink" Target="http://www.cmapas.gob.mx/portal/transparencia/adm/xxviiia/2021/3ER%20TRIMESTRE%202021/34815.pdf" TargetMode="External"/><Relationship Id="rId7" Type="http://schemas.openxmlformats.org/officeDocument/2006/relationships/hyperlink" Target="http://www.cmapas.gob.mx/portal/transparencia/adm/xxviiia/2021/2DO%20TRIMESTRE%202021/33979.pdf" TargetMode="External"/><Relationship Id="rId239" Type="http://schemas.openxmlformats.org/officeDocument/2006/relationships/hyperlink" Target="http://www.cmapas.gob.mx/portal/transparencia/adm/xxviiia/2021/2DO%20TRIMESTRE%202021/34240.pdf" TargetMode="External"/><Relationship Id="rId446" Type="http://schemas.openxmlformats.org/officeDocument/2006/relationships/hyperlink" Target="http://www.cmapas.gob.mx/portal/transparencia/adm/xxviiia/2021/3ER%20TRIMESTRE%202021/34428.pdf" TargetMode="External"/><Relationship Id="rId653" Type="http://schemas.openxmlformats.org/officeDocument/2006/relationships/hyperlink" Target="http://www.cmapas.gob.mx/portal/transparencia/adm/xxviiia/2021/3ER%20TRIMESTRE%202021/34666.pdf" TargetMode="External"/><Relationship Id="rId1076" Type="http://schemas.openxmlformats.org/officeDocument/2006/relationships/hyperlink" Target="http://www.cmapas.gob.mx/portal/transparencia/adm/xxviiia/2021/4TO%20TRIMESTRE%202021/NOVIEMBRE_2021/35120.pdf" TargetMode="External"/><Relationship Id="rId1283" Type="http://schemas.openxmlformats.org/officeDocument/2006/relationships/hyperlink" Target="http://www.cmapas.gob.mx/portal/transparencia/ip/xxviii/2021/08/Estimacion.pdf" TargetMode="External"/><Relationship Id="rId306" Type="http://schemas.openxmlformats.org/officeDocument/2006/relationships/hyperlink" Target="http://www.cmapas.gob.mx/portal/transparencia/adm/xxviiia/2021/2DO%20TRIMESTRE%202021/34303.pdf" TargetMode="External"/><Relationship Id="rId860" Type="http://schemas.openxmlformats.org/officeDocument/2006/relationships/hyperlink" Target="http://www.cmapas.gob.mx/portal/transparencia/adm/xxviiia/2021/3ER%20TRIMESTRE%202021/34905.pdf" TargetMode="External"/><Relationship Id="rId958" Type="http://schemas.openxmlformats.org/officeDocument/2006/relationships/hyperlink" Target="http://www.cmapas.gob.mx/portal/transparencia/adm/xxviiia/2021/4TO%20TRIMESTRE%202021/OCTUBRE_2021/35000.pdf" TargetMode="External"/><Relationship Id="rId1143" Type="http://schemas.openxmlformats.org/officeDocument/2006/relationships/hyperlink" Target="http://www.cmapas.gob.mx/portal/transparencia/adm/xxviiia/2021/4TO%20TRIMESTRE%202021/NOVIEMBRE_2021/35192.pdf" TargetMode="External"/><Relationship Id="rId87" Type="http://schemas.openxmlformats.org/officeDocument/2006/relationships/hyperlink" Target="http://www.cmapas.gob.mx/portal/transparencia/adm/xxviiia/2021/2DO%20TRIMESTRE%202021/34072.pdf" TargetMode="External"/><Relationship Id="rId513" Type="http://schemas.openxmlformats.org/officeDocument/2006/relationships/hyperlink" Target="http://www.cmapas.gob.mx/portal/transparencia/adm/xxviiia/2021/3ER%20TRIMESTRE%202021/34520.pdf" TargetMode="External"/><Relationship Id="rId720" Type="http://schemas.openxmlformats.org/officeDocument/2006/relationships/hyperlink" Target="http://www.cmapas.gob.mx/portal/transparencia/adm/xxviiia/2021/3ER%20TRIMESTRE%202021/34737.pdf" TargetMode="External"/><Relationship Id="rId818" Type="http://schemas.openxmlformats.org/officeDocument/2006/relationships/hyperlink" Target="http://www.cmapas.gob.mx/portal/transparencia/adm/xxviiia/2021/3ER%20TRIMESTRE%202021/34844.pdf" TargetMode="External"/><Relationship Id="rId1003" Type="http://schemas.openxmlformats.org/officeDocument/2006/relationships/hyperlink" Target="http://www.cmapas.gob.mx/portal/transparencia/adm/xxviiia/2021/4TO%20TRIMESTRE%202021/OCTUBRE_2021/35050.pdf" TargetMode="External"/><Relationship Id="rId1210" Type="http://schemas.openxmlformats.org/officeDocument/2006/relationships/hyperlink" Target="http://www.cmapas.gob.mx/portal/transparencia/adm/xxviiia/2021/4TO%20TRIMESTRE%202021/DICIEMBRE_2021/35259.pdf" TargetMode="External"/><Relationship Id="rId14" Type="http://schemas.openxmlformats.org/officeDocument/2006/relationships/hyperlink" Target="http://www.cmapas.gob.mx/portal/transparencia/adm/xxviiia/2021/2DO%20TRIMESTRE%202021/33986.pdf" TargetMode="External"/><Relationship Id="rId163" Type="http://schemas.openxmlformats.org/officeDocument/2006/relationships/hyperlink" Target="http://www.cmapas.gob.mx/portal/transparencia/adm/xxviiia/2021/2DO%20TRIMESTRE%202021/34151.pdf" TargetMode="External"/><Relationship Id="rId370" Type="http://schemas.openxmlformats.org/officeDocument/2006/relationships/hyperlink" Target="http://www.cmapas.gob.mx/portal/transparencia/adm/xxviiia/2021/2DO%20TRIMESTRE%202021/34376.pdf" TargetMode="External"/><Relationship Id="rId230" Type="http://schemas.openxmlformats.org/officeDocument/2006/relationships/hyperlink" Target="http://www.cmapas.gob.mx/portal/transparencia/adm/xxviiia/2021/2DO%20TRIMESTRE%202021/34231.pdf" TargetMode="External"/><Relationship Id="rId468" Type="http://schemas.openxmlformats.org/officeDocument/2006/relationships/hyperlink" Target="http://www.cmapas.gob.mx/portal/transparencia/adm/xxviiia/2021/3ER%20TRIMESTRE%202021/34450.pdf" TargetMode="External"/><Relationship Id="rId675" Type="http://schemas.openxmlformats.org/officeDocument/2006/relationships/hyperlink" Target="http://www.cmapas.gob.mx/portal/transparencia/adm/xxviiia/2021/3ER%20TRIMESTRE%202021/34688.pdf" TargetMode="External"/><Relationship Id="rId882" Type="http://schemas.openxmlformats.org/officeDocument/2006/relationships/hyperlink" Target="http://www.cmapas.gob.mx/portal/transparencia/adm/xxviiia/2021/3ER%20TRIMESTRE%202021/34932.pdf" TargetMode="External"/><Relationship Id="rId1098" Type="http://schemas.openxmlformats.org/officeDocument/2006/relationships/hyperlink" Target="http://www.cmapas.gob.mx/portal/transparencia/adm/xxviiia/2021/4TO%20TRIMESTRE%202021/NOVIEMBRE_2021/35143.pdf" TargetMode="External"/><Relationship Id="rId328" Type="http://schemas.openxmlformats.org/officeDocument/2006/relationships/hyperlink" Target="http://www.cmapas.gob.mx/portal/transparencia/adm/xxviiia/2021/2DO%20TRIMESTRE%202021/34327.pdf" TargetMode="External"/><Relationship Id="rId535" Type="http://schemas.openxmlformats.org/officeDocument/2006/relationships/hyperlink" Target="http://www.cmapas.gob.mx/portal/transparencia/adm/xxviiia/2021/3ER%20TRIMESTRE%202021/34542.pdf" TargetMode="External"/><Relationship Id="rId742" Type="http://schemas.openxmlformats.org/officeDocument/2006/relationships/hyperlink" Target="http://www.cmapas.gob.mx/portal/transparencia/adm/xxviiia/2021/3ER%20TRIMESTRE%202021/34760.pdf" TargetMode="External"/><Relationship Id="rId1165" Type="http://schemas.openxmlformats.org/officeDocument/2006/relationships/hyperlink" Target="http://www.cmapas.gob.mx/portal/transparencia/adm/xxviiia/2021/4TO%20TRIMESTRE%202021/NOVIEMBRE_2021/35217.pdf" TargetMode="External"/><Relationship Id="rId602" Type="http://schemas.openxmlformats.org/officeDocument/2006/relationships/hyperlink" Target="http://www.cmapas.gob.mx/portal/transparencia/adm/xxviiia/2021/3ER%20TRIMESTRE%202021/34614.pdf" TargetMode="External"/><Relationship Id="rId1025" Type="http://schemas.openxmlformats.org/officeDocument/2006/relationships/hyperlink" Target="http://www.cmapas.gob.mx/portal/transparencia/adm/xxviiia/2021/4TO%20TRIMESTRE%202021/OCTUBRE_2021/35072.pdf" TargetMode="External"/><Relationship Id="rId1232" Type="http://schemas.openxmlformats.org/officeDocument/2006/relationships/hyperlink" Target="http://www.cmapas.gob.mx/portal/transparencia/adm/xxviiia/2021/4TO%20TRIMESTRE%202021/DICIEMBRE_2021/35286.pdf" TargetMode="External"/><Relationship Id="rId907" Type="http://schemas.openxmlformats.org/officeDocument/2006/relationships/hyperlink" Target="http://www.cmapas.gob.mx/portal/transparencia/adm/xxviiia/2021/4TO%20TRIMESTRE%202021/OCTUBRE_2021/34886.pdf" TargetMode="External"/><Relationship Id="rId36" Type="http://schemas.openxmlformats.org/officeDocument/2006/relationships/hyperlink" Target="http://www.cmapas.gob.mx/portal/transparencia/adm/xxviiia/2021/2DO%20TRIMESTRE%202021/34013.pdf" TargetMode="External"/><Relationship Id="rId185" Type="http://schemas.openxmlformats.org/officeDocument/2006/relationships/hyperlink" Target="http://www.cmapas.gob.mx/portal/transparencia/adm/xxviiia/2021/2DO%20TRIMESTRE%202021/34178.pdf" TargetMode="External"/><Relationship Id="rId392" Type="http://schemas.openxmlformats.org/officeDocument/2006/relationships/hyperlink" Target="http://www.cmapas.gob.mx/portal/transparencia/adm/xxviiia/2021/2DO%20TRIMESTRE%202021/34401.pdf" TargetMode="External"/><Relationship Id="rId697" Type="http://schemas.openxmlformats.org/officeDocument/2006/relationships/hyperlink" Target="http://www.cmapas.gob.mx/portal/transparencia/adm/xxviiia/2021/3ER%20TRIMESTRE%202021/34714.pdf" TargetMode="External"/><Relationship Id="rId252" Type="http://schemas.openxmlformats.org/officeDocument/2006/relationships/hyperlink" Target="http://www.cmapas.gob.mx/portal/transparencia/adm/xxviiia/2021/2DO%20TRIMESTRE%202021/34254.pdf" TargetMode="External"/><Relationship Id="rId1187" Type="http://schemas.openxmlformats.org/officeDocument/2006/relationships/hyperlink" Target="http://www.cmapas.gob.mx/portal/transparencia/adm/xxviiia/2021/4TO%20TRIMESTRE%202021/NOVIEMBRE_2021/35244.pdf" TargetMode="External"/><Relationship Id="rId112" Type="http://schemas.openxmlformats.org/officeDocument/2006/relationships/hyperlink" Target="http://www.cmapas.gob.mx/portal/transparencia/adm/xxviiia/2021/2DO%20TRIMESTRE%202021/34101.pdf" TargetMode="External"/><Relationship Id="rId557" Type="http://schemas.openxmlformats.org/officeDocument/2006/relationships/hyperlink" Target="http://www.cmapas.gob.mx/portal/transparencia/adm/xxviiia/2021/3ER%20TRIMESTRE%202021/34565.pdf" TargetMode="External"/><Relationship Id="rId764" Type="http://schemas.openxmlformats.org/officeDocument/2006/relationships/hyperlink" Target="http://www.cmapas.gob.mx/portal/transparencia/adm/xxviiia/2021/3ER%20TRIMESTRE%202021/34785.pdf" TargetMode="External"/><Relationship Id="rId971" Type="http://schemas.openxmlformats.org/officeDocument/2006/relationships/hyperlink" Target="http://www.cmapas.gob.mx/portal/transparencia/adm/xxviiia/2021/4TO%20TRIMESTRE%202021/OCTUBRE_2021/35017.pdf" TargetMode="External"/><Relationship Id="rId417" Type="http://schemas.openxmlformats.org/officeDocument/2006/relationships/hyperlink" Target="http://www.cmapas.gob.mx/portal/transparencia/adm/xxviiia/2021/2DO%20TRIMESTRE%202021/34473.pdf" TargetMode="External"/><Relationship Id="rId624" Type="http://schemas.openxmlformats.org/officeDocument/2006/relationships/hyperlink" Target="http://www.cmapas.gob.mx/portal/transparencia/adm/xxviiia/2021/3ER%20TRIMESTRE%202021/34637.pdf" TargetMode="External"/><Relationship Id="rId831" Type="http://schemas.openxmlformats.org/officeDocument/2006/relationships/hyperlink" Target="http://www.cmapas.gob.mx/portal/transparencia/adm/xxviiia/2021/3ER%20TRIMESTRE%202021/34860.pdf" TargetMode="External"/><Relationship Id="rId1047" Type="http://schemas.openxmlformats.org/officeDocument/2006/relationships/hyperlink" Target="http://www.cmapas.gob.mx/portal/transparencia/adm/xxviiia/2021/4TO%20TRIMESTRE%202021/OCTUBRE_2021/35102.pdf" TargetMode="External"/><Relationship Id="rId1254" Type="http://schemas.openxmlformats.org/officeDocument/2006/relationships/hyperlink" Target="http://www.cmapas.gob.mx/portal/transparencia/ip/xxviii/2021/03/Recursos.pdf" TargetMode="External"/><Relationship Id="rId929" Type="http://schemas.openxmlformats.org/officeDocument/2006/relationships/hyperlink" Target="http://www.cmapas.gob.mx/portal/transparencia/adm/xxviiia/2021/4TO%20TRIMESTRE%202021/OCTUBRE_2021/34967.pdf" TargetMode="External"/><Relationship Id="rId1114" Type="http://schemas.openxmlformats.org/officeDocument/2006/relationships/hyperlink" Target="http://www.cmapas.gob.mx/portal/transparencia/adm/xxviiia/2021/4TO%20TRIMESTRE%202021/NOVIEMBRE_2021/35160.pdf" TargetMode="External"/><Relationship Id="rId58" Type="http://schemas.openxmlformats.org/officeDocument/2006/relationships/hyperlink" Target="http://www.cmapas.gob.mx/portal/transparencia/adm/xxviiia/2021/2DO%20TRIMESTRE%202021/34038.pdf" TargetMode="External"/><Relationship Id="rId274" Type="http://schemas.openxmlformats.org/officeDocument/2006/relationships/hyperlink" Target="http://www.cmapas.gob.mx/portal/transparencia/adm/xxviiia/2021/2DO%20TRIMESTRE%202021/34297.pdf" TargetMode="External"/><Relationship Id="rId481" Type="http://schemas.openxmlformats.org/officeDocument/2006/relationships/hyperlink" Target="http://www.cmapas.gob.mx/portal/transparencia/adm/xxviiia/2021/3ER%20TRIMESTRE%202021/34482.pdf" TargetMode="External"/><Relationship Id="rId134" Type="http://schemas.openxmlformats.org/officeDocument/2006/relationships/hyperlink" Target="http://www.cmapas.gob.mx/portal/transparencia/adm/xxviiia/2021/2DO%20TRIMESTRE%202021/34126.pdf" TargetMode="External"/><Relationship Id="rId579" Type="http://schemas.openxmlformats.org/officeDocument/2006/relationships/hyperlink" Target="http://www.cmapas.gob.mx/portal/transparencia/adm/xxviiia/2021/3ER%20TRIMESTRE%202021/34588.pdf" TargetMode="External"/><Relationship Id="rId786" Type="http://schemas.openxmlformats.org/officeDocument/2006/relationships/hyperlink" Target="http://www.cmapas.gob.mx/portal/transparencia/adm/xxviiia/2021/3ER%20TRIMESTRE%202021/34808.pdf" TargetMode="External"/><Relationship Id="rId993" Type="http://schemas.openxmlformats.org/officeDocument/2006/relationships/hyperlink" Target="http://www.cmapas.gob.mx/portal/transparencia/adm/xxviiia/2021/4TO%20TRIMESTRE%202021/OCTUBRE_2021/35040.pdf" TargetMode="External"/><Relationship Id="rId341" Type="http://schemas.openxmlformats.org/officeDocument/2006/relationships/hyperlink" Target="http://www.cmapas.gob.mx/portal/transparencia/adm/xxviiia/2021/2DO%20TRIMESTRE%202021/34347.pdf" TargetMode="External"/><Relationship Id="rId439" Type="http://schemas.openxmlformats.org/officeDocument/2006/relationships/hyperlink" Target="http://www.cmapas.gob.mx/portal/transparencia/adm/xxviiia/2021/3ER%20TRIMESTRE%202021/34420.pdf" TargetMode="External"/><Relationship Id="rId646" Type="http://schemas.openxmlformats.org/officeDocument/2006/relationships/hyperlink" Target="http://www.cmapas.gob.mx/portal/transparencia/adm/xxviiia/2021/3ER%20TRIMESTRE%202021/34659.pdf" TargetMode="External"/><Relationship Id="rId1069" Type="http://schemas.openxmlformats.org/officeDocument/2006/relationships/hyperlink" Target="http://www.cmapas.gob.mx/portal/transparencia/adm/xxviiia/2021/4TO%20TRIMESTRE%202021/NOVIEMBRE_2021/35113.pdf" TargetMode="External"/><Relationship Id="rId1276" Type="http://schemas.openxmlformats.org/officeDocument/2006/relationships/hyperlink" Target="http://www.cmapas.gob.mx/portal/transparencia/ip/xxviii/2021/07/Estimacion.pdf" TargetMode="External"/><Relationship Id="rId201" Type="http://schemas.openxmlformats.org/officeDocument/2006/relationships/hyperlink" Target="http://www.cmapas.gob.mx/portal/transparencia/adm/xxviiia/2021/2DO%20TRIMESTRE%202021/34197.pdf" TargetMode="External"/><Relationship Id="rId506" Type="http://schemas.openxmlformats.org/officeDocument/2006/relationships/hyperlink" Target="http://www.cmapas.gob.mx/portal/transparencia/adm/xxviiia/2021/3ER%20TRIMESTRE%202021/34513.pdf" TargetMode="External"/><Relationship Id="rId853" Type="http://schemas.openxmlformats.org/officeDocument/2006/relationships/hyperlink" Target="http://www.cmapas.gob.mx/portal/transparencia/adm/xxviiia/2021/3ER%20TRIMESTRE%202021/34897.pdf" TargetMode="External"/><Relationship Id="rId1136" Type="http://schemas.openxmlformats.org/officeDocument/2006/relationships/hyperlink" Target="http://www.cmapas.gob.mx/portal/transparencia/adm/xxviiia/2021/4TO%20TRIMESTRE%202021/NOVIEMBRE_2021/35183.pdf" TargetMode="External"/><Relationship Id="rId713" Type="http://schemas.openxmlformats.org/officeDocument/2006/relationships/hyperlink" Target="http://www.cmapas.gob.mx/portal/transparencia/adm/xxviiia/2021/3ER%20TRIMESTRE%202021/34730.pdf" TargetMode="External"/><Relationship Id="rId920" Type="http://schemas.openxmlformats.org/officeDocument/2006/relationships/hyperlink" Target="http://www.cmapas.gob.mx/portal/transparencia/adm/xxviiia/2021/4TO%20TRIMESTRE%202021/OCTUBRE_2021/34958.pdf" TargetMode="External"/><Relationship Id="rId1203" Type="http://schemas.openxmlformats.org/officeDocument/2006/relationships/hyperlink" Target="http://www.cmapas.gob.mx/portal/transparencia/adm/xxviiia/2021/4TO%20TRIMESTRE%202021/DICIEMBRE_2021/35251.pdf" TargetMode="External"/><Relationship Id="rId296" Type="http://schemas.openxmlformats.org/officeDocument/2006/relationships/hyperlink" Target="http://www.cmapas.gob.mx/portal/transparencia/adm/xxviiia/2021/2DO%20TRIMESTRE%202021/34290.pdf" TargetMode="External"/><Relationship Id="rId156" Type="http://schemas.openxmlformats.org/officeDocument/2006/relationships/hyperlink" Target="http://www.cmapas.gob.mx/portal/transparencia/adm/xxviiia/2021/2DO%20TRIMESTRE%202021/34169.pdf" TargetMode="External"/><Relationship Id="rId363" Type="http://schemas.openxmlformats.org/officeDocument/2006/relationships/hyperlink" Target="http://www.cmapas.gob.mx/portal/transparencia/adm/xxviiia/2021/2DO%20TRIMESTRE%202021/34369.pdf" TargetMode="External"/><Relationship Id="rId570" Type="http://schemas.openxmlformats.org/officeDocument/2006/relationships/hyperlink" Target="http://www.cmapas.gob.mx/portal/transparencia/adm/xxviiia/2021/3ER%20TRIMESTRE%202021/34578.pdf" TargetMode="External"/><Relationship Id="rId223" Type="http://schemas.openxmlformats.org/officeDocument/2006/relationships/hyperlink" Target="http://www.cmapas.gob.mx/portal/transparencia/adm/xxviiia/2021/2DO%20TRIMESTRE%202021/34224.pdf" TargetMode="External"/><Relationship Id="rId430" Type="http://schemas.openxmlformats.org/officeDocument/2006/relationships/hyperlink" Target="http://www.cmapas.gob.mx/portal/transparencia/adm/xxviiia/2021/3ER%20TRIMESTRE%202021/34337.pdf" TargetMode="External"/><Relationship Id="rId668" Type="http://schemas.openxmlformats.org/officeDocument/2006/relationships/hyperlink" Target="http://www.cmapas.gob.mx/portal/transparencia/adm/xxviiia/2021/3ER%20TRIMESTRE%202021/34681.pdf" TargetMode="External"/><Relationship Id="rId875" Type="http://schemas.openxmlformats.org/officeDocument/2006/relationships/hyperlink" Target="http://www.cmapas.gob.mx/portal/transparencia/adm/xxviiia/2021/3ER%20TRIMESTRE%202021/34924.pdf" TargetMode="External"/><Relationship Id="rId1060" Type="http://schemas.openxmlformats.org/officeDocument/2006/relationships/hyperlink" Target="http://www.cmapas.gob.mx/portal/transparencia/adm/xxviiia/2021/4TO%20TRIMESTRE%202021/OCTUBRE_2021/35294.pdf" TargetMode="External"/><Relationship Id="rId528" Type="http://schemas.openxmlformats.org/officeDocument/2006/relationships/hyperlink" Target="http://www.cmapas.gob.mx/portal/transparencia/adm/xxviiia/2021/3ER%20TRIMESTRE%202021/34535.pdf" TargetMode="External"/><Relationship Id="rId735" Type="http://schemas.openxmlformats.org/officeDocument/2006/relationships/hyperlink" Target="http://www.cmapas.gob.mx/portal/transparencia/adm/xxviiia/2021/3ER%20TRIMESTRE%202021/34752.pdf" TargetMode="External"/><Relationship Id="rId942" Type="http://schemas.openxmlformats.org/officeDocument/2006/relationships/hyperlink" Target="http://www.cmapas.gob.mx/portal/transparencia/adm/xxviiia/2021/4TO%20TRIMESTRE%202021/OCTUBRE_2021/34982.pdf" TargetMode="External"/><Relationship Id="rId1158" Type="http://schemas.openxmlformats.org/officeDocument/2006/relationships/hyperlink" Target="http://www.cmapas.gob.mx/portal/transparencia/adm/xxviiia/2021/4TO%20TRIMESTRE%202021/NOVIEMBRE_2021/35210.pdf" TargetMode="External"/><Relationship Id="rId1018" Type="http://schemas.openxmlformats.org/officeDocument/2006/relationships/hyperlink" Target="http://www.cmapas.gob.mx/portal/transparencia/adm/xxviiia/2021/4TO%20TRIMESTRE%202021/OCTUBRE_2021/35065.pdf" TargetMode="External"/><Relationship Id="rId1225" Type="http://schemas.openxmlformats.org/officeDocument/2006/relationships/hyperlink" Target="http://www.cmapas.gob.mx/portal/transparencia/adm/xxviiia/2021/4TO%20TRIMESTRE%202021/DICIEMBRE_2021/35277.pdf" TargetMode="External"/><Relationship Id="rId71" Type="http://schemas.openxmlformats.org/officeDocument/2006/relationships/hyperlink" Target="http://www.cmapas.gob.mx/portal/transparencia/adm/xxviiia/2021/2DO%20TRIMESTRE%202021/34052.pdf" TargetMode="External"/><Relationship Id="rId802" Type="http://schemas.openxmlformats.org/officeDocument/2006/relationships/hyperlink" Target="http://www.cmapas.gob.mx/portal/transparencia/adm/xxviiia/2021/3ER%20TRIMESTRE%202021/34827.pdf" TargetMode="External"/><Relationship Id="rId29" Type="http://schemas.openxmlformats.org/officeDocument/2006/relationships/hyperlink" Target="http://www.cmapas.gob.mx/portal/transparencia/adm/xxviiia/2021/2DO%20TRIMESTRE%202021/34006.pdf" TargetMode="External"/><Relationship Id="rId178" Type="http://schemas.openxmlformats.org/officeDocument/2006/relationships/hyperlink" Target="http://www.cmapas.gob.mx/portal/transparencia/adm/xxviiia/2021/2DO%20TRIMESTRE%202021/34168.pdf" TargetMode="External"/><Relationship Id="rId385" Type="http://schemas.openxmlformats.org/officeDocument/2006/relationships/hyperlink" Target="http://www.cmapas.gob.mx/portal/transparencia/adm/xxviiia/2021/2DO%20TRIMESTRE%202021/34394.pdf" TargetMode="External"/><Relationship Id="rId592" Type="http://schemas.openxmlformats.org/officeDocument/2006/relationships/hyperlink" Target="http://www.cmapas.gob.mx/portal/transparencia/adm/xxviiia/2021/3ER%20TRIMESTRE%202021/34601.pdf" TargetMode="External"/><Relationship Id="rId245" Type="http://schemas.openxmlformats.org/officeDocument/2006/relationships/hyperlink" Target="http://www.cmapas.gob.mx/portal/transparencia/adm/xxviiia/2021/2DO%20TRIMESTRE%202021/34246.pdf" TargetMode="External"/><Relationship Id="rId452" Type="http://schemas.openxmlformats.org/officeDocument/2006/relationships/hyperlink" Target="http://www.cmapas.gob.mx/portal/transparencia/adm/xxviiia/2021/3ER%20TRIMESTRE%202021/34434.pdf" TargetMode="External"/><Relationship Id="rId897" Type="http://schemas.openxmlformats.org/officeDocument/2006/relationships/hyperlink" Target="http://www.cmapas.gob.mx/portal/transparencia/adm/xxviiia/2021/4TO%20TRIMESTRE%202021/OCTUBRE_2021/34636.pdf" TargetMode="External"/><Relationship Id="rId1082" Type="http://schemas.openxmlformats.org/officeDocument/2006/relationships/hyperlink" Target="http://www.cmapas.gob.mx/portal/transparencia/adm/xxviiia/2021/4TO%20TRIMESTRE%202021/NOVIEMBRE_2021/35127.pdf" TargetMode="External"/><Relationship Id="rId105" Type="http://schemas.openxmlformats.org/officeDocument/2006/relationships/hyperlink" Target="http://www.cmapas.gob.mx/portal/transparencia/adm/xxviiia/2021/2DO%20TRIMESTRE%202021/34093.pdf" TargetMode="External"/><Relationship Id="rId312" Type="http://schemas.openxmlformats.org/officeDocument/2006/relationships/hyperlink" Target="http://www.cmapas.gob.mx/portal/transparencia/adm/xxviiia/2021/2DO%20TRIMESTRE%202021/34309.pdf" TargetMode="External"/><Relationship Id="rId757" Type="http://schemas.openxmlformats.org/officeDocument/2006/relationships/hyperlink" Target="http://www.cmapas.gob.mx/portal/transparencia/adm/xxviiia/2021/3ER%20TRIMESTRE%202021/34778.pdf" TargetMode="External"/><Relationship Id="rId964" Type="http://schemas.openxmlformats.org/officeDocument/2006/relationships/hyperlink" Target="http://www.cmapas.gob.mx/portal/transparencia/adm/xxviiia/2021/4TO%20TRIMESTRE%202021/OCTUBRE_2021/35006.pdf" TargetMode="External"/><Relationship Id="rId93" Type="http://schemas.openxmlformats.org/officeDocument/2006/relationships/hyperlink" Target="http://www.cmapas.gob.mx/portal/transparencia/adm/xxviiia/2021/2DO%20TRIMESTRE%202021/34081.pdf" TargetMode="External"/><Relationship Id="rId617" Type="http://schemas.openxmlformats.org/officeDocument/2006/relationships/hyperlink" Target="http://www.cmapas.gob.mx/portal/transparencia/adm/xxviiia/2021/3ER%20TRIMESTRE%202021/34629.pdf" TargetMode="External"/><Relationship Id="rId824" Type="http://schemas.openxmlformats.org/officeDocument/2006/relationships/hyperlink" Target="http://www.cmapas.gob.mx/portal/transparencia/adm/xxviiia/2021/3ER%20TRIMESTRE%202021/34851.pdf" TargetMode="External"/><Relationship Id="rId1247" Type="http://schemas.openxmlformats.org/officeDocument/2006/relationships/hyperlink" Target="https://www.cmapas.gob.mx/portal/transparencia/ip/xxviii/2021/10/Contrato.pdf" TargetMode="External"/><Relationship Id="rId1107" Type="http://schemas.openxmlformats.org/officeDocument/2006/relationships/hyperlink" Target="http://www.cmapas.gob.mx/portal/transparencia/adm/xxviiia/2021/4TO%20TRIMESTRE%202021/NOVIEMBRE_2021/35153.pdf" TargetMode="External"/><Relationship Id="rId20" Type="http://schemas.openxmlformats.org/officeDocument/2006/relationships/hyperlink" Target="http://www.cmapas.gob.mx/portal/transparencia/adm/xxviiia/2021/2DO%20TRIMESTRE%202021/33992.pdf" TargetMode="External"/><Relationship Id="rId267" Type="http://schemas.openxmlformats.org/officeDocument/2006/relationships/hyperlink" Target="http://www.cmapas.gob.mx/portal/transparencia/adm/xxviiia/2021/2DO%20TRIMESTRE%202021/34272.pdf" TargetMode="External"/><Relationship Id="rId474" Type="http://schemas.openxmlformats.org/officeDocument/2006/relationships/hyperlink" Target="http://www.cmapas.gob.mx/portal/transparencia/adm/xxviiia/2021/3ER%20TRIMESTRE%202021/34456.pdf" TargetMode="External"/><Relationship Id="rId127" Type="http://schemas.openxmlformats.org/officeDocument/2006/relationships/hyperlink" Target="http://www.cmapas.gob.mx/portal/transparencia/adm/xxviiia/2021/2DO%20TRIMESTRE%202021/34117.pdf" TargetMode="External"/><Relationship Id="rId681" Type="http://schemas.openxmlformats.org/officeDocument/2006/relationships/hyperlink" Target="http://www.cmapas.gob.mx/portal/transparencia/adm/xxviiia/2021/3ER%20TRIMESTRE%202021/34697.pdf" TargetMode="External"/><Relationship Id="rId779" Type="http://schemas.openxmlformats.org/officeDocument/2006/relationships/hyperlink" Target="http://www.cmapas.gob.mx/portal/transparencia/adm/xxviiia/2021/3ER%20TRIMESTRE%202021/34801.pdf" TargetMode="External"/><Relationship Id="rId986" Type="http://schemas.openxmlformats.org/officeDocument/2006/relationships/hyperlink" Target="http://www.cmapas.gob.mx/portal/transparencia/adm/xxviiia/2021/4TO%20TRIMESTRE%202021/OCTUBRE_2021/35033.pdf" TargetMode="External"/><Relationship Id="rId334" Type="http://schemas.openxmlformats.org/officeDocument/2006/relationships/hyperlink" Target="http://www.cmapas.gob.mx/portal/transparencia/adm/xxviiia/2021/2DO%20TRIMESTRE%202021/34340.pdf" TargetMode="External"/><Relationship Id="rId541" Type="http://schemas.openxmlformats.org/officeDocument/2006/relationships/hyperlink" Target="http://www.cmapas.gob.mx/portal/transparencia/adm/xxviiia/2021/3ER%20TRIMESTRE%202021/34549.pdf" TargetMode="External"/><Relationship Id="rId639" Type="http://schemas.openxmlformats.org/officeDocument/2006/relationships/hyperlink" Target="http://www.cmapas.gob.mx/portal/transparencia/adm/xxviiia/2021/3ER%20TRIMESTRE%202021/34652.pdf" TargetMode="External"/><Relationship Id="rId1171" Type="http://schemas.openxmlformats.org/officeDocument/2006/relationships/hyperlink" Target="http://www.cmapas.gob.mx/portal/transparencia/adm/xxviiia/2021/4TO%20TRIMESTRE%202021/NOVIEMBRE_2021/35226.pdf" TargetMode="External"/><Relationship Id="rId1269" Type="http://schemas.openxmlformats.org/officeDocument/2006/relationships/hyperlink" Target="http://www.cmapas.gob.mx/portal/transparencia/ip/xxviii/2021/05/Finiquito.pdf" TargetMode="External"/><Relationship Id="rId401" Type="http://schemas.openxmlformats.org/officeDocument/2006/relationships/hyperlink" Target="http://www.cmapas.gob.mx/portal/transparencia/adm/xxviiia/2021/2DO%20TRIMESTRE%202021/34414.pdf" TargetMode="External"/><Relationship Id="rId846" Type="http://schemas.openxmlformats.org/officeDocument/2006/relationships/hyperlink" Target="http://www.cmapas.gob.mx/portal/transparencia/adm/xxviiia/2021/3ER%20TRIMESTRE%202021/34889.pdf" TargetMode="External"/><Relationship Id="rId1031" Type="http://schemas.openxmlformats.org/officeDocument/2006/relationships/hyperlink" Target="http://www.cmapas.gob.mx/portal/transparencia/adm/xxviiia/2021/4TO%20TRIMESTRE%202021/OCTUBRE_2021/35082.pdf" TargetMode="External"/><Relationship Id="rId1129" Type="http://schemas.openxmlformats.org/officeDocument/2006/relationships/hyperlink" Target="http://www.cmapas.gob.mx/portal/transparencia/adm/xxviiia/2021/4TO%20TRIMESTRE%202021/NOVIEMBRE_2021/35176.pdf" TargetMode="External"/><Relationship Id="rId706" Type="http://schemas.openxmlformats.org/officeDocument/2006/relationships/hyperlink" Target="http://www.cmapas.gob.mx/portal/transparencia/adm/xxviiia/2021/3ER%20TRIMESTRE%202021/34723.pdf" TargetMode="External"/><Relationship Id="rId913" Type="http://schemas.openxmlformats.org/officeDocument/2006/relationships/hyperlink" Target="http://www.cmapas.gob.mx/portal/transparencia/adm/xxviiia/2021/4TO%20TRIMESTRE%202021/OCTUBRE_2021/34946.pdf" TargetMode="External"/><Relationship Id="rId42" Type="http://schemas.openxmlformats.org/officeDocument/2006/relationships/hyperlink" Target="http://www.cmapas.gob.mx/portal/transparencia/adm/xxviiia/2021/2DO%20TRIMESTRE%202021/34019.pdf" TargetMode="External"/><Relationship Id="rId191" Type="http://schemas.openxmlformats.org/officeDocument/2006/relationships/hyperlink" Target="http://www.cmapas.gob.mx/portal/transparencia/adm/xxviiia/2021/2DO%20TRIMESTRE%202021/34185.pdf" TargetMode="External"/><Relationship Id="rId289" Type="http://schemas.openxmlformats.org/officeDocument/2006/relationships/hyperlink" Target="http://www.cmapas.gob.mx/portal/transparencia/adm/xxviiia/2021/2DO%20TRIMESTRE%202021/34282.pdf" TargetMode="External"/><Relationship Id="rId496" Type="http://schemas.openxmlformats.org/officeDocument/2006/relationships/hyperlink" Target="http://www.cmapas.gob.mx/portal/transparencia/adm/xxviiia/2021/3ER%20TRIMESTRE%202021/34500.pdf" TargetMode="External"/><Relationship Id="rId53" Type="http://schemas.openxmlformats.org/officeDocument/2006/relationships/hyperlink" Target="http://www.cmapas.gob.mx/portal/transparencia/adm/xxviiia/2021/2DO%20TRIMESTRE%202021/34033.pdf" TargetMode="External"/><Relationship Id="rId149" Type="http://schemas.openxmlformats.org/officeDocument/2006/relationships/hyperlink" Target="http://www.cmapas.gob.mx/portal/transparencia/adm/xxviiia/2021/2DO%20TRIMESTRE%202021/34142.pdf" TargetMode="External"/><Relationship Id="rId356" Type="http://schemas.openxmlformats.org/officeDocument/2006/relationships/hyperlink" Target="http://www.cmapas.gob.mx/portal/transparencia/adm/xxviiia/2021/2DO%20TRIMESTRE%202021/34362.pdf" TargetMode="External"/><Relationship Id="rId563" Type="http://schemas.openxmlformats.org/officeDocument/2006/relationships/hyperlink" Target="http://www.cmapas.gob.mx/portal/transparencia/adm/xxviiia/2021/3ER%20TRIMESTRE%202021/34571.pdf" TargetMode="External"/><Relationship Id="rId770" Type="http://schemas.openxmlformats.org/officeDocument/2006/relationships/hyperlink" Target="http://www.cmapas.gob.mx/portal/transparencia/adm/xxviiia/2021/3ER%20TRIMESTRE%202021/34791.pdf" TargetMode="External"/><Relationship Id="rId1193" Type="http://schemas.openxmlformats.org/officeDocument/2006/relationships/hyperlink" Target="http://www.cmapas.gob.mx/portal/transparencia/adm/xxviiia/2021/4TO%20TRIMESTRE%202021/NOVIEMBRE_2021/35280.pdf" TargetMode="External"/><Relationship Id="rId1207" Type="http://schemas.openxmlformats.org/officeDocument/2006/relationships/hyperlink" Target="http://www.cmapas.gob.mx/portal/transparencia/adm/xxviiia/2021/4TO%20TRIMESTRE%202021/DICIEMBRE_2021/35256.pdf" TargetMode="External"/><Relationship Id="rId216" Type="http://schemas.openxmlformats.org/officeDocument/2006/relationships/hyperlink" Target="http://www.cmapas.gob.mx/portal/transparencia/adm/xxviiia/2021/2DO%20TRIMESTRE%202021/34216.pdf" TargetMode="External"/><Relationship Id="rId423" Type="http://schemas.openxmlformats.org/officeDocument/2006/relationships/hyperlink" Target="http://www.cmapas.gob.mx/portal/transparencia/adm/xxviiia/2021/2DO%20TRIMESTRE%202021/34504.pdf" TargetMode="External"/><Relationship Id="rId868" Type="http://schemas.openxmlformats.org/officeDocument/2006/relationships/hyperlink" Target="http://www.cmapas.gob.mx/portal/transparencia/adm/xxviiia/2021/3ER%20TRIMESTRE%202021/34915.pdf" TargetMode="External"/><Relationship Id="rId1053" Type="http://schemas.openxmlformats.org/officeDocument/2006/relationships/hyperlink" Target="http://www.cmapas.gob.mx/portal/transparencia/adm/xxviiia/2021/4TO%20TRIMESTRE%202021/OCTUBRE_2021/35190.pdf" TargetMode="External"/><Relationship Id="rId1260" Type="http://schemas.openxmlformats.org/officeDocument/2006/relationships/hyperlink" Target="http://www.cmapas.gob.mx/portal/transparencia/ip/xxviii/2021/04/Recursos.pdf" TargetMode="External"/><Relationship Id="rId630" Type="http://schemas.openxmlformats.org/officeDocument/2006/relationships/hyperlink" Target="http://www.cmapas.gob.mx/portal/transparencia/adm/xxviiia/2021/3ER%20TRIMESTRE%202021/34643.pdf" TargetMode="External"/><Relationship Id="rId728" Type="http://schemas.openxmlformats.org/officeDocument/2006/relationships/hyperlink" Target="http://www.cmapas.gob.mx/portal/transparencia/adm/xxviiia/2021/3ER%20TRIMESTRE%202021/34745.pdf" TargetMode="External"/><Relationship Id="rId935" Type="http://schemas.openxmlformats.org/officeDocument/2006/relationships/hyperlink" Target="http://www.cmapas.gob.mx/portal/transparencia/adm/xxviiia/2021/4TO%20TRIMESTRE%202021/OCTUBRE_2021/34974.pdf" TargetMode="External"/><Relationship Id="rId64" Type="http://schemas.openxmlformats.org/officeDocument/2006/relationships/hyperlink" Target="http://www.cmapas.gob.mx/portal/transparencia/adm/xxviiia/2021/2DO%20TRIMESTRE%202021/34045.pdf" TargetMode="External"/><Relationship Id="rId367" Type="http://schemas.openxmlformats.org/officeDocument/2006/relationships/hyperlink" Target="http://www.cmapas.gob.mx/portal/transparencia/adm/xxviiia/2021/2DO%20TRIMESTRE%202021/34373.pdf" TargetMode="External"/><Relationship Id="rId574" Type="http://schemas.openxmlformats.org/officeDocument/2006/relationships/hyperlink" Target="http://www.cmapas.gob.mx/portal/transparencia/adm/xxviiia/2021/3ER%20TRIMESTRE%202021/34583.pdf" TargetMode="External"/><Relationship Id="rId1120" Type="http://schemas.openxmlformats.org/officeDocument/2006/relationships/hyperlink" Target="http://www.cmapas.gob.mx/portal/transparencia/adm/xxviiia/2021/4TO%20TRIMESTRE%202021/NOVIEMBRE_2021/35166.pdf" TargetMode="External"/><Relationship Id="rId1218" Type="http://schemas.openxmlformats.org/officeDocument/2006/relationships/hyperlink" Target="http://www.cmapas.gob.mx/portal/transparencia/adm/xxviiia/2021/4TO%20TRIMESTRE%202021/DICIEMBRE_2021/35267.pdf" TargetMode="External"/><Relationship Id="rId227" Type="http://schemas.openxmlformats.org/officeDocument/2006/relationships/hyperlink" Target="http://www.cmapas.gob.mx/portal/transparencia/adm/xxviiia/2021/2DO%20TRIMESTRE%202021/34228.pdf" TargetMode="External"/><Relationship Id="rId781" Type="http://schemas.openxmlformats.org/officeDocument/2006/relationships/hyperlink" Target="http://www.cmapas.gob.mx/portal/transparencia/adm/xxviiia/2021/3ER%20TRIMESTRE%202021/34803.pdf" TargetMode="External"/><Relationship Id="rId879" Type="http://schemas.openxmlformats.org/officeDocument/2006/relationships/hyperlink" Target="http://www.cmapas.gob.mx/portal/transparencia/adm/xxviiia/2021/3ER%20TRIMESTRE%202021/34929.pdf" TargetMode="External"/><Relationship Id="rId434" Type="http://schemas.openxmlformats.org/officeDocument/2006/relationships/hyperlink" Target="http://www.cmapas.gob.mx/portal/transparencia/adm/xxviiia/2021/3ER%20TRIMESTRE%202021/34415.pdf" TargetMode="External"/><Relationship Id="rId641" Type="http://schemas.openxmlformats.org/officeDocument/2006/relationships/hyperlink" Target="http://www.cmapas.gob.mx/portal/transparencia/adm/xxviiia/2021/3ER%20TRIMESTRE%202021/34654.pdf" TargetMode="External"/><Relationship Id="rId739" Type="http://schemas.openxmlformats.org/officeDocument/2006/relationships/hyperlink" Target="http://www.cmapas.gob.mx/portal/transparencia/adm/xxviiia/2021/3ER%20TRIMESTRE%202021/34757.pdf" TargetMode="External"/><Relationship Id="rId1064" Type="http://schemas.openxmlformats.org/officeDocument/2006/relationships/hyperlink" Target="http://www.cmapas.gob.mx/portal/transparencia/adm/xxviiia/2021/4TO%20TRIMESTRE%202021/NOVIEMBRE_2021/35088.pdf" TargetMode="External"/><Relationship Id="rId1271" Type="http://schemas.openxmlformats.org/officeDocument/2006/relationships/hyperlink" Target="http://www.cmapas.gob.mx/portal/transparencia/ip/xxviii/2021/06/Contrato.pdf" TargetMode="External"/><Relationship Id="rId280" Type="http://schemas.openxmlformats.org/officeDocument/2006/relationships/hyperlink" Target="http://www.cmapas.gob.mx/portal/transparencia/adm/xxviiia/2021/2DO%20TRIMESTRE%202021/34191.pdf" TargetMode="External"/><Relationship Id="rId501" Type="http://schemas.openxmlformats.org/officeDocument/2006/relationships/hyperlink" Target="http://www.cmapas.gob.mx/portal/transparencia/adm/xxviiia/2021/3ER%20TRIMESTRE%202021/34508.pdf" TargetMode="External"/><Relationship Id="rId946" Type="http://schemas.openxmlformats.org/officeDocument/2006/relationships/hyperlink" Target="http://www.cmapas.gob.mx/portal/transparencia/adm/xxviiia/2021/4TO%20TRIMESTRE%202021/OCTUBRE_2021/34986.pdf" TargetMode="External"/><Relationship Id="rId1131" Type="http://schemas.openxmlformats.org/officeDocument/2006/relationships/hyperlink" Target="http://www.cmapas.gob.mx/portal/transparencia/adm/xxviiia/2021/4TO%20TRIMESTRE%202021/NOVIEMBRE_2021/35178.pdf" TargetMode="External"/><Relationship Id="rId1229" Type="http://schemas.openxmlformats.org/officeDocument/2006/relationships/hyperlink" Target="http://www.cmapas.gob.mx/portal/transparencia/adm/xxviiia/2021/4TO%20TRIMESTRE%202021/DICIEMBRE_2021/35283.pdf" TargetMode="External"/><Relationship Id="rId75" Type="http://schemas.openxmlformats.org/officeDocument/2006/relationships/hyperlink" Target="http://www.cmapas.gob.mx/portal/transparencia/adm/xxviiia/2021/2DO%20TRIMESTRE%202021/34057.pdf" TargetMode="External"/><Relationship Id="rId140" Type="http://schemas.openxmlformats.org/officeDocument/2006/relationships/hyperlink" Target="http://www.cmapas.gob.mx/portal/transparencia/adm/xxviiia/2021/2DO%20TRIMESTRE%202021/34133.pdf" TargetMode="External"/><Relationship Id="rId378" Type="http://schemas.openxmlformats.org/officeDocument/2006/relationships/hyperlink" Target="http://www.cmapas.gob.mx/portal/transparencia/adm/xxviiia/2021/2DO%20TRIMESTRE%202021/34387.pdf" TargetMode="External"/><Relationship Id="rId585" Type="http://schemas.openxmlformats.org/officeDocument/2006/relationships/hyperlink" Target="http://www.cmapas.gob.mx/portal/transparencia/adm/xxviiia/2021/3ER%20TRIMESTRE%202021/34594.pdf" TargetMode="External"/><Relationship Id="rId792" Type="http://schemas.openxmlformats.org/officeDocument/2006/relationships/hyperlink" Target="http://www.cmapas.gob.mx/portal/transparencia/adm/xxviiia/2021/3ER%20TRIMESTRE%202021/34814.pdf" TargetMode="External"/><Relationship Id="rId806" Type="http://schemas.openxmlformats.org/officeDocument/2006/relationships/hyperlink" Target="http://www.cmapas.gob.mx/portal/transparencia/adm/xxviiia/2021/3ER%20TRIMESTRE%202021/34830.pdf" TargetMode="External"/><Relationship Id="rId6" Type="http://schemas.openxmlformats.org/officeDocument/2006/relationships/hyperlink" Target="http://www.cmapas.gob.mx/portal/transparencia/adm/xxviiia/2021/2DO%20TRIMESTRE%202021/33978.pdf" TargetMode="External"/><Relationship Id="rId238" Type="http://schemas.openxmlformats.org/officeDocument/2006/relationships/hyperlink" Target="http://www.cmapas.gob.mx/portal/transparencia/adm/xxviiia/2021/2DO%20TRIMESTRE%202021/34239.pdf" TargetMode="External"/><Relationship Id="rId445" Type="http://schemas.openxmlformats.org/officeDocument/2006/relationships/hyperlink" Target="http://www.cmapas.gob.mx/portal/transparencia/adm/xxviiia/2021/3ER%20TRIMESTRE%202021/34427.pdf" TargetMode="External"/><Relationship Id="rId652" Type="http://schemas.openxmlformats.org/officeDocument/2006/relationships/hyperlink" Target="http://www.cmapas.gob.mx/portal/transparencia/adm/xxviiia/2021/3ER%20TRIMESTRE%202021/34665.pdf" TargetMode="External"/><Relationship Id="rId1075" Type="http://schemas.openxmlformats.org/officeDocument/2006/relationships/hyperlink" Target="http://www.cmapas.gob.mx/portal/transparencia/adm/xxviiia/2021/4TO%20TRIMESTRE%202021/NOVIEMBRE_2021/35119.pdf" TargetMode="External"/><Relationship Id="rId1282" Type="http://schemas.openxmlformats.org/officeDocument/2006/relationships/hyperlink" Target="http://www.cmapas.gob.mx/portal/transparencia/ip/xxviii/2021/08/Estimacion.pdf" TargetMode="External"/><Relationship Id="rId291" Type="http://schemas.openxmlformats.org/officeDocument/2006/relationships/hyperlink" Target="http://www.cmapas.gob.mx/portal/transparencia/adm/xxviiia/2021/2DO%20TRIMESTRE%202021/34285.pdf" TargetMode="External"/><Relationship Id="rId305" Type="http://schemas.openxmlformats.org/officeDocument/2006/relationships/hyperlink" Target="http://www.cmapas.gob.mx/portal/transparencia/adm/xxviiia/2021/2DO%20TRIMESTRE%202021/34302.pdf" TargetMode="External"/><Relationship Id="rId512" Type="http://schemas.openxmlformats.org/officeDocument/2006/relationships/hyperlink" Target="http://www.cmapas.gob.mx/portal/transparencia/adm/xxviiia/2021/3ER%20TRIMESTRE%202021/34519.pdf" TargetMode="External"/><Relationship Id="rId957" Type="http://schemas.openxmlformats.org/officeDocument/2006/relationships/hyperlink" Target="http://www.cmapas.gob.mx/portal/transparencia/adm/xxviiia/2021/4TO%20TRIMESTRE%202021/OCTUBRE_2021/34999.pdf" TargetMode="External"/><Relationship Id="rId1142" Type="http://schemas.openxmlformats.org/officeDocument/2006/relationships/hyperlink" Target="http://www.cmapas.gob.mx/portal/transparencia/adm/xxviiia/2021/4TO%20TRIMESTRE%202021/NOVIEMBRE_2021/35191.pdf" TargetMode="External"/><Relationship Id="rId86" Type="http://schemas.openxmlformats.org/officeDocument/2006/relationships/hyperlink" Target="http://www.cmapas.gob.mx/portal/transparencia/adm/xxviiia/2021/2DO%20TRIMESTRE%202021/34071.pdf" TargetMode="External"/><Relationship Id="rId151" Type="http://schemas.openxmlformats.org/officeDocument/2006/relationships/hyperlink" Target="http://www.cmapas.gob.mx/portal/transparencia/adm/xxviiia/2021/2DO%20TRIMESTRE%202021/34144.pdf" TargetMode="External"/><Relationship Id="rId389" Type="http://schemas.openxmlformats.org/officeDocument/2006/relationships/hyperlink" Target="http://www.cmapas.gob.mx/portal/transparencia/adm/xxviiia/2021/2DO%20TRIMESTRE%202021/34398.pdf" TargetMode="External"/><Relationship Id="rId596" Type="http://schemas.openxmlformats.org/officeDocument/2006/relationships/hyperlink" Target="http://www.cmapas.gob.mx/portal/transparencia/adm/xxviiia/2021/3ER%20TRIMESTRE%202021/34607.pdf" TargetMode="External"/><Relationship Id="rId817" Type="http://schemas.openxmlformats.org/officeDocument/2006/relationships/hyperlink" Target="http://www.cmapas.gob.mx/portal/transparencia/adm/xxviiia/2021/3ER%20TRIMESTRE%202021/34843.pdf" TargetMode="External"/><Relationship Id="rId1002" Type="http://schemas.openxmlformats.org/officeDocument/2006/relationships/hyperlink" Target="http://www.cmapas.gob.mx/portal/transparencia/adm/xxviiia/2021/4TO%20TRIMESTRE%202021/OCTUBRE_2021/35049.pdf" TargetMode="External"/><Relationship Id="rId249" Type="http://schemas.openxmlformats.org/officeDocument/2006/relationships/hyperlink" Target="http://www.cmapas.gob.mx/portal/transparencia/adm/xxviiia/2021/2DO%20TRIMESTRE%202021/34251.pdf" TargetMode="External"/><Relationship Id="rId456" Type="http://schemas.openxmlformats.org/officeDocument/2006/relationships/hyperlink" Target="http://www.cmapas.gob.mx/portal/transparencia/adm/xxviiia/2021/3ER%20TRIMESTRE%202021/34438.pdf" TargetMode="External"/><Relationship Id="rId663" Type="http://schemas.openxmlformats.org/officeDocument/2006/relationships/hyperlink" Target="http://www.cmapas.gob.mx/portal/transparencia/adm/xxviiia/2021/3ER%20TRIMESTRE%202021/34676.pdf" TargetMode="External"/><Relationship Id="rId870" Type="http://schemas.openxmlformats.org/officeDocument/2006/relationships/hyperlink" Target="http://www.cmapas.gob.mx/portal/transparencia/adm/xxviiia/2021/3ER%20TRIMESTRE%202021/34917.pdf" TargetMode="External"/><Relationship Id="rId1086" Type="http://schemas.openxmlformats.org/officeDocument/2006/relationships/hyperlink" Target="http://www.cmapas.gob.mx/portal/transparencia/adm/xxviiia/2021/4TO%20TRIMESTRE%202021/NOVIEMBRE_2021/35131.pdf" TargetMode="External"/><Relationship Id="rId1293" Type="http://schemas.openxmlformats.org/officeDocument/2006/relationships/hyperlink" Target="http://www.cmapas.gob.mx/portal/transparencia/ip/xxviii/2021/19/Contrato.pdf" TargetMode="External"/><Relationship Id="rId13" Type="http://schemas.openxmlformats.org/officeDocument/2006/relationships/hyperlink" Target="http://www.cmapas.gob.mx/portal/transparencia/adm/xxviiia/2021/2DO%20TRIMESTRE%202021/33985.pdf" TargetMode="External"/><Relationship Id="rId109" Type="http://schemas.openxmlformats.org/officeDocument/2006/relationships/hyperlink" Target="http://www.cmapas.gob.mx/portal/transparencia/adm/xxviiia/2021/2DO%20TRIMESTRE%202021/34098.pdf" TargetMode="External"/><Relationship Id="rId316" Type="http://schemas.openxmlformats.org/officeDocument/2006/relationships/hyperlink" Target="http://www.cmapas.gob.mx/portal/transparencia/adm/xxviiia/2021/2DO%20TRIMESTRE%202021/34313.pdf" TargetMode="External"/><Relationship Id="rId523" Type="http://schemas.openxmlformats.org/officeDocument/2006/relationships/hyperlink" Target="http://www.cmapas.gob.mx/portal/transparencia/adm/xxviiia/2021/3ER%20TRIMESTRE%202021/34530.pdf" TargetMode="External"/><Relationship Id="rId968" Type="http://schemas.openxmlformats.org/officeDocument/2006/relationships/hyperlink" Target="http://www.cmapas.gob.mx/portal/transparencia/adm/xxviiia/2021/4TO%20TRIMESTRE%202021/OCTUBRE_2021/35014.pdf" TargetMode="External"/><Relationship Id="rId1153" Type="http://schemas.openxmlformats.org/officeDocument/2006/relationships/hyperlink" Target="http://www.cmapas.gob.mx/portal/transparencia/adm/xxviiia/2021/4TO%20TRIMESTRE%202021/NOVIEMBRE_2021/35205.pdf" TargetMode="External"/><Relationship Id="rId97" Type="http://schemas.openxmlformats.org/officeDocument/2006/relationships/hyperlink" Target="http://www.cmapas.gob.mx/portal/transparencia/adm/xxviiia/2021/2DO%20TRIMESTRE%202021/34085.pdf" TargetMode="External"/><Relationship Id="rId730" Type="http://schemas.openxmlformats.org/officeDocument/2006/relationships/hyperlink" Target="http://www.cmapas.gob.mx/portal/transparencia/adm/xxviiia/2021/3ER%20TRIMESTRE%202021/34747.pdf" TargetMode="External"/><Relationship Id="rId828" Type="http://schemas.openxmlformats.org/officeDocument/2006/relationships/hyperlink" Target="http://www.cmapas.gob.mx/portal/transparencia/adm/xxviiia/2021/3ER%20TRIMESTRE%202021/34857.pdf" TargetMode="External"/><Relationship Id="rId1013" Type="http://schemas.openxmlformats.org/officeDocument/2006/relationships/hyperlink" Target="http://www.cmapas.gob.mx/portal/transparencia/adm/xxviiia/2021/4TO%20TRIMESTRE%202021/OCTUBRE_2021/35060.pdf" TargetMode="External"/><Relationship Id="rId162" Type="http://schemas.openxmlformats.org/officeDocument/2006/relationships/hyperlink" Target="http://www.cmapas.gob.mx/portal/transparencia/adm/xxviiia/2021/2DO%20TRIMESTRE%202021/34150.pdf" TargetMode="External"/><Relationship Id="rId467" Type="http://schemas.openxmlformats.org/officeDocument/2006/relationships/hyperlink" Target="http://www.cmapas.gob.mx/portal/transparencia/adm/xxviiia/2021/3ER%20TRIMESTRE%202021/34449.pdf" TargetMode="External"/><Relationship Id="rId1097" Type="http://schemas.openxmlformats.org/officeDocument/2006/relationships/hyperlink" Target="http://www.cmapas.gob.mx/portal/transparencia/adm/xxviiia/2021/4TO%20TRIMESTRE%202021/NOVIEMBRE_2021/35142.pdf" TargetMode="External"/><Relationship Id="rId1220" Type="http://schemas.openxmlformats.org/officeDocument/2006/relationships/hyperlink" Target="http://www.cmapas.gob.mx/portal/transparencia/adm/xxviiia/2021/4TO%20TRIMESTRE%202021/DICIEMBRE_2021/35269.pdf" TargetMode="External"/><Relationship Id="rId674" Type="http://schemas.openxmlformats.org/officeDocument/2006/relationships/hyperlink" Target="http://www.cmapas.gob.mx/portal/transparencia/adm/xxviiia/2021/3ER%20TRIMESTRE%202021/34687.pdf" TargetMode="External"/><Relationship Id="rId881" Type="http://schemas.openxmlformats.org/officeDocument/2006/relationships/hyperlink" Target="http://www.cmapas.gob.mx/portal/transparencia/adm/xxviiia/2021/3ER%20TRIMESTRE%202021/34931.pdf" TargetMode="External"/><Relationship Id="rId979" Type="http://schemas.openxmlformats.org/officeDocument/2006/relationships/hyperlink" Target="http://www.cmapas.gob.mx/portal/transparencia/adm/xxviiia/2021/4TO%20TRIMESTRE%202021/OCTUBRE_2021/35025.pdf" TargetMode="External"/><Relationship Id="rId24" Type="http://schemas.openxmlformats.org/officeDocument/2006/relationships/hyperlink" Target="http://www.cmapas.gob.mx/portal/transparencia/adm/xxviiia/2021/2DO%20TRIMESTRE%202021/33998.pdf" TargetMode="External"/><Relationship Id="rId327" Type="http://schemas.openxmlformats.org/officeDocument/2006/relationships/hyperlink" Target="http://www.cmapas.gob.mx/portal/transparencia/adm/xxviiia/2021/2DO%20TRIMESTRE%202021/34324.pdf" TargetMode="External"/><Relationship Id="rId534" Type="http://schemas.openxmlformats.org/officeDocument/2006/relationships/hyperlink" Target="http://www.cmapas.gob.mx/portal/transparencia/adm/xxviiia/2021/3ER%20TRIMESTRE%202021/34541.pdf" TargetMode="External"/><Relationship Id="rId741" Type="http://schemas.openxmlformats.org/officeDocument/2006/relationships/hyperlink" Target="http://www.cmapas.gob.mx/portal/transparencia/adm/xxviiia/2021/3ER%20TRIMESTRE%202021/34759.pdf" TargetMode="External"/><Relationship Id="rId839" Type="http://schemas.openxmlformats.org/officeDocument/2006/relationships/hyperlink" Target="http://www.cmapas.gob.mx/portal/transparencia/adm/xxviiia/2021/3ER%20TRIMESTRE%202021/34878.pdf" TargetMode="External"/><Relationship Id="rId1164" Type="http://schemas.openxmlformats.org/officeDocument/2006/relationships/hyperlink" Target="http://www.cmapas.gob.mx/portal/transparencia/adm/xxviiia/2021/4TO%20TRIMESTRE%202021/NOVIEMBRE_2021/35216.pdf" TargetMode="External"/><Relationship Id="rId173" Type="http://schemas.openxmlformats.org/officeDocument/2006/relationships/hyperlink" Target="http://www.cmapas.gob.mx/portal/transparencia/adm/xxviiia/2021/2DO%20TRIMESTRE%202021/34163.pdf" TargetMode="External"/><Relationship Id="rId380" Type="http://schemas.openxmlformats.org/officeDocument/2006/relationships/hyperlink" Target="http://www.cmapas.gob.mx/portal/transparencia/adm/xxviiia/2021/2DO%20TRIMESTRE%202021/34389.pdf" TargetMode="External"/><Relationship Id="rId601" Type="http://schemas.openxmlformats.org/officeDocument/2006/relationships/hyperlink" Target="http://www.cmapas.gob.mx/portal/transparencia/adm/xxviiia/2021/3ER%20TRIMESTRE%202021/34613.pdf" TargetMode="External"/><Relationship Id="rId1024" Type="http://schemas.openxmlformats.org/officeDocument/2006/relationships/hyperlink" Target="http://www.cmapas.gob.mx/portal/transparencia/adm/xxviiia/2021/4TO%20TRIMESTRE%202021/OCTUBRE_2021/35071.pdf" TargetMode="External"/><Relationship Id="rId1231" Type="http://schemas.openxmlformats.org/officeDocument/2006/relationships/hyperlink" Target="http://www.cmapas.gob.mx/portal/transparencia/adm/xxviiia/2021/4TO%20TRIMESTRE%202021/DICIEMBRE_2021/35285.pdf" TargetMode="External"/><Relationship Id="rId240" Type="http://schemas.openxmlformats.org/officeDocument/2006/relationships/hyperlink" Target="http://www.cmapas.gob.mx/portal/transparencia/adm/xxviiia/2021/2DO%20TRIMESTRE%202021/34241.pdf" TargetMode="External"/><Relationship Id="rId478" Type="http://schemas.openxmlformats.org/officeDocument/2006/relationships/hyperlink" Target="http://www.cmapas.gob.mx/portal/transparencia/adm/xxviiia/2021/3ER%20TRIMESTRE%202021/34479.pdf" TargetMode="External"/><Relationship Id="rId685" Type="http://schemas.openxmlformats.org/officeDocument/2006/relationships/hyperlink" Target="http://www.cmapas.gob.mx/portal/transparencia/adm/xxviiia/2021/3ER%20TRIMESTRE%202021/34702.pdf" TargetMode="External"/><Relationship Id="rId892" Type="http://schemas.openxmlformats.org/officeDocument/2006/relationships/hyperlink" Target="http://www.cmapas.gob.mx/portal/transparencia/adm/xxviiia/2021/3ER%20TRIMESTRE%202021/34951.pdf" TargetMode="External"/><Relationship Id="rId906" Type="http://schemas.openxmlformats.org/officeDocument/2006/relationships/hyperlink" Target="http://www.cmapas.gob.mx/portal/transparencia/adm/xxviiia/2021/4TO%20TRIMESTRE%202021/OCTUBRE_2021/34885.pdf" TargetMode="External"/><Relationship Id="rId35" Type="http://schemas.openxmlformats.org/officeDocument/2006/relationships/hyperlink" Target="http://www.cmapas.gob.mx/portal/transparencia/adm/xxviiia/2021/2DO%20TRIMESTRE%202021/34012.pdf" TargetMode="External"/><Relationship Id="rId100" Type="http://schemas.openxmlformats.org/officeDocument/2006/relationships/hyperlink" Target="http://www.cmapas.gob.mx/portal/transparencia/adm/xxviiia/2021/2DO%20TRIMESTRE%202021/34088.pdf" TargetMode="External"/><Relationship Id="rId338" Type="http://schemas.openxmlformats.org/officeDocument/2006/relationships/hyperlink" Target="http://www.cmapas.gob.mx/portal/transparencia/adm/xxviiia/2021/2DO%20TRIMESTRE%202021/34344.pdf" TargetMode="External"/><Relationship Id="rId545" Type="http://schemas.openxmlformats.org/officeDocument/2006/relationships/hyperlink" Target="http://www.cmapas.gob.mx/portal/transparencia/adm/xxviiia/2021/3ER%20TRIMESTRE%202021/34553.pdf" TargetMode="External"/><Relationship Id="rId752" Type="http://schemas.openxmlformats.org/officeDocument/2006/relationships/hyperlink" Target="http://www.cmapas.gob.mx/portal/transparencia/adm/xxviiia/2021/3ER%20TRIMESTRE%202021/34773.pdf" TargetMode="External"/><Relationship Id="rId1175" Type="http://schemas.openxmlformats.org/officeDocument/2006/relationships/hyperlink" Target="http://www.cmapas.gob.mx/portal/transparencia/adm/xxviiia/2021/4TO%20TRIMESTRE%202021/NOVIEMBRE_2021/35231.pdf" TargetMode="External"/><Relationship Id="rId184" Type="http://schemas.openxmlformats.org/officeDocument/2006/relationships/hyperlink" Target="http://www.cmapas.gob.mx/portal/transparencia/adm/xxviiia/2021/2DO%20TRIMESTRE%202021/34176.pdf" TargetMode="External"/><Relationship Id="rId391" Type="http://schemas.openxmlformats.org/officeDocument/2006/relationships/hyperlink" Target="http://www.cmapas.gob.mx/portal/transparencia/adm/xxviiia/2021/2DO%20TRIMESTRE%202021/34400.pdf" TargetMode="External"/><Relationship Id="rId405" Type="http://schemas.openxmlformats.org/officeDocument/2006/relationships/hyperlink" Target="http://www.cmapas.gob.mx/portal/transparencia/adm/xxviiia/2021/2DO%20TRIMESTRE%202021/34460.pdf" TargetMode="External"/><Relationship Id="rId612" Type="http://schemas.openxmlformats.org/officeDocument/2006/relationships/hyperlink" Target="http://www.cmapas.gob.mx/portal/transparencia/adm/xxviiia/2021/3ER%20TRIMESTRE%202021/34624.pdf" TargetMode="External"/><Relationship Id="rId1035" Type="http://schemas.openxmlformats.org/officeDocument/2006/relationships/hyperlink" Target="http://www.cmapas.gob.mx/portal/transparencia/adm/xxviiia/2021/4TO%20TRIMESTRE%202021/OCTUBRE_2021/35090.pdf" TargetMode="External"/><Relationship Id="rId1242" Type="http://schemas.openxmlformats.org/officeDocument/2006/relationships/hyperlink" Target="http://www.cmapas.gob.mx/portal/transparencia/adm/xxviiia/2021/4TO%20TRIMESTRE%202021/DICIEMBRE_2021/35299.pdf" TargetMode="External"/><Relationship Id="rId251" Type="http://schemas.openxmlformats.org/officeDocument/2006/relationships/hyperlink" Target="http://www.cmapas.gob.mx/portal/transparencia/adm/xxviiia/2021/2DO%20TRIMESTRE%202021/34253.pdf" TargetMode="External"/><Relationship Id="rId489" Type="http://schemas.openxmlformats.org/officeDocument/2006/relationships/hyperlink" Target="http://www.cmapas.gob.mx/portal/transparencia/adm/xxviiia/2021/3ER%20TRIMESTRE%202021/34490.pdf" TargetMode="External"/><Relationship Id="rId696" Type="http://schemas.openxmlformats.org/officeDocument/2006/relationships/hyperlink" Target="http://www.cmapas.gob.mx/portal/transparencia/adm/xxviiia/2021/3ER%20TRIMESTRE%202021/34713.pdf" TargetMode="External"/><Relationship Id="rId917" Type="http://schemas.openxmlformats.org/officeDocument/2006/relationships/hyperlink" Target="http://www.cmapas.gob.mx/portal/transparencia/adm/xxviiia/2021/4TO%20TRIMESTRE%202021/OCTUBRE_2021/34953.pdf" TargetMode="External"/><Relationship Id="rId1102" Type="http://schemas.openxmlformats.org/officeDocument/2006/relationships/hyperlink" Target="http://www.cmapas.gob.mx/portal/transparencia/adm/xxviiia/2021/4TO%20TRIMESTRE%202021/NOVIEMBRE_2021/35147.pdf" TargetMode="External"/><Relationship Id="rId46" Type="http://schemas.openxmlformats.org/officeDocument/2006/relationships/hyperlink" Target="http://www.cmapas.gob.mx/portal/transparencia/adm/xxviiia/2021/2DO%20TRIMESTRE%202021/34025.pdf" TargetMode="External"/><Relationship Id="rId349" Type="http://schemas.openxmlformats.org/officeDocument/2006/relationships/hyperlink" Target="http://www.cmapas.gob.mx/portal/transparencia/adm/xxviiia/2021/2DO%20TRIMESTRE%202021/34355.pdf" TargetMode="External"/><Relationship Id="rId556" Type="http://schemas.openxmlformats.org/officeDocument/2006/relationships/hyperlink" Target="http://www.cmapas.gob.mx/portal/transparencia/adm/xxviiia/2021/3ER%20TRIMESTRE%202021/34564.pdf" TargetMode="External"/><Relationship Id="rId763" Type="http://schemas.openxmlformats.org/officeDocument/2006/relationships/hyperlink" Target="http://www.cmapas.gob.mx/portal/transparencia/adm/xxviiia/2021/3ER%20TRIMESTRE%202021/34784.pdf" TargetMode="External"/><Relationship Id="rId1186" Type="http://schemas.openxmlformats.org/officeDocument/2006/relationships/hyperlink" Target="http://www.cmapas.gob.mx/portal/transparencia/adm/xxviiia/2021/4TO%20TRIMESTRE%202021/NOVIEMBRE_2021/35243.pdf" TargetMode="External"/><Relationship Id="rId111" Type="http://schemas.openxmlformats.org/officeDocument/2006/relationships/hyperlink" Target="http://www.cmapas.gob.mx/portal/transparencia/adm/xxviiia/2021/2DO%20TRIMESTRE%202021/34100.pdf" TargetMode="External"/><Relationship Id="rId195" Type="http://schemas.openxmlformats.org/officeDocument/2006/relationships/hyperlink" Target="http://www.cmapas.gob.mx/portal/transparencia/adm/xxviiia/2021/2DO%20TRIMESTRE%202021/34189.pdf" TargetMode="External"/><Relationship Id="rId209" Type="http://schemas.openxmlformats.org/officeDocument/2006/relationships/hyperlink" Target="http://www.cmapas.gob.mx/portal/transparencia/adm/xxviiia/2021/2DO%20TRIMESTRE%202021/34209.pdf" TargetMode="External"/><Relationship Id="rId416" Type="http://schemas.openxmlformats.org/officeDocument/2006/relationships/hyperlink" Target="http://www.cmapas.gob.mx/portal/transparencia/adm/xxviiia/2021/2DO%20TRIMESTRE%202021/34472.pdf" TargetMode="External"/><Relationship Id="rId970" Type="http://schemas.openxmlformats.org/officeDocument/2006/relationships/hyperlink" Target="http://www.cmapas.gob.mx/portal/transparencia/adm/xxviiia/2021/4TO%20TRIMESTRE%202021/OCTUBRE_2021/35016.pdf" TargetMode="External"/><Relationship Id="rId1046" Type="http://schemas.openxmlformats.org/officeDocument/2006/relationships/hyperlink" Target="http://www.cmapas.gob.mx/portal/transparencia/adm/xxviiia/2021/4TO%20TRIMESTRE%202021/OCTUBRE_2021/35101.pdf" TargetMode="External"/><Relationship Id="rId1253" Type="http://schemas.openxmlformats.org/officeDocument/2006/relationships/hyperlink" Target="http://www.cmapas.gob.mx/portal/transparencia/ip/xxviii/2021/01/Finiquito.pdf" TargetMode="External"/><Relationship Id="rId623" Type="http://schemas.openxmlformats.org/officeDocument/2006/relationships/hyperlink" Target="http://www.cmapas.gob.mx/portal/transparencia/adm/xxviiia/2021/3ER%20TRIMESTRE%202021/34635.pdf" TargetMode="External"/><Relationship Id="rId830" Type="http://schemas.openxmlformats.org/officeDocument/2006/relationships/hyperlink" Target="http://www.cmapas.gob.mx/portal/transparencia/adm/xxviiia/2021/3ER%20TRIMESTRE%202021/34859.pdf" TargetMode="External"/><Relationship Id="rId928" Type="http://schemas.openxmlformats.org/officeDocument/2006/relationships/hyperlink" Target="http://www.cmapas.gob.mx/portal/transparencia/adm/xxviiia/2021/4TO%20TRIMESTRE%202021/OCTUBRE_2021/34966.pdf" TargetMode="External"/><Relationship Id="rId57" Type="http://schemas.openxmlformats.org/officeDocument/2006/relationships/hyperlink" Target="http://www.cmapas.gob.mx/portal/transparencia/adm/xxviiia/2021/2DO%20TRIMESTRE%202021/34037.pdf" TargetMode="External"/><Relationship Id="rId262" Type="http://schemas.openxmlformats.org/officeDocument/2006/relationships/hyperlink" Target="http://www.cmapas.gob.mx/portal/transparencia/adm/xxviiia/2021/2DO%20TRIMESTRE%202021/34266.pdf" TargetMode="External"/><Relationship Id="rId567" Type="http://schemas.openxmlformats.org/officeDocument/2006/relationships/hyperlink" Target="http://www.cmapas.gob.mx/portal/transparencia/adm/xxviiia/2021/3ER%20TRIMESTRE%202021/34575.pdf" TargetMode="External"/><Relationship Id="rId1113" Type="http://schemas.openxmlformats.org/officeDocument/2006/relationships/hyperlink" Target="http://www.cmapas.gob.mx/portal/transparencia/adm/xxviiia/2021/4TO%20TRIMESTRE%202021/NOVIEMBRE_2021/35159.pdf" TargetMode="External"/><Relationship Id="rId1197" Type="http://schemas.openxmlformats.org/officeDocument/2006/relationships/hyperlink" Target="http://www.cmapas.gob.mx/portal/transparencia/adm/xxviiia/2021/4TO%20TRIMESTRE%202021/DICIEMBRE_2021/35220.pdf" TargetMode="External"/><Relationship Id="rId122" Type="http://schemas.openxmlformats.org/officeDocument/2006/relationships/hyperlink" Target="http://www.cmapas.gob.mx/portal/transparencia/adm/xxviiia/2021/2DO%20TRIMESTRE%202021/34111.pdf" TargetMode="External"/><Relationship Id="rId774" Type="http://schemas.openxmlformats.org/officeDocument/2006/relationships/hyperlink" Target="http://www.cmapas.gob.mx/portal/transparencia/adm/xxviiia/2021/3ER%20TRIMESTRE%202021/34796.pdf" TargetMode="External"/><Relationship Id="rId981" Type="http://schemas.openxmlformats.org/officeDocument/2006/relationships/hyperlink" Target="http://www.cmapas.gob.mx/portal/transparencia/adm/xxviiia/2021/4TO%20TRIMESTRE%202021/OCTUBRE_2021/35027.pdf" TargetMode="External"/><Relationship Id="rId1057" Type="http://schemas.openxmlformats.org/officeDocument/2006/relationships/hyperlink" Target="http://www.cmapas.gob.mx/portal/transparencia/adm/xxviiia/2021/4TO%20TRIMESTRE%202021/OCTUBRE_2021/35227.pdf" TargetMode="External"/><Relationship Id="rId427" Type="http://schemas.openxmlformats.org/officeDocument/2006/relationships/hyperlink" Target="http://www.cmapas.gob.mx/portal/transparencia/adm/xxviiia/2021/3ER%20TRIMESTRE%202021/34094.pdf" TargetMode="External"/><Relationship Id="rId634" Type="http://schemas.openxmlformats.org/officeDocument/2006/relationships/hyperlink" Target="http://www.cmapas.gob.mx/portal/transparencia/adm/xxviiia/2021/3ER%20TRIMESTRE%202021/34647.pdf" TargetMode="External"/><Relationship Id="rId841" Type="http://schemas.openxmlformats.org/officeDocument/2006/relationships/hyperlink" Target="http://www.cmapas.gob.mx/portal/transparencia/adm/xxviiia/2021/3ER%20TRIMESTRE%202021/34880.pdf" TargetMode="External"/><Relationship Id="rId1264" Type="http://schemas.openxmlformats.org/officeDocument/2006/relationships/hyperlink" Target="http://www.cmapas.gob.mx/portal/transparencia/ip/xxviii/2021/05/Recursos.pdf" TargetMode="External"/><Relationship Id="rId273" Type="http://schemas.openxmlformats.org/officeDocument/2006/relationships/hyperlink" Target="http://www.cmapas.gob.mx/portal/transparencia/adm/xxviiia/2021/2DO%20TRIMESTRE%202021/34296.pdf" TargetMode="External"/><Relationship Id="rId480" Type="http://schemas.openxmlformats.org/officeDocument/2006/relationships/hyperlink" Target="http://www.cmapas.gob.mx/portal/transparencia/adm/xxviiia/2021/3ER%20TRIMESTRE%202021/34481.pdf" TargetMode="External"/><Relationship Id="rId701" Type="http://schemas.openxmlformats.org/officeDocument/2006/relationships/hyperlink" Target="http://www.cmapas.gob.mx/portal/transparencia/adm/xxviiia/2021/3ER%20TRIMESTRE%202021/34718.pdf" TargetMode="External"/><Relationship Id="rId939" Type="http://schemas.openxmlformats.org/officeDocument/2006/relationships/hyperlink" Target="http://www.cmapas.gob.mx/portal/transparencia/adm/xxviiia/2021/4TO%20TRIMESTRE%202021/OCTUBRE_2021/34979.pdf" TargetMode="External"/><Relationship Id="rId1124" Type="http://schemas.openxmlformats.org/officeDocument/2006/relationships/hyperlink" Target="http://www.cmapas.gob.mx/portal/transparencia/adm/xxviiia/2021/4TO%20TRIMESTRE%202021/NOVIEMBRE_2021/35170.pdf" TargetMode="External"/><Relationship Id="rId68" Type="http://schemas.openxmlformats.org/officeDocument/2006/relationships/hyperlink" Target="http://www.cmapas.gob.mx/portal/transparencia/adm/xxviiia/2021/2DO%20TRIMESTRE%202021/34049.pdf" TargetMode="External"/><Relationship Id="rId133" Type="http://schemas.openxmlformats.org/officeDocument/2006/relationships/hyperlink" Target="http://www.cmapas.gob.mx/portal/transparencia/adm/xxviiia/2021/2DO%20TRIMESTRE%202021/34124.pdf" TargetMode="External"/><Relationship Id="rId340" Type="http://schemas.openxmlformats.org/officeDocument/2006/relationships/hyperlink" Target="http://www.cmapas.gob.mx/portal/transparencia/adm/xxviiia/2021/2DO%20TRIMESTRE%202021/34346.pdf" TargetMode="External"/><Relationship Id="rId578" Type="http://schemas.openxmlformats.org/officeDocument/2006/relationships/hyperlink" Target="http://www.cmapas.gob.mx/portal/transparencia/adm/xxviiia/2021/3ER%20TRIMESTRE%202021/34587.pdf" TargetMode="External"/><Relationship Id="rId785" Type="http://schemas.openxmlformats.org/officeDocument/2006/relationships/hyperlink" Target="http://www.cmapas.gob.mx/portal/transparencia/adm/xxviiia/2021/3ER%20TRIMESTRE%202021/34807.pdf" TargetMode="External"/><Relationship Id="rId992" Type="http://schemas.openxmlformats.org/officeDocument/2006/relationships/hyperlink" Target="http://www.cmapas.gob.mx/portal/transparencia/adm/xxviiia/2021/4TO%20TRIMESTRE%202021/OCTUBRE_2021/35039.pdf" TargetMode="External"/><Relationship Id="rId200" Type="http://schemas.openxmlformats.org/officeDocument/2006/relationships/hyperlink" Target="http://www.cmapas.gob.mx/portal/transparencia/adm/xxviiia/2021/2DO%20TRIMESTRE%202021/34196.pdf" TargetMode="External"/><Relationship Id="rId438" Type="http://schemas.openxmlformats.org/officeDocument/2006/relationships/hyperlink" Target="http://www.cmapas.gob.mx/portal/transparencia/adm/xxviiia/2021/3ER%20TRIMESTRE%202021/34419.pdf" TargetMode="External"/><Relationship Id="rId645" Type="http://schemas.openxmlformats.org/officeDocument/2006/relationships/hyperlink" Target="http://www.cmapas.gob.mx/portal/transparencia/adm/xxviiia/2021/3ER%20TRIMESTRE%202021/34658.pdf" TargetMode="External"/><Relationship Id="rId852" Type="http://schemas.openxmlformats.org/officeDocument/2006/relationships/hyperlink" Target="http://www.cmapas.gob.mx/portal/transparencia/adm/xxviiia/2021/3ER%20TRIMESTRE%202021/34896.pdf" TargetMode="External"/><Relationship Id="rId1068" Type="http://schemas.openxmlformats.org/officeDocument/2006/relationships/hyperlink" Target="http://www.cmapas.gob.mx/portal/transparencia/adm/xxviiia/2021/4TO%20TRIMESTRE%202021/NOVIEMBRE_2021/35112.pdf" TargetMode="External"/><Relationship Id="rId1275" Type="http://schemas.openxmlformats.org/officeDocument/2006/relationships/hyperlink" Target="http://www.cmapas.gob.mx/portal/transparencia/ip/xxviii/2021/07/Contrato.pdf" TargetMode="External"/><Relationship Id="rId284" Type="http://schemas.openxmlformats.org/officeDocument/2006/relationships/hyperlink" Target="http://www.cmapas.gob.mx/portal/transparencia/adm/xxviiia/2021/2DO%20TRIMESTRE%202021/34276.pdf" TargetMode="External"/><Relationship Id="rId491" Type="http://schemas.openxmlformats.org/officeDocument/2006/relationships/hyperlink" Target="http://www.cmapas.gob.mx/portal/transparencia/adm/xxviiia/2021/3ER%20TRIMESTRE%202021/34492.pdf" TargetMode="External"/><Relationship Id="rId505" Type="http://schemas.openxmlformats.org/officeDocument/2006/relationships/hyperlink" Target="http://www.cmapas.gob.mx/portal/transparencia/adm/xxviiia/2021/3ER%20TRIMESTRE%202021/34512.pdf" TargetMode="External"/><Relationship Id="rId712" Type="http://schemas.openxmlformats.org/officeDocument/2006/relationships/hyperlink" Target="http://www.cmapas.gob.mx/portal/transparencia/adm/xxviiia/2021/3ER%20TRIMESTRE%202021/34729.pdf" TargetMode="External"/><Relationship Id="rId1135" Type="http://schemas.openxmlformats.org/officeDocument/2006/relationships/hyperlink" Target="http://www.cmapas.gob.mx/portal/transparencia/adm/xxviiia/2021/4TO%20TRIMESTRE%202021/NOVIEMBRE_2021/35182.pdf" TargetMode="External"/><Relationship Id="rId79" Type="http://schemas.openxmlformats.org/officeDocument/2006/relationships/hyperlink" Target="http://www.cmapas.gob.mx/portal/transparencia/adm/xxviiia/2021/2DO%20TRIMESTRE%202021/34061.pdf" TargetMode="External"/><Relationship Id="rId144" Type="http://schemas.openxmlformats.org/officeDocument/2006/relationships/hyperlink" Target="http://www.cmapas.gob.mx/portal/transparencia/adm/xxviiia/2021/2DO%20TRIMESTRE%202021/34137.pdf" TargetMode="External"/><Relationship Id="rId589" Type="http://schemas.openxmlformats.org/officeDocument/2006/relationships/hyperlink" Target="http://www.cmapas.gob.mx/portal/transparencia/adm/xxviiia/2021/3ER%20TRIMESTRE%202021/34598.pdf" TargetMode="External"/><Relationship Id="rId796" Type="http://schemas.openxmlformats.org/officeDocument/2006/relationships/hyperlink" Target="http://www.cmapas.gob.mx/portal/transparencia/adm/xxviiia/2021/3ER%20TRIMESTRE%202021/34819.pdf" TargetMode="External"/><Relationship Id="rId1202" Type="http://schemas.openxmlformats.org/officeDocument/2006/relationships/hyperlink" Target="http://www.cmapas.gob.mx/portal/transparencia/adm/xxviiia/2021/4TO%20TRIMESTRE%202021/DICIEMBRE_2021/35250.pdf" TargetMode="External"/><Relationship Id="rId351" Type="http://schemas.openxmlformats.org/officeDocument/2006/relationships/hyperlink" Target="http://www.cmapas.gob.mx/portal/transparencia/adm/xxviiia/2021/2DO%20TRIMESTRE%202021/34357.pdf" TargetMode="External"/><Relationship Id="rId449" Type="http://schemas.openxmlformats.org/officeDocument/2006/relationships/hyperlink" Target="http://www.cmapas.gob.mx/portal/transparencia/adm/xxviiia/2021/3ER%20TRIMESTRE%202021/34431.pdf" TargetMode="External"/><Relationship Id="rId656" Type="http://schemas.openxmlformats.org/officeDocument/2006/relationships/hyperlink" Target="http://www.cmapas.gob.mx/portal/transparencia/adm/xxviiia/2021/3ER%20TRIMESTRE%202021/34669.pdf" TargetMode="External"/><Relationship Id="rId863" Type="http://schemas.openxmlformats.org/officeDocument/2006/relationships/hyperlink" Target="http://www.cmapas.gob.mx/portal/transparencia/adm/xxviiia/2021/3ER%20TRIMESTRE%202021/34909.pdf" TargetMode="External"/><Relationship Id="rId1079" Type="http://schemas.openxmlformats.org/officeDocument/2006/relationships/hyperlink" Target="http://www.cmapas.gob.mx/portal/transparencia/adm/xxviiia/2021/4TO%20TRIMESTRE%202021/NOVIEMBRE_2021/35123.pdf" TargetMode="External"/><Relationship Id="rId1286" Type="http://schemas.openxmlformats.org/officeDocument/2006/relationships/hyperlink" Target="http://www.cmapas.gob.mx/portal/transparencia/ip/xxviii/2021/10/Estimacion.pdf" TargetMode="External"/><Relationship Id="rId211" Type="http://schemas.openxmlformats.org/officeDocument/2006/relationships/hyperlink" Target="http://www.cmapas.gob.mx/portal/transparencia/adm/xxviiia/2021/2DO%20TRIMESTRE%202021/34211.pdf" TargetMode="External"/><Relationship Id="rId295" Type="http://schemas.openxmlformats.org/officeDocument/2006/relationships/hyperlink" Target="http://www.cmapas.gob.mx/portal/transparencia/adm/xxviiia/2021/2DO%20TRIMESTRE%202021/34289.pdf" TargetMode="External"/><Relationship Id="rId309" Type="http://schemas.openxmlformats.org/officeDocument/2006/relationships/hyperlink" Target="http://www.cmapas.gob.mx/portal/transparencia/adm/xxviiia/2021/2DO%20TRIMESTRE%202021/34306.pdf" TargetMode="External"/><Relationship Id="rId516" Type="http://schemas.openxmlformats.org/officeDocument/2006/relationships/hyperlink" Target="http://www.cmapas.gob.mx/portal/transparencia/adm/xxviiia/2021/3ER%20TRIMESTRE%202021/34523.pdf" TargetMode="External"/><Relationship Id="rId1146" Type="http://schemas.openxmlformats.org/officeDocument/2006/relationships/hyperlink" Target="http://www.cmapas.gob.mx/portal/transparencia/adm/xxviiia/2021/4TO%20TRIMESTRE%202021/NOVIEMBRE_2021/35195.pdf" TargetMode="External"/><Relationship Id="rId723" Type="http://schemas.openxmlformats.org/officeDocument/2006/relationships/hyperlink" Target="http://www.cmapas.gob.mx/portal/transparencia/adm/xxviiia/2021/3ER%20TRIMESTRE%202021/34740.pdf" TargetMode="External"/><Relationship Id="rId930" Type="http://schemas.openxmlformats.org/officeDocument/2006/relationships/hyperlink" Target="http://www.cmapas.gob.mx/portal/transparencia/adm/xxviiia/2021/4TO%20TRIMESTRE%202021/OCTUBRE_2021/34968.pdf" TargetMode="External"/><Relationship Id="rId1006" Type="http://schemas.openxmlformats.org/officeDocument/2006/relationships/hyperlink" Target="http://www.cmapas.gob.mx/portal/transparencia/adm/xxviiia/2021/4TO%20TRIMESTRE%202021/OCTUBRE_2021/35053.pdf" TargetMode="External"/><Relationship Id="rId155" Type="http://schemas.openxmlformats.org/officeDocument/2006/relationships/hyperlink" Target="http://www.cmapas.gob.mx/portal/transparencia/adm/xxviiia/2021/2DO%20TRIMESTRE%202021/34153.pdf" TargetMode="External"/><Relationship Id="rId362" Type="http://schemas.openxmlformats.org/officeDocument/2006/relationships/hyperlink" Target="http://www.cmapas.gob.mx/portal/transparencia/adm/xxviiia/2021/2DO%20TRIMESTRE%202021/34368.pdf" TargetMode="External"/><Relationship Id="rId1213" Type="http://schemas.openxmlformats.org/officeDocument/2006/relationships/hyperlink" Target="http://www.cmapas.gob.mx/portal/transparencia/adm/xxviiia/2021/4TO%20TRIMESTRE%202021/DICIEMBRE_2021/35262.pdf" TargetMode="External"/><Relationship Id="rId222" Type="http://schemas.openxmlformats.org/officeDocument/2006/relationships/hyperlink" Target="http://www.cmapas.gob.mx/portal/transparencia/adm/xxviiia/2021/2DO%20TRIMESTRE%202021/34223.pdf" TargetMode="External"/><Relationship Id="rId667" Type="http://schemas.openxmlformats.org/officeDocument/2006/relationships/hyperlink" Target="http://www.cmapas.gob.mx/portal/transparencia/adm/xxviiia/2021/3ER%20TRIMESTRE%202021/34680.pdf" TargetMode="External"/><Relationship Id="rId874" Type="http://schemas.openxmlformats.org/officeDocument/2006/relationships/hyperlink" Target="http://www.cmapas.gob.mx/portal/transparencia/adm/xxviiia/2021/3ER%20TRIMESTRE%202021/34923.pdf" TargetMode="External"/><Relationship Id="rId17" Type="http://schemas.openxmlformats.org/officeDocument/2006/relationships/hyperlink" Target="http://www.cmapas.gob.mx/portal/transparencia/adm/xxviiia/2021/2DO%20TRIMESTRE%202021/33989.pdf" TargetMode="External"/><Relationship Id="rId527" Type="http://schemas.openxmlformats.org/officeDocument/2006/relationships/hyperlink" Target="http://www.cmapas.gob.mx/portal/transparencia/adm/xxviiia/2021/3ER%20TRIMESTRE%202021/34534.pdf" TargetMode="External"/><Relationship Id="rId734" Type="http://schemas.openxmlformats.org/officeDocument/2006/relationships/hyperlink" Target="http://www.cmapas.gob.mx/portal/transparencia/adm/xxviiia/2021/3ER%20TRIMESTRE%202021/34751.pdf" TargetMode="External"/><Relationship Id="rId941" Type="http://schemas.openxmlformats.org/officeDocument/2006/relationships/hyperlink" Target="http://www.cmapas.gob.mx/portal/transparencia/adm/xxviiia/2021/4TO%20TRIMESTRE%202021/OCTUBRE_2021/34981.pdf" TargetMode="External"/><Relationship Id="rId1157" Type="http://schemas.openxmlformats.org/officeDocument/2006/relationships/hyperlink" Target="http://www.cmapas.gob.mx/portal/transparencia/adm/xxviiia/2021/4TO%20TRIMESTRE%202021/NOVIEMBRE_2021/35209.pdf" TargetMode="External"/><Relationship Id="rId70" Type="http://schemas.openxmlformats.org/officeDocument/2006/relationships/hyperlink" Target="http://www.cmapas.gob.mx/portal/transparencia/adm/xxviiia/2021/2DO%20TRIMESTRE%202021/34051.pdf" TargetMode="External"/><Relationship Id="rId166" Type="http://schemas.openxmlformats.org/officeDocument/2006/relationships/hyperlink" Target="http://www.cmapas.gob.mx/portal/transparencia/adm/xxviiia/2021/2DO%20TRIMESTRE%202021/34156.pdf" TargetMode="External"/><Relationship Id="rId373" Type="http://schemas.openxmlformats.org/officeDocument/2006/relationships/hyperlink" Target="http://www.cmapas.gob.mx/portal/transparencia/adm/xxviiia/2021/2DO%20TRIMESTRE%202021/34382.pdf" TargetMode="External"/><Relationship Id="rId580" Type="http://schemas.openxmlformats.org/officeDocument/2006/relationships/hyperlink" Target="http://www.cmapas.gob.mx/portal/transparencia/adm/xxviiia/2021/3ER%20TRIMESTRE%202021/34589.pdf" TargetMode="External"/><Relationship Id="rId801" Type="http://schemas.openxmlformats.org/officeDocument/2006/relationships/hyperlink" Target="http://www.cmapas.gob.mx/portal/transparencia/adm/xxviiia/2021/3ER%20TRIMESTRE%202021/34826.pdf" TargetMode="External"/><Relationship Id="rId1017" Type="http://schemas.openxmlformats.org/officeDocument/2006/relationships/hyperlink" Target="http://www.cmapas.gob.mx/portal/transparencia/adm/xxviiia/2021/4TO%20TRIMESTRE%202021/OCTUBRE_2021/35064.pdf" TargetMode="External"/><Relationship Id="rId1224" Type="http://schemas.openxmlformats.org/officeDocument/2006/relationships/hyperlink" Target="http://www.cmapas.gob.mx/portal/transparencia/adm/xxviiia/2021/4TO%20TRIMESTRE%202021/DICIEMBRE_2021/35275.pdf" TargetMode="External"/><Relationship Id="rId1" Type="http://schemas.openxmlformats.org/officeDocument/2006/relationships/hyperlink" Target="http://www.cmapas.gob.mx/portal/transparencia/adm/xxviiia/2021/2DO%20TRIMESTRE%202021/33906.pdf" TargetMode="External"/><Relationship Id="rId233" Type="http://schemas.openxmlformats.org/officeDocument/2006/relationships/hyperlink" Target="http://www.cmapas.gob.mx/portal/transparencia/adm/xxviiia/2021/2DO%20TRIMESTRE%202021/34234.pdf" TargetMode="External"/><Relationship Id="rId440" Type="http://schemas.openxmlformats.org/officeDocument/2006/relationships/hyperlink" Target="http://www.cmapas.gob.mx/portal/transparencia/adm/xxviiia/2021/3ER%20TRIMESTRE%202021/34421.pdf" TargetMode="External"/><Relationship Id="rId678" Type="http://schemas.openxmlformats.org/officeDocument/2006/relationships/hyperlink" Target="http://www.cmapas.gob.mx/portal/transparencia/adm/xxviiia/2021/3ER%20TRIMESTRE%202021/34693.pdf" TargetMode="External"/><Relationship Id="rId885" Type="http://schemas.openxmlformats.org/officeDocument/2006/relationships/hyperlink" Target="http://www.cmapas.gob.mx/portal/transparencia/adm/xxviiia/2021/3ER%20TRIMESTRE%202021/34935.pdf" TargetMode="External"/><Relationship Id="rId1070" Type="http://schemas.openxmlformats.org/officeDocument/2006/relationships/hyperlink" Target="http://www.cmapas.gob.mx/portal/transparencia/adm/xxviiia/2021/4TO%20TRIMESTRE%202021/NOVIEMBRE_2021/35114.pdf" TargetMode="External"/><Relationship Id="rId28" Type="http://schemas.openxmlformats.org/officeDocument/2006/relationships/hyperlink" Target="http://www.cmapas.gob.mx/portal/transparencia/adm/xxviiia/2021/2DO%20TRIMESTRE%202021/34005.pdf" TargetMode="External"/><Relationship Id="rId300" Type="http://schemas.openxmlformats.org/officeDocument/2006/relationships/hyperlink" Target="http://www.cmapas.gob.mx/portal/transparencia/adm/xxviiia/2021/2DO%20TRIMESTRE%202021/34294.pdf" TargetMode="External"/><Relationship Id="rId538" Type="http://schemas.openxmlformats.org/officeDocument/2006/relationships/hyperlink" Target="http://www.cmapas.gob.mx/portal/transparencia/adm/xxviiia/2021/3ER%20TRIMESTRE%202021/34545.pdf" TargetMode="External"/><Relationship Id="rId745" Type="http://schemas.openxmlformats.org/officeDocument/2006/relationships/hyperlink" Target="http://www.cmapas.gob.mx/portal/transparencia/adm/xxviiia/2021/3ER%20TRIMESTRE%202021/34764.pdf" TargetMode="External"/><Relationship Id="rId952" Type="http://schemas.openxmlformats.org/officeDocument/2006/relationships/hyperlink" Target="http://www.cmapas.gob.mx/portal/transparencia/adm/xxviiia/2021/4TO%20TRIMESTRE%202021/OCTUBRE_2021/34993.pdf" TargetMode="External"/><Relationship Id="rId1168" Type="http://schemas.openxmlformats.org/officeDocument/2006/relationships/hyperlink" Target="http://www.cmapas.gob.mx/portal/transparencia/adm/xxviiia/2021/4TO%20TRIMESTRE%202021/NOVIEMBRE_2021/35222.pdf" TargetMode="External"/><Relationship Id="rId81" Type="http://schemas.openxmlformats.org/officeDocument/2006/relationships/hyperlink" Target="http://www.cmapas.gob.mx/portal/transparencia/adm/xxviiia/2021/2DO%20TRIMESTRE%202021/34065.pdf" TargetMode="External"/><Relationship Id="rId177" Type="http://schemas.openxmlformats.org/officeDocument/2006/relationships/hyperlink" Target="http://www.cmapas.gob.mx/portal/transparencia/adm/xxviiia/2021/2DO%20TRIMESTRE%202021/34167.pdf" TargetMode="External"/><Relationship Id="rId384" Type="http://schemas.openxmlformats.org/officeDocument/2006/relationships/hyperlink" Target="http://www.cmapas.gob.mx/portal/transparencia/adm/xxviiia/2021/2DO%20TRIMESTRE%202021/34393.pdf" TargetMode="External"/><Relationship Id="rId591" Type="http://schemas.openxmlformats.org/officeDocument/2006/relationships/hyperlink" Target="http://www.cmapas.gob.mx/portal/transparencia/adm/xxviiia/2021/3ER%20TRIMESTRE%202021/34600.pdf" TargetMode="External"/><Relationship Id="rId605" Type="http://schemas.openxmlformats.org/officeDocument/2006/relationships/hyperlink" Target="http://www.cmapas.gob.mx/portal/transparencia/adm/xxviiia/2021/3ER%20TRIMESTRE%202021/34617.pdf" TargetMode="External"/><Relationship Id="rId812" Type="http://schemas.openxmlformats.org/officeDocument/2006/relationships/hyperlink" Target="http://www.cmapas.gob.mx/portal/transparencia/adm/xxviiia/2021/3ER%20TRIMESTRE%202021/34837.pdf" TargetMode="External"/><Relationship Id="rId1028" Type="http://schemas.openxmlformats.org/officeDocument/2006/relationships/hyperlink" Target="http://www.cmapas.gob.mx/portal/transparencia/adm/xxviiia/2021/4TO%20TRIMESTRE%202021/OCTUBRE_2021/35077.pdf" TargetMode="External"/><Relationship Id="rId1235" Type="http://schemas.openxmlformats.org/officeDocument/2006/relationships/hyperlink" Target="http://www.cmapas.gob.mx/portal/transparencia/adm/xxviiia/2021/4TO%20TRIMESTRE%202021/DICIEMBRE_2021/35289.pdf" TargetMode="External"/><Relationship Id="rId244" Type="http://schemas.openxmlformats.org/officeDocument/2006/relationships/hyperlink" Target="http://www.cmapas.gob.mx/portal/transparencia/adm/xxviiia/2021/2DO%20TRIMESTRE%202021/34245.pdf" TargetMode="External"/><Relationship Id="rId689" Type="http://schemas.openxmlformats.org/officeDocument/2006/relationships/hyperlink" Target="http://www.cmapas.gob.mx/portal/transparencia/adm/xxviiia/2021/3ER%20TRIMESTRE%202021/34706.pdf" TargetMode="External"/><Relationship Id="rId896" Type="http://schemas.openxmlformats.org/officeDocument/2006/relationships/hyperlink" Target="http://www.cmapas.gob.mx/portal/transparencia/adm/xxviiia/2021/4TO%20TRIMESTRE%202021/OCTUBRE_2021/34282.pdf" TargetMode="External"/><Relationship Id="rId1081" Type="http://schemas.openxmlformats.org/officeDocument/2006/relationships/hyperlink" Target="http://www.cmapas.gob.mx/portal/transparencia/adm/xxviiia/2021/4TO%20TRIMESTRE%202021/NOVIEMBRE_2021/35126.pdf" TargetMode="External"/><Relationship Id="rId39" Type="http://schemas.openxmlformats.org/officeDocument/2006/relationships/hyperlink" Target="http://www.cmapas.gob.mx/portal/transparencia/adm/xxviiia/2021/2DO%20TRIMESTRE%202021/34016.pdf" TargetMode="External"/><Relationship Id="rId451" Type="http://schemas.openxmlformats.org/officeDocument/2006/relationships/hyperlink" Target="http://www.cmapas.gob.mx/portal/transparencia/adm/xxviiia/2021/3ER%20TRIMESTRE%202021/34433.pdf" TargetMode="External"/><Relationship Id="rId549" Type="http://schemas.openxmlformats.org/officeDocument/2006/relationships/hyperlink" Target="http://www.cmapas.gob.mx/portal/transparencia/adm/xxviiia/2021/3ER%20TRIMESTRE%202021/34557.pdf" TargetMode="External"/><Relationship Id="rId756" Type="http://schemas.openxmlformats.org/officeDocument/2006/relationships/hyperlink" Target="http://www.cmapas.gob.mx/portal/transparencia/adm/xxviiia/2021/3ER%20TRIMESTRE%202021/34777.pdf" TargetMode="External"/><Relationship Id="rId1179" Type="http://schemas.openxmlformats.org/officeDocument/2006/relationships/hyperlink" Target="http://www.cmapas.gob.mx/portal/transparencia/adm/xxviiia/2021/4TO%20TRIMESTRE%202021/NOVIEMBRE_2021/35236.pdf" TargetMode="External"/><Relationship Id="rId104" Type="http://schemas.openxmlformats.org/officeDocument/2006/relationships/hyperlink" Target="http://www.cmapas.gob.mx/portal/transparencia/adm/xxviiia/2021/2DO%20TRIMESTRE%202021/34092.pdf" TargetMode="External"/><Relationship Id="rId188" Type="http://schemas.openxmlformats.org/officeDocument/2006/relationships/hyperlink" Target="http://www.cmapas.gob.mx/portal/transparencia/adm/xxviiia/2021/2DO%20TRIMESTRE%202021/34181.pdf" TargetMode="External"/><Relationship Id="rId311" Type="http://schemas.openxmlformats.org/officeDocument/2006/relationships/hyperlink" Target="http://www.cmapas.gob.mx/portal/transparencia/adm/xxviiia/2021/2DO%20TRIMESTRE%202021/34308.pdf" TargetMode="External"/><Relationship Id="rId395" Type="http://schemas.openxmlformats.org/officeDocument/2006/relationships/hyperlink" Target="http://www.cmapas.gob.mx/portal/transparencia/adm/xxviiia/2021/2DO%20TRIMESTRE%202021/34404.pdf" TargetMode="External"/><Relationship Id="rId409" Type="http://schemas.openxmlformats.org/officeDocument/2006/relationships/hyperlink" Target="http://www.cmapas.gob.mx/portal/transparencia/adm/xxviiia/2021/2DO%20TRIMESTRE%202021/34465.pdf" TargetMode="External"/><Relationship Id="rId963" Type="http://schemas.openxmlformats.org/officeDocument/2006/relationships/hyperlink" Target="http://www.cmapas.gob.mx/portal/transparencia/adm/xxviiia/2021/4TO%20TRIMESTRE%202021/OCTUBRE_2021/35005.pdf" TargetMode="External"/><Relationship Id="rId1039" Type="http://schemas.openxmlformats.org/officeDocument/2006/relationships/hyperlink" Target="http://www.cmapas.gob.mx/portal/transparencia/adm/xxviiia/2021/4TO%20TRIMESTRE%202021/OCTUBRE_2021/35094.pdf" TargetMode="External"/><Relationship Id="rId1246" Type="http://schemas.openxmlformats.org/officeDocument/2006/relationships/hyperlink" Target="https://www.cmapas.gob.mx/portal/transparencia/ip/xxviii/2021/10/Recursos.pdf" TargetMode="External"/><Relationship Id="rId92" Type="http://schemas.openxmlformats.org/officeDocument/2006/relationships/hyperlink" Target="http://www.cmapas.gob.mx/portal/transparencia/adm/xxviiia/2021/2DO%20TRIMESTRE%202021/34080.pdf" TargetMode="External"/><Relationship Id="rId616" Type="http://schemas.openxmlformats.org/officeDocument/2006/relationships/hyperlink" Target="http://www.cmapas.gob.mx/portal/transparencia/adm/xxviiia/2021/3ER%20TRIMESTRE%202021/34628.pdf" TargetMode="External"/><Relationship Id="rId823" Type="http://schemas.openxmlformats.org/officeDocument/2006/relationships/hyperlink" Target="http://www.cmapas.gob.mx/portal/transparencia/adm/xxviiia/2021/3ER%20TRIMESTRE%202021/34850.pdf" TargetMode="External"/><Relationship Id="rId255" Type="http://schemas.openxmlformats.org/officeDocument/2006/relationships/hyperlink" Target="http://www.cmapas.gob.mx/portal/transparencia/adm/xxviiia/2021/2DO%20TRIMESTRE%202021/34257.pdf" TargetMode="External"/><Relationship Id="rId462" Type="http://schemas.openxmlformats.org/officeDocument/2006/relationships/hyperlink" Target="http://www.cmapas.gob.mx/portal/transparencia/adm/xxviiia/2021/3ER%20TRIMESTRE%202021/34444.pdf" TargetMode="External"/><Relationship Id="rId1092" Type="http://schemas.openxmlformats.org/officeDocument/2006/relationships/hyperlink" Target="http://www.cmapas.gob.mx/portal/transparencia/adm/xxviiia/2021/4TO%20TRIMESTRE%202021/NOVIEMBRE_2021/35137.pdf" TargetMode="External"/><Relationship Id="rId1106" Type="http://schemas.openxmlformats.org/officeDocument/2006/relationships/hyperlink" Target="http://www.cmapas.gob.mx/portal/transparencia/adm/xxviiia/2021/4TO%20TRIMESTRE%202021/NOVIEMBRE_2021/35152.pdf" TargetMode="External"/><Relationship Id="rId115" Type="http://schemas.openxmlformats.org/officeDocument/2006/relationships/hyperlink" Target="http://www.cmapas.gob.mx/portal/transparencia/adm/xxviiia/2021/2DO%20TRIMESTRE%202021/34104.pdf" TargetMode="External"/><Relationship Id="rId322" Type="http://schemas.openxmlformats.org/officeDocument/2006/relationships/hyperlink" Target="http://www.cmapas.gob.mx/portal/transparencia/adm/xxviiia/2021/2DO%20TRIMESTRE%202021/34319.pdf" TargetMode="External"/><Relationship Id="rId767" Type="http://schemas.openxmlformats.org/officeDocument/2006/relationships/hyperlink" Target="http://www.cmapas.gob.mx/portal/transparencia/adm/xxviiia/2021/3ER%20TRIMESTRE%202021/34788.pdf" TargetMode="External"/><Relationship Id="rId974" Type="http://schemas.openxmlformats.org/officeDocument/2006/relationships/hyperlink" Target="http://www.cmapas.gob.mx/portal/transparencia/adm/xxviiia/2021/4TO%20TRIMESTRE%202021/OCTUBRE_2021/35020.pdf" TargetMode="External"/><Relationship Id="rId199" Type="http://schemas.openxmlformats.org/officeDocument/2006/relationships/hyperlink" Target="http://www.cmapas.gob.mx/portal/transparencia/adm/xxviiia/2021/2DO%20TRIMESTRE%202021/34195.pdf" TargetMode="External"/><Relationship Id="rId627" Type="http://schemas.openxmlformats.org/officeDocument/2006/relationships/hyperlink" Target="http://www.cmapas.gob.mx/portal/transparencia/adm/xxviiia/2021/3ER%20TRIMESTRE%202021/34640.pdf" TargetMode="External"/><Relationship Id="rId834" Type="http://schemas.openxmlformats.org/officeDocument/2006/relationships/hyperlink" Target="http://www.cmapas.gob.mx/portal/transparencia/adm/xxviiia/2021/3ER%20TRIMESTRE%202021/34863.pdf" TargetMode="External"/><Relationship Id="rId1257" Type="http://schemas.openxmlformats.org/officeDocument/2006/relationships/hyperlink" Target="http://www.cmapas.gob.mx/portal/transparencia/ip/xxviii/2021/03/Estimacion.pdf" TargetMode="External"/><Relationship Id="rId266" Type="http://schemas.openxmlformats.org/officeDocument/2006/relationships/hyperlink" Target="http://www.cmapas.gob.mx/portal/transparencia/adm/xxviiia/2021/2DO%20TRIMESTRE%202021/34271.pdf" TargetMode="External"/><Relationship Id="rId473" Type="http://schemas.openxmlformats.org/officeDocument/2006/relationships/hyperlink" Target="http://www.cmapas.gob.mx/portal/transparencia/adm/xxviiia/2021/3ER%20TRIMESTRE%202021/34455.pdf" TargetMode="External"/><Relationship Id="rId680" Type="http://schemas.openxmlformats.org/officeDocument/2006/relationships/hyperlink" Target="http://www.cmapas.gob.mx/portal/transparencia/adm/xxviiia/2021/3ER%20TRIMESTRE%202021/34695.pdf" TargetMode="External"/><Relationship Id="rId901" Type="http://schemas.openxmlformats.org/officeDocument/2006/relationships/hyperlink" Target="http://www.cmapas.gob.mx/portal/transparencia/adm/xxviiia/2021/4TO%20TRIMESTRE%202021/OCTUBRE_2021/34870.pdf" TargetMode="External"/><Relationship Id="rId1117" Type="http://schemas.openxmlformats.org/officeDocument/2006/relationships/hyperlink" Target="http://www.cmapas.gob.mx/portal/transparencia/adm/xxviiia/2021/4TO%20TRIMESTRE%202021/NOVIEMBRE_2021/35163.pdf" TargetMode="External"/><Relationship Id="rId30" Type="http://schemas.openxmlformats.org/officeDocument/2006/relationships/hyperlink" Target="http://www.cmapas.gob.mx/portal/transparencia/adm/xxviiia/2021/2DO%20TRIMESTRE%202021/34007.pdf" TargetMode="External"/><Relationship Id="rId126" Type="http://schemas.openxmlformats.org/officeDocument/2006/relationships/hyperlink" Target="http://www.cmapas.gob.mx/portal/transparencia/adm/xxviiia/2021/2DO%20TRIMESTRE%202021/34116.pdf" TargetMode="External"/><Relationship Id="rId333" Type="http://schemas.openxmlformats.org/officeDocument/2006/relationships/hyperlink" Target="http://www.cmapas.gob.mx/portal/transparencia/adm/xxviiia/2021/2DO%20TRIMESTRE%202021/34339.pdf" TargetMode="External"/><Relationship Id="rId540" Type="http://schemas.openxmlformats.org/officeDocument/2006/relationships/hyperlink" Target="http://www.cmapas.gob.mx/portal/transparencia/adm/xxviiia/2021/3ER%20TRIMESTRE%202021/34547.pdf" TargetMode="External"/><Relationship Id="rId778" Type="http://schemas.openxmlformats.org/officeDocument/2006/relationships/hyperlink" Target="http://www.cmapas.gob.mx/portal/transparencia/adm/xxviiia/2021/3ER%20TRIMESTRE%202021/34800.pdf" TargetMode="External"/><Relationship Id="rId985" Type="http://schemas.openxmlformats.org/officeDocument/2006/relationships/hyperlink" Target="http://www.cmapas.gob.mx/portal/transparencia/adm/xxviiia/2021/4TO%20TRIMESTRE%202021/OCTUBRE_2021/35032.pdf" TargetMode="External"/><Relationship Id="rId1170" Type="http://schemas.openxmlformats.org/officeDocument/2006/relationships/hyperlink" Target="http://www.cmapas.gob.mx/portal/transparencia/adm/xxviiia/2021/4TO%20TRIMESTRE%202021/NOVIEMBRE_2021/35225.pdf" TargetMode="External"/><Relationship Id="rId638" Type="http://schemas.openxmlformats.org/officeDocument/2006/relationships/hyperlink" Target="http://www.cmapas.gob.mx/portal/transparencia/adm/xxviiia/2021/3ER%20TRIMESTRE%202021/34651.pdf" TargetMode="External"/><Relationship Id="rId845" Type="http://schemas.openxmlformats.org/officeDocument/2006/relationships/hyperlink" Target="http://www.cmapas.gob.mx/portal/transparencia/adm/xxviiia/2021/3ER%20TRIMESTRE%202021/34884.pdf" TargetMode="External"/><Relationship Id="rId1030" Type="http://schemas.openxmlformats.org/officeDocument/2006/relationships/hyperlink" Target="http://www.cmapas.gob.mx/portal/transparencia/adm/xxviiia/2021/4TO%20TRIMESTRE%202021/OCTUBRE_2021/35081.pdf" TargetMode="External"/><Relationship Id="rId1268" Type="http://schemas.openxmlformats.org/officeDocument/2006/relationships/hyperlink" Target="http://www.cmapas.gob.mx/portal/transparencia/ip/xxviii/2021/05/Entrega.pdf" TargetMode="External"/><Relationship Id="rId277" Type="http://schemas.openxmlformats.org/officeDocument/2006/relationships/hyperlink" Target="http://www.cmapas.gob.mx/portal/transparencia/adm/xxviiia/2021/2DO%20TRIMESTRE%202021/34328.pdf" TargetMode="External"/><Relationship Id="rId400" Type="http://schemas.openxmlformats.org/officeDocument/2006/relationships/hyperlink" Target="http://www.cmapas.gob.mx/portal/transparencia/adm/xxviiia/2021/2DO%20TRIMESTRE%202021/34413.pdf" TargetMode="External"/><Relationship Id="rId484" Type="http://schemas.openxmlformats.org/officeDocument/2006/relationships/hyperlink" Target="http://www.cmapas.gob.mx/portal/transparencia/adm/xxviiia/2021/3ER%20TRIMESTRE%202021/34485.pdf" TargetMode="External"/><Relationship Id="rId705" Type="http://schemas.openxmlformats.org/officeDocument/2006/relationships/hyperlink" Target="http://www.cmapas.gob.mx/portal/transparencia/adm/xxviiia/2021/3ER%20TRIMESTRE%202021/34722.pdf" TargetMode="External"/><Relationship Id="rId1128" Type="http://schemas.openxmlformats.org/officeDocument/2006/relationships/hyperlink" Target="http://www.cmapas.gob.mx/portal/transparencia/adm/xxviiia/2021/4TO%20TRIMESTRE%202021/NOVIEMBRE_2021/35174.pdf" TargetMode="External"/><Relationship Id="rId137" Type="http://schemas.openxmlformats.org/officeDocument/2006/relationships/hyperlink" Target="http://www.cmapas.gob.mx/portal/transparencia/adm/xxviiia/2021/2DO%20TRIMESTRE%202021/34130.pdf" TargetMode="External"/><Relationship Id="rId344" Type="http://schemas.openxmlformats.org/officeDocument/2006/relationships/hyperlink" Target="http://www.cmapas.gob.mx/portal/transparencia/adm/xxviiia/2021/2DO%20TRIMESTRE%202021/34350.pdf" TargetMode="External"/><Relationship Id="rId691" Type="http://schemas.openxmlformats.org/officeDocument/2006/relationships/hyperlink" Target="http://www.cmapas.gob.mx/portal/transparencia/adm/xxviiia/2021/3ER%20TRIMESTRE%202021/34708.pdf" TargetMode="External"/><Relationship Id="rId789" Type="http://schemas.openxmlformats.org/officeDocument/2006/relationships/hyperlink" Target="http://www.cmapas.gob.mx/portal/transparencia/adm/xxviiia/2021/3ER%20TRIMESTRE%202021/34811.pdf" TargetMode="External"/><Relationship Id="rId912" Type="http://schemas.openxmlformats.org/officeDocument/2006/relationships/hyperlink" Target="http://www.cmapas.gob.mx/portal/transparencia/adm/xxviiia/2021/4TO%20TRIMESTRE%202021/OCTUBRE_2021/34945.pdf" TargetMode="External"/><Relationship Id="rId996" Type="http://schemas.openxmlformats.org/officeDocument/2006/relationships/hyperlink" Target="http://www.cmapas.gob.mx/portal/transparencia/adm/xxviiia/2021/4TO%20TRIMESTRE%202021/OCTUBRE_2021/35043.pdf" TargetMode="External"/><Relationship Id="rId41" Type="http://schemas.openxmlformats.org/officeDocument/2006/relationships/hyperlink" Target="http://www.cmapas.gob.mx/portal/transparencia/adm/xxviiia/2021/2DO%20TRIMESTRE%202021/34018.pdf" TargetMode="External"/><Relationship Id="rId551" Type="http://schemas.openxmlformats.org/officeDocument/2006/relationships/hyperlink" Target="http://www.cmapas.gob.mx/portal/transparencia/adm/xxviiia/2021/3ER%20TRIMESTRE%202021/34559.pdf" TargetMode="External"/><Relationship Id="rId649" Type="http://schemas.openxmlformats.org/officeDocument/2006/relationships/hyperlink" Target="http://www.cmapas.gob.mx/portal/transparencia/adm/xxviiia/2021/3ER%20TRIMESTRE%202021/34662.pdf" TargetMode="External"/><Relationship Id="rId856" Type="http://schemas.openxmlformats.org/officeDocument/2006/relationships/hyperlink" Target="http://www.cmapas.gob.mx/portal/transparencia/adm/xxviiia/2021/3ER%20TRIMESTRE%202021/34900.pdf" TargetMode="External"/><Relationship Id="rId1181" Type="http://schemas.openxmlformats.org/officeDocument/2006/relationships/hyperlink" Target="http://www.cmapas.gob.mx/portal/transparencia/adm/xxviiia/2021/4TO%20TRIMESTRE%202021/NOVIEMBRE_2021/35238.pdf" TargetMode="External"/><Relationship Id="rId1279" Type="http://schemas.openxmlformats.org/officeDocument/2006/relationships/hyperlink" Target="http://www.cmapas.gob.mx/portal/transparencia/ip/xxviii/2021/07/Finiquito.pdf" TargetMode="External"/><Relationship Id="rId190" Type="http://schemas.openxmlformats.org/officeDocument/2006/relationships/hyperlink" Target="http://www.cmapas.gob.mx/portal/transparencia/adm/xxviiia/2021/2DO%20TRIMESTRE%202021/34184.pdf" TargetMode="External"/><Relationship Id="rId204" Type="http://schemas.openxmlformats.org/officeDocument/2006/relationships/hyperlink" Target="http://www.cmapas.gob.mx/portal/transparencia/adm/xxviiia/2021/2DO%20TRIMESTRE%202021/34200.pdf" TargetMode="External"/><Relationship Id="rId288" Type="http://schemas.openxmlformats.org/officeDocument/2006/relationships/hyperlink" Target="http://www.cmapas.gob.mx/portal/transparencia/adm/xxviiia/2021/2DO%20TRIMESTRE%202021/34281.pdf" TargetMode="External"/><Relationship Id="rId411" Type="http://schemas.openxmlformats.org/officeDocument/2006/relationships/hyperlink" Target="http://www.cmapas.gob.mx/portal/transparencia/adm/xxviiia/2021/2DO%20TRIMESTRE%202021/34467.pdf" TargetMode="External"/><Relationship Id="rId509" Type="http://schemas.openxmlformats.org/officeDocument/2006/relationships/hyperlink" Target="http://www.cmapas.gob.mx/portal/transparencia/adm/xxviiia/2021/3ER%20TRIMESTRE%202021/34516.pdf" TargetMode="External"/><Relationship Id="rId1041" Type="http://schemas.openxmlformats.org/officeDocument/2006/relationships/hyperlink" Target="http://www.cmapas.gob.mx/portal/transparencia/adm/xxviiia/2021/4TO%20TRIMESTRE%202021/OCTUBRE_2021/35096.pdf" TargetMode="External"/><Relationship Id="rId1139" Type="http://schemas.openxmlformats.org/officeDocument/2006/relationships/hyperlink" Target="http://www.cmapas.gob.mx/portal/transparencia/adm/xxviiia/2021/4TO%20TRIMESTRE%202021/NOVIEMBRE_2021/35186.pdf" TargetMode="External"/><Relationship Id="rId495" Type="http://schemas.openxmlformats.org/officeDocument/2006/relationships/hyperlink" Target="http://www.cmapas.gob.mx/portal/transparencia/adm/xxviiia/2021/3ER%20TRIMESTRE%202021/34498.pdf" TargetMode="External"/><Relationship Id="rId716" Type="http://schemas.openxmlformats.org/officeDocument/2006/relationships/hyperlink" Target="http://www.cmapas.gob.mx/portal/transparencia/adm/xxviiia/2021/3ER%20TRIMESTRE%202021/34733.pdf" TargetMode="External"/><Relationship Id="rId923" Type="http://schemas.openxmlformats.org/officeDocument/2006/relationships/hyperlink" Target="http://www.cmapas.gob.mx/portal/transparencia/adm/xxviiia/2021/4TO%20TRIMESTRE%202021/OCTUBRE_2021/34961.pdf" TargetMode="External"/><Relationship Id="rId52" Type="http://schemas.openxmlformats.org/officeDocument/2006/relationships/hyperlink" Target="http://www.cmapas.gob.mx/portal/transparencia/adm/xxviiia/2021/2DO%20TRIMESTRE%202021/34031.pdf" TargetMode="External"/><Relationship Id="rId148" Type="http://schemas.openxmlformats.org/officeDocument/2006/relationships/hyperlink" Target="http://www.cmapas.gob.mx/portal/transparencia/adm/xxviiia/2021/2DO%20TRIMESTRE%202021/34141.pdf" TargetMode="External"/><Relationship Id="rId355" Type="http://schemas.openxmlformats.org/officeDocument/2006/relationships/hyperlink" Target="http://www.cmapas.gob.mx/portal/transparencia/adm/xxviiia/2021/2DO%20TRIMESTRE%202021/34361.pdf" TargetMode="External"/><Relationship Id="rId562" Type="http://schemas.openxmlformats.org/officeDocument/2006/relationships/hyperlink" Target="http://www.cmapas.gob.mx/portal/transparencia/adm/xxviiia/2021/3ER%20TRIMESTRE%202021/34570.pdf" TargetMode="External"/><Relationship Id="rId1192" Type="http://schemas.openxmlformats.org/officeDocument/2006/relationships/hyperlink" Target="http://www.cmapas.gob.mx/portal/transparencia/adm/xxviiia/2021/4TO%20TRIMESTRE%202021/NOVIEMBRE_2021/35276.pdf" TargetMode="External"/><Relationship Id="rId1206" Type="http://schemas.openxmlformats.org/officeDocument/2006/relationships/hyperlink" Target="http://www.cmapas.gob.mx/portal/transparencia/adm/xxviiia/2021/4TO%20TRIMESTRE%202021/DICIEMBRE_2021/35255.pdf" TargetMode="External"/><Relationship Id="rId215" Type="http://schemas.openxmlformats.org/officeDocument/2006/relationships/hyperlink" Target="http://www.cmapas.gob.mx/portal/transparencia/adm/xxviiia/2021/2DO%20TRIMESTRE%202021/34215.pdf" TargetMode="External"/><Relationship Id="rId422" Type="http://schemas.openxmlformats.org/officeDocument/2006/relationships/hyperlink" Target="http://www.cmapas.gob.mx/portal/transparencia/adm/xxviiia/2021/2DO%20TRIMESTRE%202021/34499.pdf" TargetMode="External"/><Relationship Id="rId867" Type="http://schemas.openxmlformats.org/officeDocument/2006/relationships/hyperlink" Target="http://www.cmapas.gob.mx/portal/transparencia/adm/xxviiia/2021/3ER%20TRIMESTRE%202021/34914.pdf" TargetMode="External"/><Relationship Id="rId1052" Type="http://schemas.openxmlformats.org/officeDocument/2006/relationships/hyperlink" Target="http://www.cmapas.gob.mx/portal/transparencia/adm/xxviiia/2021/4TO%20TRIMESTRE%202021/OCTUBRE_2021/35151.pdf" TargetMode="External"/><Relationship Id="rId299" Type="http://schemas.openxmlformats.org/officeDocument/2006/relationships/hyperlink" Target="http://www.cmapas.gob.mx/portal/transparencia/adm/xxviiia/2021/2DO%20TRIMESTRE%202021/34293.pdf" TargetMode="External"/><Relationship Id="rId727" Type="http://schemas.openxmlformats.org/officeDocument/2006/relationships/hyperlink" Target="http://www.cmapas.gob.mx/portal/transparencia/adm/xxviiia/2021/3ER%20TRIMESTRE%202021/34744.pdf" TargetMode="External"/><Relationship Id="rId934" Type="http://schemas.openxmlformats.org/officeDocument/2006/relationships/hyperlink" Target="http://www.cmapas.gob.mx/portal/transparencia/adm/xxviiia/2021/4TO%20TRIMESTRE%202021/OCTUBRE_2021/34972.pdf" TargetMode="External"/><Relationship Id="rId63" Type="http://schemas.openxmlformats.org/officeDocument/2006/relationships/hyperlink" Target="http://www.cmapas.gob.mx/portal/transparencia/adm/xxviiia/2021/2DO%20TRIMESTRE%202021/34044.pdf" TargetMode="External"/><Relationship Id="rId159" Type="http://schemas.openxmlformats.org/officeDocument/2006/relationships/hyperlink" Target="http://www.cmapas.gob.mx/portal/transparencia/adm/xxviiia/2021/2DO%20TRIMESTRE%202021/34041.pdf" TargetMode="External"/><Relationship Id="rId366" Type="http://schemas.openxmlformats.org/officeDocument/2006/relationships/hyperlink" Target="http://www.cmapas.gob.mx/portal/transparencia/adm/xxviiia/2021/2DO%20TRIMESTRE%202021/34372.pdf" TargetMode="External"/><Relationship Id="rId573" Type="http://schemas.openxmlformats.org/officeDocument/2006/relationships/hyperlink" Target="http://www.cmapas.gob.mx/portal/transparencia/adm/xxviiia/2021/3ER%20TRIMESTRE%202021/34582.pdf" TargetMode="External"/><Relationship Id="rId780" Type="http://schemas.openxmlformats.org/officeDocument/2006/relationships/hyperlink" Target="http://www.cmapas.gob.mx/portal/transparencia/adm/xxviiia/2021/3ER%20TRIMESTRE%202021/34802.pdf" TargetMode="External"/><Relationship Id="rId1217" Type="http://schemas.openxmlformats.org/officeDocument/2006/relationships/hyperlink" Target="http://www.cmapas.gob.mx/portal/transparencia/adm/xxviiia/2021/4TO%20TRIMESTRE%202021/DICIEMBRE_2021/35266.pdf" TargetMode="External"/><Relationship Id="rId226" Type="http://schemas.openxmlformats.org/officeDocument/2006/relationships/hyperlink" Target="http://www.cmapas.gob.mx/portal/transparencia/adm/xxviiia/2021/2DO%20TRIMESTRE%202021/34227.pdf" TargetMode="External"/><Relationship Id="rId433" Type="http://schemas.openxmlformats.org/officeDocument/2006/relationships/hyperlink" Target="http://www.cmapas.gob.mx/portal/transparencia/adm/xxviiia/2021/3ER%20TRIMESTRE%202021/34409.pdf" TargetMode="External"/><Relationship Id="rId878" Type="http://schemas.openxmlformats.org/officeDocument/2006/relationships/hyperlink" Target="http://www.cmapas.gob.mx/portal/transparencia/adm/xxviiia/2021/3ER%20TRIMESTRE%202021/34928.pdf" TargetMode="External"/><Relationship Id="rId1063" Type="http://schemas.openxmlformats.org/officeDocument/2006/relationships/hyperlink" Target="http://www.cmapas.gob.mx/portal/transparencia/adm/xxviiia/2021/4TO%20TRIMESTRE%202021/NOVIEMBRE_2021/35087.pdf" TargetMode="External"/><Relationship Id="rId1270" Type="http://schemas.openxmlformats.org/officeDocument/2006/relationships/hyperlink" Target="http://www.cmapas.gob.mx/portal/transparencia/ip/xxviii/2021/06/Recursos.pdf" TargetMode="External"/><Relationship Id="rId640" Type="http://schemas.openxmlformats.org/officeDocument/2006/relationships/hyperlink" Target="http://www.cmapas.gob.mx/portal/transparencia/adm/xxviiia/2021/3ER%20TRIMESTRE%202021/34653.pdf" TargetMode="External"/><Relationship Id="rId738" Type="http://schemas.openxmlformats.org/officeDocument/2006/relationships/hyperlink" Target="http://www.cmapas.gob.mx/portal/transparencia/adm/xxviiia/2021/3ER%20TRIMESTRE%202021/34755.pdf" TargetMode="External"/><Relationship Id="rId945" Type="http://schemas.openxmlformats.org/officeDocument/2006/relationships/hyperlink" Target="http://www.cmapas.gob.mx/portal/transparencia/adm/xxviiia/2021/4TO%20TRIMESTRE%202021/OCTUBRE_2021/34985.pdf" TargetMode="External"/><Relationship Id="rId74" Type="http://schemas.openxmlformats.org/officeDocument/2006/relationships/hyperlink" Target="http://www.cmapas.gob.mx/portal/transparencia/adm/xxviiia/2021/2DO%20TRIMESTRE%202021/34056.pdf" TargetMode="External"/><Relationship Id="rId377" Type="http://schemas.openxmlformats.org/officeDocument/2006/relationships/hyperlink" Target="http://www.cmapas.gob.mx/portal/transparencia/adm/xxviiia/2021/2DO%20TRIMESTRE%202021/34386.pdf" TargetMode="External"/><Relationship Id="rId500" Type="http://schemas.openxmlformats.org/officeDocument/2006/relationships/hyperlink" Target="http://www.cmapas.gob.mx/portal/transparencia/adm/xxviiia/2021/3ER%20TRIMESTRE%202021/34507.pdf" TargetMode="External"/><Relationship Id="rId584" Type="http://schemas.openxmlformats.org/officeDocument/2006/relationships/hyperlink" Target="http://www.cmapas.gob.mx/portal/transparencia/adm/xxviiia/2021/3ER%20TRIMESTRE%202021/34593.pdf" TargetMode="External"/><Relationship Id="rId805" Type="http://schemas.openxmlformats.org/officeDocument/2006/relationships/hyperlink" Target="http://www.cmapas.gob.mx/portal/transparencia/adm/xxviiia/2021/3ER%20TRIMESTRE%202021/34830.pdf" TargetMode="External"/><Relationship Id="rId1130" Type="http://schemas.openxmlformats.org/officeDocument/2006/relationships/hyperlink" Target="http://www.cmapas.gob.mx/portal/transparencia/adm/xxviiia/2021/4TO%20TRIMESTRE%202021/NOVIEMBRE_2021/35177.pdf" TargetMode="External"/><Relationship Id="rId1228" Type="http://schemas.openxmlformats.org/officeDocument/2006/relationships/hyperlink" Target="http://www.cmapas.gob.mx/portal/transparencia/adm/xxviiia/2021/4TO%20TRIMESTRE%202021/DICIEMBRE_2021/35282.pdf" TargetMode="External"/><Relationship Id="rId5" Type="http://schemas.openxmlformats.org/officeDocument/2006/relationships/hyperlink" Target="http://www.cmapas.gob.mx/portal/transparencia/adm/xxviiia/2021/2DO%20TRIMESTRE%202021/33977.pdf" TargetMode="External"/><Relationship Id="rId237" Type="http://schemas.openxmlformats.org/officeDocument/2006/relationships/hyperlink" Target="http://www.cmapas.gob.mx/portal/transparencia/adm/xxviiia/2021/2DO%20TRIMESTRE%202021/34238.pdf" TargetMode="External"/><Relationship Id="rId791" Type="http://schemas.openxmlformats.org/officeDocument/2006/relationships/hyperlink" Target="http://www.cmapas.gob.mx/portal/transparencia/adm/xxviiia/2021/3ER%20TRIMESTRE%202021/34813.pdf" TargetMode="External"/><Relationship Id="rId889" Type="http://schemas.openxmlformats.org/officeDocument/2006/relationships/hyperlink" Target="http://www.cmapas.gob.mx/portal/transparencia/adm/xxviiia/2021/3ER%20TRIMESTRE%202021/34941.pdf" TargetMode="External"/><Relationship Id="rId1074" Type="http://schemas.openxmlformats.org/officeDocument/2006/relationships/hyperlink" Target="http://www.cmapas.gob.mx/portal/transparencia/adm/xxviiia/2021/4TO%20TRIMESTRE%202021/NOVIEMBRE_2021/35118.pdf" TargetMode="External"/><Relationship Id="rId444" Type="http://schemas.openxmlformats.org/officeDocument/2006/relationships/hyperlink" Target="http://www.cmapas.gob.mx/portal/transparencia/adm/xxviiia/2021/3ER%20TRIMESTRE%202021/34425.pdf" TargetMode="External"/><Relationship Id="rId651" Type="http://schemas.openxmlformats.org/officeDocument/2006/relationships/hyperlink" Target="http://www.cmapas.gob.mx/portal/transparencia/adm/xxviiia/2021/3ER%20TRIMESTRE%202021/34664.pdf" TargetMode="External"/><Relationship Id="rId749" Type="http://schemas.openxmlformats.org/officeDocument/2006/relationships/hyperlink" Target="http://www.cmapas.gob.mx/portal/transparencia/adm/xxviiia/2021/3ER%20TRIMESTRE%202021/34769.pdf" TargetMode="External"/><Relationship Id="rId1281" Type="http://schemas.openxmlformats.org/officeDocument/2006/relationships/hyperlink" Target="http://www.cmapas.gob.mx/portal/transparencia/ip/xxviii/2021/08/Contrato.pdf" TargetMode="External"/><Relationship Id="rId290" Type="http://schemas.openxmlformats.org/officeDocument/2006/relationships/hyperlink" Target="http://www.cmapas.gob.mx/portal/transparencia/adm/xxviiia/2021/2DO%20TRIMESTRE%202021/34283.pdf" TargetMode="External"/><Relationship Id="rId304" Type="http://schemas.openxmlformats.org/officeDocument/2006/relationships/hyperlink" Target="http://www.cmapas.gob.mx/portal/transparencia/adm/xxviiia/2021/2DO%20TRIMESTRE%202021/34301.pdf" TargetMode="External"/><Relationship Id="rId388" Type="http://schemas.openxmlformats.org/officeDocument/2006/relationships/hyperlink" Target="http://www.cmapas.gob.mx/portal/transparencia/adm/xxviiia/2021/2DO%20TRIMESTRE%202021/34397.pdf" TargetMode="External"/><Relationship Id="rId511" Type="http://schemas.openxmlformats.org/officeDocument/2006/relationships/hyperlink" Target="http://www.cmapas.gob.mx/portal/transparencia/adm/xxviiia/2021/3ER%20TRIMESTRE%202021/34518.pdf" TargetMode="External"/><Relationship Id="rId609" Type="http://schemas.openxmlformats.org/officeDocument/2006/relationships/hyperlink" Target="http://www.cmapas.gob.mx/portal/transparencia/adm/xxviiia/2021/3ER%20TRIMESTRE%202021/34621.pdf" TargetMode="External"/><Relationship Id="rId956" Type="http://schemas.openxmlformats.org/officeDocument/2006/relationships/hyperlink" Target="http://www.cmapas.gob.mx/portal/transparencia/adm/xxviiia/2021/4TO%20TRIMESTRE%202021/OCTUBRE_2021/34998.pdf" TargetMode="External"/><Relationship Id="rId1141" Type="http://schemas.openxmlformats.org/officeDocument/2006/relationships/hyperlink" Target="http://www.cmapas.gob.mx/portal/transparencia/adm/xxviiia/2021/4TO%20TRIMESTRE%202021/NOVIEMBRE_2021/35188.pdf" TargetMode="External"/><Relationship Id="rId1239" Type="http://schemas.openxmlformats.org/officeDocument/2006/relationships/hyperlink" Target="http://www.cmapas.gob.mx/portal/transparencia/adm/xxviiia/2021/4TO%20TRIMESTRE%202021/DICIEMBRE_2021/35295.pdf" TargetMode="External"/><Relationship Id="rId85" Type="http://schemas.openxmlformats.org/officeDocument/2006/relationships/hyperlink" Target="http://www.cmapas.gob.mx/portal/transparencia/adm/xxviiia/2021/2DO%20TRIMESTRE%202021/34070.pdf" TargetMode="External"/><Relationship Id="rId150" Type="http://schemas.openxmlformats.org/officeDocument/2006/relationships/hyperlink" Target="http://www.cmapas.gob.mx/portal/transparencia/adm/xxviiia/2021/2DO%20TRIMESTRE%202021/34143.pdf" TargetMode="External"/><Relationship Id="rId595" Type="http://schemas.openxmlformats.org/officeDocument/2006/relationships/hyperlink" Target="http://www.cmapas.gob.mx/portal/transparencia/adm/xxviiia/2021/3ER%20TRIMESTRE%202021/34606.pdf" TargetMode="External"/><Relationship Id="rId816" Type="http://schemas.openxmlformats.org/officeDocument/2006/relationships/hyperlink" Target="http://www.cmapas.gob.mx/portal/transparencia/adm/xxviiia/2021/3ER%20TRIMESTRE%202021/34842.pdf" TargetMode="External"/><Relationship Id="rId1001" Type="http://schemas.openxmlformats.org/officeDocument/2006/relationships/hyperlink" Target="http://www.cmapas.gob.mx/portal/transparencia/adm/xxviiia/2021/4TO%20TRIMESTRE%202021/OCTUBRE_2021/35048.pdf" TargetMode="External"/><Relationship Id="rId248" Type="http://schemas.openxmlformats.org/officeDocument/2006/relationships/hyperlink" Target="http://www.cmapas.gob.mx/portal/transparencia/adm/xxviiia/2021/2DO%20TRIMESTRE%202021/34250.pdf" TargetMode="External"/><Relationship Id="rId455" Type="http://schemas.openxmlformats.org/officeDocument/2006/relationships/hyperlink" Target="http://www.cmapas.gob.mx/portal/transparencia/adm/xxviiia/2021/3ER%20TRIMESTRE%202021/34437.pdf" TargetMode="External"/><Relationship Id="rId662" Type="http://schemas.openxmlformats.org/officeDocument/2006/relationships/hyperlink" Target="http://www.cmapas.gob.mx/portal/transparencia/adm/xxviiia/2021/3ER%20TRIMESTRE%202021/34675.pdf" TargetMode="External"/><Relationship Id="rId1085" Type="http://schemas.openxmlformats.org/officeDocument/2006/relationships/hyperlink" Target="http://www.cmapas.gob.mx/portal/transparencia/adm/xxviiia/2021/4TO%20TRIMESTRE%202021/NOVIEMBRE_2021/35130.pdf" TargetMode="External"/><Relationship Id="rId1292" Type="http://schemas.openxmlformats.org/officeDocument/2006/relationships/hyperlink" Target="http://www.cmapas.gob.mx/portal/transparencia/ip/xxviii/2021/19/Recursos.pdf" TargetMode="External"/><Relationship Id="rId12" Type="http://schemas.openxmlformats.org/officeDocument/2006/relationships/hyperlink" Target="http://www.cmapas.gob.mx/portal/transparencia/adm/xxviiia/2021/2DO%20TRIMESTRE%202021/33984.pdf" TargetMode="External"/><Relationship Id="rId108" Type="http://schemas.openxmlformats.org/officeDocument/2006/relationships/hyperlink" Target="http://www.cmapas.gob.mx/portal/transparencia/adm/xxviiia/2021/2DO%20TRIMESTRE%202021/34097.pdf" TargetMode="External"/><Relationship Id="rId315" Type="http://schemas.openxmlformats.org/officeDocument/2006/relationships/hyperlink" Target="http://www.cmapas.gob.mx/portal/transparencia/adm/xxviiia/2021/2DO%20TRIMESTRE%202021/34312.pdf" TargetMode="External"/><Relationship Id="rId522" Type="http://schemas.openxmlformats.org/officeDocument/2006/relationships/hyperlink" Target="http://www.cmapas.gob.mx/portal/transparencia/adm/xxviiia/2021/3ER%20TRIMESTRE%202021/34529.pdf" TargetMode="External"/><Relationship Id="rId967" Type="http://schemas.openxmlformats.org/officeDocument/2006/relationships/hyperlink" Target="http://www.cmapas.gob.mx/portal/transparencia/adm/xxviiia/2021/4TO%20TRIMESTRE%202021/OCTUBRE_2021/35010.pdf" TargetMode="External"/><Relationship Id="rId1152" Type="http://schemas.openxmlformats.org/officeDocument/2006/relationships/hyperlink" Target="http://www.cmapas.gob.mx/portal/transparencia/adm/xxviiia/2021/4TO%20TRIMESTRE%202021/NOVIEMBRE_2021/35204.pdf" TargetMode="External"/><Relationship Id="rId96" Type="http://schemas.openxmlformats.org/officeDocument/2006/relationships/hyperlink" Target="http://www.cmapas.gob.mx/portal/transparencia/adm/xxviiia/2021/2DO%20TRIMESTRE%202021/34084.pdf" TargetMode="External"/><Relationship Id="rId161" Type="http://schemas.openxmlformats.org/officeDocument/2006/relationships/hyperlink" Target="http://www.cmapas.gob.mx/portal/transparencia/adm/xxviiia/2021/2DO%20TRIMESTRE%202021/34149.pdf" TargetMode="External"/><Relationship Id="rId399" Type="http://schemas.openxmlformats.org/officeDocument/2006/relationships/hyperlink" Target="http://www.cmapas.gob.mx/portal/transparencia/adm/xxviiia/2021/2DO%20TRIMESTRE%202021/34411.pdf" TargetMode="External"/><Relationship Id="rId827" Type="http://schemas.openxmlformats.org/officeDocument/2006/relationships/hyperlink" Target="http://www.cmapas.gob.mx/portal/transparencia/adm/xxviiia/2021/3ER%20TRIMESTRE%202021/34856.pdf" TargetMode="External"/><Relationship Id="rId1012" Type="http://schemas.openxmlformats.org/officeDocument/2006/relationships/hyperlink" Target="http://www.cmapas.gob.mx/portal/transparencia/adm/xxviiia/2021/4TO%20TRIMESTRE%202021/OCTUBRE_2021/35059.pdf" TargetMode="External"/><Relationship Id="rId259" Type="http://schemas.openxmlformats.org/officeDocument/2006/relationships/hyperlink" Target="http://www.cmapas.gob.mx/portal/transparencia/adm/xxviiia/2021/2DO%20TRIMESTRE%202021/34263.pdf" TargetMode="External"/><Relationship Id="rId466" Type="http://schemas.openxmlformats.org/officeDocument/2006/relationships/hyperlink" Target="http://www.cmapas.gob.mx/portal/transparencia/adm/xxviiia/2021/3ER%20TRIMESTRE%202021/34448.pdf" TargetMode="External"/><Relationship Id="rId673" Type="http://schemas.openxmlformats.org/officeDocument/2006/relationships/hyperlink" Target="http://www.cmapas.gob.mx/portal/transparencia/adm/xxviiia/2021/3ER%20TRIMESTRE%202021/34686.pdf" TargetMode="External"/><Relationship Id="rId880" Type="http://schemas.openxmlformats.org/officeDocument/2006/relationships/hyperlink" Target="http://www.cmapas.gob.mx/portal/transparencia/adm/xxviiia/2021/3ER%20TRIMESTRE%202021/34930.pdf" TargetMode="External"/><Relationship Id="rId1096" Type="http://schemas.openxmlformats.org/officeDocument/2006/relationships/hyperlink" Target="http://www.cmapas.gob.mx/portal/transparencia/adm/xxviiia/2021/4TO%20TRIMESTRE%202021/NOVIEMBRE_2021/35141.pdf" TargetMode="External"/><Relationship Id="rId23" Type="http://schemas.openxmlformats.org/officeDocument/2006/relationships/hyperlink" Target="http://www.cmapas.gob.mx/portal/transparencia/adm/xxviiia/2021/2DO%20TRIMESTRE%202021/33996.pdf" TargetMode="External"/><Relationship Id="rId119" Type="http://schemas.openxmlformats.org/officeDocument/2006/relationships/hyperlink" Target="http://www.cmapas.gob.mx/portal/transparencia/adm/xxviiia/2021/2DO%20TRIMESTRE%202021/34108.pdf" TargetMode="External"/><Relationship Id="rId326" Type="http://schemas.openxmlformats.org/officeDocument/2006/relationships/hyperlink" Target="http://www.cmapas.gob.mx/portal/transparencia/adm/xxviiia/2021/2DO%20TRIMESTRE%202021/34323.pdf" TargetMode="External"/><Relationship Id="rId533" Type="http://schemas.openxmlformats.org/officeDocument/2006/relationships/hyperlink" Target="http://www.cmapas.gob.mx/portal/transparencia/adm/xxviiia/2021/3ER%20TRIMESTRE%202021/34540.pdf" TargetMode="External"/><Relationship Id="rId978" Type="http://schemas.openxmlformats.org/officeDocument/2006/relationships/hyperlink" Target="http://www.cmapas.gob.mx/portal/transparencia/adm/xxviiia/2021/4TO%20TRIMESTRE%202021/OCTUBRE_2021/35024.pdf" TargetMode="External"/><Relationship Id="rId1163" Type="http://schemas.openxmlformats.org/officeDocument/2006/relationships/hyperlink" Target="http://www.cmapas.gob.mx/portal/transparencia/adm/xxviiia/2021/4TO%20TRIMESTRE%202021/NOVIEMBRE_2021/35215.pdf" TargetMode="External"/><Relationship Id="rId740" Type="http://schemas.openxmlformats.org/officeDocument/2006/relationships/hyperlink" Target="http://www.cmapas.gob.mx/portal/transparencia/adm/xxviiia/2021/3ER%20TRIMESTRE%202021/34758.pdf" TargetMode="External"/><Relationship Id="rId838" Type="http://schemas.openxmlformats.org/officeDocument/2006/relationships/hyperlink" Target="http://www.cmapas.gob.mx/portal/transparencia/adm/xxviiia/2021/3ER%20TRIMESTRE%202021/34877.pdf" TargetMode="External"/><Relationship Id="rId1023" Type="http://schemas.openxmlformats.org/officeDocument/2006/relationships/hyperlink" Target="http://www.cmapas.gob.mx/portal/transparencia/adm/xxviiia/2021/4TO%20TRIMESTRE%202021/OCTUBRE_2021/35070.pdf" TargetMode="External"/><Relationship Id="rId172" Type="http://schemas.openxmlformats.org/officeDocument/2006/relationships/hyperlink" Target="http://www.cmapas.gob.mx/portal/transparencia/adm/xxviiia/2021/2DO%20TRIMESTRE%202021/34162.pdf" TargetMode="External"/><Relationship Id="rId477" Type="http://schemas.openxmlformats.org/officeDocument/2006/relationships/hyperlink" Target="http://www.cmapas.gob.mx/portal/transparencia/adm/xxviiia/2021/3ER%20TRIMESTRE%202021/34478.pdf" TargetMode="External"/><Relationship Id="rId600" Type="http://schemas.openxmlformats.org/officeDocument/2006/relationships/hyperlink" Target="http://www.cmapas.gob.mx/portal/transparencia/adm/xxviiia/2021/3ER%20TRIMESTRE%202021/34612.pdf" TargetMode="External"/><Relationship Id="rId684" Type="http://schemas.openxmlformats.org/officeDocument/2006/relationships/hyperlink" Target="http://www.cmapas.gob.mx/portal/transparencia/adm/xxviiia/2021/3ER%20TRIMESTRE%202021/34701.pdf" TargetMode="External"/><Relationship Id="rId1230" Type="http://schemas.openxmlformats.org/officeDocument/2006/relationships/hyperlink" Target="http://www.cmapas.gob.mx/portal/transparencia/adm/xxviiia/2021/4TO%20TRIMESTRE%202021/DICIEMBRE_2021/35284.pdf" TargetMode="External"/><Relationship Id="rId337" Type="http://schemas.openxmlformats.org/officeDocument/2006/relationships/hyperlink" Target="http://www.cmapas.gob.mx/portal/transparencia/adm/xxviiia/2021/2DO%20TRIMESTRE%202021/34343.pdf" TargetMode="External"/><Relationship Id="rId891" Type="http://schemas.openxmlformats.org/officeDocument/2006/relationships/hyperlink" Target="http://www.cmapas.gob.mx/portal/transparencia/adm/xxviiia/2021/3ER%20TRIMESTRE%202021/34950.pdf" TargetMode="External"/><Relationship Id="rId905" Type="http://schemas.openxmlformats.org/officeDocument/2006/relationships/hyperlink" Target="http://www.cmapas.gob.mx/portal/transparencia/adm/xxviiia/2021/4TO%20TRIMESTRE%202021/OCTUBRE_2021/34876.pdf" TargetMode="External"/><Relationship Id="rId989" Type="http://schemas.openxmlformats.org/officeDocument/2006/relationships/hyperlink" Target="http://www.cmapas.gob.mx/portal/transparencia/adm/xxviiia/2021/4TO%20TRIMESTRE%202021/OCTUBRE_2021/35036.pdf" TargetMode="External"/><Relationship Id="rId34" Type="http://schemas.openxmlformats.org/officeDocument/2006/relationships/hyperlink" Target="http://www.cmapas.gob.mx/portal/transparencia/adm/xxviiia/2021/2DO%20TRIMESTRE%202021/34011.pdf" TargetMode="External"/><Relationship Id="rId544" Type="http://schemas.openxmlformats.org/officeDocument/2006/relationships/hyperlink" Target="http://www.cmapas.gob.mx/portal/transparencia/adm/xxviiia/2021/3ER%20TRIMESTRE%202021/34552.pdf" TargetMode="External"/><Relationship Id="rId751" Type="http://schemas.openxmlformats.org/officeDocument/2006/relationships/hyperlink" Target="http://www.cmapas.gob.mx/portal/transparencia/adm/xxviiia/2021/3ER%20TRIMESTRE%202021/34771.pdf" TargetMode="External"/><Relationship Id="rId849" Type="http://schemas.openxmlformats.org/officeDocument/2006/relationships/hyperlink" Target="http://www.cmapas.gob.mx/portal/transparencia/adm/xxviiia/2021/3ER%20TRIMESTRE%202021/34892.pdf" TargetMode="External"/><Relationship Id="rId1174" Type="http://schemas.openxmlformats.org/officeDocument/2006/relationships/hyperlink" Target="http://www.cmapas.gob.mx/portal/transparencia/adm/xxviiia/2021/4TO%20TRIMESTRE%202021/NOVIEMBRE_2021/35230.pdf" TargetMode="External"/><Relationship Id="rId183" Type="http://schemas.openxmlformats.org/officeDocument/2006/relationships/hyperlink" Target="http://www.cmapas.gob.mx/portal/transparencia/adm/xxviiia/2021/2DO%20TRIMESTRE%202021/34175.pdf" TargetMode="External"/><Relationship Id="rId390" Type="http://schemas.openxmlformats.org/officeDocument/2006/relationships/hyperlink" Target="http://www.cmapas.gob.mx/portal/transparencia/adm/xxviiia/2021/2DO%20TRIMESTRE%202021/34399.pdf" TargetMode="External"/><Relationship Id="rId404" Type="http://schemas.openxmlformats.org/officeDocument/2006/relationships/hyperlink" Target="http://www.cmapas.gob.mx/portal/transparencia/adm/xxviiia/2021/2DO%20TRIMESTRE%202021/34459.pdf" TargetMode="External"/><Relationship Id="rId611" Type="http://schemas.openxmlformats.org/officeDocument/2006/relationships/hyperlink" Target="http://www.cmapas.gob.mx/portal/transparencia/adm/xxviiia/2021/3ER%20TRIMESTRE%202021/34623.pdf" TargetMode="External"/><Relationship Id="rId1034" Type="http://schemas.openxmlformats.org/officeDocument/2006/relationships/hyperlink" Target="http://www.cmapas.gob.mx/portal/transparencia/adm/xxviiia/2021/4TO%20TRIMESTRE%202021/OCTUBRE_2021/35089.pdf" TargetMode="External"/><Relationship Id="rId1241" Type="http://schemas.openxmlformats.org/officeDocument/2006/relationships/hyperlink" Target="http://www.cmapas.gob.mx/portal/transparencia/adm/xxviiia/2021/4TO%20TRIMESTRE%202021/DICIEMBRE_2021/35298.pdf" TargetMode="External"/><Relationship Id="rId250" Type="http://schemas.openxmlformats.org/officeDocument/2006/relationships/hyperlink" Target="http://www.cmapas.gob.mx/portal/transparencia/adm/xxviiia/2021/2DO%20TRIMESTRE%202021/34252.pdf" TargetMode="External"/><Relationship Id="rId488" Type="http://schemas.openxmlformats.org/officeDocument/2006/relationships/hyperlink" Target="http://www.cmapas.gob.mx/portal/transparencia/adm/xxviiia/2021/3ER%20TRIMESTRE%202021/34489.pdf" TargetMode="External"/><Relationship Id="rId695" Type="http://schemas.openxmlformats.org/officeDocument/2006/relationships/hyperlink" Target="http://www.cmapas.gob.mx/portal/transparencia/adm/xxviiia/2021/3ER%20TRIMESTRE%202021/34712.pdf" TargetMode="External"/><Relationship Id="rId709" Type="http://schemas.openxmlformats.org/officeDocument/2006/relationships/hyperlink" Target="http://www.cmapas.gob.mx/portal/transparencia/adm/xxviiia/2021/3ER%20TRIMESTRE%202021/34726.pdf" TargetMode="External"/><Relationship Id="rId916" Type="http://schemas.openxmlformats.org/officeDocument/2006/relationships/hyperlink" Target="http://www.cmapas.gob.mx/portal/transparencia/adm/xxviiia/2021/4TO%20TRIMESTRE%202021/OCTUBRE_2021/34949.pdf" TargetMode="External"/><Relationship Id="rId1101" Type="http://schemas.openxmlformats.org/officeDocument/2006/relationships/hyperlink" Target="http://www.cmapas.gob.mx/portal/transparencia/adm/xxviiia/2021/4TO%20TRIMESTRE%202021/NOVIEMBRE_2021/35146.pdf" TargetMode="External"/><Relationship Id="rId45" Type="http://schemas.openxmlformats.org/officeDocument/2006/relationships/hyperlink" Target="http://www.cmapas.gob.mx/portal/transparencia/adm/xxviiia/2021/2DO%20TRIMESTRE%202021/34022.pdf" TargetMode="External"/><Relationship Id="rId110" Type="http://schemas.openxmlformats.org/officeDocument/2006/relationships/hyperlink" Target="http://www.cmapas.gob.mx/portal/transparencia/adm/xxviiia/2021/2DO%20TRIMESTRE%202021/34099.pdf" TargetMode="External"/><Relationship Id="rId348" Type="http://schemas.openxmlformats.org/officeDocument/2006/relationships/hyperlink" Target="http://www.cmapas.gob.mx/portal/transparencia/adm/xxviiia/2021/2DO%20TRIMESTRE%202021/34354.pdf" TargetMode="External"/><Relationship Id="rId555" Type="http://schemas.openxmlformats.org/officeDocument/2006/relationships/hyperlink" Target="http://www.cmapas.gob.mx/portal/transparencia/adm/xxviiia/2021/3ER%20TRIMESTRE%202021/34563.pdf" TargetMode="External"/><Relationship Id="rId762" Type="http://schemas.openxmlformats.org/officeDocument/2006/relationships/hyperlink" Target="http://www.cmapas.gob.mx/portal/transparencia/adm/xxviiia/2021/3ER%20TRIMESTRE%202021/34783.pdf" TargetMode="External"/><Relationship Id="rId1185" Type="http://schemas.openxmlformats.org/officeDocument/2006/relationships/hyperlink" Target="http://www.cmapas.gob.mx/portal/transparencia/adm/xxviiia/2021/4TO%20TRIMESTRE%202021/NOVIEMBRE_2021/35242.pdf" TargetMode="External"/><Relationship Id="rId194" Type="http://schemas.openxmlformats.org/officeDocument/2006/relationships/hyperlink" Target="http://www.cmapas.gob.mx/portal/transparencia/adm/xxviiia/2021/2DO%20TRIMESTRE%202021/34188.pdf" TargetMode="External"/><Relationship Id="rId208" Type="http://schemas.openxmlformats.org/officeDocument/2006/relationships/hyperlink" Target="http://www.cmapas.gob.mx/portal/transparencia/adm/xxviiia/2021/2DO%20TRIMESTRE%202021/34207.pdf" TargetMode="External"/><Relationship Id="rId415" Type="http://schemas.openxmlformats.org/officeDocument/2006/relationships/hyperlink" Target="http://www.cmapas.gob.mx/portal/transparencia/adm/xxviiia/2021/2DO%20TRIMESTRE%202021/34471.pdf" TargetMode="External"/><Relationship Id="rId622" Type="http://schemas.openxmlformats.org/officeDocument/2006/relationships/hyperlink" Target="http://www.cmapas.gob.mx/portal/transparencia/adm/xxviiia/2021/3ER%20TRIMESTRE%202021/34634.pdf" TargetMode="External"/><Relationship Id="rId1045" Type="http://schemas.openxmlformats.org/officeDocument/2006/relationships/hyperlink" Target="http://www.cmapas.gob.mx/portal/transparencia/adm/xxviiia/2021/4TO%20TRIMESTRE%202021/OCTUBRE_2021/35100.pdf" TargetMode="External"/><Relationship Id="rId1252" Type="http://schemas.openxmlformats.org/officeDocument/2006/relationships/hyperlink" Target="http://www.cmapas.gob.mx/portal/transparencia/ip/xxviii/2021/01/Entrega.pdf" TargetMode="External"/><Relationship Id="rId261" Type="http://schemas.openxmlformats.org/officeDocument/2006/relationships/hyperlink" Target="http://www.cmapas.gob.mx/portal/transparencia/adm/xxviiia/2021/2DO%20TRIMESTRE%202021/34265.pdf" TargetMode="External"/><Relationship Id="rId499" Type="http://schemas.openxmlformats.org/officeDocument/2006/relationships/hyperlink" Target="http://www.cmapas.gob.mx/portal/transparencia/adm/xxviiia/2021/3ER%20TRIMESTRE%202021/34506.pdf" TargetMode="External"/><Relationship Id="rId927" Type="http://schemas.openxmlformats.org/officeDocument/2006/relationships/hyperlink" Target="http://www.cmapas.gob.mx/portal/transparencia/adm/xxviiia/2021/4TO%20TRIMESTRE%202021/OCTUBRE_2021/34965.pdf" TargetMode="External"/><Relationship Id="rId1112" Type="http://schemas.openxmlformats.org/officeDocument/2006/relationships/hyperlink" Target="http://www.cmapas.gob.mx/portal/transparencia/adm/xxviiia/2021/4TO%20TRIMESTRE%202021/NOVIEMBRE_2021/35158.pdf" TargetMode="External"/><Relationship Id="rId56" Type="http://schemas.openxmlformats.org/officeDocument/2006/relationships/hyperlink" Target="http://www.cmapas.gob.mx/portal/transparencia/adm/xxviiia/2021/2DO%20TRIMESTRE%202021/34036.pdf" TargetMode="External"/><Relationship Id="rId359" Type="http://schemas.openxmlformats.org/officeDocument/2006/relationships/hyperlink" Target="http://www.cmapas.gob.mx/portal/transparencia/adm/xxviiia/2021/2DO%20TRIMESTRE%202021/34365.pdf" TargetMode="External"/><Relationship Id="rId566" Type="http://schemas.openxmlformats.org/officeDocument/2006/relationships/hyperlink" Target="http://www.cmapas.gob.mx/portal/transparencia/adm/xxviiia/2021/3ER%20TRIMESTRE%202021/34574.pdf" TargetMode="External"/><Relationship Id="rId773" Type="http://schemas.openxmlformats.org/officeDocument/2006/relationships/hyperlink" Target="http://www.cmapas.gob.mx/portal/transparencia/adm/xxviiia/2021/3ER%20TRIMESTRE%202021/34794.pdf" TargetMode="External"/><Relationship Id="rId1196" Type="http://schemas.openxmlformats.org/officeDocument/2006/relationships/hyperlink" Target="http://www.cmapas.gob.mx/portal/transparencia/adm/xxviiia/2021/4TO%20TRIMESTRE%202021/DICIEMBRE_2021/35219.pdf" TargetMode="External"/><Relationship Id="rId121" Type="http://schemas.openxmlformats.org/officeDocument/2006/relationships/hyperlink" Target="http://www.cmapas.gob.mx/portal/transparencia/adm/xxviiia/2021/2DO%20TRIMESTRE%202021/34110.pdf" TargetMode="External"/><Relationship Id="rId219" Type="http://schemas.openxmlformats.org/officeDocument/2006/relationships/hyperlink" Target="http://www.cmapas.gob.mx/portal/transparencia/adm/xxviiia/2021/2DO%20TRIMESTRE%202021/34219.pdf" TargetMode="External"/><Relationship Id="rId426" Type="http://schemas.openxmlformats.org/officeDocument/2006/relationships/hyperlink" Target="https://www.cmapas.gob.mx/portal/transparencia/ip/xxviii/2021/01/Contrato.pdf" TargetMode="External"/><Relationship Id="rId633" Type="http://schemas.openxmlformats.org/officeDocument/2006/relationships/hyperlink" Target="http://www.cmapas.gob.mx/portal/transparencia/adm/xxviiia/2021/3ER%20TRIMESTRE%202021/34646.pdf" TargetMode="External"/><Relationship Id="rId980" Type="http://schemas.openxmlformats.org/officeDocument/2006/relationships/hyperlink" Target="http://www.cmapas.gob.mx/portal/transparencia/adm/xxviiia/2021/4TO%20TRIMESTRE%202021/OCTUBRE_2021/35026.pdf" TargetMode="External"/><Relationship Id="rId1056" Type="http://schemas.openxmlformats.org/officeDocument/2006/relationships/hyperlink" Target="http://www.cmapas.gob.mx/portal/transparencia/adm/xxviiia/2021/4TO%20TRIMESTRE%202021/OCTUBRE_2021/35201.pdf" TargetMode="External"/><Relationship Id="rId1263" Type="http://schemas.openxmlformats.org/officeDocument/2006/relationships/hyperlink" Target="http://www.cmapas.gob.mx/portal/transparencia/ip/xxviii/2021/04/Estimacion.pdf" TargetMode="External"/><Relationship Id="rId840" Type="http://schemas.openxmlformats.org/officeDocument/2006/relationships/hyperlink" Target="http://www.cmapas.gob.mx/portal/transparencia/adm/xxviiia/2021/3ER%20TRIMESTRE%202021/34879.pdf" TargetMode="External"/><Relationship Id="rId938" Type="http://schemas.openxmlformats.org/officeDocument/2006/relationships/hyperlink" Target="http://www.cmapas.gob.mx/portal/transparencia/adm/xxviiia/2021/4TO%20TRIMESTRE%202021/OCTUBRE_2021/34977.pdf" TargetMode="External"/><Relationship Id="rId67" Type="http://schemas.openxmlformats.org/officeDocument/2006/relationships/hyperlink" Target="http://www.cmapas.gob.mx/portal/transparencia/adm/xxviiia/2021/2DO%20TRIMESTRE%202021/34048.pdf" TargetMode="External"/><Relationship Id="rId272" Type="http://schemas.openxmlformats.org/officeDocument/2006/relationships/hyperlink" Target="http://www.cmapas.gob.mx/portal/transparencia/adm/xxviiia/2021/2DO%20TRIMESTRE%202021/34295.pdf" TargetMode="External"/><Relationship Id="rId577" Type="http://schemas.openxmlformats.org/officeDocument/2006/relationships/hyperlink" Target="http://www.cmapas.gob.mx/portal/transparencia/adm/xxviiia/2021/3ER%20TRIMESTRE%202021/34586.pdf" TargetMode="External"/><Relationship Id="rId700" Type="http://schemas.openxmlformats.org/officeDocument/2006/relationships/hyperlink" Target="http://www.cmapas.gob.mx/portal/transparencia/adm/xxviiia/2021/3ER%20TRIMESTRE%202021/34717.pdf" TargetMode="External"/><Relationship Id="rId1123" Type="http://schemas.openxmlformats.org/officeDocument/2006/relationships/hyperlink" Target="http://www.cmapas.gob.mx/portal/transparencia/adm/xxviiia/2021/4TO%20TRIMESTRE%202021/NOVIEMBRE_2021/35169.pdf" TargetMode="External"/><Relationship Id="rId132" Type="http://schemas.openxmlformats.org/officeDocument/2006/relationships/hyperlink" Target="http://www.cmapas.gob.mx/portal/transparencia/adm/xxviiia/2021/2DO%20TRIMESTRE%202021/34123.pdf" TargetMode="External"/><Relationship Id="rId784" Type="http://schemas.openxmlformats.org/officeDocument/2006/relationships/hyperlink" Target="http://www.cmapas.gob.mx/portal/transparencia/adm/xxviiia/2021/3ER%20TRIMESTRE%202021/34806.pdf" TargetMode="External"/><Relationship Id="rId991" Type="http://schemas.openxmlformats.org/officeDocument/2006/relationships/hyperlink" Target="http://www.cmapas.gob.mx/portal/transparencia/adm/xxviiia/2021/4TO%20TRIMESTRE%202021/OCTUBRE_2021/35038.pdf" TargetMode="External"/><Relationship Id="rId1067" Type="http://schemas.openxmlformats.org/officeDocument/2006/relationships/hyperlink" Target="http://www.cmapas.gob.mx/portal/transparencia/adm/xxviiia/2021/4TO%20TRIMESTRE%202021/NOVIEMBRE_2021/35111.pdf" TargetMode="External"/><Relationship Id="rId437" Type="http://schemas.openxmlformats.org/officeDocument/2006/relationships/hyperlink" Target="http://www.cmapas.gob.mx/portal/transparencia/adm/xxviiia/2021/3ER%20TRIMESTRE%202021/34418.pdf" TargetMode="External"/><Relationship Id="rId644" Type="http://schemas.openxmlformats.org/officeDocument/2006/relationships/hyperlink" Target="http://www.cmapas.gob.mx/portal/transparencia/adm/xxviiia/2021/3ER%20TRIMESTRE%202021/34657.pdf" TargetMode="External"/><Relationship Id="rId851" Type="http://schemas.openxmlformats.org/officeDocument/2006/relationships/hyperlink" Target="http://www.cmapas.gob.mx/portal/transparencia/adm/xxviiia/2021/3ER%20TRIMESTRE%202021/34895.pdf" TargetMode="External"/><Relationship Id="rId1274" Type="http://schemas.openxmlformats.org/officeDocument/2006/relationships/hyperlink" Target="http://www.cmapas.gob.mx/portal/transparencia/ip/xxviii/2021/07/Recursos.pdf" TargetMode="External"/><Relationship Id="rId283" Type="http://schemas.openxmlformats.org/officeDocument/2006/relationships/hyperlink" Target="http://www.cmapas.gob.mx/portal/transparencia/adm/xxviiia/2021/2DO%20TRIMESTRE%202021/34262.pdf" TargetMode="External"/><Relationship Id="rId490" Type="http://schemas.openxmlformats.org/officeDocument/2006/relationships/hyperlink" Target="http://www.cmapas.gob.mx/portal/transparencia/adm/xxviiia/2021/3ER%20TRIMESTRE%202021/34491.pdf" TargetMode="External"/><Relationship Id="rId504" Type="http://schemas.openxmlformats.org/officeDocument/2006/relationships/hyperlink" Target="http://www.cmapas.gob.mx/portal/transparencia/adm/xxviiia/2021/3ER%20TRIMESTRE%202021/34511.pdf" TargetMode="External"/><Relationship Id="rId711" Type="http://schemas.openxmlformats.org/officeDocument/2006/relationships/hyperlink" Target="http://www.cmapas.gob.mx/portal/transparencia/adm/xxviiia/2021/3ER%20TRIMESTRE%202021/34728.pdf" TargetMode="External"/><Relationship Id="rId949" Type="http://schemas.openxmlformats.org/officeDocument/2006/relationships/hyperlink" Target="http://www.cmapas.gob.mx/portal/transparencia/adm/xxviiia/2021/4TO%20TRIMESTRE%202021/OCTUBRE_2021/34990.pdf" TargetMode="External"/><Relationship Id="rId1134" Type="http://schemas.openxmlformats.org/officeDocument/2006/relationships/hyperlink" Target="http://www.cmapas.gob.mx/portal/transparencia/adm/xxviiia/2021/4TO%20TRIMESTRE%202021/NOVIEMBRE_2021/35181.pdf" TargetMode="External"/><Relationship Id="rId78" Type="http://schemas.openxmlformats.org/officeDocument/2006/relationships/hyperlink" Target="http://www.cmapas.gob.mx/portal/transparencia/adm/xxviiia/2021/2DO%20TRIMESTRE%202021/34060.pdf" TargetMode="External"/><Relationship Id="rId143" Type="http://schemas.openxmlformats.org/officeDocument/2006/relationships/hyperlink" Target="http://www.cmapas.gob.mx/portal/transparencia/adm/xxviiia/2021/2DO%20TRIMESTRE%202021/34136.pdf" TargetMode="External"/><Relationship Id="rId350" Type="http://schemas.openxmlformats.org/officeDocument/2006/relationships/hyperlink" Target="http://www.cmapas.gob.mx/portal/transparencia/adm/xxviiia/2021/2DO%20TRIMESTRE%202021/34356.pdf" TargetMode="External"/><Relationship Id="rId588" Type="http://schemas.openxmlformats.org/officeDocument/2006/relationships/hyperlink" Target="http://www.cmapas.gob.mx/portal/transparencia/adm/xxviiia/2021/3ER%20TRIMESTRE%202021/34597.pdf" TargetMode="External"/><Relationship Id="rId795" Type="http://schemas.openxmlformats.org/officeDocument/2006/relationships/hyperlink" Target="http://www.cmapas.gob.mx/portal/transparencia/adm/xxviiia/2021/3ER%20TRIMESTRE%202021/34817.pdf" TargetMode="External"/><Relationship Id="rId809" Type="http://schemas.openxmlformats.org/officeDocument/2006/relationships/hyperlink" Target="http://www.cmapas.gob.mx/portal/transparencia/adm/xxviiia/2021/3ER%20TRIMESTRE%202021/34834.pdf" TargetMode="External"/><Relationship Id="rId1201" Type="http://schemas.openxmlformats.org/officeDocument/2006/relationships/hyperlink" Target="http://www.cmapas.gob.mx/portal/transparencia/adm/xxviiia/2021/4TO%20TRIMESTRE%202021/DICIEMBRE_2021/35249.pdf" TargetMode="External"/><Relationship Id="rId9" Type="http://schemas.openxmlformats.org/officeDocument/2006/relationships/hyperlink" Target="http://www.cmapas.gob.mx/portal/transparencia/adm/xxviiia/2021/2DO%20TRIMESTRE%202021/33981.pdf" TargetMode="External"/><Relationship Id="rId210" Type="http://schemas.openxmlformats.org/officeDocument/2006/relationships/hyperlink" Target="http://www.cmapas.gob.mx/portal/transparencia/adm/xxviiia/2021/2DO%20TRIMESTRE%202021/34210.pdf" TargetMode="External"/><Relationship Id="rId448" Type="http://schemas.openxmlformats.org/officeDocument/2006/relationships/hyperlink" Target="http://www.cmapas.gob.mx/portal/transparencia/adm/xxviiia/2021/3ER%20TRIMESTRE%202021/34430.pdf" TargetMode="External"/><Relationship Id="rId655" Type="http://schemas.openxmlformats.org/officeDocument/2006/relationships/hyperlink" Target="http://www.cmapas.gob.mx/portal/transparencia/adm/xxviiia/2021/3ER%20TRIMESTRE%202021/34668.pdf" TargetMode="External"/><Relationship Id="rId862" Type="http://schemas.openxmlformats.org/officeDocument/2006/relationships/hyperlink" Target="http://www.cmapas.gob.mx/portal/transparencia/adm/xxviiia/2021/3ER%20TRIMESTRE%202021/34908.pdf" TargetMode="External"/><Relationship Id="rId1078" Type="http://schemas.openxmlformats.org/officeDocument/2006/relationships/hyperlink" Target="http://www.cmapas.gob.mx/portal/transparencia/adm/xxviiia/2021/4TO%20TRIMESTRE%202021/NOVIEMBRE_2021/35122.pdf" TargetMode="External"/><Relationship Id="rId1285" Type="http://schemas.openxmlformats.org/officeDocument/2006/relationships/hyperlink" Target="http://www.cmapas.gob.mx/portal/transparencia/ip/xxviii/2021/10/Contrato.pdf" TargetMode="External"/><Relationship Id="rId294" Type="http://schemas.openxmlformats.org/officeDocument/2006/relationships/hyperlink" Target="http://www.cmapas.gob.mx/portal/transparencia/adm/xxviiia/2021/2DO%20TRIMESTRE%202021/34288.pdf" TargetMode="External"/><Relationship Id="rId308" Type="http://schemas.openxmlformats.org/officeDocument/2006/relationships/hyperlink" Target="http://www.cmapas.gob.mx/portal/transparencia/adm/xxviiia/2021/2DO%20TRIMESTRE%202021/34305.pdf" TargetMode="External"/><Relationship Id="rId515" Type="http://schemas.openxmlformats.org/officeDocument/2006/relationships/hyperlink" Target="http://www.cmapas.gob.mx/portal/transparencia/adm/xxviiia/2021/3ER%20TRIMESTRE%202021/34522.pdf" TargetMode="External"/><Relationship Id="rId722" Type="http://schemas.openxmlformats.org/officeDocument/2006/relationships/hyperlink" Target="http://www.cmapas.gob.mx/portal/transparencia/adm/xxviiia/2021/3ER%20TRIMESTRE%202021/34739.pdf" TargetMode="External"/><Relationship Id="rId1145" Type="http://schemas.openxmlformats.org/officeDocument/2006/relationships/hyperlink" Target="http://www.cmapas.gob.mx/portal/transparencia/adm/xxviiia/2021/4TO%20TRIMESTRE%202021/NOVIEMBRE_2021/35194.pdf" TargetMode="External"/><Relationship Id="rId89" Type="http://schemas.openxmlformats.org/officeDocument/2006/relationships/hyperlink" Target="http://www.cmapas.gob.mx/portal/transparencia/adm/xxviiia/2021/2DO%20TRIMESTRE%202021/34074.pdf" TargetMode="External"/><Relationship Id="rId154" Type="http://schemas.openxmlformats.org/officeDocument/2006/relationships/hyperlink" Target="http://www.cmapas.gob.mx/portal/transparencia/adm/xxviiia/2021/2DO%20TRIMESTRE%202021/34148.pdf" TargetMode="External"/><Relationship Id="rId361" Type="http://schemas.openxmlformats.org/officeDocument/2006/relationships/hyperlink" Target="http://www.cmapas.gob.mx/portal/transparencia/adm/xxviiia/2021/2DO%20TRIMESTRE%202021/34367.pdf" TargetMode="External"/><Relationship Id="rId599" Type="http://schemas.openxmlformats.org/officeDocument/2006/relationships/hyperlink" Target="http://www.cmapas.gob.mx/portal/transparencia/adm/xxviiia/2021/3ER%20TRIMESTRE%202021/34611.pdf" TargetMode="External"/><Relationship Id="rId1005" Type="http://schemas.openxmlformats.org/officeDocument/2006/relationships/hyperlink" Target="http://www.cmapas.gob.mx/portal/transparencia/adm/xxviiia/2021/4TO%20TRIMESTRE%202021/OCTUBRE_2021/35052.pdf" TargetMode="External"/><Relationship Id="rId1212" Type="http://schemas.openxmlformats.org/officeDocument/2006/relationships/hyperlink" Target="http://www.cmapas.gob.mx/portal/transparencia/adm/xxviiia/2021/4TO%20TRIMESTRE%202021/DICIEMBRE_2021/35261.pdf" TargetMode="External"/><Relationship Id="rId459" Type="http://schemas.openxmlformats.org/officeDocument/2006/relationships/hyperlink" Target="http://www.cmapas.gob.mx/portal/transparencia/adm/xxviiia/2021/3ER%20TRIMESTRE%202021/34441.pdf" TargetMode="External"/><Relationship Id="rId666" Type="http://schemas.openxmlformats.org/officeDocument/2006/relationships/hyperlink" Target="http://www.cmapas.gob.mx/portal/transparencia/adm/xxviiia/2021/3ER%20TRIMESTRE%202021/34679.pdf" TargetMode="External"/><Relationship Id="rId873" Type="http://schemas.openxmlformats.org/officeDocument/2006/relationships/hyperlink" Target="http://www.cmapas.gob.mx/portal/transparencia/adm/xxviiia/2021/3ER%20TRIMESTRE%202021/34922.pdf" TargetMode="External"/><Relationship Id="rId1089" Type="http://schemas.openxmlformats.org/officeDocument/2006/relationships/hyperlink" Target="http://www.cmapas.gob.mx/portal/transparencia/adm/xxviiia/2021/4TO%20TRIMESTRE%202021/NOVIEMBRE_2021/35134.pdf" TargetMode="External"/><Relationship Id="rId16" Type="http://schemas.openxmlformats.org/officeDocument/2006/relationships/hyperlink" Target="http://www.cmapas.gob.mx/portal/transparencia/adm/xxviiia/2021/2DO%20TRIMESTRE%202021/33988.pdf" TargetMode="External"/><Relationship Id="rId221" Type="http://schemas.openxmlformats.org/officeDocument/2006/relationships/hyperlink" Target="http://www.cmapas.gob.mx/portal/transparencia/adm/xxviiia/2021/2DO%20TRIMESTRE%202021/34222.pdf" TargetMode="External"/><Relationship Id="rId319" Type="http://schemas.openxmlformats.org/officeDocument/2006/relationships/hyperlink" Target="http://www.cmapas.gob.mx/portal/transparencia/adm/xxviiia/2021/2DO%20TRIMESTRE%202021/34316.pdf" TargetMode="External"/><Relationship Id="rId526" Type="http://schemas.openxmlformats.org/officeDocument/2006/relationships/hyperlink" Target="http://www.cmapas.gob.mx/portal/transparencia/adm/xxviiia/2021/3ER%20TRIMESTRE%202021/34533.pdf" TargetMode="External"/><Relationship Id="rId1156" Type="http://schemas.openxmlformats.org/officeDocument/2006/relationships/hyperlink" Target="http://www.cmapas.gob.mx/portal/transparencia/adm/xxviiia/2021/4TO%20TRIMESTRE%202021/NOVIEMBRE_2021/35208.pdf" TargetMode="External"/><Relationship Id="rId733" Type="http://schemas.openxmlformats.org/officeDocument/2006/relationships/hyperlink" Target="http://www.cmapas.gob.mx/portal/transparencia/adm/xxviiia/2021/3ER%20TRIMESTRE%202021/34750.pdf" TargetMode="External"/><Relationship Id="rId940" Type="http://schemas.openxmlformats.org/officeDocument/2006/relationships/hyperlink" Target="http://www.cmapas.gob.mx/portal/transparencia/adm/xxviiia/2021/4TO%20TRIMESTRE%202021/OCTUBRE_2021/34980.pdf" TargetMode="External"/><Relationship Id="rId1016" Type="http://schemas.openxmlformats.org/officeDocument/2006/relationships/hyperlink" Target="http://www.cmapas.gob.mx/portal/transparencia/adm/xxviiia/2021/4TO%20TRIMESTRE%202021/OCTUBRE_2021/35063.pdf" TargetMode="External"/><Relationship Id="rId165" Type="http://schemas.openxmlformats.org/officeDocument/2006/relationships/hyperlink" Target="http://www.cmapas.gob.mx/portal/transparencia/adm/xxviiia/2021/2DO%20TRIMESTRE%202021/34154.pdf" TargetMode="External"/><Relationship Id="rId372" Type="http://schemas.openxmlformats.org/officeDocument/2006/relationships/hyperlink" Target="http://www.cmapas.gob.mx/portal/transparencia/adm/xxviiia/2021/2DO%20TRIMESTRE%202021/34379.pdf" TargetMode="External"/><Relationship Id="rId677" Type="http://schemas.openxmlformats.org/officeDocument/2006/relationships/hyperlink" Target="http://www.cmapas.gob.mx/portal/transparencia/adm/xxviiia/2021/3ER%20TRIMESTRE%202021/34691.pdf" TargetMode="External"/><Relationship Id="rId800" Type="http://schemas.openxmlformats.org/officeDocument/2006/relationships/hyperlink" Target="http://www.cmapas.gob.mx/portal/transparencia/adm/xxviiia/2021/3ER%20TRIMESTRE%202021/34825.pdf" TargetMode="External"/><Relationship Id="rId1223" Type="http://schemas.openxmlformats.org/officeDocument/2006/relationships/hyperlink" Target="http://www.cmapas.gob.mx/portal/transparencia/adm/xxviiia/2021/4TO%20TRIMESTRE%202021/DICIEMBRE_2021/35274.pdf" TargetMode="External"/><Relationship Id="rId232" Type="http://schemas.openxmlformats.org/officeDocument/2006/relationships/hyperlink" Target="http://www.cmapas.gob.mx/portal/transparencia/adm/xxviiia/2021/2DO%20TRIMESTRE%202021/34233.pdf" TargetMode="External"/><Relationship Id="rId884" Type="http://schemas.openxmlformats.org/officeDocument/2006/relationships/hyperlink" Target="http://www.cmapas.gob.mx/portal/transparencia/adm/xxviiia/2021/3ER%20TRIMESTRE%202021/34934.pdf" TargetMode="External"/><Relationship Id="rId27" Type="http://schemas.openxmlformats.org/officeDocument/2006/relationships/hyperlink" Target="http://www.cmapas.gob.mx/portal/transparencia/adm/xxviiia/2021/2DO%20TRIMESTRE%202021/34004.pdf" TargetMode="External"/><Relationship Id="rId537" Type="http://schemas.openxmlformats.org/officeDocument/2006/relationships/hyperlink" Target="http://www.cmapas.gob.mx/portal/transparencia/adm/xxviiia/2021/3ER%20TRIMESTRE%202021/34544.pdf" TargetMode="External"/><Relationship Id="rId744" Type="http://schemas.openxmlformats.org/officeDocument/2006/relationships/hyperlink" Target="http://www.cmapas.gob.mx/portal/transparencia/adm/xxviiia/2021/3ER%20TRIMESTRE%202021/34763.pdf" TargetMode="External"/><Relationship Id="rId951" Type="http://schemas.openxmlformats.org/officeDocument/2006/relationships/hyperlink" Target="http://www.cmapas.gob.mx/portal/transparencia/adm/xxviiia/2021/4TO%20TRIMESTRE%202021/OCTUBRE_2021/34992.pdf" TargetMode="External"/><Relationship Id="rId1167" Type="http://schemas.openxmlformats.org/officeDocument/2006/relationships/hyperlink" Target="http://www.cmapas.gob.mx/portal/transparencia/adm/xxviiia/2021/4TO%20TRIMESTRE%202021/NOVIEMBRE_2021/35221.pdf" TargetMode="External"/><Relationship Id="rId80" Type="http://schemas.openxmlformats.org/officeDocument/2006/relationships/hyperlink" Target="http://www.cmapas.gob.mx/portal/transparencia/adm/xxviiia/2021/2DO%20TRIMESTRE%202021/34064.pdf" TargetMode="External"/><Relationship Id="rId176" Type="http://schemas.openxmlformats.org/officeDocument/2006/relationships/hyperlink" Target="http://www.cmapas.gob.mx/portal/transparencia/adm/xxviiia/2021/2DO%20TRIMESTRE%202021/34166.pdf" TargetMode="External"/><Relationship Id="rId383" Type="http://schemas.openxmlformats.org/officeDocument/2006/relationships/hyperlink" Target="http://www.cmapas.gob.mx/portal/transparencia/adm/xxviiia/2021/2DO%20TRIMESTRE%202021/34392.pdf" TargetMode="External"/><Relationship Id="rId590" Type="http://schemas.openxmlformats.org/officeDocument/2006/relationships/hyperlink" Target="http://www.cmapas.gob.mx/portal/transparencia/adm/xxviiia/2021/3ER%20TRIMESTRE%202021/34599.pdf" TargetMode="External"/><Relationship Id="rId604" Type="http://schemas.openxmlformats.org/officeDocument/2006/relationships/hyperlink" Target="http://www.cmapas.gob.mx/portal/transparencia/adm/xxviiia/2021/3ER%20TRIMESTRE%202021/34616.pdf" TargetMode="External"/><Relationship Id="rId811" Type="http://schemas.openxmlformats.org/officeDocument/2006/relationships/hyperlink" Target="http://www.cmapas.gob.mx/portal/transparencia/adm/xxviiia/2021/3ER%20TRIMESTRE%202021/34836.pdf" TargetMode="External"/><Relationship Id="rId1027" Type="http://schemas.openxmlformats.org/officeDocument/2006/relationships/hyperlink" Target="http://www.cmapas.gob.mx/portal/transparencia/adm/xxviiia/2021/4TO%20TRIMESTRE%202021/OCTUBRE_2021/35074.pdf" TargetMode="External"/><Relationship Id="rId1234" Type="http://schemas.openxmlformats.org/officeDocument/2006/relationships/hyperlink" Target="http://www.cmapas.gob.mx/portal/transparencia/adm/xxviiia/2021/4TO%20TRIMESTRE%202021/DICIEMBRE_2021/35288.pdf" TargetMode="External"/><Relationship Id="rId243" Type="http://schemas.openxmlformats.org/officeDocument/2006/relationships/hyperlink" Target="http://www.cmapas.gob.mx/portal/transparencia/adm/xxviiia/2021/2DO%20TRIMESTRE%202021/34244.pdf" TargetMode="External"/><Relationship Id="rId450" Type="http://schemas.openxmlformats.org/officeDocument/2006/relationships/hyperlink" Target="http://www.cmapas.gob.mx/portal/transparencia/adm/xxviiia/2021/3ER%20TRIMESTRE%202021/34432.pdf" TargetMode="External"/><Relationship Id="rId688" Type="http://schemas.openxmlformats.org/officeDocument/2006/relationships/hyperlink" Target="http://www.cmapas.gob.mx/portal/transparencia/adm/xxviiia/2021/3ER%20TRIMESTRE%202021/34705.pdf" TargetMode="External"/><Relationship Id="rId895" Type="http://schemas.openxmlformats.org/officeDocument/2006/relationships/hyperlink" Target="http://www.cmapas.gob.mx/portal/transparencia/adm/xxviiia/2021/3ER%20TRIMESTRE%202021/35007.pdf" TargetMode="External"/><Relationship Id="rId909" Type="http://schemas.openxmlformats.org/officeDocument/2006/relationships/hyperlink" Target="http://www.cmapas.gob.mx/portal/transparencia/adm/xxviiia/2021/4TO%20TRIMESTRE%202021/OCTUBRE_2021/34893.pdf" TargetMode="External"/><Relationship Id="rId1080" Type="http://schemas.openxmlformats.org/officeDocument/2006/relationships/hyperlink" Target="http://www.cmapas.gob.mx/portal/transparencia/adm/xxviiia/2021/4TO%20TRIMESTRE%202021/NOVIEMBRE_2021/35124.pdf" TargetMode="External"/><Relationship Id="rId38" Type="http://schemas.openxmlformats.org/officeDocument/2006/relationships/hyperlink" Target="http://www.cmapas.gob.mx/portal/transparencia/adm/xxviiia/2021/2DO%20TRIMESTRE%202021/34015.pdf" TargetMode="External"/><Relationship Id="rId103" Type="http://schemas.openxmlformats.org/officeDocument/2006/relationships/hyperlink" Target="http://www.cmapas.gob.mx/portal/transparencia/adm/xxviiia/2021/2DO%20TRIMESTRE%202021/34091.pdf" TargetMode="External"/><Relationship Id="rId310" Type="http://schemas.openxmlformats.org/officeDocument/2006/relationships/hyperlink" Target="http://www.cmapas.gob.mx/portal/transparencia/adm/xxviiia/2021/2DO%20TRIMESTRE%202021/34307.pdf" TargetMode="External"/><Relationship Id="rId548" Type="http://schemas.openxmlformats.org/officeDocument/2006/relationships/hyperlink" Target="http://www.cmapas.gob.mx/portal/transparencia/adm/xxviiia/2021/3ER%20TRIMESTRE%202021/34556.pdf" TargetMode="External"/><Relationship Id="rId755" Type="http://schemas.openxmlformats.org/officeDocument/2006/relationships/hyperlink" Target="http://www.cmapas.gob.mx/portal/transparencia/adm/xxviiia/2021/3ER%20TRIMESTRE%202021/34776.pdf" TargetMode="External"/><Relationship Id="rId962" Type="http://schemas.openxmlformats.org/officeDocument/2006/relationships/hyperlink" Target="http://www.cmapas.gob.mx/portal/transparencia/adm/xxviiia/2021/4TO%20TRIMESTRE%202021/OCTUBRE_2021/35004.pdf" TargetMode="External"/><Relationship Id="rId1178" Type="http://schemas.openxmlformats.org/officeDocument/2006/relationships/hyperlink" Target="http://www.cmapas.gob.mx/portal/transparencia/adm/xxviiia/2021/4TO%20TRIMESTRE%202021/NOVIEMBRE_2021/35235.pdf" TargetMode="External"/><Relationship Id="rId91" Type="http://schemas.openxmlformats.org/officeDocument/2006/relationships/hyperlink" Target="http://www.cmapas.gob.mx/portal/transparencia/adm/xxviiia/2021/2DO%20TRIMESTRE%202021/34078.pdf" TargetMode="External"/><Relationship Id="rId187" Type="http://schemas.openxmlformats.org/officeDocument/2006/relationships/hyperlink" Target="http://www.cmapas.gob.mx/portal/transparencia/adm/xxviiia/2021/2DO%20TRIMESTRE%202021/34180.pdf" TargetMode="External"/><Relationship Id="rId394" Type="http://schemas.openxmlformats.org/officeDocument/2006/relationships/hyperlink" Target="http://www.cmapas.gob.mx/portal/transparencia/adm/xxviiia/2021/2DO%20TRIMESTRE%202021/34403.pdf" TargetMode="External"/><Relationship Id="rId408" Type="http://schemas.openxmlformats.org/officeDocument/2006/relationships/hyperlink" Target="http://www.cmapas.gob.mx/portal/transparencia/adm/xxviiia/2021/2DO%20TRIMESTRE%202021/34464.pdf" TargetMode="External"/><Relationship Id="rId615" Type="http://schemas.openxmlformats.org/officeDocument/2006/relationships/hyperlink" Target="http://www.cmapas.gob.mx/portal/transparencia/adm/xxviiia/2021/3ER%20TRIMESTRE%202021/34627.pdf" TargetMode="External"/><Relationship Id="rId822" Type="http://schemas.openxmlformats.org/officeDocument/2006/relationships/hyperlink" Target="http://www.cmapas.gob.mx/portal/transparencia/adm/xxviiia/2021/3ER%20TRIMESTRE%202021/34849.pdf" TargetMode="External"/><Relationship Id="rId1038" Type="http://schemas.openxmlformats.org/officeDocument/2006/relationships/hyperlink" Target="http://www.cmapas.gob.mx/portal/transparencia/adm/xxviiia/2021/4TO%20TRIMESTRE%202021/OCTUBRE_2021/35093.pdf" TargetMode="External"/><Relationship Id="rId1245" Type="http://schemas.openxmlformats.org/officeDocument/2006/relationships/hyperlink" Target="http://www.cmapas.gob.mx/portal/transparencia/adm/xxviiia/2021/4TO%20TRIMESTRE%202021/DICIEMBRE_2021/35302.pdf" TargetMode="External"/><Relationship Id="rId254" Type="http://schemas.openxmlformats.org/officeDocument/2006/relationships/hyperlink" Target="http://www.cmapas.gob.mx/portal/transparencia/adm/xxviiia/2021/2DO%20TRIMESTRE%202021/34256.pdf" TargetMode="External"/><Relationship Id="rId699" Type="http://schemas.openxmlformats.org/officeDocument/2006/relationships/hyperlink" Target="http://www.cmapas.gob.mx/portal/transparencia/adm/xxviiia/2021/3ER%20TRIMESTRE%202021/34716.pdf" TargetMode="External"/><Relationship Id="rId1091" Type="http://schemas.openxmlformats.org/officeDocument/2006/relationships/hyperlink" Target="http://www.cmapas.gob.mx/portal/transparencia/adm/xxviiia/2021/4TO%20TRIMESTRE%202021/NOVIEMBRE_2021/35136.pdf" TargetMode="External"/><Relationship Id="rId1105" Type="http://schemas.openxmlformats.org/officeDocument/2006/relationships/hyperlink" Target="http://www.cmapas.gob.mx/portal/transparencia/adm/xxviiia/2021/4TO%20TRIMESTRE%202021/NOVIEMBRE_2021/35150.pdf" TargetMode="External"/><Relationship Id="rId49" Type="http://schemas.openxmlformats.org/officeDocument/2006/relationships/hyperlink" Target="http://www.cmapas.gob.mx/portal/transparencia/adm/xxviiia/2021/2DO%20TRIMESTRE%202021/34028.pdf" TargetMode="External"/><Relationship Id="rId114" Type="http://schemas.openxmlformats.org/officeDocument/2006/relationships/hyperlink" Target="http://www.cmapas.gob.mx/portal/transparencia/adm/xxviiia/2021/2DO%20TRIMESTRE%202021/34103.pdf" TargetMode="External"/><Relationship Id="rId461" Type="http://schemas.openxmlformats.org/officeDocument/2006/relationships/hyperlink" Target="http://www.cmapas.gob.mx/portal/transparencia/adm/xxviiia/2021/3ER%20TRIMESTRE%202021/34443.pdf" TargetMode="External"/><Relationship Id="rId559" Type="http://schemas.openxmlformats.org/officeDocument/2006/relationships/hyperlink" Target="http://www.cmapas.gob.mx/portal/transparencia/adm/xxviiia/2021/3ER%20TRIMESTRE%202021/34567.pdf" TargetMode="External"/><Relationship Id="rId766" Type="http://schemas.openxmlformats.org/officeDocument/2006/relationships/hyperlink" Target="http://www.cmapas.gob.mx/portal/transparencia/adm/xxviiia/2021/3ER%20TRIMESTRE%202021/34787.pdf" TargetMode="External"/><Relationship Id="rId1189" Type="http://schemas.openxmlformats.org/officeDocument/2006/relationships/hyperlink" Target="http://www.cmapas.gob.mx/portal/transparencia/adm/xxviiia/2021/4TO%20TRIMESTRE%202021/NOVIEMBRE_2021/35248.pdf" TargetMode="External"/><Relationship Id="rId198" Type="http://schemas.openxmlformats.org/officeDocument/2006/relationships/hyperlink" Target="http://www.cmapas.gob.mx/portal/transparencia/adm/xxviiia/2021/2DO%20TRIMESTRE%202021/34194.pdf" TargetMode="External"/><Relationship Id="rId321" Type="http://schemas.openxmlformats.org/officeDocument/2006/relationships/hyperlink" Target="http://www.cmapas.gob.mx/portal/transparencia/adm/xxviiia/2021/2DO%20TRIMESTRE%202021/34318.pdf" TargetMode="External"/><Relationship Id="rId419" Type="http://schemas.openxmlformats.org/officeDocument/2006/relationships/hyperlink" Target="http://www.cmapas.gob.mx/portal/transparencia/adm/xxviiia/2021/2DO%20TRIMESTRE%202021/34475.pdf" TargetMode="External"/><Relationship Id="rId626" Type="http://schemas.openxmlformats.org/officeDocument/2006/relationships/hyperlink" Target="http://www.cmapas.gob.mx/portal/transparencia/adm/xxviiia/2021/3ER%20TRIMESTRE%202021/34639.pdf" TargetMode="External"/><Relationship Id="rId973" Type="http://schemas.openxmlformats.org/officeDocument/2006/relationships/hyperlink" Target="http://www.cmapas.gob.mx/portal/transparencia/adm/xxviiia/2021/4TO%20TRIMESTRE%202021/OCTUBRE_2021/35019.pdf" TargetMode="External"/><Relationship Id="rId1049" Type="http://schemas.openxmlformats.org/officeDocument/2006/relationships/hyperlink" Target="http://www.cmapas.gob.mx/portal/transparencia/adm/xxviiia/2021/4TO%20TRIMESTRE%202021/OCTUBRE_2021/35105.pdf" TargetMode="External"/><Relationship Id="rId1256" Type="http://schemas.openxmlformats.org/officeDocument/2006/relationships/hyperlink" Target="http://www.cmapas.gob.mx/portal/transparencia/ip/xxviii/2021/03/Estimacion.pdf" TargetMode="External"/><Relationship Id="rId833" Type="http://schemas.openxmlformats.org/officeDocument/2006/relationships/hyperlink" Target="http://www.cmapas.gob.mx/portal/transparencia/adm/xxviiia/2021/3ER%20TRIMESTRE%202021/34862.pdf" TargetMode="External"/><Relationship Id="rId1116" Type="http://schemas.openxmlformats.org/officeDocument/2006/relationships/hyperlink" Target="http://www.cmapas.gob.mx/portal/transparencia/adm/xxviiia/2021/4TO%20TRIMESTRE%202021/NOVIEMBRE_2021/35162.pdf" TargetMode="External"/><Relationship Id="rId265" Type="http://schemas.openxmlformats.org/officeDocument/2006/relationships/hyperlink" Target="http://www.cmapas.gob.mx/portal/transparencia/adm/xxviiia/2021/2DO%20TRIMESTRE%202021/34270.pdf" TargetMode="External"/><Relationship Id="rId472" Type="http://schemas.openxmlformats.org/officeDocument/2006/relationships/hyperlink" Target="http://www.cmapas.gob.mx/portal/transparencia/adm/xxviiia/2021/3ER%20TRIMESTRE%202021/34454.pdf" TargetMode="External"/><Relationship Id="rId900" Type="http://schemas.openxmlformats.org/officeDocument/2006/relationships/hyperlink" Target="http://www.cmapas.gob.mx/portal/transparencia/adm/xxviiia/2021/4TO%20TRIMESTRE%202021/OCTUBRE_2021/34869.pdf" TargetMode="External"/><Relationship Id="rId125" Type="http://schemas.openxmlformats.org/officeDocument/2006/relationships/hyperlink" Target="http://www.cmapas.gob.mx/portal/transparencia/adm/xxviiia/2021/2DO%20TRIMESTRE%202021/34115.pdf" TargetMode="External"/><Relationship Id="rId332" Type="http://schemas.openxmlformats.org/officeDocument/2006/relationships/hyperlink" Target="http://www.cmapas.gob.mx/portal/transparencia/adm/xxviiia/2021/2DO%20TRIMESTRE%202021/34338.pdf" TargetMode="External"/><Relationship Id="rId777" Type="http://schemas.openxmlformats.org/officeDocument/2006/relationships/hyperlink" Target="http://www.cmapas.gob.mx/portal/transparencia/adm/xxviiia/2021/3ER%20TRIMESTRE%202021/34799.pdf" TargetMode="External"/><Relationship Id="rId984" Type="http://schemas.openxmlformats.org/officeDocument/2006/relationships/hyperlink" Target="http://www.cmapas.gob.mx/portal/transparencia/adm/xxviiia/2021/4TO%20TRIMESTRE%202021/OCTUBRE_2021/35031.pdf" TargetMode="External"/><Relationship Id="rId637" Type="http://schemas.openxmlformats.org/officeDocument/2006/relationships/hyperlink" Target="http://www.cmapas.gob.mx/portal/transparencia/adm/xxviiia/2021/3ER%20TRIMESTRE%202021/34650.pdf" TargetMode="External"/><Relationship Id="rId844" Type="http://schemas.openxmlformats.org/officeDocument/2006/relationships/hyperlink" Target="http://www.cmapas.gob.mx/portal/transparencia/adm/xxviiia/2021/3ER%20TRIMESTRE%202021/34883.pdf" TargetMode="External"/><Relationship Id="rId1267" Type="http://schemas.openxmlformats.org/officeDocument/2006/relationships/hyperlink" Target="http://www.cmapas.gob.mx/portal/transparencia/ip/xxviii/2021/05/Estimacion.pdf" TargetMode="External"/><Relationship Id="rId276" Type="http://schemas.openxmlformats.org/officeDocument/2006/relationships/hyperlink" Target="http://www.cmapas.gob.mx/portal/transparencia/adm/xxviiia/2021/2DO%20TRIMESTRE%202021/34326.pdf" TargetMode="External"/><Relationship Id="rId483" Type="http://schemas.openxmlformats.org/officeDocument/2006/relationships/hyperlink" Target="http://www.cmapas.gob.mx/portal/transparencia/adm/xxviiia/2021/3ER%20TRIMESTRE%202021/34484.pdf" TargetMode="External"/><Relationship Id="rId690" Type="http://schemas.openxmlformats.org/officeDocument/2006/relationships/hyperlink" Target="http://www.cmapas.gob.mx/portal/transparencia/adm/xxviiia/2021/3ER%20TRIMESTRE%202021/34707.pdf" TargetMode="External"/><Relationship Id="rId704" Type="http://schemas.openxmlformats.org/officeDocument/2006/relationships/hyperlink" Target="http://www.cmapas.gob.mx/portal/transparencia/adm/xxviiia/2021/3ER%20TRIMESTRE%202021/34721.pdf" TargetMode="External"/><Relationship Id="rId911" Type="http://schemas.openxmlformats.org/officeDocument/2006/relationships/hyperlink" Target="http://www.cmapas.gob.mx/portal/transparencia/adm/xxviiia/2021/4TO%20TRIMESTRE%202021/OCTUBRE_2021/34944.pdf" TargetMode="External"/><Relationship Id="rId1127" Type="http://schemas.openxmlformats.org/officeDocument/2006/relationships/hyperlink" Target="http://www.cmapas.gob.mx/portal/transparencia/adm/xxviiia/2021/4TO%20TRIMESTRE%202021/NOVIEMBRE_2021/35173.pdf" TargetMode="External"/><Relationship Id="rId40" Type="http://schemas.openxmlformats.org/officeDocument/2006/relationships/hyperlink" Target="http://www.cmapas.gob.mx/portal/transparencia/adm/xxviiia/2021/2DO%20TRIMESTRE%202021/34017.pdf" TargetMode="External"/><Relationship Id="rId136" Type="http://schemas.openxmlformats.org/officeDocument/2006/relationships/hyperlink" Target="http://www.cmapas.gob.mx/portal/transparencia/adm/xxviiia/2021/2DO%20TRIMESTRE%202021/34129.pdf" TargetMode="External"/><Relationship Id="rId343" Type="http://schemas.openxmlformats.org/officeDocument/2006/relationships/hyperlink" Target="http://www.cmapas.gob.mx/portal/transparencia/adm/xxviiia/2021/2DO%20TRIMESTRE%202021/34349.pdf" TargetMode="External"/><Relationship Id="rId550" Type="http://schemas.openxmlformats.org/officeDocument/2006/relationships/hyperlink" Target="http://www.cmapas.gob.mx/portal/transparencia/adm/xxviiia/2021/3ER%20TRIMESTRE%202021/34558.pdf" TargetMode="External"/><Relationship Id="rId788" Type="http://schemas.openxmlformats.org/officeDocument/2006/relationships/hyperlink" Target="http://www.cmapas.gob.mx/portal/transparencia/adm/xxviiia/2021/3ER%20TRIMESTRE%202021/34810.pdf" TargetMode="External"/><Relationship Id="rId995" Type="http://schemas.openxmlformats.org/officeDocument/2006/relationships/hyperlink" Target="http://www.cmapas.gob.mx/portal/transparencia/adm/xxviiia/2021/4TO%20TRIMESTRE%202021/OCTUBRE_2021/35042.pdf" TargetMode="External"/><Relationship Id="rId1180" Type="http://schemas.openxmlformats.org/officeDocument/2006/relationships/hyperlink" Target="http://www.cmapas.gob.mx/portal/transparencia/adm/xxviiia/2021/4TO%20TRIMESTRE%202021/NOVIEMBRE_2021/35237.pdf" TargetMode="External"/><Relationship Id="rId203" Type="http://schemas.openxmlformats.org/officeDocument/2006/relationships/hyperlink" Target="http://www.cmapas.gob.mx/portal/transparencia/adm/xxviiia/2021/2DO%20TRIMESTRE%202021/34199.pdf" TargetMode="External"/><Relationship Id="rId648" Type="http://schemas.openxmlformats.org/officeDocument/2006/relationships/hyperlink" Target="http://www.cmapas.gob.mx/portal/transparencia/adm/xxviiia/2021/3ER%20TRIMESTRE%202021/34661.pdf" TargetMode="External"/><Relationship Id="rId855" Type="http://schemas.openxmlformats.org/officeDocument/2006/relationships/hyperlink" Target="http://www.cmapas.gob.mx/portal/transparencia/adm/xxviiia/2021/3ER%20TRIMESTRE%202021/34899.pdf" TargetMode="External"/><Relationship Id="rId1040" Type="http://schemas.openxmlformats.org/officeDocument/2006/relationships/hyperlink" Target="http://www.cmapas.gob.mx/portal/transparencia/adm/xxviiia/2021/4TO%20TRIMESTRE%202021/OCTUBRE_2021/35095.pdf" TargetMode="External"/><Relationship Id="rId1278" Type="http://schemas.openxmlformats.org/officeDocument/2006/relationships/hyperlink" Target="http://www.cmapas.gob.mx/portal/transparencia/ip/xxviii/2021/07/Entrega.pdf" TargetMode="External"/><Relationship Id="rId287" Type="http://schemas.openxmlformats.org/officeDocument/2006/relationships/hyperlink" Target="http://www.cmapas.gob.mx/portal/transparencia/adm/xxviiia/2021/2DO%20TRIMESTRE%202021/34279.pdf" TargetMode="External"/><Relationship Id="rId410" Type="http://schemas.openxmlformats.org/officeDocument/2006/relationships/hyperlink" Target="http://www.cmapas.gob.mx/portal/transparencia/adm/xxviiia/2021/2DO%20TRIMESTRE%202021/34466.pdf" TargetMode="External"/><Relationship Id="rId494" Type="http://schemas.openxmlformats.org/officeDocument/2006/relationships/hyperlink" Target="http://www.cmapas.gob.mx/portal/transparencia/adm/xxviiia/2021/3ER%20TRIMESTRE%202021/34497.pdf" TargetMode="External"/><Relationship Id="rId508" Type="http://schemas.openxmlformats.org/officeDocument/2006/relationships/hyperlink" Target="http://www.cmapas.gob.mx/portal/transparencia/adm/xxviiia/2021/3ER%20TRIMESTRE%202021/34515.pdf" TargetMode="External"/><Relationship Id="rId715" Type="http://schemas.openxmlformats.org/officeDocument/2006/relationships/hyperlink" Target="http://www.cmapas.gob.mx/portal/transparencia/adm/xxviiia/2021/3ER%20TRIMESTRE%202021/34732.pdf" TargetMode="External"/><Relationship Id="rId922" Type="http://schemas.openxmlformats.org/officeDocument/2006/relationships/hyperlink" Target="http://www.cmapas.gob.mx/portal/transparencia/adm/xxviiia/2021/4TO%20TRIMESTRE%202021/OCTUBRE_2021/34960.pdf" TargetMode="External"/><Relationship Id="rId1138" Type="http://schemas.openxmlformats.org/officeDocument/2006/relationships/hyperlink" Target="http://www.cmapas.gob.mx/portal/transparencia/adm/xxviiia/2021/4TO%20TRIMESTRE%202021/NOVIEMBRE_2021/35185.pdf" TargetMode="External"/><Relationship Id="rId147" Type="http://schemas.openxmlformats.org/officeDocument/2006/relationships/hyperlink" Target="http://www.cmapas.gob.mx/portal/transparencia/adm/xxviiia/2021/2DO%20TRIMESTRE%202021/34140.pdf" TargetMode="External"/><Relationship Id="rId354" Type="http://schemas.openxmlformats.org/officeDocument/2006/relationships/hyperlink" Target="http://www.cmapas.gob.mx/portal/transparencia/adm/xxviiia/2021/2DO%20TRIMESTRE%202021/34360.pdf" TargetMode="External"/><Relationship Id="rId799" Type="http://schemas.openxmlformats.org/officeDocument/2006/relationships/hyperlink" Target="http://www.cmapas.gob.mx/portal/transparencia/adm/xxviiia/2021/3ER%20TRIMESTRE%202021/34824.pdf" TargetMode="External"/><Relationship Id="rId1191" Type="http://schemas.openxmlformats.org/officeDocument/2006/relationships/hyperlink" Target="http://www.cmapas.gob.mx/portal/transparencia/adm/xxviiia/2021/4TO%20TRIMESTRE%202021/NOVIEMBRE_2021/35273.pdf" TargetMode="External"/><Relationship Id="rId1205" Type="http://schemas.openxmlformats.org/officeDocument/2006/relationships/hyperlink" Target="http://www.cmapas.gob.mx/portal/transparencia/adm/xxviiia/2021/4TO%20TRIMESTRE%202021/DICIEMBRE_2021/35254.pdf" TargetMode="External"/><Relationship Id="rId51" Type="http://schemas.openxmlformats.org/officeDocument/2006/relationships/hyperlink" Target="http://www.cmapas.gob.mx/portal/transparencia/adm/xxviiia/2021/2DO%20TRIMESTRE%202021/34030.pdf" TargetMode="External"/><Relationship Id="rId561" Type="http://schemas.openxmlformats.org/officeDocument/2006/relationships/hyperlink" Target="http://www.cmapas.gob.mx/portal/transparencia/adm/xxviiia/2021/3ER%20TRIMESTRE%202021/34569.pdf" TargetMode="External"/><Relationship Id="rId659" Type="http://schemas.openxmlformats.org/officeDocument/2006/relationships/hyperlink" Target="http://www.cmapas.gob.mx/portal/transparencia/adm/xxviiia/2021/3ER%20TRIMESTRE%202021/34672.pdf" TargetMode="External"/><Relationship Id="rId866" Type="http://schemas.openxmlformats.org/officeDocument/2006/relationships/hyperlink" Target="http://www.cmapas.gob.mx/portal/transparencia/adm/xxviiia/2021/3ER%20TRIMESTRE%202021/34913.pdf" TargetMode="External"/><Relationship Id="rId1289" Type="http://schemas.openxmlformats.org/officeDocument/2006/relationships/hyperlink" Target="http://www.cmapas.gob.mx/portal/transparencia/ip/xxviii/2021/10/Finiquito.pdf" TargetMode="External"/><Relationship Id="rId214" Type="http://schemas.openxmlformats.org/officeDocument/2006/relationships/hyperlink" Target="http://www.cmapas.gob.mx/portal/transparencia/adm/xxviiia/2021/2DO%20TRIMESTRE%202021/34214.pdf" TargetMode="External"/><Relationship Id="rId298" Type="http://schemas.openxmlformats.org/officeDocument/2006/relationships/hyperlink" Target="http://www.cmapas.gob.mx/portal/transparencia/adm/xxviiia/2021/2DO%20TRIMESTRE%202021/34292.pdf" TargetMode="External"/><Relationship Id="rId421" Type="http://schemas.openxmlformats.org/officeDocument/2006/relationships/hyperlink" Target="http://www.cmapas.gob.mx/portal/transparencia/adm/xxviiia/2021/2DO%20TRIMESTRE%202021/34494.pdf" TargetMode="External"/><Relationship Id="rId519" Type="http://schemas.openxmlformats.org/officeDocument/2006/relationships/hyperlink" Target="http://www.cmapas.gob.mx/portal/transparencia/adm/xxviiia/2021/3ER%20TRIMESTRE%202021/34526.pdf" TargetMode="External"/><Relationship Id="rId1051" Type="http://schemas.openxmlformats.org/officeDocument/2006/relationships/hyperlink" Target="http://www.cmapas.gob.mx/portal/transparencia/adm/xxviiia/2021/4TO%20TRIMESTRE%202021/OCTUBRE_2021/35107.pdf" TargetMode="External"/><Relationship Id="rId1149" Type="http://schemas.openxmlformats.org/officeDocument/2006/relationships/hyperlink" Target="http://www.cmapas.gob.mx/portal/transparencia/adm/xxviiia/2021/4TO%20TRIMESTRE%202021/NOVIEMBRE_2021/35198.pdf" TargetMode="External"/><Relationship Id="rId158" Type="http://schemas.openxmlformats.org/officeDocument/2006/relationships/hyperlink" Target="http://www.cmapas.gob.mx/portal/transparencia/adm/xxviiia/2021/2DO%20TRIMESTRE%202021/34182.pdf" TargetMode="External"/><Relationship Id="rId726" Type="http://schemas.openxmlformats.org/officeDocument/2006/relationships/hyperlink" Target="http://www.cmapas.gob.mx/portal/transparencia/adm/xxviiia/2021/3ER%20TRIMESTRE%202021/34743.pdf" TargetMode="External"/><Relationship Id="rId933" Type="http://schemas.openxmlformats.org/officeDocument/2006/relationships/hyperlink" Target="http://www.cmapas.gob.mx/portal/transparencia/adm/xxviiia/2021/4TO%20TRIMESTRE%202021/OCTUBRE_2021/34971.pdf" TargetMode="External"/><Relationship Id="rId1009" Type="http://schemas.openxmlformats.org/officeDocument/2006/relationships/hyperlink" Target="http://www.cmapas.gob.mx/portal/transparencia/adm/xxviiia/2021/4TO%20TRIMESTRE%202021/OCTUBRE_2021/35056.pdf" TargetMode="External"/><Relationship Id="rId62" Type="http://schemas.openxmlformats.org/officeDocument/2006/relationships/hyperlink" Target="http://www.cmapas.gob.mx/portal/transparencia/adm/xxviiia/2021/2DO%20TRIMESTRE%202021/34043.pdf" TargetMode="External"/><Relationship Id="rId365" Type="http://schemas.openxmlformats.org/officeDocument/2006/relationships/hyperlink" Target="http://www.cmapas.gob.mx/portal/transparencia/adm/xxviiia/2021/2DO%20TRIMESTRE%202021/34371.pdf" TargetMode="External"/><Relationship Id="rId572" Type="http://schemas.openxmlformats.org/officeDocument/2006/relationships/hyperlink" Target="http://www.cmapas.gob.mx/portal/transparencia/adm/xxviiia/2021/3ER%20TRIMESTRE%202021/34581.pdf" TargetMode="External"/><Relationship Id="rId1216" Type="http://schemas.openxmlformats.org/officeDocument/2006/relationships/hyperlink" Target="http://www.cmapas.gob.mx/portal/transparencia/adm/xxviiia/2021/4TO%20TRIMESTRE%202021/DICIEMBRE_2021/35265.pdf" TargetMode="External"/><Relationship Id="rId225" Type="http://schemas.openxmlformats.org/officeDocument/2006/relationships/hyperlink" Target="http://www.cmapas.gob.mx/portal/transparencia/adm/xxviiia/2021/2DO%20TRIMESTRE%202021/34226.pdf" TargetMode="External"/><Relationship Id="rId432" Type="http://schemas.openxmlformats.org/officeDocument/2006/relationships/hyperlink" Target="http://www.cmapas.gob.mx/portal/transparencia/adm/xxviiia/2021/3ER%20TRIMESTRE%202021/34407.pdf" TargetMode="External"/><Relationship Id="rId877" Type="http://schemas.openxmlformats.org/officeDocument/2006/relationships/hyperlink" Target="http://www.cmapas.gob.mx/portal/transparencia/adm/xxviiia/2021/3ER%20TRIMESTRE%202021/34927.pdf" TargetMode="External"/><Relationship Id="rId1062" Type="http://schemas.openxmlformats.org/officeDocument/2006/relationships/hyperlink" Target="http://www.cmapas.gob.mx/portal/transparencia/adm/xxviiia/2021/4TO%20TRIMESTRE%202021/NOVIEMBRE_2021/35084.pdf" TargetMode="External"/><Relationship Id="rId737" Type="http://schemas.openxmlformats.org/officeDocument/2006/relationships/hyperlink" Target="http://www.cmapas.gob.mx/portal/transparencia/adm/xxviiia/2021/3ER%20TRIMESTRE%202021/34754.pdf" TargetMode="External"/><Relationship Id="rId944" Type="http://schemas.openxmlformats.org/officeDocument/2006/relationships/hyperlink" Target="http://www.cmapas.gob.mx/portal/transparencia/adm/xxviiia/2021/4TO%20TRIMESTRE%202021/OCTUBRE_2021/34984.pdf" TargetMode="External"/><Relationship Id="rId73" Type="http://schemas.openxmlformats.org/officeDocument/2006/relationships/hyperlink" Target="http://www.cmapas.gob.mx/portal/transparencia/adm/xxviiia/2021/2DO%20TRIMESTRE%202021/34055.pdf" TargetMode="External"/><Relationship Id="rId169" Type="http://schemas.openxmlformats.org/officeDocument/2006/relationships/hyperlink" Target="http://www.cmapas.gob.mx/portal/transparencia/adm/xxviiia/2021/2DO%20TRIMESTRE%202021/34159.pdf" TargetMode="External"/><Relationship Id="rId376" Type="http://schemas.openxmlformats.org/officeDocument/2006/relationships/hyperlink" Target="http://www.cmapas.gob.mx/portal/transparencia/adm/xxviiia/2021/2DO%20TRIMESTRE%202021/34385.pdf" TargetMode="External"/><Relationship Id="rId583" Type="http://schemas.openxmlformats.org/officeDocument/2006/relationships/hyperlink" Target="http://www.cmapas.gob.mx/portal/transparencia/adm/xxviiia/2021/3ER%20TRIMESTRE%202021/34592.pdf" TargetMode="External"/><Relationship Id="rId790" Type="http://schemas.openxmlformats.org/officeDocument/2006/relationships/hyperlink" Target="http://www.cmapas.gob.mx/portal/transparencia/adm/xxviiia/2021/3ER%20TRIMESTRE%202021/34812.pdf" TargetMode="External"/><Relationship Id="rId804" Type="http://schemas.openxmlformats.org/officeDocument/2006/relationships/hyperlink" Target="http://www.cmapas.gob.mx/portal/transparencia/adm/xxviiia/2021/3ER%20TRIMESTRE%202021/34829.pdf" TargetMode="External"/><Relationship Id="rId1227" Type="http://schemas.openxmlformats.org/officeDocument/2006/relationships/hyperlink" Target="http://www.cmapas.gob.mx/portal/transparencia/adm/xxviiia/2021/4TO%20TRIMESTRE%202021/DICIEMBRE_2021/35281.pdf" TargetMode="External"/><Relationship Id="rId4" Type="http://schemas.openxmlformats.org/officeDocument/2006/relationships/hyperlink" Target="http://www.cmapas.gob.mx/portal/transparencia/adm/xxviiia/2021/2DO%20TRIMESTRE%202021/33976.pdf" TargetMode="External"/><Relationship Id="rId236" Type="http://schemas.openxmlformats.org/officeDocument/2006/relationships/hyperlink" Target="http://www.cmapas.gob.mx/portal/transparencia/adm/xxviiia/2021/2DO%20TRIMESTRE%202021/34237.pdf" TargetMode="External"/><Relationship Id="rId443" Type="http://schemas.openxmlformats.org/officeDocument/2006/relationships/hyperlink" Target="http://www.cmapas.gob.mx/portal/transparencia/adm/xxviiia/2021/3ER%20TRIMESTRE%202021/34424.pdf" TargetMode="External"/><Relationship Id="rId650" Type="http://schemas.openxmlformats.org/officeDocument/2006/relationships/hyperlink" Target="http://www.cmapas.gob.mx/portal/transparencia/adm/xxviiia/2021/3ER%20TRIMESTRE%202021/34663.pdf" TargetMode="External"/><Relationship Id="rId888" Type="http://schemas.openxmlformats.org/officeDocument/2006/relationships/hyperlink" Target="http://www.cmapas.gob.mx/portal/transparencia/adm/xxviiia/2021/3ER%20TRIMESTRE%202021/34939.pdf" TargetMode="External"/><Relationship Id="rId1073" Type="http://schemas.openxmlformats.org/officeDocument/2006/relationships/hyperlink" Target="http://www.cmapas.gob.mx/portal/transparencia/adm/xxviiia/2021/4TO%20TRIMESTRE%202021/NOVIEMBRE_2021/35117.pdf" TargetMode="External"/><Relationship Id="rId1280" Type="http://schemas.openxmlformats.org/officeDocument/2006/relationships/hyperlink" Target="http://www.cmapas.gob.mx/portal/transparencia/ip/xxviii/2021/08/Recursos.pdf" TargetMode="External"/><Relationship Id="rId303" Type="http://schemas.openxmlformats.org/officeDocument/2006/relationships/hyperlink" Target="http://www.cmapas.gob.mx/portal/transparencia/adm/xxviiia/2021/2DO%20TRIMESTRE%202021/34300.pdf" TargetMode="External"/><Relationship Id="rId748" Type="http://schemas.openxmlformats.org/officeDocument/2006/relationships/hyperlink" Target="http://www.cmapas.gob.mx/portal/transparencia/adm/xxviiia/2021/3ER%20TRIMESTRE%202021/34767.pdf" TargetMode="External"/><Relationship Id="rId955" Type="http://schemas.openxmlformats.org/officeDocument/2006/relationships/hyperlink" Target="http://www.cmapas.gob.mx/portal/transparencia/adm/xxviiia/2021/4TO%20TRIMESTRE%202021/OCTUBRE_2021/34997.pdf" TargetMode="External"/><Relationship Id="rId1140" Type="http://schemas.openxmlformats.org/officeDocument/2006/relationships/hyperlink" Target="http://www.cmapas.gob.mx/portal/transparencia/adm/xxviiia/2021/4TO%20TRIMESTRE%202021/NOVIEMBRE_2021/35187.pdf" TargetMode="External"/><Relationship Id="rId84" Type="http://schemas.openxmlformats.org/officeDocument/2006/relationships/hyperlink" Target="http://www.cmapas.gob.mx/portal/transparencia/adm/xxviiia/2021/2DO%20TRIMESTRE%202021/34068.pdf" TargetMode="External"/><Relationship Id="rId387" Type="http://schemas.openxmlformats.org/officeDocument/2006/relationships/hyperlink" Target="http://www.cmapas.gob.mx/portal/transparencia/adm/xxviiia/2021/2DO%20TRIMESTRE%202021/34396.pdf" TargetMode="External"/><Relationship Id="rId510" Type="http://schemas.openxmlformats.org/officeDocument/2006/relationships/hyperlink" Target="http://www.cmapas.gob.mx/portal/transparencia/adm/xxviiia/2021/3ER%20TRIMESTRE%202021/34517.pdf" TargetMode="External"/><Relationship Id="rId594" Type="http://schemas.openxmlformats.org/officeDocument/2006/relationships/hyperlink" Target="http://www.cmapas.gob.mx/portal/transparencia/adm/xxviiia/2021/3ER%20TRIMESTRE%202021/34605.pdf" TargetMode="External"/><Relationship Id="rId608" Type="http://schemas.openxmlformats.org/officeDocument/2006/relationships/hyperlink" Target="http://www.cmapas.gob.mx/portal/transparencia/adm/xxviiia/2021/3ER%20TRIMESTRE%202021/34620.pdf" TargetMode="External"/><Relationship Id="rId815" Type="http://schemas.openxmlformats.org/officeDocument/2006/relationships/hyperlink" Target="http://www.cmapas.gob.mx/portal/transparencia/adm/xxviiia/2021/3ER%20TRIMESTRE%202021/34841.pdf" TargetMode="External"/><Relationship Id="rId1238" Type="http://schemas.openxmlformats.org/officeDocument/2006/relationships/hyperlink" Target="http://www.cmapas.gob.mx/portal/transparencia/adm/xxviiia/2021/4TO%20TRIMESTRE%202021/DICIEMBRE_2021/35293.pdf" TargetMode="External"/><Relationship Id="rId247" Type="http://schemas.openxmlformats.org/officeDocument/2006/relationships/hyperlink" Target="http://www.cmapas.gob.mx/portal/transparencia/adm/xxviiia/2021/2DO%20TRIMESTRE%202021/34249.pdf" TargetMode="External"/><Relationship Id="rId899" Type="http://schemas.openxmlformats.org/officeDocument/2006/relationships/hyperlink" Target="http://www.cmapas.gob.mx/portal/transparencia/adm/xxviiia/2021/4TO%20TRIMESTRE%202021/OCTUBRE_2021/34867.pdf" TargetMode="External"/><Relationship Id="rId1000" Type="http://schemas.openxmlformats.org/officeDocument/2006/relationships/hyperlink" Target="http://www.cmapas.gob.mx/portal/transparencia/adm/xxviiia/2021/4TO%20TRIMESTRE%202021/OCTUBRE_2021/35047.pdf" TargetMode="External"/><Relationship Id="rId1084" Type="http://schemas.openxmlformats.org/officeDocument/2006/relationships/hyperlink" Target="http://www.cmapas.gob.mx/portal/transparencia/adm/xxviiia/2021/4TO%20TRIMESTRE%202021/NOVIEMBRE_2021/35129.pdf" TargetMode="External"/><Relationship Id="rId107" Type="http://schemas.openxmlformats.org/officeDocument/2006/relationships/hyperlink" Target="http://www.cmapas.gob.mx/portal/transparencia/adm/xxviiia/2021/2DO%20TRIMESTRE%202021/34096.pdf" TargetMode="External"/><Relationship Id="rId454" Type="http://schemas.openxmlformats.org/officeDocument/2006/relationships/hyperlink" Target="http://www.cmapas.gob.mx/portal/transparencia/adm/xxviiia/2021/3ER%20TRIMESTRE%202021/34436.pdf" TargetMode="External"/><Relationship Id="rId661" Type="http://schemas.openxmlformats.org/officeDocument/2006/relationships/hyperlink" Target="http://www.cmapas.gob.mx/portal/transparencia/adm/xxviiia/2021/3ER%20TRIMESTRE%202021/34674.pdf" TargetMode="External"/><Relationship Id="rId759" Type="http://schemas.openxmlformats.org/officeDocument/2006/relationships/hyperlink" Target="http://www.cmapas.gob.mx/portal/transparencia/adm/xxviiia/2021/3ER%20TRIMESTRE%202021/34780.pdf" TargetMode="External"/><Relationship Id="rId966" Type="http://schemas.openxmlformats.org/officeDocument/2006/relationships/hyperlink" Target="http://www.cmapas.gob.mx/portal/transparencia/adm/xxviiia/2021/4TO%20TRIMESTRE%202021/OCTUBRE_2021/35009.pdf" TargetMode="External"/><Relationship Id="rId1291" Type="http://schemas.openxmlformats.org/officeDocument/2006/relationships/hyperlink" Target="http://www.cmapas.gob.mx/portal/transparencia/ip/xxviii/2021/17/Contrato.pdf" TargetMode="External"/><Relationship Id="rId11" Type="http://schemas.openxmlformats.org/officeDocument/2006/relationships/hyperlink" Target="http://www.cmapas.gob.mx/portal/transparencia/adm/xxviiia/2021/2DO%20TRIMESTRE%202021/33983.pdf" TargetMode="External"/><Relationship Id="rId314" Type="http://schemas.openxmlformats.org/officeDocument/2006/relationships/hyperlink" Target="http://www.cmapas.gob.mx/portal/transparencia/adm/xxviiia/2021/2DO%20TRIMESTRE%202021/34311.pdf" TargetMode="External"/><Relationship Id="rId398" Type="http://schemas.openxmlformats.org/officeDocument/2006/relationships/hyperlink" Target="http://www.cmapas.gob.mx/portal/transparencia/adm/xxviiia/2021/2DO%20TRIMESTRE%202021/34410.pdf" TargetMode="External"/><Relationship Id="rId521" Type="http://schemas.openxmlformats.org/officeDocument/2006/relationships/hyperlink" Target="http://www.cmapas.gob.mx/portal/transparencia/adm/xxviiia/2021/3ER%20TRIMESTRE%202021/34528.pdf" TargetMode="External"/><Relationship Id="rId619" Type="http://schemas.openxmlformats.org/officeDocument/2006/relationships/hyperlink" Target="http://www.cmapas.gob.mx/portal/transparencia/adm/xxviiia/2021/3ER%20TRIMESTRE%202021/34631.pdf" TargetMode="External"/><Relationship Id="rId1151" Type="http://schemas.openxmlformats.org/officeDocument/2006/relationships/hyperlink" Target="http://www.cmapas.gob.mx/portal/transparencia/adm/xxviiia/2021/4TO%20TRIMESTRE%202021/NOVIEMBRE_2021/35203.pdf" TargetMode="External"/><Relationship Id="rId1249" Type="http://schemas.openxmlformats.org/officeDocument/2006/relationships/hyperlink" Target="http://www.cmapas.gob.mx/portal/transparencia/ip/xxviii/2021/01/Contrato.pdf" TargetMode="External"/><Relationship Id="rId95" Type="http://schemas.openxmlformats.org/officeDocument/2006/relationships/hyperlink" Target="http://www.cmapas.gob.mx/portal/transparencia/adm/xxviiia/2021/2DO%20TRIMESTRE%202021/34083.pdf" TargetMode="External"/><Relationship Id="rId160" Type="http://schemas.openxmlformats.org/officeDocument/2006/relationships/hyperlink" Target="http://www.cmapas.gob.mx/portal/transparencia/adm/xxviiia/2021/2DO%20TRIMESTRE%202021/34079.pdf" TargetMode="External"/><Relationship Id="rId826" Type="http://schemas.openxmlformats.org/officeDocument/2006/relationships/hyperlink" Target="http://www.cmapas.gob.mx/portal/transparencia/adm/xxviiia/2021/3ER%20TRIMESTRE%202021/34855.pdf" TargetMode="External"/><Relationship Id="rId1011" Type="http://schemas.openxmlformats.org/officeDocument/2006/relationships/hyperlink" Target="http://www.cmapas.gob.mx/portal/transparencia/adm/xxviiia/2021/4TO%20TRIMESTRE%202021/OCTUBRE_2021/35058.pdf" TargetMode="External"/><Relationship Id="rId1109" Type="http://schemas.openxmlformats.org/officeDocument/2006/relationships/hyperlink" Target="http://www.cmapas.gob.mx/portal/transparencia/adm/xxviiia/2021/4TO%20TRIMESTRE%202021/NOVIEMBRE_2021/35155.pdf" TargetMode="External"/><Relationship Id="rId258" Type="http://schemas.openxmlformats.org/officeDocument/2006/relationships/hyperlink" Target="http://www.cmapas.gob.mx/portal/transparencia/adm/xxviiia/2021/2DO%20TRIMESTRE%202021/34260.pdf" TargetMode="External"/><Relationship Id="rId465" Type="http://schemas.openxmlformats.org/officeDocument/2006/relationships/hyperlink" Target="http://www.cmapas.gob.mx/portal/transparencia/adm/xxviiia/2021/3ER%20TRIMESTRE%202021/34447.pdf" TargetMode="External"/><Relationship Id="rId672" Type="http://schemas.openxmlformats.org/officeDocument/2006/relationships/hyperlink" Target="http://www.cmapas.gob.mx/portal/transparencia/adm/xxviiia/2021/3ER%20TRIMESTRE%202021/34685.pdf" TargetMode="External"/><Relationship Id="rId1095" Type="http://schemas.openxmlformats.org/officeDocument/2006/relationships/hyperlink" Target="http://www.cmapas.gob.mx/portal/transparencia/adm/xxviiia/2021/4TO%20TRIMESTRE%202021/NOVIEMBRE_2021/35140.pdf" TargetMode="External"/><Relationship Id="rId22" Type="http://schemas.openxmlformats.org/officeDocument/2006/relationships/hyperlink" Target="http://www.cmapas.gob.mx/portal/transparencia/adm/xxviiia/2021/2DO%20TRIMESTRE%202021/33995.pdf" TargetMode="External"/><Relationship Id="rId118" Type="http://schemas.openxmlformats.org/officeDocument/2006/relationships/hyperlink" Target="http://www.cmapas.gob.mx/portal/transparencia/adm/xxviiia/2021/2DO%20TRIMESTRE%202021/34107.pdf" TargetMode="External"/><Relationship Id="rId325" Type="http://schemas.openxmlformats.org/officeDocument/2006/relationships/hyperlink" Target="http://www.cmapas.gob.mx/portal/transparencia/adm/xxviiia/2021/2DO%20TRIMESTRE%202021/34322.pdf" TargetMode="External"/><Relationship Id="rId532" Type="http://schemas.openxmlformats.org/officeDocument/2006/relationships/hyperlink" Target="http://www.cmapas.gob.mx/portal/transparencia/adm/xxviiia/2021/3ER%20TRIMESTRE%202021/34539.pdf" TargetMode="External"/><Relationship Id="rId977" Type="http://schemas.openxmlformats.org/officeDocument/2006/relationships/hyperlink" Target="http://www.cmapas.gob.mx/portal/transparencia/adm/xxviiia/2021/4TO%20TRIMESTRE%202021/OCTUBRE_2021/35023.pdf" TargetMode="External"/><Relationship Id="rId1162" Type="http://schemas.openxmlformats.org/officeDocument/2006/relationships/hyperlink" Target="http://www.cmapas.gob.mx/portal/transparencia/adm/xxviiia/2021/4TO%20TRIMESTRE%202021/NOVIEMBRE_2021/35214.pdf" TargetMode="External"/><Relationship Id="rId171" Type="http://schemas.openxmlformats.org/officeDocument/2006/relationships/hyperlink" Target="http://www.cmapas.gob.mx/portal/transparencia/adm/xxviiia/2021/2DO%20TRIMESTRE%202021/34161.pdf" TargetMode="External"/><Relationship Id="rId837" Type="http://schemas.openxmlformats.org/officeDocument/2006/relationships/hyperlink" Target="http://www.cmapas.gob.mx/portal/transparencia/adm/xxviiia/2021/3ER%20TRIMESTRE%202021/34868.pdf" TargetMode="External"/><Relationship Id="rId1022" Type="http://schemas.openxmlformats.org/officeDocument/2006/relationships/hyperlink" Target="http://www.cmapas.gob.mx/portal/transparencia/adm/xxviiia/2021/4TO%20TRIMESTRE%202021/OCTUBRE_2021/35069.pdf" TargetMode="External"/><Relationship Id="rId269" Type="http://schemas.openxmlformats.org/officeDocument/2006/relationships/hyperlink" Target="http://www.cmapas.gob.mx/portal/transparencia/adm/xxviiia/2021/2DO%20TRIMESTRE%202021/34274.pdf" TargetMode="External"/><Relationship Id="rId476" Type="http://schemas.openxmlformats.org/officeDocument/2006/relationships/hyperlink" Target="http://www.cmapas.gob.mx/portal/transparencia/adm/xxviiia/2021/3ER%20TRIMESTRE%202021/34477.pdf" TargetMode="External"/><Relationship Id="rId683" Type="http://schemas.openxmlformats.org/officeDocument/2006/relationships/hyperlink" Target="http://www.cmapas.gob.mx/portal/transparencia/adm/xxviiia/2021/3ER%20TRIMESTRE%202021/34700.pdf" TargetMode="External"/><Relationship Id="rId890" Type="http://schemas.openxmlformats.org/officeDocument/2006/relationships/hyperlink" Target="http://www.cmapas.gob.mx/portal/transparencia/adm/xxviiia/2021/3ER%20TRIMESTRE%202021/34942.pdf" TargetMode="External"/><Relationship Id="rId904" Type="http://schemas.openxmlformats.org/officeDocument/2006/relationships/hyperlink" Target="http://www.cmapas.gob.mx/portal/transparencia/adm/xxviiia/2021/4TO%20TRIMESTRE%202021/OCTUBRE_2021/34875.pdf" TargetMode="External"/><Relationship Id="rId33" Type="http://schemas.openxmlformats.org/officeDocument/2006/relationships/hyperlink" Target="http://www.cmapas.gob.mx/portal/transparencia/adm/xxviiia/2021/2DO%20TRIMESTRE%202021/34010.pdf" TargetMode="External"/><Relationship Id="rId129" Type="http://schemas.openxmlformats.org/officeDocument/2006/relationships/hyperlink" Target="http://www.cmapas.gob.mx/portal/transparencia/adm/xxviiia/2021/2DO%20TRIMESTRE%202021/34119.pdf" TargetMode="External"/><Relationship Id="rId336" Type="http://schemas.openxmlformats.org/officeDocument/2006/relationships/hyperlink" Target="http://www.cmapas.gob.mx/portal/transparencia/adm/xxviiia/2021/2DO%20TRIMESTRE%202021/34342.pdf" TargetMode="External"/><Relationship Id="rId543" Type="http://schemas.openxmlformats.org/officeDocument/2006/relationships/hyperlink" Target="http://www.cmapas.gob.mx/portal/transparencia/adm/xxviiia/2021/3ER%20TRIMESTRE%202021/34551.pdf" TargetMode="External"/><Relationship Id="rId988" Type="http://schemas.openxmlformats.org/officeDocument/2006/relationships/hyperlink" Target="http://www.cmapas.gob.mx/portal/transparencia/adm/xxviiia/2021/4TO%20TRIMESTRE%202021/OCTUBRE_2021/35035.pdf" TargetMode="External"/><Relationship Id="rId1173" Type="http://schemas.openxmlformats.org/officeDocument/2006/relationships/hyperlink" Target="http://www.cmapas.gob.mx/portal/transparencia/adm/xxviiia/2021/4TO%20TRIMESTRE%202021/NOVIEMBRE_2021/35229.pdf" TargetMode="External"/><Relationship Id="rId182" Type="http://schemas.openxmlformats.org/officeDocument/2006/relationships/hyperlink" Target="http://www.cmapas.gob.mx/portal/transparencia/adm/xxviiia/2021/2DO%20TRIMESTRE%202021/34174.pdf" TargetMode="External"/><Relationship Id="rId403" Type="http://schemas.openxmlformats.org/officeDocument/2006/relationships/hyperlink" Target="http://www.cmapas.gob.mx/portal/transparencia/adm/xxviiia/2021/2DO%20TRIMESTRE%202021/34458.pdf" TargetMode="External"/><Relationship Id="rId750" Type="http://schemas.openxmlformats.org/officeDocument/2006/relationships/hyperlink" Target="http://www.cmapas.gob.mx/portal/transparencia/adm/xxviiia/2021/3ER%20TRIMESTRE%202021/34770.pdf" TargetMode="External"/><Relationship Id="rId848" Type="http://schemas.openxmlformats.org/officeDocument/2006/relationships/hyperlink" Target="http://www.cmapas.gob.mx/portal/transparencia/adm/xxviiia/2021/3ER%20TRIMESTRE%202021/34891.pdf" TargetMode="External"/><Relationship Id="rId1033" Type="http://schemas.openxmlformats.org/officeDocument/2006/relationships/hyperlink" Target="http://www.cmapas.gob.mx/portal/transparencia/adm/xxviiia/2021/4TO%20TRIMESTRE%202021/OCTUBRE_2021/35086.pdf" TargetMode="External"/><Relationship Id="rId487" Type="http://schemas.openxmlformats.org/officeDocument/2006/relationships/hyperlink" Target="http://www.cmapas.gob.mx/portal/transparencia/adm/xxviiia/2021/3ER%20TRIMESTRE%202021/34488.pdf" TargetMode="External"/><Relationship Id="rId610" Type="http://schemas.openxmlformats.org/officeDocument/2006/relationships/hyperlink" Target="http://www.cmapas.gob.mx/portal/transparencia/adm/xxviiia/2021/3ER%20TRIMESTRE%202021/34622.pdf" TargetMode="External"/><Relationship Id="rId694" Type="http://schemas.openxmlformats.org/officeDocument/2006/relationships/hyperlink" Target="http://www.cmapas.gob.mx/portal/transparencia/adm/xxviiia/2021/3ER%20TRIMESTRE%202021/34711.pdf" TargetMode="External"/><Relationship Id="rId708" Type="http://schemas.openxmlformats.org/officeDocument/2006/relationships/hyperlink" Target="http://www.cmapas.gob.mx/portal/transparencia/adm/xxviiia/2021/3ER%20TRIMESTRE%202021/34725.pdf" TargetMode="External"/><Relationship Id="rId915" Type="http://schemas.openxmlformats.org/officeDocument/2006/relationships/hyperlink" Target="http://www.cmapas.gob.mx/portal/transparencia/adm/xxviiia/2021/4TO%20TRIMESTRE%202021/OCTUBRE_2021/34948.pdf" TargetMode="External"/><Relationship Id="rId1240" Type="http://schemas.openxmlformats.org/officeDocument/2006/relationships/hyperlink" Target="http://www.cmapas.gob.mx/portal/transparencia/adm/xxviiia/2021/4TO%20TRIMESTRE%202021/DICIEMBRE_2021/35296.pdf" TargetMode="External"/><Relationship Id="rId347" Type="http://schemas.openxmlformats.org/officeDocument/2006/relationships/hyperlink" Target="http://www.cmapas.gob.mx/portal/transparencia/adm/xxviiia/2021/2DO%20TRIMESTRE%202021/34353.pdf" TargetMode="External"/><Relationship Id="rId999" Type="http://schemas.openxmlformats.org/officeDocument/2006/relationships/hyperlink" Target="http://www.cmapas.gob.mx/portal/transparencia/adm/xxviiia/2021/4TO%20TRIMESTRE%202021/OCTUBRE_2021/35046.pdf" TargetMode="External"/><Relationship Id="rId1100" Type="http://schemas.openxmlformats.org/officeDocument/2006/relationships/hyperlink" Target="http://www.cmapas.gob.mx/portal/transparencia/adm/xxviiia/2021/4TO%20TRIMESTRE%202021/NOVIEMBRE_2021/35145.pdf" TargetMode="External"/><Relationship Id="rId1184" Type="http://schemas.openxmlformats.org/officeDocument/2006/relationships/hyperlink" Target="http://www.cmapas.gob.mx/portal/transparencia/adm/xxviiia/2021/4TO%20TRIMESTRE%202021/NOVIEMBRE_2021/35241.pdf" TargetMode="External"/><Relationship Id="rId44" Type="http://schemas.openxmlformats.org/officeDocument/2006/relationships/hyperlink" Target="http://www.cmapas.gob.mx/portal/transparencia/adm/xxviiia/2021/2DO%20TRIMESTRE%202021/34021.pdf" TargetMode="External"/><Relationship Id="rId554" Type="http://schemas.openxmlformats.org/officeDocument/2006/relationships/hyperlink" Target="http://www.cmapas.gob.mx/portal/transparencia/adm/xxviiia/2021/3ER%20TRIMESTRE%202021/34562.pdf" TargetMode="External"/><Relationship Id="rId761" Type="http://schemas.openxmlformats.org/officeDocument/2006/relationships/hyperlink" Target="http://www.cmapas.gob.mx/portal/transparencia/adm/xxviiia/2021/3ER%20TRIMESTRE%202021/34782.pdf" TargetMode="External"/><Relationship Id="rId859" Type="http://schemas.openxmlformats.org/officeDocument/2006/relationships/hyperlink" Target="http://www.cmapas.gob.mx/portal/transparencia/adm/xxviiia/2021/3ER%20TRIMESTRE%202021/34904.pdf" TargetMode="External"/><Relationship Id="rId193" Type="http://schemas.openxmlformats.org/officeDocument/2006/relationships/hyperlink" Target="http://www.cmapas.gob.mx/portal/transparencia/adm/xxviiia/2021/2DO%20TRIMESTRE%202021/34187.pdf" TargetMode="External"/><Relationship Id="rId207" Type="http://schemas.openxmlformats.org/officeDocument/2006/relationships/hyperlink" Target="http://www.cmapas.gob.mx/portal/transparencia/adm/xxviiia/2021/2DO%20TRIMESTRE%202021/34204.pdf" TargetMode="External"/><Relationship Id="rId414" Type="http://schemas.openxmlformats.org/officeDocument/2006/relationships/hyperlink" Target="http://www.cmapas.gob.mx/portal/transparencia/adm/xxviiia/2021/2DO%20TRIMESTRE%202021/34470.pdf" TargetMode="External"/><Relationship Id="rId498" Type="http://schemas.openxmlformats.org/officeDocument/2006/relationships/hyperlink" Target="http://www.cmapas.gob.mx/portal/transparencia/adm/xxviiia/2021/3ER%20TRIMESTRE%202021/34502.pdf" TargetMode="External"/><Relationship Id="rId621" Type="http://schemas.openxmlformats.org/officeDocument/2006/relationships/hyperlink" Target="http://www.cmapas.gob.mx/portal/transparencia/adm/xxviiia/2021/3ER%20TRIMESTRE%202021/34633.pdf" TargetMode="External"/><Relationship Id="rId1044" Type="http://schemas.openxmlformats.org/officeDocument/2006/relationships/hyperlink" Target="http://www.cmapas.gob.mx/portal/transparencia/adm/xxviiia/2021/4TO%20TRIMESTRE%202021/OCTUBRE_2021/35099.pdf" TargetMode="External"/><Relationship Id="rId1251" Type="http://schemas.openxmlformats.org/officeDocument/2006/relationships/hyperlink" Target="http://www.cmapas.gob.mx/portal/transparencia/ip/xxviii/2021/01/Estimacion.pdf" TargetMode="External"/><Relationship Id="rId260" Type="http://schemas.openxmlformats.org/officeDocument/2006/relationships/hyperlink" Target="http://www.cmapas.gob.mx/portal/transparencia/adm/xxviiia/2021/2DO%20TRIMESTRE%202021/34264.pdf" TargetMode="External"/><Relationship Id="rId719" Type="http://schemas.openxmlformats.org/officeDocument/2006/relationships/hyperlink" Target="http://www.cmapas.gob.mx/portal/transparencia/adm/xxviiia/2021/3ER%20TRIMESTRE%202021/34736.pdf" TargetMode="External"/><Relationship Id="rId926" Type="http://schemas.openxmlformats.org/officeDocument/2006/relationships/hyperlink" Target="http://www.cmapas.gob.mx/portal/transparencia/adm/xxviiia/2021/4TO%20TRIMESTRE%202021/OCTUBRE_2021/34964.pdf" TargetMode="External"/><Relationship Id="rId1111" Type="http://schemas.openxmlformats.org/officeDocument/2006/relationships/hyperlink" Target="http://www.cmapas.gob.mx/portal/transparencia/adm/xxviiia/2021/4TO%20TRIMESTRE%202021/NOVIEMBRE_2021/35157.pdf" TargetMode="External"/><Relationship Id="rId55" Type="http://schemas.openxmlformats.org/officeDocument/2006/relationships/hyperlink" Target="http://www.cmapas.gob.mx/portal/transparencia/adm/xxviiia/2021/2DO%20TRIMESTRE%202021/34035.pdf" TargetMode="External"/><Relationship Id="rId120" Type="http://schemas.openxmlformats.org/officeDocument/2006/relationships/hyperlink" Target="http://www.cmapas.gob.mx/portal/transparencia/adm/xxviiia/2021/2DO%20TRIMESTRE%202021/34109.pdf" TargetMode="External"/><Relationship Id="rId358" Type="http://schemas.openxmlformats.org/officeDocument/2006/relationships/hyperlink" Target="http://www.cmapas.gob.mx/portal/transparencia/adm/xxviiia/2021/2DO%20TRIMESTRE%202021/34364.pdf" TargetMode="External"/><Relationship Id="rId565" Type="http://schemas.openxmlformats.org/officeDocument/2006/relationships/hyperlink" Target="http://www.cmapas.gob.mx/portal/transparencia/adm/xxviiia/2021/3ER%20TRIMESTRE%202021/34573.pdf" TargetMode="External"/><Relationship Id="rId772" Type="http://schemas.openxmlformats.org/officeDocument/2006/relationships/hyperlink" Target="http://www.cmapas.gob.mx/portal/transparencia/adm/xxviiia/2021/3ER%20TRIMESTRE%202021/34793.pdf" TargetMode="External"/><Relationship Id="rId1195" Type="http://schemas.openxmlformats.org/officeDocument/2006/relationships/hyperlink" Target="http://www.cmapas.gob.mx/portal/transparencia/adm/xxviiia/2021/4TO%20TRIMESTRE%202021/NOVIEMBRE_2021/35297.pdf" TargetMode="External"/><Relationship Id="rId1209" Type="http://schemas.openxmlformats.org/officeDocument/2006/relationships/hyperlink" Target="http://www.cmapas.gob.mx/portal/transparencia/adm/xxviiia/2021/4TO%20TRIMESTRE%202021/DICIEMBRE_2021/35258.pdf" TargetMode="External"/><Relationship Id="rId218" Type="http://schemas.openxmlformats.org/officeDocument/2006/relationships/hyperlink" Target="http://www.cmapas.gob.mx/portal/transparencia/adm/xxviiia/2021/2DO%20TRIMESTRE%202021/34218.pdf" TargetMode="External"/><Relationship Id="rId425" Type="http://schemas.openxmlformats.org/officeDocument/2006/relationships/hyperlink" Target="https://www.cmapas.gob.mx/portal/transparencia/ip/xxviii/2021/01/Recursos.pdf" TargetMode="External"/><Relationship Id="rId632" Type="http://schemas.openxmlformats.org/officeDocument/2006/relationships/hyperlink" Target="http://www.cmapas.gob.mx/portal/transparencia/adm/xxviiia/2021/3ER%20TRIMESTRE%202021/34645.pdf" TargetMode="External"/><Relationship Id="rId1055" Type="http://schemas.openxmlformats.org/officeDocument/2006/relationships/hyperlink" Target="http://www.cmapas.gob.mx/portal/transparencia/adm/xxviiia/2021/4TO%20TRIMESTRE%202021/OCTUBRE_2021/35200.pdf" TargetMode="External"/><Relationship Id="rId1262" Type="http://schemas.openxmlformats.org/officeDocument/2006/relationships/hyperlink" Target="http://www.cmapas.gob.mx/portal/transparencia/ip/xxviii/2021/04/Estimacion.pdf" TargetMode="External"/><Relationship Id="rId271" Type="http://schemas.openxmlformats.org/officeDocument/2006/relationships/hyperlink" Target="http://www.cmapas.gob.mx/portal/transparencia/adm/xxviiia/2021/2DO%20TRIMESTRE%202021/34284.pdf" TargetMode="External"/><Relationship Id="rId937" Type="http://schemas.openxmlformats.org/officeDocument/2006/relationships/hyperlink" Target="http://www.cmapas.gob.mx/portal/transparencia/adm/xxviiia/2021/4TO%20TRIMESTRE%202021/OCTUBRE_2021/34976.pdf" TargetMode="External"/><Relationship Id="rId1122" Type="http://schemas.openxmlformats.org/officeDocument/2006/relationships/hyperlink" Target="http://www.cmapas.gob.mx/portal/transparencia/adm/xxviiia/2021/4TO%20TRIMESTRE%202021/NOVIEMBRE_2021/35168.pdf" TargetMode="External"/><Relationship Id="rId66" Type="http://schemas.openxmlformats.org/officeDocument/2006/relationships/hyperlink" Target="http://www.cmapas.gob.mx/portal/transparencia/adm/xxviiia/2021/2DO%20TRIMESTRE%202021/34047.pdf" TargetMode="External"/><Relationship Id="rId131" Type="http://schemas.openxmlformats.org/officeDocument/2006/relationships/hyperlink" Target="http://www.cmapas.gob.mx/portal/transparencia/adm/xxviiia/2021/2DO%20TRIMESTRE%202021/34121.pdf" TargetMode="External"/><Relationship Id="rId369" Type="http://schemas.openxmlformats.org/officeDocument/2006/relationships/hyperlink" Target="http://www.cmapas.gob.mx/portal/transparencia/adm/xxviiia/2021/2DO%20TRIMESTRE%202021/34375.pdf" TargetMode="External"/><Relationship Id="rId576" Type="http://schemas.openxmlformats.org/officeDocument/2006/relationships/hyperlink" Target="http://www.cmapas.gob.mx/portal/transparencia/adm/xxviiia/2021/3ER%20TRIMESTRE%202021/34585.pdf" TargetMode="External"/><Relationship Id="rId783" Type="http://schemas.openxmlformats.org/officeDocument/2006/relationships/hyperlink" Target="http://www.cmapas.gob.mx/portal/transparencia/adm/xxviiia/2021/3ER%20TRIMESTRE%202021/34805.pdf" TargetMode="External"/><Relationship Id="rId990" Type="http://schemas.openxmlformats.org/officeDocument/2006/relationships/hyperlink" Target="http://www.cmapas.gob.mx/portal/transparencia/adm/xxviiia/2021/4TO%20TRIMESTRE%202021/OCTUBRE_2021/35037.pdf" TargetMode="External"/><Relationship Id="rId229" Type="http://schemas.openxmlformats.org/officeDocument/2006/relationships/hyperlink" Target="http://www.cmapas.gob.mx/portal/transparencia/adm/xxviiia/2021/2DO%20TRIMESTRE%202021/34230.pdf" TargetMode="External"/><Relationship Id="rId436" Type="http://schemas.openxmlformats.org/officeDocument/2006/relationships/hyperlink" Target="http://www.cmapas.gob.mx/portal/transparencia/adm/xxviiia/2021/3ER%20TRIMESTRE%202021/34417.pdf" TargetMode="External"/><Relationship Id="rId643" Type="http://schemas.openxmlformats.org/officeDocument/2006/relationships/hyperlink" Target="http://www.cmapas.gob.mx/portal/transparencia/adm/xxviiia/2021/3ER%20TRIMESTRE%202021/34656.pdf" TargetMode="External"/><Relationship Id="rId1066" Type="http://schemas.openxmlformats.org/officeDocument/2006/relationships/hyperlink" Target="http://www.cmapas.gob.mx/portal/transparencia/adm/xxviiia/2021/4TO%20TRIMESTRE%202021/NOVIEMBRE_2021/35109.pdf" TargetMode="External"/><Relationship Id="rId1273" Type="http://schemas.openxmlformats.org/officeDocument/2006/relationships/hyperlink" Target="http://www.cmapas.gob.mx/portal/transparencia/ip/xxviii/2021/06/Estimacion.pdf" TargetMode="External"/><Relationship Id="rId850" Type="http://schemas.openxmlformats.org/officeDocument/2006/relationships/hyperlink" Target="http://www.cmapas.gob.mx/portal/transparencia/adm/xxviiia/2021/3ER%20TRIMESTRE%202021/34894.pdf" TargetMode="External"/><Relationship Id="rId948" Type="http://schemas.openxmlformats.org/officeDocument/2006/relationships/hyperlink" Target="http://www.cmapas.gob.mx/portal/transparencia/adm/xxviiia/2021/4TO%20TRIMESTRE%202021/OCTUBRE_2021/34989.pdf" TargetMode="External"/><Relationship Id="rId1133" Type="http://schemas.openxmlformats.org/officeDocument/2006/relationships/hyperlink" Target="http://www.cmapas.gob.mx/portal/transparencia/adm/xxviiia/2021/4TO%20TRIMESTRE%202021/NOVIEMBRE_2021/35180.pdf" TargetMode="External"/><Relationship Id="rId77" Type="http://schemas.openxmlformats.org/officeDocument/2006/relationships/hyperlink" Target="http://www.cmapas.gob.mx/portal/transparencia/adm/xxviiia/2021/2DO%20TRIMESTRE%202021/34059.pdf" TargetMode="External"/><Relationship Id="rId282" Type="http://schemas.openxmlformats.org/officeDocument/2006/relationships/hyperlink" Target="http://www.cmapas.gob.mx/portal/transparencia/adm/xxviiia/2021/2DO%20TRIMESTRE%202021/34261.pdf" TargetMode="External"/><Relationship Id="rId503" Type="http://schemas.openxmlformats.org/officeDocument/2006/relationships/hyperlink" Target="http://www.cmapas.gob.mx/portal/transparencia/adm/xxviiia/2021/3ER%20TRIMESTRE%202021/34510.pdf" TargetMode="External"/><Relationship Id="rId587" Type="http://schemas.openxmlformats.org/officeDocument/2006/relationships/hyperlink" Target="http://www.cmapas.gob.mx/portal/transparencia/adm/xxviiia/2021/3ER%20TRIMESTRE%202021/34596.pdf" TargetMode="External"/><Relationship Id="rId710" Type="http://schemas.openxmlformats.org/officeDocument/2006/relationships/hyperlink" Target="http://www.cmapas.gob.mx/portal/transparencia/adm/xxviiia/2021/3ER%20TRIMESTRE%202021/34727.pdf" TargetMode="External"/><Relationship Id="rId808" Type="http://schemas.openxmlformats.org/officeDocument/2006/relationships/hyperlink" Target="http://www.cmapas.gob.mx/portal/transparencia/adm/xxviiia/2021/3ER%20TRIMESTRE%202021/34833.pdf" TargetMode="External"/><Relationship Id="rId8" Type="http://schemas.openxmlformats.org/officeDocument/2006/relationships/hyperlink" Target="http://www.cmapas.gob.mx/portal/transparencia/adm/xxviiia/2021/2DO%20TRIMESTRE%202021/33980.pdf" TargetMode="External"/><Relationship Id="rId142" Type="http://schemas.openxmlformats.org/officeDocument/2006/relationships/hyperlink" Target="http://www.cmapas.gob.mx/portal/transparencia/adm/xxviiia/2021/2DO%20TRIMESTRE%202021/34135.pdf" TargetMode="External"/><Relationship Id="rId447" Type="http://schemas.openxmlformats.org/officeDocument/2006/relationships/hyperlink" Target="http://www.cmapas.gob.mx/portal/transparencia/adm/xxviiia/2021/3ER%20TRIMESTRE%202021/34429.pdf" TargetMode="External"/><Relationship Id="rId794" Type="http://schemas.openxmlformats.org/officeDocument/2006/relationships/hyperlink" Target="http://www.cmapas.gob.mx/portal/transparencia/adm/xxviiia/2021/3ER%20TRIMESTRE%202021/34816.pdf" TargetMode="External"/><Relationship Id="rId1077" Type="http://schemas.openxmlformats.org/officeDocument/2006/relationships/hyperlink" Target="http://www.cmapas.gob.mx/portal/transparencia/adm/xxviiia/2021/4TO%20TRIMESTRE%202021/NOVIEMBRE_2021/35121.pdf" TargetMode="External"/><Relationship Id="rId1200" Type="http://schemas.openxmlformats.org/officeDocument/2006/relationships/hyperlink" Target="http://www.cmapas.gob.mx/portal/transparencia/adm/xxviiia/2021/4TO%20TRIMESTRE%202021/DICIEMBRE_2021/35247.pdf" TargetMode="External"/><Relationship Id="rId654" Type="http://schemas.openxmlformats.org/officeDocument/2006/relationships/hyperlink" Target="http://www.cmapas.gob.mx/portal/transparencia/adm/xxviiia/2021/3ER%20TRIMESTRE%202021/34667.pdf" TargetMode="External"/><Relationship Id="rId861" Type="http://schemas.openxmlformats.org/officeDocument/2006/relationships/hyperlink" Target="http://www.cmapas.gob.mx/portal/transparencia/adm/xxviiia/2021/3ER%20TRIMESTRE%202021/34906.pdf" TargetMode="External"/><Relationship Id="rId959" Type="http://schemas.openxmlformats.org/officeDocument/2006/relationships/hyperlink" Target="http://www.cmapas.gob.mx/portal/transparencia/adm/xxviiia/2021/4TO%20TRIMESTRE%202021/OCTUBRE_2021/35001.pdf" TargetMode="External"/><Relationship Id="rId1284" Type="http://schemas.openxmlformats.org/officeDocument/2006/relationships/hyperlink" Target="http://www.cmapas.gob.mx/portal/transparencia/ip/xxviii/2021/10/Recursos.pdf" TargetMode="External"/><Relationship Id="rId293" Type="http://schemas.openxmlformats.org/officeDocument/2006/relationships/hyperlink" Target="http://www.cmapas.gob.mx/portal/transparencia/adm/xxviiia/2021/2DO%20TRIMESTRE%202021/34287.pdf" TargetMode="External"/><Relationship Id="rId307" Type="http://schemas.openxmlformats.org/officeDocument/2006/relationships/hyperlink" Target="http://www.cmapas.gob.mx/portal/transparencia/adm/xxviiia/2021/2DO%20TRIMESTRE%202021/34304.pdf" TargetMode="External"/><Relationship Id="rId514" Type="http://schemas.openxmlformats.org/officeDocument/2006/relationships/hyperlink" Target="http://www.cmapas.gob.mx/portal/transparencia/adm/xxviiia/2021/3ER%20TRIMESTRE%202021/34521.pdf" TargetMode="External"/><Relationship Id="rId721" Type="http://schemas.openxmlformats.org/officeDocument/2006/relationships/hyperlink" Target="http://www.cmapas.gob.mx/portal/transparencia/adm/xxviiia/2021/3ER%20TRIMESTRE%202021/34738.pdf" TargetMode="External"/><Relationship Id="rId1144" Type="http://schemas.openxmlformats.org/officeDocument/2006/relationships/hyperlink" Target="http://www.cmapas.gob.mx/portal/transparencia/adm/xxviiia/2021/4TO%20TRIMESTRE%202021/NOVIEMBRE_2021/35193.pdf" TargetMode="External"/><Relationship Id="rId88" Type="http://schemas.openxmlformats.org/officeDocument/2006/relationships/hyperlink" Target="http://www.cmapas.gob.mx/portal/transparencia/adm/xxviiia/2021/2DO%20TRIMESTRE%202021/34073.pdf" TargetMode="External"/><Relationship Id="rId153" Type="http://schemas.openxmlformats.org/officeDocument/2006/relationships/hyperlink" Target="http://www.cmapas.gob.mx/portal/transparencia/adm/xxviiia/2021/2DO%20TRIMESTRE%202021/34147.pdf" TargetMode="External"/><Relationship Id="rId360" Type="http://schemas.openxmlformats.org/officeDocument/2006/relationships/hyperlink" Target="http://www.cmapas.gob.mx/portal/transparencia/adm/xxviiia/2021/2DO%20TRIMESTRE%202021/34366.pdf" TargetMode="External"/><Relationship Id="rId598" Type="http://schemas.openxmlformats.org/officeDocument/2006/relationships/hyperlink" Target="http://www.cmapas.gob.mx/portal/transparencia/adm/xxviiia/2021/3ER%20TRIMESTRE%202021/34609.pdf" TargetMode="External"/><Relationship Id="rId819" Type="http://schemas.openxmlformats.org/officeDocument/2006/relationships/hyperlink" Target="http://www.cmapas.gob.mx/portal/transparencia/adm/xxviiia/2021/3ER%20TRIMESTRE%202021/34845.pdf" TargetMode="External"/><Relationship Id="rId1004" Type="http://schemas.openxmlformats.org/officeDocument/2006/relationships/hyperlink" Target="http://www.cmapas.gob.mx/portal/transparencia/adm/xxviiia/2021/4TO%20TRIMESTRE%202021/OCTUBRE_2021/35051.pdf" TargetMode="External"/><Relationship Id="rId1211" Type="http://schemas.openxmlformats.org/officeDocument/2006/relationships/hyperlink" Target="http://www.cmapas.gob.mx/portal/transparencia/adm/xxviiia/2021/4TO%20TRIMESTRE%202021/DICIEMBRE_2021/35260.pdf" TargetMode="External"/><Relationship Id="rId220" Type="http://schemas.openxmlformats.org/officeDocument/2006/relationships/hyperlink" Target="http://www.cmapas.gob.mx/portal/transparencia/adm/xxviiia/2021/2DO%20TRIMESTRE%202021/34221.pdf" TargetMode="External"/><Relationship Id="rId458" Type="http://schemas.openxmlformats.org/officeDocument/2006/relationships/hyperlink" Target="http://www.cmapas.gob.mx/portal/transparencia/adm/xxviiia/2021/3ER%20TRIMESTRE%202021/34440.pdf" TargetMode="External"/><Relationship Id="rId665" Type="http://schemas.openxmlformats.org/officeDocument/2006/relationships/hyperlink" Target="http://www.cmapas.gob.mx/portal/transparencia/adm/xxviiia/2021/3ER%20TRIMESTRE%202021/34678.pdf" TargetMode="External"/><Relationship Id="rId872" Type="http://schemas.openxmlformats.org/officeDocument/2006/relationships/hyperlink" Target="http://www.cmapas.gob.mx/portal/transparencia/adm/xxviiia/2021/3ER%20TRIMESTRE%202021/34921.pdf" TargetMode="External"/><Relationship Id="rId1088" Type="http://schemas.openxmlformats.org/officeDocument/2006/relationships/hyperlink" Target="http://www.cmapas.gob.mx/portal/transparencia/adm/xxviiia/2021/4TO%20TRIMESTRE%202021/NOVIEMBRE_2021/35133.pdf" TargetMode="External"/><Relationship Id="rId15" Type="http://schemas.openxmlformats.org/officeDocument/2006/relationships/hyperlink" Target="http://www.cmapas.gob.mx/portal/transparencia/adm/xxviiia/2021/2DO%20TRIMESTRE%202021/33987.pdf" TargetMode="External"/><Relationship Id="rId318" Type="http://schemas.openxmlformats.org/officeDocument/2006/relationships/hyperlink" Target="http://www.cmapas.gob.mx/portal/transparencia/adm/xxviiia/2021/2DO%20TRIMESTRE%202021/34315.pdf" TargetMode="External"/><Relationship Id="rId525" Type="http://schemas.openxmlformats.org/officeDocument/2006/relationships/hyperlink" Target="http://www.cmapas.gob.mx/portal/transparencia/adm/xxviiia/2021/3ER%20TRIMESTRE%202021/34532.pdf" TargetMode="External"/><Relationship Id="rId732" Type="http://schemas.openxmlformats.org/officeDocument/2006/relationships/hyperlink" Target="http://www.cmapas.gob.mx/portal/transparencia/adm/xxviiia/2021/3ER%20TRIMESTRE%202021/34749.pdf" TargetMode="External"/><Relationship Id="rId1155" Type="http://schemas.openxmlformats.org/officeDocument/2006/relationships/hyperlink" Target="http://www.cmapas.gob.mx/portal/transparencia/adm/xxviiia/2021/4TO%20TRIMESTRE%202021/NOVIEMBRE_2021/35207.pdf" TargetMode="External"/><Relationship Id="rId99" Type="http://schemas.openxmlformats.org/officeDocument/2006/relationships/hyperlink" Target="http://www.cmapas.gob.mx/portal/transparencia/adm/xxviiia/2021/2DO%20TRIMESTRE%202021/34087.pdf" TargetMode="External"/><Relationship Id="rId164" Type="http://schemas.openxmlformats.org/officeDocument/2006/relationships/hyperlink" Target="http://www.cmapas.gob.mx/portal/transparencia/adm/xxviiia/2021/2DO%20TRIMESTRE%202021/34152.pdf" TargetMode="External"/><Relationship Id="rId371" Type="http://schemas.openxmlformats.org/officeDocument/2006/relationships/hyperlink" Target="http://www.cmapas.gob.mx/portal/transparencia/adm/xxviiia/2021/2DO%20TRIMESTRE%202021/34378.pdf" TargetMode="External"/><Relationship Id="rId1015" Type="http://schemas.openxmlformats.org/officeDocument/2006/relationships/hyperlink" Target="http://www.cmapas.gob.mx/portal/transparencia/adm/xxviiia/2021/4TO%20TRIMESTRE%202021/OCTUBRE_2021/35062.pdf" TargetMode="External"/><Relationship Id="rId1222" Type="http://schemas.openxmlformats.org/officeDocument/2006/relationships/hyperlink" Target="http://www.cmapas.gob.mx/portal/transparencia/adm/xxviiia/2021/4TO%20TRIMESTRE%202021/DICIEMBRE_2021/35271.pdf" TargetMode="External"/><Relationship Id="rId469" Type="http://schemas.openxmlformats.org/officeDocument/2006/relationships/hyperlink" Target="http://www.cmapas.gob.mx/portal/transparencia/adm/xxviiia/2021/3ER%20TRIMESTRE%202021/34451.pdf" TargetMode="External"/><Relationship Id="rId676" Type="http://schemas.openxmlformats.org/officeDocument/2006/relationships/hyperlink" Target="http://www.cmapas.gob.mx/portal/transparencia/adm/xxviiia/2021/3ER%20TRIMESTRE%202021/34689.pdf" TargetMode="External"/><Relationship Id="rId883" Type="http://schemas.openxmlformats.org/officeDocument/2006/relationships/hyperlink" Target="http://www.cmapas.gob.mx/portal/transparencia/adm/xxviiia/2021/3ER%20TRIMESTRE%202021/34933.pdf" TargetMode="External"/><Relationship Id="rId1099" Type="http://schemas.openxmlformats.org/officeDocument/2006/relationships/hyperlink" Target="http://www.cmapas.gob.mx/portal/transparencia/adm/xxviiia/2021/4TO%20TRIMESTRE%202021/NOVIEMBRE_2021/35144.pdf" TargetMode="External"/><Relationship Id="rId26" Type="http://schemas.openxmlformats.org/officeDocument/2006/relationships/hyperlink" Target="http://www.cmapas.gob.mx/portal/transparencia/adm/xxviiia/2021/2DO%20TRIMESTRE%202021/34003.pdf" TargetMode="External"/><Relationship Id="rId231" Type="http://schemas.openxmlformats.org/officeDocument/2006/relationships/hyperlink" Target="http://www.cmapas.gob.mx/portal/transparencia/adm/xxviiia/2021/2DO%20TRIMESTRE%202021/34232.pdf" TargetMode="External"/><Relationship Id="rId329" Type="http://schemas.openxmlformats.org/officeDocument/2006/relationships/hyperlink" Target="http://www.cmapas.gob.mx/portal/transparencia/adm/xxviiia/2021/2DO%20TRIMESTRE%202021/34334.pdf" TargetMode="External"/><Relationship Id="rId536" Type="http://schemas.openxmlformats.org/officeDocument/2006/relationships/hyperlink" Target="http://www.cmapas.gob.mx/portal/transparencia/adm/xxviiia/2021/3ER%20TRIMESTRE%202021/34543.pdf" TargetMode="External"/><Relationship Id="rId1166" Type="http://schemas.openxmlformats.org/officeDocument/2006/relationships/hyperlink" Target="http://www.cmapas.gob.mx/portal/transparencia/adm/xxviiia/2021/4TO%20TRIMESTRE%202021/NOVIEMBRE_2021/35218.pdf" TargetMode="External"/><Relationship Id="rId175" Type="http://schemas.openxmlformats.org/officeDocument/2006/relationships/hyperlink" Target="http://www.cmapas.gob.mx/portal/transparencia/adm/xxviiia/2021/2DO%20TRIMESTRE%202021/34165.pdf" TargetMode="External"/><Relationship Id="rId743" Type="http://schemas.openxmlformats.org/officeDocument/2006/relationships/hyperlink" Target="http://www.cmapas.gob.mx/portal/transparencia/adm/xxviiia/2021/3ER%20TRIMESTRE%202021/34761.pdf" TargetMode="External"/><Relationship Id="rId950" Type="http://schemas.openxmlformats.org/officeDocument/2006/relationships/hyperlink" Target="http://www.cmapas.gob.mx/portal/transparencia/adm/xxviiia/2021/4TO%20TRIMESTRE%202021/OCTUBRE_2021/34991.pdf" TargetMode="External"/><Relationship Id="rId1026" Type="http://schemas.openxmlformats.org/officeDocument/2006/relationships/hyperlink" Target="http://www.cmapas.gob.mx/portal/transparencia/adm/xxviiia/2021/4TO%20TRIMESTRE%202021/OCTUBRE_2021/35073.pdf" TargetMode="External"/><Relationship Id="rId382" Type="http://schemas.openxmlformats.org/officeDocument/2006/relationships/hyperlink" Target="http://www.cmapas.gob.mx/portal/transparencia/adm/xxviiia/2021/2DO%20TRIMESTRE%202021/34391.pdf" TargetMode="External"/><Relationship Id="rId603" Type="http://schemas.openxmlformats.org/officeDocument/2006/relationships/hyperlink" Target="http://www.cmapas.gob.mx/portal/transparencia/adm/xxviiia/2021/3ER%20TRIMESTRE%202021/34615.pdf" TargetMode="External"/><Relationship Id="rId687" Type="http://schemas.openxmlformats.org/officeDocument/2006/relationships/hyperlink" Target="http://www.cmapas.gob.mx/portal/transparencia/adm/xxviiia/2021/3ER%20TRIMESTRE%202021/34704.pdf" TargetMode="External"/><Relationship Id="rId810" Type="http://schemas.openxmlformats.org/officeDocument/2006/relationships/hyperlink" Target="http://www.cmapas.gob.mx/portal/transparencia/adm/xxviiia/2021/3ER%20TRIMESTRE%202021/34835.pdf" TargetMode="External"/><Relationship Id="rId908" Type="http://schemas.openxmlformats.org/officeDocument/2006/relationships/hyperlink" Target="http://www.cmapas.gob.mx/portal/transparencia/adm/xxviiia/2021/4TO%20TRIMESTRE%202021/OCTUBRE_2021/34887.pdf" TargetMode="External"/><Relationship Id="rId1233" Type="http://schemas.openxmlformats.org/officeDocument/2006/relationships/hyperlink" Target="http://www.cmapas.gob.mx/portal/transparencia/adm/xxviiia/2021/4TO%20TRIMESTRE%202021/DICIEMBRE_2021/35287.pdf" TargetMode="External"/><Relationship Id="rId242" Type="http://schemas.openxmlformats.org/officeDocument/2006/relationships/hyperlink" Target="http://www.cmapas.gob.mx/portal/transparencia/adm/xxviiia/2021/2DO%20TRIMESTRE%202021/34243.pdf" TargetMode="External"/><Relationship Id="rId894" Type="http://schemas.openxmlformats.org/officeDocument/2006/relationships/hyperlink" Target="http://www.cmapas.gob.mx/portal/transparencia/adm/xxviiia/2021/3ER%20TRIMESTRE%202021/34978.pdf" TargetMode="External"/><Relationship Id="rId1177" Type="http://schemas.openxmlformats.org/officeDocument/2006/relationships/hyperlink" Target="http://www.cmapas.gob.mx/portal/transparencia/adm/xxviiia/2021/4TO%20TRIMESTRE%202021/NOVIEMBRE_2021/35234.pdf" TargetMode="External"/><Relationship Id="rId37" Type="http://schemas.openxmlformats.org/officeDocument/2006/relationships/hyperlink" Target="http://www.cmapas.gob.mx/portal/transparencia/adm/xxviiia/2021/2DO%20TRIMESTRE%202021/34014.pdf" TargetMode="External"/><Relationship Id="rId102" Type="http://schemas.openxmlformats.org/officeDocument/2006/relationships/hyperlink" Target="http://www.cmapas.gob.mx/portal/transparencia/adm/xxviiia/2021/2DO%20TRIMESTRE%202021/34090.pdf" TargetMode="External"/><Relationship Id="rId547" Type="http://schemas.openxmlformats.org/officeDocument/2006/relationships/hyperlink" Target="http://www.cmapas.gob.mx/portal/transparencia/adm/xxviiia/2021/3ER%20TRIMESTRE%202021/34555.pdf" TargetMode="External"/><Relationship Id="rId754" Type="http://schemas.openxmlformats.org/officeDocument/2006/relationships/hyperlink" Target="http://www.cmapas.gob.mx/portal/transparencia/adm/xxviiia/2021/3ER%20TRIMESTRE%202021/34775.pdf" TargetMode="External"/><Relationship Id="rId961" Type="http://schemas.openxmlformats.org/officeDocument/2006/relationships/hyperlink" Target="http://www.cmapas.gob.mx/portal/transparencia/adm/xxviiia/2021/4TO%20TRIMESTRE%202021/OCTUBRE_2021/35003.pdf" TargetMode="External"/><Relationship Id="rId90" Type="http://schemas.openxmlformats.org/officeDocument/2006/relationships/hyperlink" Target="http://www.cmapas.gob.mx/portal/transparencia/adm/xxviiia/2021/2DO%20TRIMESTRE%202021/34075.pdf" TargetMode="External"/><Relationship Id="rId186" Type="http://schemas.openxmlformats.org/officeDocument/2006/relationships/hyperlink" Target="http://www.cmapas.gob.mx/portal/transparencia/adm/xxviiia/2021/2DO%20TRIMESTRE%202021/34179.pdf" TargetMode="External"/><Relationship Id="rId393" Type="http://schemas.openxmlformats.org/officeDocument/2006/relationships/hyperlink" Target="http://www.cmapas.gob.mx/portal/transparencia/adm/xxviiia/2021/2DO%20TRIMESTRE%202021/34402.pdf" TargetMode="External"/><Relationship Id="rId407" Type="http://schemas.openxmlformats.org/officeDocument/2006/relationships/hyperlink" Target="http://www.cmapas.gob.mx/portal/transparencia/adm/xxviiia/2021/2DO%20TRIMESTRE%202021/34462.pdf" TargetMode="External"/><Relationship Id="rId614" Type="http://schemas.openxmlformats.org/officeDocument/2006/relationships/hyperlink" Target="http://www.cmapas.gob.mx/portal/transparencia/adm/xxviiia/2021/3ER%20TRIMESTRE%202021/34626.pdf" TargetMode="External"/><Relationship Id="rId821" Type="http://schemas.openxmlformats.org/officeDocument/2006/relationships/hyperlink" Target="http://www.cmapas.gob.mx/portal/transparencia/adm/xxviiia/2021/3ER%20TRIMESTRE%202021/34847.pdf" TargetMode="External"/><Relationship Id="rId1037" Type="http://schemas.openxmlformats.org/officeDocument/2006/relationships/hyperlink" Target="http://www.cmapas.gob.mx/portal/transparencia/adm/xxviiia/2021/4TO%20TRIMESTRE%202021/OCTUBRE_2021/35092.pdf" TargetMode="External"/><Relationship Id="rId1244" Type="http://schemas.openxmlformats.org/officeDocument/2006/relationships/hyperlink" Target="http://www.cmapas.gob.mx/portal/transparencia/adm/xxviiia/2021/4TO%20TRIMESTRE%202021/DICIEMBRE_2021/35301.pdf" TargetMode="External"/><Relationship Id="rId253" Type="http://schemas.openxmlformats.org/officeDocument/2006/relationships/hyperlink" Target="http://www.cmapas.gob.mx/portal/transparencia/adm/xxviiia/2021/2DO%20TRIMESTRE%202021/34255.pdf" TargetMode="External"/><Relationship Id="rId460" Type="http://schemas.openxmlformats.org/officeDocument/2006/relationships/hyperlink" Target="http://www.cmapas.gob.mx/portal/transparencia/adm/xxviiia/2021/3ER%20TRIMESTRE%202021/34442.pdf" TargetMode="External"/><Relationship Id="rId698" Type="http://schemas.openxmlformats.org/officeDocument/2006/relationships/hyperlink" Target="http://www.cmapas.gob.mx/portal/transparencia/adm/xxviiia/2021/3ER%20TRIMESTRE%202021/34715.pdf" TargetMode="External"/><Relationship Id="rId919" Type="http://schemas.openxmlformats.org/officeDocument/2006/relationships/hyperlink" Target="http://www.cmapas.gob.mx/portal/transparencia/adm/xxviiia/2021/4TO%20TRIMESTRE%202021/OCTUBRE_2021/34956.pdf" TargetMode="External"/><Relationship Id="rId1090" Type="http://schemas.openxmlformats.org/officeDocument/2006/relationships/hyperlink" Target="http://www.cmapas.gob.mx/portal/transparencia/adm/xxviiia/2021/4TO%20TRIMESTRE%202021/NOVIEMBRE_2021/35135.pdf" TargetMode="External"/><Relationship Id="rId1104" Type="http://schemas.openxmlformats.org/officeDocument/2006/relationships/hyperlink" Target="http://www.cmapas.gob.mx/portal/transparencia/adm/xxviiia/2021/4TO%20TRIMESTRE%202021/NOVIEMBRE_2021/35149.pdf" TargetMode="External"/><Relationship Id="rId48" Type="http://schemas.openxmlformats.org/officeDocument/2006/relationships/hyperlink" Target="http://www.cmapas.gob.mx/portal/transparencia/adm/xxviiia/2021/2DO%20TRIMESTRE%202021/34027.pdf" TargetMode="External"/><Relationship Id="rId113" Type="http://schemas.openxmlformats.org/officeDocument/2006/relationships/hyperlink" Target="http://www.cmapas.gob.mx/portal/transparencia/adm/xxviiia/2021/2DO%20TRIMESTRE%202021/34102.pdf" TargetMode="External"/><Relationship Id="rId320" Type="http://schemas.openxmlformats.org/officeDocument/2006/relationships/hyperlink" Target="http://www.cmapas.gob.mx/portal/transparencia/adm/xxviiia/2021/2DO%20TRIMESTRE%202021/34317.pdf" TargetMode="External"/><Relationship Id="rId558" Type="http://schemas.openxmlformats.org/officeDocument/2006/relationships/hyperlink" Target="http://www.cmapas.gob.mx/portal/transparencia/adm/xxviiia/2021/3ER%20TRIMESTRE%202021/34566.pdf" TargetMode="External"/><Relationship Id="rId765" Type="http://schemas.openxmlformats.org/officeDocument/2006/relationships/hyperlink" Target="http://www.cmapas.gob.mx/portal/transparencia/adm/xxviiia/2021/3ER%20TRIMESTRE%202021/34786.pdf" TargetMode="External"/><Relationship Id="rId972" Type="http://schemas.openxmlformats.org/officeDocument/2006/relationships/hyperlink" Target="http://www.cmapas.gob.mx/portal/transparencia/adm/xxviiia/2021/4TO%20TRIMESTRE%202021/OCTUBRE_2021/35018.pdf" TargetMode="External"/><Relationship Id="rId1188" Type="http://schemas.openxmlformats.org/officeDocument/2006/relationships/hyperlink" Target="http://www.cmapas.gob.mx/portal/transparencia/adm/xxviiia/2021/4TO%20TRIMESTRE%202021/NOVIEMBRE_2021/35245.pdf" TargetMode="External"/><Relationship Id="rId197" Type="http://schemas.openxmlformats.org/officeDocument/2006/relationships/hyperlink" Target="http://www.cmapas.gob.mx/portal/transparencia/adm/xxviiia/2021/2DO%20TRIMESTRE%202021/34193.pdf" TargetMode="External"/><Relationship Id="rId418" Type="http://schemas.openxmlformats.org/officeDocument/2006/relationships/hyperlink" Target="http://www.cmapas.gob.mx/portal/transparencia/adm/xxviiia/2021/2DO%20TRIMESTRE%202021/34474.pdf" TargetMode="External"/><Relationship Id="rId625" Type="http://schemas.openxmlformats.org/officeDocument/2006/relationships/hyperlink" Target="http://www.cmapas.gob.mx/portal/transparencia/adm/xxviiia/2021/3ER%20TRIMESTRE%202021/34638.pdf" TargetMode="External"/><Relationship Id="rId832" Type="http://schemas.openxmlformats.org/officeDocument/2006/relationships/hyperlink" Target="http://www.cmapas.gob.mx/portal/transparencia/adm/xxviiia/2021/3ER%20TRIMESTRE%202021/34861.pdf" TargetMode="External"/><Relationship Id="rId1048" Type="http://schemas.openxmlformats.org/officeDocument/2006/relationships/hyperlink" Target="http://www.cmapas.gob.mx/portal/transparencia/adm/xxviiia/2021/4TO%20TRIMESTRE%202021/OCTUBRE_2021/35103.pdf" TargetMode="External"/><Relationship Id="rId1255" Type="http://schemas.openxmlformats.org/officeDocument/2006/relationships/hyperlink" Target="http://www.cmapas.gob.mx/portal/transparencia/ip/xxviii/2021/03/Contrato.pdf" TargetMode="External"/><Relationship Id="rId264" Type="http://schemas.openxmlformats.org/officeDocument/2006/relationships/hyperlink" Target="http://www.cmapas.gob.mx/portal/transparencia/adm/xxviiia/2021/2DO%20TRIMESTRE%202021/34269.pdf" TargetMode="External"/><Relationship Id="rId471" Type="http://schemas.openxmlformats.org/officeDocument/2006/relationships/hyperlink" Target="http://www.cmapas.gob.mx/portal/transparencia/adm/xxviiia/2021/3ER%20TRIMESTRE%202021/34453.pdf" TargetMode="External"/><Relationship Id="rId1115" Type="http://schemas.openxmlformats.org/officeDocument/2006/relationships/hyperlink" Target="http://www.cmapas.gob.mx/portal/transparencia/adm/xxviiia/2021/4TO%20TRIMESTRE%202021/NOVIEMBRE_2021/35161.pdf" TargetMode="External"/><Relationship Id="rId59" Type="http://schemas.openxmlformats.org/officeDocument/2006/relationships/hyperlink" Target="http://www.cmapas.gob.mx/portal/transparencia/adm/xxviiia/2021/2DO%20TRIMESTRE%202021/34039.pdf" TargetMode="External"/><Relationship Id="rId124" Type="http://schemas.openxmlformats.org/officeDocument/2006/relationships/hyperlink" Target="http://www.cmapas.gob.mx/portal/transparencia/adm/xxviiia/2021/2DO%20TRIMESTRE%202021/34114.pdf" TargetMode="External"/><Relationship Id="rId569" Type="http://schemas.openxmlformats.org/officeDocument/2006/relationships/hyperlink" Target="http://www.cmapas.gob.mx/portal/transparencia/adm/xxviiia/2021/3ER%20TRIMESTRE%202021/34577.pdf" TargetMode="External"/><Relationship Id="rId776" Type="http://schemas.openxmlformats.org/officeDocument/2006/relationships/hyperlink" Target="http://www.cmapas.gob.mx/portal/transparencia/adm/xxviiia/2021/3ER%20TRIMESTRE%202021/34798.pdf" TargetMode="External"/><Relationship Id="rId983" Type="http://schemas.openxmlformats.org/officeDocument/2006/relationships/hyperlink" Target="http://www.cmapas.gob.mx/portal/transparencia/adm/xxviiia/2021/4TO%20TRIMESTRE%202021/OCTUBRE_2021/35030.pdf" TargetMode="External"/><Relationship Id="rId1199" Type="http://schemas.openxmlformats.org/officeDocument/2006/relationships/hyperlink" Target="http://www.cmapas.gob.mx/portal/transparencia/adm/xxviiia/2021/4TO%20TRIMESTRE%202021/DICIEMBRE_2021/35246.pdf" TargetMode="External"/><Relationship Id="rId331" Type="http://schemas.openxmlformats.org/officeDocument/2006/relationships/hyperlink" Target="http://www.cmapas.gob.mx/portal/transparencia/adm/xxviiia/2021/2DO%20TRIMESTRE%202021/34336.pdf" TargetMode="External"/><Relationship Id="rId429" Type="http://schemas.openxmlformats.org/officeDocument/2006/relationships/hyperlink" Target="http://www.cmapas.gob.mx/portal/transparencia/adm/xxviiia/2021/3ER%20TRIMESTRE%202021/34280.pdf" TargetMode="External"/><Relationship Id="rId636" Type="http://schemas.openxmlformats.org/officeDocument/2006/relationships/hyperlink" Target="http://www.cmapas.gob.mx/portal/transparencia/adm/xxviiia/2021/3ER%20TRIMESTRE%202021/34649.pdf" TargetMode="External"/><Relationship Id="rId1059" Type="http://schemas.openxmlformats.org/officeDocument/2006/relationships/hyperlink" Target="http://www.cmapas.gob.mx/portal/transparencia/adm/xxviiia/2021/4TO%20TRIMESTRE%202021/OCTUBRE_2021/35279.pdf" TargetMode="External"/><Relationship Id="rId1266" Type="http://schemas.openxmlformats.org/officeDocument/2006/relationships/hyperlink" Target="http://www.cmapas.gob.mx/portal/transparencia/ip/xxviii/2021/05/Estimacion.pdf" TargetMode="External"/><Relationship Id="rId843" Type="http://schemas.openxmlformats.org/officeDocument/2006/relationships/hyperlink" Target="http://www.cmapas.gob.mx/portal/transparencia/adm/xxviiia/2021/3ER%20TRIMESTRE%202021/34882.pdf" TargetMode="External"/><Relationship Id="rId1126" Type="http://schemas.openxmlformats.org/officeDocument/2006/relationships/hyperlink" Target="http://www.cmapas.gob.mx/portal/transparencia/adm/xxviiia/2021/4TO%20TRIMESTRE%202021/NOVIEMBRE_2021/35172.pdf" TargetMode="External"/><Relationship Id="rId275" Type="http://schemas.openxmlformats.org/officeDocument/2006/relationships/hyperlink" Target="http://www.cmapas.gob.mx/portal/transparencia/adm/xxviiia/2021/2DO%20TRIMESTRE%202021/34325.pdf" TargetMode="External"/><Relationship Id="rId482" Type="http://schemas.openxmlformats.org/officeDocument/2006/relationships/hyperlink" Target="http://www.cmapas.gob.mx/portal/transparencia/adm/xxviiia/2021/3ER%20TRIMESTRE%202021/34483.pdf" TargetMode="External"/><Relationship Id="rId703" Type="http://schemas.openxmlformats.org/officeDocument/2006/relationships/hyperlink" Target="http://www.cmapas.gob.mx/portal/transparencia/adm/xxviiia/2021/3ER%20TRIMESTRE%202021/34720.pdf" TargetMode="External"/><Relationship Id="rId910" Type="http://schemas.openxmlformats.org/officeDocument/2006/relationships/hyperlink" Target="http://www.cmapas.gob.mx/portal/transparencia/adm/xxviiia/2021/4TO%20TRIMESTRE%202021/OCTUBRE_2021/34920.pdf" TargetMode="External"/><Relationship Id="rId135" Type="http://schemas.openxmlformats.org/officeDocument/2006/relationships/hyperlink" Target="http://www.cmapas.gob.mx/portal/transparencia/adm/xxviiia/2021/2DO%20TRIMESTRE%202021/34128.pdf" TargetMode="External"/><Relationship Id="rId342" Type="http://schemas.openxmlformats.org/officeDocument/2006/relationships/hyperlink" Target="http://www.cmapas.gob.mx/portal/transparencia/adm/xxviiia/2021/2DO%20TRIMESTRE%202021/34348.pdf" TargetMode="External"/><Relationship Id="rId787" Type="http://schemas.openxmlformats.org/officeDocument/2006/relationships/hyperlink" Target="http://www.cmapas.gob.mx/portal/transparencia/adm/xxviiia/2021/3ER%20TRIMESTRE%202021/34809.pdf" TargetMode="External"/><Relationship Id="rId994" Type="http://schemas.openxmlformats.org/officeDocument/2006/relationships/hyperlink" Target="http://www.cmapas.gob.mx/portal/transparencia/adm/xxviiia/2021/4TO%20TRIMESTRE%202021/OCTUBRE_2021/35041.pdf" TargetMode="External"/><Relationship Id="rId202" Type="http://schemas.openxmlformats.org/officeDocument/2006/relationships/hyperlink" Target="http://www.cmapas.gob.mx/portal/transparencia/adm/xxviiia/2021/2DO%20TRIMESTRE%202021/34198.pdf" TargetMode="External"/><Relationship Id="rId647" Type="http://schemas.openxmlformats.org/officeDocument/2006/relationships/hyperlink" Target="http://www.cmapas.gob.mx/portal/transparencia/adm/xxviiia/2021/3ER%20TRIMESTRE%202021/34660.pdf" TargetMode="External"/><Relationship Id="rId854" Type="http://schemas.openxmlformats.org/officeDocument/2006/relationships/hyperlink" Target="http://www.cmapas.gob.mx/portal/transparencia/adm/xxviiia/2021/3ER%20TRIMESTRE%202021/34898.pdf" TargetMode="External"/><Relationship Id="rId1277" Type="http://schemas.openxmlformats.org/officeDocument/2006/relationships/hyperlink" Target="http://www.cmapas.gob.mx/portal/transparencia/ip/xxviii/2021/07/Estimacion.pdf" TargetMode="External"/><Relationship Id="rId286" Type="http://schemas.openxmlformats.org/officeDocument/2006/relationships/hyperlink" Target="http://www.cmapas.gob.mx/portal/transparencia/adm/xxviiia/2021/2DO%20TRIMESTRE%202021/34278.pdf" TargetMode="External"/><Relationship Id="rId493" Type="http://schemas.openxmlformats.org/officeDocument/2006/relationships/hyperlink" Target="http://www.cmapas.gob.mx/portal/transparencia/adm/xxviiia/2021/3ER%20TRIMESTRE%202021/34496.pdf" TargetMode="External"/><Relationship Id="rId507" Type="http://schemas.openxmlformats.org/officeDocument/2006/relationships/hyperlink" Target="http://www.cmapas.gob.mx/portal/transparencia/adm/xxviiia/2021/3ER%20TRIMESTRE%202021/34514.pdf" TargetMode="External"/><Relationship Id="rId714" Type="http://schemas.openxmlformats.org/officeDocument/2006/relationships/hyperlink" Target="http://www.cmapas.gob.mx/portal/transparencia/adm/xxviiia/2021/3ER%20TRIMESTRE%202021/34731.pdf" TargetMode="External"/><Relationship Id="rId921" Type="http://schemas.openxmlformats.org/officeDocument/2006/relationships/hyperlink" Target="http://www.cmapas.gob.mx/portal/transparencia/adm/xxviiia/2021/4TO%20TRIMESTRE%202021/OCTUBRE_2021/34959.pdf" TargetMode="External"/><Relationship Id="rId1137" Type="http://schemas.openxmlformats.org/officeDocument/2006/relationships/hyperlink" Target="http://www.cmapas.gob.mx/portal/transparencia/adm/xxviiia/2021/4TO%20TRIMESTRE%202021/NOVIEMBRE_2021/35184.pdf" TargetMode="External"/><Relationship Id="rId50" Type="http://schemas.openxmlformats.org/officeDocument/2006/relationships/hyperlink" Target="http://www.cmapas.gob.mx/portal/transparencia/adm/xxviiia/2021/2DO%20TRIMESTRE%202021/34029.pdf" TargetMode="External"/><Relationship Id="rId146" Type="http://schemas.openxmlformats.org/officeDocument/2006/relationships/hyperlink" Target="http://www.cmapas.gob.mx/portal/transparencia/adm/xxviiia/2021/2DO%20TRIMESTRE%202021/34139.pdf" TargetMode="External"/><Relationship Id="rId353" Type="http://schemas.openxmlformats.org/officeDocument/2006/relationships/hyperlink" Target="http://www.cmapas.gob.mx/portal/transparencia/adm/xxviiia/2021/2DO%20TRIMESTRE%202021/34359.pdf" TargetMode="External"/><Relationship Id="rId560" Type="http://schemas.openxmlformats.org/officeDocument/2006/relationships/hyperlink" Target="http://www.cmapas.gob.mx/portal/transparencia/adm/xxviiia/2021/3ER%20TRIMESTRE%202021/34568.pdf" TargetMode="External"/><Relationship Id="rId798" Type="http://schemas.openxmlformats.org/officeDocument/2006/relationships/hyperlink" Target="http://www.cmapas.gob.mx/portal/transparencia/adm/xxviiia/2021/3ER%20TRIMESTRE%202021/34821.pdf" TargetMode="External"/><Relationship Id="rId1190" Type="http://schemas.openxmlformats.org/officeDocument/2006/relationships/hyperlink" Target="http://www.cmapas.gob.mx/portal/transparencia/adm/xxviiia/2021/4TO%20TRIMESTRE%202021/NOVIEMBRE_2021/35272.pdf" TargetMode="External"/><Relationship Id="rId1204" Type="http://schemas.openxmlformats.org/officeDocument/2006/relationships/hyperlink" Target="http://www.cmapas.gob.mx/portal/transparencia/adm/xxviiia/2021/4TO%20TRIMESTRE%202021/DICIEMBRE_2021/35253.pdf" TargetMode="External"/><Relationship Id="rId213" Type="http://schemas.openxmlformats.org/officeDocument/2006/relationships/hyperlink" Target="http://www.cmapas.gob.mx/portal/transparencia/adm/xxviiia/2021/2DO%20TRIMESTRE%202021/34213.pdf" TargetMode="External"/><Relationship Id="rId420" Type="http://schemas.openxmlformats.org/officeDocument/2006/relationships/hyperlink" Target="http://www.cmapas.gob.mx/portal/transparencia/adm/xxviiia/2021/2DO%20TRIMESTRE%202021/34493.pdf" TargetMode="External"/><Relationship Id="rId658" Type="http://schemas.openxmlformats.org/officeDocument/2006/relationships/hyperlink" Target="http://www.cmapas.gob.mx/portal/transparencia/adm/xxviiia/2021/3ER%20TRIMESTRE%202021/34671.pdf" TargetMode="External"/><Relationship Id="rId865" Type="http://schemas.openxmlformats.org/officeDocument/2006/relationships/hyperlink" Target="http://www.cmapas.gob.mx/portal/transparencia/adm/xxviiia/2021/3ER%20TRIMESTRE%202021/34911.pdf" TargetMode="External"/><Relationship Id="rId1050" Type="http://schemas.openxmlformats.org/officeDocument/2006/relationships/hyperlink" Target="http://www.cmapas.gob.mx/portal/transparencia/adm/xxviiia/2021/4TO%20TRIMESTRE%202021/OCTUBRE_2021/35106.pdf" TargetMode="External"/><Relationship Id="rId1288" Type="http://schemas.openxmlformats.org/officeDocument/2006/relationships/hyperlink" Target="http://www.cmapas.gob.mx/portal/transparencia/ip/xxviii/2021/10/Entrega.pdf" TargetMode="External"/><Relationship Id="rId297" Type="http://schemas.openxmlformats.org/officeDocument/2006/relationships/hyperlink" Target="http://www.cmapas.gob.mx/portal/transparencia/adm/xxviiia/2021/2DO%20TRIMESTRE%202021/34291.pdf" TargetMode="External"/><Relationship Id="rId518" Type="http://schemas.openxmlformats.org/officeDocument/2006/relationships/hyperlink" Target="http://www.cmapas.gob.mx/portal/transparencia/adm/xxviiia/2021/3ER%20TRIMESTRE%202021/34525.pdf" TargetMode="External"/><Relationship Id="rId725" Type="http://schemas.openxmlformats.org/officeDocument/2006/relationships/hyperlink" Target="http://www.cmapas.gob.mx/portal/transparencia/adm/xxviiia/2021/3ER%20TRIMESTRE%202021/34742.pdf" TargetMode="External"/><Relationship Id="rId932" Type="http://schemas.openxmlformats.org/officeDocument/2006/relationships/hyperlink" Target="http://www.cmapas.gob.mx/portal/transparencia/adm/xxviiia/2021/4TO%20TRIMESTRE%202021/OCTUBRE_2021/34970.pdf" TargetMode="External"/><Relationship Id="rId1148" Type="http://schemas.openxmlformats.org/officeDocument/2006/relationships/hyperlink" Target="http://www.cmapas.gob.mx/portal/transparencia/adm/xxviiia/2021/4TO%20TRIMESTRE%202021/NOVIEMBRE_2021/35197.pdf" TargetMode="External"/><Relationship Id="rId157" Type="http://schemas.openxmlformats.org/officeDocument/2006/relationships/hyperlink" Target="http://www.cmapas.gob.mx/portal/transparencia/adm/xxviiia/2021/2DO%20TRIMESTRE%202021/34170.pdf" TargetMode="External"/><Relationship Id="rId364" Type="http://schemas.openxmlformats.org/officeDocument/2006/relationships/hyperlink" Target="http://www.cmapas.gob.mx/portal/transparencia/adm/xxviiia/2021/2DO%20TRIMESTRE%202021/34370.pdf" TargetMode="External"/><Relationship Id="rId1008" Type="http://schemas.openxmlformats.org/officeDocument/2006/relationships/hyperlink" Target="http://www.cmapas.gob.mx/portal/transparencia/adm/xxviiia/2021/4TO%20TRIMESTRE%202021/OCTUBRE_2021/35055.pdf" TargetMode="External"/><Relationship Id="rId1215" Type="http://schemas.openxmlformats.org/officeDocument/2006/relationships/hyperlink" Target="http://www.cmapas.gob.mx/portal/transparencia/adm/xxviiia/2021/4TO%20TRIMESTRE%202021/DICIEMBRE_2021/35264.pdf" TargetMode="External"/><Relationship Id="rId61" Type="http://schemas.openxmlformats.org/officeDocument/2006/relationships/hyperlink" Target="http://www.cmapas.gob.mx/portal/transparencia/adm/xxviiia/2021/2DO%20TRIMESTRE%202021/34042.pdf" TargetMode="External"/><Relationship Id="rId571" Type="http://schemas.openxmlformats.org/officeDocument/2006/relationships/hyperlink" Target="http://www.cmapas.gob.mx/portal/transparencia/adm/xxviiia/2021/3ER%20TRIMESTRE%202021/34580.pdf" TargetMode="External"/><Relationship Id="rId669" Type="http://schemas.openxmlformats.org/officeDocument/2006/relationships/hyperlink" Target="http://www.cmapas.gob.mx/portal/transparencia/adm/xxviiia/2021/3ER%20TRIMESTRE%202021/34682.pdf" TargetMode="External"/><Relationship Id="rId876" Type="http://schemas.openxmlformats.org/officeDocument/2006/relationships/hyperlink" Target="http://www.cmapas.gob.mx/portal/transparencia/adm/xxviiia/2021/3ER%20TRIMESTRE%202021/34925.pdf" TargetMode="External"/><Relationship Id="rId19" Type="http://schemas.openxmlformats.org/officeDocument/2006/relationships/hyperlink" Target="http://www.cmapas.gob.mx/portal/transparencia/adm/xxviiia/2021/2DO%20TRIMESTRE%202021/33991.pdf" TargetMode="External"/><Relationship Id="rId224" Type="http://schemas.openxmlformats.org/officeDocument/2006/relationships/hyperlink" Target="http://www.cmapas.gob.mx/portal/transparencia/adm/xxviiia/2021/2DO%20TRIMESTRE%202021/34225.pdf" TargetMode="External"/><Relationship Id="rId431" Type="http://schemas.openxmlformats.org/officeDocument/2006/relationships/hyperlink" Target="http://www.cmapas.gob.mx/portal/transparencia/adm/xxviiia/2021/3ER%20TRIMESTRE%202021/34406.pdf" TargetMode="External"/><Relationship Id="rId529" Type="http://schemas.openxmlformats.org/officeDocument/2006/relationships/hyperlink" Target="http://www.cmapas.gob.mx/portal/transparencia/adm/xxviiia/2021/3ER%20TRIMESTRE%202021/34536.pdf" TargetMode="External"/><Relationship Id="rId736" Type="http://schemas.openxmlformats.org/officeDocument/2006/relationships/hyperlink" Target="http://www.cmapas.gob.mx/portal/transparencia/adm/xxviiia/2021/3ER%20TRIMESTRE%202021/34753.pdf" TargetMode="External"/><Relationship Id="rId1061" Type="http://schemas.openxmlformats.org/officeDocument/2006/relationships/hyperlink" Target="http://www.cmapas.gob.mx/portal/transparencia/adm/xxviiia/2021/4TO%20TRIMESTRE%202021/NOVIEMBRE_2021/35083.pdf" TargetMode="External"/><Relationship Id="rId1159" Type="http://schemas.openxmlformats.org/officeDocument/2006/relationships/hyperlink" Target="http://www.cmapas.gob.mx/portal/transparencia/adm/xxviiia/2021/4TO%20TRIMESTRE%202021/NOVIEMBRE_2021/35211.pdf" TargetMode="External"/><Relationship Id="rId168" Type="http://schemas.openxmlformats.org/officeDocument/2006/relationships/hyperlink" Target="http://www.cmapas.gob.mx/portal/transparencia/adm/xxviiia/2021/2DO%20TRIMESTRE%202021/34158.pdf" TargetMode="External"/><Relationship Id="rId943" Type="http://schemas.openxmlformats.org/officeDocument/2006/relationships/hyperlink" Target="http://www.cmapas.gob.mx/portal/transparencia/adm/xxviiia/2021/4TO%20TRIMESTRE%202021/OCTUBRE_2021/34983.pdf" TargetMode="External"/><Relationship Id="rId1019" Type="http://schemas.openxmlformats.org/officeDocument/2006/relationships/hyperlink" Target="http://www.cmapas.gob.mx/portal/transparencia/adm/xxviiia/2021/4TO%20TRIMESTRE%202021/OCTUBRE_2021/35066.pdf" TargetMode="External"/><Relationship Id="rId72" Type="http://schemas.openxmlformats.org/officeDocument/2006/relationships/hyperlink" Target="http://www.cmapas.gob.mx/portal/transparencia/adm/xxviiia/2021/2DO%20TRIMESTRE%202021/34053.pdf" TargetMode="External"/><Relationship Id="rId375" Type="http://schemas.openxmlformats.org/officeDocument/2006/relationships/hyperlink" Target="http://www.cmapas.gob.mx/portal/transparencia/adm/xxviiia/2021/2DO%20TRIMESTRE%202021/34384.pdf" TargetMode="External"/><Relationship Id="rId582" Type="http://schemas.openxmlformats.org/officeDocument/2006/relationships/hyperlink" Target="http://www.cmapas.gob.mx/portal/transparencia/adm/xxviiia/2021/3ER%20TRIMESTRE%202021/34591.pdf" TargetMode="External"/><Relationship Id="rId803" Type="http://schemas.openxmlformats.org/officeDocument/2006/relationships/hyperlink" Target="http://www.cmapas.gob.mx/portal/transparencia/adm/xxviiia/2021/3ER%20TRIMESTRE%202021/34828.pdf" TargetMode="External"/><Relationship Id="rId1226" Type="http://schemas.openxmlformats.org/officeDocument/2006/relationships/hyperlink" Target="http://www.cmapas.gob.mx/portal/transparencia/adm/xxviiia/2021/4TO%20TRIMESTRE%202021/DICIEMBRE_2021/35278.pdf" TargetMode="External"/><Relationship Id="rId3" Type="http://schemas.openxmlformats.org/officeDocument/2006/relationships/hyperlink" Target="http://www.cmapas.gob.mx/portal/transparencia/adm/xxviiia/2021/2DO%20TRIMESTRE%202021/33973.pdf" TargetMode="External"/><Relationship Id="rId235" Type="http://schemas.openxmlformats.org/officeDocument/2006/relationships/hyperlink" Target="http://www.cmapas.gob.mx/portal/transparencia/adm/xxviiia/2021/2DO%20TRIMESTRE%202021/34236.pdf" TargetMode="External"/><Relationship Id="rId442" Type="http://schemas.openxmlformats.org/officeDocument/2006/relationships/hyperlink" Target="http://www.cmapas.gob.mx/portal/transparencia/adm/xxviiia/2021/3ER%20TRIMESTRE%202021/34423.pdf" TargetMode="External"/><Relationship Id="rId887" Type="http://schemas.openxmlformats.org/officeDocument/2006/relationships/hyperlink" Target="http://www.cmapas.gob.mx/portal/transparencia/adm/xxviiia/2021/3ER%20TRIMESTRE%202021/34938.pdf" TargetMode="External"/><Relationship Id="rId1072" Type="http://schemas.openxmlformats.org/officeDocument/2006/relationships/hyperlink" Target="http://www.cmapas.gob.mx/portal/transparencia/adm/xxviiia/2021/4TO%20TRIMESTRE%202021/NOVIEMBRE_2021/35116.pdf" TargetMode="External"/><Relationship Id="rId302" Type="http://schemas.openxmlformats.org/officeDocument/2006/relationships/hyperlink" Target="http://www.cmapas.gob.mx/portal/transparencia/adm/xxviiia/2021/2DO%20TRIMESTRE%202021/34299.pdf" TargetMode="External"/><Relationship Id="rId747" Type="http://schemas.openxmlformats.org/officeDocument/2006/relationships/hyperlink" Target="http://www.cmapas.gob.mx/portal/transparencia/adm/xxviiia/2021/3ER%20TRIMESTRE%202021/34766.pdf" TargetMode="External"/><Relationship Id="rId954" Type="http://schemas.openxmlformats.org/officeDocument/2006/relationships/hyperlink" Target="http://www.cmapas.gob.mx/portal/transparencia/adm/xxviiia/2021/4TO%20TRIMESTRE%202021/OCTUBRE_2021/34996.pdf" TargetMode="External"/><Relationship Id="rId83" Type="http://schemas.openxmlformats.org/officeDocument/2006/relationships/hyperlink" Target="http://www.cmapas.gob.mx/portal/transparencia/adm/xxviiia/2021/2DO%20TRIMESTRE%202021/34067.pdf" TargetMode="External"/><Relationship Id="rId179" Type="http://schemas.openxmlformats.org/officeDocument/2006/relationships/hyperlink" Target="http://www.cmapas.gob.mx/portal/transparencia/adm/xxviiia/2021/2DO%20TRIMESTRE%202021/34171.pdf" TargetMode="External"/><Relationship Id="rId386" Type="http://schemas.openxmlformats.org/officeDocument/2006/relationships/hyperlink" Target="http://www.cmapas.gob.mx/portal/transparencia/adm/xxviiia/2021/2DO%20TRIMESTRE%202021/34395.pdf" TargetMode="External"/><Relationship Id="rId593" Type="http://schemas.openxmlformats.org/officeDocument/2006/relationships/hyperlink" Target="http://www.cmapas.gob.mx/portal/transparencia/adm/xxviiia/2021/3ER%20TRIMESTRE%202021/34604.pdf" TargetMode="External"/><Relationship Id="rId607" Type="http://schemas.openxmlformats.org/officeDocument/2006/relationships/hyperlink" Target="http://www.cmapas.gob.mx/portal/transparencia/adm/xxviiia/2021/3ER%20TRIMESTRE%202021/34619.pdf" TargetMode="External"/><Relationship Id="rId814" Type="http://schemas.openxmlformats.org/officeDocument/2006/relationships/hyperlink" Target="http://www.cmapas.gob.mx/portal/transparencia/adm/xxviiia/2021/3ER%20TRIMESTRE%202021/34839.pdf" TargetMode="External"/><Relationship Id="rId1237" Type="http://schemas.openxmlformats.org/officeDocument/2006/relationships/hyperlink" Target="http://www.cmapas.gob.mx/portal/transparencia/adm/xxviiia/2021/4TO%20TRIMESTRE%202021/DICIEMBRE_2021/35291.pdf" TargetMode="External"/><Relationship Id="rId246" Type="http://schemas.openxmlformats.org/officeDocument/2006/relationships/hyperlink" Target="http://www.cmapas.gob.mx/portal/transparencia/adm/xxviiia/2021/2DO%20TRIMESTRE%202021/34248.pdf" TargetMode="External"/><Relationship Id="rId453" Type="http://schemas.openxmlformats.org/officeDocument/2006/relationships/hyperlink" Target="http://www.cmapas.gob.mx/portal/transparencia/adm/xxviiia/2021/3ER%20TRIMESTRE%202021/34435.pdf" TargetMode="External"/><Relationship Id="rId660" Type="http://schemas.openxmlformats.org/officeDocument/2006/relationships/hyperlink" Target="http://www.cmapas.gob.mx/portal/transparencia/adm/xxviiia/2021/3ER%20TRIMESTRE%202021/34673.pdf" TargetMode="External"/><Relationship Id="rId898" Type="http://schemas.openxmlformats.org/officeDocument/2006/relationships/hyperlink" Target="http://www.cmapas.gob.mx/portal/transparencia/adm/xxviiia/2021/4TO%20TRIMESTRE%202021/OCTUBRE_2021/34822.pdf" TargetMode="External"/><Relationship Id="rId1083" Type="http://schemas.openxmlformats.org/officeDocument/2006/relationships/hyperlink" Target="http://www.cmapas.gob.mx/portal/transparencia/adm/xxviiia/2021/4TO%20TRIMESTRE%202021/NOVIEMBRE_2021/35128.pdf" TargetMode="External"/><Relationship Id="rId1290" Type="http://schemas.openxmlformats.org/officeDocument/2006/relationships/hyperlink" Target="http://www.cmapas.gob.mx/portal/transparencia/ip/xxviii/2021/17/Recursos.pdf" TargetMode="External"/><Relationship Id="rId106" Type="http://schemas.openxmlformats.org/officeDocument/2006/relationships/hyperlink" Target="http://www.cmapas.gob.mx/portal/transparencia/adm/xxviiia/2021/2DO%20TRIMESTRE%202021/34095.pdf" TargetMode="External"/><Relationship Id="rId313" Type="http://schemas.openxmlformats.org/officeDocument/2006/relationships/hyperlink" Target="http://www.cmapas.gob.mx/portal/transparencia/adm/xxviiia/2021/2DO%20TRIMESTRE%202021/34310.pdf" TargetMode="External"/><Relationship Id="rId758" Type="http://schemas.openxmlformats.org/officeDocument/2006/relationships/hyperlink" Target="http://www.cmapas.gob.mx/portal/transparencia/adm/xxviiia/2021/3ER%20TRIMESTRE%202021/34779.pdf" TargetMode="External"/><Relationship Id="rId965" Type="http://schemas.openxmlformats.org/officeDocument/2006/relationships/hyperlink" Target="http://www.cmapas.gob.mx/portal/transparencia/adm/xxviiia/2021/4TO%20TRIMESTRE%202021/OCTUBRE_2021/35008.pdf" TargetMode="External"/><Relationship Id="rId1150" Type="http://schemas.openxmlformats.org/officeDocument/2006/relationships/hyperlink" Target="http://www.cmapas.gob.mx/portal/transparencia/adm/xxviiia/2021/4TO%20TRIMESTRE%202021/NOVIEMBRE_2021/35202.pdf" TargetMode="External"/><Relationship Id="rId10" Type="http://schemas.openxmlformats.org/officeDocument/2006/relationships/hyperlink" Target="http://www.cmapas.gob.mx/portal/transparencia/adm/xxviiia/2021/2DO%20TRIMESTRE%202021/33982.pdf" TargetMode="External"/><Relationship Id="rId94" Type="http://schemas.openxmlformats.org/officeDocument/2006/relationships/hyperlink" Target="http://www.cmapas.gob.mx/portal/transparencia/adm/xxviiia/2021/2DO%20TRIMESTRE%202021/34082.pdf" TargetMode="External"/><Relationship Id="rId397" Type="http://schemas.openxmlformats.org/officeDocument/2006/relationships/hyperlink" Target="http://www.cmapas.gob.mx/portal/transparencia/adm/xxviiia/2021/2DO%20TRIMESTRE%202021/34408.pdf" TargetMode="External"/><Relationship Id="rId520" Type="http://schemas.openxmlformats.org/officeDocument/2006/relationships/hyperlink" Target="http://www.cmapas.gob.mx/portal/transparencia/adm/xxviiia/2021/3ER%20TRIMESTRE%202021/34527.pdf" TargetMode="External"/><Relationship Id="rId618" Type="http://schemas.openxmlformats.org/officeDocument/2006/relationships/hyperlink" Target="http://www.cmapas.gob.mx/portal/transparencia/adm/xxviiia/2021/3ER%20TRIMESTRE%202021/34630.pdf" TargetMode="External"/><Relationship Id="rId825" Type="http://schemas.openxmlformats.org/officeDocument/2006/relationships/hyperlink" Target="http://www.cmapas.gob.mx/portal/transparencia/adm/xxviiia/2021/3ER%20TRIMESTRE%202021/34854.pdf" TargetMode="External"/><Relationship Id="rId1248" Type="http://schemas.openxmlformats.org/officeDocument/2006/relationships/hyperlink" Target="http://www.cmapas.gob.mx/portal/transparencia/ip/xxviii/2021/01/Recursos.pdf" TargetMode="External"/><Relationship Id="rId257" Type="http://schemas.openxmlformats.org/officeDocument/2006/relationships/hyperlink" Target="http://www.cmapas.gob.mx/portal/transparencia/adm/xxviiia/2021/2DO%20TRIMESTRE%202021/34259.pdf" TargetMode="External"/><Relationship Id="rId464" Type="http://schemas.openxmlformats.org/officeDocument/2006/relationships/hyperlink" Target="http://www.cmapas.gob.mx/portal/transparencia/adm/xxviiia/2021/3ER%20TRIMESTRE%202021/34446.pdf" TargetMode="External"/><Relationship Id="rId1010" Type="http://schemas.openxmlformats.org/officeDocument/2006/relationships/hyperlink" Target="http://www.cmapas.gob.mx/portal/transparencia/adm/xxviiia/2021/4TO%20TRIMESTRE%202021/OCTUBRE_2021/35057.pdf" TargetMode="External"/><Relationship Id="rId1094" Type="http://schemas.openxmlformats.org/officeDocument/2006/relationships/hyperlink" Target="http://www.cmapas.gob.mx/portal/transparencia/adm/xxviiia/2021/4TO%20TRIMESTRE%202021/NOVIEMBRE_2021/35139.pdf" TargetMode="External"/><Relationship Id="rId1108" Type="http://schemas.openxmlformats.org/officeDocument/2006/relationships/hyperlink" Target="http://www.cmapas.gob.mx/portal/transparencia/adm/xxviiia/2021/4TO%20TRIMESTRE%202021/NOVIEMBRE_2021/35154.pdf" TargetMode="External"/><Relationship Id="rId117" Type="http://schemas.openxmlformats.org/officeDocument/2006/relationships/hyperlink" Target="http://www.cmapas.gob.mx/portal/transparencia/adm/xxviiia/2021/2DO%20TRIMESTRE%202021/34106.pdf" TargetMode="External"/><Relationship Id="rId671" Type="http://schemas.openxmlformats.org/officeDocument/2006/relationships/hyperlink" Target="http://www.cmapas.gob.mx/portal/transparencia/adm/xxviiia/2021/3ER%20TRIMESTRE%202021/34684.pdf" TargetMode="External"/><Relationship Id="rId769" Type="http://schemas.openxmlformats.org/officeDocument/2006/relationships/hyperlink" Target="http://www.cmapas.gob.mx/portal/transparencia/adm/xxviiia/2021/3ER%20TRIMESTRE%202021/34790.pdf" TargetMode="External"/><Relationship Id="rId976" Type="http://schemas.openxmlformats.org/officeDocument/2006/relationships/hyperlink" Target="http://www.cmapas.gob.mx/portal/transparencia/adm/xxviiia/2021/4TO%20TRIMESTRE%202021/OCTUBRE_2021/35022.pdf" TargetMode="External"/><Relationship Id="rId324" Type="http://schemas.openxmlformats.org/officeDocument/2006/relationships/hyperlink" Target="http://www.cmapas.gob.mx/portal/transparencia/adm/xxviiia/2021/2DO%20TRIMESTRE%202021/34321.pdf" TargetMode="External"/><Relationship Id="rId531" Type="http://schemas.openxmlformats.org/officeDocument/2006/relationships/hyperlink" Target="http://www.cmapas.gob.mx/portal/transparencia/adm/xxviiia/2021/3ER%20TRIMESTRE%202021/34538.pdf" TargetMode="External"/><Relationship Id="rId629" Type="http://schemas.openxmlformats.org/officeDocument/2006/relationships/hyperlink" Target="http://www.cmapas.gob.mx/portal/transparencia/adm/xxviiia/2021/3ER%20TRIMESTRE%202021/34642.pdf" TargetMode="External"/><Relationship Id="rId1161" Type="http://schemas.openxmlformats.org/officeDocument/2006/relationships/hyperlink" Target="http://www.cmapas.gob.mx/portal/transparencia/adm/xxviiia/2021/4TO%20TRIMESTRE%202021/NOVIEMBRE_2021/35213.pdf" TargetMode="External"/><Relationship Id="rId1259" Type="http://schemas.openxmlformats.org/officeDocument/2006/relationships/hyperlink" Target="http://www.cmapas.gob.mx/portal/transparencia/ip/xxviii/2021/03/Finiquito.pdf" TargetMode="External"/><Relationship Id="rId836" Type="http://schemas.openxmlformats.org/officeDocument/2006/relationships/hyperlink" Target="http://www.cmapas.gob.mx/portal/transparencia/adm/xxviiia/2021/3ER%20TRIMESTRE%202021/34866.pdf" TargetMode="External"/><Relationship Id="rId1021" Type="http://schemas.openxmlformats.org/officeDocument/2006/relationships/hyperlink" Target="http://www.cmapas.gob.mx/portal/transparencia/adm/xxviiia/2021/4TO%20TRIMESTRE%202021/OCTUBRE_2021/35068.pdf" TargetMode="External"/><Relationship Id="rId1119" Type="http://schemas.openxmlformats.org/officeDocument/2006/relationships/hyperlink" Target="http://www.cmapas.gob.mx/portal/transparencia/adm/xxviiia/2021/4TO%20TRIMESTRE%202021/NOVIEMBRE_2021/35165.pdf" TargetMode="External"/><Relationship Id="rId903" Type="http://schemas.openxmlformats.org/officeDocument/2006/relationships/hyperlink" Target="http://www.cmapas.gob.mx/portal/transparencia/adm/xxviiia/2021/4TO%20TRIMESTRE%202021/OCTUBRE_2021/34872.pdf" TargetMode="External"/><Relationship Id="rId32" Type="http://schemas.openxmlformats.org/officeDocument/2006/relationships/hyperlink" Target="http://www.cmapas.gob.mx/portal/transparencia/adm/xxviiia/2021/2DO%20TRIMESTRE%202021/34009.pdf" TargetMode="External"/><Relationship Id="rId181" Type="http://schemas.openxmlformats.org/officeDocument/2006/relationships/hyperlink" Target="http://www.cmapas.gob.mx/portal/transparencia/adm/xxviiia/2021/2DO%20TRIMESTRE%202021/34173.pdf" TargetMode="External"/><Relationship Id="rId279" Type="http://schemas.openxmlformats.org/officeDocument/2006/relationships/hyperlink" Target="http://www.cmapas.gob.mx/portal/transparencia/adm/xxviiia/2021/2DO%20TRIMESTRE%202021/34192.pdf" TargetMode="External"/><Relationship Id="rId486" Type="http://schemas.openxmlformats.org/officeDocument/2006/relationships/hyperlink" Target="http://www.cmapas.gob.mx/portal/transparencia/adm/xxviiia/2021/3ER%20TRIMESTRE%202021/34487.pdf" TargetMode="External"/><Relationship Id="rId693" Type="http://schemas.openxmlformats.org/officeDocument/2006/relationships/hyperlink" Target="http://www.cmapas.gob.mx/portal/transparencia/adm/xxviiia/2021/3ER%20TRIMESTRE%202021/34710.pdf" TargetMode="External"/><Relationship Id="rId139" Type="http://schemas.openxmlformats.org/officeDocument/2006/relationships/hyperlink" Target="http://www.cmapas.gob.mx/portal/transparencia/adm/xxviiia/2021/2DO%20TRIMESTRE%202021/34132.pdf" TargetMode="External"/><Relationship Id="rId346" Type="http://schemas.openxmlformats.org/officeDocument/2006/relationships/hyperlink" Target="http://www.cmapas.gob.mx/portal/transparencia/adm/xxviiia/2021/2DO%20TRIMESTRE%202021/34352.pdf" TargetMode="External"/><Relationship Id="rId553" Type="http://schemas.openxmlformats.org/officeDocument/2006/relationships/hyperlink" Target="http://www.cmapas.gob.mx/portal/transparencia/adm/xxviiia/2021/3ER%20TRIMESTRE%202021/34561.pdf" TargetMode="External"/><Relationship Id="rId760" Type="http://schemas.openxmlformats.org/officeDocument/2006/relationships/hyperlink" Target="http://www.cmapas.gob.mx/portal/transparencia/adm/xxviiia/2021/3ER%20TRIMESTRE%202021/34781.pdf" TargetMode="External"/><Relationship Id="rId998" Type="http://schemas.openxmlformats.org/officeDocument/2006/relationships/hyperlink" Target="http://www.cmapas.gob.mx/portal/transparencia/adm/xxviiia/2021/4TO%20TRIMESTRE%202021/OCTUBRE_2021/35045.pdf" TargetMode="External"/><Relationship Id="rId1183" Type="http://schemas.openxmlformats.org/officeDocument/2006/relationships/hyperlink" Target="http://www.cmapas.gob.mx/portal/transparencia/adm/xxviiia/2021/4TO%20TRIMESTRE%202021/NOVIEMBRE_2021/35240.pdf" TargetMode="External"/><Relationship Id="rId206" Type="http://schemas.openxmlformats.org/officeDocument/2006/relationships/hyperlink" Target="http://www.cmapas.gob.mx/portal/transparencia/adm/xxviiia/2021/2DO%20TRIMESTRE%202021/34203.pdf" TargetMode="External"/><Relationship Id="rId413" Type="http://schemas.openxmlformats.org/officeDocument/2006/relationships/hyperlink" Target="http://www.cmapas.gob.mx/portal/transparencia/adm/xxviiia/2021/2DO%20TRIMESTRE%202021/34469.pdf" TargetMode="External"/><Relationship Id="rId858" Type="http://schemas.openxmlformats.org/officeDocument/2006/relationships/hyperlink" Target="http://www.cmapas.gob.mx/portal/transparencia/adm/xxviiia/2021/3ER%20TRIMESTRE%202021/34903.pdf" TargetMode="External"/><Relationship Id="rId1043" Type="http://schemas.openxmlformats.org/officeDocument/2006/relationships/hyperlink" Target="http://www.cmapas.gob.mx/portal/transparencia/adm/xxviiia/2021/4TO%20TRIMESTRE%202021/OCTUBRE_2021/35098.pdf" TargetMode="External"/><Relationship Id="rId620" Type="http://schemas.openxmlformats.org/officeDocument/2006/relationships/hyperlink" Target="http://www.cmapas.gob.mx/portal/transparencia/adm/xxviiia/2021/3ER%20TRIMESTRE%202021/34632.pdf" TargetMode="External"/><Relationship Id="rId718" Type="http://schemas.openxmlformats.org/officeDocument/2006/relationships/hyperlink" Target="http://www.cmapas.gob.mx/portal/transparencia/adm/xxviiia/2021/3ER%20TRIMESTRE%202021/34735.pdf" TargetMode="External"/><Relationship Id="rId925" Type="http://schemas.openxmlformats.org/officeDocument/2006/relationships/hyperlink" Target="http://www.cmapas.gob.mx/portal/transparencia/adm/xxviiia/2021/4TO%20TRIMESTRE%202021/OCTUBRE_2021/34963.pdf" TargetMode="External"/><Relationship Id="rId1250" Type="http://schemas.openxmlformats.org/officeDocument/2006/relationships/hyperlink" Target="http://www.cmapas.gob.mx/portal/transparencia/ip/xxviii/2021/01/Estimacion.pdf" TargetMode="External"/><Relationship Id="rId1110" Type="http://schemas.openxmlformats.org/officeDocument/2006/relationships/hyperlink" Target="http://www.cmapas.gob.mx/portal/transparencia/adm/xxviiia/2021/4TO%20TRIMESTRE%202021/NOVIEMBRE_2021/35156.pdf" TargetMode="External"/><Relationship Id="rId1208" Type="http://schemas.openxmlformats.org/officeDocument/2006/relationships/hyperlink" Target="http://www.cmapas.gob.mx/portal/transparencia/adm/xxviiia/2021/4TO%20TRIMESTRE%202021/DICIEMBRE_2021/35257.pdf" TargetMode="External"/><Relationship Id="rId54" Type="http://schemas.openxmlformats.org/officeDocument/2006/relationships/hyperlink" Target="http://www.cmapas.gob.mx/portal/transparencia/adm/xxviiia/2021/2DO%20TRIMESTRE%202021/34034.pdf" TargetMode="External"/><Relationship Id="rId270" Type="http://schemas.openxmlformats.org/officeDocument/2006/relationships/hyperlink" Target="http://www.cmapas.gob.mx/portal/transparencia/adm/xxviiia/2021/2DO%20TRIMESTRE%202021/34275.pdf" TargetMode="External"/><Relationship Id="rId130" Type="http://schemas.openxmlformats.org/officeDocument/2006/relationships/hyperlink" Target="http://www.cmapas.gob.mx/portal/transparencia/adm/xxviiia/2021/2DO%20TRIMESTRE%202021/34120.pdf" TargetMode="External"/><Relationship Id="rId368" Type="http://schemas.openxmlformats.org/officeDocument/2006/relationships/hyperlink" Target="http://www.cmapas.gob.mx/portal/transparencia/adm/xxviiia/2021/2DO%20TRIMESTRE%202021/34374.pdf" TargetMode="External"/><Relationship Id="rId575" Type="http://schemas.openxmlformats.org/officeDocument/2006/relationships/hyperlink" Target="http://www.cmapas.gob.mx/portal/transparencia/adm/xxviiia/2021/3ER%20TRIMESTRE%202021/34584.pdf" TargetMode="External"/><Relationship Id="rId782" Type="http://schemas.openxmlformats.org/officeDocument/2006/relationships/hyperlink" Target="http://www.cmapas.gob.mx/portal/transparencia/adm/xxviiia/2021/3ER%20TRIMESTRE%202021/34804.pdf" TargetMode="External"/><Relationship Id="rId228" Type="http://schemas.openxmlformats.org/officeDocument/2006/relationships/hyperlink" Target="http://www.cmapas.gob.mx/portal/transparencia/adm/xxviiia/2021/2DO%20TRIMESTRE%202021/34229.pdf" TargetMode="External"/><Relationship Id="rId435" Type="http://schemas.openxmlformats.org/officeDocument/2006/relationships/hyperlink" Target="http://www.cmapas.gob.mx/portal/transparencia/adm/xxviiia/2021/3ER%20TRIMESTRE%202021/34416.pdf" TargetMode="External"/><Relationship Id="rId642" Type="http://schemas.openxmlformats.org/officeDocument/2006/relationships/hyperlink" Target="http://www.cmapas.gob.mx/portal/transparencia/adm/xxviiia/2021/3ER%20TRIMESTRE%202021/34655.pdf" TargetMode="External"/><Relationship Id="rId1065" Type="http://schemas.openxmlformats.org/officeDocument/2006/relationships/hyperlink" Target="http://www.cmapas.gob.mx/portal/transparencia/adm/xxviiia/2021/4TO%20TRIMESTRE%202021/NOVIEMBRE_2021/35108.pdf" TargetMode="External"/><Relationship Id="rId1272" Type="http://schemas.openxmlformats.org/officeDocument/2006/relationships/hyperlink" Target="http://www.cmapas.gob.mx/portal/transparencia/ip/xxviii/2021/06/Estimacion.pdf" TargetMode="External"/><Relationship Id="rId502" Type="http://schemas.openxmlformats.org/officeDocument/2006/relationships/hyperlink" Target="http://www.cmapas.gob.mx/portal/transparencia/adm/xxviiia/2021/3ER%20TRIMESTRE%202021/34509.pdf" TargetMode="External"/><Relationship Id="rId947" Type="http://schemas.openxmlformats.org/officeDocument/2006/relationships/hyperlink" Target="http://www.cmapas.gob.mx/portal/transparencia/adm/xxviiia/2021/4TO%20TRIMESTRE%202021/OCTUBRE_2021/34987.pdf" TargetMode="External"/><Relationship Id="rId1132" Type="http://schemas.openxmlformats.org/officeDocument/2006/relationships/hyperlink" Target="http://www.cmapas.gob.mx/portal/transparencia/adm/xxviiia/2021/4TO%20TRIMESTRE%202021/NOVIEMBRE_2021/35179.pdf" TargetMode="External"/><Relationship Id="rId76" Type="http://schemas.openxmlformats.org/officeDocument/2006/relationships/hyperlink" Target="http://www.cmapas.gob.mx/portal/transparencia/adm/xxviiia/2021/2DO%20TRIMESTRE%202021/34058.pdf" TargetMode="External"/><Relationship Id="rId807" Type="http://schemas.openxmlformats.org/officeDocument/2006/relationships/hyperlink" Target="http://www.cmapas.gob.mx/portal/transparencia/adm/xxviiia/2021/3ER%20TRIMESTRE%202021/34832.pdf" TargetMode="External"/><Relationship Id="rId292" Type="http://schemas.openxmlformats.org/officeDocument/2006/relationships/hyperlink" Target="http://www.cmapas.gob.mx/portal/transparencia/adm/xxviiia/2021/2DO%20TRIMESTRE%202021/34286.pdf" TargetMode="External"/><Relationship Id="rId597" Type="http://schemas.openxmlformats.org/officeDocument/2006/relationships/hyperlink" Target="http://www.cmapas.gob.mx/portal/transparencia/adm/xxviiia/2021/3ER%20TRIMESTRE%202021/34608.pdf" TargetMode="External"/><Relationship Id="rId152" Type="http://schemas.openxmlformats.org/officeDocument/2006/relationships/hyperlink" Target="http://www.cmapas.gob.mx/portal/transparencia/adm/xxviiia/2021/2DO%20TRIMESTRE%202021/34145.pdf" TargetMode="External"/><Relationship Id="rId457" Type="http://schemas.openxmlformats.org/officeDocument/2006/relationships/hyperlink" Target="http://www.cmapas.gob.mx/portal/transparencia/adm/xxviiia/2021/3ER%20TRIMESTRE%202021/34439.pdf" TargetMode="External"/><Relationship Id="rId1087" Type="http://schemas.openxmlformats.org/officeDocument/2006/relationships/hyperlink" Target="http://www.cmapas.gob.mx/portal/transparencia/adm/xxviiia/2021/4TO%20TRIMESTRE%202021/NOVIEMBRE_2021/35132.pdf" TargetMode="External"/><Relationship Id="rId1294" Type="http://schemas.openxmlformats.org/officeDocument/2006/relationships/printerSettings" Target="../printerSettings/printerSettings3.bin"/><Relationship Id="rId664" Type="http://schemas.openxmlformats.org/officeDocument/2006/relationships/hyperlink" Target="http://www.cmapas.gob.mx/portal/transparencia/adm/xxviiia/2021/3ER%20TRIMESTRE%202021/34677.pdf" TargetMode="External"/><Relationship Id="rId871" Type="http://schemas.openxmlformats.org/officeDocument/2006/relationships/hyperlink" Target="http://www.cmapas.gob.mx/portal/transparencia/adm/xxviiia/2021/3ER%20TRIMESTRE%202021/34919.pdf" TargetMode="External"/><Relationship Id="rId969" Type="http://schemas.openxmlformats.org/officeDocument/2006/relationships/hyperlink" Target="http://www.cmapas.gob.mx/portal/transparencia/adm/xxviiia/2021/4TO%20TRIMESTRE%202021/OCTUBRE_2021/35015.pdf" TargetMode="External"/><Relationship Id="rId317" Type="http://schemas.openxmlformats.org/officeDocument/2006/relationships/hyperlink" Target="http://www.cmapas.gob.mx/portal/transparencia/adm/xxviiia/2021/2DO%20TRIMESTRE%202021/34314.pdf" TargetMode="External"/><Relationship Id="rId524" Type="http://schemas.openxmlformats.org/officeDocument/2006/relationships/hyperlink" Target="http://www.cmapas.gob.mx/portal/transparencia/adm/xxviiia/2021/3ER%20TRIMESTRE%202021/34531.pdf" TargetMode="External"/><Relationship Id="rId731" Type="http://schemas.openxmlformats.org/officeDocument/2006/relationships/hyperlink" Target="http://www.cmapas.gob.mx/portal/transparencia/adm/xxviiia/2021/3ER%20TRIMESTRE%202021/34748.pdf" TargetMode="External"/><Relationship Id="rId1154" Type="http://schemas.openxmlformats.org/officeDocument/2006/relationships/hyperlink" Target="http://www.cmapas.gob.mx/portal/transparencia/adm/xxviiia/2021/4TO%20TRIMESTRE%202021/NOVIEMBRE_2021/35206.pdf" TargetMode="External"/><Relationship Id="rId98" Type="http://schemas.openxmlformats.org/officeDocument/2006/relationships/hyperlink" Target="http://www.cmapas.gob.mx/portal/transparencia/adm/xxviiia/2021/2DO%20TRIMESTRE%202021/34086.pdf" TargetMode="External"/><Relationship Id="rId829" Type="http://schemas.openxmlformats.org/officeDocument/2006/relationships/hyperlink" Target="http://www.cmapas.gob.mx/portal/transparencia/adm/xxviiia/2021/3ER%20TRIMESTRE%202021/34858.pdf" TargetMode="External"/><Relationship Id="rId1014" Type="http://schemas.openxmlformats.org/officeDocument/2006/relationships/hyperlink" Target="http://www.cmapas.gob.mx/portal/transparencia/adm/xxviiia/2021/4TO%20TRIMESTRE%202021/OCTUBRE_2021/35061.pdf" TargetMode="External"/><Relationship Id="rId1221" Type="http://schemas.openxmlformats.org/officeDocument/2006/relationships/hyperlink" Target="http://www.cmapas.gob.mx/portal/transparencia/adm/xxviiia/2021/4TO%20TRIMESTRE%202021/DICIEMBRE_2021/35270.pdf" TargetMode="External"/><Relationship Id="rId25" Type="http://schemas.openxmlformats.org/officeDocument/2006/relationships/hyperlink" Target="http://www.cmapas.gob.mx/portal/transparencia/adm/xxviiia/2021/2DO%20TRIMESTRE%202021/33999.pdf" TargetMode="External"/><Relationship Id="rId174" Type="http://schemas.openxmlformats.org/officeDocument/2006/relationships/hyperlink" Target="http://www.cmapas.gob.mx/portal/transparencia/adm/xxviiia/2021/2DO%20TRIMESTRE%202021/34164.pdf" TargetMode="External"/><Relationship Id="rId381" Type="http://schemas.openxmlformats.org/officeDocument/2006/relationships/hyperlink" Target="http://www.cmapas.gob.mx/portal/transparencia/adm/xxviiia/2021/2DO%20TRIMESTRE%202021/34390.pdf" TargetMode="External"/><Relationship Id="rId241" Type="http://schemas.openxmlformats.org/officeDocument/2006/relationships/hyperlink" Target="http://www.cmapas.gob.mx/portal/transparencia/adm/xxviiia/2021/2DO%20TRIMESTRE%202021/34242.pdf" TargetMode="External"/><Relationship Id="rId479" Type="http://schemas.openxmlformats.org/officeDocument/2006/relationships/hyperlink" Target="http://www.cmapas.gob.mx/portal/transparencia/adm/xxviiia/2021/3ER%20TRIMESTRE%202021/34480.pdf" TargetMode="External"/><Relationship Id="rId686" Type="http://schemas.openxmlformats.org/officeDocument/2006/relationships/hyperlink" Target="http://www.cmapas.gob.mx/portal/transparencia/adm/xxviiia/2021/3ER%20TRIMESTRE%202021/34703.pdf" TargetMode="External"/><Relationship Id="rId893" Type="http://schemas.openxmlformats.org/officeDocument/2006/relationships/hyperlink" Target="http://www.cmapas.gob.mx/portal/transparencia/adm/xxviiia/2021/3ER%20TRIMESTRE%202021/34952.pdf" TargetMode="External"/><Relationship Id="rId339" Type="http://schemas.openxmlformats.org/officeDocument/2006/relationships/hyperlink" Target="http://www.cmapas.gob.mx/portal/transparencia/adm/xxviiia/2021/2DO%20TRIMESTRE%202021/34345.pdf" TargetMode="External"/><Relationship Id="rId546" Type="http://schemas.openxmlformats.org/officeDocument/2006/relationships/hyperlink" Target="http://www.cmapas.gob.mx/portal/transparencia/adm/xxviiia/2021/3ER%20TRIMESTRE%202021/34554.pdf" TargetMode="External"/><Relationship Id="rId753" Type="http://schemas.openxmlformats.org/officeDocument/2006/relationships/hyperlink" Target="http://www.cmapas.gob.mx/portal/transparencia/adm/xxviiia/2021/3ER%20TRIMESTRE%202021/34774.pdf" TargetMode="External"/><Relationship Id="rId1176" Type="http://schemas.openxmlformats.org/officeDocument/2006/relationships/hyperlink" Target="http://www.cmapas.gob.mx/portal/transparencia/adm/xxviiia/2021/4TO%20TRIMESTRE%202021/NOVIEMBRE_2021/35232.pdf" TargetMode="External"/><Relationship Id="rId101" Type="http://schemas.openxmlformats.org/officeDocument/2006/relationships/hyperlink" Target="http://www.cmapas.gob.mx/portal/transparencia/adm/xxviiia/2021/2DO%20TRIMESTRE%202021/34089.pdf" TargetMode="External"/><Relationship Id="rId406" Type="http://schemas.openxmlformats.org/officeDocument/2006/relationships/hyperlink" Target="http://www.cmapas.gob.mx/portal/transparencia/adm/xxviiia/2021/2DO%20TRIMESTRE%202021/34461.pdf" TargetMode="External"/><Relationship Id="rId960" Type="http://schemas.openxmlformats.org/officeDocument/2006/relationships/hyperlink" Target="http://www.cmapas.gob.mx/portal/transparencia/adm/xxviiia/2021/4TO%20TRIMESTRE%202021/OCTUBRE_2021/35002.pdf" TargetMode="External"/><Relationship Id="rId1036" Type="http://schemas.openxmlformats.org/officeDocument/2006/relationships/hyperlink" Target="http://www.cmapas.gob.mx/portal/transparencia/adm/xxviiia/2021/4TO%20TRIMESTRE%202021/OCTUBRE_2021/35091.pdf" TargetMode="External"/><Relationship Id="rId1243" Type="http://schemas.openxmlformats.org/officeDocument/2006/relationships/hyperlink" Target="http://www.cmapas.gob.mx/portal/transparencia/adm/xxviiia/2021/4TO%20TRIMESTRE%202021/DICIEMBRE_2021/35300.pdf" TargetMode="External"/><Relationship Id="rId613" Type="http://schemas.openxmlformats.org/officeDocument/2006/relationships/hyperlink" Target="http://www.cmapas.gob.mx/portal/transparencia/adm/xxviiia/2021/3ER%20TRIMESTRE%202021/34625.pdf" TargetMode="External"/><Relationship Id="rId820" Type="http://schemas.openxmlformats.org/officeDocument/2006/relationships/hyperlink" Target="http://www.cmapas.gob.mx/portal/transparencia/adm/xxviiia/2021/3ER%20TRIMESTRE%202021/34846.pdf" TargetMode="External"/><Relationship Id="rId918" Type="http://schemas.openxmlformats.org/officeDocument/2006/relationships/hyperlink" Target="http://www.cmapas.gob.mx/portal/transparencia/adm/xxviiia/2021/4TO%20TRIMESTRE%202021/OCTUBRE_2021/34955.pdf" TargetMode="External"/><Relationship Id="rId1103" Type="http://schemas.openxmlformats.org/officeDocument/2006/relationships/hyperlink" Target="http://www.cmapas.gob.mx/portal/transparencia/adm/xxviiia/2021/4TO%20TRIMESTRE%202021/NOVIEMBRE_2021/35148.pdf" TargetMode="External"/><Relationship Id="rId47" Type="http://schemas.openxmlformats.org/officeDocument/2006/relationships/hyperlink" Target="http://www.cmapas.gob.mx/portal/transparencia/adm/xxviiia/2021/2DO%20TRIMESTRE%202021/34026.pdf" TargetMode="External"/><Relationship Id="rId196" Type="http://schemas.openxmlformats.org/officeDocument/2006/relationships/hyperlink" Target="http://www.cmapas.gob.mx/portal/transparencia/adm/xxviiia/2021/2DO%20TRIMESTRE%202021/34190.pdf" TargetMode="External"/><Relationship Id="rId263" Type="http://schemas.openxmlformats.org/officeDocument/2006/relationships/hyperlink" Target="http://www.cmapas.gob.mx/portal/transparencia/adm/xxviiia/2021/2DO%20TRIMESTRE%202021/34268.pdf" TargetMode="External"/><Relationship Id="rId470" Type="http://schemas.openxmlformats.org/officeDocument/2006/relationships/hyperlink" Target="http://www.cmapas.gob.mx/portal/transparencia/adm/xxviiia/2021/3ER%20TRIMESTRE%202021/34452.pdf" TargetMode="External"/><Relationship Id="rId123" Type="http://schemas.openxmlformats.org/officeDocument/2006/relationships/hyperlink" Target="http://www.cmapas.gob.mx/portal/transparencia/adm/xxviiia/2021/2DO%20TRIMESTRE%202021/34112.pdf" TargetMode="External"/><Relationship Id="rId330" Type="http://schemas.openxmlformats.org/officeDocument/2006/relationships/hyperlink" Target="http://www.cmapas.gob.mx/portal/transparencia/adm/xxviiia/2021/2DO%20TRIMESTRE%202021/34335.pdf" TargetMode="External"/><Relationship Id="rId568" Type="http://schemas.openxmlformats.org/officeDocument/2006/relationships/hyperlink" Target="http://www.cmapas.gob.mx/portal/transparencia/adm/xxviiia/2021/3ER%20TRIMESTRE%202021/34576.pdf" TargetMode="External"/><Relationship Id="rId775" Type="http://schemas.openxmlformats.org/officeDocument/2006/relationships/hyperlink" Target="http://www.cmapas.gob.mx/portal/transparencia/adm/xxviiia/2021/3ER%20TRIMESTRE%202021/34797.pdf" TargetMode="External"/><Relationship Id="rId982" Type="http://schemas.openxmlformats.org/officeDocument/2006/relationships/hyperlink" Target="http://www.cmapas.gob.mx/portal/transparencia/adm/xxviiia/2021/4TO%20TRIMESTRE%202021/OCTUBRE_2021/35028.pdf" TargetMode="External"/><Relationship Id="rId1198" Type="http://schemas.openxmlformats.org/officeDocument/2006/relationships/hyperlink" Target="http://www.cmapas.gob.mx/portal/transparencia/adm/xxviiia/2021/4TO%20TRIMESTRE%202021/DICIEMBRE_2021/35223.pdf" TargetMode="External"/><Relationship Id="rId428" Type="http://schemas.openxmlformats.org/officeDocument/2006/relationships/hyperlink" Target="http://www.cmapas.gob.mx/portal/transparencia/adm/xxviiia/2021/3ER%20TRIMESTRE%202021/34177.pdf" TargetMode="External"/><Relationship Id="rId635" Type="http://schemas.openxmlformats.org/officeDocument/2006/relationships/hyperlink" Target="http://www.cmapas.gob.mx/portal/transparencia/adm/xxviiia/2021/3ER%20TRIMESTRE%202021/34648.pdf" TargetMode="External"/><Relationship Id="rId842" Type="http://schemas.openxmlformats.org/officeDocument/2006/relationships/hyperlink" Target="http://www.cmapas.gob.mx/portal/transparencia/adm/xxviiia/2021/3ER%20TRIMESTRE%202021/34881.pdf" TargetMode="External"/><Relationship Id="rId1058" Type="http://schemas.openxmlformats.org/officeDocument/2006/relationships/hyperlink" Target="http://www.cmapas.gob.mx/portal/transparencia/adm/xxviiia/2021/4TO%20TRIMESTRE%202021/OCTUBRE_2021/35233.pdf" TargetMode="External"/><Relationship Id="rId1265" Type="http://schemas.openxmlformats.org/officeDocument/2006/relationships/hyperlink" Target="http://www.cmapas.gob.mx/portal/transparencia/ip/xxviii/2021/05/Contrato.pdf" TargetMode="External"/><Relationship Id="rId702" Type="http://schemas.openxmlformats.org/officeDocument/2006/relationships/hyperlink" Target="http://www.cmapas.gob.mx/portal/transparencia/adm/xxviiia/2021/3ER%20TRIMESTRE%202021/34719.pdf" TargetMode="External"/><Relationship Id="rId1125" Type="http://schemas.openxmlformats.org/officeDocument/2006/relationships/hyperlink" Target="http://www.cmapas.gob.mx/portal/transparencia/adm/xxviiia/2021/4TO%20TRIMESTRE%202021/NOVIEMBRE_2021/35171.pdf" TargetMode="External"/><Relationship Id="rId69" Type="http://schemas.openxmlformats.org/officeDocument/2006/relationships/hyperlink" Target="http://www.cmapas.gob.mx/portal/transparencia/adm/xxviiia/2021/2DO%20TRIMESTRE%202021/34050.pdf" TargetMode="External"/><Relationship Id="rId285" Type="http://schemas.openxmlformats.org/officeDocument/2006/relationships/hyperlink" Target="http://www.cmapas.gob.mx/portal/transparencia/adm/xxviiia/2021/2DO%20TRIMESTRE%202021/34277.pdf" TargetMode="External"/><Relationship Id="rId492" Type="http://schemas.openxmlformats.org/officeDocument/2006/relationships/hyperlink" Target="http://www.cmapas.gob.mx/portal/transparencia/adm/xxviiia/2021/3ER%20TRIMESTRE%202021/34495.pdf" TargetMode="External"/><Relationship Id="rId797" Type="http://schemas.openxmlformats.org/officeDocument/2006/relationships/hyperlink" Target="http://www.cmapas.gob.mx/portal/transparencia/adm/xxviiia/2021/3ER%20TRIMESTRE%202021/34820.pdf" TargetMode="External"/><Relationship Id="rId145" Type="http://schemas.openxmlformats.org/officeDocument/2006/relationships/hyperlink" Target="http://www.cmapas.gob.mx/portal/transparencia/adm/xxviiia/2021/2DO%20TRIMESTRE%202021/34138.pdf" TargetMode="External"/><Relationship Id="rId352" Type="http://schemas.openxmlformats.org/officeDocument/2006/relationships/hyperlink" Target="http://www.cmapas.gob.mx/portal/transparencia/adm/xxviiia/2021/2DO%20TRIMESTRE%202021/34358.pdf" TargetMode="External"/><Relationship Id="rId1287" Type="http://schemas.openxmlformats.org/officeDocument/2006/relationships/hyperlink" Target="http://www.cmapas.gob.mx/portal/transparencia/ip/xxviii/2021/10/Estimacion.pdf" TargetMode="External"/><Relationship Id="rId212" Type="http://schemas.openxmlformats.org/officeDocument/2006/relationships/hyperlink" Target="http://www.cmapas.gob.mx/portal/transparencia/adm/xxviiia/2021/2DO%20TRIMESTRE%202021/34212.pdf" TargetMode="External"/><Relationship Id="rId657" Type="http://schemas.openxmlformats.org/officeDocument/2006/relationships/hyperlink" Target="http://www.cmapas.gob.mx/portal/transparencia/adm/xxviiia/2021/3ER%20TRIMESTRE%202021/34670.pdf" TargetMode="External"/><Relationship Id="rId864" Type="http://schemas.openxmlformats.org/officeDocument/2006/relationships/hyperlink" Target="http://www.cmapas.gob.mx/portal/transparencia/adm/xxviiia/2021/3ER%20TRIMESTRE%202021/34910.pdf" TargetMode="External"/><Relationship Id="rId517" Type="http://schemas.openxmlformats.org/officeDocument/2006/relationships/hyperlink" Target="http://www.cmapas.gob.mx/portal/transparencia/adm/xxviiia/2021/3ER%20TRIMESTRE%202021/34524.pdf" TargetMode="External"/><Relationship Id="rId724" Type="http://schemas.openxmlformats.org/officeDocument/2006/relationships/hyperlink" Target="http://www.cmapas.gob.mx/portal/transparencia/adm/xxviiia/2021/3ER%20TRIMESTRE%202021/34741.pdf" TargetMode="External"/><Relationship Id="rId931" Type="http://schemas.openxmlformats.org/officeDocument/2006/relationships/hyperlink" Target="http://www.cmapas.gob.mx/portal/transparencia/adm/xxviiia/2021/4TO%20TRIMESTRE%202021/OCTUBRE_2021/34969.pdf" TargetMode="External"/><Relationship Id="rId1147" Type="http://schemas.openxmlformats.org/officeDocument/2006/relationships/hyperlink" Target="http://www.cmapas.gob.mx/portal/transparencia/adm/xxviiia/2021/4TO%20TRIMESTRE%202021/NOVIEMBRE_2021/35196.pdf" TargetMode="External"/><Relationship Id="rId60" Type="http://schemas.openxmlformats.org/officeDocument/2006/relationships/hyperlink" Target="http://www.cmapas.gob.mx/portal/transparencia/adm/xxviiia/2021/2DO%20TRIMESTRE%202021/34040.pdf" TargetMode="External"/><Relationship Id="rId1007" Type="http://schemas.openxmlformats.org/officeDocument/2006/relationships/hyperlink" Target="http://www.cmapas.gob.mx/portal/transparencia/adm/xxviiia/2021/4TO%20TRIMESTRE%202021/OCTUBRE_2021/35054.pdf" TargetMode="External"/><Relationship Id="rId1214" Type="http://schemas.openxmlformats.org/officeDocument/2006/relationships/hyperlink" Target="http://www.cmapas.gob.mx/portal/transparencia/adm/xxviiia/2021/4TO%20TRIMESTRE%202021/DICIEMBRE_2021/35263.pdf" TargetMode="External"/><Relationship Id="rId18" Type="http://schemas.openxmlformats.org/officeDocument/2006/relationships/hyperlink" Target="http://www.cmapas.gob.mx/portal/transparencia/adm/xxviiia/2021/2DO%20TRIMESTRE%202021/33990.pdf" TargetMode="External"/><Relationship Id="rId167" Type="http://schemas.openxmlformats.org/officeDocument/2006/relationships/hyperlink" Target="http://www.cmapas.gob.mx/portal/transparencia/adm/xxviiia/2021/2DO%20TRIMESTRE%202021/34157.pdf" TargetMode="External"/><Relationship Id="rId374" Type="http://schemas.openxmlformats.org/officeDocument/2006/relationships/hyperlink" Target="http://www.cmapas.gob.mx/portal/transparencia/adm/xxviiia/2021/2DO%20TRIMESTRE%202021/34383.pdf" TargetMode="External"/><Relationship Id="rId581" Type="http://schemas.openxmlformats.org/officeDocument/2006/relationships/hyperlink" Target="http://www.cmapas.gob.mx/portal/transparencia/adm/xxviiia/2021/3ER%20TRIMESTRE%202021/34590.pdf" TargetMode="External"/><Relationship Id="rId234" Type="http://schemas.openxmlformats.org/officeDocument/2006/relationships/hyperlink" Target="http://www.cmapas.gob.mx/portal/transparencia/adm/xxviiia/2021/2DO%20TRIMESTRE%202021/34235.pdf" TargetMode="External"/><Relationship Id="rId679" Type="http://schemas.openxmlformats.org/officeDocument/2006/relationships/hyperlink" Target="http://www.cmapas.gob.mx/portal/transparencia/adm/xxviiia/2021/3ER%20TRIMESTRE%202021/34694.pdf" TargetMode="External"/><Relationship Id="rId886" Type="http://schemas.openxmlformats.org/officeDocument/2006/relationships/hyperlink" Target="http://www.cmapas.gob.mx/portal/transparencia/adm/xxviiia/2021/3ER%20TRIMESTRE%202021/34936.pdf" TargetMode="External"/><Relationship Id="rId2" Type="http://schemas.openxmlformats.org/officeDocument/2006/relationships/hyperlink" Target="http://www.cmapas.gob.mx/portal/transparencia/adm/xxviiia/2021/2DO%20TRIMESTRE%202021/33917.pdf" TargetMode="External"/><Relationship Id="rId441" Type="http://schemas.openxmlformats.org/officeDocument/2006/relationships/hyperlink" Target="http://www.cmapas.gob.mx/portal/transparencia/adm/xxviiia/2021/3ER%20TRIMESTRE%202021/34422.pdf" TargetMode="External"/><Relationship Id="rId539" Type="http://schemas.openxmlformats.org/officeDocument/2006/relationships/hyperlink" Target="http://www.cmapas.gob.mx/portal/transparencia/adm/xxviiia/2021/3ER%20TRIMESTRE%202021/34546.pdf" TargetMode="External"/><Relationship Id="rId746" Type="http://schemas.openxmlformats.org/officeDocument/2006/relationships/hyperlink" Target="http://www.cmapas.gob.mx/portal/transparencia/adm/xxviiia/2021/3ER%20TRIMESTRE%202021/34765.pdf" TargetMode="External"/><Relationship Id="rId1071" Type="http://schemas.openxmlformats.org/officeDocument/2006/relationships/hyperlink" Target="http://www.cmapas.gob.mx/portal/transparencia/adm/xxviiia/2021/4TO%20TRIMESTRE%202021/NOVIEMBRE_2021/35115.pdf" TargetMode="External"/><Relationship Id="rId1169" Type="http://schemas.openxmlformats.org/officeDocument/2006/relationships/hyperlink" Target="http://www.cmapas.gob.mx/portal/transparencia/adm/xxviiia/2021/4TO%20TRIMESTRE%202021/NOVIEMBRE_2021/35224.pdf" TargetMode="External"/><Relationship Id="rId301" Type="http://schemas.openxmlformats.org/officeDocument/2006/relationships/hyperlink" Target="http://www.cmapas.gob.mx/portal/transparencia/adm/xxviiia/2021/2DO%20TRIMESTRE%202021/34298.pdf" TargetMode="External"/><Relationship Id="rId953" Type="http://schemas.openxmlformats.org/officeDocument/2006/relationships/hyperlink" Target="http://www.cmapas.gob.mx/portal/transparencia/adm/xxviiia/2021/4TO%20TRIMESTRE%202021/OCTUBRE_2021/34995.pdf" TargetMode="External"/><Relationship Id="rId1029" Type="http://schemas.openxmlformats.org/officeDocument/2006/relationships/hyperlink" Target="http://www.cmapas.gob.mx/portal/transparencia/adm/xxviiia/2021/4TO%20TRIMESTRE%202021/OCTUBRE_2021/35080.pdf" TargetMode="External"/><Relationship Id="rId1236" Type="http://schemas.openxmlformats.org/officeDocument/2006/relationships/hyperlink" Target="http://www.cmapas.gob.mx/portal/transparencia/adm/xxviiia/2021/4TO%20TRIMESTRE%202021/DICIEMBRE_2021/35290.pdf" TargetMode="External"/><Relationship Id="rId82" Type="http://schemas.openxmlformats.org/officeDocument/2006/relationships/hyperlink" Target="http://www.cmapas.gob.mx/portal/transparencia/adm/xxviiia/2021/2DO%20TRIMESTRE%202021/34066.pdf" TargetMode="External"/><Relationship Id="rId606" Type="http://schemas.openxmlformats.org/officeDocument/2006/relationships/hyperlink" Target="http://www.cmapas.gob.mx/portal/transparencia/adm/xxviiia/2021/3ER%20TRIMESTRE%202021/34618.pdf" TargetMode="External"/><Relationship Id="rId813" Type="http://schemas.openxmlformats.org/officeDocument/2006/relationships/hyperlink" Target="http://www.cmapas.gob.mx/portal/transparencia/adm/xxviiia/2021/3ER%20TRIMESTRE%202021/34838.pdf" TargetMode="External"/><Relationship Id="rId189" Type="http://schemas.openxmlformats.org/officeDocument/2006/relationships/hyperlink" Target="http://www.cmapas.gob.mx/portal/transparencia/adm/xxviiia/2021/2DO%20TRIMESTRE%202021/34183.pdf" TargetMode="External"/><Relationship Id="rId396" Type="http://schemas.openxmlformats.org/officeDocument/2006/relationships/hyperlink" Target="http://www.cmapas.gob.mx/portal/transparencia/adm/xxviiia/2021/2DO%20TRIMESTRE%202021/34405.pdf" TargetMode="External"/><Relationship Id="rId256" Type="http://schemas.openxmlformats.org/officeDocument/2006/relationships/hyperlink" Target="http://www.cmapas.gob.mx/portal/transparencia/adm/xxviiia/2021/2DO%20TRIMESTRE%202021/34258.pdf" TargetMode="External"/><Relationship Id="rId463" Type="http://schemas.openxmlformats.org/officeDocument/2006/relationships/hyperlink" Target="http://www.cmapas.gob.mx/portal/transparencia/adm/xxviiia/2021/3ER%20TRIMESTRE%202021/34445.pdf" TargetMode="External"/><Relationship Id="rId670" Type="http://schemas.openxmlformats.org/officeDocument/2006/relationships/hyperlink" Target="http://www.cmapas.gob.mx/portal/transparencia/adm/xxviiia/2021/3ER%20TRIMESTRE%202021/34683.pdf" TargetMode="External"/><Relationship Id="rId1093" Type="http://schemas.openxmlformats.org/officeDocument/2006/relationships/hyperlink" Target="http://www.cmapas.gob.mx/portal/transparencia/adm/xxviiia/2021/4TO%20TRIMESTRE%202021/NOVIEMBRE_2021/35138.pdf" TargetMode="External"/><Relationship Id="rId116" Type="http://schemas.openxmlformats.org/officeDocument/2006/relationships/hyperlink" Target="http://www.cmapas.gob.mx/portal/transparencia/adm/xxviiia/2021/2DO%20TRIMESTRE%202021/34105.pdf" TargetMode="External"/><Relationship Id="rId323" Type="http://schemas.openxmlformats.org/officeDocument/2006/relationships/hyperlink" Target="http://www.cmapas.gob.mx/portal/transparencia/adm/xxviiia/2021/2DO%20TRIMESTRE%202021/34320.pdf" TargetMode="External"/><Relationship Id="rId530" Type="http://schemas.openxmlformats.org/officeDocument/2006/relationships/hyperlink" Target="http://www.cmapas.gob.mx/portal/transparencia/adm/xxviiia/2021/3ER%20TRIMESTRE%202021/34537.pdf" TargetMode="External"/><Relationship Id="rId768" Type="http://schemas.openxmlformats.org/officeDocument/2006/relationships/hyperlink" Target="http://www.cmapas.gob.mx/portal/transparencia/adm/xxviiia/2021/3ER%20TRIMESTRE%202021/34789.pdf" TargetMode="External"/><Relationship Id="rId975" Type="http://schemas.openxmlformats.org/officeDocument/2006/relationships/hyperlink" Target="http://www.cmapas.gob.mx/portal/transparencia/adm/xxviiia/2021/4TO%20TRIMESTRE%202021/OCTUBRE_2021/35021.pdf" TargetMode="External"/><Relationship Id="rId1160" Type="http://schemas.openxmlformats.org/officeDocument/2006/relationships/hyperlink" Target="http://www.cmapas.gob.mx/portal/transparencia/adm/xxviiia/2021/4TO%20TRIMESTRE%202021/NOVIEMBRE_2021/35212.pdf" TargetMode="External"/><Relationship Id="rId628" Type="http://schemas.openxmlformats.org/officeDocument/2006/relationships/hyperlink" Target="http://www.cmapas.gob.mx/portal/transparencia/adm/xxviiia/2021/3ER%20TRIMESTRE%202021/34641.pdf" TargetMode="External"/><Relationship Id="rId835" Type="http://schemas.openxmlformats.org/officeDocument/2006/relationships/hyperlink" Target="http://www.cmapas.gob.mx/portal/transparencia/adm/xxviiia/2021/3ER%20TRIMESTRE%202021/34864.pdf" TargetMode="External"/><Relationship Id="rId1258" Type="http://schemas.openxmlformats.org/officeDocument/2006/relationships/hyperlink" Target="http://www.cmapas.gob.mx/portal/transparencia/ip/xxviii/2021/03/Entrega.pdf" TargetMode="External"/><Relationship Id="rId1020" Type="http://schemas.openxmlformats.org/officeDocument/2006/relationships/hyperlink" Target="http://www.cmapas.gob.mx/portal/transparencia/adm/xxviiia/2021/4TO%20TRIMESTRE%202021/OCTUBRE_2021/35067.pdf" TargetMode="External"/><Relationship Id="rId1118" Type="http://schemas.openxmlformats.org/officeDocument/2006/relationships/hyperlink" Target="http://www.cmapas.gob.mx/portal/transparencia/adm/xxviiia/2021/4TO%20TRIMESTRE%202021/NOVIEMBRE_2021/35164.pdf" TargetMode="External"/><Relationship Id="rId902" Type="http://schemas.openxmlformats.org/officeDocument/2006/relationships/hyperlink" Target="http://www.cmapas.gob.mx/portal/transparencia/adm/xxviiia/2021/4TO%20TRIMESTRE%202021/OCTUBRE_2021/34871.pdf" TargetMode="External"/><Relationship Id="rId31" Type="http://schemas.openxmlformats.org/officeDocument/2006/relationships/hyperlink" Target="http://www.cmapas.gob.mx/portal/transparencia/adm/xxviiia/2021/2DO%20TRIMESTRE%202021/34008.pdf" TargetMode="External"/><Relationship Id="rId180" Type="http://schemas.openxmlformats.org/officeDocument/2006/relationships/hyperlink" Target="http://www.cmapas.gob.mx/portal/transparencia/adm/xxviiia/2021/2DO%20TRIMESTRE%202021/34172.pdf" TargetMode="External"/><Relationship Id="rId278" Type="http://schemas.openxmlformats.org/officeDocument/2006/relationships/hyperlink" Target="http://www.cmapas.gob.mx/portal/transparencia/adm/xxviiia/2021/2DO%20TRIMESTRE%202021/34127.pdf" TargetMode="External"/><Relationship Id="rId485" Type="http://schemas.openxmlformats.org/officeDocument/2006/relationships/hyperlink" Target="http://www.cmapas.gob.mx/portal/transparencia/adm/xxviiia/2021/3ER%20TRIMESTRE%202021/34486.pdf" TargetMode="External"/><Relationship Id="rId692" Type="http://schemas.openxmlformats.org/officeDocument/2006/relationships/hyperlink" Target="http://www.cmapas.gob.mx/portal/transparencia/adm/xxviiia/2021/3ER%20TRIMESTRE%202021/34709.pdf" TargetMode="External"/><Relationship Id="rId138" Type="http://schemas.openxmlformats.org/officeDocument/2006/relationships/hyperlink" Target="http://www.cmapas.gob.mx/portal/transparencia/adm/xxviiia/2021/2DO%20TRIMESTRE%202021/34131.pdf" TargetMode="External"/><Relationship Id="rId345" Type="http://schemas.openxmlformats.org/officeDocument/2006/relationships/hyperlink" Target="http://www.cmapas.gob.mx/portal/transparencia/adm/xxviiia/2021/2DO%20TRIMESTRE%202021/34351.pdf" TargetMode="External"/><Relationship Id="rId552" Type="http://schemas.openxmlformats.org/officeDocument/2006/relationships/hyperlink" Target="http://www.cmapas.gob.mx/portal/transparencia/adm/xxviiia/2021/3ER%20TRIMESTRE%202021/34560.pdf" TargetMode="External"/><Relationship Id="rId997" Type="http://schemas.openxmlformats.org/officeDocument/2006/relationships/hyperlink" Target="http://www.cmapas.gob.mx/portal/transparencia/adm/xxviiia/2021/4TO%20TRIMESTRE%202021/OCTUBRE_2021/35044.pdf" TargetMode="External"/><Relationship Id="rId1182" Type="http://schemas.openxmlformats.org/officeDocument/2006/relationships/hyperlink" Target="http://www.cmapas.gob.mx/portal/transparencia/adm/xxviiia/2021/4TO%20TRIMESTRE%202021/NOVIEMBRE_2021/35239.pdf" TargetMode="External"/><Relationship Id="rId205" Type="http://schemas.openxmlformats.org/officeDocument/2006/relationships/hyperlink" Target="http://www.cmapas.gob.mx/portal/transparencia/adm/xxviiia/2021/2DO%20TRIMESTRE%202021/34202.pdf" TargetMode="External"/><Relationship Id="rId412" Type="http://schemas.openxmlformats.org/officeDocument/2006/relationships/hyperlink" Target="http://www.cmapas.gob.mx/portal/transparencia/adm/xxviiia/2021/2DO%20TRIMESTRE%202021/34468.pdf" TargetMode="External"/><Relationship Id="rId857" Type="http://schemas.openxmlformats.org/officeDocument/2006/relationships/hyperlink" Target="http://www.cmapas.gob.mx/portal/transparencia/adm/xxviiia/2021/3ER%20TRIMESTRE%202021/34901.pdf" TargetMode="External"/><Relationship Id="rId1042" Type="http://schemas.openxmlformats.org/officeDocument/2006/relationships/hyperlink" Target="http://www.cmapas.gob.mx/portal/transparencia/adm/xxviiia/2021/4TO%20TRIMESTRE%202021/OCTUBRE_2021/35097.pdf" TargetMode="External"/><Relationship Id="rId717" Type="http://schemas.openxmlformats.org/officeDocument/2006/relationships/hyperlink" Target="http://www.cmapas.gob.mx/portal/transparencia/adm/xxviiia/2021/3ER%20TRIMESTRE%202021/34734.pdf" TargetMode="External"/><Relationship Id="rId924" Type="http://schemas.openxmlformats.org/officeDocument/2006/relationships/hyperlink" Target="http://www.cmapas.gob.mx/portal/transparencia/adm/xxviiia/2021/4TO%20TRIMESTRE%202021/OCTUBRE_2021/34962.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cmapas.gob.mx/portal/transparencia/adm/xxviiia/2022/OC_FEBRERO/112.pdf" TargetMode="External"/><Relationship Id="rId299" Type="http://schemas.openxmlformats.org/officeDocument/2006/relationships/hyperlink" Target="http://www.cmapas.gob.mx/portal/transparencia/adm/xxviiia/2022/OC_MARZO/320.pdf" TargetMode="External"/><Relationship Id="rId21" Type="http://schemas.openxmlformats.org/officeDocument/2006/relationships/hyperlink" Target="http://www.cmapas.gob.mx/portal/transparencia/adm/xxviiia/2022/OC_ENERO/26.pdf" TargetMode="External"/><Relationship Id="rId63" Type="http://schemas.openxmlformats.org/officeDocument/2006/relationships/hyperlink" Target="http://www.cmapas.gob.mx/portal/transparencia/adm/xxviiia/2022/OC_ENERO/70.pdf" TargetMode="External"/><Relationship Id="rId159" Type="http://schemas.openxmlformats.org/officeDocument/2006/relationships/hyperlink" Target="http://www.cmapas.gob.mx/portal/transparencia/adm/xxviiia/2022/OC_FEBRERO/166.pdf" TargetMode="External"/><Relationship Id="rId324" Type="http://schemas.openxmlformats.org/officeDocument/2006/relationships/hyperlink" Target="http://www.cmapas.gob.mx/portal/transparencia/adm/xxviiia/2022/OC_MARZO/370.pdf" TargetMode="External"/><Relationship Id="rId366" Type="http://schemas.openxmlformats.org/officeDocument/2006/relationships/hyperlink" Target="http://www.cmapas.gob.mx/portal/transparencia/adm/xxviiia/2022/OC_MAYO/594.pdf" TargetMode="External"/><Relationship Id="rId170" Type="http://schemas.openxmlformats.org/officeDocument/2006/relationships/hyperlink" Target="http://www.cmapas.gob.mx/portal/transparencia/adm/xxviiia/2022/OC_FEBRERO/178.pdf" TargetMode="External"/><Relationship Id="rId226" Type="http://schemas.openxmlformats.org/officeDocument/2006/relationships/hyperlink" Target="http://www.cmapas.gob.mx/portal/transparencia/adm/xxviiia/2022/OC_FEBRERO/250.pdf" TargetMode="External"/><Relationship Id="rId433" Type="http://schemas.openxmlformats.org/officeDocument/2006/relationships/hyperlink" Target="http://www.cmapas.gob.mx/portal/transparencia/adm/xxviiia/2022/OC%20AGOSTO/966.pdf" TargetMode="External"/><Relationship Id="rId268" Type="http://schemas.openxmlformats.org/officeDocument/2006/relationships/hyperlink" Target="http://www.cmapas.gob.mx/portal/transparencia/adm/xxviiia/2022/OC_FEBRERO/302.pdf" TargetMode="External"/><Relationship Id="rId475" Type="http://schemas.openxmlformats.org/officeDocument/2006/relationships/hyperlink" Target="http://www.cmapas.gob.mx/portal/transparencia/adm/xxviiia/2022/OC%20SEPTIEMBRE/1287.pdf" TargetMode="External"/><Relationship Id="rId32" Type="http://schemas.openxmlformats.org/officeDocument/2006/relationships/hyperlink" Target="http://www.cmapas.gob.mx/portal/transparencia/adm/xxviiia/2022/OC_ENERO/37.pdf" TargetMode="External"/><Relationship Id="rId74" Type="http://schemas.openxmlformats.org/officeDocument/2006/relationships/hyperlink" Target="http://www.cmapas.gob.mx/portal/transparencia/adm/xxviiia/2022/OC_ENERO/81.pdf" TargetMode="External"/><Relationship Id="rId128" Type="http://schemas.openxmlformats.org/officeDocument/2006/relationships/hyperlink" Target="http://www.cmapas.gob.mx/portal/transparencia/adm/xxviiia/2022/OC_FEBRERO/124.pdf" TargetMode="External"/><Relationship Id="rId335" Type="http://schemas.openxmlformats.org/officeDocument/2006/relationships/hyperlink" Target="http://www.cmapas.gob.mx/portal/transparencia/adm/xxviiia/2022/OC_MARZO/382.pdf" TargetMode="External"/><Relationship Id="rId377" Type="http://schemas.openxmlformats.org/officeDocument/2006/relationships/hyperlink" Target="http://www.cmapas.gob.mx/portal/transparencia/adm/xxviiia/2022/OC_JUNIO/750.pdf" TargetMode="External"/><Relationship Id="rId5" Type="http://schemas.openxmlformats.org/officeDocument/2006/relationships/hyperlink" Target="http://www.cmapas.gob.mx/portal/transparencia/adm/xxviiia/2022/OC_ENERO/5.pdf" TargetMode="External"/><Relationship Id="rId181" Type="http://schemas.openxmlformats.org/officeDocument/2006/relationships/hyperlink" Target="http://www.cmapas.gob.mx/portal/transparencia/adm/xxviiia/2022/OC_FEBRERO/190.pdf" TargetMode="External"/><Relationship Id="rId237" Type="http://schemas.openxmlformats.org/officeDocument/2006/relationships/hyperlink" Target="http://www.cmapas.gob.mx/portal/transparencia/adm/xxviiia/2022/OC_FEBRERO/261.pdf" TargetMode="External"/><Relationship Id="rId402" Type="http://schemas.openxmlformats.org/officeDocument/2006/relationships/hyperlink" Target="http://www.cmapas.gob.mx/portal/transparencia/adm/xxviiia/2022/OC_JUNIO/775.pdf" TargetMode="External"/><Relationship Id="rId279" Type="http://schemas.openxmlformats.org/officeDocument/2006/relationships/hyperlink" Target="http://www.cmapas.gob.mx/portal/transparencia/adm/xxviiia/2022/OC_MARZO/201.pdf" TargetMode="External"/><Relationship Id="rId444" Type="http://schemas.openxmlformats.org/officeDocument/2006/relationships/hyperlink" Target="http://www.cmapas.gob.mx/portal/transparencia/adm/xxviiia/2022/OC%20SEPTIEMBRE/1109.pdf" TargetMode="External"/><Relationship Id="rId486" Type="http://schemas.openxmlformats.org/officeDocument/2006/relationships/hyperlink" Target="http://www.cmapas.gob.mx/portal/transparencia/adm/xxviiia/2022/OC%20OCTUBRE%202022/1393.pdf" TargetMode="External"/><Relationship Id="rId43" Type="http://schemas.openxmlformats.org/officeDocument/2006/relationships/hyperlink" Target="http://www.cmapas.gob.mx/portal/transparencia/adm/xxviiia/2022/OC_ENERO/49.pdf" TargetMode="External"/><Relationship Id="rId139" Type="http://schemas.openxmlformats.org/officeDocument/2006/relationships/hyperlink" Target="http://www.cmapas.gob.mx/portal/transparencia/adm/xxviiia/2022/OC_FEBRERO/135.pdf" TargetMode="External"/><Relationship Id="rId290" Type="http://schemas.openxmlformats.org/officeDocument/2006/relationships/hyperlink" Target="http://www.cmapas.gob.mx/portal/transparencia/adm/xxviiia/2022/OC_MARZO/305.pdf" TargetMode="External"/><Relationship Id="rId304" Type="http://schemas.openxmlformats.org/officeDocument/2006/relationships/hyperlink" Target="http://www.cmapas.gob.mx/portal/transparencia/adm/xxviiia/2022/OC_MARZO/332.pdf" TargetMode="External"/><Relationship Id="rId346" Type="http://schemas.openxmlformats.org/officeDocument/2006/relationships/hyperlink" Target="http://www.cmapas.gob.mx/portal/transparencia/adm/xxviiia/2022/OC%20_ABRIL/322.pdf" TargetMode="External"/><Relationship Id="rId388" Type="http://schemas.openxmlformats.org/officeDocument/2006/relationships/hyperlink" Target="http://www.cmapas.gob.mx/portal/transparencia/adm/xxviiia/2022/OC_JUNIO/761.pdf" TargetMode="External"/><Relationship Id="rId85" Type="http://schemas.openxmlformats.org/officeDocument/2006/relationships/hyperlink" Target="http://www.cmapas.gob.mx/portal/transparencia/adm/xxviiia/2022/OC_ENERO/99.pdf" TargetMode="External"/><Relationship Id="rId150" Type="http://schemas.openxmlformats.org/officeDocument/2006/relationships/hyperlink" Target="http://www.cmapas.gob.mx/portal/transparencia/adm/xxviiia/2022/OC_FEBRERO/146.pdf" TargetMode="External"/><Relationship Id="rId192" Type="http://schemas.openxmlformats.org/officeDocument/2006/relationships/hyperlink" Target="http://www.cmapas.gob.mx/portal/transparencia/adm/xxviiia/2022/OC_FEBRERO/204.pdf" TargetMode="External"/><Relationship Id="rId206" Type="http://schemas.openxmlformats.org/officeDocument/2006/relationships/hyperlink" Target="http://www.cmapas.gob.mx/portal/transparencia/adm/xxviiia/2022/OC_FEBRERO/227.pdf" TargetMode="External"/><Relationship Id="rId413" Type="http://schemas.openxmlformats.org/officeDocument/2006/relationships/hyperlink" Target="http://www.cmapas.gob.mx/portal/transparencia/adm/xxviiia/2022/OC_JUNIO/787.pdf" TargetMode="External"/><Relationship Id="rId248" Type="http://schemas.openxmlformats.org/officeDocument/2006/relationships/hyperlink" Target="http://www.cmapas.gob.mx/portal/transparencia/adm/xxviiia/2022/OC_FEBRERO/274.pdf" TargetMode="External"/><Relationship Id="rId455" Type="http://schemas.openxmlformats.org/officeDocument/2006/relationships/hyperlink" Target="http://www.cmapas.gob.mx/portal/transparencia/adm/xxviiia/2022/OC%20SEPTIEMBRE/1228.pdf" TargetMode="External"/><Relationship Id="rId12" Type="http://schemas.openxmlformats.org/officeDocument/2006/relationships/hyperlink" Target="http://www.cmapas.gob.mx/portal/transparencia/adm/xxviiia/2022/OC_ENERO/13.pdf" TargetMode="External"/><Relationship Id="rId108" Type="http://schemas.openxmlformats.org/officeDocument/2006/relationships/hyperlink" Target="http://www.cmapas.gob.mx/portal/transparencia/adm/xxviiia/2022/OC_FEBRERO/98.pdf" TargetMode="External"/><Relationship Id="rId315" Type="http://schemas.openxmlformats.org/officeDocument/2006/relationships/hyperlink" Target="http://www.cmapas.gob.mx/portal/transparencia/adm/xxviiia/2022/OC_MARZO/358.pdf" TargetMode="External"/><Relationship Id="rId357" Type="http://schemas.openxmlformats.org/officeDocument/2006/relationships/hyperlink" Target="http://www.cmapas.gob.mx/portal/transparencia/adm/xxviiia/2022/OC%20_ABRIL/346.pdf" TargetMode="External"/><Relationship Id="rId54" Type="http://schemas.openxmlformats.org/officeDocument/2006/relationships/hyperlink" Target="http://www.cmapas.gob.mx/portal/transparencia/adm/xxviiia/2022/OC_ENERO/60.pdf" TargetMode="External"/><Relationship Id="rId96" Type="http://schemas.openxmlformats.org/officeDocument/2006/relationships/hyperlink" Target="http://www.cmapas.gob.mx/portal/transparencia/adm/xxviiia/2022/OC_ENERO/155.pdf" TargetMode="External"/><Relationship Id="rId161" Type="http://schemas.openxmlformats.org/officeDocument/2006/relationships/hyperlink" Target="http://www.cmapas.gob.mx/portal/transparencia/adm/xxviiia/2022/OC_FEBRERO/168.pdf" TargetMode="External"/><Relationship Id="rId217" Type="http://schemas.openxmlformats.org/officeDocument/2006/relationships/hyperlink" Target="http://www.cmapas.gob.mx/portal/transparencia/adm/xxviiia/2022/OC_FEBRERO/238.pdf" TargetMode="External"/><Relationship Id="rId399" Type="http://schemas.openxmlformats.org/officeDocument/2006/relationships/hyperlink" Target="http://www.cmapas.gob.mx/portal/transparencia/adm/xxviiia/2022/OC_JUNIO/772.pdf" TargetMode="External"/><Relationship Id="rId259" Type="http://schemas.openxmlformats.org/officeDocument/2006/relationships/hyperlink" Target="http://www.cmapas.gob.mx/portal/transparencia/adm/xxviiia/2022/OC_FEBRERO/290.pdf" TargetMode="External"/><Relationship Id="rId424" Type="http://schemas.openxmlformats.org/officeDocument/2006/relationships/hyperlink" Target="http://www.cmapas.gob.mx/portal/transparencia/adm/xxviiia/2022/OC_JUNIO/813.pdf" TargetMode="External"/><Relationship Id="rId466" Type="http://schemas.openxmlformats.org/officeDocument/2006/relationships/hyperlink" Target="http://www.cmapas.gob.mx/portal/transparencia/adm/xxviiia/2022/OC%20SEPTIEMBRE/1241.pdf" TargetMode="External"/><Relationship Id="rId23" Type="http://schemas.openxmlformats.org/officeDocument/2006/relationships/hyperlink" Target="http://www.cmapas.gob.mx/portal/transparencia/adm/xxviiia/2022/OC_ENERO/28.pdf" TargetMode="External"/><Relationship Id="rId119" Type="http://schemas.openxmlformats.org/officeDocument/2006/relationships/hyperlink" Target="http://www.cmapas.gob.mx/portal/transparencia/adm/xxviiia/2022/OC_FEBRERO/114.pdf" TargetMode="External"/><Relationship Id="rId270" Type="http://schemas.openxmlformats.org/officeDocument/2006/relationships/hyperlink" Target="http://www.cmapas.gob.mx/portal/transparencia/adm/xxviiia/2022/OC_FEBRERO/304.pdf" TargetMode="External"/><Relationship Id="rId326" Type="http://schemas.openxmlformats.org/officeDocument/2006/relationships/hyperlink" Target="http://www.cmapas.gob.mx/portal/transparencia/adm/xxviiia/2022/OC_MARZO/372.pdf" TargetMode="External"/><Relationship Id="rId65" Type="http://schemas.openxmlformats.org/officeDocument/2006/relationships/hyperlink" Target="http://www.cmapas.gob.mx/portal/transparencia/adm/xxviiia/2022/OC_ENERO/72.pdf" TargetMode="External"/><Relationship Id="rId130" Type="http://schemas.openxmlformats.org/officeDocument/2006/relationships/hyperlink" Target="http://www.cmapas.gob.mx/portal/transparencia/adm/xxviiia/2022/OC_FEBRERO/126.pdf" TargetMode="External"/><Relationship Id="rId368" Type="http://schemas.openxmlformats.org/officeDocument/2006/relationships/hyperlink" Target="http://www.cmapas.gob.mx/portal/transparencia/adm/xxviiia/2022/OC_MAYO/617.pdf" TargetMode="External"/><Relationship Id="rId172" Type="http://schemas.openxmlformats.org/officeDocument/2006/relationships/hyperlink" Target="http://www.cmapas.gob.mx/portal/transparencia/adm/xxviiia/2022/OC_FEBRERO/180.pdf" TargetMode="External"/><Relationship Id="rId228" Type="http://schemas.openxmlformats.org/officeDocument/2006/relationships/hyperlink" Target="http://www.cmapas.gob.mx/portal/transparencia/adm/xxviiia/2022/OC_FEBRERO/252.pdf" TargetMode="External"/><Relationship Id="rId435" Type="http://schemas.openxmlformats.org/officeDocument/2006/relationships/hyperlink" Target="http://www.cmapas.gob.mx/portal/transparencia/adm/xxviiia/2022/OC%20AGOSTO/976.pdf" TargetMode="External"/><Relationship Id="rId477" Type="http://schemas.openxmlformats.org/officeDocument/2006/relationships/hyperlink" Target="http://www.cmapas.gob.mx/portal/transparencia/adm/xxviiia/2022/OC%20OCTUBRE%202022/1251.pdf" TargetMode="External"/><Relationship Id="rId281" Type="http://schemas.openxmlformats.org/officeDocument/2006/relationships/hyperlink" Target="http://www.cmapas.gob.mx/portal/transparencia/adm/xxviiia/2022/OC_MARZO/207.pdf" TargetMode="External"/><Relationship Id="rId337" Type="http://schemas.openxmlformats.org/officeDocument/2006/relationships/hyperlink" Target="http://www.cmapas.gob.mx/portal/transparencia/adm/xxviiia/2022/OC_MARZO/384.pdf" TargetMode="External"/><Relationship Id="rId34" Type="http://schemas.openxmlformats.org/officeDocument/2006/relationships/hyperlink" Target="http://www.cmapas.gob.mx/portal/transparencia/adm/xxviiia/2022/OC_ENERO/40.pdf" TargetMode="External"/><Relationship Id="rId76" Type="http://schemas.openxmlformats.org/officeDocument/2006/relationships/hyperlink" Target="http://www.cmapas.gob.mx/portal/transparencia/adm/xxviiia/2022/OC_ENERO/83.pdf" TargetMode="External"/><Relationship Id="rId141" Type="http://schemas.openxmlformats.org/officeDocument/2006/relationships/hyperlink" Target="http://www.cmapas.gob.mx/portal/transparencia/adm/xxviiia/2022/OC_FEBRERO/137.pdf" TargetMode="External"/><Relationship Id="rId379" Type="http://schemas.openxmlformats.org/officeDocument/2006/relationships/hyperlink" Target="http://www.cmapas.gob.mx/portal/transparencia/adm/xxviiia/2022/OC_JUNIO/752.pdf" TargetMode="External"/><Relationship Id="rId7" Type="http://schemas.openxmlformats.org/officeDocument/2006/relationships/hyperlink" Target="http://www.cmapas.gob.mx/portal/transparencia/adm/xxviiia/2022/OC_ENERO/8.pdf" TargetMode="External"/><Relationship Id="rId183" Type="http://schemas.openxmlformats.org/officeDocument/2006/relationships/hyperlink" Target="http://www.cmapas.gob.mx/portal/transparencia/adm/xxviiia/2022/OC_FEBRERO/192.pdf" TargetMode="External"/><Relationship Id="rId239" Type="http://schemas.openxmlformats.org/officeDocument/2006/relationships/hyperlink" Target="http://www.cmapas.gob.mx/portal/transparencia/adm/xxviiia/2022/OC_FEBRERO/263.pdf" TargetMode="External"/><Relationship Id="rId390" Type="http://schemas.openxmlformats.org/officeDocument/2006/relationships/hyperlink" Target="http://www.cmapas.gob.mx/portal/transparencia/adm/xxviiia/2022/OC_JUNIO/763.pdf" TargetMode="External"/><Relationship Id="rId404" Type="http://schemas.openxmlformats.org/officeDocument/2006/relationships/hyperlink" Target="http://www.cmapas.gob.mx/portal/transparencia/adm/xxviiia/2022/OC_JUNIO/777.pdf" TargetMode="External"/><Relationship Id="rId446" Type="http://schemas.openxmlformats.org/officeDocument/2006/relationships/hyperlink" Target="http://www.cmapas.gob.mx/portal/transparencia/adm/xxviiia/2022/OC%20SEPTIEMBRE/1116.pdf" TargetMode="External"/><Relationship Id="rId250" Type="http://schemas.openxmlformats.org/officeDocument/2006/relationships/hyperlink" Target="http://www.cmapas.gob.mx/portal/transparencia/adm/xxviiia/2022/OC_FEBRERO/276.pdf" TargetMode="External"/><Relationship Id="rId292" Type="http://schemas.openxmlformats.org/officeDocument/2006/relationships/hyperlink" Target="http://www.cmapas.gob.mx/portal/transparencia/adm/xxviiia/2022/OC_MARZO/307.pdf" TargetMode="External"/><Relationship Id="rId306" Type="http://schemas.openxmlformats.org/officeDocument/2006/relationships/hyperlink" Target="http://www.cmapas.gob.mx/portal/transparencia/adm/xxviiia/2022/OC_MARZO/334.pdf" TargetMode="External"/><Relationship Id="rId488" Type="http://schemas.openxmlformats.org/officeDocument/2006/relationships/hyperlink" Target="http://www.cmapas.gob.mx/portal/transparencia/adm/xxviiia/2022/OC%20OCTUBRE%202022/1407.pdf" TargetMode="External"/><Relationship Id="rId45" Type="http://schemas.openxmlformats.org/officeDocument/2006/relationships/hyperlink" Target="http://www.cmapas.gob.mx/portal/transparencia/adm/xxviiia/2022/OC_ENERO/51.pdf" TargetMode="External"/><Relationship Id="rId87" Type="http://schemas.openxmlformats.org/officeDocument/2006/relationships/hyperlink" Target="http://www.cmapas.gob.mx/portal/transparencia/adm/xxviiia/2022/OC_ENERO/104.pdf" TargetMode="External"/><Relationship Id="rId110" Type="http://schemas.openxmlformats.org/officeDocument/2006/relationships/hyperlink" Target="http://www.cmapas.gob.mx/portal/transparencia/adm/xxviiia/2022/OC_FEBRERO/101.pdf" TargetMode="External"/><Relationship Id="rId348" Type="http://schemas.openxmlformats.org/officeDocument/2006/relationships/hyperlink" Target="http://www.cmapas.gob.mx/portal/transparencia/adm/xxviiia/2022/OC%20_ABRIL/326.pdf" TargetMode="External"/><Relationship Id="rId152" Type="http://schemas.openxmlformats.org/officeDocument/2006/relationships/hyperlink" Target="http://www.cmapas.gob.mx/portal/transparencia/adm/xxviiia/2022/OC_FEBRERO/148.pdf" TargetMode="External"/><Relationship Id="rId194" Type="http://schemas.openxmlformats.org/officeDocument/2006/relationships/hyperlink" Target="http://www.cmapas.gob.mx/portal/transparencia/adm/xxviiia/2022/OC_FEBRERO/206.pdf" TargetMode="External"/><Relationship Id="rId208" Type="http://schemas.openxmlformats.org/officeDocument/2006/relationships/hyperlink" Target="http://www.cmapas.gob.mx/portal/transparencia/adm/xxviiia/2022/OC_FEBRERO/229.pdf" TargetMode="External"/><Relationship Id="rId415" Type="http://schemas.openxmlformats.org/officeDocument/2006/relationships/hyperlink" Target="http://www.cmapas.gob.mx/portal/transparencia/adm/xxviiia/2022/OC_JUNIO/789.pdf" TargetMode="External"/><Relationship Id="rId457" Type="http://schemas.openxmlformats.org/officeDocument/2006/relationships/hyperlink" Target="http://www.cmapas.gob.mx/portal/transparencia/adm/xxviiia/2022/OC%20SEPTIEMBRE/1230.pdf" TargetMode="External"/><Relationship Id="rId261" Type="http://schemas.openxmlformats.org/officeDocument/2006/relationships/hyperlink" Target="http://www.cmapas.gob.mx/portal/transparencia/adm/xxviiia/2022/OC_FEBRERO/293.pdf" TargetMode="External"/><Relationship Id="rId14" Type="http://schemas.openxmlformats.org/officeDocument/2006/relationships/hyperlink" Target="http://www.cmapas.gob.mx/portal/transparencia/adm/xxviiia/2022/OC_ENERO/15.pdf" TargetMode="External"/><Relationship Id="rId56" Type="http://schemas.openxmlformats.org/officeDocument/2006/relationships/hyperlink" Target="http://www.cmapas.gob.mx/portal/transparencia/adm/xxviiia/2022/OC_ENERO/62.pdf" TargetMode="External"/><Relationship Id="rId317" Type="http://schemas.openxmlformats.org/officeDocument/2006/relationships/hyperlink" Target="http://www.cmapas.gob.mx/portal/transparencia/adm/xxviiia/2022/OC_MARZO/360.pdf" TargetMode="External"/><Relationship Id="rId359" Type="http://schemas.openxmlformats.org/officeDocument/2006/relationships/hyperlink" Target="http://www.cmapas.gob.mx/portal/transparencia/adm/xxviiia/2022/OC%20_ABRIL/348.pdf" TargetMode="External"/><Relationship Id="rId98" Type="http://schemas.openxmlformats.org/officeDocument/2006/relationships/hyperlink" Target="http://www.cmapas.gob.mx/portal/transparencia/adm/xxviiia/2022/OC_ENERO/159.pdf" TargetMode="External"/><Relationship Id="rId121" Type="http://schemas.openxmlformats.org/officeDocument/2006/relationships/hyperlink" Target="http://www.cmapas.gob.mx/portal/transparencia/adm/xxviiia/2022/OC_FEBRERO/116.pdf" TargetMode="External"/><Relationship Id="rId163" Type="http://schemas.openxmlformats.org/officeDocument/2006/relationships/hyperlink" Target="http://www.cmapas.gob.mx/portal/transparencia/adm/xxviiia/2022/OC_FEBRERO/171.pdf" TargetMode="External"/><Relationship Id="rId219" Type="http://schemas.openxmlformats.org/officeDocument/2006/relationships/hyperlink" Target="http://www.cmapas.gob.mx/portal/transparencia/adm/xxviiia/2022/OC_FEBRERO/240.pdf" TargetMode="External"/><Relationship Id="rId370" Type="http://schemas.openxmlformats.org/officeDocument/2006/relationships/hyperlink" Target="http://www.cmapas.gob.mx/portal/transparencia/adm/xxviiia/2022/OC_JUNIO/709.pdf" TargetMode="External"/><Relationship Id="rId426" Type="http://schemas.openxmlformats.org/officeDocument/2006/relationships/hyperlink" Target="http://www.cmapas.gob.mx/portal/transparencia/adm/xxviiia/2022/OC%20JULIO/873.pdf" TargetMode="External"/><Relationship Id="rId230" Type="http://schemas.openxmlformats.org/officeDocument/2006/relationships/hyperlink" Target="http://www.cmapas.gob.mx/portal/transparencia/adm/xxviiia/2022/OC_FEBRERO/254.pdf" TargetMode="External"/><Relationship Id="rId468" Type="http://schemas.openxmlformats.org/officeDocument/2006/relationships/hyperlink" Target="http://www.cmapas.gob.mx/portal/transparencia/adm/xxviiia/2022/OC%20SEPTIEMBRE/1244.pdf" TargetMode="External"/><Relationship Id="rId25" Type="http://schemas.openxmlformats.org/officeDocument/2006/relationships/hyperlink" Target="http://www.cmapas.gob.mx/portal/transparencia/adm/xxviiia/2022/OC_ENERO/30.pdf" TargetMode="External"/><Relationship Id="rId67" Type="http://schemas.openxmlformats.org/officeDocument/2006/relationships/hyperlink" Target="http://www.cmapas.gob.mx/portal/transparencia/adm/xxviiia/2022/OC_ENERO/74.pdf" TargetMode="External"/><Relationship Id="rId272" Type="http://schemas.openxmlformats.org/officeDocument/2006/relationships/hyperlink" Target="http://www.cmapas.gob.mx/portal/transparencia/adm/xxviiia/2022/OC_FEBRERO/310.pdf" TargetMode="External"/><Relationship Id="rId328" Type="http://schemas.openxmlformats.org/officeDocument/2006/relationships/hyperlink" Target="http://www.cmapas.gob.mx/portal/transparencia/adm/xxviiia/2022/OC_MARZO/374.pdf" TargetMode="External"/><Relationship Id="rId132" Type="http://schemas.openxmlformats.org/officeDocument/2006/relationships/hyperlink" Target="http://www.cmapas.gob.mx/portal/transparencia/adm/xxviiia/2022/OC_FEBRERO/128.pdf" TargetMode="External"/><Relationship Id="rId174" Type="http://schemas.openxmlformats.org/officeDocument/2006/relationships/hyperlink" Target="http://www.cmapas.gob.mx/portal/transparencia/adm/xxviiia/2022/OC_FEBRERO/182.pdf" TargetMode="External"/><Relationship Id="rId381" Type="http://schemas.openxmlformats.org/officeDocument/2006/relationships/hyperlink" Target="http://www.cmapas.gob.mx/portal/transparencia/adm/xxviiia/2022/OC_JUNIO/754.pdf" TargetMode="External"/><Relationship Id="rId241" Type="http://schemas.openxmlformats.org/officeDocument/2006/relationships/hyperlink" Target="http://www.cmapas.gob.mx/portal/transparencia/adm/xxviiia/2022/OC_FEBRERO/266.pdf" TargetMode="External"/><Relationship Id="rId437" Type="http://schemas.openxmlformats.org/officeDocument/2006/relationships/hyperlink" Target="http://www.cmapas.gob.mx/portal/transparencia/adm/xxviiia/2022/OC%20AGOSTO/997.pdf" TargetMode="External"/><Relationship Id="rId479" Type="http://schemas.openxmlformats.org/officeDocument/2006/relationships/hyperlink" Target="http://www.cmapas.gob.mx/portal/transparencia/adm/xxviiia/2022/OC%20OCTUBRE%202022/1275.pdf" TargetMode="External"/><Relationship Id="rId36" Type="http://schemas.openxmlformats.org/officeDocument/2006/relationships/hyperlink" Target="http://www.cmapas.gob.mx/portal/transparencia/adm/xxviiia/2022/OC_ENERO/42.pdf" TargetMode="External"/><Relationship Id="rId283" Type="http://schemas.openxmlformats.org/officeDocument/2006/relationships/hyperlink" Target="http://www.cmapas.gob.mx/portal/transparencia/adm/xxviiia/2022/OC_MARZO/209.pdf" TargetMode="External"/><Relationship Id="rId339" Type="http://schemas.openxmlformats.org/officeDocument/2006/relationships/hyperlink" Target="http://www.cmapas.gob.mx/portal/transparencia/adm/xxviiia/2022/OC_MARZO/387.pdf" TargetMode="External"/><Relationship Id="rId490" Type="http://schemas.openxmlformats.org/officeDocument/2006/relationships/hyperlink" Target="http://www.cmapas.gob.mx/portal/transparencia/adm/xxviiia/2022/OC%20OCTUBRE%202022/1335.pdf" TargetMode="External"/><Relationship Id="rId78" Type="http://schemas.openxmlformats.org/officeDocument/2006/relationships/hyperlink" Target="http://www.cmapas.gob.mx/portal/transparencia/adm/xxviiia/2022/OC_ENERO/85.pdf" TargetMode="External"/><Relationship Id="rId101" Type="http://schemas.openxmlformats.org/officeDocument/2006/relationships/hyperlink" Target="http://www.cmapas.gob.mx/portal/transparencia/adm/xxviiia/2022/OC_FEBRERO/39.pdf" TargetMode="External"/><Relationship Id="rId143" Type="http://schemas.openxmlformats.org/officeDocument/2006/relationships/hyperlink" Target="http://www.cmapas.gob.mx/portal/transparencia/adm/xxviiia/2022/OC_FEBRERO/139.pdf" TargetMode="External"/><Relationship Id="rId185" Type="http://schemas.openxmlformats.org/officeDocument/2006/relationships/hyperlink" Target="http://www.cmapas.gob.mx/portal/transparencia/adm/xxviiia/2022/OC_FEBRERO/194.pdf" TargetMode="External"/><Relationship Id="rId350" Type="http://schemas.openxmlformats.org/officeDocument/2006/relationships/hyperlink" Target="http://www.cmapas.gob.mx/portal/transparencia/adm/xxviiia/2022/OC%20_ABRIL/329.pdf" TargetMode="External"/><Relationship Id="rId406" Type="http://schemas.openxmlformats.org/officeDocument/2006/relationships/hyperlink" Target="http://www.cmapas.gob.mx/portal/transparencia/adm/xxviiia/2022/OC_JUNIO/779.pdf" TargetMode="External"/><Relationship Id="rId9" Type="http://schemas.openxmlformats.org/officeDocument/2006/relationships/hyperlink" Target="http://www.cmapas.gob.mx/portal/transparencia/adm/xxviiia/2022/OC_ENERO/10.pdf" TargetMode="External"/><Relationship Id="rId210" Type="http://schemas.openxmlformats.org/officeDocument/2006/relationships/hyperlink" Target="http://www.cmapas.gob.mx/portal/transparencia/adm/xxviiia/2022/OC_FEBRERO/231.pdf" TargetMode="External"/><Relationship Id="rId392" Type="http://schemas.openxmlformats.org/officeDocument/2006/relationships/hyperlink" Target="http://www.cmapas.gob.mx/portal/transparencia/adm/xxviiia/2022/OC_JUNIO/765.pdf" TargetMode="External"/><Relationship Id="rId448" Type="http://schemas.openxmlformats.org/officeDocument/2006/relationships/hyperlink" Target="http://www.cmapas.gob.mx/portal/transparencia/adm/xxviiia/2022/OC%20SEPTIEMBRE/1136.pdf" TargetMode="External"/><Relationship Id="rId252" Type="http://schemas.openxmlformats.org/officeDocument/2006/relationships/hyperlink" Target="http://www.cmapas.gob.mx/portal/transparencia/adm/xxviiia/2022/OC_FEBRERO/278.pdf" TargetMode="External"/><Relationship Id="rId294" Type="http://schemas.openxmlformats.org/officeDocument/2006/relationships/hyperlink" Target="http://www.cmapas.gob.mx/portal/transparencia/adm/xxviiia/2022/OC_MARZO/312.pdf" TargetMode="External"/><Relationship Id="rId308" Type="http://schemas.openxmlformats.org/officeDocument/2006/relationships/hyperlink" Target="http://www.cmapas.gob.mx/portal/transparencia/adm/xxviiia/2022/OC_MARZO/340.pdf" TargetMode="External"/><Relationship Id="rId47" Type="http://schemas.openxmlformats.org/officeDocument/2006/relationships/hyperlink" Target="http://www.cmapas.gob.mx/portal/transparencia/adm/xxviiia/2022/OC_ENERO/53.pdf" TargetMode="External"/><Relationship Id="rId89" Type="http://schemas.openxmlformats.org/officeDocument/2006/relationships/hyperlink" Target="http://www.cmapas.gob.mx/portal/transparencia/adm/xxviiia/2022/OC_ENERO/108.pdf" TargetMode="External"/><Relationship Id="rId112" Type="http://schemas.openxmlformats.org/officeDocument/2006/relationships/hyperlink" Target="http://www.cmapas.gob.mx/portal/transparencia/adm/xxviiia/2022/OC_FEBRERO/105.pdf" TargetMode="External"/><Relationship Id="rId154" Type="http://schemas.openxmlformats.org/officeDocument/2006/relationships/hyperlink" Target="http://www.cmapas.gob.mx/portal/transparencia/adm/xxviiia/2022/OC_FEBRERO/156.pdf" TargetMode="External"/><Relationship Id="rId361" Type="http://schemas.openxmlformats.org/officeDocument/2006/relationships/hyperlink" Target="http://www.cmapas.gob.mx/portal/transparencia/adm/xxviiia/2022/OC%20_ABRIL/472.pdf" TargetMode="External"/><Relationship Id="rId196" Type="http://schemas.openxmlformats.org/officeDocument/2006/relationships/hyperlink" Target="http://www.cmapas.gob.mx/portal/transparencia/adm/xxviiia/2022/OC_FEBRERO/217.pdf" TargetMode="External"/><Relationship Id="rId417" Type="http://schemas.openxmlformats.org/officeDocument/2006/relationships/hyperlink" Target="http://www.cmapas.gob.mx/portal/transparencia/adm/xxviiia/2022/OC_JUNIO/791.pdf" TargetMode="External"/><Relationship Id="rId459" Type="http://schemas.openxmlformats.org/officeDocument/2006/relationships/hyperlink" Target="http://www.cmapas.gob.mx/portal/transparencia/adm/xxviiia/2022/OC%20SEPTIEMBRE/1232.pdf" TargetMode="External"/><Relationship Id="rId16" Type="http://schemas.openxmlformats.org/officeDocument/2006/relationships/hyperlink" Target="http://www.cmapas.gob.mx/portal/transparencia/adm/xxviiia/2022/OC_ENERO/17.pdf" TargetMode="External"/><Relationship Id="rId221" Type="http://schemas.openxmlformats.org/officeDocument/2006/relationships/hyperlink" Target="http://www.cmapas.gob.mx/portal/transparencia/adm/xxviiia/2022/OC_FEBRERO/242.pdf" TargetMode="External"/><Relationship Id="rId263" Type="http://schemas.openxmlformats.org/officeDocument/2006/relationships/hyperlink" Target="http://www.cmapas.gob.mx/portal/transparencia/adm/xxviiia/2022/OC_FEBRERO/295.pdf" TargetMode="External"/><Relationship Id="rId319" Type="http://schemas.openxmlformats.org/officeDocument/2006/relationships/hyperlink" Target="http://www.cmapas.gob.mx/portal/transparencia/adm/xxviiia/2022/OC_MARZO/362.pdf" TargetMode="External"/><Relationship Id="rId470" Type="http://schemas.openxmlformats.org/officeDocument/2006/relationships/hyperlink" Target="http://www.cmapas.gob.mx/portal/transparencia/adm/xxviiia/2022/OC%20SEPTIEMBRE/1246.pdf" TargetMode="External"/><Relationship Id="rId58" Type="http://schemas.openxmlformats.org/officeDocument/2006/relationships/hyperlink" Target="http://www.cmapas.gob.mx/portal/transparencia/adm/xxviiia/2022/OC_ENERO/64.pdf" TargetMode="External"/><Relationship Id="rId123" Type="http://schemas.openxmlformats.org/officeDocument/2006/relationships/hyperlink" Target="http://www.cmapas.gob.mx/portal/transparencia/adm/xxviiia/2022/OC_FEBRERO/119.pdf" TargetMode="External"/><Relationship Id="rId330" Type="http://schemas.openxmlformats.org/officeDocument/2006/relationships/hyperlink" Target="http://www.cmapas.gob.mx/portal/transparencia/adm/xxviiia/2022/OC_MARZO/376.pdf" TargetMode="External"/><Relationship Id="rId165" Type="http://schemas.openxmlformats.org/officeDocument/2006/relationships/hyperlink" Target="http://www.cmapas.gob.mx/portal/transparencia/adm/xxviiia/2022/OC_FEBRERO/173.pdf" TargetMode="External"/><Relationship Id="rId372" Type="http://schemas.openxmlformats.org/officeDocument/2006/relationships/hyperlink" Target="http://www.cmapas.gob.mx/portal/transparencia/adm/xxviiia/2022/OC_JUNIO/745.pdf" TargetMode="External"/><Relationship Id="rId428" Type="http://schemas.openxmlformats.org/officeDocument/2006/relationships/hyperlink" Target="http://www.cmapas.gob.mx/portal/transparencia/adm/xxviiia/2022/OC%20JULIO/923.pdf" TargetMode="External"/><Relationship Id="rId232" Type="http://schemas.openxmlformats.org/officeDocument/2006/relationships/hyperlink" Target="http://www.cmapas.gob.mx/portal/transparencia/adm/xxviiia/2022/OC_FEBRERO/256.pdf" TargetMode="External"/><Relationship Id="rId274" Type="http://schemas.openxmlformats.org/officeDocument/2006/relationships/hyperlink" Target="http://www.cmapas.gob.mx/portal/transparencia/adm/xxviiia/2022/OC_FEBRERO/364.pdf" TargetMode="External"/><Relationship Id="rId481" Type="http://schemas.openxmlformats.org/officeDocument/2006/relationships/hyperlink" Target="http://www.cmapas.gob.mx/portal/transparencia/adm/xxviiia/2022/OC%20OCTUBRE%202022/1329.pdf" TargetMode="External"/><Relationship Id="rId27" Type="http://schemas.openxmlformats.org/officeDocument/2006/relationships/hyperlink" Target="http://www.cmapas.gob.mx/portal/transparencia/adm/xxviiia/2022/OC_ENERO/32.pdf" TargetMode="External"/><Relationship Id="rId69" Type="http://schemas.openxmlformats.org/officeDocument/2006/relationships/hyperlink" Target="http://www.cmapas.gob.mx/portal/transparencia/adm/xxviiia/2022/OC_ENERO/76.pdf" TargetMode="External"/><Relationship Id="rId134" Type="http://schemas.openxmlformats.org/officeDocument/2006/relationships/hyperlink" Target="http://www.cmapas.gob.mx/portal/transparencia/adm/xxviiia/2022/OC_FEBRERO/130.pdf" TargetMode="External"/><Relationship Id="rId80" Type="http://schemas.openxmlformats.org/officeDocument/2006/relationships/hyperlink" Target="http://www.cmapas.gob.mx/portal/transparencia/adm/xxviiia/2022/OC_ENERO/87.pdf" TargetMode="External"/><Relationship Id="rId176" Type="http://schemas.openxmlformats.org/officeDocument/2006/relationships/hyperlink" Target="http://www.cmapas.gob.mx/portal/transparencia/adm/xxviiia/2022/OC_FEBRERO/184.pdf" TargetMode="External"/><Relationship Id="rId341" Type="http://schemas.openxmlformats.org/officeDocument/2006/relationships/hyperlink" Target="http://www.cmapas.gob.mx/portal/transparencia/adm/xxviiia/2022/OC_MARZO/408.pdf" TargetMode="External"/><Relationship Id="rId383" Type="http://schemas.openxmlformats.org/officeDocument/2006/relationships/hyperlink" Target="http://www.cmapas.gob.mx/portal/transparencia/adm/xxviiia/2022/OC_JUNIO/756.pdf" TargetMode="External"/><Relationship Id="rId439" Type="http://schemas.openxmlformats.org/officeDocument/2006/relationships/hyperlink" Target="http://www.cmapas.gob.mx/portal/transparencia/adm/xxviiia/2022/OC%20AGOSTO/1016.pdf" TargetMode="External"/><Relationship Id="rId201" Type="http://schemas.openxmlformats.org/officeDocument/2006/relationships/hyperlink" Target="http://www.cmapas.gob.mx/portal/transparencia/adm/xxviiia/2022/OC_FEBRERO/222.pdf" TargetMode="External"/><Relationship Id="rId243" Type="http://schemas.openxmlformats.org/officeDocument/2006/relationships/hyperlink" Target="http://www.cmapas.gob.mx/portal/transparencia/adm/xxviiia/2022/OC_FEBRERO/268.pdf" TargetMode="External"/><Relationship Id="rId285" Type="http://schemas.openxmlformats.org/officeDocument/2006/relationships/hyperlink" Target="http://www.cmapas.gob.mx/portal/transparencia/adm/xxviiia/2022/OC_MARZO/212.pdf" TargetMode="External"/><Relationship Id="rId450" Type="http://schemas.openxmlformats.org/officeDocument/2006/relationships/hyperlink" Target="http://www.cmapas.gob.mx/portal/transparencia/adm/xxviiia/2022/OC%20SEPTIEMBRE/1195.pdf" TargetMode="External"/><Relationship Id="rId38" Type="http://schemas.openxmlformats.org/officeDocument/2006/relationships/hyperlink" Target="http://www.cmapas.gob.mx/portal/transparencia/adm/xxviiia/2022/OC_ENERO/44.pdf" TargetMode="External"/><Relationship Id="rId103" Type="http://schemas.openxmlformats.org/officeDocument/2006/relationships/hyperlink" Target="http://www.cmapas.gob.mx/portal/transparencia/adm/xxviiia/2022/OC_FEBRERO/92.pdf" TargetMode="External"/><Relationship Id="rId310" Type="http://schemas.openxmlformats.org/officeDocument/2006/relationships/hyperlink" Target="http://www.cmapas.gob.mx/portal/transparencia/adm/xxviiia/2022/OC_MARZO/343.pdf" TargetMode="External"/><Relationship Id="rId492" Type="http://schemas.openxmlformats.org/officeDocument/2006/relationships/hyperlink" Target="http://www.cmapas.gob.mx/portal/transparencia/ip/xxviii/2022/09/Contrato.pdf" TargetMode="External"/><Relationship Id="rId91" Type="http://schemas.openxmlformats.org/officeDocument/2006/relationships/hyperlink" Target="http://www.cmapas.gob.mx/portal/transparencia/adm/xxviiia/2022/OC_ENERO/150.pdf" TargetMode="External"/><Relationship Id="rId145" Type="http://schemas.openxmlformats.org/officeDocument/2006/relationships/hyperlink" Target="http://www.cmapas.gob.mx/portal/transparencia/adm/xxviiia/2022/OC_FEBRERO/141.pdf" TargetMode="External"/><Relationship Id="rId187" Type="http://schemas.openxmlformats.org/officeDocument/2006/relationships/hyperlink" Target="http://www.cmapas.gob.mx/portal/transparencia/adm/xxviiia/2022/OC_FEBRERO/196.pdf" TargetMode="External"/><Relationship Id="rId352" Type="http://schemas.openxmlformats.org/officeDocument/2006/relationships/hyperlink" Target="http://www.cmapas.gob.mx/portal/transparencia/adm/xxviiia/2022/OC%20_ABRIL/335.pdf" TargetMode="External"/><Relationship Id="rId394" Type="http://schemas.openxmlformats.org/officeDocument/2006/relationships/hyperlink" Target="http://www.cmapas.gob.mx/portal/transparencia/adm/xxviiia/2022/OC_JUNIO/767.pdf" TargetMode="External"/><Relationship Id="rId408" Type="http://schemas.openxmlformats.org/officeDocument/2006/relationships/hyperlink" Target="http://www.cmapas.gob.mx/portal/transparencia/adm/xxviiia/2022/OC_JUNIO/781.pdf" TargetMode="External"/><Relationship Id="rId212" Type="http://schemas.openxmlformats.org/officeDocument/2006/relationships/hyperlink" Target="http://www.cmapas.gob.mx/portal/transparencia/adm/xxviiia/2022/OC_FEBRERO/233.pdf" TargetMode="External"/><Relationship Id="rId254" Type="http://schemas.openxmlformats.org/officeDocument/2006/relationships/hyperlink" Target="http://www.cmapas.gob.mx/portal/transparencia/adm/xxviiia/2022/OC_FEBRERO/280.pdf" TargetMode="External"/><Relationship Id="rId49" Type="http://schemas.openxmlformats.org/officeDocument/2006/relationships/hyperlink" Target="http://www.cmapas.gob.mx/portal/transparencia/adm/xxviiia/2022/OC_ENERO/55.pdf" TargetMode="External"/><Relationship Id="rId114" Type="http://schemas.openxmlformats.org/officeDocument/2006/relationships/hyperlink" Target="http://www.cmapas.gob.mx/portal/transparencia/adm/xxviiia/2022/OC_FEBRERO/109.pdf" TargetMode="External"/><Relationship Id="rId296" Type="http://schemas.openxmlformats.org/officeDocument/2006/relationships/hyperlink" Target="http://www.cmapas.gob.mx/portal/transparencia/adm/xxviiia/2022/OC_MARZO/316.pdf" TargetMode="External"/><Relationship Id="rId461" Type="http://schemas.openxmlformats.org/officeDocument/2006/relationships/hyperlink" Target="http://www.cmapas.gob.mx/portal/transparencia/adm/xxviiia/2022/OC%20SEPTIEMBRE/1236.pdf" TargetMode="External"/><Relationship Id="rId60" Type="http://schemas.openxmlformats.org/officeDocument/2006/relationships/hyperlink" Target="http://www.cmapas.gob.mx/portal/transparencia/adm/xxviiia/2022/OC_ENERO/66.pdf" TargetMode="External"/><Relationship Id="rId156" Type="http://schemas.openxmlformats.org/officeDocument/2006/relationships/hyperlink" Target="http://www.cmapas.gob.mx/portal/transparencia/adm/xxviiia/2022/OC_FEBRERO/161.pdf" TargetMode="External"/><Relationship Id="rId198" Type="http://schemas.openxmlformats.org/officeDocument/2006/relationships/hyperlink" Target="http://www.cmapas.gob.mx/portal/transparencia/adm/xxviiia/2022/OC_FEBRERO/219.pdf" TargetMode="External"/><Relationship Id="rId321" Type="http://schemas.openxmlformats.org/officeDocument/2006/relationships/hyperlink" Target="http://www.cmapas.gob.mx/portal/transparencia/adm/xxviiia/2022/OC_MARZO/365.pdf" TargetMode="External"/><Relationship Id="rId363" Type="http://schemas.openxmlformats.org/officeDocument/2006/relationships/hyperlink" Target="http://www.cmapas.gob.mx/portal/transparencia/adm/xxviiia/2022/OC_MAYO/586.pdf" TargetMode="External"/><Relationship Id="rId419" Type="http://schemas.openxmlformats.org/officeDocument/2006/relationships/hyperlink" Target="http://www.cmapas.gob.mx/portal/transparencia/adm/xxviiia/2022/OC_JUNIO/793.pdf" TargetMode="External"/><Relationship Id="rId223" Type="http://schemas.openxmlformats.org/officeDocument/2006/relationships/hyperlink" Target="http://www.cmapas.gob.mx/portal/transparencia/adm/xxviiia/2022/OC_FEBRERO/245.pdf" TargetMode="External"/><Relationship Id="rId430" Type="http://schemas.openxmlformats.org/officeDocument/2006/relationships/hyperlink" Target="http://www.cmapas.gob.mx/portal/transparencia/adm/xxviiia/2022/OC%20AGOSTO/897.pdf" TargetMode="External"/><Relationship Id="rId18" Type="http://schemas.openxmlformats.org/officeDocument/2006/relationships/hyperlink" Target="http://www.cmapas.gob.mx/portal/transparencia/adm/xxviiia/2022/OC_ENERO/19.pdf" TargetMode="External"/><Relationship Id="rId265" Type="http://schemas.openxmlformats.org/officeDocument/2006/relationships/hyperlink" Target="http://www.cmapas.gob.mx/portal/transparencia/adm/xxviiia/2022/OC_FEBRERO/299.pdf" TargetMode="External"/><Relationship Id="rId472" Type="http://schemas.openxmlformats.org/officeDocument/2006/relationships/hyperlink" Target="http://www.cmapas.gob.mx/portal/transparencia/adm/xxviiia/2022/OC%20SEPTIEMBRE/1248.pdf" TargetMode="External"/><Relationship Id="rId125" Type="http://schemas.openxmlformats.org/officeDocument/2006/relationships/hyperlink" Target="http://www.cmapas.gob.mx/portal/transparencia/adm/xxviiia/2022/OC_FEBRERO/121.pdf" TargetMode="External"/><Relationship Id="rId167" Type="http://schemas.openxmlformats.org/officeDocument/2006/relationships/hyperlink" Target="http://www.cmapas.gob.mx/portal/transparencia/adm/xxviiia/2022/OC_FEBRERO/175.pdf" TargetMode="External"/><Relationship Id="rId332" Type="http://schemas.openxmlformats.org/officeDocument/2006/relationships/hyperlink" Target="http://www.cmapas.gob.mx/portal/transparencia/adm/xxviiia/2022/OC_MARZO/378.pdf" TargetMode="External"/><Relationship Id="rId374" Type="http://schemas.openxmlformats.org/officeDocument/2006/relationships/hyperlink" Target="http://www.cmapas.gob.mx/portal/transparencia/adm/xxviiia/2022/OC_JUNIO/747.pdf" TargetMode="External"/><Relationship Id="rId71" Type="http://schemas.openxmlformats.org/officeDocument/2006/relationships/hyperlink" Target="http://www.cmapas.gob.mx/portal/transparencia/adm/xxviiia/2022/OC_ENERO/78.pdf" TargetMode="External"/><Relationship Id="rId234" Type="http://schemas.openxmlformats.org/officeDocument/2006/relationships/hyperlink" Target="http://www.cmapas.gob.mx/portal/transparencia/adm/xxviiia/2022/OC_FEBRERO/258.pdf" TargetMode="External"/><Relationship Id="rId2" Type="http://schemas.openxmlformats.org/officeDocument/2006/relationships/hyperlink" Target="http://www.cmapas.gob.mx/portal/transparencia/adm/xxviiia/2022/OC_ENERO/2.pdf" TargetMode="External"/><Relationship Id="rId29" Type="http://schemas.openxmlformats.org/officeDocument/2006/relationships/hyperlink" Target="http://www.cmapas.gob.mx/portal/transparencia/adm/xxviiia/2022/OC_ENERO/34.pdf" TargetMode="External"/><Relationship Id="rId276" Type="http://schemas.openxmlformats.org/officeDocument/2006/relationships/hyperlink" Target="http://www.cmapas.gob.mx/portal/transparencia/adm/xxviiia/2022/OC_FEBRERO/369.pdf" TargetMode="External"/><Relationship Id="rId441" Type="http://schemas.openxmlformats.org/officeDocument/2006/relationships/hyperlink" Target="http://www.cmapas.gob.mx/portal/transparencia/adm/xxviiia/2022/OC%20AGOSTO/1023.pdf" TargetMode="External"/><Relationship Id="rId483" Type="http://schemas.openxmlformats.org/officeDocument/2006/relationships/hyperlink" Target="http://www.cmapas.gob.mx/portal/transparencia/adm/xxviiia/2022/OC%20OCTUBRE%202022/1351.pdf" TargetMode="External"/><Relationship Id="rId40" Type="http://schemas.openxmlformats.org/officeDocument/2006/relationships/hyperlink" Target="http://www.cmapas.gob.mx/portal/transparencia/adm/xxviiia/2022/OC_ENERO/46.pdf" TargetMode="External"/><Relationship Id="rId136" Type="http://schemas.openxmlformats.org/officeDocument/2006/relationships/hyperlink" Target="http://www.cmapas.gob.mx/portal/transparencia/adm/xxviiia/2022/OC_FEBRERO/132.pdf" TargetMode="External"/><Relationship Id="rId178" Type="http://schemas.openxmlformats.org/officeDocument/2006/relationships/hyperlink" Target="http://www.cmapas.gob.mx/portal/transparencia/adm/xxviiia/2022/OC_FEBRERO/186.pdf" TargetMode="External"/><Relationship Id="rId301" Type="http://schemas.openxmlformats.org/officeDocument/2006/relationships/hyperlink" Target="http://www.cmapas.gob.mx/portal/transparencia/adm/xxviiia/2022/OC_MARZO/325.pdf" TargetMode="External"/><Relationship Id="rId343" Type="http://schemas.openxmlformats.org/officeDocument/2006/relationships/hyperlink" Target="http://www.cmapas.gob.mx/portal/transparencia/ip/xxviii/2022/01/Contrato.pdf" TargetMode="External"/><Relationship Id="rId82" Type="http://schemas.openxmlformats.org/officeDocument/2006/relationships/hyperlink" Target="http://www.cmapas.gob.mx/portal/transparencia/adm/xxviiia/2022/OC_ENERO/89.pdf" TargetMode="External"/><Relationship Id="rId203" Type="http://schemas.openxmlformats.org/officeDocument/2006/relationships/hyperlink" Target="http://www.cmapas.gob.mx/portal/transparencia/adm/xxviiia/2022/OC_FEBRERO/224.pdf" TargetMode="External"/><Relationship Id="rId385" Type="http://schemas.openxmlformats.org/officeDocument/2006/relationships/hyperlink" Target="http://www.cmapas.gob.mx/portal/transparencia/adm/xxviiia/2022/OC_JUNIO/758.pdf" TargetMode="External"/><Relationship Id="rId245" Type="http://schemas.openxmlformats.org/officeDocument/2006/relationships/hyperlink" Target="http://www.cmapas.gob.mx/portal/transparencia/adm/xxviiia/2022/OC_FEBRERO/271.pdf" TargetMode="External"/><Relationship Id="rId287" Type="http://schemas.openxmlformats.org/officeDocument/2006/relationships/hyperlink" Target="http://www.cmapas.gob.mx/portal/transparencia/adm/xxviiia/2022/OC_MARZO/215.pdf" TargetMode="External"/><Relationship Id="rId410" Type="http://schemas.openxmlformats.org/officeDocument/2006/relationships/hyperlink" Target="http://www.cmapas.gob.mx/portal/transparencia/adm/xxviiia/2022/OC_JUNIO/783.pdf" TargetMode="External"/><Relationship Id="rId452" Type="http://schemas.openxmlformats.org/officeDocument/2006/relationships/hyperlink" Target="http://www.cmapas.gob.mx/portal/transparencia/adm/xxviiia/2022/OC%20SEPTIEMBRE/1225.pdf" TargetMode="External"/><Relationship Id="rId494" Type="http://schemas.openxmlformats.org/officeDocument/2006/relationships/hyperlink" Target="http://www.cmapas.gob.mx/portal/transparencia/ip/xxviii/2022/13/Contrato.pdf" TargetMode="External"/><Relationship Id="rId105" Type="http://schemas.openxmlformats.org/officeDocument/2006/relationships/hyperlink" Target="http://www.cmapas.gob.mx/portal/transparencia/adm/xxviiia/2022/OC_FEBRERO/94.pdf" TargetMode="External"/><Relationship Id="rId147" Type="http://schemas.openxmlformats.org/officeDocument/2006/relationships/hyperlink" Target="http://www.cmapas.gob.mx/portal/transparencia/adm/xxviiia/2022/OC_FEBRERO/143.pdf" TargetMode="External"/><Relationship Id="rId312" Type="http://schemas.openxmlformats.org/officeDocument/2006/relationships/hyperlink" Target="http://www.cmapas.gob.mx/portal/transparencia/adm/xxviiia/2022/OC_MARZO/354.pdf" TargetMode="External"/><Relationship Id="rId354" Type="http://schemas.openxmlformats.org/officeDocument/2006/relationships/hyperlink" Target="http://www.cmapas.gob.mx/portal/transparencia/adm/xxviiia/2022/OC%20_ABRIL/339.pdf" TargetMode="External"/><Relationship Id="rId51" Type="http://schemas.openxmlformats.org/officeDocument/2006/relationships/hyperlink" Target="http://www.cmapas.gob.mx/portal/transparencia/adm/xxviiia/2022/OC_ENERO/57.pdf" TargetMode="External"/><Relationship Id="rId93" Type="http://schemas.openxmlformats.org/officeDocument/2006/relationships/hyperlink" Target="http://www.cmapas.gob.mx/portal/transparencia/adm/xxviiia/2022/OC_ENERO/152.pdf" TargetMode="External"/><Relationship Id="rId189" Type="http://schemas.openxmlformats.org/officeDocument/2006/relationships/hyperlink" Target="http://www.cmapas.gob.mx/portal/transparencia/adm/xxviiia/2022/OC_FEBRERO/198.pdf" TargetMode="External"/><Relationship Id="rId396" Type="http://schemas.openxmlformats.org/officeDocument/2006/relationships/hyperlink" Target="http://www.cmapas.gob.mx/portal/transparencia/adm/xxviiia/2022/OC_JUNIO/769.pdf" TargetMode="External"/><Relationship Id="rId214" Type="http://schemas.openxmlformats.org/officeDocument/2006/relationships/hyperlink" Target="http://www.cmapas.gob.mx/portal/transparencia/adm/xxviiia/2022/OC_FEBRERO/235.pdf" TargetMode="External"/><Relationship Id="rId256" Type="http://schemas.openxmlformats.org/officeDocument/2006/relationships/hyperlink" Target="http://www.cmapas.gob.mx/portal/transparencia/adm/xxviiia/2022/OC_FEBRERO/286.pdf" TargetMode="External"/><Relationship Id="rId298" Type="http://schemas.openxmlformats.org/officeDocument/2006/relationships/hyperlink" Target="http://www.cmapas.gob.mx/portal/transparencia/adm/xxviiia/2022/OC_MARZO/318.pdf" TargetMode="External"/><Relationship Id="rId421" Type="http://schemas.openxmlformats.org/officeDocument/2006/relationships/hyperlink" Target="http://www.cmapas.gob.mx/portal/transparencia/adm/xxviiia/2022/OC_JUNIO/795.pdf" TargetMode="External"/><Relationship Id="rId463" Type="http://schemas.openxmlformats.org/officeDocument/2006/relationships/hyperlink" Target="http://www.cmapas.gob.mx/portal/transparencia/adm/xxviiia/2022/OC%20SEPTIEMBRE/1238.pdf" TargetMode="External"/><Relationship Id="rId116" Type="http://schemas.openxmlformats.org/officeDocument/2006/relationships/hyperlink" Target="http://www.cmapas.gob.mx/portal/transparencia/adm/xxviiia/2022/OC_FEBRERO/111.pdf" TargetMode="External"/><Relationship Id="rId158" Type="http://schemas.openxmlformats.org/officeDocument/2006/relationships/hyperlink" Target="http://www.cmapas.gob.mx/portal/transparencia/adm/xxviiia/2022/OC_FEBRERO/163.pdf" TargetMode="External"/><Relationship Id="rId323" Type="http://schemas.openxmlformats.org/officeDocument/2006/relationships/hyperlink" Target="http://www.cmapas.gob.mx/portal/transparencia/adm/xxviiia/2022/OC_MARZO/368.pdf" TargetMode="External"/><Relationship Id="rId20" Type="http://schemas.openxmlformats.org/officeDocument/2006/relationships/hyperlink" Target="http://www.cmapas.gob.mx/portal/transparencia/adm/xxviiia/2022/OC_ENERO/25.pdf" TargetMode="External"/><Relationship Id="rId62" Type="http://schemas.openxmlformats.org/officeDocument/2006/relationships/hyperlink" Target="http://www.cmapas.gob.mx/portal/transparencia/adm/xxviiia/2022/OC_ENERO/69.pdf" TargetMode="External"/><Relationship Id="rId365" Type="http://schemas.openxmlformats.org/officeDocument/2006/relationships/hyperlink" Target="http://www.cmapas.gob.mx/portal/transparencia/adm/xxviiia/2022/OC_MAYO/593.pdf" TargetMode="External"/><Relationship Id="rId190" Type="http://schemas.openxmlformats.org/officeDocument/2006/relationships/hyperlink" Target="http://www.cmapas.gob.mx/portal/transparencia/adm/xxviiia/2022/OC_FEBRERO/199.pdf" TargetMode="External"/><Relationship Id="rId204" Type="http://schemas.openxmlformats.org/officeDocument/2006/relationships/hyperlink" Target="http://www.cmapas.gob.mx/portal/transparencia/adm/xxviiia/2022/OC_FEBRERO/225.pdf" TargetMode="External"/><Relationship Id="rId225" Type="http://schemas.openxmlformats.org/officeDocument/2006/relationships/hyperlink" Target="http://www.cmapas.gob.mx/portal/transparencia/adm/xxviiia/2022/OC_FEBRERO/247.pdf" TargetMode="External"/><Relationship Id="rId246" Type="http://schemas.openxmlformats.org/officeDocument/2006/relationships/hyperlink" Target="http://www.cmapas.gob.mx/portal/transparencia/adm/xxviiia/2022/OC_FEBRERO/272.pdf" TargetMode="External"/><Relationship Id="rId267" Type="http://schemas.openxmlformats.org/officeDocument/2006/relationships/hyperlink" Target="http://www.cmapas.gob.mx/portal/transparencia/adm/xxviiia/2022/OC_FEBRERO/301.pdf" TargetMode="External"/><Relationship Id="rId288" Type="http://schemas.openxmlformats.org/officeDocument/2006/relationships/hyperlink" Target="http://www.cmapas.gob.mx/portal/transparencia/adm/xxviiia/2022/OC_MARZO/265.pdf" TargetMode="External"/><Relationship Id="rId411" Type="http://schemas.openxmlformats.org/officeDocument/2006/relationships/hyperlink" Target="http://www.cmapas.gob.mx/portal/transparencia/adm/xxviiia/2022/OC_JUNIO/784.pdf" TargetMode="External"/><Relationship Id="rId432" Type="http://schemas.openxmlformats.org/officeDocument/2006/relationships/hyperlink" Target="http://www.cmapas.gob.mx/portal/transparencia/adm/xxviiia/2022/OC%20AGOSTO/955.pdf" TargetMode="External"/><Relationship Id="rId453" Type="http://schemas.openxmlformats.org/officeDocument/2006/relationships/hyperlink" Target="http://www.cmapas.gob.mx/portal/transparencia/adm/xxviiia/2022/OC%20SEPTIEMBRE/1226.pdf" TargetMode="External"/><Relationship Id="rId474" Type="http://schemas.openxmlformats.org/officeDocument/2006/relationships/hyperlink" Target="http://www.cmapas.gob.mx/portal/transparencia/adm/xxviiia/2022/OC%20SEPTIEMBRE/1250.pdf" TargetMode="External"/><Relationship Id="rId106" Type="http://schemas.openxmlformats.org/officeDocument/2006/relationships/hyperlink" Target="http://www.cmapas.gob.mx/portal/transparencia/adm/xxviiia/2022/OC_FEBRERO/95.pdf" TargetMode="External"/><Relationship Id="rId127" Type="http://schemas.openxmlformats.org/officeDocument/2006/relationships/hyperlink" Target="http://www.cmapas.gob.mx/portal/transparencia/adm/xxviiia/2022/OC_FEBRERO/123.pdf" TargetMode="External"/><Relationship Id="rId313" Type="http://schemas.openxmlformats.org/officeDocument/2006/relationships/hyperlink" Target="http://www.cmapas.gob.mx/portal/transparencia/adm/xxviiia/2022/OC_MARZO/356.pdf" TargetMode="External"/><Relationship Id="rId495" Type="http://schemas.openxmlformats.org/officeDocument/2006/relationships/hyperlink" Target="http://www.cmapas.gob.mx/portal/transparencia/ip/xxviii/2022/14/Contrato.pdf" TargetMode="External"/><Relationship Id="rId10" Type="http://schemas.openxmlformats.org/officeDocument/2006/relationships/hyperlink" Target="http://www.cmapas.gob.mx/portal/transparencia/adm/xxviiia/2022/OC_ENERO/11.pdf" TargetMode="External"/><Relationship Id="rId31" Type="http://schemas.openxmlformats.org/officeDocument/2006/relationships/hyperlink" Target="http://www.cmapas.gob.mx/portal/transparencia/adm/xxviiia/2022/OC_ENERO/36.pdf" TargetMode="External"/><Relationship Id="rId52" Type="http://schemas.openxmlformats.org/officeDocument/2006/relationships/hyperlink" Target="http://www.cmapas.gob.mx/portal/transparencia/adm/xxviiia/2022/OC_ENERO/58.pdf" TargetMode="External"/><Relationship Id="rId73" Type="http://schemas.openxmlformats.org/officeDocument/2006/relationships/hyperlink" Target="http://www.cmapas.gob.mx/portal/transparencia/adm/xxviiia/2022/OC_ENERO/80.pdf" TargetMode="External"/><Relationship Id="rId94" Type="http://schemas.openxmlformats.org/officeDocument/2006/relationships/hyperlink" Target="http://www.cmapas.gob.mx/portal/transparencia/adm/xxviiia/2022/OC_ENERO/153.pdf" TargetMode="External"/><Relationship Id="rId148" Type="http://schemas.openxmlformats.org/officeDocument/2006/relationships/hyperlink" Target="http://www.cmapas.gob.mx/portal/transparencia/adm/xxviiia/2022/OC_FEBRERO/144.pdf" TargetMode="External"/><Relationship Id="rId169" Type="http://schemas.openxmlformats.org/officeDocument/2006/relationships/hyperlink" Target="http://www.cmapas.gob.mx/portal/transparencia/adm/xxviiia/2022/OC_FEBRERO/177.pdf" TargetMode="External"/><Relationship Id="rId334" Type="http://schemas.openxmlformats.org/officeDocument/2006/relationships/hyperlink" Target="http://www.cmapas.gob.mx/portal/transparencia/adm/xxviiia/2022/OC_MARZO/381.pdf" TargetMode="External"/><Relationship Id="rId355" Type="http://schemas.openxmlformats.org/officeDocument/2006/relationships/hyperlink" Target="http://www.cmapas.gob.mx/portal/transparencia/adm/xxviiia/2022/OC%20_ABRIL/344.pdf" TargetMode="External"/><Relationship Id="rId376" Type="http://schemas.openxmlformats.org/officeDocument/2006/relationships/hyperlink" Target="http://www.cmapas.gob.mx/portal/transparencia/adm/xxviiia/2022/OC_JUNIO/749.pdf" TargetMode="External"/><Relationship Id="rId397" Type="http://schemas.openxmlformats.org/officeDocument/2006/relationships/hyperlink" Target="http://www.cmapas.gob.mx/portal/transparencia/adm/xxviiia/2022/OC_JUNIO/770.pdf" TargetMode="External"/><Relationship Id="rId4" Type="http://schemas.openxmlformats.org/officeDocument/2006/relationships/hyperlink" Target="http://www.cmapas.gob.mx/portal/transparencia/adm/xxviiia/2022/OC_ENERO/4.pdf" TargetMode="External"/><Relationship Id="rId180" Type="http://schemas.openxmlformats.org/officeDocument/2006/relationships/hyperlink" Target="http://www.cmapas.gob.mx/portal/transparencia/adm/xxviiia/2022/OC_FEBRERO/188.pdf" TargetMode="External"/><Relationship Id="rId215" Type="http://schemas.openxmlformats.org/officeDocument/2006/relationships/hyperlink" Target="http://www.cmapas.gob.mx/portal/transparencia/adm/xxviiia/2022/OC_FEBRERO/236.pdf" TargetMode="External"/><Relationship Id="rId236" Type="http://schemas.openxmlformats.org/officeDocument/2006/relationships/hyperlink" Target="http://www.cmapas.gob.mx/portal/transparencia/adm/xxviiia/2022/OC_FEBRERO/260.pdf" TargetMode="External"/><Relationship Id="rId257" Type="http://schemas.openxmlformats.org/officeDocument/2006/relationships/hyperlink" Target="http://www.cmapas.gob.mx/portal/transparencia/adm/xxviiia/2022/OC_FEBRERO/287.pdf" TargetMode="External"/><Relationship Id="rId278" Type="http://schemas.openxmlformats.org/officeDocument/2006/relationships/hyperlink" Target="http://www.cmapas.gob.mx/portal/transparencia/adm/xxviiia/2022/OC_MARZO/165.pdf" TargetMode="External"/><Relationship Id="rId401" Type="http://schemas.openxmlformats.org/officeDocument/2006/relationships/hyperlink" Target="http://www.cmapas.gob.mx/portal/transparencia/adm/xxviiia/2022/OC_JUNIO/774.pdf" TargetMode="External"/><Relationship Id="rId422" Type="http://schemas.openxmlformats.org/officeDocument/2006/relationships/hyperlink" Target="http://www.cmapas.gob.mx/portal/transparencia/adm/xxviiia/2022/OC_JUNIO/807.pdf" TargetMode="External"/><Relationship Id="rId443" Type="http://schemas.openxmlformats.org/officeDocument/2006/relationships/hyperlink" Target="http://www.cmapas.gob.mx/portal/transparencia/adm/xxviiia/2022/OC%20SEPTIEMBRE/1105.pdf" TargetMode="External"/><Relationship Id="rId464" Type="http://schemas.openxmlformats.org/officeDocument/2006/relationships/hyperlink" Target="http://www.cmapas.gob.mx/portal/transparencia/adm/xxviiia/2022/OC%20SEPTIEMBRE/1239.pdf" TargetMode="External"/><Relationship Id="rId303" Type="http://schemas.openxmlformats.org/officeDocument/2006/relationships/hyperlink" Target="http://www.cmapas.gob.mx/portal/transparencia/adm/xxviiia/2022/OC_MARZO/330.pdf" TargetMode="External"/><Relationship Id="rId485" Type="http://schemas.openxmlformats.org/officeDocument/2006/relationships/hyperlink" Target="http://www.cmapas.gob.mx/portal/transparencia/adm/xxviiia/2022/OC%20OCTUBRE%202022/1387.pdf" TargetMode="External"/><Relationship Id="rId42" Type="http://schemas.openxmlformats.org/officeDocument/2006/relationships/hyperlink" Target="http://www.cmapas.gob.mx/portal/transparencia/adm/xxviiia/2022/OC_ENERO/48.pdf" TargetMode="External"/><Relationship Id="rId84" Type="http://schemas.openxmlformats.org/officeDocument/2006/relationships/hyperlink" Target="http://www.cmapas.gob.mx/portal/transparencia/adm/xxviiia/2022/OC_ENERO/96.pdf" TargetMode="External"/><Relationship Id="rId138" Type="http://schemas.openxmlformats.org/officeDocument/2006/relationships/hyperlink" Target="http://www.cmapas.gob.mx/portal/transparencia/adm/xxviiia/2022/OC_FEBRERO/134.pdf" TargetMode="External"/><Relationship Id="rId345" Type="http://schemas.openxmlformats.org/officeDocument/2006/relationships/hyperlink" Target="http://www.cmapas.gob.mx/portal/transparencia/adm/xxviiia/2022/OC%20_ABRIL/319.pdf" TargetMode="External"/><Relationship Id="rId387" Type="http://schemas.openxmlformats.org/officeDocument/2006/relationships/hyperlink" Target="http://www.cmapas.gob.mx/portal/transparencia/adm/xxviiia/2022/OC_JUNIO/760.pdf" TargetMode="External"/><Relationship Id="rId191" Type="http://schemas.openxmlformats.org/officeDocument/2006/relationships/hyperlink" Target="http://www.cmapas.gob.mx/portal/transparencia/adm/xxviiia/2022/OC_FEBRERO/200.pdf" TargetMode="External"/><Relationship Id="rId205" Type="http://schemas.openxmlformats.org/officeDocument/2006/relationships/hyperlink" Target="http://www.cmapas.gob.mx/portal/transparencia/adm/xxviiia/2022/OC_FEBRERO/226.pdf" TargetMode="External"/><Relationship Id="rId247" Type="http://schemas.openxmlformats.org/officeDocument/2006/relationships/hyperlink" Target="http://www.cmapas.gob.mx/portal/transparencia/adm/xxviiia/2022/OC_FEBRERO/273.pdf" TargetMode="External"/><Relationship Id="rId412" Type="http://schemas.openxmlformats.org/officeDocument/2006/relationships/hyperlink" Target="http://www.cmapas.gob.mx/portal/transparencia/adm/xxviiia/2022/OC_JUNIO/785.pdf" TargetMode="External"/><Relationship Id="rId107" Type="http://schemas.openxmlformats.org/officeDocument/2006/relationships/hyperlink" Target="http://www.cmapas.gob.mx/portal/transparencia/adm/xxviiia/2022/OC_FEBRERO/97.pdf" TargetMode="External"/><Relationship Id="rId289" Type="http://schemas.openxmlformats.org/officeDocument/2006/relationships/hyperlink" Target="http://www.cmapas.gob.mx/portal/transparencia/adm/xxviiia/2022/OC_MARZO/296.pdf" TargetMode="External"/><Relationship Id="rId454" Type="http://schemas.openxmlformats.org/officeDocument/2006/relationships/hyperlink" Target="http://www.cmapas.gob.mx/portal/transparencia/adm/xxviiia/2022/OC%20SEPTIEMBRE/1227.pdf" TargetMode="External"/><Relationship Id="rId496" Type="http://schemas.openxmlformats.org/officeDocument/2006/relationships/printerSettings" Target="../printerSettings/printerSettings4.bin"/><Relationship Id="rId11" Type="http://schemas.openxmlformats.org/officeDocument/2006/relationships/hyperlink" Target="http://www.cmapas.gob.mx/portal/transparencia/adm/xxviiia/2022/OC_ENERO/12.pdf" TargetMode="External"/><Relationship Id="rId53" Type="http://schemas.openxmlformats.org/officeDocument/2006/relationships/hyperlink" Target="http://www.cmapas.gob.mx/portal/transparencia/adm/xxviiia/2022/OC_ENERO/59.pdf" TargetMode="External"/><Relationship Id="rId149" Type="http://schemas.openxmlformats.org/officeDocument/2006/relationships/hyperlink" Target="http://www.cmapas.gob.mx/portal/transparencia/adm/xxviiia/2022/OC_FEBRERO/145.pdf" TargetMode="External"/><Relationship Id="rId314" Type="http://schemas.openxmlformats.org/officeDocument/2006/relationships/hyperlink" Target="http://www.cmapas.gob.mx/portal/transparencia/adm/xxviiia/2022/OC_MARZO/357.pdf" TargetMode="External"/><Relationship Id="rId356" Type="http://schemas.openxmlformats.org/officeDocument/2006/relationships/hyperlink" Target="http://www.cmapas.gob.mx/portal/transparencia/adm/xxviiia/2022/OC%20_ABRIL/345.pdf" TargetMode="External"/><Relationship Id="rId398" Type="http://schemas.openxmlformats.org/officeDocument/2006/relationships/hyperlink" Target="http://www.cmapas.gob.mx/portal/transparencia/adm/xxviiia/2022/OC_JUNIO/771.pdf" TargetMode="External"/><Relationship Id="rId95" Type="http://schemas.openxmlformats.org/officeDocument/2006/relationships/hyperlink" Target="http://www.cmapas.gob.mx/portal/transparencia/adm/xxviiia/2022/OC_ENERO/154.pdf" TargetMode="External"/><Relationship Id="rId160" Type="http://schemas.openxmlformats.org/officeDocument/2006/relationships/hyperlink" Target="http://www.cmapas.gob.mx/portal/transparencia/adm/xxviiia/2022/OC_FEBRERO/167.pdf" TargetMode="External"/><Relationship Id="rId216" Type="http://schemas.openxmlformats.org/officeDocument/2006/relationships/hyperlink" Target="http://www.cmapas.gob.mx/portal/transparencia/adm/xxviiia/2022/OC_FEBRERO/237.pdf" TargetMode="External"/><Relationship Id="rId423" Type="http://schemas.openxmlformats.org/officeDocument/2006/relationships/hyperlink" Target="http://www.cmapas.gob.mx/portal/transparencia/adm/xxviiia/2022/OC_JUNIO/812.pdf" TargetMode="External"/><Relationship Id="rId258" Type="http://schemas.openxmlformats.org/officeDocument/2006/relationships/hyperlink" Target="http://www.cmapas.gob.mx/portal/transparencia/adm/xxviiia/2022/OC_FEBRERO/288.pdf" TargetMode="External"/><Relationship Id="rId465" Type="http://schemas.openxmlformats.org/officeDocument/2006/relationships/hyperlink" Target="http://www.cmapas.gob.mx/portal/transparencia/adm/xxviiia/2022/OC%20SEPTIEMBRE/1240.pdf" TargetMode="External"/><Relationship Id="rId22" Type="http://schemas.openxmlformats.org/officeDocument/2006/relationships/hyperlink" Target="http://www.cmapas.gob.mx/portal/transparencia/adm/xxviiia/2022/OC_ENERO/27.pdf" TargetMode="External"/><Relationship Id="rId64" Type="http://schemas.openxmlformats.org/officeDocument/2006/relationships/hyperlink" Target="http://www.cmapas.gob.mx/portal/transparencia/adm/xxviiia/2022/OC_ENERO/71.pdf" TargetMode="External"/><Relationship Id="rId118" Type="http://schemas.openxmlformats.org/officeDocument/2006/relationships/hyperlink" Target="http://www.cmapas.gob.mx/portal/transparencia/adm/xxviiia/2022/OC_FEBRERO/113.pdf" TargetMode="External"/><Relationship Id="rId325" Type="http://schemas.openxmlformats.org/officeDocument/2006/relationships/hyperlink" Target="http://www.cmapas.gob.mx/portal/transparencia/adm/xxviiia/2022/OC_MARZO/371.pdf" TargetMode="External"/><Relationship Id="rId367" Type="http://schemas.openxmlformats.org/officeDocument/2006/relationships/hyperlink" Target="http://www.cmapas.gob.mx/portal/transparencia/adm/xxviiia/2022/OC_MAYO/610.pdf" TargetMode="External"/><Relationship Id="rId171" Type="http://schemas.openxmlformats.org/officeDocument/2006/relationships/hyperlink" Target="http://www.cmapas.gob.mx/portal/transparencia/adm/xxviiia/2022/OC_FEBRERO/179.pdf" TargetMode="External"/><Relationship Id="rId227" Type="http://schemas.openxmlformats.org/officeDocument/2006/relationships/hyperlink" Target="http://www.cmapas.gob.mx/portal/transparencia/adm/xxviiia/2022/OC_FEBRERO/251.pdf" TargetMode="External"/><Relationship Id="rId269" Type="http://schemas.openxmlformats.org/officeDocument/2006/relationships/hyperlink" Target="http://www.cmapas.gob.mx/portal/transparencia/adm/xxviiia/2022/OC_FEBRERO/303.pdf" TargetMode="External"/><Relationship Id="rId434" Type="http://schemas.openxmlformats.org/officeDocument/2006/relationships/hyperlink" Target="http://www.cmapas.gob.mx/portal/transparencia/adm/xxviiia/2022/OC%20AGOSTO/969.pdf" TargetMode="External"/><Relationship Id="rId476" Type="http://schemas.openxmlformats.org/officeDocument/2006/relationships/hyperlink" Target="http://www.cmapas.gob.mx/portal/transparencia/adm/xxviiia/2022/OC%20SEPTIEMBRE/1342.pdf" TargetMode="External"/><Relationship Id="rId33" Type="http://schemas.openxmlformats.org/officeDocument/2006/relationships/hyperlink" Target="http://www.cmapas.gob.mx/portal/transparencia/adm/xxviiia/2022/OC_ENERO/38.pdf" TargetMode="External"/><Relationship Id="rId129" Type="http://schemas.openxmlformats.org/officeDocument/2006/relationships/hyperlink" Target="http://www.cmapas.gob.mx/portal/transparencia/adm/xxviiia/2022/OC_FEBRERO/125.pdf" TargetMode="External"/><Relationship Id="rId280" Type="http://schemas.openxmlformats.org/officeDocument/2006/relationships/hyperlink" Target="http://www.cmapas.gob.mx/portal/transparencia/adm/xxviiia/2022/OC_MARZO/202.pdf" TargetMode="External"/><Relationship Id="rId336" Type="http://schemas.openxmlformats.org/officeDocument/2006/relationships/hyperlink" Target="http://www.cmapas.gob.mx/portal/transparencia/adm/xxviiia/2022/OC_MARZO/383.pdf" TargetMode="External"/><Relationship Id="rId75" Type="http://schemas.openxmlformats.org/officeDocument/2006/relationships/hyperlink" Target="http://www.cmapas.gob.mx/portal/transparencia/adm/xxviiia/2022/OC_ENERO/82.pdf" TargetMode="External"/><Relationship Id="rId140" Type="http://schemas.openxmlformats.org/officeDocument/2006/relationships/hyperlink" Target="http://www.cmapas.gob.mx/portal/transparencia/adm/xxviiia/2022/OC_FEBRERO/136.pdf" TargetMode="External"/><Relationship Id="rId182" Type="http://schemas.openxmlformats.org/officeDocument/2006/relationships/hyperlink" Target="http://www.cmapas.gob.mx/portal/transparencia/adm/xxviiia/2022/OC_FEBRERO/191.pdf" TargetMode="External"/><Relationship Id="rId378" Type="http://schemas.openxmlformats.org/officeDocument/2006/relationships/hyperlink" Target="http://www.cmapas.gob.mx/portal/transparencia/adm/xxviiia/2022/OC_JUNIO/751.pdf" TargetMode="External"/><Relationship Id="rId403" Type="http://schemas.openxmlformats.org/officeDocument/2006/relationships/hyperlink" Target="http://www.cmapas.gob.mx/portal/transparencia/adm/xxviiia/2022/OC_JUNIO/776.pdf" TargetMode="External"/><Relationship Id="rId6" Type="http://schemas.openxmlformats.org/officeDocument/2006/relationships/hyperlink" Target="http://www.cmapas.gob.mx/portal/transparencia/adm/xxviiia/2022/OC_ENERO/7.pdf" TargetMode="External"/><Relationship Id="rId238" Type="http://schemas.openxmlformats.org/officeDocument/2006/relationships/hyperlink" Target="http://www.cmapas.gob.mx/portal/transparencia/adm/xxviiia/2022/OC_FEBRERO/262.pdf" TargetMode="External"/><Relationship Id="rId445" Type="http://schemas.openxmlformats.org/officeDocument/2006/relationships/hyperlink" Target="http://www.cmapas.gob.mx/portal/transparencia/adm/xxviiia/2022/OC%20SEPTIEMBRE/1112.pdf" TargetMode="External"/><Relationship Id="rId487" Type="http://schemas.openxmlformats.org/officeDocument/2006/relationships/hyperlink" Target="http://www.cmapas.gob.mx/portal/transparencia/adm/xxviiia/2022/OC%20OCTUBRE%202022/1406.pdf" TargetMode="External"/><Relationship Id="rId291" Type="http://schemas.openxmlformats.org/officeDocument/2006/relationships/hyperlink" Target="http://www.cmapas.gob.mx/portal/transparencia/adm/xxviiia/2022/OC_MARZO/306.pdf" TargetMode="External"/><Relationship Id="rId305" Type="http://schemas.openxmlformats.org/officeDocument/2006/relationships/hyperlink" Target="http://www.cmapas.gob.mx/portal/transparencia/adm/xxviiia/2022/OC_MARZO/333.pdf" TargetMode="External"/><Relationship Id="rId347" Type="http://schemas.openxmlformats.org/officeDocument/2006/relationships/hyperlink" Target="http://www.cmapas.gob.mx/portal/transparencia/adm/xxviiia/2022/OC%20_ABRIL/323.pdf" TargetMode="External"/><Relationship Id="rId44" Type="http://schemas.openxmlformats.org/officeDocument/2006/relationships/hyperlink" Target="http://www.cmapas.gob.mx/portal/transparencia/adm/xxviiia/2022/OC_ENERO/50.pdf" TargetMode="External"/><Relationship Id="rId86" Type="http://schemas.openxmlformats.org/officeDocument/2006/relationships/hyperlink" Target="http://www.cmapas.gob.mx/portal/transparencia/adm/xxviiia/2022/OC_ENERO/103.pdf" TargetMode="External"/><Relationship Id="rId151" Type="http://schemas.openxmlformats.org/officeDocument/2006/relationships/hyperlink" Target="http://www.cmapas.gob.mx/portal/transparencia/adm/xxviiia/2022/OC_FEBRERO/147.pdf" TargetMode="External"/><Relationship Id="rId389" Type="http://schemas.openxmlformats.org/officeDocument/2006/relationships/hyperlink" Target="http://www.cmapas.gob.mx/portal/transparencia/adm/xxviiia/2022/OC_JUNIO/762.pdf" TargetMode="External"/><Relationship Id="rId193" Type="http://schemas.openxmlformats.org/officeDocument/2006/relationships/hyperlink" Target="http://www.cmapas.gob.mx/portal/transparencia/adm/xxviiia/2022/OC_FEBRERO/205.pdf" TargetMode="External"/><Relationship Id="rId207" Type="http://schemas.openxmlformats.org/officeDocument/2006/relationships/hyperlink" Target="http://www.cmapas.gob.mx/portal/transparencia/adm/xxviiia/2022/OC_FEBRERO/228.pdf" TargetMode="External"/><Relationship Id="rId249" Type="http://schemas.openxmlformats.org/officeDocument/2006/relationships/hyperlink" Target="http://www.cmapas.gob.mx/portal/transparencia/adm/xxviiia/2022/OC_FEBRERO/275.pdf" TargetMode="External"/><Relationship Id="rId414" Type="http://schemas.openxmlformats.org/officeDocument/2006/relationships/hyperlink" Target="http://www.cmapas.gob.mx/portal/transparencia/adm/xxviiia/2022/OC_JUNIO/788.pdf" TargetMode="External"/><Relationship Id="rId456" Type="http://schemas.openxmlformats.org/officeDocument/2006/relationships/hyperlink" Target="http://www.cmapas.gob.mx/portal/transparencia/adm/xxviiia/2022/OC%20SEPTIEMBRE/1229.pdf" TargetMode="External"/><Relationship Id="rId13" Type="http://schemas.openxmlformats.org/officeDocument/2006/relationships/hyperlink" Target="http://www.cmapas.gob.mx/portal/transparencia/adm/xxviiia/2022/OC_ENERO/14.pdf" TargetMode="External"/><Relationship Id="rId109" Type="http://schemas.openxmlformats.org/officeDocument/2006/relationships/hyperlink" Target="http://www.cmapas.gob.mx/portal/transparencia/adm/xxviiia/2022/OC_FEBRERO/100.pdf" TargetMode="External"/><Relationship Id="rId260" Type="http://schemas.openxmlformats.org/officeDocument/2006/relationships/hyperlink" Target="http://www.cmapas.gob.mx/portal/transparencia/adm/xxviiia/2022/OC_FEBRERO/292.pdf" TargetMode="External"/><Relationship Id="rId316" Type="http://schemas.openxmlformats.org/officeDocument/2006/relationships/hyperlink" Target="http://www.cmapas.gob.mx/portal/transparencia/adm/xxviiia/2022/OC_MARZO/359.pdf" TargetMode="External"/><Relationship Id="rId55" Type="http://schemas.openxmlformats.org/officeDocument/2006/relationships/hyperlink" Target="http://www.cmapas.gob.mx/portal/transparencia/adm/xxviiia/2022/OC_ENERO/61.pdf" TargetMode="External"/><Relationship Id="rId97" Type="http://schemas.openxmlformats.org/officeDocument/2006/relationships/hyperlink" Target="http://www.cmapas.gob.mx/portal/transparencia/adm/xxviiia/2022/OC_ENERO/158.pdf" TargetMode="External"/><Relationship Id="rId120" Type="http://schemas.openxmlformats.org/officeDocument/2006/relationships/hyperlink" Target="http://www.cmapas.gob.mx/portal/transparencia/adm/xxviiia/2022/OC_FEBRERO/115.pdf" TargetMode="External"/><Relationship Id="rId358" Type="http://schemas.openxmlformats.org/officeDocument/2006/relationships/hyperlink" Target="http://www.cmapas.gob.mx/portal/transparencia/adm/xxviiia/2022/OC%20_ABRIL/347.pdf" TargetMode="External"/><Relationship Id="rId162" Type="http://schemas.openxmlformats.org/officeDocument/2006/relationships/hyperlink" Target="http://www.cmapas.gob.mx/portal/transparencia/adm/xxviiia/2022/OC_FEBRERO/169.pdf" TargetMode="External"/><Relationship Id="rId218" Type="http://schemas.openxmlformats.org/officeDocument/2006/relationships/hyperlink" Target="http://www.cmapas.gob.mx/portal/transparencia/adm/xxviiia/2022/OC_FEBRERO/239.pdf" TargetMode="External"/><Relationship Id="rId425" Type="http://schemas.openxmlformats.org/officeDocument/2006/relationships/hyperlink" Target="http://www.cmapas.gob.mx/portal/transparencia/adm/xxviiia/2022/OC%20JULIO/867.pdf" TargetMode="External"/><Relationship Id="rId467" Type="http://schemas.openxmlformats.org/officeDocument/2006/relationships/hyperlink" Target="http://www.cmapas.gob.mx/portal/transparencia/adm/xxviiia/2022/OC%20SEPTIEMBRE/1242.pdf" TargetMode="External"/><Relationship Id="rId271" Type="http://schemas.openxmlformats.org/officeDocument/2006/relationships/hyperlink" Target="http://www.cmapas.gob.mx/portal/transparencia/adm/xxviiia/2022/OC_FEBRERO/309.pdf" TargetMode="External"/><Relationship Id="rId24" Type="http://schemas.openxmlformats.org/officeDocument/2006/relationships/hyperlink" Target="http://www.cmapas.gob.mx/portal/transparencia/adm/xxviiia/2022/OC_ENERO/29.pdf" TargetMode="External"/><Relationship Id="rId66" Type="http://schemas.openxmlformats.org/officeDocument/2006/relationships/hyperlink" Target="http://www.cmapas.gob.mx/portal/transparencia/adm/xxviiia/2022/OC_ENERO/73.pdf" TargetMode="External"/><Relationship Id="rId131" Type="http://schemas.openxmlformats.org/officeDocument/2006/relationships/hyperlink" Target="http://www.cmapas.gob.mx/portal/transparencia/adm/xxviiia/2022/OC_FEBRERO/127.pdf" TargetMode="External"/><Relationship Id="rId327" Type="http://schemas.openxmlformats.org/officeDocument/2006/relationships/hyperlink" Target="http://www.cmapas.gob.mx/portal/transparencia/adm/xxviiia/2022/OC_MARZO/373.pdf" TargetMode="External"/><Relationship Id="rId369" Type="http://schemas.openxmlformats.org/officeDocument/2006/relationships/hyperlink" Target="http://www.cmapas.gob.mx/portal/transparencia/adm/xxviiia/2022/OC_MAYO/631.pdf" TargetMode="External"/><Relationship Id="rId173" Type="http://schemas.openxmlformats.org/officeDocument/2006/relationships/hyperlink" Target="http://www.cmapas.gob.mx/portal/transparencia/adm/xxviiia/2022/OC_FEBRERO/181.pdf" TargetMode="External"/><Relationship Id="rId229" Type="http://schemas.openxmlformats.org/officeDocument/2006/relationships/hyperlink" Target="http://www.cmapas.gob.mx/portal/transparencia/adm/xxviiia/2022/OC_FEBRERO/253.pdf" TargetMode="External"/><Relationship Id="rId380" Type="http://schemas.openxmlformats.org/officeDocument/2006/relationships/hyperlink" Target="http://www.cmapas.gob.mx/portal/transparencia/adm/xxviiia/2022/OC_JUNIO/753.pdf" TargetMode="External"/><Relationship Id="rId436" Type="http://schemas.openxmlformats.org/officeDocument/2006/relationships/hyperlink" Target="http://www.cmapas.gob.mx/portal/transparencia/adm/xxviiia/2022/OC%20AGOSTO/978.pdf" TargetMode="External"/><Relationship Id="rId240" Type="http://schemas.openxmlformats.org/officeDocument/2006/relationships/hyperlink" Target="http://www.cmapas.gob.mx/portal/transparencia/adm/xxviiia/2022/OC_FEBRERO/264.pdf" TargetMode="External"/><Relationship Id="rId478" Type="http://schemas.openxmlformats.org/officeDocument/2006/relationships/hyperlink" Target="http://www.cmapas.gob.mx/portal/transparencia/adm/xxviiia/2022/OC%20OCTUBRE%202022/1260.pdf" TargetMode="External"/><Relationship Id="rId35" Type="http://schemas.openxmlformats.org/officeDocument/2006/relationships/hyperlink" Target="http://www.cmapas.gob.mx/portal/transparencia/adm/xxviiia/2022/OC_ENERO/41.pdf" TargetMode="External"/><Relationship Id="rId77" Type="http://schemas.openxmlformats.org/officeDocument/2006/relationships/hyperlink" Target="http://www.cmapas.gob.mx/portal/transparencia/adm/xxviiia/2022/OC_ENERO/84.pdf" TargetMode="External"/><Relationship Id="rId100" Type="http://schemas.openxmlformats.org/officeDocument/2006/relationships/hyperlink" Target="http://www.cmapas.gob.mx/portal/transparencia/adm/xxviiia/2022/OC_ENERO/283.pdf" TargetMode="External"/><Relationship Id="rId282" Type="http://schemas.openxmlformats.org/officeDocument/2006/relationships/hyperlink" Target="http://www.cmapas.gob.mx/portal/transparencia/adm/xxviiia/2022/OC_MARZO/208.pdf" TargetMode="External"/><Relationship Id="rId338" Type="http://schemas.openxmlformats.org/officeDocument/2006/relationships/hyperlink" Target="http://www.cmapas.gob.mx/portal/transparencia/adm/xxviiia/2022/OC_MARZO/385.pdf" TargetMode="External"/><Relationship Id="rId8" Type="http://schemas.openxmlformats.org/officeDocument/2006/relationships/hyperlink" Target="http://www.cmapas.gob.mx/portal/transparencia/adm/xxviiia/2022/OC_ENERO/9.pdf" TargetMode="External"/><Relationship Id="rId142" Type="http://schemas.openxmlformats.org/officeDocument/2006/relationships/hyperlink" Target="http://www.cmapas.gob.mx/portal/transparencia/adm/xxviiia/2022/OC_FEBRERO/138.pdf" TargetMode="External"/><Relationship Id="rId184" Type="http://schemas.openxmlformats.org/officeDocument/2006/relationships/hyperlink" Target="http://www.cmapas.gob.mx/portal/transparencia/adm/xxviiia/2022/OC_FEBRERO/193.pdf" TargetMode="External"/><Relationship Id="rId391" Type="http://schemas.openxmlformats.org/officeDocument/2006/relationships/hyperlink" Target="http://www.cmapas.gob.mx/portal/transparencia/adm/xxviiia/2022/OC_JUNIO/764.pdf" TargetMode="External"/><Relationship Id="rId405" Type="http://schemas.openxmlformats.org/officeDocument/2006/relationships/hyperlink" Target="http://www.cmapas.gob.mx/portal/transparencia/adm/xxviiia/2022/OC_JUNIO/778.pdf" TargetMode="External"/><Relationship Id="rId447" Type="http://schemas.openxmlformats.org/officeDocument/2006/relationships/hyperlink" Target="http://www.cmapas.gob.mx/portal/transparencia/adm/xxviiia/2022/OC%20SEPTIEMBRE/1131.pdf" TargetMode="External"/><Relationship Id="rId251" Type="http://schemas.openxmlformats.org/officeDocument/2006/relationships/hyperlink" Target="http://www.cmapas.gob.mx/portal/transparencia/adm/xxviiia/2022/OC_FEBRERO/277.pdf" TargetMode="External"/><Relationship Id="rId489" Type="http://schemas.openxmlformats.org/officeDocument/2006/relationships/hyperlink" Target="http://www.cmapas.gob.mx/portal/transparencia/adm/xxviiia/2022/OC%20OCTUBRE%202022/1425.pdf" TargetMode="External"/><Relationship Id="rId46" Type="http://schemas.openxmlformats.org/officeDocument/2006/relationships/hyperlink" Target="http://www.cmapas.gob.mx/portal/transparencia/adm/xxviiia/2022/OC_ENERO/52.pdf" TargetMode="External"/><Relationship Id="rId293" Type="http://schemas.openxmlformats.org/officeDocument/2006/relationships/hyperlink" Target="http://www.cmapas.gob.mx/portal/transparencia/adm/xxviiia/2022/OC_MARZO/308.pdf" TargetMode="External"/><Relationship Id="rId307" Type="http://schemas.openxmlformats.org/officeDocument/2006/relationships/hyperlink" Target="http://www.cmapas.gob.mx/portal/transparencia/adm/xxviiia/2022/OC_MARZO/338.pdf" TargetMode="External"/><Relationship Id="rId349" Type="http://schemas.openxmlformats.org/officeDocument/2006/relationships/hyperlink" Target="http://www.cmapas.gob.mx/portal/transparencia/adm/xxviiia/2022/OC%20_ABRIL/328.pdf" TargetMode="External"/><Relationship Id="rId88" Type="http://schemas.openxmlformats.org/officeDocument/2006/relationships/hyperlink" Target="http://www.cmapas.gob.mx/portal/transparencia/adm/xxviiia/2022/OC_ENERO/107.pdf" TargetMode="External"/><Relationship Id="rId111" Type="http://schemas.openxmlformats.org/officeDocument/2006/relationships/hyperlink" Target="http://www.cmapas.gob.mx/portal/transparencia/adm/xxviiia/2022/OC_FEBRERO/102.pdf" TargetMode="External"/><Relationship Id="rId153" Type="http://schemas.openxmlformats.org/officeDocument/2006/relationships/hyperlink" Target="http://www.cmapas.gob.mx/portal/transparencia/adm/xxviiia/2022/OC_FEBRERO/149.pdf" TargetMode="External"/><Relationship Id="rId195" Type="http://schemas.openxmlformats.org/officeDocument/2006/relationships/hyperlink" Target="http://www.cmapas.gob.mx/portal/transparencia/adm/xxviiia/2022/OC_FEBRERO/216.pdf" TargetMode="External"/><Relationship Id="rId209" Type="http://schemas.openxmlformats.org/officeDocument/2006/relationships/hyperlink" Target="http://www.cmapas.gob.mx/portal/transparencia/adm/xxviiia/2022/OC_FEBRERO/230.pdf" TargetMode="External"/><Relationship Id="rId360" Type="http://schemas.openxmlformats.org/officeDocument/2006/relationships/hyperlink" Target="http://www.cmapas.gob.mx/portal/transparencia/adm/xxviiia/2022/OC%20_ABRIL/434.pdf" TargetMode="External"/><Relationship Id="rId416" Type="http://schemas.openxmlformats.org/officeDocument/2006/relationships/hyperlink" Target="http://www.cmapas.gob.mx/portal/transparencia/adm/xxviiia/2022/OC_JUNIO/790.pdf" TargetMode="External"/><Relationship Id="rId220" Type="http://schemas.openxmlformats.org/officeDocument/2006/relationships/hyperlink" Target="http://www.cmapas.gob.mx/portal/transparencia/adm/xxviiia/2022/OC_FEBRERO/241.pdf" TargetMode="External"/><Relationship Id="rId458" Type="http://schemas.openxmlformats.org/officeDocument/2006/relationships/hyperlink" Target="http://www.cmapas.gob.mx/portal/transparencia/adm/xxviiia/2022/OC%20SEPTIEMBRE/1231.pdf" TargetMode="External"/><Relationship Id="rId15" Type="http://schemas.openxmlformats.org/officeDocument/2006/relationships/hyperlink" Target="http://www.cmapas.gob.mx/portal/transparencia/adm/xxviiia/2022/OC_ENERO/16.pdf" TargetMode="External"/><Relationship Id="rId57" Type="http://schemas.openxmlformats.org/officeDocument/2006/relationships/hyperlink" Target="http://www.cmapas.gob.mx/portal/transparencia/adm/xxviiia/2022/OC_ENERO/63.pdf" TargetMode="External"/><Relationship Id="rId262" Type="http://schemas.openxmlformats.org/officeDocument/2006/relationships/hyperlink" Target="http://www.cmapas.gob.mx/portal/transparencia/adm/xxviiia/2022/OC_FEBRERO/294.pdf" TargetMode="External"/><Relationship Id="rId318" Type="http://schemas.openxmlformats.org/officeDocument/2006/relationships/hyperlink" Target="http://www.cmapas.gob.mx/portal/transparencia/adm/xxviiia/2022/OC_MARZO/361.pdf" TargetMode="External"/><Relationship Id="rId99" Type="http://schemas.openxmlformats.org/officeDocument/2006/relationships/hyperlink" Target="http://www.cmapas.gob.mx/portal/transparencia/adm/xxviiia/2022/OC_ENERO/170.pdf" TargetMode="External"/><Relationship Id="rId122" Type="http://schemas.openxmlformats.org/officeDocument/2006/relationships/hyperlink" Target="http://www.cmapas.gob.mx/portal/transparencia/adm/xxviiia/2022/OC_FEBRERO/118.pdf" TargetMode="External"/><Relationship Id="rId164" Type="http://schemas.openxmlformats.org/officeDocument/2006/relationships/hyperlink" Target="http://www.cmapas.gob.mx/portal/transparencia/adm/xxviiia/2022/OC_FEBRERO/172.pdf" TargetMode="External"/><Relationship Id="rId371" Type="http://schemas.openxmlformats.org/officeDocument/2006/relationships/hyperlink" Target="http://www.cmapas.gob.mx/portal/transparencia/adm/xxviiia/2022/OC_JUNIO/715.pdf" TargetMode="External"/><Relationship Id="rId427" Type="http://schemas.openxmlformats.org/officeDocument/2006/relationships/hyperlink" Target="http://www.cmapas.gob.mx/portal/transparencia/adm/xxviiia/2022/OC%20JULIO/882.pdf" TargetMode="External"/><Relationship Id="rId469" Type="http://schemas.openxmlformats.org/officeDocument/2006/relationships/hyperlink" Target="http://www.cmapas.gob.mx/portal/transparencia/adm/xxviiia/2022/OC%20SEPTIEMBRE/1245.pdf" TargetMode="External"/><Relationship Id="rId26" Type="http://schemas.openxmlformats.org/officeDocument/2006/relationships/hyperlink" Target="http://www.cmapas.gob.mx/portal/transparencia/adm/xxviiia/2022/OC_ENERO/31.pdf" TargetMode="External"/><Relationship Id="rId231" Type="http://schemas.openxmlformats.org/officeDocument/2006/relationships/hyperlink" Target="http://www.cmapas.gob.mx/portal/transparencia/adm/xxviiia/2022/OC_FEBRERO/255.pdf" TargetMode="External"/><Relationship Id="rId273" Type="http://schemas.openxmlformats.org/officeDocument/2006/relationships/hyperlink" Target="http://www.cmapas.gob.mx/portal/transparencia/adm/xxviiia/2022/OC_FEBRERO/311.pdf" TargetMode="External"/><Relationship Id="rId329" Type="http://schemas.openxmlformats.org/officeDocument/2006/relationships/hyperlink" Target="http://www.cmapas.gob.mx/portal/transparencia/adm/xxviiia/2022/OC_MARZO/375.pdf" TargetMode="External"/><Relationship Id="rId480" Type="http://schemas.openxmlformats.org/officeDocument/2006/relationships/hyperlink" Target="http://www.cmapas.gob.mx/portal/transparencia/adm/xxviiia/2022/OC%20OCTUBRE%202022/1279.pdf" TargetMode="External"/><Relationship Id="rId68" Type="http://schemas.openxmlformats.org/officeDocument/2006/relationships/hyperlink" Target="http://www.cmapas.gob.mx/portal/transparencia/adm/xxviiia/2022/OC_ENERO/75.pdf" TargetMode="External"/><Relationship Id="rId133" Type="http://schemas.openxmlformats.org/officeDocument/2006/relationships/hyperlink" Target="http://www.cmapas.gob.mx/portal/transparencia/adm/xxviiia/2022/OC_FEBRERO/129.pdf" TargetMode="External"/><Relationship Id="rId175" Type="http://schemas.openxmlformats.org/officeDocument/2006/relationships/hyperlink" Target="http://www.cmapas.gob.mx/portal/transparencia/adm/xxviiia/2022/OC_FEBRERO/183.pdf" TargetMode="External"/><Relationship Id="rId340" Type="http://schemas.openxmlformats.org/officeDocument/2006/relationships/hyperlink" Target="http://www.cmapas.gob.mx/portal/transparencia/adm/xxviiia/2022/OC_MARZO/401.pdf" TargetMode="External"/><Relationship Id="rId200" Type="http://schemas.openxmlformats.org/officeDocument/2006/relationships/hyperlink" Target="http://www.cmapas.gob.mx/portal/transparencia/adm/xxviiia/2022/OC_FEBRERO/221.pdf" TargetMode="External"/><Relationship Id="rId382" Type="http://schemas.openxmlformats.org/officeDocument/2006/relationships/hyperlink" Target="http://www.cmapas.gob.mx/portal/transparencia/adm/xxviiia/2022/OC_JUNIO/755.pdf" TargetMode="External"/><Relationship Id="rId438" Type="http://schemas.openxmlformats.org/officeDocument/2006/relationships/hyperlink" Target="http://www.cmapas.gob.mx/portal/transparencia/adm/xxviiia/2022/OC%20AGOSTO/1014.pdf" TargetMode="External"/><Relationship Id="rId242" Type="http://schemas.openxmlformats.org/officeDocument/2006/relationships/hyperlink" Target="http://www.cmapas.gob.mx/portal/transparencia/adm/xxviiia/2022/OC_FEBRERO/267.pdf" TargetMode="External"/><Relationship Id="rId284" Type="http://schemas.openxmlformats.org/officeDocument/2006/relationships/hyperlink" Target="http://www.cmapas.gob.mx/portal/transparencia/adm/xxviiia/2022/OC_MARZO/211.pdf" TargetMode="External"/><Relationship Id="rId491" Type="http://schemas.openxmlformats.org/officeDocument/2006/relationships/hyperlink" Target="http://www.cmapas.gob.mx/portal/transparencia/ip/xxviii/2022/07/Contrato.pdf" TargetMode="External"/><Relationship Id="rId37" Type="http://schemas.openxmlformats.org/officeDocument/2006/relationships/hyperlink" Target="http://www.cmapas.gob.mx/portal/transparencia/adm/xxviiia/2022/OC_ENERO/43.pdf" TargetMode="External"/><Relationship Id="rId79" Type="http://schemas.openxmlformats.org/officeDocument/2006/relationships/hyperlink" Target="http://www.cmapas.gob.mx/portal/transparencia/adm/xxviiia/2022/OC_ENERO/86.pdf" TargetMode="External"/><Relationship Id="rId102" Type="http://schemas.openxmlformats.org/officeDocument/2006/relationships/hyperlink" Target="http://www.cmapas.gob.mx/portal/transparencia/adm/xxviiia/2022/OC_FEBRERO/91.pdf" TargetMode="External"/><Relationship Id="rId144" Type="http://schemas.openxmlformats.org/officeDocument/2006/relationships/hyperlink" Target="http://www.cmapas.gob.mx/portal/transparencia/adm/xxviiia/2022/OC_FEBRERO/140.pdf" TargetMode="External"/><Relationship Id="rId90" Type="http://schemas.openxmlformats.org/officeDocument/2006/relationships/hyperlink" Target="http://www.cmapas.gob.mx/portal/transparencia/adm/xxviiia/2022/OC_ENERO/117.pdf" TargetMode="External"/><Relationship Id="rId186" Type="http://schemas.openxmlformats.org/officeDocument/2006/relationships/hyperlink" Target="http://www.cmapas.gob.mx/portal/transparencia/adm/xxviiia/2022/OC_FEBRERO/195.pdf" TargetMode="External"/><Relationship Id="rId351" Type="http://schemas.openxmlformats.org/officeDocument/2006/relationships/hyperlink" Target="http://www.cmapas.gob.mx/portal/transparencia/adm/xxviiia/2022/OC%20_ABRIL/331.pdf" TargetMode="External"/><Relationship Id="rId393" Type="http://schemas.openxmlformats.org/officeDocument/2006/relationships/hyperlink" Target="http://www.cmapas.gob.mx/portal/transparencia/adm/xxviiia/2022/OC_JUNIO/766.pdf" TargetMode="External"/><Relationship Id="rId407" Type="http://schemas.openxmlformats.org/officeDocument/2006/relationships/hyperlink" Target="http://www.cmapas.gob.mx/portal/transparencia/adm/xxviiia/2022/OC_JUNIO/780.pdf" TargetMode="External"/><Relationship Id="rId449" Type="http://schemas.openxmlformats.org/officeDocument/2006/relationships/hyperlink" Target="http://www.cmapas.gob.mx/portal/transparencia/adm/xxviiia/2022/OC%20SEPTIEMBRE/1143.pdf" TargetMode="External"/><Relationship Id="rId211" Type="http://schemas.openxmlformats.org/officeDocument/2006/relationships/hyperlink" Target="http://www.cmapas.gob.mx/portal/transparencia/adm/xxviiia/2022/OC_FEBRERO/232.pdf" TargetMode="External"/><Relationship Id="rId253" Type="http://schemas.openxmlformats.org/officeDocument/2006/relationships/hyperlink" Target="http://www.cmapas.gob.mx/portal/transparencia/adm/xxviiia/2022/OC_FEBRERO/279.pdf" TargetMode="External"/><Relationship Id="rId295" Type="http://schemas.openxmlformats.org/officeDocument/2006/relationships/hyperlink" Target="http://www.cmapas.gob.mx/portal/transparencia/adm/xxviiia/2022/OC_MARZO/313.pdf" TargetMode="External"/><Relationship Id="rId309" Type="http://schemas.openxmlformats.org/officeDocument/2006/relationships/hyperlink" Target="http://www.cmapas.gob.mx/portal/transparencia/adm/xxviiia/2022/OC_MARZO/342.pdf" TargetMode="External"/><Relationship Id="rId460" Type="http://schemas.openxmlformats.org/officeDocument/2006/relationships/hyperlink" Target="http://www.cmapas.gob.mx/portal/transparencia/adm/xxviiia/2022/OC%20SEPTIEMBRE/1233.pdf" TargetMode="External"/><Relationship Id="rId48" Type="http://schemas.openxmlformats.org/officeDocument/2006/relationships/hyperlink" Target="http://www.cmapas.gob.mx/portal/transparencia/adm/xxviiia/2022/OC_ENERO/54.pdf" TargetMode="External"/><Relationship Id="rId113" Type="http://schemas.openxmlformats.org/officeDocument/2006/relationships/hyperlink" Target="http://www.cmapas.gob.mx/portal/transparencia/adm/xxviiia/2022/OC_FEBRERO/106.pdf" TargetMode="External"/><Relationship Id="rId320" Type="http://schemas.openxmlformats.org/officeDocument/2006/relationships/hyperlink" Target="http://www.cmapas.gob.mx/portal/transparencia/adm/xxviiia/2022/OC_MARZO/363.pdf" TargetMode="External"/><Relationship Id="rId155" Type="http://schemas.openxmlformats.org/officeDocument/2006/relationships/hyperlink" Target="http://www.cmapas.gob.mx/portal/transparencia/adm/xxviiia/2022/OC_FEBRERO/157.pdf" TargetMode="External"/><Relationship Id="rId197" Type="http://schemas.openxmlformats.org/officeDocument/2006/relationships/hyperlink" Target="http://www.cmapas.gob.mx/portal/transparencia/adm/xxviiia/2022/OC_FEBRERO/218.pdf" TargetMode="External"/><Relationship Id="rId362" Type="http://schemas.openxmlformats.org/officeDocument/2006/relationships/hyperlink" Target="http://www.cmapas.gob.mx/portal/transparencia/adm/xxviiia/2022/OC_MAYO/511.pdf" TargetMode="External"/><Relationship Id="rId418" Type="http://schemas.openxmlformats.org/officeDocument/2006/relationships/hyperlink" Target="http://www.cmapas.gob.mx/portal/transparencia/adm/xxviiia/2022/OC_JUNIO/792.pdf" TargetMode="External"/><Relationship Id="rId222" Type="http://schemas.openxmlformats.org/officeDocument/2006/relationships/hyperlink" Target="http://www.cmapas.gob.mx/portal/transparencia/adm/xxviiia/2022/OC_FEBRERO/243.pdf" TargetMode="External"/><Relationship Id="rId264" Type="http://schemas.openxmlformats.org/officeDocument/2006/relationships/hyperlink" Target="http://www.cmapas.gob.mx/portal/transparencia/adm/xxviiia/2022/OC_FEBRERO/298.pdf" TargetMode="External"/><Relationship Id="rId471" Type="http://schemas.openxmlformats.org/officeDocument/2006/relationships/hyperlink" Target="http://www.cmapas.gob.mx/portal/transparencia/adm/xxviiia/2022/OC%20SEPTIEMBRE/1247.pdf" TargetMode="External"/><Relationship Id="rId17" Type="http://schemas.openxmlformats.org/officeDocument/2006/relationships/hyperlink" Target="http://www.cmapas.gob.mx/portal/transparencia/adm/xxviiia/2022/OC_ENERO/18.pdf" TargetMode="External"/><Relationship Id="rId59" Type="http://schemas.openxmlformats.org/officeDocument/2006/relationships/hyperlink" Target="http://www.cmapas.gob.mx/portal/transparencia/adm/xxviiia/2022/OC_ENERO/65.pdf" TargetMode="External"/><Relationship Id="rId124" Type="http://schemas.openxmlformats.org/officeDocument/2006/relationships/hyperlink" Target="http://www.cmapas.gob.mx/portal/transparencia/adm/xxviiia/2022/OC_FEBRERO/120.pdf" TargetMode="External"/><Relationship Id="rId70" Type="http://schemas.openxmlformats.org/officeDocument/2006/relationships/hyperlink" Target="http://www.cmapas.gob.mx/portal/transparencia/adm/xxviiia/2022/OC_ENERO/77.pdf" TargetMode="External"/><Relationship Id="rId166" Type="http://schemas.openxmlformats.org/officeDocument/2006/relationships/hyperlink" Target="http://www.cmapas.gob.mx/portal/transparencia/adm/xxviiia/2022/OC_FEBRERO/174.pdf" TargetMode="External"/><Relationship Id="rId331" Type="http://schemas.openxmlformats.org/officeDocument/2006/relationships/hyperlink" Target="http://www.cmapas.gob.mx/portal/transparencia/adm/xxviiia/2022/OC_MARZO/377.pdf" TargetMode="External"/><Relationship Id="rId373" Type="http://schemas.openxmlformats.org/officeDocument/2006/relationships/hyperlink" Target="http://www.cmapas.gob.mx/portal/transparencia/adm/xxviiia/2022/OC_JUNIO/746.pdf" TargetMode="External"/><Relationship Id="rId429" Type="http://schemas.openxmlformats.org/officeDocument/2006/relationships/hyperlink" Target="http://www.cmapas.gob.mx/portal/transparencia/adm/xxviiia/2022/OC%20JULIO/947.pdf" TargetMode="External"/><Relationship Id="rId1" Type="http://schemas.openxmlformats.org/officeDocument/2006/relationships/hyperlink" Target="http://www.cmapas.gob.mx/portal/transparencia/adm/xxviiia/2022/OC_ENERO/1.pdf" TargetMode="External"/><Relationship Id="rId233" Type="http://schemas.openxmlformats.org/officeDocument/2006/relationships/hyperlink" Target="http://www.cmapas.gob.mx/portal/transparencia/adm/xxviiia/2022/OC_FEBRERO/257.pdf" TargetMode="External"/><Relationship Id="rId440" Type="http://schemas.openxmlformats.org/officeDocument/2006/relationships/hyperlink" Target="http://www.cmapas.gob.mx/portal/transparencia/adm/xxviiia/2022/OC%20AGOSTO/1021.pdf" TargetMode="External"/><Relationship Id="rId28" Type="http://schemas.openxmlformats.org/officeDocument/2006/relationships/hyperlink" Target="http://www.cmapas.gob.mx/portal/transparencia/adm/xxviiia/2022/OC_ENERO/33.pdf" TargetMode="External"/><Relationship Id="rId275" Type="http://schemas.openxmlformats.org/officeDocument/2006/relationships/hyperlink" Target="http://www.cmapas.gob.mx/portal/transparencia/adm/xxviiia/2022/OC_FEBRERO/367.pdf" TargetMode="External"/><Relationship Id="rId300" Type="http://schemas.openxmlformats.org/officeDocument/2006/relationships/hyperlink" Target="http://www.cmapas.gob.mx/portal/transparencia/adm/xxviiia/2022/OC_MARZO/324.pdf" TargetMode="External"/><Relationship Id="rId482" Type="http://schemas.openxmlformats.org/officeDocument/2006/relationships/hyperlink" Target="http://www.cmapas.gob.mx/portal/transparencia/adm/xxviiia/2022/OC%20OCTUBRE%202022/1336.pdf" TargetMode="External"/><Relationship Id="rId81" Type="http://schemas.openxmlformats.org/officeDocument/2006/relationships/hyperlink" Target="http://www.cmapas.gob.mx/portal/transparencia/adm/xxviiia/2022/OC_ENERO/88.pdf" TargetMode="External"/><Relationship Id="rId135" Type="http://schemas.openxmlformats.org/officeDocument/2006/relationships/hyperlink" Target="http://www.cmapas.gob.mx/portal/transparencia/adm/xxviiia/2022/OC_FEBRERO/131.pdf" TargetMode="External"/><Relationship Id="rId177" Type="http://schemas.openxmlformats.org/officeDocument/2006/relationships/hyperlink" Target="http://www.cmapas.gob.mx/portal/transparencia/adm/xxviiia/2022/OC_FEBRERO/185.pdf" TargetMode="External"/><Relationship Id="rId342" Type="http://schemas.openxmlformats.org/officeDocument/2006/relationships/hyperlink" Target="http://www.cmapas.gob.mx/portal/transparencia/adm/xxviiia/2022/OC_MARZO/430.pdf" TargetMode="External"/><Relationship Id="rId384" Type="http://schemas.openxmlformats.org/officeDocument/2006/relationships/hyperlink" Target="http://www.cmapas.gob.mx/portal/transparencia/adm/xxviiia/2022/OC_JUNIO/757.pdf" TargetMode="External"/><Relationship Id="rId202" Type="http://schemas.openxmlformats.org/officeDocument/2006/relationships/hyperlink" Target="http://www.cmapas.gob.mx/portal/transparencia/adm/xxviiia/2022/OC_FEBRERO/223.pdf" TargetMode="External"/><Relationship Id="rId244" Type="http://schemas.openxmlformats.org/officeDocument/2006/relationships/hyperlink" Target="http://www.cmapas.gob.mx/portal/transparencia/adm/xxviiia/2022/OC_FEBRERO/270.pdf" TargetMode="External"/><Relationship Id="rId39" Type="http://schemas.openxmlformats.org/officeDocument/2006/relationships/hyperlink" Target="http://www.cmapas.gob.mx/portal/transparencia/adm/xxviiia/2022/OC_ENERO/45.pdf" TargetMode="External"/><Relationship Id="rId286" Type="http://schemas.openxmlformats.org/officeDocument/2006/relationships/hyperlink" Target="http://www.cmapas.gob.mx/portal/transparencia/adm/xxviiia/2022/OC_MARZO/213.pdf" TargetMode="External"/><Relationship Id="rId451" Type="http://schemas.openxmlformats.org/officeDocument/2006/relationships/hyperlink" Target="http://www.cmapas.gob.mx/portal/transparencia/adm/xxviiia/2022/OC%20SEPTIEMBRE/1198.pdf" TargetMode="External"/><Relationship Id="rId493" Type="http://schemas.openxmlformats.org/officeDocument/2006/relationships/hyperlink" Target="http://www.cmapas.gob.mx/portal/transparencia/ip/xxviii/2022/12/Contrato.pdf" TargetMode="External"/><Relationship Id="rId50" Type="http://schemas.openxmlformats.org/officeDocument/2006/relationships/hyperlink" Target="http://www.cmapas.gob.mx/portal/transparencia/adm/xxviiia/2022/OC_ENERO/56.pdf" TargetMode="External"/><Relationship Id="rId104" Type="http://schemas.openxmlformats.org/officeDocument/2006/relationships/hyperlink" Target="http://www.cmapas.gob.mx/portal/transparencia/adm/xxviiia/2022/OC_FEBRERO/93.pdf" TargetMode="External"/><Relationship Id="rId146" Type="http://schemas.openxmlformats.org/officeDocument/2006/relationships/hyperlink" Target="http://www.cmapas.gob.mx/portal/transparencia/adm/xxviiia/2022/OC_FEBRERO/142.pdf" TargetMode="External"/><Relationship Id="rId188" Type="http://schemas.openxmlformats.org/officeDocument/2006/relationships/hyperlink" Target="http://www.cmapas.gob.mx/portal/transparencia/adm/xxviiia/2022/OC_FEBRERO/197.pdf" TargetMode="External"/><Relationship Id="rId311" Type="http://schemas.openxmlformats.org/officeDocument/2006/relationships/hyperlink" Target="http://www.cmapas.gob.mx/portal/transparencia/adm/xxviiia/2022/OC_MARZO/351.pdf" TargetMode="External"/><Relationship Id="rId353" Type="http://schemas.openxmlformats.org/officeDocument/2006/relationships/hyperlink" Target="http://www.cmapas.gob.mx/portal/transparencia/adm/xxviiia/2022/OC%20_ABRIL/336.pdf" TargetMode="External"/><Relationship Id="rId395" Type="http://schemas.openxmlformats.org/officeDocument/2006/relationships/hyperlink" Target="http://www.cmapas.gob.mx/portal/transparencia/adm/xxviiia/2022/OC_JUNIO/768.pdf" TargetMode="External"/><Relationship Id="rId409" Type="http://schemas.openxmlformats.org/officeDocument/2006/relationships/hyperlink" Target="http://www.cmapas.gob.mx/portal/transparencia/adm/xxviiia/2022/OC_JUNIO/782.pdf" TargetMode="External"/><Relationship Id="rId92" Type="http://schemas.openxmlformats.org/officeDocument/2006/relationships/hyperlink" Target="http://www.cmapas.gob.mx/portal/transparencia/adm/xxviiia/2022/OC_ENERO/151.pdf" TargetMode="External"/><Relationship Id="rId213" Type="http://schemas.openxmlformats.org/officeDocument/2006/relationships/hyperlink" Target="http://www.cmapas.gob.mx/portal/transparencia/adm/xxviiia/2022/OC_FEBRERO/234.pdf" TargetMode="External"/><Relationship Id="rId420" Type="http://schemas.openxmlformats.org/officeDocument/2006/relationships/hyperlink" Target="http://www.cmapas.gob.mx/portal/transparencia/adm/xxviiia/2022/OC_JUNIO/794.pdf" TargetMode="External"/><Relationship Id="rId255" Type="http://schemas.openxmlformats.org/officeDocument/2006/relationships/hyperlink" Target="http://www.cmapas.gob.mx/portal/transparencia/adm/xxviiia/2022/OC_FEBRERO/285.pdf" TargetMode="External"/><Relationship Id="rId297" Type="http://schemas.openxmlformats.org/officeDocument/2006/relationships/hyperlink" Target="http://www.cmapas.gob.mx/portal/transparencia/adm/xxviiia/2022/OC_MARZO/317.pdf" TargetMode="External"/><Relationship Id="rId462" Type="http://schemas.openxmlformats.org/officeDocument/2006/relationships/hyperlink" Target="http://www.cmapas.gob.mx/portal/transparencia/adm/xxviiia/2022/OC%20SEPTIEMBRE/1237.pdf" TargetMode="External"/><Relationship Id="rId115" Type="http://schemas.openxmlformats.org/officeDocument/2006/relationships/hyperlink" Target="http://www.cmapas.gob.mx/portal/transparencia/adm/xxviiia/2022/OC_FEBRERO/110.pdf" TargetMode="External"/><Relationship Id="rId157" Type="http://schemas.openxmlformats.org/officeDocument/2006/relationships/hyperlink" Target="http://www.cmapas.gob.mx/portal/transparencia/adm/xxviiia/2022/OC_FEBRERO/162.pdf" TargetMode="External"/><Relationship Id="rId322" Type="http://schemas.openxmlformats.org/officeDocument/2006/relationships/hyperlink" Target="http://www.cmapas.gob.mx/portal/transparencia/adm/xxviiia/2022/OC_MARZO/366.pdf" TargetMode="External"/><Relationship Id="rId364" Type="http://schemas.openxmlformats.org/officeDocument/2006/relationships/hyperlink" Target="http://www.cmapas.gob.mx/portal/transparencia/adm/xxviiia/2022/OC_MAYO/590.pdf" TargetMode="External"/><Relationship Id="rId61" Type="http://schemas.openxmlformats.org/officeDocument/2006/relationships/hyperlink" Target="http://www.cmapas.gob.mx/portal/transparencia/adm/xxviiia/2022/OC_ENERO/67.pdf" TargetMode="External"/><Relationship Id="rId199" Type="http://schemas.openxmlformats.org/officeDocument/2006/relationships/hyperlink" Target="http://www.cmapas.gob.mx/portal/transparencia/adm/xxviiia/2022/OC_FEBRERO/220.pdf" TargetMode="External"/><Relationship Id="rId19" Type="http://schemas.openxmlformats.org/officeDocument/2006/relationships/hyperlink" Target="http://www.cmapas.gob.mx/portal/transparencia/adm/xxviiia/2022/OC_ENERO/20.pdf" TargetMode="External"/><Relationship Id="rId224" Type="http://schemas.openxmlformats.org/officeDocument/2006/relationships/hyperlink" Target="http://www.cmapas.gob.mx/portal/transparencia/adm/xxviiia/2022/OC_FEBRERO/246.pdf" TargetMode="External"/><Relationship Id="rId266" Type="http://schemas.openxmlformats.org/officeDocument/2006/relationships/hyperlink" Target="http://www.cmapas.gob.mx/portal/transparencia/adm/xxviiia/2022/OC_FEBRERO/300.pdf" TargetMode="External"/><Relationship Id="rId431" Type="http://schemas.openxmlformats.org/officeDocument/2006/relationships/hyperlink" Target="http://www.cmapas.gob.mx/portal/transparencia/adm/xxviiia/2022/OC%20AGOSTO/915.pdf" TargetMode="External"/><Relationship Id="rId473" Type="http://schemas.openxmlformats.org/officeDocument/2006/relationships/hyperlink" Target="http://www.cmapas.gob.mx/portal/transparencia/adm/xxviiia/2022/OC%20SEPTIEMBRE/1249.pdf" TargetMode="External"/><Relationship Id="rId30" Type="http://schemas.openxmlformats.org/officeDocument/2006/relationships/hyperlink" Target="http://www.cmapas.gob.mx/portal/transparencia/adm/xxviiia/2022/OC_ENERO/35.pdf" TargetMode="External"/><Relationship Id="rId126" Type="http://schemas.openxmlformats.org/officeDocument/2006/relationships/hyperlink" Target="http://www.cmapas.gob.mx/portal/transparencia/adm/xxviiia/2022/OC_FEBRERO/122.pdf" TargetMode="External"/><Relationship Id="rId168" Type="http://schemas.openxmlformats.org/officeDocument/2006/relationships/hyperlink" Target="http://www.cmapas.gob.mx/portal/transparencia/adm/xxviiia/2022/OC_FEBRERO/176.pdf" TargetMode="External"/><Relationship Id="rId333" Type="http://schemas.openxmlformats.org/officeDocument/2006/relationships/hyperlink" Target="http://www.cmapas.gob.mx/portal/transparencia/adm/xxviiia/2022/OC_MARZO/380.pdf" TargetMode="External"/><Relationship Id="rId72" Type="http://schemas.openxmlformats.org/officeDocument/2006/relationships/hyperlink" Target="http://www.cmapas.gob.mx/portal/transparencia/adm/xxviiia/2022/OC_ENERO/79.pdf" TargetMode="External"/><Relationship Id="rId375" Type="http://schemas.openxmlformats.org/officeDocument/2006/relationships/hyperlink" Target="http://www.cmapas.gob.mx/portal/transparencia/adm/xxviiia/2022/OC_JUNIO/748.pdf" TargetMode="External"/><Relationship Id="rId3" Type="http://schemas.openxmlformats.org/officeDocument/2006/relationships/hyperlink" Target="http://www.cmapas.gob.mx/portal/transparencia/adm/xxviiia/2022/OC_ENERO/3.pdf" TargetMode="External"/><Relationship Id="rId235" Type="http://schemas.openxmlformats.org/officeDocument/2006/relationships/hyperlink" Target="http://www.cmapas.gob.mx/portal/transparencia/adm/xxviiia/2022/OC_FEBRERO/259.pdf" TargetMode="External"/><Relationship Id="rId277" Type="http://schemas.openxmlformats.org/officeDocument/2006/relationships/hyperlink" Target="http://www.cmapas.gob.mx/portal/transparencia/adm/xxviiia/2022/OC_MARZO/164.pdf" TargetMode="External"/><Relationship Id="rId400" Type="http://schemas.openxmlformats.org/officeDocument/2006/relationships/hyperlink" Target="http://www.cmapas.gob.mx/portal/transparencia/adm/xxviiia/2022/OC_JUNIO/773.pdf" TargetMode="External"/><Relationship Id="rId442" Type="http://schemas.openxmlformats.org/officeDocument/2006/relationships/hyperlink" Target="http://www.cmapas.gob.mx/portal/transparencia/adm/xxviiia/2022/OC%20AGOSTO/1046.pdf" TargetMode="External"/><Relationship Id="rId484" Type="http://schemas.openxmlformats.org/officeDocument/2006/relationships/hyperlink" Target="http://www.cmapas.gob.mx/portal/transparencia/adm/xxviiia/2022/OC%20OCTUBRE%202022/1386.pdf" TargetMode="External"/><Relationship Id="rId137" Type="http://schemas.openxmlformats.org/officeDocument/2006/relationships/hyperlink" Target="http://www.cmapas.gob.mx/portal/transparencia/adm/xxviiia/2022/OC_FEBRERO/133.pdf" TargetMode="External"/><Relationship Id="rId302" Type="http://schemas.openxmlformats.org/officeDocument/2006/relationships/hyperlink" Target="http://www.cmapas.gob.mx/portal/transparencia/adm/xxviiia/2022/OC_MARZO/327.pdf" TargetMode="External"/><Relationship Id="rId344" Type="http://schemas.openxmlformats.org/officeDocument/2006/relationships/hyperlink" Target="http://www.cmapas.gob.mx/portal/transparencia/adm/xxviiia/2022/OC%20_ABRIL/189.pdf" TargetMode="External"/><Relationship Id="rId41" Type="http://schemas.openxmlformats.org/officeDocument/2006/relationships/hyperlink" Target="http://www.cmapas.gob.mx/portal/transparencia/adm/xxviiia/2022/OC_ENERO/47.pdf" TargetMode="External"/><Relationship Id="rId83" Type="http://schemas.openxmlformats.org/officeDocument/2006/relationships/hyperlink" Target="http://www.cmapas.gob.mx/portal/transparencia/adm/xxviiia/2022/OC_ENERO/90.pdf" TargetMode="External"/><Relationship Id="rId179" Type="http://schemas.openxmlformats.org/officeDocument/2006/relationships/hyperlink" Target="http://www.cmapas.gob.mx/portal/transparencia/adm/xxviiia/2022/OC_FEBRERO/187.pdf" TargetMode="External"/><Relationship Id="rId386" Type="http://schemas.openxmlformats.org/officeDocument/2006/relationships/hyperlink" Target="http://www.cmapas.gob.mx/portal/transparencia/adm/xxviiia/2022/OC_JUNIO/759.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www.cmapas.gob.mx/portal/transparencia/ip/xxviii/2022/08/Apertura.pdf" TargetMode="External"/><Relationship Id="rId21" Type="http://schemas.openxmlformats.org/officeDocument/2006/relationships/hyperlink" Target="http://www.cmapas.gob.mx/portal/transparencia/ip/xxviii/2021/09/Aclaraciones.pdf" TargetMode="External"/><Relationship Id="rId42" Type="http://schemas.openxmlformats.org/officeDocument/2006/relationships/hyperlink" Target="http://www.cmapas.gob.mx/portal/transparencia/ip/xxviii/2021/13/Aclaraciones.pdf" TargetMode="External"/><Relationship Id="rId47" Type="http://schemas.openxmlformats.org/officeDocument/2006/relationships/hyperlink" Target="http://www.cmapas.gob.mx/portal/transparencia/ip/xxviii/2021/13/Estimacion.pdf" TargetMode="External"/><Relationship Id="rId63" Type="http://schemas.openxmlformats.org/officeDocument/2006/relationships/hyperlink" Target="http://www.cmapas.gob.mx/portal/transparencia/adm/xxviiib/2022/1ER%20TRIMESTRE/9.Apertura%20de%20ofertas%20Segunda%20Convocatoria%202022-01.pdf" TargetMode="External"/><Relationship Id="rId68" Type="http://schemas.openxmlformats.org/officeDocument/2006/relationships/hyperlink" Target="http://www.cmapas.gob.mx/portal/transparencia/adm/xxviiib/2022/2DO%20TRIMESTRE/4.Invitaciones%20LR%202022-04.pdf" TargetMode="External"/><Relationship Id="rId84" Type="http://schemas.openxmlformats.org/officeDocument/2006/relationships/hyperlink" Target="http://www.cmapas.gob.mx/portal/transparencia/ip/xxviii/2022/03/Estimacion.pdf" TargetMode="External"/><Relationship Id="rId89" Type="http://schemas.openxmlformats.org/officeDocument/2006/relationships/hyperlink" Target="http://www.cmapas.gob.mx/portal/transparencia/ip/xxviii/2022/03/Aclaraciones.pdf" TargetMode="External"/><Relationship Id="rId112" Type="http://schemas.openxmlformats.org/officeDocument/2006/relationships/hyperlink" Target="http://www.cmapas.gob.mx/portal/transparencia/ip/xxviii/2022/06/Aclaraciones.pdf" TargetMode="External"/><Relationship Id="rId16" Type="http://schemas.openxmlformats.org/officeDocument/2006/relationships/hyperlink" Target="http://www.cmapas.gob.mx/portal/transparencia/ip/xxviii/2021/02/Dictamen.pdf" TargetMode="External"/><Relationship Id="rId107" Type="http://schemas.openxmlformats.org/officeDocument/2006/relationships/hyperlink" Target="http://www.cmapas.gob.mx/portal/transparencia/ip/xxviii/2022/06/Invitaci&#243;n.pdf" TargetMode="External"/><Relationship Id="rId11" Type="http://schemas.openxmlformats.org/officeDocument/2006/relationships/hyperlink" Target="https://www.cmapas.gob.mx/portal/transparencia/ip/xxviii/2021/02/Apertura.pdf" TargetMode="External"/><Relationship Id="rId32" Type="http://schemas.openxmlformats.org/officeDocument/2006/relationships/hyperlink" Target="http://www.cmapas.gob.mx/portal/transparencia/ip/xxviii/2021/11/Estimacion.pdf" TargetMode="External"/><Relationship Id="rId37" Type="http://schemas.openxmlformats.org/officeDocument/2006/relationships/hyperlink" Target="http://www.cmapas.gob.mx/portal/transparencia/ip/xxviii/2021/12/Dictamen.pdf" TargetMode="External"/><Relationship Id="rId53" Type="http://schemas.openxmlformats.org/officeDocument/2006/relationships/hyperlink" Target="http://www.cmapas.gob.mx/portal/transparencia/ip/xxviii/2021/14/Estimacion.pdf" TargetMode="External"/><Relationship Id="rId58" Type="http://schemas.openxmlformats.org/officeDocument/2006/relationships/hyperlink" Target="http://www.cmapas.gob.mx/portal/transparencia/adm/xxviiib/2022/1ER%20TRIMESTRE/4.Convocatoria%20LPN-2022-02.pdf" TargetMode="External"/><Relationship Id="rId74" Type="http://schemas.openxmlformats.org/officeDocument/2006/relationships/hyperlink" Target="http://www.cmapas.gob.mx/portal/transparencia/adm/xxviiib/2022/2DO%20TRIMESTRE/7.Inviaciones%20LR%202022-03%20Segunda.pdf" TargetMode="External"/><Relationship Id="rId79" Type="http://schemas.openxmlformats.org/officeDocument/2006/relationships/hyperlink" Target="http://www.cmapas.gob.mx/portal/transparencia/ip/xxviii/2022/03/Convocatoria.pdf" TargetMode="External"/><Relationship Id="rId102" Type="http://schemas.openxmlformats.org/officeDocument/2006/relationships/hyperlink" Target="http://www.cmapas.gob.mx/portal/transparencia/ip/xxviii/2022/03/Estimacion.pdf" TargetMode="External"/><Relationship Id="rId123" Type="http://schemas.openxmlformats.org/officeDocument/2006/relationships/hyperlink" Target="http://www.cmapas.gob.mx/portal/transparencia/ip/xxviii/2022/06/Contrato.pdf" TargetMode="External"/><Relationship Id="rId128" Type="http://schemas.openxmlformats.org/officeDocument/2006/relationships/hyperlink" Target="http://www.cmapas.gob.mx/portal/transparencia/ip/xxviii/2022/06/Estimacion.pdf" TargetMode="External"/><Relationship Id="rId5" Type="http://schemas.openxmlformats.org/officeDocument/2006/relationships/hyperlink" Target="http://www.cmapas.gob.mx/portal/transparencia/adm/xxviiib/2021/2DO%20TRIMESTRE/6.Junta%20de%20Aclaraciones.pdf" TargetMode="External"/><Relationship Id="rId90" Type="http://schemas.openxmlformats.org/officeDocument/2006/relationships/hyperlink" Target="http://www.cmapas.gob.mx/portal/transparencia/ip/xxviii/2022/04/Aclaraciones.pdf" TargetMode="External"/><Relationship Id="rId95" Type="http://schemas.openxmlformats.org/officeDocument/2006/relationships/hyperlink" Target="https://www.cmapas.gob.mx/portal/transparencia/ip/xxviii/2022/03/Dictamen.pdf" TargetMode="External"/><Relationship Id="rId22" Type="http://schemas.openxmlformats.org/officeDocument/2006/relationships/hyperlink" Target="http://www.cmapas.gob.mx/portal/transparencia/ip/xxviii/2021/09/Apertura.pdf" TargetMode="External"/><Relationship Id="rId27" Type="http://schemas.openxmlformats.org/officeDocument/2006/relationships/hyperlink" Target="http://www.cmapas.gob.mx/portal/transparencia/ip/xxviii/2021/11/Convocatoria.pdf" TargetMode="External"/><Relationship Id="rId43" Type="http://schemas.openxmlformats.org/officeDocument/2006/relationships/hyperlink" Target="http://www.cmapas.gob.mx/portal/transparencia/ip/xxviii/2021/13/Apertura.pdf" TargetMode="External"/><Relationship Id="rId48" Type="http://schemas.openxmlformats.org/officeDocument/2006/relationships/hyperlink" Target="http://www.cmapas.gob.mx/portal/transparencia/ip/xxviii/2021/14/Convocatoria.pdf" TargetMode="External"/><Relationship Id="rId64" Type="http://schemas.openxmlformats.org/officeDocument/2006/relationships/hyperlink" Target="http://www.cmapas.gob.mx/portal/transparencia/adm/xxviiib/2022/1ER%20TRIMESTRE/10.Segunda%20Convocatoria%20LPN-2022-02.pdf" TargetMode="External"/><Relationship Id="rId69" Type="http://schemas.openxmlformats.org/officeDocument/2006/relationships/hyperlink" Target="http://www.cmapas.gob.mx/portal/transparencia/adm/xxviiib/2022/2DO%20TRIMESTRE/2.Junta%20Ac%20LR%202022-03.pdf" TargetMode="External"/><Relationship Id="rId113" Type="http://schemas.openxmlformats.org/officeDocument/2006/relationships/hyperlink" Target="http://www.cmapas.gob.mx/portal/transparencia/ip/xxviii/2022/08/Aclaraciones.pdf" TargetMode="External"/><Relationship Id="rId118" Type="http://schemas.openxmlformats.org/officeDocument/2006/relationships/hyperlink" Target="http://www.cmapas.gob.mx/portal/transparencia/ip/xxviii/2022/11/Apertura.pdf" TargetMode="External"/><Relationship Id="rId80" Type="http://schemas.openxmlformats.org/officeDocument/2006/relationships/hyperlink" Target="http://www.cmapas.gob.mx/portal/transparencia/ip/xxviii/2022/03/Aclaraciones.pdf" TargetMode="External"/><Relationship Id="rId85" Type="http://schemas.openxmlformats.org/officeDocument/2006/relationships/hyperlink" Target="http://www.cmapas.gob.mx/portal/transparencia/ip/xxviii/2022/03/Estimacion.pdf" TargetMode="External"/><Relationship Id="rId12" Type="http://schemas.openxmlformats.org/officeDocument/2006/relationships/hyperlink" Target="https://www.cmapas.gob.mx/portal/transparencia/ip/xxviii/2021/02/Dictamen.pdf" TargetMode="External"/><Relationship Id="rId17" Type="http://schemas.openxmlformats.org/officeDocument/2006/relationships/hyperlink" Target="http://www.cmapas.gob.mx/portal/transparencia/ip/xxviii/2021/02/Contrato.pdf" TargetMode="External"/><Relationship Id="rId33" Type="http://schemas.openxmlformats.org/officeDocument/2006/relationships/hyperlink" Target="http://www.cmapas.gob.mx/portal/transparencia/ip/xxviii/2021/11/Estimacion.pdf" TargetMode="External"/><Relationship Id="rId38" Type="http://schemas.openxmlformats.org/officeDocument/2006/relationships/hyperlink" Target="http://www.cmapas.gob.mx/portal/transparencia/ip/xxviii/2021/12/Contrato.pdf" TargetMode="External"/><Relationship Id="rId59" Type="http://schemas.openxmlformats.org/officeDocument/2006/relationships/hyperlink" Target="http://www.cmapas.gob.mx/portal/transparencia/adm/xxviiib/2022/1ER%20TRIMESTRE/5.Acta%20Junta%20de%20Aclaraciones%20LPN-2022-02.pdf" TargetMode="External"/><Relationship Id="rId103" Type="http://schemas.openxmlformats.org/officeDocument/2006/relationships/hyperlink" Target="http://www.cmapas.gob.mx/portal/transparencia/ip/xxviii/2022/04/Estimacion.pdf" TargetMode="External"/><Relationship Id="rId108" Type="http://schemas.openxmlformats.org/officeDocument/2006/relationships/hyperlink" Target="http://www.cmapas.gob.mx/portal/transparencia/ip/xxviii/2022/06/Invitaci&#243;n.pdf" TargetMode="External"/><Relationship Id="rId124" Type="http://schemas.openxmlformats.org/officeDocument/2006/relationships/hyperlink" Target="http://www.cmapas.gob.mx/portal/transparencia/ip/xxviii/2022/08/Contrato.pdf" TargetMode="External"/><Relationship Id="rId129" Type="http://schemas.openxmlformats.org/officeDocument/2006/relationships/hyperlink" Target="http://www.cmapas.gob.mx/portal/transparencia/ip/xxviii/2022/08/Estimacion.pdf" TargetMode="External"/><Relationship Id="rId54" Type="http://schemas.openxmlformats.org/officeDocument/2006/relationships/hyperlink" Target="http://www.cmapas.gob.mx/portal/transparencia/ip/xxviii/2021/14/Estimacion.pdf" TargetMode="External"/><Relationship Id="rId70" Type="http://schemas.openxmlformats.org/officeDocument/2006/relationships/hyperlink" Target="http://www.cmapas.gob.mx/portal/transparencia/adm/xxviiib/2022/2DO%20TRIMESTRE/3.Aperura%20de%20Ofertas%20LR%202022-03.pdf" TargetMode="External"/><Relationship Id="rId75" Type="http://schemas.openxmlformats.org/officeDocument/2006/relationships/hyperlink" Target="http://www.cmapas.gob.mx/portal/transparencia/adm/xxviiib/2022/2DO%20TRIMESTRE/9.Aperura%20de%20Ofertas%20LR%202022-03%20Segunda.pdf" TargetMode="External"/><Relationship Id="rId91" Type="http://schemas.openxmlformats.org/officeDocument/2006/relationships/hyperlink" Target="http://www.cmapas.gob.mx/portal/transparencia/ip/xxviii/2022/05/Aclaraciones.pdf" TargetMode="External"/><Relationship Id="rId96" Type="http://schemas.openxmlformats.org/officeDocument/2006/relationships/hyperlink" Target="https://www.cmapas.gob.mx/portal/transparencia/ip/xxviii/2022/04/Dictamen.pdf" TargetMode="External"/><Relationship Id="rId1" Type="http://schemas.openxmlformats.org/officeDocument/2006/relationships/hyperlink" Target="http://www.cmapas.gob.mx/portal/transparencia/adm/xxviiib/2021/2DO%20TRIMESTRE/1.Invitacion.pdf" TargetMode="External"/><Relationship Id="rId6" Type="http://schemas.openxmlformats.org/officeDocument/2006/relationships/hyperlink" Target="http://www.cmapas.gob.mx/portal/transparencia/adm/xxviiib/2021/2DO%20TRIMESTRE/7.Acta%20de%20Fallo.pdf" TargetMode="External"/><Relationship Id="rId23" Type="http://schemas.openxmlformats.org/officeDocument/2006/relationships/hyperlink" Target="http://www.cmapas.gob.mx/portal/transparencia/ip/xxviii/2021/09/Dictamen.pdf" TargetMode="External"/><Relationship Id="rId28" Type="http://schemas.openxmlformats.org/officeDocument/2006/relationships/hyperlink" Target="http://www.cmapas.gob.mx/portal/transparencia/ip/xxviii/2021/11/Aclaraciones.pdf" TargetMode="External"/><Relationship Id="rId49" Type="http://schemas.openxmlformats.org/officeDocument/2006/relationships/hyperlink" Target="http://www.cmapas.gob.mx/portal/transparencia/ip/xxviii/2021/14/Aclaraciones.pdf" TargetMode="External"/><Relationship Id="rId114" Type="http://schemas.openxmlformats.org/officeDocument/2006/relationships/hyperlink" Target="http://www.cmapas.gob.mx/portal/transparencia/ip/xxviii/2022/11/Aclaraciones.pdf" TargetMode="External"/><Relationship Id="rId119" Type="http://schemas.openxmlformats.org/officeDocument/2006/relationships/hyperlink" Target="http://www.cmapas.gob.mx/portal/transparencia/ip/xxviii/2022/06/Dictamen.pdf" TargetMode="External"/><Relationship Id="rId44" Type="http://schemas.openxmlformats.org/officeDocument/2006/relationships/hyperlink" Target="http://www.cmapas.gob.mx/portal/transparencia/ip/xxviii/2021/13/Dictamen.pdf" TargetMode="External"/><Relationship Id="rId60" Type="http://schemas.openxmlformats.org/officeDocument/2006/relationships/hyperlink" Target="http://www.cmapas.gob.mx/portal/transparencia/adm/xxviiib/2022/1ER%20TRIMESTRE/6.Acta%20Apertura%20de%20Ofertas%20LPN-2022-02.pdf" TargetMode="External"/><Relationship Id="rId65" Type="http://schemas.openxmlformats.org/officeDocument/2006/relationships/hyperlink" Target="http://www.cmapas.gob.mx/portal/transparencia/adm/xxviiib/2022/1ER%20TRIMESTRE/11.Acta%20Segunda%20Junta%20de%20Aclaraciones%20LPN-2022-02.pdf" TargetMode="External"/><Relationship Id="rId81" Type="http://schemas.openxmlformats.org/officeDocument/2006/relationships/hyperlink" Target="http://www.cmapas.gob.mx/portal/transparencia/ip/xxviii/2022/03/Apertura.pdf" TargetMode="External"/><Relationship Id="rId86" Type="http://schemas.openxmlformats.org/officeDocument/2006/relationships/hyperlink" Target="http://www.cmapas.gob.mx/portal/transparencia/ip/xxviii/2022/03/Convocatoria.pdf" TargetMode="External"/><Relationship Id="rId130" Type="http://schemas.openxmlformats.org/officeDocument/2006/relationships/hyperlink" Target="http://www.cmapas.gob.mx/portal/transparencia/ip/xxviii/2022/11/Estimacion.pdf" TargetMode="External"/><Relationship Id="rId13" Type="http://schemas.openxmlformats.org/officeDocument/2006/relationships/hyperlink" Target="http://www.cmapas.gob.mx/portal/transparencia/ip/xxviii/2021/02/Convocatoria.pdf" TargetMode="External"/><Relationship Id="rId18" Type="http://schemas.openxmlformats.org/officeDocument/2006/relationships/hyperlink" Target="http://www.cmapas.gob.mx/portal/transparencia/ip/xxviii/2021/02/Estimacion.pdf" TargetMode="External"/><Relationship Id="rId39" Type="http://schemas.openxmlformats.org/officeDocument/2006/relationships/hyperlink" Target="http://www.cmapas.gob.mx/portal/transparencia/ip/xxviii/2021/12/Estimacion.pdf" TargetMode="External"/><Relationship Id="rId109" Type="http://schemas.openxmlformats.org/officeDocument/2006/relationships/hyperlink" Target="http://www.cmapas.gob.mx/portal/transparencia/ip/xxviii/2022/08/Invitaci&#243;n.pdf" TargetMode="External"/><Relationship Id="rId34" Type="http://schemas.openxmlformats.org/officeDocument/2006/relationships/hyperlink" Target="http://www.cmapas.gob.mx/portal/transparencia/ip/xxviii/2021/12/Convocatoria.pdf" TargetMode="External"/><Relationship Id="rId50" Type="http://schemas.openxmlformats.org/officeDocument/2006/relationships/hyperlink" Target="http://www.cmapas.gob.mx/portal/transparencia/ip/xxviii/2021/14/Apertura.pdf" TargetMode="External"/><Relationship Id="rId55" Type="http://schemas.openxmlformats.org/officeDocument/2006/relationships/hyperlink" Target="http://www.cmapas.gob.mx/portal/transparencia/adm/xxviiib/2022/1ER%20TRIMESTRE/1.Convocatoria%20LPN-2022-01.pdf" TargetMode="External"/><Relationship Id="rId76" Type="http://schemas.openxmlformats.org/officeDocument/2006/relationships/hyperlink" Target="http://www.cmapas.gob.mx/portal/transparencia/adm/xxvii/2022/2DO%20TRIMESTRE/2022-13.pdf" TargetMode="External"/><Relationship Id="rId97" Type="http://schemas.openxmlformats.org/officeDocument/2006/relationships/hyperlink" Target="https://www.cmapas.gob.mx/portal/transparencia/ip/xxviii/2022/05/Dictamen.pdf" TargetMode="External"/><Relationship Id="rId104" Type="http://schemas.openxmlformats.org/officeDocument/2006/relationships/hyperlink" Target="http://www.cmapas.gob.mx/portal/transparencia/ip/xxviii/2022/05/Estimacion.pdf" TargetMode="External"/><Relationship Id="rId120" Type="http://schemas.openxmlformats.org/officeDocument/2006/relationships/hyperlink" Target="http://www.cmapas.gob.mx/portal/transparencia/ip/xxviii/2022/06/Dictamen.pdf" TargetMode="External"/><Relationship Id="rId125" Type="http://schemas.openxmlformats.org/officeDocument/2006/relationships/hyperlink" Target="http://www.cmapas.gob.mx/portal/transparencia/ip/xxviii/2022/11/Contrato.pdf" TargetMode="External"/><Relationship Id="rId7" Type="http://schemas.openxmlformats.org/officeDocument/2006/relationships/hyperlink" Target="http://www.cmapas.gob.mx/portal/transparencia/adm/xxviiib/2021/2DO%20TRIMESTRE/4.2021-23.pdf" TargetMode="External"/><Relationship Id="rId71" Type="http://schemas.openxmlformats.org/officeDocument/2006/relationships/hyperlink" Target="http://www.cmapas.gob.mx/portal/transparencia/adm/xxviiib/2022/2DO%20TRIMESTRE/5.Junta%20Ac%20LR%202022-04.pdf" TargetMode="External"/><Relationship Id="rId92" Type="http://schemas.openxmlformats.org/officeDocument/2006/relationships/hyperlink" Target="http://www.cmapas.gob.mx/portal/transparencia/ip/xxviii/2022/03/Apertura.pdf" TargetMode="External"/><Relationship Id="rId2" Type="http://schemas.openxmlformats.org/officeDocument/2006/relationships/hyperlink" Target="http://www.cmapas.gob.mx/portal/transparencia/adm/xxviiib/2021/2DO%20TRIMESTRE/2.Junta%20de%20Aclaraciones.pdf" TargetMode="External"/><Relationship Id="rId29" Type="http://schemas.openxmlformats.org/officeDocument/2006/relationships/hyperlink" Target="http://www.cmapas.gob.mx/portal/transparencia/ip/xxviii/2021/11/Apertura.pdf" TargetMode="External"/><Relationship Id="rId24" Type="http://schemas.openxmlformats.org/officeDocument/2006/relationships/hyperlink" Target="http://www.cmapas.gob.mx/portal/transparencia/ip/xxviii/2021/09/Contrato.pdf" TargetMode="External"/><Relationship Id="rId40" Type="http://schemas.openxmlformats.org/officeDocument/2006/relationships/hyperlink" Target="http://www.cmapas.gob.mx/portal/transparencia/ip/xxviii/2021/12/Estimacion.pdf" TargetMode="External"/><Relationship Id="rId45" Type="http://schemas.openxmlformats.org/officeDocument/2006/relationships/hyperlink" Target="http://www.cmapas.gob.mx/portal/transparencia/ip/xxviii/2021/13/Contrato.pdf" TargetMode="External"/><Relationship Id="rId66" Type="http://schemas.openxmlformats.org/officeDocument/2006/relationships/hyperlink" Target="http://www.cmapas.gob.mx/portal/transparencia/adm/xxviiib/2022/1ER%20TRIMESTRE/12.Acta%20Apertura%20de%20Ofertas%20Segunda%20convocatoria%20LPN-2022-02.pdf" TargetMode="External"/><Relationship Id="rId87" Type="http://schemas.openxmlformats.org/officeDocument/2006/relationships/hyperlink" Target="http://www.cmapas.gob.mx/portal/transparencia/ip/xxviii/2022/04/Convocatoria.pdf" TargetMode="External"/><Relationship Id="rId110" Type="http://schemas.openxmlformats.org/officeDocument/2006/relationships/hyperlink" Target="http://www.cmapas.gob.mx/portal/transparencia/ip/xxviii/2022/11/Invitaci&#243;n.pdf" TargetMode="External"/><Relationship Id="rId115" Type="http://schemas.openxmlformats.org/officeDocument/2006/relationships/hyperlink" Target="http://www.cmapas.gob.mx/portal/transparencia/ip/xxviii/2022/06/Apertura.pdf" TargetMode="External"/><Relationship Id="rId131" Type="http://schemas.openxmlformats.org/officeDocument/2006/relationships/hyperlink" Target="http://www.cmapas.gob.mx/portal/transparencia/ip/xxviii/2022/11/Estimacion.pdf" TargetMode="External"/><Relationship Id="rId61" Type="http://schemas.openxmlformats.org/officeDocument/2006/relationships/hyperlink" Target="http://www.cmapas.gob.mx/portal/transparencia/adm/xxviiib/2022/1ER%20TRIMESTRE/7.Segunda%20Convocatoria%20LPN-2022-01.pdf" TargetMode="External"/><Relationship Id="rId82" Type="http://schemas.openxmlformats.org/officeDocument/2006/relationships/hyperlink" Target="https://www.cmapas.gob.mx/portal/transparencia/ip/xxviii/2022/03/Dictamen.pdf" TargetMode="External"/><Relationship Id="rId19" Type="http://schemas.openxmlformats.org/officeDocument/2006/relationships/hyperlink" Target="http://www.cmapas.gob.mx/portal/transparencia/ip/xxviii/2021/02/Estimacion.pdf" TargetMode="External"/><Relationship Id="rId14" Type="http://schemas.openxmlformats.org/officeDocument/2006/relationships/hyperlink" Target="http://www.cmapas.gob.mx/portal/transparencia/ip/xxviii/2021/02/Aclaraciones.pdf" TargetMode="External"/><Relationship Id="rId30" Type="http://schemas.openxmlformats.org/officeDocument/2006/relationships/hyperlink" Target="http://www.cmapas.gob.mx/portal/transparencia/ip/xxviii/2021/11/Dictamen.pdf" TargetMode="External"/><Relationship Id="rId35" Type="http://schemas.openxmlformats.org/officeDocument/2006/relationships/hyperlink" Target="http://www.cmapas.gob.mx/portal/transparencia/ip/xxviii/2021/12/Aclaraciones.pdf" TargetMode="External"/><Relationship Id="rId56" Type="http://schemas.openxmlformats.org/officeDocument/2006/relationships/hyperlink" Target="http://www.cmapas.gob.mx/portal/transparencia/adm/xxviiib/2022/1ER%20TRIMESTRE/2.Acta%20Junta%20de%20Aclaraciones%20LPN-2022-01.pdf" TargetMode="External"/><Relationship Id="rId77" Type="http://schemas.openxmlformats.org/officeDocument/2006/relationships/hyperlink" Target="http://www.cmapas.gob.mx/portal/transparencia/adm/xxviiib/2022/2DO%20TRIMESTRE/12.Junta%20Ac%20LR%202022-04%20Segunda.pdf" TargetMode="External"/><Relationship Id="rId100" Type="http://schemas.openxmlformats.org/officeDocument/2006/relationships/hyperlink" Target="http://www.cmapas.gob.mx/portal/transparencia/ip/xxviii/2022/04/Estimacion.pdf" TargetMode="External"/><Relationship Id="rId105" Type="http://schemas.openxmlformats.org/officeDocument/2006/relationships/hyperlink" Target="http://www.cmapas.gob.mx/portal/transparencia/ip/xxviii/2022/05/Contrato.pdf" TargetMode="External"/><Relationship Id="rId126" Type="http://schemas.openxmlformats.org/officeDocument/2006/relationships/hyperlink" Target="http://www.cmapas.gob.mx/portal/transparencia/ip/xxviii/2022/06/Estimacion.pdf" TargetMode="External"/><Relationship Id="rId8" Type="http://schemas.openxmlformats.org/officeDocument/2006/relationships/hyperlink" Target="https://www.cmapas.gob.mx/portal/transparencia/ip/xxviii/2021/02/Convocatoria.pdf" TargetMode="External"/><Relationship Id="rId51" Type="http://schemas.openxmlformats.org/officeDocument/2006/relationships/hyperlink" Target="http://www.cmapas.gob.mx/portal/transparencia/ip/xxviii/2021/14/Dictamen.pdf" TargetMode="External"/><Relationship Id="rId72" Type="http://schemas.openxmlformats.org/officeDocument/2006/relationships/hyperlink" Target="http://www.cmapas.gob.mx/portal/transparencia/adm/xxviiib/2022/2DO%20TRIMESTRE/6.Aperura%20de%20Ofertas%20LR%202022-04.pdf" TargetMode="External"/><Relationship Id="rId93" Type="http://schemas.openxmlformats.org/officeDocument/2006/relationships/hyperlink" Target="http://www.cmapas.gob.mx/portal/transparencia/ip/xxviii/2022/04/Apertura.pdf" TargetMode="External"/><Relationship Id="rId98" Type="http://schemas.openxmlformats.org/officeDocument/2006/relationships/hyperlink" Target="http://www.cmapas.gob.mx/portal/transparencia/ip/xxviii/2022/04/Contrato.pdf" TargetMode="External"/><Relationship Id="rId121" Type="http://schemas.openxmlformats.org/officeDocument/2006/relationships/hyperlink" Target="http://www.cmapas.gob.mx/portal/transparencia/ip/xxviii/2022/08/Dictamen.pdf" TargetMode="External"/><Relationship Id="rId3" Type="http://schemas.openxmlformats.org/officeDocument/2006/relationships/hyperlink" Target="http://www.cmapas.gob.mx/portal/transparencia/adm/xxviiib/2021/2DO%20TRIMESTRE/3.Fallo.pdf" TargetMode="External"/><Relationship Id="rId25" Type="http://schemas.openxmlformats.org/officeDocument/2006/relationships/hyperlink" Target="http://www.cmapas.gob.mx/portal/transparencia/ip/xxviii/2021/09/Estimacion.pdf" TargetMode="External"/><Relationship Id="rId46" Type="http://schemas.openxmlformats.org/officeDocument/2006/relationships/hyperlink" Target="http://www.cmapas.gob.mx/portal/transparencia/ip/xxviii/2021/13/Estimacion.pdf" TargetMode="External"/><Relationship Id="rId67" Type="http://schemas.openxmlformats.org/officeDocument/2006/relationships/hyperlink" Target="http://www.cmapas.gob.mx/portal/transparencia/adm/xxviiib/2022/2DO%20TRIMESTRE/1.Inviaciones%20LR%202022-03.pdf" TargetMode="External"/><Relationship Id="rId116" Type="http://schemas.openxmlformats.org/officeDocument/2006/relationships/hyperlink" Target="http://www.cmapas.gob.mx/portal/transparencia/ip/xxviii/2022/06/Apertura.pdf" TargetMode="External"/><Relationship Id="rId20" Type="http://schemas.openxmlformats.org/officeDocument/2006/relationships/hyperlink" Target="http://www.cmapas.gob.mx/portal/transparencia/ip/xxviii/2021/09/Convocatoria.pdf" TargetMode="External"/><Relationship Id="rId41" Type="http://schemas.openxmlformats.org/officeDocument/2006/relationships/hyperlink" Target="http://www.cmapas.gob.mx/portal/transparencia/ip/xxviii/2021/13/Convocatoria.pdf" TargetMode="External"/><Relationship Id="rId62" Type="http://schemas.openxmlformats.org/officeDocument/2006/relationships/hyperlink" Target="http://www.cmapas.gob.mx/portal/transparencia/adm/xxviiib/2022/1ER%20TRIMESTRE/8.Junta%20de%20Aclaraciones%20Segunda%20Convocatoria%202022-01.pdf" TargetMode="External"/><Relationship Id="rId83" Type="http://schemas.openxmlformats.org/officeDocument/2006/relationships/hyperlink" Target="http://www.cmapas.gob.mx/portal/transparencia/ip/xxviii/2022/03/Contrato.pdf" TargetMode="External"/><Relationship Id="rId88" Type="http://schemas.openxmlformats.org/officeDocument/2006/relationships/hyperlink" Target="http://www.cmapas.gob.mx/portal/transparencia/ip/xxviii/2022/05/Convocatoria.pdf" TargetMode="External"/><Relationship Id="rId111" Type="http://schemas.openxmlformats.org/officeDocument/2006/relationships/hyperlink" Target="http://www.cmapas.gob.mx/portal/transparencia/ip/xxviii/2022/06/Aclaraciones.pdf" TargetMode="External"/><Relationship Id="rId132" Type="http://schemas.openxmlformats.org/officeDocument/2006/relationships/printerSettings" Target="../printerSettings/printerSettings5.bin"/><Relationship Id="rId15" Type="http://schemas.openxmlformats.org/officeDocument/2006/relationships/hyperlink" Target="http://www.cmapas.gob.mx/portal/transparencia/ip/xxviii/2021/02/Apertura.pdf" TargetMode="External"/><Relationship Id="rId36" Type="http://schemas.openxmlformats.org/officeDocument/2006/relationships/hyperlink" Target="http://www.cmapas.gob.mx/portal/transparencia/ip/xxviii/2021/12/Apertura.pdf" TargetMode="External"/><Relationship Id="rId57" Type="http://schemas.openxmlformats.org/officeDocument/2006/relationships/hyperlink" Target="http://www.cmapas.gob.mx/portal/transparencia/adm/xxviiib/2022/1ER%20TRIMESTRE/3.Acta%20Apertura%20de%20Ofertas%20LPN-2022-01.pdf" TargetMode="External"/><Relationship Id="rId106" Type="http://schemas.openxmlformats.org/officeDocument/2006/relationships/hyperlink" Target="http://www.cmapas.gob.mx/portal/transparencia/adm/xxviiib/2022/4TO%20TRIMESTRE/8.Convocatoria%202022-06.pdf" TargetMode="External"/><Relationship Id="rId127" Type="http://schemas.openxmlformats.org/officeDocument/2006/relationships/hyperlink" Target="http://www.cmapas.gob.mx/portal/transparencia/ip/xxviii/2022/08/Estimacion.pdf" TargetMode="External"/><Relationship Id="rId10" Type="http://schemas.openxmlformats.org/officeDocument/2006/relationships/hyperlink" Target="https://www.cmapas.gob.mx/portal/transparencia/ip/xxviii/2021/02/Aclaraciones.pdf" TargetMode="External"/><Relationship Id="rId31" Type="http://schemas.openxmlformats.org/officeDocument/2006/relationships/hyperlink" Target="http://www.cmapas.gob.mx/portal/transparencia/ip/xxviii/2021/11/Contrato.pdf" TargetMode="External"/><Relationship Id="rId52" Type="http://schemas.openxmlformats.org/officeDocument/2006/relationships/hyperlink" Target="http://www.cmapas.gob.mx/portal/transparencia/ip/xxviii/2021/14/Contrato.pdf" TargetMode="External"/><Relationship Id="rId73" Type="http://schemas.openxmlformats.org/officeDocument/2006/relationships/hyperlink" Target="http://www.cmapas.gob.mx/portal/transparencia/adm/xxviiib/2022/2DO%20TRIMESTRE/8.Junta%20Ac%20LR%202022-03%20Segunda.pdf" TargetMode="External"/><Relationship Id="rId78" Type="http://schemas.openxmlformats.org/officeDocument/2006/relationships/hyperlink" Target="http://www.cmapas.gob.mx/portal/transparencia/adm/xxviiib/2022/2DO%20TRIMESTRE/13.Aperura%20de%20Ofertas%20LR%202022-04%20Segunda.pdf" TargetMode="External"/><Relationship Id="rId94" Type="http://schemas.openxmlformats.org/officeDocument/2006/relationships/hyperlink" Target="http://www.cmapas.gob.mx/portal/transparencia/ip/xxviii/2022/05/Apertura.pdf" TargetMode="External"/><Relationship Id="rId99" Type="http://schemas.openxmlformats.org/officeDocument/2006/relationships/hyperlink" Target="http://www.cmapas.gob.mx/portal/transparencia/ip/xxviii/2022/03/Estimacion.pdf" TargetMode="External"/><Relationship Id="rId101" Type="http://schemas.openxmlformats.org/officeDocument/2006/relationships/hyperlink" Target="http://www.cmapas.gob.mx/portal/transparencia/ip/xxviii/2022/05/Estimacion.pdf" TargetMode="External"/><Relationship Id="rId122" Type="http://schemas.openxmlformats.org/officeDocument/2006/relationships/hyperlink" Target="http://www.cmapas.gob.mx/portal/transparencia/ip/xxviii/2022/11/Dictamen.pdf" TargetMode="External"/><Relationship Id="rId4" Type="http://schemas.openxmlformats.org/officeDocument/2006/relationships/hyperlink" Target="http://www.cmapas.gob.mx/portal/transparencia/adm/xxviiib/2021/2DO%20TRIMESTRE/5.Convocatoria.pdf" TargetMode="External"/><Relationship Id="rId9" Type="http://schemas.openxmlformats.org/officeDocument/2006/relationships/hyperlink" Target="https://www.cmapas.gob.mx/portal/transparencia/ip/xxviii/2021/02/Convocatoria.pdf" TargetMode="External"/><Relationship Id="rId26" Type="http://schemas.openxmlformats.org/officeDocument/2006/relationships/hyperlink" Target="http://www.cmapas.gob.mx/portal/transparencia/ip/xxviii/2021/09/Estimacion.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T2197"/>
  <sheetViews>
    <sheetView topLeftCell="A2" workbookViewId="0">
      <selection activeCell="A1500" sqref="A1500"/>
    </sheetView>
  </sheetViews>
  <sheetFormatPr baseColWidth="10" defaultColWidth="9.140625" defaultRowHeight="15" x14ac:dyDescent="0.25"/>
  <cols>
    <col min="1" max="1" width="8" style="2" bestFit="1" customWidth="1"/>
    <col min="2" max="2" width="36.42578125" style="2" bestFit="1" customWidth="1"/>
    <col min="3" max="3" width="38.5703125" style="2" bestFit="1" customWidth="1"/>
    <col min="4" max="4" width="28.7109375" style="2" bestFit="1" customWidth="1"/>
    <col min="5" max="5" width="16.28515625" style="2" bestFit="1" customWidth="1"/>
    <col min="6" max="6" width="53.5703125" style="2" bestFit="1" customWidth="1"/>
    <col min="7" max="7" width="65.85546875" style="2" bestFit="1" customWidth="1"/>
    <col min="8" max="8" width="47" style="2" bestFit="1" customWidth="1"/>
    <col min="9" max="9" width="34.42578125" style="2" bestFit="1" customWidth="1"/>
    <col min="10" max="10" width="76.28515625" style="2" bestFit="1" customWidth="1"/>
    <col min="11" max="11" width="22.5703125" style="2" bestFit="1" customWidth="1"/>
    <col min="12" max="12" width="26.28515625" style="2" bestFit="1" customWidth="1"/>
    <col min="13" max="13" width="28.140625" style="2" bestFit="1" customWidth="1"/>
    <col min="14" max="14" width="24.140625" style="2" bestFit="1" customWidth="1"/>
    <col min="15" max="15" width="69" style="2" bestFit="1" customWidth="1"/>
    <col min="16" max="16" width="18.85546875" style="2" bestFit="1" customWidth="1"/>
    <col min="17" max="17" width="44.140625" style="2" bestFit="1" customWidth="1"/>
    <col min="18" max="18" width="30.28515625" style="2" bestFit="1" customWidth="1"/>
    <col min="19" max="19" width="16.5703125" style="2" bestFit="1" customWidth="1"/>
    <col min="20" max="20" width="36.7109375" style="4" bestFit="1" customWidth="1"/>
    <col min="21" max="21" width="69.7109375" style="4" bestFit="1" customWidth="1"/>
    <col min="22" max="22" width="22.85546875" style="2" bestFit="1" customWidth="1"/>
    <col min="23" max="23" width="23.28515625" style="2" bestFit="1" customWidth="1"/>
    <col min="24" max="24" width="14.42578125" style="2" bestFit="1" customWidth="1"/>
    <col min="25" max="25" width="35.28515625" style="2" bestFit="1" customWidth="1"/>
    <col min="26" max="26" width="13.5703125" style="2" bestFit="1" customWidth="1"/>
    <col min="27" max="27" width="17.140625" style="2" bestFit="1" customWidth="1"/>
    <col min="28" max="28" width="85" style="4" bestFit="1" customWidth="1"/>
    <col min="29" max="29" width="74.5703125" style="2" bestFit="1" customWidth="1"/>
    <col min="30" max="30" width="66.28515625" style="2" bestFit="1" customWidth="1"/>
    <col min="31" max="31" width="71.42578125" style="2" bestFit="1" customWidth="1"/>
    <col min="32" max="32" width="77" style="2" bestFit="1" customWidth="1"/>
    <col min="33" max="33" width="27.140625" style="2" bestFit="1" customWidth="1"/>
    <col min="34" max="34" width="23.7109375" style="2" bestFit="1" customWidth="1"/>
    <col min="35" max="35" width="55.5703125" style="2" bestFit="1" customWidth="1"/>
    <col min="36" max="36" width="42.140625" style="2" bestFit="1" customWidth="1"/>
    <col min="37" max="37" width="48.85546875" style="2" bestFit="1" customWidth="1"/>
    <col min="38" max="38" width="42.28515625" style="2" bestFit="1" customWidth="1"/>
    <col min="39" max="39" width="63.42578125" style="2" bestFit="1" customWidth="1"/>
    <col min="40" max="40" width="41.7109375" style="2" bestFit="1" customWidth="1"/>
    <col min="41" max="41" width="61.7109375" style="2" bestFit="1" customWidth="1"/>
    <col min="42" max="42" width="20.7109375" style="2" bestFit="1" customWidth="1"/>
    <col min="43" max="43" width="73.140625" style="2" bestFit="1" customWidth="1"/>
    <col min="44" max="44" width="17.5703125" style="2" bestFit="1" customWidth="1"/>
    <col min="45" max="45" width="20" style="2" bestFit="1" customWidth="1"/>
    <col min="46" max="46" width="8" style="2" bestFit="1" customWidth="1"/>
    <col min="47" max="16384" width="9.140625" style="2"/>
  </cols>
  <sheetData>
    <row r="1" spans="1:46" hidden="1" x14ac:dyDescent="0.25">
      <c r="A1" s="2" t="s">
        <v>45</v>
      </c>
    </row>
    <row r="2" spans="1:46" x14ac:dyDescent="0.25">
      <c r="A2" s="136" t="s">
        <v>0</v>
      </c>
      <c r="B2" s="137"/>
      <c r="C2" s="137"/>
      <c r="D2" s="136" t="s">
        <v>1</v>
      </c>
      <c r="E2" s="137"/>
      <c r="F2" s="137"/>
      <c r="G2" s="136" t="s">
        <v>2</v>
      </c>
      <c r="H2" s="137"/>
      <c r="I2" s="137"/>
    </row>
    <row r="3" spans="1:46" x14ac:dyDescent="0.25">
      <c r="A3" s="138" t="s">
        <v>46</v>
      </c>
      <c r="B3" s="137"/>
      <c r="C3" s="137"/>
      <c r="D3" s="138" t="s">
        <v>47</v>
      </c>
      <c r="E3" s="137"/>
      <c r="F3" s="137"/>
      <c r="G3" s="138" t="s">
        <v>48</v>
      </c>
      <c r="H3" s="137"/>
      <c r="I3" s="137"/>
    </row>
    <row r="4" spans="1:46" hidden="1" x14ac:dyDescent="0.25">
      <c r="A4" s="2" t="s">
        <v>3</v>
      </c>
      <c r="B4" s="2" t="s">
        <v>4</v>
      </c>
      <c r="C4" s="2" t="s">
        <v>4</v>
      </c>
      <c r="D4" s="2" t="s">
        <v>5</v>
      </c>
      <c r="E4" s="2" t="s">
        <v>5</v>
      </c>
      <c r="F4" s="2" t="s">
        <v>3</v>
      </c>
      <c r="G4" s="2" t="s">
        <v>6</v>
      </c>
      <c r="H4" s="2" t="s">
        <v>7</v>
      </c>
      <c r="I4" s="2" t="s">
        <v>6</v>
      </c>
      <c r="J4" s="2" t="s">
        <v>49</v>
      </c>
      <c r="K4" s="2" t="s">
        <v>6</v>
      </c>
      <c r="L4" s="2" t="s">
        <v>6</v>
      </c>
      <c r="M4" s="2" t="s">
        <v>6</v>
      </c>
      <c r="N4" s="2" t="s">
        <v>6</v>
      </c>
      <c r="O4" s="2" t="s">
        <v>3</v>
      </c>
      <c r="P4" s="2" t="s">
        <v>6</v>
      </c>
      <c r="Q4" s="2" t="s">
        <v>6</v>
      </c>
      <c r="R4" s="2" t="s">
        <v>3</v>
      </c>
      <c r="S4" s="2" t="s">
        <v>4</v>
      </c>
      <c r="T4" s="4" t="s">
        <v>8</v>
      </c>
      <c r="U4" s="4" t="s">
        <v>8</v>
      </c>
      <c r="V4" s="2" t="s">
        <v>8</v>
      </c>
      <c r="W4" s="2" t="s">
        <v>8</v>
      </c>
      <c r="X4" s="2" t="s">
        <v>3</v>
      </c>
      <c r="Y4" s="2" t="s">
        <v>3</v>
      </c>
      <c r="Z4" s="2" t="s">
        <v>3</v>
      </c>
      <c r="AA4" s="2" t="s">
        <v>6</v>
      </c>
      <c r="AB4" s="4" t="s">
        <v>8</v>
      </c>
      <c r="AC4" s="2" t="s">
        <v>4</v>
      </c>
      <c r="AD4" s="2" t="s">
        <v>4</v>
      </c>
      <c r="AE4" s="2" t="s">
        <v>7</v>
      </c>
      <c r="AF4" s="2" t="s">
        <v>7</v>
      </c>
      <c r="AG4" s="2" t="s">
        <v>3</v>
      </c>
      <c r="AH4" s="2" t="s">
        <v>6</v>
      </c>
      <c r="AI4" s="2" t="s">
        <v>49</v>
      </c>
      <c r="AJ4" s="2" t="s">
        <v>5</v>
      </c>
      <c r="AK4" s="2" t="s">
        <v>49</v>
      </c>
      <c r="AL4" s="2" t="s">
        <v>6</v>
      </c>
      <c r="AM4" s="2" t="s">
        <v>7</v>
      </c>
      <c r="AN4" s="2" t="s">
        <v>7</v>
      </c>
      <c r="AO4" s="2" t="s">
        <v>7</v>
      </c>
      <c r="AP4" s="2" t="s">
        <v>7</v>
      </c>
      <c r="AQ4" s="2" t="s">
        <v>6</v>
      </c>
      <c r="AR4" s="2" t="s">
        <v>4</v>
      </c>
      <c r="AS4" s="2" t="s">
        <v>9</v>
      </c>
      <c r="AT4" s="2" t="s">
        <v>10</v>
      </c>
    </row>
    <row r="5" spans="1:46" hidden="1" x14ac:dyDescent="0.25">
      <c r="A5" s="2" t="s">
        <v>50</v>
      </c>
      <c r="B5" s="2" t="s">
        <v>51</v>
      </c>
      <c r="C5" s="2" t="s">
        <v>52</v>
      </c>
      <c r="D5" s="2" t="s">
        <v>53</v>
      </c>
      <c r="E5" s="2" t="s">
        <v>54</v>
      </c>
      <c r="F5" s="2" t="s">
        <v>55</v>
      </c>
      <c r="G5" s="2" t="s">
        <v>56</v>
      </c>
      <c r="H5" s="2" t="s">
        <v>57</v>
      </c>
      <c r="I5" s="2" t="s">
        <v>58</v>
      </c>
      <c r="J5" s="2" t="s">
        <v>59</v>
      </c>
      <c r="K5" s="2" t="s">
        <v>60</v>
      </c>
      <c r="L5" s="2" t="s">
        <v>61</v>
      </c>
      <c r="M5" s="2" t="s">
        <v>62</v>
      </c>
      <c r="N5" s="2" t="s">
        <v>63</v>
      </c>
      <c r="O5" s="2" t="s">
        <v>64</v>
      </c>
      <c r="P5" s="2" t="s">
        <v>65</v>
      </c>
      <c r="Q5" s="2" t="s">
        <v>66</v>
      </c>
      <c r="R5" s="2" t="s">
        <v>67</v>
      </c>
      <c r="S5" s="2" t="s">
        <v>68</v>
      </c>
      <c r="T5" s="4" t="s">
        <v>69</v>
      </c>
      <c r="U5" s="4" t="s">
        <v>70</v>
      </c>
      <c r="V5" s="2" t="s">
        <v>71</v>
      </c>
      <c r="W5" s="2" t="s">
        <v>72</v>
      </c>
      <c r="X5" s="2" t="s">
        <v>73</v>
      </c>
      <c r="Y5" s="2" t="s">
        <v>74</v>
      </c>
      <c r="Z5" s="2" t="s">
        <v>75</v>
      </c>
      <c r="AA5" s="2" t="s">
        <v>76</v>
      </c>
      <c r="AB5" s="4" t="s">
        <v>77</v>
      </c>
      <c r="AC5" s="2" t="s">
        <v>78</v>
      </c>
      <c r="AD5" s="2" t="s">
        <v>79</v>
      </c>
      <c r="AE5" s="2" t="s">
        <v>80</v>
      </c>
      <c r="AF5" s="2" t="s">
        <v>81</v>
      </c>
      <c r="AG5" s="2" t="s">
        <v>82</v>
      </c>
      <c r="AH5" s="2" t="s">
        <v>83</v>
      </c>
      <c r="AI5" s="2" t="s">
        <v>84</v>
      </c>
      <c r="AJ5" s="2" t="s">
        <v>85</v>
      </c>
      <c r="AK5" s="2" t="s">
        <v>86</v>
      </c>
      <c r="AL5" s="2" t="s">
        <v>87</v>
      </c>
      <c r="AM5" s="2" t="s">
        <v>88</v>
      </c>
      <c r="AN5" s="2" t="s">
        <v>89</v>
      </c>
      <c r="AO5" s="2" t="s">
        <v>90</v>
      </c>
      <c r="AP5" s="2" t="s">
        <v>91</v>
      </c>
      <c r="AQ5" s="2" t="s">
        <v>92</v>
      </c>
      <c r="AR5" s="2" t="s">
        <v>93</v>
      </c>
      <c r="AS5" s="2" t="s">
        <v>94</v>
      </c>
      <c r="AT5" s="2" t="s">
        <v>95</v>
      </c>
    </row>
    <row r="6" spans="1:46" x14ac:dyDescent="0.25">
      <c r="A6" s="136" t="s">
        <v>11</v>
      </c>
      <c r="B6" s="137"/>
      <c r="C6" s="137"/>
      <c r="D6" s="137"/>
      <c r="E6" s="137"/>
      <c r="F6" s="137"/>
      <c r="G6" s="137"/>
      <c r="H6" s="137"/>
      <c r="I6" s="137"/>
      <c r="J6" s="137"/>
      <c r="K6" s="137"/>
      <c r="L6" s="137"/>
      <c r="M6" s="137"/>
      <c r="N6" s="137"/>
      <c r="O6" s="137"/>
      <c r="P6" s="137"/>
      <c r="Q6" s="137"/>
      <c r="R6" s="137"/>
      <c r="S6" s="137"/>
      <c r="T6" s="137"/>
      <c r="U6" s="137"/>
      <c r="V6" s="137"/>
      <c r="W6" s="137"/>
      <c r="X6" s="137"/>
      <c r="Y6" s="137"/>
      <c r="Z6" s="137"/>
      <c r="AA6" s="137"/>
      <c r="AB6" s="137"/>
      <c r="AC6" s="137"/>
      <c r="AD6" s="137"/>
      <c r="AE6" s="137"/>
      <c r="AF6" s="137"/>
      <c r="AG6" s="137"/>
      <c r="AH6" s="137"/>
      <c r="AI6" s="137"/>
      <c r="AJ6" s="137"/>
      <c r="AK6" s="137"/>
      <c r="AL6" s="137"/>
      <c r="AM6" s="137"/>
      <c r="AN6" s="137"/>
      <c r="AO6" s="137"/>
      <c r="AP6" s="137"/>
      <c r="AQ6" s="137"/>
      <c r="AR6" s="137"/>
      <c r="AS6" s="137"/>
      <c r="AT6" s="137"/>
    </row>
    <row r="7" spans="1:46" ht="39" x14ac:dyDescent="0.25">
      <c r="A7" s="3" t="s">
        <v>12</v>
      </c>
      <c r="B7" s="3" t="s">
        <v>13</v>
      </c>
      <c r="C7" s="3" t="s">
        <v>14</v>
      </c>
      <c r="D7" s="3" t="s">
        <v>96</v>
      </c>
      <c r="E7" s="3" t="s">
        <v>97</v>
      </c>
      <c r="F7" s="3" t="s">
        <v>98</v>
      </c>
      <c r="G7" s="3" t="s">
        <v>99</v>
      </c>
      <c r="H7" s="3" t="s">
        <v>100</v>
      </c>
      <c r="I7" s="3" t="s">
        <v>101</v>
      </c>
      <c r="J7" s="3" t="s">
        <v>102</v>
      </c>
      <c r="K7" s="3" t="s">
        <v>103</v>
      </c>
      <c r="L7" s="3" t="s">
        <v>104</v>
      </c>
      <c r="M7" s="3" t="s">
        <v>105</v>
      </c>
      <c r="N7" s="3" t="s">
        <v>106</v>
      </c>
      <c r="O7" s="3" t="s">
        <v>107</v>
      </c>
      <c r="P7" s="3" t="s">
        <v>108</v>
      </c>
      <c r="Q7" s="3" t="s">
        <v>109</v>
      </c>
      <c r="R7" s="3" t="s">
        <v>110</v>
      </c>
      <c r="S7" s="3" t="s">
        <v>111</v>
      </c>
      <c r="T7" s="1" t="s">
        <v>112</v>
      </c>
      <c r="U7" s="1" t="s">
        <v>113</v>
      </c>
      <c r="V7" s="3" t="s">
        <v>114</v>
      </c>
      <c r="W7" s="3" t="s">
        <v>115</v>
      </c>
      <c r="X7" s="3" t="s">
        <v>116</v>
      </c>
      <c r="Y7" s="3" t="s">
        <v>117</v>
      </c>
      <c r="Z7" s="3" t="s">
        <v>118</v>
      </c>
      <c r="AA7" s="3" t="s">
        <v>119</v>
      </c>
      <c r="AB7" s="1" t="s">
        <v>120</v>
      </c>
      <c r="AC7" s="3" t="s">
        <v>121</v>
      </c>
      <c r="AD7" s="3" t="s">
        <v>122</v>
      </c>
      <c r="AE7" s="3" t="s">
        <v>123</v>
      </c>
      <c r="AF7" s="3" t="s">
        <v>124</v>
      </c>
      <c r="AG7" s="3" t="s">
        <v>125</v>
      </c>
      <c r="AH7" s="3" t="s">
        <v>126</v>
      </c>
      <c r="AI7" s="3" t="s">
        <v>127</v>
      </c>
      <c r="AJ7" s="3" t="s">
        <v>15</v>
      </c>
      <c r="AK7" s="3" t="s">
        <v>128</v>
      </c>
      <c r="AL7" s="3" t="s">
        <v>129</v>
      </c>
      <c r="AM7" s="3" t="s">
        <v>130</v>
      </c>
      <c r="AN7" s="3" t="s">
        <v>131</v>
      </c>
      <c r="AO7" s="3" t="s">
        <v>132</v>
      </c>
      <c r="AP7" s="3" t="s">
        <v>133</v>
      </c>
      <c r="AQ7" s="3" t="s">
        <v>16</v>
      </c>
      <c r="AR7" s="3" t="s">
        <v>17</v>
      </c>
      <c r="AS7" s="3" t="s">
        <v>18</v>
      </c>
      <c r="AT7" s="3" t="s">
        <v>19</v>
      </c>
    </row>
    <row r="8" spans="1:46" s="5" customFormat="1" ht="11.25" x14ac:dyDescent="0.2">
      <c r="A8" s="5">
        <v>2016</v>
      </c>
      <c r="B8" s="6">
        <v>42370</v>
      </c>
      <c r="C8" s="6">
        <v>42460</v>
      </c>
      <c r="D8" s="5" t="s">
        <v>134</v>
      </c>
      <c r="E8" s="5" t="s">
        <v>2484</v>
      </c>
      <c r="F8" s="5" t="s">
        <v>2485</v>
      </c>
      <c r="G8" s="5" t="s">
        <v>2486</v>
      </c>
      <c r="I8" s="5" t="s">
        <v>2487</v>
      </c>
      <c r="J8" s="5">
        <v>1</v>
      </c>
      <c r="K8" s="5" t="s">
        <v>2488</v>
      </c>
      <c r="L8" s="5" t="s">
        <v>2489</v>
      </c>
      <c r="M8" s="5" t="s">
        <v>2490</v>
      </c>
      <c r="N8" s="5" t="s">
        <v>2491</v>
      </c>
      <c r="O8" s="5" t="s">
        <v>2492</v>
      </c>
      <c r="P8" s="5" t="s">
        <v>2493</v>
      </c>
      <c r="Q8" s="5" t="s">
        <v>2493</v>
      </c>
      <c r="R8" s="5" t="s">
        <v>2494</v>
      </c>
      <c r="S8" s="6">
        <v>42431</v>
      </c>
      <c r="T8" s="7">
        <v>335977.1</v>
      </c>
      <c r="U8" s="7">
        <v>389733.47</v>
      </c>
      <c r="V8" s="5">
        <v>1</v>
      </c>
      <c r="W8" s="5">
        <v>1526954.4</v>
      </c>
      <c r="X8" s="5" t="s">
        <v>2495</v>
      </c>
      <c r="Y8" s="5" t="s">
        <v>2496</v>
      </c>
      <c r="Z8" s="5" t="s">
        <v>2497</v>
      </c>
      <c r="AA8" s="5" t="s">
        <v>2498</v>
      </c>
      <c r="AB8" s="7">
        <v>254501.55</v>
      </c>
      <c r="AC8" s="6">
        <v>42437</v>
      </c>
      <c r="AD8" s="6">
        <v>42496</v>
      </c>
      <c r="AE8" s="8" t="s">
        <v>3663</v>
      </c>
      <c r="AG8" s="5" t="s">
        <v>2499</v>
      </c>
      <c r="AH8" s="5" t="s">
        <v>2500</v>
      </c>
      <c r="AI8" s="5">
        <v>1</v>
      </c>
      <c r="AJ8" s="5" t="s">
        <v>2501</v>
      </c>
      <c r="AK8" s="5">
        <v>1</v>
      </c>
      <c r="AL8" s="5" t="s">
        <v>2502</v>
      </c>
      <c r="AM8" s="8" t="s">
        <v>6222</v>
      </c>
      <c r="AN8" s="8" t="s">
        <v>6222</v>
      </c>
      <c r="AO8" s="8" t="s">
        <v>6316</v>
      </c>
      <c r="AP8" s="8" t="s">
        <v>6398</v>
      </c>
      <c r="AQ8" s="5" t="s">
        <v>2503</v>
      </c>
      <c r="AR8" s="6">
        <v>43675</v>
      </c>
      <c r="AS8" s="6">
        <v>43831</v>
      </c>
    </row>
    <row r="9" spans="1:46" s="5" customFormat="1" ht="11.25" x14ac:dyDescent="0.2">
      <c r="A9" s="5">
        <v>2016</v>
      </c>
      <c r="B9" s="6">
        <v>42370</v>
      </c>
      <c r="C9" s="6">
        <v>42460</v>
      </c>
      <c r="D9" s="5" t="s">
        <v>134</v>
      </c>
      <c r="E9" s="5" t="s">
        <v>2484</v>
      </c>
      <c r="F9" s="5" t="s">
        <v>2504</v>
      </c>
      <c r="G9" s="5" t="s">
        <v>2486</v>
      </c>
      <c r="I9" s="5" t="s">
        <v>2505</v>
      </c>
      <c r="J9" s="5">
        <v>2</v>
      </c>
      <c r="K9" s="5" t="s">
        <v>2491</v>
      </c>
      <c r="L9" s="5" t="s">
        <v>2491</v>
      </c>
      <c r="M9" s="5" t="s">
        <v>2491</v>
      </c>
      <c r="N9" s="5" t="s">
        <v>2506</v>
      </c>
      <c r="O9" s="5" t="s">
        <v>2507</v>
      </c>
      <c r="P9" s="5" t="s">
        <v>2493</v>
      </c>
      <c r="Q9" s="5" t="s">
        <v>2493</v>
      </c>
      <c r="R9" s="5" t="s">
        <v>2508</v>
      </c>
      <c r="S9" s="6">
        <v>42443</v>
      </c>
      <c r="T9" s="7">
        <v>1033084.78</v>
      </c>
      <c r="U9" s="7">
        <v>1198378.3400000001</v>
      </c>
      <c r="V9" s="5">
        <v>1</v>
      </c>
      <c r="W9" s="5">
        <v>1526954.4</v>
      </c>
      <c r="X9" s="5" t="s">
        <v>2495</v>
      </c>
      <c r="Y9" s="5" t="s">
        <v>2496</v>
      </c>
      <c r="Z9" s="5" t="s">
        <v>2497</v>
      </c>
      <c r="AA9" s="5" t="s">
        <v>2509</v>
      </c>
      <c r="AB9" s="7">
        <v>479351.33</v>
      </c>
      <c r="AC9" s="6">
        <v>42471</v>
      </c>
      <c r="AD9" s="6">
        <v>42530</v>
      </c>
      <c r="AE9" s="8" t="s">
        <v>3664</v>
      </c>
      <c r="AG9" s="5" t="s">
        <v>2499</v>
      </c>
      <c r="AH9" s="5" t="s">
        <v>2500</v>
      </c>
      <c r="AI9" s="5">
        <v>2</v>
      </c>
      <c r="AJ9" s="5" t="s">
        <v>2501</v>
      </c>
      <c r="AK9" s="5">
        <v>2</v>
      </c>
      <c r="AL9" s="5" t="s">
        <v>2502</v>
      </c>
      <c r="AM9" s="8" t="s">
        <v>6223</v>
      </c>
      <c r="AN9" s="8" t="s">
        <v>6223</v>
      </c>
      <c r="AO9" s="8" t="s">
        <v>6317</v>
      </c>
      <c r="AP9" s="8" t="s">
        <v>6399</v>
      </c>
      <c r="AQ9" s="5" t="s">
        <v>2503</v>
      </c>
      <c r="AR9" s="6">
        <v>43675</v>
      </c>
      <c r="AS9" s="6">
        <v>43831</v>
      </c>
    </row>
    <row r="10" spans="1:46" s="5" customFormat="1" ht="11.25" x14ac:dyDescent="0.2">
      <c r="A10" s="5">
        <v>2016</v>
      </c>
      <c r="B10" s="6">
        <v>42461</v>
      </c>
      <c r="C10" s="6">
        <v>42551</v>
      </c>
      <c r="D10" s="5" t="s">
        <v>134</v>
      </c>
      <c r="E10" s="5" t="s">
        <v>2510</v>
      </c>
      <c r="F10" s="5" t="s">
        <v>2511</v>
      </c>
      <c r="G10" s="5" t="s">
        <v>2486</v>
      </c>
      <c r="I10" s="5" t="s">
        <v>2512</v>
      </c>
      <c r="J10" s="5">
        <v>3</v>
      </c>
      <c r="K10" s="5" t="s">
        <v>23</v>
      </c>
      <c r="L10" s="5" t="s">
        <v>2513</v>
      </c>
      <c r="M10" s="5" t="s">
        <v>2514</v>
      </c>
      <c r="N10" s="5" t="s">
        <v>2491</v>
      </c>
      <c r="O10" s="5" t="s">
        <v>2515</v>
      </c>
      <c r="P10" s="5" t="s">
        <v>2493</v>
      </c>
      <c r="Q10" s="5" t="s">
        <v>2493</v>
      </c>
      <c r="R10" s="5" t="s">
        <v>2516</v>
      </c>
      <c r="S10" s="6">
        <v>42503</v>
      </c>
      <c r="T10" s="7">
        <v>172401.03</v>
      </c>
      <c r="U10" s="7">
        <v>199985.19</v>
      </c>
      <c r="V10" s="5">
        <v>1</v>
      </c>
      <c r="W10" s="5">
        <v>1526954.4</v>
      </c>
      <c r="X10" s="5" t="s">
        <v>2495</v>
      </c>
      <c r="Y10" s="5" t="s">
        <v>2496</v>
      </c>
      <c r="Z10" s="5" t="s">
        <v>2497</v>
      </c>
      <c r="AA10" s="5" t="s">
        <v>2517</v>
      </c>
      <c r="AB10" s="7">
        <v>39997.040000000001</v>
      </c>
      <c r="AC10" s="6">
        <v>42509</v>
      </c>
      <c r="AD10" s="6">
        <v>42568</v>
      </c>
      <c r="AE10" s="8" t="s">
        <v>3665</v>
      </c>
      <c r="AG10" s="5" t="s">
        <v>2499</v>
      </c>
      <c r="AH10" s="5" t="s">
        <v>2500</v>
      </c>
      <c r="AI10" s="5">
        <v>3</v>
      </c>
      <c r="AJ10" s="5" t="s">
        <v>20</v>
      </c>
      <c r="AL10" s="5" t="s">
        <v>2502</v>
      </c>
      <c r="AM10" s="8" t="s">
        <v>6225</v>
      </c>
      <c r="AN10" s="8" t="s">
        <v>6225</v>
      </c>
      <c r="AO10" s="8" t="s">
        <v>6319</v>
      </c>
      <c r="AP10" s="8" t="s">
        <v>6401</v>
      </c>
      <c r="AQ10" s="5" t="s">
        <v>2518</v>
      </c>
      <c r="AR10" s="6">
        <v>43675</v>
      </c>
      <c r="AS10" s="6">
        <v>43831</v>
      </c>
    </row>
    <row r="11" spans="1:46" s="5" customFormat="1" ht="11.25" x14ac:dyDescent="0.2">
      <c r="A11" s="5">
        <v>2016</v>
      </c>
      <c r="B11" s="6">
        <v>42461</v>
      </c>
      <c r="C11" s="6">
        <v>42551</v>
      </c>
      <c r="D11" s="5" t="s">
        <v>134</v>
      </c>
      <c r="E11" s="5" t="s">
        <v>2484</v>
      </c>
      <c r="F11" s="5" t="s">
        <v>2519</v>
      </c>
      <c r="G11" s="5" t="s">
        <v>2486</v>
      </c>
      <c r="I11" s="5" t="s">
        <v>2520</v>
      </c>
      <c r="J11" s="5">
        <v>4</v>
      </c>
      <c r="K11" s="5" t="s">
        <v>2521</v>
      </c>
      <c r="L11" s="5" t="s">
        <v>2522</v>
      </c>
      <c r="M11" s="5" t="s">
        <v>2523</v>
      </c>
      <c r="N11" s="5" t="s">
        <v>2491</v>
      </c>
      <c r="O11" s="5" t="s">
        <v>418</v>
      </c>
      <c r="P11" s="5" t="s">
        <v>2493</v>
      </c>
      <c r="Q11" s="5" t="s">
        <v>2493</v>
      </c>
      <c r="R11" s="5" t="s">
        <v>2524</v>
      </c>
      <c r="S11" s="6">
        <v>42508</v>
      </c>
      <c r="T11" s="7">
        <v>1180975.4099999999</v>
      </c>
      <c r="U11" s="7">
        <v>1369931.48</v>
      </c>
      <c r="V11" s="5">
        <v>1</v>
      </c>
      <c r="W11" s="5">
        <v>1526954.4</v>
      </c>
      <c r="X11" s="5" t="s">
        <v>2495</v>
      </c>
      <c r="Y11" s="5" t="s">
        <v>2496</v>
      </c>
      <c r="Z11" s="5" t="s">
        <v>2497</v>
      </c>
      <c r="AA11" s="5" t="s">
        <v>2525</v>
      </c>
      <c r="AB11" s="7">
        <v>547972.59</v>
      </c>
      <c r="AC11" s="6">
        <v>42514</v>
      </c>
      <c r="AD11" s="6">
        <v>42603</v>
      </c>
      <c r="AE11" s="8" t="s">
        <v>3666</v>
      </c>
      <c r="AG11" s="5" t="s">
        <v>2499</v>
      </c>
      <c r="AH11" s="5" t="s">
        <v>2500</v>
      </c>
      <c r="AI11" s="5">
        <v>4</v>
      </c>
      <c r="AJ11" s="5" t="s">
        <v>2501</v>
      </c>
      <c r="AK11" s="5">
        <v>3</v>
      </c>
      <c r="AL11" s="5" t="s">
        <v>2502</v>
      </c>
      <c r="AM11" s="8" t="s">
        <v>6226</v>
      </c>
      <c r="AN11" s="8" t="s">
        <v>6226</v>
      </c>
      <c r="AO11" s="8" t="s">
        <v>6320</v>
      </c>
      <c r="AP11" s="8" t="s">
        <v>6402</v>
      </c>
      <c r="AQ11" s="5" t="s">
        <v>2503</v>
      </c>
      <c r="AR11" s="6">
        <v>43675</v>
      </c>
      <c r="AS11" s="6">
        <v>43831</v>
      </c>
    </row>
    <row r="12" spans="1:46" s="5" customFormat="1" ht="11.25" x14ac:dyDescent="0.2">
      <c r="A12" s="5">
        <v>2016</v>
      </c>
      <c r="B12" s="6">
        <v>42461</v>
      </c>
      <c r="C12" s="6">
        <v>42551</v>
      </c>
      <c r="D12" s="5" t="s">
        <v>134</v>
      </c>
      <c r="E12" s="5" t="s">
        <v>2484</v>
      </c>
      <c r="F12" s="5" t="s">
        <v>2526</v>
      </c>
      <c r="G12" s="5" t="s">
        <v>2486</v>
      </c>
      <c r="I12" s="5" t="s">
        <v>2527</v>
      </c>
      <c r="J12" s="5">
        <v>5</v>
      </c>
      <c r="K12" s="5" t="s">
        <v>2488</v>
      </c>
      <c r="L12" s="5" t="s">
        <v>2489</v>
      </c>
      <c r="M12" s="5" t="s">
        <v>2490</v>
      </c>
      <c r="N12" s="5" t="s">
        <v>2491</v>
      </c>
      <c r="O12" s="5" t="s">
        <v>2492</v>
      </c>
      <c r="P12" s="5" t="s">
        <v>2493</v>
      </c>
      <c r="Q12" s="5" t="s">
        <v>2493</v>
      </c>
      <c r="R12" s="5" t="s">
        <v>2528</v>
      </c>
      <c r="S12" s="6">
        <v>42565</v>
      </c>
      <c r="T12" s="7">
        <v>817496.93</v>
      </c>
      <c r="U12" s="7">
        <v>948296.44</v>
      </c>
      <c r="V12" s="5">
        <v>1</v>
      </c>
      <c r="W12" s="5">
        <v>1526954.4</v>
      </c>
      <c r="X12" s="5" t="s">
        <v>2495</v>
      </c>
      <c r="Y12" s="5" t="s">
        <v>2496</v>
      </c>
      <c r="Z12" s="5" t="s">
        <v>2497</v>
      </c>
      <c r="AA12" s="5" t="s">
        <v>2529</v>
      </c>
      <c r="AB12" s="7">
        <v>578271.74</v>
      </c>
      <c r="AC12" s="6">
        <v>42571</v>
      </c>
      <c r="AD12" s="6">
        <v>42690</v>
      </c>
      <c r="AE12" s="8" t="s">
        <v>3667</v>
      </c>
      <c r="AG12" s="5" t="s">
        <v>2499</v>
      </c>
      <c r="AH12" s="5" t="s">
        <v>2500</v>
      </c>
      <c r="AI12" s="5">
        <v>5</v>
      </c>
      <c r="AJ12" s="5" t="s">
        <v>2501</v>
      </c>
      <c r="AK12" s="5">
        <v>4</v>
      </c>
      <c r="AL12" s="5" t="s">
        <v>2502</v>
      </c>
      <c r="AM12" s="8" t="s">
        <v>6227</v>
      </c>
      <c r="AN12" s="8" t="s">
        <v>6227</v>
      </c>
      <c r="AO12" s="8" t="s">
        <v>6321</v>
      </c>
      <c r="AP12" s="8" t="s">
        <v>6403</v>
      </c>
      <c r="AQ12" s="5" t="s">
        <v>2503</v>
      </c>
      <c r="AR12" s="6">
        <v>43675</v>
      </c>
      <c r="AS12" s="6">
        <v>43831</v>
      </c>
    </row>
    <row r="13" spans="1:46" s="5" customFormat="1" ht="11.25" x14ac:dyDescent="0.2">
      <c r="A13" s="5">
        <v>2016</v>
      </c>
      <c r="B13" s="6">
        <v>42552</v>
      </c>
      <c r="C13" s="6">
        <v>42643</v>
      </c>
      <c r="D13" s="5" t="s">
        <v>134</v>
      </c>
      <c r="E13" s="5" t="s">
        <v>2484</v>
      </c>
      <c r="F13" s="5" t="s">
        <v>2530</v>
      </c>
      <c r="G13" s="5" t="s">
        <v>2486</v>
      </c>
      <c r="I13" s="5" t="s">
        <v>2531</v>
      </c>
      <c r="J13" s="5">
        <v>6</v>
      </c>
      <c r="K13" s="5" t="s">
        <v>2532</v>
      </c>
      <c r="L13" s="5" t="s">
        <v>2533</v>
      </c>
      <c r="M13" s="5" t="s">
        <v>2534</v>
      </c>
      <c r="N13" s="5" t="s">
        <v>2491</v>
      </c>
      <c r="O13" s="5" t="s">
        <v>2535</v>
      </c>
      <c r="P13" s="5" t="s">
        <v>2493</v>
      </c>
      <c r="Q13" s="5" t="s">
        <v>2493</v>
      </c>
      <c r="R13" s="5" t="s">
        <v>2536</v>
      </c>
      <c r="S13" s="6">
        <v>42598</v>
      </c>
      <c r="T13" s="7">
        <v>657248.26</v>
      </c>
      <c r="U13" s="7">
        <v>762407.98</v>
      </c>
      <c r="V13" s="5">
        <v>1</v>
      </c>
      <c r="W13" s="5">
        <v>1526954.4</v>
      </c>
      <c r="X13" s="5" t="s">
        <v>2495</v>
      </c>
      <c r="Y13" s="5" t="s">
        <v>2496</v>
      </c>
      <c r="Z13" s="5" t="s">
        <v>2497</v>
      </c>
      <c r="AA13" s="5" t="s">
        <v>2537</v>
      </c>
      <c r="AB13" s="7">
        <v>381203.97</v>
      </c>
      <c r="AC13" s="6">
        <v>42604</v>
      </c>
      <c r="AD13" s="6">
        <v>42723</v>
      </c>
      <c r="AE13" s="8" t="s">
        <v>3668</v>
      </c>
      <c r="AG13" s="5" t="s">
        <v>2499</v>
      </c>
      <c r="AH13" s="5" t="s">
        <v>2500</v>
      </c>
      <c r="AI13" s="5">
        <v>6</v>
      </c>
      <c r="AJ13" s="5" t="s">
        <v>2501</v>
      </c>
      <c r="AK13" s="5">
        <v>5</v>
      </c>
      <c r="AL13" s="5" t="s">
        <v>2502</v>
      </c>
      <c r="AM13" s="8" t="s">
        <v>6229</v>
      </c>
      <c r="AN13" s="8" t="s">
        <v>6229</v>
      </c>
      <c r="AO13" s="8" t="s">
        <v>6323</v>
      </c>
      <c r="AP13" s="8" t="s">
        <v>6405</v>
      </c>
      <c r="AQ13" s="5" t="s">
        <v>2503</v>
      </c>
      <c r="AR13" s="6">
        <v>43675</v>
      </c>
      <c r="AS13" s="6">
        <v>43831</v>
      </c>
    </row>
    <row r="14" spans="1:46" s="5" customFormat="1" ht="11.25" x14ac:dyDescent="0.2">
      <c r="A14" s="5">
        <v>2016</v>
      </c>
      <c r="B14" s="6">
        <v>42644</v>
      </c>
      <c r="C14" s="6">
        <v>42735</v>
      </c>
      <c r="D14" s="5" t="s">
        <v>134</v>
      </c>
      <c r="E14" s="5" t="s">
        <v>2510</v>
      </c>
      <c r="F14" s="5" t="s">
        <v>2538</v>
      </c>
      <c r="G14" s="5" t="s">
        <v>2486</v>
      </c>
      <c r="I14" s="5" t="s">
        <v>2539</v>
      </c>
      <c r="J14" s="5">
        <v>7</v>
      </c>
      <c r="K14" s="5" t="s">
        <v>2488</v>
      </c>
      <c r="L14" s="5" t="s">
        <v>2489</v>
      </c>
      <c r="M14" s="5" t="s">
        <v>2490</v>
      </c>
      <c r="N14" s="5" t="s">
        <v>2491</v>
      </c>
      <c r="O14" s="5" t="s">
        <v>2492</v>
      </c>
      <c r="P14" s="5" t="s">
        <v>2493</v>
      </c>
      <c r="Q14" s="5" t="s">
        <v>2493</v>
      </c>
      <c r="R14" s="5" t="s">
        <v>2540</v>
      </c>
      <c r="S14" s="6">
        <v>42682</v>
      </c>
      <c r="T14" s="7">
        <v>172006.84</v>
      </c>
      <c r="U14" s="7">
        <v>199527.93</v>
      </c>
      <c r="V14" s="5">
        <v>1</v>
      </c>
      <c r="W14" s="5">
        <v>1526954.4</v>
      </c>
      <c r="X14" s="5" t="s">
        <v>2495</v>
      </c>
      <c r="Y14" s="5" t="s">
        <v>2496</v>
      </c>
      <c r="Z14" s="5" t="s">
        <v>2497</v>
      </c>
      <c r="AA14" s="5" t="s">
        <v>2541</v>
      </c>
      <c r="AB14" s="7">
        <v>79811.17</v>
      </c>
      <c r="AC14" s="6">
        <v>42692</v>
      </c>
      <c r="AD14" s="6">
        <v>42751</v>
      </c>
      <c r="AE14" s="8" t="s">
        <v>3669</v>
      </c>
      <c r="AG14" s="5" t="s">
        <v>2499</v>
      </c>
      <c r="AH14" s="5" t="s">
        <v>2500</v>
      </c>
      <c r="AI14" s="5">
        <v>7</v>
      </c>
      <c r="AJ14" s="5" t="s">
        <v>20</v>
      </c>
      <c r="AL14" s="5" t="s">
        <v>2502</v>
      </c>
      <c r="AM14" s="8" t="s">
        <v>6234</v>
      </c>
      <c r="AN14" s="8" t="s">
        <v>6234</v>
      </c>
      <c r="AO14" s="8" t="s">
        <v>6328</v>
      </c>
      <c r="AP14" s="8" t="s">
        <v>6410</v>
      </c>
      <c r="AQ14" s="5" t="s">
        <v>2518</v>
      </c>
      <c r="AR14" s="6">
        <v>43675</v>
      </c>
      <c r="AS14" s="6">
        <v>43831</v>
      </c>
    </row>
    <row r="15" spans="1:46" s="5" customFormat="1" ht="11.25" x14ac:dyDescent="0.2">
      <c r="A15" s="5">
        <v>2016</v>
      </c>
      <c r="B15" s="6">
        <v>42644</v>
      </c>
      <c r="C15" s="6">
        <v>42735</v>
      </c>
      <c r="D15" s="5" t="s">
        <v>134</v>
      </c>
      <c r="E15" s="5" t="s">
        <v>2510</v>
      </c>
      <c r="F15" s="5" t="s">
        <v>2542</v>
      </c>
      <c r="G15" s="5" t="s">
        <v>2486</v>
      </c>
      <c r="I15" s="5" t="s">
        <v>2543</v>
      </c>
      <c r="J15" s="5">
        <v>8</v>
      </c>
      <c r="K15" s="5" t="s">
        <v>2544</v>
      </c>
      <c r="L15" s="5" t="s">
        <v>2545</v>
      </c>
      <c r="M15" s="5" t="s">
        <v>2546</v>
      </c>
      <c r="N15" s="5" t="s">
        <v>2491</v>
      </c>
      <c r="O15" s="5" t="s">
        <v>2547</v>
      </c>
      <c r="P15" s="5" t="s">
        <v>2493</v>
      </c>
      <c r="Q15" s="5" t="s">
        <v>2493</v>
      </c>
      <c r="R15" s="5" t="s">
        <v>2548</v>
      </c>
      <c r="S15" s="6">
        <v>42688</v>
      </c>
      <c r="T15" s="7">
        <v>343998.13</v>
      </c>
      <c r="U15" s="7">
        <v>399037.83</v>
      </c>
      <c r="V15" s="5">
        <v>1</v>
      </c>
      <c r="W15" s="5">
        <v>1526954.4</v>
      </c>
      <c r="X15" s="5" t="s">
        <v>2495</v>
      </c>
      <c r="Y15" s="5" t="s">
        <v>2496</v>
      </c>
      <c r="Z15" s="5" t="s">
        <v>2497</v>
      </c>
      <c r="AA15" s="5" t="s">
        <v>2549</v>
      </c>
      <c r="AB15" s="7">
        <v>159615.13</v>
      </c>
      <c r="AC15" s="6">
        <v>42698</v>
      </c>
      <c r="AD15" s="6">
        <v>42817</v>
      </c>
      <c r="AE15" s="8" t="s">
        <v>3670</v>
      </c>
      <c r="AG15" s="5" t="s">
        <v>2499</v>
      </c>
      <c r="AH15" s="5" t="s">
        <v>2500</v>
      </c>
      <c r="AI15" s="5">
        <v>8</v>
      </c>
      <c r="AJ15" s="5" t="s">
        <v>20</v>
      </c>
      <c r="AL15" s="5" t="s">
        <v>2502</v>
      </c>
      <c r="AM15" s="8" t="s">
        <v>6236</v>
      </c>
      <c r="AN15" s="8" t="s">
        <v>6236</v>
      </c>
      <c r="AO15" s="8" t="s">
        <v>6330</v>
      </c>
      <c r="AP15" s="8" t="s">
        <v>6412</v>
      </c>
      <c r="AQ15" s="5" t="s">
        <v>2518</v>
      </c>
      <c r="AR15" s="6">
        <v>43675</v>
      </c>
      <c r="AS15" s="6">
        <v>43831</v>
      </c>
    </row>
    <row r="16" spans="1:46" s="5" customFormat="1" ht="11.25" x14ac:dyDescent="0.2">
      <c r="A16" s="5">
        <v>2016</v>
      </c>
      <c r="B16" s="6">
        <v>42644</v>
      </c>
      <c r="C16" s="6">
        <v>42735</v>
      </c>
      <c r="D16" s="5" t="s">
        <v>134</v>
      </c>
      <c r="E16" s="5" t="s">
        <v>2484</v>
      </c>
      <c r="F16" s="5" t="s">
        <v>2550</v>
      </c>
      <c r="G16" s="5" t="s">
        <v>2486</v>
      </c>
      <c r="I16" s="5" t="s">
        <v>2551</v>
      </c>
      <c r="J16" s="5">
        <v>9</v>
      </c>
      <c r="K16" s="5" t="s">
        <v>2491</v>
      </c>
      <c r="L16" s="5" t="s">
        <v>2491</v>
      </c>
      <c r="M16" s="5" t="s">
        <v>2491</v>
      </c>
      <c r="N16" s="5" t="s">
        <v>2552</v>
      </c>
      <c r="O16" s="5" t="s">
        <v>2553</v>
      </c>
      <c r="P16" s="5" t="s">
        <v>2493</v>
      </c>
      <c r="Q16" s="5" t="s">
        <v>2493</v>
      </c>
      <c r="R16" s="5" t="s">
        <v>2554</v>
      </c>
      <c r="S16" s="6">
        <v>42696</v>
      </c>
      <c r="T16" s="7">
        <v>810285.1</v>
      </c>
      <c r="U16" s="7">
        <v>939930.72</v>
      </c>
      <c r="V16" s="5">
        <v>1</v>
      </c>
      <c r="W16" s="5">
        <v>1526954.4</v>
      </c>
      <c r="X16" s="5" t="s">
        <v>2495</v>
      </c>
      <c r="Y16" s="5" t="s">
        <v>2496</v>
      </c>
      <c r="Z16" s="5" t="s">
        <v>2497</v>
      </c>
      <c r="AA16" s="5" t="s">
        <v>2555</v>
      </c>
      <c r="AB16" s="7">
        <v>563958.43000000005</v>
      </c>
      <c r="AC16" s="6">
        <v>42706</v>
      </c>
      <c r="AD16" s="6">
        <v>42795</v>
      </c>
      <c r="AE16" s="8" t="s">
        <v>3671</v>
      </c>
      <c r="AG16" s="5" t="s">
        <v>2499</v>
      </c>
      <c r="AH16" s="5" t="s">
        <v>2500</v>
      </c>
      <c r="AI16" s="5">
        <v>9</v>
      </c>
      <c r="AJ16" s="5" t="s">
        <v>20</v>
      </c>
      <c r="AL16" s="5" t="s">
        <v>2502</v>
      </c>
      <c r="AM16" s="8" t="s">
        <v>6237</v>
      </c>
      <c r="AN16" s="8" t="s">
        <v>6237</v>
      </c>
      <c r="AO16" s="8" t="s">
        <v>6331</v>
      </c>
      <c r="AP16" s="8" t="s">
        <v>6413</v>
      </c>
      <c r="AQ16" s="5" t="s">
        <v>2503</v>
      </c>
      <c r="AR16" s="6">
        <v>43675</v>
      </c>
      <c r="AS16" s="6">
        <v>43831</v>
      </c>
    </row>
    <row r="17" spans="1:45" s="5" customFormat="1" ht="11.25" x14ac:dyDescent="0.2">
      <c r="A17" s="5">
        <v>2016</v>
      </c>
      <c r="B17" s="6">
        <v>42644</v>
      </c>
      <c r="C17" s="6">
        <v>42735</v>
      </c>
      <c r="D17" s="5" t="s">
        <v>134</v>
      </c>
      <c r="E17" s="5" t="s">
        <v>2510</v>
      </c>
      <c r="F17" s="5" t="s">
        <v>2556</v>
      </c>
      <c r="G17" s="5" t="s">
        <v>2486</v>
      </c>
      <c r="I17" s="5" t="s">
        <v>2557</v>
      </c>
      <c r="J17" s="5">
        <v>10</v>
      </c>
      <c r="K17" s="5" t="s">
        <v>2558</v>
      </c>
      <c r="L17" s="5" t="s">
        <v>2559</v>
      </c>
      <c r="M17" s="5" t="s">
        <v>2560</v>
      </c>
      <c r="N17" s="5" t="s">
        <v>2491</v>
      </c>
      <c r="O17" s="5" t="s">
        <v>2561</v>
      </c>
      <c r="P17" s="5" t="s">
        <v>2493</v>
      </c>
      <c r="Q17" s="5" t="s">
        <v>2493</v>
      </c>
      <c r="R17" s="5" t="s">
        <v>2550</v>
      </c>
      <c r="S17" s="6">
        <v>42691</v>
      </c>
      <c r="T17" s="7">
        <v>253020.68</v>
      </c>
      <c r="U17" s="7">
        <v>293503.99</v>
      </c>
      <c r="V17" s="5">
        <v>1</v>
      </c>
      <c r="W17" s="5">
        <v>1526954.4</v>
      </c>
      <c r="X17" s="5" t="s">
        <v>2495</v>
      </c>
      <c r="Y17" s="5" t="s">
        <v>2496</v>
      </c>
      <c r="Z17" s="5" t="s">
        <v>2497</v>
      </c>
      <c r="AA17" s="5" t="s">
        <v>2562</v>
      </c>
      <c r="AB17" s="7">
        <v>117401.60000000001</v>
      </c>
      <c r="AC17" s="6">
        <v>42702</v>
      </c>
      <c r="AD17" s="6">
        <v>42731</v>
      </c>
      <c r="AE17" s="8" t="s">
        <v>3672</v>
      </c>
      <c r="AG17" s="5" t="s">
        <v>2499</v>
      </c>
      <c r="AH17" s="5" t="s">
        <v>2500</v>
      </c>
      <c r="AI17" s="5">
        <v>10</v>
      </c>
      <c r="AJ17" s="5" t="s">
        <v>20</v>
      </c>
      <c r="AL17" s="5" t="s">
        <v>2502</v>
      </c>
      <c r="AM17" s="8" t="s">
        <v>6238</v>
      </c>
      <c r="AN17" s="8" t="s">
        <v>6238</v>
      </c>
      <c r="AO17" s="8" t="s">
        <v>6332</v>
      </c>
      <c r="AP17" s="8" t="s">
        <v>6414</v>
      </c>
      <c r="AQ17" s="5" t="s">
        <v>2518</v>
      </c>
      <c r="AR17" s="6">
        <v>43675</v>
      </c>
      <c r="AS17" s="6">
        <v>43831</v>
      </c>
    </row>
    <row r="18" spans="1:45" s="5" customFormat="1" ht="11.25" x14ac:dyDescent="0.2">
      <c r="A18" s="5">
        <v>2016</v>
      </c>
      <c r="B18" s="6">
        <v>42644</v>
      </c>
      <c r="C18" s="6">
        <v>42735</v>
      </c>
      <c r="D18" s="5" t="s">
        <v>134</v>
      </c>
      <c r="E18" s="5" t="s">
        <v>2510</v>
      </c>
      <c r="F18" s="5" t="s">
        <v>2563</v>
      </c>
      <c r="G18" s="5" t="s">
        <v>2486</v>
      </c>
      <c r="I18" s="5" t="s">
        <v>2564</v>
      </c>
      <c r="J18" s="5">
        <v>11</v>
      </c>
      <c r="K18" s="5" t="s">
        <v>2544</v>
      </c>
      <c r="L18" s="5" t="s">
        <v>2545</v>
      </c>
      <c r="M18" s="5" t="s">
        <v>2546</v>
      </c>
      <c r="N18" s="5" t="s">
        <v>2491</v>
      </c>
      <c r="O18" s="5" t="s">
        <v>2547</v>
      </c>
      <c r="P18" s="5" t="s">
        <v>2493</v>
      </c>
      <c r="Q18" s="5" t="s">
        <v>2493</v>
      </c>
      <c r="R18" s="5" t="s">
        <v>2565</v>
      </c>
      <c r="S18" s="6">
        <v>42697</v>
      </c>
      <c r="T18" s="7">
        <v>277449.45</v>
      </c>
      <c r="U18" s="7">
        <v>321841.36</v>
      </c>
      <c r="V18" s="5">
        <v>1</v>
      </c>
      <c r="W18" s="5">
        <v>1526954.4</v>
      </c>
      <c r="X18" s="5" t="s">
        <v>2495</v>
      </c>
      <c r="Y18" s="5" t="s">
        <v>2496</v>
      </c>
      <c r="Z18" s="5" t="s">
        <v>2497</v>
      </c>
      <c r="AA18" s="5" t="s">
        <v>2566</v>
      </c>
      <c r="AB18" s="7">
        <v>128736.54</v>
      </c>
      <c r="AC18" s="6">
        <v>42706</v>
      </c>
      <c r="AD18" s="6">
        <v>42795</v>
      </c>
      <c r="AE18" s="8" t="s">
        <v>3673</v>
      </c>
      <c r="AG18" s="5" t="s">
        <v>2499</v>
      </c>
      <c r="AH18" s="5" t="s">
        <v>2500</v>
      </c>
      <c r="AI18" s="5">
        <v>11</v>
      </c>
      <c r="AJ18" s="5" t="s">
        <v>20</v>
      </c>
      <c r="AL18" s="5" t="s">
        <v>2502</v>
      </c>
      <c r="AM18" s="8" t="s">
        <v>6240</v>
      </c>
      <c r="AN18" s="8" t="s">
        <v>6240</v>
      </c>
      <c r="AO18" s="8" t="s">
        <v>6334</v>
      </c>
      <c r="AP18" s="8" t="s">
        <v>6416</v>
      </c>
      <c r="AQ18" s="5" t="s">
        <v>2518</v>
      </c>
      <c r="AR18" s="6">
        <v>43675</v>
      </c>
      <c r="AS18" s="6">
        <v>43831</v>
      </c>
    </row>
    <row r="19" spans="1:45" s="5" customFormat="1" ht="11.25" x14ac:dyDescent="0.2">
      <c r="A19" s="5">
        <v>2016</v>
      </c>
      <c r="B19" s="6">
        <v>42644</v>
      </c>
      <c r="C19" s="6">
        <v>42735</v>
      </c>
      <c r="D19" s="5" t="s">
        <v>134</v>
      </c>
      <c r="E19" s="5" t="s">
        <v>2510</v>
      </c>
      <c r="F19" s="5" t="s">
        <v>2567</v>
      </c>
      <c r="G19" s="5" t="s">
        <v>2486</v>
      </c>
      <c r="I19" s="5" t="s">
        <v>2568</v>
      </c>
      <c r="J19" s="5">
        <v>12</v>
      </c>
      <c r="K19" s="5" t="s">
        <v>2544</v>
      </c>
      <c r="L19" s="5" t="s">
        <v>2545</v>
      </c>
      <c r="M19" s="5" t="s">
        <v>2546</v>
      </c>
      <c r="N19" s="5" t="s">
        <v>2491</v>
      </c>
      <c r="O19" s="5" t="s">
        <v>2547</v>
      </c>
      <c r="P19" s="5" t="s">
        <v>2493</v>
      </c>
      <c r="Q19" s="5" t="s">
        <v>2493</v>
      </c>
      <c r="R19" s="5" t="s">
        <v>2569</v>
      </c>
      <c r="S19" s="6">
        <v>42706</v>
      </c>
      <c r="T19" s="7">
        <v>430497.95</v>
      </c>
      <c r="U19" s="7">
        <v>499377.62</v>
      </c>
      <c r="V19" s="5">
        <v>1</v>
      </c>
      <c r="W19" s="5">
        <v>1526954.4</v>
      </c>
      <c r="X19" s="5" t="s">
        <v>2495</v>
      </c>
      <c r="Y19" s="5" t="s">
        <v>2496</v>
      </c>
      <c r="Z19" s="5" t="s">
        <v>2497</v>
      </c>
      <c r="AA19" s="5" t="s">
        <v>2570</v>
      </c>
      <c r="AB19" s="7">
        <v>199751.04000000001</v>
      </c>
      <c r="AC19" s="6">
        <v>42716</v>
      </c>
      <c r="AD19" s="6">
        <v>42895</v>
      </c>
      <c r="AE19" s="8" t="s">
        <v>3674</v>
      </c>
      <c r="AG19" s="5" t="s">
        <v>2499</v>
      </c>
      <c r="AH19" s="5" t="s">
        <v>2500</v>
      </c>
      <c r="AI19" s="5">
        <v>12</v>
      </c>
      <c r="AJ19" s="5" t="s">
        <v>20</v>
      </c>
      <c r="AL19" s="5" t="s">
        <v>2502</v>
      </c>
      <c r="AM19" s="8" t="s">
        <v>6241</v>
      </c>
      <c r="AN19" s="8" t="s">
        <v>6241</v>
      </c>
      <c r="AO19" s="8" t="s">
        <v>6335</v>
      </c>
      <c r="AP19" s="8" t="s">
        <v>6417</v>
      </c>
      <c r="AQ19" s="5" t="s">
        <v>2518</v>
      </c>
      <c r="AR19" s="6">
        <v>43675</v>
      </c>
      <c r="AS19" s="6">
        <v>43831</v>
      </c>
    </row>
    <row r="20" spans="1:45" s="5" customFormat="1" ht="11.25" x14ac:dyDescent="0.2">
      <c r="A20" s="5">
        <v>2017</v>
      </c>
      <c r="B20" s="6">
        <v>42736</v>
      </c>
      <c r="C20" s="6">
        <v>42825</v>
      </c>
      <c r="D20" s="5" t="s">
        <v>134</v>
      </c>
      <c r="E20" s="5" t="s">
        <v>2484</v>
      </c>
      <c r="F20" s="5" t="s">
        <v>2571</v>
      </c>
      <c r="G20" s="5" t="s">
        <v>2572</v>
      </c>
      <c r="I20" s="5" t="s">
        <v>2573</v>
      </c>
      <c r="J20" s="5">
        <v>13</v>
      </c>
      <c r="K20" s="5" t="s">
        <v>2491</v>
      </c>
      <c r="L20" s="5" t="s">
        <v>2491</v>
      </c>
      <c r="M20" s="5" t="s">
        <v>2491</v>
      </c>
      <c r="N20" s="5" t="s">
        <v>2552</v>
      </c>
      <c r="O20" s="5" t="s">
        <v>2553</v>
      </c>
      <c r="P20" s="5" t="s">
        <v>2493</v>
      </c>
      <c r="Q20" s="5" t="s">
        <v>2493</v>
      </c>
      <c r="R20" s="5" t="s">
        <v>2574</v>
      </c>
      <c r="S20" s="6">
        <v>42804</v>
      </c>
      <c r="T20" s="7">
        <v>635971.47</v>
      </c>
      <c r="U20" s="7">
        <v>737726.91</v>
      </c>
      <c r="V20" s="5">
        <v>1</v>
      </c>
      <c r="W20" s="5">
        <v>1526954.4</v>
      </c>
      <c r="X20" s="5" t="s">
        <v>2495</v>
      </c>
      <c r="Y20" s="5" t="s">
        <v>2496</v>
      </c>
      <c r="Z20" s="5" t="s">
        <v>2497</v>
      </c>
      <c r="AA20" s="5" t="s">
        <v>2575</v>
      </c>
      <c r="AB20" s="7">
        <v>368863.45</v>
      </c>
      <c r="AC20" s="6">
        <v>42755</v>
      </c>
      <c r="AD20" s="6">
        <v>42903</v>
      </c>
      <c r="AE20" s="8" t="s">
        <v>3675</v>
      </c>
      <c r="AG20" s="5" t="s">
        <v>2499</v>
      </c>
      <c r="AH20" s="5" t="s">
        <v>2500</v>
      </c>
      <c r="AI20" s="5">
        <v>13</v>
      </c>
      <c r="AJ20" s="5" t="s">
        <v>2501</v>
      </c>
      <c r="AK20" s="5">
        <v>6</v>
      </c>
      <c r="AL20" s="5" t="s">
        <v>2502</v>
      </c>
      <c r="AM20" s="8" t="s">
        <v>6244</v>
      </c>
      <c r="AN20" s="8" t="s">
        <v>6244</v>
      </c>
      <c r="AO20" s="8" t="s">
        <v>6338</v>
      </c>
      <c r="AP20" s="8" t="s">
        <v>6420</v>
      </c>
      <c r="AQ20" s="5" t="s">
        <v>2503</v>
      </c>
      <c r="AR20" s="6">
        <v>43675</v>
      </c>
      <c r="AS20" s="6">
        <v>43831</v>
      </c>
    </row>
    <row r="21" spans="1:45" s="5" customFormat="1" ht="11.25" x14ac:dyDescent="0.2">
      <c r="A21" s="5">
        <v>2017</v>
      </c>
      <c r="B21" s="6">
        <v>42917</v>
      </c>
      <c r="C21" s="6">
        <v>43008</v>
      </c>
      <c r="D21" s="5" t="s">
        <v>134</v>
      </c>
      <c r="E21" s="5" t="s">
        <v>2510</v>
      </c>
      <c r="F21" s="5" t="s">
        <v>2576</v>
      </c>
      <c r="G21" s="5" t="s">
        <v>2572</v>
      </c>
      <c r="I21" s="5" t="s">
        <v>2577</v>
      </c>
      <c r="J21" s="5">
        <v>14</v>
      </c>
      <c r="K21" s="5" t="s">
        <v>2544</v>
      </c>
      <c r="L21" s="5" t="s">
        <v>2545</v>
      </c>
      <c r="M21" s="5" t="s">
        <v>2546</v>
      </c>
      <c r="N21" s="5" t="s">
        <v>2491</v>
      </c>
      <c r="O21" s="5" t="s">
        <v>2547</v>
      </c>
      <c r="P21" s="5" t="s">
        <v>2493</v>
      </c>
      <c r="Q21" s="5" t="s">
        <v>2493</v>
      </c>
      <c r="R21" s="5" t="s">
        <v>2578</v>
      </c>
      <c r="S21" s="6">
        <v>42936</v>
      </c>
      <c r="T21" s="7">
        <v>86107.68</v>
      </c>
      <c r="U21" s="7">
        <v>99884.91</v>
      </c>
      <c r="V21" s="5">
        <v>1</v>
      </c>
      <c r="W21" s="5">
        <v>1526954.4</v>
      </c>
      <c r="X21" s="5" t="s">
        <v>2495</v>
      </c>
      <c r="Y21" s="5" t="s">
        <v>2496</v>
      </c>
      <c r="Z21" s="5" t="s">
        <v>2497</v>
      </c>
      <c r="AA21" s="5" t="s">
        <v>2579</v>
      </c>
      <c r="AB21" s="7">
        <v>29965.45</v>
      </c>
      <c r="AC21" s="6">
        <v>42947</v>
      </c>
      <c r="AD21" s="6">
        <v>43036</v>
      </c>
      <c r="AE21" s="8" t="s">
        <v>3676</v>
      </c>
      <c r="AG21" s="5" t="s">
        <v>2499</v>
      </c>
      <c r="AH21" s="5" t="s">
        <v>2500</v>
      </c>
      <c r="AI21" s="5">
        <v>14</v>
      </c>
      <c r="AJ21" s="5" t="s">
        <v>20</v>
      </c>
      <c r="AL21" s="5" t="s">
        <v>2502</v>
      </c>
      <c r="AM21" s="8" t="s">
        <v>6251</v>
      </c>
      <c r="AN21" s="8" t="s">
        <v>6251</v>
      </c>
      <c r="AO21" s="8" t="s">
        <v>6345</v>
      </c>
      <c r="AP21" s="8" t="s">
        <v>6427</v>
      </c>
      <c r="AQ21" s="5" t="s">
        <v>2518</v>
      </c>
      <c r="AR21" s="6">
        <v>43675</v>
      </c>
      <c r="AS21" s="6">
        <v>43831</v>
      </c>
    </row>
    <row r="22" spans="1:45" s="5" customFormat="1" ht="11.25" x14ac:dyDescent="0.2">
      <c r="A22" s="5">
        <v>2017</v>
      </c>
      <c r="B22" s="6">
        <v>42917</v>
      </c>
      <c r="C22" s="6">
        <v>43008</v>
      </c>
      <c r="D22" s="5" t="s">
        <v>134</v>
      </c>
      <c r="E22" s="5" t="s">
        <v>2484</v>
      </c>
      <c r="F22" s="5" t="s">
        <v>2578</v>
      </c>
      <c r="G22" s="5" t="s">
        <v>2572</v>
      </c>
      <c r="I22" s="5" t="s">
        <v>2580</v>
      </c>
      <c r="J22" s="5">
        <v>15</v>
      </c>
      <c r="K22" s="5" t="s">
        <v>2581</v>
      </c>
      <c r="L22" s="5" t="s">
        <v>2582</v>
      </c>
      <c r="M22" s="5" t="s">
        <v>301</v>
      </c>
      <c r="N22" s="5" t="s">
        <v>2491</v>
      </c>
      <c r="O22" s="5" t="s">
        <v>2583</v>
      </c>
      <c r="P22" s="5" t="s">
        <v>2493</v>
      </c>
      <c r="Q22" s="5" t="s">
        <v>2493</v>
      </c>
      <c r="R22" s="5" t="s">
        <v>2584</v>
      </c>
      <c r="S22" s="6">
        <v>42937</v>
      </c>
      <c r="T22" s="7">
        <v>1258232.08</v>
      </c>
      <c r="U22" s="7">
        <v>1459549.21</v>
      </c>
      <c r="V22" s="5">
        <v>1</v>
      </c>
      <c r="W22" s="5">
        <v>1526954.4</v>
      </c>
      <c r="X22" s="5" t="s">
        <v>2495</v>
      </c>
      <c r="Y22" s="5" t="s">
        <v>2496</v>
      </c>
      <c r="Z22" s="5" t="s">
        <v>2497</v>
      </c>
      <c r="AA22" s="5" t="s">
        <v>2585</v>
      </c>
      <c r="AB22" s="7">
        <v>709394.48</v>
      </c>
      <c r="AC22" s="6">
        <v>42942</v>
      </c>
      <c r="AD22" s="6">
        <v>43021</v>
      </c>
      <c r="AE22" s="8" t="s">
        <v>3677</v>
      </c>
      <c r="AG22" s="5" t="s">
        <v>2499</v>
      </c>
      <c r="AH22" s="5" t="s">
        <v>2500</v>
      </c>
      <c r="AI22" s="5">
        <v>15</v>
      </c>
      <c r="AJ22" s="5" t="s">
        <v>20</v>
      </c>
      <c r="AL22" s="5" t="s">
        <v>2502</v>
      </c>
      <c r="AM22" s="8" t="s">
        <v>6252</v>
      </c>
      <c r="AN22" s="8" t="s">
        <v>6252</v>
      </c>
      <c r="AO22" s="8" t="s">
        <v>6346</v>
      </c>
      <c r="AP22" s="8" t="s">
        <v>6428</v>
      </c>
      <c r="AQ22" s="5" t="s">
        <v>2503</v>
      </c>
      <c r="AR22" s="6">
        <v>43675</v>
      </c>
      <c r="AS22" s="6">
        <v>43831</v>
      </c>
    </row>
    <row r="23" spans="1:45" s="5" customFormat="1" ht="11.25" x14ac:dyDescent="0.2">
      <c r="A23" s="5">
        <v>2017</v>
      </c>
      <c r="B23" s="6">
        <v>43009</v>
      </c>
      <c r="C23" s="6">
        <v>43100</v>
      </c>
      <c r="D23" s="5" t="s">
        <v>134</v>
      </c>
      <c r="E23" s="5" t="s">
        <v>2484</v>
      </c>
      <c r="F23" s="5" t="s">
        <v>2586</v>
      </c>
      <c r="G23" s="5" t="s">
        <v>2572</v>
      </c>
      <c r="I23" s="5" t="s">
        <v>2587</v>
      </c>
      <c r="J23" s="5">
        <v>16</v>
      </c>
      <c r="K23" s="5" t="s">
        <v>2488</v>
      </c>
      <c r="L23" s="5" t="s">
        <v>2489</v>
      </c>
      <c r="M23" s="5" t="s">
        <v>2490</v>
      </c>
      <c r="N23" s="5" t="s">
        <v>2491</v>
      </c>
      <c r="O23" s="5" t="s">
        <v>2492</v>
      </c>
      <c r="P23" s="5" t="s">
        <v>2493</v>
      </c>
      <c r="Q23" s="5" t="s">
        <v>2493</v>
      </c>
      <c r="R23" s="5" t="s">
        <v>2588</v>
      </c>
      <c r="S23" s="6">
        <v>43026</v>
      </c>
      <c r="T23" s="7">
        <v>485748</v>
      </c>
      <c r="U23" s="7">
        <v>563467.68000000005</v>
      </c>
      <c r="V23" s="5">
        <v>1</v>
      </c>
      <c r="W23" s="5">
        <v>1526954.4</v>
      </c>
      <c r="X23" s="5" t="s">
        <v>2495</v>
      </c>
      <c r="Y23" s="5" t="s">
        <v>2496</v>
      </c>
      <c r="Z23" s="5" t="s">
        <v>2497</v>
      </c>
      <c r="AA23" s="5" t="s">
        <v>2589</v>
      </c>
      <c r="AB23" s="7">
        <v>225387.07</v>
      </c>
      <c r="AC23" s="6">
        <v>43035</v>
      </c>
      <c r="AD23" s="6">
        <v>43109</v>
      </c>
      <c r="AE23" s="8" t="s">
        <v>3678</v>
      </c>
      <c r="AG23" s="5" t="s">
        <v>2499</v>
      </c>
      <c r="AH23" s="5" t="s">
        <v>2500</v>
      </c>
      <c r="AI23" s="5">
        <v>16</v>
      </c>
      <c r="AJ23" s="5" t="s">
        <v>20</v>
      </c>
      <c r="AL23" s="5" t="s">
        <v>2502</v>
      </c>
      <c r="AM23" s="8" t="s">
        <v>6258</v>
      </c>
      <c r="AN23" s="8" t="s">
        <v>6258</v>
      </c>
      <c r="AO23" s="8" t="s">
        <v>6352</v>
      </c>
      <c r="AP23" s="8" t="s">
        <v>6434</v>
      </c>
      <c r="AQ23" s="5" t="s">
        <v>2503</v>
      </c>
      <c r="AR23" s="6">
        <v>43675</v>
      </c>
      <c r="AS23" s="6">
        <v>43831</v>
      </c>
    </row>
    <row r="24" spans="1:45" s="5" customFormat="1" ht="11.25" x14ac:dyDescent="0.2">
      <c r="A24" s="5">
        <v>2017</v>
      </c>
      <c r="B24" s="6">
        <v>43009</v>
      </c>
      <c r="C24" s="6">
        <v>43100</v>
      </c>
      <c r="D24" s="5" t="s">
        <v>134</v>
      </c>
      <c r="E24" s="5" t="s">
        <v>2484</v>
      </c>
      <c r="F24" s="5" t="s">
        <v>2588</v>
      </c>
      <c r="G24" s="5" t="s">
        <v>2572</v>
      </c>
      <c r="I24" s="5" t="s">
        <v>2590</v>
      </c>
      <c r="J24" s="5">
        <v>17</v>
      </c>
      <c r="K24" s="5" t="s">
        <v>2532</v>
      </c>
      <c r="L24" s="5" t="s">
        <v>2533</v>
      </c>
      <c r="M24" s="5" t="s">
        <v>2534</v>
      </c>
      <c r="N24" s="5" t="s">
        <v>2491</v>
      </c>
      <c r="O24" s="5" t="s">
        <v>2535</v>
      </c>
      <c r="P24" s="5" t="s">
        <v>2493</v>
      </c>
      <c r="Q24" s="5" t="s">
        <v>2493</v>
      </c>
      <c r="R24" s="5" t="s">
        <v>2591</v>
      </c>
      <c r="S24" s="6">
        <v>43039</v>
      </c>
      <c r="T24" s="7">
        <v>1121762.82</v>
      </c>
      <c r="U24" s="7">
        <v>1301244.8700000001</v>
      </c>
      <c r="V24" s="5">
        <v>1</v>
      </c>
      <c r="W24" s="5">
        <v>1526954.4</v>
      </c>
      <c r="X24" s="5" t="s">
        <v>2495</v>
      </c>
      <c r="Y24" s="5" t="s">
        <v>2496</v>
      </c>
      <c r="Z24" s="5" t="s">
        <v>2497</v>
      </c>
      <c r="AA24" s="5" t="s">
        <v>2592</v>
      </c>
      <c r="AB24" s="7">
        <v>617751.6</v>
      </c>
      <c r="AC24" s="6">
        <v>43049</v>
      </c>
      <c r="AD24" s="6">
        <v>43138</v>
      </c>
      <c r="AE24" s="8" t="s">
        <v>3679</v>
      </c>
      <c r="AG24" s="5" t="s">
        <v>2499</v>
      </c>
      <c r="AH24" s="5" t="s">
        <v>2500</v>
      </c>
      <c r="AI24" s="5">
        <v>17</v>
      </c>
      <c r="AJ24" s="5" t="s">
        <v>20</v>
      </c>
      <c r="AL24" s="5" t="s">
        <v>2502</v>
      </c>
      <c r="AM24" s="8" t="s">
        <v>6259</v>
      </c>
      <c r="AN24" s="8" t="s">
        <v>6259</v>
      </c>
      <c r="AO24" s="8" t="s">
        <v>6353</v>
      </c>
      <c r="AP24" s="8" t="s">
        <v>6435</v>
      </c>
      <c r="AQ24" s="5" t="s">
        <v>2503</v>
      </c>
      <c r="AR24" s="6">
        <v>43675</v>
      </c>
      <c r="AS24" s="6">
        <v>43831</v>
      </c>
    </row>
    <row r="25" spans="1:45" s="5" customFormat="1" ht="11.25" x14ac:dyDescent="0.2">
      <c r="A25" s="5">
        <v>2017</v>
      </c>
      <c r="B25" s="6">
        <v>43009</v>
      </c>
      <c r="C25" s="6">
        <v>43100</v>
      </c>
      <c r="D25" s="5" t="s">
        <v>134</v>
      </c>
      <c r="E25" s="5" t="s">
        <v>2510</v>
      </c>
      <c r="F25" s="5" t="s">
        <v>2591</v>
      </c>
      <c r="G25" s="5" t="s">
        <v>2572</v>
      </c>
      <c r="I25" s="5" t="s">
        <v>2593</v>
      </c>
      <c r="J25" s="5">
        <v>18</v>
      </c>
      <c r="K25" s="5" t="s">
        <v>23</v>
      </c>
      <c r="L25" s="5" t="s">
        <v>2513</v>
      </c>
      <c r="M25" s="5" t="s">
        <v>2514</v>
      </c>
      <c r="N25" s="5" t="s">
        <v>2491</v>
      </c>
      <c r="O25" s="5" t="s">
        <v>2515</v>
      </c>
      <c r="P25" s="5" t="s">
        <v>2493</v>
      </c>
      <c r="Q25" s="5" t="s">
        <v>2493</v>
      </c>
      <c r="R25" s="5" t="s">
        <v>2594</v>
      </c>
      <c r="S25" s="6">
        <v>43061</v>
      </c>
      <c r="T25" s="7">
        <v>1292217.6499999999</v>
      </c>
      <c r="U25" s="7">
        <v>1498972.47</v>
      </c>
      <c r="V25" s="5">
        <v>1</v>
      </c>
      <c r="W25" s="5">
        <v>1526954.4</v>
      </c>
      <c r="X25" s="5" t="s">
        <v>2495</v>
      </c>
      <c r="Y25" s="5" t="s">
        <v>2496</v>
      </c>
      <c r="Z25" s="5" t="s">
        <v>2497</v>
      </c>
      <c r="AA25" s="5" t="s">
        <v>2595</v>
      </c>
      <c r="AB25" s="7">
        <v>449691.78</v>
      </c>
      <c r="AC25" s="6">
        <v>43070</v>
      </c>
      <c r="AD25" s="6">
        <v>43249</v>
      </c>
      <c r="AE25" s="8" t="s">
        <v>3680</v>
      </c>
      <c r="AG25" s="5" t="s">
        <v>2499</v>
      </c>
      <c r="AH25" s="5" t="s">
        <v>2500</v>
      </c>
      <c r="AI25" s="5">
        <v>18</v>
      </c>
      <c r="AJ25" s="5" t="s">
        <v>20</v>
      </c>
      <c r="AL25" s="5" t="s">
        <v>2502</v>
      </c>
      <c r="AM25" s="8" t="s">
        <v>6260</v>
      </c>
      <c r="AN25" s="8" t="s">
        <v>6260</v>
      </c>
      <c r="AO25" s="8" t="s">
        <v>6354</v>
      </c>
      <c r="AP25" s="8" t="s">
        <v>6436</v>
      </c>
      <c r="AQ25" s="5" t="s">
        <v>2518</v>
      </c>
      <c r="AR25" s="6">
        <v>43675</v>
      </c>
      <c r="AS25" s="6">
        <v>43831</v>
      </c>
    </row>
    <row r="26" spans="1:45" s="5" customFormat="1" ht="11.25" x14ac:dyDescent="0.2">
      <c r="A26" s="5">
        <v>2017</v>
      </c>
      <c r="B26" s="6">
        <v>43009</v>
      </c>
      <c r="C26" s="6">
        <v>43100</v>
      </c>
      <c r="D26" s="5" t="s">
        <v>134</v>
      </c>
      <c r="E26" s="5" t="s">
        <v>2484</v>
      </c>
      <c r="F26" s="5" t="s">
        <v>2594</v>
      </c>
      <c r="G26" s="5" t="s">
        <v>2572</v>
      </c>
      <c r="I26" s="5" t="s">
        <v>2596</v>
      </c>
      <c r="J26" s="5">
        <v>19</v>
      </c>
      <c r="K26" s="5" t="s">
        <v>2597</v>
      </c>
      <c r="L26" s="5" t="s">
        <v>2598</v>
      </c>
      <c r="M26" s="5" t="s">
        <v>2599</v>
      </c>
      <c r="N26" s="5" t="s">
        <v>2491</v>
      </c>
      <c r="O26" s="5" t="s">
        <v>2600</v>
      </c>
      <c r="P26" s="5" t="s">
        <v>2493</v>
      </c>
      <c r="Q26" s="5" t="s">
        <v>2493</v>
      </c>
      <c r="R26" s="5" t="s">
        <v>2601</v>
      </c>
      <c r="S26" s="6">
        <v>43070</v>
      </c>
      <c r="T26" s="7">
        <v>1107153.56</v>
      </c>
      <c r="U26" s="7">
        <v>1284298.1299999999</v>
      </c>
      <c r="V26" s="5">
        <v>1</v>
      </c>
      <c r="W26" s="5">
        <v>1526954.4</v>
      </c>
      <c r="X26" s="5" t="s">
        <v>2495</v>
      </c>
      <c r="Y26" s="5" t="s">
        <v>2496</v>
      </c>
      <c r="Z26" s="5" t="s">
        <v>2497</v>
      </c>
      <c r="AA26" s="5" t="s">
        <v>2602</v>
      </c>
      <c r="AB26" s="7">
        <v>642149.06000000006</v>
      </c>
      <c r="AC26" s="6">
        <v>43080</v>
      </c>
      <c r="AD26" s="6">
        <v>43139</v>
      </c>
      <c r="AE26" s="8" t="s">
        <v>3681</v>
      </c>
      <c r="AG26" s="5" t="s">
        <v>2499</v>
      </c>
      <c r="AH26" s="5" t="s">
        <v>2500</v>
      </c>
      <c r="AI26" s="5">
        <v>19</v>
      </c>
      <c r="AJ26" s="5" t="s">
        <v>20</v>
      </c>
      <c r="AL26" s="5" t="s">
        <v>2502</v>
      </c>
      <c r="AM26" s="8" t="s">
        <v>6261</v>
      </c>
      <c r="AN26" s="8" t="s">
        <v>6261</v>
      </c>
      <c r="AO26" s="8" t="s">
        <v>6355</v>
      </c>
      <c r="AP26" s="8" t="s">
        <v>6437</v>
      </c>
      <c r="AQ26" s="5" t="s">
        <v>2503</v>
      </c>
      <c r="AR26" s="6">
        <v>43675</v>
      </c>
      <c r="AS26" s="6">
        <v>43831</v>
      </c>
    </row>
    <row r="27" spans="1:45" s="5" customFormat="1" ht="11.25" x14ac:dyDescent="0.2">
      <c r="A27" s="5">
        <v>2017</v>
      </c>
      <c r="B27" s="6">
        <v>43009</v>
      </c>
      <c r="C27" s="6">
        <v>43100</v>
      </c>
      <c r="D27" s="5" t="s">
        <v>134</v>
      </c>
      <c r="E27" s="5" t="s">
        <v>2484</v>
      </c>
      <c r="F27" s="5" t="s">
        <v>2601</v>
      </c>
      <c r="G27" s="5" t="s">
        <v>2572</v>
      </c>
      <c r="I27" s="5" t="s">
        <v>2603</v>
      </c>
      <c r="J27" s="5">
        <v>20</v>
      </c>
      <c r="K27" s="5" t="s">
        <v>2532</v>
      </c>
      <c r="L27" s="5" t="s">
        <v>2533</v>
      </c>
      <c r="M27" s="5" t="s">
        <v>2534</v>
      </c>
      <c r="N27" s="5" t="s">
        <v>2491</v>
      </c>
      <c r="O27" s="5" t="s">
        <v>2535</v>
      </c>
      <c r="P27" s="5" t="s">
        <v>2493</v>
      </c>
      <c r="Q27" s="5" t="s">
        <v>2493</v>
      </c>
      <c r="R27" s="5" t="s">
        <v>2604</v>
      </c>
      <c r="S27" s="6">
        <v>43084</v>
      </c>
      <c r="T27" s="7">
        <v>274574.56</v>
      </c>
      <c r="U27" s="7">
        <v>318506.49</v>
      </c>
      <c r="V27" s="5">
        <v>1</v>
      </c>
      <c r="W27" s="5">
        <v>1526954.4</v>
      </c>
      <c r="X27" s="5" t="s">
        <v>2495</v>
      </c>
      <c r="Y27" s="5" t="s">
        <v>2496</v>
      </c>
      <c r="Z27" s="5" t="s">
        <v>2497</v>
      </c>
      <c r="AA27" s="5" t="s">
        <v>2605</v>
      </c>
      <c r="AB27" s="7">
        <v>127402.6</v>
      </c>
      <c r="AC27" s="6">
        <v>43095</v>
      </c>
      <c r="AD27" s="6">
        <v>43154</v>
      </c>
      <c r="AE27" s="8" t="s">
        <v>3682</v>
      </c>
      <c r="AG27" s="5" t="s">
        <v>2499</v>
      </c>
      <c r="AH27" s="5" t="s">
        <v>2500</v>
      </c>
      <c r="AI27" s="5">
        <v>20</v>
      </c>
      <c r="AJ27" s="5" t="s">
        <v>20</v>
      </c>
      <c r="AL27" s="5" t="s">
        <v>2502</v>
      </c>
      <c r="AM27" s="8" t="s">
        <v>6262</v>
      </c>
      <c r="AN27" s="8" t="s">
        <v>6262</v>
      </c>
      <c r="AO27" s="8" t="s">
        <v>6356</v>
      </c>
      <c r="AP27" s="8" t="s">
        <v>6438</v>
      </c>
      <c r="AQ27" s="5" t="s">
        <v>2503</v>
      </c>
      <c r="AR27" s="6">
        <v>43675</v>
      </c>
      <c r="AS27" s="6">
        <v>43831</v>
      </c>
    </row>
    <row r="28" spans="1:45" s="5" customFormat="1" ht="11.25" x14ac:dyDescent="0.2">
      <c r="A28" s="5">
        <v>2017</v>
      </c>
      <c r="B28" s="6">
        <v>43009</v>
      </c>
      <c r="C28" s="6">
        <v>43100</v>
      </c>
      <c r="D28" s="5" t="s">
        <v>134</v>
      </c>
      <c r="E28" s="5" t="s">
        <v>2484</v>
      </c>
      <c r="F28" s="5" t="s">
        <v>2604</v>
      </c>
      <c r="G28" s="5" t="s">
        <v>2572</v>
      </c>
      <c r="I28" s="5" t="s">
        <v>2606</v>
      </c>
      <c r="J28" s="5">
        <v>21</v>
      </c>
      <c r="K28" s="5" t="s">
        <v>2544</v>
      </c>
      <c r="L28" s="5" t="s">
        <v>2545</v>
      </c>
      <c r="M28" s="5" t="s">
        <v>2546</v>
      </c>
      <c r="N28" s="5" t="s">
        <v>2491</v>
      </c>
      <c r="O28" s="5" t="s">
        <v>2547</v>
      </c>
      <c r="P28" s="5" t="s">
        <v>2493</v>
      </c>
      <c r="Q28" s="5" t="s">
        <v>2493</v>
      </c>
      <c r="R28" s="5" t="s">
        <v>2607</v>
      </c>
      <c r="S28" s="6">
        <v>43084</v>
      </c>
      <c r="T28" s="7">
        <v>427927.67</v>
      </c>
      <c r="U28" s="7">
        <v>496396.1</v>
      </c>
      <c r="V28" s="5">
        <v>1</v>
      </c>
      <c r="W28" s="5">
        <v>1526954.4</v>
      </c>
      <c r="X28" s="5" t="s">
        <v>2495</v>
      </c>
      <c r="Y28" s="5" t="s">
        <v>2496</v>
      </c>
      <c r="Z28" s="5" t="s">
        <v>2497</v>
      </c>
      <c r="AA28" s="5" t="s">
        <v>2608</v>
      </c>
      <c r="AB28" s="7">
        <v>49639.61</v>
      </c>
      <c r="AC28" s="6">
        <v>43095</v>
      </c>
      <c r="AD28" s="6">
        <v>43274</v>
      </c>
      <c r="AE28" s="8" t="s">
        <v>3683</v>
      </c>
      <c r="AG28" s="5" t="s">
        <v>2499</v>
      </c>
      <c r="AH28" s="5" t="s">
        <v>2500</v>
      </c>
      <c r="AI28" s="5">
        <v>21</v>
      </c>
      <c r="AJ28" s="5" t="s">
        <v>20</v>
      </c>
      <c r="AL28" s="5" t="s">
        <v>2502</v>
      </c>
      <c r="AM28" s="8" t="s">
        <v>6263</v>
      </c>
      <c r="AN28" s="8" t="s">
        <v>6263</v>
      </c>
      <c r="AO28" s="8" t="s">
        <v>6357</v>
      </c>
      <c r="AP28" s="8" t="s">
        <v>6439</v>
      </c>
      <c r="AQ28" s="5" t="s">
        <v>2518</v>
      </c>
      <c r="AR28" s="6">
        <v>43675</v>
      </c>
      <c r="AS28" s="6">
        <v>43831</v>
      </c>
    </row>
    <row r="29" spans="1:45" s="5" customFormat="1" ht="11.25" x14ac:dyDescent="0.2">
      <c r="A29" s="5">
        <v>2018</v>
      </c>
      <c r="B29" s="6">
        <v>43101</v>
      </c>
      <c r="C29" s="6">
        <v>43190</v>
      </c>
      <c r="D29" s="5" t="s">
        <v>134</v>
      </c>
      <c r="E29" s="5" t="s">
        <v>2484</v>
      </c>
      <c r="F29" s="5" t="s">
        <v>2609</v>
      </c>
      <c r="G29" s="5" t="s">
        <v>2610</v>
      </c>
      <c r="I29" s="5" t="s">
        <v>2611</v>
      </c>
      <c r="J29" s="5">
        <v>22</v>
      </c>
      <c r="K29" s="5" t="s">
        <v>2491</v>
      </c>
      <c r="L29" s="5" t="s">
        <v>2491</v>
      </c>
      <c r="M29" s="5" t="s">
        <v>2491</v>
      </c>
      <c r="N29" s="5" t="s">
        <v>493</v>
      </c>
      <c r="O29" s="5" t="s">
        <v>423</v>
      </c>
      <c r="P29" s="5" t="s">
        <v>2493</v>
      </c>
      <c r="Q29" s="5" t="s">
        <v>2493</v>
      </c>
      <c r="R29" s="5" t="s">
        <v>2609</v>
      </c>
      <c r="S29" s="6">
        <v>43192</v>
      </c>
      <c r="T29" s="7">
        <v>1471240.01</v>
      </c>
      <c r="U29" s="7">
        <v>1706638.41</v>
      </c>
      <c r="V29" s="5">
        <v>1</v>
      </c>
      <c r="W29" s="5">
        <v>1740000</v>
      </c>
      <c r="X29" s="5" t="s">
        <v>2495</v>
      </c>
      <c r="Y29" s="5" t="s">
        <v>2496</v>
      </c>
      <c r="Z29" s="5" t="s">
        <v>2497</v>
      </c>
      <c r="AA29" s="5" t="s">
        <v>2612</v>
      </c>
      <c r="AB29" s="7">
        <v>682655.36</v>
      </c>
      <c r="AC29" s="6">
        <v>43202</v>
      </c>
      <c r="AD29" s="6">
        <v>43261</v>
      </c>
      <c r="AE29" s="8" t="s">
        <v>3684</v>
      </c>
      <c r="AG29" s="5" t="s">
        <v>2499</v>
      </c>
      <c r="AH29" s="5" t="s">
        <v>2500</v>
      </c>
      <c r="AI29" s="5">
        <v>22</v>
      </c>
      <c r="AJ29" s="5" t="s">
        <v>20</v>
      </c>
      <c r="AL29" s="5" t="s">
        <v>2502</v>
      </c>
      <c r="AM29" s="8" t="s">
        <v>6264</v>
      </c>
      <c r="AN29" s="8" t="s">
        <v>6264</v>
      </c>
      <c r="AO29" s="8" t="s">
        <v>6358</v>
      </c>
      <c r="AP29" s="8" t="s">
        <v>6440</v>
      </c>
      <c r="AQ29" s="5" t="s">
        <v>2503</v>
      </c>
      <c r="AR29" s="6">
        <v>43675</v>
      </c>
      <c r="AS29" s="6">
        <v>43831</v>
      </c>
    </row>
    <row r="30" spans="1:45" s="5" customFormat="1" ht="11.25" x14ac:dyDescent="0.2">
      <c r="A30" s="5">
        <v>2018</v>
      </c>
      <c r="B30" s="6">
        <v>43191</v>
      </c>
      <c r="C30" s="6">
        <v>43281</v>
      </c>
      <c r="D30" s="5" t="s">
        <v>134</v>
      </c>
      <c r="E30" s="5" t="s">
        <v>2510</v>
      </c>
      <c r="F30" s="5" t="s">
        <v>2613</v>
      </c>
      <c r="G30" s="5" t="s">
        <v>2610</v>
      </c>
      <c r="I30" s="5" t="s">
        <v>2614</v>
      </c>
      <c r="J30" s="5">
        <v>23</v>
      </c>
      <c r="K30" s="5" t="s">
        <v>2488</v>
      </c>
      <c r="L30" s="5" t="s">
        <v>2489</v>
      </c>
      <c r="M30" s="5" t="s">
        <v>2490</v>
      </c>
      <c r="N30" s="5" t="s">
        <v>2491</v>
      </c>
      <c r="O30" s="5" t="s">
        <v>2492</v>
      </c>
      <c r="P30" s="5" t="s">
        <v>2493</v>
      </c>
      <c r="Q30" s="5" t="s">
        <v>2493</v>
      </c>
      <c r="R30" s="5" t="s">
        <v>2613</v>
      </c>
      <c r="S30" s="6">
        <v>43269</v>
      </c>
      <c r="T30" s="7">
        <v>374428.46</v>
      </c>
      <c r="U30" s="7">
        <v>434337.01</v>
      </c>
      <c r="V30" s="5">
        <v>1</v>
      </c>
      <c r="W30" s="5">
        <v>1740000</v>
      </c>
      <c r="X30" s="5" t="s">
        <v>2495</v>
      </c>
      <c r="Y30" s="5" t="s">
        <v>2496</v>
      </c>
      <c r="Z30" s="5" t="s">
        <v>2497</v>
      </c>
      <c r="AA30" s="5" t="s">
        <v>2615</v>
      </c>
      <c r="AB30" s="7">
        <v>130301.1</v>
      </c>
      <c r="AC30" s="6">
        <v>43278</v>
      </c>
      <c r="AD30" s="6">
        <v>43442</v>
      </c>
      <c r="AE30" s="8" t="s">
        <v>3685</v>
      </c>
      <c r="AG30" s="5" t="s">
        <v>2499</v>
      </c>
      <c r="AH30" s="5" t="s">
        <v>2500</v>
      </c>
      <c r="AI30" s="5">
        <v>23</v>
      </c>
      <c r="AJ30" s="5" t="s">
        <v>20</v>
      </c>
      <c r="AL30" s="5" t="s">
        <v>2502</v>
      </c>
      <c r="AM30" s="8" t="s">
        <v>6266</v>
      </c>
      <c r="AN30" s="8" t="s">
        <v>6266</v>
      </c>
      <c r="AO30" s="8" t="s">
        <v>6360</v>
      </c>
      <c r="AP30" s="8" t="s">
        <v>6442</v>
      </c>
      <c r="AQ30" s="5" t="s">
        <v>2518</v>
      </c>
      <c r="AR30" s="6">
        <v>43675</v>
      </c>
      <c r="AS30" s="6">
        <v>43831</v>
      </c>
    </row>
    <row r="31" spans="1:45" s="5" customFormat="1" ht="11.25" x14ac:dyDescent="0.2">
      <c r="A31" s="5">
        <v>2018</v>
      </c>
      <c r="B31" s="6">
        <v>43191</v>
      </c>
      <c r="C31" s="6">
        <v>43281</v>
      </c>
      <c r="D31" s="5" t="s">
        <v>134</v>
      </c>
      <c r="E31" s="5" t="s">
        <v>2484</v>
      </c>
      <c r="F31" s="5" t="s">
        <v>2616</v>
      </c>
      <c r="G31" s="5" t="s">
        <v>2610</v>
      </c>
      <c r="I31" s="5" t="s">
        <v>2617</v>
      </c>
      <c r="J31" s="5">
        <v>24</v>
      </c>
      <c r="K31" s="5" t="s">
        <v>2597</v>
      </c>
      <c r="L31" s="5" t="s">
        <v>2598</v>
      </c>
      <c r="M31" s="5" t="s">
        <v>2599</v>
      </c>
      <c r="N31" s="5" t="s">
        <v>2491</v>
      </c>
      <c r="O31" s="5" t="s">
        <v>2600</v>
      </c>
      <c r="P31" s="5" t="s">
        <v>2493</v>
      </c>
      <c r="Q31" s="5" t="s">
        <v>2493</v>
      </c>
      <c r="R31" s="5" t="s">
        <v>2616</v>
      </c>
      <c r="S31" s="6">
        <v>43280</v>
      </c>
      <c r="T31" s="7">
        <v>536750.5</v>
      </c>
      <c r="U31" s="7">
        <v>622630.57999999996</v>
      </c>
      <c r="V31" s="5">
        <v>1</v>
      </c>
      <c r="W31" s="5">
        <v>1740000</v>
      </c>
      <c r="X31" s="5" t="s">
        <v>2495</v>
      </c>
      <c r="Y31" s="5" t="s">
        <v>2496</v>
      </c>
      <c r="Z31" s="5" t="s">
        <v>2497</v>
      </c>
      <c r="AA31" s="5" t="s">
        <v>2618</v>
      </c>
      <c r="AB31" s="7">
        <v>249052.22</v>
      </c>
      <c r="AC31" s="6">
        <v>43290</v>
      </c>
      <c r="AD31" s="6">
        <v>43349</v>
      </c>
      <c r="AE31" s="8" t="s">
        <v>3686</v>
      </c>
      <c r="AG31" s="5" t="s">
        <v>2499</v>
      </c>
      <c r="AH31" s="5" t="s">
        <v>2500</v>
      </c>
      <c r="AI31" s="5">
        <v>24</v>
      </c>
      <c r="AJ31" s="5" t="s">
        <v>20</v>
      </c>
      <c r="AL31" s="5" t="s">
        <v>2502</v>
      </c>
      <c r="AM31" s="8" t="s">
        <v>6268</v>
      </c>
      <c r="AN31" s="8" t="s">
        <v>6268</v>
      </c>
      <c r="AO31" s="8" t="s">
        <v>6362</v>
      </c>
      <c r="AP31" s="8" t="s">
        <v>6444</v>
      </c>
      <c r="AQ31" s="5" t="s">
        <v>2503</v>
      </c>
      <c r="AR31" s="6">
        <v>43675</v>
      </c>
      <c r="AS31" s="6">
        <v>43831</v>
      </c>
    </row>
    <row r="32" spans="1:45" s="5" customFormat="1" ht="11.25" x14ac:dyDescent="0.2">
      <c r="A32" s="5">
        <v>2018</v>
      </c>
      <c r="B32" s="6">
        <v>43282</v>
      </c>
      <c r="C32" s="6">
        <v>43373</v>
      </c>
      <c r="D32" s="5" t="s">
        <v>134</v>
      </c>
      <c r="E32" s="5" t="s">
        <v>2484</v>
      </c>
      <c r="F32" s="5" t="s">
        <v>2619</v>
      </c>
      <c r="G32" s="5" t="s">
        <v>2620</v>
      </c>
      <c r="I32" s="5" t="s">
        <v>2621</v>
      </c>
      <c r="J32" s="5">
        <v>25</v>
      </c>
      <c r="K32" s="5" t="s">
        <v>2544</v>
      </c>
      <c r="L32" s="5" t="s">
        <v>2545</v>
      </c>
      <c r="M32" s="5" t="s">
        <v>2546</v>
      </c>
      <c r="N32" s="5" t="s">
        <v>2491</v>
      </c>
      <c r="O32" s="5" t="s">
        <v>2547</v>
      </c>
      <c r="P32" s="5" t="s">
        <v>2493</v>
      </c>
      <c r="Q32" s="5" t="s">
        <v>2493</v>
      </c>
      <c r="R32" s="5" t="s">
        <v>2619</v>
      </c>
      <c r="S32" s="6">
        <v>43292</v>
      </c>
      <c r="T32" s="7">
        <v>1029041.51</v>
      </c>
      <c r="U32" s="7">
        <v>1193688.1499999999</v>
      </c>
      <c r="V32" s="5">
        <v>1</v>
      </c>
      <c r="W32" s="5">
        <v>1740000</v>
      </c>
      <c r="X32" s="5" t="s">
        <v>2495</v>
      </c>
      <c r="Y32" s="5" t="s">
        <v>2496</v>
      </c>
      <c r="Z32" s="5" t="s">
        <v>2497</v>
      </c>
      <c r="AA32" s="5" t="s">
        <v>2622</v>
      </c>
      <c r="AB32" s="7">
        <v>477675.28</v>
      </c>
      <c r="AC32" s="6">
        <v>43304</v>
      </c>
      <c r="AD32" s="6">
        <v>43373</v>
      </c>
      <c r="AE32" s="8" t="s">
        <v>3687</v>
      </c>
      <c r="AG32" s="5" t="s">
        <v>2499</v>
      </c>
      <c r="AH32" s="5" t="s">
        <v>2500</v>
      </c>
      <c r="AI32" s="5">
        <v>25</v>
      </c>
      <c r="AJ32" s="5" t="s">
        <v>20</v>
      </c>
      <c r="AL32" s="5" t="s">
        <v>2502</v>
      </c>
      <c r="AM32" s="8" t="s">
        <v>6270</v>
      </c>
      <c r="AN32" s="8" t="s">
        <v>6270</v>
      </c>
      <c r="AO32" s="8" t="s">
        <v>6364</v>
      </c>
      <c r="AP32" s="8" t="s">
        <v>6446</v>
      </c>
      <c r="AQ32" s="5" t="s">
        <v>2503</v>
      </c>
      <c r="AR32" s="6">
        <v>43675</v>
      </c>
      <c r="AS32" s="6">
        <v>43831</v>
      </c>
    </row>
    <row r="33" spans="1:46" s="5" customFormat="1" ht="11.25" x14ac:dyDescent="0.2">
      <c r="A33" s="5">
        <v>2018</v>
      </c>
      <c r="B33" s="6">
        <v>43282</v>
      </c>
      <c r="C33" s="6">
        <v>43373</v>
      </c>
      <c r="D33" s="5" t="s">
        <v>134</v>
      </c>
      <c r="E33" s="5" t="s">
        <v>2510</v>
      </c>
      <c r="F33" s="5" t="s">
        <v>2623</v>
      </c>
      <c r="G33" s="5" t="s">
        <v>2620</v>
      </c>
      <c r="I33" s="5" t="s">
        <v>2624</v>
      </c>
      <c r="J33" s="5">
        <v>26</v>
      </c>
      <c r="K33" s="5" t="s">
        <v>2488</v>
      </c>
      <c r="L33" s="5" t="s">
        <v>2489</v>
      </c>
      <c r="M33" s="5" t="s">
        <v>2490</v>
      </c>
      <c r="N33" s="5" t="s">
        <v>2491</v>
      </c>
      <c r="O33" s="5" t="s">
        <v>2492</v>
      </c>
      <c r="P33" s="5" t="s">
        <v>2493</v>
      </c>
      <c r="Q33" s="5" t="s">
        <v>2493</v>
      </c>
      <c r="R33" s="5" t="s">
        <v>2623</v>
      </c>
      <c r="S33" s="6">
        <v>43291</v>
      </c>
      <c r="T33" s="7">
        <v>293077.44</v>
      </c>
      <c r="U33" s="7">
        <v>339969.83</v>
      </c>
      <c r="V33" s="5">
        <v>1</v>
      </c>
      <c r="W33" s="5">
        <v>1740000</v>
      </c>
      <c r="X33" s="5" t="s">
        <v>2495</v>
      </c>
      <c r="Y33" s="5" t="s">
        <v>2496</v>
      </c>
      <c r="Z33" s="5" t="s">
        <v>2497</v>
      </c>
      <c r="AA33" s="5" t="s">
        <v>2625</v>
      </c>
      <c r="AB33" s="7">
        <v>130301.1</v>
      </c>
      <c r="AC33" s="6">
        <v>43300</v>
      </c>
      <c r="AD33" s="6">
        <v>43389</v>
      </c>
      <c r="AE33" s="8" t="s">
        <v>3688</v>
      </c>
      <c r="AG33" s="5" t="s">
        <v>2499</v>
      </c>
      <c r="AH33" s="5" t="s">
        <v>2500</v>
      </c>
      <c r="AI33" s="5">
        <v>26</v>
      </c>
      <c r="AJ33" s="5" t="s">
        <v>20</v>
      </c>
      <c r="AL33" s="5" t="s">
        <v>2502</v>
      </c>
      <c r="AM33" s="8" t="s">
        <v>6271</v>
      </c>
      <c r="AN33" s="8" t="s">
        <v>6271</v>
      </c>
      <c r="AO33" s="8" t="s">
        <v>6365</v>
      </c>
      <c r="AP33" s="8" t="s">
        <v>6447</v>
      </c>
      <c r="AQ33" s="5" t="s">
        <v>2518</v>
      </c>
      <c r="AR33" s="6">
        <v>43675</v>
      </c>
      <c r="AS33" s="6">
        <v>43831</v>
      </c>
    </row>
    <row r="34" spans="1:46" s="5" customFormat="1" ht="11.25" x14ac:dyDescent="0.2">
      <c r="A34" s="5">
        <v>2018</v>
      </c>
      <c r="B34" s="6">
        <v>43282</v>
      </c>
      <c r="C34" s="6">
        <v>43373</v>
      </c>
      <c r="D34" s="5" t="s">
        <v>134</v>
      </c>
      <c r="E34" s="5" t="s">
        <v>2510</v>
      </c>
      <c r="F34" s="5" t="s">
        <v>2626</v>
      </c>
      <c r="G34" s="5" t="s">
        <v>2620</v>
      </c>
      <c r="I34" s="5" t="s">
        <v>2627</v>
      </c>
      <c r="J34" s="5">
        <v>27</v>
      </c>
      <c r="K34" s="5" t="s">
        <v>2488</v>
      </c>
      <c r="L34" s="5" t="s">
        <v>2489</v>
      </c>
      <c r="M34" s="5" t="s">
        <v>2490</v>
      </c>
      <c r="N34" s="5" t="s">
        <v>2491</v>
      </c>
      <c r="O34" s="5" t="s">
        <v>2492</v>
      </c>
      <c r="P34" s="5" t="s">
        <v>2493</v>
      </c>
      <c r="Q34" s="5" t="s">
        <v>2493</v>
      </c>
      <c r="R34" s="5" t="s">
        <v>2626</v>
      </c>
      <c r="S34" s="6">
        <v>43291</v>
      </c>
      <c r="T34" s="7">
        <v>297287.09000000003</v>
      </c>
      <c r="U34" s="7">
        <v>344853.02</v>
      </c>
      <c r="V34" s="5">
        <v>1</v>
      </c>
      <c r="W34" s="5">
        <v>1740000</v>
      </c>
      <c r="X34" s="5" t="s">
        <v>2495</v>
      </c>
      <c r="Y34" s="5" t="s">
        <v>2496</v>
      </c>
      <c r="Z34" s="5" t="s">
        <v>2497</v>
      </c>
      <c r="AA34" s="5" t="s">
        <v>2628</v>
      </c>
      <c r="AB34" s="7">
        <v>103455.96</v>
      </c>
      <c r="AC34" s="6">
        <v>43300</v>
      </c>
      <c r="AD34" s="6">
        <v>43389</v>
      </c>
      <c r="AE34" s="8" t="s">
        <v>3689</v>
      </c>
      <c r="AG34" s="5" t="s">
        <v>2499</v>
      </c>
      <c r="AH34" s="5" t="s">
        <v>2500</v>
      </c>
      <c r="AI34" s="5">
        <v>27</v>
      </c>
      <c r="AJ34" s="5" t="s">
        <v>20</v>
      </c>
      <c r="AL34" s="5" t="s">
        <v>2502</v>
      </c>
      <c r="AM34" s="8" t="s">
        <v>6272</v>
      </c>
      <c r="AN34" s="8" t="s">
        <v>6272</v>
      </c>
      <c r="AO34" s="8" t="s">
        <v>6366</v>
      </c>
      <c r="AP34" s="8" t="s">
        <v>6448</v>
      </c>
      <c r="AQ34" s="5" t="s">
        <v>2518</v>
      </c>
      <c r="AR34" s="6">
        <v>43675</v>
      </c>
      <c r="AS34" s="6">
        <v>43831</v>
      </c>
    </row>
    <row r="35" spans="1:46" s="5" customFormat="1" ht="11.25" x14ac:dyDescent="0.2">
      <c r="A35" s="5">
        <v>2018</v>
      </c>
      <c r="B35" s="6">
        <v>43282</v>
      </c>
      <c r="C35" s="6">
        <v>43373</v>
      </c>
      <c r="D35" s="5" t="s">
        <v>134</v>
      </c>
      <c r="E35" s="5" t="s">
        <v>2510</v>
      </c>
      <c r="F35" s="5" t="s">
        <v>2629</v>
      </c>
      <c r="G35" s="5" t="s">
        <v>2620</v>
      </c>
      <c r="I35" s="5" t="s">
        <v>2630</v>
      </c>
      <c r="J35" s="5">
        <v>28</v>
      </c>
      <c r="K35" s="5" t="s">
        <v>23</v>
      </c>
      <c r="L35" s="5" t="s">
        <v>2513</v>
      </c>
      <c r="M35" s="5" t="s">
        <v>2514</v>
      </c>
      <c r="N35" s="5" t="s">
        <v>2491</v>
      </c>
      <c r="O35" s="5" t="s">
        <v>2515</v>
      </c>
      <c r="P35" s="5" t="s">
        <v>2493</v>
      </c>
      <c r="Q35" s="5" t="s">
        <v>2493</v>
      </c>
      <c r="R35" s="5" t="s">
        <v>2629</v>
      </c>
      <c r="S35" s="6">
        <v>43334</v>
      </c>
      <c r="T35" s="7">
        <v>301357.5</v>
      </c>
      <c r="U35" s="7">
        <v>349574.7</v>
      </c>
      <c r="V35" s="5">
        <v>1</v>
      </c>
      <c r="W35" s="5">
        <v>1740000</v>
      </c>
      <c r="X35" s="5" t="s">
        <v>2495</v>
      </c>
      <c r="Y35" s="5" t="s">
        <v>2496</v>
      </c>
      <c r="Z35" s="5" t="s">
        <v>2497</v>
      </c>
      <c r="AA35" s="5" t="s">
        <v>2631</v>
      </c>
      <c r="AB35" s="7">
        <v>104872.41</v>
      </c>
      <c r="AC35" s="6">
        <v>43343</v>
      </c>
      <c r="AD35" s="6">
        <v>43412</v>
      </c>
      <c r="AE35" s="8" t="s">
        <v>3690</v>
      </c>
      <c r="AG35" s="5" t="s">
        <v>2499</v>
      </c>
      <c r="AH35" s="5" t="s">
        <v>2500</v>
      </c>
      <c r="AI35" s="5">
        <v>28</v>
      </c>
      <c r="AJ35" s="5" t="s">
        <v>20</v>
      </c>
      <c r="AL35" s="5" t="s">
        <v>2502</v>
      </c>
      <c r="AM35" s="8" t="s">
        <v>6273</v>
      </c>
      <c r="AN35" s="8" t="s">
        <v>6273</v>
      </c>
      <c r="AO35" s="8" t="s">
        <v>6367</v>
      </c>
      <c r="AP35" s="8" t="s">
        <v>6449</v>
      </c>
      <c r="AQ35" s="5" t="s">
        <v>2518</v>
      </c>
      <c r="AR35" s="6">
        <v>43675</v>
      </c>
      <c r="AS35" s="6">
        <v>43831</v>
      </c>
    </row>
    <row r="36" spans="1:46" s="5" customFormat="1" ht="11.25" x14ac:dyDescent="0.2">
      <c r="A36" s="5">
        <v>2018</v>
      </c>
      <c r="B36" s="6">
        <v>43282</v>
      </c>
      <c r="C36" s="6">
        <v>43373</v>
      </c>
      <c r="D36" s="5" t="s">
        <v>134</v>
      </c>
      <c r="E36" s="5" t="s">
        <v>2510</v>
      </c>
      <c r="F36" s="5" t="s">
        <v>2632</v>
      </c>
      <c r="G36" s="5" t="s">
        <v>2620</v>
      </c>
      <c r="I36" s="5" t="s">
        <v>2633</v>
      </c>
      <c r="J36" s="5">
        <v>29</v>
      </c>
      <c r="K36" s="5" t="s">
        <v>2558</v>
      </c>
      <c r="L36" s="5" t="s">
        <v>2559</v>
      </c>
      <c r="M36" s="5" t="s">
        <v>2560</v>
      </c>
      <c r="N36" s="5" t="s">
        <v>2491</v>
      </c>
      <c r="O36" s="5" t="s">
        <v>2561</v>
      </c>
      <c r="P36" s="5" t="s">
        <v>2493</v>
      </c>
      <c r="Q36" s="5" t="s">
        <v>2493</v>
      </c>
      <c r="R36" s="5" t="s">
        <v>2632</v>
      </c>
      <c r="S36" s="6">
        <v>43335</v>
      </c>
      <c r="T36" s="7">
        <v>503887.59</v>
      </c>
      <c r="U36" s="7">
        <v>584509.6</v>
      </c>
      <c r="V36" s="5">
        <v>1</v>
      </c>
      <c r="W36" s="5">
        <v>1740000</v>
      </c>
      <c r="X36" s="5" t="s">
        <v>2495</v>
      </c>
      <c r="Y36" s="5" t="s">
        <v>2496</v>
      </c>
      <c r="Z36" s="5" t="s">
        <v>2497</v>
      </c>
      <c r="AA36" s="5" t="s">
        <v>2634</v>
      </c>
      <c r="AB36" s="7">
        <v>175352.88</v>
      </c>
      <c r="AC36" s="6">
        <v>43346</v>
      </c>
      <c r="AD36" s="6">
        <v>43390</v>
      </c>
      <c r="AE36" s="8" t="s">
        <v>3691</v>
      </c>
      <c r="AG36" s="5" t="s">
        <v>2499</v>
      </c>
      <c r="AH36" s="5" t="s">
        <v>2500</v>
      </c>
      <c r="AI36" s="5">
        <v>29</v>
      </c>
      <c r="AJ36" s="5" t="s">
        <v>20</v>
      </c>
      <c r="AL36" s="5" t="s">
        <v>2502</v>
      </c>
      <c r="AM36" s="8" t="s">
        <v>6274</v>
      </c>
      <c r="AN36" s="8" t="s">
        <v>6274</v>
      </c>
      <c r="AO36" s="8" t="s">
        <v>6368</v>
      </c>
      <c r="AP36" s="8" t="s">
        <v>6450</v>
      </c>
      <c r="AQ36" s="5" t="s">
        <v>2518</v>
      </c>
      <c r="AR36" s="6">
        <v>43675</v>
      </c>
      <c r="AS36" s="6">
        <v>43831</v>
      </c>
    </row>
    <row r="37" spans="1:46" s="5" customFormat="1" ht="11.25" x14ac:dyDescent="0.2">
      <c r="A37" s="5">
        <v>2018</v>
      </c>
      <c r="B37" s="6">
        <v>43282</v>
      </c>
      <c r="C37" s="6">
        <v>43373</v>
      </c>
      <c r="D37" s="5" t="s">
        <v>134</v>
      </c>
      <c r="E37" s="5" t="s">
        <v>2484</v>
      </c>
      <c r="F37" s="5" t="s">
        <v>2635</v>
      </c>
      <c r="G37" s="5" t="s">
        <v>2620</v>
      </c>
      <c r="I37" s="5" t="s">
        <v>2636</v>
      </c>
      <c r="J37" s="5">
        <v>30</v>
      </c>
      <c r="K37" s="5" t="s">
        <v>2488</v>
      </c>
      <c r="L37" s="5" t="s">
        <v>2489</v>
      </c>
      <c r="M37" s="5" t="s">
        <v>2490</v>
      </c>
      <c r="N37" s="5" t="s">
        <v>2491</v>
      </c>
      <c r="O37" s="5" t="s">
        <v>2492</v>
      </c>
      <c r="P37" s="5" t="s">
        <v>2493</v>
      </c>
      <c r="Q37" s="5" t="s">
        <v>2493</v>
      </c>
      <c r="R37" s="5" t="s">
        <v>2635</v>
      </c>
      <c r="S37" s="6">
        <v>43348</v>
      </c>
      <c r="T37" s="7">
        <v>1077148.45</v>
      </c>
      <c r="U37" s="7">
        <v>1249492.2</v>
      </c>
      <c r="V37" s="5">
        <v>1</v>
      </c>
      <c r="W37" s="5">
        <v>1740000</v>
      </c>
      <c r="X37" s="5" t="s">
        <v>2495</v>
      </c>
      <c r="Y37" s="5" t="s">
        <v>2496</v>
      </c>
      <c r="Z37" s="5" t="s">
        <v>2497</v>
      </c>
      <c r="AA37" s="5" t="s">
        <v>2637</v>
      </c>
      <c r="AB37" s="7">
        <v>499796.88</v>
      </c>
      <c r="AC37" s="6">
        <v>43360</v>
      </c>
      <c r="AD37" s="6">
        <v>43449</v>
      </c>
      <c r="AE37" s="8" t="s">
        <v>3692</v>
      </c>
      <c r="AG37" s="5" t="s">
        <v>2499</v>
      </c>
      <c r="AH37" s="5" t="s">
        <v>2500</v>
      </c>
      <c r="AI37" s="5">
        <v>30</v>
      </c>
      <c r="AJ37" s="5" t="s">
        <v>20</v>
      </c>
      <c r="AL37" s="5" t="s">
        <v>2502</v>
      </c>
      <c r="AM37" s="8" t="s">
        <v>6276</v>
      </c>
      <c r="AN37" s="8" t="s">
        <v>6276</v>
      </c>
      <c r="AO37" s="8" t="s">
        <v>6370</v>
      </c>
      <c r="AP37" s="8" t="s">
        <v>6452</v>
      </c>
      <c r="AQ37" s="5" t="s">
        <v>2503</v>
      </c>
      <c r="AR37" s="6">
        <v>43675</v>
      </c>
      <c r="AS37" s="6">
        <v>43831</v>
      </c>
    </row>
    <row r="38" spans="1:46" s="5" customFormat="1" ht="11.25" x14ac:dyDescent="0.2">
      <c r="A38" s="5">
        <v>2018</v>
      </c>
      <c r="B38" s="6">
        <v>43282</v>
      </c>
      <c r="C38" s="6">
        <v>43373</v>
      </c>
      <c r="D38" s="5" t="s">
        <v>134</v>
      </c>
      <c r="E38" s="5" t="s">
        <v>2510</v>
      </c>
      <c r="F38" s="5" t="s">
        <v>2638</v>
      </c>
      <c r="G38" s="5" t="s">
        <v>2620</v>
      </c>
      <c r="I38" s="5" t="s">
        <v>2639</v>
      </c>
      <c r="J38" s="5">
        <v>31</v>
      </c>
      <c r="K38" s="5" t="s">
        <v>23</v>
      </c>
      <c r="L38" s="5" t="s">
        <v>2513</v>
      </c>
      <c r="M38" s="5" t="s">
        <v>2514</v>
      </c>
      <c r="N38" s="5" t="s">
        <v>2491</v>
      </c>
      <c r="O38" s="5" t="s">
        <v>2515</v>
      </c>
      <c r="P38" s="5" t="s">
        <v>2493</v>
      </c>
      <c r="Q38" s="5" t="s">
        <v>2493</v>
      </c>
      <c r="R38" s="5" t="s">
        <v>2638</v>
      </c>
      <c r="S38" s="6">
        <v>43357</v>
      </c>
      <c r="T38" s="7">
        <v>387234.34</v>
      </c>
      <c r="U38" s="7">
        <v>449191.83</v>
      </c>
      <c r="V38" s="5">
        <v>1</v>
      </c>
      <c r="W38" s="5">
        <v>1740000</v>
      </c>
      <c r="X38" s="5" t="s">
        <v>2495</v>
      </c>
      <c r="Y38" s="5" t="s">
        <v>2496</v>
      </c>
      <c r="Z38" s="5" t="s">
        <v>2497</v>
      </c>
      <c r="AA38" s="5" t="s">
        <v>2640</v>
      </c>
      <c r="AB38" s="7">
        <v>44919.18</v>
      </c>
      <c r="AC38" s="6">
        <v>43367</v>
      </c>
      <c r="AD38" s="6">
        <v>43456</v>
      </c>
      <c r="AE38" s="8" t="s">
        <v>3693</v>
      </c>
      <c r="AG38" s="5" t="s">
        <v>2499</v>
      </c>
      <c r="AH38" s="5" t="s">
        <v>2500</v>
      </c>
      <c r="AI38" s="5">
        <v>31</v>
      </c>
      <c r="AJ38" s="5" t="s">
        <v>20</v>
      </c>
      <c r="AL38" s="5" t="s">
        <v>2502</v>
      </c>
      <c r="AM38" s="8" t="s">
        <v>6279</v>
      </c>
      <c r="AN38" s="8" t="s">
        <v>6279</v>
      </c>
      <c r="AO38" s="8" t="s">
        <v>6353</v>
      </c>
      <c r="AP38" s="8" t="s">
        <v>6435</v>
      </c>
      <c r="AQ38" s="5" t="s">
        <v>2518</v>
      </c>
      <c r="AR38" s="6">
        <v>43675</v>
      </c>
      <c r="AS38" s="6">
        <v>43831</v>
      </c>
    </row>
    <row r="39" spans="1:46" s="5" customFormat="1" ht="11.25" x14ac:dyDescent="0.2">
      <c r="A39" s="5">
        <v>2018</v>
      </c>
      <c r="B39" s="6">
        <v>43282</v>
      </c>
      <c r="C39" s="6">
        <v>43373</v>
      </c>
      <c r="D39" s="5" t="s">
        <v>134</v>
      </c>
      <c r="E39" s="5" t="s">
        <v>2484</v>
      </c>
      <c r="F39" s="5" t="s">
        <v>2641</v>
      </c>
      <c r="G39" s="5" t="s">
        <v>2620</v>
      </c>
      <c r="I39" s="5" t="s">
        <v>2642</v>
      </c>
      <c r="J39" s="5">
        <v>32</v>
      </c>
      <c r="K39" s="5" t="s">
        <v>2544</v>
      </c>
      <c r="L39" s="5" t="s">
        <v>2545</v>
      </c>
      <c r="M39" s="5" t="s">
        <v>2546</v>
      </c>
      <c r="N39" s="5" t="s">
        <v>2491</v>
      </c>
      <c r="O39" s="5" t="s">
        <v>2547</v>
      </c>
      <c r="P39" s="5" t="s">
        <v>2493</v>
      </c>
      <c r="Q39" s="5" t="s">
        <v>2493</v>
      </c>
      <c r="R39" s="5" t="s">
        <v>2641</v>
      </c>
      <c r="S39" s="6">
        <v>43364</v>
      </c>
      <c r="T39" s="7">
        <v>861328.17</v>
      </c>
      <c r="U39" s="7">
        <v>999140.68</v>
      </c>
      <c r="V39" s="5">
        <v>1</v>
      </c>
      <c r="W39" s="5">
        <v>1740000</v>
      </c>
      <c r="X39" s="5" t="s">
        <v>2495</v>
      </c>
      <c r="Y39" s="5" t="s">
        <v>2496</v>
      </c>
      <c r="Z39" s="5" t="s">
        <v>2497</v>
      </c>
      <c r="AA39" s="5" t="s">
        <v>2643</v>
      </c>
      <c r="AB39" s="7">
        <v>399656.28</v>
      </c>
      <c r="AC39" s="6">
        <v>43374</v>
      </c>
      <c r="AD39" s="6">
        <v>43448</v>
      </c>
      <c r="AE39" s="8" t="s">
        <v>3694</v>
      </c>
      <c r="AG39" s="5" t="s">
        <v>2499</v>
      </c>
      <c r="AH39" s="5" t="s">
        <v>2500</v>
      </c>
      <c r="AI39" s="5">
        <v>32</v>
      </c>
      <c r="AJ39" s="5" t="s">
        <v>20</v>
      </c>
      <c r="AL39" s="5" t="s">
        <v>2502</v>
      </c>
      <c r="AM39" s="8" t="s">
        <v>6280</v>
      </c>
      <c r="AN39" s="8" t="s">
        <v>6280</v>
      </c>
      <c r="AO39" s="8" t="s">
        <v>6372</v>
      </c>
      <c r="AP39" s="8" t="s">
        <v>6454</v>
      </c>
      <c r="AQ39" s="5" t="s">
        <v>2503</v>
      </c>
      <c r="AR39" s="6">
        <v>43675</v>
      </c>
      <c r="AS39" s="6">
        <v>43831</v>
      </c>
    </row>
    <row r="40" spans="1:46" s="5" customFormat="1" ht="11.25" x14ac:dyDescent="0.2">
      <c r="A40" s="5">
        <v>2018</v>
      </c>
      <c r="B40" s="6">
        <v>43282</v>
      </c>
      <c r="C40" s="6">
        <v>43373</v>
      </c>
      <c r="D40" s="5" t="s">
        <v>134</v>
      </c>
      <c r="E40" s="5" t="s">
        <v>2484</v>
      </c>
      <c r="F40" s="5" t="s">
        <v>2644</v>
      </c>
      <c r="G40" s="5" t="s">
        <v>2620</v>
      </c>
      <c r="I40" s="5" t="s">
        <v>2645</v>
      </c>
      <c r="J40" s="5">
        <v>33</v>
      </c>
      <c r="K40" s="5" t="s">
        <v>2532</v>
      </c>
      <c r="L40" s="5" t="s">
        <v>2533</v>
      </c>
      <c r="M40" s="5" t="s">
        <v>2534</v>
      </c>
      <c r="N40" s="5" t="s">
        <v>2491</v>
      </c>
      <c r="O40" s="5" t="s">
        <v>2535</v>
      </c>
      <c r="P40" s="5" t="s">
        <v>2493</v>
      </c>
      <c r="Q40" s="5" t="s">
        <v>2493</v>
      </c>
      <c r="R40" s="5" t="s">
        <v>2644</v>
      </c>
      <c r="S40" s="6">
        <v>43367</v>
      </c>
      <c r="T40" s="7">
        <v>1288344.3899999999</v>
      </c>
      <c r="U40" s="7">
        <v>1494479.49</v>
      </c>
      <c r="V40" s="5">
        <v>1</v>
      </c>
      <c r="W40" s="5">
        <v>1740000</v>
      </c>
      <c r="X40" s="5" t="s">
        <v>2495</v>
      </c>
      <c r="Y40" s="5" t="s">
        <v>2496</v>
      </c>
      <c r="Z40" s="5" t="s">
        <v>2497</v>
      </c>
      <c r="AA40" s="5" t="s">
        <v>2646</v>
      </c>
      <c r="AB40" s="7">
        <v>597791.80000000005</v>
      </c>
      <c r="AC40" s="6">
        <v>43377</v>
      </c>
      <c r="AD40" s="6">
        <v>43496</v>
      </c>
      <c r="AE40" s="8" t="s">
        <v>3695</v>
      </c>
      <c r="AG40" s="5" t="s">
        <v>2499</v>
      </c>
      <c r="AH40" s="5" t="s">
        <v>2500</v>
      </c>
      <c r="AI40" s="5">
        <v>33</v>
      </c>
      <c r="AJ40" s="5" t="s">
        <v>20</v>
      </c>
      <c r="AL40" s="5" t="s">
        <v>2502</v>
      </c>
      <c r="AM40" s="8" t="s">
        <v>6281</v>
      </c>
      <c r="AN40" s="8" t="s">
        <v>6281</v>
      </c>
      <c r="AO40" s="8" t="s">
        <v>6373</v>
      </c>
      <c r="AP40" s="8" t="s">
        <v>6455</v>
      </c>
      <c r="AQ40" s="5" t="s">
        <v>2503</v>
      </c>
      <c r="AR40" s="6">
        <v>43675</v>
      </c>
      <c r="AS40" s="6">
        <v>43831</v>
      </c>
    </row>
    <row r="41" spans="1:46" s="5" customFormat="1" ht="11.25" x14ac:dyDescent="0.2">
      <c r="A41" s="5">
        <v>2018</v>
      </c>
      <c r="B41" s="6">
        <v>43374</v>
      </c>
      <c r="C41" s="6">
        <v>43465</v>
      </c>
      <c r="D41" s="5" t="s">
        <v>134</v>
      </c>
      <c r="E41" s="5" t="s">
        <v>2484</v>
      </c>
      <c r="F41" s="5" t="s">
        <v>2647</v>
      </c>
      <c r="G41" s="5" t="s">
        <v>2620</v>
      </c>
      <c r="I41" s="5" t="s">
        <v>2648</v>
      </c>
      <c r="J41" s="5">
        <v>34</v>
      </c>
      <c r="K41" s="5" t="s">
        <v>2544</v>
      </c>
      <c r="L41" s="5" t="s">
        <v>2545</v>
      </c>
      <c r="M41" s="5" t="s">
        <v>2546</v>
      </c>
      <c r="N41" s="5" t="s">
        <v>2491</v>
      </c>
      <c r="O41" s="5" t="s">
        <v>2547</v>
      </c>
      <c r="P41" s="5" t="s">
        <v>2493</v>
      </c>
      <c r="Q41" s="5" t="s">
        <v>2493</v>
      </c>
      <c r="R41" s="5" t="s">
        <v>2647</v>
      </c>
      <c r="S41" s="6">
        <v>43378</v>
      </c>
      <c r="T41" s="7">
        <v>1228158.75</v>
      </c>
      <c r="U41" s="7">
        <v>1424664.15</v>
      </c>
      <c r="V41" s="5">
        <v>1</v>
      </c>
      <c r="W41" s="5">
        <v>1740000</v>
      </c>
      <c r="X41" s="5" t="s">
        <v>2495</v>
      </c>
      <c r="Y41" s="5" t="s">
        <v>2496</v>
      </c>
      <c r="Z41" s="5" t="s">
        <v>2497</v>
      </c>
      <c r="AA41" s="5" t="s">
        <v>2649</v>
      </c>
      <c r="AB41" s="7">
        <v>569865.67000000004</v>
      </c>
      <c r="AC41" s="6">
        <v>43388</v>
      </c>
      <c r="AD41" s="6">
        <v>43477</v>
      </c>
      <c r="AE41" s="8" t="s">
        <v>3696</v>
      </c>
      <c r="AG41" s="5" t="s">
        <v>2499</v>
      </c>
      <c r="AH41" s="5" t="s">
        <v>2500</v>
      </c>
      <c r="AI41" s="5">
        <v>34</v>
      </c>
      <c r="AJ41" s="5" t="s">
        <v>20</v>
      </c>
      <c r="AL41" s="5" t="s">
        <v>2502</v>
      </c>
      <c r="AM41" s="8" t="s">
        <v>6285</v>
      </c>
      <c r="AN41" s="8" t="s">
        <v>6285</v>
      </c>
      <c r="AO41" s="8" t="s">
        <v>6377</v>
      </c>
      <c r="AP41" s="8" t="s">
        <v>6459</v>
      </c>
      <c r="AQ41" s="5" t="s">
        <v>2503</v>
      </c>
      <c r="AR41" s="6">
        <v>43675</v>
      </c>
      <c r="AS41" s="6">
        <v>43831</v>
      </c>
    </row>
    <row r="42" spans="1:46" s="5" customFormat="1" ht="11.25" x14ac:dyDescent="0.2">
      <c r="A42" s="5">
        <v>2018</v>
      </c>
      <c r="B42" s="6">
        <v>43374</v>
      </c>
      <c r="C42" s="6">
        <v>43465</v>
      </c>
      <c r="D42" s="5" t="s">
        <v>134</v>
      </c>
      <c r="E42" s="5" t="s">
        <v>2484</v>
      </c>
      <c r="F42" s="5" t="s">
        <v>2650</v>
      </c>
      <c r="G42" s="5" t="s">
        <v>2620</v>
      </c>
      <c r="I42" s="5" t="s">
        <v>2651</v>
      </c>
      <c r="J42" s="5">
        <v>35</v>
      </c>
      <c r="K42" s="5" t="s">
        <v>2544</v>
      </c>
      <c r="L42" s="5" t="s">
        <v>2545</v>
      </c>
      <c r="M42" s="5" t="s">
        <v>2546</v>
      </c>
      <c r="N42" s="5" t="s">
        <v>2491</v>
      </c>
      <c r="O42" s="5" t="s">
        <v>2547</v>
      </c>
      <c r="P42" s="5" t="s">
        <v>2493</v>
      </c>
      <c r="Q42" s="5" t="s">
        <v>2493</v>
      </c>
      <c r="R42" s="5" t="s">
        <v>2650</v>
      </c>
      <c r="S42" s="6">
        <v>43385</v>
      </c>
      <c r="T42" s="7">
        <v>1460614.38</v>
      </c>
      <c r="U42" s="7">
        <v>1694312.68</v>
      </c>
      <c r="V42" s="5">
        <v>1</v>
      </c>
      <c r="W42" s="5">
        <v>1740000</v>
      </c>
      <c r="X42" s="5" t="s">
        <v>2495</v>
      </c>
      <c r="Y42" s="5" t="s">
        <v>2496</v>
      </c>
      <c r="Z42" s="5" t="s">
        <v>2497</v>
      </c>
      <c r="AA42" s="5" t="s">
        <v>2652</v>
      </c>
      <c r="AB42" s="7">
        <v>677671.08</v>
      </c>
      <c r="AC42" s="6">
        <v>43395</v>
      </c>
      <c r="AD42" s="6">
        <v>43514</v>
      </c>
      <c r="AE42" s="8" t="s">
        <v>3697</v>
      </c>
      <c r="AG42" s="5" t="s">
        <v>2499</v>
      </c>
      <c r="AH42" s="5" t="s">
        <v>2500</v>
      </c>
      <c r="AI42" s="5">
        <v>35</v>
      </c>
      <c r="AJ42" s="5" t="s">
        <v>2501</v>
      </c>
      <c r="AK42" s="5">
        <v>7</v>
      </c>
      <c r="AL42" s="5" t="s">
        <v>2502</v>
      </c>
      <c r="AM42" s="8" t="s">
        <v>6286</v>
      </c>
      <c r="AN42" s="8" t="s">
        <v>6286</v>
      </c>
      <c r="AO42" s="8" t="s">
        <v>6378</v>
      </c>
      <c r="AP42" s="8" t="s">
        <v>6460</v>
      </c>
      <c r="AQ42" s="5" t="s">
        <v>2503</v>
      </c>
      <c r="AR42" s="6">
        <v>43675</v>
      </c>
      <c r="AS42" s="6">
        <v>43831</v>
      </c>
    </row>
    <row r="43" spans="1:46" s="5" customFormat="1" ht="11.25" x14ac:dyDescent="0.2">
      <c r="A43" s="5">
        <v>2018</v>
      </c>
      <c r="B43" s="6">
        <v>43374</v>
      </c>
      <c r="C43" s="6">
        <v>43465</v>
      </c>
      <c r="D43" s="5" t="s">
        <v>134</v>
      </c>
      <c r="E43" s="5" t="s">
        <v>2484</v>
      </c>
      <c r="F43" s="5" t="s">
        <v>2653</v>
      </c>
      <c r="G43" s="5" t="s">
        <v>2620</v>
      </c>
      <c r="I43" s="5" t="s">
        <v>2654</v>
      </c>
      <c r="J43" s="5">
        <v>36</v>
      </c>
      <c r="K43" s="5" t="s">
        <v>2488</v>
      </c>
      <c r="L43" s="5" t="s">
        <v>2489</v>
      </c>
      <c r="M43" s="5" t="s">
        <v>2490</v>
      </c>
      <c r="N43" s="5" t="s">
        <v>2491</v>
      </c>
      <c r="O43" s="5" t="s">
        <v>2492</v>
      </c>
      <c r="P43" s="5" t="s">
        <v>2493</v>
      </c>
      <c r="Q43" s="5" t="s">
        <v>2493</v>
      </c>
      <c r="R43" s="5" t="s">
        <v>2653</v>
      </c>
      <c r="S43" s="6">
        <v>43402</v>
      </c>
      <c r="T43" s="7">
        <v>1368378.95</v>
      </c>
      <c r="U43" s="7">
        <v>1587319.58</v>
      </c>
      <c r="V43" s="5">
        <v>1</v>
      </c>
      <c r="W43" s="5">
        <v>1740000</v>
      </c>
      <c r="X43" s="5" t="s">
        <v>2495</v>
      </c>
      <c r="Y43" s="5" t="s">
        <v>2496</v>
      </c>
      <c r="Z43" s="5" t="s">
        <v>2497</v>
      </c>
      <c r="AA43" s="5" t="s">
        <v>2655</v>
      </c>
      <c r="AB43" s="7">
        <v>634927.82999999996</v>
      </c>
      <c r="AC43" s="6">
        <v>43412</v>
      </c>
      <c r="AD43" s="6">
        <v>43561</v>
      </c>
      <c r="AE43" s="8" t="s">
        <v>3698</v>
      </c>
      <c r="AG43" s="5" t="s">
        <v>2499</v>
      </c>
      <c r="AH43" s="5" t="s">
        <v>2500</v>
      </c>
      <c r="AI43" s="5">
        <v>36</v>
      </c>
      <c r="AJ43" s="5" t="s">
        <v>2501</v>
      </c>
      <c r="AK43" s="5">
        <v>8</v>
      </c>
      <c r="AL43" s="5" t="s">
        <v>2502</v>
      </c>
      <c r="AM43" s="8" t="s">
        <v>6287</v>
      </c>
      <c r="AN43" s="8" t="s">
        <v>6287</v>
      </c>
      <c r="AO43" s="8" t="s">
        <v>6379</v>
      </c>
      <c r="AP43" s="8" t="s">
        <v>6460</v>
      </c>
      <c r="AQ43" s="5" t="s">
        <v>2503</v>
      </c>
      <c r="AR43" s="6">
        <v>43675</v>
      </c>
      <c r="AS43" s="6">
        <v>43831</v>
      </c>
    </row>
    <row r="44" spans="1:46" s="5" customFormat="1" ht="11.25" x14ac:dyDescent="0.2">
      <c r="A44" s="5">
        <v>2018</v>
      </c>
      <c r="B44" s="6">
        <v>43374</v>
      </c>
      <c r="C44" s="6">
        <v>43465</v>
      </c>
      <c r="D44" s="5" t="s">
        <v>134</v>
      </c>
      <c r="E44" s="5" t="s">
        <v>2484</v>
      </c>
      <c r="F44" s="5" t="s">
        <v>2656</v>
      </c>
      <c r="G44" s="5" t="s">
        <v>2620</v>
      </c>
      <c r="I44" s="5" t="s">
        <v>2657</v>
      </c>
      <c r="J44" s="5">
        <v>37</v>
      </c>
      <c r="K44" s="5" t="s">
        <v>2532</v>
      </c>
      <c r="L44" s="5" t="s">
        <v>2533</v>
      </c>
      <c r="M44" s="5" t="s">
        <v>2534</v>
      </c>
      <c r="N44" s="5" t="s">
        <v>2491</v>
      </c>
      <c r="O44" s="5" t="s">
        <v>2535</v>
      </c>
      <c r="P44" s="5" t="s">
        <v>2493</v>
      </c>
      <c r="Q44" s="5" t="s">
        <v>2493</v>
      </c>
      <c r="R44" s="5" t="s">
        <v>2656</v>
      </c>
      <c r="S44" s="6">
        <v>43402</v>
      </c>
      <c r="T44" s="7">
        <v>301071.21999999997</v>
      </c>
      <c r="U44" s="7">
        <v>349242.62</v>
      </c>
      <c r="V44" s="5">
        <v>1</v>
      </c>
      <c r="W44" s="5">
        <v>1740000</v>
      </c>
      <c r="X44" s="5" t="s">
        <v>2495</v>
      </c>
      <c r="Y44" s="5" t="s">
        <v>2496</v>
      </c>
      <c r="Z44" s="5" t="s">
        <v>2497</v>
      </c>
      <c r="AA44" s="5" t="s">
        <v>2658</v>
      </c>
      <c r="AB44" s="7">
        <v>139697.04999999999</v>
      </c>
      <c r="AC44" s="6">
        <v>43412</v>
      </c>
      <c r="AD44" s="6">
        <v>43471</v>
      </c>
      <c r="AE44" s="8" t="s">
        <v>3699</v>
      </c>
      <c r="AG44" s="5" t="s">
        <v>2499</v>
      </c>
      <c r="AH44" s="5" t="s">
        <v>2500</v>
      </c>
      <c r="AI44" s="5">
        <v>37</v>
      </c>
      <c r="AJ44" s="5" t="s">
        <v>20</v>
      </c>
      <c r="AL44" s="5" t="s">
        <v>2502</v>
      </c>
      <c r="AM44" s="8" t="s">
        <v>6288</v>
      </c>
      <c r="AN44" s="8" t="s">
        <v>6288</v>
      </c>
      <c r="AO44" s="8" t="s">
        <v>6380</v>
      </c>
      <c r="AP44" s="8" t="s">
        <v>6462</v>
      </c>
      <c r="AQ44" s="5" t="s">
        <v>2503</v>
      </c>
      <c r="AR44" s="6">
        <v>43675</v>
      </c>
      <c r="AS44" s="6">
        <v>43831</v>
      </c>
    </row>
    <row r="45" spans="1:46" s="5" customFormat="1" ht="11.25" x14ac:dyDescent="0.2">
      <c r="A45" s="5">
        <v>2019</v>
      </c>
      <c r="B45" s="6">
        <v>43466</v>
      </c>
      <c r="C45" s="6">
        <v>43555</v>
      </c>
      <c r="D45" s="5" t="s">
        <v>134</v>
      </c>
      <c r="E45" s="5" t="s">
        <v>135</v>
      </c>
      <c r="F45" s="5" t="s">
        <v>21</v>
      </c>
      <c r="G45" s="5" t="s">
        <v>136</v>
      </c>
      <c r="I45" s="5" t="s">
        <v>137</v>
      </c>
      <c r="J45" s="5">
        <v>1</v>
      </c>
      <c r="K45" s="5" t="s">
        <v>23</v>
      </c>
      <c r="L45" s="5" t="s">
        <v>138</v>
      </c>
      <c r="M45" s="5" t="s">
        <v>25</v>
      </c>
      <c r="N45" s="5" t="s">
        <v>22</v>
      </c>
      <c r="O45" s="5" t="s">
        <v>139</v>
      </c>
      <c r="P45" s="5" t="s">
        <v>140</v>
      </c>
      <c r="Q45" s="5" t="s">
        <v>141</v>
      </c>
      <c r="R45" s="5" t="s">
        <v>21</v>
      </c>
      <c r="S45" s="6">
        <v>43469</v>
      </c>
      <c r="T45" s="7">
        <v>297512.32000000001</v>
      </c>
      <c r="U45" s="7">
        <v>345114.29</v>
      </c>
      <c r="V45" s="5">
        <v>297512.32000000001</v>
      </c>
      <c r="W45" s="5">
        <v>345114.29</v>
      </c>
      <c r="X45" s="5" t="s">
        <v>142</v>
      </c>
      <c r="Y45" s="5" t="s">
        <v>143</v>
      </c>
      <c r="Z45" s="5" t="s">
        <v>144</v>
      </c>
      <c r="AA45" s="5" t="s">
        <v>145</v>
      </c>
      <c r="AB45" s="7">
        <v>345114.29</v>
      </c>
      <c r="AE45" s="8"/>
      <c r="AG45" s="5" t="s">
        <v>146</v>
      </c>
      <c r="AH45" s="5" t="s">
        <v>146</v>
      </c>
      <c r="AJ45" s="5" t="s">
        <v>20</v>
      </c>
      <c r="AQ45" s="5" t="s">
        <v>141</v>
      </c>
      <c r="AR45" s="6">
        <v>43560</v>
      </c>
      <c r="AS45" s="6">
        <v>43560</v>
      </c>
      <c r="AT45" s="5" t="s">
        <v>44</v>
      </c>
    </row>
    <row r="46" spans="1:46" s="5" customFormat="1" ht="11.25" x14ac:dyDescent="0.2">
      <c r="A46" s="5">
        <v>2019</v>
      </c>
      <c r="B46" s="6">
        <v>43466</v>
      </c>
      <c r="C46" s="6">
        <v>43555</v>
      </c>
      <c r="D46" s="5" t="s">
        <v>134</v>
      </c>
      <c r="E46" s="5" t="s">
        <v>135</v>
      </c>
      <c r="F46" s="5" t="s">
        <v>26</v>
      </c>
      <c r="G46" s="5" t="s">
        <v>136</v>
      </c>
      <c r="I46" s="5" t="s">
        <v>137</v>
      </c>
      <c r="J46" s="5">
        <v>2</v>
      </c>
      <c r="K46" s="5" t="s">
        <v>27</v>
      </c>
      <c r="L46" s="5" t="s">
        <v>28</v>
      </c>
      <c r="M46" s="5" t="s">
        <v>29</v>
      </c>
      <c r="N46" s="5" t="s">
        <v>30</v>
      </c>
      <c r="O46" s="5" t="s">
        <v>147</v>
      </c>
      <c r="P46" s="5" t="s">
        <v>140</v>
      </c>
      <c r="Q46" s="5" t="s">
        <v>141</v>
      </c>
      <c r="R46" s="5" t="s">
        <v>148</v>
      </c>
      <c r="S46" s="6">
        <v>43466</v>
      </c>
      <c r="T46" s="7">
        <v>318000</v>
      </c>
      <c r="U46" s="7">
        <v>368880</v>
      </c>
      <c r="V46" s="5">
        <v>318000</v>
      </c>
      <c r="W46" s="5">
        <v>368880</v>
      </c>
      <c r="X46" s="5" t="s">
        <v>142</v>
      </c>
      <c r="Y46" s="5" t="s">
        <v>143</v>
      </c>
      <c r="Z46" s="5" t="s">
        <v>144</v>
      </c>
      <c r="AA46" s="5" t="s">
        <v>145</v>
      </c>
      <c r="AB46" s="7">
        <v>368880</v>
      </c>
      <c r="AE46" s="8"/>
      <c r="AG46" s="5" t="s">
        <v>146</v>
      </c>
      <c r="AH46" s="5" t="s">
        <v>146</v>
      </c>
      <c r="AJ46" s="5" t="s">
        <v>20</v>
      </c>
      <c r="AQ46" s="5" t="s">
        <v>141</v>
      </c>
      <c r="AR46" s="6">
        <v>43560</v>
      </c>
      <c r="AS46" s="6">
        <v>43560</v>
      </c>
      <c r="AT46" s="5" t="s">
        <v>44</v>
      </c>
    </row>
    <row r="47" spans="1:46" s="5" customFormat="1" ht="11.25" x14ac:dyDescent="0.2">
      <c r="A47" s="5">
        <v>2019</v>
      </c>
      <c r="B47" s="6">
        <v>43466</v>
      </c>
      <c r="C47" s="6">
        <v>43555</v>
      </c>
      <c r="D47" s="5" t="s">
        <v>134</v>
      </c>
      <c r="E47" s="5" t="s">
        <v>135</v>
      </c>
      <c r="F47" s="5" t="s">
        <v>149</v>
      </c>
      <c r="G47" s="5" t="s">
        <v>136</v>
      </c>
      <c r="I47" s="5" t="s">
        <v>150</v>
      </c>
      <c r="J47" s="5">
        <v>3</v>
      </c>
      <c r="K47" s="5" t="s">
        <v>151</v>
      </c>
      <c r="L47" s="5" t="s">
        <v>31</v>
      </c>
      <c r="M47" s="5" t="s">
        <v>32</v>
      </c>
      <c r="N47" s="5" t="s">
        <v>33</v>
      </c>
      <c r="O47" s="5" t="s">
        <v>152</v>
      </c>
      <c r="P47" s="5" t="s">
        <v>140</v>
      </c>
      <c r="Q47" s="5" t="s">
        <v>141</v>
      </c>
      <c r="R47" s="5" t="s">
        <v>149</v>
      </c>
      <c r="S47" s="6">
        <v>43486</v>
      </c>
      <c r="T47" s="7">
        <v>1566290.55</v>
      </c>
      <c r="U47" s="7">
        <v>1816897.03</v>
      </c>
      <c r="V47" s="5">
        <v>1566290.55</v>
      </c>
      <c r="W47" s="5">
        <v>1816897.03</v>
      </c>
      <c r="X47" s="5" t="s">
        <v>142</v>
      </c>
      <c r="Y47" s="5" t="s">
        <v>143</v>
      </c>
      <c r="Z47" s="5" t="s">
        <v>144</v>
      </c>
      <c r="AA47" s="5" t="s">
        <v>153</v>
      </c>
      <c r="AB47" s="7">
        <v>1816897.03</v>
      </c>
      <c r="AE47" s="8"/>
      <c r="AG47" s="5" t="s">
        <v>146</v>
      </c>
      <c r="AH47" s="5" t="s">
        <v>146</v>
      </c>
      <c r="AJ47" s="5" t="s">
        <v>20</v>
      </c>
      <c r="AQ47" s="5" t="s">
        <v>141</v>
      </c>
      <c r="AR47" s="6">
        <v>43560</v>
      </c>
      <c r="AS47" s="6">
        <v>43560</v>
      </c>
      <c r="AT47" s="5" t="s">
        <v>44</v>
      </c>
    </row>
    <row r="48" spans="1:46" s="5" customFormat="1" ht="11.25" x14ac:dyDescent="0.2">
      <c r="A48" s="5">
        <v>2019</v>
      </c>
      <c r="B48" s="6">
        <v>43466</v>
      </c>
      <c r="C48" s="6">
        <v>43555</v>
      </c>
      <c r="D48" s="5" t="s">
        <v>134</v>
      </c>
      <c r="E48" s="5" t="s">
        <v>135</v>
      </c>
      <c r="F48" s="5" t="s">
        <v>154</v>
      </c>
      <c r="G48" s="5" t="s">
        <v>136</v>
      </c>
      <c r="I48" s="5" t="s">
        <v>155</v>
      </c>
      <c r="J48" s="5">
        <v>4</v>
      </c>
      <c r="K48" s="5" t="s">
        <v>34</v>
      </c>
      <c r="L48" s="5" t="s">
        <v>35</v>
      </c>
      <c r="M48" s="5" t="s">
        <v>36</v>
      </c>
      <c r="N48" s="5" t="s">
        <v>156</v>
      </c>
      <c r="O48" s="5" t="s">
        <v>157</v>
      </c>
      <c r="P48" s="5" t="s">
        <v>158</v>
      </c>
      <c r="Q48" s="5" t="s">
        <v>141</v>
      </c>
      <c r="R48" s="5" t="s">
        <v>154</v>
      </c>
      <c r="S48" s="6">
        <v>43468</v>
      </c>
      <c r="T48" s="7">
        <v>350000</v>
      </c>
      <c r="U48" s="7">
        <v>406000</v>
      </c>
      <c r="V48" s="5">
        <v>350000</v>
      </c>
      <c r="W48" s="5">
        <v>406000</v>
      </c>
      <c r="X48" s="5" t="s">
        <v>142</v>
      </c>
      <c r="Y48" s="5" t="s">
        <v>143</v>
      </c>
      <c r="Z48" s="5" t="s">
        <v>144</v>
      </c>
      <c r="AA48" s="5" t="s">
        <v>159</v>
      </c>
      <c r="AB48" s="7">
        <v>406000</v>
      </c>
      <c r="AE48" s="8"/>
      <c r="AG48" s="5" t="s">
        <v>146</v>
      </c>
      <c r="AH48" s="5" t="s">
        <v>146</v>
      </c>
      <c r="AJ48" s="5" t="s">
        <v>20</v>
      </c>
      <c r="AQ48" s="5" t="s">
        <v>141</v>
      </c>
      <c r="AR48" s="6">
        <v>43560</v>
      </c>
      <c r="AS48" s="6">
        <v>43560</v>
      </c>
      <c r="AT48" s="5" t="s">
        <v>44</v>
      </c>
    </row>
    <row r="49" spans="1:46" s="5" customFormat="1" ht="11.25" x14ac:dyDescent="0.2">
      <c r="A49" s="5">
        <v>2019</v>
      </c>
      <c r="B49" s="6">
        <v>43466</v>
      </c>
      <c r="C49" s="6">
        <v>43555</v>
      </c>
      <c r="D49" s="5" t="s">
        <v>134</v>
      </c>
      <c r="E49" s="5" t="s">
        <v>135</v>
      </c>
      <c r="F49" s="5" t="s">
        <v>160</v>
      </c>
      <c r="G49" s="5" t="s">
        <v>136</v>
      </c>
      <c r="I49" s="5" t="s">
        <v>161</v>
      </c>
      <c r="J49" s="5">
        <v>5</v>
      </c>
      <c r="K49" s="5" t="s">
        <v>37</v>
      </c>
      <c r="L49" s="5" t="s">
        <v>162</v>
      </c>
      <c r="M49" s="5" t="s">
        <v>38</v>
      </c>
      <c r="N49" s="5" t="s">
        <v>39</v>
      </c>
      <c r="O49" s="5" t="s">
        <v>163</v>
      </c>
      <c r="P49" s="5" t="s">
        <v>164</v>
      </c>
      <c r="Q49" s="5" t="s">
        <v>141</v>
      </c>
      <c r="R49" s="5" t="s">
        <v>160</v>
      </c>
      <c r="S49" s="6">
        <v>43469</v>
      </c>
      <c r="T49" s="7">
        <v>100</v>
      </c>
      <c r="U49" s="7">
        <v>116</v>
      </c>
      <c r="V49" s="5">
        <v>100</v>
      </c>
      <c r="W49" s="5">
        <v>116</v>
      </c>
      <c r="X49" s="5" t="s">
        <v>142</v>
      </c>
      <c r="Y49" s="5" t="s">
        <v>143</v>
      </c>
      <c r="Z49" s="5" t="s">
        <v>144</v>
      </c>
      <c r="AA49" s="5" t="s">
        <v>165</v>
      </c>
      <c r="AB49" s="7">
        <v>116</v>
      </c>
      <c r="AE49" s="8"/>
      <c r="AG49" s="5" t="s">
        <v>146</v>
      </c>
      <c r="AH49" s="5" t="s">
        <v>146</v>
      </c>
      <c r="AJ49" s="5" t="s">
        <v>20</v>
      </c>
      <c r="AQ49" s="5" t="s">
        <v>141</v>
      </c>
      <c r="AR49" s="6">
        <v>43560</v>
      </c>
      <c r="AS49" s="6">
        <v>43560</v>
      </c>
      <c r="AT49" s="5" t="s">
        <v>44</v>
      </c>
    </row>
    <row r="50" spans="1:46" s="5" customFormat="1" ht="11.25" x14ac:dyDescent="0.2">
      <c r="A50" s="5">
        <v>2019</v>
      </c>
      <c r="B50" s="6">
        <v>43466</v>
      </c>
      <c r="C50" s="6">
        <v>43555</v>
      </c>
      <c r="D50" s="5" t="s">
        <v>134</v>
      </c>
      <c r="E50" s="5" t="s">
        <v>135</v>
      </c>
      <c r="F50" s="5" t="s">
        <v>166</v>
      </c>
      <c r="G50" s="5" t="s">
        <v>136</v>
      </c>
      <c r="I50" s="5" t="s">
        <v>167</v>
      </c>
      <c r="J50" s="5">
        <v>6</v>
      </c>
      <c r="K50" s="5" t="s">
        <v>168</v>
      </c>
      <c r="L50" s="5" t="s">
        <v>169</v>
      </c>
      <c r="M50" s="5" t="s">
        <v>40</v>
      </c>
      <c r="N50" s="5" t="s">
        <v>41</v>
      </c>
      <c r="O50" s="5" t="s">
        <v>170</v>
      </c>
      <c r="P50" s="5" t="s">
        <v>171</v>
      </c>
      <c r="Q50" s="5" t="s">
        <v>141</v>
      </c>
      <c r="R50" s="5" t="s">
        <v>166</v>
      </c>
      <c r="S50" s="6">
        <v>43469</v>
      </c>
      <c r="T50" s="7">
        <v>1221259.6299999999</v>
      </c>
      <c r="U50" s="7">
        <v>1416661.17</v>
      </c>
      <c r="V50" s="5">
        <v>1221259.6299999999</v>
      </c>
      <c r="W50" s="5">
        <v>1416661.17</v>
      </c>
      <c r="X50" s="5" t="s">
        <v>142</v>
      </c>
      <c r="Y50" s="5" t="s">
        <v>143</v>
      </c>
      <c r="Z50" s="5" t="s">
        <v>144</v>
      </c>
      <c r="AA50" s="5" t="s">
        <v>172</v>
      </c>
      <c r="AB50" s="7">
        <v>1416661.17</v>
      </c>
      <c r="AE50" s="8"/>
      <c r="AG50" s="5" t="s">
        <v>146</v>
      </c>
      <c r="AH50" s="5" t="s">
        <v>146</v>
      </c>
      <c r="AJ50" s="5" t="s">
        <v>20</v>
      </c>
      <c r="AQ50" s="5" t="s">
        <v>141</v>
      </c>
      <c r="AR50" s="6">
        <v>43560</v>
      </c>
      <c r="AS50" s="6">
        <v>43560</v>
      </c>
      <c r="AT50" s="5" t="s">
        <v>44</v>
      </c>
    </row>
    <row r="51" spans="1:46" s="5" customFormat="1" ht="11.25" x14ac:dyDescent="0.2">
      <c r="A51" s="5">
        <v>2019</v>
      </c>
      <c r="B51" s="6">
        <v>43466</v>
      </c>
      <c r="C51" s="6">
        <v>43555</v>
      </c>
      <c r="D51" s="5" t="s">
        <v>134</v>
      </c>
      <c r="E51" s="5" t="s">
        <v>135</v>
      </c>
      <c r="F51" s="5" t="s">
        <v>42</v>
      </c>
      <c r="G51" s="5" t="s">
        <v>136</v>
      </c>
      <c r="I51" s="5" t="s">
        <v>137</v>
      </c>
      <c r="J51" s="5">
        <v>7</v>
      </c>
      <c r="K51" s="5" t="s">
        <v>23</v>
      </c>
      <c r="L51" s="5" t="s">
        <v>138</v>
      </c>
      <c r="M51" s="5" t="s">
        <v>25</v>
      </c>
      <c r="N51" s="5" t="s">
        <v>22</v>
      </c>
      <c r="O51" s="5" t="s">
        <v>139</v>
      </c>
      <c r="P51" s="5" t="s">
        <v>140</v>
      </c>
      <c r="Q51" s="5" t="s">
        <v>141</v>
      </c>
      <c r="R51" s="5" t="s">
        <v>173</v>
      </c>
      <c r="S51" s="6">
        <v>43528</v>
      </c>
      <c r="T51" s="7">
        <v>148756.16</v>
      </c>
      <c r="U51" s="7">
        <v>172557.14</v>
      </c>
      <c r="V51" s="5">
        <v>148756.16</v>
      </c>
      <c r="W51" s="5">
        <v>172557.14</v>
      </c>
      <c r="X51" s="5" t="s">
        <v>142</v>
      </c>
      <c r="Y51" s="5" t="s">
        <v>143</v>
      </c>
      <c r="Z51" s="5" t="s">
        <v>144</v>
      </c>
      <c r="AA51" s="5" t="s">
        <v>145</v>
      </c>
      <c r="AB51" s="7">
        <v>172557.14</v>
      </c>
      <c r="AE51" s="8"/>
      <c r="AG51" s="5" t="s">
        <v>146</v>
      </c>
      <c r="AH51" s="5" t="s">
        <v>146</v>
      </c>
      <c r="AJ51" s="5" t="s">
        <v>20</v>
      </c>
      <c r="AQ51" s="5" t="s">
        <v>141</v>
      </c>
      <c r="AR51" s="6">
        <v>43560</v>
      </c>
      <c r="AS51" s="6">
        <v>43560</v>
      </c>
      <c r="AT51" s="5" t="s">
        <v>44</v>
      </c>
    </row>
    <row r="52" spans="1:46" s="5" customFormat="1" ht="11.25" x14ac:dyDescent="0.2">
      <c r="A52" s="5">
        <v>2019</v>
      </c>
      <c r="B52" s="6">
        <v>43466</v>
      </c>
      <c r="C52" s="6">
        <v>43555</v>
      </c>
      <c r="D52" s="5" t="s">
        <v>134</v>
      </c>
      <c r="E52" s="5" t="s">
        <v>135</v>
      </c>
      <c r="F52" s="5" t="s">
        <v>43</v>
      </c>
      <c r="G52" s="5" t="s">
        <v>136</v>
      </c>
      <c r="I52" s="5" t="s">
        <v>137</v>
      </c>
      <c r="J52" s="5">
        <v>8</v>
      </c>
      <c r="K52" s="5" t="s">
        <v>27</v>
      </c>
      <c r="L52" s="5" t="s">
        <v>28</v>
      </c>
      <c r="M52" s="5" t="s">
        <v>29</v>
      </c>
      <c r="N52" s="5" t="s">
        <v>30</v>
      </c>
      <c r="O52" s="5" t="s">
        <v>147</v>
      </c>
      <c r="P52" s="5" t="s">
        <v>140</v>
      </c>
      <c r="Q52" s="5" t="s">
        <v>141</v>
      </c>
      <c r="R52" s="5" t="s">
        <v>174</v>
      </c>
      <c r="S52" s="6">
        <v>43524</v>
      </c>
      <c r="T52" s="7">
        <v>159000</v>
      </c>
      <c r="U52" s="7">
        <v>184440</v>
      </c>
      <c r="V52" s="5">
        <v>159000</v>
      </c>
      <c r="W52" s="5">
        <v>184440</v>
      </c>
      <c r="X52" s="5" t="s">
        <v>142</v>
      </c>
      <c r="Y52" s="5" t="s">
        <v>143</v>
      </c>
      <c r="Z52" s="5" t="s">
        <v>144</v>
      </c>
      <c r="AA52" s="5" t="s">
        <v>145</v>
      </c>
      <c r="AB52" s="7">
        <v>184440</v>
      </c>
      <c r="AE52" s="8"/>
      <c r="AG52" s="5" t="s">
        <v>146</v>
      </c>
      <c r="AH52" s="5" t="s">
        <v>146</v>
      </c>
      <c r="AJ52" s="5" t="s">
        <v>20</v>
      </c>
      <c r="AQ52" s="5" t="s">
        <v>141</v>
      </c>
      <c r="AR52" s="6">
        <v>43560</v>
      </c>
      <c r="AS52" s="6">
        <v>43560</v>
      </c>
      <c r="AT52" s="5" t="s">
        <v>44</v>
      </c>
    </row>
    <row r="53" spans="1:46" s="5" customFormat="1" ht="11.25" x14ac:dyDescent="0.2">
      <c r="A53" s="5">
        <v>2019</v>
      </c>
      <c r="B53" s="6">
        <v>43556</v>
      </c>
      <c r="C53" s="6">
        <v>43646</v>
      </c>
      <c r="D53" s="5" t="s">
        <v>134</v>
      </c>
      <c r="E53" s="5" t="s">
        <v>135</v>
      </c>
      <c r="F53" s="5" t="s">
        <v>175</v>
      </c>
      <c r="G53" s="5" t="s">
        <v>136</v>
      </c>
      <c r="J53" s="5">
        <f>[3]Tabla_416662!A49</f>
        <v>0</v>
      </c>
      <c r="K53" s="5" t="s">
        <v>23</v>
      </c>
      <c r="L53" s="5" t="s">
        <v>24</v>
      </c>
      <c r="M53" s="5" t="s">
        <v>25</v>
      </c>
      <c r="N53" s="5" t="s">
        <v>22</v>
      </c>
      <c r="O53" s="5" t="s">
        <v>139</v>
      </c>
      <c r="P53" s="5" t="s">
        <v>140</v>
      </c>
      <c r="Q53" s="5" t="s">
        <v>141</v>
      </c>
      <c r="R53" s="5" t="s">
        <v>175</v>
      </c>
      <c r="S53" s="6">
        <v>43559</v>
      </c>
      <c r="T53" s="7">
        <v>133880.04</v>
      </c>
      <c r="U53" s="7">
        <v>155300.84</v>
      </c>
      <c r="V53" s="5">
        <v>133880.04</v>
      </c>
      <c r="W53" s="5">
        <v>155300.84</v>
      </c>
      <c r="X53" s="5" t="s">
        <v>142</v>
      </c>
      <c r="Y53" s="5" t="s">
        <v>143</v>
      </c>
      <c r="Z53" s="5" t="s">
        <v>144</v>
      </c>
      <c r="AA53" s="5" t="s">
        <v>176</v>
      </c>
      <c r="AB53" s="7">
        <v>155300.84</v>
      </c>
      <c r="AE53" s="8"/>
      <c r="AG53" s="5" t="s">
        <v>146</v>
      </c>
      <c r="AH53" s="5" t="s">
        <v>146</v>
      </c>
      <c r="AJ53" s="5" t="s">
        <v>20</v>
      </c>
      <c r="AQ53" s="5" t="s">
        <v>141</v>
      </c>
      <c r="AR53" s="6">
        <v>43651</v>
      </c>
      <c r="AS53" s="6">
        <v>43651</v>
      </c>
      <c r="AT53" s="5" t="s">
        <v>44</v>
      </c>
    </row>
    <row r="54" spans="1:46" s="5" customFormat="1" ht="11.25" x14ac:dyDescent="0.2">
      <c r="A54" s="5">
        <v>2019</v>
      </c>
      <c r="B54" s="6">
        <v>43556</v>
      </c>
      <c r="C54" s="6">
        <v>43646</v>
      </c>
      <c r="D54" s="5" t="s">
        <v>134</v>
      </c>
      <c r="E54" s="5" t="s">
        <v>135</v>
      </c>
      <c r="F54" s="5" t="s">
        <v>195</v>
      </c>
      <c r="G54" s="5" t="s">
        <v>136</v>
      </c>
      <c r="J54" s="5">
        <f>[3]Tabla_416662!A50</f>
        <v>0</v>
      </c>
      <c r="K54" s="5" t="s">
        <v>27</v>
      </c>
      <c r="L54" s="5" t="s">
        <v>28</v>
      </c>
      <c r="M54" s="5" t="s">
        <v>29</v>
      </c>
      <c r="N54" s="5" t="s">
        <v>30</v>
      </c>
      <c r="O54" s="5" t="s">
        <v>147</v>
      </c>
      <c r="P54" s="5" t="s">
        <v>140</v>
      </c>
      <c r="Q54" s="5" t="s">
        <v>141</v>
      </c>
      <c r="R54" s="5" t="s">
        <v>195</v>
      </c>
      <c r="S54" s="6">
        <v>43556</v>
      </c>
      <c r="T54" s="7">
        <v>159000</v>
      </c>
      <c r="U54" s="7">
        <v>184440</v>
      </c>
      <c r="V54" s="5">
        <v>159000</v>
      </c>
      <c r="W54" s="5">
        <v>184440</v>
      </c>
      <c r="X54" s="5" t="s">
        <v>142</v>
      </c>
      <c r="Y54" s="5" t="s">
        <v>143</v>
      </c>
      <c r="Z54" s="5" t="s">
        <v>144</v>
      </c>
      <c r="AA54" s="5" t="s">
        <v>176</v>
      </c>
      <c r="AB54" s="7">
        <v>184440</v>
      </c>
      <c r="AE54" s="8"/>
      <c r="AG54" s="5" t="s">
        <v>146</v>
      </c>
      <c r="AH54" s="5" t="s">
        <v>146</v>
      </c>
      <c r="AJ54" s="5" t="s">
        <v>20</v>
      </c>
      <c r="AQ54" s="5" t="s">
        <v>141</v>
      </c>
      <c r="AR54" s="6">
        <v>43651</v>
      </c>
      <c r="AS54" s="6">
        <v>43651</v>
      </c>
      <c r="AT54" s="5" t="s">
        <v>44</v>
      </c>
    </row>
    <row r="55" spans="1:46" s="5" customFormat="1" ht="11.25" x14ac:dyDescent="0.2">
      <c r="A55" s="5">
        <v>2019</v>
      </c>
      <c r="B55" s="6">
        <v>43556</v>
      </c>
      <c r="C55" s="6">
        <v>43646</v>
      </c>
      <c r="D55" s="5" t="s">
        <v>134</v>
      </c>
      <c r="E55" s="5" t="s">
        <v>135</v>
      </c>
      <c r="F55" s="5" t="s">
        <v>196</v>
      </c>
      <c r="G55" s="5" t="s">
        <v>136</v>
      </c>
      <c r="J55" s="5">
        <f>[3]Tabla_416662!A51</f>
        <v>0</v>
      </c>
      <c r="K55" s="5" t="s">
        <v>23</v>
      </c>
      <c r="L55" s="5" t="s">
        <v>24</v>
      </c>
      <c r="M55" s="5" t="s">
        <v>25</v>
      </c>
      <c r="N55" s="5" t="s">
        <v>22</v>
      </c>
      <c r="O55" s="5" t="s">
        <v>139</v>
      </c>
      <c r="P55" s="5" t="s">
        <v>140</v>
      </c>
      <c r="Q55" s="5" t="s">
        <v>141</v>
      </c>
      <c r="R55" s="5" t="s">
        <v>196</v>
      </c>
      <c r="S55" s="6">
        <v>43586</v>
      </c>
      <c r="T55" s="7">
        <v>106254.39999999999</v>
      </c>
      <c r="U55" s="7">
        <v>123255.1</v>
      </c>
      <c r="V55" s="5">
        <v>106254.39999999999</v>
      </c>
      <c r="W55" s="5">
        <v>123255.1</v>
      </c>
      <c r="X55" s="5" t="s">
        <v>142</v>
      </c>
      <c r="Y55" s="5" t="s">
        <v>143</v>
      </c>
      <c r="Z55" s="5" t="s">
        <v>144</v>
      </c>
      <c r="AA55" s="5" t="s">
        <v>176</v>
      </c>
      <c r="AB55" s="7">
        <v>123255.1</v>
      </c>
      <c r="AE55" s="8"/>
      <c r="AG55" s="5" t="s">
        <v>146</v>
      </c>
      <c r="AH55" s="5" t="s">
        <v>146</v>
      </c>
      <c r="AJ55" s="5" t="s">
        <v>20</v>
      </c>
      <c r="AQ55" s="5" t="s">
        <v>141</v>
      </c>
      <c r="AR55" s="6">
        <v>43651</v>
      </c>
      <c r="AS55" s="6">
        <v>43651</v>
      </c>
      <c r="AT55" s="5" t="s">
        <v>44</v>
      </c>
    </row>
    <row r="56" spans="1:46" s="5" customFormat="1" ht="11.25" x14ac:dyDescent="0.2">
      <c r="A56" s="5">
        <v>2019</v>
      </c>
      <c r="B56" s="6">
        <v>43556</v>
      </c>
      <c r="C56" s="6">
        <v>43646</v>
      </c>
      <c r="D56" s="5" t="s">
        <v>134</v>
      </c>
      <c r="E56" s="5" t="s">
        <v>135</v>
      </c>
      <c r="F56" s="5" t="s">
        <v>197</v>
      </c>
      <c r="G56" s="5" t="s">
        <v>136</v>
      </c>
      <c r="J56" s="5">
        <f>[3]Tabla_416662!A52</f>
        <v>0</v>
      </c>
      <c r="K56" s="5" t="s">
        <v>177</v>
      </c>
      <c r="L56" s="5" t="s">
        <v>178</v>
      </c>
      <c r="M56" s="5" t="s">
        <v>179</v>
      </c>
      <c r="N56" s="5" t="s">
        <v>180</v>
      </c>
      <c r="O56" s="5" t="s">
        <v>198</v>
      </c>
      <c r="P56" s="5" t="s">
        <v>140</v>
      </c>
      <c r="Q56" s="5" t="s">
        <v>141</v>
      </c>
      <c r="R56" s="5" t="s">
        <v>197</v>
      </c>
      <c r="S56" s="6">
        <v>43602</v>
      </c>
      <c r="T56" s="7">
        <v>435200</v>
      </c>
      <c r="U56" s="7">
        <v>504832</v>
      </c>
      <c r="V56" s="5">
        <v>435200</v>
      </c>
      <c r="W56" s="5">
        <v>504832</v>
      </c>
      <c r="X56" s="5" t="s">
        <v>142</v>
      </c>
      <c r="Y56" s="5" t="s">
        <v>143</v>
      </c>
      <c r="Z56" s="5" t="s">
        <v>144</v>
      </c>
      <c r="AA56" s="5" t="s">
        <v>199</v>
      </c>
      <c r="AB56" s="7">
        <v>504832</v>
      </c>
      <c r="AE56" s="8"/>
      <c r="AG56" s="5" t="s">
        <v>146</v>
      </c>
      <c r="AH56" s="5" t="s">
        <v>146</v>
      </c>
      <c r="AJ56" s="5" t="s">
        <v>20</v>
      </c>
      <c r="AQ56" s="5" t="s">
        <v>141</v>
      </c>
      <c r="AR56" s="6">
        <v>43651</v>
      </c>
      <c r="AS56" s="6">
        <v>43651</v>
      </c>
      <c r="AT56" s="5" t="s">
        <v>44</v>
      </c>
    </row>
    <row r="57" spans="1:46" s="5" customFormat="1" ht="11.25" x14ac:dyDescent="0.2">
      <c r="A57" s="5">
        <v>2019</v>
      </c>
      <c r="B57" s="6">
        <v>43556</v>
      </c>
      <c r="C57" s="6">
        <v>43646</v>
      </c>
      <c r="D57" s="5" t="s">
        <v>134</v>
      </c>
      <c r="E57" s="5" t="s">
        <v>135</v>
      </c>
      <c r="F57" s="5" t="s">
        <v>200</v>
      </c>
      <c r="G57" s="5" t="s">
        <v>136</v>
      </c>
      <c r="J57" s="5">
        <f>[3]Tabla_416662!A53</f>
        <v>0</v>
      </c>
      <c r="K57" s="5" t="s">
        <v>181</v>
      </c>
      <c r="L57" s="5" t="s">
        <v>38</v>
      </c>
      <c r="M57" s="5" t="s">
        <v>182</v>
      </c>
      <c r="N57" s="5" t="s">
        <v>183</v>
      </c>
      <c r="O57" s="5" t="s">
        <v>201</v>
      </c>
      <c r="P57" s="5" t="s">
        <v>202</v>
      </c>
      <c r="Q57" s="5" t="s">
        <v>141</v>
      </c>
      <c r="R57" s="5" t="s">
        <v>200</v>
      </c>
      <c r="S57" s="6">
        <v>43602</v>
      </c>
      <c r="T57" s="7">
        <v>104543</v>
      </c>
      <c r="U57" s="7">
        <v>121269.88</v>
      </c>
      <c r="V57" s="5">
        <v>104543</v>
      </c>
      <c r="W57" s="5">
        <v>121269.88</v>
      </c>
      <c r="X57" s="5" t="s">
        <v>142</v>
      </c>
      <c r="Y57" s="5" t="s">
        <v>143</v>
      </c>
      <c r="Z57" s="5" t="s">
        <v>144</v>
      </c>
      <c r="AA57" s="5" t="s">
        <v>203</v>
      </c>
      <c r="AB57" s="7">
        <v>121269.88</v>
      </c>
      <c r="AE57" s="8"/>
      <c r="AG57" s="5" t="s">
        <v>146</v>
      </c>
      <c r="AH57" s="5" t="s">
        <v>146</v>
      </c>
      <c r="AJ57" s="5" t="s">
        <v>20</v>
      </c>
      <c r="AQ57" s="5" t="s">
        <v>141</v>
      </c>
      <c r="AR57" s="6">
        <v>43651</v>
      </c>
      <c r="AS57" s="6">
        <v>43651</v>
      </c>
      <c r="AT57" s="5" t="s">
        <v>44</v>
      </c>
    </row>
    <row r="58" spans="1:46" s="5" customFormat="1" ht="11.25" x14ac:dyDescent="0.2">
      <c r="A58" s="5">
        <v>2019</v>
      </c>
      <c r="B58" s="6">
        <v>43556</v>
      </c>
      <c r="C58" s="6">
        <v>43646</v>
      </c>
      <c r="D58" s="5" t="s">
        <v>134</v>
      </c>
      <c r="E58" s="5" t="s">
        <v>135</v>
      </c>
      <c r="F58" s="5" t="s">
        <v>204</v>
      </c>
      <c r="G58" s="5" t="s">
        <v>136</v>
      </c>
      <c r="J58" s="5">
        <f>[3]Tabla_416662!A54</f>
        <v>0</v>
      </c>
      <c r="K58" s="5" t="s">
        <v>27</v>
      </c>
      <c r="L58" s="5" t="s">
        <v>28</v>
      </c>
      <c r="M58" s="5" t="s">
        <v>29</v>
      </c>
      <c r="N58" s="5" t="s">
        <v>30</v>
      </c>
      <c r="O58" s="5" t="s">
        <v>147</v>
      </c>
      <c r="P58" s="5" t="s">
        <v>140</v>
      </c>
      <c r="Q58" s="5" t="s">
        <v>141</v>
      </c>
      <c r="R58" s="5" t="s">
        <v>204</v>
      </c>
      <c r="S58" s="6">
        <v>43586</v>
      </c>
      <c r="T58" s="7">
        <v>159000</v>
      </c>
      <c r="U58" s="7">
        <v>184440</v>
      </c>
      <c r="V58" s="5">
        <v>159000</v>
      </c>
      <c r="W58" s="5">
        <v>184440</v>
      </c>
      <c r="X58" s="5" t="s">
        <v>142</v>
      </c>
      <c r="Y58" s="5" t="s">
        <v>143</v>
      </c>
      <c r="Z58" s="5" t="s">
        <v>144</v>
      </c>
      <c r="AA58" s="5" t="s">
        <v>176</v>
      </c>
      <c r="AB58" s="7">
        <v>184440</v>
      </c>
      <c r="AE58" s="8"/>
      <c r="AG58" s="5" t="s">
        <v>146</v>
      </c>
      <c r="AH58" s="5" t="s">
        <v>146</v>
      </c>
      <c r="AJ58" s="5" t="s">
        <v>20</v>
      </c>
      <c r="AQ58" s="5" t="s">
        <v>141</v>
      </c>
      <c r="AR58" s="6">
        <v>43651</v>
      </c>
      <c r="AS58" s="6">
        <v>43651</v>
      </c>
      <c r="AT58" s="5" t="s">
        <v>44</v>
      </c>
    </row>
    <row r="59" spans="1:46" s="5" customFormat="1" ht="11.25" x14ac:dyDescent="0.2">
      <c r="A59" s="5">
        <v>2019</v>
      </c>
      <c r="B59" s="6">
        <v>43556</v>
      </c>
      <c r="C59" s="6">
        <v>43646</v>
      </c>
      <c r="D59" s="5" t="s">
        <v>134</v>
      </c>
      <c r="E59" s="5" t="s">
        <v>135</v>
      </c>
      <c r="F59" s="5" t="s">
        <v>205</v>
      </c>
      <c r="G59" s="5" t="s">
        <v>136</v>
      </c>
      <c r="J59" s="5">
        <f>[3]Tabla_416662!A55</f>
        <v>0</v>
      </c>
      <c r="K59" s="5" t="s">
        <v>206</v>
      </c>
      <c r="L59" s="5" t="s">
        <v>207</v>
      </c>
      <c r="M59" s="5" t="s">
        <v>184</v>
      </c>
      <c r="N59" s="5" t="s">
        <v>208</v>
      </c>
      <c r="O59" s="5" t="s">
        <v>209</v>
      </c>
      <c r="P59" s="5" t="s">
        <v>140</v>
      </c>
      <c r="Q59" s="5" t="s">
        <v>141</v>
      </c>
      <c r="R59" s="5" t="s">
        <v>205</v>
      </c>
      <c r="S59" s="6">
        <v>43614</v>
      </c>
      <c r="T59" s="7">
        <v>1582000</v>
      </c>
      <c r="U59" s="7">
        <v>1835120</v>
      </c>
      <c r="V59" s="5">
        <v>1582000</v>
      </c>
      <c r="W59" s="5">
        <v>1835120</v>
      </c>
      <c r="X59" s="5" t="s">
        <v>142</v>
      </c>
      <c r="Y59" s="5" t="s">
        <v>143</v>
      </c>
      <c r="Z59" s="5" t="s">
        <v>144</v>
      </c>
      <c r="AA59" s="5" t="s">
        <v>176</v>
      </c>
      <c r="AB59" s="7">
        <v>1835120</v>
      </c>
      <c r="AE59" s="8"/>
      <c r="AG59" s="5" t="s">
        <v>146</v>
      </c>
      <c r="AH59" s="5" t="s">
        <v>146</v>
      </c>
      <c r="AJ59" s="5" t="s">
        <v>20</v>
      </c>
      <c r="AQ59" s="5" t="s">
        <v>141</v>
      </c>
      <c r="AR59" s="6">
        <v>43651</v>
      </c>
      <c r="AS59" s="6">
        <v>43651</v>
      </c>
      <c r="AT59" s="5" t="s">
        <v>44</v>
      </c>
    </row>
    <row r="60" spans="1:46" s="5" customFormat="1" ht="11.25" x14ac:dyDescent="0.2">
      <c r="A60" s="5">
        <v>2019</v>
      </c>
      <c r="B60" s="6">
        <v>43556</v>
      </c>
      <c r="C60" s="6">
        <v>43646</v>
      </c>
      <c r="D60" s="5" t="s">
        <v>134</v>
      </c>
      <c r="E60" s="5" t="s">
        <v>135</v>
      </c>
      <c r="F60" s="5" t="s">
        <v>210</v>
      </c>
      <c r="G60" s="5" t="s">
        <v>136</v>
      </c>
      <c r="J60" s="5">
        <f>[3]Tabla_416662!A56</f>
        <v>0</v>
      </c>
      <c r="K60" s="5" t="s">
        <v>177</v>
      </c>
      <c r="L60" s="5" t="s">
        <v>178</v>
      </c>
      <c r="M60" s="5" t="s">
        <v>179</v>
      </c>
      <c r="N60" s="5" t="s">
        <v>180</v>
      </c>
      <c r="O60" s="5" t="s">
        <v>198</v>
      </c>
      <c r="P60" s="5" t="s">
        <v>140</v>
      </c>
      <c r="Q60" s="5" t="s">
        <v>141</v>
      </c>
      <c r="R60" s="5" t="s">
        <v>210</v>
      </c>
      <c r="S60" s="6">
        <v>43614</v>
      </c>
      <c r="T60" s="7">
        <v>237700</v>
      </c>
      <c r="U60" s="7">
        <v>275732</v>
      </c>
      <c r="V60" s="5">
        <v>237700</v>
      </c>
      <c r="W60" s="5">
        <v>275732</v>
      </c>
      <c r="X60" s="5" t="s">
        <v>142</v>
      </c>
      <c r="Y60" s="5" t="s">
        <v>143</v>
      </c>
      <c r="Z60" s="5" t="s">
        <v>144</v>
      </c>
      <c r="AA60" s="5" t="s">
        <v>185</v>
      </c>
      <c r="AB60" s="7">
        <v>275732</v>
      </c>
      <c r="AE60" s="8"/>
      <c r="AG60" s="5" t="s">
        <v>146</v>
      </c>
      <c r="AH60" s="5" t="s">
        <v>146</v>
      </c>
      <c r="AJ60" s="5" t="s">
        <v>20</v>
      </c>
      <c r="AQ60" s="5" t="s">
        <v>141</v>
      </c>
      <c r="AR60" s="6">
        <v>43651</v>
      </c>
      <c r="AS60" s="6">
        <v>43651</v>
      </c>
      <c r="AT60" s="5" t="s">
        <v>44</v>
      </c>
    </row>
    <row r="61" spans="1:46" s="5" customFormat="1" ht="11.25" x14ac:dyDescent="0.2">
      <c r="A61" s="5">
        <v>2019</v>
      </c>
      <c r="B61" s="6">
        <v>43556</v>
      </c>
      <c r="C61" s="6">
        <v>43646</v>
      </c>
      <c r="D61" s="5" t="s">
        <v>134</v>
      </c>
      <c r="E61" s="5" t="s">
        <v>135</v>
      </c>
      <c r="F61" s="5" t="s">
        <v>211</v>
      </c>
      <c r="G61" s="5" t="s">
        <v>136</v>
      </c>
      <c r="J61" s="5">
        <f>[3]Tabla_416662!A57</f>
        <v>0</v>
      </c>
      <c r="K61" s="5" t="s">
        <v>186</v>
      </c>
      <c r="L61" s="5" t="s">
        <v>187</v>
      </c>
      <c r="M61" s="5" t="s">
        <v>188</v>
      </c>
      <c r="N61" s="5" t="s">
        <v>189</v>
      </c>
      <c r="O61" s="5" t="s">
        <v>212</v>
      </c>
      <c r="P61" s="5" t="s">
        <v>140</v>
      </c>
      <c r="Q61" s="5" t="s">
        <v>141</v>
      </c>
      <c r="R61" s="5" t="s">
        <v>211</v>
      </c>
      <c r="S61" s="6">
        <v>43627</v>
      </c>
      <c r="T61" s="7">
        <v>186614</v>
      </c>
      <c r="U61" s="7">
        <v>216472.24</v>
      </c>
      <c r="V61" s="5">
        <v>186614</v>
      </c>
      <c r="W61" s="5">
        <v>216472.24</v>
      </c>
      <c r="X61" s="5" t="s">
        <v>142</v>
      </c>
      <c r="Y61" s="5" t="s">
        <v>143</v>
      </c>
      <c r="Z61" s="5" t="s">
        <v>144</v>
      </c>
      <c r="AA61" s="5" t="s">
        <v>213</v>
      </c>
      <c r="AB61" s="7">
        <v>216472.24</v>
      </c>
      <c r="AE61" s="8"/>
      <c r="AG61" s="5" t="s">
        <v>146</v>
      </c>
      <c r="AH61" s="5" t="s">
        <v>146</v>
      </c>
      <c r="AJ61" s="5" t="s">
        <v>20</v>
      </c>
      <c r="AQ61" s="5" t="s">
        <v>141</v>
      </c>
      <c r="AR61" s="6">
        <v>43651</v>
      </c>
      <c r="AS61" s="6">
        <v>43651</v>
      </c>
      <c r="AT61" s="5" t="s">
        <v>44</v>
      </c>
    </row>
    <row r="62" spans="1:46" s="5" customFormat="1" ht="11.25" x14ac:dyDescent="0.2">
      <c r="A62" s="5">
        <v>2019</v>
      </c>
      <c r="B62" s="6">
        <v>43556</v>
      </c>
      <c r="C62" s="6">
        <v>43646</v>
      </c>
      <c r="D62" s="5" t="s">
        <v>134</v>
      </c>
      <c r="E62" s="5" t="s">
        <v>135</v>
      </c>
      <c r="F62" s="5" t="s">
        <v>214</v>
      </c>
      <c r="G62" s="5" t="s">
        <v>136</v>
      </c>
      <c r="J62" s="5">
        <f>[3]Tabla_416662!A58</f>
        <v>0</v>
      </c>
      <c r="K62" s="5" t="s">
        <v>215</v>
      </c>
      <c r="L62" s="5" t="s">
        <v>191</v>
      </c>
      <c r="M62" s="5" t="s">
        <v>192</v>
      </c>
      <c r="N62" s="5" t="s">
        <v>216</v>
      </c>
      <c r="O62" s="5" t="s">
        <v>217</v>
      </c>
      <c r="P62" s="5" t="s">
        <v>218</v>
      </c>
      <c r="Q62" s="5" t="s">
        <v>141</v>
      </c>
      <c r="R62" s="5" t="s">
        <v>214</v>
      </c>
      <c r="S62" s="6">
        <v>43605</v>
      </c>
      <c r="T62" s="7">
        <v>174233</v>
      </c>
      <c r="U62" s="7">
        <v>202110.28</v>
      </c>
      <c r="V62" s="5">
        <v>174233</v>
      </c>
      <c r="W62" s="5">
        <v>202110.28</v>
      </c>
      <c r="X62" s="5" t="s">
        <v>142</v>
      </c>
      <c r="Y62" s="5" t="s">
        <v>143</v>
      </c>
      <c r="Z62" s="5" t="s">
        <v>144</v>
      </c>
      <c r="AA62" s="5" t="s">
        <v>190</v>
      </c>
      <c r="AB62" s="7">
        <v>202110.28</v>
      </c>
      <c r="AE62" s="8"/>
      <c r="AG62" s="5" t="s">
        <v>146</v>
      </c>
      <c r="AH62" s="5" t="s">
        <v>146</v>
      </c>
      <c r="AJ62" s="5" t="s">
        <v>20</v>
      </c>
      <c r="AQ62" s="5" t="s">
        <v>141</v>
      </c>
      <c r="AR62" s="6">
        <v>43651</v>
      </c>
      <c r="AS62" s="6">
        <v>43651</v>
      </c>
      <c r="AT62" s="5" t="s">
        <v>44</v>
      </c>
    </row>
    <row r="63" spans="1:46" s="5" customFormat="1" ht="11.25" x14ac:dyDescent="0.2">
      <c r="A63" s="5">
        <v>2019</v>
      </c>
      <c r="B63" s="6">
        <v>43556</v>
      </c>
      <c r="C63" s="6">
        <v>43646</v>
      </c>
      <c r="D63" s="5" t="s">
        <v>134</v>
      </c>
      <c r="E63" s="5" t="s">
        <v>135</v>
      </c>
      <c r="F63" s="5" t="s">
        <v>219</v>
      </c>
      <c r="G63" s="5" t="s">
        <v>136</v>
      </c>
      <c r="J63" s="5">
        <f>[3]Tabla_416662!A59</f>
        <v>0</v>
      </c>
      <c r="K63" s="5" t="s">
        <v>215</v>
      </c>
      <c r="L63" s="5" t="s">
        <v>191</v>
      </c>
      <c r="M63" s="5" t="s">
        <v>192</v>
      </c>
      <c r="N63" s="5" t="s">
        <v>216</v>
      </c>
      <c r="O63" s="5" t="s">
        <v>217</v>
      </c>
      <c r="P63" s="5" t="s">
        <v>218</v>
      </c>
      <c r="Q63" s="5" t="s">
        <v>141</v>
      </c>
      <c r="R63" s="5" t="s">
        <v>219</v>
      </c>
      <c r="S63" s="6">
        <v>43605</v>
      </c>
      <c r="T63" s="7">
        <v>296040</v>
      </c>
      <c r="U63" s="7">
        <v>343406.4</v>
      </c>
      <c r="V63" s="5">
        <v>296040</v>
      </c>
      <c r="W63" s="5">
        <v>343406.4</v>
      </c>
      <c r="X63" s="5" t="s">
        <v>142</v>
      </c>
      <c r="Y63" s="5" t="s">
        <v>143</v>
      </c>
      <c r="Z63" s="5" t="s">
        <v>144</v>
      </c>
      <c r="AA63" s="5" t="s">
        <v>220</v>
      </c>
      <c r="AB63" s="7">
        <v>343406.4</v>
      </c>
      <c r="AE63" s="8"/>
      <c r="AG63" s="5" t="s">
        <v>146</v>
      </c>
      <c r="AH63" s="5" t="s">
        <v>146</v>
      </c>
      <c r="AJ63" s="5" t="s">
        <v>20</v>
      </c>
      <c r="AQ63" s="5" t="s">
        <v>141</v>
      </c>
      <c r="AR63" s="6">
        <v>43651</v>
      </c>
      <c r="AS63" s="6">
        <v>43651</v>
      </c>
      <c r="AT63" s="5" t="s">
        <v>44</v>
      </c>
    </row>
    <row r="64" spans="1:46" s="5" customFormat="1" ht="11.25" x14ac:dyDescent="0.2">
      <c r="A64" s="5">
        <v>2019</v>
      </c>
      <c r="B64" s="6">
        <v>43556</v>
      </c>
      <c r="C64" s="6">
        <v>43646</v>
      </c>
      <c r="D64" s="5" t="s">
        <v>134</v>
      </c>
      <c r="E64" s="5" t="s">
        <v>135</v>
      </c>
      <c r="F64" s="5" t="s">
        <v>221</v>
      </c>
      <c r="G64" s="5" t="s">
        <v>136</v>
      </c>
      <c r="J64" s="5">
        <f>[3]Tabla_416662!A60</f>
        <v>0</v>
      </c>
      <c r="K64" s="5" t="s">
        <v>222</v>
      </c>
      <c r="L64" s="5" t="s">
        <v>223</v>
      </c>
      <c r="M64" s="5" t="s">
        <v>194</v>
      </c>
      <c r="N64" s="5" t="s">
        <v>224</v>
      </c>
      <c r="O64" s="5" t="s">
        <v>225</v>
      </c>
      <c r="P64" s="5" t="s">
        <v>218</v>
      </c>
      <c r="Q64" s="5" t="s">
        <v>141</v>
      </c>
      <c r="R64" s="5" t="s">
        <v>221</v>
      </c>
      <c r="S64" s="6">
        <v>43620</v>
      </c>
      <c r="T64" s="7">
        <v>284868</v>
      </c>
      <c r="U64" s="7">
        <v>330446.88</v>
      </c>
      <c r="V64" s="5">
        <v>284868</v>
      </c>
      <c r="W64" s="5">
        <v>330446.88</v>
      </c>
      <c r="X64" s="5" t="s">
        <v>142</v>
      </c>
      <c r="Y64" s="5" t="s">
        <v>143</v>
      </c>
      <c r="Z64" s="5" t="s">
        <v>144</v>
      </c>
      <c r="AA64" s="5" t="s">
        <v>226</v>
      </c>
      <c r="AB64" s="7">
        <v>330446.88</v>
      </c>
      <c r="AE64" s="8"/>
      <c r="AG64" s="5" t="s">
        <v>146</v>
      </c>
      <c r="AH64" s="5" t="s">
        <v>146</v>
      </c>
      <c r="AJ64" s="5" t="s">
        <v>20</v>
      </c>
      <c r="AQ64" s="5" t="s">
        <v>141</v>
      </c>
      <c r="AR64" s="6">
        <v>43651</v>
      </c>
      <c r="AS64" s="6">
        <v>43651</v>
      </c>
      <c r="AT64" s="5" t="s">
        <v>44</v>
      </c>
    </row>
    <row r="65" spans="1:46" s="5" customFormat="1" ht="11.25" x14ac:dyDescent="0.2">
      <c r="A65" s="5">
        <v>2019</v>
      </c>
      <c r="B65" s="6">
        <v>43647</v>
      </c>
      <c r="C65" s="6">
        <v>43738</v>
      </c>
      <c r="D65" s="5" t="s">
        <v>134</v>
      </c>
      <c r="E65" s="5" t="s">
        <v>135</v>
      </c>
      <c r="F65" s="5" t="s">
        <v>248</v>
      </c>
      <c r="G65" s="5" t="s">
        <v>136</v>
      </c>
      <c r="J65" s="5">
        <v>1</v>
      </c>
      <c r="K65" s="5" t="s">
        <v>186</v>
      </c>
      <c r="L65" s="5" t="s">
        <v>187</v>
      </c>
      <c r="M65" s="5" t="s">
        <v>188</v>
      </c>
      <c r="N65" s="5" t="s">
        <v>189</v>
      </c>
      <c r="O65" s="5" t="s">
        <v>212</v>
      </c>
      <c r="P65" s="5" t="s">
        <v>140</v>
      </c>
      <c r="Q65" s="5" t="s">
        <v>141</v>
      </c>
      <c r="R65" s="5" t="s">
        <v>248</v>
      </c>
      <c r="S65" s="6">
        <v>43678</v>
      </c>
      <c r="T65" s="7">
        <v>368004</v>
      </c>
      <c r="U65" s="7">
        <v>426884.64</v>
      </c>
      <c r="V65" s="5">
        <v>368004</v>
      </c>
      <c r="W65" s="5">
        <v>426884.64</v>
      </c>
      <c r="X65" s="5" t="s">
        <v>142</v>
      </c>
      <c r="Y65" s="5" t="s">
        <v>143</v>
      </c>
      <c r="Z65" s="5" t="s">
        <v>144</v>
      </c>
      <c r="AA65" s="5" t="s">
        <v>249</v>
      </c>
      <c r="AB65" s="7">
        <v>426884.64</v>
      </c>
      <c r="AE65" s="8"/>
      <c r="AG65" s="5" t="s">
        <v>146</v>
      </c>
      <c r="AH65" s="5" t="s">
        <v>146</v>
      </c>
      <c r="AJ65" s="5" t="s">
        <v>20</v>
      </c>
      <c r="AQ65" s="5" t="s">
        <v>141</v>
      </c>
      <c r="AR65" s="6">
        <v>43743</v>
      </c>
      <c r="AS65" s="6">
        <v>43743</v>
      </c>
      <c r="AT65" s="5" t="s">
        <v>44</v>
      </c>
    </row>
    <row r="66" spans="1:46" s="5" customFormat="1" ht="11.25" x14ac:dyDescent="0.2">
      <c r="A66" s="5">
        <v>2019</v>
      </c>
      <c r="B66" s="6">
        <v>43647</v>
      </c>
      <c r="C66" s="6">
        <v>43738</v>
      </c>
      <c r="D66" s="5" t="s">
        <v>134</v>
      </c>
      <c r="E66" s="5" t="s">
        <v>135</v>
      </c>
      <c r="F66" s="5" t="s">
        <v>250</v>
      </c>
      <c r="G66" s="5" t="s">
        <v>136</v>
      </c>
      <c r="J66" s="5">
        <v>2</v>
      </c>
      <c r="K66" s="5" t="s">
        <v>251</v>
      </c>
      <c r="L66" s="5" t="s">
        <v>227</v>
      </c>
      <c r="M66" s="5" t="s">
        <v>228</v>
      </c>
      <c r="N66" s="5" t="s">
        <v>252</v>
      </c>
      <c r="O66" s="5" t="s">
        <v>253</v>
      </c>
      <c r="P66" s="5" t="s">
        <v>202</v>
      </c>
      <c r="Q66" s="5" t="s">
        <v>141</v>
      </c>
      <c r="R66" s="5" t="s">
        <v>250</v>
      </c>
      <c r="S66" s="6">
        <v>43650</v>
      </c>
      <c r="T66" s="7">
        <v>1140000</v>
      </c>
      <c r="U66" s="7">
        <v>1504800</v>
      </c>
      <c r="V66" s="5">
        <v>1140000</v>
      </c>
      <c r="W66" s="5">
        <v>1504800</v>
      </c>
      <c r="X66" s="5" t="s">
        <v>142</v>
      </c>
      <c r="Y66" s="5" t="s">
        <v>143</v>
      </c>
      <c r="Z66" s="5" t="s">
        <v>144</v>
      </c>
      <c r="AA66" s="5" t="s">
        <v>254</v>
      </c>
      <c r="AB66" s="7">
        <v>1504800</v>
      </c>
      <c r="AE66" s="8"/>
      <c r="AG66" s="5" t="s">
        <v>146</v>
      </c>
      <c r="AH66" s="5" t="s">
        <v>146</v>
      </c>
      <c r="AJ66" s="5" t="s">
        <v>20</v>
      </c>
      <c r="AQ66" s="5" t="s">
        <v>141</v>
      </c>
      <c r="AR66" s="6">
        <v>43743</v>
      </c>
      <c r="AS66" s="6">
        <v>43743</v>
      </c>
      <c r="AT66" s="5" t="s">
        <v>44</v>
      </c>
    </row>
    <row r="67" spans="1:46" s="5" customFormat="1" ht="11.25" x14ac:dyDescent="0.2">
      <c r="A67" s="5">
        <v>2019</v>
      </c>
      <c r="B67" s="6">
        <v>43647</v>
      </c>
      <c r="C67" s="6">
        <v>43738</v>
      </c>
      <c r="D67" s="5" t="s">
        <v>134</v>
      </c>
      <c r="E67" s="5" t="s">
        <v>135</v>
      </c>
      <c r="F67" s="5" t="s">
        <v>255</v>
      </c>
      <c r="G67" s="5" t="s">
        <v>136</v>
      </c>
      <c r="J67" s="5">
        <v>3</v>
      </c>
      <c r="K67" s="5" t="s">
        <v>256</v>
      </c>
      <c r="L67" s="5" t="s">
        <v>257</v>
      </c>
      <c r="M67" s="5" t="s">
        <v>40</v>
      </c>
      <c r="N67" s="5" t="s">
        <v>229</v>
      </c>
      <c r="O67" s="5" t="s">
        <v>258</v>
      </c>
      <c r="P67" s="5" t="s">
        <v>259</v>
      </c>
      <c r="Q67" s="5" t="s">
        <v>141</v>
      </c>
      <c r="R67" s="5" t="s">
        <v>255</v>
      </c>
      <c r="S67" s="6">
        <v>43664</v>
      </c>
      <c r="T67" s="7">
        <v>105000</v>
      </c>
      <c r="U67" s="7">
        <v>121800</v>
      </c>
      <c r="V67" s="5">
        <v>105000</v>
      </c>
      <c r="W67" s="5">
        <v>121800</v>
      </c>
      <c r="X67" s="5" t="s">
        <v>142</v>
      </c>
      <c r="Y67" s="5" t="s">
        <v>143</v>
      </c>
      <c r="Z67" s="5" t="s">
        <v>144</v>
      </c>
      <c r="AA67" s="5" t="s">
        <v>260</v>
      </c>
      <c r="AB67" s="7">
        <v>121800</v>
      </c>
      <c r="AE67" s="8"/>
      <c r="AG67" s="5" t="s">
        <v>146</v>
      </c>
      <c r="AH67" s="5" t="s">
        <v>146</v>
      </c>
      <c r="AJ67" s="5" t="s">
        <v>20</v>
      </c>
      <c r="AQ67" s="5" t="s">
        <v>141</v>
      </c>
      <c r="AR67" s="6">
        <v>43743</v>
      </c>
      <c r="AS67" s="6">
        <v>43743</v>
      </c>
      <c r="AT67" s="5" t="s">
        <v>44</v>
      </c>
    </row>
    <row r="68" spans="1:46" s="5" customFormat="1" ht="11.25" x14ac:dyDescent="0.2">
      <c r="A68" s="5">
        <v>2019</v>
      </c>
      <c r="B68" s="6">
        <v>43647</v>
      </c>
      <c r="C68" s="6">
        <v>43738</v>
      </c>
      <c r="D68" s="5" t="s">
        <v>134</v>
      </c>
      <c r="E68" s="5" t="s">
        <v>135</v>
      </c>
      <c r="F68" s="5" t="s">
        <v>261</v>
      </c>
      <c r="G68" s="5" t="s">
        <v>136</v>
      </c>
      <c r="J68" s="5">
        <v>4</v>
      </c>
      <c r="K68" s="5" t="s">
        <v>230</v>
      </c>
      <c r="L68" s="5" t="s">
        <v>31</v>
      </c>
      <c r="M68" s="5" t="s">
        <v>231</v>
      </c>
      <c r="N68" s="5" t="s">
        <v>232</v>
      </c>
      <c r="O68" s="5" t="s">
        <v>262</v>
      </c>
      <c r="P68" s="5" t="s">
        <v>171</v>
      </c>
      <c r="Q68" s="5" t="s">
        <v>141</v>
      </c>
      <c r="R68" s="5" t="s">
        <v>261</v>
      </c>
      <c r="S68" s="6">
        <v>43668</v>
      </c>
      <c r="T68" s="7">
        <v>80000</v>
      </c>
      <c r="U68" s="7">
        <v>92800</v>
      </c>
      <c r="V68" s="5">
        <v>80000</v>
      </c>
      <c r="W68" s="5">
        <v>92800</v>
      </c>
      <c r="X68" s="5" t="s">
        <v>142</v>
      </c>
      <c r="Y68" s="5" t="s">
        <v>143</v>
      </c>
      <c r="Z68" s="5" t="s">
        <v>144</v>
      </c>
      <c r="AA68" s="5" t="s">
        <v>263</v>
      </c>
      <c r="AB68" s="7">
        <v>92800</v>
      </c>
      <c r="AE68" s="8"/>
      <c r="AG68" s="5" t="s">
        <v>146</v>
      </c>
      <c r="AH68" s="5" t="s">
        <v>146</v>
      </c>
      <c r="AJ68" s="5" t="s">
        <v>20</v>
      </c>
      <c r="AQ68" s="5" t="s">
        <v>141</v>
      </c>
      <c r="AR68" s="6">
        <v>43743</v>
      </c>
      <c r="AS68" s="6">
        <v>43743</v>
      </c>
      <c r="AT68" s="5" t="s">
        <v>44</v>
      </c>
    </row>
    <row r="69" spans="1:46" s="5" customFormat="1" ht="11.25" x14ac:dyDescent="0.2">
      <c r="A69" s="5">
        <v>2019</v>
      </c>
      <c r="B69" s="6">
        <v>43647</v>
      </c>
      <c r="C69" s="6">
        <v>43738</v>
      </c>
      <c r="D69" s="5" t="s">
        <v>134</v>
      </c>
      <c r="E69" s="5" t="s">
        <v>135</v>
      </c>
      <c r="F69" s="5" t="s">
        <v>264</v>
      </c>
      <c r="G69" s="5" t="s">
        <v>136</v>
      </c>
      <c r="J69" s="5">
        <v>5</v>
      </c>
      <c r="K69" s="5" t="s">
        <v>265</v>
      </c>
      <c r="L69" s="5" t="s">
        <v>266</v>
      </c>
      <c r="M69" s="5" t="s">
        <v>169</v>
      </c>
      <c r="N69" s="5" t="s">
        <v>267</v>
      </c>
      <c r="O69" s="5" t="s">
        <v>268</v>
      </c>
      <c r="P69" s="5" t="s">
        <v>202</v>
      </c>
      <c r="Q69" s="5" t="s">
        <v>141</v>
      </c>
      <c r="R69" s="5" t="s">
        <v>264</v>
      </c>
      <c r="S69" s="6">
        <v>43674</v>
      </c>
      <c r="T69" s="7">
        <v>180000</v>
      </c>
      <c r="U69" s="7">
        <v>208800</v>
      </c>
      <c r="V69" s="5">
        <v>180000</v>
      </c>
      <c r="W69" s="5">
        <v>208800</v>
      </c>
      <c r="X69" s="5" t="s">
        <v>142</v>
      </c>
      <c r="Y69" s="5" t="s">
        <v>143</v>
      </c>
      <c r="Z69" s="5" t="s">
        <v>144</v>
      </c>
      <c r="AA69" s="5" t="s">
        <v>269</v>
      </c>
      <c r="AB69" s="7">
        <v>208800</v>
      </c>
      <c r="AE69" s="8"/>
      <c r="AG69" s="5" t="s">
        <v>146</v>
      </c>
      <c r="AH69" s="5" t="s">
        <v>146</v>
      </c>
      <c r="AJ69" s="5" t="s">
        <v>20</v>
      </c>
      <c r="AQ69" s="5" t="s">
        <v>141</v>
      </c>
      <c r="AR69" s="6">
        <v>43743</v>
      </c>
      <c r="AS69" s="6">
        <v>43743</v>
      </c>
      <c r="AT69" s="5" t="s">
        <v>44</v>
      </c>
    </row>
    <row r="70" spans="1:46" s="5" customFormat="1" ht="11.25" x14ac:dyDescent="0.2">
      <c r="A70" s="5">
        <v>2019</v>
      </c>
      <c r="B70" s="6">
        <v>43647</v>
      </c>
      <c r="C70" s="6">
        <v>43738</v>
      </c>
      <c r="D70" s="5" t="s">
        <v>134</v>
      </c>
      <c r="E70" s="5" t="s">
        <v>135</v>
      </c>
      <c r="F70" s="5" t="s">
        <v>270</v>
      </c>
      <c r="G70" s="5" t="s">
        <v>136</v>
      </c>
      <c r="J70" s="5">
        <v>6</v>
      </c>
      <c r="K70" s="5" t="s">
        <v>256</v>
      </c>
      <c r="L70" s="5" t="s">
        <v>257</v>
      </c>
      <c r="M70" s="5" t="s">
        <v>40</v>
      </c>
      <c r="N70" s="5" t="s">
        <v>229</v>
      </c>
      <c r="O70" s="5" t="s">
        <v>258</v>
      </c>
      <c r="P70" s="5" t="s">
        <v>259</v>
      </c>
      <c r="Q70" s="5" t="s">
        <v>141</v>
      </c>
      <c r="R70" s="5" t="s">
        <v>270</v>
      </c>
      <c r="S70" s="6">
        <v>43703</v>
      </c>
      <c r="T70" s="7">
        <v>1644660.59</v>
      </c>
      <c r="U70" s="7">
        <v>1907806.29</v>
      </c>
      <c r="V70" s="5">
        <v>1644660.59</v>
      </c>
      <c r="W70" s="5">
        <v>1907806.29</v>
      </c>
      <c r="X70" s="5" t="s">
        <v>142</v>
      </c>
      <c r="Y70" s="5" t="s">
        <v>143</v>
      </c>
      <c r="Z70" s="5" t="s">
        <v>144</v>
      </c>
      <c r="AA70" s="5" t="s">
        <v>271</v>
      </c>
      <c r="AB70" s="7">
        <v>1907806.29</v>
      </c>
      <c r="AE70" s="8"/>
      <c r="AG70" s="5" t="s">
        <v>146</v>
      </c>
      <c r="AH70" s="5" t="s">
        <v>146</v>
      </c>
      <c r="AJ70" s="5" t="s">
        <v>20</v>
      </c>
      <c r="AQ70" s="5" t="s">
        <v>141</v>
      </c>
      <c r="AR70" s="6">
        <v>43743</v>
      </c>
      <c r="AS70" s="6">
        <v>43743</v>
      </c>
      <c r="AT70" s="5" t="s">
        <v>44</v>
      </c>
    </row>
    <row r="71" spans="1:46" s="5" customFormat="1" ht="11.25" x14ac:dyDescent="0.2">
      <c r="A71" s="5">
        <v>2019</v>
      </c>
      <c r="B71" s="6">
        <v>43647</v>
      </c>
      <c r="C71" s="6">
        <v>43738</v>
      </c>
      <c r="D71" s="5" t="s">
        <v>134</v>
      </c>
      <c r="E71" s="5" t="s">
        <v>135</v>
      </c>
      <c r="F71" s="5" t="s">
        <v>272</v>
      </c>
      <c r="G71" s="5" t="s">
        <v>136</v>
      </c>
      <c r="J71" s="5">
        <v>7</v>
      </c>
      <c r="K71" s="5" t="s">
        <v>273</v>
      </c>
      <c r="L71" s="5" t="s">
        <v>274</v>
      </c>
      <c r="M71" s="5" t="s">
        <v>40</v>
      </c>
      <c r="N71" s="5" t="s">
        <v>275</v>
      </c>
      <c r="O71" s="5" t="s">
        <v>276</v>
      </c>
      <c r="P71" s="5" t="s">
        <v>218</v>
      </c>
      <c r="Q71" s="5" t="s">
        <v>141</v>
      </c>
      <c r="R71" s="5" t="s">
        <v>272</v>
      </c>
      <c r="S71" s="6">
        <v>43699</v>
      </c>
      <c r="T71" s="7">
        <v>207004</v>
      </c>
      <c r="U71" s="7">
        <v>240124.64</v>
      </c>
      <c r="V71" s="5">
        <v>207004</v>
      </c>
      <c r="W71" s="5">
        <v>240124.64</v>
      </c>
      <c r="X71" s="5" t="s">
        <v>142</v>
      </c>
      <c r="Y71" s="5" t="s">
        <v>143</v>
      </c>
      <c r="Z71" s="5" t="s">
        <v>144</v>
      </c>
      <c r="AA71" s="5" t="s">
        <v>234</v>
      </c>
      <c r="AB71" s="7">
        <v>240124.64</v>
      </c>
      <c r="AE71" s="8"/>
      <c r="AG71" s="5" t="s">
        <v>146</v>
      </c>
      <c r="AH71" s="5" t="s">
        <v>146</v>
      </c>
      <c r="AJ71" s="5" t="s">
        <v>20</v>
      </c>
      <c r="AQ71" s="5" t="s">
        <v>141</v>
      </c>
      <c r="AR71" s="6">
        <v>43743</v>
      </c>
      <c r="AS71" s="6">
        <v>43743</v>
      </c>
      <c r="AT71" s="5" t="s">
        <v>44</v>
      </c>
    </row>
    <row r="72" spans="1:46" s="5" customFormat="1" ht="11.25" x14ac:dyDescent="0.2">
      <c r="A72" s="5">
        <v>2019</v>
      </c>
      <c r="B72" s="6">
        <v>43647</v>
      </c>
      <c r="C72" s="6">
        <v>43738</v>
      </c>
      <c r="D72" s="5" t="s">
        <v>134</v>
      </c>
      <c r="E72" s="5" t="s">
        <v>135</v>
      </c>
      <c r="F72" s="5" t="s">
        <v>277</v>
      </c>
      <c r="G72" s="5" t="s">
        <v>136</v>
      </c>
      <c r="J72" s="5">
        <v>8</v>
      </c>
      <c r="K72" s="5" t="s">
        <v>235</v>
      </c>
      <c r="L72" s="5" t="s">
        <v>236</v>
      </c>
      <c r="M72" s="5" t="s">
        <v>237</v>
      </c>
      <c r="N72" s="5" t="s">
        <v>238</v>
      </c>
      <c r="O72" s="5" t="s">
        <v>278</v>
      </c>
      <c r="P72" s="5" t="s">
        <v>279</v>
      </c>
      <c r="Q72" s="5" t="s">
        <v>141</v>
      </c>
      <c r="R72" s="5" t="s">
        <v>277</v>
      </c>
      <c r="S72" s="6">
        <v>43697</v>
      </c>
      <c r="T72" s="7">
        <v>379310.86</v>
      </c>
      <c r="U72" s="7">
        <v>440000.6</v>
      </c>
      <c r="V72" s="5">
        <v>379310.86</v>
      </c>
      <c r="W72" s="5">
        <v>440000.6</v>
      </c>
      <c r="X72" s="5" t="s">
        <v>142</v>
      </c>
      <c r="Y72" s="5" t="s">
        <v>143</v>
      </c>
      <c r="Z72" s="5" t="s">
        <v>144</v>
      </c>
      <c r="AA72" s="5" t="s">
        <v>280</v>
      </c>
      <c r="AB72" s="7">
        <v>440000.6</v>
      </c>
      <c r="AE72" s="8"/>
      <c r="AG72" s="5" t="s">
        <v>146</v>
      </c>
      <c r="AH72" s="5" t="s">
        <v>146</v>
      </c>
      <c r="AJ72" s="5" t="s">
        <v>20</v>
      </c>
      <c r="AQ72" s="5" t="s">
        <v>141</v>
      </c>
      <c r="AR72" s="6">
        <v>43743</v>
      </c>
      <c r="AS72" s="6">
        <v>43743</v>
      </c>
      <c r="AT72" s="5" t="s">
        <v>44</v>
      </c>
    </row>
    <row r="73" spans="1:46" s="5" customFormat="1" ht="11.25" x14ac:dyDescent="0.2">
      <c r="A73" s="5">
        <v>2019</v>
      </c>
      <c r="B73" s="6">
        <v>43647</v>
      </c>
      <c r="C73" s="6">
        <v>43738</v>
      </c>
      <c r="D73" s="5" t="s">
        <v>134</v>
      </c>
      <c r="E73" s="5" t="s">
        <v>135</v>
      </c>
      <c r="F73" s="5" t="s">
        <v>281</v>
      </c>
      <c r="G73" s="5" t="s">
        <v>136</v>
      </c>
      <c r="J73" s="5">
        <v>9</v>
      </c>
      <c r="K73" s="5" t="s">
        <v>239</v>
      </c>
      <c r="L73" s="5" t="s">
        <v>240</v>
      </c>
      <c r="M73" s="5" t="s">
        <v>241</v>
      </c>
      <c r="N73" s="5" t="s">
        <v>242</v>
      </c>
      <c r="O73" s="5" t="s">
        <v>282</v>
      </c>
      <c r="P73" s="5" t="s">
        <v>279</v>
      </c>
      <c r="Q73" s="5" t="s">
        <v>141</v>
      </c>
      <c r="R73" s="5" t="s">
        <v>281</v>
      </c>
      <c r="S73" s="6">
        <v>43710</v>
      </c>
      <c r="T73" s="7">
        <v>168312</v>
      </c>
      <c r="U73" s="7">
        <v>195241.92</v>
      </c>
      <c r="V73" s="5">
        <v>168312</v>
      </c>
      <c r="W73" s="5">
        <v>195241.92</v>
      </c>
      <c r="X73" s="5" t="s">
        <v>142</v>
      </c>
      <c r="Y73" s="5" t="s">
        <v>143</v>
      </c>
      <c r="Z73" s="5" t="s">
        <v>144</v>
      </c>
      <c r="AA73" s="5" t="s">
        <v>283</v>
      </c>
      <c r="AB73" s="7">
        <v>195241.92</v>
      </c>
      <c r="AE73" s="8"/>
      <c r="AG73" s="5" t="s">
        <v>146</v>
      </c>
      <c r="AH73" s="5" t="s">
        <v>146</v>
      </c>
      <c r="AJ73" s="5" t="s">
        <v>20</v>
      </c>
      <c r="AQ73" s="5" t="s">
        <v>141</v>
      </c>
      <c r="AR73" s="6">
        <v>43743</v>
      </c>
      <c r="AS73" s="6">
        <v>43743</v>
      </c>
      <c r="AT73" s="5" t="s">
        <v>44</v>
      </c>
    </row>
    <row r="74" spans="1:46" s="5" customFormat="1" ht="11.25" x14ac:dyDescent="0.2">
      <c r="A74" s="5">
        <v>2019</v>
      </c>
      <c r="B74" s="6">
        <v>43647</v>
      </c>
      <c r="C74" s="6">
        <v>43738</v>
      </c>
      <c r="D74" s="5" t="s">
        <v>134</v>
      </c>
      <c r="E74" s="5" t="s">
        <v>135</v>
      </c>
      <c r="F74" s="5" t="s">
        <v>284</v>
      </c>
      <c r="G74" s="5" t="s">
        <v>136</v>
      </c>
      <c r="J74" s="5">
        <v>10</v>
      </c>
      <c r="K74" s="5" t="s">
        <v>186</v>
      </c>
      <c r="L74" s="5" t="s">
        <v>187</v>
      </c>
      <c r="M74" s="5" t="s">
        <v>188</v>
      </c>
      <c r="N74" s="5" t="s">
        <v>189</v>
      </c>
      <c r="O74" s="5" t="s">
        <v>212</v>
      </c>
      <c r="P74" s="5" t="s">
        <v>140</v>
      </c>
      <c r="Q74" s="5" t="s">
        <v>141</v>
      </c>
      <c r="R74" s="5" t="s">
        <v>284</v>
      </c>
      <c r="S74" s="6">
        <v>43697</v>
      </c>
      <c r="T74" s="7">
        <v>105775</v>
      </c>
      <c r="U74" s="7">
        <v>122699</v>
      </c>
      <c r="V74" s="5">
        <v>105775</v>
      </c>
      <c r="W74" s="5">
        <v>122699</v>
      </c>
      <c r="X74" s="5" t="s">
        <v>142</v>
      </c>
      <c r="Y74" s="5" t="s">
        <v>143</v>
      </c>
      <c r="Z74" s="5" t="s">
        <v>144</v>
      </c>
      <c r="AA74" s="5" t="s">
        <v>285</v>
      </c>
      <c r="AB74" s="7">
        <v>122699</v>
      </c>
      <c r="AE74" s="8"/>
      <c r="AG74" s="5" t="s">
        <v>146</v>
      </c>
      <c r="AH74" s="5" t="s">
        <v>146</v>
      </c>
      <c r="AJ74" s="5" t="s">
        <v>20</v>
      </c>
      <c r="AQ74" s="5" t="s">
        <v>141</v>
      </c>
      <c r="AR74" s="6">
        <v>43743</v>
      </c>
      <c r="AS74" s="6">
        <v>43743</v>
      </c>
      <c r="AT74" s="5" t="s">
        <v>44</v>
      </c>
    </row>
    <row r="75" spans="1:46" s="5" customFormat="1" ht="11.25" x14ac:dyDescent="0.2">
      <c r="A75" s="5">
        <v>2019</v>
      </c>
      <c r="B75" s="6">
        <v>43647</v>
      </c>
      <c r="C75" s="6">
        <v>43738</v>
      </c>
      <c r="D75" s="5" t="s">
        <v>134</v>
      </c>
      <c r="E75" s="5" t="s">
        <v>135</v>
      </c>
      <c r="F75" s="5" t="s">
        <v>286</v>
      </c>
      <c r="G75" s="5" t="s">
        <v>136</v>
      </c>
      <c r="J75" s="5">
        <v>11</v>
      </c>
      <c r="K75" s="5" t="s">
        <v>243</v>
      </c>
      <c r="L75" s="5" t="s">
        <v>287</v>
      </c>
      <c r="M75" s="5" t="s">
        <v>288</v>
      </c>
      <c r="N75" s="5" t="s">
        <v>289</v>
      </c>
      <c r="O75" s="5" t="s">
        <v>290</v>
      </c>
      <c r="P75" s="5" t="s">
        <v>291</v>
      </c>
      <c r="Q75" s="5" t="s">
        <v>141</v>
      </c>
      <c r="R75" s="5" t="s">
        <v>286</v>
      </c>
      <c r="S75" s="6">
        <v>43727</v>
      </c>
      <c r="T75" s="7">
        <v>157550</v>
      </c>
      <c r="U75" s="7">
        <v>182758</v>
      </c>
      <c r="V75" s="5">
        <v>157550</v>
      </c>
      <c r="W75" s="5">
        <v>187758</v>
      </c>
      <c r="X75" s="5" t="s">
        <v>142</v>
      </c>
      <c r="Y75" s="5" t="s">
        <v>143</v>
      </c>
      <c r="Z75" s="5" t="s">
        <v>144</v>
      </c>
      <c r="AA75" s="5" t="s">
        <v>292</v>
      </c>
      <c r="AB75" s="7">
        <v>182758</v>
      </c>
      <c r="AE75" s="8"/>
      <c r="AG75" s="5" t="s">
        <v>146</v>
      </c>
      <c r="AH75" s="5" t="s">
        <v>146</v>
      </c>
      <c r="AJ75" s="5" t="s">
        <v>20</v>
      </c>
      <c r="AQ75" s="5" t="s">
        <v>141</v>
      </c>
      <c r="AR75" s="6">
        <v>43743</v>
      </c>
      <c r="AS75" s="6">
        <v>43743</v>
      </c>
      <c r="AT75" s="5" t="s">
        <v>44</v>
      </c>
    </row>
    <row r="76" spans="1:46" s="5" customFormat="1" ht="11.25" x14ac:dyDescent="0.2">
      <c r="A76" s="5">
        <v>2019</v>
      </c>
      <c r="B76" s="6">
        <v>43647</v>
      </c>
      <c r="C76" s="6">
        <v>43738</v>
      </c>
      <c r="D76" s="5" t="s">
        <v>134</v>
      </c>
      <c r="E76" s="5" t="s">
        <v>135</v>
      </c>
      <c r="F76" s="5" t="s">
        <v>293</v>
      </c>
      <c r="G76" s="5" t="s">
        <v>136</v>
      </c>
      <c r="J76" s="5">
        <v>12</v>
      </c>
      <c r="K76" s="5" t="s">
        <v>244</v>
      </c>
      <c r="L76" s="5" t="s">
        <v>245</v>
      </c>
      <c r="M76" s="5" t="s">
        <v>246</v>
      </c>
      <c r="N76" s="5" t="s">
        <v>247</v>
      </c>
      <c r="O76" s="5" t="s">
        <v>294</v>
      </c>
      <c r="P76" s="5" t="s">
        <v>291</v>
      </c>
      <c r="Q76" s="5" t="s">
        <v>141</v>
      </c>
      <c r="R76" s="5" t="s">
        <v>293</v>
      </c>
      <c r="S76" s="6">
        <v>43735</v>
      </c>
      <c r="T76" s="7">
        <v>67007.94</v>
      </c>
      <c r="U76" s="7">
        <v>77729.210000000006</v>
      </c>
      <c r="V76" s="5">
        <v>67007.94</v>
      </c>
      <c r="W76" s="5">
        <v>77729.210000000006</v>
      </c>
      <c r="X76" s="5" t="s">
        <v>142</v>
      </c>
      <c r="Y76" s="5" t="s">
        <v>143</v>
      </c>
      <c r="Z76" s="5" t="s">
        <v>144</v>
      </c>
      <c r="AA76" s="5" t="s">
        <v>295</v>
      </c>
      <c r="AB76" s="7">
        <v>77729.210000000006</v>
      </c>
      <c r="AE76" s="8"/>
      <c r="AG76" s="5" t="s">
        <v>146</v>
      </c>
      <c r="AH76" s="5" t="s">
        <v>146</v>
      </c>
      <c r="AJ76" s="5" t="s">
        <v>20</v>
      </c>
      <c r="AQ76" s="5" t="s">
        <v>141</v>
      </c>
      <c r="AR76" s="6">
        <v>43743</v>
      </c>
      <c r="AS76" s="6">
        <v>43743</v>
      </c>
      <c r="AT76" s="5" t="s">
        <v>44</v>
      </c>
    </row>
    <row r="77" spans="1:46" s="5" customFormat="1" ht="11.25" x14ac:dyDescent="0.2">
      <c r="A77" s="5">
        <v>2019</v>
      </c>
      <c r="B77" s="6">
        <v>43647</v>
      </c>
      <c r="C77" s="6">
        <v>43738</v>
      </c>
      <c r="D77" s="5" t="s">
        <v>134</v>
      </c>
      <c r="E77" s="5" t="s">
        <v>2510</v>
      </c>
      <c r="F77" s="5" t="s">
        <v>2659</v>
      </c>
      <c r="G77" s="5" t="s">
        <v>2660</v>
      </c>
      <c r="I77" s="5" t="s">
        <v>2661</v>
      </c>
      <c r="J77" s="5">
        <v>38</v>
      </c>
      <c r="K77" s="5" t="s">
        <v>2662</v>
      </c>
      <c r="L77" s="5" t="s">
        <v>2663</v>
      </c>
      <c r="M77" s="5" t="s">
        <v>2664</v>
      </c>
      <c r="N77" s="5" t="s">
        <v>2496</v>
      </c>
      <c r="O77" s="5" t="s">
        <v>510</v>
      </c>
      <c r="P77" s="5" t="s">
        <v>2493</v>
      </c>
      <c r="Q77" s="5" t="s">
        <v>2493</v>
      </c>
      <c r="R77" s="5" t="s">
        <v>2659</v>
      </c>
      <c r="S77" s="6">
        <v>43683</v>
      </c>
      <c r="T77" s="7">
        <v>311364.94</v>
      </c>
      <c r="U77" s="7">
        <v>361183.33</v>
      </c>
      <c r="V77" s="5">
        <v>1</v>
      </c>
      <c r="W77" s="5">
        <v>1700000</v>
      </c>
      <c r="X77" s="5" t="s">
        <v>2495</v>
      </c>
      <c r="Y77" s="5" t="s">
        <v>2496</v>
      </c>
      <c r="Z77" s="5" t="s">
        <v>2497</v>
      </c>
      <c r="AA77" s="5" t="s">
        <v>2665</v>
      </c>
      <c r="AB77" s="7">
        <v>36118.333000000006</v>
      </c>
      <c r="AC77" s="6">
        <v>43696</v>
      </c>
      <c r="AD77" s="6">
        <v>43785</v>
      </c>
      <c r="AE77" s="8" t="s">
        <v>3700</v>
      </c>
      <c r="AG77" s="5" t="s">
        <v>2499</v>
      </c>
      <c r="AH77" s="5" t="s">
        <v>2500</v>
      </c>
      <c r="AI77" s="5">
        <v>38</v>
      </c>
      <c r="AJ77" s="5" t="s">
        <v>20</v>
      </c>
      <c r="AL77" s="5" t="s">
        <v>2502</v>
      </c>
      <c r="AM77" s="9" t="s">
        <v>2666</v>
      </c>
      <c r="AN77" s="9" t="s">
        <v>2667</v>
      </c>
      <c r="AO77" s="9" t="s">
        <v>2668</v>
      </c>
      <c r="AP77" s="9" t="s">
        <v>2669</v>
      </c>
      <c r="AQ77" s="5" t="s">
        <v>2518</v>
      </c>
      <c r="AR77" s="6">
        <v>43683</v>
      </c>
      <c r="AS77" s="6">
        <v>43923</v>
      </c>
      <c r="AT77" s="5" t="s">
        <v>44</v>
      </c>
    </row>
    <row r="78" spans="1:46" s="5" customFormat="1" ht="11.25" x14ac:dyDescent="0.2">
      <c r="A78" s="5">
        <v>2019</v>
      </c>
      <c r="B78" s="6">
        <v>43647</v>
      </c>
      <c r="C78" s="6">
        <v>43738</v>
      </c>
      <c r="D78" s="5" t="s">
        <v>134</v>
      </c>
      <c r="E78" s="5" t="s">
        <v>2510</v>
      </c>
      <c r="F78" s="5" t="s">
        <v>2670</v>
      </c>
      <c r="G78" s="5" t="s">
        <v>2660</v>
      </c>
      <c r="I78" s="5" t="s">
        <v>2671</v>
      </c>
      <c r="J78" s="5">
        <v>39</v>
      </c>
      <c r="K78" s="5" t="s">
        <v>2558</v>
      </c>
      <c r="L78" s="5" t="s">
        <v>2559</v>
      </c>
      <c r="M78" s="5" t="s">
        <v>2560</v>
      </c>
      <c r="N78" s="5" t="s">
        <v>2496</v>
      </c>
      <c r="O78" s="5" t="s">
        <v>2561</v>
      </c>
      <c r="P78" s="5" t="s">
        <v>2493</v>
      </c>
      <c r="Q78" s="5" t="s">
        <v>2493</v>
      </c>
      <c r="R78" s="5" t="s">
        <v>2670</v>
      </c>
      <c r="S78" s="6">
        <v>43685</v>
      </c>
      <c r="T78" s="7">
        <v>169703.64</v>
      </c>
      <c r="U78" s="7">
        <v>196856.22</v>
      </c>
      <c r="V78" s="5">
        <v>1</v>
      </c>
      <c r="W78" s="5">
        <v>1700000</v>
      </c>
      <c r="X78" s="5" t="s">
        <v>2495</v>
      </c>
      <c r="Y78" s="5" t="s">
        <v>2496</v>
      </c>
      <c r="Z78" s="5" t="s">
        <v>2497</v>
      </c>
      <c r="AA78" s="5" t="s">
        <v>2672</v>
      </c>
      <c r="AB78" s="7">
        <v>19685.622000000003</v>
      </c>
      <c r="AC78" s="6">
        <v>43698</v>
      </c>
      <c r="AD78" s="6">
        <v>43787</v>
      </c>
      <c r="AE78" s="8" t="s">
        <v>3701</v>
      </c>
      <c r="AG78" s="5" t="s">
        <v>2499</v>
      </c>
      <c r="AH78" s="5" t="s">
        <v>2500</v>
      </c>
      <c r="AI78" s="5">
        <v>39</v>
      </c>
      <c r="AJ78" s="5" t="s">
        <v>20</v>
      </c>
      <c r="AL78" s="5" t="s">
        <v>2502</v>
      </c>
      <c r="AM78" s="9" t="s">
        <v>2673</v>
      </c>
      <c r="AN78" s="9" t="s">
        <v>2674</v>
      </c>
      <c r="AO78" s="9" t="s">
        <v>2675</v>
      </c>
      <c r="AP78" s="9" t="s">
        <v>2676</v>
      </c>
      <c r="AQ78" s="5" t="s">
        <v>2518</v>
      </c>
      <c r="AR78" s="6">
        <v>43685</v>
      </c>
      <c r="AS78" s="6">
        <v>43923</v>
      </c>
      <c r="AT78" s="5" t="s">
        <v>44</v>
      </c>
    </row>
    <row r="79" spans="1:46" s="5" customFormat="1" ht="11.25" x14ac:dyDescent="0.2">
      <c r="A79" s="5">
        <v>2019</v>
      </c>
      <c r="B79" s="6">
        <v>43647</v>
      </c>
      <c r="C79" s="6">
        <v>43738</v>
      </c>
      <c r="D79" s="5" t="s">
        <v>134</v>
      </c>
      <c r="E79" s="5" t="s">
        <v>2510</v>
      </c>
      <c r="F79" s="5" t="s">
        <v>2677</v>
      </c>
      <c r="G79" s="5" t="s">
        <v>2660</v>
      </c>
      <c r="I79" s="5" t="s">
        <v>2678</v>
      </c>
      <c r="J79" s="5">
        <v>40</v>
      </c>
      <c r="K79" s="5" t="s">
        <v>2679</v>
      </c>
      <c r="L79" s="5" t="s">
        <v>2680</v>
      </c>
      <c r="M79" s="5" t="s">
        <v>2681</v>
      </c>
      <c r="N79" s="5" t="s">
        <v>2496</v>
      </c>
      <c r="O79" s="5" t="s">
        <v>2682</v>
      </c>
      <c r="P79" s="5" t="s">
        <v>2493</v>
      </c>
      <c r="Q79" s="5" t="s">
        <v>2493</v>
      </c>
      <c r="R79" s="5" t="s">
        <v>2677</v>
      </c>
      <c r="S79" s="6">
        <v>43686</v>
      </c>
      <c r="T79" s="7">
        <v>218445.05</v>
      </c>
      <c r="U79" s="7">
        <v>253396.26</v>
      </c>
      <c r="V79" s="5">
        <v>1</v>
      </c>
      <c r="W79" s="5">
        <v>1700000</v>
      </c>
      <c r="X79" s="5" t="s">
        <v>2495</v>
      </c>
      <c r="Y79" s="5" t="s">
        <v>2496</v>
      </c>
      <c r="Z79" s="5" t="s">
        <v>2497</v>
      </c>
      <c r="AA79" s="5" t="s">
        <v>2683</v>
      </c>
      <c r="AB79" s="7">
        <v>25339.626000000004</v>
      </c>
      <c r="AC79" s="6">
        <v>43699</v>
      </c>
      <c r="AD79" s="6">
        <v>43818</v>
      </c>
      <c r="AE79" s="8" t="s">
        <v>3702</v>
      </c>
      <c r="AG79" s="5" t="s">
        <v>2499</v>
      </c>
      <c r="AH79" s="5" t="s">
        <v>2500</v>
      </c>
      <c r="AI79" s="5">
        <v>40</v>
      </c>
      <c r="AJ79" s="5" t="s">
        <v>20</v>
      </c>
      <c r="AL79" s="5" t="s">
        <v>2502</v>
      </c>
      <c r="AM79" s="9" t="s">
        <v>2684</v>
      </c>
      <c r="AN79" s="9" t="s">
        <v>2684</v>
      </c>
      <c r="AO79" s="9" t="s">
        <v>2685</v>
      </c>
      <c r="AP79" s="9" t="s">
        <v>2686</v>
      </c>
      <c r="AQ79" s="5" t="s">
        <v>2518</v>
      </c>
      <c r="AR79" s="6">
        <v>43686</v>
      </c>
      <c r="AS79" s="6">
        <v>43923</v>
      </c>
      <c r="AT79" s="5" t="s">
        <v>44</v>
      </c>
    </row>
    <row r="80" spans="1:46" s="5" customFormat="1" ht="11.25" x14ac:dyDescent="0.2">
      <c r="A80" s="5">
        <v>2019</v>
      </c>
      <c r="B80" s="6">
        <v>43647</v>
      </c>
      <c r="C80" s="6">
        <v>43738</v>
      </c>
      <c r="D80" s="5" t="s">
        <v>134</v>
      </c>
      <c r="E80" s="5" t="s">
        <v>2510</v>
      </c>
      <c r="F80" s="5" t="s">
        <v>2687</v>
      </c>
      <c r="G80" s="5" t="s">
        <v>2660</v>
      </c>
      <c r="I80" s="5" t="s">
        <v>2688</v>
      </c>
      <c r="J80" s="5">
        <v>41</v>
      </c>
      <c r="K80" s="5" t="s">
        <v>2662</v>
      </c>
      <c r="L80" s="5" t="s">
        <v>2663</v>
      </c>
      <c r="M80" s="5" t="s">
        <v>2664</v>
      </c>
      <c r="N80" s="5" t="s">
        <v>2496</v>
      </c>
      <c r="O80" s="5" t="s">
        <v>510</v>
      </c>
      <c r="P80" s="5" t="s">
        <v>2493</v>
      </c>
      <c r="Q80" s="5" t="s">
        <v>2493</v>
      </c>
      <c r="R80" s="5" t="s">
        <v>2689</v>
      </c>
      <c r="S80" s="6">
        <v>43755</v>
      </c>
      <c r="T80" s="7">
        <v>238008.36</v>
      </c>
      <c r="U80" s="7">
        <v>276089.7</v>
      </c>
      <c r="V80" s="5">
        <v>1</v>
      </c>
      <c r="W80" s="5">
        <v>1700000</v>
      </c>
      <c r="X80" s="5" t="s">
        <v>2495</v>
      </c>
      <c r="Y80" s="5" t="s">
        <v>2496</v>
      </c>
      <c r="Z80" s="5" t="s">
        <v>2497</v>
      </c>
      <c r="AA80" s="5" t="s">
        <v>2690</v>
      </c>
      <c r="AB80" s="7">
        <v>27608.97</v>
      </c>
      <c r="AC80" s="6">
        <v>43769</v>
      </c>
      <c r="AD80" s="6">
        <v>43888</v>
      </c>
      <c r="AE80" s="8" t="s">
        <v>3703</v>
      </c>
      <c r="AG80" s="5" t="s">
        <v>2499</v>
      </c>
      <c r="AH80" s="5" t="s">
        <v>2500</v>
      </c>
      <c r="AI80" s="5">
        <v>41</v>
      </c>
      <c r="AJ80" s="5" t="s">
        <v>20</v>
      </c>
      <c r="AL80" s="5" t="s">
        <v>2502</v>
      </c>
      <c r="AM80" s="9" t="s">
        <v>2691</v>
      </c>
      <c r="AN80" s="9" t="s">
        <v>2691</v>
      </c>
      <c r="AO80" s="9" t="s">
        <v>2692</v>
      </c>
      <c r="AP80" s="9" t="s">
        <v>2693</v>
      </c>
      <c r="AQ80" s="5" t="s">
        <v>2518</v>
      </c>
      <c r="AR80" s="6">
        <v>43817</v>
      </c>
      <c r="AS80" s="6">
        <v>43923</v>
      </c>
      <c r="AT80" s="5" t="s">
        <v>44</v>
      </c>
    </row>
    <row r="81" spans="1:46" s="5" customFormat="1" ht="11.25" x14ac:dyDescent="0.2">
      <c r="A81" s="5">
        <v>2019</v>
      </c>
      <c r="B81" s="6">
        <v>43739</v>
      </c>
      <c r="C81" s="6">
        <v>43830</v>
      </c>
      <c r="D81" s="5" t="s">
        <v>134</v>
      </c>
      <c r="E81" s="5" t="s">
        <v>135</v>
      </c>
      <c r="F81" s="5">
        <v>31436</v>
      </c>
      <c r="G81" s="5" t="s">
        <v>136</v>
      </c>
      <c r="H81" s="10"/>
      <c r="I81" s="5" t="s">
        <v>315</v>
      </c>
      <c r="J81" s="5">
        <v>1</v>
      </c>
      <c r="K81" s="5" t="s">
        <v>316</v>
      </c>
      <c r="L81" s="5" t="s">
        <v>317</v>
      </c>
      <c r="M81" s="5" t="s">
        <v>318</v>
      </c>
      <c r="N81" s="5" t="s">
        <v>289</v>
      </c>
      <c r="O81" s="5" t="s">
        <v>290</v>
      </c>
      <c r="P81" s="5" t="s">
        <v>319</v>
      </c>
      <c r="Q81" s="5" t="s">
        <v>141</v>
      </c>
      <c r="R81" s="5" t="s">
        <v>320</v>
      </c>
      <c r="S81" s="6">
        <v>43762</v>
      </c>
      <c r="T81" s="11">
        <v>195000</v>
      </c>
      <c r="U81" s="11">
        <v>226200</v>
      </c>
      <c r="V81" s="12">
        <v>195000</v>
      </c>
      <c r="W81" s="12">
        <v>203900</v>
      </c>
      <c r="X81" s="5" t="s">
        <v>142</v>
      </c>
      <c r="Y81" s="5" t="s">
        <v>143</v>
      </c>
      <c r="Z81" s="5" t="s">
        <v>144</v>
      </c>
      <c r="AA81" s="5" t="s">
        <v>321</v>
      </c>
      <c r="AB81" s="11">
        <v>226200</v>
      </c>
      <c r="AE81" s="8"/>
      <c r="AG81" s="5" t="s">
        <v>146</v>
      </c>
      <c r="AH81" s="5" t="s">
        <v>146</v>
      </c>
      <c r="AJ81" s="5" t="s">
        <v>20</v>
      </c>
      <c r="AQ81" s="5" t="s">
        <v>141</v>
      </c>
      <c r="AR81" s="6">
        <v>43835</v>
      </c>
      <c r="AS81" s="6">
        <v>43835</v>
      </c>
      <c r="AT81" s="5" t="s">
        <v>44</v>
      </c>
    </row>
    <row r="82" spans="1:46" s="5" customFormat="1" ht="11.25" x14ac:dyDescent="0.2">
      <c r="A82" s="5">
        <v>2019</v>
      </c>
      <c r="B82" s="6">
        <v>43739</v>
      </c>
      <c r="C82" s="6">
        <v>43830</v>
      </c>
      <c r="D82" s="5" t="s">
        <v>134</v>
      </c>
      <c r="E82" s="5" t="s">
        <v>135</v>
      </c>
      <c r="F82" s="5">
        <v>31484</v>
      </c>
      <c r="G82" s="5" t="s">
        <v>136</v>
      </c>
      <c r="H82" s="10"/>
      <c r="I82" s="5" t="s">
        <v>322</v>
      </c>
      <c r="J82" s="5">
        <v>2</v>
      </c>
      <c r="K82" s="5" t="s">
        <v>251</v>
      </c>
      <c r="L82" s="5" t="s">
        <v>323</v>
      </c>
      <c r="M82" s="5" t="s">
        <v>228</v>
      </c>
      <c r="N82" s="5" t="s">
        <v>324</v>
      </c>
      <c r="O82" s="5" t="s">
        <v>253</v>
      </c>
      <c r="P82" s="5" t="s">
        <v>202</v>
      </c>
      <c r="Q82" s="5" t="s">
        <v>141</v>
      </c>
      <c r="R82" s="5" t="s">
        <v>325</v>
      </c>
      <c r="S82" s="6">
        <v>43798</v>
      </c>
      <c r="T82" s="11">
        <v>342000</v>
      </c>
      <c r="U82" s="11">
        <v>396720</v>
      </c>
      <c r="V82" s="12">
        <v>342000</v>
      </c>
      <c r="W82" s="12">
        <v>342000</v>
      </c>
      <c r="X82" s="5" t="s">
        <v>142</v>
      </c>
      <c r="Y82" s="5" t="s">
        <v>143</v>
      </c>
      <c r="Z82" s="5" t="s">
        <v>144</v>
      </c>
      <c r="AA82" s="5" t="s">
        <v>326</v>
      </c>
      <c r="AB82" s="11">
        <v>396720</v>
      </c>
      <c r="AE82" s="8"/>
      <c r="AG82" s="5" t="s">
        <v>146</v>
      </c>
      <c r="AH82" s="5" t="s">
        <v>146</v>
      </c>
      <c r="AJ82" s="5" t="s">
        <v>20</v>
      </c>
      <c r="AQ82" s="5" t="s">
        <v>141</v>
      </c>
      <c r="AR82" s="6">
        <v>43835</v>
      </c>
      <c r="AS82" s="6">
        <v>43835</v>
      </c>
      <c r="AT82" s="5" t="s">
        <v>44</v>
      </c>
    </row>
    <row r="83" spans="1:46" s="5" customFormat="1" ht="11.25" x14ac:dyDescent="0.2">
      <c r="A83" s="5">
        <v>2019</v>
      </c>
      <c r="B83" s="6">
        <v>43739</v>
      </c>
      <c r="C83" s="6">
        <v>43830</v>
      </c>
      <c r="D83" s="5" t="s">
        <v>134</v>
      </c>
      <c r="E83" s="5" t="s">
        <v>135</v>
      </c>
      <c r="F83" s="5">
        <v>31481</v>
      </c>
      <c r="G83" s="5" t="s">
        <v>136</v>
      </c>
      <c r="H83" s="10"/>
      <c r="I83" s="5" t="s">
        <v>327</v>
      </c>
      <c r="J83" s="5">
        <v>3</v>
      </c>
      <c r="K83" s="5" t="s">
        <v>300</v>
      </c>
      <c r="L83" s="5" t="s">
        <v>298</v>
      </c>
      <c r="M83" s="5" t="s">
        <v>301</v>
      </c>
      <c r="N83" s="5" t="s">
        <v>328</v>
      </c>
      <c r="O83" s="5" t="s">
        <v>329</v>
      </c>
      <c r="P83" s="5" t="s">
        <v>202</v>
      </c>
      <c r="Q83" s="5" t="s">
        <v>141</v>
      </c>
      <c r="R83" s="5" t="s">
        <v>330</v>
      </c>
      <c r="S83" s="6">
        <v>43789</v>
      </c>
      <c r="T83" s="11">
        <v>110800</v>
      </c>
      <c r="U83" s="11">
        <v>128528</v>
      </c>
      <c r="V83" s="12">
        <v>110800</v>
      </c>
      <c r="W83" s="12">
        <v>110800</v>
      </c>
      <c r="X83" s="5" t="s">
        <v>142</v>
      </c>
      <c r="Y83" s="5" t="s">
        <v>143</v>
      </c>
      <c r="Z83" s="5" t="s">
        <v>144</v>
      </c>
      <c r="AA83" s="5" t="s">
        <v>331</v>
      </c>
      <c r="AB83" s="11">
        <v>128528</v>
      </c>
      <c r="AE83" s="8"/>
      <c r="AG83" s="5" t="s">
        <v>146</v>
      </c>
      <c r="AH83" s="5" t="s">
        <v>146</v>
      </c>
      <c r="AJ83" s="5" t="s">
        <v>20</v>
      </c>
      <c r="AQ83" s="5" t="s">
        <v>141</v>
      </c>
      <c r="AR83" s="6">
        <v>43835</v>
      </c>
      <c r="AS83" s="6">
        <v>43835</v>
      </c>
      <c r="AT83" s="5" t="s">
        <v>44</v>
      </c>
    </row>
    <row r="84" spans="1:46" s="5" customFormat="1" ht="11.25" x14ac:dyDescent="0.2">
      <c r="A84" s="5">
        <v>2019</v>
      </c>
      <c r="B84" s="6">
        <v>43739</v>
      </c>
      <c r="C84" s="6">
        <v>43830</v>
      </c>
      <c r="D84" s="5" t="s">
        <v>134</v>
      </c>
      <c r="E84" s="5" t="s">
        <v>135</v>
      </c>
      <c r="F84" s="5">
        <v>31519</v>
      </c>
      <c r="G84" s="5" t="s">
        <v>136</v>
      </c>
      <c r="H84" s="10"/>
      <c r="I84" s="5" t="s">
        <v>332</v>
      </c>
      <c r="J84" s="5">
        <v>4</v>
      </c>
      <c r="K84" s="5" t="s">
        <v>304</v>
      </c>
      <c r="L84" s="5" t="s">
        <v>333</v>
      </c>
      <c r="M84" s="5" t="s">
        <v>187</v>
      </c>
      <c r="N84" s="5" t="s">
        <v>305</v>
      </c>
      <c r="O84" s="5" t="s">
        <v>334</v>
      </c>
      <c r="P84" s="5" t="s">
        <v>202</v>
      </c>
      <c r="Q84" s="5" t="s">
        <v>141</v>
      </c>
      <c r="R84" s="5" t="s">
        <v>335</v>
      </c>
      <c r="S84" s="6">
        <v>43797</v>
      </c>
      <c r="T84" s="11">
        <v>178979.8</v>
      </c>
      <c r="U84" s="11">
        <v>207616.57</v>
      </c>
      <c r="V84" s="12">
        <v>207616.57</v>
      </c>
      <c r="W84" s="12">
        <v>207616.57</v>
      </c>
      <c r="X84" s="5" t="s">
        <v>142</v>
      </c>
      <c r="Y84" s="5" t="s">
        <v>143</v>
      </c>
      <c r="Z84" s="5" t="s">
        <v>144</v>
      </c>
      <c r="AA84" s="5" t="s">
        <v>336</v>
      </c>
      <c r="AB84" s="11">
        <v>207616.57</v>
      </c>
      <c r="AE84" s="8"/>
      <c r="AG84" s="5" t="s">
        <v>146</v>
      </c>
      <c r="AH84" s="5" t="s">
        <v>146</v>
      </c>
      <c r="AJ84" s="5" t="s">
        <v>20</v>
      </c>
      <c r="AQ84" s="5" t="s">
        <v>141</v>
      </c>
      <c r="AR84" s="6">
        <v>43835</v>
      </c>
      <c r="AS84" s="6">
        <v>43835</v>
      </c>
      <c r="AT84" s="5" t="s">
        <v>44</v>
      </c>
    </row>
    <row r="85" spans="1:46" s="5" customFormat="1" ht="11.25" x14ac:dyDescent="0.2">
      <c r="A85" s="5">
        <v>2019</v>
      </c>
      <c r="B85" s="6">
        <v>43739</v>
      </c>
      <c r="C85" s="6">
        <v>43830</v>
      </c>
      <c r="D85" s="5" t="s">
        <v>134</v>
      </c>
      <c r="E85" s="5" t="s">
        <v>135</v>
      </c>
      <c r="F85" s="5">
        <v>31552</v>
      </c>
      <c r="G85" s="5" t="s">
        <v>136</v>
      </c>
      <c r="H85" s="10"/>
      <c r="I85" s="5" t="s">
        <v>337</v>
      </c>
      <c r="J85" s="5">
        <v>5</v>
      </c>
      <c r="K85" s="5" t="s">
        <v>338</v>
      </c>
      <c r="L85" s="5" t="s">
        <v>231</v>
      </c>
      <c r="M85" s="5" t="s">
        <v>306</v>
      </c>
      <c r="N85" s="5" t="s">
        <v>307</v>
      </c>
      <c r="O85" s="5" t="s">
        <v>339</v>
      </c>
      <c r="P85" s="5" t="s">
        <v>140</v>
      </c>
      <c r="Q85" s="5" t="s">
        <v>141</v>
      </c>
      <c r="R85" s="5" t="s">
        <v>340</v>
      </c>
      <c r="S85" s="6">
        <v>43777</v>
      </c>
      <c r="T85" s="11">
        <v>247787.93</v>
      </c>
      <c r="U85" s="11">
        <v>287434</v>
      </c>
      <c r="V85" s="12">
        <v>247787.93</v>
      </c>
      <c r="W85" s="12">
        <v>252844.83</v>
      </c>
      <c r="X85" s="5" t="s">
        <v>142</v>
      </c>
      <c r="Y85" s="5" t="s">
        <v>143</v>
      </c>
      <c r="Z85" s="5" t="s">
        <v>144</v>
      </c>
      <c r="AA85" s="5" t="s">
        <v>341</v>
      </c>
      <c r="AB85" s="11">
        <v>287434</v>
      </c>
      <c r="AE85" s="8"/>
      <c r="AG85" s="5" t="s">
        <v>146</v>
      </c>
      <c r="AH85" s="5" t="s">
        <v>146</v>
      </c>
      <c r="AJ85" s="5" t="s">
        <v>20</v>
      </c>
      <c r="AQ85" s="5" t="s">
        <v>141</v>
      </c>
      <c r="AR85" s="6">
        <v>43835</v>
      </c>
      <c r="AS85" s="6">
        <v>43835</v>
      </c>
      <c r="AT85" s="5" t="s">
        <v>44</v>
      </c>
    </row>
    <row r="86" spans="1:46" s="5" customFormat="1" ht="11.25" x14ac:dyDescent="0.2">
      <c r="A86" s="5">
        <v>2019</v>
      </c>
      <c r="B86" s="6">
        <v>43739</v>
      </c>
      <c r="C86" s="6">
        <v>43830</v>
      </c>
      <c r="D86" s="5" t="s">
        <v>134</v>
      </c>
      <c r="E86" s="5" t="s">
        <v>135</v>
      </c>
      <c r="F86" s="5">
        <v>31566</v>
      </c>
      <c r="G86" s="5" t="s">
        <v>136</v>
      </c>
      <c r="H86" s="10"/>
      <c r="I86" s="5" t="s">
        <v>342</v>
      </c>
      <c r="J86" s="5">
        <v>6</v>
      </c>
      <c r="K86" s="5" t="s">
        <v>343</v>
      </c>
      <c r="L86" s="5" t="s">
        <v>302</v>
      </c>
      <c r="M86" s="5" t="s">
        <v>299</v>
      </c>
      <c r="N86" s="5" t="s">
        <v>303</v>
      </c>
      <c r="O86" s="5" t="s">
        <v>344</v>
      </c>
      <c r="P86" s="5" t="s">
        <v>171</v>
      </c>
      <c r="Q86" s="5" t="s">
        <v>141</v>
      </c>
      <c r="R86" s="5" t="s">
        <v>345</v>
      </c>
      <c r="S86" s="6">
        <v>43790</v>
      </c>
      <c r="T86" s="11">
        <v>124353.45</v>
      </c>
      <c r="U86" s="11">
        <v>144250</v>
      </c>
      <c r="V86" s="12">
        <v>124353.45</v>
      </c>
      <c r="W86" s="12">
        <v>132734.88</v>
      </c>
      <c r="X86" s="5" t="s">
        <v>142</v>
      </c>
      <c r="Y86" s="5" t="s">
        <v>143</v>
      </c>
      <c r="Z86" s="5" t="s">
        <v>144</v>
      </c>
      <c r="AA86" s="5" t="s">
        <v>346</v>
      </c>
      <c r="AB86" s="11">
        <v>144250</v>
      </c>
      <c r="AE86" s="8"/>
      <c r="AG86" s="5" t="s">
        <v>146</v>
      </c>
      <c r="AH86" s="5" t="s">
        <v>146</v>
      </c>
      <c r="AJ86" s="5" t="s">
        <v>20</v>
      </c>
      <c r="AQ86" s="5" t="s">
        <v>141</v>
      </c>
      <c r="AR86" s="6">
        <v>43835</v>
      </c>
      <c r="AS86" s="6">
        <v>43835</v>
      </c>
      <c r="AT86" s="5" t="s">
        <v>44</v>
      </c>
    </row>
    <row r="87" spans="1:46" s="5" customFormat="1" ht="11.25" x14ac:dyDescent="0.2">
      <c r="A87" s="5">
        <v>2019</v>
      </c>
      <c r="B87" s="6">
        <v>43739</v>
      </c>
      <c r="C87" s="6">
        <v>43830</v>
      </c>
      <c r="D87" s="5" t="s">
        <v>134</v>
      </c>
      <c r="E87" s="5" t="s">
        <v>135</v>
      </c>
      <c r="F87" s="5">
        <v>31584</v>
      </c>
      <c r="G87" s="5" t="s">
        <v>136</v>
      </c>
      <c r="H87" s="10"/>
      <c r="I87" s="5" t="s">
        <v>347</v>
      </c>
      <c r="J87" s="5">
        <v>7</v>
      </c>
      <c r="K87" s="5" t="s">
        <v>348</v>
      </c>
      <c r="L87" s="5" t="s">
        <v>349</v>
      </c>
      <c r="M87" s="5" t="s">
        <v>350</v>
      </c>
      <c r="N87" s="5" t="s">
        <v>351</v>
      </c>
      <c r="O87" s="5" t="s">
        <v>352</v>
      </c>
      <c r="P87" s="5" t="s">
        <v>353</v>
      </c>
      <c r="Q87" s="5" t="s">
        <v>141</v>
      </c>
      <c r="R87" s="5" t="s">
        <v>354</v>
      </c>
      <c r="S87" s="6">
        <v>43795</v>
      </c>
      <c r="T87" s="11">
        <v>215500</v>
      </c>
      <c r="U87" s="11">
        <v>249980</v>
      </c>
      <c r="V87" s="12">
        <v>215500</v>
      </c>
      <c r="W87" s="12">
        <v>215500</v>
      </c>
      <c r="X87" s="5" t="s">
        <v>142</v>
      </c>
      <c r="Y87" s="5" t="s">
        <v>143</v>
      </c>
      <c r="Z87" s="5" t="s">
        <v>144</v>
      </c>
      <c r="AA87" s="5" t="s">
        <v>355</v>
      </c>
      <c r="AB87" s="11">
        <v>249980</v>
      </c>
      <c r="AE87" s="8"/>
      <c r="AG87" s="5" t="s">
        <v>146</v>
      </c>
      <c r="AH87" s="5" t="s">
        <v>146</v>
      </c>
      <c r="AJ87" s="5" t="s">
        <v>20</v>
      </c>
      <c r="AQ87" s="5" t="s">
        <v>141</v>
      </c>
      <c r="AR87" s="6">
        <v>43835</v>
      </c>
      <c r="AS87" s="6">
        <v>43835</v>
      </c>
      <c r="AT87" s="5" t="s">
        <v>44</v>
      </c>
    </row>
    <row r="88" spans="1:46" s="5" customFormat="1" ht="11.25" x14ac:dyDescent="0.2">
      <c r="A88" s="5">
        <v>2019</v>
      </c>
      <c r="B88" s="6">
        <v>43739</v>
      </c>
      <c r="C88" s="6">
        <v>43830</v>
      </c>
      <c r="D88" s="5" t="s">
        <v>134</v>
      </c>
      <c r="E88" s="5" t="s">
        <v>135</v>
      </c>
      <c r="F88" s="5">
        <v>31583</v>
      </c>
      <c r="G88" s="5" t="s">
        <v>136</v>
      </c>
      <c r="H88" s="10"/>
      <c r="I88" s="5" t="s">
        <v>356</v>
      </c>
      <c r="J88" s="5">
        <v>8</v>
      </c>
      <c r="K88" s="5" t="s">
        <v>357</v>
      </c>
      <c r="L88" s="5" t="s">
        <v>187</v>
      </c>
      <c r="M88" s="5" t="s">
        <v>188</v>
      </c>
      <c r="N88" s="5" t="s">
        <v>358</v>
      </c>
      <c r="O88" s="5" t="s">
        <v>212</v>
      </c>
      <c r="P88" s="5" t="s">
        <v>140</v>
      </c>
      <c r="Q88" s="5" t="s">
        <v>141</v>
      </c>
      <c r="R88" s="5" t="s">
        <v>359</v>
      </c>
      <c r="S88" s="6">
        <v>43780</v>
      </c>
      <c r="T88" s="11">
        <v>122084.5</v>
      </c>
      <c r="U88" s="11">
        <v>141618.01999999999</v>
      </c>
      <c r="V88" s="12">
        <v>122084.5</v>
      </c>
      <c r="W88" s="12">
        <v>122084.5</v>
      </c>
      <c r="X88" s="5" t="s">
        <v>142</v>
      </c>
      <c r="Y88" s="5" t="s">
        <v>143</v>
      </c>
      <c r="Z88" s="5" t="s">
        <v>144</v>
      </c>
      <c r="AA88" s="5" t="s">
        <v>360</v>
      </c>
      <c r="AB88" s="11">
        <v>141618.01999999999</v>
      </c>
      <c r="AE88" s="8"/>
      <c r="AG88" s="5" t="s">
        <v>146</v>
      </c>
      <c r="AH88" s="5" t="s">
        <v>146</v>
      </c>
      <c r="AJ88" s="5" t="s">
        <v>20</v>
      </c>
      <c r="AQ88" s="5" t="s">
        <v>141</v>
      </c>
      <c r="AR88" s="6">
        <v>43835</v>
      </c>
      <c r="AS88" s="6">
        <v>43835</v>
      </c>
      <c r="AT88" s="5" t="s">
        <v>44</v>
      </c>
    </row>
    <row r="89" spans="1:46" s="5" customFormat="1" ht="11.25" x14ac:dyDescent="0.2">
      <c r="A89" s="5">
        <v>2019</v>
      </c>
      <c r="B89" s="6">
        <v>43739</v>
      </c>
      <c r="C89" s="6">
        <v>43830</v>
      </c>
      <c r="D89" s="5" t="s">
        <v>134</v>
      </c>
      <c r="E89" s="5" t="s">
        <v>135</v>
      </c>
      <c r="F89" s="5">
        <v>31605</v>
      </c>
      <c r="G89" s="5" t="s">
        <v>136</v>
      </c>
      <c r="H89" s="10"/>
      <c r="I89" s="5" t="s">
        <v>361</v>
      </c>
      <c r="J89" s="5">
        <v>9</v>
      </c>
      <c r="K89" s="5" t="s">
        <v>215</v>
      </c>
      <c r="L89" s="5" t="s">
        <v>191</v>
      </c>
      <c r="M89" s="5" t="s">
        <v>192</v>
      </c>
      <c r="N89" s="5" t="s">
        <v>193</v>
      </c>
      <c r="O89" s="5" t="s">
        <v>217</v>
      </c>
      <c r="P89" s="5" t="s">
        <v>218</v>
      </c>
      <c r="Q89" s="5" t="s">
        <v>141</v>
      </c>
      <c r="R89" s="5" t="s">
        <v>362</v>
      </c>
      <c r="S89" s="6">
        <v>43788</v>
      </c>
      <c r="T89" s="11">
        <v>174233</v>
      </c>
      <c r="U89" s="11">
        <v>202110.28</v>
      </c>
      <c r="V89" s="12">
        <v>174233</v>
      </c>
      <c r="W89" s="12">
        <v>174233</v>
      </c>
      <c r="X89" s="5" t="s">
        <v>142</v>
      </c>
      <c r="Y89" s="5" t="s">
        <v>143</v>
      </c>
      <c r="Z89" s="5" t="s">
        <v>144</v>
      </c>
      <c r="AA89" s="5" t="s">
        <v>363</v>
      </c>
      <c r="AB89" s="11">
        <v>202110.28</v>
      </c>
      <c r="AE89" s="8"/>
      <c r="AG89" s="5" t="s">
        <v>146</v>
      </c>
      <c r="AH89" s="5" t="s">
        <v>146</v>
      </c>
      <c r="AJ89" s="5" t="s">
        <v>20</v>
      </c>
      <c r="AQ89" s="5" t="s">
        <v>141</v>
      </c>
      <c r="AR89" s="6">
        <v>43835</v>
      </c>
      <c r="AS89" s="6">
        <v>43835</v>
      </c>
      <c r="AT89" s="5" t="s">
        <v>44</v>
      </c>
    </row>
    <row r="90" spans="1:46" s="5" customFormat="1" ht="11.25" x14ac:dyDescent="0.2">
      <c r="A90" s="5">
        <v>2019</v>
      </c>
      <c r="B90" s="6">
        <v>43739</v>
      </c>
      <c r="C90" s="6">
        <v>43830</v>
      </c>
      <c r="D90" s="5" t="s">
        <v>134</v>
      </c>
      <c r="E90" s="5" t="s">
        <v>135</v>
      </c>
      <c r="F90" s="5">
        <v>31591</v>
      </c>
      <c r="G90" s="5" t="s">
        <v>136</v>
      </c>
      <c r="H90" s="10"/>
      <c r="I90" s="5" t="s">
        <v>364</v>
      </c>
      <c r="J90" s="5">
        <v>10</v>
      </c>
      <c r="K90" s="5" t="s">
        <v>365</v>
      </c>
      <c r="L90" s="5" t="s">
        <v>366</v>
      </c>
      <c r="M90" s="5" t="s">
        <v>367</v>
      </c>
      <c r="N90" s="5" t="s">
        <v>368</v>
      </c>
      <c r="O90" s="5" t="s">
        <v>369</v>
      </c>
      <c r="P90" s="5" t="s">
        <v>259</v>
      </c>
      <c r="Q90" s="5" t="s">
        <v>141</v>
      </c>
      <c r="R90" s="5" t="s">
        <v>370</v>
      </c>
      <c r="S90" s="6">
        <v>43843</v>
      </c>
      <c r="T90" s="11">
        <v>341997</v>
      </c>
      <c r="U90" s="11">
        <v>396716.52</v>
      </c>
      <c r="V90" s="12">
        <v>341997</v>
      </c>
      <c r="W90" s="12">
        <v>389999.99</v>
      </c>
      <c r="X90" s="5" t="s">
        <v>142</v>
      </c>
      <c r="Y90" s="5" t="s">
        <v>143</v>
      </c>
      <c r="Z90" s="5" t="s">
        <v>144</v>
      </c>
      <c r="AA90" s="5" t="s">
        <v>371</v>
      </c>
      <c r="AB90" s="11">
        <v>396716.52</v>
      </c>
      <c r="AE90" s="8"/>
      <c r="AG90" s="5" t="s">
        <v>146</v>
      </c>
      <c r="AH90" s="5" t="s">
        <v>146</v>
      </c>
      <c r="AJ90" s="5" t="s">
        <v>20</v>
      </c>
      <c r="AQ90" s="5" t="s">
        <v>141</v>
      </c>
      <c r="AR90" s="6">
        <v>43835</v>
      </c>
      <c r="AS90" s="6">
        <v>43835</v>
      </c>
      <c r="AT90" s="5" t="s">
        <v>44</v>
      </c>
    </row>
    <row r="91" spans="1:46" s="5" customFormat="1" ht="11.25" x14ac:dyDescent="0.2">
      <c r="A91" s="5">
        <v>2019</v>
      </c>
      <c r="B91" s="6">
        <v>43739</v>
      </c>
      <c r="C91" s="6">
        <v>43830</v>
      </c>
      <c r="D91" s="5" t="s">
        <v>134</v>
      </c>
      <c r="E91" s="5" t="s">
        <v>135</v>
      </c>
      <c r="F91" s="5">
        <v>31626</v>
      </c>
      <c r="G91" s="5" t="s">
        <v>136</v>
      </c>
      <c r="H91" s="10"/>
      <c r="I91" s="5" t="s">
        <v>372</v>
      </c>
      <c r="J91" s="5">
        <v>11</v>
      </c>
      <c r="K91" s="5" t="s">
        <v>373</v>
      </c>
      <c r="L91" s="5" t="s">
        <v>374</v>
      </c>
      <c r="M91" s="5" t="s">
        <v>375</v>
      </c>
      <c r="N91" s="5" t="s">
        <v>297</v>
      </c>
      <c r="O91" s="5" t="s">
        <v>276</v>
      </c>
      <c r="P91" s="5" t="s">
        <v>218</v>
      </c>
      <c r="Q91" s="5" t="s">
        <v>141</v>
      </c>
      <c r="R91" s="5" t="s">
        <v>376</v>
      </c>
      <c r="S91" s="6">
        <v>43812</v>
      </c>
      <c r="T91" s="11">
        <v>269761</v>
      </c>
      <c r="U91" s="11">
        <v>312922.76</v>
      </c>
      <c r="V91" s="12">
        <v>269761</v>
      </c>
      <c r="W91" s="12">
        <v>269761</v>
      </c>
      <c r="X91" s="5" t="s">
        <v>142</v>
      </c>
      <c r="Y91" s="5" t="s">
        <v>143</v>
      </c>
      <c r="Z91" s="5" t="s">
        <v>144</v>
      </c>
      <c r="AA91" s="5" t="s">
        <v>377</v>
      </c>
      <c r="AB91" s="11">
        <v>312922.76</v>
      </c>
      <c r="AE91" s="8"/>
      <c r="AG91" s="5" t="s">
        <v>146</v>
      </c>
      <c r="AH91" s="5" t="s">
        <v>146</v>
      </c>
      <c r="AJ91" s="5" t="s">
        <v>20</v>
      </c>
      <c r="AQ91" s="5" t="s">
        <v>141</v>
      </c>
      <c r="AR91" s="6">
        <v>43835</v>
      </c>
      <c r="AS91" s="6">
        <v>43835</v>
      </c>
      <c r="AT91" s="5" t="s">
        <v>44</v>
      </c>
    </row>
    <row r="92" spans="1:46" s="5" customFormat="1" ht="11.25" x14ac:dyDescent="0.2">
      <c r="A92" s="5">
        <v>2019</v>
      </c>
      <c r="B92" s="6">
        <v>43739</v>
      </c>
      <c r="C92" s="6">
        <v>43830</v>
      </c>
      <c r="D92" s="5" t="s">
        <v>134</v>
      </c>
      <c r="E92" s="5" t="s">
        <v>135</v>
      </c>
      <c r="F92" s="5">
        <v>31657</v>
      </c>
      <c r="G92" s="5" t="s">
        <v>136</v>
      </c>
      <c r="H92" s="10"/>
      <c r="I92" s="5" t="s">
        <v>378</v>
      </c>
      <c r="J92" s="5">
        <v>12</v>
      </c>
      <c r="K92" s="5" t="s">
        <v>379</v>
      </c>
      <c r="L92" s="5" t="s">
        <v>379</v>
      </c>
      <c r="M92" s="5" t="s">
        <v>379</v>
      </c>
      <c r="N92" s="5" t="s">
        <v>380</v>
      </c>
      <c r="O92" s="5" t="s">
        <v>381</v>
      </c>
      <c r="P92" s="5" t="s">
        <v>382</v>
      </c>
      <c r="Q92" s="5" t="s">
        <v>141</v>
      </c>
      <c r="R92" s="5" t="s">
        <v>143</v>
      </c>
      <c r="S92" s="6">
        <v>43791</v>
      </c>
      <c r="T92" s="11">
        <v>128054.06</v>
      </c>
      <c r="U92" s="11">
        <v>148542.71</v>
      </c>
      <c r="V92" s="12">
        <v>128054.06</v>
      </c>
      <c r="W92" s="12">
        <v>128054.06</v>
      </c>
      <c r="X92" s="5" t="s">
        <v>142</v>
      </c>
      <c r="Y92" s="5" t="s">
        <v>143</v>
      </c>
      <c r="Z92" s="5" t="s">
        <v>144</v>
      </c>
      <c r="AA92" s="5" t="s">
        <v>383</v>
      </c>
      <c r="AB92" s="11">
        <v>148542.71</v>
      </c>
      <c r="AE92" s="8"/>
      <c r="AG92" s="5" t="s">
        <v>146</v>
      </c>
      <c r="AH92" s="5" t="s">
        <v>146</v>
      </c>
      <c r="AJ92" s="5" t="s">
        <v>20</v>
      </c>
      <c r="AQ92" s="5" t="s">
        <v>141</v>
      </c>
      <c r="AR92" s="6">
        <v>43835</v>
      </c>
      <c r="AS92" s="6">
        <v>43835</v>
      </c>
      <c r="AT92" s="5" t="s">
        <v>44</v>
      </c>
    </row>
    <row r="93" spans="1:46" s="5" customFormat="1" ht="11.25" x14ac:dyDescent="0.2">
      <c r="A93" s="5">
        <v>2019</v>
      </c>
      <c r="B93" s="6">
        <v>43739</v>
      </c>
      <c r="C93" s="6">
        <v>43830</v>
      </c>
      <c r="D93" s="5" t="s">
        <v>134</v>
      </c>
      <c r="E93" s="5" t="s">
        <v>135</v>
      </c>
      <c r="F93" s="5">
        <v>31735</v>
      </c>
      <c r="G93" s="5" t="s">
        <v>136</v>
      </c>
      <c r="H93" s="10"/>
      <c r="I93" s="5" t="s">
        <v>384</v>
      </c>
      <c r="J93" s="5">
        <v>13</v>
      </c>
      <c r="K93" s="5" t="s">
        <v>308</v>
      </c>
      <c r="L93" s="5" t="s">
        <v>309</v>
      </c>
      <c r="M93" s="5" t="s">
        <v>310</v>
      </c>
      <c r="N93" s="5" t="s">
        <v>385</v>
      </c>
      <c r="O93" s="5" t="s">
        <v>386</v>
      </c>
      <c r="P93" s="5" t="s">
        <v>202</v>
      </c>
      <c r="Q93" s="5" t="s">
        <v>141</v>
      </c>
      <c r="R93" s="5" t="s">
        <v>387</v>
      </c>
      <c r="S93" s="6">
        <v>43798</v>
      </c>
      <c r="T93" s="11">
        <v>7460000</v>
      </c>
      <c r="U93" s="11">
        <v>8653600</v>
      </c>
      <c r="V93" s="12">
        <v>7460000</v>
      </c>
      <c r="W93" s="12">
        <v>7460000</v>
      </c>
      <c r="X93" s="5" t="s">
        <v>142</v>
      </c>
      <c r="Y93" s="5" t="s">
        <v>143</v>
      </c>
      <c r="Z93" s="5" t="s">
        <v>144</v>
      </c>
      <c r="AA93" s="5" t="s">
        <v>388</v>
      </c>
      <c r="AB93" s="11">
        <v>8653600</v>
      </c>
      <c r="AE93" s="8"/>
      <c r="AG93" s="5" t="s">
        <v>146</v>
      </c>
      <c r="AH93" s="5" t="s">
        <v>146</v>
      </c>
      <c r="AJ93" s="5" t="s">
        <v>20</v>
      </c>
      <c r="AQ93" s="5" t="s">
        <v>141</v>
      </c>
      <c r="AR93" s="6">
        <v>43835</v>
      </c>
      <c r="AS93" s="6">
        <v>43835</v>
      </c>
      <c r="AT93" s="5" t="s">
        <v>44</v>
      </c>
    </row>
    <row r="94" spans="1:46" s="5" customFormat="1" ht="11.25" x14ac:dyDescent="0.2">
      <c r="A94" s="5">
        <v>2019</v>
      </c>
      <c r="B94" s="6">
        <v>43739</v>
      </c>
      <c r="C94" s="6">
        <v>43830</v>
      </c>
      <c r="D94" s="5" t="s">
        <v>134</v>
      </c>
      <c r="E94" s="5" t="s">
        <v>135</v>
      </c>
      <c r="F94" s="5">
        <v>31669</v>
      </c>
      <c r="G94" s="5" t="s">
        <v>136</v>
      </c>
      <c r="H94" s="10"/>
      <c r="I94" s="5" t="s">
        <v>342</v>
      </c>
      <c r="J94" s="5">
        <v>14</v>
      </c>
      <c r="K94" s="5" t="s">
        <v>343</v>
      </c>
      <c r="L94" s="5" t="s">
        <v>302</v>
      </c>
      <c r="M94" s="5" t="s">
        <v>299</v>
      </c>
      <c r="N94" s="5" t="s">
        <v>303</v>
      </c>
      <c r="O94" s="5" t="s">
        <v>344</v>
      </c>
      <c r="P94" s="5" t="s">
        <v>202</v>
      </c>
      <c r="Q94" s="5" t="s">
        <v>141</v>
      </c>
      <c r="R94" s="5" t="s">
        <v>389</v>
      </c>
      <c r="S94" s="6">
        <v>43812</v>
      </c>
      <c r="T94" s="11">
        <v>123162.06</v>
      </c>
      <c r="U94" s="11">
        <v>142868</v>
      </c>
      <c r="V94" s="12">
        <v>123162.06</v>
      </c>
      <c r="W94" s="12">
        <v>154428</v>
      </c>
      <c r="X94" s="5" t="s">
        <v>142</v>
      </c>
      <c r="Y94" s="5" t="s">
        <v>143</v>
      </c>
      <c r="Z94" s="5" t="s">
        <v>144</v>
      </c>
      <c r="AA94" s="5" t="s">
        <v>390</v>
      </c>
      <c r="AB94" s="11">
        <v>142868</v>
      </c>
      <c r="AE94" s="8"/>
      <c r="AG94" s="5" t="s">
        <v>146</v>
      </c>
      <c r="AH94" s="5" t="s">
        <v>146</v>
      </c>
      <c r="AJ94" s="5" t="s">
        <v>20</v>
      </c>
      <c r="AQ94" s="5" t="s">
        <v>141</v>
      </c>
      <c r="AR94" s="6">
        <v>43835</v>
      </c>
      <c r="AS94" s="6">
        <v>43835</v>
      </c>
      <c r="AT94" s="5" t="s">
        <v>44</v>
      </c>
    </row>
    <row r="95" spans="1:46" s="5" customFormat="1" ht="11.25" x14ac:dyDescent="0.2">
      <c r="A95" s="5">
        <v>2019</v>
      </c>
      <c r="B95" s="6">
        <v>43739</v>
      </c>
      <c r="C95" s="6">
        <v>43830</v>
      </c>
      <c r="D95" s="5" t="s">
        <v>134</v>
      </c>
      <c r="E95" s="5" t="s">
        <v>135</v>
      </c>
      <c r="F95" s="5">
        <v>31688</v>
      </c>
      <c r="G95" s="5" t="s">
        <v>136</v>
      </c>
      <c r="H95" s="10"/>
      <c r="I95" s="5" t="s">
        <v>391</v>
      </c>
      <c r="J95" s="5">
        <v>15</v>
      </c>
      <c r="K95" s="5" t="s">
        <v>256</v>
      </c>
      <c r="L95" s="5" t="s">
        <v>392</v>
      </c>
      <c r="M95" s="5" t="s">
        <v>393</v>
      </c>
      <c r="N95" s="5" t="s">
        <v>394</v>
      </c>
      <c r="O95" s="5" t="s">
        <v>395</v>
      </c>
      <c r="P95" s="5" t="s">
        <v>164</v>
      </c>
      <c r="Q95" s="5" t="s">
        <v>141</v>
      </c>
      <c r="R95" s="5" t="s">
        <v>396</v>
      </c>
      <c r="S95" s="6">
        <v>43797</v>
      </c>
      <c r="T95" s="11">
        <v>153615</v>
      </c>
      <c r="U95" s="11">
        <v>178193.4</v>
      </c>
      <c r="V95" s="12">
        <v>153615</v>
      </c>
      <c r="W95" s="12">
        <v>153615</v>
      </c>
      <c r="X95" s="5" t="s">
        <v>142</v>
      </c>
      <c r="Y95" s="5" t="s">
        <v>143</v>
      </c>
      <c r="Z95" s="5" t="s">
        <v>144</v>
      </c>
      <c r="AA95" s="5" t="s">
        <v>397</v>
      </c>
      <c r="AB95" s="11">
        <v>178193.4</v>
      </c>
      <c r="AE95" s="8"/>
      <c r="AG95" s="5" t="s">
        <v>146</v>
      </c>
      <c r="AH95" s="5" t="s">
        <v>146</v>
      </c>
      <c r="AJ95" s="5" t="s">
        <v>20</v>
      </c>
      <c r="AQ95" s="5" t="s">
        <v>141</v>
      </c>
      <c r="AR95" s="6">
        <v>43835</v>
      </c>
      <c r="AS95" s="6">
        <v>43835</v>
      </c>
      <c r="AT95" s="5" t="s">
        <v>44</v>
      </c>
    </row>
    <row r="96" spans="1:46" s="5" customFormat="1" ht="11.25" x14ac:dyDescent="0.2">
      <c r="A96" s="5">
        <v>2019</v>
      </c>
      <c r="B96" s="6">
        <v>43739</v>
      </c>
      <c r="C96" s="6">
        <v>43830</v>
      </c>
      <c r="D96" s="5" t="s">
        <v>134</v>
      </c>
      <c r="E96" s="5" t="s">
        <v>135</v>
      </c>
      <c r="F96" s="5">
        <v>31703</v>
      </c>
      <c r="G96" s="5" t="s">
        <v>136</v>
      </c>
      <c r="H96" s="10"/>
      <c r="I96" s="5" t="s">
        <v>398</v>
      </c>
      <c r="J96" s="5">
        <v>16</v>
      </c>
      <c r="K96" s="5" t="s">
        <v>265</v>
      </c>
      <c r="L96" s="5" t="s">
        <v>296</v>
      </c>
      <c r="M96" s="5" t="s">
        <v>169</v>
      </c>
      <c r="N96" s="5" t="s">
        <v>233</v>
      </c>
      <c r="O96" s="5" t="s">
        <v>268</v>
      </c>
      <c r="P96" s="5" t="s">
        <v>202</v>
      </c>
      <c r="Q96" s="5" t="s">
        <v>141</v>
      </c>
      <c r="R96" s="5" t="s">
        <v>399</v>
      </c>
      <c r="S96" s="6">
        <v>43861</v>
      </c>
      <c r="T96" s="11">
        <v>252000</v>
      </c>
      <c r="U96" s="11">
        <v>292320</v>
      </c>
      <c r="V96" s="12">
        <v>252000</v>
      </c>
      <c r="W96" s="12">
        <v>252000</v>
      </c>
      <c r="X96" s="5" t="s">
        <v>142</v>
      </c>
      <c r="Y96" s="5" t="s">
        <v>143</v>
      </c>
      <c r="Z96" s="5" t="s">
        <v>144</v>
      </c>
      <c r="AA96" s="5" t="s">
        <v>400</v>
      </c>
      <c r="AB96" s="11">
        <v>292320</v>
      </c>
      <c r="AE96" s="8"/>
      <c r="AG96" s="5" t="s">
        <v>146</v>
      </c>
      <c r="AH96" s="5" t="s">
        <v>146</v>
      </c>
      <c r="AJ96" s="5" t="s">
        <v>20</v>
      </c>
      <c r="AQ96" s="5" t="s">
        <v>141</v>
      </c>
      <c r="AR96" s="6">
        <v>43835</v>
      </c>
      <c r="AS96" s="6">
        <v>43835</v>
      </c>
      <c r="AT96" s="5" t="s">
        <v>44</v>
      </c>
    </row>
    <row r="97" spans="1:46" s="5" customFormat="1" ht="11.25" x14ac:dyDescent="0.2">
      <c r="A97" s="5">
        <v>2019</v>
      </c>
      <c r="B97" s="6">
        <v>43739</v>
      </c>
      <c r="C97" s="6">
        <v>43830</v>
      </c>
      <c r="D97" s="5" t="s">
        <v>134</v>
      </c>
      <c r="E97" s="5" t="s">
        <v>135</v>
      </c>
      <c r="F97" s="5">
        <v>31658</v>
      </c>
      <c r="G97" s="5" t="s">
        <v>136</v>
      </c>
      <c r="H97" s="10"/>
      <c r="I97" s="5" t="s">
        <v>401</v>
      </c>
      <c r="J97" s="5">
        <v>17</v>
      </c>
      <c r="K97" s="5" t="s">
        <v>311</v>
      </c>
      <c r="L97" s="5" t="s">
        <v>312</v>
      </c>
      <c r="M97" s="5" t="s">
        <v>313</v>
      </c>
      <c r="N97" s="5" t="s">
        <v>314</v>
      </c>
      <c r="O97" s="5" t="s">
        <v>402</v>
      </c>
      <c r="P97" s="5" t="s">
        <v>164</v>
      </c>
      <c r="Q97" s="5" t="s">
        <v>141</v>
      </c>
      <c r="R97" s="5" t="s">
        <v>403</v>
      </c>
      <c r="S97" s="6">
        <v>43819</v>
      </c>
      <c r="T97" s="11">
        <v>127065</v>
      </c>
      <c r="U97" s="11">
        <v>147395.4</v>
      </c>
      <c r="V97" s="12">
        <v>127065</v>
      </c>
      <c r="W97" s="12">
        <v>127065</v>
      </c>
      <c r="X97" s="5" t="s">
        <v>142</v>
      </c>
      <c r="Y97" s="5" t="s">
        <v>143</v>
      </c>
      <c r="Z97" s="5" t="s">
        <v>144</v>
      </c>
      <c r="AA97" s="5" t="s">
        <v>404</v>
      </c>
      <c r="AB97" s="11">
        <v>147395.4</v>
      </c>
      <c r="AE97" s="8"/>
      <c r="AG97" s="5" t="s">
        <v>146</v>
      </c>
      <c r="AH97" s="5" t="s">
        <v>146</v>
      </c>
      <c r="AJ97" s="5" t="s">
        <v>20</v>
      </c>
      <c r="AQ97" s="5" t="s">
        <v>141</v>
      </c>
      <c r="AR97" s="6">
        <v>43835</v>
      </c>
      <c r="AS97" s="6">
        <v>43835</v>
      </c>
      <c r="AT97" s="5" t="s">
        <v>44</v>
      </c>
    </row>
    <row r="98" spans="1:46" s="5" customFormat="1" ht="11.25" x14ac:dyDescent="0.2">
      <c r="A98" s="5">
        <v>2019</v>
      </c>
      <c r="B98" s="6">
        <v>43739</v>
      </c>
      <c r="C98" s="6">
        <v>43830</v>
      </c>
      <c r="D98" s="5" t="s">
        <v>134</v>
      </c>
      <c r="E98" s="5" t="s">
        <v>135</v>
      </c>
      <c r="F98" s="5">
        <v>31728</v>
      </c>
      <c r="G98" s="5" t="s">
        <v>136</v>
      </c>
      <c r="H98" s="10"/>
      <c r="I98" s="5" t="s">
        <v>405</v>
      </c>
      <c r="J98" s="5">
        <v>18</v>
      </c>
      <c r="K98" s="5" t="s">
        <v>406</v>
      </c>
      <c r="L98" s="5" t="s">
        <v>407</v>
      </c>
      <c r="M98" s="5" t="s">
        <v>408</v>
      </c>
      <c r="N98" s="5" t="s">
        <v>409</v>
      </c>
      <c r="O98" s="5" t="s">
        <v>410</v>
      </c>
      <c r="P98" s="5" t="s">
        <v>164</v>
      </c>
      <c r="Q98" s="5" t="s">
        <v>141</v>
      </c>
      <c r="R98" s="5" t="s">
        <v>411</v>
      </c>
      <c r="S98" s="6">
        <v>43844</v>
      </c>
      <c r="T98" s="11">
        <v>163308.79999999999</v>
      </c>
      <c r="U98" s="11">
        <v>189438.21</v>
      </c>
      <c r="V98" s="12">
        <v>163308.79999999999</v>
      </c>
      <c r="W98" s="12">
        <v>163308.79999999999</v>
      </c>
      <c r="X98" s="5" t="s">
        <v>142</v>
      </c>
      <c r="Y98" s="5" t="s">
        <v>143</v>
      </c>
      <c r="Z98" s="5" t="s">
        <v>144</v>
      </c>
      <c r="AA98" s="5" t="s">
        <v>412</v>
      </c>
      <c r="AB98" s="11">
        <v>189438.21</v>
      </c>
      <c r="AE98" s="8"/>
      <c r="AG98" s="5" t="s">
        <v>146</v>
      </c>
      <c r="AH98" s="5" t="s">
        <v>146</v>
      </c>
      <c r="AJ98" s="5" t="s">
        <v>20</v>
      </c>
      <c r="AQ98" s="5" t="s">
        <v>141</v>
      </c>
      <c r="AR98" s="6">
        <v>43835</v>
      </c>
      <c r="AS98" s="6">
        <v>43835</v>
      </c>
      <c r="AT98" s="5" t="s">
        <v>44</v>
      </c>
    </row>
    <row r="99" spans="1:46" s="5" customFormat="1" ht="11.25" x14ac:dyDescent="0.2">
      <c r="A99" s="5">
        <v>2019</v>
      </c>
      <c r="B99" s="6">
        <v>43739</v>
      </c>
      <c r="C99" s="6">
        <v>43830</v>
      </c>
      <c r="D99" s="5" t="s">
        <v>134</v>
      </c>
      <c r="E99" s="5" t="s">
        <v>2510</v>
      </c>
      <c r="F99" s="5" t="s">
        <v>2694</v>
      </c>
      <c r="G99" s="5" t="s">
        <v>2660</v>
      </c>
      <c r="I99" s="5" t="s">
        <v>2695</v>
      </c>
      <c r="J99" s="5">
        <v>42</v>
      </c>
      <c r="K99" s="5" t="s">
        <v>2496</v>
      </c>
      <c r="L99" s="5" t="s">
        <v>2496</v>
      </c>
      <c r="M99" s="5" t="s">
        <v>2496</v>
      </c>
      <c r="N99" s="5" t="s">
        <v>2696</v>
      </c>
      <c r="O99" s="5" t="s">
        <v>2697</v>
      </c>
      <c r="P99" s="5" t="s">
        <v>2493</v>
      </c>
      <c r="Q99" s="5" t="s">
        <v>2493</v>
      </c>
      <c r="R99" s="5" t="s">
        <v>2698</v>
      </c>
      <c r="S99" s="6">
        <v>43805</v>
      </c>
      <c r="T99" s="7">
        <v>167105.79999999999</v>
      </c>
      <c r="U99" s="7">
        <v>193842.73</v>
      </c>
      <c r="V99" s="5">
        <v>1</v>
      </c>
      <c r="W99" s="5">
        <v>1700000</v>
      </c>
      <c r="X99" s="5" t="s">
        <v>2495</v>
      </c>
      <c r="Y99" s="5" t="s">
        <v>2496</v>
      </c>
      <c r="Z99" s="5" t="s">
        <v>2497</v>
      </c>
      <c r="AA99" s="5" t="s">
        <v>2699</v>
      </c>
      <c r="AB99" s="7">
        <v>19384.273000000001</v>
      </c>
      <c r="AC99" s="6">
        <v>43818</v>
      </c>
      <c r="AD99" s="6">
        <v>43907</v>
      </c>
      <c r="AE99" s="8" t="s">
        <v>3704</v>
      </c>
      <c r="AG99" s="5" t="s">
        <v>2499</v>
      </c>
      <c r="AH99" s="5" t="s">
        <v>2500</v>
      </c>
      <c r="AI99" s="5">
        <v>42</v>
      </c>
      <c r="AJ99" s="5" t="s">
        <v>20</v>
      </c>
      <c r="AL99" s="5" t="s">
        <v>2502</v>
      </c>
      <c r="AM99" s="9" t="s">
        <v>2700</v>
      </c>
      <c r="AN99" s="9" t="s">
        <v>2700</v>
      </c>
      <c r="AO99" s="9" t="s">
        <v>2701</v>
      </c>
      <c r="AP99" s="9" t="s">
        <v>2702</v>
      </c>
      <c r="AQ99" s="5" t="s">
        <v>2518</v>
      </c>
      <c r="AR99" s="6">
        <v>43817</v>
      </c>
      <c r="AS99" s="6">
        <v>43923</v>
      </c>
      <c r="AT99" s="5" t="s">
        <v>44</v>
      </c>
    </row>
    <row r="100" spans="1:46" s="5" customFormat="1" ht="11.25" x14ac:dyDescent="0.2">
      <c r="A100" s="5">
        <v>2019</v>
      </c>
      <c r="B100" s="6">
        <v>43739</v>
      </c>
      <c r="C100" s="6">
        <v>43830</v>
      </c>
      <c r="D100" s="5" t="s">
        <v>134</v>
      </c>
      <c r="E100" s="5" t="s">
        <v>2510</v>
      </c>
      <c r="F100" s="5" t="s">
        <v>2703</v>
      </c>
      <c r="G100" s="5" t="s">
        <v>2660</v>
      </c>
      <c r="I100" s="5" t="s">
        <v>2704</v>
      </c>
      <c r="J100" s="5">
        <v>43</v>
      </c>
      <c r="K100" s="5" t="s">
        <v>2496</v>
      </c>
      <c r="L100" s="5" t="s">
        <v>2496</v>
      </c>
      <c r="M100" s="5" t="s">
        <v>2496</v>
      </c>
      <c r="N100" s="5" t="s">
        <v>2705</v>
      </c>
      <c r="O100" s="5" t="s">
        <v>2706</v>
      </c>
      <c r="P100" s="5" t="s">
        <v>2493</v>
      </c>
      <c r="Q100" s="5" t="s">
        <v>2493</v>
      </c>
      <c r="R100" s="5" t="s">
        <v>2694</v>
      </c>
      <c r="S100" s="6">
        <v>43815</v>
      </c>
      <c r="T100" s="7">
        <v>1160289.55</v>
      </c>
      <c r="U100" s="7">
        <v>1345935.88</v>
      </c>
      <c r="V100" s="5">
        <v>1</v>
      </c>
      <c r="W100" s="5">
        <v>1700000</v>
      </c>
      <c r="X100" s="5" t="s">
        <v>2495</v>
      </c>
      <c r="Y100" s="5" t="s">
        <v>2496</v>
      </c>
      <c r="Z100" s="5" t="s">
        <v>2497</v>
      </c>
      <c r="AA100" s="5" t="s">
        <v>2707</v>
      </c>
      <c r="AB100" s="7">
        <v>134593.58799999999</v>
      </c>
      <c r="AC100" s="6">
        <v>43818</v>
      </c>
      <c r="AD100" s="6">
        <v>43937</v>
      </c>
      <c r="AE100" s="8" t="s">
        <v>3705</v>
      </c>
      <c r="AG100" s="5" t="s">
        <v>2499</v>
      </c>
      <c r="AH100" s="5" t="s">
        <v>2500</v>
      </c>
      <c r="AI100" s="5">
        <v>43</v>
      </c>
      <c r="AJ100" s="5" t="s">
        <v>20</v>
      </c>
      <c r="AL100" s="5" t="s">
        <v>2502</v>
      </c>
      <c r="AM100" s="9" t="s">
        <v>2708</v>
      </c>
      <c r="AN100" s="9" t="s">
        <v>2708</v>
      </c>
      <c r="AO100" s="9" t="s">
        <v>2709</v>
      </c>
      <c r="AP100" s="9" t="s">
        <v>2710</v>
      </c>
      <c r="AQ100" s="5" t="s">
        <v>2518</v>
      </c>
      <c r="AR100" s="6">
        <v>43817</v>
      </c>
      <c r="AS100" s="6">
        <v>43923</v>
      </c>
      <c r="AT100" s="5" t="s">
        <v>44</v>
      </c>
    </row>
    <row r="101" spans="1:46" s="5" customFormat="1" ht="11.25" x14ac:dyDescent="0.2">
      <c r="A101" s="5">
        <v>2019</v>
      </c>
      <c r="B101" s="6">
        <v>43739</v>
      </c>
      <c r="C101" s="6">
        <v>43830</v>
      </c>
      <c r="D101" s="5" t="s">
        <v>134</v>
      </c>
      <c r="E101" s="5" t="s">
        <v>2484</v>
      </c>
      <c r="F101" s="5" t="s">
        <v>2711</v>
      </c>
      <c r="G101" s="5" t="s">
        <v>2660</v>
      </c>
      <c r="I101" s="5" t="s">
        <v>2712</v>
      </c>
      <c r="J101" s="5">
        <v>44</v>
      </c>
      <c r="K101" s="5" t="s">
        <v>2496</v>
      </c>
      <c r="L101" s="5" t="s">
        <v>2496</v>
      </c>
      <c r="M101" s="5" t="s">
        <v>2496</v>
      </c>
      <c r="N101" s="5" t="s">
        <v>2713</v>
      </c>
      <c r="O101" s="5" t="s">
        <v>1899</v>
      </c>
      <c r="P101" s="5" t="s">
        <v>2493</v>
      </c>
      <c r="Q101" s="5" t="s">
        <v>2493</v>
      </c>
      <c r="R101" s="5" t="s">
        <v>2714</v>
      </c>
      <c r="S101" s="6">
        <v>43815</v>
      </c>
      <c r="T101" s="7">
        <v>9008212.1699999999</v>
      </c>
      <c r="U101" s="7">
        <v>10449526.119999999</v>
      </c>
      <c r="V101" s="5">
        <v>1</v>
      </c>
      <c r="W101" s="5">
        <v>1700000</v>
      </c>
      <c r="X101" s="5" t="s">
        <v>2495</v>
      </c>
      <c r="Y101" s="5" t="s">
        <v>2496</v>
      </c>
      <c r="Z101" s="5" t="s">
        <v>2497</v>
      </c>
      <c r="AA101" s="5" t="s">
        <v>2715</v>
      </c>
      <c r="AB101" s="7">
        <v>1044952.612</v>
      </c>
      <c r="AC101" s="6">
        <v>43816</v>
      </c>
      <c r="AD101" s="6">
        <v>43890</v>
      </c>
      <c r="AE101" s="8" t="s">
        <v>3706</v>
      </c>
      <c r="AG101" s="5" t="s">
        <v>2716</v>
      </c>
      <c r="AH101" s="5" t="s">
        <v>2717</v>
      </c>
      <c r="AI101" s="5">
        <v>44</v>
      </c>
      <c r="AJ101" s="5" t="s">
        <v>20</v>
      </c>
      <c r="AL101" s="5" t="s">
        <v>2502</v>
      </c>
      <c r="AM101" s="9" t="s">
        <v>2718</v>
      </c>
      <c r="AN101" s="9" t="s">
        <v>2718</v>
      </c>
      <c r="AO101" s="9" t="s">
        <v>2719</v>
      </c>
      <c r="AP101" s="9" t="s">
        <v>2720</v>
      </c>
      <c r="AQ101" s="5" t="s">
        <v>2503</v>
      </c>
      <c r="AR101" s="6">
        <v>43817</v>
      </c>
      <c r="AS101" s="6">
        <v>43923</v>
      </c>
      <c r="AT101" s="5" t="s">
        <v>44</v>
      </c>
    </row>
    <row r="102" spans="1:46" s="5" customFormat="1" ht="20.45" customHeight="1" x14ac:dyDescent="0.2">
      <c r="A102" s="5">
        <v>2020</v>
      </c>
      <c r="B102" s="6">
        <v>43831</v>
      </c>
      <c r="C102" s="6">
        <v>43921</v>
      </c>
      <c r="D102" s="5" t="s">
        <v>134</v>
      </c>
      <c r="E102" s="5" t="s">
        <v>135</v>
      </c>
      <c r="F102" s="5">
        <v>31563</v>
      </c>
      <c r="G102" s="13" t="s">
        <v>449</v>
      </c>
      <c r="I102" s="5" t="s">
        <v>450</v>
      </c>
      <c r="J102" s="5">
        <v>342</v>
      </c>
      <c r="N102" s="5" t="s">
        <v>451</v>
      </c>
      <c r="O102" s="14" t="s">
        <v>413</v>
      </c>
      <c r="P102" s="5" t="s">
        <v>158</v>
      </c>
      <c r="Q102" s="5" t="s">
        <v>452</v>
      </c>
      <c r="R102" s="5">
        <v>31563</v>
      </c>
      <c r="S102" s="6">
        <v>43832</v>
      </c>
      <c r="T102" s="15">
        <v>62977.5</v>
      </c>
      <c r="U102" s="15">
        <v>73053.899999999994</v>
      </c>
      <c r="X102" s="5" t="s">
        <v>453</v>
      </c>
      <c r="Z102" s="5" t="s">
        <v>144</v>
      </c>
      <c r="AA102" s="5" t="s">
        <v>450</v>
      </c>
      <c r="AB102" s="7"/>
      <c r="AC102" s="6">
        <v>43832</v>
      </c>
      <c r="AE102" s="8" t="s">
        <v>3707</v>
      </c>
      <c r="AG102" s="5" t="s">
        <v>146</v>
      </c>
      <c r="AH102" s="5" t="s">
        <v>454</v>
      </c>
      <c r="AJ102" s="5" t="s">
        <v>20</v>
      </c>
      <c r="AQ102" s="5" t="s">
        <v>455</v>
      </c>
      <c r="AR102" s="6">
        <v>43921</v>
      </c>
      <c r="AS102" s="6">
        <v>43921</v>
      </c>
      <c r="AT102" s="5" t="s">
        <v>379</v>
      </c>
    </row>
    <row r="103" spans="1:46" s="5" customFormat="1" ht="11.25" x14ac:dyDescent="0.2">
      <c r="A103" s="5">
        <v>2020</v>
      </c>
      <c r="B103" s="6">
        <v>43831</v>
      </c>
      <c r="C103" s="6">
        <v>43921</v>
      </c>
      <c r="D103" s="5" t="s">
        <v>134</v>
      </c>
      <c r="E103" s="5" t="s">
        <v>135</v>
      </c>
      <c r="F103" s="5">
        <v>31564</v>
      </c>
      <c r="G103" s="13" t="s">
        <v>449</v>
      </c>
      <c r="I103" s="5" t="s">
        <v>456</v>
      </c>
      <c r="J103" s="5">
        <v>75</v>
      </c>
      <c r="N103" s="5" t="s">
        <v>247</v>
      </c>
      <c r="O103" s="16" t="s">
        <v>294</v>
      </c>
      <c r="P103" s="5" t="s">
        <v>140</v>
      </c>
      <c r="Q103" s="5" t="s">
        <v>452</v>
      </c>
      <c r="R103" s="5">
        <v>31564</v>
      </c>
      <c r="S103" s="6">
        <v>43836</v>
      </c>
      <c r="T103" s="15">
        <v>6249.49</v>
      </c>
      <c r="U103" s="15">
        <v>7249.4084000000003</v>
      </c>
      <c r="X103" s="5" t="s">
        <v>453</v>
      </c>
      <c r="Z103" s="5" t="s">
        <v>144</v>
      </c>
      <c r="AA103" s="5" t="s">
        <v>456</v>
      </c>
      <c r="AB103" s="7"/>
      <c r="AC103" s="6">
        <v>43836</v>
      </c>
      <c r="AE103" s="8" t="s">
        <v>3708</v>
      </c>
      <c r="AG103" s="5" t="s">
        <v>146</v>
      </c>
      <c r="AH103" s="5" t="s">
        <v>454</v>
      </c>
      <c r="AJ103" s="5" t="s">
        <v>20</v>
      </c>
      <c r="AQ103" s="5" t="s">
        <v>455</v>
      </c>
      <c r="AR103" s="6">
        <v>43921</v>
      </c>
      <c r="AS103" s="6">
        <v>43921</v>
      </c>
      <c r="AT103" s="5" t="s">
        <v>379</v>
      </c>
    </row>
    <row r="104" spans="1:46" s="5" customFormat="1" ht="11.25" x14ac:dyDescent="0.2">
      <c r="A104" s="5">
        <v>2020</v>
      </c>
      <c r="B104" s="6">
        <v>43831</v>
      </c>
      <c r="C104" s="6">
        <v>43921</v>
      </c>
      <c r="D104" s="5" t="s">
        <v>134</v>
      </c>
      <c r="E104" s="5" t="s">
        <v>135</v>
      </c>
      <c r="F104" s="5">
        <v>31729</v>
      </c>
      <c r="G104" s="13" t="s">
        <v>449</v>
      </c>
      <c r="I104" s="5" t="s">
        <v>457</v>
      </c>
      <c r="J104" s="5">
        <v>163</v>
      </c>
      <c r="N104" s="5" t="s">
        <v>458</v>
      </c>
      <c r="O104" s="16" t="s">
        <v>446</v>
      </c>
      <c r="P104" s="5" t="s">
        <v>140</v>
      </c>
      <c r="Q104" s="5" t="s">
        <v>452</v>
      </c>
      <c r="R104" s="5">
        <v>31729</v>
      </c>
      <c r="S104" s="6">
        <v>43836</v>
      </c>
      <c r="T104" s="15">
        <v>4217.62</v>
      </c>
      <c r="U104" s="15">
        <v>4892.4391999999998</v>
      </c>
      <c r="X104" s="5" t="s">
        <v>453</v>
      </c>
      <c r="Z104" s="5" t="s">
        <v>144</v>
      </c>
      <c r="AA104" s="5" t="s">
        <v>457</v>
      </c>
      <c r="AB104" s="7"/>
      <c r="AC104" s="6">
        <v>43836</v>
      </c>
      <c r="AE104" s="8" t="s">
        <v>3709</v>
      </c>
      <c r="AG104" s="5" t="s">
        <v>146</v>
      </c>
      <c r="AH104" s="5" t="s">
        <v>454</v>
      </c>
      <c r="AJ104" s="5" t="s">
        <v>20</v>
      </c>
      <c r="AQ104" s="5" t="s">
        <v>455</v>
      </c>
      <c r="AR104" s="6">
        <v>43921</v>
      </c>
      <c r="AS104" s="6">
        <v>43921</v>
      </c>
      <c r="AT104" s="5" t="s">
        <v>379</v>
      </c>
    </row>
    <row r="105" spans="1:46" s="5" customFormat="1" ht="11.25" x14ac:dyDescent="0.2">
      <c r="A105" s="5">
        <v>2020</v>
      </c>
      <c r="B105" s="6">
        <v>43831</v>
      </c>
      <c r="C105" s="6">
        <v>43921</v>
      </c>
      <c r="D105" s="5" t="s">
        <v>134</v>
      </c>
      <c r="E105" s="5" t="s">
        <v>135</v>
      </c>
      <c r="F105" s="17">
        <v>31740</v>
      </c>
      <c r="G105" s="13" t="s">
        <v>449</v>
      </c>
      <c r="I105" s="5" t="s">
        <v>459</v>
      </c>
      <c r="J105" s="5">
        <v>201</v>
      </c>
      <c r="N105" s="5" t="s">
        <v>414</v>
      </c>
      <c r="O105" s="16" t="s">
        <v>415</v>
      </c>
      <c r="P105" s="5" t="s">
        <v>164</v>
      </c>
      <c r="Q105" s="5" t="s">
        <v>452</v>
      </c>
      <c r="R105" s="17">
        <v>31740</v>
      </c>
      <c r="S105" s="6">
        <v>43839</v>
      </c>
      <c r="T105" s="15">
        <v>72000</v>
      </c>
      <c r="U105" s="15">
        <v>83520</v>
      </c>
      <c r="X105" s="5" t="s">
        <v>453</v>
      </c>
      <c r="Z105" s="5" t="s">
        <v>144</v>
      </c>
      <c r="AA105" s="5" t="s">
        <v>459</v>
      </c>
      <c r="AB105" s="7"/>
      <c r="AC105" s="6">
        <v>43839</v>
      </c>
      <c r="AE105" s="8" t="s">
        <v>3710</v>
      </c>
      <c r="AG105" s="5" t="s">
        <v>146</v>
      </c>
      <c r="AH105" s="5" t="s">
        <v>454</v>
      </c>
      <c r="AJ105" s="5" t="s">
        <v>20</v>
      </c>
      <c r="AQ105" s="5" t="s">
        <v>455</v>
      </c>
      <c r="AR105" s="6">
        <v>43921</v>
      </c>
      <c r="AS105" s="6">
        <v>43921</v>
      </c>
      <c r="AT105" s="5" t="s">
        <v>379</v>
      </c>
    </row>
    <row r="106" spans="1:46" s="5" customFormat="1" ht="11.25" x14ac:dyDescent="0.2">
      <c r="A106" s="5">
        <v>2020</v>
      </c>
      <c r="B106" s="6">
        <v>43831</v>
      </c>
      <c r="C106" s="6">
        <v>43921</v>
      </c>
      <c r="D106" s="5" t="s">
        <v>134</v>
      </c>
      <c r="E106" s="5" t="s">
        <v>135</v>
      </c>
      <c r="F106" s="5">
        <v>31741</v>
      </c>
      <c r="G106" s="13" t="s">
        <v>449</v>
      </c>
      <c r="I106" s="5" t="s">
        <v>460</v>
      </c>
      <c r="J106" s="5">
        <v>359</v>
      </c>
      <c r="N106" s="5" t="s">
        <v>461</v>
      </c>
      <c r="O106" s="16" t="s">
        <v>462</v>
      </c>
      <c r="P106" s="5" t="s">
        <v>140</v>
      </c>
      <c r="Q106" s="5" t="s">
        <v>452</v>
      </c>
      <c r="R106" s="5">
        <v>31741</v>
      </c>
      <c r="S106" s="6">
        <v>43839</v>
      </c>
      <c r="T106" s="15">
        <v>4456.58</v>
      </c>
      <c r="U106" s="15">
        <v>5169.6328000000003</v>
      </c>
      <c r="X106" s="5" t="s">
        <v>453</v>
      </c>
      <c r="Z106" s="5" t="s">
        <v>144</v>
      </c>
      <c r="AA106" s="5" t="s">
        <v>460</v>
      </c>
      <c r="AB106" s="7"/>
      <c r="AC106" s="6">
        <v>43839</v>
      </c>
      <c r="AE106" s="8" t="s">
        <v>3711</v>
      </c>
      <c r="AG106" s="5" t="s">
        <v>146</v>
      </c>
      <c r="AH106" s="5" t="s">
        <v>454</v>
      </c>
      <c r="AJ106" s="5" t="s">
        <v>20</v>
      </c>
      <c r="AQ106" s="5" t="s">
        <v>455</v>
      </c>
      <c r="AR106" s="6">
        <v>43921</v>
      </c>
      <c r="AS106" s="6">
        <v>43921</v>
      </c>
      <c r="AT106" s="5" t="s">
        <v>379</v>
      </c>
    </row>
    <row r="107" spans="1:46" s="5" customFormat="1" ht="11.25" x14ac:dyDescent="0.2">
      <c r="A107" s="5">
        <v>2020</v>
      </c>
      <c r="B107" s="6">
        <v>43831</v>
      </c>
      <c r="C107" s="6">
        <v>43921</v>
      </c>
      <c r="D107" s="5" t="s">
        <v>134</v>
      </c>
      <c r="E107" s="5" t="s">
        <v>135</v>
      </c>
      <c r="F107" s="5">
        <v>31742</v>
      </c>
      <c r="G107" s="13" t="s">
        <v>449</v>
      </c>
      <c r="I107" s="5" t="s">
        <v>463</v>
      </c>
      <c r="J107" s="5">
        <v>4</v>
      </c>
      <c r="N107" s="5" t="s">
        <v>464</v>
      </c>
      <c r="O107" s="16" t="s">
        <v>465</v>
      </c>
      <c r="P107" s="5" t="s">
        <v>158</v>
      </c>
      <c r="Q107" s="5" t="s">
        <v>452</v>
      </c>
      <c r="R107" s="5">
        <v>31742</v>
      </c>
      <c r="S107" s="6">
        <v>43839</v>
      </c>
      <c r="T107" s="15">
        <v>2000</v>
      </c>
      <c r="U107" s="15">
        <v>2320</v>
      </c>
      <c r="X107" s="5" t="s">
        <v>453</v>
      </c>
      <c r="Z107" s="5" t="s">
        <v>144</v>
      </c>
      <c r="AA107" s="5" t="s">
        <v>463</v>
      </c>
      <c r="AB107" s="7"/>
      <c r="AC107" s="6">
        <v>43839</v>
      </c>
      <c r="AE107" s="8" t="s">
        <v>3712</v>
      </c>
      <c r="AG107" s="5" t="s">
        <v>146</v>
      </c>
      <c r="AH107" s="5" t="s">
        <v>454</v>
      </c>
      <c r="AJ107" s="5" t="s">
        <v>20</v>
      </c>
      <c r="AQ107" s="5" t="s">
        <v>455</v>
      </c>
      <c r="AR107" s="6">
        <v>43921</v>
      </c>
      <c r="AS107" s="6">
        <v>43921</v>
      </c>
      <c r="AT107" s="5" t="s">
        <v>379</v>
      </c>
    </row>
    <row r="108" spans="1:46" s="5" customFormat="1" ht="11.25" x14ac:dyDescent="0.2">
      <c r="A108" s="5">
        <v>2020</v>
      </c>
      <c r="B108" s="6">
        <v>43831</v>
      </c>
      <c r="C108" s="6">
        <v>43921</v>
      </c>
      <c r="D108" s="5" t="s">
        <v>134</v>
      </c>
      <c r="E108" s="5" t="s">
        <v>135</v>
      </c>
      <c r="F108" s="5">
        <v>31743</v>
      </c>
      <c r="G108" s="13" t="s">
        <v>449</v>
      </c>
      <c r="I108" s="5" t="s">
        <v>466</v>
      </c>
      <c r="J108" s="5">
        <v>239</v>
      </c>
      <c r="N108" s="5" t="s">
        <v>467</v>
      </c>
      <c r="O108" s="16" t="s">
        <v>468</v>
      </c>
      <c r="P108" s="5" t="s">
        <v>140</v>
      </c>
      <c r="Q108" s="5" t="s">
        <v>452</v>
      </c>
      <c r="R108" s="5">
        <v>31743</v>
      </c>
      <c r="S108" s="6">
        <v>43839</v>
      </c>
      <c r="T108" s="15">
        <v>1312.07</v>
      </c>
      <c r="U108" s="15">
        <v>1522.0011999999999</v>
      </c>
      <c r="X108" s="5" t="s">
        <v>453</v>
      </c>
      <c r="Z108" s="5" t="s">
        <v>144</v>
      </c>
      <c r="AA108" s="5" t="s">
        <v>466</v>
      </c>
      <c r="AB108" s="7"/>
      <c r="AC108" s="6">
        <v>43839</v>
      </c>
      <c r="AE108" s="8" t="s">
        <v>3713</v>
      </c>
      <c r="AG108" s="5" t="s">
        <v>146</v>
      </c>
      <c r="AH108" s="5" t="s">
        <v>454</v>
      </c>
      <c r="AJ108" s="5" t="s">
        <v>20</v>
      </c>
      <c r="AQ108" s="5" t="s">
        <v>455</v>
      </c>
      <c r="AR108" s="6">
        <v>43921</v>
      </c>
      <c r="AS108" s="6">
        <v>43921</v>
      </c>
      <c r="AT108" s="5" t="s">
        <v>379</v>
      </c>
    </row>
    <row r="109" spans="1:46" s="5" customFormat="1" ht="11.25" x14ac:dyDescent="0.2">
      <c r="A109" s="5">
        <v>2020</v>
      </c>
      <c r="B109" s="6">
        <v>43831</v>
      </c>
      <c r="C109" s="6">
        <v>43921</v>
      </c>
      <c r="D109" s="5" t="s">
        <v>134</v>
      </c>
      <c r="E109" s="5" t="s">
        <v>135</v>
      </c>
      <c r="F109" s="5">
        <v>31744</v>
      </c>
      <c r="G109" s="13" t="s">
        <v>449</v>
      </c>
      <c r="I109" s="5" t="s">
        <v>469</v>
      </c>
      <c r="J109" s="5">
        <v>239</v>
      </c>
      <c r="N109" s="5" t="s">
        <v>467</v>
      </c>
      <c r="O109" s="16" t="s">
        <v>468</v>
      </c>
      <c r="P109" s="5" t="s">
        <v>218</v>
      </c>
      <c r="Q109" s="5" t="s">
        <v>452</v>
      </c>
      <c r="R109" s="5">
        <v>31744</v>
      </c>
      <c r="S109" s="6">
        <v>43839</v>
      </c>
      <c r="T109" s="15">
        <v>387.93</v>
      </c>
      <c r="U109" s="15">
        <v>449.99880000000002</v>
      </c>
      <c r="X109" s="5" t="s">
        <v>453</v>
      </c>
      <c r="Z109" s="5" t="s">
        <v>144</v>
      </c>
      <c r="AA109" s="5" t="s">
        <v>469</v>
      </c>
      <c r="AB109" s="7"/>
      <c r="AC109" s="6">
        <v>43839</v>
      </c>
      <c r="AE109" s="8" t="s">
        <v>3714</v>
      </c>
      <c r="AG109" s="5" t="s">
        <v>146</v>
      </c>
      <c r="AH109" s="5" t="s">
        <v>454</v>
      </c>
      <c r="AJ109" s="5" t="s">
        <v>20</v>
      </c>
      <c r="AQ109" s="5" t="s">
        <v>455</v>
      </c>
      <c r="AR109" s="6">
        <v>43921</v>
      </c>
      <c r="AS109" s="6">
        <v>43921</v>
      </c>
      <c r="AT109" s="5" t="s">
        <v>379</v>
      </c>
    </row>
    <row r="110" spans="1:46" s="5" customFormat="1" ht="11.25" x14ac:dyDescent="0.2">
      <c r="A110" s="5">
        <v>2020</v>
      </c>
      <c r="B110" s="6">
        <v>43831</v>
      </c>
      <c r="C110" s="6">
        <v>43921</v>
      </c>
      <c r="D110" s="5" t="s">
        <v>134</v>
      </c>
      <c r="E110" s="5" t="s">
        <v>135</v>
      </c>
      <c r="F110" s="5">
        <v>31745</v>
      </c>
      <c r="G110" s="13" t="s">
        <v>449</v>
      </c>
      <c r="I110" s="5" t="s">
        <v>470</v>
      </c>
      <c r="J110" s="5">
        <v>331</v>
      </c>
      <c r="N110" s="5" t="s">
        <v>471</v>
      </c>
      <c r="O110" s="16" t="s">
        <v>472</v>
      </c>
      <c r="P110" s="5" t="s">
        <v>218</v>
      </c>
      <c r="Q110" s="5" t="s">
        <v>452</v>
      </c>
      <c r="R110" s="5">
        <v>31745</v>
      </c>
      <c r="S110" s="6">
        <v>43836</v>
      </c>
      <c r="T110" s="15">
        <v>2100</v>
      </c>
      <c r="U110" s="15">
        <v>2436</v>
      </c>
      <c r="X110" s="5" t="s">
        <v>453</v>
      </c>
      <c r="Z110" s="5" t="s">
        <v>144</v>
      </c>
      <c r="AA110" s="5" t="s">
        <v>470</v>
      </c>
      <c r="AB110" s="7"/>
      <c r="AC110" s="6">
        <v>43836</v>
      </c>
      <c r="AE110" s="8" t="s">
        <v>3715</v>
      </c>
      <c r="AG110" s="5" t="s">
        <v>146</v>
      </c>
      <c r="AH110" s="5" t="s">
        <v>454</v>
      </c>
      <c r="AJ110" s="5" t="s">
        <v>20</v>
      </c>
      <c r="AQ110" s="5" t="s">
        <v>455</v>
      </c>
      <c r="AR110" s="6">
        <v>43921</v>
      </c>
      <c r="AS110" s="6">
        <v>43921</v>
      </c>
      <c r="AT110" s="5" t="s">
        <v>379</v>
      </c>
    </row>
    <row r="111" spans="1:46" s="5" customFormat="1" ht="11.25" x14ac:dyDescent="0.2">
      <c r="A111" s="5">
        <v>2020</v>
      </c>
      <c r="B111" s="6">
        <v>43831</v>
      </c>
      <c r="C111" s="6">
        <v>43921</v>
      </c>
      <c r="D111" s="5" t="s">
        <v>134</v>
      </c>
      <c r="E111" s="5" t="s">
        <v>135</v>
      </c>
      <c r="F111" s="5">
        <v>31746</v>
      </c>
      <c r="G111" s="13" t="s">
        <v>449</v>
      </c>
      <c r="I111" s="5" t="s">
        <v>473</v>
      </c>
      <c r="J111" s="5">
        <v>331</v>
      </c>
      <c r="N111" s="5" t="s">
        <v>471</v>
      </c>
      <c r="O111" s="16" t="s">
        <v>472</v>
      </c>
      <c r="P111" s="5" t="s">
        <v>158</v>
      </c>
      <c r="Q111" s="5" t="s">
        <v>452</v>
      </c>
      <c r="R111" s="5">
        <v>31746</v>
      </c>
      <c r="S111" s="6">
        <v>43836</v>
      </c>
      <c r="T111" s="15">
        <v>1600</v>
      </c>
      <c r="U111" s="15">
        <v>1856</v>
      </c>
      <c r="X111" s="5" t="s">
        <v>453</v>
      </c>
      <c r="Z111" s="5" t="s">
        <v>144</v>
      </c>
      <c r="AA111" s="5" t="s">
        <v>473</v>
      </c>
      <c r="AB111" s="7"/>
      <c r="AC111" s="6">
        <v>43836</v>
      </c>
      <c r="AE111" s="8" t="s">
        <v>3716</v>
      </c>
      <c r="AG111" s="5" t="s">
        <v>146</v>
      </c>
      <c r="AH111" s="5" t="s">
        <v>454</v>
      </c>
      <c r="AJ111" s="5" t="s">
        <v>20</v>
      </c>
      <c r="AQ111" s="5" t="s">
        <v>455</v>
      </c>
      <c r="AR111" s="6">
        <v>43921</v>
      </c>
      <c r="AS111" s="6">
        <v>43921</v>
      </c>
      <c r="AT111" s="5" t="s">
        <v>379</v>
      </c>
    </row>
    <row r="112" spans="1:46" s="5" customFormat="1" ht="11.25" x14ac:dyDescent="0.2">
      <c r="A112" s="5">
        <v>2020</v>
      </c>
      <c r="B112" s="6">
        <v>43831</v>
      </c>
      <c r="C112" s="6">
        <v>43921</v>
      </c>
      <c r="D112" s="5" t="s">
        <v>134</v>
      </c>
      <c r="E112" s="5" t="s">
        <v>135</v>
      </c>
      <c r="F112" s="5">
        <v>31747</v>
      </c>
      <c r="G112" s="13" t="s">
        <v>449</v>
      </c>
      <c r="I112" s="5" t="s">
        <v>474</v>
      </c>
      <c r="J112" s="5">
        <v>164</v>
      </c>
      <c r="K112" s="13"/>
      <c r="N112" s="5" t="s">
        <v>189</v>
      </c>
      <c r="O112" s="16" t="s">
        <v>212</v>
      </c>
      <c r="P112" s="5" t="s">
        <v>140</v>
      </c>
      <c r="Q112" s="5" t="s">
        <v>452</v>
      </c>
      <c r="R112" s="5">
        <v>31747</v>
      </c>
      <c r="S112" s="6">
        <v>43839</v>
      </c>
      <c r="T112" s="15">
        <v>7758.62</v>
      </c>
      <c r="U112" s="15">
        <v>8999.9992000000002</v>
      </c>
      <c r="X112" s="5" t="s">
        <v>453</v>
      </c>
      <c r="Z112" s="5" t="s">
        <v>144</v>
      </c>
      <c r="AA112" s="5" t="s">
        <v>474</v>
      </c>
      <c r="AB112" s="7"/>
      <c r="AC112" s="6">
        <v>43839</v>
      </c>
      <c r="AE112" s="8" t="s">
        <v>3717</v>
      </c>
      <c r="AG112" s="5" t="s">
        <v>146</v>
      </c>
      <c r="AH112" s="5" t="s">
        <v>454</v>
      </c>
      <c r="AJ112" s="5" t="s">
        <v>20</v>
      </c>
      <c r="AQ112" s="5" t="s">
        <v>455</v>
      </c>
      <c r="AR112" s="6">
        <v>43921</v>
      </c>
      <c r="AS112" s="6">
        <v>43921</v>
      </c>
      <c r="AT112" s="5" t="s">
        <v>379</v>
      </c>
    </row>
    <row r="113" spans="1:46" s="5" customFormat="1" ht="11.25" x14ac:dyDescent="0.2">
      <c r="A113" s="5">
        <v>2020</v>
      </c>
      <c r="B113" s="6">
        <v>43831</v>
      </c>
      <c r="C113" s="6">
        <v>43921</v>
      </c>
      <c r="D113" s="5" t="s">
        <v>134</v>
      </c>
      <c r="E113" s="5" t="s">
        <v>135</v>
      </c>
      <c r="F113" s="5">
        <v>31748</v>
      </c>
      <c r="G113" s="13" t="s">
        <v>449</v>
      </c>
      <c r="I113" s="5" t="s">
        <v>475</v>
      </c>
      <c r="J113" s="5">
        <v>283</v>
      </c>
      <c r="N113" s="5" t="s">
        <v>476</v>
      </c>
      <c r="O113" s="16" t="s">
        <v>416</v>
      </c>
      <c r="P113" s="5" t="s">
        <v>259</v>
      </c>
      <c r="Q113" s="5" t="s">
        <v>452</v>
      </c>
      <c r="R113" s="5">
        <v>31748</v>
      </c>
      <c r="S113" s="6">
        <v>43839</v>
      </c>
      <c r="T113" s="15">
        <v>3999.8</v>
      </c>
      <c r="U113" s="15">
        <v>4639.768</v>
      </c>
      <c r="X113" s="5" t="s">
        <v>453</v>
      </c>
      <c r="Z113" s="5" t="s">
        <v>144</v>
      </c>
      <c r="AA113" s="5" t="s">
        <v>475</v>
      </c>
      <c r="AB113" s="7"/>
      <c r="AC113" s="6">
        <v>43839</v>
      </c>
      <c r="AE113" s="8" t="s">
        <v>3718</v>
      </c>
      <c r="AG113" s="5" t="s">
        <v>146</v>
      </c>
      <c r="AH113" s="5" t="s">
        <v>454</v>
      </c>
      <c r="AJ113" s="5" t="s">
        <v>20</v>
      </c>
      <c r="AQ113" s="5" t="s">
        <v>455</v>
      </c>
      <c r="AR113" s="6">
        <v>43921</v>
      </c>
      <c r="AS113" s="6">
        <v>43921</v>
      </c>
      <c r="AT113" s="5" t="s">
        <v>379</v>
      </c>
    </row>
    <row r="114" spans="1:46" s="5" customFormat="1" ht="11.25" x14ac:dyDescent="0.2">
      <c r="A114" s="5">
        <v>2020</v>
      </c>
      <c r="B114" s="6">
        <v>43831</v>
      </c>
      <c r="C114" s="6">
        <v>43921</v>
      </c>
      <c r="D114" s="5" t="s">
        <v>134</v>
      </c>
      <c r="E114" s="5" t="s">
        <v>135</v>
      </c>
      <c r="F114" s="5">
        <v>31749</v>
      </c>
      <c r="G114" s="13" t="s">
        <v>449</v>
      </c>
      <c r="I114" s="5" t="s">
        <v>477</v>
      </c>
      <c r="J114" s="5">
        <v>283</v>
      </c>
      <c r="N114" s="5" t="s">
        <v>476</v>
      </c>
      <c r="O114" s="16" t="s">
        <v>416</v>
      </c>
      <c r="P114" s="5" t="s">
        <v>171</v>
      </c>
      <c r="Q114" s="5" t="s">
        <v>452</v>
      </c>
      <c r="R114" s="5">
        <v>31749</v>
      </c>
      <c r="S114" s="6">
        <v>43839</v>
      </c>
      <c r="T114" s="15">
        <v>10500</v>
      </c>
      <c r="U114" s="15">
        <v>12180</v>
      </c>
      <c r="X114" s="5" t="s">
        <v>453</v>
      </c>
      <c r="Z114" s="5" t="s">
        <v>144</v>
      </c>
      <c r="AA114" s="5" t="s">
        <v>477</v>
      </c>
      <c r="AB114" s="7"/>
      <c r="AC114" s="6">
        <v>43839</v>
      </c>
      <c r="AE114" s="8" t="s">
        <v>3719</v>
      </c>
      <c r="AG114" s="5" t="s">
        <v>146</v>
      </c>
      <c r="AH114" s="5" t="s">
        <v>454</v>
      </c>
      <c r="AJ114" s="5" t="s">
        <v>20</v>
      </c>
      <c r="AQ114" s="5" t="s">
        <v>455</v>
      </c>
      <c r="AR114" s="6">
        <v>43921</v>
      </c>
      <c r="AS114" s="6">
        <v>43921</v>
      </c>
      <c r="AT114" s="5" t="s">
        <v>379</v>
      </c>
    </row>
    <row r="115" spans="1:46" s="5" customFormat="1" ht="11.25" x14ac:dyDescent="0.2">
      <c r="A115" s="5">
        <v>2020</v>
      </c>
      <c r="B115" s="6">
        <v>43831</v>
      </c>
      <c r="C115" s="6">
        <v>43921</v>
      </c>
      <c r="D115" s="5" t="s">
        <v>134</v>
      </c>
      <c r="E115" s="5" t="s">
        <v>135</v>
      </c>
      <c r="F115" s="5">
        <v>31750</v>
      </c>
      <c r="G115" s="13" t="s">
        <v>449</v>
      </c>
      <c r="I115" s="5" t="s">
        <v>478</v>
      </c>
      <c r="J115" s="5">
        <v>283</v>
      </c>
      <c r="N115" s="5" t="s">
        <v>476</v>
      </c>
      <c r="O115" s="16" t="s">
        <v>416</v>
      </c>
      <c r="P115" s="5" t="s">
        <v>259</v>
      </c>
      <c r="Q115" s="5" t="s">
        <v>452</v>
      </c>
      <c r="R115" s="5">
        <v>31750</v>
      </c>
      <c r="S115" s="6">
        <v>43839</v>
      </c>
      <c r="T115" s="15">
        <v>17599.96</v>
      </c>
      <c r="U115" s="15">
        <v>20415.953600000001</v>
      </c>
      <c r="X115" s="5" t="s">
        <v>453</v>
      </c>
      <c r="Z115" s="5" t="s">
        <v>144</v>
      </c>
      <c r="AA115" s="5" t="s">
        <v>478</v>
      </c>
      <c r="AB115" s="7"/>
      <c r="AC115" s="6">
        <v>43839</v>
      </c>
      <c r="AE115" s="8" t="s">
        <v>3720</v>
      </c>
      <c r="AG115" s="5" t="s">
        <v>146</v>
      </c>
      <c r="AH115" s="5" t="s">
        <v>454</v>
      </c>
      <c r="AJ115" s="5" t="s">
        <v>20</v>
      </c>
      <c r="AQ115" s="5" t="s">
        <v>455</v>
      </c>
      <c r="AR115" s="6">
        <v>43921</v>
      </c>
      <c r="AS115" s="6">
        <v>43921</v>
      </c>
      <c r="AT115" s="5" t="s">
        <v>379</v>
      </c>
    </row>
    <row r="116" spans="1:46" s="5" customFormat="1" ht="11.25" x14ac:dyDescent="0.2">
      <c r="A116" s="5">
        <v>2020</v>
      </c>
      <c r="B116" s="6">
        <v>43831</v>
      </c>
      <c r="C116" s="6">
        <v>43921</v>
      </c>
      <c r="D116" s="5" t="s">
        <v>134</v>
      </c>
      <c r="E116" s="5" t="s">
        <v>135</v>
      </c>
      <c r="F116" s="5">
        <v>31751</v>
      </c>
      <c r="G116" s="13" t="s">
        <v>449</v>
      </c>
      <c r="I116" s="5" t="s">
        <v>479</v>
      </c>
      <c r="J116" s="5">
        <v>319</v>
      </c>
      <c r="N116" s="5" t="s">
        <v>480</v>
      </c>
      <c r="O116" s="16" t="s">
        <v>481</v>
      </c>
      <c r="P116" s="5" t="s">
        <v>171</v>
      </c>
      <c r="Q116" s="5" t="s">
        <v>452</v>
      </c>
      <c r="R116" s="5">
        <v>31751</v>
      </c>
      <c r="S116" s="6">
        <v>43839</v>
      </c>
      <c r="T116" s="15">
        <v>300</v>
      </c>
      <c r="U116" s="15">
        <v>348</v>
      </c>
      <c r="X116" s="5" t="s">
        <v>453</v>
      </c>
      <c r="Z116" s="5" t="s">
        <v>144</v>
      </c>
      <c r="AA116" s="5" t="s">
        <v>479</v>
      </c>
      <c r="AB116" s="7"/>
      <c r="AC116" s="6">
        <v>43839</v>
      </c>
      <c r="AE116" s="8" t="s">
        <v>3721</v>
      </c>
      <c r="AG116" s="5" t="s">
        <v>146</v>
      </c>
      <c r="AH116" s="5" t="s">
        <v>454</v>
      </c>
      <c r="AJ116" s="5" t="s">
        <v>20</v>
      </c>
      <c r="AQ116" s="5" t="s">
        <v>455</v>
      </c>
      <c r="AR116" s="6">
        <v>43921</v>
      </c>
      <c r="AS116" s="6">
        <v>43921</v>
      </c>
      <c r="AT116" s="5" t="s">
        <v>379</v>
      </c>
    </row>
    <row r="117" spans="1:46" s="5" customFormat="1" ht="11.25" x14ac:dyDescent="0.2">
      <c r="A117" s="5">
        <v>2020</v>
      </c>
      <c r="B117" s="6">
        <v>43831</v>
      </c>
      <c r="C117" s="6">
        <v>43921</v>
      </c>
      <c r="D117" s="5" t="s">
        <v>134</v>
      </c>
      <c r="E117" s="5" t="s">
        <v>135</v>
      </c>
      <c r="F117" s="5">
        <v>31752</v>
      </c>
      <c r="G117" s="13" t="s">
        <v>449</v>
      </c>
      <c r="I117" s="5" t="s">
        <v>482</v>
      </c>
      <c r="J117" s="5">
        <v>319</v>
      </c>
      <c r="N117" s="5" t="s">
        <v>480</v>
      </c>
      <c r="O117" s="16" t="s">
        <v>481</v>
      </c>
      <c r="P117" s="5" t="s">
        <v>171</v>
      </c>
      <c r="Q117" s="5" t="s">
        <v>452</v>
      </c>
      <c r="R117" s="5">
        <v>31752</v>
      </c>
      <c r="S117" s="6">
        <v>43839</v>
      </c>
      <c r="T117" s="15">
        <v>380</v>
      </c>
      <c r="U117" s="15">
        <v>440.8</v>
      </c>
      <c r="X117" s="5" t="s">
        <v>453</v>
      </c>
      <c r="Z117" s="5" t="s">
        <v>144</v>
      </c>
      <c r="AA117" s="5" t="s">
        <v>482</v>
      </c>
      <c r="AB117" s="7"/>
      <c r="AC117" s="6">
        <v>43839</v>
      </c>
      <c r="AE117" s="8" t="s">
        <v>3722</v>
      </c>
      <c r="AG117" s="5" t="s">
        <v>146</v>
      </c>
      <c r="AH117" s="5" t="s">
        <v>454</v>
      </c>
      <c r="AJ117" s="5" t="s">
        <v>20</v>
      </c>
      <c r="AQ117" s="5" t="s">
        <v>455</v>
      </c>
      <c r="AR117" s="6">
        <v>43921</v>
      </c>
      <c r="AS117" s="6">
        <v>43921</v>
      </c>
      <c r="AT117" s="5" t="s">
        <v>379</v>
      </c>
    </row>
    <row r="118" spans="1:46" s="5" customFormat="1" ht="11.25" x14ac:dyDescent="0.2">
      <c r="A118" s="5">
        <v>2020</v>
      </c>
      <c r="B118" s="6">
        <v>43831</v>
      </c>
      <c r="C118" s="6">
        <v>43921</v>
      </c>
      <c r="D118" s="5" t="s">
        <v>134</v>
      </c>
      <c r="E118" s="5" t="s">
        <v>135</v>
      </c>
      <c r="F118" s="5">
        <v>31753</v>
      </c>
      <c r="G118" s="13" t="s">
        <v>449</v>
      </c>
      <c r="I118" s="5" t="s">
        <v>483</v>
      </c>
      <c r="J118" s="5">
        <v>128</v>
      </c>
      <c r="N118" s="5" t="s">
        <v>484</v>
      </c>
      <c r="O118" s="16" t="s">
        <v>485</v>
      </c>
      <c r="P118" s="5" t="s">
        <v>140</v>
      </c>
      <c r="Q118" s="5" t="s">
        <v>452</v>
      </c>
      <c r="R118" s="5">
        <v>31753</v>
      </c>
      <c r="S118" s="6">
        <v>43839</v>
      </c>
      <c r="T118" s="15">
        <v>7000</v>
      </c>
      <c r="U118" s="15">
        <v>8120</v>
      </c>
      <c r="X118" s="5" t="s">
        <v>453</v>
      </c>
      <c r="Z118" s="5" t="s">
        <v>144</v>
      </c>
      <c r="AA118" s="5" t="s">
        <v>483</v>
      </c>
      <c r="AB118" s="7"/>
      <c r="AC118" s="6">
        <v>43839</v>
      </c>
      <c r="AE118" s="8" t="s">
        <v>3723</v>
      </c>
      <c r="AG118" s="5" t="s">
        <v>146</v>
      </c>
      <c r="AH118" s="5" t="s">
        <v>454</v>
      </c>
      <c r="AJ118" s="5" t="s">
        <v>20</v>
      </c>
      <c r="AQ118" s="5" t="s">
        <v>455</v>
      </c>
      <c r="AR118" s="6">
        <v>43921</v>
      </c>
      <c r="AS118" s="6">
        <v>43921</v>
      </c>
      <c r="AT118" s="5" t="s">
        <v>379</v>
      </c>
    </row>
    <row r="119" spans="1:46" s="5" customFormat="1" ht="11.25" x14ac:dyDescent="0.2">
      <c r="A119" s="5">
        <v>2020</v>
      </c>
      <c r="B119" s="6">
        <v>43831</v>
      </c>
      <c r="C119" s="6">
        <v>43921</v>
      </c>
      <c r="D119" s="5" t="s">
        <v>134</v>
      </c>
      <c r="E119" s="5" t="s">
        <v>135</v>
      </c>
      <c r="F119" s="5">
        <v>31754</v>
      </c>
      <c r="G119" s="13" t="s">
        <v>449</v>
      </c>
      <c r="I119" s="5" t="s">
        <v>486</v>
      </c>
      <c r="J119" s="5">
        <v>187</v>
      </c>
      <c r="N119" s="5" t="s">
        <v>487</v>
      </c>
      <c r="O119" s="16" t="s">
        <v>488</v>
      </c>
      <c r="P119" s="5" t="s">
        <v>158</v>
      </c>
      <c r="Q119" s="5" t="s">
        <v>452</v>
      </c>
      <c r="R119" s="5">
        <v>31754</v>
      </c>
      <c r="S119" s="6">
        <v>43867</v>
      </c>
      <c r="T119" s="15">
        <v>950</v>
      </c>
      <c r="U119" s="15">
        <v>1102</v>
      </c>
      <c r="X119" s="5" t="s">
        <v>453</v>
      </c>
      <c r="Z119" s="5" t="s">
        <v>144</v>
      </c>
      <c r="AA119" s="5" t="s">
        <v>486</v>
      </c>
      <c r="AB119" s="7"/>
      <c r="AC119" s="6">
        <v>43867</v>
      </c>
      <c r="AE119" s="8" t="s">
        <v>3724</v>
      </c>
      <c r="AG119" s="5" t="s">
        <v>146</v>
      </c>
      <c r="AH119" s="5" t="s">
        <v>454</v>
      </c>
      <c r="AJ119" s="5" t="s">
        <v>20</v>
      </c>
      <c r="AQ119" s="5" t="s">
        <v>455</v>
      </c>
      <c r="AR119" s="6">
        <v>43921</v>
      </c>
      <c r="AS119" s="6">
        <v>43921</v>
      </c>
      <c r="AT119" s="5" t="s">
        <v>379</v>
      </c>
    </row>
    <row r="120" spans="1:46" s="5" customFormat="1" ht="11.25" x14ac:dyDescent="0.2">
      <c r="A120" s="5">
        <v>2020</v>
      </c>
      <c r="B120" s="6">
        <v>43831</v>
      </c>
      <c r="C120" s="6">
        <v>43921</v>
      </c>
      <c r="D120" s="5" t="s">
        <v>134</v>
      </c>
      <c r="E120" s="5" t="s">
        <v>135</v>
      </c>
      <c r="F120" s="5">
        <v>31755</v>
      </c>
      <c r="G120" s="13" t="s">
        <v>449</v>
      </c>
      <c r="I120" s="5" t="s">
        <v>489</v>
      </c>
      <c r="J120" s="5">
        <v>344</v>
      </c>
      <c r="N120" s="5" t="s">
        <v>490</v>
      </c>
      <c r="O120" s="16" t="s">
        <v>491</v>
      </c>
      <c r="P120" s="5" t="s">
        <v>259</v>
      </c>
      <c r="Q120" s="5" t="s">
        <v>452</v>
      </c>
      <c r="R120" s="5">
        <v>31755</v>
      </c>
      <c r="S120" s="6">
        <v>43839</v>
      </c>
      <c r="T120" s="15">
        <v>4620.6400000000003</v>
      </c>
      <c r="U120" s="15">
        <v>5359.9423999999999</v>
      </c>
      <c r="X120" s="5" t="s">
        <v>453</v>
      </c>
      <c r="Z120" s="5" t="s">
        <v>144</v>
      </c>
      <c r="AA120" s="5" t="s">
        <v>489</v>
      </c>
      <c r="AB120" s="7"/>
      <c r="AC120" s="6">
        <v>43839</v>
      </c>
      <c r="AE120" s="8" t="s">
        <v>3725</v>
      </c>
      <c r="AG120" s="5" t="s">
        <v>146</v>
      </c>
      <c r="AH120" s="5" t="s">
        <v>454</v>
      </c>
      <c r="AJ120" s="5" t="s">
        <v>20</v>
      </c>
      <c r="AQ120" s="5" t="s">
        <v>455</v>
      </c>
      <c r="AR120" s="6">
        <v>43921</v>
      </c>
      <c r="AS120" s="6">
        <v>43921</v>
      </c>
      <c r="AT120" s="5" t="s">
        <v>379</v>
      </c>
    </row>
    <row r="121" spans="1:46" s="5" customFormat="1" ht="11.25" x14ac:dyDescent="0.2">
      <c r="A121" s="5">
        <v>2020</v>
      </c>
      <c r="B121" s="6">
        <v>43831</v>
      </c>
      <c r="C121" s="6">
        <v>43921</v>
      </c>
      <c r="D121" s="5" t="s">
        <v>134</v>
      </c>
      <c r="E121" s="5" t="s">
        <v>135</v>
      </c>
      <c r="F121" s="5">
        <v>31756</v>
      </c>
      <c r="G121" s="13" t="s">
        <v>449</v>
      </c>
      <c r="I121" s="5" t="s">
        <v>492</v>
      </c>
      <c r="J121" s="5">
        <v>168</v>
      </c>
      <c r="N121" s="5" t="s">
        <v>493</v>
      </c>
      <c r="O121" s="16" t="s">
        <v>423</v>
      </c>
      <c r="P121" s="5" t="s">
        <v>218</v>
      </c>
      <c r="Q121" s="5" t="s">
        <v>452</v>
      </c>
      <c r="R121" s="5">
        <v>31756</v>
      </c>
      <c r="S121" s="6">
        <v>43839</v>
      </c>
      <c r="T121" s="15">
        <v>24489</v>
      </c>
      <c r="U121" s="15">
        <v>28407.24</v>
      </c>
      <c r="X121" s="5" t="s">
        <v>453</v>
      </c>
      <c r="Z121" s="5" t="s">
        <v>144</v>
      </c>
      <c r="AA121" s="5" t="s">
        <v>492</v>
      </c>
      <c r="AB121" s="7"/>
      <c r="AC121" s="6">
        <v>43839</v>
      </c>
      <c r="AE121" s="8" t="s">
        <v>3726</v>
      </c>
      <c r="AG121" s="5" t="s">
        <v>146</v>
      </c>
      <c r="AH121" s="5" t="s">
        <v>454</v>
      </c>
      <c r="AJ121" s="5" t="s">
        <v>20</v>
      </c>
      <c r="AQ121" s="5" t="s">
        <v>455</v>
      </c>
      <c r="AR121" s="6">
        <v>43921</v>
      </c>
      <c r="AS121" s="6">
        <v>43921</v>
      </c>
      <c r="AT121" s="5" t="s">
        <v>379</v>
      </c>
    </row>
    <row r="122" spans="1:46" s="5" customFormat="1" ht="11.25" x14ac:dyDescent="0.2">
      <c r="A122" s="5">
        <v>2020</v>
      </c>
      <c r="B122" s="6">
        <v>43831</v>
      </c>
      <c r="C122" s="6">
        <v>43921</v>
      </c>
      <c r="D122" s="5" t="s">
        <v>134</v>
      </c>
      <c r="E122" s="5" t="s">
        <v>135</v>
      </c>
      <c r="F122" s="5">
        <v>31757</v>
      </c>
      <c r="G122" s="13" t="s">
        <v>449</v>
      </c>
      <c r="I122" s="5" t="s">
        <v>494</v>
      </c>
      <c r="J122" s="5">
        <v>239</v>
      </c>
      <c r="N122" s="5" t="s">
        <v>467</v>
      </c>
      <c r="O122" s="16" t="s">
        <v>468</v>
      </c>
      <c r="P122" s="5" t="s">
        <v>202</v>
      </c>
      <c r="Q122" s="5" t="s">
        <v>452</v>
      </c>
      <c r="R122" s="5">
        <v>31757</v>
      </c>
      <c r="S122" s="6">
        <v>43839</v>
      </c>
      <c r="T122" s="15">
        <v>953.45</v>
      </c>
      <c r="U122" s="15">
        <v>1106.002</v>
      </c>
      <c r="X122" s="5" t="s">
        <v>453</v>
      </c>
      <c r="Z122" s="5" t="s">
        <v>144</v>
      </c>
      <c r="AA122" s="5" t="s">
        <v>494</v>
      </c>
      <c r="AB122" s="7"/>
      <c r="AC122" s="6">
        <v>43839</v>
      </c>
      <c r="AE122" s="8" t="s">
        <v>3727</v>
      </c>
      <c r="AG122" s="5" t="s">
        <v>146</v>
      </c>
      <c r="AH122" s="5" t="s">
        <v>454</v>
      </c>
      <c r="AJ122" s="5" t="s">
        <v>20</v>
      </c>
      <c r="AQ122" s="5" t="s">
        <v>455</v>
      </c>
      <c r="AR122" s="6">
        <v>43921</v>
      </c>
      <c r="AS122" s="6">
        <v>43921</v>
      </c>
      <c r="AT122" s="5" t="s">
        <v>379</v>
      </c>
    </row>
    <row r="123" spans="1:46" s="5" customFormat="1" ht="11.25" x14ac:dyDescent="0.2">
      <c r="A123" s="5">
        <v>2020</v>
      </c>
      <c r="B123" s="6">
        <v>43831</v>
      </c>
      <c r="C123" s="6">
        <v>43921</v>
      </c>
      <c r="D123" s="5" t="s">
        <v>134</v>
      </c>
      <c r="E123" s="5" t="s">
        <v>135</v>
      </c>
      <c r="F123" s="5">
        <v>31758</v>
      </c>
      <c r="G123" s="13" t="s">
        <v>449</v>
      </c>
      <c r="I123" s="5" t="s">
        <v>495</v>
      </c>
      <c r="J123" s="5">
        <v>239</v>
      </c>
      <c r="N123" s="5" t="s">
        <v>467</v>
      </c>
      <c r="O123" s="16" t="s">
        <v>468</v>
      </c>
      <c r="P123" s="5" t="s">
        <v>202</v>
      </c>
      <c r="Q123" s="5" t="s">
        <v>452</v>
      </c>
      <c r="R123" s="5">
        <v>31758</v>
      </c>
      <c r="S123" s="6">
        <v>43839</v>
      </c>
      <c r="T123" s="15">
        <v>534.49</v>
      </c>
      <c r="U123" s="15">
        <v>620.01</v>
      </c>
      <c r="X123" s="5" t="s">
        <v>453</v>
      </c>
      <c r="AA123" s="5" t="s">
        <v>495</v>
      </c>
      <c r="AB123" s="7"/>
      <c r="AC123" s="6">
        <v>43839</v>
      </c>
      <c r="AE123" s="8" t="s">
        <v>3728</v>
      </c>
      <c r="AG123" s="5" t="s">
        <v>146</v>
      </c>
      <c r="AH123" s="5" t="s">
        <v>454</v>
      </c>
      <c r="AJ123" s="5" t="s">
        <v>20</v>
      </c>
      <c r="AQ123" s="5" t="s">
        <v>455</v>
      </c>
      <c r="AR123" s="6">
        <v>43921</v>
      </c>
      <c r="AS123" s="6">
        <v>43921</v>
      </c>
      <c r="AT123" s="5" t="s">
        <v>379</v>
      </c>
    </row>
    <row r="124" spans="1:46" s="5" customFormat="1" ht="11.25" x14ac:dyDescent="0.2">
      <c r="A124" s="5">
        <v>2020</v>
      </c>
      <c r="B124" s="6">
        <v>43831</v>
      </c>
      <c r="C124" s="6">
        <v>43921</v>
      </c>
      <c r="D124" s="5" t="s">
        <v>134</v>
      </c>
      <c r="E124" s="5" t="s">
        <v>135</v>
      </c>
      <c r="F124" s="5">
        <v>31759</v>
      </c>
      <c r="G124" s="13" t="s">
        <v>449</v>
      </c>
      <c r="I124" s="5" t="s">
        <v>496</v>
      </c>
      <c r="J124" s="5">
        <v>239</v>
      </c>
      <c r="N124" s="5" t="s">
        <v>467</v>
      </c>
      <c r="O124" s="16" t="s">
        <v>468</v>
      </c>
      <c r="P124" s="5" t="s">
        <v>202</v>
      </c>
      <c r="Q124" s="5" t="s">
        <v>452</v>
      </c>
      <c r="R124" s="5">
        <v>31759</v>
      </c>
      <c r="S124" s="6">
        <v>43843</v>
      </c>
      <c r="T124" s="15">
        <v>1637.92</v>
      </c>
      <c r="U124" s="15">
        <v>1899.9872</v>
      </c>
      <c r="X124" s="5" t="s">
        <v>453</v>
      </c>
      <c r="Z124" s="5" t="s">
        <v>144</v>
      </c>
      <c r="AA124" s="5" t="s">
        <v>496</v>
      </c>
      <c r="AB124" s="7"/>
      <c r="AC124" s="6">
        <v>43843</v>
      </c>
      <c r="AE124" s="8" t="s">
        <v>3729</v>
      </c>
      <c r="AG124" s="5" t="s">
        <v>146</v>
      </c>
      <c r="AH124" s="5" t="s">
        <v>454</v>
      </c>
      <c r="AJ124" s="5" t="s">
        <v>20</v>
      </c>
      <c r="AQ124" s="5" t="s">
        <v>455</v>
      </c>
      <c r="AR124" s="6">
        <v>43921</v>
      </c>
      <c r="AS124" s="6">
        <v>43921</v>
      </c>
      <c r="AT124" s="5" t="s">
        <v>379</v>
      </c>
    </row>
    <row r="125" spans="1:46" s="5" customFormat="1" ht="11.25" x14ac:dyDescent="0.2">
      <c r="A125" s="5">
        <v>2020</v>
      </c>
      <c r="B125" s="6">
        <v>43831</v>
      </c>
      <c r="C125" s="6">
        <v>43921</v>
      </c>
      <c r="D125" s="5" t="s">
        <v>134</v>
      </c>
      <c r="E125" s="5" t="s">
        <v>135</v>
      </c>
      <c r="F125" s="5">
        <v>31760</v>
      </c>
      <c r="G125" s="13" t="s">
        <v>449</v>
      </c>
      <c r="I125" s="5" t="s">
        <v>497</v>
      </c>
      <c r="J125" s="5">
        <v>163</v>
      </c>
      <c r="N125" s="5" t="s">
        <v>458</v>
      </c>
      <c r="O125" s="16" t="s">
        <v>446</v>
      </c>
      <c r="P125" s="5" t="s">
        <v>158</v>
      </c>
      <c r="Q125" s="5" t="s">
        <v>452</v>
      </c>
      <c r="R125" s="5">
        <v>31760</v>
      </c>
      <c r="S125" s="6">
        <v>43843</v>
      </c>
      <c r="T125" s="15">
        <v>841.56</v>
      </c>
      <c r="U125" s="15">
        <v>976.20959999999991</v>
      </c>
      <c r="X125" s="5" t="s">
        <v>453</v>
      </c>
      <c r="Z125" s="5" t="s">
        <v>144</v>
      </c>
      <c r="AA125" s="5" t="s">
        <v>497</v>
      </c>
      <c r="AB125" s="7"/>
      <c r="AC125" s="6">
        <v>43843</v>
      </c>
      <c r="AE125" s="8" t="s">
        <v>3730</v>
      </c>
      <c r="AG125" s="5" t="s">
        <v>146</v>
      </c>
      <c r="AH125" s="5" t="s">
        <v>454</v>
      </c>
      <c r="AJ125" s="5" t="s">
        <v>20</v>
      </c>
      <c r="AQ125" s="5" t="s">
        <v>455</v>
      </c>
      <c r="AR125" s="6">
        <v>43921</v>
      </c>
      <c r="AS125" s="6">
        <v>43921</v>
      </c>
      <c r="AT125" s="5" t="s">
        <v>379</v>
      </c>
    </row>
    <row r="126" spans="1:46" s="5" customFormat="1" ht="11.25" x14ac:dyDescent="0.2">
      <c r="A126" s="5">
        <v>2020</v>
      </c>
      <c r="B126" s="6">
        <v>43831</v>
      </c>
      <c r="C126" s="6">
        <v>43921</v>
      </c>
      <c r="D126" s="5" t="s">
        <v>134</v>
      </c>
      <c r="E126" s="5" t="s">
        <v>135</v>
      </c>
      <c r="F126" s="5">
        <v>31761</v>
      </c>
      <c r="G126" s="13" t="s">
        <v>449</v>
      </c>
      <c r="I126" s="5" t="s">
        <v>498</v>
      </c>
      <c r="J126" s="5">
        <v>360</v>
      </c>
      <c r="N126" s="5" t="s">
        <v>499</v>
      </c>
      <c r="O126" s="16" t="s">
        <v>500</v>
      </c>
      <c r="P126" s="5" t="s">
        <v>158</v>
      </c>
      <c r="Q126" s="5" t="s">
        <v>452</v>
      </c>
      <c r="R126" s="5">
        <v>31761</v>
      </c>
      <c r="S126" s="6">
        <v>43836</v>
      </c>
      <c r="T126" s="15">
        <v>450</v>
      </c>
      <c r="U126" s="15">
        <v>522</v>
      </c>
      <c r="X126" s="5" t="s">
        <v>453</v>
      </c>
      <c r="Z126" s="5" t="s">
        <v>144</v>
      </c>
      <c r="AA126" s="5" t="s">
        <v>498</v>
      </c>
      <c r="AB126" s="7"/>
      <c r="AC126" s="6">
        <v>43836</v>
      </c>
      <c r="AE126" s="8" t="s">
        <v>3731</v>
      </c>
      <c r="AG126" s="5" t="s">
        <v>146</v>
      </c>
      <c r="AH126" s="5" t="s">
        <v>454</v>
      </c>
      <c r="AJ126" s="5" t="s">
        <v>20</v>
      </c>
      <c r="AQ126" s="5" t="s">
        <v>455</v>
      </c>
      <c r="AR126" s="6">
        <v>43921</v>
      </c>
      <c r="AS126" s="6">
        <v>43921</v>
      </c>
      <c r="AT126" s="5" t="s">
        <v>379</v>
      </c>
    </row>
    <row r="127" spans="1:46" s="5" customFormat="1" ht="11.25" x14ac:dyDescent="0.2">
      <c r="A127" s="5">
        <v>2020</v>
      </c>
      <c r="B127" s="6">
        <v>43831</v>
      </c>
      <c r="C127" s="6">
        <v>43921</v>
      </c>
      <c r="D127" s="5" t="s">
        <v>134</v>
      </c>
      <c r="E127" s="5" t="s">
        <v>135</v>
      </c>
      <c r="F127" s="5">
        <v>31762</v>
      </c>
      <c r="G127" s="13" t="s">
        <v>449</v>
      </c>
      <c r="I127" s="5" t="s">
        <v>498</v>
      </c>
      <c r="J127" s="5">
        <v>360</v>
      </c>
      <c r="N127" s="5" t="s">
        <v>499</v>
      </c>
      <c r="O127" s="16" t="s">
        <v>500</v>
      </c>
      <c r="P127" s="5" t="s">
        <v>158</v>
      </c>
      <c r="Q127" s="5" t="s">
        <v>452</v>
      </c>
      <c r="R127" s="5">
        <v>31762</v>
      </c>
      <c r="S127" s="6">
        <v>43836</v>
      </c>
      <c r="T127" s="15">
        <v>450</v>
      </c>
      <c r="U127" s="15">
        <v>522</v>
      </c>
      <c r="X127" s="5" t="s">
        <v>453</v>
      </c>
      <c r="Z127" s="5" t="s">
        <v>144</v>
      </c>
      <c r="AA127" s="5" t="s">
        <v>498</v>
      </c>
      <c r="AB127" s="7"/>
      <c r="AC127" s="6">
        <v>43836</v>
      </c>
      <c r="AE127" s="8" t="s">
        <v>3732</v>
      </c>
      <c r="AG127" s="5" t="s">
        <v>146</v>
      </c>
      <c r="AH127" s="5" t="s">
        <v>454</v>
      </c>
      <c r="AJ127" s="5" t="s">
        <v>20</v>
      </c>
      <c r="AQ127" s="5" t="s">
        <v>455</v>
      </c>
      <c r="AR127" s="6">
        <v>43921</v>
      </c>
      <c r="AS127" s="6">
        <v>43921</v>
      </c>
      <c r="AT127" s="5" t="s">
        <v>379</v>
      </c>
    </row>
    <row r="128" spans="1:46" s="5" customFormat="1" ht="11.25" x14ac:dyDescent="0.2">
      <c r="A128" s="5">
        <v>2020</v>
      </c>
      <c r="B128" s="6">
        <v>43831</v>
      </c>
      <c r="C128" s="6">
        <v>43921</v>
      </c>
      <c r="D128" s="5" t="s">
        <v>134</v>
      </c>
      <c r="E128" s="5" t="s">
        <v>135</v>
      </c>
      <c r="F128" s="5">
        <v>31763</v>
      </c>
      <c r="G128" s="13" t="s">
        <v>449</v>
      </c>
      <c r="I128" s="5" t="s">
        <v>501</v>
      </c>
      <c r="J128" s="5">
        <v>337</v>
      </c>
      <c r="N128" s="5" t="s">
        <v>502</v>
      </c>
      <c r="O128" s="16" t="s">
        <v>503</v>
      </c>
      <c r="P128" s="5" t="s">
        <v>202</v>
      </c>
      <c r="Q128" s="5" t="s">
        <v>452</v>
      </c>
      <c r="R128" s="5">
        <v>31763</v>
      </c>
      <c r="S128" s="6">
        <v>43843</v>
      </c>
      <c r="T128" s="15">
        <v>4684</v>
      </c>
      <c r="U128" s="15">
        <v>5433.4400000000005</v>
      </c>
      <c r="X128" s="5" t="s">
        <v>453</v>
      </c>
      <c r="Z128" s="5" t="s">
        <v>144</v>
      </c>
      <c r="AA128" s="5" t="s">
        <v>501</v>
      </c>
      <c r="AB128" s="7"/>
      <c r="AC128" s="6">
        <v>43843</v>
      </c>
      <c r="AE128" s="8" t="s">
        <v>3733</v>
      </c>
      <c r="AG128" s="5" t="s">
        <v>146</v>
      </c>
      <c r="AH128" s="5" t="s">
        <v>454</v>
      </c>
      <c r="AJ128" s="5" t="s">
        <v>20</v>
      </c>
      <c r="AQ128" s="5" t="s">
        <v>455</v>
      </c>
      <c r="AR128" s="6">
        <v>43921</v>
      </c>
      <c r="AS128" s="6">
        <v>43921</v>
      </c>
      <c r="AT128" s="5" t="s">
        <v>379</v>
      </c>
    </row>
    <row r="129" spans="1:46" s="5" customFormat="1" ht="11.25" x14ac:dyDescent="0.2">
      <c r="A129" s="5">
        <v>2020</v>
      </c>
      <c r="B129" s="6">
        <v>43831</v>
      </c>
      <c r="C129" s="6">
        <v>43921</v>
      </c>
      <c r="D129" s="5" t="s">
        <v>134</v>
      </c>
      <c r="E129" s="5" t="s">
        <v>135</v>
      </c>
      <c r="F129" s="5">
        <v>31764</v>
      </c>
      <c r="G129" s="13" t="s">
        <v>449</v>
      </c>
      <c r="I129" s="5" t="s">
        <v>504</v>
      </c>
      <c r="J129" s="5">
        <v>337</v>
      </c>
      <c r="N129" s="5" t="s">
        <v>502</v>
      </c>
      <c r="O129" s="16" t="s">
        <v>503</v>
      </c>
      <c r="P129" s="5" t="s">
        <v>202</v>
      </c>
      <c r="Q129" s="5" t="s">
        <v>452</v>
      </c>
      <c r="R129" s="5">
        <v>31764</v>
      </c>
      <c r="S129" s="6">
        <v>43843</v>
      </c>
      <c r="T129" s="15">
        <v>3855</v>
      </c>
      <c r="U129" s="15">
        <v>4471.8</v>
      </c>
      <c r="X129" s="5" t="s">
        <v>453</v>
      </c>
      <c r="Z129" s="5" t="s">
        <v>144</v>
      </c>
      <c r="AA129" s="5" t="s">
        <v>504</v>
      </c>
      <c r="AB129" s="7"/>
      <c r="AC129" s="6">
        <v>43843</v>
      </c>
      <c r="AE129" s="8" t="s">
        <v>3734</v>
      </c>
      <c r="AG129" s="5" t="s">
        <v>146</v>
      </c>
      <c r="AH129" s="5" t="s">
        <v>454</v>
      </c>
      <c r="AJ129" s="5" t="s">
        <v>20</v>
      </c>
      <c r="AQ129" s="5" t="s">
        <v>455</v>
      </c>
      <c r="AR129" s="6">
        <v>43921</v>
      </c>
      <c r="AS129" s="6">
        <v>43921</v>
      </c>
      <c r="AT129" s="5" t="s">
        <v>379</v>
      </c>
    </row>
    <row r="130" spans="1:46" s="5" customFormat="1" ht="11.25" x14ac:dyDescent="0.2">
      <c r="A130" s="5">
        <v>2020</v>
      </c>
      <c r="B130" s="6">
        <v>43831</v>
      </c>
      <c r="C130" s="6">
        <v>43921</v>
      </c>
      <c r="D130" s="5" t="s">
        <v>134</v>
      </c>
      <c r="E130" s="5" t="s">
        <v>135</v>
      </c>
      <c r="F130" s="5">
        <v>31765</v>
      </c>
      <c r="G130" s="13" t="s">
        <v>449</v>
      </c>
      <c r="I130" s="5" t="s">
        <v>505</v>
      </c>
      <c r="J130" s="5">
        <v>46</v>
      </c>
      <c r="N130" s="5" t="s">
        <v>506</v>
      </c>
      <c r="O130" s="16" t="s">
        <v>507</v>
      </c>
      <c r="P130" s="5" t="s">
        <v>158</v>
      </c>
      <c r="Q130" s="5" t="s">
        <v>452</v>
      </c>
      <c r="R130" s="5">
        <v>31765</v>
      </c>
      <c r="S130" s="6">
        <v>43843</v>
      </c>
      <c r="T130" s="15">
        <v>590.4</v>
      </c>
      <c r="U130" s="15">
        <v>684.86400000000003</v>
      </c>
      <c r="X130" s="5" t="s">
        <v>453</v>
      </c>
      <c r="Z130" s="5" t="s">
        <v>144</v>
      </c>
      <c r="AA130" s="5" t="s">
        <v>505</v>
      </c>
      <c r="AB130" s="7"/>
      <c r="AC130" s="6">
        <v>43843</v>
      </c>
      <c r="AE130" s="8" t="s">
        <v>3735</v>
      </c>
      <c r="AG130" s="5" t="s">
        <v>146</v>
      </c>
      <c r="AH130" s="5" t="s">
        <v>454</v>
      </c>
      <c r="AJ130" s="5" t="s">
        <v>20</v>
      </c>
      <c r="AQ130" s="5" t="s">
        <v>455</v>
      </c>
      <c r="AR130" s="6">
        <v>43921</v>
      </c>
      <c r="AS130" s="6">
        <v>43921</v>
      </c>
      <c r="AT130" s="5" t="s">
        <v>379</v>
      </c>
    </row>
    <row r="131" spans="1:46" s="5" customFormat="1" ht="11.25" x14ac:dyDescent="0.2">
      <c r="A131" s="5">
        <v>2020</v>
      </c>
      <c r="B131" s="6">
        <v>43831</v>
      </c>
      <c r="C131" s="6">
        <v>43921</v>
      </c>
      <c r="D131" s="5" t="s">
        <v>134</v>
      </c>
      <c r="E131" s="5" t="s">
        <v>135</v>
      </c>
      <c r="F131" s="5">
        <v>31766</v>
      </c>
      <c r="G131" s="13" t="s">
        <v>449</v>
      </c>
      <c r="I131" s="5" t="s">
        <v>508</v>
      </c>
      <c r="J131" s="5">
        <v>10</v>
      </c>
      <c r="N131" s="5" t="s">
        <v>509</v>
      </c>
      <c r="O131" s="16" t="s">
        <v>510</v>
      </c>
      <c r="P131" s="5" t="s">
        <v>259</v>
      </c>
      <c r="Q131" s="5" t="s">
        <v>452</v>
      </c>
      <c r="R131" s="5">
        <v>31766</v>
      </c>
      <c r="S131" s="6">
        <v>43838</v>
      </c>
      <c r="T131" s="15">
        <v>1300</v>
      </c>
      <c r="U131" s="15">
        <v>1508</v>
      </c>
      <c r="X131" s="5" t="s">
        <v>453</v>
      </c>
      <c r="Z131" s="5" t="s">
        <v>144</v>
      </c>
      <c r="AA131" s="5" t="s">
        <v>508</v>
      </c>
      <c r="AB131" s="7"/>
      <c r="AC131" s="6">
        <v>43838</v>
      </c>
      <c r="AE131" s="8" t="s">
        <v>3736</v>
      </c>
      <c r="AG131" s="5" t="s">
        <v>146</v>
      </c>
      <c r="AH131" s="5" t="s">
        <v>454</v>
      </c>
      <c r="AJ131" s="5" t="s">
        <v>20</v>
      </c>
      <c r="AQ131" s="5" t="s">
        <v>455</v>
      </c>
      <c r="AR131" s="6">
        <v>43921</v>
      </c>
      <c r="AS131" s="6">
        <v>43921</v>
      </c>
      <c r="AT131" s="5" t="s">
        <v>379</v>
      </c>
    </row>
    <row r="132" spans="1:46" s="5" customFormat="1" ht="11.25" x14ac:dyDescent="0.2">
      <c r="A132" s="5">
        <v>2020</v>
      </c>
      <c r="B132" s="6">
        <v>43831</v>
      </c>
      <c r="C132" s="6">
        <v>43921</v>
      </c>
      <c r="D132" s="5" t="s">
        <v>134</v>
      </c>
      <c r="E132" s="5" t="s">
        <v>135</v>
      </c>
      <c r="F132" s="5">
        <v>31767</v>
      </c>
      <c r="G132" s="13" t="s">
        <v>449</v>
      </c>
      <c r="I132" s="5" t="s">
        <v>511</v>
      </c>
      <c r="J132" s="5">
        <v>286</v>
      </c>
      <c r="N132" s="5" t="s">
        <v>431</v>
      </c>
      <c r="O132" s="16" t="s">
        <v>432</v>
      </c>
      <c r="P132" s="5" t="s">
        <v>158</v>
      </c>
      <c r="Q132" s="5" t="s">
        <v>452</v>
      </c>
      <c r="R132" s="5">
        <v>31767</v>
      </c>
      <c r="S132" s="6">
        <v>43844</v>
      </c>
      <c r="T132" s="15">
        <v>1629</v>
      </c>
      <c r="U132" s="15">
        <v>1889.6399999999999</v>
      </c>
      <c r="X132" s="5" t="s">
        <v>453</v>
      </c>
      <c r="Z132" s="5" t="s">
        <v>144</v>
      </c>
      <c r="AA132" s="5" t="s">
        <v>511</v>
      </c>
      <c r="AB132" s="7"/>
      <c r="AC132" s="6">
        <v>43844</v>
      </c>
      <c r="AE132" s="8" t="s">
        <v>3737</v>
      </c>
      <c r="AG132" s="5" t="s">
        <v>146</v>
      </c>
      <c r="AH132" s="5" t="s">
        <v>454</v>
      </c>
      <c r="AJ132" s="5" t="s">
        <v>20</v>
      </c>
      <c r="AQ132" s="5" t="s">
        <v>455</v>
      </c>
      <c r="AR132" s="6">
        <v>43921</v>
      </c>
      <c r="AS132" s="6">
        <v>43921</v>
      </c>
      <c r="AT132" s="5" t="s">
        <v>379</v>
      </c>
    </row>
    <row r="133" spans="1:46" s="5" customFormat="1" ht="11.25" x14ac:dyDescent="0.2">
      <c r="A133" s="5">
        <v>2020</v>
      </c>
      <c r="B133" s="6">
        <v>43831</v>
      </c>
      <c r="C133" s="6">
        <v>43921</v>
      </c>
      <c r="D133" s="5" t="s">
        <v>134</v>
      </c>
      <c r="E133" s="5" t="s">
        <v>135</v>
      </c>
      <c r="F133" s="5">
        <v>31768</v>
      </c>
      <c r="G133" s="13" t="s">
        <v>449</v>
      </c>
      <c r="I133" s="5" t="s">
        <v>512</v>
      </c>
      <c r="J133" s="5">
        <v>283</v>
      </c>
      <c r="N133" s="5" t="s">
        <v>476</v>
      </c>
      <c r="O133" s="16" t="s">
        <v>416</v>
      </c>
      <c r="P133" s="5" t="s">
        <v>171</v>
      </c>
      <c r="Q133" s="5" t="s">
        <v>452</v>
      </c>
      <c r="R133" s="5">
        <v>31768</v>
      </c>
      <c r="S133" s="6">
        <v>43843</v>
      </c>
      <c r="T133" s="15">
        <v>13199.97</v>
      </c>
      <c r="U133" s="15">
        <v>15311.965199999999</v>
      </c>
      <c r="X133" s="5" t="s">
        <v>453</v>
      </c>
      <c r="Z133" s="5" t="s">
        <v>144</v>
      </c>
      <c r="AA133" s="5" t="s">
        <v>512</v>
      </c>
      <c r="AB133" s="7"/>
      <c r="AC133" s="6">
        <v>43843</v>
      </c>
      <c r="AE133" s="8" t="s">
        <v>3738</v>
      </c>
      <c r="AG133" s="5" t="s">
        <v>146</v>
      </c>
      <c r="AH133" s="5" t="s">
        <v>454</v>
      </c>
      <c r="AJ133" s="5" t="s">
        <v>20</v>
      </c>
      <c r="AQ133" s="5" t="s">
        <v>455</v>
      </c>
      <c r="AR133" s="6">
        <v>43921</v>
      </c>
      <c r="AS133" s="6">
        <v>43921</v>
      </c>
      <c r="AT133" s="5" t="s">
        <v>379</v>
      </c>
    </row>
    <row r="134" spans="1:46" s="5" customFormat="1" ht="11.25" x14ac:dyDescent="0.2">
      <c r="A134" s="5">
        <v>2020</v>
      </c>
      <c r="B134" s="6">
        <v>43831</v>
      </c>
      <c r="C134" s="6">
        <v>43921</v>
      </c>
      <c r="D134" s="5" t="s">
        <v>134</v>
      </c>
      <c r="E134" s="5" t="s">
        <v>135</v>
      </c>
      <c r="F134" s="5">
        <v>31769</v>
      </c>
      <c r="G134" s="13" t="s">
        <v>449</v>
      </c>
      <c r="I134" s="5" t="s">
        <v>513</v>
      </c>
      <c r="J134" s="5">
        <v>143</v>
      </c>
      <c r="N134" s="5" t="s">
        <v>514</v>
      </c>
      <c r="O134" s="16" t="s">
        <v>515</v>
      </c>
      <c r="P134" s="5" t="s">
        <v>259</v>
      </c>
      <c r="Q134" s="5" t="s">
        <v>452</v>
      </c>
      <c r="R134" s="5">
        <v>31769</v>
      </c>
      <c r="S134" s="6">
        <v>43844</v>
      </c>
      <c r="T134" s="15">
        <v>2710</v>
      </c>
      <c r="U134" s="15">
        <v>3143.6</v>
      </c>
      <c r="X134" s="5" t="s">
        <v>453</v>
      </c>
      <c r="Z134" s="5" t="s">
        <v>144</v>
      </c>
      <c r="AA134" s="5" t="s">
        <v>513</v>
      </c>
      <c r="AB134" s="7"/>
      <c r="AC134" s="6">
        <v>43844</v>
      </c>
      <c r="AE134" s="8" t="s">
        <v>3739</v>
      </c>
      <c r="AG134" s="5" t="s">
        <v>146</v>
      </c>
      <c r="AH134" s="5" t="s">
        <v>454</v>
      </c>
      <c r="AJ134" s="5" t="s">
        <v>20</v>
      </c>
      <c r="AQ134" s="5" t="s">
        <v>455</v>
      </c>
      <c r="AR134" s="6">
        <v>43921</v>
      </c>
      <c r="AS134" s="6">
        <v>43921</v>
      </c>
      <c r="AT134" s="5" t="s">
        <v>379</v>
      </c>
    </row>
    <row r="135" spans="1:46" s="5" customFormat="1" ht="11.25" x14ac:dyDescent="0.2">
      <c r="A135" s="5">
        <v>2020</v>
      </c>
      <c r="B135" s="6">
        <v>43831</v>
      </c>
      <c r="C135" s="6">
        <v>43921</v>
      </c>
      <c r="D135" s="5" t="s">
        <v>134</v>
      </c>
      <c r="E135" s="5" t="s">
        <v>135</v>
      </c>
      <c r="F135" s="5">
        <v>31770</v>
      </c>
      <c r="G135" s="13" t="s">
        <v>449</v>
      </c>
      <c r="I135" s="5" t="s">
        <v>516</v>
      </c>
      <c r="J135" s="5">
        <v>344</v>
      </c>
      <c r="N135" s="5" t="s">
        <v>490</v>
      </c>
      <c r="O135" s="16" t="s">
        <v>491</v>
      </c>
      <c r="P135" s="5" t="s">
        <v>202</v>
      </c>
      <c r="Q135" s="5" t="s">
        <v>452</v>
      </c>
      <c r="R135" s="5">
        <v>31770</v>
      </c>
      <c r="S135" s="6">
        <v>43845</v>
      </c>
      <c r="T135" s="15">
        <v>172.41</v>
      </c>
      <c r="U135" s="15">
        <v>199.9956</v>
      </c>
      <c r="X135" s="5" t="s">
        <v>453</v>
      </c>
      <c r="Z135" s="5" t="s">
        <v>144</v>
      </c>
      <c r="AA135" s="5" t="s">
        <v>516</v>
      </c>
      <c r="AB135" s="7"/>
      <c r="AC135" s="6">
        <v>43845</v>
      </c>
      <c r="AE135" s="8" t="s">
        <v>3740</v>
      </c>
      <c r="AG135" s="5" t="s">
        <v>146</v>
      </c>
      <c r="AH135" s="5" t="s">
        <v>454</v>
      </c>
      <c r="AJ135" s="5" t="s">
        <v>20</v>
      </c>
      <c r="AQ135" s="5" t="s">
        <v>455</v>
      </c>
      <c r="AR135" s="6">
        <v>43921</v>
      </c>
      <c r="AS135" s="6">
        <v>43921</v>
      </c>
      <c r="AT135" s="5" t="s">
        <v>379</v>
      </c>
    </row>
    <row r="136" spans="1:46" s="5" customFormat="1" ht="11.25" x14ac:dyDescent="0.2">
      <c r="A136" s="5">
        <v>2020</v>
      </c>
      <c r="B136" s="6">
        <v>43831</v>
      </c>
      <c r="C136" s="6">
        <v>43921</v>
      </c>
      <c r="D136" s="5" t="s">
        <v>134</v>
      </c>
      <c r="E136" s="5" t="s">
        <v>135</v>
      </c>
      <c r="F136" s="5">
        <v>31771</v>
      </c>
      <c r="G136" s="13" t="s">
        <v>449</v>
      </c>
      <c r="I136" s="5" t="s">
        <v>517</v>
      </c>
      <c r="J136" s="5">
        <v>344</v>
      </c>
      <c r="N136" s="5" t="s">
        <v>490</v>
      </c>
      <c r="O136" s="16" t="s">
        <v>491</v>
      </c>
      <c r="P136" s="5" t="s">
        <v>202</v>
      </c>
      <c r="Q136" s="5" t="s">
        <v>452</v>
      </c>
      <c r="R136" s="5">
        <v>31771</v>
      </c>
      <c r="S136" s="6">
        <v>43845</v>
      </c>
      <c r="T136" s="15">
        <v>749.99</v>
      </c>
      <c r="U136" s="15">
        <v>869.98839999999996</v>
      </c>
      <c r="X136" s="5" t="s">
        <v>453</v>
      </c>
      <c r="Z136" s="5" t="s">
        <v>144</v>
      </c>
      <c r="AA136" s="5" t="s">
        <v>517</v>
      </c>
      <c r="AB136" s="7"/>
      <c r="AC136" s="6">
        <v>43845</v>
      </c>
      <c r="AE136" s="8" t="s">
        <v>3741</v>
      </c>
      <c r="AG136" s="5" t="s">
        <v>146</v>
      </c>
      <c r="AH136" s="5" t="s">
        <v>454</v>
      </c>
      <c r="AJ136" s="5" t="s">
        <v>20</v>
      </c>
      <c r="AQ136" s="5" t="s">
        <v>455</v>
      </c>
      <c r="AR136" s="6">
        <v>43921</v>
      </c>
      <c r="AS136" s="6">
        <v>43921</v>
      </c>
      <c r="AT136" s="5" t="s">
        <v>379</v>
      </c>
    </row>
    <row r="137" spans="1:46" s="5" customFormat="1" ht="11.25" x14ac:dyDescent="0.2">
      <c r="A137" s="5">
        <v>2020</v>
      </c>
      <c r="B137" s="6">
        <v>43831</v>
      </c>
      <c r="C137" s="6">
        <v>43921</v>
      </c>
      <c r="D137" s="5" t="s">
        <v>134</v>
      </c>
      <c r="E137" s="5" t="s">
        <v>135</v>
      </c>
      <c r="F137" s="5">
        <v>31772</v>
      </c>
      <c r="G137" s="13" t="s">
        <v>449</v>
      </c>
      <c r="I137" s="5" t="s">
        <v>518</v>
      </c>
      <c r="J137" s="5">
        <v>143</v>
      </c>
      <c r="N137" s="5" t="s">
        <v>514</v>
      </c>
      <c r="O137" s="16" t="s">
        <v>515</v>
      </c>
      <c r="P137" s="5" t="s">
        <v>202</v>
      </c>
      <c r="Q137" s="5" t="s">
        <v>452</v>
      </c>
      <c r="R137" s="5">
        <v>31772</v>
      </c>
      <c r="S137" s="6">
        <v>43845</v>
      </c>
      <c r="T137" s="15">
        <v>1917.5</v>
      </c>
      <c r="U137" s="15">
        <v>2224.3000000000002</v>
      </c>
      <c r="X137" s="5" t="s">
        <v>453</v>
      </c>
      <c r="Z137" s="5" t="s">
        <v>144</v>
      </c>
      <c r="AA137" s="5" t="s">
        <v>518</v>
      </c>
      <c r="AB137" s="7"/>
      <c r="AC137" s="6">
        <v>43845</v>
      </c>
      <c r="AE137" s="8" t="s">
        <v>3742</v>
      </c>
      <c r="AG137" s="5" t="s">
        <v>146</v>
      </c>
      <c r="AH137" s="5" t="s">
        <v>454</v>
      </c>
      <c r="AJ137" s="5" t="s">
        <v>20</v>
      </c>
      <c r="AQ137" s="5" t="s">
        <v>455</v>
      </c>
      <c r="AR137" s="6">
        <v>43921</v>
      </c>
      <c r="AS137" s="6">
        <v>43921</v>
      </c>
      <c r="AT137" s="5" t="s">
        <v>379</v>
      </c>
    </row>
    <row r="138" spans="1:46" s="5" customFormat="1" ht="11.25" x14ac:dyDescent="0.2">
      <c r="A138" s="5">
        <v>2020</v>
      </c>
      <c r="B138" s="6">
        <v>43831</v>
      </c>
      <c r="C138" s="6">
        <v>43921</v>
      </c>
      <c r="D138" s="5" t="s">
        <v>134</v>
      </c>
      <c r="E138" s="5" t="s">
        <v>135</v>
      </c>
      <c r="F138" s="5">
        <v>31773</v>
      </c>
      <c r="G138" s="13" t="s">
        <v>449</v>
      </c>
      <c r="I138" s="5" t="s">
        <v>519</v>
      </c>
      <c r="J138" s="5">
        <v>46</v>
      </c>
      <c r="N138" s="5" t="s">
        <v>506</v>
      </c>
      <c r="O138" s="16" t="s">
        <v>507</v>
      </c>
      <c r="P138" s="5" t="s">
        <v>158</v>
      </c>
      <c r="Q138" s="5" t="s">
        <v>452</v>
      </c>
      <c r="R138" s="5">
        <v>31773</v>
      </c>
      <c r="S138" s="6">
        <v>43845</v>
      </c>
      <c r="T138" s="15">
        <v>1024</v>
      </c>
      <c r="U138" s="15">
        <v>1187.8399999999999</v>
      </c>
      <c r="X138" s="5" t="s">
        <v>453</v>
      </c>
      <c r="Z138" s="5" t="s">
        <v>144</v>
      </c>
      <c r="AA138" s="5" t="s">
        <v>519</v>
      </c>
      <c r="AB138" s="7"/>
      <c r="AC138" s="6">
        <v>43845</v>
      </c>
      <c r="AE138" s="8" t="s">
        <v>3743</v>
      </c>
      <c r="AG138" s="5" t="s">
        <v>146</v>
      </c>
      <c r="AH138" s="5" t="s">
        <v>454</v>
      </c>
      <c r="AJ138" s="5" t="s">
        <v>20</v>
      </c>
      <c r="AQ138" s="5" t="s">
        <v>455</v>
      </c>
      <c r="AR138" s="6">
        <v>43921</v>
      </c>
      <c r="AS138" s="6">
        <v>43921</v>
      </c>
      <c r="AT138" s="5" t="s">
        <v>379</v>
      </c>
    </row>
    <row r="139" spans="1:46" s="5" customFormat="1" ht="11.25" x14ac:dyDescent="0.2">
      <c r="A139" s="5">
        <v>2020</v>
      </c>
      <c r="B139" s="6">
        <v>43831</v>
      </c>
      <c r="C139" s="6">
        <v>43921</v>
      </c>
      <c r="D139" s="5" t="s">
        <v>134</v>
      </c>
      <c r="E139" s="5" t="s">
        <v>135</v>
      </c>
      <c r="F139" s="5">
        <v>31774</v>
      </c>
      <c r="G139" s="13" t="s">
        <v>449</v>
      </c>
      <c r="I139" s="5" t="s">
        <v>520</v>
      </c>
      <c r="J139" s="5">
        <v>46</v>
      </c>
      <c r="N139" s="5" t="s">
        <v>506</v>
      </c>
      <c r="O139" s="16" t="s">
        <v>507</v>
      </c>
      <c r="P139" s="5" t="s">
        <v>158</v>
      </c>
      <c r="Q139" s="5" t="s">
        <v>452</v>
      </c>
      <c r="R139" s="5">
        <v>31774</v>
      </c>
      <c r="S139" s="6">
        <v>43845</v>
      </c>
      <c r="T139" s="15">
        <v>789</v>
      </c>
      <c r="U139" s="15">
        <v>915.24</v>
      </c>
      <c r="X139" s="5" t="s">
        <v>453</v>
      </c>
      <c r="Z139" s="5" t="s">
        <v>144</v>
      </c>
      <c r="AA139" s="5" t="s">
        <v>520</v>
      </c>
      <c r="AB139" s="7"/>
      <c r="AC139" s="6">
        <v>43845</v>
      </c>
      <c r="AE139" s="8" t="s">
        <v>3744</v>
      </c>
      <c r="AG139" s="5" t="s">
        <v>146</v>
      </c>
      <c r="AH139" s="5" t="s">
        <v>454</v>
      </c>
      <c r="AJ139" s="5" t="s">
        <v>20</v>
      </c>
      <c r="AQ139" s="5" t="s">
        <v>455</v>
      </c>
      <c r="AR139" s="6">
        <v>43921</v>
      </c>
      <c r="AS139" s="6">
        <v>43921</v>
      </c>
      <c r="AT139" s="5" t="s">
        <v>379</v>
      </c>
    </row>
    <row r="140" spans="1:46" s="5" customFormat="1" ht="11.25" x14ac:dyDescent="0.2">
      <c r="A140" s="5">
        <v>2020</v>
      </c>
      <c r="B140" s="6">
        <v>43831</v>
      </c>
      <c r="C140" s="6">
        <v>43921</v>
      </c>
      <c r="D140" s="5" t="s">
        <v>134</v>
      </c>
      <c r="E140" s="5" t="s">
        <v>135</v>
      </c>
      <c r="F140" s="5">
        <v>31775</v>
      </c>
      <c r="G140" s="13" t="s">
        <v>449</v>
      </c>
      <c r="I140" s="5" t="s">
        <v>521</v>
      </c>
      <c r="J140" s="5">
        <v>143</v>
      </c>
      <c r="N140" s="5" t="s">
        <v>514</v>
      </c>
      <c r="O140" s="16" t="s">
        <v>515</v>
      </c>
      <c r="P140" s="5" t="s">
        <v>140</v>
      </c>
      <c r="Q140" s="5" t="s">
        <v>452</v>
      </c>
      <c r="R140" s="5">
        <v>31775</v>
      </c>
      <c r="S140" s="6">
        <v>43845</v>
      </c>
      <c r="T140" s="15">
        <v>14006</v>
      </c>
      <c r="U140" s="15">
        <v>16246.96</v>
      </c>
      <c r="X140" s="5" t="s">
        <v>453</v>
      </c>
      <c r="Z140" s="5" t="s">
        <v>144</v>
      </c>
      <c r="AA140" s="5" t="s">
        <v>521</v>
      </c>
      <c r="AB140" s="7"/>
      <c r="AC140" s="6">
        <v>43845</v>
      </c>
      <c r="AE140" s="8" t="s">
        <v>3745</v>
      </c>
      <c r="AG140" s="5" t="s">
        <v>146</v>
      </c>
      <c r="AH140" s="5" t="s">
        <v>454</v>
      </c>
      <c r="AJ140" s="5" t="s">
        <v>20</v>
      </c>
      <c r="AQ140" s="5" t="s">
        <v>455</v>
      </c>
      <c r="AR140" s="6">
        <v>43921</v>
      </c>
      <c r="AS140" s="6">
        <v>43921</v>
      </c>
      <c r="AT140" s="5" t="s">
        <v>379</v>
      </c>
    </row>
    <row r="141" spans="1:46" s="5" customFormat="1" ht="11.25" x14ac:dyDescent="0.2">
      <c r="A141" s="5">
        <v>2020</v>
      </c>
      <c r="B141" s="6">
        <v>43831</v>
      </c>
      <c r="C141" s="6">
        <v>43921</v>
      </c>
      <c r="D141" s="5" t="s">
        <v>134</v>
      </c>
      <c r="E141" s="5" t="s">
        <v>135</v>
      </c>
      <c r="F141" s="5">
        <v>31776</v>
      </c>
      <c r="G141" s="13" t="s">
        <v>449</v>
      </c>
      <c r="I141" s="5" t="s">
        <v>522</v>
      </c>
      <c r="J141" s="5">
        <v>361</v>
      </c>
      <c r="N141" s="5" t="s">
        <v>523</v>
      </c>
      <c r="O141" s="16" t="s">
        <v>524</v>
      </c>
      <c r="P141" s="5" t="s">
        <v>158</v>
      </c>
      <c r="Q141" s="5" t="s">
        <v>452</v>
      </c>
      <c r="R141" s="5">
        <v>31776</v>
      </c>
      <c r="S141" s="6">
        <v>43845</v>
      </c>
      <c r="T141" s="15">
        <v>1000</v>
      </c>
      <c r="U141" s="15">
        <v>1160</v>
      </c>
      <c r="X141" s="5" t="s">
        <v>453</v>
      </c>
      <c r="Z141" s="5" t="s">
        <v>144</v>
      </c>
      <c r="AA141" s="5" t="s">
        <v>522</v>
      </c>
      <c r="AB141" s="7"/>
      <c r="AC141" s="6">
        <v>43845</v>
      </c>
      <c r="AE141" s="8" t="s">
        <v>3746</v>
      </c>
      <c r="AG141" s="5" t="s">
        <v>146</v>
      </c>
      <c r="AH141" s="5" t="s">
        <v>454</v>
      </c>
      <c r="AJ141" s="5" t="s">
        <v>20</v>
      </c>
      <c r="AQ141" s="5" t="s">
        <v>455</v>
      </c>
      <c r="AR141" s="6">
        <v>43921</v>
      </c>
      <c r="AS141" s="6">
        <v>43921</v>
      </c>
      <c r="AT141" s="5" t="s">
        <v>379</v>
      </c>
    </row>
    <row r="142" spans="1:46" s="5" customFormat="1" ht="11.25" x14ac:dyDescent="0.2">
      <c r="A142" s="5">
        <v>2020</v>
      </c>
      <c r="B142" s="6">
        <v>43831</v>
      </c>
      <c r="C142" s="6">
        <v>43921</v>
      </c>
      <c r="D142" s="5" t="s">
        <v>134</v>
      </c>
      <c r="E142" s="5" t="s">
        <v>135</v>
      </c>
      <c r="F142" s="5">
        <v>31777</v>
      </c>
      <c r="G142" s="13" t="s">
        <v>449</v>
      </c>
      <c r="I142" s="5" t="s">
        <v>525</v>
      </c>
      <c r="J142" s="5">
        <v>18</v>
      </c>
      <c r="N142" s="5" t="s">
        <v>526</v>
      </c>
      <c r="O142" s="16" t="s">
        <v>527</v>
      </c>
      <c r="P142" s="5" t="s">
        <v>202</v>
      </c>
      <c r="Q142" s="5" t="s">
        <v>452</v>
      </c>
      <c r="R142" s="5">
        <v>31777</v>
      </c>
      <c r="S142" s="6">
        <v>43845</v>
      </c>
      <c r="T142" s="15">
        <v>1163.79</v>
      </c>
      <c r="U142" s="15">
        <v>1349.9964</v>
      </c>
      <c r="X142" s="5" t="s">
        <v>453</v>
      </c>
      <c r="Z142" s="5" t="s">
        <v>144</v>
      </c>
      <c r="AA142" s="5" t="s">
        <v>525</v>
      </c>
      <c r="AB142" s="7"/>
      <c r="AC142" s="6">
        <v>43845</v>
      </c>
      <c r="AE142" s="8" t="s">
        <v>3747</v>
      </c>
      <c r="AG142" s="5" t="s">
        <v>146</v>
      </c>
      <c r="AH142" s="5" t="s">
        <v>454</v>
      </c>
      <c r="AJ142" s="5" t="s">
        <v>20</v>
      </c>
      <c r="AQ142" s="5" t="s">
        <v>455</v>
      </c>
      <c r="AR142" s="6">
        <v>43921</v>
      </c>
      <c r="AS142" s="6">
        <v>43921</v>
      </c>
      <c r="AT142" s="5" t="s">
        <v>379</v>
      </c>
    </row>
    <row r="143" spans="1:46" s="5" customFormat="1" ht="11.25" x14ac:dyDescent="0.2">
      <c r="A143" s="5">
        <v>2020</v>
      </c>
      <c r="B143" s="6">
        <v>43831</v>
      </c>
      <c r="C143" s="6">
        <v>43921</v>
      </c>
      <c r="D143" s="5" t="s">
        <v>134</v>
      </c>
      <c r="E143" s="5" t="s">
        <v>135</v>
      </c>
      <c r="F143" s="5">
        <v>31778</v>
      </c>
      <c r="G143" s="13" t="s">
        <v>449</v>
      </c>
      <c r="I143" s="5" t="s">
        <v>528</v>
      </c>
      <c r="J143" s="5">
        <v>18</v>
      </c>
      <c r="N143" s="5" t="s">
        <v>526</v>
      </c>
      <c r="O143" s="16" t="s">
        <v>527</v>
      </c>
      <c r="P143" s="5" t="s">
        <v>140</v>
      </c>
      <c r="Q143" s="5" t="s">
        <v>452</v>
      </c>
      <c r="R143" s="5">
        <v>31778</v>
      </c>
      <c r="S143" s="6">
        <v>43845</v>
      </c>
      <c r="T143" s="15">
        <v>1120.69</v>
      </c>
      <c r="U143" s="15">
        <v>1300.0004000000001</v>
      </c>
      <c r="X143" s="5" t="s">
        <v>453</v>
      </c>
      <c r="Z143" s="5" t="s">
        <v>144</v>
      </c>
      <c r="AA143" s="5" t="s">
        <v>528</v>
      </c>
      <c r="AB143" s="7"/>
      <c r="AC143" s="6">
        <v>43845</v>
      </c>
      <c r="AE143" s="8" t="s">
        <v>3748</v>
      </c>
      <c r="AG143" s="5" t="s">
        <v>146</v>
      </c>
      <c r="AH143" s="5" t="s">
        <v>454</v>
      </c>
      <c r="AJ143" s="5" t="s">
        <v>20</v>
      </c>
      <c r="AQ143" s="5" t="s">
        <v>455</v>
      </c>
      <c r="AR143" s="6">
        <v>43921</v>
      </c>
      <c r="AS143" s="6">
        <v>43921</v>
      </c>
      <c r="AT143" s="5" t="s">
        <v>379</v>
      </c>
    </row>
    <row r="144" spans="1:46" s="5" customFormat="1" ht="11.25" x14ac:dyDescent="0.2">
      <c r="A144" s="5">
        <v>2020</v>
      </c>
      <c r="B144" s="6">
        <v>43831</v>
      </c>
      <c r="C144" s="6">
        <v>43921</v>
      </c>
      <c r="D144" s="5" t="s">
        <v>134</v>
      </c>
      <c r="E144" s="5" t="s">
        <v>135</v>
      </c>
      <c r="F144" s="5">
        <v>31779</v>
      </c>
      <c r="G144" s="13" t="s">
        <v>449</v>
      </c>
      <c r="I144" s="5" t="s">
        <v>529</v>
      </c>
      <c r="J144" s="5">
        <v>111</v>
      </c>
      <c r="N144" s="5" t="s">
        <v>530</v>
      </c>
      <c r="O144" s="16" t="s">
        <v>268</v>
      </c>
      <c r="P144" s="5" t="s">
        <v>158</v>
      </c>
      <c r="Q144" s="5" t="s">
        <v>452</v>
      </c>
      <c r="R144" s="5">
        <v>31779</v>
      </c>
      <c r="S144" s="6">
        <v>43845</v>
      </c>
      <c r="T144" s="15">
        <v>30690</v>
      </c>
      <c r="U144" s="15">
        <v>35600.400000000001</v>
      </c>
      <c r="X144" s="5" t="s">
        <v>453</v>
      </c>
      <c r="Z144" s="5" t="s">
        <v>144</v>
      </c>
      <c r="AA144" s="5" t="s">
        <v>529</v>
      </c>
      <c r="AB144" s="7"/>
      <c r="AC144" s="6">
        <v>43845</v>
      </c>
      <c r="AE144" s="8" t="s">
        <v>3749</v>
      </c>
      <c r="AG144" s="5" t="s">
        <v>146</v>
      </c>
      <c r="AH144" s="5" t="s">
        <v>454</v>
      </c>
      <c r="AJ144" s="5" t="s">
        <v>20</v>
      </c>
      <c r="AQ144" s="5" t="s">
        <v>455</v>
      </c>
      <c r="AR144" s="6">
        <v>43921</v>
      </c>
      <c r="AS144" s="6">
        <v>43921</v>
      </c>
      <c r="AT144" s="5" t="s">
        <v>379</v>
      </c>
    </row>
    <row r="145" spans="1:46" s="5" customFormat="1" ht="11.25" x14ac:dyDescent="0.2">
      <c r="A145" s="5">
        <v>2020</v>
      </c>
      <c r="B145" s="6">
        <v>43831</v>
      </c>
      <c r="C145" s="6">
        <v>43921</v>
      </c>
      <c r="D145" s="5" t="s">
        <v>134</v>
      </c>
      <c r="E145" s="5" t="s">
        <v>135</v>
      </c>
      <c r="F145" s="5">
        <v>31780</v>
      </c>
      <c r="G145" s="13" t="s">
        <v>449</v>
      </c>
      <c r="I145" s="5" t="s">
        <v>531</v>
      </c>
      <c r="J145" s="5">
        <v>314</v>
      </c>
      <c r="N145" s="5" t="s">
        <v>532</v>
      </c>
      <c r="O145" s="16" t="s">
        <v>533</v>
      </c>
      <c r="P145" s="5" t="s">
        <v>218</v>
      </c>
      <c r="Q145" s="5" t="s">
        <v>452</v>
      </c>
      <c r="R145" s="5">
        <v>31780</v>
      </c>
      <c r="S145" s="6">
        <v>43845</v>
      </c>
      <c r="T145" s="15">
        <v>2000</v>
      </c>
      <c r="U145" s="15">
        <v>2320</v>
      </c>
      <c r="X145" s="5" t="s">
        <v>453</v>
      </c>
      <c r="Z145" s="5" t="s">
        <v>144</v>
      </c>
      <c r="AA145" s="5" t="s">
        <v>531</v>
      </c>
      <c r="AB145" s="7"/>
      <c r="AC145" s="6">
        <v>43845</v>
      </c>
      <c r="AE145" s="8" t="s">
        <v>3750</v>
      </c>
      <c r="AG145" s="5" t="s">
        <v>146</v>
      </c>
      <c r="AH145" s="5" t="s">
        <v>454</v>
      </c>
      <c r="AJ145" s="5" t="s">
        <v>20</v>
      </c>
      <c r="AQ145" s="5" t="s">
        <v>455</v>
      </c>
      <c r="AR145" s="6">
        <v>43921</v>
      </c>
      <c r="AS145" s="6">
        <v>43921</v>
      </c>
      <c r="AT145" s="5" t="s">
        <v>379</v>
      </c>
    </row>
    <row r="146" spans="1:46" s="5" customFormat="1" ht="11.25" x14ac:dyDescent="0.2">
      <c r="A146" s="5">
        <v>2020</v>
      </c>
      <c r="B146" s="6">
        <v>43831</v>
      </c>
      <c r="C146" s="6">
        <v>43921</v>
      </c>
      <c r="D146" s="5" t="s">
        <v>134</v>
      </c>
      <c r="E146" s="5" t="s">
        <v>135</v>
      </c>
      <c r="F146" s="5">
        <v>31781</v>
      </c>
      <c r="G146" s="13" t="s">
        <v>449</v>
      </c>
      <c r="I146" s="5" t="s">
        <v>534</v>
      </c>
      <c r="J146" s="5">
        <v>185</v>
      </c>
      <c r="N146" s="5" t="s">
        <v>535</v>
      </c>
      <c r="O146" s="16" t="s">
        <v>536</v>
      </c>
      <c r="P146" s="5" t="s">
        <v>158</v>
      </c>
      <c r="Q146" s="5" t="s">
        <v>452</v>
      </c>
      <c r="R146" s="5">
        <v>31781</v>
      </c>
      <c r="S146" s="6">
        <v>43845</v>
      </c>
      <c r="T146" s="15">
        <v>9482.76</v>
      </c>
      <c r="U146" s="15">
        <v>11000.0016</v>
      </c>
      <c r="X146" s="5" t="s">
        <v>453</v>
      </c>
      <c r="Z146" s="5" t="s">
        <v>144</v>
      </c>
      <c r="AA146" s="5" t="s">
        <v>534</v>
      </c>
      <c r="AB146" s="7"/>
      <c r="AC146" s="6">
        <v>43845</v>
      </c>
      <c r="AE146" s="8" t="s">
        <v>3751</v>
      </c>
      <c r="AG146" s="5" t="s">
        <v>146</v>
      </c>
      <c r="AH146" s="5" t="s">
        <v>454</v>
      </c>
      <c r="AJ146" s="5" t="s">
        <v>20</v>
      </c>
      <c r="AQ146" s="5" t="s">
        <v>455</v>
      </c>
      <c r="AR146" s="6">
        <v>43921</v>
      </c>
      <c r="AS146" s="6">
        <v>43921</v>
      </c>
      <c r="AT146" s="5" t="s">
        <v>379</v>
      </c>
    </row>
    <row r="147" spans="1:46" s="5" customFormat="1" ht="11.25" x14ac:dyDescent="0.2">
      <c r="A147" s="5">
        <v>2020</v>
      </c>
      <c r="B147" s="6">
        <v>43831</v>
      </c>
      <c r="C147" s="6">
        <v>43921</v>
      </c>
      <c r="D147" s="5" t="s">
        <v>134</v>
      </c>
      <c r="E147" s="5" t="s">
        <v>135</v>
      </c>
      <c r="F147" s="5">
        <v>31782</v>
      </c>
      <c r="G147" s="13" t="s">
        <v>449</v>
      </c>
      <c r="I147" s="5" t="s">
        <v>537</v>
      </c>
      <c r="J147" s="5">
        <v>239</v>
      </c>
      <c r="N147" s="5" t="s">
        <v>467</v>
      </c>
      <c r="O147" s="16" t="s">
        <v>468</v>
      </c>
      <c r="P147" s="5" t="s">
        <v>171</v>
      </c>
      <c r="Q147" s="5" t="s">
        <v>452</v>
      </c>
      <c r="R147" s="5">
        <v>31782</v>
      </c>
      <c r="S147" s="6">
        <v>43846</v>
      </c>
      <c r="T147" s="15">
        <v>1586.21</v>
      </c>
      <c r="U147" s="15">
        <v>1840.0036</v>
      </c>
      <c r="X147" s="5" t="s">
        <v>453</v>
      </c>
      <c r="Z147" s="5" t="s">
        <v>144</v>
      </c>
      <c r="AA147" s="5" t="s">
        <v>537</v>
      </c>
      <c r="AB147" s="7"/>
      <c r="AC147" s="6">
        <v>43846</v>
      </c>
      <c r="AE147" s="8" t="s">
        <v>3752</v>
      </c>
      <c r="AG147" s="5" t="s">
        <v>146</v>
      </c>
      <c r="AH147" s="5" t="s">
        <v>454</v>
      </c>
      <c r="AJ147" s="5" t="s">
        <v>20</v>
      </c>
      <c r="AQ147" s="5" t="s">
        <v>455</v>
      </c>
      <c r="AR147" s="6">
        <v>43921</v>
      </c>
      <c r="AS147" s="6">
        <v>43921</v>
      </c>
      <c r="AT147" s="5" t="s">
        <v>379</v>
      </c>
    </row>
    <row r="148" spans="1:46" s="5" customFormat="1" ht="11.25" x14ac:dyDescent="0.2">
      <c r="A148" s="5">
        <v>2020</v>
      </c>
      <c r="B148" s="6">
        <v>43831</v>
      </c>
      <c r="C148" s="6">
        <v>43921</v>
      </c>
      <c r="D148" s="5" t="s">
        <v>134</v>
      </c>
      <c r="E148" s="5" t="s">
        <v>135</v>
      </c>
      <c r="F148" s="5">
        <v>31784</v>
      </c>
      <c r="G148" s="13" t="s">
        <v>449</v>
      </c>
      <c r="I148" s="5" t="s">
        <v>538</v>
      </c>
      <c r="J148" s="5">
        <v>239</v>
      </c>
      <c r="N148" s="5" t="s">
        <v>467</v>
      </c>
      <c r="O148" s="16" t="s">
        <v>468</v>
      </c>
      <c r="P148" s="5" t="s">
        <v>158</v>
      </c>
      <c r="Q148" s="5" t="s">
        <v>452</v>
      </c>
      <c r="R148" s="5">
        <v>31784</v>
      </c>
      <c r="S148" s="6">
        <v>43846</v>
      </c>
      <c r="T148" s="15">
        <v>2625</v>
      </c>
      <c r="U148" s="15">
        <v>3045</v>
      </c>
      <c r="X148" s="5" t="s">
        <v>453</v>
      </c>
      <c r="Z148" s="5" t="s">
        <v>144</v>
      </c>
      <c r="AA148" s="5" t="s">
        <v>538</v>
      </c>
      <c r="AB148" s="7"/>
      <c r="AC148" s="6">
        <v>43846</v>
      </c>
      <c r="AE148" s="8" t="s">
        <v>3753</v>
      </c>
      <c r="AG148" s="5" t="s">
        <v>146</v>
      </c>
      <c r="AH148" s="5" t="s">
        <v>454</v>
      </c>
      <c r="AJ148" s="5" t="s">
        <v>20</v>
      </c>
      <c r="AQ148" s="5" t="s">
        <v>455</v>
      </c>
      <c r="AR148" s="6">
        <v>43921</v>
      </c>
      <c r="AS148" s="6">
        <v>43921</v>
      </c>
      <c r="AT148" s="5" t="s">
        <v>379</v>
      </c>
    </row>
    <row r="149" spans="1:46" s="5" customFormat="1" ht="11.25" x14ac:dyDescent="0.2">
      <c r="A149" s="5">
        <v>2020</v>
      </c>
      <c r="B149" s="6">
        <v>43831</v>
      </c>
      <c r="C149" s="6">
        <v>43921</v>
      </c>
      <c r="D149" s="5" t="s">
        <v>134</v>
      </c>
      <c r="E149" s="5" t="s">
        <v>135</v>
      </c>
      <c r="F149" s="5">
        <v>31785</v>
      </c>
      <c r="G149" s="13" t="s">
        <v>449</v>
      </c>
      <c r="I149" s="5" t="s">
        <v>539</v>
      </c>
      <c r="J149" s="5">
        <v>362</v>
      </c>
      <c r="N149" s="5" t="s">
        <v>540</v>
      </c>
      <c r="O149" s="16" t="s">
        <v>541</v>
      </c>
      <c r="P149" s="5" t="s">
        <v>218</v>
      </c>
      <c r="Q149" s="5" t="s">
        <v>452</v>
      </c>
      <c r="R149" s="5">
        <v>31785</v>
      </c>
      <c r="S149" s="6">
        <v>43846</v>
      </c>
      <c r="T149" s="15">
        <v>3600</v>
      </c>
      <c r="U149" s="15">
        <v>4176</v>
      </c>
      <c r="X149" s="5" t="s">
        <v>453</v>
      </c>
      <c r="Z149" s="5" t="s">
        <v>144</v>
      </c>
      <c r="AA149" s="5" t="s">
        <v>539</v>
      </c>
      <c r="AB149" s="7"/>
      <c r="AC149" s="6">
        <v>43846</v>
      </c>
      <c r="AE149" s="8" t="s">
        <v>3754</v>
      </c>
      <c r="AG149" s="5" t="s">
        <v>146</v>
      </c>
      <c r="AH149" s="5" t="s">
        <v>454</v>
      </c>
      <c r="AJ149" s="5" t="s">
        <v>20</v>
      </c>
      <c r="AQ149" s="5" t="s">
        <v>455</v>
      </c>
      <c r="AR149" s="6">
        <v>43921</v>
      </c>
      <c r="AS149" s="6">
        <v>43921</v>
      </c>
      <c r="AT149" s="5" t="s">
        <v>379</v>
      </c>
    </row>
    <row r="150" spans="1:46" s="5" customFormat="1" ht="11.25" x14ac:dyDescent="0.2">
      <c r="A150" s="5">
        <v>2020</v>
      </c>
      <c r="B150" s="6">
        <v>43831</v>
      </c>
      <c r="C150" s="6">
        <v>43921</v>
      </c>
      <c r="D150" s="5" t="s">
        <v>134</v>
      </c>
      <c r="E150" s="5" t="s">
        <v>135</v>
      </c>
      <c r="F150" s="5">
        <v>31786</v>
      </c>
      <c r="G150" s="13" t="s">
        <v>449</v>
      </c>
      <c r="I150" s="5" t="s">
        <v>542</v>
      </c>
      <c r="J150" s="5">
        <v>363</v>
      </c>
      <c r="N150" s="5" t="s">
        <v>543</v>
      </c>
      <c r="O150" s="16" t="s">
        <v>544</v>
      </c>
      <c r="P150" s="5" t="s">
        <v>158</v>
      </c>
      <c r="Q150" s="5" t="s">
        <v>452</v>
      </c>
      <c r="R150" s="5">
        <v>31786</v>
      </c>
      <c r="S150" s="6">
        <v>43845</v>
      </c>
      <c r="T150" s="15">
        <v>8619</v>
      </c>
      <c r="U150" s="15">
        <v>9998.0400000000009</v>
      </c>
      <c r="X150" s="5" t="s">
        <v>453</v>
      </c>
      <c r="Z150" s="5" t="s">
        <v>144</v>
      </c>
      <c r="AA150" s="5" t="s">
        <v>542</v>
      </c>
      <c r="AB150" s="7"/>
      <c r="AC150" s="6">
        <v>43845</v>
      </c>
      <c r="AE150" s="8" t="s">
        <v>3755</v>
      </c>
      <c r="AG150" s="5" t="s">
        <v>146</v>
      </c>
      <c r="AH150" s="5" t="s">
        <v>454</v>
      </c>
      <c r="AJ150" s="5" t="s">
        <v>20</v>
      </c>
      <c r="AQ150" s="5" t="s">
        <v>455</v>
      </c>
      <c r="AR150" s="6">
        <v>43921</v>
      </c>
      <c r="AS150" s="6">
        <v>43921</v>
      </c>
      <c r="AT150" s="5" t="s">
        <v>379</v>
      </c>
    </row>
    <row r="151" spans="1:46" s="5" customFormat="1" ht="11.25" x14ac:dyDescent="0.2">
      <c r="A151" s="5">
        <v>2020</v>
      </c>
      <c r="B151" s="6">
        <v>43831</v>
      </c>
      <c r="C151" s="6">
        <v>43921</v>
      </c>
      <c r="D151" s="5" t="s">
        <v>134</v>
      </c>
      <c r="E151" s="5" t="s">
        <v>135</v>
      </c>
      <c r="F151" s="5">
        <v>31787</v>
      </c>
      <c r="G151" s="13" t="s">
        <v>449</v>
      </c>
      <c r="I151" s="5" t="s">
        <v>545</v>
      </c>
      <c r="J151" s="5">
        <v>123</v>
      </c>
      <c r="N151" s="5" t="s">
        <v>546</v>
      </c>
      <c r="O151" s="5" t="s">
        <v>547</v>
      </c>
      <c r="P151" s="5" t="s">
        <v>259</v>
      </c>
      <c r="Q151" s="5" t="s">
        <v>452</v>
      </c>
      <c r="R151" s="5">
        <v>31787</v>
      </c>
      <c r="S151" s="6">
        <v>43850</v>
      </c>
      <c r="T151" s="15">
        <v>5421.24</v>
      </c>
      <c r="U151" s="15">
        <v>6288.6383999999998</v>
      </c>
      <c r="X151" s="5" t="s">
        <v>453</v>
      </c>
      <c r="Z151" s="5" t="s">
        <v>144</v>
      </c>
      <c r="AA151" s="5" t="s">
        <v>545</v>
      </c>
      <c r="AB151" s="7"/>
      <c r="AC151" s="6">
        <v>43850</v>
      </c>
      <c r="AE151" s="8" t="s">
        <v>3756</v>
      </c>
      <c r="AG151" s="5" t="s">
        <v>146</v>
      </c>
      <c r="AH151" s="5" t="s">
        <v>454</v>
      </c>
      <c r="AJ151" s="5" t="s">
        <v>20</v>
      </c>
      <c r="AQ151" s="5" t="s">
        <v>455</v>
      </c>
      <c r="AR151" s="6">
        <v>43921</v>
      </c>
      <c r="AS151" s="6">
        <v>43921</v>
      </c>
      <c r="AT151" s="5" t="s">
        <v>379</v>
      </c>
    </row>
    <row r="152" spans="1:46" s="5" customFormat="1" ht="11.25" x14ac:dyDescent="0.2">
      <c r="A152" s="5">
        <v>2020</v>
      </c>
      <c r="B152" s="6">
        <v>43831</v>
      </c>
      <c r="C152" s="6">
        <v>43921</v>
      </c>
      <c r="D152" s="5" t="s">
        <v>134</v>
      </c>
      <c r="E152" s="5" t="s">
        <v>135</v>
      </c>
      <c r="F152" s="5">
        <v>31788</v>
      </c>
      <c r="G152" s="13" t="s">
        <v>449</v>
      </c>
      <c r="I152" s="5" t="s">
        <v>548</v>
      </c>
      <c r="J152" s="5">
        <v>143</v>
      </c>
      <c r="N152" s="5" t="s">
        <v>514</v>
      </c>
      <c r="O152" s="16" t="s">
        <v>515</v>
      </c>
      <c r="P152" s="5" t="s">
        <v>140</v>
      </c>
      <c r="Q152" s="5" t="s">
        <v>452</v>
      </c>
      <c r="R152" s="5">
        <v>31788</v>
      </c>
      <c r="S152" s="6">
        <v>43850</v>
      </c>
      <c r="T152" s="15">
        <v>3354.3</v>
      </c>
      <c r="U152" s="15">
        <v>3890.9880000000003</v>
      </c>
      <c r="X152" s="5" t="s">
        <v>453</v>
      </c>
      <c r="Z152" s="5" t="s">
        <v>144</v>
      </c>
      <c r="AA152" s="5" t="s">
        <v>548</v>
      </c>
      <c r="AB152" s="7"/>
      <c r="AC152" s="6">
        <v>43850</v>
      </c>
      <c r="AE152" s="8" t="s">
        <v>3757</v>
      </c>
      <c r="AG152" s="5" t="s">
        <v>146</v>
      </c>
      <c r="AH152" s="5" t="s">
        <v>454</v>
      </c>
      <c r="AJ152" s="5" t="s">
        <v>20</v>
      </c>
      <c r="AQ152" s="5" t="s">
        <v>455</v>
      </c>
      <c r="AR152" s="6">
        <v>43921</v>
      </c>
      <c r="AS152" s="6">
        <v>43921</v>
      </c>
      <c r="AT152" s="5" t="s">
        <v>379</v>
      </c>
    </row>
    <row r="153" spans="1:46" s="5" customFormat="1" ht="11.25" x14ac:dyDescent="0.2">
      <c r="A153" s="5">
        <v>2020</v>
      </c>
      <c r="B153" s="6">
        <v>43831</v>
      </c>
      <c r="C153" s="6">
        <v>43921</v>
      </c>
      <c r="D153" s="5" t="s">
        <v>134</v>
      </c>
      <c r="E153" s="5" t="s">
        <v>135</v>
      </c>
      <c r="F153" s="5">
        <v>31789</v>
      </c>
      <c r="G153" s="13" t="s">
        <v>449</v>
      </c>
      <c r="I153" s="5" t="s">
        <v>549</v>
      </c>
      <c r="J153" s="5">
        <v>161</v>
      </c>
      <c r="K153" s="13"/>
      <c r="N153" s="5" t="s">
        <v>550</v>
      </c>
      <c r="O153" s="16" t="s">
        <v>551</v>
      </c>
      <c r="P153" s="5" t="s">
        <v>202</v>
      </c>
      <c r="Q153" s="5" t="s">
        <v>452</v>
      </c>
      <c r="R153" s="5">
        <v>31789</v>
      </c>
      <c r="S153" s="6">
        <v>43850</v>
      </c>
      <c r="T153" s="15">
        <v>8534.48</v>
      </c>
      <c r="U153" s="15">
        <v>9899.996799999999</v>
      </c>
      <c r="X153" s="5" t="s">
        <v>453</v>
      </c>
      <c r="Z153" s="5" t="s">
        <v>144</v>
      </c>
      <c r="AA153" s="5" t="s">
        <v>549</v>
      </c>
      <c r="AB153" s="7"/>
      <c r="AC153" s="6">
        <v>43850</v>
      </c>
      <c r="AE153" s="8" t="s">
        <v>3758</v>
      </c>
      <c r="AG153" s="5" t="s">
        <v>146</v>
      </c>
      <c r="AH153" s="5" t="s">
        <v>454</v>
      </c>
      <c r="AJ153" s="5" t="s">
        <v>20</v>
      </c>
      <c r="AQ153" s="5" t="s">
        <v>455</v>
      </c>
      <c r="AR153" s="6">
        <v>43921</v>
      </c>
      <c r="AS153" s="6">
        <v>43921</v>
      </c>
      <c r="AT153" s="5" t="s">
        <v>379</v>
      </c>
    </row>
    <row r="154" spans="1:46" s="5" customFormat="1" ht="11.25" x14ac:dyDescent="0.2">
      <c r="A154" s="5">
        <v>2020</v>
      </c>
      <c r="B154" s="6">
        <v>43831</v>
      </c>
      <c r="C154" s="6">
        <v>43921</v>
      </c>
      <c r="D154" s="5" t="s">
        <v>134</v>
      </c>
      <c r="E154" s="5" t="s">
        <v>135</v>
      </c>
      <c r="F154" s="5">
        <v>31790</v>
      </c>
      <c r="G154" s="13" t="s">
        <v>449</v>
      </c>
      <c r="I154" s="5" t="s">
        <v>552</v>
      </c>
      <c r="J154" s="5">
        <v>124</v>
      </c>
      <c r="N154" s="5" t="s">
        <v>553</v>
      </c>
      <c r="O154" s="16" t="s">
        <v>554</v>
      </c>
      <c r="P154" s="5" t="s">
        <v>140</v>
      </c>
      <c r="Q154" s="5" t="s">
        <v>452</v>
      </c>
      <c r="R154" s="5">
        <v>31790</v>
      </c>
      <c r="S154" s="6">
        <v>43850</v>
      </c>
      <c r="T154" s="15">
        <v>1913.2</v>
      </c>
      <c r="U154" s="15">
        <v>2219.3119999999999</v>
      </c>
      <c r="X154" s="5" t="s">
        <v>453</v>
      </c>
      <c r="Z154" s="5" t="s">
        <v>144</v>
      </c>
      <c r="AA154" s="5" t="s">
        <v>552</v>
      </c>
      <c r="AB154" s="7"/>
      <c r="AC154" s="6">
        <v>43850</v>
      </c>
      <c r="AE154" s="8" t="s">
        <v>3759</v>
      </c>
      <c r="AG154" s="5" t="s">
        <v>146</v>
      </c>
      <c r="AH154" s="5" t="s">
        <v>454</v>
      </c>
      <c r="AJ154" s="5" t="s">
        <v>20</v>
      </c>
      <c r="AQ154" s="5" t="s">
        <v>455</v>
      </c>
      <c r="AR154" s="6">
        <v>43921</v>
      </c>
      <c r="AS154" s="6">
        <v>43921</v>
      </c>
      <c r="AT154" s="5" t="s">
        <v>379</v>
      </c>
    </row>
    <row r="155" spans="1:46" s="5" customFormat="1" ht="11.25" x14ac:dyDescent="0.2">
      <c r="A155" s="5">
        <v>2020</v>
      </c>
      <c r="B155" s="6">
        <v>43831</v>
      </c>
      <c r="C155" s="6">
        <v>43921</v>
      </c>
      <c r="D155" s="5" t="s">
        <v>134</v>
      </c>
      <c r="E155" s="5" t="s">
        <v>135</v>
      </c>
      <c r="F155" s="5">
        <v>31791</v>
      </c>
      <c r="G155" s="13" t="s">
        <v>449</v>
      </c>
      <c r="I155" s="5" t="s">
        <v>555</v>
      </c>
      <c r="J155" s="5">
        <v>182</v>
      </c>
      <c r="N155" s="5" t="s">
        <v>556</v>
      </c>
      <c r="O155" s="16" t="s">
        <v>557</v>
      </c>
      <c r="P155" s="5" t="s">
        <v>158</v>
      </c>
      <c r="Q155" s="5" t="s">
        <v>452</v>
      </c>
      <c r="R155" s="5">
        <v>31791</v>
      </c>
      <c r="S155" s="6">
        <v>43850</v>
      </c>
      <c r="T155" s="15">
        <v>920</v>
      </c>
      <c r="U155" s="15">
        <v>1067.2</v>
      </c>
      <c r="X155" s="5" t="s">
        <v>453</v>
      </c>
      <c r="Z155" s="5" t="s">
        <v>144</v>
      </c>
      <c r="AA155" s="5" t="s">
        <v>555</v>
      </c>
      <c r="AB155" s="7"/>
      <c r="AC155" s="6">
        <v>43850</v>
      </c>
      <c r="AE155" s="8" t="s">
        <v>3760</v>
      </c>
      <c r="AG155" s="5" t="s">
        <v>146</v>
      </c>
      <c r="AH155" s="5" t="s">
        <v>454</v>
      </c>
      <c r="AJ155" s="5" t="s">
        <v>20</v>
      </c>
      <c r="AQ155" s="5" t="s">
        <v>455</v>
      </c>
      <c r="AR155" s="6">
        <v>43921</v>
      </c>
      <c r="AS155" s="6">
        <v>43921</v>
      </c>
      <c r="AT155" s="5" t="s">
        <v>379</v>
      </c>
    </row>
    <row r="156" spans="1:46" s="5" customFormat="1" ht="11.25" x14ac:dyDescent="0.2">
      <c r="A156" s="5">
        <v>2020</v>
      </c>
      <c r="B156" s="6">
        <v>43831</v>
      </c>
      <c r="C156" s="6">
        <v>43921</v>
      </c>
      <c r="D156" s="5" t="s">
        <v>134</v>
      </c>
      <c r="E156" s="5" t="s">
        <v>135</v>
      </c>
      <c r="F156" s="5">
        <v>31792</v>
      </c>
      <c r="G156" s="13" t="s">
        <v>449</v>
      </c>
      <c r="I156" s="5" t="s">
        <v>558</v>
      </c>
      <c r="J156" s="5">
        <v>19</v>
      </c>
      <c r="N156" s="5" t="s">
        <v>229</v>
      </c>
      <c r="O156" s="16" t="s">
        <v>258</v>
      </c>
      <c r="P156" s="5" t="s">
        <v>171</v>
      </c>
      <c r="Q156" s="5" t="s">
        <v>452</v>
      </c>
      <c r="R156" s="5">
        <v>31792</v>
      </c>
      <c r="S156" s="6">
        <v>43847</v>
      </c>
      <c r="T156" s="15">
        <v>40086</v>
      </c>
      <c r="U156" s="15">
        <v>46499.76</v>
      </c>
      <c r="X156" s="5" t="s">
        <v>453</v>
      </c>
      <c r="Z156" s="5" t="s">
        <v>144</v>
      </c>
      <c r="AA156" s="5" t="s">
        <v>558</v>
      </c>
      <c r="AB156" s="7"/>
      <c r="AC156" s="6">
        <v>43847</v>
      </c>
      <c r="AE156" s="8" t="s">
        <v>3761</v>
      </c>
      <c r="AG156" s="5" t="s">
        <v>146</v>
      </c>
      <c r="AH156" s="5" t="s">
        <v>454</v>
      </c>
      <c r="AJ156" s="5" t="s">
        <v>20</v>
      </c>
      <c r="AQ156" s="5" t="s">
        <v>455</v>
      </c>
      <c r="AR156" s="6">
        <v>43921</v>
      </c>
      <c r="AS156" s="6">
        <v>43921</v>
      </c>
      <c r="AT156" s="5" t="s">
        <v>379</v>
      </c>
    </row>
    <row r="157" spans="1:46" s="5" customFormat="1" ht="11.25" x14ac:dyDescent="0.2">
      <c r="A157" s="5">
        <v>2020</v>
      </c>
      <c r="B157" s="6">
        <v>43831</v>
      </c>
      <c r="C157" s="6">
        <v>43921</v>
      </c>
      <c r="D157" s="5" t="s">
        <v>134</v>
      </c>
      <c r="E157" s="5" t="s">
        <v>135</v>
      </c>
      <c r="F157" s="5">
        <v>31793</v>
      </c>
      <c r="G157" s="13" t="s">
        <v>449</v>
      </c>
      <c r="I157" s="5" t="s">
        <v>559</v>
      </c>
      <c r="J157" s="5">
        <v>58</v>
      </c>
      <c r="N157" s="5" t="s">
        <v>560</v>
      </c>
      <c r="O157" s="16" t="s">
        <v>436</v>
      </c>
      <c r="P157" s="5" t="s">
        <v>259</v>
      </c>
      <c r="Q157" s="5" t="s">
        <v>452</v>
      </c>
      <c r="R157" s="5">
        <v>31793</v>
      </c>
      <c r="S157" s="6">
        <v>43846</v>
      </c>
      <c r="T157" s="15">
        <v>12090.49</v>
      </c>
      <c r="U157" s="15">
        <v>14024.9684</v>
      </c>
      <c r="X157" s="5" t="s">
        <v>453</v>
      </c>
      <c r="Z157" s="5" t="s">
        <v>144</v>
      </c>
      <c r="AA157" s="5" t="s">
        <v>559</v>
      </c>
      <c r="AB157" s="7"/>
      <c r="AC157" s="6">
        <v>43846</v>
      </c>
      <c r="AE157" s="8" t="s">
        <v>3762</v>
      </c>
      <c r="AG157" s="5" t="s">
        <v>146</v>
      </c>
      <c r="AH157" s="5" t="s">
        <v>454</v>
      </c>
      <c r="AJ157" s="5" t="s">
        <v>20</v>
      </c>
      <c r="AQ157" s="5" t="s">
        <v>455</v>
      </c>
      <c r="AR157" s="6">
        <v>43921</v>
      </c>
      <c r="AS157" s="6">
        <v>43921</v>
      </c>
      <c r="AT157" s="5" t="s">
        <v>379</v>
      </c>
    </row>
    <row r="158" spans="1:46" s="5" customFormat="1" ht="11.25" x14ac:dyDescent="0.2">
      <c r="A158" s="5">
        <v>2020</v>
      </c>
      <c r="B158" s="6">
        <v>43831</v>
      </c>
      <c r="C158" s="6">
        <v>43921</v>
      </c>
      <c r="D158" s="5" t="s">
        <v>134</v>
      </c>
      <c r="E158" s="5" t="s">
        <v>135</v>
      </c>
      <c r="F158" s="5">
        <v>31794</v>
      </c>
      <c r="G158" s="13" t="s">
        <v>449</v>
      </c>
      <c r="I158" s="5" t="s">
        <v>561</v>
      </c>
      <c r="J158" s="5">
        <v>283</v>
      </c>
      <c r="N158" s="5" t="s">
        <v>476</v>
      </c>
      <c r="O158" s="16" t="s">
        <v>416</v>
      </c>
      <c r="P158" s="5" t="s">
        <v>171</v>
      </c>
      <c r="Q158" s="5" t="s">
        <v>452</v>
      </c>
      <c r="R158" s="5">
        <v>31794</v>
      </c>
      <c r="S158" s="6">
        <v>43851</v>
      </c>
      <c r="T158" s="15">
        <v>42800.800000000003</v>
      </c>
      <c r="U158" s="15">
        <v>49648.928</v>
      </c>
      <c r="X158" s="5" t="s">
        <v>453</v>
      </c>
      <c r="Z158" s="5" t="s">
        <v>144</v>
      </c>
      <c r="AA158" s="5" t="s">
        <v>561</v>
      </c>
      <c r="AB158" s="7"/>
      <c r="AC158" s="6">
        <v>43851</v>
      </c>
      <c r="AE158" s="8" t="s">
        <v>3763</v>
      </c>
      <c r="AG158" s="5" t="s">
        <v>146</v>
      </c>
      <c r="AH158" s="5" t="s">
        <v>454</v>
      </c>
      <c r="AJ158" s="5" t="s">
        <v>20</v>
      </c>
      <c r="AQ158" s="5" t="s">
        <v>455</v>
      </c>
      <c r="AR158" s="6">
        <v>43921</v>
      </c>
      <c r="AS158" s="6">
        <v>43921</v>
      </c>
      <c r="AT158" s="5" t="s">
        <v>379</v>
      </c>
    </row>
    <row r="159" spans="1:46" s="5" customFormat="1" ht="11.25" x14ac:dyDescent="0.2">
      <c r="A159" s="5">
        <v>2020</v>
      </c>
      <c r="B159" s="6">
        <v>43831</v>
      </c>
      <c r="C159" s="6">
        <v>43921</v>
      </c>
      <c r="D159" s="5" t="s">
        <v>134</v>
      </c>
      <c r="E159" s="5" t="s">
        <v>135</v>
      </c>
      <c r="F159" s="5">
        <v>31795</v>
      </c>
      <c r="G159" s="13" t="s">
        <v>449</v>
      </c>
      <c r="I159" s="5" t="s">
        <v>562</v>
      </c>
      <c r="J159" s="5">
        <v>283</v>
      </c>
      <c r="N159" s="5" t="s">
        <v>476</v>
      </c>
      <c r="O159" s="16" t="s">
        <v>416</v>
      </c>
      <c r="P159" s="5" t="s">
        <v>259</v>
      </c>
      <c r="Q159" s="5" t="s">
        <v>452</v>
      </c>
      <c r="R159" s="5">
        <v>31795</v>
      </c>
      <c r="S159" s="6">
        <v>43851</v>
      </c>
      <c r="T159" s="15">
        <v>42800.800000000003</v>
      </c>
      <c r="U159" s="15">
        <v>49648.928</v>
      </c>
      <c r="X159" s="5" t="s">
        <v>453</v>
      </c>
      <c r="Z159" s="5" t="s">
        <v>144</v>
      </c>
      <c r="AA159" s="5" t="s">
        <v>562</v>
      </c>
      <c r="AB159" s="7"/>
      <c r="AC159" s="6">
        <v>43851</v>
      </c>
      <c r="AE159" s="8" t="s">
        <v>3764</v>
      </c>
      <c r="AG159" s="5" t="s">
        <v>146</v>
      </c>
      <c r="AH159" s="5" t="s">
        <v>454</v>
      </c>
      <c r="AJ159" s="5" t="s">
        <v>20</v>
      </c>
      <c r="AQ159" s="5" t="s">
        <v>455</v>
      </c>
      <c r="AR159" s="6">
        <v>43921</v>
      </c>
      <c r="AS159" s="6">
        <v>43921</v>
      </c>
      <c r="AT159" s="5" t="s">
        <v>379</v>
      </c>
    </row>
    <row r="160" spans="1:46" s="5" customFormat="1" ht="11.25" x14ac:dyDescent="0.2">
      <c r="A160" s="5">
        <v>2020</v>
      </c>
      <c r="B160" s="6">
        <v>43831</v>
      </c>
      <c r="C160" s="6">
        <v>43921</v>
      </c>
      <c r="D160" s="5" t="s">
        <v>134</v>
      </c>
      <c r="E160" s="5" t="s">
        <v>135</v>
      </c>
      <c r="F160" s="5">
        <v>31796</v>
      </c>
      <c r="G160" s="13" t="s">
        <v>449</v>
      </c>
      <c r="I160" s="5" t="s">
        <v>563</v>
      </c>
      <c r="J160" s="5">
        <v>364</v>
      </c>
      <c r="N160" s="5" t="s">
        <v>564</v>
      </c>
      <c r="O160" s="16" t="s">
        <v>565</v>
      </c>
      <c r="P160" s="5" t="s">
        <v>158</v>
      </c>
      <c r="Q160" s="5" t="s">
        <v>452</v>
      </c>
      <c r="R160" s="5">
        <v>31796</v>
      </c>
      <c r="S160" s="6">
        <v>43838</v>
      </c>
      <c r="T160" s="15">
        <v>6011.2</v>
      </c>
      <c r="U160" s="15">
        <v>6972.9920000000002</v>
      </c>
      <c r="X160" s="5" t="s">
        <v>453</v>
      </c>
      <c r="Z160" s="5" t="s">
        <v>144</v>
      </c>
      <c r="AA160" s="5" t="s">
        <v>563</v>
      </c>
      <c r="AB160" s="7"/>
      <c r="AC160" s="6">
        <v>43838</v>
      </c>
      <c r="AE160" s="8" t="s">
        <v>3765</v>
      </c>
      <c r="AG160" s="5" t="s">
        <v>146</v>
      </c>
      <c r="AH160" s="5" t="s">
        <v>454</v>
      </c>
      <c r="AJ160" s="5" t="s">
        <v>20</v>
      </c>
      <c r="AQ160" s="5" t="s">
        <v>455</v>
      </c>
      <c r="AR160" s="6">
        <v>43921</v>
      </c>
      <c r="AS160" s="6">
        <v>43921</v>
      </c>
      <c r="AT160" s="5" t="s">
        <v>379</v>
      </c>
    </row>
    <row r="161" spans="1:46" s="5" customFormat="1" ht="11.25" x14ac:dyDescent="0.2">
      <c r="A161" s="5">
        <v>2020</v>
      </c>
      <c r="B161" s="6">
        <v>43831</v>
      </c>
      <c r="C161" s="6">
        <v>43921</v>
      </c>
      <c r="D161" s="5" t="s">
        <v>134</v>
      </c>
      <c r="E161" s="5" t="s">
        <v>135</v>
      </c>
      <c r="F161" s="5">
        <v>31797</v>
      </c>
      <c r="G161" s="13" t="s">
        <v>449</v>
      </c>
      <c r="I161" s="5" t="s">
        <v>566</v>
      </c>
      <c r="J161" s="5">
        <v>364</v>
      </c>
      <c r="N161" s="5" t="s">
        <v>564</v>
      </c>
      <c r="O161" s="16" t="s">
        <v>565</v>
      </c>
      <c r="P161" s="5" t="s">
        <v>158</v>
      </c>
      <c r="Q161" s="5" t="s">
        <v>452</v>
      </c>
      <c r="R161" s="5">
        <v>31797</v>
      </c>
      <c r="S161" s="6">
        <v>43838</v>
      </c>
      <c r="T161" s="15">
        <v>30445</v>
      </c>
      <c r="U161" s="15">
        <v>35316.199999999997</v>
      </c>
      <c r="X161" s="5" t="s">
        <v>453</v>
      </c>
      <c r="Z161" s="5" t="s">
        <v>144</v>
      </c>
      <c r="AA161" s="5" t="s">
        <v>566</v>
      </c>
      <c r="AB161" s="7"/>
      <c r="AC161" s="6">
        <v>43838</v>
      </c>
      <c r="AE161" s="8" t="s">
        <v>3766</v>
      </c>
      <c r="AG161" s="5" t="s">
        <v>146</v>
      </c>
      <c r="AH161" s="5" t="s">
        <v>454</v>
      </c>
      <c r="AJ161" s="5" t="s">
        <v>20</v>
      </c>
      <c r="AQ161" s="5" t="s">
        <v>455</v>
      </c>
      <c r="AR161" s="6">
        <v>43921</v>
      </c>
      <c r="AS161" s="6">
        <v>43921</v>
      </c>
      <c r="AT161" s="5" t="s">
        <v>379</v>
      </c>
    </row>
    <row r="162" spans="1:46" s="5" customFormat="1" ht="11.25" x14ac:dyDescent="0.2">
      <c r="A162" s="5">
        <v>2020</v>
      </c>
      <c r="B162" s="6">
        <v>43831</v>
      </c>
      <c r="C162" s="6">
        <v>43921</v>
      </c>
      <c r="D162" s="5" t="s">
        <v>134</v>
      </c>
      <c r="E162" s="5" t="s">
        <v>135</v>
      </c>
      <c r="F162" s="5">
        <v>31798</v>
      </c>
      <c r="G162" s="13" t="s">
        <v>449</v>
      </c>
      <c r="I162" s="5" t="s">
        <v>567</v>
      </c>
      <c r="J162" s="5">
        <v>10</v>
      </c>
      <c r="N162" s="5" t="s">
        <v>509</v>
      </c>
      <c r="O162" s="16" t="s">
        <v>510</v>
      </c>
      <c r="P162" s="5" t="s">
        <v>171</v>
      </c>
      <c r="Q162" s="5" t="s">
        <v>452</v>
      </c>
      <c r="R162" s="5">
        <v>31798</v>
      </c>
      <c r="S162" s="6">
        <v>43839</v>
      </c>
      <c r="T162" s="15">
        <v>1300</v>
      </c>
      <c r="U162" s="15">
        <v>1508</v>
      </c>
      <c r="X162" s="5" t="s">
        <v>453</v>
      </c>
      <c r="Z162" s="5" t="s">
        <v>144</v>
      </c>
      <c r="AA162" s="5" t="s">
        <v>567</v>
      </c>
      <c r="AB162" s="7"/>
      <c r="AC162" s="6">
        <v>43839</v>
      </c>
      <c r="AE162" s="8" t="s">
        <v>3767</v>
      </c>
      <c r="AG162" s="5" t="s">
        <v>146</v>
      </c>
      <c r="AH162" s="5" t="s">
        <v>454</v>
      </c>
      <c r="AJ162" s="5" t="s">
        <v>20</v>
      </c>
      <c r="AQ162" s="5" t="s">
        <v>455</v>
      </c>
      <c r="AR162" s="6">
        <v>43921</v>
      </c>
      <c r="AS162" s="6">
        <v>43921</v>
      </c>
      <c r="AT162" s="5" t="s">
        <v>379</v>
      </c>
    </row>
    <row r="163" spans="1:46" s="5" customFormat="1" ht="11.25" x14ac:dyDescent="0.2">
      <c r="A163" s="5">
        <v>2020</v>
      </c>
      <c r="B163" s="6">
        <v>43831</v>
      </c>
      <c r="C163" s="6">
        <v>43921</v>
      </c>
      <c r="D163" s="5" t="s">
        <v>134</v>
      </c>
      <c r="E163" s="5" t="s">
        <v>135</v>
      </c>
      <c r="F163" s="5">
        <v>31799</v>
      </c>
      <c r="G163" s="13" t="s">
        <v>449</v>
      </c>
      <c r="I163" s="5" t="s">
        <v>568</v>
      </c>
      <c r="J163" s="5">
        <v>10</v>
      </c>
      <c r="N163" s="5" t="s">
        <v>509</v>
      </c>
      <c r="O163" s="16" t="s">
        <v>510</v>
      </c>
      <c r="P163" s="5" t="s">
        <v>171</v>
      </c>
      <c r="Q163" s="5" t="s">
        <v>452</v>
      </c>
      <c r="R163" s="5">
        <v>31799</v>
      </c>
      <c r="S163" s="6">
        <v>43839</v>
      </c>
      <c r="T163" s="15">
        <v>1300</v>
      </c>
      <c r="U163" s="15">
        <v>1508</v>
      </c>
      <c r="X163" s="5" t="s">
        <v>453</v>
      </c>
      <c r="Z163" s="5" t="s">
        <v>144</v>
      </c>
      <c r="AA163" s="5" t="s">
        <v>568</v>
      </c>
      <c r="AB163" s="7"/>
      <c r="AC163" s="6">
        <v>43839</v>
      </c>
      <c r="AE163" s="8" t="s">
        <v>3768</v>
      </c>
      <c r="AG163" s="5" t="s">
        <v>146</v>
      </c>
      <c r="AH163" s="5" t="s">
        <v>454</v>
      </c>
      <c r="AJ163" s="5" t="s">
        <v>20</v>
      </c>
      <c r="AQ163" s="5" t="s">
        <v>455</v>
      </c>
      <c r="AR163" s="6">
        <v>43921</v>
      </c>
      <c r="AS163" s="6">
        <v>43921</v>
      </c>
      <c r="AT163" s="5" t="s">
        <v>379</v>
      </c>
    </row>
    <row r="164" spans="1:46" s="5" customFormat="1" ht="11.25" x14ac:dyDescent="0.2">
      <c r="A164" s="5">
        <v>2020</v>
      </c>
      <c r="B164" s="6">
        <v>43831</v>
      </c>
      <c r="C164" s="6">
        <v>43921</v>
      </c>
      <c r="D164" s="5" t="s">
        <v>134</v>
      </c>
      <c r="E164" s="5" t="s">
        <v>135</v>
      </c>
      <c r="F164" s="5">
        <v>31800</v>
      </c>
      <c r="G164" s="13" t="s">
        <v>449</v>
      </c>
      <c r="I164" s="5" t="s">
        <v>569</v>
      </c>
      <c r="J164" s="5">
        <v>283</v>
      </c>
      <c r="N164" s="5" t="s">
        <v>476</v>
      </c>
      <c r="O164" s="16" t="s">
        <v>416</v>
      </c>
      <c r="P164" s="5" t="s">
        <v>259</v>
      </c>
      <c r="Q164" s="5" t="s">
        <v>452</v>
      </c>
      <c r="R164" s="5">
        <v>31800</v>
      </c>
      <c r="S164" s="6">
        <v>43844</v>
      </c>
      <c r="T164" s="15">
        <v>1627.99</v>
      </c>
      <c r="U164" s="15">
        <v>1888.4684</v>
      </c>
      <c r="X164" s="5" t="s">
        <v>453</v>
      </c>
      <c r="Z164" s="5" t="s">
        <v>144</v>
      </c>
      <c r="AA164" s="5" t="s">
        <v>569</v>
      </c>
      <c r="AB164" s="7"/>
      <c r="AC164" s="6">
        <v>43844</v>
      </c>
      <c r="AE164" s="8" t="s">
        <v>3769</v>
      </c>
      <c r="AG164" s="5" t="s">
        <v>146</v>
      </c>
      <c r="AH164" s="5" t="s">
        <v>454</v>
      </c>
      <c r="AJ164" s="5" t="s">
        <v>20</v>
      </c>
      <c r="AQ164" s="5" t="s">
        <v>455</v>
      </c>
      <c r="AR164" s="6">
        <v>43921</v>
      </c>
      <c r="AS164" s="6">
        <v>43921</v>
      </c>
      <c r="AT164" s="5" t="s">
        <v>379</v>
      </c>
    </row>
    <row r="165" spans="1:46" s="5" customFormat="1" ht="11.25" x14ac:dyDescent="0.2">
      <c r="A165" s="5">
        <v>2020</v>
      </c>
      <c r="B165" s="6">
        <v>43831</v>
      </c>
      <c r="C165" s="6">
        <v>43921</v>
      </c>
      <c r="D165" s="5" t="s">
        <v>134</v>
      </c>
      <c r="E165" s="5" t="s">
        <v>135</v>
      </c>
      <c r="F165" s="5">
        <v>31801</v>
      </c>
      <c r="G165" s="13" t="s">
        <v>449</v>
      </c>
      <c r="I165" s="5" t="s">
        <v>570</v>
      </c>
      <c r="J165" s="5">
        <v>239</v>
      </c>
      <c r="N165" s="5" t="s">
        <v>467</v>
      </c>
      <c r="O165" s="16" t="s">
        <v>468</v>
      </c>
      <c r="P165" s="5" t="s">
        <v>140</v>
      </c>
      <c r="Q165" s="5" t="s">
        <v>452</v>
      </c>
      <c r="R165" s="5">
        <v>31801</v>
      </c>
      <c r="S165" s="6">
        <v>43851</v>
      </c>
      <c r="T165" s="15">
        <v>842.24</v>
      </c>
      <c r="U165" s="15">
        <v>976.99839999999995</v>
      </c>
      <c r="X165" s="5" t="s">
        <v>453</v>
      </c>
      <c r="Z165" s="5" t="s">
        <v>144</v>
      </c>
      <c r="AA165" s="5" t="s">
        <v>570</v>
      </c>
      <c r="AB165" s="7"/>
      <c r="AC165" s="6">
        <v>43851</v>
      </c>
      <c r="AE165" s="8" t="s">
        <v>3770</v>
      </c>
      <c r="AG165" s="5" t="s">
        <v>146</v>
      </c>
      <c r="AH165" s="5" t="s">
        <v>454</v>
      </c>
      <c r="AJ165" s="5" t="s">
        <v>20</v>
      </c>
      <c r="AQ165" s="5" t="s">
        <v>455</v>
      </c>
      <c r="AR165" s="6">
        <v>43921</v>
      </c>
      <c r="AS165" s="6">
        <v>43921</v>
      </c>
      <c r="AT165" s="5" t="s">
        <v>379</v>
      </c>
    </row>
    <row r="166" spans="1:46" s="5" customFormat="1" ht="11.25" x14ac:dyDescent="0.2">
      <c r="A166" s="5">
        <v>2020</v>
      </c>
      <c r="B166" s="6">
        <v>43831</v>
      </c>
      <c r="C166" s="6">
        <v>43921</v>
      </c>
      <c r="D166" s="5" t="s">
        <v>134</v>
      </c>
      <c r="E166" s="5" t="s">
        <v>135</v>
      </c>
      <c r="F166" s="5">
        <v>31802</v>
      </c>
      <c r="G166" s="13" t="s">
        <v>449</v>
      </c>
      <c r="I166" s="5" t="s">
        <v>571</v>
      </c>
      <c r="J166" s="5">
        <v>124</v>
      </c>
      <c r="N166" s="5" t="s">
        <v>553</v>
      </c>
      <c r="O166" s="16" t="s">
        <v>554</v>
      </c>
      <c r="P166" s="5" t="s">
        <v>140</v>
      </c>
      <c r="Q166" s="5" t="s">
        <v>452</v>
      </c>
      <c r="R166" s="5">
        <v>31802</v>
      </c>
      <c r="S166" s="6">
        <v>43851</v>
      </c>
      <c r="T166" s="15">
        <v>450.5</v>
      </c>
      <c r="U166" s="15">
        <v>522.58000000000004</v>
      </c>
      <c r="X166" s="5" t="s">
        <v>453</v>
      </c>
      <c r="Z166" s="5" t="s">
        <v>144</v>
      </c>
      <c r="AA166" s="5" t="s">
        <v>571</v>
      </c>
      <c r="AB166" s="7"/>
      <c r="AC166" s="6">
        <v>43851</v>
      </c>
      <c r="AE166" s="8" t="s">
        <v>3771</v>
      </c>
      <c r="AG166" s="5" t="s">
        <v>146</v>
      </c>
      <c r="AH166" s="5" t="s">
        <v>454</v>
      </c>
      <c r="AJ166" s="5" t="s">
        <v>20</v>
      </c>
      <c r="AQ166" s="5" t="s">
        <v>455</v>
      </c>
      <c r="AR166" s="6">
        <v>43921</v>
      </c>
      <c r="AS166" s="6">
        <v>43921</v>
      </c>
      <c r="AT166" s="5" t="s">
        <v>379</v>
      </c>
    </row>
    <row r="167" spans="1:46" s="5" customFormat="1" ht="11.25" x14ac:dyDescent="0.2">
      <c r="A167" s="5">
        <v>2020</v>
      </c>
      <c r="B167" s="6">
        <v>43831</v>
      </c>
      <c r="C167" s="6">
        <v>43921</v>
      </c>
      <c r="D167" s="5" t="s">
        <v>134</v>
      </c>
      <c r="E167" s="5" t="s">
        <v>135</v>
      </c>
      <c r="F167" s="5">
        <v>31803</v>
      </c>
      <c r="G167" s="13" t="s">
        <v>449</v>
      </c>
      <c r="I167" s="5" t="s">
        <v>572</v>
      </c>
      <c r="J167" s="5">
        <v>126</v>
      </c>
      <c r="N167" s="5" t="s">
        <v>573</v>
      </c>
      <c r="O167" s="16" t="s">
        <v>574</v>
      </c>
      <c r="P167" s="5" t="s">
        <v>140</v>
      </c>
      <c r="Q167" s="5" t="s">
        <v>452</v>
      </c>
      <c r="R167" s="5">
        <v>31803</v>
      </c>
      <c r="S167" s="6">
        <v>43851</v>
      </c>
      <c r="T167" s="15">
        <v>4164.54</v>
      </c>
      <c r="U167" s="15">
        <v>4830.8663999999999</v>
      </c>
      <c r="X167" s="5" t="s">
        <v>453</v>
      </c>
      <c r="Z167" s="5" t="s">
        <v>144</v>
      </c>
      <c r="AA167" s="5" t="s">
        <v>572</v>
      </c>
      <c r="AB167" s="7"/>
      <c r="AC167" s="6">
        <v>43851</v>
      </c>
      <c r="AE167" s="8" t="s">
        <v>3772</v>
      </c>
      <c r="AG167" s="5" t="s">
        <v>146</v>
      </c>
      <c r="AH167" s="5" t="s">
        <v>454</v>
      </c>
      <c r="AJ167" s="5" t="s">
        <v>20</v>
      </c>
      <c r="AQ167" s="5" t="s">
        <v>455</v>
      </c>
      <c r="AR167" s="6">
        <v>43921</v>
      </c>
      <c r="AS167" s="6">
        <v>43921</v>
      </c>
      <c r="AT167" s="5" t="s">
        <v>379</v>
      </c>
    </row>
    <row r="168" spans="1:46" s="5" customFormat="1" ht="11.25" x14ac:dyDescent="0.2">
      <c r="A168" s="5">
        <v>2020</v>
      </c>
      <c r="B168" s="6">
        <v>43831</v>
      </c>
      <c r="C168" s="6">
        <v>43921</v>
      </c>
      <c r="D168" s="5" t="s">
        <v>134</v>
      </c>
      <c r="E168" s="5" t="s">
        <v>135</v>
      </c>
      <c r="F168" s="5">
        <v>31804</v>
      </c>
      <c r="G168" s="13" t="s">
        <v>449</v>
      </c>
      <c r="I168" s="5" t="s">
        <v>575</v>
      </c>
      <c r="J168" s="5">
        <v>123</v>
      </c>
      <c r="N168" s="5" t="s">
        <v>546</v>
      </c>
      <c r="O168" s="5" t="s">
        <v>547</v>
      </c>
      <c r="P168" s="5" t="s">
        <v>171</v>
      </c>
      <c r="Q168" s="5" t="s">
        <v>452</v>
      </c>
      <c r="R168" s="5">
        <v>31804</v>
      </c>
      <c r="S168" s="6">
        <v>43851</v>
      </c>
      <c r="T168" s="15">
        <v>20680.93</v>
      </c>
      <c r="U168" s="15">
        <v>23989.878799999999</v>
      </c>
      <c r="X168" s="5" t="s">
        <v>453</v>
      </c>
      <c r="Z168" s="5" t="s">
        <v>144</v>
      </c>
      <c r="AA168" s="5" t="s">
        <v>575</v>
      </c>
      <c r="AB168" s="7"/>
      <c r="AC168" s="6">
        <v>43851</v>
      </c>
      <c r="AE168" s="8" t="s">
        <v>3773</v>
      </c>
      <c r="AG168" s="5" t="s">
        <v>146</v>
      </c>
      <c r="AH168" s="5" t="s">
        <v>454</v>
      </c>
      <c r="AJ168" s="5" t="s">
        <v>20</v>
      </c>
      <c r="AQ168" s="5" t="s">
        <v>455</v>
      </c>
      <c r="AR168" s="6">
        <v>43921</v>
      </c>
      <c r="AS168" s="6">
        <v>43921</v>
      </c>
      <c r="AT168" s="5" t="s">
        <v>379</v>
      </c>
    </row>
    <row r="169" spans="1:46" s="5" customFormat="1" ht="11.25" x14ac:dyDescent="0.2">
      <c r="A169" s="5">
        <v>2020</v>
      </c>
      <c r="B169" s="6">
        <v>43831</v>
      </c>
      <c r="C169" s="6">
        <v>43921</v>
      </c>
      <c r="D169" s="5" t="s">
        <v>134</v>
      </c>
      <c r="E169" s="5" t="s">
        <v>135</v>
      </c>
      <c r="F169" s="5">
        <v>31805</v>
      </c>
      <c r="G169" s="13" t="s">
        <v>449</v>
      </c>
      <c r="I169" s="5" t="s">
        <v>575</v>
      </c>
      <c r="J169" s="5">
        <v>102</v>
      </c>
      <c r="N169" s="5" t="s">
        <v>576</v>
      </c>
      <c r="O169" s="16" t="s">
        <v>577</v>
      </c>
      <c r="P169" s="5" t="s">
        <v>171</v>
      </c>
      <c r="Q169" s="5" t="s">
        <v>452</v>
      </c>
      <c r="R169" s="5">
        <v>31805</v>
      </c>
      <c r="S169" s="6">
        <v>43851</v>
      </c>
      <c r="T169" s="15">
        <v>875</v>
      </c>
      <c r="U169" s="15">
        <v>1015</v>
      </c>
      <c r="X169" s="5" t="s">
        <v>453</v>
      </c>
      <c r="Z169" s="5" t="s">
        <v>144</v>
      </c>
      <c r="AA169" s="5" t="s">
        <v>575</v>
      </c>
      <c r="AB169" s="7"/>
      <c r="AC169" s="6">
        <v>43851</v>
      </c>
      <c r="AE169" s="8" t="s">
        <v>3774</v>
      </c>
      <c r="AG169" s="5" t="s">
        <v>146</v>
      </c>
      <c r="AH169" s="5" t="s">
        <v>454</v>
      </c>
      <c r="AJ169" s="5" t="s">
        <v>20</v>
      </c>
      <c r="AQ169" s="5" t="s">
        <v>455</v>
      </c>
      <c r="AR169" s="6">
        <v>43921</v>
      </c>
      <c r="AS169" s="6">
        <v>43921</v>
      </c>
      <c r="AT169" s="5" t="s">
        <v>379</v>
      </c>
    </row>
    <row r="170" spans="1:46" s="5" customFormat="1" ht="11.25" x14ac:dyDescent="0.2">
      <c r="A170" s="5">
        <v>2020</v>
      </c>
      <c r="B170" s="6">
        <v>43831</v>
      </c>
      <c r="C170" s="6">
        <v>43921</v>
      </c>
      <c r="D170" s="5" t="s">
        <v>134</v>
      </c>
      <c r="E170" s="5" t="s">
        <v>135</v>
      </c>
      <c r="F170" s="5">
        <v>31806</v>
      </c>
      <c r="G170" s="13" t="s">
        <v>449</v>
      </c>
      <c r="I170" s="5" t="s">
        <v>578</v>
      </c>
      <c r="J170" s="5">
        <v>298</v>
      </c>
      <c r="N170" s="5" t="s">
        <v>579</v>
      </c>
      <c r="O170" s="16" t="s">
        <v>580</v>
      </c>
      <c r="P170" s="5" t="s">
        <v>202</v>
      </c>
      <c r="Q170" s="5" t="s">
        <v>452</v>
      </c>
      <c r="R170" s="5">
        <v>31806</v>
      </c>
      <c r="S170" s="6">
        <v>43853</v>
      </c>
      <c r="T170" s="15">
        <v>254.31</v>
      </c>
      <c r="U170" s="15">
        <v>294.99959999999999</v>
      </c>
      <c r="X170" s="5" t="s">
        <v>453</v>
      </c>
      <c r="Z170" s="5" t="s">
        <v>144</v>
      </c>
      <c r="AA170" s="5" t="s">
        <v>578</v>
      </c>
      <c r="AB170" s="7"/>
      <c r="AC170" s="6">
        <v>43853</v>
      </c>
      <c r="AE170" s="8" t="s">
        <v>3775</v>
      </c>
      <c r="AG170" s="5" t="s">
        <v>146</v>
      </c>
      <c r="AH170" s="5" t="s">
        <v>454</v>
      </c>
      <c r="AJ170" s="5" t="s">
        <v>20</v>
      </c>
      <c r="AQ170" s="5" t="s">
        <v>455</v>
      </c>
      <c r="AR170" s="6">
        <v>43921</v>
      </c>
      <c r="AS170" s="6">
        <v>43921</v>
      </c>
      <c r="AT170" s="5" t="s">
        <v>379</v>
      </c>
    </row>
    <row r="171" spans="1:46" s="5" customFormat="1" ht="11.25" x14ac:dyDescent="0.2">
      <c r="A171" s="5">
        <v>2020</v>
      </c>
      <c r="B171" s="6">
        <v>43831</v>
      </c>
      <c r="C171" s="6">
        <v>43921</v>
      </c>
      <c r="D171" s="5" t="s">
        <v>134</v>
      </c>
      <c r="E171" s="5" t="s">
        <v>135</v>
      </c>
      <c r="F171" s="5">
        <v>31807</v>
      </c>
      <c r="G171" s="13" t="s">
        <v>449</v>
      </c>
      <c r="I171" s="5" t="s">
        <v>581</v>
      </c>
      <c r="J171" s="5">
        <v>305</v>
      </c>
      <c r="N171" s="5" t="s">
        <v>582</v>
      </c>
      <c r="O171" s="16" t="s">
        <v>583</v>
      </c>
      <c r="P171" s="5" t="s">
        <v>202</v>
      </c>
      <c r="Q171" s="5" t="s">
        <v>452</v>
      </c>
      <c r="R171" s="5">
        <v>31807</v>
      </c>
      <c r="S171" s="6">
        <v>43853</v>
      </c>
      <c r="T171" s="15">
        <v>629.30999999999995</v>
      </c>
      <c r="U171" s="15">
        <v>729.99959999999999</v>
      </c>
      <c r="X171" s="5" t="s">
        <v>453</v>
      </c>
      <c r="Z171" s="5" t="s">
        <v>144</v>
      </c>
      <c r="AA171" s="5" t="s">
        <v>581</v>
      </c>
      <c r="AB171" s="7"/>
      <c r="AC171" s="6">
        <v>43853</v>
      </c>
      <c r="AE171" s="8" t="s">
        <v>3776</v>
      </c>
      <c r="AG171" s="5" t="s">
        <v>146</v>
      </c>
      <c r="AH171" s="5" t="s">
        <v>454</v>
      </c>
      <c r="AJ171" s="5" t="s">
        <v>20</v>
      </c>
      <c r="AQ171" s="5" t="s">
        <v>455</v>
      </c>
      <c r="AR171" s="6">
        <v>43921</v>
      </c>
      <c r="AS171" s="6">
        <v>43921</v>
      </c>
      <c r="AT171" s="5" t="s">
        <v>379</v>
      </c>
    </row>
    <row r="172" spans="1:46" s="5" customFormat="1" ht="11.25" x14ac:dyDescent="0.2">
      <c r="A172" s="5">
        <v>2020</v>
      </c>
      <c r="B172" s="6">
        <v>43831</v>
      </c>
      <c r="C172" s="6">
        <v>43921</v>
      </c>
      <c r="D172" s="5" t="s">
        <v>134</v>
      </c>
      <c r="E172" s="5" t="s">
        <v>135</v>
      </c>
      <c r="F172" s="5">
        <v>31808</v>
      </c>
      <c r="G172" s="13" t="s">
        <v>449</v>
      </c>
      <c r="I172" s="5" t="s">
        <v>584</v>
      </c>
      <c r="J172" s="5">
        <v>290</v>
      </c>
      <c r="N172" s="5" t="s">
        <v>585</v>
      </c>
      <c r="O172" s="16" t="s">
        <v>586</v>
      </c>
      <c r="P172" s="5" t="s">
        <v>158</v>
      </c>
      <c r="Q172" s="5" t="s">
        <v>452</v>
      </c>
      <c r="R172" s="5">
        <v>31808</v>
      </c>
      <c r="S172" s="6">
        <v>43853</v>
      </c>
      <c r="T172" s="15">
        <v>3400</v>
      </c>
      <c r="U172" s="15">
        <v>3944</v>
      </c>
      <c r="X172" s="5" t="s">
        <v>453</v>
      </c>
      <c r="Z172" s="5" t="s">
        <v>144</v>
      </c>
      <c r="AA172" s="5" t="s">
        <v>584</v>
      </c>
      <c r="AB172" s="7"/>
      <c r="AC172" s="6">
        <v>43853</v>
      </c>
      <c r="AE172" s="8" t="s">
        <v>3777</v>
      </c>
      <c r="AG172" s="5" t="s">
        <v>146</v>
      </c>
      <c r="AH172" s="5" t="s">
        <v>454</v>
      </c>
      <c r="AJ172" s="5" t="s">
        <v>20</v>
      </c>
      <c r="AQ172" s="5" t="s">
        <v>455</v>
      </c>
      <c r="AR172" s="6">
        <v>43921</v>
      </c>
      <c r="AS172" s="6">
        <v>43921</v>
      </c>
      <c r="AT172" s="5" t="s">
        <v>379</v>
      </c>
    </row>
    <row r="173" spans="1:46" s="5" customFormat="1" ht="11.25" x14ac:dyDescent="0.2">
      <c r="A173" s="5">
        <v>2020</v>
      </c>
      <c r="B173" s="6">
        <v>43831</v>
      </c>
      <c r="C173" s="6">
        <v>43921</v>
      </c>
      <c r="D173" s="5" t="s">
        <v>134</v>
      </c>
      <c r="E173" s="5" t="s">
        <v>135</v>
      </c>
      <c r="F173" s="5">
        <v>31809</v>
      </c>
      <c r="G173" s="13" t="s">
        <v>449</v>
      </c>
      <c r="I173" s="5" t="s">
        <v>587</v>
      </c>
      <c r="J173" s="5">
        <v>143</v>
      </c>
      <c r="N173" s="5" t="s">
        <v>514</v>
      </c>
      <c r="O173" s="16" t="s">
        <v>515</v>
      </c>
      <c r="P173" s="5" t="s">
        <v>140</v>
      </c>
      <c r="Q173" s="5" t="s">
        <v>452</v>
      </c>
      <c r="R173" s="5">
        <v>31809</v>
      </c>
      <c r="S173" s="6">
        <v>43853</v>
      </c>
      <c r="T173" s="15">
        <v>9322.6</v>
      </c>
      <c r="U173" s="15">
        <v>10814.216</v>
      </c>
      <c r="X173" s="5" t="s">
        <v>453</v>
      </c>
      <c r="Z173" s="5" t="s">
        <v>144</v>
      </c>
      <c r="AA173" s="5" t="s">
        <v>587</v>
      </c>
      <c r="AB173" s="7"/>
      <c r="AC173" s="6">
        <v>43853</v>
      </c>
      <c r="AE173" s="8" t="s">
        <v>3778</v>
      </c>
      <c r="AG173" s="5" t="s">
        <v>146</v>
      </c>
      <c r="AH173" s="5" t="s">
        <v>454</v>
      </c>
      <c r="AJ173" s="5" t="s">
        <v>20</v>
      </c>
      <c r="AQ173" s="5" t="s">
        <v>455</v>
      </c>
      <c r="AR173" s="6">
        <v>43921</v>
      </c>
      <c r="AS173" s="6">
        <v>43921</v>
      </c>
      <c r="AT173" s="5" t="s">
        <v>379</v>
      </c>
    </row>
    <row r="174" spans="1:46" s="5" customFormat="1" ht="11.25" x14ac:dyDescent="0.2">
      <c r="A174" s="5">
        <v>2020</v>
      </c>
      <c r="B174" s="6">
        <v>43831</v>
      </c>
      <c r="C174" s="6">
        <v>43921</v>
      </c>
      <c r="D174" s="5" t="s">
        <v>134</v>
      </c>
      <c r="E174" s="5" t="s">
        <v>135</v>
      </c>
      <c r="F174" s="5">
        <v>31810</v>
      </c>
      <c r="G174" s="13" t="s">
        <v>449</v>
      </c>
      <c r="I174" s="5" t="s">
        <v>588</v>
      </c>
      <c r="J174" s="5">
        <v>68</v>
      </c>
      <c r="N174" s="5" t="s">
        <v>589</v>
      </c>
      <c r="O174" s="16" t="s">
        <v>590</v>
      </c>
      <c r="P174" s="5" t="s">
        <v>158</v>
      </c>
      <c r="Q174" s="5" t="s">
        <v>452</v>
      </c>
      <c r="R174" s="5">
        <v>31810</v>
      </c>
      <c r="S174" s="6">
        <v>43853</v>
      </c>
      <c r="T174" s="15">
        <v>36175.86</v>
      </c>
      <c r="U174" s="15">
        <v>41963.997600000002</v>
      </c>
      <c r="X174" s="5" t="s">
        <v>453</v>
      </c>
      <c r="Z174" s="5" t="s">
        <v>144</v>
      </c>
      <c r="AA174" s="5" t="s">
        <v>588</v>
      </c>
      <c r="AB174" s="7"/>
      <c r="AC174" s="6">
        <v>43853</v>
      </c>
      <c r="AE174" s="8" t="s">
        <v>3779</v>
      </c>
      <c r="AG174" s="5" t="s">
        <v>146</v>
      </c>
      <c r="AH174" s="5" t="s">
        <v>454</v>
      </c>
      <c r="AJ174" s="5" t="s">
        <v>20</v>
      </c>
      <c r="AQ174" s="5" t="s">
        <v>455</v>
      </c>
      <c r="AR174" s="6">
        <v>43921</v>
      </c>
      <c r="AS174" s="6">
        <v>43921</v>
      </c>
      <c r="AT174" s="5" t="s">
        <v>379</v>
      </c>
    </row>
    <row r="175" spans="1:46" s="5" customFormat="1" ht="11.25" x14ac:dyDescent="0.2">
      <c r="A175" s="5">
        <v>2020</v>
      </c>
      <c r="B175" s="6">
        <v>43831</v>
      </c>
      <c r="C175" s="6">
        <v>43921</v>
      </c>
      <c r="D175" s="5" t="s">
        <v>134</v>
      </c>
      <c r="E175" s="5" t="s">
        <v>135</v>
      </c>
      <c r="F175" s="5">
        <v>31811</v>
      </c>
      <c r="G175" s="13" t="s">
        <v>449</v>
      </c>
      <c r="I175" s="5" t="s">
        <v>591</v>
      </c>
      <c r="J175" s="5">
        <v>365</v>
      </c>
      <c r="N175" s="5" t="s">
        <v>592</v>
      </c>
      <c r="O175" s="16" t="s">
        <v>593</v>
      </c>
      <c r="P175" s="5" t="s">
        <v>140</v>
      </c>
      <c r="Q175" s="5" t="s">
        <v>452</v>
      </c>
      <c r="R175" s="5">
        <v>31811</v>
      </c>
      <c r="S175" s="6">
        <v>43847</v>
      </c>
      <c r="T175" s="15">
        <v>880</v>
      </c>
      <c r="U175" s="15">
        <v>1020.8</v>
      </c>
      <c r="X175" s="5" t="s">
        <v>453</v>
      </c>
      <c r="Z175" s="5" t="s">
        <v>144</v>
      </c>
      <c r="AA175" s="5" t="s">
        <v>591</v>
      </c>
      <c r="AB175" s="7"/>
      <c r="AC175" s="6">
        <v>43847</v>
      </c>
      <c r="AE175" s="8" t="s">
        <v>3780</v>
      </c>
      <c r="AG175" s="5" t="s">
        <v>146</v>
      </c>
      <c r="AH175" s="5" t="s">
        <v>454</v>
      </c>
      <c r="AJ175" s="5" t="s">
        <v>20</v>
      </c>
      <c r="AQ175" s="5" t="s">
        <v>455</v>
      </c>
      <c r="AR175" s="6">
        <v>43921</v>
      </c>
      <c r="AS175" s="6">
        <v>43921</v>
      </c>
      <c r="AT175" s="5" t="s">
        <v>379</v>
      </c>
    </row>
    <row r="176" spans="1:46" s="5" customFormat="1" ht="11.25" x14ac:dyDescent="0.2">
      <c r="A176" s="5">
        <v>2020</v>
      </c>
      <c r="B176" s="6">
        <v>43831</v>
      </c>
      <c r="C176" s="6">
        <v>43921</v>
      </c>
      <c r="D176" s="5" t="s">
        <v>134</v>
      </c>
      <c r="E176" s="5" t="s">
        <v>135</v>
      </c>
      <c r="F176" s="5">
        <v>31812</v>
      </c>
      <c r="G176" s="13" t="s">
        <v>449</v>
      </c>
      <c r="I176" s="5" t="s">
        <v>594</v>
      </c>
      <c r="J176" s="5">
        <v>18</v>
      </c>
      <c r="N176" s="5" t="s">
        <v>526</v>
      </c>
      <c r="O176" s="16" t="s">
        <v>527</v>
      </c>
      <c r="P176" s="5" t="s">
        <v>171</v>
      </c>
      <c r="Q176" s="5" t="s">
        <v>452</v>
      </c>
      <c r="R176" s="5">
        <v>31812</v>
      </c>
      <c r="S176" s="6">
        <v>43853</v>
      </c>
      <c r="T176" s="15">
        <v>103.45</v>
      </c>
      <c r="U176" s="15">
        <v>120.00200000000001</v>
      </c>
      <c r="X176" s="5" t="s">
        <v>453</v>
      </c>
      <c r="Z176" s="5" t="s">
        <v>144</v>
      </c>
      <c r="AA176" s="5" t="s">
        <v>594</v>
      </c>
      <c r="AB176" s="7"/>
      <c r="AC176" s="6">
        <v>43853</v>
      </c>
      <c r="AE176" s="8" t="s">
        <v>3781</v>
      </c>
      <c r="AG176" s="5" t="s">
        <v>146</v>
      </c>
      <c r="AH176" s="5" t="s">
        <v>454</v>
      </c>
      <c r="AJ176" s="5" t="s">
        <v>20</v>
      </c>
      <c r="AQ176" s="5" t="s">
        <v>455</v>
      </c>
      <c r="AR176" s="6">
        <v>43921</v>
      </c>
      <c r="AS176" s="6">
        <v>43921</v>
      </c>
      <c r="AT176" s="5" t="s">
        <v>379</v>
      </c>
    </row>
    <row r="177" spans="1:46" s="5" customFormat="1" ht="11.25" x14ac:dyDescent="0.2">
      <c r="A177" s="5">
        <v>2020</v>
      </c>
      <c r="B177" s="6">
        <v>43831</v>
      </c>
      <c r="C177" s="6">
        <v>43921</v>
      </c>
      <c r="D177" s="5" t="s">
        <v>134</v>
      </c>
      <c r="E177" s="5" t="s">
        <v>135</v>
      </c>
      <c r="F177" s="5">
        <v>31813</v>
      </c>
      <c r="G177" s="13" t="s">
        <v>449</v>
      </c>
      <c r="I177" s="5" t="s">
        <v>595</v>
      </c>
      <c r="J177" s="5">
        <v>18</v>
      </c>
      <c r="N177" s="5" t="s">
        <v>526</v>
      </c>
      <c r="O177" s="16" t="s">
        <v>527</v>
      </c>
      <c r="P177" s="5" t="s">
        <v>171</v>
      </c>
      <c r="Q177" s="5" t="s">
        <v>452</v>
      </c>
      <c r="R177" s="5">
        <v>31813</v>
      </c>
      <c r="S177" s="6">
        <v>43853</v>
      </c>
      <c r="T177" s="15">
        <v>94.83</v>
      </c>
      <c r="U177" s="15">
        <v>110.00279999999999</v>
      </c>
      <c r="X177" s="5" t="s">
        <v>453</v>
      </c>
      <c r="Z177" s="5" t="s">
        <v>144</v>
      </c>
      <c r="AA177" s="5" t="s">
        <v>595</v>
      </c>
      <c r="AB177" s="7"/>
      <c r="AC177" s="6">
        <v>43853</v>
      </c>
      <c r="AE177" s="8" t="s">
        <v>3782</v>
      </c>
      <c r="AG177" s="5" t="s">
        <v>146</v>
      </c>
      <c r="AH177" s="5" t="s">
        <v>454</v>
      </c>
      <c r="AJ177" s="5" t="s">
        <v>20</v>
      </c>
      <c r="AQ177" s="5" t="s">
        <v>455</v>
      </c>
      <c r="AR177" s="6">
        <v>43921</v>
      </c>
      <c r="AS177" s="6">
        <v>43921</v>
      </c>
      <c r="AT177" s="5" t="s">
        <v>379</v>
      </c>
    </row>
    <row r="178" spans="1:46" s="5" customFormat="1" ht="11.25" x14ac:dyDescent="0.2">
      <c r="A178" s="5">
        <v>2020</v>
      </c>
      <c r="B178" s="6">
        <v>43831</v>
      </c>
      <c r="C178" s="6">
        <v>43921</v>
      </c>
      <c r="D178" s="5" t="s">
        <v>134</v>
      </c>
      <c r="E178" s="5" t="s">
        <v>135</v>
      </c>
      <c r="F178" s="5">
        <v>31814</v>
      </c>
      <c r="G178" s="13" t="s">
        <v>449</v>
      </c>
      <c r="I178" s="5" t="s">
        <v>596</v>
      </c>
      <c r="J178" s="5">
        <v>239</v>
      </c>
      <c r="N178" s="5" t="s">
        <v>467</v>
      </c>
      <c r="O178" s="16" t="s">
        <v>468</v>
      </c>
      <c r="P178" s="5" t="s">
        <v>171</v>
      </c>
      <c r="Q178" s="5" t="s">
        <v>452</v>
      </c>
      <c r="R178" s="5">
        <v>31814</v>
      </c>
      <c r="S178" s="6">
        <v>43853</v>
      </c>
      <c r="T178" s="15">
        <v>517.24</v>
      </c>
      <c r="U178" s="15">
        <v>599.99840000000006</v>
      </c>
      <c r="X178" s="5" t="s">
        <v>453</v>
      </c>
      <c r="Z178" s="5" t="s">
        <v>144</v>
      </c>
      <c r="AA178" s="5" t="s">
        <v>596</v>
      </c>
      <c r="AB178" s="7"/>
      <c r="AC178" s="6">
        <v>43853</v>
      </c>
      <c r="AE178" s="8" t="s">
        <v>3783</v>
      </c>
      <c r="AG178" s="5" t="s">
        <v>146</v>
      </c>
      <c r="AH178" s="5" t="s">
        <v>454</v>
      </c>
      <c r="AJ178" s="5" t="s">
        <v>20</v>
      </c>
      <c r="AQ178" s="5" t="s">
        <v>455</v>
      </c>
      <c r="AR178" s="6">
        <v>43921</v>
      </c>
      <c r="AS178" s="6">
        <v>43921</v>
      </c>
      <c r="AT178" s="5" t="s">
        <v>379</v>
      </c>
    </row>
    <row r="179" spans="1:46" s="5" customFormat="1" ht="11.25" x14ac:dyDescent="0.2">
      <c r="A179" s="5">
        <v>2020</v>
      </c>
      <c r="B179" s="6">
        <v>43831</v>
      </c>
      <c r="C179" s="6">
        <v>43921</v>
      </c>
      <c r="D179" s="5" t="s">
        <v>134</v>
      </c>
      <c r="E179" s="5" t="s">
        <v>135</v>
      </c>
      <c r="F179" s="5">
        <v>31815</v>
      </c>
      <c r="G179" s="13" t="s">
        <v>449</v>
      </c>
      <c r="I179" s="5" t="s">
        <v>597</v>
      </c>
      <c r="J179" s="5">
        <v>239</v>
      </c>
      <c r="N179" s="5" t="s">
        <v>467</v>
      </c>
      <c r="O179" s="16" t="s">
        <v>468</v>
      </c>
      <c r="P179" s="5" t="s">
        <v>140</v>
      </c>
      <c r="Q179" s="5" t="s">
        <v>452</v>
      </c>
      <c r="R179" s="5">
        <v>31815</v>
      </c>
      <c r="S179" s="6">
        <v>43853</v>
      </c>
      <c r="T179" s="15">
        <v>6706.9</v>
      </c>
      <c r="U179" s="15">
        <v>7780.0039999999999</v>
      </c>
      <c r="X179" s="5" t="s">
        <v>453</v>
      </c>
      <c r="Z179" s="5" t="s">
        <v>144</v>
      </c>
      <c r="AA179" s="5" t="s">
        <v>597</v>
      </c>
      <c r="AB179" s="7"/>
      <c r="AC179" s="6">
        <v>43853</v>
      </c>
      <c r="AE179" s="8" t="s">
        <v>3784</v>
      </c>
      <c r="AG179" s="5" t="s">
        <v>146</v>
      </c>
      <c r="AH179" s="5" t="s">
        <v>454</v>
      </c>
      <c r="AJ179" s="5" t="s">
        <v>20</v>
      </c>
      <c r="AQ179" s="5" t="s">
        <v>455</v>
      </c>
      <c r="AR179" s="6">
        <v>43921</v>
      </c>
      <c r="AS179" s="6">
        <v>43921</v>
      </c>
      <c r="AT179" s="5" t="s">
        <v>379</v>
      </c>
    </row>
    <row r="180" spans="1:46" s="5" customFormat="1" ht="11.25" x14ac:dyDescent="0.2">
      <c r="A180" s="5">
        <v>2020</v>
      </c>
      <c r="B180" s="6">
        <v>43831</v>
      </c>
      <c r="C180" s="6">
        <v>43921</v>
      </c>
      <c r="D180" s="5" t="s">
        <v>134</v>
      </c>
      <c r="E180" s="5" t="s">
        <v>135</v>
      </c>
      <c r="F180" s="5">
        <v>31816</v>
      </c>
      <c r="G180" s="13" t="s">
        <v>449</v>
      </c>
      <c r="I180" s="5" t="s">
        <v>598</v>
      </c>
      <c r="J180" s="5">
        <v>239</v>
      </c>
      <c r="N180" s="5" t="s">
        <v>467</v>
      </c>
      <c r="O180" s="16" t="s">
        <v>468</v>
      </c>
      <c r="P180" s="5" t="s">
        <v>259</v>
      </c>
      <c r="Q180" s="5" t="s">
        <v>452</v>
      </c>
      <c r="R180" s="5">
        <v>31816</v>
      </c>
      <c r="S180" s="6">
        <v>43853</v>
      </c>
      <c r="T180" s="15">
        <v>1518.1</v>
      </c>
      <c r="U180" s="15">
        <v>1760.9959999999999</v>
      </c>
      <c r="X180" s="5" t="s">
        <v>453</v>
      </c>
      <c r="Z180" s="5" t="s">
        <v>144</v>
      </c>
      <c r="AA180" s="5" t="s">
        <v>598</v>
      </c>
      <c r="AB180" s="7"/>
      <c r="AC180" s="6">
        <v>43853</v>
      </c>
      <c r="AE180" s="8" t="s">
        <v>3785</v>
      </c>
      <c r="AG180" s="5" t="s">
        <v>146</v>
      </c>
      <c r="AH180" s="5" t="s">
        <v>454</v>
      </c>
      <c r="AJ180" s="5" t="s">
        <v>20</v>
      </c>
      <c r="AQ180" s="5" t="s">
        <v>455</v>
      </c>
      <c r="AR180" s="6">
        <v>43921</v>
      </c>
      <c r="AS180" s="6">
        <v>43921</v>
      </c>
      <c r="AT180" s="5" t="s">
        <v>379</v>
      </c>
    </row>
    <row r="181" spans="1:46" s="5" customFormat="1" ht="11.25" x14ac:dyDescent="0.2">
      <c r="A181" s="5">
        <v>2020</v>
      </c>
      <c r="B181" s="6">
        <v>43831</v>
      </c>
      <c r="C181" s="6">
        <v>43921</v>
      </c>
      <c r="D181" s="5" t="s">
        <v>134</v>
      </c>
      <c r="E181" s="5" t="s">
        <v>135</v>
      </c>
      <c r="F181" s="5">
        <v>31817</v>
      </c>
      <c r="G181" s="13" t="s">
        <v>449</v>
      </c>
      <c r="I181" s="5" t="s">
        <v>599</v>
      </c>
      <c r="J181" s="5">
        <v>364</v>
      </c>
      <c r="N181" s="5" t="s">
        <v>564</v>
      </c>
      <c r="O181" s="16" t="s">
        <v>565</v>
      </c>
      <c r="P181" s="5" t="s">
        <v>158</v>
      </c>
      <c r="Q181" s="5" t="s">
        <v>452</v>
      </c>
      <c r="R181" s="5">
        <v>31817</v>
      </c>
      <c r="S181" s="6">
        <v>43845</v>
      </c>
      <c r="T181" s="15">
        <v>6011.2</v>
      </c>
      <c r="U181" s="15">
        <v>6972.9920000000002</v>
      </c>
      <c r="X181" s="5" t="s">
        <v>453</v>
      </c>
      <c r="Z181" s="5" t="s">
        <v>144</v>
      </c>
      <c r="AA181" s="5" t="s">
        <v>599</v>
      </c>
      <c r="AB181" s="7"/>
      <c r="AC181" s="6">
        <v>43845</v>
      </c>
      <c r="AE181" s="8" t="s">
        <v>3786</v>
      </c>
      <c r="AG181" s="5" t="s">
        <v>146</v>
      </c>
      <c r="AH181" s="5" t="s">
        <v>454</v>
      </c>
      <c r="AJ181" s="5" t="s">
        <v>20</v>
      </c>
      <c r="AQ181" s="5" t="s">
        <v>455</v>
      </c>
      <c r="AR181" s="6">
        <v>43921</v>
      </c>
      <c r="AS181" s="6">
        <v>43921</v>
      </c>
      <c r="AT181" s="5" t="s">
        <v>379</v>
      </c>
    </row>
    <row r="182" spans="1:46" s="5" customFormat="1" ht="11.25" x14ac:dyDescent="0.2">
      <c r="A182" s="5">
        <v>2020</v>
      </c>
      <c r="B182" s="6">
        <v>43831</v>
      </c>
      <c r="C182" s="6">
        <v>43921</v>
      </c>
      <c r="D182" s="5" t="s">
        <v>134</v>
      </c>
      <c r="E182" s="5" t="s">
        <v>135</v>
      </c>
      <c r="F182" s="5">
        <v>31818</v>
      </c>
      <c r="G182" s="13" t="s">
        <v>449</v>
      </c>
      <c r="I182" s="5" t="s">
        <v>600</v>
      </c>
      <c r="J182" s="5">
        <v>319</v>
      </c>
      <c r="N182" s="5" t="s">
        <v>480</v>
      </c>
      <c r="O182" s="16" t="s">
        <v>481</v>
      </c>
      <c r="P182" s="5" t="s">
        <v>158</v>
      </c>
      <c r="Q182" s="5" t="s">
        <v>452</v>
      </c>
      <c r="R182" s="5">
        <v>31818</v>
      </c>
      <c r="S182" s="6">
        <v>43853</v>
      </c>
      <c r="T182" s="15">
        <v>380</v>
      </c>
      <c r="U182" s="15">
        <v>440.8</v>
      </c>
      <c r="X182" s="5" t="s">
        <v>453</v>
      </c>
      <c r="Z182" s="5" t="s">
        <v>144</v>
      </c>
      <c r="AA182" s="5" t="s">
        <v>600</v>
      </c>
      <c r="AB182" s="7"/>
      <c r="AC182" s="6">
        <v>43853</v>
      </c>
      <c r="AE182" s="8" t="s">
        <v>3787</v>
      </c>
      <c r="AG182" s="5" t="s">
        <v>146</v>
      </c>
      <c r="AH182" s="5" t="s">
        <v>454</v>
      </c>
      <c r="AJ182" s="5" t="s">
        <v>20</v>
      </c>
      <c r="AQ182" s="5" t="s">
        <v>455</v>
      </c>
      <c r="AR182" s="6">
        <v>43921</v>
      </c>
      <c r="AS182" s="6">
        <v>43921</v>
      </c>
      <c r="AT182" s="5" t="s">
        <v>379</v>
      </c>
    </row>
    <row r="183" spans="1:46" s="5" customFormat="1" ht="11.25" x14ac:dyDescent="0.2">
      <c r="A183" s="5">
        <v>2020</v>
      </c>
      <c r="B183" s="6">
        <v>43831</v>
      </c>
      <c r="C183" s="6">
        <v>43921</v>
      </c>
      <c r="D183" s="5" t="s">
        <v>134</v>
      </c>
      <c r="E183" s="5" t="s">
        <v>135</v>
      </c>
      <c r="F183" s="5">
        <v>31819</v>
      </c>
      <c r="G183" s="13" t="s">
        <v>449</v>
      </c>
      <c r="I183" s="5" t="s">
        <v>601</v>
      </c>
      <c r="J183" s="5">
        <v>319</v>
      </c>
      <c r="N183" s="5" t="s">
        <v>480</v>
      </c>
      <c r="O183" s="16" t="s">
        <v>481</v>
      </c>
      <c r="P183" s="5" t="s">
        <v>202</v>
      </c>
      <c r="Q183" s="5" t="s">
        <v>452</v>
      </c>
      <c r="R183" s="5">
        <v>31819</v>
      </c>
      <c r="S183" s="6">
        <v>43853</v>
      </c>
      <c r="T183" s="15">
        <v>380</v>
      </c>
      <c r="U183" s="15">
        <v>440.8</v>
      </c>
      <c r="X183" s="5" t="s">
        <v>453</v>
      </c>
      <c r="Z183" s="5" t="s">
        <v>144</v>
      </c>
      <c r="AA183" s="5" t="s">
        <v>601</v>
      </c>
      <c r="AB183" s="7"/>
      <c r="AC183" s="6">
        <v>43853</v>
      </c>
      <c r="AE183" s="8" t="s">
        <v>3788</v>
      </c>
      <c r="AG183" s="5" t="s">
        <v>146</v>
      </c>
      <c r="AH183" s="5" t="s">
        <v>454</v>
      </c>
      <c r="AJ183" s="5" t="s">
        <v>20</v>
      </c>
      <c r="AQ183" s="5" t="s">
        <v>455</v>
      </c>
      <c r="AR183" s="6">
        <v>43921</v>
      </c>
      <c r="AS183" s="6">
        <v>43921</v>
      </c>
      <c r="AT183" s="5" t="s">
        <v>379</v>
      </c>
    </row>
    <row r="184" spans="1:46" s="5" customFormat="1" ht="11.25" x14ac:dyDescent="0.2">
      <c r="A184" s="5">
        <v>2020</v>
      </c>
      <c r="B184" s="6">
        <v>43831</v>
      </c>
      <c r="C184" s="6">
        <v>43921</v>
      </c>
      <c r="D184" s="5" t="s">
        <v>134</v>
      </c>
      <c r="E184" s="5" t="s">
        <v>135</v>
      </c>
      <c r="F184" s="5">
        <v>31820</v>
      </c>
      <c r="G184" s="13" t="s">
        <v>449</v>
      </c>
      <c r="I184" s="5" t="s">
        <v>602</v>
      </c>
      <c r="J184" s="5">
        <v>74</v>
      </c>
      <c r="N184" s="5" t="s">
        <v>603</v>
      </c>
      <c r="O184" s="16" t="s">
        <v>217</v>
      </c>
      <c r="P184" s="5" t="s">
        <v>218</v>
      </c>
      <c r="Q184" s="5" t="s">
        <v>452</v>
      </c>
      <c r="R184" s="5">
        <v>31820</v>
      </c>
      <c r="S184" s="6">
        <v>43844</v>
      </c>
      <c r="T184" s="15">
        <v>473664</v>
      </c>
      <c r="U184" s="15">
        <v>549450.23999999999</v>
      </c>
      <c r="X184" s="5" t="s">
        <v>453</v>
      </c>
      <c r="Z184" s="5" t="s">
        <v>144</v>
      </c>
      <c r="AA184" s="5" t="s">
        <v>602</v>
      </c>
      <c r="AB184" s="7"/>
      <c r="AC184" s="6">
        <v>43844</v>
      </c>
      <c r="AE184" s="8" t="s">
        <v>3789</v>
      </c>
      <c r="AG184" s="5" t="s">
        <v>146</v>
      </c>
      <c r="AH184" s="5" t="s">
        <v>454</v>
      </c>
      <c r="AJ184" s="5" t="s">
        <v>20</v>
      </c>
      <c r="AQ184" s="5" t="s">
        <v>455</v>
      </c>
      <c r="AR184" s="6">
        <v>43921</v>
      </c>
      <c r="AS184" s="6">
        <v>43921</v>
      </c>
      <c r="AT184" s="5" t="s">
        <v>379</v>
      </c>
    </row>
    <row r="185" spans="1:46" s="5" customFormat="1" ht="11.25" x14ac:dyDescent="0.2">
      <c r="A185" s="5">
        <v>2020</v>
      </c>
      <c r="B185" s="6">
        <v>43831</v>
      </c>
      <c r="C185" s="6">
        <v>43921</v>
      </c>
      <c r="D185" s="5" t="s">
        <v>134</v>
      </c>
      <c r="E185" s="5" t="s">
        <v>135</v>
      </c>
      <c r="F185" s="5">
        <v>31821</v>
      </c>
      <c r="G185" s="13" t="s">
        <v>449</v>
      </c>
      <c r="I185" s="5" t="s">
        <v>604</v>
      </c>
      <c r="J185" s="5">
        <v>187</v>
      </c>
      <c r="N185" s="5" t="s">
        <v>487</v>
      </c>
      <c r="O185" s="16" t="s">
        <v>488</v>
      </c>
      <c r="P185" s="5" t="s">
        <v>164</v>
      </c>
      <c r="Q185" s="5" t="s">
        <v>452</v>
      </c>
      <c r="R185" s="5">
        <v>31821</v>
      </c>
      <c r="S185" s="6">
        <v>43853</v>
      </c>
      <c r="T185" s="15">
        <v>6587.05</v>
      </c>
      <c r="U185" s="15">
        <v>7640.9780000000001</v>
      </c>
      <c r="X185" s="5" t="s">
        <v>453</v>
      </c>
      <c r="Z185" s="5" t="s">
        <v>144</v>
      </c>
      <c r="AA185" s="5" t="s">
        <v>604</v>
      </c>
      <c r="AB185" s="7"/>
      <c r="AC185" s="6">
        <v>43853</v>
      </c>
      <c r="AE185" s="8" t="s">
        <v>3790</v>
      </c>
      <c r="AG185" s="5" t="s">
        <v>146</v>
      </c>
      <c r="AH185" s="5" t="s">
        <v>454</v>
      </c>
      <c r="AJ185" s="5" t="s">
        <v>20</v>
      </c>
      <c r="AQ185" s="5" t="s">
        <v>455</v>
      </c>
      <c r="AR185" s="6">
        <v>43921</v>
      </c>
      <c r="AS185" s="6">
        <v>43921</v>
      </c>
      <c r="AT185" s="5" t="s">
        <v>379</v>
      </c>
    </row>
    <row r="186" spans="1:46" s="5" customFormat="1" ht="11.25" x14ac:dyDescent="0.2">
      <c r="A186" s="5">
        <v>2020</v>
      </c>
      <c r="B186" s="6">
        <v>43831</v>
      </c>
      <c r="C186" s="6">
        <v>43921</v>
      </c>
      <c r="D186" s="5" t="s">
        <v>134</v>
      </c>
      <c r="E186" s="5" t="s">
        <v>135</v>
      </c>
      <c r="F186" s="5">
        <v>31822</v>
      </c>
      <c r="G186" s="13" t="s">
        <v>449</v>
      </c>
      <c r="I186" s="5" t="s">
        <v>605</v>
      </c>
      <c r="J186" s="5">
        <v>46</v>
      </c>
      <c r="N186" s="5" t="s">
        <v>506</v>
      </c>
      <c r="O186" s="16" t="s">
        <v>507</v>
      </c>
      <c r="P186" s="5" t="s">
        <v>158</v>
      </c>
      <c r="Q186" s="5" t="s">
        <v>452</v>
      </c>
      <c r="R186" s="5">
        <v>31822</v>
      </c>
      <c r="S186" s="6">
        <v>43853</v>
      </c>
      <c r="T186" s="15">
        <v>6959</v>
      </c>
      <c r="U186" s="15">
        <v>8072.4400000000005</v>
      </c>
      <c r="X186" s="5" t="s">
        <v>453</v>
      </c>
      <c r="Z186" s="5" t="s">
        <v>144</v>
      </c>
      <c r="AA186" s="5" t="s">
        <v>605</v>
      </c>
      <c r="AB186" s="7"/>
      <c r="AC186" s="6">
        <v>43853</v>
      </c>
      <c r="AE186" s="8" t="s">
        <v>3791</v>
      </c>
      <c r="AG186" s="5" t="s">
        <v>146</v>
      </c>
      <c r="AH186" s="5" t="s">
        <v>454</v>
      </c>
      <c r="AJ186" s="5" t="s">
        <v>20</v>
      </c>
      <c r="AQ186" s="5" t="s">
        <v>455</v>
      </c>
      <c r="AR186" s="6">
        <v>43921</v>
      </c>
      <c r="AS186" s="6">
        <v>43921</v>
      </c>
      <c r="AT186" s="5" t="s">
        <v>379</v>
      </c>
    </row>
    <row r="187" spans="1:46" s="5" customFormat="1" ht="11.25" x14ac:dyDescent="0.2">
      <c r="A187" s="5">
        <v>2020</v>
      </c>
      <c r="B187" s="6">
        <v>43831</v>
      </c>
      <c r="C187" s="6">
        <v>43921</v>
      </c>
      <c r="D187" s="5" t="s">
        <v>134</v>
      </c>
      <c r="E187" s="5" t="s">
        <v>135</v>
      </c>
      <c r="F187" s="5">
        <v>31823</v>
      </c>
      <c r="G187" s="13" t="s">
        <v>449</v>
      </c>
      <c r="I187" s="5" t="s">
        <v>498</v>
      </c>
      <c r="J187" s="5">
        <v>360</v>
      </c>
      <c r="N187" s="5" t="s">
        <v>499</v>
      </c>
      <c r="O187" s="16" t="s">
        <v>500</v>
      </c>
      <c r="P187" s="5" t="s">
        <v>158</v>
      </c>
      <c r="Q187" s="5" t="s">
        <v>452</v>
      </c>
      <c r="R187" s="5">
        <v>31823</v>
      </c>
      <c r="S187" s="6">
        <v>43843</v>
      </c>
      <c r="T187" s="15">
        <v>475</v>
      </c>
      <c r="U187" s="15">
        <v>551</v>
      </c>
      <c r="X187" s="5" t="s">
        <v>453</v>
      </c>
      <c r="Z187" s="5" t="s">
        <v>144</v>
      </c>
      <c r="AA187" s="5" t="s">
        <v>498</v>
      </c>
      <c r="AB187" s="7"/>
      <c r="AC187" s="6">
        <v>43843</v>
      </c>
      <c r="AE187" s="8" t="s">
        <v>3792</v>
      </c>
      <c r="AG187" s="5" t="s">
        <v>146</v>
      </c>
      <c r="AH187" s="5" t="s">
        <v>454</v>
      </c>
      <c r="AJ187" s="5" t="s">
        <v>20</v>
      </c>
      <c r="AQ187" s="5" t="s">
        <v>455</v>
      </c>
      <c r="AR187" s="6">
        <v>43921</v>
      </c>
      <c r="AS187" s="6">
        <v>43921</v>
      </c>
      <c r="AT187" s="5" t="s">
        <v>379</v>
      </c>
    </row>
    <row r="188" spans="1:46" s="5" customFormat="1" ht="11.25" x14ac:dyDescent="0.2">
      <c r="A188" s="5">
        <v>2020</v>
      </c>
      <c r="B188" s="6">
        <v>43831</v>
      </c>
      <c r="C188" s="6">
        <v>43921</v>
      </c>
      <c r="D188" s="5" t="s">
        <v>134</v>
      </c>
      <c r="E188" s="5" t="s">
        <v>135</v>
      </c>
      <c r="F188" s="5">
        <v>31824</v>
      </c>
      <c r="G188" s="13" t="s">
        <v>449</v>
      </c>
      <c r="I188" s="5" t="s">
        <v>606</v>
      </c>
      <c r="J188" s="5">
        <v>34</v>
      </c>
      <c r="N188" s="5" t="s">
        <v>607</v>
      </c>
      <c r="O188" s="16" t="s">
        <v>608</v>
      </c>
      <c r="P188" s="5" t="s">
        <v>140</v>
      </c>
      <c r="Q188" s="5" t="s">
        <v>452</v>
      </c>
      <c r="R188" s="5">
        <v>31824</v>
      </c>
      <c r="S188" s="6">
        <v>43852</v>
      </c>
      <c r="T188" s="15">
        <v>4200</v>
      </c>
      <c r="U188" s="15">
        <v>4872</v>
      </c>
      <c r="X188" s="5" t="s">
        <v>453</v>
      </c>
      <c r="Z188" s="5" t="s">
        <v>144</v>
      </c>
      <c r="AA188" s="5" t="s">
        <v>606</v>
      </c>
      <c r="AB188" s="7"/>
      <c r="AC188" s="6">
        <v>43852</v>
      </c>
      <c r="AE188" s="8" t="s">
        <v>3793</v>
      </c>
      <c r="AG188" s="5" t="s">
        <v>146</v>
      </c>
      <c r="AH188" s="5" t="s">
        <v>454</v>
      </c>
      <c r="AJ188" s="5" t="s">
        <v>20</v>
      </c>
      <c r="AQ188" s="5" t="s">
        <v>455</v>
      </c>
      <c r="AR188" s="6">
        <v>43921</v>
      </c>
      <c r="AS188" s="6">
        <v>43921</v>
      </c>
      <c r="AT188" s="5" t="s">
        <v>379</v>
      </c>
    </row>
    <row r="189" spans="1:46" s="5" customFormat="1" ht="11.25" x14ac:dyDescent="0.2">
      <c r="A189" s="5">
        <v>2020</v>
      </c>
      <c r="B189" s="6">
        <v>43831</v>
      </c>
      <c r="C189" s="6">
        <v>43921</v>
      </c>
      <c r="D189" s="5" t="s">
        <v>134</v>
      </c>
      <c r="E189" s="5" t="s">
        <v>135</v>
      </c>
      <c r="F189" s="5">
        <v>31825</v>
      </c>
      <c r="G189" s="13" t="s">
        <v>449</v>
      </c>
      <c r="I189" s="5" t="s">
        <v>606</v>
      </c>
      <c r="J189" s="5">
        <v>34</v>
      </c>
      <c r="N189" s="5" t="s">
        <v>607</v>
      </c>
      <c r="O189" s="16" t="s">
        <v>608</v>
      </c>
      <c r="P189" s="5" t="s">
        <v>140</v>
      </c>
      <c r="Q189" s="5" t="s">
        <v>452</v>
      </c>
      <c r="R189" s="5">
        <v>31825</v>
      </c>
      <c r="S189" s="6">
        <v>43852</v>
      </c>
      <c r="T189" s="15">
        <v>2810</v>
      </c>
      <c r="U189" s="15">
        <v>3259.6</v>
      </c>
      <c r="X189" s="5" t="s">
        <v>453</v>
      </c>
      <c r="Z189" s="5" t="s">
        <v>144</v>
      </c>
      <c r="AA189" s="5" t="s">
        <v>606</v>
      </c>
      <c r="AB189" s="7"/>
      <c r="AC189" s="6">
        <v>43852</v>
      </c>
      <c r="AE189" s="8" t="s">
        <v>3794</v>
      </c>
      <c r="AG189" s="5" t="s">
        <v>146</v>
      </c>
      <c r="AH189" s="5" t="s">
        <v>454</v>
      </c>
      <c r="AJ189" s="5" t="s">
        <v>20</v>
      </c>
      <c r="AQ189" s="5" t="s">
        <v>455</v>
      </c>
      <c r="AR189" s="6">
        <v>43921</v>
      </c>
      <c r="AS189" s="6">
        <v>43921</v>
      </c>
      <c r="AT189" s="5" t="s">
        <v>379</v>
      </c>
    </row>
    <row r="190" spans="1:46" s="5" customFormat="1" ht="11.25" x14ac:dyDescent="0.2">
      <c r="A190" s="5">
        <v>2020</v>
      </c>
      <c r="B190" s="6">
        <v>43831</v>
      </c>
      <c r="C190" s="6">
        <v>43921</v>
      </c>
      <c r="D190" s="5" t="s">
        <v>134</v>
      </c>
      <c r="E190" s="5" t="s">
        <v>135</v>
      </c>
      <c r="F190" s="5">
        <v>31826</v>
      </c>
      <c r="G190" s="13" t="s">
        <v>449</v>
      </c>
      <c r="I190" s="5" t="s">
        <v>606</v>
      </c>
      <c r="J190" s="5">
        <v>34</v>
      </c>
      <c r="N190" s="5" t="s">
        <v>607</v>
      </c>
      <c r="O190" s="16" t="s">
        <v>608</v>
      </c>
      <c r="P190" s="5" t="s">
        <v>140</v>
      </c>
      <c r="Q190" s="5" t="s">
        <v>452</v>
      </c>
      <c r="R190" s="5">
        <v>31826</v>
      </c>
      <c r="S190" s="6">
        <v>43852</v>
      </c>
      <c r="T190" s="15">
        <v>7500</v>
      </c>
      <c r="U190" s="15">
        <v>8700</v>
      </c>
      <c r="X190" s="5" t="s">
        <v>453</v>
      </c>
      <c r="Z190" s="5" t="s">
        <v>144</v>
      </c>
      <c r="AA190" s="5" t="s">
        <v>606</v>
      </c>
      <c r="AB190" s="7"/>
      <c r="AC190" s="6">
        <v>43852</v>
      </c>
      <c r="AE190" s="8" t="s">
        <v>3795</v>
      </c>
      <c r="AG190" s="5" t="s">
        <v>146</v>
      </c>
      <c r="AH190" s="5" t="s">
        <v>454</v>
      </c>
      <c r="AJ190" s="5" t="s">
        <v>20</v>
      </c>
      <c r="AQ190" s="5" t="s">
        <v>455</v>
      </c>
      <c r="AR190" s="6">
        <v>43921</v>
      </c>
      <c r="AS190" s="6">
        <v>43921</v>
      </c>
      <c r="AT190" s="5" t="s">
        <v>379</v>
      </c>
    </row>
    <row r="191" spans="1:46" s="5" customFormat="1" ht="11.25" x14ac:dyDescent="0.2">
      <c r="A191" s="5">
        <v>2020</v>
      </c>
      <c r="B191" s="6">
        <v>43831</v>
      </c>
      <c r="C191" s="6">
        <v>43921</v>
      </c>
      <c r="D191" s="5" t="s">
        <v>134</v>
      </c>
      <c r="E191" s="5" t="s">
        <v>135</v>
      </c>
      <c r="F191" s="5">
        <v>31827</v>
      </c>
      <c r="G191" s="13" t="s">
        <v>449</v>
      </c>
      <c r="I191" s="5" t="s">
        <v>606</v>
      </c>
      <c r="J191" s="5">
        <v>34</v>
      </c>
      <c r="N191" s="5" t="s">
        <v>607</v>
      </c>
      <c r="O191" s="16" t="s">
        <v>608</v>
      </c>
      <c r="P191" s="5" t="s">
        <v>140</v>
      </c>
      <c r="Q191" s="5" t="s">
        <v>452</v>
      </c>
      <c r="R191" s="5">
        <v>31827</v>
      </c>
      <c r="S191" s="6">
        <v>43852</v>
      </c>
      <c r="T191" s="15">
        <v>20000</v>
      </c>
      <c r="U191" s="15">
        <v>23200</v>
      </c>
      <c r="X191" s="5" t="s">
        <v>453</v>
      </c>
      <c r="Z191" s="5" t="s">
        <v>144</v>
      </c>
      <c r="AA191" s="5" t="s">
        <v>606</v>
      </c>
      <c r="AB191" s="7"/>
      <c r="AC191" s="6">
        <v>43852</v>
      </c>
      <c r="AE191" s="8" t="s">
        <v>3796</v>
      </c>
      <c r="AG191" s="5" t="s">
        <v>146</v>
      </c>
      <c r="AH191" s="5" t="s">
        <v>454</v>
      </c>
      <c r="AJ191" s="5" t="s">
        <v>20</v>
      </c>
      <c r="AQ191" s="5" t="s">
        <v>455</v>
      </c>
      <c r="AR191" s="6">
        <v>43921</v>
      </c>
      <c r="AS191" s="6">
        <v>43921</v>
      </c>
      <c r="AT191" s="5" t="s">
        <v>379</v>
      </c>
    </row>
    <row r="192" spans="1:46" s="5" customFormat="1" ht="11.25" x14ac:dyDescent="0.2">
      <c r="A192" s="5">
        <v>2020</v>
      </c>
      <c r="B192" s="6">
        <v>43831</v>
      </c>
      <c r="C192" s="6">
        <v>43921</v>
      </c>
      <c r="D192" s="5" t="s">
        <v>134</v>
      </c>
      <c r="E192" s="5" t="s">
        <v>135</v>
      </c>
      <c r="F192" s="5">
        <v>31828</v>
      </c>
      <c r="G192" s="13" t="s">
        <v>449</v>
      </c>
      <c r="I192" s="5" t="s">
        <v>606</v>
      </c>
      <c r="J192" s="5">
        <v>34</v>
      </c>
      <c r="N192" s="5" t="s">
        <v>607</v>
      </c>
      <c r="O192" s="16" t="s">
        <v>608</v>
      </c>
      <c r="P192" s="5" t="s">
        <v>140</v>
      </c>
      <c r="Q192" s="5" t="s">
        <v>452</v>
      </c>
      <c r="R192" s="5">
        <v>31828</v>
      </c>
      <c r="S192" s="6">
        <v>43852</v>
      </c>
      <c r="T192" s="15">
        <v>5000</v>
      </c>
      <c r="U192" s="15">
        <v>5800</v>
      </c>
      <c r="X192" s="5" t="s">
        <v>453</v>
      </c>
      <c r="Z192" s="5" t="s">
        <v>144</v>
      </c>
      <c r="AA192" s="5" t="s">
        <v>606</v>
      </c>
      <c r="AB192" s="7"/>
      <c r="AC192" s="6">
        <v>43852</v>
      </c>
      <c r="AE192" s="8" t="s">
        <v>3797</v>
      </c>
      <c r="AG192" s="5" t="s">
        <v>146</v>
      </c>
      <c r="AH192" s="5" t="s">
        <v>454</v>
      </c>
      <c r="AJ192" s="5" t="s">
        <v>20</v>
      </c>
      <c r="AQ192" s="5" t="s">
        <v>455</v>
      </c>
      <c r="AR192" s="6">
        <v>43921</v>
      </c>
      <c r="AS192" s="6">
        <v>43921</v>
      </c>
      <c r="AT192" s="5" t="s">
        <v>379</v>
      </c>
    </row>
    <row r="193" spans="1:46" s="5" customFormat="1" ht="11.25" x14ac:dyDescent="0.2">
      <c r="A193" s="5">
        <v>2020</v>
      </c>
      <c r="B193" s="6">
        <v>43831</v>
      </c>
      <c r="C193" s="6">
        <v>43921</v>
      </c>
      <c r="D193" s="5" t="s">
        <v>134</v>
      </c>
      <c r="E193" s="5" t="s">
        <v>135</v>
      </c>
      <c r="F193" s="5">
        <v>31829</v>
      </c>
      <c r="G193" s="13" t="s">
        <v>449</v>
      </c>
      <c r="I193" s="5" t="s">
        <v>475</v>
      </c>
      <c r="J193" s="5">
        <v>34</v>
      </c>
      <c r="N193" s="5" t="s">
        <v>607</v>
      </c>
      <c r="O193" s="16" t="s">
        <v>608</v>
      </c>
      <c r="P193" s="5" t="s">
        <v>140</v>
      </c>
      <c r="Q193" s="5" t="s">
        <v>452</v>
      </c>
      <c r="R193" s="5">
        <v>31829</v>
      </c>
      <c r="S193" s="6">
        <v>43853</v>
      </c>
      <c r="T193" s="15">
        <v>3999.8</v>
      </c>
      <c r="U193" s="15">
        <v>4639.768</v>
      </c>
      <c r="X193" s="5" t="s">
        <v>453</v>
      </c>
      <c r="Z193" s="5" t="s">
        <v>144</v>
      </c>
      <c r="AA193" s="5" t="s">
        <v>475</v>
      </c>
      <c r="AB193" s="7"/>
      <c r="AC193" s="6">
        <v>43853</v>
      </c>
      <c r="AE193" s="8" t="s">
        <v>3798</v>
      </c>
      <c r="AG193" s="5" t="s">
        <v>146</v>
      </c>
      <c r="AH193" s="5" t="s">
        <v>454</v>
      </c>
      <c r="AJ193" s="5" t="s">
        <v>20</v>
      </c>
      <c r="AQ193" s="5" t="s">
        <v>455</v>
      </c>
      <c r="AR193" s="6">
        <v>43921</v>
      </c>
      <c r="AS193" s="6">
        <v>43921</v>
      </c>
      <c r="AT193" s="5" t="s">
        <v>379</v>
      </c>
    </row>
    <row r="194" spans="1:46" s="5" customFormat="1" ht="11.25" x14ac:dyDescent="0.2">
      <c r="A194" s="5">
        <v>2020</v>
      </c>
      <c r="B194" s="6">
        <v>43831</v>
      </c>
      <c r="C194" s="6">
        <v>43921</v>
      </c>
      <c r="D194" s="5" t="s">
        <v>134</v>
      </c>
      <c r="E194" s="5" t="s">
        <v>135</v>
      </c>
      <c r="F194" s="5">
        <v>31830</v>
      </c>
      <c r="G194" s="13" t="s">
        <v>449</v>
      </c>
      <c r="I194" s="5" t="s">
        <v>609</v>
      </c>
      <c r="J194" s="5">
        <v>46</v>
      </c>
      <c r="N194" s="5" t="s">
        <v>506</v>
      </c>
      <c r="O194" s="16" t="s">
        <v>507</v>
      </c>
      <c r="P194" s="5" t="s">
        <v>158</v>
      </c>
      <c r="Q194" s="5" t="s">
        <v>452</v>
      </c>
      <c r="R194" s="5">
        <v>31830</v>
      </c>
      <c r="S194" s="6">
        <v>43854</v>
      </c>
      <c r="T194" s="15">
        <v>1075</v>
      </c>
      <c r="U194" s="15">
        <v>1247</v>
      </c>
      <c r="X194" s="5" t="s">
        <v>453</v>
      </c>
      <c r="Z194" s="5" t="s">
        <v>144</v>
      </c>
      <c r="AA194" s="5" t="s">
        <v>609</v>
      </c>
      <c r="AB194" s="7"/>
      <c r="AC194" s="6">
        <v>43854</v>
      </c>
      <c r="AE194" s="8" t="s">
        <v>3799</v>
      </c>
      <c r="AG194" s="5" t="s">
        <v>146</v>
      </c>
      <c r="AH194" s="5" t="s">
        <v>454</v>
      </c>
      <c r="AJ194" s="5" t="s">
        <v>20</v>
      </c>
      <c r="AQ194" s="5" t="s">
        <v>455</v>
      </c>
      <c r="AR194" s="6">
        <v>43921</v>
      </c>
      <c r="AS194" s="6">
        <v>43921</v>
      </c>
      <c r="AT194" s="5" t="s">
        <v>379</v>
      </c>
    </row>
    <row r="195" spans="1:46" s="5" customFormat="1" ht="11.25" x14ac:dyDescent="0.2">
      <c r="A195" s="5">
        <v>2020</v>
      </c>
      <c r="B195" s="6">
        <v>43831</v>
      </c>
      <c r="C195" s="6">
        <v>43921</v>
      </c>
      <c r="D195" s="5" t="s">
        <v>134</v>
      </c>
      <c r="E195" s="5" t="s">
        <v>135</v>
      </c>
      <c r="F195" s="5">
        <v>31831</v>
      </c>
      <c r="G195" s="13" t="s">
        <v>449</v>
      </c>
      <c r="I195" s="5" t="s">
        <v>610</v>
      </c>
      <c r="J195" s="5">
        <v>344</v>
      </c>
      <c r="N195" s="5" t="s">
        <v>490</v>
      </c>
      <c r="O195" s="16" t="s">
        <v>491</v>
      </c>
      <c r="P195" s="5" t="s">
        <v>202</v>
      </c>
      <c r="Q195" s="5" t="s">
        <v>452</v>
      </c>
      <c r="R195" s="5">
        <v>31831</v>
      </c>
      <c r="S195" s="6">
        <v>43854</v>
      </c>
      <c r="T195" s="15">
        <v>1741.38</v>
      </c>
      <c r="U195" s="15">
        <v>2020.0008000000003</v>
      </c>
      <c r="X195" s="5" t="s">
        <v>453</v>
      </c>
      <c r="Z195" s="5" t="s">
        <v>144</v>
      </c>
      <c r="AA195" s="5" t="s">
        <v>610</v>
      </c>
      <c r="AB195" s="7"/>
      <c r="AC195" s="6">
        <v>43854</v>
      </c>
      <c r="AE195" s="8" t="s">
        <v>3800</v>
      </c>
      <c r="AG195" s="5" t="s">
        <v>146</v>
      </c>
      <c r="AH195" s="5" t="s">
        <v>454</v>
      </c>
      <c r="AJ195" s="5" t="s">
        <v>20</v>
      </c>
      <c r="AQ195" s="5" t="s">
        <v>455</v>
      </c>
      <c r="AR195" s="6">
        <v>43921</v>
      </c>
      <c r="AS195" s="6">
        <v>43921</v>
      </c>
      <c r="AT195" s="5" t="s">
        <v>379</v>
      </c>
    </row>
    <row r="196" spans="1:46" s="5" customFormat="1" ht="11.25" x14ac:dyDescent="0.2">
      <c r="A196" s="5">
        <v>2020</v>
      </c>
      <c r="B196" s="6">
        <v>43831</v>
      </c>
      <c r="C196" s="6">
        <v>43921</v>
      </c>
      <c r="D196" s="5" t="s">
        <v>134</v>
      </c>
      <c r="E196" s="5" t="s">
        <v>135</v>
      </c>
      <c r="F196" s="5">
        <v>31832</v>
      </c>
      <c r="G196" s="13" t="s">
        <v>449</v>
      </c>
      <c r="I196" s="5" t="s">
        <v>611</v>
      </c>
      <c r="J196" s="5">
        <v>344</v>
      </c>
      <c r="N196" s="5" t="s">
        <v>490</v>
      </c>
      <c r="O196" s="16" t="s">
        <v>491</v>
      </c>
      <c r="P196" s="5" t="s">
        <v>202</v>
      </c>
      <c r="Q196" s="5" t="s">
        <v>452</v>
      </c>
      <c r="R196" s="5">
        <v>31832</v>
      </c>
      <c r="S196" s="6">
        <v>43854</v>
      </c>
      <c r="T196" s="15">
        <v>2034.48</v>
      </c>
      <c r="U196" s="15">
        <v>2359.9967999999999</v>
      </c>
      <c r="X196" s="5" t="s">
        <v>453</v>
      </c>
      <c r="Z196" s="5" t="s">
        <v>144</v>
      </c>
      <c r="AA196" s="5" t="s">
        <v>611</v>
      </c>
      <c r="AB196" s="7"/>
      <c r="AC196" s="6">
        <v>43854</v>
      </c>
      <c r="AE196" s="8" t="s">
        <v>3801</v>
      </c>
      <c r="AG196" s="5" t="s">
        <v>146</v>
      </c>
      <c r="AH196" s="5" t="s">
        <v>454</v>
      </c>
      <c r="AJ196" s="5" t="s">
        <v>20</v>
      </c>
      <c r="AQ196" s="5" t="s">
        <v>455</v>
      </c>
      <c r="AR196" s="6">
        <v>43921</v>
      </c>
      <c r="AS196" s="6">
        <v>43921</v>
      </c>
      <c r="AT196" s="5" t="s">
        <v>379</v>
      </c>
    </row>
    <row r="197" spans="1:46" s="5" customFormat="1" ht="11.25" x14ac:dyDescent="0.2">
      <c r="A197" s="5">
        <v>2020</v>
      </c>
      <c r="B197" s="6">
        <v>43831</v>
      </c>
      <c r="C197" s="6">
        <v>43921</v>
      </c>
      <c r="D197" s="5" t="s">
        <v>134</v>
      </c>
      <c r="E197" s="5" t="s">
        <v>135</v>
      </c>
      <c r="F197" s="5">
        <v>31833</v>
      </c>
      <c r="G197" s="13" t="s">
        <v>449</v>
      </c>
      <c r="I197" s="5" t="s">
        <v>612</v>
      </c>
      <c r="J197" s="5">
        <v>362</v>
      </c>
      <c r="N197" s="5" t="s">
        <v>540</v>
      </c>
      <c r="O197" s="16" t="s">
        <v>541</v>
      </c>
      <c r="P197" s="5" t="s">
        <v>140</v>
      </c>
      <c r="Q197" s="5" t="s">
        <v>452</v>
      </c>
      <c r="R197" s="5">
        <v>31833</v>
      </c>
      <c r="S197" s="6">
        <v>43854</v>
      </c>
      <c r="T197" s="15">
        <v>1100</v>
      </c>
      <c r="U197" s="15">
        <v>1276</v>
      </c>
      <c r="X197" s="5" t="s">
        <v>453</v>
      </c>
      <c r="Z197" s="5" t="s">
        <v>144</v>
      </c>
      <c r="AA197" s="5" t="s">
        <v>612</v>
      </c>
      <c r="AB197" s="7"/>
      <c r="AC197" s="6">
        <v>43854</v>
      </c>
      <c r="AE197" s="8" t="s">
        <v>3802</v>
      </c>
      <c r="AG197" s="5" t="s">
        <v>146</v>
      </c>
      <c r="AH197" s="5" t="s">
        <v>454</v>
      </c>
      <c r="AJ197" s="5" t="s">
        <v>20</v>
      </c>
      <c r="AQ197" s="5" t="s">
        <v>455</v>
      </c>
      <c r="AR197" s="6">
        <v>43921</v>
      </c>
      <c r="AS197" s="6">
        <v>43921</v>
      </c>
      <c r="AT197" s="5" t="s">
        <v>379</v>
      </c>
    </row>
    <row r="198" spans="1:46" s="5" customFormat="1" ht="11.25" x14ac:dyDescent="0.2">
      <c r="A198" s="5">
        <v>2020</v>
      </c>
      <c r="B198" s="6">
        <v>43831</v>
      </c>
      <c r="C198" s="6">
        <v>43921</v>
      </c>
      <c r="D198" s="5" t="s">
        <v>134</v>
      </c>
      <c r="E198" s="5" t="s">
        <v>135</v>
      </c>
      <c r="F198" s="5">
        <v>31834</v>
      </c>
      <c r="G198" s="13" t="s">
        <v>449</v>
      </c>
      <c r="I198" s="5" t="s">
        <v>613</v>
      </c>
      <c r="J198" s="5">
        <v>156</v>
      </c>
      <c r="N198" s="5" t="s">
        <v>614</v>
      </c>
      <c r="O198" s="16" t="s">
        <v>615</v>
      </c>
      <c r="P198" s="5" t="s">
        <v>158</v>
      </c>
      <c r="Q198" s="5" t="s">
        <v>452</v>
      </c>
      <c r="R198" s="5">
        <v>31834</v>
      </c>
      <c r="S198" s="6">
        <v>43854</v>
      </c>
      <c r="T198" s="15">
        <v>555</v>
      </c>
      <c r="U198" s="15">
        <v>643.79999999999995</v>
      </c>
      <c r="X198" s="5" t="s">
        <v>453</v>
      </c>
      <c r="Z198" s="5" t="s">
        <v>144</v>
      </c>
      <c r="AA198" s="5" t="s">
        <v>613</v>
      </c>
      <c r="AB198" s="7"/>
      <c r="AC198" s="6">
        <v>43854</v>
      </c>
      <c r="AE198" s="8" t="s">
        <v>3803</v>
      </c>
      <c r="AG198" s="5" t="s">
        <v>146</v>
      </c>
      <c r="AH198" s="5" t="s">
        <v>454</v>
      </c>
      <c r="AJ198" s="5" t="s">
        <v>20</v>
      </c>
      <c r="AQ198" s="5" t="s">
        <v>455</v>
      </c>
      <c r="AR198" s="6">
        <v>43921</v>
      </c>
      <c r="AS198" s="6">
        <v>43921</v>
      </c>
      <c r="AT198" s="5" t="s">
        <v>379</v>
      </c>
    </row>
    <row r="199" spans="1:46" s="5" customFormat="1" ht="11.25" x14ac:dyDescent="0.2">
      <c r="A199" s="5">
        <v>2020</v>
      </c>
      <c r="B199" s="6">
        <v>43831</v>
      </c>
      <c r="C199" s="6">
        <v>43921</v>
      </c>
      <c r="D199" s="5" t="s">
        <v>134</v>
      </c>
      <c r="E199" s="5" t="s">
        <v>135</v>
      </c>
      <c r="F199" s="5">
        <v>31835</v>
      </c>
      <c r="G199" s="13" t="s">
        <v>449</v>
      </c>
      <c r="I199" s="5" t="s">
        <v>616</v>
      </c>
      <c r="J199" s="5">
        <v>18</v>
      </c>
      <c r="N199" s="5" t="s">
        <v>526</v>
      </c>
      <c r="O199" s="16" t="s">
        <v>527</v>
      </c>
      <c r="P199" s="5" t="s">
        <v>171</v>
      </c>
      <c r="Q199" s="5" t="s">
        <v>452</v>
      </c>
      <c r="R199" s="5">
        <v>31835</v>
      </c>
      <c r="S199" s="6">
        <v>43854</v>
      </c>
      <c r="T199" s="15">
        <v>2586.21</v>
      </c>
      <c r="U199" s="15">
        <v>3000.0036</v>
      </c>
      <c r="X199" s="5" t="s">
        <v>453</v>
      </c>
      <c r="Z199" s="5" t="s">
        <v>144</v>
      </c>
      <c r="AA199" s="5" t="s">
        <v>616</v>
      </c>
      <c r="AB199" s="7"/>
      <c r="AC199" s="6">
        <v>43854</v>
      </c>
      <c r="AE199" s="8" t="s">
        <v>3804</v>
      </c>
      <c r="AG199" s="5" t="s">
        <v>146</v>
      </c>
      <c r="AH199" s="5" t="s">
        <v>454</v>
      </c>
      <c r="AJ199" s="5" t="s">
        <v>20</v>
      </c>
      <c r="AQ199" s="5" t="s">
        <v>455</v>
      </c>
      <c r="AR199" s="6">
        <v>43921</v>
      </c>
      <c r="AS199" s="6">
        <v>43921</v>
      </c>
      <c r="AT199" s="5" t="s">
        <v>379</v>
      </c>
    </row>
    <row r="200" spans="1:46" s="5" customFormat="1" ht="11.25" x14ac:dyDescent="0.2">
      <c r="A200" s="5">
        <v>2020</v>
      </c>
      <c r="B200" s="6">
        <v>43831</v>
      </c>
      <c r="C200" s="6">
        <v>43921</v>
      </c>
      <c r="D200" s="5" t="s">
        <v>134</v>
      </c>
      <c r="E200" s="5" t="s">
        <v>135</v>
      </c>
      <c r="F200" s="5">
        <v>31836</v>
      </c>
      <c r="G200" s="13" t="s">
        <v>449</v>
      </c>
      <c r="I200" s="5" t="s">
        <v>617</v>
      </c>
      <c r="J200" s="5">
        <v>286</v>
      </c>
      <c r="N200" s="5" t="s">
        <v>431</v>
      </c>
      <c r="O200" s="16" t="s">
        <v>432</v>
      </c>
      <c r="P200" s="5" t="s">
        <v>158</v>
      </c>
      <c r="Q200" s="5" t="s">
        <v>452</v>
      </c>
      <c r="R200" s="5">
        <v>31836</v>
      </c>
      <c r="S200" s="6">
        <v>43854</v>
      </c>
      <c r="T200" s="15">
        <v>3676.03</v>
      </c>
      <c r="U200" s="15">
        <v>4264.1948000000002</v>
      </c>
      <c r="X200" s="5" t="s">
        <v>453</v>
      </c>
      <c r="Z200" s="5" t="s">
        <v>144</v>
      </c>
      <c r="AA200" s="5" t="s">
        <v>617</v>
      </c>
      <c r="AB200" s="7"/>
      <c r="AC200" s="6">
        <v>43854</v>
      </c>
      <c r="AE200" s="8" t="s">
        <v>3805</v>
      </c>
      <c r="AG200" s="5" t="s">
        <v>146</v>
      </c>
      <c r="AH200" s="5" t="s">
        <v>454</v>
      </c>
      <c r="AJ200" s="5" t="s">
        <v>20</v>
      </c>
      <c r="AQ200" s="5" t="s">
        <v>455</v>
      </c>
      <c r="AR200" s="6">
        <v>43921</v>
      </c>
      <c r="AS200" s="6">
        <v>43921</v>
      </c>
      <c r="AT200" s="5" t="s">
        <v>379</v>
      </c>
    </row>
    <row r="201" spans="1:46" s="5" customFormat="1" ht="11.25" x14ac:dyDescent="0.2">
      <c r="A201" s="5">
        <v>2020</v>
      </c>
      <c r="B201" s="6">
        <v>43831</v>
      </c>
      <c r="C201" s="6">
        <v>43921</v>
      </c>
      <c r="D201" s="5" t="s">
        <v>134</v>
      </c>
      <c r="E201" s="5" t="s">
        <v>135</v>
      </c>
      <c r="F201" s="5">
        <v>31837</v>
      </c>
      <c r="G201" s="13" t="s">
        <v>449</v>
      </c>
      <c r="I201" s="5" t="s">
        <v>618</v>
      </c>
      <c r="J201" s="5">
        <v>128</v>
      </c>
      <c r="N201" s="5" t="s">
        <v>484</v>
      </c>
      <c r="O201" s="16" t="s">
        <v>485</v>
      </c>
      <c r="P201" s="5" t="s">
        <v>140</v>
      </c>
      <c r="Q201" s="5" t="s">
        <v>452</v>
      </c>
      <c r="R201" s="5">
        <v>31837</v>
      </c>
      <c r="S201" s="6">
        <v>43854</v>
      </c>
      <c r="T201" s="15">
        <v>14000</v>
      </c>
      <c r="U201" s="15">
        <v>16240</v>
      </c>
      <c r="X201" s="5" t="s">
        <v>453</v>
      </c>
      <c r="Z201" s="5" t="s">
        <v>144</v>
      </c>
      <c r="AA201" s="5" t="s">
        <v>618</v>
      </c>
      <c r="AB201" s="7"/>
      <c r="AC201" s="6">
        <v>43854</v>
      </c>
      <c r="AE201" s="8" t="s">
        <v>3806</v>
      </c>
      <c r="AG201" s="5" t="s">
        <v>146</v>
      </c>
      <c r="AH201" s="5" t="s">
        <v>454</v>
      </c>
      <c r="AJ201" s="5" t="s">
        <v>20</v>
      </c>
      <c r="AQ201" s="5" t="s">
        <v>455</v>
      </c>
      <c r="AR201" s="6">
        <v>43921</v>
      </c>
      <c r="AS201" s="6">
        <v>43921</v>
      </c>
      <c r="AT201" s="5" t="s">
        <v>379</v>
      </c>
    </row>
    <row r="202" spans="1:46" s="5" customFormat="1" ht="11.25" x14ac:dyDescent="0.2">
      <c r="A202" s="5">
        <v>2020</v>
      </c>
      <c r="B202" s="6">
        <v>43831</v>
      </c>
      <c r="C202" s="6">
        <v>43921</v>
      </c>
      <c r="D202" s="5" t="s">
        <v>134</v>
      </c>
      <c r="E202" s="5" t="s">
        <v>135</v>
      </c>
      <c r="F202" s="5">
        <v>31838</v>
      </c>
      <c r="G202" s="13" t="s">
        <v>449</v>
      </c>
      <c r="I202" s="5" t="s">
        <v>619</v>
      </c>
      <c r="J202" s="5">
        <v>143</v>
      </c>
      <c r="N202" s="5" t="s">
        <v>514</v>
      </c>
      <c r="O202" s="16" t="s">
        <v>515</v>
      </c>
      <c r="P202" s="5" t="s">
        <v>140</v>
      </c>
      <c r="Q202" s="5" t="s">
        <v>452</v>
      </c>
      <c r="R202" s="5">
        <v>31838</v>
      </c>
      <c r="S202" s="6">
        <v>43854</v>
      </c>
      <c r="T202" s="15">
        <v>33303.35</v>
      </c>
      <c r="U202" s="15">
        <v>38631.885999999999</v>
      </c>
      <c r="X202" s="5" t="s">
        <v>453</v>
      </c>
      <c r="Z202" s="5" t="s">
        <v>144</v>
      </c>
      <c r="AA202" s="5" t="s">
        <v>619</v>
      </c>
      <c r="AB202" s="7"/>
      <c r="AC202" s="6">
        <v>43854</v>
      </c>
      <c r="AE202" s="8" t="s">
        <v>3807</v>
      </c>
      <c r="AG202" s="5" t="s">
        <v>146</v>
      </c>
      <c r="AH202" s="5" t="s">
        <v>454</v>
      </c>
      <c r="AJ202" s="5" t="s">
        <v>20</v>
      </c>
      <c r="AQ202" s="5" t="s">
        <v>455</v>
      </c>
      <c r="AR202" s="6">
        <v>43921</v>
      </c>
      <c r="AS202" s="6">
        <v>43921</v>
      </c>
      <c r="AT202" s="5" t="s">
        <v>379</v>
      </c>
    </row>
    <row r="203" spans="1:46" s="5" customFormat="1" ht="11.25" x14ac:dyDescent="0.2">
      <c r="A203" s="5">
        <v>2020</v>
      </c>
      <c r="B203" s="6">
        <v>43831</v>
      </c>
      <c r="C203" s="6">
        <v>43921</v>
      </c>
      <c r="D203" s="5" t="s">
        <v>134</v>
      </c>
      <c r="E203" s="5" t="s">
        <v>135</v>
      </c>
      <c r="F203" s="5">
        <v>31839</v>
      </c>
      <c r="G203" s="13" t="s">
        <v>449</v>
      </c>
      <c r="I203" s="5" t="s">
        <v>606</v>
      </c>
      <c r="J203" s="5">
        <v>132</v>
      </c>
      <c r="N203" s="5" t="s">
        <v>620</v>
      </c>
      <c r="O203" s="16" t="s">
        <v>621</v>
      </c>
      <c r="P203" s="5" t="s">
        <v>622</v>
      </c>
      <c r="Q203" s="5" t="s">
        <v>452</v>
      </c>
      <c r="R203" s="5">
        <v>31839</v>
      </c>
      <c r="S203" s="6">
        <v>43846</v>
      </c>
      <c r="T203" s="15">
        <v>2400</v>
      </c>
      <c r="U203" s="15">
        <v>2784</v>
      </c>
      <c r="X203" s="5" t="s">
        <v>453</v>
      </c>
      <c r="Z203" s="5" t="s">
        <v>144</v>
      </c>
      <c r="AA203" s="5" t="s">
        <v>606</v>
      </c>
      <c r="AB203" s="7"/>
      <c r="AC203" s="6">
        <v>43846</v>
      </c>
      <c r="AE203" s="8" t="s">
        <v>3808</v>
      </c>
      <c r="AH203" s="5" t="s">
        <v>454</v>
      </c>
      <c r="AJ203" s="5" t="s">
        <v>20</v>
      </c>
      <c r="AQ203" s="5" t="s">
        <v>455</v>
      </c>
      <c r="AR203" s="6">
        <v>43921</v>
      </c>
      <c r="AS203" s="6">
        <v>43921</v>
      </c>
      <c r="AT203" s="5" t="s">
        <v>379</v>
      </c>
    </row>
    <row r="204" spans="1:46" s="5" customFormat="1" ht="11.25" x14ac:dyDescent="0.2">
      <c r="A204" s="5">
        <v>2020</v>
      </c>
      <c r="B204" s="6">
        <v>43831</v>
      </c>
      <c r="C204" s="6">
        <v>43921</v>
      </c>
      <c r="D204" s="5" t="s">
        <v>134</v>
      </c>
      <c r="E204" s="5" t="s">
        <v>135</v>
      </c>
      <c r="F204" s="5">
        <v>31840</v>
      </c>
      <c r="G204" s="13" t="s">
        <v>449</v>
      </c>
      <c r="I204" s="5" t="s">
        <v>623</v>
      </c>
      <c r="J204" s="5">
        <v>171</v>
      </c>
      <c r="N204" s="5" t="s">
        <v>624</v>
      </c>
      <c r="O204" s="16" t="s">
        <v>625</v>
      </c>
      <c r="P204" s="5" t="s">
        <v>140</v>
      </c>
      <c r="Q204" s="5" t="s">
        <v>452</v>
      </c>
      <c r="R204" s="5">
        <v>31840</v>
      </c>
      <c r="S204" s="6">
        <v>43854</v>
      </c>
      <c r="T204" s="15">
        <v>44553.599999999999</v>
      </c>
      <c r="U204" s="15">
        <v>51682.175999999999</v>
      </c>
      <c r="X204" s="5" t="s">
        <v>453</v>
      </c>
      <c r="Z204" s="5" t="s">
        <v>144</v>
      </c>
      <c r="AA204" s="5" t="s">
        <v>623</v>
      </c>
      <c r="AB204" s="7"/>
      <c r="AC204" s="6">
        <v>43854</v>
      </c>
      <c r="AE204" s="8" t="s">
        <v>3809</v>
      </c>
      <c r="AG204" s="5" t="s">
        <v>146</v>
      </c>
      <c r="AH204" s="5" t="s">
        <v>454</v>
      </c>
      <c r="AJ204" s="5" t="s">
        <v>20</v>
      </c>
      <c r="AQ204" s="5" t="s">
        <v>455</v>
      </c>
      <c r="AR204" s="6">
        <v>43921</v>
      </c>
      <c r="AS204" s="6">
        <v>43921</v>
      </c>
      <c r="AT204" s="5" t="s">
        <v>379</v>
      </c>
    </row>
    <row r="205" spans="1:46" s="5" customFormat="1" ht="11.25" x14ac:dyDescent="0.2">
      <c r="A205" s="5">
        <v>2020</v>
      </c>
      <c r="B205" s="6">
        <v>43831</v>
      </c>
      <c r="C205" s="6">
        <v>43921</v>
      </c>
      <c r="D205" s="5" t="s">
        <v>134</v>
      </c>
      <c r="E205" s="5" t="s">
        <v>135</v>
      </c>
      <c r="F205" s="5">
        <v>31841</v>
      </c>
      <c r="G205" s="13" t="s">
        <v>449</v>
      </c>
      <c r="I205" s="5" t="s">
        <v>626</v>
      </c>
      <c r="J205" s="5">
        <v>37</v>
      </c>
      <c r="N205" s="5" t="s">
        <v>627</v>
      </c>
      <c r="O205" s="16" t="s">
        <v>628</v>
      </c>
      <c r="P205" s="5" t="s">
        <v>158</v>
      </c>
      <c r="Q205" s="5" t="s">
        <v>452</v>
      </c>
      <c r="R205" s="5">
        <v>31841</v>
      </c>
      <c r="S205" s="6">
        <v>43857</v>
      </c>
      <c r="T205" s="15">
        <v>12000</v>
      </c>
      <c r="U205" s="15">
        <v>13920</v>
      </c>
      <c r="X205" s="5" t="s">
        <v>453</v>
      </c>
      <c r="Z205" s="5" t="s">
        <v>144</v>
      </c>
      <c r="AA205" s="5" t="s">
        <v>626</v>
      </c>
      <c r="AB205" s="7"/>
      <c r="AC205" s="6">
        <v>43857</v>
      </c>
      <c r="AE205" s="8" t="s">
        <v>3810</v>
      </c>
      <c r="AG205" s="5" t="s">
        <v>146</v>
      </c>
      <c r="AH205" s="5" t="s">
        <v>454</v>
      </c>
      <c r="AJ205" s="5" t="s">
        <v>20</v>
      </c>
      <c r="AQ205" s="5" t="s">
        <v>455</v>
      </c>
      <c r="AR205" s="6">
        <v>43921</v>
      </c>
      <c r="AS205" s="6">
        <v>43921</v>
      </c>
      <c r="AT205" s="5" t="s">
        <v>379</v>
      </c>
    </row>
    <row r="206" spans="1:46" s="5" customFormat="1" ht="11.25" x14ac:dyDescent="0.2">
      <c r="A206" s="5">
        <v>2020</v>
      </c>
      <c r="B206" s="6">
        <v>43831</v>
      </c>
      <c r="C206" s="6">
        <v>43921</v>
      </c>
      <c r="D206" s="5" t="s">
        <v>134</v>
      </c>
      <c r="E206" s="5" t="s">
        <v>135</v>
      </c>
      <c r="F206" s="5">
        <v>31842</v>
      </c>
      <c r="G206" s="13" t="s">
        <v>449</v>
      </c>
      <c r="I206" s="5" t="s">
        <v>629</v>
      </c>
      <c r="J206" s="5">
        <v>283</v>
      </c>
      <c r="N206" s="5" t="s">
        <v>476</v>
      </c>
      <c r="O206" s="16" t="s">
        <v>416</v>
      </c>
      <c r="P206" s="5" t="s">
        <v>171</v>
      </c>
      <c r="Q206" s="5" t="s">
        <v>452</v>
      </c>
      <c r="R206" s="5">
        <v>31842</v>
      </c>
      <c r="S206" s="6">
        <v>43844</v>
      </c>
      <c r="T206" s="15">
        <v>13100.85</v>
      </c>
      <c r="U206" s="15">
        <v>15196.986000000001</v>
      </c>
      <c r="X206" s="5" t="s">
        <v>453</v>
      </c>
      <c r="Z206" s="5" t="s">
        <v>144</v>
      </c>
      <c r="AA206" s="5" t="s">
        <v>629</v>
      </c>
      <c r="AB206" s="7"/>
      <c r="AC206" s="6">
        <v>43844</v>
      </c>
      <c r="AE206" s="8" t="s">
        <v>3811</v>
      </c>
      <c r="AG206" s="5" t="s">
        <v>146</v>
      </c>
      <c r="AH206" s="5" t="s">
        <v>454</v>
      </c>
      <c r="AJ206" s="5" t="s">
        <v>20</v>
      </c>
      <c r="AQ206" s="5" t="s">
        <v>455</v>
      </c>
      <c r="AR206" s="6">
        <v>43921</v>
      </c>
      <c r="AS206" s="6">
        <v>43921</v>
      </c>
      <c r="AT206" s="5" t="s">
        <v>379</v>
      </c>
    </row>
    <row r="207" spans="1:46" s="5" customFormat="1" ht="11.25" x14ac:dyDescent="0.2">
      <c r="A207" s="5">
        <v>2020</v>
      </c>
      <c r="B207" s="6">
        <v>43831</v>
      </c>
      <c r="C207" s="6">
        <v>43921</v>
      </c>
      <c r="D207" s="5" t="s">
        <v>134</v>
      </c>
      <c r="E207" s="5" t="s">
        <v>135</v>
      </c>
      <c r="F207" s="5">
        <v>31843</v>
      </c>
      <c r="G207" s="13" t="s">
        <v>449</v>
      </c>
      <c r="I207" s="5" t="s">
        <v>630</v>
      </c>
      <c r="J207" s="5">
        <v>283</v>
      </c>
      <c r="N207" s="5" t="s">
        <v>476</v>
      </c>
      <c r="O207" s="16" t="s">
        <v>416</v>
      </c>
      <c r="P207" s="5" t="s">
        <v>171</v>
      </c>
      <c r="Q207" s="5" t="s">
        <v>452</v>
      </c>
      <c r="R207" s="5">
        <v>31843</v>
      </c>
      <c r="S207" s="6">
        <v>43844</v>
      </c>
      <c r="T207" s="15">
        <v>11030.88</v>
      </c>
      <c r="U207" s="15">
        <v>12795.8208</v>
      </c>
      <c r="X207" s="5" t="s">
        <v>453</v>
      </c>
      <c r="Z207" s="5" t="s">
        <v>144</v>
      </c>
      <c r="AA207" s="5" t="s">
        <v>630</v>
      </c>
      <c r="AB207" s="7"/>
      <c r="AC207" s="6">
        <v>43844</v>
      </c>
      <c r="AE207" s="8" t="s">
        <v>3812</v>
      </c>
      <c r="AG207" s="5" t="s">
        <v>146</v>
      </c>
      <c r="AH207" s="5" t="s">
        <v>454</v>
      </c>
      <c r="AJ207" s="5" t="s">
        <v>20</v>
      </c>
      <c r="AQ207" s="5" t="s">
        <v>455</v>
      </c>
      <c r="AR207" s="6">
        <v>43921</v>
      </c>
      <c r="AS207" s="6">
        <v>43921</v>
      </c>
      <c r="AT207" s="5" t="s">
        <v>379</v>
      </c>
    </row>
    <row r="208" spans="1:46" s="5" customFormat="1" ht="11.25" x14ac:dyDescent="0.2">
      <c r="A208" s="5">
        <v>2020</v>
      </c>
      <c r="B208" s="6">
        <v>43831</v>
      </c>
      <c r="C208" s="6">
        <v>43921</v>
      </c>
      <c r="D208" s="5" t="s">
        <v>134</v>
      </c>
      <c r="E208" s="5" t="s">
        <v>135</v>
      </c>
      <c r="F208" s="5">
        <v>31844</v>
      </c>
      <c r="G208" s="13" t="s">
        <v>449</v>
      </c>
      <c r="I208" s="5" t="s">
        <v>631</v>
      </c>
      <c r="J208" s="5">
        <v>58</v>
      </c>
      <c r="N208" s="5" t="s">
        <v>560</v>
      </c>
      <c r="O208" s="16" t="s">
        <v>436</v>
      </c>
      <c r="P208" s="5" t="s">
        <v>171</v>
      </c>
      <c r="Q208" s="5" t="s">
        <v>452</v>
      </c>
      <c r="R208" s="5">
        <v>31844</v>
      </c>
      <c r="S208" s="6">
        <v>43845</v>
      </c>
      <c r="T208" s="15">
        <v>15646.51</v>
      </c>
      <c r="U208" s="15">
        <v>18149.9516</v>
      </c>
      <c r="X208" s="5" t="s">
        <v>453</v>
      </c>
      <c r="Z208" s="5" t="s">
        <v>144</v>
      </c>
      <c r="AA208" s="5" t="s">
        <v>631</v>
      </c>
      <c r="AB208" s="7"/>
      <c r="AC208" s="6">
        <v>43845</v>
      </c>
      <c r="AE208" s="8" t="s">
        <v>3813</v>
      </c>
      <c r="AG208" s="5" t="s">
        <v>146</v>
      </c>
      <c r="AH208" s="5" t="s">
        <v>454</v>
      </c>
      <c r="AJ208" s="5" t="s">
        <v>20</v>
      </c>
      <c r="AQ208" s="5" t="s">
        <v>455</v>
      </c>
      <c r="AR208" s="6">
        <v>43921</v>
      </c>
      <c r="AS208" s="6">
        <v>43921</v>
      </c>
      <c r="AT208" s="5" t="s">
        <v>379</v>
      </c>
    </row>
    <row r="209" spans="1:46" s="5" customFormat="1" ht="11.25" x14ac:dyDescent="0.2">
      <c r="A209" s="5">
        <v>2020</v>
      </c>
      <c r="B209" s="6">
        <v>43831</v>
      </c>
      <c r="C209" s="6">
        <v>43921</v>
      </c>
      <c r="D209" s="5" t="s">
        <v>134</v>
      </c>
      <c r="E209" s="5" t="s">
        <v>135</v>
      </c>
      <c r="F209" s="5">
        <v>31845</v>
      </c>
      <c r="G209" s="13" t="s">
        <v>449</v>
      </c>
      <c r="I209" s="5" t="s">
        <v>632</v>
      </c>
      <c r="J209" s="5">
        <v>58</v>
      </c>
      <c r="N209" s="5" t="s">
        <v>560</v>
      </c>
      <c r="O209" s="16" t="s">
        <v>436</v>
      </c>
      <c r="P209" s="5" t="s">
        <v>171</v>
      </c>
      <c r="Q209" s="5" t="s">
        <v>452</v>
      </c>
      <c r="R209" s="5">
        <v>31845</v>
      </c>
      <c r="S209" s="6">
        <v>43846</v>
      </c>
      <c r="T209" s="15">
        <v>11379.28</v>
      </c>
      <c r="U209" s="15">
        <v>13199.964800000002</v>
      </c>
      <c r="X209" s="5" t="s">
        <v>453</v>
      </c>
      <c r="Z209" s="5" t="s">
        <v>144</v>
      </c>
      <c r="AA209" s="5" t="s">
        <v>632</v>
      </c>
      <c r="AB209" s="7"/>
      <c r="AC209" s="6">
        <v>43846</v>
      </c>
      <c r="AE209" s="8" t="s">
        <v>3814</v>
      </c>
      <c r="AG209" s="5" t="s">
        <v>146</v>
      </c>
      <c r="AH209" s="5" t="s">
        <v>454</v>
      </c>
      <c r="AJ209" s="5" t="s">
        <v>20</v>
      </c>
      <c r="AQ209" s="5" t="s">
        <v>455</v>
      </c>
      <c r="AR209" s="6">
        <v>43921</v>
      </c>
      <c r="AS209" s="6">
        <v>43921</v>
      </c>
      <c r="AT209" s="5" t="s">
        <v>379</v>
      </c>
    </row>
    <row r="210" spans="1:46" s="5" customFormat="1" ht="11.25" x14ac:dyDescent="0.2">
      <c r="A210" s="5">
        <v>2020</v>
      </c>
      <c r="B210" s="6">
        <v>43831</v>
      </c>
      <c r="C210" s="6">
        <v>43921</v>
      </c>
      <c r="D210" s="5" t="s">
        <v>134</v>
      </c>
      <c r="E210" s="5" t="s">
        <v>135</v>
      </c>
      <c r="F210" s="5">
        <v>31846</v>
      </c>
      <c r="G210" s="13" t="s">
        <v>449</v>
      </c>
      <c r="I210" s="5" t="s">
        <v>633</v>
      </c>
      <c r="J210" s="5">
        <v>366</v>
      </c>
      <c r="N210" s="5" t="s">
        <v>634</v>
      </c>
      <c r="O210" s="16" t="s">
        <v>635</v>
      </c>
      <c r="P210" s="5" t="s">
        <v>171</v>
      </c>
      <c r="Q210" s="5" t="s">
        <v>452</v>
      </c>
      <c r="R210" s="5">
        <v>31846</v>
      </c>
      <c r="S210" s="6">
        <v>43857</v>
      </c>
      <c r="T210" s="15">
        <v>4245</v>
      </c>
      <c r="U210" s="15">
        <v>4924.2</v>
      </c>
      <c r="X210" s="5" t="s">
        <v>453</v>
      </c>
      <c r="Z210" s="5" t="s">
        <v>144</v>
      </c>
      <c r="AA210" s="5" t="s">
        <v>633</v>
      </c>
      <c r="AB210" s="7"/>
      <c r="AC210" s="6">
        <v>43857</v>
      </c>
      <c r="AE210" s="8" t="s">
        <v>3815</v>
      </c>
      <c r="AG210" s="5" t="s">
        <v>146</v>
      </c>
      <c r="AH210" s="5" t="s">
        <v>454</v>
      </c>
      <c r="AJ210" s="5" t="s">
        <v>20</v>
      </c>
      <c r="AQ210" s="5" t="s">
        <v>455</v>
      </c>
      <c r="AR210" s="6">
        <v>43921</v>
      </c>
      <c r="AS210" s="6">
        <v>43921</v>
      </c>
      <c r="AT210" s="5" t="s">
        <v>379</v>
      </c>
    </row>
    <row r="211" spans="1:46" s="5" customFormat="1" ht="11.25" x14ac:dyDescent="0.2">
      <c r="A211" s="5">
        <v>2020</v>
      </c>
      <c r="B211" s="6">
        <v>43831</v>
      </c>
      <c r="C211" s="6">
        <v>43921</v>
      </c>
      <c r="D211" s="5" t="s">
        <v>134</v>
      </c>
      <c r="E211" s="5" t="s">
        <v>135</v>
      </c>
      <c r="F211" s="5">
        <v>31847</v>
      </c>
      <c r="G211" s="13" t="s">
        <v>449</v>
      </c>
      <c r="I211" s="5" t="s">
        <v>636</v>
      </c>
      <c r="J211" s="5">
        <v>283</v>
      </c>
      <c r="N211" s="5" t="s">
        <v>476</v>
      </c>
      <c r="O211" s="16" t="s">
        <v>416</v>
      </c>
      <c r="P211" s="5" t="s">
        <v>171</v>
      </c>
      <c r="Q211" s="5" t="s">
        <v>452</v>
      </c>
      <c r="R211" s="5">
        <v>31847</v>
      </c>
      <c r="S211" s="6">
        <v>43844</v>
      </c>
      <c r="T211" s="15">
        <v>68197.710000000006</v>
      </c>
      <c r="U211" s="15">
        <v>79109.343600000007</v>
      </c>
      <c r="X211" s="5" t="s">
        <v>453</v>
      </c>
      <c r="Z211" s="5" t="s">
        <v>144</v>
      </c>
      <c r="AA211" s="5" t="s">
        <v>636</v>
      </c>
      <c r="AB211" s="7"/>
      <c r="AC211" s="6">
        <v>43844</v>
      </c>
      <c r="AE211" s="8" t="s">
        <v>3816</v>
      </c>
      <c r="AG211" s="5" t="s">
        <v>146</v>
      </c>
      <c r="AH211" s="5" t="s">
        <v>454</v>
      </c>
      <c r="AJ211" s="5" t="s">
        <v>20</v>
      </c>
      <c r="AQ211" s="5" t="s">
        <v>455</v>
      </c>
      <c r="AR211" s="6">
        <v>43921</v>
      </c>
      <c r="AS211" s="6">
        <v>43921</v>
      </c>
      <c r="AT211" s="5" t="s">
        <v>379</v>
      </c>
    </row>
    <row r="212" spans="1:46" s="5" customFormat="1" ht="11.25" x14ac:dyDescent="0.2">
      <c r="A212" s="5">
        <v>2020</v>
      </c>
      <c r="B212" s="6">
        <v>43831</v>
      </c>
      <c r="C212" s="6">
        <v>43921</v>
      </c>
      <c r="D212" s="5" t="s">
        <v>134</v>
      </c>
      <c r="E212" s="5" t="s">
        <v>135</v>
      </c>
      <c r="F212" s="5">
        <v>31848</v>
      </c>
      <c r="G212" s="13" t="s">
        <v>449</v>
      </c>
      <c r="I212" s="5" t="s">
        <v>637</v>
      </c>
      <c r="J212" s="5">
        <v>58</v>
      </c>
      <c r="N212" s="5" t="s">
        <v>560</v>
      </c>
      <c r="O212" s="16" t="s">
        <v>436</v>
      </c>
      <c r="P212" s="5" t="s">
        <v>171</v>
      </c>
      <c r="Q212" s="5" t="s">
        <v>452</v>
      </c>
      <c r="R212" s="5">
        <v>31848</v>
      </c>
      <c r="S212" s="6">
        <v>43846</v>
      </c>
      <c r="T212" s="15">
        <v>19913.740000000002</v>
      </c>
      <c r="U212" s="15">
        <v>23099.938400000003</v>
      </c>
      <c r="X212" s="5" t="s">
        <v>453</v>
      </c>
      <c r="Z212" s="5" t="s">
        <v>144</v>
      </c>
      <c r="AA212" s="5" t="s">
        <v>637</v>
      </c>
      <c r="AB212" s="7"/>
      <c r="AC212" s="6">
        <v>43846</v>
      </c>
      <c r="AE212" s="8" t="s">
        <v>3817</v>
      </c>
      <c r="AG212" s="5" t="s">
        <v>146</v>
      </c>
      <c r="AH212" s="5" t="s">
        <v>454</v>
      </c>
      <c r="AJ212" s="5" t="s">
        <v>20</v>
      </c>
      <c r="AQ212" s="5" t="s">
        <v>455</v>
      </c>
      <c r="AR212" s="6">
        <v>43921</v>
      </c>
      <c r="AS212" s="6">
        <v>43921</v>
      </c>
      <c r="AT212" s="5" t="s">
        <v>379</v>
      </c>
    </row>
    <row r="213" spans="1:46" s="5" customFormat="1" ht="11.25" x14ac:dyDescent="0.2">
      <c r="A213" s="5">
        <v>2020</v>
      </c>
      <c r="B213" s="6">
        <v>43831</v>
      </c>
      <c r="C213" s="6">
        <v>43921</v>
      </c>
      <c r="D213" s="5" t="s">
        <v>134</v>
      </c>
      <c r="E213" s="5" t="s">
        <v>135</v>
      </c>
      <c r="F213" s="5">
        <v>31849</v>
      </c>
      <c r="G213" s="13" t="s">
        <v>449</v>
      </c>
      <c r="I213" s="5" t="s">
        <v>638</v>
      </c>
      <c r="J213" s="5">
        <v>41</v>
      </c>
      <c r="N213" s="5" t="s">
        <v>639</v>
      </c>
      <c r="O213" s="16" t="s">
        <v>640</v>
      </c>
      <c r="P213" s="5" t="s">
        <v>140</v>
      </c>
      <c r="Q213" s="5" t="s">
        <v>452</v>
      </c>
      <c r="R213" s="5">
        <v>31849</v>
      </c>
      <c r="S213" s="6">
        <v>43840</v>
      </c>
      <c r="T213" s="15">
        <v>1900</v>
      </c>
      <c r="U213" s="15">
        <v>2204</v>
      </c>
      <c r="X213" s="5" t="s">
        <v>453</v>
      </c>
      <c r="Z213" s="5" t="s">
        <v>144</v>
      </c>
      <c r="AA213" s="5" t="s">
        <v>638</v>
      </c>
      <c r="AB213" s="7"/>
      <c r="AC213" s="6">
        <v>43840</v>
      </c>
      <c r="AE213" s="8" t="s">
        <v>3818</v>
      </c>
      <c r="AG213" s="5" t="s">
        <v>146</v>
      </c>
      <c r="AH213" s="5" t="s">
        <v>454</v>
      </c>
      <c r="AJ213" s="5" t="s">
        <v>20</v>
      </c>
      <c r="AQ213" s="5" t="s">
        <v>455</v>
      </c>
      <c r="AR213" s="6">
        <v>43921</v>
      </c>
      <c r="AS213" s="6">
        <v>43921</v>
      </c>
      <c r="AT213" s="5" t="s">
        <v>379</v>
      </c>
    </row>
    <row r="214" spans="1:46" s="5" customFormat="1" ht="11.25" x14ac:dyDescent="0.2">
      <c r="A214" s="5">
        <v>2020</v>
      </c>
      <c r="B214" s="6">
        <v>43831</v>
      </c>
      <c r="C214" s="6">
        <v>43921</v>
      </c>
      <c r="D214" s="5" t="s">
        <v>134</v>
      </c>
      <c r="E214" s="5" t="s">
        <v>135</v>
      </c>
      <c r="F214" s="5">
        <v>31850</v>
      </c>
      <c r="G214" s="13" t="s">
        <v>449</v>
      </c>
      <c r="I214" s="5" t="s">
        <v>641</v>
      </c>
      <c r="J214" s="5">
        <v>53</v>
      </c>
      <c r="N214" s="5" t="s">
        <v>424</v>
      </c>
      <c r="O214" s="16" t="s">
        <v>642</v>
      </c>
      <c r="P214" s="5" t="s">
        <v>140</v>
      </c>
      <c r="Q214" s="5" t="s">
        <v>452</v>
      </c>
      <c r="R214" s="5">
        <v>31850</v>
      </c>
      <c r="S214" s="6">
        <v>43857</v>
      </c>
      <c r="T214" s="15">
        <v>25500</v>
      </c>
      <c r="U214" s="15">
        <v>29580</v>
      </c>
      <c r="X214" s="5" t="s">
        <v>453</v>
      </c>
      <c r="Z214" s="5" t="s">
        <v>144</v>
      </c>
      <c r="AA214" s="5" t="s">
        <v>641</v>
      </c>
      <c r="AB214" s="7"/>
      <c r="AC214" s="6">
        <v>43857</v>
      </c>
      <c r="AE214" s="8" t="s">
        <v>3819</v>
      </c>
      <c r="AG214" s="5" t="s">
        <v>146</v>
      </c>
      <c r="AH214" s="5" t="s">
        <v>454</v>
      </c>
      <c r="AJ214" s="5" t="s">
        <v>20</v>
      </c>
      <c r="AQ214" s="5" t="s">
        <v>455</v>
      </c>
      <c r="AR214" s="6">
        <v>43921</v>
      </c>
      <c r="AS214" s="6">
        <v>43921</v>
      </c>
      <c r="AT214" s="5" t="s">
        <v>379</v>
      </c>
    </row>
    <row r="215" spans="1:46" s="5" customFormat="1" ht="11.25" x14ac:dyDescent="0.2">
      <c r="A215" s="5">
        <v>2020</v>
      </c>
      <c r="B215" s="6">
        <v>43831</v>
      </c>
      <c r="C215" s="6">
        <v>43921</v>
      </c>
      <c r="D215" s="5" t="s">
        <v>134</v>
      </c>
      <c r="E215" s="5" t="s">
        <v>135</v>
      </c>
      <c r="F215" s="5">
        <v>31851</v>
      </c>
      <c r="G215" s="13" t="s">
        <v>449</v>
      </c>
      <c r="I215" s="5" t="s">
        <v>643</v>
      </c>
      <c r="J215" s="5">
        <v>182</v>
      </c>
      <c r="N215" s="5" t="s">
        <v>556</v>
      </c>
      <c r="O215" s="16" t="s">
        <v>557</v>
      </c>
      <c r="P215" s="5" t="s">
        <v>158</v>
      </c>
      <c r="Q215" s="5" t="s">
        <v>452</v>
      </c>
      <c r="R215" s="5">
        <v>31851</v>
      </c>
      <c r="S215" s="6">
        <v>43865</v>
      </c>
      <c r="T215" s="15">
        <v>1920</v>
      </c>
      <c r="U215" s="15">
        <v>2227.1999999999998</v>
      </c>
      <c r="X215" s="5" t="s">
        <v>453</v>
      </c>
      <c r="Z215" s="5" t="s">
        <v>144</v>
      </c>
      <c r="AA215" s="5" t="s">
        <v>643</v>
      </c>
      <c r="AB215" s="7"/>
      <c r="AC215" s="6">
        <v>43865</v>
      </c>
      <c r="AE215" s="8" t="s">
        <v>3820</v>
      </c>
      <c r="AG215" s="5" t="s">
        <v>146</v>
      </c>
      <c r="AH215" s="5" t="s">
        <v>454</v>
      </c>
      <c r="AJ215" s="5" t="s">
        <v>20</v>
      </c>
      <c r="AQ215" s="5" t="s">
        <v>455</v>
      </c>
      <c r="AR215" s="6">
        <v>43921</v>
      </c>
      <c r="AS215" s="6">
        <v>43921</v>
      </c>
      <c r="AT215" s="5" t="s">
        <v>379</v>
      </c>
    </row>
    <row r="216" spans="1:46" s="5" customFormat="1" ht="11.25" x14ac:dyDescent="0.2">
      <c r="A216" s="5">
        <v>2020</v>
      </c>
      <c r="B216" s="6">
        <v>43831</v>
      </c>
      <c r="C216" s="6">
        <v>43921</v>
      </c>
      <c r="D216" s="5" t="s">
        <v>134</v>
      </c>
      <c r="E216" s="5" t="s">
        <v>135</v>
      </c>
      <c r="F216" s="5">
        <v>31852</v>
      </c>
      <c r="G216" s="13" t="s">
        <v>449</v>
      </c>
      <c r="I216" s="5" t="s">
        <v>644</v>
      </c>
      <c r="J216" s="5">
        <v>239</v>
      </c>
      <c r="N216" s="5" t="s">
        <v>467</v>
      </c>
      <c r="O216" s="16" t="s">
        <v>468</v>
      </c>
      <c r="P216" s="5" t="s">
        <v>259</v>
      </c>
      <c r="Q216" s="5" t="s">
        <v>452</v>
      </c>
      <c r="R216" s="5">
        <v>31852</v>
      </c>
      <c r="S216" s="6">
        <v>43857</v>
      </c>
      <c r="T216" s="15">
        <v>344.83</v>
      </c>
      <c r="U216" s="15">
        <v>400.00279999999998</v>
      </c>
      <c r="X216" s="5" t="s">
        <v>453</v>
      </c>
      <c r="Z216" s="5" t="s">
        <v>144</v>
      </c>
      <c r="AA216" s="5" t="s">
        <v>644</v>
      </c>
      <c r="AB216" s="7"/>
      <c r="AC216" s="6">
        <v>43857</v>
      </c>
      <c r="AE216" s="8" t="s">
        <v>3821</v>
      </c>
      <c r="AG216" s="5" t="s">
        <v>146</v>
      </c>
      <c r="AH216" s="5" t="s">
        <v>454</v>
      </c>
      <c r="AJ216" s="5" t="s">
        <v>20</v>
      </c>
      <c r="AQ216" s="5" t="s">
        <v>455</v>
      </c>
      <c r="AR216" s="6">
        <v>43921</v>
      </c>
      <c r="AS216" s="6">
        <v>43921</v>
      </c>
      <c r="AT216" s="5" t="s">
        <v>379</v>
      </c>
    </row>
    <row r="217" spans="1:46" s="5" customFormat="1" ht="11.25" x14ac:dyDescent="0.2">
      <c r="A217" s="5">
        <v>2020</v>
      </c>
      <c r="B217" s="6">
        <v>43831</v>
      </c>
      <c r="C217" s="6">
        <v>43921</v>
      </c>
      <c r="D217" s="5" t="s">
        <v>134</v>
      </c>
      <c r="E217" s="5" t="s">
        <v>135</v>
      </c>
      <c r="F217" s="5">
        <v>31853</v>
      </c>
      <c r="G217" s="13" t="s">
        <v>449</v>
      </c>
      <c r="I217" s="5" t="s">
        <v>645</v>
      </c>
      <c r="J217" s="5">
        <v>239</v>
      </c>
      <c r="N217" s="5" t="s">
        <v>467</v>
      </c>
      <c r="O217" s="16" t="s">
        <v>468</v>
      </c>
      <c r="P217" s="5" t="s">
        <v>140</v>
      </c>
      <c r="Q217" s="5" t="s">
        <v>452</v>
      </c>
      <c r="R217" s="5">
        <v>31853</v>
      </c>
      <c r="S217" s="6">
        <v>43857</v>
      </c>
      <c r="T217" s="15">
        <v>48.28</v>
      </c>
      <c r="U217" s="15">
        <v>56.004800000000003</v>
      </c>
      <c r="X217" s="5" t="s">
        <v>453</v>
      </c>
      <c r="Z217" s="5" t="s">
        <v>144</v>
      </c>
      <c r="AA217" s="5" t="s">
        <v>645</v>
      </c>
      <c r="AB217" s="7"/>
      <c r="AC217" s="6">
        <v>43857</v>
      </c>
      <c r="AE217" s="8" t="s">
        <v>3822</v>
      </c>
      <c r="AG217" s="5" t="s">
        <v>146</v>
      </c>
      <c r="AH217" s="5" t="s">
        <v>454</v>
      </c>
      <c r="AJ217" s="5" t="s">
        <v>20</v>
      </c>
      <c r="AQ217" s="5" t="s">
        <v>455</v>
      </c>
      <c r="AR217" s="6">
        <v>43921</v>
      </c>
      <c r="AS217" s="6">
        <v>43921</v>
      </c>
      <c r="AT217" s="5" t="s">
        <v>379</v>
      </c>
    </row>
    <row r="218" spans="1:46" s="5" customFormat="1" ht="11.25" x14ac:dyDescent="0.2">
      <c r="A218" s="5">
        <v>2020</v>
      </c>
      <c r="B218" s="6">
        <v>43831</v>
      </c>
      <c r="C218" s="6">
        <v>43921</v>
      </c>
      <c r="D218" s="5" t="s">
        <v>134</v>
      </c>
      <c r="E218" s="5" t="s">
        <v>135</v>
      </c>
      <c r="F218" s="5">
        <v>31854</v>
      </c>
      <c r="G218" s="13" t="s">
        <v>449</v>
      </c>
      <c r="I218" s="5" t="s">
        <v>646</v>
      </c>
      <c r="J218" s="5">
        <v>68</v>
      </c>
      <c r="N218" s="5" t="s">
        <v>589</v>
      </c>
      <c r="O218" s="16" t="s">
        <v>590</v>
      </c>
      <c r="P218" s="5" t="s">
        <v>158</v>
      </c>
      <c r="Q218" s="5" t="s">
        <v>452</v>
      </c>
      <c r="R218" s="5">
        <v>31854</v>
      </c>
      <c r="S218" s="6">
        <v>43857</v>
      </c>
      <c r="T218" s="15">
        <v>7758.62</v>
      </c>
      <c r="U218" s="15">
        <v>8999.9992000000002</v>
      </c>
      <c r="X218" s="5" t="s">
        <v>453</v>
      </c>
      <c r="Z218" s="5" t="s">
        <v>144</v>
      </c>
      <c r="AA218" s="5" t="s">
        <v>646</v>
      </c>
      <c r="AB218" s="7"/>
      <c r="AC218" s="6">
        <v>43857</v>
      </c>
      <c r="AE218" s="8" t="s">
        <v>3823</v>
      </c>
      <c r="AG218" s="5" t="s">
        <v>146</v>
      </c>
      <c r="AH218" s="5" t="s">
        <v>454</v>
      </c>
      <c r="AJ218" s="5" t="s">
        <v>20</v>
      </c>
      <c r="AQ218" s="5" t="s">
        <v>455</v>
      </c>
      <c r="AR218" s="6">
        <v>43921</v>
      </c>
      <c r="AS218" s="6">
        <v>43921</v>
      </c>
      <c r="AT218" s="5" t="s">
        <v>379</v>
      </c>
    </row>
    <row r="219" spans="1:46" s="5" customFormat="1" ht="11.25" x14ac:dyDescent="0.2">
      <c r="A219" s="5">
        <v>2020</v>
      </c>
      <c r="B219" s="6">
        <v>43831</v>
      </c>
      <c r="C219" s="6">
        <v>43921</v>
      </c>
      <c r="D219" s="5" t="s">
        <v>134</v>
      </c>
      <c r="E219" s="5" t="s">
        <v>135</v>
      </c>
      <c r="F219" s="5">
        <v>31855</v>
      </c>
      <c r="G219" s="13" t="s">
        <v>449</v>
      </c>
      <c r="I219" s="5" t="s">
        <v>647</v>
      </c>
      <c r="J219" s="5">
        <v>143</v>
      </c>
      <c r="N219" s="5" t="s">
        <v>514</v>
      </c>
      <c r="O219" s="16" t="s">
        <v>515</v>
      </c>
      <c r="P219" s="5" t="s">
        <v>140</v>
      </c>
      <c r="Q219" s="5" t="s">
        <v>452</v>
      </c>
      <c r="R219" s="5">
        <v>31855</v>
      </c>
      <c r="S219" s="6">
        <v>43857</v>
      </c>
      <c r="T219" s="15">
        <v>240.68</v>
      </c>
      <c r="U219" s="15">
        <v>279.18880000000001</v>
      </c>
      <c r="X219" s="5" t="s">
        <v>453</v>
      </c>
      <c r="Z219" s="5" t="s">
        <v>144</v>
      </c>
      <c r="AA219" s="5" t="s">
        <v>647</v>
      </c>
      <c r="AB219" s="7"/>
      <c r="AC219" s="6">
        <v>43857</v>
      </c>
      <c r="AE219" s="8" t="s">
        <v>3824</v>
      </c>
      <c r="AG219" s="5" t="s">
        <v>146</v>
      </c>
      <c r="AH219" s="5" t="s">
        <v>454</v>
      </c>
      <c r="AJ219" s="5" t="s">
        <v>20</v>
      </c>
      <c r="AQ219" s="5" t="s">
        <v>455</v>
      </c>
      <c r="AR219" s="6">
        <v>43921</v>
      </c>
      <c r="AS219" s="6">
        <v>43921</v>
      </c>
      <c r="AT219" s="5" t="s">
        <v>379</v>
      </c>
    </row>
    <row r="220" spans="1:46" s="5" customFormat="1" ht="11.25" x14ac:dyDescent="0.2">
      <c r="A220" s="5">
        <v>2020</v>
      </c>
      <c r="B220" s="6">
        <v>43831</v>
      </c>
      <c r="C220" s="6">
        <v>43921</v>
      </c>
      <c r="D220" s="5" t="s">
        <v>134</v>
      </c>
      <c r="E220" s="5" t="s">
        <v>135</v>
      </c>
      <c r="F220" s="5">
        <v>31856</v>
      </c>
      <c r="G220" s="13" t="s">
        <v>449</v>
      </c>
      <c r="I220" s="5" t="s">
        <v>648</v>
      </c>
      <c r="J220" s="5">
        <v>114</v>
      </c>
      <c r="N220" s="5" t="s">
        <v>649</v>
      </c>
      <c r="O220" s="16" t="s">
        <v>650</v>
      </c>
      <c r="P220" s="5" t="s">
        <v>171</v>
      </c>
      <c r="Q220" s="5" t="s">
        <v>452</v>
      </c>
      <c r="R220" s="5">
        <v>31856</v>
      </c>
      <c r="S220" s="6">
        <v>43857</v>
      </c>
      <c r="T220" s="15">
        <v>3879.31</v>
      </c>
      <c r="U220" s="15">
        <v>4500</v>
      </c>
      <c r="X220" s="5" t="s">
        <v>453</v>
      </c>
      <c r="Z220" s="5" t="s">
        <v>144</v>
      </c>
      <c r="AA220" s="5" t="s">
        <v>648</v>
      </c>
      <c r="AB220" s="7"/>
      <c r="AC220" s="6">
        <v>43857</v>
      </c>
      <c r="AE220" s="8" t="s">
        <v>3825</v>
      </c>
      <c r="AG220" s="5" t="s">
        <v>146</v>
      </c>
      <c r="AH220" s="5" t="s">
        <v>454</v>
      </c>
      <c r="AJ220" s="5" t="s">
        <v>20</v>
      </c>
      <c r="AQ220" s="5" t="s">
        <v>455</v>
      </c>
      <c r="AR220" s="6">
        <v>43921</v>
      </c>
      <c r="AS220" s="6">
        <v>43921</v>
      </c>
      <c r="AT220" s="5" t="s">
        <v>379</v>
      </c>
    </row>
    <row r="221" spans="1:46" s="5" customFormat="1" ht="11.25" x14ac:dyDescent="0.2">
      <c r="A221" s="5">
        <v>2020</v>
      </c>
      <c r="B221" s="6">
        <v>43831</v>
      </c>
      <c r="C221" s="6">
        <v>43921</v>
      </c>
      <c r="D221" s="5" t="s">
        <v>134</v>
      </c>
      <c r="E221" s="5" t="s">
        <v>135</v>
      </c>
      <c r="F221" s="5">
        <v>31857</v>
      </c>
      <c r="G221" s="13" t="s">
        <v>449</v>
      </c>
      <c r="I221" s="5" t="s">
        <v>651</v>
      </c>
      <c r="J221" s="5">
        <v>365</v>
      </c>
      <c r="N221" s="5" t="s">
        <v>592</v>
      </c>
      <c r="O221" s="16" t="s">
        <v>593</v>
      </c>
      <c r="P221" s="5" t="s">
        <v>140</v>
      </c>
      <c r="Q221" s="5" t="s">
        <v>452</v>
      </c>
      <c r="R221" s="5">
        <v>31857</v>
      </c>
      <c r="S221" s="6">
        <v>43857</v>
      </c>
      <c r="T221" s="15">
        <v>298.3</v>
      </c>
      <c r="U221" s="15">
        <v>346.02800000000002</v>
      </c>
      <c r="X221" s="5" t="s">
        <v>453</v>
      </c>
      <c r="Z221" s="5" t="s">
        <v>144</v>
      </c>
      <c r="AA221" s="5" t="s">
        <v>651</v>
      </c>
      <c r="AB221" s="7"/>
      <c r="AC221" s="6">
        <v>43857</v>
      </c>
      <c r="AE221" s="8" t="s">
        <v>3826</v>
      </c>
      <c r="AG221" s="5" t="s">
        <v>146</v>
      </c>
      <c r="AH221" s="5" t="s">
        <v>454</v>
      </c>
      <c r="AJ221" s="5" t="s">
        <v>20</v>
      </c>
      <c r="AQ221" s="5" t="s">
        <v>455</v>
      </c>
      <c r="AR221" s="6">
        <v>43921</v>
      </c>
      <c r="AS221" s="6">
        <v>43921</v>
      </c>
      <c r="AT221" s="5" t="s">
        <v>379</v>
      </c>
    </row>
    <row r="222" spans="1:46" s="5" customFormat="1" ht="11.25" x14ac:dyDescent="0.2">
      <c r="A222" s="5">
        <v>2020</v>
      </c>
      <c r="B222" s="6">
        <v>43831</v>
      </c>
      <c r="C222" s="6">
        <v>43921</v>
      </c>
      <c r="D222" s="5" t="s">
        <v>134</v>
      </c>
      <c r="E222" s="5" t="s">
        <v>135</v>
      </c>
      <c r="F222" s="5">
        <v>31858</v>
      </c>
      <c r="G222" s="13" t="s">
        <v>449</v>
      </c>
      <c r="I222" s="5" t="s">
        <v>652</v>
      </c>
      <c r="J222" s="5">
        <v>223</v>
      </c>
      <c r="N222" s="5" t="s">
        <v>653</v>
      </c>
      <c r="O222" s="16" t="s">
        <v>654</v>
      </c>
      <c r="P222" s="5" t="s">
        <v>140</v>
      </c>
      <c r="Q222" s="5" t="s">
        <v>452</v>
      </c>
      <c r="R222" s="5">
        <v>31858</v>
      </c>
      <c r="S222" s="6">
        <v>43857</v>
      </c>
      <c r="T222" s="15">
        <v>1185.3499999999999</v>
      </c>
      <c r="U222" s="15">
        <v>1375.0059999999999</v>
      </c>
      <c r="X222" s="5" t="s">
        <v>453</v>
      </c>
      <c r="Z222" s="5" t="s">
        <v>144</v>
      </c>
      <c r="AA222" s="5" t="s">
        <v>652</v>
      </c>
      <c r="AB222" s="7"/>
      <c r="AC222" s="6">
        <v>43857</v>
      </c>
      <c r="AE222" s="8" t="s">
        <v>3827</v>
      </c>
      <c r="AG222" s="5" t="s">
        <v>146</v>
      </c>
      <c r="AH222" s="5" t="s">
        <v>454</v>
      </c>
      <c r="AJ222" s="5" t="s">
        <v>20</v>
      </c>
      <c r="AQ222" s="5" t="s">
        <v>455</v>
      </c>
      <c r="AR222" s="6">
        <v>43921</v>
      </c>
      <c r="AS222" s="6">
        <v>43921</v>
      </c>
      <c r="AT222" s="5" t="s">
        <v>379</v>
      </c>
    </row>
    <row r="223" spans="1:46" s="5" customFormat="1" ht="11.25" x14ac:dyDescent="0.2">
      <c r="A223" s="5">
        <v>2020</v>
      </c>
      <c r="B223" s="6">
        <v>43831</v>
      </c>
      <c r="C223" s="6">
        <v>43921</v>
      </c>
      <c r="D223" s="5" t="s">
        <v>134</v>
      </c>
      <c r="E223" s="5" t="s">
        <v>135</v>
      </c>
      <c r="F223" s="5">
        <v>31859</v>
      </c>
      <c r="G223" s="13" t="s">
        <v>449</v>
      </c>
      <c r="I223" s="5" t="s">
        <v>655</v>
      </c>
      <c r="J223" s="5">
        <v>143</v>
      </c>
      <c r="N223" s="5" t="s">
        <v>514</v>
      </c>
      <c r="O223" s="16" t="s">
        <v>515</v>
      </c>
      <c r="P223" s="5" t="s">
        <v>140</v>
      </c>
      <c r="Q223" s="5" t="s">
        <v>452</v>
      </c>
      <c r="R223" s="5">
        <v>31859</v>
      </c>
      <c r="S223" s="6">
        <v>43857</v>
      </c>
      <c r="T223" s="15">
        <v>27679.9</v>
      </c>
      <c r="U223" s="15">
        <v>32108.684000000001</v>
      </c>
      <c r="X223" s="5" t="s">
        <v>453</v>
      </c>
      <c r="Z223" s="5" t="s">
        <v>144</v>
      </c>
      <c r="AA223" s="5" t="s">
        <v>655</v>
      </c>
      <c r="AB223" s="7"/>
      <c r="AC223" s="6">
        <v>43857</v>
      </c>
      <c r="AE223" s="8" t="s">
        <v>3828</v>
      </c>
      <c r="AG223" s="5" t="s">
        <v>146</v>
      </c>
      <c r="AH223" s="5" t="s">
        <v>454</v>
      </c>
      <c r="AJ223" s="5" t="s">
        <v>20</v>
      </c>
      <c r="AQ223" s="5" t="s">
        <v>455</v>
      </c>
      <c r="AR223" s="6">
        <v>43921</v>
      </c>
      <c r="AS223" s="6">
        <v>43921</v>
      </c>
      <c r="AT223" s="5" t="s">
        <v>379</v>
      </c>
    </row>
    <row r="224" spans="1:46" s="5" customFormat="1" ht="11.25" x14ac:dyDescent="0.2">
      <c r="A224" s="5">
        <v>2020</v>
      </c>
      <c r="B224" s="6">
        <v>43831</v>
      </c>
      <c r="C224" s="6">
        <v>43921</v>
      </c>
      <c r="D224" s="5" t="s">
        <v>134</v>
      </c>
      <c r="E224" s="5" t="s">
        <v>135</v>
      </c>
      <c r="F224" s="5">
        <v>31860</v>
      </c>
      <c r="G224" s="13" t="s">
        <v>449</v>
      </c>
      <c r="I224" s="5" t="s">
        <v>656</v>
      </c>
      <c r="J224" s="5">
        <v>128</v>
      </c>
      <c r="N224" s="5" t="s">
        <v>484</v>
      </c>
      <c r="O224" s="16" t="s">
        <v>485</v>
      </c>
      <c r="P224" s="5" t="s">
        <v>140</v>
      </c>
      <c r="Q224" s="5" t="s">
        <v>452</v>
      </c>
      <c r="R224" s="5">
        <v>31860</v>
      </c>
      <c r="S224" s="6">
        <v>43858</v>
      </c>
      <c r="T224" s="15">
        <v>3600</v>
      </c>
      <c r="U224" s="15">
        <v>4176</v>
      </c>
      <c r="X224" s="5" t="s">
        <v>453</v>
      </c>
      <c r="Z224" s="5" t="s">
        <v>144</v>
      </c>
      <c r="AA224" s="5" t="s">
        <v>656</v>
      </c>
      <c r="AB224" s="7"/>
      <c r="AC224" s="6">
        <v>43858</v>
      </c>
      <c r="AE224" s="8" t="s">
        <v>3829</v>
      </c>
      <c r="AG224" s="5" t="s">
        <v>146</v>
      </c>
      <c r="AH224" s="5" t="s">
        <v>454</v>
      </c>
      <c r="AJ224" s="5" t="s">
        <v>20</v>
      </c>
      <c r="AQ224" s="5" t="s">
        <v>455</v>
      </c>
      <c r="AR224" s="6">
        <v>43921</v>
      </c>
      <c r="AS224" s="6">
        <v>43921</v>
      </c>
      <c r="AT224" s="5" t="s">
        <v>379</v>
      </c>
    </row>
    <row r="225" spans="1:46" s="5" customFormat="1" ht="11.25" x14ac:dyDescent="0.2">
      <c r="A225" s="5">
        <v>2020</v>
      </c>
      <c r="B225" s="6">
        <v>43831</v>
      </c>
      <c r="C225" s="6">
        <v>43921</v>
      </c>
      <c r="D225" s="5" t="s">
        <v>134</v>
      </c>
      <c r="E225" s="5" t="s">
        <v>135</v>
      </c>
      <c r="F225" s="5">
        <v>31861</v>
      </c>
      <c r="G225" s="13" t="s">
        <v>449</v>
      </c>
      <c r="I225" s="5" t="s">
        <v>657</v>
      </c>
      <c r="J225" s="5">
        <v>239</v>
      </c>
      <c r="N225" s="5" t="s">
        <v>467</v>
      </c>
      <c r="O225" s="16" t="s">
        <v>468</v>
      </c>
      <c r="P225" s="5" t="s">
        <v>140</v>
      </c>
      <c r="Q225" s="5" t="s">
        <v>452</v>
      </c>
      <c r="R225" s="5">
        <v>31861</v>
      </c>
      <c r="S225" s="6">
        <v>43858</v>
      </c>
      <c r="T225" s="15">
        <v>5775.8</v>
      </c>
      <c r="U225" s="15">
        <v>6699.9279999999999</v>
      </c>
      <c r="X225" s="5" t="s">
        <v>453</v>
      </c>
      <c r="Z225" s="5" t="s">
        <v>144</v>
      </c>
      <c r="AA225" s="5" t="s">
        <v>657</v>
      </c>
      <c r="AB225" s="7"/>
      <c r="AC225" s="6">
        <v>43858</v>
      </c>
      <c r="AE225" s="8" t="s">
        <v>3830</v>
      </c>
      <c r="AG225" s="5" t="s">
        <v>146</v>
      </c>
      <c r="AH225" s="5" t="s">
        <v>454</v>
      </c>
      <c r="AJ225" s="5" t="s">
        <v>20</v>
      </c>
      <c r="AQ225" s="5" t="s">
        <v>455</v>
      </c>
      <c r="AR225" s="6">
        <v>43921</v>
      </c>
      <c r="AS225" s="6">
        <v>43921</v>
      </c>
      <c r="AT225" s="5" t="s">
        <v>379</v>
      </c>
    </row>
    <row r="226" spans="1:46" s="5" customFormat="1" ht="11.25" x14ac:dyDescent="0.2">
      <c r="A226" s="5">
        <v>2020</v>
      </c>
      <c r="B226" s="6">
        <v>43831</v>
      </c>
      <c r="C226" s="6">
        <v>43921</v>
      </c>
      <c r="D226" s="5" t="s">
        <v>134</v>
      </c>
      <c r="E226" s="5" t="s">
        <v>135</v>
      </c>
      <c r="F226" s="5">
        <v>31862</v>
      </c>
      <c r="G226" s="13" t="s">
        <v>449</v>
      </c>
      <c r="I226" s="5" t="s">
        <v>658</v>
      </c>
      <c r="J226" s="5">
        <v>239</v>
      </c>
      <c r="N226" s="5" t="s">
        <v>467</v>
      </c>
      <c r="O226" s="16" t="s">
        <v>468</v>
      </c>
      <c r="P226" s="5" t="s">
        <v>171</v>
      </c>
      <c r="Q226" s="5" t="s">
        <v>452</v>
      </c>
      <c r="R226" s="5">
        <v>31862</v>
      </c>
      <c r="S226" s="6">
        <v>43858</v>
      </c>
      <c r="T226" s="15">
        <v>150</v>
      </c>
      <c r="U226" s="15">
        <v>174</v>
      </c>
      <c r="X226" s="5" t="s">
        <v>453</v>
      </c>
      <c r="Z226" s="5" t="s">
        <v>144</v>
      </c>
      <c r="AA226" s="5" t="s">
        <v>658</v>
      </c>
      <c r="AB226" s="7"/>
      <c r="AC226" s="6">
        <v>43858</v>
      </c>
      <c r="AE226" s="8" t="s">
        <v>3831</v>
      </c>
      <c r="AG226" s="5" t="s">
        <v>146</v>
      </c>
      <c r="AH226" s="5" t="s">
        <v>454</v>
      </c>
      <c r="AJ226" s="5" t="s">
        <v>20</v>
      </c>
      <c r="AQ226" s="5" t="s">
        <v>455</v>
      </c>
      <c r="AR226" s="6">
        <v>43921</v>
      </c>
      <c r="AS226" s="6">
        <v>43921</v>
      </c>
      <c r="AT226" s="5" t="s">
        <v>379</v>
      </c>
    </row>
    <row r="227" spans="1:46" s="5" customFormat="1" ht="11.25" x14ac:dyDescent="0.2">
      <c r="A227" s="5">
        <v>2020</v>
      </c>
      <c r="B227" s="6">
        <v>43831</v>
      </c>
      <c r="C227" s="6">
        <v>43921</v>
      </c>
      <c r="D227" s="5" t="s">
        <v>134</v>
      </c>
      <c r="E227" s="5" t="s">
        <v>135</v>
      </c>
      <c r="F227" s="5">
        <v>31863</v>
      </c>
      <c r="G227" s="13" t="s">
        <v>449</v>
      </c>
      <c r="I227" s="5" t="s">
        <v>659</v>
      </c>
      <c r="J227" s="5">
        <v>283</v>
      </c>
      <c r="N227" s="5" t="s">
        <v>476</v>
      </c>
      <c r="O227" s="16" t="s">
        <v>416</v>
      </c>
      <c r="P227" s="5" t="s">
        <v>259</v>
      </c>
      <c r="Q227" s="5" t="s">
        <v>452</v>
      </c>
      <c r="R227" s="5">
        <v>31863</v>
      </c>
      <c r="S227" s="6">
        <v>43851</v>
      </c>
      <c r="T227" s="15">
        <v>8232.77</v>
      </c>
      <c r="U227" s="15">
        <v>9550.0132000000012</v>
      </c>
      <c r="X227" s="5" t="s">
        <v>453</v>
      </c>
      <c r="Z227" s="5" t="s">
        <v>144</v>
      </c>
      <c r="AA227" s="5" t="s">
        <v>659</v>
      </c>
      <c r="AB227" s="7"/>
      <c r="AC227" s="6">
        <v>43851</v>
      </c>
      <c r="AE227" s="8" t="s">
        <v>3832</v>
      </c>
      <c r="AG227" s="5" t="s">
        <v>146</v>
      </c>
      <c r="AH227" s="5" t="s">
        <v>454</v>
      </c>
      <c r="AJ227" s="5" t="s">
        <v>20</v>
      </c>
      <c r="AQ227" s="5" t="s">
        <v>455</v>
      </c>
      <c r="AR227" s="6">
        <v>43921</v>
      </c>
      <c r="AS227" s="6">
        <v>43921</v>
      </c>
      <c r="AT227" s="5" t="s">
        <v>379</v>
      </c>
    </row>
    <row r="228" spans="1:46" s="5" customFormat="1" ht="11.25" x14ac:dyDescent="0.2">
      <c r="A228" s="5">
        <v>2020</v>
      </c>
      <c r="B228" s="6">
        <v>43831</v>
      </c>
      <c r="C228" s="6">
        <v>43921</v>
      </c>
      <c r="D228" s="5" t="s">
        <v>134</v>
      </c>
      <c r="E228" s="5" t="s">
        <v>135</v>
      </c>
      <c r="F228" s="5">
        <v>31864</v>
      </c>
      <c r="G228" s="13" t="s">
        <v>449</v>
      </c>
      <c r="I228" s="5" t="s">
        <v>660</v>
      </c>
      <c r="J228" s="5">
        <v>164</v>
      </c>
      <c r="K228" s="13"/>
      <c r="N228" s="5" t="s">
        <v>189</v>
      </c>
      <c r="O228" s="16" t="s">
        <v>212</v>
      </c>
      <c r="P228" s="5" t="s">
        <v>140</v>
      </c>
      <c r="Q228" s="5" t="s">
        <v>452</v>
      </c>
      <c r="R228" s="5">
        <v>31864</v>
      </c>
      <c r="S228" s="6">
        <v>43859</v>
      </c>
      <c r="T228" s="15">
        <v>92164</v>
      </c>
      <c r="U228" s="15">
        <v>106910.24</v>
      </c>
      <c r="X228" s="5" t="s">
        <v>453</v>
      </c>
      <c r="Z228" s="5" t="s">
        <v>144</v>
      </c>
      <c r="AA228" s="5" t="s">
        <v>660</v>
      </c>
      <c r="AB228" s="7"/>
      <c r="AC228" s="6">
        <v>43859</v>
      </c>
      <c r="AE228" s="8" t="s">
        <v>3833</v>
      </c>
      <c r="AG228" s="5" t="s">
        <v>146</v>
      </c>
      <c r="AH228" s="5" t="s">
        <v>454</v>
      </c>
      <c r="AJ228" s="5" t="s">
        <v>20</v>
      </c>
      <c r="AQ228" s="5" t="s">
        <v>455</v>
      </c>
      <c r="AR228" s="6">
        <v>43921</v>
      </c>
      <c r="AS228" s="6">
        <v>43921</v>
      </c>
      <c r="AT228" s="5" t="s">
        <v>379</v>
      </c>
    </row>
    <row r="229" spans="1:46" s="5" customFormat="1" ht="20.45" customHeight="1" x14ac:dyDescent="0.2">
      <c r="A229" s="5">
        <v>2020</v>
      </c>
      <c r="B229" s="6">
        <v>43831</v>
      </c>
      <c r="C229" s="6">
        <v>43921</v>
      </c>
      <c r="D229" s="5" t="s">
        <v>134</v>
      </c>
      <c r="E229" s="5" t="s">
        <v>135</v>
      </c>
      <c r="F229" s="5">
        <v>31865</v>
      </c>
      <c r="G229" s="13" t="s">
        <v>449</v>
      </c>
      <c r="I229" s="5" t="s">
        <v>661</v>
      </c>
      <c r="J229" s="5">
        <v>367</v>
      </c>
      <c r="K229" s="13"/>
      <c r="N229" s="5" t="s">
        <v>662</v>
      </c>
      <c r="O229" s="16" t="s">
        <v>663</v>
      </c>
      <c r="P229" s="5" t="s">
        <v>171</v>
      </c>
      <c r="Q229" s="5" t="s">
        <v>452</v>
      </c>
      <c r="R229" s="5">
        <v>31865</v>
      </c>
      <c r="S229" s="6">
        <v>43859</v>
      </c>
      <c r="T229" s="15">
        <v>6582.02</v>
      </c>
      <c r="U229" s="15">
        <v>7635.14</v>
      </c>
      <c r="X229" s="5" t="s">
        <v>453</v>
      </c>
      <c r="Z229" s="5" t="s">
        <v>144</v>
      </c>
      <c r="AA229" s="5" t="s">
        <v>661</v>
      </c>
      <c r="AB229" s="7"/>
      <c r="AC229" s="6">
        <v>43859</v>
      </c>
      <c r="AE229" s="8" t="s">
        <v>3834</v>
      </c>
      <c r="AG229" s="5" t="s">
        <v>146</v>
      </c>
      <c r="AH229" s="5" t="s">
        <v>454</v>
      </c>
      <c r="AJ229" s="5" t="s">
        <v>20</v>
      </c>
      <c r="AQ229" s="5" t="s">
        <v>455</v>
      </c>
      <c r="AR229" s="6">
        <v>43921</v>
      </c>
      <c r="AS229" s="6">
        <v>43921</v>
      </c>
      <c r="AT229" s="5" t="s">
        <v>379</v>
      </c>
    </row>
    <row r="230" spans="1:46" s="5" customFormat="1" ht="11.25" x14ac:dyDescent="0.2">
      <c r="A230" s="5">
        <v>2020</v>
      </c>
      <c r="B230" s="6">
        <v>43831</v>
      </c>
      <c r="C230" s="6">
        <v>43921</v>
      </c>
      <c r="D230" s="5" t="s">
        <v>134</v>
      </c>
      <c r="E230" s="5" t="s">
        <v>135</v>
      </c>
      <c r="F230" s="5">
        <v>31866</v>
      </c>
      <c r="G230" s="13" t="s">
        <v>449</v>
      </c>
      <c r="I230" s="5" t="s">
        <v>664</v>
      </c>
      <c r="J230" s="5">
        <v>65</v>
      </c>
      <c r="N230" s="5" t="s">
        <v>665</v>
      </c>
      <c r="O230" s="16" t="s">
        <v>386</v>
      </c>
      <c r="P230" s="5" t="s">
        <v>202</v>
      </c>
      <c r="Q230" s="5" t="s">
        <v>452</v>
      </c>
      <c r="R230" s="5">
        <v>31866</v>
      </c>
      <c r="S230" s="6">
        <v>43865</v>
      </c>
      <c r="T230" s="15">
        <v>72000</v>
      </c>
      <c r="U230" s="15">
        <v>83520</v>
      </c>
      <c r="X230" s="5" t="s">
        <v>453</v>
      </c>
      <c r="Z230" s="5" t="s">
        <v>144</v>
      </c>
      <c r="AA230" s="5" t="s">
        <v>664</v>
      </c>
      <c r="AB230" s="7"/>
      <c r="AC230" s="6">
        <v>43865</v>
      </c>
      <c r="AE230" s="8" t="s">
        <v>3835</v>
      </c>
      <c r="AG230" s="5" t="s">
        <v>146</v>
      </c>
      <c r="AH230" s="5" t="s">
        <v>454</v>
      </c>
      <c r="AJ230" s="5" t="s">
        <v>20</v>
      </c>
      <c r="AQ230" s="5" t="s">
        <v>455</v>
      </c>
      <c r="AR230" s="6">
        <v>43921</v>
      </c>
      <c r="AS230" s="6">
        <v>43921</v>
      </c>
      <c r="AT230" s="5" t="s">
        <v>379</v>
      </c>
    </row>
    <row r="231" spans="1:46" s="5" customFormat="1" ht="11.25" x14ac:dyDescent="0.2">
      <c r="A231" s="5">
        <v>2020</v>
      </c>
      <c r="B231" s="6">
        <v>43831</v>
      </c>
      <c r="C231" s="6">
        <v>43921</v>
      </c>
      <c r="D231" s="5" t="s">
        <v>134</v>
      </c>
      <c r="E231" s="5" t="s">
        <v>135</v>
      </c>
      <c r="F231" s="5">
        <v>31867</v>
      </c>
      <c r="G231" s="13" t="s">
        <v>449</v>
      </c>
      <c r="I231" s="5" t="s">
        <v>666</v>
      </c>
      <c r="J231" s="5">
        <v>38</v>
      </c>
      <c r="N231" s="5" t="s">
        <v>667</v>
      </c>
      <c r="O231" s="16" t="s">
        <v>668</v>
      </c>
      <c r="P231" s="5" t="s">
        <v>164</v>
      </c>
      <c r="Q231" s="5" t="s">
        <v>452</v>
      </c>
      <c r="R231" s="5">
        <v>31867</v>
      </c>
      <c r="S231" s="6">
        <v>43859</v>
      </c>
      <c r="T231" s="15">
        <v>2241.38</v>
      </c>
      <c r="U231" s="15">
        <v>2600.0008000000003</v>
      </c>
      <c r="X231" s="5" t="s">
        <v>453</v>
      </c>
      <c r="Z231" s="5" t="s">
        <v>144</v>
      </c>
      <c r="AA231" s="5" t="s">
        <v>666</v>
      </c>
      <c r="AB231" s="7"/>
      <c r="AC231" s="6">
        <v>43859</v>
      </c>
      <c r="AE231" s="8" t="s">
        <v>3836</v>
      </c>
      <c r="AG231" s="5" t="s">
        <v>146</v>
      </c>
      <c r="AH231" s="5" t="s">
        <v>454</v>
      </c>
      <c r="AJ231" s="5" t="s">
        <v>20</v>
      </c>
      <c r="AQ231" s="5" t="s">
        <v>455</v>
      </c>
      <c r="AR231" s="6">
        <v>43921</v>
      </c>
      <c r="AS231" s="6">
        <v>43921</v>
      </c>
      <c r="AT231" s="5" t="s">
        <v>379</v>
      </c>
    </row>
    <row r="232" spans="1:46" s="5" customFormat="1" ht="11.25" x14ac:dyDescent="0.2">
      <c r="A232" s="5">
        <v>2020</v>
      </c>
      <c r="B232" s="6">
        <v>43831</v>
      </c>
      <c r="C232" s="6">
        <v>43921</v>
      </c>
      <c r="D232" s="5" t="s">
        <v>134</v>
      </c>
      <c r="E232" s="5" t="s">
        <v>135</v>
      </c>
      <c r="F232" s="5">
        <v>31868</v>
      </c>
      <c r="G232" s="13" t="s">
        <v>449</v>
      </c>
      <c r="I232" s="5" t="s">
        <v>669</v>
      </c>
      <c r="J232" s="5">
        <v>126</v>
      </c>
      <c r="N232" s="5" t="s">
        <v>573</v>
      </c>
      <c r="O232" s="16" t="s">
        <v>574</v>
      </c>
      <c r="P232" s="5" t="s">
        <v>140</v>
      </c>
      <c r="Q232" s="5" t="s">
        <v>452</v>
      </c>
      <c r="R232" s="5">
        <v>31868</v>
      </c>
      <c r="S232" s="6">
        <v>43859</v>
      </c>
      <c r="T232" s="15">
        <v>1435</v>
      </c>
      <c r="U232" s="15">
        <v>1664.6</v>
      </c>
      <c r="X232" s="5" t="s">
        <v>453</v>
      </c>
      <c r="Z232" s="5" t="s">
        <v>144</v>
      </c>
      <c r="AA232" s="5" t="s">
        <v>669</v>
      </c>
      <c r="AB232" s="7"/>
      <c r="AC232" s="6">
        <v>43859</v>
      </c>
      <c r="AE232" s="8" t="s">
        <v>3837</v>
      </c>
      <c r="AG232" s="5" t="s">
        <v>146</v>
      </c>
      <c r="AH232" s="5" t="s">
        <v>454</v>
      </c>
      <c r="AJ232" s="5" t="s">
        <v>20</v>
      </c>
      <c r="AQ232" s="5" t="s">
        <v>455</v>
      </c>
      <c r="AR232" s="6">
        <v>43921</v>
      </c>
      <c r="AS232" s="6">
        <v>43921</v>
      </c>
      <c r="AT232" s="5" t="s">
        <v>379</v>
      </c>
    </row>
    <row r="233" spans="1:46" s="5" customFormat="1" ht="11.25" x14ac:dyDescent="0.2">
      <c r="A233" s="5">
        <v>2020</v>
      </c>
      <c r="B233" s="6">
        <v>43831</v>
      </c>
      <c r="C233" s="6">
        <v>43921</v>
      </c>
      <c r="D233" s="5" t="s">
        <v>134</v>
      </c>
      <c r="E233" s="5" t="s">
        <v>135</v>
      </c>
      <c r="F233" s="5">
        <v>31869</v>
      </c>
      <c r="G233" s="13" t="s">
        <v>449</v>
      </c>
      <c r="I233" s="5" t="s">
        <v>670</v>
      </c>
      <c r="J233" s="5">
        <v>183</v>
      </c>
      <c r="N233" s="5" t="s">
        <v>671</v>
      </c>
      <c r="O233" s="16" t="s">
        <v>672</v>
      </c>
      <c r="P233" s="5" t="s">
        <v>140</v>
      </c>
      <c r="Q233" s="5" t="s">
        <v>452</v>
      </c>
      <c r="R233" s="5">
        <v>31869</v>
      </c>
      <c r="S233" s="6">
        <v>43859</v>
      </c>
      <c r="T233" s="15">
        <v>5456.24</v>
      </c>
      <c r="U233" s="15">
        <v>6329.2384000000002</v>
      </c>
      <c r="X233" s="5" t="s">
        <v>453</v>
      </c>
      <c r="Z233" s="5" t="s">
        <v>144</v>
      </c>
      <c r="AA233" s="5" t="s">
        <v>670</v>
      </c>
      <c r="AB233" s="7"/>
      <c r="AC233" s="6">
        <v>43859</v>
      </c>
      <c r="AE233" s="8" t="s">
        <v>3838</v>
      </c>
      <c r="AG233" s="5" t="s">
        <v>146</v>
      </c>
      <c r="AH233" s="5" t="s">
        <v>454</v>
      </c>
      <c r="AJ233" s="5" t="s">
        <v>20</v>
      </c>
      <c r="AQ233" s="5" t="s">
        <v>455</v>
      </c>
      <c r="AR233" s="6">
        <v>43921</v>
      </c>
      <c r="AS233" s="6">
        <v>43921</v>
      </c>
      <c r="AT233" s="5" t="s">
        <v>379</v>
      </c>
    </row>
    <row r="234" spans="1:46" s="5" customFormat="1" ht="11.25" x14ac:dyDescent="0.2">
      <c r="A234" s="5">
        <v>2020</v>
      </c>
      <c r="B234" s="6">
        <v>43831</v>
      </c>
      <c r="C234" s="6">
        <v>43921</v>
      </c>
      <c r="D234" s="5" t="s">
        <v>134</v>
      </c>
      <c r="E234" s="5" t="s">
        <v>135</v>
      </c>
      <c r="F234" s="5">
        <v>31870</v>
      </c>
      <c r="G234" s="13" t="s">
        <v>449</v>
      </c>
      <c r="I234" s="5" t="s">
        <v>673</v>
      </c>
      <c r="J234" s="5">
        <v>8</v>
      </c>
      <c r="N234" s="5" t="s">
        <v>674</v>
      </c>
      <c r="O234" s="16" t="s">
        <v>675</v>
      </c>
      <c r="P234" s="5" t="s">
        <v>140</v>
      </c>
      <c r="Q234" s="5" t="s">
        <v>452</v>
      </c>
      <c r="R234" s="5">
        <v>31870</v>
      </c>
      <c r="S234" s="6">
        <v>43859</v>
      </c>
      <c r="T234" s="15">
        <v>414.25</v>
      </c>
      <c r="U234" s="15">
        <v>480.53</v>
      </c>
      <c r="X234" s="5" t="s">
        <v>453</v>
      </c>
      <c r="Z234" s="5" t="s">
        <v>144</v>
      </c>
      <c r="AA234" s="5" t="s">
        <v>673</v>
      </c>
      <c r="AB234" s="7"/>
      <c r="AC234" s="6">
        <v>43859</v>
      </c>
      <c r="AE234" s="8" t="s">
        <v>3839</v>
      </c>
      <c r="AG234" s="5" t="s">
        <v>146</v>
      </c>
      <c r="AH234" s="5" t="s">
        <v>454</v>
      </c>
      <c r="AJ234" s="5" t="s">
        <v>20</v>
      </c>
      <c r="AQ234" s="5" t="s">
        <v>455</v>
      </c>
      <c r="AR234" s="6">
        <v>43921</v>
      </c>
      <c r="AS234" s="6">
        <v>43921</v>
      </c>
      <c r="AT234" s="5" t="s">
        <v>379</v>
      </c>
    </row>
    <row r="235" spans="1:46" s="5" customFormat="1" ht="11.25" x14ac:dyDescent="0.2">
      <c r="A235" s="5">
        <v>2020</v>
      </c>
      <c r="B235" s="6">
        <v>43831</v>
      </c>
      <c r="C235" s="6">
        <v>43921</v>
      </c>
      <c r="D235" s="5" t="s">
        <v>134</v>
      </c>
      <c r="E235" s="5" t="s">
        <v>135</v>
      </c>
      <c r="F235" s="5">
        <v>31871</v>
      </c>
      <c r="G235" s="13" t="s">
        <v>449</v>
      </c>
      <c r="I235" s="5" t="s">
        <v>477</v>
      </c>
      <c r="J235" s="5">
        <v>283</v>
      </c>
      <c r="N235" s="5" t="s">
        <v>476</v>
      </c>
      <c r="O235" s="16" t="s">
        <v>416</v>
      </c>
      <c r="P235" s="5" t="s">
        <v>171</v>
      </c>
      <c r="Q235" s="5" t="s">
        <v>452</v>
      </c>
      <c r="R235" s="5">
        <v>31871</v>
      </c>
      <c r="S235" s="6">
        <v>43860</v>
      </c>
      <c r="T235" s="15">
        <v>10500</v>
      </c>
      <c r="U235" s="15">
        <v>12180</v>
      </c>
      <c r="X235" s="5" t="s">
        <v>453</v>
      </c>
      <c r="Z235" s="5" t="s">
        <v>144</v>
      </c>
      <c r="AA235" s="5" t="s">
        <v>477</v>
      </c>
      <c r="AB235" s="7"/>
      <c r="AC235" s="6">
        <v>43860</v>
      </c>
      <c r="AE235" s="8" t="s">
        <v>3840</v>
      </c>
      <c r="AG235" s="5" t="s">
        <v>146</v>
      </c>
      <c r="AH235" s="5" t="s">
        <v>454</v>
      </c>
      <c r="AJ235" s="5" t="s">
        <v>20</v>
      </c>
      <c r="AQ235" s="5" t="s">
        <v>455</v>
      </c>
      <c r="AR235" s="6">
        <v>43921</v>
      </c>
      <c r="AS235" s="6">
        <v>43921</v>
      </c>
      <c r="AT235" s="5" t="s">
        <v>379</v>
      </c>
    </row>
    <row r="236" spans="1:46" s="5" customFormat="1" ht="11.25" x14ac:dyDescent="0.2">
      <c r="A236" s="5">
        <v>2020</v>
      </c>
      <c r="B236" s="6">
        <v>43831</v>
      </c>
      <c r="C236" s="6">
        <v>43921</v>
      </c>
      <c r="D236" s="5" t="s">
        <v>134</v>
      </c>
      <c r="E236" s="5" t="s">
        <v>135</v>
      </c>
      <c r="F236" s="5">
        <v>31872</v>
      </c>
      <c r="G236" s="13" t="s">
        <v>449</v>
      </c>
      <c r="I236" s="5" t="s">
        <v>673</v>
      </c>
      <c r="J236" s="5">
        <v>124</v>
      </c>
      <c r="N236" s="5" t="s">
        <v>553</v>
      </c>
      <c r="O236" s="16" t="s">
        <v>554</v>
      </c>
      <c r="P236" s="5" t="s">
        <v>140</v>
      </c>
      <c r="Q236" s="5" t="s">
        <v>452</v>
      </c>
      <c r="R236" s="5">
        <v>31872</v>
      </c>
      <c r="S236" s="6">
        <v>43860</v>
      </c>
      <c r="T236" s="15">
        <v>1348.8</v>
      </c>
      <c r="U236" s="15">
        <v>1564.6079999999999</v>
      </c>
      <c r="X236" s="5" t="s">
        <v>453</v>
      </c>
      <c r="Z236" s="5" t="s">
        <v>144</v>
      </c>
      <c r="AA236" s="5" t="s">
        <v>673</v>
      </c>
      <c r="AB236" s="7"/>
      <c r="AC236" s="6">
        <v>43860</v>
      </c>
      <c r="AE236" s="8" t="s">
        <v>3841</v>
      </c>
      <c r="AG236" s="5" t="s">
        <v>146</v>
      </c>
      <c r="AH236" s="5" t="s">
        <v>454</v>
      </c>
      <c r="AJ236" s="5" t="s">
        <v>20</v>
      </c>
      <c r="AQ236" s="5" t="s">
        <v>455</v>
      </c>
      <c r="AR236" s="6">
        <v>43921</v>
      </c>
      <c r="AS236" s="6">
        <v>43921</v>
      </c>
      <c r="AT236" s="5" t="s">
        <v>379</v>
      </c>
    </row>
    <row r="237" spans="1:46" s="5" customFormat="1" ht="11.25" x14ac:dyDescent="0.2">
      <c r="A237" s="5">
        <v>2020</v>
      </c>
      <c r="B237" s="6">
        <v>43831</v>
      </c>
      <c r="C237" s="6">
        <v>43921</v>
      </c>
      <c r="D237" s="5" t="s">
        <v>134</v>
      </c>
      <c r="E237" s="5" t="s">
        <v>135</v>
      </c>
      <c r="F237" s="5">
        <v>31873</v>
      </c>
      <c r="G237" s="13" t="s">
        <v>449</v>
      </c>
      <c r="I237" s="5" t="s">
        <v>673</v>
      </c>
      <c r="J237" s="5">
        <v>8</v>
      </c>
      <c r="N237" s="5" t="s">
        <v>674</v>
      </c>
      <c r="O237" s="16" t="s">
        <v>675</v>
      </c>
      <c r="P237" s="5" t="s">
        <v>140</v>
      </c>
      <c r="Q237" s="5" t="s">
        <v>452</v>
      </c>
      <c r="R237" s="5">
        <v>31873</v>
      </c>
      <c r="S237" s="6">
        <v>43860</v>
      </c>
      <c r="T237" s="15">
        <v>4922</v>
      </c>
      <c r="U237" s="15">
        <v>5709.52</v>
      </c>
      <c r="X237" s="5" t="s">
        <v>453</v>
      </c>
      <c r="Z237" s="5" t="s">
        <v>144</v>
      </c>
      <c r="AA237" s="5" t="s">
        <v>673</v>
      </c>
      <c r="AB237" s="7"/>
      <c r="AC237" s="6">
        <v>43860</v>
      </c>
      <c r="AE237" s="8" t="s">
        <v>3842</v>
      </c>
      <c r="AG237" s="5" t="s">
        <v>146</v>
      </c>
      <c r="AH237" s="5" t="s">
        <v>454</v>
      </c>
      <c r="AJ237" s="5" t="s">
        <v>20</v>
      </c>
      <c r="AQ237" s="5" t="s">
        <v>455</v>
      </c>
      <c r="AR237" s="6">
        <v>43921</v>
      </c>
      <c r="AS237" s="6">
        <v>43921</v>
      </c>
      <c r="AT237" s="5" t="s">
        <v>379</v>
      </c>
    </row>
    <row r="238" spans="1:46" s="5" customFormat="1" ht="11.25" x14ac:dyDescent="0.2">
      <c r="A238" s="5">
        <v>2020</v>
      </c>
      <c r="B238" s="6">
        <v>43831</v>
      </c>
      <c r="C238" s="6">
        <v>43921</v>
      </c>
      <c r="D238" s="5" t="s">
        <v>134</v>
      </c>
      <c r="E238" s="5" t="s">
        <v>135</v>
      </c>
      <c r="F238" s="5">
        <v>31874</v>
      </c>
      <c r="G238" s="13" t="s">
        <v>449</v>
      </c>
      <c r="I238" s="5" t="s">
        <v>676</v>
      </c>
      <c r="J238" s="5">
        <v>124</v>
      </c>
      <c r="N238" s="5" t="s">
        <v>553</v>
      </c>
      <c r="O238" s="16" t="s">
        <v>554</v>
      </c>
      <c r="P238" s="5" t="s">
        <v>140</v>
      </c>
      <c r="Q238" s="5" t="s">
        <v>452</v>
      </c>
      <c r="R238" s="5">
        <v>31874</v>
      </c>
      <c r="S238" s="6">
        <v>43860</v>
      </c>
      <c r="T238" s="15">
        <v>8398.7000000000007</v>
      </c>
      <c r="U238" s="15">
        <v>9742.49</v>
      </c>
      <c r="X238" s="5" t="s">
        <v>453</v>
      </c>
      <c r="Z238" s="5" t="s">
        <v>144</v>
      </c>
      <c r="AA238" s="5" t="s">
        <v>676</v>
      </c>
      <c r="AB238" s="7"/>
      <c r="AC238" s="6">
        <v>43860</v>
      </c>
      <c r="AE238" s="8" t="s">
        <v>3843</v>
      </c>
      <c r="AG238" s="5" t="s">
        <v>146</v>
      </c>
      <c r="AH238" s="5" t="s">
        <v>454</v>
      </c>
      <c r="AJ238" s="5" t="s">
        <v>20</v>
      </c>
      <c r="AQ238" s="5" t="s">
        <v>455</v>
      </c>
      <c r="AR238" s="6">
        <v>43921</v>
      </c>
      <c r="AS238" s="6">
        <v>43921</v>
      </c>
      <c r="AT238" s="5" t="s">
        <v>379</v>
      </c>
    </row>
    <row r="239" spans="1:46" s="5" customFormat="1" ht="11.25" x14ac:dyDescent="0.2">
      <c r="A239" s="5">
        <v>2020</v>
      </c>
      <c r="B239" s="6">
        <v>43831</v>
      </c>
      <c r="C239" s="6">
        <v>43921</v>
      </c>
      <c r="D239" s="5" t="s">
        <v>134</v>
      </c>
      <c r="E239" s="5" t="s">
        <v>135</v>
      </c>
      <c r="F239" s="5">
        <v>31875</v>
      </c>
      <c r="G239" s="13" t="s">
        <v>449</v>
      </c>
      <c r="I239" s="5" t="s">
        <v>677</v>
      </c>
      <c r="J239" s="5">
        <v>8</v>
      </c>
      <c r="N239" s="5" t="s">
        <v>674</v>
      </c>
      <c r="O239" s="16" t="s">
        <v>675</v>
      </c>
      <c r="P239" s="5" t="s">
        <v>140</v>
      </c>
      <c r="Q239" s="5" t="s">
        <v>452</v>
      </c>
      <c r="R239" s="5">
        <v>31875</v>
      </c>
      <c r="S239" s="6">
        <v>43860</v>
      </c>
      <c r="T239" s="15">
        <v>38984</v>
      </c>
      <c r="U239" s="15">
        <v>45221.440000000002</v>
      </c>
      <c r="X239" s="5" t="s">
        <v>453</v>
      </c>
      <c r="Z239" s="5" t="s">
        <v>144</v>
      </c>
      <c r="AA239" s="5" t="s">
        <v>677</v>
      </c>
      <c r="AB239" s="7"/>
      <c r="AC239" s="6">
        <v>43860</v>
      </c>
      <c r="AE239" s="8" t="s">
        <v>3844</v>
      </c>
      <c r="AG239" s="5" t="s">
        <v>146</v>
      </c>
      <c r="AH239" s="5" t="s">
        <v>454</v>
      </c>
      <c r="AJ239" s="5" t="s">
        <v>20</v>
      </c>
      <c r="AQ239" s="5" t="s">
        <v>455</v>
      </c>
      <c r="AR239" s="6">
        <v>43921</v>
      </c>
      <c r="AS239" s="6">
        <v>43921</v>
      </c>
      <c r="AT239" s="5" t="s">
        <v>379</v>
      </c>
    </row>
    <row r="240" spans="1:46" s="5" customFormat="1" ht="11.25" x14ac:dyDescent="0.2">
      <c r="A240" s="5">
        <v>2020</v>
      </c>
      <c r="B240" s="6">
        <v>43831</v>
      </c>
      <c r="C240" s="6">
        <v>43921</v>
      </c>
      <c r="D240" s="5" t="s">
        <v>134</v>
      </c>
      <c r="E240" s="5" t="s">
        <v>135</v>
      </c>
      <c r="F240" s="5">
        <v>31876</v>
      </c>
      <c r="G240" s="13" t="s">
        <v>449</v>
      </c>
      <c r="I240" s="5" t="s">
        <v>678</v>
      </c>
      <c r="J240" s="5">
        <v>58</v>
      </c>
      <c r="N240" s="5" t="s">
        <v>560</v>
      </c>
      <c r="O240" s="16" t="s">
        <v>436</v>
      </c>
      <c r="P240" s="5" t="s">
        <v>171</v>
      </c>
      <c r="Q240" s="5" t="s">
        <v>452</v>
      </c>
      <c r="R240" s="5">
        <v>31876</v>
      </c>
      <c r="S240" s="6">
        <v>43852</v>
      </c>
      <c r="T240" s="15">
        <v>17780.13</v>
      </c>
      <c r="U240" s="15">
        <v>20624.950800000002</v>
      </c>
      <c r="X240" s="5" t="s">
        <v>453</v>
      </c>
      <c r="Z240" s="5" t="s">
        <v>144</v>
      </c>
      <c r="AA240" s="5" t="s">
        <v>678</v>
      </c>
      <c r="AB240" s="7"/>
      <c r="AC240" s="6">
        <v>43852</v>
      </c>
      <c r="AE240" s="8" t="s">
        <v>3845</v>
      </c>
      <c r="AG240" s="5" t="s">
        <v>146</v>
      </c>
      <c r="AH240" s="5" t="s">
        <v>454</v>
      </c>
      <c r="AJ240" s="5" t="s">
        <v>20</v>
      </c>
      <c r="AQ240" s="5" t="s">
        <v>455</v>
      </c>
      <c r="AR240" s="6">
        <v>43921</v>
      </c>
      <c r="AS240" s="6">
        <v>43921</v>
      </c>
      <c r="AT240" s="5" t="s">
        <v>379</v>
      </c>
    </row>
    <row r="241" spans="1:46" s="5" customFormat="1" ht="11.25" x14ac:dyDescent="0.2">
      <c r="A241" s="5">
        <v>2020</v>
      </c>
      <c r="B241" s="6">
        <v>43831</v>
      </c>
      <c r="C241" s="6">
        <v>43921</v>
      </c>
      <c r="D241" s="5" t="s">
        <v>134</v>
      </c>
      <c r="E241" s="5" t="s">
        <v>135</v>
      </c>
      <c r="F241" s="5">
        <v>31877</v>
      </c>
      <c r="G241" s="13" t="s">
        <v>449</v>
      </c>
      <c r="I241" s="5" t="s">
        <v>679</v>
      </c>
      <c r="J241" s="5">
        <v>283</v>
      </c>
      <c r="N241" s="5" t="s">
        <v>476</v>
      </c>
      <c r="O241" s="16" t="s">
        <v>416</v>
      </c>
      <c r="P241" s="5" t="s">
        <v>171</v>
      </c>
      <c r="Q241" s="5" t="s">
        <v>452</v>
      </c>
      <c r="R241" s="5">
        <v>31877</v>
      </c>
      <c r="S241" s="6">
        <v>43859</v>
      </c>
      <c r="T241" s="15">
        <v>999.95</v>
      </c>
      <c r="U241" s="15">
        <v>1159.942</v>
      </c>
      <c r="X241" s="5" t="s">
        <v>453</v>
      </c>
      <c r="Z241" s="5" t="s">
        <v>144</v>
      </c>
      <c r="AA241" s="5" t="s">
        <v>679</v>
      </c>
      <c r="AB241" s="7"/>
      <c r="AC241" s="6">
        <v>43859</v>
      </c>
      <c r="AE241" s="8" t="s">
        <v>3846</v>
      </c>
      <c r="AG241" s="5" t="s">
        <v>146</v>
      </c>
      <c r="AH241" s="5" t="s">
        <v>454</v>
      </c>
      <c r="AJ241" s="5" t="s">
        <v>20</v>
      </c>
      <c r="AQ241" s="5" t="s">
        <v>455</v>
      </c>
      <c r="AR241" s="6">
        <v>43921</v>
      </c>
      <c r="AS241" s="6">
        <v>43921</v>
      </c>
      <c r="AT241" s="5" t="s">
        <v>379</v>
      </c>
    </row>
    <row r="242" spans="1:46" s="5" customFormat="1" ht="11.25" x14ac:dyDescent="0.2">
      <c r="A242" s="5">
        <v>2020</v>
      </c>
      <c r="B242" s="6">
        <v>43831</v>
      </c>
      <c r="C242" s="6">
        <v>43921</v>
      </c>
      <c r="D242" s="5" t="s">
        <v>134</v>
      </c>
      <c r="E242" s="5" t="s">
        <v>135</v>
      </c>
      <c r="F242" s="5">
        <v>31878</v>
      </c>
      <c r="G242" s="13" t="s">
        <v>449</v>
      </c>
      <c r="I242" s="5" t="s">
        <v>680</v>
      </c>
      <c r="J242" s="5">
        <v>106</v>
      </c>
      <c r="N242" s="5" t="s">
        <v>681</v>
      </c>
      <c r="O242" s="16" t="s">
        <v>682</v>
      </c>
      <c r="P242" s="5" t="s">
        <v>218</v>
      </c>
      <c r="Q242" s="5" t="s">
        <v>452</v>
      </c>
      <c r="R242" s="5">
        <v>31878</v>
      </c>
      <c r="S242" s="6">
        <v>43860</v>
      </c>
      <c r="T242" s="15">
        <v>25879.37</v>
      </c>
      <c r="U242" s="15">
        <v>30020.069199999998</v>
      </c>
      <c r="X242" s="5" t="s">
        <v>453</v>
      </c>
      <c r="Z242" s="5" t="s">
        <v>144</v>
      </c>
      <c r="AA242" s="5" t="s">
        <v>680</v>
      </c>
      <c r="AB242" s="7"/>
      <c r="AC242" s="6">
        <v>43860</v>
      </c>
      <c r="AE242" s="8" t="s">
        <v>3847</v>
      </c>
      <c r="AG242" s="5" t="s">
        <v>146</v>
      </c>
      <c r="AH242" s="5" t="s">
        <v>454</v>
      </c>
      <c r="AJ242" s="5" t="s">
        <v>20</v>
      </c>
      <c r="AQ242" s="5" t="s">
        <v>455</v>
      </c>
      <c r="AR242" s="6">
        <v>43921</v>
      </c>
      <c r="AS242" s="6">
        <v>43921</v>
      </c>
      <c r="AT242" s="5" t="s">
        <v>379</v>
      </c>
    </row>
    <row r="243" spans="1:46" s="5" customFormat="1" ht="11.25" x14ac:dyDescent="0.2">
      <c r="A243" s="5">
        <v>2020</v>
      </c>
      <c r="B243" s="6">
        <v>43831</v>
      </c>
      <c r="C243" s="6">
        <v>43921</v>
      </c>
      <c r="D243" s="5" t="s">
        <v>134</v>
      </c>
      <c r="E243" s="5" t="s">
        <v>135</v>
      </c>
      <c r="F243" s="5">
        <v>31879</v>
      </c>
      <c r="G243" s="13" t="s">
        <v>449</v>
      </c>
      <c r="I243" s="5" t="s">
        <v>683</v>
      </c>
      <c r="J243" s="5">
        <v>168</v>
      </c>
      <c r="N243" s="5" t="s">
        <v>493</v>
      </c>
      <c r="O243" s="16" t="s">
        <v>423</v>
      </c>
      <c r="P243" s="5" t="s">
        <v>218</v>
      </c>
      <c r="Q243" s="5" t="s">
        <v>452</v>
      </c>
      <c r="R243" s="5">
        <v>31879</v>
      </c>
      <c r="S243" s="6">
        <v>43860</v>
      </c>
      <c r="T243" s="15">
        <v>5600</v>
      </c>
      <c r="U243" s="15">
        <v>6496</v>
      </c>
      <c r="X243" s="5" t="s">
        <v>453</v>
      </c>
      <c r="Z243" s="5" t="s">
        <v>144</v>
      </c>
      <c r="AA243" s="5" t="s">
        <v>683</v>
      </c>
      <c r="AB243" s="7"/>
      <c r="AC243" s="6">
        <v>43860</v>
      </c>
      <c r="AE243" s="8" t="s">
        <v>3848</v>
      </c>
      <c r="AG243" s="5" t="s">
        <v>146</v>
      </c>
      <c r="AH243" s="5" t="s">
        <v>454</v>
      </c>
      <c r="AJ243" s="5" t="s">
        <v>20</v>
      </c>
      <c r="AQ243" s="5" t="s">
        <v>455</v>
      </c>
      <c r="AR243" s="6">
        <v>43921</v>
      </c>
      <c r="AS243" s="6">
        <v>43921</v>
      </c>
      <c r="AT243" s="5" t="s">
        <v>379</v>
      </c>
    </row>
    <row r="244" spans="1:46" s="5" customFormat="1" ht="11.25" x14ac:dyDescent="0.2">
      <c r="A244" s="5">
        <v>2020</v>
      </c>
      <c r="B244" s="6">
        <v>43831</v>
      </c>
      <c r="C244" s="6">
        <v>43921</v>
      </c>
      <c r="D244" s="5" t="s">
        <v>134</v>
      </c>
      <c r="E244" s="5" t="s">
        <v>135</v>
      </c>
      <c r="F244" s="5">
        <v>31880</v>
      </c>
      <c r="G244" s="13" t="s">
        <v>449</v>
      </c>
      <c r="I244" s="5" t="s">
        <v>683</v>
      </c>
      <c r="J244" s="5">
        <v>314</v>
      </c>
      <c r="N244" s="5" t="s">
        <v>532</v>
      </c>
      <c r="O244" s="16" t="s">
        <v>533</v>
      </c>
      <c r="P244" s="5" t="s">
        <v>218</v>
      </c>
      <c r="Q244" s="5" t="s">
        <v>452</v>
      </c>
      <c r="R244" s="5">
        <v>31880</v>
      </c>
      <c r="S244" s="6">
        <v>43860</v>
      </c>
      <c r="T244" s="15">
        <v>28500</v>
      </c>
      <c r="U244" s="15">
        <v>33060</v>
      </c>
      <c r="X244" s="5" t="s">
        <v>453</v>
      </c>
      <c r="Z244" s="5" t="s">
        <v>144</v>
      </c>
      <c r="AA244" s="5" t="s">
        <v>683</v>
      </c>
      <c r="AB244" s="7"/>
      <c r="AC244" s="6">
        <v>43860</v>
      </c>
      <c r="AE244" s="8" t="s">
        <v>3849</v>
      </c>
      <c r="AG244" s="5" t="s">
        <v>146</v>
      </c>
      <c r="AH244" s="5" t="s">
        <v>454</v>
      </c>
      <c r="AJ244" s="5" t="s">
        <v>20</v>
      </c>
      <c r="AQ244" s="5" t="s">
        <v>455</v>
      </c>
      <c r="AR244" s="6">
        <v>43921</v>
      </c>
      <c r="AS244" s="6">
        <v>43921</v>
      </c>
      <c r="AT244" s="5" t="s">
        <v>379</v>
      </c>
    </row>
    <row r="245" spans="1:46" s="5" customFormat="1" ht="11.25" x14ac:dyDescent="0.2">
      <c r="A245" s="5">
        <v>2020</v>
      </c>
      <c r="B245" s="6">
        <v>43831</v>
      </c>
      <c r="C245" s="6">
        <v>43921</v>
      </c>
      <c r="D245" s="5" t="s">
        <v>134</v>
      </c>
      <c r="E245" s="5" t="s">
        <v>135</v>
      </c>
      <c r="F245" s="5">
        <v>31881</v>
      </c>
      <c r="G245" s="13" t="s">
        <v>449</v>
      </c>
      <c r="I245" s="5" t="s">
        <v>684</v>
      </c>
      <c r="J245" s="5">
        <v>143</v>
      </c>
      <c r="N245" s="5" t="s">
        <v>514</v>
      </c>
      <c r="O245" s="16" t="s">
        <v>515</v>
      </c>
      <c r="P245" s="5" t="s">
        <v>140</v>
      </c>
      <c r="Q245" s="5" t="s">
        <v>452</v>
      </c>
      <c r="R245" s="5">
        <v>31881</v>
      </c>
      <c r="S245" s="6">
        <v>43860</v>
      </c>
      <c r="T245" s="15">
        <v>31848.799999999999</v>
      </c>
      <c r="U245" s="15">
        <v>36944.608</v>
      </c>
      <c r="X245" s="5" t="s">
        <v>453</v>
      </c>
      <c r="Z245" s="5" t="s">
        <v>144</v>
      </c>
      <c r="AA245" s="5" t="s">
        <v>684</v>
      </c>
      <c r="AB245" s="7"/>
      <c r="AC245" s="6">
        <v>43860</v>
      </c>
      <c r="AE245" s="8" t="s">
        <v>3850</v>
      </c>
      <c r="AG245" s="5" t="s">
        <v>146</v>
      </c>
      <c r="AH245" s="5" t="s">
        <v>454</v>
      </c>
      <c r="AJ245" s="5" t="s">
        <v>20</v>
      </c>
      <c r="AQ245" s="5" t="s">
        <v>455</v>
      </c>
      <c r="AR245" s="6">
        <v>43921</v>
      </c>
      <c r="AS245" s="6">
        <v>43921</v>
      </c>
      <c r="AT245" s="5" t="s">
        <v>379</v>
      </c>
    </row>
    <row r="246" spans="1:46" s="5" customFormat="1" ht="11.25" x14ac:dyDescent="0.2">
      <c r="A246" s="5">
        <v>2020</v>
      </c>
      <c r="B246" s="6">
        <v>43831</v>
      </c>
      <c r="C246" s="6">
        <v>43921</v>
      </c>
      <c r="D246" s="5" t="s">
        <v>134</v>
      </c>
      <c r="E246" s="5" t="s">
        <v>135</v>
      </c>
      <c r="F246" s="5">
        <v>31882</v>
      </c>
      <c r="G246" s="13" t="s">
        <v>449</v>
      </c>
      <c r="I246" s="5" t="s">
        <v>685</v>
      </c>
      <c r="J246" s="5">
        <v>160</v>
      </c>
      <c r="N246" s="5" t="s">
        <v>686</v>
      </c>
      <c r="O246" s="16" t="s">
        <v>687</v>
      </c>
      <c r="P246" s="5" t="s">
        <v>158</v>
      </c>
      <c r="Q246" s="5" t="s">
        <v>452</v>
      </c>
      <c r="R246" s="5">
        <v>31882</v>
      </c>
      <c r="S246" s="6">
        <v>43860</v>
      </c>
      <c r="T246" s="15">
        <v>35892.239999999998</v>
      </c>
      <c r="U246" s="15">
        <v>41634.998399999997</v>
      </c>
      <c r="X246" s="5" t="s">
        <v>453</v>
      </c>
      <c r="Z246" s="5" t="s">
        <v>144</v>
      </c>
      <c r="AA246" s="5" t="s">
        <v>685</v>
      </c>
      <c r="AB246" s="7"/>
      <c r="AC246" s="6">
        <v>43860</v>
      </c>
      <c r="AE246" s="8" t="s">
        <v>3851</v>
      </c>
      <c r="AG246" s="5" t="s">
        <v>146</v>
      </c>
      <c r="AH246" s="5" t="s">
        <v>454</v>
      </c>
      <c r="AJ246" s="5" t="s">
        <v>20</v>
      </c>
      <c r="AQ246" s="5" t="s">
        <v>455</v>
      </c>
      <c r="AR246" s="6">
        <v>43921</v>
      </c>
      <c r="AS246" s="6">
        <v>43921</v>
      </c>
      <c r="AT246" s="5" t="s">
        <v>379</v>
      </c>
    </row>
    <row r="247" spans="1:46" s="5" customFormat="1" ht="11.25" x14ac:dyDescent="0.2">
      <c r="A247" s="5">
        <v>2020</v>
      </c>
      <c r="B247" s="6">
        <v>43831</v>
      </c>
      <c r="C247" s="6">
        <v>43921</v>
      </c>
      <c r="D247" s="5" t="s">
        <v>134</v>
      </c>
      <c r="E247" s="5" t="s">
        <v>135</v>
      </c>
      <c r="F247" s="5">
        <v>31883</v>
      </c>
      <c r="G247" s="13" t="s">
        <v>449</v>
      </c>
      <c r="I247" s="5" t="s">
        <v>606</v>
      </c>
      <c r="J247" s="5">
        <v>18</v>
      </c>
      <c r="N247" s="5" t="s">
        <v>526</v>
      </c>
      <c r="O247" s="16" t="s">
        <v>527</v>
      </c>
      <c r="P247" s="5" t="s">
        <v>171</v>
      </c>
      <c r="Q247" s="5" t="s">
        <v>452</v>
      </c>
      <c r="R247" s="5">
        <v>31883</v>
      </c>
      <c r="S247" s="6">
        <v>43858</v>
      </c>
      <c r="T247" s="15">
        <v>258.62</v>
      </c>
      <c r="U247" s="15">
        <v>300</v>
      </c>
      <c r="X247" s="5" t="s">
        <v>453</v>
      </c>
      <c r="Z247" s="5" t="s">
        <v>144</v>
      </c>
      <c r="AA247" s="5" t="s">
        <v>606</v>
      </c>
      <c r="AB247" s="7"/>
      <c r="AC247" s="6">
        <v>43858</v>
      </c>
      <c r="AE247" s="8" t="s">
        <v>3852</v>
      </c>
      <c r="AG247" s="5" t="s">
        <v>146</v>
      </c>
      <c r="AH247" s="5" t="s">
        <v>454</v>
      </c>
      <c r="AJ247" s="5" t="s">
        <v>20</v>
      </c>
      <c r="AQ247" s="5" t="s">
        <v>455</v>
      </c>
      <c r="AR247" s="6">
        <v>43921</v>
      </c>
      <c r="AS247" s="6">
        <v>43921</v>
      </c>
      <c r="AT247" s="5" t="s">
        <v>379</v>
      </c>
    </row>
    <row r="248" spans="1:46" s="5" customFormat="1" ht="11.25" x14ac:dyDescent="0.2">
      <c r="A248" s="5">
        <v>2020</v>
      </c>
      <c r="B248" s="6">
        <v>43831</v>
      </c>
      <c r="C248" s="6">
        <v>43921</v>
      </c>
      <c r="D248" s="5" t="s">
        <v>134</v>
      </c>
      <c r="E248" s="5" t="s">
        <v>135</v>
      </c>
      <c r="F248" s="5">
        <v>31884</v>
      </c>
      <c r="G248" s="13" t="s">
        <v>449</v>
      </c>
      <c r="I248" s="5" t="s">
        <v>606</v>
      </c>
      <c r="J248" s="5">
        <v>18</v>
      </c>
      <c r="N248" s="5" t="s">
        <v>526</v>
      </c>
      <c r="O248" s="16" t="s">
        <v>527</v>
      </c>
      <c r="P248" s="5" t="s">
        <v>171</v>
      </c>
      <c r="Q248" s="5" t="s">
        <v>452</v>
      </c>
      <c r="R248" s="5">
        <v>31884</v>
      </c>
      <c r="S248" s="6">
        <v>43858</v>
      </c>
      <c r="T248" s="15">
        <v>258.62</v>
      </c>
      <c r="U248" s="15">
        <v>300</v>
      </c>
      <c r="X248" s="5" t="s">
        <v>453</v>
      </c>
      <c r="Z248" s="5" t="s">
        <v>144</v>
      </c>
      <c r="AA248" s="5" t="s">
        <v>606</v>
      </c>
      <c r="AB248" s="7"/>
      <c r="AC248" s="6">
        <v>43858</v>
      </c>
      <c r="AE248" s="8" t="s">
        <v>3853</v>
      </c>
      <c r="AG248" s="5" t="s">
        <v>146</v>
      </c>
      <c r="AH248" s="5" t="s">
        <v>454</v>
      </c>
      <c r="AJ248" s="5" t="s">
        <v>20</v>
      </c>
      <c r="AQ248" s="5" t="s">
        <v>455</v>
      </c>
      <c r="AR248" s="6">
        <v>43921</v>
      </c>
      <c r="AS248" s="6">
        <v>43921</v>
      </c>
      <c r="AT248" s="5" t="s">
        <v>379</v>
      </c>
    </row>
    <row r="249" spans="1:46" s="5" customFormat="1" ht="11.25" x14ac:dyDescent="0.2">
      <c r="A249" s="5">
        <v>2020</v>
      </c>
      <c r="B249" s="6">
        <v>43831</v>
      </c>
      <c r="C249" s="6">
        <v>43921</v>
      </c>
      <c r="D249" s="5" t="s">
        <v>134</v>
      </c>
      <c r="E249" s="5" t="s">
        <v>135</v>
      </c>
      <c r="F249" s="5">
        <v>31885</v>
      </c>
      <c r="G249" s="13" t="s">
        <v>449</v>
      </c>
      <c r="I249" s="5" t="s">
        <v>606</v>
      </c>
      <c r="J249" s="5">
        <v>18</v>
      </c>
      <c r="N249" s="5" t="s">
        <v>526</v>
      </c>
      <c r="O249" s="16" t="s">
        <v>527</v>
      </c>
      <c r="P249" s="5" t="s">
        <v>171</v>
      </c>
      <c r="Q249" s="5" t="s">
        <v>452</v>
      </c>
      <c r="R249" s="5">
        <v>31885</v>
      </c>
      <c r="S249" s="6">
        <v>43858</v>
      </c>
      <c r="T249" s="15">
        <v>2004.31</v>
      </c>
      <c r="U249" s="15">
        <v>2325</v>
      </c>
      <c r="X249" s="5" t="s">
        <v>453</v>
      </c>
      <c r="Z249" s="5" t="s">
        <v>144</v>
      </c>
      <c r="AA249" s="5" t="s">
        <v>606</v>
      </c>
      <c r="AB249" s="7"/>
      <c r="AC249" s="6">
        <v>43858</v>
      </c>
      <c r="AE249" s="8" t="s">
        <v>3854</v>
      </c>
      <c r="AG249" s="5" t="s">
        <v>146</v>
      </c>
      <c r="AH249" s="5" t="s">
        <v>454</v>
      </c>
      <c r="AJ249" s="5" t="s">
        <v>20</v>
      </c>
      <c r="AQ249" s="5" t="s">
        <v>455</v>
      </c>
      <c r="AR249" s="6">
        <v>43921</v>
      </c>
      <c r="AS249" s="6">
        <v>43921</v>
      </c>
      <c r="AT249" s="5" t="s">
        <v>379</v>
      </c>
    </row>
    <row r="250" spans="1:46" s="5" customFormat="1" ht="11.25" x14ac:dyDescent="0.2">
      <c r="A250" s="5">
        <v>2020</v>
      </c>
      <c r="B250" s="6">
        <v>43831</v>
      </c>
      <c r="C250" s="6">
        <v>43921</v>
      </c>
      <c r="D250" s="5" t="s">
        <v>134</v>
      </c>
      <c r="E250" s="5" t="s">
        <v>135</v>
      </c>
      <c r="F250" s="5">
        <v>31886</v>
      </c>
      <c r="G250" s="13" t="s">
        <v>449</v>
      </c>
      <c r="I250" s="5" t="s">
        <v>606</v>
      </c>
      <c r="J250" s="5">
        <v>18</v>
      </c>
      <c r="N250" s="5" t="s">
        <v>526</v>
      </c>
      <c r="O250" s="16" t="s">
        <v>527</v>
      </c>
      <c r="P250" s="5" t="s">
        <v>171</v>
      </c>
      <c r="Q250" s="5" t="s">
        <v>452</v>
      </c>
      <c r="R250" s="5">
        <v>31886</v>
      </c>
      <c r="S250" s="6">
        <v>43858</v>
      </c>
      <c r="T250" s="15">
        <v>2780.17</v>
      </c>
      <c r="U250" s="15">
        <v>3225</v>
      </c>
      <c r="X250" s="5" t="s">
        <v>453</v>
      </c>
      <c r="Z250" s="5" t="s">
        <v>144</v>
      </c>
      <c r="AA250" s="5" t="s">
        <v>606</v>
      </c>
      <c r="AB250" s="7"/>
      <c r="AC250" s="6">
        <v>43858</v>
      </c>
      <c r="AE250" s="8" t="s">
        <v>3855</v>
      </c>
      <c r="AG250" s="5" t="s">
        <v>146</v>
      </c>
      <c r="AH250" s="5" t="s">
        <v>454</v>
      </c>
      <c r="AJ250" s="5" t="s">
        <v>20</v>
      </c>
      <c r="AQ250" s="5" t="s">
        <v>455</v>
      </c>
      <c r="AR250" s="6">
        <v>43921</v>
      </c>
      <c r="AS250" s="6">
        <v>43921</v>
      </c>
      <c r="AT250" s="5" t="s">
        <v>379</v>
      </c>
    </row>
    <row r="251" spans="1:46" s="5" customFormat="1" ht="11.25" x14ac:dyDescent="0.2">
      <c r="A251" s="5">
        <v>2020</v>
      </c>
      <c r="B251" s="6">
        <v>43831</v>
      </c>
      <c r="C251" s="6">
        <v>43921</v>
      </c>
      <c r="D251" s="5" t="s">
        <v>134</v>
      </c>
      <c r="E251" s="5" t="s">
        <v>135</v>
      </c>
      <c r="F251" s="5">
        <v>31887</v>
      </c>
      <c r="G251" s="13" t="s">
        <v>449</v>
      </c>
      <c r="I251" s="5" t="s">
        <v>606</v>
      </c>
      <c r="J251" s="5">
        <v>18</v>
      </c>
      <c r="N251" s="5" t="s">
        <v>526</v>
      </c>
      <c r="O251" s="16" t="s">
        <v>527</v>
      </c>
      <c r="P251" s="5" t="s">
        <v>171</v>
      </c>
      <c r="Q251" s="5" t="s">
        <v>452</v>
      </c>
      <c r="R251" s="5">
        <v>31887</v>
      </c>
      <c r="S251" s="6">
        <v>43858</v>
      </c>
      <c r="T251" s="15">
        <v>31551.72</v>
      </c>
      <c r="U251" s="15">
        <v>36600</v>
      </c>
      <c r="X251" s="5" t="s">
        <v>453</v>
      </c>
      <c r="Z251" s="5" t="s">
        <v>144</v>
      </c>
      <c r="AA251" s="5" t="s">
        <v>606</v>
      </c>
      <c r="AB251" s="7"/>
      <c r="AC251" s="6">
        <v>43858</v>
      </c>
      <c r="AE251" s="8" t="s">
        <v>3856</v>
      </c>
      <c r="AG251" s="5" t="s">
        <v>146</v>
      </c>
      <c r="AH251" s="5" t="s">
        <v>454</v>
      </c>
      <c r="AJ251" s="5" t="s">
        <v>20</v>
      </c>
      <c r="AQ251" s="5" t="s">
        <v>455</v>
      </c>
      <c r="AR251" s="6">
        <v>43921</v>
      </c>
      <c r="AS251" s="6">
        <v>43921</v>
      </c>
      <c r="AT251" s="5" t="s">
        <v>379</v>
      </c>
    </row>
    <row r="252" spans="1:46" s="5" customFormat="1" ht="11.25" x14ac:dyDescent="0.2">
      <c r="A252" s="5">
        <v>2020</v>
      </c>
      <c r="B252" s="6">
        <v>43831</v>
      </c>
      <c r="C252" s="6">
        <v>43921</v>
      </c>
      <c r="D252" s="5" t="s">
        <v>134</v>
      </c>
      <c r="E252" s="5" t="s">
        <v>135</v>
      </c>
      <c r="F252" s="5">
        <v>31888</v>
      </c>
      <c r="G252" s="13" t="s">
        <v>449</v>
      </c>
      <c r="I252" s="5" t="s">
        <v>606</v>
      </c>
      <c r="J252" s="5">
        <v>18</v>
      </c>
      <c r="N252" s="5" t="s">
        <v>526</v>
      </c>
      <c r="O252" s="16" t="s">
        <v>527</v>
      </c>
      <c r="P252" s="5" t="s">
        <v>171</v>
      </c>
      <c r="Q252" s="5" t="s">
        <v>452</v>
      </c>
      <c r="R252" s="5">
        <v>31888</v>
      </c>
      <c r="S252" s="6">
        <v>43858</v>
      </c>
      <c r="T252" s="15">
        <v>1206.9000000000001</v>
      </c>
      <c r="U252" s="15">
        <v>1400</v>
      </c>
      <c r="X252" s="5" t="s">
        <v>453</v>
      </c>
      <c r="Z252" s="5" t="s">
        <v>144</v>
      </c>
      <c r="AA252" s="5" t="s">
        <v>606</v>
      </c>
      <c r="AB252" s="7"/>
      <c r="AC252" s="6">
        <v>43858</v>
      </c>
      <c r="AE252" s="8" t="s">
        <v>3857</v>
      </c>
      <c r="AG252" s="5" t="s">
        <v>146</v>
      </c>
      <c r="AH252" s="5" t="s">
        <v>454</v>
      </c>
      <c r="AJ252" s="5" t="s">
        <v>20</v>
      </c>
      <c r="AQ252" s="5" t="s">
        <v>455</v>
      </c>
      <c r="AR252" s="6">
        <v>43921</v>
      </c>
      <c r="AS252" s="6">
        <v>43921</v>
      </c>
      <c r="AT252" s="5" t="s">
        <v>379</v>
      </c>
    </row>
    <row r="253" spans="1:46" s="5" customFormat="1" ht="11.25" x14ac:dyDescent="0.2">
      <c r="A253" s="5">
        <v>2020</v>
      </c>
      <c r="B253" s="6">
        <v>43831</v>
      </c>
      <c r="C253" s="6">
        <v>43921</v>
      </c>
      <c r="D253" s="5" t="s">
        <v>134</v>
      </c>
      <c r="E253" s="5" t="s">
        <v>135</v>
      </c>
      <c r="F253" s="5">
        <v>31889</v>
      </c>
      <c r="G253" s="13" t="s">
        <v>449</v>
      </c>
      <c r="I253" s="5" t="s">
        <v>688</v>
      </c>
      <c r="J253" s="5">
        <v>58</v>
      </c>
      <c r="N253" s="5" t="s">
        <v>560</v>
      </c>
      <c r="O253" s="16" t="s">
        <v>436</v>
      </c>
      <c r="P253" s="5" t="s">
        <v>171</v>
      </c>
      <c r="Q253" s="5" t="s">
        <v>452</v>
      </c>
      <c r="R253" s="5">
        <v>31889</v>
      </c>
      <c r="S253" s="6">
        <v>43854</v>
      </c>
      <c r="T253" s="15">
        <v>4978.4399999999996</v>
      </c>
      <c r="U253" s="15">
        <v>5774.9903999999997</v>
      </c>
      <c r="X253" s="5" t="s">
        <v>453</v>
      </c>
      <c r="Z253" s="5" t="s">
        <v>144</v>
      </c>
      <c r="AA253" s="5" t="s">
        <v>688</v>
      </c>
      <c r="AB253" s="7"/>
      <c r="AC253" s="6">
        <v>43854</v>
      </c>
      <c r="AE253" s="8" t="s">
        <v>3858</v>
      </c>
      <c r="AG253" s="5" t="s">
        <v>146</v>
      </c>
      <c r="AH253" s="5" t="s">
        <v>454</v>
      </c>
      <c r="AJ253" s="5" t="s">
        <v>20</v>
      </c>
      <c r="AQ253" s="5" t="s">
        <v>455</v>
      </c>
      <c r="AR253" s="6">
        <v>43921</v>
      </c>
      <c r="AS253" s="6">
        <v>43921</v>
      </c>
      <c r="AT253" s="5" t="s">
        <v>379</v>
      </c>
    </row>
    <row r="254" spans="1:46" s="5" customFormat="1" ht="11.25" x14ac:dyDescent="0.2">
      <c r="A254" s="5">
        <v>2020</v>
      </c>
      <c r="B254" s="6">
        <v>43831</v>
      </c>
      <c r="C254" s="6">
        <v>43921</v>
      </c>
      <c r="D254" s="5" t="s">
        <v>134</v>
      </c>
      <c r="E254" s="5" t="s">
        <v>135</v>
      </c>
      <c r="F254" s="5">
        <v>31890</v>
      </c>
      <c r="G254" s="13" t="s">
        <v>449</v>
      </c>
      <c r="I254" s="5" t="s">
        <v>689</v>
      </c>
      <c r="J254" s="5">
        <v>114</v>
      </c>
      <c r="N254" s="5" t="s">
        <v>649</v>
      </c>
      <c r="O254" s="16" t="s">
        <v>650</v>
      </c>
      <c r="P254" s="5" t="s">
        <v>164</v>
      </c>
      <c r="Q254" s="5" t="s">
        <v>452</v>
      </c>
      <c r="R254" s="5">
        <v>31890</v>
      </c>
      <c r="S254" s="6">
        <v>43861</v>
      </c>
      <c r="T254" s="15">
        <v>392.24</v>
      </c>
      <c r="U254" s="15">
        <v>454.9984</v>
      </c>
      <c r="X254" s="5" t="s">
        <v>453</v>
      </c>
      <c r="Z254" s="5" t="s">
        <v>144</v>
      </c>
      <c r="AA254" s="5" t="s">
        <v>689</v>
      </c>
      <c r="AB254" s="7"/>
      <c r="AC254" s="6">
        <v>43861</v>
      </c>
      <c r="AE254" s="8" t="s">
        <v>3859</v>
      </c>
      <c r="AG254" s="5" t="s">
        <v>146</v>
      </c>
      <c r="AH254" s="5" t="s">
        <v>454</v>
      </c>
      <c r="AJ254" s="5" t="s">
        <v>20</v>
      </c>
      <c r="AQ254" s="5" t="s">
        <v>455</v>
      </c>
      <c r="AR254" s="6">
        <v>43921</v>
      </c>
      <c r="AS254" s="6">
        <v>43921</v>
      </c>
      <c r="AT254" s="5" t="s">
        <v>379</v>
      </c>
    </row>
    <row r="255" spans="1:46" s="5" customFormat="1" ht="11.25" x14ac:dyDescent="0.2">
      <c r="A255" s="5">
        <v>2020</v>
      </c>
      <c r="B255" s="6">
        <v>43831</v>
      </c>
      <c r="C255" s="6">
        <v>43921</v>
      </c>
      <c r="D255" s="5" t="s">
        <v>134</v>
      </c>
      <c r="E255" s="5" t="s">
        <v>135</v>
      </c>
      <c r="F255" s="5">
        <v>31891</v>
      </c>
      <c r="G255" s="13" t="s">
        <v>449</v>
      </c>
      <c r="I255" s="5" t="s">
        <v>690</v>
      </c>
      <c r="J255" s="5">
        <v>239</v>
      </c>
      <c r="N255" s="5" t="s">
        <v>467</v>
      </c>
      <c r="O255" s="16" t="s">
        <v>468</v>
      </c>
      <c r="P255" s="5" t="s">
        <v>259</v>
      </c>
      <c r="Q255" s="5" t="s">
        <v>452</v>
      </c>
      <c r="R255" s="5">
        <v>31891</v>
      </c>
      <c r="S255" s="6">
        <v>43861</v>
      </c>
      <c r="T255" s="15">
        <v>215.5</v>
      </c>
      <c r="U255" s="15">
        <v>249.98000000000002</v>
      </c>
      <c r="X255" s="5" t="s">
        <v>453</v>
      </c>
      <c r="Z255" s="5" t="s">
        <v>144</v>
      </c>
      <c r="AA255" s="5" t="s">
        <v>690</v>
      </c>
      <c r="AB255" s="7"/>
      <c r="AC255" s="6">
        <v>43861</v>
      </c>
      <c r="AE255" s="8" t="s">
        <v>3860</v>
      </c>
      <c r="AG255" s="5" t="s">
        <v>146</v>
      </c>
      <c r="AH255" s="5" t="s">
        <v>454</v>
      </c>
      <c r="AJ255" s="5" t="s">
        <v>20</v>
      </c>
      <c r="AQ255" s="5" t="s">
        <v>455</v>
      </c>
      <c r="AR255" s="6">
        <v>43921</v>
      </c>
      <c r="AS255" s="6">
        <v>43921</v>
      </c>
      <c r="AT255" s="5" t="s">
        <v>379</v>
      </c>
    </row>
    <row r="256" spans="1:46" s="5" customFormat="1" ht="11.25" x14ac:dyDescent="0.2">
      <c r="A256" s="5">
        <v>2020</v>
      </c>
      <c r="B256" s="6">
        <v>43831</v>
      </c>
      <c r="C256" s="6">
        <v>43921</v>
      </c>
      <c r="D256" s="5" t="s">
        <v>134</v>
      </c>
      <c r="E256" s="5" t="s">
        <v>135</v>
      </c>
      <c r="F256" s="5">
        <v>31892</v>
      </c>
      <c r="G256" s="13" t="s">
        <v>449</v>
      </c>
      <c r="I256" s="5" t="s">
        <v>691</v>
      </c>
      <c r="J256" s="5">
        <v>239</v>
      </c>
      <c r="N256" s="5" t="s">
        <v>467</v>
      </c>
      <c r="O256" s="16" t="s">
        <v>468</v>
      </c>
      <c r="P256" s="5" t="s">
        <v>259</v>
      </c>
      <c r="Q256" s="5" t="s">
        <v>452</v>
      </c>
      <c r="R256" s="5">
        <v>31892</v>
      </c>
      <c r="S256" s="6">
        <v>43861</v>
      </c>
      <c r="T256" s="15">
        <v>512.91</v>
      </c>
      <c r="U256" s="15">
        <v>594.97559999999999</v>
      </c>
      <c r="X256" s="5" t="s">
        <v>453</v>
      </c>
      <c r="Z256" s="5" t="s">
        <v>144</v>
      </c>
      <c r="AA256" s="5" t="s">
        <v>691</v>
      </c>
      <c r="AB256" s="7"/>
      <c r="AC256" s="6">
        <v>43861</v>
      </c>
      <c r="AE256" s="8" t="s">
        <v>3861</v>
      </c>
      <c r="AG256" s="5" t="s">
        <v>146</v>
      </c>
      <c r="AH256" s="5" t="s">
        <v>454</v>
      </c>
      <c r="AJ256" s="5" t="s">
        <v>20</v>
      </c>
      <c r="AQ256" s="5" t="s">
        <v>455</v>
      </c>
      <c r="AR256" s="6">
        <v>43921</v>
      </c>
      <c r="AS256" s="6">
        <v>43921</v>
      </c>
      <c r="AT256" s="5" t="s">
        <v>379</v>
      </c>
    </row>
    <row r="257" spans="1:46" s="5" customFormat="1" ht="11.25" x14ac:dyDescent="0.2">
      <c r="A257" s="5">
        <v>2020</v>
      </c>
      <c r="B257" s="6">
        <v>43831</v>
      </c>
      <c r="C257" s="6">
        <v>43921</v>
      </c>
      <c r="D257" s="5" t="s">
        <v>134</v>
      </c>
      <c r="E257" s="5" t="s">
        <v>135</v>
      </c>
      <c r="F257" s="5">
        <v>31893</v>
      </c>
      <c r="G257" s="13" t="s">
        <v>449</v>
      </c>
      <c r="I257" s="5" t="s">
        <v>692</v>
      </c>
      <c r="J257" s="5">
        <v>239</v>
      </c>
      <c r="N257" s="5" t="s">
        <v>467</v>
      </c>
      <c r="O257" s="16" t="s">
        <v>468</v>
      </c>
      <c r="P257" s="5" t="s">
        <v>171</v>
      </c>
      <c r="Q257" s="5" t="s">
        <v>452</v>
      </c>
      <c r="R257" s="5">
        <v>31893</v>
      </c>
      <c r="S257" s="6">
        <v>43861</v>
      </c>
      <c r="T257" s="15">
        <v>234.48</v>
      </c>
      <c r="U257" s="15">
        <v>271.99680000000001</v>
      </c>
      <c r="X257" s="5" t="s">
        <v>453</v>
      </c>
      <c r="Z257" s="5" t="s">
        <v>144</v>
      </c>
      <c r="AA257" s="5" t="s">
        <v>692</v>
      </c>
      <c r="AB257" s="7"/>
      <c r="AC257" s="6">
        <v>43861</v>
      </c>
      <c r="AE257" s="8" t="s">
        <v>3862</v>
      </c>
      <c r="AG257" s="5" t="s">
        <v>146</v>
      </c>
      <c r="AH257" s="5" t="s">
        <v>454</v>
      </c>
      <c r="AJ257" s="5" t="s">
        <v>20</v>
      </c>
      <c r="AQ257" s="5" t="s">
        <v>455</v>
      </c>
      <c r="AR257" s="6">
        <v>43921</v>
      </c>
      <c r="AS257" s="6">
        <v>43921</v>
      </c>
      <c r="AT257" s="5" t="s">
        <v>379</v>
      </c>
    </row>
    <row r="258" spans="1:46" s="5" customFormat="1" ht="11.25" x14ac:dyDescent="0.2">
      <c r="A258" s="5">
        <v>2020</v>
      </c>
      <c r="B258" s="6">
        <v>43831</v>
      </c>
      <c r="C258" s="6">
        <v>43921</v>
      </c>
      <c r="D258" s="5" t="s">
        <v>134</v>
      </c>
      <c r="E258" s="5" t="s">
        <v>135</v>
      </c>
      <c r="F258" s="5">
        <v>31894</v>
      </c>
      <c r="G258" s="13" t="s">
        <v>449</v>
      </c>
      <c r="I258" s="5" t="s">
        <v>693</v>
      </c>
      <c r="J258" s="5">
        <v>114</v>
      </c>
      <c r="N258" s="5" t="s">
        <v>649</v>
      </c>
      <c r="O258" s="16" t="s">
        <v>650</v>
      </c>
      <c r="P258" s="5" t="s">
        <v>259</v>
      </c>
      <c r="Q258" s="5" t="s">
        <v>452</v>
      </c>
      <c r="R258" s="5">
        <v>31894</v>
      </c>
      <c r="S258" s="6">
        <v>43861</v>
      </c>
      <c r="T258" s="15">
        <v>2025.89</v>
      </c>
      <c r="U258" s="15">
        <v>2350.0324000000001</v>
      </c>
      <c r="X258" s="5" t="s">
        <v>453</v>
      </c>
      <c r="Z258" s="5" t="s">
        <v>144</v>
      </c>
      <c r="AA258" s="5" t="s">
        <v>693</v>
      </c>
      <c r="AB258" s="7"/>
      <c r="AC258" s="6">
        <v>43861</v>
      </c>
      <c r="AE258" s="8" t="s">
        <v>3863</v>
      </c>
      <c r="AG258" s="5" t="s">
        <v>146</v>
      </c>
      <c r="AH258" s="5" t="s">
        <v>454</v>
      </c>
      <c r="AJ258" s="5" t="s">
        <v>20</v>
      </c>
      <c r="AQ258" s="5" t="s">
        <v>455</v>
      </c>
      <c r="AR258" s="6">
        <v>43921</v>
      </c>
      <c r="AS258" s="6">
        <v>43921</v>
      </c>
      <c r="AT258" s="5" t="s">
        <v>379</v>
      </c>
    </row>
    <row r="259" spans="1:46" s="5" customFormat="1" ht="11.25" x14ac:dyDescent="0.2">
      <c r="A259" s="5">
        <v>2020</v>
      </c>
      <c r="B259" s="6">
        <v>43831</v>
      </c>
      <c r="C259" s="6">
        <v>43921</v>
      </c>
      <c r="D259" s="5" t="s">
        <v>134</v>
      </c>
      <c r="E259" s="5" t="s">
        <v>135</v>
      </c>
      <c r="F259" s="5">
        <v>31895</v>
      </c>
      <c r="G259" s="13" t="s">
        <v>449</v>
      </c>
      <c r="I259" s="5" t="s">
        <v>694</v>
      </c>
      <c r="J259" s="5">
        <v>31</v>
      </c>
      <c r="N259" s="5" t="s">
        <v>695</v>
      </c>
      <c r="O259" s="16" t="s">
        <v>209</v>
      </c>
      <c r="P259" s="5" t="s">
        <v>158</v>
      </c>
      <c r="Q259" s="5" t="s">
        <v>452</v>
      </c>
      <c r="R259" s="5">
        <v>31895</v>
      </c>
      <c r="S259" s="6">
        <v>43861</v>
      </c>
      <c r="T259" s="15">
        <v>155995</v>
      </c>
      <c r="U259" s="15">
        <v>180954.2</v>
      </c>
      <c r="X259" s="5" t="s">
        <v>453</v>
      </c>
      <c r="Z259" s="5" t="s">
        <v>144</v>
      </c>
      <c r="AA259" s="5" t="s">
        <v>694</v>
      </c>
      <c r="AB259" s="7"/>
      <c r="AC259" s="6">
        <v>43861</v>
      </c>
      <c r="AE259" s="8" t="s">
        <v>3864</v>
      </c>
      <c r="AG259" s="5" t="s">
        <v>146</v>
      </c>
      <c r="AH259" s="5" t="s">
        <v>454</v>
      </c>
      <c r="AJ259" s="5" t="s">
        <v>20</v>
      </c>
      <c r="AQ259" s="5" t="s">
        <v>455</v>
      </c>
      <c r="AR259" s="6">
        <v>43921</v>
      </c>
      <c r="AS259" s="6">
        <v>43921</v>
      </c>
      <c r="AT259" s="5" t="s">
        <v>379</v>
      </c>
    </row>
    <row r="260" spans="1:46" s="5" customFormat="1" ht="11.25" x14ac:dyDescent="0.2">
      <c r="A260" s="5">
        <v>2020</v>
      </c>
      <c r="B260" s="6">
        <v>43831</v>
      </c>
      <c r="C260" s="6">
        <v>43921</v>
      </c>
      <c r="D260" s="5" t="s">
        <v>134</v>
      </c>
      <c r="E260" s="5" t="s">
        <v>135</v>
      </c>
      <c r="F260" s="5">
        <v>31896</v>
      </c>
      <c r="G260" s="13" t="s">
        <v>449</v>
      </c>
      <c r="I260" s="5" t="s">
        <v>696</v>
      </c>
      <c r="J260" s="5">
        <v>114</v>
      </c>
      <c r="N260" s="5" t="s">
        <v>649</v>
      </c>
      <c r="O260" s="16" t="s">
        <v>650</v>
      </c>
      <c r="P260" s="5" t="s">
        <v>259</v>
      </c>
      <c r="Q260" s="5" t="s">
        <v>452</v>
      </c>
      <c r="R260" s="5">
        <v>31896</v>
      </c>
      <c r="S260" s="6">
        <v>43861</v>
      </c>
      <c r="T260" s="15">
        <v>1896.56</v>
      </c>
      <c r="U260" s="15">
        <v>2200.0095999999999</v>
      </c>
      <c r="X260" s="5" t="s">
        <v>453</v>
      </c>
      <c r="Z260" s="5" t="s">
        <v>144</v>
      </c>
      <c r="AA260" s="5" t="s">
        <v>696</v>
      </c>
      <c r="AB260" s="7"/>
      <c r="AC260" s="6">
        <v>43861</v>
      </c>
      <c r="AE260" s="8" t="s">
        <v>3865</v>
      </c>
      <c r="AG260" s="5" t="s">
        <v>146</v>
      </c>
      <c r="AH260" s="5" t="s">
        <v>454</v>
      </c>
      <c r="AJ260" s="5" t="s">
        <v>20</v>
      </c>
      <c r="AQ260" s="5" t="s">
        <v>455</v>
      </c>
      <c r="AR260" s="6">
        <v>43921</v>
      </c>
      <c r="AS260" s="6">
        <v>43921</v>
      </c>
      <c r="AT260" s="5" t="s">
        <v>379</v>
      </c>
    </row>
    <row r="261" spans="1:46" s="5" customFormat="1" ht="11.25" x14ac:dyDescent="0.2">
      <c r="A261" s="5">
        <v>2020</v>
      </c>
      <c r="B261" s="6">
        <v>43831</v>
      </c>
      <c r="C261" s="6">
        <v>43921</v>
      </c>
      <c r="D261" s="5" t="s">
        <v>134</v>
      </c>
      <c r="E261" s="5" t="s">
        <v>135</v>
      </c>
      <c r="F261" s="5">
        <v>31899</v>
      </c>
      <c r="G261" s="13" t="s">
        <v>449</v>
      </c>
      <c r="I261" s="5" t="s">
        <v>697</v>
      </c>
      <c r="J261" s="5">
        <v>244</v>
      </c>
      <c r="N261" s="5" t="s">
        <v>698</v>
      </c>
      <c r="O261" s="16" t="s">
        <v>699</v>
      </c>
      <c r="P261" s="5" t="s">
        <v>140</v>
      </c>
      <c r="Q261" s="5" t="s">
        <v>452</v>
      </c>
      <c r="R261" s="5">
        <v>31899</v>
      </c>
      <c r="S261" s="6">
        <v>43860</v>
      </c>
      <c r="T261" s="15">
        <v>16930</v>
      </c>
      <c r="U261" s="15">
        <v>19638.8</v>
      </c>
      <c r="X261" s="5" t="s">
        <v>453</v>
      </c>
      <c r="Z261" s="5" t="s">
        <v>144</v>
      </c>
      <c r="AA261" s="5" t="s">
        <v>697</v>
      </c>
      <c r="AB261" s="7"/>
      <c r="AC261" s="6">
        <v>43860</v>
      </c>
      <c r="AE261" s="8" t="s">
        <v>3866</v>
      </c>
      <c r="AG261" s="5" t="s">
        <v>146</v>
      </c>
      <c r="AH261" s="5" t="s">
        <v>454</v>
      </c>
      <c r="AJ261" s="5" t="s">
        <v>20</v>
      </c>
      <c r="AQ261" s="5" t="s">
        <v>455</v>
      </c>
      <c r="AR261" s="6">
        <v>43921</v>
      </c>
      <c r="AS261" s="6">
        <v>43921</v>
      </c>
      <c r="AT261" s="5" t="s">
        <v>379</v>
      </c>
    </row>
    <row r="262" spans="1:46" s="5" customFormat="1" ht="11.25" x14ac:dyDescent="0.2">
      <c r="A262" s="5">
        <v>2020</v>
      </c>
      <c r="B262" s="6">
        <v>43831</v>
      </c>
      <c r="C262" s="6">
        <v>43921</v>
      </c>
      <c r="D262" s="5" t="s">
        <v>134</v>
      </c>
      <c r="E262" s="5" t="s">
        <v>135</v>
      </c>
      <c r="F262" s="5">
        <v>31900</v>
      </c>
      <c r="G262" s="13" t="s">
        <v>449</v>
      </c>
      <c r="I262" s="5" t="s">
        <v>700</v>
      </c>
      <c r="J262" s="5">
        <v>18</v>
      </c>
      <c r="N262" s="5" t="s">
        <v>526</v>
      </c>
      <c r="O262" s="16" t="s">
        <v>527</v>
      </c>
      <c r="P262" s="5" t="s">
        <v>171</v>
      </c>
      <c r="Q262" s="5" t="s">
        <v>452</v>
      </c>
      <c r="R262" s="5">
        <v>31900</v>
      </c>
      <c r="S262" s="6">
        <v>43865</v>
      </c>
      <c r="T262" s="15">
        <v>1577.59</v>
      </c>
      <c r="U262" s="15">
        <v>1830.0043999999998</v>
      </c>
      <c r="X262" s="5" t="s">
        <v>453</v>
      </c>
      <c r="Z262" s="5" t="s">
        <v>144</v>
      </c>
      <c r="AA262" s="5" t="s">
        <v>700</v>
      </c>
      <c r="AB262" s="7"/>
      <c r="AC262" s="6">
        <v>43865</v>
      </c>
      <c r="AE262" s="8" t="s">
        <v>3867</v>
      </c>
      <c r="AG262" s="5" t="s">
        <v>146</v>
      </c>
      <c r="AH262" s="5" t="s">
        <v>454</v>
      </c>
      <c r="AJ262" s="5" t="s">
        <v>20</v>
      </c>
      <c r="AQ262" s="5" t="s">
        <v>455</v>
      </c>
      <c r="AR262" s="6">
        <v>43921</v>
      </c>
      <c r="AS262" s="6">
        <v>43921</v>
      </c>
      <c r="AT262" s="5" t="s">
        <v>379</v>
      </c>
    </row>
    <row r="263" spans="1:46" s="5" customFormat="1" ht="11.25" x14ac:dyDescent="0.2">
      <c r="A263" s="5">
        <v>2020</v>
      </c>
      <c r="B263" s="6">
        <v>43831</v>
      </c>
      <c r="C263" s="6">
        <v>43921</v>
      </c>
      <c r="D263" s="5" t="s">
        <v>134</v>
      </c>
      <c r="E263" s="5" t="s">
        <v>135</v>
      </c>
      <c r="F263" s="5">
        <v>31901</v>
      </c>
      <c r="G263" s="13" t="s">
        <v>449</v>
      </c>
      <c r="I263" s="5" t="s">
        <v>701</v>
      </c>
      <c r="J263" s="5">
        <v>143</v>
      </c>
      <c r="N263" s="5" t="s">
        <v>514</v>
      </c>
      <c r="O263" s="16" t="s">
        <v>515</v>
      </c>
      <c r="P263" s="5" t="s">
        <v>140</v>
      </c>
      <c r="Q263" s="5" t="s">
        <v>452</v>
      </c>
      <c r="R263" s="5">
        <v>31901</v>
      </c>
      <c r="S263" s="6">
        <v>43865</v>
      </c>
      <c r="T263" s="15">
        <v>27846.5</v>
      </c>
      <c r="U263" s="15">
        <v>32301.940000000002</v>
      </c>
      <c r="X263" s="5" t="s">
        <v>453</v>
      </c>
      <c r="Z263" s="5" t="s">
        <v>144</v>
      </c>
      <c r="AA263" s="5" t="s">
        <v>701</v>
      </c>
      <c r="AB263" s="7"/>
      <c r="AC263" s="6">
        <v>43865</v>
      </c>
      <c r="AE263" s="8" t="s">
        <v>3868</v>
      </c>
      <c r="AG263" s="5" t="s">
        <v>146</v>
      </c>
      <c r="AH263" s="5" t="s">
        <v>454</v>
      </c>
      <c r="AJ263" s="5" t="s">
        <v>20</v>
      </c>
      <c r="AQ263" s="5" t="s">
        <v>455</v>
      </c>
      <c r="AR263" s="6">
        <v>43921</v>
      </c>
      <c r="AS263" s="6">
        <v>43921</v>
      </c>
      <c r="AT263" s="5" t="s">
        <v>379</v>
      </c>
    </row>
    <row r="264" spans="1:46" s="5" customFormat="1" ht="11.25" x14ac:dyDescent="0.2">
      <c r="A264" s="5">
        <v>2020</v>
      </c>
      <c r="B264" s="6">
        <v>43831</v>
      </c>
      <c r="C264" s="6">
        <v>43921</v>
      </c>
      <c r="D264" s="5" t="s">
        <v>134</v>
      </c>
      <c r="E264" s="5" t="s">
        <v>135</v>
      </c>
      <c r="F264" s="5">
        <v>31902</v>
      </c>
      <c r="G264" s="13" t="s">
        <v>449</v>
      </c>
      <c r="I264" s="5" t="s">
        <v>702</v>
      </c>
      <c r="J264" s="5">
        <v>168</v>
      </c>
      <c r="N264" s="5" t="s">
        <v>493</v>
      </c>
      <c r="O264" s="16" t="s">
        <v>423</v>
      </c>
      <c r="P264" s="5" t="s">
        <v>218</v>
      </c>
      <c r="Q264" s="5" t="s">
        <v>452</v>
      </c>
      <c r="R264" s="5">
        <v>31902</v>
      </c>
      <c r="S264" s="6">
        <v>43865</v>
      </c>
      <c r="T264" s="15">
        <v>149940</v>
      </c>
      <c r="U264" s="15">
        <v>173930.4</v>
      </c>
      <c r="X264" s="5" t="s">
        <v>453</v>
      </c>
      <c r="Z264" s="5" t="s">
        <v>144</v>
      </c>
      <c r="AA264" s="5" t="s">
        <v>702</v>
      </c>
      <c r="AB264" s="7"/>
      <c r="AC264" s="6">
        <v>43865</v>
      </c>
      <c r="AE264" s="8" t="s">
        <v>3869</v>
      </c>
      <c r="AG264" s="5" t="s">
        <v>146</v>
      </c>
      <c r="AH264" s="5" t="s">
        <v>454</v>
      </c>
      <c r="AJ264" s="5" t="s">
        <v>20</v>
      </c>
      <c r="AQ264" s="5" t="s">
        <v>455</v>
      </c>
      <c r="AR264" s="6">
        <v>43921</v>
      </c>
      <c r="AS264" s="6">
        <v>43921</v>
      </c>
      <c r="AT264" s="5" t="s">
        <v>379</v>
      </c>
    </row>
    <row r="265" spans="1:46" s="5" customFormat="1" ht="11.25" x14ac:dyDescent="0.2">
      <c r="A265" s="5">
        <v>2020</v>
      </c>
      <c r="B265" s="6">
        <v>43831</v>
      </c>
      <c r="C265" s="6">
        <v>43921</v>
      </c>
      <c r="D265" s="5" t="s">
        <v>134</v>
      </c>
      <c r="E265" s="5" t="s">
        <v>135</v>
      </c>
      <c r="F265" s="5">
        <v>31903</v>
      </c>
      <c r="G265" s="13" t="s">
        <v>449</v>
      </c>
      <c r="I265" s="5" t="s">
        <v>703</v>
      </c>
      <c r="J265" s="5">
        <v>317</v>
      </c>
      <c r="N265" s="5" t="s">
        <v>704</v>
      </c>
      <c r="O265" s="16" t="s">
        <v>705</v>
      </c>
      <c r="P265" s="5" t="s">
        <v>158</v>
      </c>
      <c r="Q265" s="5" t="s">
        <v>452</v>
      </c>
      <c r="R265" s="5">
        <v>31903</v>
      </c>
      <c r="S265" s="6">
        <v>43865</v>
      </c>
      <c r="T265" s="15">
        <v>3879.31</v>
      </c>
      <c r="U265" s="15">
        <v>4499.9996000000001</v>
      </c>
      <c r="X265" s="5" t="s">
        <v>453</v>
      </c>
      <c r="Z265" s="5" t="s">
        <v>144</v>
      </c>
      <c r="AA265" s="5" t="s">
        <v>703</v>
      </c>
      <c r="AB265" s="7"/>
      <c r="AC265" s="6">
        <v>43865</v>
      </c>
      <c r="AE265" s="8" t="s">
        <v>3870</v>
      </c>
      <c r="AG265" s="5" t="s">
        <v>146</v>
      </c>
      <c r="AH265" s="5" t="s">
        <v>454</v>
      </c>
      <c r="AJ265" s="5" t="s">
        <v>20</v>
      </c>
      <c r="AQ265" s="5" t="s">
        <v>455</v>
      </c>
      <c r="AR265" s="6">
        <v>43921</v>
      </c>
      <c r="AS265" s="6">
        <v>43921</v>
      </c>
      <c r="AT265" s="5" t="s">
        <v>379</v>
      </c>
    </row>
    <row r="266" spans="1:46" s="5" customFormat="1" ht="11.25" x14ac:dyDescent="0.2">
      <c r="A266" s="5">
        <v>2020</v>
      </c>
      <c r="B266" s="6">
        <v>43831</v>
      </c>
      <c r="C266" s="6">
        <v>43921</v>
      </c>
      <c r="D266" s="5" t="s">
        <v>134</v>
      </c>
      <c r="E266" s="5" t="s">
        <v>135</v>
      </c>
      <c r="F266" s="5">
        <v>31904</v>
      </c>
      <c r="G266" s="13" t="s">
        <v>449</v>
      </c>
      <c r="I266" s="5" t="s">
        <v>706</v>
      </c>
      <c r="J266" s="5">
        <v>279</v>
      </c>
      <c r="N266" s="5" t="s">
        <v>707</v>
      </c>
      <c r="O266" s="16" t="s">
        <v>708</v>
      </c>
      <c r="P266" s="5" t="s">
        <v>140</v>
      </c>
      <c r="Q266" s="5" t="s">
        <v>452</v>
      </c>
      <c r="R266" s="5">
        <v>31904</v>
      </c>
      <c r="S266" s="6">
        <v>43865</v>
      </c>
      <c r="T266" s="15">
        <v>337.12</v>
      </c>
      <c r="U266" s="15">
        <v>391.05920000000003</v>
      </c>
      <c r="X266" s="5" t="s">
        <v>453</v>
      </c>
      <c r="Z266" s="5" t="s">
        <v>144</v>
      </c>
      <c r="AA266" s="5" t="s">
        <v>706</v>
      </c>
      <c r="AB266" s="7"/>
      <c r="AC266" s="6">
        <v>43865</v>
      </c>
      <c r="AE266" s="8" t="s">
        <v>3871</v>
      </c>
      <c r="AG266" s="5" t="s">
        <v>146</v>
      </c>
      <c r="AH266" s="5" t="s">
        <v>454</v>
      </c>
      <c r="AJ266" s="5" t="s">
        <v>20</v>
      </c>
      <c r="AQ266" s="5" t="s">
        <v>455</v>
      </c>
      <c r="AR266" s="6">
        <v>43921</v>
      </c>
      <c r="AS266" s="6">
        <v>43921</v>
      </c>
      <c r="AT266" s="5" t="s">
        <v>379</v>
      </c>
    </row>
    <row r="267" spans="1:46" s="5" customFormat="1" ht="11.25" x14ac:dyDescent="0.2">
      <c r="A267" s="5">
        <v>2020</v>
      </c>
      <c r="B267" s="6">
        <v>43831</v>
      </c>
      <c r="C267" s="6">
        <v>43921</v>
      </c>
      <c r="D267" s="5" t="s">
        <v>134</v>
      </c>
      <c r="E267" s="5" t="s">
        <v>135</v>
      </c>
      <c r="F267" s="5">
        <v>31905</v>
      </c>
      <c r="G267" s="13" t="s">
        <v>449</v>
      </c>
      <c r="I267" s="5" t="s">
        <v>709</v>
      </c>
      <c r="J267" s="5">
        <v>126</v>
      </c>
      <c r="N267" s="5" t="s">
        <v>573</v>
      </c>
      <c r="O267" s="16" t="s">
        <v>574</v>
      </c>
      <c r="P267" s="5" t="s">
        <v>140</v>
      </c>
      <c r="Q267" s="5" t="s">
        <v>452</v>
      </c>
      <c r="R267" s="5">
        <v>31905</v>
      </c>
      <c r="S267" s="6">
        <v>43865</v>
      </c>
      <c r="T267" s="15">
        <v>5042.88</v>
      </c>
      <c r="U267" s="15">
        <v>5849.7408000000005</v>
      </c>
      <c r="X267" s="5" t="s">
        <v>453</v>
      </c>
      <c r="Z267" s="5" t="s">
        <v>144</v>
      </c>
      <c r="AA267" s="5" t="s">
        <v>709</v>
      </c>
      <c r="AB267" s="7"/>
      <c r="AC267" s="6">
        <v>43865</v>
      </c>
      <c r="AE267" s="8" t="s">
        <v>3872</v>
      </c>
      <c r="AG267" s="5" t="s">
        <v>146</v>
      </c>
      <c r="AH267" s="5" t="s">
        <v>454</v>
      </c>
      <c r="AJ267" s="5" t="s">
        <v>20</v>
      </c>
      <c r="AQ267" s="5" t="s">
        <v>455</v>
      </c>
      <c r="AR267" s="6">
        <v>43921</v>
      </c>
      <c r="AS267" s="6">
        <v>43921</v>
      </c>
      <c r="AT267" s="5" t="s">
        <v>379</v>
      </c>
    </row>
    <row r="268" spans="1:46" s="5" customFormat="1" ht="11.25" x14ac:dyDescent="0.2">
      <c r="A268" s="5">
        <v>2020</v>
      </c>
      <c r="B268" s="6">
        <v>43831</v>
      </c>
      <c r="C268" s="6">
        <v>43921</v>
      </c>
      <c r="D268" s="5" t="s">
        <v>134</v>
      </c>
      <c r="E268" s="5" t="s">
        <v>135</v>
      </c>
      <c r="F268" s="5">
        <v>31906</v>
      </c>
      <c r="G268" s="13" t="s">
        <v>449</v>
      </c>
      <c r="I268" s="5" t="s">
        <v>710</v>
      </c>
      <c r="J268" s="5">
        <v>143</v>
      </c>
      <c r="N268" s="5" t="s">
        <v>514</v>
      </c>
      <c r="O268" s="16" t="s">
        <v>515</v>
      </c>
      <c r="P268" s="5" t="s">
        <v>140</v>
      </c>
      <c r="Q268" s="5" t="s">
        <v>452</v>
      </c>
      <c r="R268" s="5">
        <v>31906</v>
      </c>
      <c r="S268" s="6">
        <v>43865</v>
      </c>
      <c r="T268" s="15">
        <v>23965.7</v>
      </c>
      <c r="U268" s="15">
        <v>27800.21</v>
      </c>
      <c r="X268" s="5" t="s">
        <v>453</v>
      </c>
      <c r="Z268" s="5" t="s">
        <v>144</v>
      </c>
      <c r="AA268" s="5" t="s">
        <v>710</v>
      </c>
      <c r="AB268" s="7"/>
      <c r="AC268" s="6">
        <v>43865</v>
      </c>
      <c r="AE268" s="8" t="s">
        <v>3873</v>
      </c>
      <c r="AG268" s="5" t="s">
        <v>146</v>
      </c>
      <c r="AH268" s="5" t="s">
        <v>454</v>
      </c>
      <c r="AJ268" s="5" t="s">
        <v>20</v>
      </c>
      <c r="AQ268" s="5" t="s">
        <v>455</v>
      </c>
      <c r="AR268" s="6">
        <v>43921</v>
      </c>
      <c r="AS268" s="6">
        <v>43921</v>
      </c>
      <c r="AT268" s="5" t="s">
        <v>379</v>
      </c>
    </row>
    <row r="269" spans="1:46" s="5" customFormat="1" ht="11.25" x14ac:dyDescent="0.2">
      <c r="A269" s="5">
        <v>2020</v>
      </c>
      <c r="B269" s="6">
        <v>43831</v>
      </c>
      <c r="C269" s="6">
        <v>43921</v>
      </c>
      <c r="D269" s="5" t="s">
        <v>134</v>
      </c>
      <c r="E269" s="5" t="s">
        <v>135</v>
      </c>
      <c r="F269" s="5">
        <v>31907</v>
      </c>
      <c r="G269" s="13" t="s">
        <v>449</v>
      </c>
      <c r="I269" s="5" t="s">
        <v>711</v>
      </c>
      <c r="J269" s="5">
        <v>18</v>
      </c>
      <c r="N269" s="5" t="s">
        <v>526</v>
      </c>
      <c r="O269" s="16" t="s">
        <v>527</v>
      </c>
      <c r="P269" s="5" t="s">
        <v>171</v>
      </c>
      <c r="Q269" s="5" t="s">
        <v>452</v>
      </c>
      <c r="R269" s="5">
        <v>31907</v>
      </c>
      <c r="S269" s="6">
        <v>43865</v>
      </c>
      <c r="T269" s="15">
        <v>2879.3</v>
      </c>
      <c r="U269" s="15">
        <v>3339.9880000000003</v>
      </c>
      <c r="X269" s="5" t="s">
        <v>453</v>
      </c>
      <c r="Z269" s="5" t="s">
        <v>144</v>
      </c>
      <c r="AA269" s="5" t="s">
        <v>711</v>
      </c>
      <c r="AB269" s="7"/>
      <c r="AC269" s="6">
        <v>43865</v>
      </c>
      <c r="AE269" s="8" t="s">
        <v>3874</v>
      </c>
      <c r="AG269" s="5" t="s">
        <v>146</v>
      </c>
      <c r="AH269" s="5" t="s">
        <v>454</v>
      </c>
      <c r="AJ269" s="5" t="s">
        <v>20</v>
      </c>
      <c r="AQ269" s="5" t="s">
        <v>455</v>
      </c>
      <c r="AR269" s="6">
        <v>43921</v>
      </c>
      <c r="AS269" s="6">
        <v>43921</v>
      </c>
      <c r="AT269" s="5" t="s">
        <v>379</v>
      </c>
    </row>
    <row r="270" spans="1:46" s="5" customFormat="1" ht="11.25" x14ac:dyDescent="0.2">
      <c r="A270" s="5">
        <v>2020</v>
      </c>
      <c r="B270" s="6">
        <v>43831</v>
      </c>
      <c r="C270" s="6">
        <v>43921</v>
      </c>
      <c r="D270" s="5" t="s">
        <v>134</v>
      </c>
      <c r="E270" s="5" t="s">
        <v>135</v>
      </c>
      <c r="F270" s="5">
        <v>31909</v>
      </c>
      <c r="G270" s="13" t="s">
        <v>449</v>
      </c>
      <c r="I270" s="5" t="s">
        <v>712</v>
      </c>
      <c r="J270" s="5">
        <v>330</v>
      </c>
      <c r="N270" s="5" t="s">
        <v>713</v>
      </c>
      <c r="O270" s="16" t="s">
        <v>714</v>
      </c>
      <c r="P270" s="5" t="s">
        <v>158</v>
      </c>
      <c r="Q270" s="5" t="s">
        <v>452</v>
      </c>
      <c r="R270" s="5">
        <v>31909</v>
      </c>
      <c r="S270" s="6">
        <v>43866</v>
      </c>
      <c r="T270" s="15">
        <v>15500</v>
      </c>
      <c r="U270" s="15">
        <v>17980</v>
      </c>
      <c r="X270" s="5" t="s">
        <v>453</v>
      </c>
      <c r="Z270" s="5" t="s">
        <v>144</v>
      </c>
      <c r="AA270" s="5" t="s">
        <v>712</v>
      </c>
      <c r="AB270" s="7"/>
      <c r="AC270" s="6">
        <v>43866</v>
      </c>
      <c r="AE270" s="8" t="s">
        <v>3875</v>
      </c>
      <c r="AG270" s="5" t="s">
        <v>146</v>
      </c>
      <c r="AH270" s="5" t="s">
        <v>454</v>
      </c>
      <c r="AJ270" s="5" t="s">
        <v>20</v>
      </c>
      <c r="AQ270" s="5" t="s">
        <v>455</v>
      </c>
      <c r="AR270" s="6">
        <v>43921</v>
      </c>
      <c r="AS270" s="6">
        <v>43921</v>
      </c>
      <c r="AT270" s="5" t="s">
        <v>379</v>
      </c>
    </row>
    <row r="271" spans="1:46" s="5" customFormat="1" ht="11.25" x14ac:dyDescent="0.2">
      <c r="A271" s="5">
        <v>2020</v>
      </c>
      <c r="B271" s="6">
        <v>43831</v>
      </c>
      <c r="C271" s="6">
        <v>43921</v>
      </c>
      <c r="D271" s="5" t="s">
        <v>134</v>
      </c>
      <c r="E271" s="5" t="s">
        <v>135</v>
      </c>
      <c r="F271" s="5">
        <v>31910</v>
      </c>
      <c r="G271" s="13" t="s">
        <v>449</v>
      </c>
      <c r="I271" s="5" t="s">
        <v>715</v>
      </c>
      <c r="J271" s="5">
        <v>244</v>
      </c>
      <c r="N271" s="5" t="s">
        <v>698</v>
      </c>
      <c r="O271" s="16" t="s">
        <v>699</v>
      </c>
      <c r="P271" s="5" t="s">
        <v>140</v>
      </c>
      <c r="Q271" s="5" t="s">
        <v>452</v>
      </c>
      <c r="R271" s="5">
        <v>31910</v>
      </c>
      <c r="S271" s="6">
        <v>43860</v>
      </c>
      <c r="T271" s="15">
        <v>2840</v>
      </c>
      <c r="U271" s="15">
        <v>3294.4</v>
      </c>
      <c r="X271" s="5" t="s">
        <v>453</v>
      </c>
      <c r="Z271" s="5" t="s">
        <v>144</v>
      </c>
      <c r="AA271" s="5" t="s">
        <v>715</v>
      </c>
      <c r="AB271" s="7"/>
      <c r="AC271" s="6">
        <v>43860</v>
      </c>
      <c r="AE271" s="8" t="s">
        <v>3876</v>
      </c>
      <c r="AG271" s="5" t="s">
        <v>146</v>
      </c>
      <c r="AH271" s="5" t="s">
        <v>454</v>
      </c>
      <c r="AJ271" s="5" t="s">
        <v>20</v>
      </c>
      <c r="AQ271" s="5" t="s">
        <v>455</v>
      </c>
      <c r="AR271" s="6">
        <v>43921</v>
      </c>
      <c r="AS271" s="6">
        <v>43921</v>
      </c>
      <c r="AT271" s="5" t="s">
        <v>379</v>
      </c>
    </row>
    <row r="272" spans="1:46" s="5" customFormat="1" ht="11.25" x14ac:dyDescent="0.2">
      <c r="A272" s="5">
        <v>2020</v>
      </c>
      <c r="B272" s="6">
        <v>43831</v>
      </c>
      <c r="C272" s="6">
        <v>43921</v>
      </c>
      <c r="D272" s="5" t="s">
        <v>134</v>
      </c>
      <c r="E272" s="5" t="s">
        <v>135</v>
      </c>
      <c r="F272" s="5">
        <v>31911</v>
      </c>
      <c r="G272" s="13" t="s">
        <v>449</v>
      </c>
      <c r="I272" s="5" t="s">
        <v>716</v>
      </c>
      <c r="J272" s="5">
        <v>8</v>
      </c>
      <c r="N272" s="5" t="s">
        <v>674</v>
      </c>
      <c r="O272" s="16" t="s">
        <v>675</v>
      </c>
      <c r="P272" s="5" t="s">
        <v>140</v>
      </c>
      <c r="Q272" s="5" t="s">
        <v>452</v>
      </c>
      <c r="R272" s="5">
        <v>31911</v>
      </c>
      <c r="S272" s="6">
        <v>43866</v>
      </c>
      <c r="T272" s="15">
        <v>1353.9</v>
      </c>
      <c r="U272" s="15">
        <v>1570.5240000000001</v>
      </c>
      <c r="X272" s="5" t="s">
        <v>453</v>
      </c>
      <c r="Z272" s="5" t="s">
        <v>144</v>
      </c>
      <c r="AA272" s="5" t="s">
        <v>716</v>
      </c>
      <c r="AB272" s="7"/>
      <c r="AC272" s="6">
        <v>43866</v>
      </c>
      <c r="AE272" s="8" t="s">
        <v>3877</v>
      </c>
      <c r="AG272" s="5" t="s">
        <v>146</v>
      </c>
      <c r="AH272" s="5" t="s">
        <v>454</v>
      </c>
      <c r="AJ272" s="5" t="s">
        <v>20</v>
      </c>
      <c r="AQ272" s="5" t="s">
        <v>455</v>
      </c>
      <c r="AR272" s="6">
        <v>43921</v>
      </c>
      <c r="AS272" s="6">
        <v>43921</v>
      </c>
      <c r="AT272" s="5" t="s">
        <v>379</v>
      </c>
    </row>
    <row r="273" spans="1:46" s="5" customFormat="1" ht="11.25" x14ac:dyDescent="0.2">
      <c r="A273" s="5">
        <v>2020</v>
      </c>
      <c r="B273" s="6">
        <v>43831</v>
      </c>
      <c r="C273" s="6">
        <v>43921</v>
      </c>
      <c r="D273" s="5" t="s">
        <v>134</v>
      </c>
      <c r="E273" s="5" t="s">
        <v>135</v>
      </c>
      <c r="F273" s="5">
        <v>31912</v>
      </c>
      <c r="G273" s="13" t="s">
        <v>449</v>
      </c>
      <c r="I273" s="5" t="s">
        <v>717</v>
      </c>
      <c r="J273" s="5">
        <v>283</v>
      </c>
      <c r="N273" s="5" t="s">
        <v>476</v>
      </c>
      <c r="O273" s="16" t="s">
        <v>416</v>
      </c>
      <c r="P273" s="5" t="s">
        <v>171</v>
      </c>
      <c r="Q273" s="5" t="s">
        <v>452</v>
      </c>
      <c r="R273" s="5">
        <v>31912</v>
      </c>
      <c r="S273" s="6">
        <v>43866</v>
      </c>
      <c r="T273" s="15">
        <v>19128.689999999999</v>
      </c>
      <c r="U273" s="15">
        <v>22189.2804</v>
      </c>
      <c r="X273" s="5" t="s">
        <v>453</v>
      </c>
      <c r="Z273" s="5" t="s">
        <v>144</v>
      </c>
      <c r="AA273" s="5" t="s">
        <v>717</v>
      </c>
      <c r="AB273" s="7"/>
      <c r="AC273" s="6">
        <v>43866</v>
      </c>
      <c r="AE273" s="8" t="s">
        <v>3878</v>
      </c>
      <c r="AG273" s="5" t="s">
        <v>146</v>
      </c>
      <c r="AH273" s="5" t="s">
        <v>454</v>
      </c>
      <c r="AJ273" s="5" t="s">
        <v>20</v>
      </c>
      <c r="AQ273" s="5" t="s">
        <v>455</v>
      </c>
      <c r="AR273" s="6">
        <v>43921</v>
      </c>
      <c r="AS273" s="6">
        <v>43921</v>
      </c>
      <c r="AT273" s="5" t="s">
        <v>379</v>
      </c>
    </row>
    <row r="274" spans="1:46" s="5" customFormat="1" ht="11.25" x14ac:dyDescent="0.2">
      <c r="A274" s="5">
        <v>2020</v>
      </c>
      <c r="B274" s="6">
        <v>43831</v>
      </c>
      <c r="C274" s="6">
        <v>43921</v>
      </c>
      <c r="D274" s="5" t="s">
        <v>134</v>
      </c>
      <c r="E274" s="5" t="s">
        <v>135</v>
      </c>
      <c r="F274" s="5">
        <v>31913</v>
      </c>
      <c r="G274" s="13" t="s">
        <v>449</v>
      </c>
      <c r="I274" s="5" t="s">
        <v>718</v>
      </c>
      <c r="J274" s="5">
        <v>187</v>
      </c>
      <c r="N274" s="5" t="s">
        <v>487</v>
      </c>
      <c r="O274" s="16" t="s">
        <v>488</v>
      </c>
      <c r="P274" s="5" t="s">
        <v>218</v>
      </c>
      <c r="Q274" s="5" t="s">
        <v>452</v>
      </c>
      <c r="R274" s="5">
        <v>31913</v>
      </c>
      <c r="S274" s="6">
        <v>43866</v>
      </c>
      <c r="T274" s="15">
        <v>335.35</v>
      </c>
      <c r="U274" s="15">
        <v>389.00600000000003</v>
      </c>
      <c r="X274" s="5" t="s">
        <v>453</v>
      </c>
      <c r="Z274" s="5" t="s">
        <v>144</v>
      </c>
      <c r="AA274" s="5" t="s">
        <v>718</v>
      </c>
      <c r="AB274" s="7"/>
      <c r="AC274" s="6">
        <v>43866</v>
      </c>
      <c r="AE274" s="8" t="s">
        <v>3879</v>
      </c>
      <c r="AG274" s="5" t="s">
        <v>146</v>
      </c>
      <c r="AH274" s="5" t="s">
        <v>454</v>
      </c>
      <c r="AJ274" s="5" t="s">
        <v>20</v>
      </c>
      <c r="AQ274" s="5" t="s">
        <v>455</v>
      </c>
      <c r="AR274" s="6">
        <v>43921</v>
      </c>
      <c r="AS274" s="6">
        <v>43921</v>
      </c>
      <c r="AT274" s="5" t="s">
        <v>379</v>
      </c>
    </row>
    <row r="275" spans="1:46" s="5" customFormat="1" ht="11.25" x14ac:dyDescent="0.2">
      <c r="A275" s="5">
        <v>2020</v>
      </c>
      <c r="B275" s="6">
        <v>43831</v>
      </c>
      <c r="C275" s="6">
        <v>43921</v>
      </c>
      <c r="D275" s="5" t="s">
        <v>134</v>
      </c>
      <c r="E275" s="5" t="s">
        <v>135</v>
      </c>
      <c r="F275" s="5">
        <v>31914</v>
      </c>
      <c r="G275" s="13" t="s">
        <v>449</v>
      </c>
      <c r="I275" s="5" t="s">
        <v>719</v>
      </c>
      <c r="J275" s="5">
        <v>53</v>
      </c>
      <c r="N275" s="5" t="s">
        <v>424</v>
      </c>
      <c r="O275" s="16" t="s">
        <v>642</v>
      </c>
      <c r="P275" s="5" t="s">
        <v>140</v>
      </c>
      <c r="Q275" s="5" t="s">
        <v>452</v>
      </c>
      <c r="R275" s="5">
        <v>31914</v>
      </c>
      <c r="S275" s="6">
        <v>43866</v>
      </c>
      <c r="T275" s="15">
        <v>84000</v>
      </c>
      <c r="U275" s="15">
        <v>97440</v>
      </c>
      <c r="X275" s="5" t="s">
        <v>453</v>
      </c>
      <c r="Z275" s="5" t="s">
        <v>144</v>
      </c>
      <c r="AA275" s="5" t="s">
        <v>719</v>
      </c>
      <c r="AB275" s="7"/>
      <c r="AC275" s="6">
        <v>43866</v>
      </c>
      <c r="AE275" s="8" t="s">
        <v>3880</v>
      </c>
      <c r="AG275" s="5" t="s">
        <v>146</v>
      </c>
      <c r="AH275" s="5" t="s">
        <v>454</v>
      </c>
      <c r="AJ275" s="5" t="s">
        <v>20</v>
      </c>
      <c r="AQ275" s="5" t="s">
        <v>455</v>
      </c>
      <c r="AR275" s="6">
        <v>43921</v>
      </c>
      <c r="AS275" s="6">
        <v>43921</v>
      </c>
      <c r="AT275" s="5" t="s">
        <v>379</v>
      </c>
    </row>
    <row r="276" spans="1:46" s="5" customFormat="1" ht="11.25" x14ac:dyDescent="0.2">
      <c r="A276" s="5">
        <v>2020</v>
      </c>
      <c r="B276" s="6">
        <v>43831</v>
      </c>
      <c r="C276" s="6">
        <v>43921</v>
      </c>
      <c r="D276" s="5" t="s">
        <v>134</v>
      </c>
      <c r="E276" s="5" t="s">
        <v>135</v>
      </c>
      <c r="F276" s="5">
        <v>31916</v>
      </c>
      <c r="G276" s="13" t="s">
        <v>449</v>
      </c>
      <c r="I276" s="5" t="s">
        <v>720</v>
      </c>
      <c r="J276" s="5">
        <v>347</v>
      </c>
      <c r="N276" s="5" t="s">
        <v>721</v>
      </c>
      <c r="O276" s="16" t="s">
        <v>722</v>
      </c>
      <c r="P276" s="5" t="s">
        <v>140</v>
      </c>
      <c r="Q276" s="5" t="s">
        <v>452</v>
      </c>
      <c r="R276" s="5">
        <v>31916</v>
      </c>
      <c r="S276" s="6">
        <v>43866</v>
      </c>
      <c r="T276" s="15">
        <v>3749</v>
      </c>
      <c r="U276" s="15">
        <v>4348.84</v>
      </c>
      <c r="X276" s="5" t="s">
        <v>453</v>
      </c>
      <c r="Z276" s="5" t="s">
        <v>144</v>
      </c>
      <c r="AA276" s="5" t="s">
        <v>720</v>
      </c>
      <c r="AB276" s="7"/>
      <c r="AC276" s="6">
        <v>43866</v>
      </c>
      <c r="AE276" s="8" t="s">
        <v>3881</v>
      </c>
      <c r="AG276" s="5" t="s">
        <v>146</v>
      </c>
      <c r="AH276" s="5" t="s">
        <v>454</v>
      </c>
      <c r="AJ276" s="5" t="s">
        <v>20</v>
      </c>
      <c r="AQ276" s="5" t="s">
        <v>455</v>
      </c>
      <c r="AR276" s="6">
        <v>43921</v>
      </c>
      <c r="AS276" s="6">
        <v>43921</v>
      </c>
      <c r="AT276" s="5" t="s">
        <v>379</v>
      </c>
    </row>
    <row r="277" spans="1:46" s="5" customFormat="1" ht="11.25" x14ac:dyDescent="0.2">
      <c r="A277" s="5">
        <v>2020</v>
      </c>
      <c r="B277" s="6">
        <v>43831</v>
      </c>
      <c r="C277" s="6">
        <v>43921</v>
      </c>
      <c r="D277" s="5" t="s">
        <v>134</v>
      </c>
      <c r="E277" s="5" t="s">
        <v>135</v>
      </c>
      <c r="F277" s="5">
        <v>31917</v>
      </c>
      <c r="G277" s="13" t="s">
        <v>449</v>
      </c>
      <c r="I277" s="5" t="s">
        <v>723</v>
      </c>
      <c r="J277" s="5">
        <v>298</v>
      </c>
      <c r="N277" s="5" t="s">
        <v>579</v>
      </c>
      <c r="O277" s="16" t="s">
        <v>580</v>
      </c>
      <c r="P277" s="5" t="s">
        <v>140</v>
      </c>
      <c r="Q277" s="5" t="s">
        <v>452</v>
      </c>
      <c r="R277" s="5">
        <v>31917</v>
      </c>
      <c r="S277" s="6">
        <v>43866</v>
      </c>
      <c r="T277" s="15">
        <v>439.65</v>
      </c>
      <c r="U277" s="15">
        <v>509.99399999999997</v>
      </c>
      <c r="X277" s="5" t="s">
        <v>453</v>
      </c>
      <c r="Z277" s="5" t="s">
        <v>144</v>
      </c>
      <c r="AA277" s="5" t="s">
        <v>723</v>
      </c>
      <c r="AB277" s="7"/>
      <c r="AC277" s="6">
        <v>43866</v>
      </c>
      <c r="AE277" s="8" t="s">
        <v>3882</v>
      </c>
      <c r="AG277" s="5" t="s">
        <v>146</v>
      </c>
      <c r="AH277" s="5" t="s">
        <v>454</v>
      </c>
      <c r="AJ277" s="5" t="s">
        <v>20</v>
      </c>
      <c r="AQ277" s="5" t="s">
        <v>455</v>
      </c>
      <c r="AR277" s="6">
        <v>43921</v>
      </c>
      <c r="AS277" s="6">
        <v>43921</v>
      </c>
      <c r="AT277" s="5" t="s">
        <v>379</v>
      </c>
    </row>
    <row r="278" spans="1:46" s="5" customFormat="1" ht="11.25" x14ac:dyDescent="0.2">
      <c r="A278" s="5">
        <v>2020</v>
      </c>
      <c r="B278" s="6">
        <v>43831</v>
      </c>
      <c r="C278" s="6">
        <v>43921</v>
      </c>
      <c r="D278" s="5" t="s">
        <v>134</v>
      </c>
      <c r="E278" s="5" t="s">
        <v>135</v>
      </c>
      <c r="F278" s="5">
        <v>31918</v>
      </c>
      <c r="G278" s="13" t="s">
        <v>449</v>
      </c>
      <c r="I278" s="5" t="s">
        <v>724</v>
      </c>
      <c r="J278" s="5">
        <v>338</v>
      </c>
      <c r="N278" s="5" t="s">
        <v>725</v>
      </c>
      <c r="O278" s="16" t="s">
        <v>339</v>
      </c>
      <c r="P278" s="5" t="s">
        <v>218</v>
      </c>
      <c r="Q278" s="5" t="s">
        <v>452</v>
      </c>
      <c r="R278" s="5">
        <v>31918</v>
      </c>
      <c r="S278" s="6">
        <v>43866</v>
      </c>
      <c r="T278" s="15">
        <v>2000</v>
      </c>
      <c r="U278" s="15">
        <v>2320</v>
      </c>
      <c r="X278" s="5" t="s">
        <v>453</v>
      </c>
      <c r="Z278" s="5" t="s">
        <v>144</v>
      </c>
      <c r="AA278" s="5" t="s">
        <v>724</v>
      </c>
      <c r="AB278" s="7"/>
      <c r="AC278" s="6">
        <v>43866</v>
      </c>
      <c r="AE278" s="8" t="s">
        <v>3883</v>
      </c>
      <c r="AG278" s="5" t="s">
        <v>146</v>
      </c>
      <c r="AH278" s="5" t="s">
        <v>454</v>
      </c>
      <c r="AJ278" s="5" t="s">
        <v>20</v>
      </c>
      <c r="AQ278" s="5" t="s">
        <v>455</v>
      </c>
      <c r="AR278" s="6">
        <v>43921</v>
      </c>
      <c r="AS278" s="6">
        <v>43921</v>
      </c>
      <c r="AT278" s="5" t="s">
        <v>379</v>
      </c>
    </row>
    <row r="279" spans="1:46" s="5" customFormat="1" ht="11.25" x14ac:dyDescent="0.2">
      <c r="A279" s="5">
        <v>2020</v>
      </c>
      <c r="B279" s="6">
        <v>43831</v>
      </c>
      <c r="C279" s="6">
        <v>43921</v>
      </c>
      <c r="D279" s="5" t="s">
        <v>134</v>
      </c>
      <c r="E279" s="5" t="s">
        <v>135</v>
      </c>
      <c r="F279" s="5">
        <v>31919</v>
      </c>
      <c r="G279" s="13" t="s">
        <v>449</v>
      </c>
      <c r="I279" s="5" t="s">
        <v>726</v>
      </c>
      <c r="J279" s="5">
        <v>283</v>
      </c>
      <c r="N279" s="5" t="s">
        <v>476</v>
      </c>
      <c r="O279" s="16" t="s">
        <v>416</v>
      </c>
      <c r="P279" s="5" t="s">
        <v>259</v>
      </c>
      <c r="Q279" s="5" t="s">
        <v>452</v>
      </c>
      <c r="R279" s="5">
        <v>31919</v>
      </c>
      <c r="S279" s="6">
        <v>43867</v>
      </c>
      <c r="T279" s="15">
        <v>13199.97</v>
      </c>
      <c r="U279" s="15">
        <v>15311.965199999999</v>
      </c>
      <c r="X279" s="5" t="s">
        <v>453</v>
      </c>
      <c r="Z279" s="5" t="s">
        <v>144</v>
      </c>
      <c r="AA279" s="5" t="s">
        <v>726</v>
      </c>
      <c r="AB279" s="7"/>
      <c r="AC279" s="6">
        <v>43867</v>
      </c>
      <c r="AE279" s="8" t="s">
        <v>3884</v>
      </c>
      <c r="AG279" s="5" t="s">
        <v>146</v>
      </c>
      <c r="AH279" s="5" t="s">
        <v>454</v>
      </c>
      <c r="AJ279" s="5" t="s">
        <v>20</v>
      </c>
      <c r="AQ279" s="5" t="s">
        <v>455</v>
      </c>
      <c r="AR279" s="6">
        <v>43921</v>
      </c>
      <c r="AS279" s="6">
        <v>43921</v>
      </c>
      <c r="AT279" s="5" t="s">
        <v>379</v>
      </c>
    </row>
    <row r="280" spans="1:46" s="5" customFormat="1" ht="11.25" x14ac:dyDescent="0.2">
      <c r="A280" s="5">
        <v>2020</v>
      </c>
      <c r="B280" s="6">
        <v>43831</v>
      </c>
      <c r="C280" s="6">
        <v>43921</v>
      </c>
      <c r="D280" s="5" t="s">
        <v>134</v>
      </c>
      <c r="E280" s="5" t="s">
        <v>135</v>
      </c>
      <c r="F280" s="5">
        <v>31920</v>
      </c>
      <c r="G280" s="13" t="s">
        <v>449</v>
      </c>
      <c r="I280" s="5" t="s">
        <v>727</v>
      </c>
      <c r="J280" s="5">
        <v>283</v>
      </c>
      <c r="N280" s="5" t="s">
        <v>476</v>
      </c>
      <c r="O280" s="16" t="s">
        <v>416</v>
      </c>
      <c r="P280" s="5" t="s">
        <v>171</v>
      </c>
      <c r="Q280" s="5" t="s">
        <v>452</v>
      </c>
      <c r="R280" s="5">
        <v>31920</v>
      </c>
      <c r="S280" s="6">
        <v>43832</v>
      </c>
      <c r="T280" s="15">
        <v>12139.89</v>
      </c>
      <c r="U280" s="15">
        <v>14082.2724</v>
      </c>
      <c r="X280" s="5" t="s">
        <v>453</v>
      </c>
      <c r="Z280" s="5" t="s">
        <v>144</v>
      </c>
      <c r="AA280" s="5" t="s">
        <v>727</v>
      </c>
      <c r="AB280" s="7"/>
      <c r="AC280" s="6">
        <v>43832</v>
      </c>
      <c r="AE280" s="8" t="s">
        <v>3885</v>
      </c>
      <c r="AG280" s="5" t="s">
        <v>146</v>
      </c>
      <c r="AH280" s="5" t="s">
        <v>454</v>
      </c>
      <c r="AJ280" s="5" t="s">
        <v>20</v>
      </c>
      <c r="AQ280" s="5" t="s">
        <v>455</v>
      </c>
      <c r="AR280" s="6">
        <v>43921</v>
      </c>
      <c r="AS280" s="6">
        <v>43921</v>
      </c>
      <c r="AT280" s="5" t="s">
        <v>379</v>
      </c>
    </row>
    <row r="281" spans="1:46" s="5" customFormat="1" ht="11.25" x14ac:dyDescent="0.2">
      <c r="A281" s="5">
        <v>2020</v>
      </c>
      <c r="B281" s="6">
        <v>43831</v>
      </c>
      <c r="C281" s="6">
        <v>43921</v>
      </c>
      <c r="D281" s="5" t="s">
        <v>134</v>
      </c>
      <c r="E281" s="5" t="s">
        <v>135</v>
      </c>
      <c r="F281" s="5">
        <v>31921</v>
      </c>
      <c r="G281" s="13" t="s">
        <v>449</v>
      </c>
      <c r="I281" s="5" t="s">
        <v>728</v>
      </c>
      <c r="J281" s="5">
        <v>206</v>
      </c>
      <c r="N281" s="5" t="s">
        <v>433</v>
      </c>
      <c r="O281" s="16" t="s">
        <v>434</v>
      </c>
      <c r="P281" s="5" t="s">
        <v>259</v>
      </c>
      <c r="Q281" s="5" t="s">
        <v>452</v>
      </c>
      <c r="R281" s="5">
        <v>31921</v>
      </c>
      <c r="S281" s="6">
        <v>43866</v>
      </c>
      <c r="T281" s="15">
        <v>4440</v>
      </c>
      <c r="U281" s="15">
        <v>5150.3999999999996</v>
      </c>
      <c r="X281" s="5" t="s">
        <v>453</v>
      </c>
      <c r="Z281" s="5" t="s">
        <v>144</v>
      </c>
      <c r="AA281" s="5" t="s">
        <v>728</v>
      </c>
      <c r="AB281" s="7"/>
      <c r="AC281" s="6">
        <v>43866</v>
      </c>
      <c r="AE281" s="8" t="s">
        <v>3886</v>
      </c>
      <c r="AG281" s="5" t="s">
        <v>146</v>
      </c>
      <c r="AH281" s="5" t="s">
        <v>454</v>
      </c>
      <c r="AJ281" s="5" t="s">
        <v>20</v>
      </c>
      <c r="AQ281" s="5" t="s">
        <v>455</v>
      </c>
      <c r="AR281" s="6">
        <v>43921</v>
      </c>
      <c r="AS281" s="6">
        <v>43921</v>
      </c>
      <c r="AT281" s="5" t="s">
        <v>379</v>
      </c>
    </row>
    <row r="282" spans="1:46" s="18" customFormat="1" ht="11.25" x14ac:dyDescent="0.2">
      <c r="A282" s="18">
        <v>2020</v>
      </c>
      <c r="B282" s="19">
        <v>43831</v>
      </c>
      <c r="C282" s="19">
        <v>43921</v>
      </c>
      <c r="D282" s="18" t="s">
        <v>134</v>
      </c>
      <c r="E282" s="18" t="s">
        <v>135</v>
      </c>
      <c r="F282" s="5">
        <v>31922</v>
      </c>
      <c r="G282" s="13" t="s">
        <v>449</v>
      </c>
      <c r="I282" s="5" t="s">
        <v>729</v>
      </c>
      <c r="J282" s="5">
        <v>53</v>
      </c>
      <c r="N282" s="5" t="s">
        <v>424</v>
      </c>
      <c r="O282" s="16" t="s">
        <v>642</v>
      </c>
      <c r="P282" s="5" t="s">
        <v>140</v>
      </c>
      <c r="Q282" s="18" t="s">
        <v>452</v>
      </c>
      <c r="R282" s="5">
        <v>31922</v>
      </c>
      <c r="S282" s="6">
        <v>43867</v>
      </c>
      <c r="T282" s="15">
        <v>103500</v>
      </c>
      <c r="U282" s="15">
        <v>120060</v>
      </c>
      <c r="X282" s="18" t="s">
        <v>453</v>
      </c>
      <c r="Z282" s="18" t="s">
        <v>144</v>
      </c>
      <c r="AA282" s="5" t="s">
        <v>729</v>
      </c>
      <c r="AB282" s="20"/>
      <c r="AC282" s="6">
        <v>43867</v>
      </c>
      <c r="AE282" s="8" t="s">
        <v>3887</v>
      </c>
      <c r="AG282" s="18" t="s">
        <v>146</v>
      </c>
      <c r="AH282" s="5" t="s">
        <v>454</v>
      </c>
      <c r="AJ282" s="5" t="s">
        <v>20</v>
      </c>
      <c r="AQ282" s="5" t="s">
        <v>455</v>
      </c>
      <c r="AR282" s="6">
        <v>43921</v>
      </c>
      <c r="AS282" s="6">
        <v>43921</v>
      </c>
      <c r="AT282" s="5" t="s">
        <v>379</v>
      </c>
    </row>
    <row r="283" spans="1:46" s="5" customFormat="1" ht="11.25" x14ac:dyDescent="0.2">
      <c r="A283" s="5">
        <v>2020</v>
      </c>
      <c r="B283" s="6">
        <v>43831</v>
      </c>
      <c r="C283" s="6">
        <v>43921</v>
      </c>
      <c r="D283" s="5" t="s">
        <v>134</v>
      </c>
      <c r="E283" s="5" t="s">
        <v>135</v>
      </c>
      <c r="F283" s="5">
        <v>31923</v>
      </c>
      <c r="G283" s="13" t="s">
        <v>449</v>
      </c>
      <c r="I283" s="5" t="s">
        <v>730</v>
      </c>
      <c r="J283" s="5">
        <v>305</v>
      </c>
      <c r="N283" s="5" t="s">
        <v>582</v>
      </c>
      <c r="O283" s="16" t="s">
        <v>583</v>
      </c>
      <c r="P283" s="5" t="s">
        <v>202</v>
      </c>
      <c r="Q283" s="5" t="s">
        <v>452</v>
      </c>
      <c r="R283" s="5">
        <v>31923</v>
      </c>
      <c r="S283" s="6">
        <v>43857</v>
      </c>
      <c r="T283" s="15">
        <v>1350</v>
      </c>
      <c r="U283" s="15">
        <v>1566</v>
      </c>
      <c r="X283" s="5" t="s">
        <v>453</v>
      </c>
      <c r="Z283" s="5" t="s">
        <v>144</v>
      </c>
      <c r="AA283" s="5" t="s">
        <v>730</v>
      </c>
      <c r="AB283" s="7"/>
      <c r="AC283" s="6">
        <v>43857</v>
      </c>
      <c r="AE283" s="8" t="s">
        <v>3888</v>
      </c>
      <c r="AG283" s="5" t="s">
        <v>146</v>
      </c>
      <c r="AH283" s="5" t="s">
        <v>454</v>
      </c>
      <c r="AJ283" s="5" t="s">
        <v>20</v>
      </c>
      <c r="AQ283" s="5" t="s">
        <v>455</v>
      </c>
      <c r="AR283" s="6">
        <v>43921</v>
      </c>
      <c r="AS283" s="6">
        <v>43921</v>
      </c>
      <c r="AT283" s="5" t="s">
        <v>379</v>
      </c>
    </row>
    <row r="284" spans="1:46" s="5" customFormat="1" ht="11.25" x14ac:dyDescent="0.2">
      <c r="A284" s="5">
        <v>2020</v>
      </c>
      <c r="B284" s="6">
        <v>43831</v>
      </c>
      <c r="C284" s="6">
        <v>43921</v>
      </c>
      <c r="D284" s="5" t="s">
        <v>134</v>
      </c>
      <c r="E284" s="5" t="s">
        <v>135</v>
      </c>
      <c r="F284" s="5">
        <v>31924</v>
      </c>
      <c r="G284" s="13" t="s">
        <v>449</v>
      </c>
      <c r="I284" s="5" t="s">
        <v>731</v>
      </c>
      <c r="J284" s="5">
        <v>72</v>
      </c>
      <c r="N284" s="5" t="s">
        <v>732</v>
      </c>
      <c r="O284" s="16" t="s">
        <v>733</v>
      </c>
      <c r="P284" s="5" t="s">
        <v>140</v>
      </c>
      <c r="Q284" s="5" t="s">
        <v>452</v>
      </c>
      <c r="R284" s="5">
        <v>31924</v>
      </c>
      <c r="S284" s="6">
        <v>43886</v>
      </c>
      <c r="T284" s="15">
        <v>1090</v>
      </c>
      <c r="U284" s="15">
        <v>1264.4000000000001</v>
      </c>
      <c r="X284" s="5" t="s">
        <v>453</v>
      </c>
      <c r="Z284" s="5" t="s">
        <v>144</v>
      </c>
      <c r="AA284" s="5" t="s">
        <v>731</v>
      </c>
      <c r="AB284" s="7"/>
      <c r="AC284" s="6">
        <v>43886</v>
      </c>
      <c r="AE284" s="8" t="s">
        <v>3889</v>
      </c>
      <c r="AG284" s="5" t="s">
        <v>146</v>
      </c>
      <c r="AH284" s="5" t="s">
        <v>454</v>
      </c>
      <c r="AJ284" s="5" t="s">
        <v>20</v>
      </c>
      <c r="AQ284" s="5" t="s">
        <v>455</v>
      </c>
      <c r="AR284" s="6">
        <v>43921</v>
      </c>
      <c r="AS284" s="6">
        <v>43921</v>
      </c>
      <c r="AT284" s="5" t="s">
        <v>379</v>
      </c>
    </row>
    <row r="285" spans="1:46" s="5" customFormat="1" ht="11.25" x14ac:dyDescent="0.2">
      <c r="A285" s="5">
        <v>2020</v>
      </c>
      <c r="B285" s="6">
        <v>43831</v>
      </c>
      <c r="C285" s="6">
        <v>43921</v>
      </c>
      <c r="D285" s="5" t="s">
        <v>134</v>
      </c>
      <c r="E285" s="5" t="s">
        <v>135</v>
      </c>
      <c r="F285" s="5">
        <v>31925</v>
      </c>
      <c r="G285" s="13" t="s">
        <v>449</v>
      </c>
      <c r="I285" s="5" t="s">
        <v>734</v>
      </c>
      <c r="J285" s="5">
        <v>182</v>
      </c>
      <c r="N285" s="5" t="s">
        <v>556</v>
      </c>
      <c r="O285" s="16" t="s">
        <v>557</v>
      </c>
      <c r="P285" s="5" t="s">
        <v>218</v>
      </c>
      <c r="Q285" s="5" t="s">
        <v>452</v>
      </c>
      <c r="R285" s="5">
        <v>31925</v>
      </c>
      <c r="S285" s="6">
        <v>43867</v>
      </c>
      <c r="T285" s="15">
        <v>280</v>
      </c>
      <c r="U285" s="15">
        <v>324.8</v>
      </c>
      <c r="X285" s="5" t="s">
        <v>453</v>
      </c>
      <c r="Z285" s="5" t="s">
        <v>144</v>
      </c>
      <c r="AA285" s="5" t="s">
        <v>734</v>
      </c>
      <c r="AB285" s="7"/>
      <c r="AC285" s="6">
        <v>43867</v>
      </c>
      <c r="AE285" s="8" t="s">
        <v>3890</v>
      </c>
      <c r="AG285" s="5" t="s">
        <v>146</v>
      </c>
      <c r="AH285" s="5" t="s">
        <v>454</v>
      </c>
      <c r="AJ285" s="5" t="s">
        <v>20</v>
      </c>
      <c r="AQ285" s="5" t="s">
        <v>455</v>
      </c>
      <c r="AR285" s="6">
        <v>43921</v>
      </c>
      <c r="AS285" s="6">
        <v>43921</v>
      </c>
      <c r="AT285" s="5" t="s">
        <v>379</v>
      </c>
    </row>
    <row r="286" spans="1:46" s="5" customFormat="1" ht="11.25" x14ac:dyDescent="0.2">
      <c r="A286" s="5">
        <v>2020</v>
      </c>
      <c r="B286" s="6">
        <v>43831</v>
      </c>
      <c r="C286" s="6">
        <v>43921</v>
      </c>
      <c r="D286" s="5" t="s">
        <v>134</v>
      </c>
      <c r="E286" s="5" t="s">
        <v>135</v>
      </c>
      <c r="F286" s="5">
        <v>31926</v>
      </c>
      <c r="G286" s="13" t="s">
        <v>449</v>
      </c>
      <c r="I286" s="5" t="s">
        <v>735</v>
      </c>
      <c r="J286" s="5">
        <v>314</v>
      </c>
      <c r="N286" s="5" t="s">
        <v>532</v>
      </c>
      <c r="O286" s="16" t="s">
        <v>533</v>
      </c>
      <c r="P286" s="5" t="s">
        <v>218</v>
      </c>
      <c r="Q286" s="5" t="s">
        <v>452</v>
      </c>
      <c r="R286" s="5">
        <v>31926</v>
      </c>
      <c r="S286" s="6">
        <v>43867</v>
      </c>
      <c r="T286" s="15">
        <v>20700</v>
      </c>
      <c r="U286" s="15">
        <v>24012</v>
      </c>
      <c r="X286" s="5" t="s">
        <v>453</v>
      </c>
      <c r="Z286" s="5" t="s">
        <v>144</v>
      </c>
      <c r="AA286" s="5" t="s">
        <v>735</v>
      </c>
      <c r="AB286" s="7"/>
      <c r="AC286" s="6">
        <v>43867</v>
      </c>
      <c r="AE286" s="8" t="s">
        <v>3891</v>
      </c>
      <c r="AG286" s="5" t="s">
        <v>146</v>
      </c>
      <c r="AH286" s="5" t="s">
        <v>454</v>
      </c>
      <c r="AJ286" s="5" t="s">
        <v>20</v>
      </c>
      <c r="AQ286" s="5" t="s">
        <v>455</v>
      </c>
      <c r="AR286" s="6">
        <v>43921</v>
      </c>
      <c r="AS286" s="6">
        <v>43921</v>
      </c>
      <c r="AT286" s="5" t="s">
        <v>379</v>
      </c>
    </row>
    <row r="287" spans="1:46" s="5" customFormat="1" ht="11.25" x14ac:dyDescent="0.2">
      <c r="A287" s="5">
        <v>2020</v>
      </c>
      <c r="B287" s="6">
        <v>43831</v>
      </c>
      <c r="C287" s="6">
        <v>43921</v>
      </c>
      <c r="D287" s="5" t="s">
        <v>134</v>
      </c>
      <c r="E287" s="5" t="s">
        <v>135</v>
      </c>
      <c r="F287" s="5">
        <v>31927</v>
      </c>
      <c r="G287" s="13" t="s">
        <v>449</v>
      </c>
      <c r="I287" s="5" t="s">
        <v>736</v>
      </c>
      <c r="J287" s="5">
        <v>53</v>
      </c>
      <c r="N287" s="5" t="s">
        <v>424</v>
      </c>
      <c r="O287" s="16" t="s">
        <v>642</v>
      </c>
      <c r="P287" s="5" t="s">
        <v>140</v>
      </c>
      <c r="Q287" s="5" t="s">
        <v>452</v>
      </c>
      <c r="R287" s="5">
        <v>31927</v>
      </c>
      <c r="S287" s="6">
        <v>43868</v>
      </c>
      <c r="T287" s="15">
        <v>12228</v>
      </c>
      <c r="U287" s="15">
        <v>14184.48</v>
      </c>
      <c r="X287" s="5" t="s">
        <v>453</v>
      </c>
      <c r="Z287" s="5" t="s">
        <v>144</v>
      </c>
      <c r="AA287" s="5" t="s">
        <v>736</v>
      </c>
      <c r="AB287" s="7"/>
      <c r="AC287" s="6">
        <v>43868</v>
      </c>
      <c r="AE287" s="8" t="s">
        <v>3892</v>
      </c>
      <c r="AG287" s="5" t="s">
        <v>146</v>
      </c>
      <c r="AH287" s="5" t="s">
        <v>454</v>
      </c>
      <c r="AJ287" s="5" t="s">
        <v>20</v>
      </c>
      <c r="AQ287" s="5" t="s">
        <v>455</v>
      </c>
      <c r="AR287" s="6">
        <v>43921</v>
      </c>
      <c r="AS287" s="6">
        <v>43921</v>
      </c>
      <c r="AT287" s="5" t="s">
        <v>379</v>
      </c>
    </row>
    <row r="288" spans="1:46" s="5" customFormat="1" ht="11.25" x14ac:dyDescent="0.2">
      <c r="A288" s="5">
        <v>2020</v>
      </c>
      <c r="B288" s="6">
        <v>43831</v>
      </c>
      <c r="C288" s="6">
        <v>43921</v>
      </c>
      <c r="D288" s="5" t="s">
        <v>134</v>
      </c>
      <c r="E288" s="5" t="s">
        <v>135</v>
      </c>
      <c r="F288" s="5">
        <v>31928</v>
      </c>
      <c r="G288" s="13" t="s">
        <v>449</v>
      </c>
      <c r="I288" s="5" t="s">
        <v>737</v>
      </c>
      <c r="J288" s="5">
        <v>8</v>
      </c>
      <c r="N288" s="5" t="s">
        <v>674</v>
      </c>
      <c r="O288" s="16" t="s">
        <v>675</v>
      </c>
      <c r="P288" s="5" t="s">
        <v>140</v>
      </c>
      <c r="Q288" s="5" t="s">
        <v>452</v>
      </c>
      <c r="R288" s="5">
        <v>31928</v>
      </c>
      <c r="S288" s="6">
        <v>43868</v>
      </c>
      <c r="T288" s="15">
        <v>9320.64</v>
      </c>
      <c r="U288" s="15">
        <v>10811.9424</v>
      </c>
      <c r="X288" s="5" t="s">
        <v>453</v>
      </c>
      <c r="Z288" s="5" t="s">
        <v>144</v>
      </c>
      <c r="AA288" s="5" t="s">
        <v>737</v>
      </c>
      <c r="AB288" s="7"/>
      <c r="AC288" s="6">
        <v>43868</v>
      </c>
      <c r="AE288" s="8" t="s">
        <v>3893</v>
      </c>
      <c r="AG288" s="5" t="s">
        <v>146</v>
      </c>
      <c r="AH288" s="5" t="s">
        <v>454</v>
      </c>
      <c r="AJ288" s="5" t="s">
        <v>20</v>
      </c>
      <c r="AQ288" s="5" t="s">
        <v>455</v>
      </c>
      <c r="AR288" s="6">
        <v>43921</v>
      </c>
      <c r="AS288" s="6">
        <v>43921</v>
      </c>
      <c r="AT288" s="5" t="s">
        <v>379</v>
      </c>
    </row>
    <row r="289" spans="1:46" s="5" customFormat="1" ht="11.25" x14ac:dyDescent="0.2">
      <c r="A289" s="5">
        <v>2020</v>
      </c>
      <c r="B289" s="6">
        <v>43831</v>
      </c>
      <c r="C289" s="6">
        <v>43921</v>
      </c>
      <c r="D289" s="5" t="s">
        <v>134</v>
      </c>
      <c r="E289" s="5" t="s">
        <v>135</v>
      </c>
      <c r="F289" s="5">
        <v>31929</v>
      </c>
      <c r="G289" s="13" t="s">
        <v>449</v>
      </c>
      <c r="I289" s="5" t="s">
        <v>738</v>
      </c>
      <c r="J289" s="5">
        <v>361</v>
      </c>
      <c r="N289" s="5" t="s">
        <v>523</v>
      </c>
      <c r="O289" s="16" t="s">
        <v>524</v>
      </c>
      <c r="P289" s="5" t="s">
        <v>158</v>
      </c>
      <c r="Q289" s="5" t="s">
        <v>452</v>
      </c>
      <c r="R289" s="5">
        <v>31929</v>
      </c>
      <c r="S289" s="6">
        <v>43868</v>
      </c>
      <c r="T289" s="15">
        <v>750</v>
      </c>
      <c r="U289" s="15">
        <v>870</v>
      </c>
      <c r="X289" s="5" t="s">
        <v>453</v>
      </c>
      <c r="Z289" s="5" t="s">
        <v>144</v>
      </c>
      <c r="AA289" s="5" t="s">
        <v>738</v>
      </c>
      <c r="AB289" s="7"/>
      <c r="AC289" s="6">
        <v>43868</v>
      </c>
      <c r="AE289" s="8" t="s">
        <v>3894</v>
      </c>
      <c r="AG289" s="5" t="s">
        <v>146</v>
      </c>
      <c r="AH289" s="5" t="s">
        <v>454</v>
      </c>
      <c r="AJ289" s="5" t="s">
        <v>20</v>
      </c>
      <c r="AQ289" s="5" t="s">
        <v>455</v>
      </c>
      <c r="AR289" s="6">
        <v>43921</v>
      </c>
      <c r="AS289" s="6">
        <v>43921</v>
      </c>
      <c r="AT289" s="5" t="s">
        <v>379</v>
      </c>
    </row>
    <row r="290" spans="1:46" s="5" customFormat="1" ht="11.25" x14ac:dyDescent="0.2">
      <c r="A290" s="5">
        <v>2020</v>
      </c>
      <c r="B290" s="6">
        <v>43831</v>
      </c>
      <c r="C290" s="6">
        <v>43921</v>
      </c>
      <c r="D290" s="5" t="s">
        <v>134</v>
      </c>
      <c r="E290" s="5" t="s">
        <v>135</v>
      </c>
      <c r="F290" s="5">
        <v>31930</v>
      </c>
      <c r="G290" s="13" t="s">
        <v>449</v>
      </c>
      <c r="I290" s="5" t="s">
        <v>739</v>
      </c>
      <c r="J290" s="5">
        <v>92</v>
      </c>
      <c r="N290" s="5" t="s">
        <v>740</v>
      </c>
      <c r="O290" s="16" t="s">
        <v>741</v>
      </c>
      <c r="P290" s="5" t="s">
        <v>171</v>
      </c>
      <c r="Q290" s="5" t="s">
        <v>452</v>
      </c>
      <c r="R290" s="5">
        <v>31930</v>
      </c>
      <c r="S290" s="6">
        <v>43868</v>
      </c>
      <c r="T290" s="15">
        <v>310.5</v>
      </c>
      <c r="U290" s="15">
        <v>360.18</v>
      </c>
      <c r="X290" s="5" t="s">
        <v>453</v>
      </c>
      <c r="Z290" s="5" t="s">
        <v>144</v>
      </c>
      <c r="AA290" s="5" t="s">
        <v>739</v>
      </c>
      <c r="AB290" s="7"/>
      <c r="AC290" s="6">
        <v>43868</v>
      </c>
      <c r="AE290" s="8" t="s">
        <v>3895</v>
      </c>
      <c r="AG290" s="5" t="s">
        <v>146</v>
      </c>
      <c r="AH290" s="5" t="s">
        <v>454</v>
      </c>
      <c r="AJ290" s="5" t="s">
        <v>20</v>
      </c>
      <c r="AQ290" s="5" t="s">
        <v>455</v>
      </c>
      <c r="AR290" s="6">
        <v>43921</v>
      </c>
      <c r="AS290" s="6">
        <v>43921</v>
      </c>
      <c r="AT290" s="5" t="s">
        <v>379</v>
      </c>
    </row>
    <row r="291" spans="1:46" s="5" customFormat="1" ht="11.25" x14ac:dyDescent="0.2">
      <c r="A291" s="5">
        <v>2020</v>
      </c>
      <c r="B291" s="6">
        <v>43831</v>
      </c>
      <c r="C291" s="6">
        <v>43921</v>
      </c>
      <c r="D291" s="5" t="s">
        <v>134</v>
      </c>
      <c r="E291" s="5" t="s">
        <v>135</v>
      </c>
      <c r="F291" s="5">
        <v>31931</v>
      </c>
      <c r="G291" s="13" t="s">
        <v>449</v>
      </c>
      <c r="I291" s="5" t="s">
        <v>742</v>
      </c>
      <c r="J291" s="5">
        <v>328</v>
      </c>
      <c r="N291" s="5" t="s">
        <v>743</v>
      </c>
      <c r="O291" s="16" t="s">
        <v>744</v>
      </c>
      <c r="P291" s="5" t="s">
        <v>158</v>
      </c>
      <c r="Q291" s="5" t="s">
        <v>452</v>
      </c>
      <c r="R291" s="5">
        <v>31931</v>
      </c>
      <c r="S291" s="6">
        <v>43868</v>
      </c>
      <c r="T291" s="15">
        <v>3000</v>
      </c>
      <c r="U291" s="15">
        <v>3480</v>
      </c>
      <c r="X291" s="5" t="s">
        <v>453</v>
      </c>
      <c r="Z291" s="5" t="s">
        <v>144</v>
      </c>
      <c r="AA291" s="5" t="s">
        <v>742</v>
      </c>
      <c r="AB291" s="7"/>
      <c r="AC291" s="6">
        <v>43868</v>
      </c>
      <c r="AE291" s="8" t="s">
        <v>3896</v>
      </c>
      <c r="AG291" s="5" t="s">
        <v>146</v>
      </c>
      <c r="AH291" s="5" t="s">
        <v>454</v>
      </c>
      <c r="AJ291" s="5" t="s">
        <v>20</v>
      </c>
      <c r="AQ291" s="5" t="s">
        <v>455</v>
      </c>
      <c r="AR291" s="6">
        <v>43921</v>
      </c>
      <c r="AS291" s="6">
        <v>43921</v>
      </c>
      <c r="AT291" s="5" t="s">
        <v>379</v>
      </c>
    </row>
    <row r="292" spans="1:46" s="5" customFormat="1" ht="11.25" x14ac:dyDescent="0.2">
      <c r="A292" s="5">
        <v>2020</v>
      </c>
      <c r="B292" s="6">
        <v>43831</v>
      </c>
      <c r="C292" s="6">
        <v>43921</v>
      </c>
      <c r="D292" s="5" t="s">
        <v>134</v>
      </c>
      <c r="E292" s="5" t="s">
        <v>135</v>
      </c>
      <c r="F292" s="5">
        <v>31932</v>
      </c>
      <c r="G292" s="13" t="s">
        <v>449</v>
      </c>
      <c r="I292" s="5" t="s">
        <v>745</v>
      </c>
      <c r="J292" s="5">
        <v>368</v>
      </c>
      <c r="N292" s="5" t="s">
        <v>746</v>
      </c>
      <c r="O292" s="16" t="s">
        <v>747</v>
      </c>
      <c r="P292" s="5" t="s">
        <v>158</v>
      </c>
      <c r="Q292" s="5" t="s">
        <v>452</v>
      </c>
      <c r="R292" s="5">
        <v>31932</v>
      </c>
      <c r="S292" s="6">
        <v>43860</v>
      </c>
      <c r="T292" s="15">
        <v>4600</v>
      </c>
      <c r="U292" s="15">
        <v>5336</v>
      </c>
      <c r="X292" s="5" t="s">
        <v>453</v>
      </c>
      <c r="Z292" s="5" t="s">
        <v>144</v>
      </c>
      <c r="AA292" s="5" t="s">
        <v>745</v>
      </c>
      <c r="AB292" s="7"/>
      <c r="AC292" s="6">
        <v>43860</v>
      </c>
      <c r="AE292" s="8" t="s">
        <v>3897</v>
      </c>
      <c r="AG292" s="5" t="s">
        <v>146</v>
      </c>
      <c r="AH292" s="5" t="s">
        <v>454</v>
      </c>
      <c r="AJ292" s="5" t="s">
        <v>20</v>
      </c>
      <c r="AQ292" s="5" t="s">
        <v>455</v>
      </c>
      <c r="AR292" s="6">
        <v>43921</v>
      </c>
      <c r="AS292" s="6">
        <v>43921</v>
      </c>
      <c r="AT292" s="5" t="s">
        <v>379</v>
      </c>
    </row>
    <row r="293" spans="1:46" s="5" customFormat="1" ht="11.25" x14ac:dyDescent="0.2">
      <c r="A293" s="5">
        <v>2020</v>
      </c>
      <c r="B293" s="6">
        <v>43831</v>
      </c>
      <c r="C293" s="6">
        <v>43921</v>
      </c>
      <c r="D293" s="5" t="s">
        <v>134</v>
      </c>
      <c r="E293" s="5" t="s">
        <v>135</v>
      </c>
      <c r="F293" s="5">
        <v>31934</v>
      </c>
      <c r="G293" s="13" t="s">
        <v>449</v>
      </c>
      <c r="I293" s="5" t="s">
        <v>748</v>
      </c>
      <c r="J293" s="5">
        <v>368</v>
      </c>
      <c r="N293" s="5" t="s">
        <v>749</v>
      </c>
      <c r="O293" s="16" t="s">
        <v>747</v>
      </c>
      <c r="P293" s="5" t="s">
        <v>158</v>
      </c>
      <c r="Q293" s="5" t="s">
        <v>452</v>
      </c>
      <c r="R293" s="5">
        <v>31934</v>
      </c>
      <c r="S293" s="6">
        <v>43871</v>
      </c>
      <c r="T293" s="15">
        <v>3068.96</v>
      </c>
      <c r="U293" s="15">
        <v>3559.99</v>
      </c>
      <c r="X293" s="5" t="s">
        <v>453</v>
      </c>
      <c r="Z293" s="5" t="s">
        <v>144</v>
      </c>
      <c r="AA293" s="5" t="s">
        <v>748</v>
      </c>
      <c r="AB293" s="7"/>
      <c r="AC293" s="6">
        <v>43871</v>
      </c>
      <c r="AE293" s="8" t="s">
        <v>3898</v>
      </c>
      <c r="AG293" s="5" t="s">
        <v>146</v>
      </c>
      <c r="AH293" s="5" t="s">
        <v>454</v>
      </c>
      <c r="AJ293" s="5" t="s">
        <v>20</v>
      </c>
      <c r="AQ293" s="5" t="s">
        <v>455</v>
      </c>
      <c r="AR293" s="6">
        <v>43921</v>
      </c>
      <c r="AS293" s="6">
        <v>43921</v>
      </c>
      <c r="AT293" s="5" t="s">
        <v>379</v>
      </c>
    </row>
    <row r="294" spans="1:46" s="5" customFormat="1" ht="11.25" x14ac:dyDescent="0.2">
      <c r="A294" s="5">
        <v>2020</v>
      </c>
      <c r="B294" s="6">
        <v>43831</v>
      </c>
      <c r="C294" s="6">
        <v>43921</v>
      </c>
      <c r="D294" s="5" t="s">
        <v>134</v>
      </c>
      <c r="E294" s="5" t="s">
        <v>135</v>
      </c>
      <c r="F294" s="5">
        <v>31935</v>
      </c>
      <c r="G294" s="13" t="s">
        <v>449</v>
      </c>
      <c r="I294" s="5" t="s">
        <v>750</v>
      </c>
      <c r="J294" s="5">
        <v>306</v>
      </c>
      <c r="N294" s="5" t="s">
        <v>751</v>
      </c>
      <c r="O294" s="16" t="s">
        <v>752</v>
      </c>
      <c r="P294" s="5" t="s">
        <v>158</v>
      </c>
      <c r="Q294" s="5" t="s">
        <v>452</v>
      </c>
      <c r="R294" s="5">
        <v>31935</v>
      </c>
      <c r="S294" s="6">
        <v>43867</v>
      </c>
      <c r="T294" s="15">
        <v>4750</v>
      </c>
      <c r="U294" s="15">
        <v>5510</v>
      </c>
      <c r="X294" s="5" t="s">
        <v>453</v>
      </c>
      <c r="Z294" s="5" t="s">
        <v>144</v>
      </c>
      <c r="AA294" s="5" t="s">
        <v>750</v>
      </c>
      <c r="AB294" s="7"/>
      <c r="AC294" s="6">
        <v>43867</v>
      </c>
      <c r="AE294" s="8" t="s">
        <v>3899</v>
      </c>
      <c r="AG294" s="5" t="s">
        <v>146</v>
      </c>
      <c r="AH294" s="5" t="s">
        <v>454</v>
      </c>
      <c r="AJ294" s="5" t="s">
        <v>20</v>
      </c>
      <c r="AQ294" s="5" t="s">
        <v>455</v>
      </c>
      <c r="AR294" s="6">
        <v>43921</v>
      </c>
      <c r="AS294" s="6">
        <v>43921</v>
      </c>
      <c r="AT294" s="5" t="s">
        <v>379</v>
      </c>
    </row>
    <row r="295" spans="1:46" s="5" customFormat="1" ht="11.25" x14ac:dyDescent="0.2">
      <c r="A295" s="5">
        <v>2020</v>
      </c>
      <c r="B295" s="6">
        <v>43831</v>
      </c>
      <c r="C295" s="6">
        <v>43921</v>
      </c>
      <c r="D295" s="5" t="s">
        <v>134</v>
      </c>
      <c r="E295" s="5" t="s">
        <v>135</v>
      </c>
      <c r="F295" s="5">
        <v>31936</v>
      </c>
      <c r="G295" s="13" t="s">
        <v>449</v>
      </c>
      <c r="I295" s="5" t="s">
        <v>753</v>
      </c>
      <c r="J295" s="5">
        <v>370</v>
      </c>
      <c r="N295" s="5" t="s">
        <v>754</v>
      </c>
      <c r="O295" s="16" t="s">
        <v>755</v>
      </c>
      <c r="P295" s="5" t="s">
        <v>259</v>
      </c>
      <c r="Q295" s="5" t="s">
        <v>452</v>
      </c>
      <c r="R295" s="5">
        <v>31936</v>
      </c>
      <c r="S295" s="6">
        <v>43871</v>
      </c>
      <c r="T295" s="15">
        <v>5290.52</v>
      </c>
      <c r="U295" s="15">
        <v>6137</v>
      </c>
      <c r="X295" s="5" t="s">
        <v>453</v>
      </c>
      <c r="Z295" s="5" t="s">
        <v>144</v>
      </c>
      <c r="AA295" s="5" t="s">
        <v>753</v>
      </c>
      <c r="AB295" s="7"/>
      <c r="AC295" s="6">
        <v>43871</v>
      </c>
      <c r="AE295" s="8" t="s">
        <v>3900</v>
      </c>
      <c r="AG295" s="5" t="s">
        <v>146</v>
      </c>
      <c r="AH295" s="5" t="s">
        <v>454</v>
      </c>
      <c r="AJ295" s="5" t="s">
        <v>20</v>
      </c>
      <c r="AQ295" s="5" t="s">
        <v>455</v>
      </c>
      <c r="AR295" s="6">
        <v>43921</v>
      </c>
      <c r="AS295" s="6">
        <v>43921</v>
      </c>
      <c r="AT295" s="5" t="s">
        <v>379</v>
      </c>
    </row>
    <row r="296" spans="1:46" s="5" customFormat="1" ht="11.25" x14ac:dyDescent="0.2">
      <c r="A296" s="5">
        <v>2020</v>
      </c>
      <c r="B296" s="6">
        <v>43831</v>
      </c>
      <c r="C296" s="6">
        <v>43921</v>
      </c>
      <c r="D296" s="5" t="s">
        <v>134</v>
      </c>
      <c r="E296" s="5" t="s">
        <v>135</v>
      </c>
      <c r="F296" s="5">
        <v>31937</v>
      </c>
      <c r="G296" s="13" t="s">
        <v>449</v>
      </c>
      <c r="I296" s="5" t="s">
        <v>756</v>
      </c>
      <c r="J296" s="5">
        <v>19</v>
      </c>
      <c r="N296" s="5" t="s">
        <v>229</v>
      </c>
      <c r="O296" s="16" t="s">
        <v>258</v>
      </c>
      <c r="P296" s="5" t="s">
        <v>259</v>
      </c>
      <c r="Q296" s="5" t="s">
        <v>452</v>
      </c>
      <c r="R296" s="5">
        <v>31937</v>
      </c>
      <c r="S296" s="6">
        <v>43872</v>
      </c>
      <c r="T296" s="15">
        <v>473256</v>
      </c>
      <c r="U296" s="15">
        <v>548976.96</v>
      </c>
      <c r="X296" s="5" t="s">
        <v>453</v>
      </c>
      <c r="Z296" s="5" t="s">
        <v>144</v>
      </c>
      <c r="AA296" s="5" t="s">
        <v>756</v>
      </c>
      <c r="AB296" s="7"/>
      <c r="AC296" s="6">
        <v>43872</v>
      </c>
      <c r="AE296" s="8" t="s">
        <v>3901</v>
      </c>
      <c r="AG296" s="5" t="s">
        <v>146</v>
      </c>
      <c r="AH296" s="5" t="s">
        <v>454</v>
      </c>
      <c r="AJ296" s="5" t="s">
        <v>20</v>
      </c>
      <c r="AQ296" s="5" t="s">
        <v>455</v>
      </c>
      <c r="AR296" s="6">
        <v>43921</v>
      </c>
      <c r="AS296" s="6">
        <v>43921</v>
      </c>
      <c r="AT296" s="5" t="s">
        <v>379</v>
      </c>
    </row>
    <row r="297" spans="1:46" s="5" customFormat="1" ht="11.25" x14ac:dyDescent="0.2">
      <c r="A297" s="5">
        <v>2020</v>
      </c>
      <c r="B297" s="6">
        <v>43831</v>
      </c>
      <c r="C297" s="6">
        <v>43921</v>
      </c>
      <c r="D297" s="5" t="s">
        <v>134</v>
      </c>
      <c r="E297" s="5" t="s">
        <v>135</v>
      </c>
      <c r="F297" s="5">
        <v>31938</v>
      </c>
      <c r="G297" s="13" t="s">
        <v>449</v>
      </c>
      <c r="I297" s="5" t="s">
        <v>482</v>
      </c>
      <c r="J297" s="5">
        <v>319</v>
      </c>
      <c r="N297" s="5" t="s">
        <v>480</v>
      </c>
      <c r="O297" s="16" t="s">
        <v>481</v>
      </c>
      <c r="P297" s="5" t="s">
        <v>259</v>
      </c>
      <c r="Q297" s="5" t="s">
        <v>452</v>
      </c>
      <c r="R297" s="5">
        <v>31938</v>
      </c>
      <c r="S297" s="6">
        <v>43872</v>
      </c>
      <c r="T297" s="15">
        <v>1298</v>
      </c>
      <c r="U297" s="15">
        <v>1505.68</v>
      </c>
      <c r="X297" s="5" t="s">
        <v>453</v>
      </c>
      <c r="Z297" s="5" t="s">
        <v>144</v>
      </c>
      <c r="AA297" s="5" t="s">
        <v>482</v>
      </c>
      <c r="AB297" s="7"/>
      <c r="AC297" s="6">
        <v>43872</v>
      </c>
      <c r="AE297" s="8" t="s">
        <v>3902</v>
      </c>
      <c r="AG297" s="5" t="s">
        <v>146</v>
      </c>
      <c r="AH297" s="5" t="s">
        <v>454</v>
      </c>
      <c r="AJ297" s="5" t="s">
        <v>20</v>
      </c>
      <c r="AQ297" s="5" t="s">
        <v>455</v>
      </c>
      <c r="AR297" s="6">
        <v>43921</v>
      </c>
      <c r="AS297" s="6">
        <v>43921</v>
      </c>
      <c r="AT297" s="5" t="s">
        <v>379</v>
      </c>
    </row>
    <row r="298" spans="1:46" s="5" customFormat="1" ht="11.25" x14ac:dyDescent="0.2">
      <c r="A298" s="5">
        <v>2020</v>
      </c>
      <c r="B298" s="6">
        <v>43831</v>
      </c>
      <c r="C298" s="6">
        <v>43921</v>
      </c>
      <c r="D298" s="5" t="s">
        <v>134</v>
      </c>
      <c r="E298" s="5" t="s">
        <v>135</v>
      </c>
      <c r="F298" s="5">
        <v>31939</v>
      </c>
      <c r="G298" s="13" t="s">
        <v>449</v>
      </c>
      <c r="I298" s="5" t="s">
        <v>757</v>
      </c>
      <c r="J298" s="5">
        <v>63</v>
      </c>
      <c r="N298" s="5" t="s">
        <v>758</v>
      </c>
      <c r="O298" s="16" t="s">
        <v>759</v>
      </c>
      <c r="P298" s="5" t="s">
        <v>158</v>
      </c>
      <c r="Q298" s="5" t="s">
        <v>452</v>
      </c>
      <c r="R298" s="5">
        <v>31939</v>
      </c>
      <c r="S298" s="6">
        <v>43872</v>
      </c>
      <c r="T298" s="15">
        <v>2764.14</v>
      </c>
      <c r="U298" s="15">
        <v>3206.4023999999999</v>
      </c>
      <c r="X298" s="5" t="s">
        <v>453</v>
      </c>
      <c r="Z298" s="5" t="s">
        <v>144</v>
      </c>
      <c r="AA298" s="5" t="s">
        <v>757</v>
      </c>
      <c r="AB298" s="7"/>
      <c r="AC298" s="6">
        <v>43872</v>
      </c>
      <c r="AE298" s="8" t="s">
        <v>3903</v>
      </c>
      <c r="AG298" s="5" t="s">
        <v>146</v>
      </c>
      <c r="AH298" s="5" t="s">
        <v>454</v>
      </c>
      <c r="AJ298" s="5" t="s">
        <v>20</v>
      </c>
      <c r="AQ298" s="5" t="s">
        <v>455</v>
      </c>
      <c r="AR298" s="6">
        <v>43921</v>
      </c>
      <c r="AS298" s="6">
        <v>43921</v>
      </c>
      <c r="AT298" s="5" t="s">
        <v>379</v>
      </c>
    </row>
    <row r="299" spans="1:46" s="5" customFormat="1" ht="11.25" x14ac:dyDescent="0.2">
      <c r="A299" s="5">
        <v>2020</v>
      </c>
      <c r="B299" s="6">
        <v>43831</v>
      </c>
      <c r="C299" s="6">
        <v>43921</v>
      </c>
      <c r="D299" s="5" t="s">
        <v>134</v>
      </c>
      <c r="E299" s="5" t="s">
        <v>135</v>
      </c>
      <c r="F299" s="5">
        <v>31941</v>
      </c>
      <c r="G299" s="13" t="s">
        <v>449</v>
      </c>
      <c r="I299" s="5" t="s">
        <v>760</v>
      </c>
      <c r="J299" s="5">
        <v>283</v>
      </c>
      <c r="N299" s="5" t="s">
        <v>476</v>
      </c>
      <c r="O299" s="16" t="s">
        <v>416</v>
      </c>
      <c r="P299" s="5" t="s">
        <v>259</v>
      </c>
      <c r="Q299" s="5" t="s">
        <v>452</v>
      </c>
      <c r="R299" s="5">
        <v>31941</v>
      </c>
      <c r="S299" s="6">
        <v>43871</v>
      </c>
      <c r="T299" s="15">
        <v>3999.8</v>
      </c>
      <c r="U299" s="15">
        <v>4639.768</v>
      </c>
      <c r="X299" s="5" t="s">
        <v>453</v>
      </c>
      <c r="Z299" s="5" t="s">
        <v>144</v>
      </c>
      <c r="AA299" s="5" t="s">
        <v>760</v>
      </c>
      <c r="AB299" s="7"/>
      <c r="AC299" s="6">
        <v>43871</v>
      </c>
      <c r="AE299" s="8" t="s">
        <v>3904</v>
      </c>
      <c r="AG299" s="5" t="s">
        <v>146</v>
      </c>
      <c r="AH299" s="5" t="s">
        <v>454</v>
      </c>
      <c r="AJ299" s="5" t="s">
        <v>20</v>
      </c>
      <c r="AQ299" s="5" t="s">
        <v>455</v>
      </c>
      <c r="AR299" s="6">
        <v>43921</v>
      </c>
      <c r="AS299" s="6">
        <v>43921</v>
      </c>
      <c r="AT299" s="5" t="s">
        <v>379</v>
      </c>
    </row>
    <row r="300" spans="1:46" s="5" customFormat="1" ht="11.25" x14ac:dyDescent="0.2">
      <c r="A300" s="5">
        <v>2020</v>
      </c>
      <c r="B300" s="6">
        <v>43831</v>
      </c>
      <c r="C300" s="6">
        <v>43921</v>
      </c>
      <c r="D300" s="5" t="s">
        <v>134</v>
      </c>
      <c r="E300" s="5" t="s">
        <v>135</v>
      </c>
      <c r="F300" s="5">
        <v>31942</v>
      </c>
      <c r="G300" s="13" t="s">
        <v>449</v>
      </c>
      <c r="I300" s="5" t="s">
        <v>761</v>
      </c>
      <c r="J300" s="5">
        <v>164</v>
      </c>
      <c r="K300" s="13"/>
      <c r="N300" s="5" t="s">
        <v>189</v>
      </c>
      <c r="O300" s="16" t="s">
        <v>212</v>
      </c>
      <c r="P300" s="5" t="s">
        <v>140</v>
      </c>
      <c r="Q300" s="5" t="s">
        <v>452</v>
      </c>
      <c r="R300" s="5">
        <v>31942</v>
      </c>
      <c r="S300" s="6">
        <v>43873</v>
      </c>
      <c r="T300" s="15">
        <v>3000</v>
      </c>
      <c r="U300" s="15">
        <v>3480</v>
      </c>
      <c r="X300" s="5" t="s">
        <v>453</v>
      </c>
      <c r="Z300" s="5" t="s">
        <v>144</v>
      </c>
      <c r="AA300" s="5" t="s">
        <v>761</v>
      </c>
      <c r="AB300" s="7"/>
      <c r="AC300" s="6">
        <v>43873</v>
      </c>
      <c r="AE300" s="8" t="s">
        <v>3905</v>
      </c>
      <c r="AG300" s="5" t="s">
        <v>146</v>
      </c>
      <c r="AH300" s="5" t="s">
        <v>454</v>
      </c>
      <c r="AJ300" s="5" t="s">
        <v>20</v>
      </c>
      <c r="AQ300" s="5" t="s">
        <v>455</v>
      </c>
      <c r="AR300" s="6">
        <v>43921</v>
      </c>
      <c r="AS300" s="6">
        <v>43921</v>
      </c>
      <c r="AT300" s="5" t="s">
        <v>379</v>
      </c>
    </row>
    <row r="301" spans="1:46" s="5" customFormat="1" ht="11.25" x14ac:dyDescent="0.2">
      <c r="A301" s="5">
        <v>2020</v>
      </c>
      <c r="B301" s="6">
        <v>43831</v>
      </c>
      <c r="C301" s="6">
        <v>43921</v>
      </c>
      <c r="D301" s="5" t="s">
        <v>134</v>
      </c>
      <c r="E301" s="5" t="s">
        <v>135</v>
      </c>
      <c r="F301" s="5">
        <v>31943</v>
      </c>
      <c r="G301" s="13" t="s">
        <v>449</v>
      </c>
      <c r="I301" s="5" t="s">
        <v>762</v>
      </c>
      <c r="J301" s="5">
        <v>344</v>
      </c>
      <c r="N301" s="5" t="s">
        <v>490</v>
      </c>
      <c r="O301" s="16" t="s">
        <v>491</v>
      </c>
      <c r="P301" s="5" t="s">
        <v>202</v>
      </c>
      <c r="Q301" s="5" t="s">
        <v>452</v>
      </c>
      <c r="R301" s="5">
        <v>31943</v>
      </c>
      <c r="S301" s="6">
        <v>43873</v>
      </c>
      <c r="T301" s="15">
        <v>206.9</v>
      </c>
      <c r="U301" s="15">
        <v>240.00400000000002</v>
      </c>
      <c r="X301" s="5" t="s">
        <v>453</v>
      </c>
      <c r="Z301" s="5" t="s">
        <v>144</v>
      </c>
      <c r="AA301" s="5" t="s">
        <v>762</v>
      </c>
      <c r="AB301" s="7"/>
      <c r="AC301" s="6">
        <v>43873</v>
      </c>
      <c r="AE301" s="8" t="s">
        <v>3906</v>
      </c>
      <c r="AG301" s="5" t="s">
        <v>146</v>
      </c>
      <c r="AH301" s="5" t="s">
        <v>454</v>
      </c>
      <c r="AJ301" s="5" t="s">
        <v>20</v>
      </c>
      <c r="AQ301" s="5" t="s">
        <v>455</v>
      </c>
      <c r="AR301" s="6">
        <v>43921</v>
      </c>
      <c r="AS301" s="6">
        <v>43921</v>
      </c>
      <c r="AT301" s="5" t="s">
        <v>379</v>
      </c>
    </row>
    <row r="302" spans="1:46" s="5" customFormat="1" ht="11.25" x14ac:dyDescent="0.2">
      <c r="A302" s="5">
        <v>2020</v>
      </c>
      <c r="B302" s="6">
        <v>43831</v>
      </c>
      <c r="C302" s="6">
        <v>43921</v>
      </c>
      <c r="D302" s="5" t="s">
        <v>134</v>
      </c>
      <c r="E302" s="5" t="s">
        <v>135</v>
      </c>
      <c r="F302" s="5">
        <v>31944</v>
      </c>
      <c r="G302" s="13" t="s">
        <v>449</v>
      </c>
      <c r="I302" s="5" t="s">
        <v>763</v>
      </c>
      <c r="J302" s="5">
        <v>128</v>
      </c>
      <c r="N302" s="5" t="s">
        <v>484</v>
      </c>
      <c r="O302" s="16" t="s">
        <v>485</v>
      </c>
      <c r="P302" s="5" t="s">
        <v>140</v>
      </c>
      <c r="Q302" s="5" t="s">
        <v>452</v>
      </c>
      <c r="R302" s="5">
        <v>31944</v>
      </c>
      <c r="S302" s="6">
        <v>43873</v>
      </c>
      <c r="T302" s="15">
        <v>10000</v>
      </c>
      <c r="U302" s="15">
        <v>11600</v>
      </c>
      <c r="X302" s="5" t="s">
        <v>453</v>
      </c>
      <c r="Z302" s="5" t="s">
        <v>144</v>
      </c>
      <c r="AA302" s="5" t="s">
        <v>763</v>
      </c>
      <c r="AB302" s="7"/>
      <c r="AC302" s="6">
        <v>43873</v>
      </c>
      <c r="AE302" s="8" t="s">
        <v>3907</v>
      </c>
      <c r="AG302" s="5" t="s">
        <v>146</v>
      </c>
      <c r="AH302" s="5" t="s">
        <v>454</v>
      </c>
      <c r="AJ302" s="5" t="s">
        <v>20</v>
      </c>
      <c r="AQ302" s="5" t="s">
        <v>455</v>
      </c>
      <c r="AR302" s="6">
        <v>43921</v>
      </c>
      <c r="AS302" s="6">
        <v>43921</v>
      </c>
      <c r="AT302" s="5" t="s">
        <v>379</v>
      </c>
    </row>
    <row r="303" spans="1:46" s="5" customFormat="1" ht="11.25" x14ac:dyDescent="0.2">
      <c r="A303" s="5">
        <v>2020</v>
      </c>
      <c r="B303" s="6">
        <v>43831</v>
      </c>
      <c r="C303" s="6">
        <v>43921</v>
      </c>
      <c r="D303" s="5" t="s">
        <v>134</v>
      </c>
      <c r="E303" s="5" t="s">
        <v>135</v>
      </c>
      <c r="F303" s="5">
        <v>31945</v>
      </c>
      <c r="G303" s="13" t="s">
        <v>449</v>
      </c>
      <c r="I303" s="5" t="s">
        <v>757</v>
      </c>
      <c r="J303" s="5">
        <v>305</v>
      </c>
      <c r="N303" s="5" t="s">
        <v>582</v>
      </c>
      <c r="O303" s="16" t="s">
        <v>583</v>
      </c>
      <c r="P303" s="5" t="s">
        <v>158</v>
      </c>
      <c r="Q303" s="5" t="s">
        <v>452</v>
      </c>
      <c r="R303" s="5">
        <v>31945</v>
      </c>
      <c r="S303" s="6">
        <v>43872</v>
      </c>
      <c r="T303" s="15">
        <v>9763</v>
      </c>
      <c r="U303" s="15">
        <v>11325.08</v>
      </c>
      <c r="X303" s="5" t="s">
        <v>453</v>
      </c>
      <c r="Z303" s="5" t="s">
        <v>144</v>
      </c>
      <c r="AA303" s="5" t="s">
        <v>757</v>
      </c>
      <c r="AB303" s="7"/>
      <c r="AC303" s="6">
        <v>43872</v>
      </c>
      <c r="AE303" s="8" t="s">
        <v>3908</v>
      </c>
      <c r="AG303" s="5" t="s">
        <v>146</v>
      </c>
      <c r="AH303" s="5" t="s">
        <v>454</v>
      </c>
      <c r="AJ303" s="5" t="s">
        <v>20</v>
      </c>
      <c r="AQ303" s="5" t="s">
        <v>455</v>
      </c>
      <c r="AR303" s="6">
        <v>43921</v>
      </c>
      <c r="AS303" s="6">
        <v>43921</v>
      </c>
      <c r="AT303" s="5" t="s">
        <v>379</v>
      </c>
    </row>
    <row r="304" spans="1:46" s="5" customFormat="1" ht="11.25" x14ac:dyDescent="0.2">
      <c r="A304" s="5">
        <v>2020</v>
      </c>
      <c r="B304" s="6">
        <v>43831</v>
      </c>
      <c r="C304" s="6">
        <v>43921</v>
      </c>
      <c r="D304" s="5" t="s">
        <v>134</v>
      </c>
      <c r="E304" s="5" t="s">
        <v>135</v>
      </c>
      <c r="F304" s="5">
        <v>31946</v>
      </c>
      <c r="G304" s="13" t="s">
        <v>449</v>
      </c>
      <c r="I304" s="5" t="s">
        <v>764</v>
      </c>
      <c r="J304" s="5">
        <v>330</v>
      </c>
      <c r="N304" s="5" t="s">
        <v>713</v>
      </c>
      <c r="O304" s="16" t="s">
        <v>714</v>
      </c>
      <c r="P304" s="5" t="s">
        <v>158</v>
      </c>
      <c r="Q304" s="5" t="s">
        <v>452</v>
      </c>
      <c r="R304" s="5">
        <v>31946</v>
      </c>
      <c r="S304" s="6">
        <v>43873</v>
      </c>
      <c r="T304" s="15">
        <v>47120</v>
      </c>
      <c r="U304" s="15">
        <v>54659.199999999997</v>
      </c>
      <c r="X304" s="5" t="s">
        <v>453</v>
      </c>
      <c r="Z304" s="5" t="s">
        <v>144</v>
      </c>
      <c r="AA304" s="5" t="s">
        <v>764</v>
      </c>
      <c r="AB304" s="7"/>
      <c r="AC304" s="6">
        <v>43873</v>
      </c>
      <c r="AE304" s="8" t="s">
        <v>3909</v>
      </c>
      <c r="AG304" s="5" t="s">
        <v>146</v>
      </c>
      <c r="AH304" s="5" t="s">
        <v>454</v>
      </c>
      <c r="AJ304" s="5" t="s">
        <v>20</v>
      </c>
      <c r="AQ304" s="5" t="s">
        <v>455</v>
      </c>
      <c r="AR304" s="6">
        <v>43921</v>
      </c>
      <c r="AS304" s="6">
        <v>43921</v>
      </c>
      <c r="AT304" s="5" t="s">
        <v>379</v>
      </c>
    </row>
    <row r="305" spans="1:46" s="5" customFormat="1" ht="11.25" x14ac:dyDescent="0.2">
      <c r="A305" s="5">
        <v>2020</v>
      </c>
      <c r="B305" s="6">
        <v>43831</v>
      </c>
      <c r="C305" s="6">
        <v>43921</v>
      </c>
      <c r="D305" s="5" t="s">
        <v>134</v>
      </c>
      <c r="E305" s="5" t="s">
        <v>135</v>
      </c>
      <c r="F305" s="5">
        <v>31947</v>
      </c>
      <c r="G305" s="13" t="s">
        <v>449</v>
      </c>
      <c r="I305" s="5" t="s">
        <v>765</v>
      </c>
      <c r="J305" s="5">
        <v>213</v>
      </c>
      <c r="N305" s="5" t="s">
        <v>766</v>
      </c>
      <c r="O305" s="16" t="s">
        <v>767</v>
      </c>
      <c r="P305" s="5" t="s">
        <v>158</v>
      </c>
      <c r="Q305" s="5" t="s">
        <v>452</v>
      </c>
      <c r="R305" s="5">
        <v>31947</v>
      </c>
      <c r="S305" s="6">
        <v>43866</v>
      </c>
      <c r="T305" s="15">
        <v>1080</v>
      </c>
      <c r="U305" s="15">
        <v>1252.8</v>
      </c>
      <c r="X305" s="5" t="s">
        <v>453</v>
      </c>
      <c r="Z305" s="5" t="s">
        <v>144</v>
      </c>
      <c r="AA305" s="5" t="s">
        <v>765</v>
      </c>
      <c r="AB305" s="7"/>
      <c r="AC305" s="6">
        <v>43866</v>
      </c>
      <c r="AE305" s="8" t="s">
        <v>3910</v>
      </c>
      <c r="AG305" s="5" t="s">
        <v>146</v>
      </c>
      <c r="AH305" s="5" t="s">
        <v>454</v>
      </c>
      <c r="AJ305" s="5" t="s">
        <v>20</v>
      </c>
      <c r="AQ305" s="5" t="s">
        <v>455</v>
      </c>
      <c r="AR305" s="6">
        <v>43921</v>
      </c>
      <c r="AS305" s="6">
        <v>43921</v>
      </c>
      <c r="AT305" s="5" t="s">
        <v>379</v>
      </c>
    </row>
    <row r="306" spans="1:46" s="5" customFormat="1" ht="11.25" x14ac:dyDescent="0.2">
      <c r="A306" s="5">
        <v>2020</v>
      </c>
      <c r="B306" s="6">
        <v>43831</v>
      </c>
      <c r="C306" s="6">
        <v>43921</v>
      </c>
      <c r="D306" s="5" t="s">
        <v>134</v>
      </c>
      <c r="E306" s="5" t="s">
        <v>135</v>
      </c>
      <c r="F306" s="5">
        <v>31948</v>
      </c>
      <c r="G306" s="13" t="s">
        <v>449</v>
      </c>
      <c r="I306" s="5" t="s">
        <v>768</v>
      </c>
      <c r="J306" s="5">
        <v>47</v>
      </c>
      <c r="N306" s="5" t="s">
        <v>305</v>
      </c>
      <c r="O306" s="16" t="s">
        <v>334</v>
      </c>
      <c r="P306" s="5" t="s">
        <v>259</v>
      </c>
      <c r="Q306" s="5" t="s">
        <v>452</v>
      </c>
      <c r="R306" s="5">
        <v>31948</v>
      </c>
      <c r="S306" s="6">
        <v>43873</v>
      </c>
      <c r="T306" s="15">
        <v>2500</v>
      </c>
      <c r="U306" s="15">
        <v>2900</v>
      </c>
      <c r="X306" s="5" t="s">
        <v>453</v>
      </c>
      <c r="Z306" s="5" t="s">
        <v>144</v>
      </c>
      <c r="AA306" s="5" t="s">
        <v>768</v>
      </c>
      <c r="AB306" s="7"/>
      <c r="AC306" s="6">
        <v>43873</v>
      </c>
      <c r="AE306" s="8" t="s">
        <v>3911</v>
      </c>
      <c r="AG306" s="5" t="s">
        <v>146</v>
      </c>
      <c r="AH306" s="5" t="s">
        <v>454</v>
      </c>
      <c r="AJ306" s="5" t="s">
        <v>20</v>
      </c>
      <c r="AQ306" s="5" t="s">
        <v>455</v>
      </c>
      <c r="AR306" s="6">
        <v>43921</v>
      </c>
      <c r="AS306" s="6">
        <v>43921</v>
      </c>
      <c r="AT306" s="5" t="s">
        <v>379</v>
      </c>
    </row>
    <row r="307" spans="1:46" s="5" customFormat="1" ht="11.25" x14ac:dyDescent="0.2">
      <c r="A307" s="5">
        <v>2020</v>
      </c>
      <c r="B307" s="6">
        <v>43831</v>
      </c>
      <c r="C307" s="6">
        <v>43921</v>
      </c>
      <c r="D307" s="5" t="s">
        <v>134</v>
      </c>
      <c r="E307" s="5" t="s">
        <v>135</v>
      </c>
      <c r="F307" s="5">
        <v>31949</v>
      </c>
      <c r="G307" s="13" t="s">
        <v>449</v>
      </c>
      <c r="I307" s="5" t="s">
        <v>769</v>
      </c>
      <c r="J307" s="5">
        <v>164</v>
      </c>
      <c r="K307" s="13"/>
      <c r="N307" s="5" t="s">
        <v>189</v>
      </c>
      <c r="O307" s="16" t="s">
        <v>212</v>
      </c>
      <c r="P307" s="5" t="s">
        <v>140</v>
      </c>
      <c r="Q307" s="5" t="s">
        <v>452</v>
      </c>
      <c r="R307" s="5">
        <v>31949</v>
      </c>
      <c r="S307" s="6">
        <v>43874</v>
      </c>
      <c r="T307" s="15">
        <v>136909.5</v>
      </c>
      <c r="U307" s="15">
        <v>158815.01999999999</v>
      </c>
      <c r="X307" s="5" t="s">
        <v>453</v>
      </c>
      <c r="Z307" s="5" t="s">
        <v>144</v>
      </c>
      <c r="AA307" s="5" t="s">
        <v>769</v>
      </c>
      <c r="AB307" s="7"/>
      <c r="AC307" s="6">
        <v>43874</v>
      </c>
      <c r="AE307" s="8" t="s">
        <v>3912</v>
      </c>
      <c r="AG307" s="5" t="s">
        <v>146</v>
      </c>
      <c r="AH307" s="5" t="s">
        <v>454</v>
      </c>
      <c r="AJ307" s="5" t="s">
        <v>20</v>
      </c>
      <c r="AQ307" s="5" t="s">
        <v>455</v>
      </c>
      <c r="AR307" s="6">
        <v>43921</v>
      </c>
      <c r="AS307" s="6">
        <v>43921</v>
      </c>
      <c r="AT307" s="5" t="s">
        <v>379</v>
      </c>
    </row>
    <row r="308" spans="1:46" s="5" customFormat="1" ht="11.25" x14ac:dyDescent="0.2">
      <c r="A308" s="5">
        <v>2020</v>
      </c>
      <c r="B308" s="6">
        <v>43831</v>
      </c>
      <c r="C308" s="6">
        <v>43921</v>
      </c>
      <c r="D308" s="5" t="s">
        <v>134</v>
      </c>
      <c r="E308" s="5" t="s">
        <v>135</v>
      </c>
      <c r="F308" s="5">
        <v>31950</v>
      </c>
      <c r="G308" s="13" t="s">
        <v>449</v>
      </c>
      <c r="I308" s="5" t="s">
        <v>770</v>
      </c>
      <c r="J308" s="5">
        <v>283</v>
      </c>
      <c r="N308" s="5" t="s">
        <v>476</v>
      </c>
      <c r="O308" s="16" t="s">
        <v>416</v>
      </c>
      <c r="P308" s="5" t="s">
        <v>171</v>
      </c>
      <c r="Q308" s="5" t="s">
        <v>452</v>
      </c>
      <c r="R308" s="5">
        <v>31950</v>
      </c>
      <c r="S308" s="6">
        <v>43871</v>
      </c>
      <c r="T308" s="15">
        <v>2999.85</v>
      </c>
      <c r="U308" s="15">
        <v>3479.826</v>
      </c>
      <c r="X308" s="5" t="s">
        <v>453</v>
      </c>
      <c r="Z308" s="5" t="s">
        <v>144</v>
      </c>
      <c r="AA308" s="5" t="s">
        <v>770</v>
      </c>
      <c r="AB308" s="7"/>
      <c r="AC308" s="6">
        <v>43871</v>
      </c>
      <c r="AE308" s="8" t="s">
        <v>3913</v>
      </c>
      <c r="AG308" s="5" t="s">
        <v>146</v>
      </c>
      <c r="AH308" s="5" t="s">
        <v>454</v>
      </c>
      <c r="AJ308" s="5" t="s">
        <v>20</v>
      </c>
      <c r="AQ308" s="5" t="s">
        <v>455</v>
      </c>
      <c r="AR308" s="6">
        <v>43921</v>
      </c>
      <c r="AS308" s="6">
        <v>43921</v>
      </c>
      <c r="AT308" s="5" t="s">
        <v>379</v>
      </c>
    </row>
    <row r="309" spans="1:46" s="5" customFormat="1" ht="11.25" x14ac:dyDescent="0.2">
      <c r="A309" s="5">
        <v>2020</v>
      </c>
      <c r="B309" s="6">
        <v>43831</v>
      </c>
      <c r="C309" s="6">
        <v>43921</v>
      </c>
      <c r="D309" s="5" t="s">
        <v>134</v>
      </c>
      <c r="E309" s="5" t="s">
        <v>135</v>
      </c>
      <c r="F309" s="5">
        <v>31951</v>
      </c>
      <c r="G309" s="13" t="s">
        <v>449</v>
      </c>
      <c r="I309" s="5" t="s">
        <v>737</v>
      </c>
      <c r="J309" s="5">
        <v>143</v>
      </c>
      <c r="N309" s="5" t="s">
        <v>514</v>
      </c>
      <c r="O309" s="16" t="s">
        <v>515</v>
      </c>
      <c r="P309" s="5" t="s">
        <v>140</v>
      </c>
      <c r="Q309" s="5" t="s">
        <v>452</v>
      </c>
      <c r="R309" s="5">
        <v>31951</v>
      </c>
      <c r="S309" s="6">
        <v>43875</v>
      </c>
      <c r="T309" s="15">
        <v>3634.21</v>
      </c>
      <c r="U309" s="15">
        <v>4215.6836000000003</v>
      </c>
      <c r="X309" s="5" t="s">
        <v>453</v>
      </c>
      <c r="Z309" s="5" t="s">
        <v>144</v>
      </c>
      <c r="AA309" s="5" t="s">
        <v>737</v>
      </c>
      <c r="AB309" s="7"/>
      <c r="AC309" s="6">
        <v>43875</v>
      </c>
      <c r="AE309" s="8" t="s">
        <v>3914</v>
      </c>
      <c r="AG309" s="5" t="s">
        <v>146</v>
      </c>
      <c r="AH309" s="5" t="s">
        <v>454</v>
      </c>
      <c r="AJ309" s="5" t="s">
        <v>20</v>
      </c>
      <c r="AQ309" s="5" t="s">
        <v>455</v>
      </c>
      <c r="AR309" s="6">
        <v>43921</v>
      </c>
      <c r="AS309" s="6">
        <v>43921</v>
      </c>
      <c r="AT309" s="5" t="s">
        <v>379</v>
      </c>
    </row>
    <row r="310" spans="1:46" s="5" customFormat="1" ht="11.25" x14ac:dyDescent="0.2">
      <c r="A310" s="5">
        <v>2020</v>
      </c>
      <c r="B310" s="6">
        <v>43831</v>
      </c>
      <c r="C310" s="6">
        <v>43921</v>
      </c>
      <c r="D310" s="5" t="s">
        <v>134</v>
      </c>
      <c r="E310" s="5" t="s">
        <v>135</v>
      </c>
      <c r="F310" s="5">
        <v>31952</v>
      </c>
      <c r="G310" s="13" t="s">
        <v>449</v>
      </c>
      <c r="I310" s="5" t="s">
        <v>771</v>
      </c>
      <c r="J310" s="5">
        <v>47</v>
      </c>
      <c r="N310" s="5" t="s">
        <v>305</v>
      </c>
      <c r="O310" s="16" t="s">
        <v>334</v>
      </c>
      <c r="P310" s="5" t="s">
        <v>259</v>
      </c>
      <c r="Q310" s="5" t="s">
        <v>452</v>
      </c>
      <c r="R310" s="5">
        <v>31952</v>
      </c>
      <c r="S310" s="6">
        <v>43875</v>
      </c>
      <c r="T310" s="15">
        <v>465.54</v>
      </c>
      <c r="U310" s="15">
        <v>540.02639999999997</v>
      </c>
      <c r="X310" s="5" t="s">
        <v>453</v>
      </c>
      <c r="Z310" s="5" t="s">
        <v>144</v>
      </c>
      <c r="AA310" s="5" t="s">
        <v>771</v>
      </c>
      <c r="AB310" s="7"/>
      <c r="AC310" s="6">
        <v>43875</v>
      </c>
      <c r="AE310" s="8" t="s">
        <v>3915</v>
      </c>
      <c r="AG310" s="5" t="s">
        <v>146</v>
      </c>
      <c r="AH310" s="5" t="s">
        <v>454</v>
      </c>
      <c r="AJ310" s="5" t="s">
        <v>20</v>
      </c>
      <c r="AQ310" s="5" t="s">
        <v>455</v>
      </c>
      <c r="AR310" s="6">
        <v>43921</v>
      </c>
      <c r="AS310" s="6">
        <v>43921</v>
      </c>
      <c r="AT310" s="5" t="s">
        <v>379</v>
      </c>
    </row>
    <row r="311" spans="1:46" s="5" customFormat="1" ht="11.25" x14ac:dyDescent="0.2">
      <c r="A311" s="5">
        <v>2020</v>
      </c>
      <c r="B311" s="6">
        <v>43831</v>
      </c>
      <c r="C311" s="6">
        <v>43921</v>
      </c>
      <c r="D311" s="5" t="s">
        <v>134</v>
      </c>
      <c r="E311" s="5" t="s">
        <v>135</v>
      </c>
      <c r="F311" s="5">
        <v>31953</v>
      </c>
      <c r="G311" s="13" t="s">
        <v>449</v>
      </c>
      <c r="I311" s="5" t="s">
        <v>772</v>
      </c>
      <c r="J311" s="5">
        <v>47</v>
      </c>
      <c r="N311" s="5" t="s">
        <v>305</v>
      </c>
      <c r="O311" s="16" t="s">
        <v>334</v>
      </c>
      <c r="P311" s="5" t="s">
        <v>259</v>
      </c>
      <c r="Q311" s="5" t="s">
        <v>452</v>
      </c>
      <c r="R311" s="5">
        <v>31953</v>
      </c>
      <c r="S311" s="6">
        <v>43875</v>
      </c>
      <c r="T311" s="15">
        <v>1560.55</v>
      </c>
      <c r="U311" s="15">
        <v>1810.2379999999998</v>
      </c>
      <c r="X311" s="5" t="s">
        <v>453</v>
      </c>
      <c r="Z311" s="5" t="s">
        <v>144</v>
      </c>
      <c r="AA311" s="5" t="s">
        <v>772</v>
      </c>
      <c r="AB311" s="7"/>
      <c r="AC311" s="6">
        <v>43875</v>
      </c>
      <c r="AE311" s="8" t="s">
        <v>3916</v>
      </c>
      <c r="AG311" s="5" t="s">
        <v>146</v>
      </c>
      <c r="AH311" s="5" t="s">
        <v>454</v>
      </c>
      <c r="AJ311" s="5" t="s">
        <v>20</v>
      </c>
      <c r="AQ311" s="5" t="s">
        <v>455</v>
      </c>
      <c r="AR311" s="6">
        <v>43921</v>
      </c>
      <c r="AS311" s="6">
        <v>43921</v>
      </c>
      <c r="AT311" s="5" t="s">
        <v>379</v>
      </c>
    </row>
    <row r="312" spans="1:46" s="5" customFormat="1" ht="11.25" x14ac:dyDescent="0.2">
      <c r="A312" s="5">
        <v>2020</v>
      </c>
      <c r="B312" s="6">
        <v>43831</v>
      </c>
      <c r="C312" s="6">
        <v>43921</v>
      </c>
      <c r="D312" s="5" t="s">
        <v>134</v>
      </c>
      <c r="E312" s="5" t="s">
        <v>135</v>
      </c>
      <c r="F312" s="5">
        <v>31954</v>
      </c>
      <c r="G312" s="13" t="s">
        <v>449</v>
      </c>
      <c r="I312" s="5" t="s">
        <v>771</v>
      </c>
      <c r="J312" s="5">
        <v>241</v>
      </c>
      <c r="N312" s="5" t="s">
        <v>773</v>
      </c>
      <c r="O312" s="16" t="s">
        <v>774</v>
      </c>
      <c r="P312" s="5" t="s">
        <v>259</v>
      </c>
      <c r="Q312" s="5" t="s">
        <v>452</v>
      </c>
      <c r="R312" s="5">
        <v>31954</v>
      </c>
      <c r="S312" s="6">
        <v>43875</v>
      </c>
      <c r="T312" s="15">
        <v>10504</v>
      </c>
      <c r="U312" s="15">
        <v>12184.64</v>
      </c>
      <c r="X312" s="5" t="s">
        <v>453</v>
      </c>
      <c r="Z312" s="5" t="s">
        <v>144</v>
      </c>
      <c r="AA312" s="5" t="s">
        <v>771</v>
      </c>
      <c r="AB312" s="7"/>
      <c r="AC312" s="6">
        <v>43875</v>
      </c>
      <c r="AE312" s="8" t="s">
        <v>3917</v>
      </c>
      <c r="AG312" s="5" t="s">
        <v>146</v>
      </c>
      <c r="AH312" s="5" t="s">
        <v>454</v>
      </c>
      <c r="AJ312" s="5" t="s">
        <v>20</v>
      </c>
      <c r="AQ312" s="5" t="s">
        <v>455</v>
      </c>
      <c r="AR312" s="6">
        <v>43921</v>
      </c>
      <c r="AS312" s="6">
        <v>43921</v>
      </c>
      <c r="AT312" s="5" t="s">
        <v>379</v>
      </c>
    </row>
    <row r="313" spans="1:46" s="5" customFormat="1" ht="11.25" x14ac:dyDescent="0.2">
      <c r="A313" s="5">
        <v>2020</v>
      </c>
      <c r="B313" s="6">
        <v>43831</v>
      </c>
      <c r="C313" s="6">
        <v>43921</v>
      </c>
      <c r="D313" s="5" t="s">
        <v>134</v>
      </c>
      <c r="E313" s="5" t="s">
        <v>135</v>
      </c>
      <c r="F313" s="5">
        <v>31955</v>
      </c>
      <c r="G313" s="13" t="s">
        <v>449</v>
      </c>
      <c r="I313" s="5" t="s">
        <v>775</v>
      </c>
      <c r="J313" s="5">
        <v>114</v>
      </c>
      <c r="N313" s="5" t="s">
        <v>649</v>
      </c>
      <c r="O313" s="16" t="s">
        <v>650</v>
      </c>
      <c r="P313" s="5" t="s">
        <v>140</v>
      </c>
      <c r="Q313" s="5" t="s">
        <v>452</v>
      </c>
      <c r="R313" s="5">
        <v>31955</v>
      </c>
      <c r="S313" s="6">
        <v>43861</v>
      </c>
      <c r="T313" s="15">
        <v>2586.21</v>
      </c>
      <c r="U313" s="15">
        <v>3000</v>
      </c>
      <c r="X313" s="5" t="s">
        <v>453</v>
      </c>
      <c r="Z313" s="5" t="s">
        <v>144</v>
      </c>
      <c r="AA313" s="5" t="s">
        <v>775</v>
      </c>
      <c r="AB313" s="7"/>
      <c r="AC313" s="6">
        <v>43861</v>
      </c>
      <c r="AE313" s="8" t="s">
        <v>3918</v>
      </c>
      <c r="AG313" s="5" t="s">
        <v>146</v>
      </c>
      <c r="AH313" s="5" t="s">
        <v>454</v>
      </c>
      <c r="AJ313" s="5" t="s">
        <v>20</v>
      </c>
      <c r="AQ313" s="5" t="s">
        <v>455</v>
      </c>
      <c r="AR313" s="6">
        <v>43921</v>
      </c>
      <c r="AS313" s="6">
        <v>43921</v>
      </c>
      <c r="AT313" s="5" t="s">
        <v>379</v>
      </c>
    </row>
    <row r="314" spans="1:46" s="5" customFormat="1" ht="11.25" x14ac:dyDescent="0.2">
      <c r="A314" s="5">
        <v>2020</v>
      </c>
      <c r="B314" s="6">
        <v>43831</v>
      </c>
      <c r="C314" s="6">
        <v>43921</v>
      </c>
      <c r="D314" s="5" t="s">
        <v>134</v>
      </c>
      <c r="E314" s="5" t="s">
        <v>135</v>
      </c>
      <c r="F314" s="5">
        <v>31956</v>
      </c>
      <c r="G314" s="13" t="s">
        <v>449</v>
      </c>
      <c r="I314" s="5" t="s">
        <v>776</v>
      </c>
      <c r="J314" s="5">
        <v>318</v>
      </c>
      <c r="N314" s="5" t="s">
        <v>777</v>
      </c>
      <c r="O314" s="16" t="s">
        <v>778</v>
      </c>
      <c r="P314" s="5" t="s">
        <v>158</v>
      </c>
      <c r="Q314" s="5" t="s">
        <v>452</v>
      </c>
      <c r="R314" s="5">
        <v>31956</v>
      </c>
      <c r="S314" s="6">
        <v>43867</v>
      </c>
      <c r="T314" s="15">
        <v>38160</v>
      </c>
      <c r="U314" s="15">
        <v>44265.599999999999</v>
      </c>
      <c r="X314" s="5" t="s">
        <v>453</v>
      </c>
      <c r="Z314" s="5" t="s">
        <v>144</v>
      </c>
      <c r="AA314" s="5" t="s">
        <v>776</v>
      </c>
      <c r="AB314" s="7"/>
      <c r="AC314" s="6">
        <v>43867</v>
      </c>
      <c r="AE314" s="8" t="s">
        <v>3919</v>
      </c>
      <c r="AG314" s="5" t="s">
        <v>146</v>
      </c>
      <c r="AH314" s="5" t="s">
        <v>454</v>
      </c>
      <c r="AJ314" s="5" t="s">
        <v>20</v>
      </c>
      <c r="AQ314" s="5" t="s">
        <v>455</v>
      </c>
      <c r="AR314" s="6">
        <v>43921</v>
      </c>
      <c r="AS314" s="6">
        <v>43921</v>
      </c>
      <c r="AT314" s="5" t="s">
        <v>379</v>
      </c>
    </row>
    <row r="315" spans="1:46" s="5" customFormat="1" ht="11.25" x14ac:dyDescent="0.2">
      <c r="A315" s="5">
        <v>2020</v>
      </c>
      <c r="B315" s="6">
        <v>43831</v>
      </c>
      <c r="C315" s="6">
        <v>43921</v>
      </c>
      <c r="D315" s="5" t="s">
        <v>134</v>
      </c>
      <c r="E315" s="5" t="s">
        <v>135</v>
      </c>
      <c r="F315" s="5">
        <v>31957</v>
      </c>
      <c r="G315" s="13" t="s">
        <v>449</v>
      </c>
      <c r="I315" s="5" t="s">
        <v>779</v>
      </c>
      <c r="J315" s="5">
        <v>363</v>
      </c>
      <c r="N315" s="5" t="s">
        <v>543</v>
      </c>
      <c r="O315" s="16" t="s">
        <v>544</v>
      </c>
      <c r="P315" s="5" t="s">
        <v>158</v>
      </c>
      <c r="Q315" s="5" t="s">
        <v>452</v>
      </c>
      <c r="R315" s="5">
        <v>31957</v>
      </c>
      <c r="S315" s="6">
        <v>43843</v>
      </c>
      <c r="T315" s="15">
        <v>2652</v>
      </c>
      <c r="U315" s="15">
        <v>3076.32</v>
      </c>
      <c r="X315" s="5" t="s">
        <v>453</v>
      </c>
      <c r="Z315" s="5" t="s">
        <v>144</v>
      </c>
      <c r="AA315" s="5" t="s">
        <v>779</v>
      </c>
      <c r="AB315" s="7"/>
      <c r="AC315" s="6">
        <v>43843</v>
      </c>
      <c r="AE315" s="8" t="s">
        <v>3920</v>
      </c>
      <c r="AG315" s="5" t="s">
        <v>146</v>
      </c>
      <c r="AH315" s="5" t="s">
        <v>454</v>
      </c>
      <c r="AJ315" s="5" t="s">
        <v>20</v>
      </c>
      <c r="AQ315" s="5" t="s">
        <v>455</v>
      </c>
      <c r="AR315" s="6">
        <v>43921</v>
      </c>
      <c r="AS315" s="6">
        <v>43921</v>
      </c>
      <c r="AT315" s="5" t="s">
        <v>379</v>
      </c>
    </row>
    <row r="316" spans="1:46" s="5" customFormat="1" ht="11.25" x14ac:dyDescent="0.2">
      <c r="A316" s="5">
        <v>2020</v>
      </c>
      <c r="B316" s="6">
        <v>43831</v>
      </c>
      <c r="C316" s="6">
        <v>43921</v>
      </c>
      <c r="D316" s="5" t="s">
        <v>134</v>
      </c>
      <c r="E316" s="5" t="s">
        <v>135</v>
      </c>
      <c r="F316" s="5">
        <v>31958</v>
      </c>
      <c r="G316" s="13" t="s">
        <v>449</v>
      </c>
      <c r="I316" s="5" t="s">
        <v>780</v>
      </c>
      <c r="J316" s="5">
        <v>364</v>
      </c>
      <c r="N316" s="5" t="s">
        <v>564</v>
      </c>
      <c r="O316" s="16" t="s">
        <v>565</v>
      </c>
      <c r="P316" s="5" t="s">
        <v>158</v>
      </c>
      <c r="Q316" s="5" t="s">
        <v>452</v>
      </c>
      <c r="R316" s="5">
        <v>31958</v>
      </c>
      <c r="S316" s="6">
        <v>43866</v>
      </c>
      <c r="T316" s="15">
        <v>18267</v>
      </c>
      <c r="U316" s="15">
        <v>21189.72</v>
      </c>
      <c r="X316" s="5" t="s">
        <v>453</v>
      </c>
      <c r="Z316" s="5" t="s">
        <v>144</v>
      </c>
      <c r="AA316" s="5" t="s">
        <v>780</v>
      </c>
      <c r="AB316" s="7"/>
      <c r="AC316" s="6">
        <v>43866</v>
      </c>
      <c r="AE316" s="8" t="s">
        <v>3921</v>
      </c>
      <c r="AG316" s="5" t="s">
        <v>146</v>
      </c>
      <c r="AH316" s="5" t="s">
        <v>454</v>
      </c>
      <c r="AJ316" s="5" t="s">
        <v>20</v>
      </c>
      <c r="AQ316" s="5" t="s">
        <v>455</v>
      </c>
      <c r="AR316" s="6">
        <v>43921</v>
      </c>
      <c r="AS316" s="6">
        <v>43921</v>
      </c>
      <c r="AT316" s="5" t="s">
        <v>379</v>
      </c>
    </row>
    <row r="317" spans="1:46" s="5" customFormat="1" ht="11.25" x14ac:dyDescent="0.2">
      <c r="A317" s="5">
        <v>2020</v>
      </c>
      <c r="B317" s="6">
        <v>43831</v>
      </c>
      <c r="C317" s="6">
        <v>43921</v>
      </c>
      <c r="D317" s="5" t="s">
        <v>134</v>
      </c>
      <c r="E317" s="5" t="s">
        <v>135</v>
      </c>
      <c r="F317" s="5">
        <v>31959</v>
      </c>
      <c r="G317" s="13" t="s">
        <v>449</v>
      </c>
      <c r="I317" s="5" t="s">
        <v>781</v>
      </c>
      <c r="J317" s="5">
        <v>371</v>
      </c>
      <c r="N317" s="5" t="s">
        <v>782</v>
      </c>
      <c r="O317" s="16" t="s">
        <v>783</v>
      </c>
      <c r="P317" s="5" t="s">
        <v>164</v>
      </c>
      <c r="Q317" s="5" t="s">
        <v>452</v>
      </c>
      <c r="R317" s="5">
        <v>31959</v>
      </c>
      <c r="S317" s="6">
        <v>43868</v>
      </c>
      <c r="T317" s="15">
        <v>24082.14</v>
      </c>
      <c r="U317" s="15">
        <v>27935.2824</v>
      </c>
      <c r="X317" s="5" t="s">
        <v>453</v>
      </c>
      <c r="Z317" s="5" t="s">
        <v>144</v>
      </c>
      <c r="AA317" s="5" t="s">
        <v>781</v>
      </c>
      <c r="AB317" s="7"/>
      <c r="AC317" s="6">
        <v>43868</v>
      </c>
      <c r="AE317" s="8" t="s">
        <v>3922</v>
      </c>
      <c r="AG317" s="5" t="s">
        <v>146</v>
      </c>
      <c r="AH317" s="5" t="s">
        <v>454</v>
      </c>
      <c r="AJ317" s="5" t="s">
        <v>20</v>
      </c>
      <c r="AQ317" s="5" t="s">
        <v>455</v>
      </c>
      <c r="AR317" s="6">
        <v>43921</v>
      </c>
      <c r="AS317" s="6">
        <v>43921</v>
      </c>
      <c r="AT317" s="5" t="s">
        <v>379</v>
      </c>
    </row>
    <row r="318" spans="1:46" s="5" customFormat="1" ht="11.25" x14ac:dyDescent="0.2">
      <c r="A318" s="5">
        <v>2020</v>
      </c>
      <c r="B318" s="6">
        <v>43831</v>
      </c>
      <c r="C318" s="6">
        <v>43921</v>
      </c>
      <c r="D318" s="5" t="s">
        <v>134</v>
      </c>
      <c r="E318" s="5" t="s">
        <v>135</v>
      </c>
      <c r="F318" s="5">
        <v>31960</v>
      </c>
      <c r="G318" s="13" t="s">
        <v>449</v>
      </c>
      <c r="I318" s="5" t="s">
        <v>784</v>
      </c>
      <c r="J318" s="5">
        <v>287</v>
      </c>
      <c r="N318" s="5" t="s">
        <v>785</v>
      </c>
      <c r="O318" s="16" t="s">
        <v>786</v>
      </c>
      <c r="P318" s="5" t="s">
        <v>171</v>
      </c>
      <c r="Q318" s="5" t="s">
        <v>452</v>
      </c>
      <c r="R318" s="5">
        <v>31960</v>
      </c>
      <c r="S318" s="6">
        <v>43875</v>
      </c>
      <c r="T318" s="15">
        <v>22900</v>
      </c>
      <c r="U318" s="15">
        <v>26564</v>
      </c>
      <c r="X318" s="5" t="s">
        <v>453</v>
      </c>
      <c r="Z318" s="5" t="s">
        <v>144</v>
      </c>
      <c r="AA318" s="5" t="s">
        <v>784</v>
      </c>
      <c r="AB318" s="7"/>
      <c r="AC318" s="6">
        <v>43875</v>
      </c>
      <c r="AE318" s="8" t="s">
        <v>3923</v>
      </c>
      <c r="AG318" s="5" t="s">
        <v>146</v>
      </c>
      <c r="AH318" s="5" t="s">
        <v>454</v>
      </c>
      <c r="AJ318" s="5" t="s">
        <v>20</v>
      </c>
      <c r="AQ318" s="5" t="s">
        <v>455</v>
      </c>
      <c r="AR318" s="6">
        <v>43921</v>
      </c>
      <c r="AS318" s="6">
        <v>43921</v>
      </c>
      <c r="AT318" s="5" t="s">
        <v>379</v>
      </c>
    </row>
    <row r="319" spans="1:46" s="5" customFormat="1" ht="11.25" x14ac:dyDescent="0.2">
      <c r="A319" s="5">
        <v>2020</v>
      </c>
      <c r="B319" s="6">
        <v>43831</v>
      </c>
      <c r="C319" s="6">
        <v>43921</v>
      </c>
      <c r="D319" s="5" t="s">
        <v>134</v>
      </c>
      <c r="E319" s="5" t="s">
        <v>135</v>
      </c>
      <c r="F319" s="5">
        <v>31961</v>
      </c>
      <c r="G319" s="13" t="s">
        <v>449</v>
      </c>
      <c r="I319" s="5" t="s">
        <v>784</v>
      </c>
      <c r="J319" s="5">
        <v>279</v>
      </c>
      <c r="N319" s="5" t="s">
        <v>707</v>
      </c>
      <c r="O319" s="16" t="s">
        <v>708</v>
      </c>
      <c r="P319" s="5" t="s">
        <v>171</v>
      </c>
      <c r="Q319" s="5" t="s">
        <v>452</v>
      </c>
      <c r="R319" s="5">
        <v>31961</v>
      </c>
      <c r="S319" s="6">
        <v>43875</v>
      </c>
      <c r="T319" s="15">
        <v>23236</v>
      </c>
      <c r="U319" s="15">
        <v>26953.760000000002</v>
      </c>
      <c r="X319" s="5" t="s">
        <v>453</v>
      </c>
      <c r="Z319" s="5" t="s">
        <v>144</v>
      </c>
      <c r="AA319" s="5" t="s">
        <v>784</v>
      </c>
      <c r="AB319" s="7"/>
      <c r="AC319" s="6">
        <v>43875</v>
      </c>
      <c r="AE319" s="8" t="s">
        <v>3924</v>
      </c>
      <c r="AG319" s="5" t="s">
        <v>146</v>
      </c>
      <c r="AH319" s="5" t="s">
        <v>454</v>
      </c>
      <c r="AJ319" s="5" t="s">
        <v>20</v>
      </c>
      <c r="AQ319" s="5" t="s">
        <v>455</v>
      </c>
      <c r="AR319" s="6">
        <v>43921</v>
      </c>
      <c r="AS319" s="6">
        <v>43921</v>
      </c>
      <c r="AT319" s="5" t="s">
        <v>379</v>
      </c>
    </row>
    <row r="320" spans="1:46" s="5" customFormat="1" ht="11.25" x14ac:dyDescent="0.2">
      <c r="A320" s="5">
        <v>2020</v>
      </c>
      <c r="B320" s="6">
        <v>43831</v>
      </c>
      <c r="C320" s="6">
        <v>43921</v>
      </c>
      <c r="D320" s="5" t="s">
        <v>134</v>
      </c>
      <c r="E320" s="5" t="s">
        <v>135</v>
      </c>
      <c r="F320" s="5">
        <v>31962</v>
      </c>
      <c r="G320" s="13" t="s">
        <v>449</v>
      </c>
      <c r="I320" s="5" t="s">
        <v>784</v>
      </c>
      <c r="J320" s="5">
        <v>279</v>
      </c>
      <c r="N320" s="5" t="s">
        <v>707</v>
      </c>
      <c r="O320" s="16" t="s">
        <v>708</v>
      </c>
      <c r="P320" s="5" t="s">
        <v>259</v>
      </c>
      <c r="Q320" s="5" t="s">
        <v>452</v>
      </c>
      <c r="R320" s="5">
        <v>31962</v>
      </c>
      <c r="S320" s="6">
        <v>43875</v>
      </c>
      <c r="T320" s="15">
        <v>12556.8</v>
      </c>
      <c r="U320" s="15">
        <v>14565.887999999999</v>
      </c>
      <c r="X320" s="5" t="s">
        <v>453</v>
      </c>
      <c r="Z320" s="5" t="s">
        <v>144</v>
      </c>
      <c r="AA320" s="5" t="s">
        <v>784</v>
      </c>
      <c r="AB320" s="7"/>
      <c r="AC320" s="6">
        <v>43875</v>
      </c>
      <c r="AE320" s="8" t="s">
        <v>3925</v>
      </c>
      <c r="AG320" s="5" t="s">
        <v>146</v>
      </c>
      <c r="AH320" s="5" t="s">
        <v>454</v>
      </c>
      <c r="AJ320" s="5" t="s">
        <v>20</v>
      </c>
      <c r="AQ320" s="5" t="s">
        <v>455</v>
      </c>
      <c r="AR320" s="6">
        <v>43921</v>
      </c>
      <c r="AS320" s="6">
        <v>43921</v>
      </c>
      <c r="AT320" s="5" t="s">
        <v>379</v>
      </c>
    </row>
    <row r="321" spans="1:46" s="5" customFormat="1" ht="11.25" x14ac:dyDescent="0.2">
      <c r="A321" s="5">
        <v>2020</v>
      </c>
      <c r="B321" s="6">
        <v>43831</v>
      </c>
      <c r="C321" s="6">
        <v>43921</v>
      </c>
      <c r="D321" s="5" t="s">
        <v>134</v>
      </c>
      <c r="E321" s="5" t="s">
        <v>135</v>
      </c>
      <c r="F321" s="5">
        <v>31963</v>
      </c>
      <c r="G321" s="13" t="s">
        <v>449</v>
      </c>
      <c r="I321" s="5" t="s">
        <v>787</v>
      </c>
      <c r="J321" s="5">
        <v>279</v>
      </c>
      <c r="N321" s="5" t="s">
        <v>707</v>
      </c>
      <c r="O321" s="16" t="s">
        <v>708</v>
      </c>
      <c r="P321" s="5" t="s">
        <v>788</v>
      </c>
      <c r="Q321" s="5" t="s">
        <v>452</v>
      </c>
      <c r="R321" s="5">
        <v>31963</v>
      </c>
      <c r="S321" s="6">
        <v>43875</v>
      </c>
      <c r="T321" s="15">
        <v>590.70000000000005</v>
      </c>
      <c r="U321" s="15">
        <v>685.2120000000001</v>
      </c>
      <c r="X321" s="5" t="s">
        <v>453</v>
      </c>
      <c r="Z321" s="5" t="s">
        <v>144</v>
      </c>
      <c r="AA321" s="5" t="s">
        <v>787</v>
      </c>
      <c r="AB321" s="7"/>
      <c r="AC321" s="6">
        <v>43875</v>
      </c>
      <c r="AE321" s="8" t="s">
        <v>3926</v>
      </c>
      <c r="AG321" s="5" t="s">
        <v>146</v>
      </c>
      <c r="AH321" s="5" t="s">
        <v>454</v>
      </c>
      <c r="AJ321" s="5" t="s">
        <v>20</v>
      </c>
      <c r="AQ321" s="5" t="s">
        <v>455</v>
      </c>
      <c r="AR321" s="6">
        <v>43921</v>
      </c>
      <c r="AS321" s="6">
        <v>43921</v>
      </c>
      <c r="AT321" s="5" t="s">
        <v>379</v>
      </c>
    </row>
    <row r="322" spans="1:46" s="5" customFormat="1" ht="11.25" x14ac:dyDescent="0.2">
      <c r="A322" s="5">
        <v>2020</v>
      </c>
      <c r="B322" s="6">
        <v>43831</v>
      </c>
      <c r="C322" s="6">
        <v>43921</v>
      </c>
      <c r="D322" s="5" t="s">
        <v>134</v>
      </c>
      <c r="E322" s="5" t="s">
        <v>135</v>
      </c>
      <c r="F322" s="5">
        <v>31964</v>
      </c>
      <c r="G322" s="13" t="s">
        <v>449</v>
      </c>
      <c r="I322" s="5" t="s">
        <v>789</v>
      </c>
      <c r="J322" s="5">
        <v>328</v>
      </c>
      <c r="N322" s="5" t="s">
        <v>743</v>
      </c>
      <c r="O322" s="16" t="s">
        <v>744</v>
      </c>
      <c r="P322" s="5" t="s">
        <v>158</v>
      </c>
      <c r="Q322" s="5" t="s">
        <v>452</v>
      </c>
      <c r="R322" s="5">
        <v>31964</v>
      </c>
      <c r="S322" s="6">
        <v>43866</v>
      </c>
      <c r="T322" s="15">
        <v>1200</v>
      </c>
      <c r="U322" s="15">
        <v>1392</v>
      </c>
      <c r="X322" s="5" t="s">
        <v>453</v>
      </c>
      <c r="Z322" s="5" t="s">
        <v>144</v>
      </c>
      <c r="AA322" s="5" t="s">
        <v>789</v>
      </c>
      <c r="AB322" s="7"/>
      <c r="AC322" s="6">
        <v>43866</v>
      </c>
      <c r="AE322" s="8" t="s">
        <v>3927</v>
      </c>
      <c r="AG322" s="5" t="s">
        <v>146</v>
      </c>
      <c r="AH322" s="5" t="s">
        <v>454</v>
      </c>
      <c r="AJ322" s="5" t="s">
        <v>20</v>
      </c>
      <c r="AQ322" s="5" t="s">
        <v>455</v>
      </c>
      <c r="AR322" s="6">
        <v>43921</v>
      </c>
      <c r="AS322" s="6">
        <v>43921</v>
      </c>
      <c r="AT322" s="5" t="s">
        <v>379</v>
      </c>
    </row>
    <row r="323" spans="1:46" s="5" customFormat="1" ht="11.25" x14ac:dyDescent="0.2">
      <c r="A323" s="5">
        <v>2020</v>
      </c>
      <c r="B323" s="6">
        <v>43831</v>
      </c>
      <c r="C323" s="6">
        <v>43921</v>
      </c>
      <c r="D323" s="5" t="s">
        <v>134</v>
      </c>
      <c r="E323" s="5" t="s">
        <v>135</v>
      </c>
      <c r="F323" s="5">
        <v>31965</v>
      </c>
      <c r="G323" s="13" t="s">
        <v>449</v>
      </c>
      <c r="I323" s="5" t="s">
        <v>790</v>
      </c>
      <c r="J323" s="5">
        <v>34</v>
      </c>
      <c r="N323" s="5" t="s">
        <v>607</v>
      </c>
      <c r="O323" s="16" t="s">
        <v>608</v>
      </c>
      <c r="P323" s="5" t="s">
        <v>259</v>
      </c>
      <c r="Q323" s="5" t="s">
        <v>452</v>
      </c>
      <c r="R323" s="5">
        <v>31965</v>
      </c>
      <c r="S323" s="6">
        <v>43856</v>
      </c>
      <c r="T323" s="15">
        <v>11045</v>
      </c>
      <c r="U323" s="15">
        <v>12812.2</v>
      </c>
      <c r="X323" s="5" t="s">
        <v>453</v>
      </c>
      <c r="Z323" s="5" t="s">
        <v>144</v>
      </c>
      <c r="AA323" s="5" t="s">
        <v>790</v>
      </c>
      <c r="AB323" s="7"/>
      <c r="AC323" s="6">
        <v>43856</v>
      </c>
      <c r="AE323" s="8" t="s">
        <v>3928</v>
      </c>
      <c r="AG323" s="5" t="s">
        <v>146</v>
      </c>
      <c r="AH323" s="5" t="s">
        <v>454</v>
      </c>
      <c r="AJ323" s="5" t="s">
        <v>20</v>
      </c>
      <c r="AQ323" s="5" t="s">
        <v>455</v>
      </c>
      <c r="AR323" s="6">
        <v>43921</v>
      </c>
      <c r="AS323" s="6">
        <v>43921</v>
      </c>
      <c r="AT323" s="5" t="s">
        <v>379</v>
      </c>
    </row>
    <row r="324" spans="1:46" s="5" customFormat="1" ht="11.25" x14ac:dyDescent="0.2">
      <c r="A324" s="5">
        <v>2020</v>
      </c>
      <c r="B324" s="6">
        <v>43831</v>
      </c>
      <c r="C324" s="6">
        <v>43921</v>
      </c>
      <c r="D324" s="5" t="s">
        <v>134</v>
      </c>
      <c r="E324" s="5" t="s">
        <v>135</v>
      </c>
      <c r="F324" s="5">
        <v>31966</v>
      </c>
      <c r="G324" s="13" t="s">
        <v>449</v>
      </c>
      <c r="I324" s="5" t="s">
        <v>791</v>
      </c>
      <c r="J324" s="5">
        <v>34</v>
      </c>
      <c r="N324" s="5" t="s">
        <v>607</v>
      </c>
      <c r="O324" s="16" t="s">
        <v>608</v>
      </c>
      <c r="P324" s="5" t="s">
        <v>171</v>
      </c>
      <c r="Q324" s="5" t="s">
        <v>452</v>
      </c>
      <c r="R324" s="5">
        <v>31966</v>
      </c>
      <c r="S324" s="6">
        <v>43856</v>
      </c>
      <c r="T324" s="15">
        <v>3650</v>
      </c>
      <c r="U324" s="15">
        <v>4234</v>
      </c>
      <c r="X324" s="5" t="s">
        <v>453</v>
      </c>
      <c r="Z324" s="5" t="s">
        <v>144</v>
      </c>
      <c r="AA324" s="5" t="s">
        <v>791</v>
      </c>
      <c r="AB324" s="7"/>
      <c r="AC324" s="6">
        <v>43856</v>
      </c>
      <c r="AE324" s="8" t="s">
        <v>3929</v>
      </c>
      <c r="AG324" s="5" t="s">
        <v>146</v>
      </c>
      <c r="AH324" s="5" t="s">
        <v>454</v>
      </c>
      <c r="AJ324" s="5" t="s">
        <v>20</v>
      </c>
      <c r="AQ324" s="5" t="s">
        <v>455</v>
      </c>
      <c r="AR324" s="6">
        <v>43921</v>
      </c>
      <c r="AS324" s="6">
        <v>43921</v>
      </c>
      <c r="AT324" s="5" t="s">
        <v>379</v>
      </c>
    </row>
    <row r="325" spans="1:46" s="5" customFormat="1" ht="11.25" x14ac:dyDescent="0.2">
      <c r="A325" s="5">
        <v>2020</v>
      </c>
      <c r="B325" s="6">
        <v>43831</v>
      </c>
      <c r="C325" s="6">
        <v>43921</v>
      </c>
      <c r="D325" s="5" t="s">
        <v>134</v>
      </c>
      <c r="E325" s="5" t="s">
        <v>135</v>
      </c>
      <c r="F325" s="5">
        <v>31967</v>
      </c>
      <c r="G325" s="13" t="s">
        <v>449</v>
      </c>
      <c r="I325" s="5" t="s">
        <v>792</v>
      </c>
      <c r="J325" s="5">
        <v>34</v>
      </c>
      <c r="N325" s="5" t="s">
        <v>607</v>
      </c>
      <c r="O325" s="16" t="s">
        <v>608</v>
      </c>
      <c r="P325" s="5" t="s">
        <v>171</v>
      </c>
      <c r="Q325" s="5" t="s">
        <v>452</v>
      </c>
      <c r="R325" s="5">
        <v>31967</v>
      </c>
      <c r="S325" s="6">
        <v>43856</v>
      </c>
      <c r="T325" s="15">
        <v>4050</v>
      </c>
      <c r="U325" s="15">
        <v>4698</v>
      </c>
      <c r="X325" s="5" t="s">
        <v>453</v>
      </c>
      <c r="Z325" s="5" t="s">
        <v>144</v>
      </c>
      <c r="AA325" s="5" t="s">
        <v>792</v>
      </c>
      <c r="AB325" s="7"/>
      <c r="AC325" s="6">
        <v>43856</v>
      </c>
      <c r="AE325" s="8" t="s">
        <v>3930</v>
      </c>
      <c r="AG325" s="5" t="s">
        <v>146</v>
      </c>
      <c r="AH325" s="5" t="s">
        <v>454</v>
      </c>
      <c r="AJ325" s="5" t="s">
        <v>20</v>
      </c>
      <c r="AQ325" s="5" t="s">
        <v>455</v>
      </c>
      <c r="AR325" s="6">
        <v>43921</v>
      </c>
      <c r="AS325" s="6">
        <v>43921</v>
      </c>
      <c r="AT325" s="5" t="s">
        <v>379</v>
      </c>
    </row>
    <row r="326" spans="1:46" s="5" customFormat="1" ht="11.25" x14ac:dyDescent="0.2">
      <c r="A326" s="5">
        <v>2020</v>
      </c>
      <c r="B326" s="6">
        <v>43831</v>
      </c>
      <c r="C326" s="6">
        <v>43921</v>
      </c>
      <c r="D326" s="5" t="s">
        <v>134</v>
      </c>
      <c r="E326" s="5" t="s">
        <v>135</v>
      </c>
      <c r="F326" s="5">
        <v>31968</v>
      </c>
      <c r="G326" s="13" t="s">
        <v>449</v>
      </c>
      <c r="I326" s="5" t="s">
        <v>791</v>
      </c>
      <c r="J326" s="5">
        <v>34</v>
      </c>
      <c r="N326" s="5" t="s">
        <v>607</v>
      </c>
      <c r="O326" s="16" t="s">
        <v>608</v>
      </c>
      <c r="P326" s="5" t="s">
        <v>171</v>
      </c>
      <c r="Q326" s="5" t="s">
        <v>452</v>
      </c>
      <c r="R326" s="5">
        <v>31968</v>
      </c>
      <c r="S326" s="6">
        <v>43856</v>
      </c>
      <c r="T326" s="15">
        <v>310</v>
      </c>
      <c r="U326" s="15">
        <v>359.6</v>
      </c>
      <c r="X326" s="5" t="s">
        <v>453</v>
      </c>
      <c r="Z326" s="5" t="s">
        <v>144</v>
      </c>
      <c r="AA326" s="5" t="s">
        <v>791</v>
      </c>
      <c r="AB326" s="7"/>
      <c r="AC326" s="6">
        <v>43856</v>
      </c>
      <c r="AE326" s="8" t="s">
        <v>3931</v>
      </c>
      <c r="AG326" s="5" t="s">
        <v>146</v>
      </c>
      <c r="AH326" s="5" t="s">
        <v>454</v>
      </c>
      <c r="AJ326" s="5" t="s">
        <v>20</v>
      </c>
      <c r="AQ326" s="5" t="s">
        <v>455</v>
      </c>
      <c r="AR326" s="6">
        <v>43921</v>
      </c>
      <c r="AS326" s="6">
        <v>43921</v>
      </c>
      <c r="AT326" s="5" t="s">
        <v>379</v>
      </c>
    </row>
    <row r="327" spans="1:46" s="5" customFormat="1" ht="11.25" x14ac:dyDescent="0.2">
      <c r="A327" s="5">
        <v>2020</v>
      </c>
      <c r="B327" s="6">
        <v>43831</v>
      </c>
      <c r="C327" s="6">
        <v>43921</v>
      </c>
      <c r="D327" s="5" t="s">
        <v>134</v>
      </c>
      <c r="E327" s="5" t="s">
        <v>135</v>
      </c>
      <c r="F327" s="5">
        <v>31969</v>
      </c>
      <c r="G327" s="13" t="s">
        <v>449</v>
      </c>
      <c r="I327" s="5" t="s">
        <v>793</v>
      </c>
      <c r="J327" s="5">
        <v>237</v>
      </c>
      <c r="N327" s="5" t="s">
        <v>794</v>
      </c>
      <c r="O327" s="16" t="s">
        <v>795</v>
      </c>
      <c r="P327" s="5" t="s">
        <v>259</v>
      </c>
      <c r="Q327" s="5" t="s">
        <v>452</v>
      </c>
      <c r="R327" s="5">
        <v>31969</v>
      </c>
      <c r="S327" s="6">
        <v>43882</v>
      </c>
      <c r="T327" s="15">
        <v>87410.76</v>
      </c>
      <c r="U327" s="15">
        <v>101396.4816</v>
      </c>
      <c r="X327" s="5" t="s">
        <v>453</v>
      </c>
      <c r="Z327" s="5" t="s">
        <v>144</v>
      </c>
      <c r="AA327" s="5" t="s">
        <v>793</v>
      </c>
      <c r="AB327" s="7"/>
      <c r="AC327" s="6">
        <v>43882</v>
      </c>
      <c r="AE327" s="8" t="s">
        <v>3932</v>
      </c>
      <c r="AG327" s="5" t="s">
        <v>146</v>
      </c>
      <c r="AH327" s="5" t="s">
        <v>454</v>
      </c>
      <c r="AJ327" s="5" t="s">
        <v>20</v>
      </c>
      <c r="AQ327" s="5" t="s">
        <v>455</v>
      </c>
      <c r="AR327" s="6">
        <v>43921</v>
      </c>
      <c r="AS327" s="6">
        <v>43921</v>
      </c>
      <c r="AT327" s="5" t="s">
        <v>379</v>
      </c>
    </row>
    <row r="328" spans="1:46" s="5" customFormat="1" ht="11.25" x14ac:dyDescent="0.2">
      <c r="A328" s="5">
        <v>2020</v>
      </c>
      <c r="B328" s="6">
        <v>43831</v>
      </c>
      <c r="C328" s="6">
        <v>43921</v>
      </c>
      <c r="D328" s="5" t="s">
        <v>134</v>
      </c>
      <c r="E328" s="5" t="s">
        <v>135</v>
      </c>
      <c r="F328" s="5">
        <v>31971</v>
      </c>
      <c r="G328" s="13" t="s">
        <v>449</v>
      </c>
      <c r="I328" s="5" t="s">
        <v>771</v>
      </c>
      <c r="J328" s="5">
        <v>92</v>
      </c>
      <c r="N328" s="5" t="s">
        <v>740</v>
      </c>
      <c r="O328" s="16" t="s">
        <v>741</v>
      </c>
      <c r="P328" s="5" t="s">
        <v>259</v>
      </c>
      <c r="Q328" s="5" t="s">
        <v>452</v>
      </c>
      <c r="R328" s="5">
        <v>31971</v>
      </c>
      <c r="S328" s="6">
        <v>43875</v>
      </c>
      <c r="T328" s="15">
        <v>40085.22</v>
      </c>
      <c r="U328" s="15">
        <v>46498.855200000005</v>
      </c>
      <c r="X328" s="5" t="s">
        <v>453</v>
      </c>
      <c r="Z328" s="5" t="s">
        <v>144</v>
      </c>
      <c r="AA328" s="5" t="s">
        <v>771</v>
      </c>
      <c r="AB328" s="7"/>
      <c r="AC328" s="6">
        <v>43875</v>
      </c>
      <c r="AE328" s="8" t="s">
        <v>3933</v>
      </c>
      <c r="AG328" s="5" t="s">
        <v>146</v>
      </c>
      <c r="AH328" s="5" t="s">
        <v>454</v>
      </c>
      <c r="AJ328" s="5" t="s">
        <v>20</v>
      </c>
      <c r="AQ328" s="5" t="s">
        <v>455</v>
      </c>
      <c r="AR328" s="6">
        <v>43921</v>
      </c>
      <c r="AS328" s="6">
        <v>43921</v>
      </c>
      <c r="AT328" s="5" t="s">
        <v>379</v>
      </c>
    </row>
    <row r="329" spans="1:46" s="5" customFormat="1" ht="11.25" x14ac:dyDescent="0.2">
      <c r="A329" s="5">
        <v>2020</v>
      </c>
      <c r="B329" s="6">
        <v>43831</v>
      </c>
      <c r="C329" s="6">
        <v>43921</v>
      </c>
      <c r="D329" s="5" t="s">
        <v>134</v>
      </c>
      <c r="E329" s="5" t="s">
        <v>135</v>
      </c>
      <c r="F329" s="5">
        <v>31972</v>
      </c>
      <c r="G329" s="13" t="s">
        <v>449</v>
      </c>
      <c r="I329" s="5" t="s">
        <v>771</v>
      </c>
      <c r="J329" s="5">
        <v>126</v>
      </c>
      <c r="N329" s="5" t="s">
        <v>573</v>
      </c>
      <c r="O329" s="16" t="s">
        <v>574</v>
      </c>
      <c r="P329" s="5" t="s">
        <v>259</v>
      </c>
      <c r="Q329" s="5" t="s">
        <v>452</v>
      </c>
      <c r="R329" s="5">
        <v>31972</v>
      </c>
      <c r="S329" s="6">
        <v>43875</v>
      </c>
      <c r="T329" s="15">
        <v>809.76</v>
      </c>
      <c r="U329" s="15">
        <v>939.32159999999999</v>
      </c>
      <c r="X329" s="5" t="s">
        <v>453</v>
      </c>
      <c r="Z329" s="5" t="s">
        <v>144</v>
      </c>
      <c r="AA329" s="5" t="s">
        <v>771</v>
      </c>
      <c r="AB329" s="7"/>
      <c r="AC329" s="6">
        <v>43875</v>
      </c>
      <c r="AE329" s="8" t="s">
        <v>3934</v>
      </c>
      <c r="AG329" s="5" t="s">
        <v>146</v>
      </c>
      <c r="AH329" s="5" t="s">
        <v>454</v>
      </c>
      <c r="AJ329" s="5" t="s">
        <v>20</v>
      </c>
      <c r="AQ329" s="5" t="s">
        <v>455</v>
      </c>
      <c r="AR329" s="6">
        <v>43921</v>
      </c>
      <c r="AS329" s="6">
        <v>43921</v>
      </c>
      <c r="AT329" s="5" t="s">
        <v>379</v>
      </c>
    </row>
    <row r="330" spans="1:46" s="5" customFormat="1" ht="11.25" x14ac:dyDescent="0.2">
      <c r="A330" s="5">
        <v>2020</v>
      </c>
      <c r="B330" s="6">
        <v>43831</v>
      </c>
      <c r="C330" s="6">
        <v>43921</v>
      </c>
      <c r="D330" s="5" t="s">
        <v>134</v>
      </c>
      <c r="E330" s="5" t="s">
        <v>135</v>
      </c>
      <c r="F330" s="5">
        <v>31973</v>
      </c>
      <c r="G330" s="13" t="s">
        <v>449</v>
      </c>
      <c r="I330" s="5" t="s">
        <v>796</v>
      </c>
      <c r="J330" s="5">
        <v>110</v>
      </c>
      <c r="N330" s="5" t="s">
        <v>797</v>
      </c>
      <c r="O330" s="16" t="s">
        <v>798</v>
      </c>
      <c r="P330" s="5" t="s">
        <v>218</v>
      </c>
      <c r="Q330" s="5" t="s">
        <v>452</v>
      </c>
      <c r="R330" s="5">
        <v>31973</v>
      </c>
      <c r="S330" s="6">
        <v>43875</v>
      </c>
      <c r="T330" s="15">
        <v>33800</v>
      </c>
      <c r="U330" s="15">
        <v>39208</v>
      </c>
      <c r="X330" s="5" t="s">
        <v>453</v>
      </c>
      <c r="Z330" s="5" t="s">
        <v>144</v>
      </c>
      <c r="AA330" s="5" t="s">
        <v>796</v>
      </c>
      <c r="AB330" s="7"/>
      <c r="AC330" s="6">
        <v>43875</v>
      </c>
      <c r="AE330" s="8" t="s">
        <v>3935</v>
      </c>
      <c r="AG330" s="5" t="s">
        <v>146</v>
      </c>
      <c r="AH330" s="5" t="s">
        <v>454</v>
      </c>
      <c r="AJ330" s="5" t="s">
        <v>20</v>
      </c>
      <c r="AQ330" s="5" t="s">
        <v>455</v>
      </c>
      <c r="AR330" s="6">
        <v>43921</v>
      </c>
      <c r="AS330" s="6">
        <v>43921</v>
      </c>
      <c r="AT330" s="5" t="s">
        <v>379</v>
      </c>
    </row>
    <row r="331" spans="1:46" s="5" customFormat="1" ht="11.25" x14ac:dyDescent="0.2">
      <c r="A331" s="5">
        <v>2020</v>
      </c>
      <c r="B331" s="6">
        <v>43831</v>
      </c>
      <c r="C331" s="6">
        <v>43921</v>
      </c>
      <c r="D331" s="5" t="s">
        <v>134</v>
      </c>
      <c r="E331" s="5" t="s">
        <v>135</v>
      </c>
      <c r="F331" s="5">
        <v>31974</v>
      </c>
      <c r="G331" s="13" t="s">
        <v>449</v>
      </c>
      <c r="I331" s="5" t="s">
        <v>799</v>
      </c>
      <c r="J331" s="5">
        <v>55</v>
      </c>
      <c r="N331" s="5" t="s">
        <v>800</v>
      </c>
      <c r="O331" s="16" t="s">
        <v>801</v>
      </c>
      <c r="P331" s="5" t="s">
        <v>140</v>
      </c>
      <c r="Q331" s="5" t="s">
        <v>452</v>
      </c>
      <c r="R331" s="5">
        <v>31974</v>
      </c>
      <c r="S331" s="6">
        <v>43875</v>
      </c>
      <c r="T331" s="15">
        <v>7117.24</v>
      </c>
      <c r="U331" s="15">
        <v>8255.9984000000004</v>
      </c>
      <c r="X331" s="5" t="s">
        <v>453</v>
      </c>
      <c r="Z331" s="5" t="s">
        <v>144</v>
      </c>
      <c r="AA331" s="5" t="s">
        <v>799</v>
      </c>
      <c r="AB331" s="7"/>
      <c r="AC331" s="6">
        <v>43875</v>
      </c>
      <c r="AE331" s="8" t="s">
        <v>3936</v>
      </c>
      <c r="AG331" s="5" t="s">
        <v>146</v>
      </c>
      <c r="AH331" s="5" t="s">
        <v>454</v>
      </c>
      <c r="AJ331" s="5" t="s">
        <v>20</v>
      </c>
      <c r="AQ331" s="5" t="s">
        <v>455</v>
      </c>
      <c r="AR331" s="6">
        <v>43921</v>
      </c>
      <c r="AS331" s="6">
        <v>43921</v>
      </c>
      <c r="AT331" s="5" t="s">
        <v>379</v>
      </c>
    </row>
    <row r="332" spans="1:46" s="5" customFormat="1" ht="11.25" x14ac:dyDescent="0.2">
      <c r="A332" s="5">
        <v>2020</v>
      </c>
      <c r="B332" s="6">
        <v>43831</v>
      </c>
      <c r="C332" s="6">
        <v>43921</v>
      </c>
      <c r="D332" s="5" t="s">
        <v>134</v>
      </c>
      <c r="E332" s="5" t="s">
        <v>135</v>
      </c>
      <c r="F332" s="5">
        <v>31975</v>
      </c>
      <c r="G332" s="13" t="s">
        <v>449</v>
      </c>
      <c r="I332" s="5" t="s">
        <v>802</v>
      </c>
      <c r="J332" s="5">
        <v>176</v>
      </c>
      <c r="N332" s="5" t="s">
        <v>803</v>
      </c>
      <c r="O332" s="16" t="s">
        <v>804</v>
      </c>
      <c r="P332" s="5" t="s">
        <v>158</v>
      </c>
      <c r="Q332" s="5" t="s">
        <v>452</v>
      </c>
      <c r="R332" s="5">
        <v>31975</v>
      </c>
      <c r="S332" s="6">
        <v>43875</v>
      </c>
      <c r="T332" s="15">
        <v>116379.31</v>
      </c>
      <c r="U332" s="15">
        <v>134999.99960000001</v>
      </c>
      <c r="X332" s="5" t="s">
        <v>453</v>
      </c>
      <c r="Z332" s="5" t="s">
        <v>144</v>
      </c>
      <c r="AA332" s="5" t="s">
        <v>802</v>
      </c>
      <c r="AB332" s="7"/>
      <c r="AC332" s="6">
        <v>43875</v>
      </c>
      <c r="AE332" s="8" t="s">
        <v>3937</v>
      </c>
      <c r="AG332" s="5" t="s">
        <v>146</v>
      </c>
      <c r="AH332" s="5" t="s">
        <v>454</v>
      </c>
      <c r="AJ332" s="5" t="s">
        <v>20</v>
      </c>
      <c r="AQ332" s="5" t="s">
        <v>455</v>
      </c>
      <c r="AR332" s="6">
        <v>43921</v>
      </c>
      <c r="AS332" s="6">
        <v>43921</v>
      </c>
      <c r="AT332" s="5" t="s">
        <v>379</v>
      </c>
    </row>
    <row r="333" spans="1:46" s="5" customFormat="1" ht="11.25" x14ac:dyDescent="0.2">
      <c r="A333" s="5">
        <v>2020</v>
      </c>
      <c r="B333" s="6">
        <v>43831</v>
      </c>
      <c r="C333" s="6">
        <v>43921</v>
      </c>
      <c r="D333" s="5" t="s">
        <v>134</v>
      </c>
      <c r="E333" s="5" t="s">
        <v>135</v>
      </c>
      <c r="F333" s="5">
        <v>31976</v>
      </c>
      <c r="G333" s="13" t="s">
        <v>449</v>
      </c>
      <c r="I333" s="5" t="s">
        <v>772</v>
      </c>
      <c r="J333" s="5">
        <v>47</v>
      </c>
      <c r="N333" s="5" t="s">
        <v>305</v>
      </c>
      <c r="O333" s="16" t="s">
        <v>334</v>
      </c>
      <c r="P333" s="5" t="s">
        <v>259</v>
      </c>
      <c r="Q333" s="5" t="s">
        <v>452</v>
      </c>
      <c r="R333" s="5">
        <v>31976</v>
      </c>
      <c r="S333" s="6">
        <v>43878</v>
      </c>
      <c r="T333" s="15">
        <v>3717.21</v>
      </c>
      <c r="U333" s="15">
        <v>4311.9636</v>
      </c>
      <c r="X333" s="5" t="s">
        <v>453</v>
      </c>
      <c r="Z333" s="5" t="s">
        <v>144</v>
      </c>
      <c r="AA333" s="5" t="s">
        <v>772</v>
      </c>
      <c r="AB333" s="7"/>
      <c r="AC333" s="6">
        <v>43878</v>
      </c>
      <c r="AE333" s="8" t="s">
        <v>3938</v>
      </c>
      <c r="AG333" s="5" t="s">
        <v>146</v>
      </c>
      <c r="AH333" s="5" t="s">
        <v>454</v>
      </c>
      <c r="AJ333" s="5" t="s">
        <v>20</v>
      </c>
      <c r="AQ333" s="5" t="s">
        <v>455</v>
      </c>
      <c r="AR333" s="6">
        <v>43921</v>
      </c>
      <c r="AS333" s="6">
        <v>43921</v>
      </c>
      <c r="AT333" s="5" t="s">
        <v>379</v>
      </c>
    </row>
    <row r="334" spans="1:46" s="5" customFormat="1" ht="11.25" x14ac:dyDescent="0.2">
      <c r="A334" s="5">
        <v>2020</v>
      </c>
      <c r="B334" s="6">
        <v>43831</v>
      </c>
      <c r="C334" s="6">
        <v>43921</v>
      </c>
      <c r="D334" s="5" t="s">
        <v>134</v>
      </c>
      <c r="E334" s="5" t="s">
        <v>135</v>
      </c>
      <c r="F334" s="5">
        <v>31977</v>
      </c>
      <c r="G334" s="13" t="s">
        <v>449</v>
      </c>
      <c r="I334" s="5" t="s">
        <v>772</v>
      </c>
      <c r="J334" s="5">
        <v>92</v>
      </c>
      <c r="N334" s="5" t="s">
        <v>740</v>
      </c>
      <c r="O334" s="16" t="s">
        <v>741</v>
      </c>
      <c r="P334" s="5" t="s">
        <v>259</v>
      </c>
      <c r="Q334" s="5" t="s">
        <v>452</v>
      </c>
      <c r="R334" s="5">
        <v>31977</v>
      </c>
      <c r="S334" s="6">
        <v>43878</v>
      </c>
      <c r="T334" s="15">
        <v>3952.68</v>
      </c>
      <c r="U334" s="15">
        <v>4585.1088</v>
      </c>
      <c r="X334" s="5" t="s">
        <v>453</v>
      </c>
      <c r="Z334" s="5" t="s">
        <v>144</v>
      </c>
      <c r="AA334" s="5" t="s">
        <v>772</v>
      </c>
      <c r="AB334" s="7"/>
      <c r="AC334" s="6">
        <v>43878</v>
      </c>
      <c r="AE334" s="8" t="s">
        <v>3939</v>
      </c>
      <c r="AG334" s="5" t="s">
        <v>146</v>
      </c>
      <c r="AH334" s="5" t="s">
        <v>454</v>
      </c>
      <c r="AJ334" s="5" t="s">
        <v>20</v>
      </c>
      <c r="AQ334" s="5" t="s">
        <v>455</v>
      </c>
      <c r="AR334" s="6">
        <v>43921</v>
      </c>
      <c r="AS334" s="6">
        <v>43921</v>
      </c>
      <c r="AT334" s="5" t="s">
        <v>379</v>
      </c>
    </row>
    <row r="335" spans="1:46" s="5" customFormat="1" ht="11.25" x14ac:dyDescent="0.2">
      <c r="A335" s="5">
        <v>2020</v>
      </c>
      <c r="B335" s="6">
        <v>43831</v>
      </c>
      <c r="C335" s="6">
        <v>43921</v>
      </c>
      <c r="D335" s="5" t="s">
        <v>134</v>
      </c>
      <c r="E335" s="5" t="s">
        <v>135</v>
      </c>
      <c r="F335" s="5">
        <v>31978</v>
      </c>
      <c r="G335" s="13" t="s">
        <v>449</v>
      </c>
      <c r="I335" s="5" t="s">
        <v>793</v>
      </c>
      <c r="J335" s="5">
        <v>237</v>
      </c>
      <c r="N335" s="5" t="s">
        <v>794</v>
      </c>
      <c r="O335" s="16" t="s">
        <v>795</v>
      </c>
      <c r="P335" s="5" t="s">
        <v>259</v>
      </c>
      <c r="Q335" s="5" t="s">
        <v>452</v>
      </c>
      <c r="R335" s="5">
        <v>31978</v>
      </c>
      <c r="S335" s="6">
        <v>43878</v>
      </c>
      <c r="T335" s="15">
        <v>14517.88</v>
      </c>
      <c r="U335" s="15">
        <v>16840.7408</v>
      </c>
      <c r="X335" s="5" t="s">
        <v>453</v>
      </c>
      <c r="Z335" s="5" t="s">
        <v>144</v>
      </c>
      <c r="AA335" s="5" t="s">
        <v>793</v>
      </c>
      <c r="AB335" s="7"/>
      <c r="AC335" s="6">
        <v>43878</v>
      </c>
      <c r="AE335" s="8" t="s">
        <v>3940</v>
      </c>
      <c r="AG335" s="5" t="s">
        <v>146</v>
      </c>
      <c r="AH335" s="5" t="s">
        <v>454</v>
      </c>
      <c r="AJ335" s="5" t="s">
        <v>20</v>
      </c>
      <c r="AQ335" s="5" t="s">
        <v>455</v>
      </c>
      <c r="AR335" s="6">
        <v>43921</v>
      </c>
      <c r="AS335" s="6">
        <v>43921</v>
      </c>
      <c r="AT335" s="5" t="s">
        <v>379</v>
      </c>
    </row>
    <row r="336" spans="1:46" s="5" customFormat="1" ht="11.25" x14ac:dyDescent="0.2">
      <c r="A336" s="5">
        <v>2020</v>
      </c>
      <c r="B336" s="6">
        <v>43831</v>
      </c>
      <c r="C336" s="6">
        <v>43921</v>
      </c>
      <c r="D336" s="5" t="s">
        <v>134</v>
      </c>
      <c r="E336" s="5" t="s">
        <v>135</v>
      </c>
      <c r="F336" s="5">
        <v>31979</v>
      </c>
      <c r="G336" s="13" t="s">
        <v>449</v>
      </c>
      <c r="I336" s="5" t="s">
        <v>805</v>
      </c>
      <c r="J336" s="5">
        <v>143</v>
      </c>
      <c r="N336" s="5" t="s">
        <v>514</v>
      </c>
      <c r="O336" s="16" t="s">
        <v>515</v>
      </c>
      <c r="P336" s="5" t="s">
        <v>140</v>
      </c>
      <c r="Q336" s="5" t="s">
        <v>452</v>
      </c>
      <c r="R336" s="5">
        <v>31979</v>
      </c>
      <c r="S336" s="6">
        <v>43878</v>
      </c>
      <c r="T336" s="15">
        <v>18394.400000000001</v>
      </c>
      <c r="U336" s="15">
        <v>21337.504000000001</v>
      </c>
      <c r="X336" s="5" t="s">
        <v>453</v>
      </c>
      <c r="Z336" s="5" t="s">
        <v>144</v>
      </c>
      <c r="AA336" s="5" t="s">
        <v>805</v>
      </c>
      <c r="AB336" s="7"/>
      <c r="AC336" s="6">
        <v>43878</v>
      </c>
      <c r="AE336" s="8" t="s">
        <v>3941</v>
      </c>
      <c r="AG336" s="5" t="s">
        <v>146</v>
      </c>
      <c r="AH336" s="5" t="s">
        <v>454</v>
      </c>
      <c r="AJ336" s="5" t="s">
        <v>20</v>
      </c>
      <c r="AQ336" s="5" t="s">
        <v>455</v>
      </c>
      <c r="AR336" s="6">
        <v>43921</v>
      </c>
      <c r="AS336" s="6">
        <v>43921</v>
      </c>
      <c r="AT336" s="5" t="s">
        <v>379</v>
      </c>
    </row>
    <row r="337" spans="1:46" s="5" customFormat="1" ht="11.25" x14ac:dyDescent="0.2">
      <c r="A337" s="5">
        <v>2020</v>
      </c>
      <c r="B337" s="6">
        <v>43831</v>
      </c>
      <c r="C337" s="6">
        <v>43921</v>
      </c>
      <c r="D337" s="5" t="s">
        <v>134</v>
      </c>
      <c r="E337" s="5" t="s">
        <v>135</v>
      </c>
      <c r="F337" s="5">
        <v>31980</v>
      </c>
      <c r="G337" s="13" t="s">
        <v>449</v>
      </c>
      <c r="I337" s="5" t="s">
        <v>805</v>
      </c>
      <c r="J337" s="5">
        <v>8</v>
      </c>
      <c r="N337" s="5" t="s">
        <v>674</v>
      </c>
      <c r="O337" s="16" t="s">
        <v>675</v>
      </c>
      <c r="P337" s="5" t="s">
        <v>140</v>
      </c>
      <c r="Q337" s="5" t="s">
        <v>452</v>
      </c>
      <c r="R337" s="5">
        <v>31980</v>
      </c>
      <c r="S337" s="6">
        <v>43878</v>
      </c>
      <c r="T337" s="15">
        <v>12246.3</v>
      </c>
      <c r="U337" s="15">
        <v>14205.707999999999</v>
      </c>
      <c r="X337" s="5" t="s">
        <v>453</v>
      </c>
      <c r="Z337" s="5" t="s">
        <v>144</v>
      </c>
      <c r="AA337" s="5" t="s">
        <v>805</v>
      </c>
      <c r="AB337" s="7"/>
      <c r="AC337" s="6">
        <v>43878</v>
      </c>
      <c r="AE337" s="8" t="s">
        <v>3942</v>
      </c>
      <c r="AG337" s="5" t="s">
        <v>146</v>
      </c>
      <c r="AH337" s="5" t="s">
        <v>454</v>
      </c>
      <c r="AJ337" s="5" t="s">
        <v>20</v>
      </c>
      <c r="AQ337" s="5" t="s">
        <v>455</v>
      </c>
      <c r="AR337" s="6">
        <v>43921</v>
      </c>
      <c r="AS337" s="6">
        <v>43921</v>
      </c>
      <c r="AT337" s="5" t="s">
        <v>379</v>
      </c>
    </row>
    <row r="338" spans="1:46" s="5" customFormat="1" ht="11.25" x14ac:dyDescent="0.2">
      <c r="A338" s="5">
        <v>2020</v>
      </c>
      <c r="B338" s="6">
        <v>43831</v>
      </c>
      <c r="C338" s="6">
        <v>43921</v>
      </c>
      <c r="D338" s="5" t="s">
        <v>134</v>
      </c>
      <c r="E338" s="5" t="s">
        <v>135</v>
      </c>
      <c r="F338" s="5">
        <v>31981</v>
      </c>
      <c r="G338" s="13" t="s">
        <v>449</v>
      </c>
      <c r="I338" s="5" t="s">
        <v>806</v>
      </c>
      <c r="J338" s="5">
        <v>41</v>
      </c>
      <c r="N338" s="5" t="s">
        <v>807</v>
      </c>
      <c r="O338" s="16" t="s">
        <v>640</v>
      </c>
      <c r="P338" s="5" t="s">
        <v>140</v>
      </c>
      <c r="Q338" s="5" t="s">
        <v>452</v>
      </c>
      <c r="R338" s="5">
        <v>31981</v>
      </c>
      <c r="S338" s="6">
        <v>43878</v>
      </c>
      <c r="T338" s="15">
        <v>1354.33</v>
      </c>
      <c r="U338" s="15">
        <v>1571.0228</v>
      </c>
      <c r="X338" s="5" t="s">
        <v>453</v>
      </c>
      <c r="Z338" s="5" t="s">
        <v>144</v>
      </c>
      <c r="AA338" s="5" t="s">
        <v>806</v>
      </c>
      <c r="AB338" s="7"/>
      <c r="AC338" s="6">
        <v>43878</v>
      </c>
      <c r="AE338" s="8" t="s">
        <v>3943</v>
      </c>
      <c r="AG338" s="5" t="s">
        <v>146</v>
      </c>
      <c r="AH338" s="5" t="s">
        <v>454</v>
      </c>
      <c r="AJ338" s="5" t="s">
        <v>20</v>
      </c>
      <c r="AQ338" s="5" t="s">
        <v>455</v>
      </c>
      <c r="AR338" s="6">
        <v>43921</v>
      </c>
      <c r="AS338" s="6">
        <v>43921</v>
      </c>
      <c r="AT338" s="5" t="s">
        <v>379</v>
      </c>
    </row>
    <row r="339" spans="1:46" s="5" customFormat="1" ht="11.25" x14ac:dyDescent="0.2">
      <c r="A339" s="5">
        <v>2020</v>
      </c>
      <c r="B339" s="6">
        <v>43831</v>
      </c>
      <c r="C339" s="6">
        <v>43921</v>
      </c>
      <c r="D339" s="5" t="s">
        <v>134</v>
      </c>
      <c r="E339" s="5" t="s">
        <v>135</v>
      </c>
      <c r="F339" s="5">
        <v>31982</v>
      </c>
      <c r="G339" s="13" t="s">
        <v>449</v>
      </c>
      <c r="I339" s="5" t="s">
        <v>808</v>
      </c>
      <c r="J339" s="5">
        <v>364</v>
      </c>
      <c r="N339" s="5" t="s">
        <v>564</v>
      </c>
      <c r="O339" s="16" t="s">
        <v>565</v>
      </c>
      <c r="P339" s="5" t="s">
        <v>158</v>
      </c>
      <c r="Q339" s="5" t="s">
        <v>452</v>
      </c>
      <c r="R339" s="5">
        <v>31982</v>
      </c>
      <c r="S339" s="6">
        <v>43840</v>
      </c>
      <c r="T339" s="15">
        <v>24356</v>
      </c>
      <c r="U339" s="15">
        <v>28252.959999999999</v>
      </c>
      <c r="X339" s="5" t="s">
        <v>453</v>
      </c>
      <c r="Z339" s="5" t="s">
        <v>144</v>
      </c>
      <c r="AA339" s="5" t="s">
        <v>808</v>
      </c>
      <c r="AB339" s="7"/>
      <c r="AC339" s="6">
        <v>43840</v>
      </c>
      <c r="AE339" s="8" t="s">
        <v>3944</v>
      </c>
      <c r="AG339" s="5" t="s">
        <v>146</v>
      </c>
      <c r="AH339" s="5" t="s">
        <v>454</v>
      </c>
      <c r="AJ339" s="5" t="s">
        <v>20</v>
      </c>
      <c r="AQ339" s="5" t="s">
        <v>455</v>
      </c>
      <c r="AR339" s="6">
        <v>43921</v>
      </c>
      <c r="AS339" s="6">
        <v>43921</v>
      </c>
      <c r="AT339" s="5" t="s">
        <v>379</v>
      </c>
    </row>
    <row r="340" spans="1:46" s="5" customFormat="1" ht="11.25" x14ac:dyDescent="0.2">
      <c r="A340" s="5">
        <v>2020</v>
      </c>
      <c r="B340" s="6">
        <v>43831</v>
      </c>
      <c r="C340" s="6">
        <v>43921</v>
      </c>
      <c r="D340" s="5" t="s">
        <v>134</v>
      </c>
      <c r="E340" s="5" t="s">
        <v>135</v>
      </c>
      <c r="F340" s="5">
        <v>31983</v>
      </c>
      <c r="G340" s="13" t="s">
        <v>449</v>
      </c>
      <c r="I340" s="5" t="s">
        <v>809</v>
      </c>
      <c r="J340" s="5">
        <v>127</v>
      </c>
      <c r="N340" s="5" t="s">
        <v>427</v>
      </c>
      <c r="O340" s="16" t="s">
        <v>428</v>
      </c>
      <c r="P340" s="5" t="s">
        <v>171</v>
      </c>
      <c r="Q340" s="5" t="s">
        <v>452</v>
      </c>
      <c r="R340" s="5">
        <v>31983</v>
      </c>
      <c r="S340" s="6">
        <v>43881</v>
      </c>
      <c r="T340" s="15">
        <v>185904.5</v>
      </c>
      <c r="U340" s="15">
        <v>215649.22</v>
      </c>
      <c r="X340" s="5" t="s">
        <v>453</v>
      </c>
      <c r="Z340" s="5" t="s">
        <v>144</v>
      </c>
      <c r="AA340" s="5" t="s">
        <v>809</v>
      </c>
      <c r="AB340" s="7"/>
      <c r="AC340" s="6">
        <v>43881</v>
      </c>
      <c r="AE340" s="8" t="s">
        <v>3945</v>
      </c>
      <c r="AG340" s="5" t="s">
        <v>146</v>
      </c>
      <c r="AH340" s="5" t="s">
        <v>454</v>
      </c>
      <c r="AJ340" s="5" t="s">
        <v>20</v>
      </c>
      <c r="AQ340" s="5" t="s">
        <v>455</v>
      </c>
      <c r="AR340" s="6">
        <v>43921</v>
      </c>
      <c r="AS340" s="6">
        <v>43921</v>
      </c>
      <c r="AT340" s="5" t="s">
        <v>379</v>
      </c>
    </row>
    <row r="341" spans="1:46" s="5" customFormat="1" ht="11.25" x14ac:dyDescent="0.2">
      <c r="A341" s="5">
        <v>2020</v>
      </c>
      <c r="B341" s="6">
        <v>43831</v>
      </c>
      <c r="C341" s="6">
        <v>43921</v>
      </c>
      <c r="D341" s="5" t="s">
        <v>134</v>
      </c>
      <c r="E341" s="5" t="s">
        <v>135</v>
      </c>
      <c r="F341" s="5">
        <v>31984</v>
      </c>
      <c r="G341" s="13" t="s">
        <v>449</v>
      </c>
      <c r="I341" s="5" t="s">
        <v>810</v>
      </c>
      <c r="J341" s="5">
        <v>24</v>
      </c>
      <c r="N341" s="5" t="s">
        <v>425</v>
      </c>
      <c r="O341" s="16" t="s">
        <v>426</v>
      </c>
      <c r="P341" s="5" t="s">
        <v>218</v>
      </c>
      <c r="Q341" s="5" t="s">
        <v>452</v>
      </c>
      <c r="R341" s="5">
        <v>31984</v>
      </c>
      <c r="S341" s="6">
        <v>43879</v>
      </c>
      <c r="T341" s="15">
        <v>452857.59999999998</v>
      </c>
      <c r="U341" s="15">
        <v>525314.81599999999</v>
      </c>
      <c r="X341" s="5" t="s">
        <v>453</v>
      </c>
      <c r="Z341" s="5" t="s">
        <v>144</v>
      </c>
      <c r="AA341" s="5" t="s">
        <v>810</v>
      </c>
      <c r="AB341" s="7"/>
      <c r="AC341" s="6">
        <v>43879</v>
      </c>
      <c r="AE341" s="8" t="s">
        <v>3946</v>
      </c>
      <c r="AG341" s="5" t="s">
        <v>146</v>
      </c>
      <c r="AH341" s="5" t="s">
        <v>454</v>
      </c>
      <c r="AJ341" s="5" t="s">
        <v>20</v>
      </c>
      <c r="AQ341" s="5" t="s">
        <v>455</v>
      </c>
      <c r="AR341" s="6">
        <v>43921</v>
      </c>
      <c r="AS341" s="6">
        <v>43921</v>
      </c>
      <c r="AT341" s="5" t="s">
        <v>379</v>
      </c>
    </row>
    <row r="342" spans="1:46" s="5" customFormat="1" ht="11.25" x14ac:dyDescent="0.2">
      <c r="A342" s="5">
        <v>2020</v>
      </c>
      <c r="B342" s="6">
        <v>43831</v>
      </c>
      <c r="C342" s="6">
        <v>43921</v>
      </c>
      <c r="D342" s="5" t="s">
        <v>134</v>
      </c>
      <c r="E342" s="5" t="s">
        <v>135</v>
      </c>
      <c r="F342" s="5">
        <v>31985</v>
      </c>
      <c r="G342" s="13" t="s">
        <v>449</v>
      </c>
      <c r="I342" s="5" t="s">
        <v>811</v>
      </c>
      <c r="J342" s="5">
        <v>164</v>
      </c>
      <c r="K342" s="13"/>
      <c r="N342" s="5" t="s">
        <v>189</v>
      </c>
      <c r="O342" s="16" t="s">
        <v>212</v>
      </c>
      <c r="P342" s="5" t="s">
        <v>140</v>
      </c>
      <c r="Q342" s="5" t="s">
        <v>452</v>
      </c>
      <c r="R342" s="5">
        <v>31985</v>
      </c>
      <c r="S342" s="6">
        <v>43879</v>
      </c>
      <c r="T342" s="15">
        <v>64572.3</v>
      </c>
      <c r="U342" s="15">
        <v>74903.868000000002</v>
      </c>
      <c r="X342" s="5" t="s">
        <v>453</v>
      </c>
      <c r="Z342" s="5" t="s">
        <v>144</v>
      </c>
      <c r="AA342" s="5" t="s">
        <v>811</v>
      </c>
      <c r="AB342" s="7"/>
      <c r="AC342" s="6">
        <v>43879</v>
      </c>
      <c r="AE342" s="8" t="s">
        <v>3947</v>
      </c>
      <c r="AG342" s="5" t="s">
        <v>146</v>
      </c>
      <c r="AH342" s="5" t="s">
        <v>454</v>
      </c>
      <c r="AJ342" s="5" t="s">
        <v>20</v>
      </c>
      <c r="AQ342" s="5" t="s">
        <v>455</v>
      </c>
      <c r="AR342" s="6">
        <v>43921</v>
      </c>
      <c r="AS342" s="6">
        <v>43921</v>
      </c>
      <c r="AT342" s="5" t="s">
        <v>379</v>
      </c>
    </row>
    <row r="343" spans="1:46" s="5" customFormat="1" ht="11.25" x14ac:dyDescent="0.2">
      <c r="A343" s="5">
        <v>2020</v>
      </c>
      <c r="B343" s="6">
        <v>43831</v>
      </c>
      <c r="C343" s="6">
        <v>43921</v>
      </c>
      <c r="D343" s="5" t="s">
        <v>134</v>
      </c>
      <c r="E343" s="5" t="s">
        <v>135</v>
      </c>
      <c r="F343" s="5">
        <v>31986</v>
      </c>
      <c r="G343" s="13" t="s">
        <v>449</v>
      </c>
      <c r="I343" s="5" t="s">
        <v>812</v>
      </c>
      <c r="J343" s="5">
        <v>128</v>
      </c>
      <c r="N343" s="5" t="s">
        <v>484</v>
      </c>
      <c r="O343" s="16" t="s">
        <v>485</v>
      </c>
      <c r="P343" s="5" t="s">
        <v>140</v>
      </c>
      <c r="Q343" s="5" t="s">
        <v>452</v>
      </c>
      <c r="R343" s="5">
        <v>31986</v>
      </c>
      <c r="S343" s="6">
        <v>43879</v>
      </c>
      <c r="T343" s="15">
        <v>15120</v>
      </c>
      <c r="U343" s="15">
        <v>17539.2</v>
      </c>
      <c r="X343" s="5" t="s">
        <v>453</v>
      </c>
      <c r="Z343" s="5" t="s">
        <v>144</v>
      </c>
      <c r="AA343" s="5" t="s">
        <v>812</v>
      </c>
      <c r="AB343" s="7"/>
      <c r="AC343" s="6">
        <v>43879</v>
      </c>
      <c r="AE343" s="8" t="s">
        <v>3948</v>
      </c>
      <c r="AG343" s="5" t="s">
        <v>146</v>
      </c>
      <c r="AH343" s="5" t="s">
        <v>454</v>
      </c>
      <c r="AJ343" s="5" t="s">
        <v>20</v>
      </c>
      <c r="AQ343" s="5" t="s">
        <v>455</v>
      </c>
      <c r="AR343" s="6">
        <v>43921</v>
      </c>
      <c r="AS343" s="6">
        <v>43921</v>
      </c>
      <c r="AT343" s="5" t="s">
        <v>379</v>
      </c>
    </row>
    <row r="344" spans="1:46" s="5" customFormat="1" ht="11.25" x14ac:dyDescent="0.2">
      <c r="A344" s="5">
        <v>2020</v>
      </c>
      <c r="B344" s="6">
        <v>43831</v>
      </c>
      <c r="C344" s="6">
        <v>43921</v>
      </c>
      <c r="D344" s="5" t="s">
        <v>134</v>
      </c>
      <c r="E344" s="5" t="s">
        <v>135</v>
      </c>
      <c r="F344" s="5">
        <v>31987</v>
      </c>
      <c r="G344" s="13" t="s">
        <v>449</v>
      </c>
      <c r="I344" s="5" t="s">
        <v>813</v>
      </c>
      <c r="J344" s="5">
        <v>19</v>
      </c>
      <c r="N344" s="5" t="s">
        <v>229</v>
      </c>
      <c r="O344" s="16" t="s">
        <v>258</v>
      </c>
      <c r="P344" s="5" t="s">
        <v>171</v>
      </c>
      <c r="Q344" s="5" t="s">
        <v>452</v>
      </c>
      <c r="R344" s="5">
        <v>31987</v>
      </c>
      <c r="S344" s="6">
        <v>43879</v>
      </c>
      <c r="T344" s="15">
        <v>5862.3</v>
      </c>
      <c r="U344" s="15">
        <v>6800.268</v>
      </c>
      <c r="X344" s="5" t="s">
        <v>453</v>
      </c>
      <c r="Z344" s="5" t="s">
        <v>144</v>
      </c>
      <c r="AA344" s="5" t="s">
        <v>813</v>
      </c>
      <c r="AB344" s="7"/>
      <c r="AC344" s="6">
        <v>43879</v>
      </c>
      <c r="AE344" s="8" t="s">
        <v>3949</v>
      </c>
      <c r="AG344" s="5" t="s">
        <v>146</v>
      </c>
      <c r="AH344" s="5" t="s">
        <v>454</v>
      </c>
      <c r="AJ344" s="5" t="s">
        <v>20</v>
      </c>
      <c r="AQ344" s="5" t="s">
        <v>455</v>
      </c>
      <c r="AR344" s="6">
        <v>43921</v>
      </c>
      <c r="AS344" s="6">
        <v>43921</v>
      </c>
      <c r="AT344" s="5" t="s">
        <v>379</v>
      </c>
    </row>
    <row r="345" spans="1:46" s="5" customFormat="1" ht="11.25" x14ac:dyDescent="0.2">
      <c r="A345" s="5">
        <v>2020</v>
      </c>
      <c r="B345" s="6">
        <v>43831</v>
      </c>
      <c r="C345" s="6">
        <v>43921</v>
      </c>
      <c r="D345" s="5" t="s">
        <v>134</v>
      </c>
      <c r="E345" s="5" t="s">
        <v>135</v>
      </c>
      <c r="F345" s="5">
        <v>31988</v>
      </c>
      <c r="G345" s="13" t="s">
        <v>449</v>
      </c>
      <c r="I345" s="5" t="s">
        <v>814</v>
      </c>
      <c r="J345" s="5">
        <v>317</v>
      </c>
      <c r="N345" s="5" t="s">
        <v>704</v>
      </c>
      <c r="O345" s="16" t="s">
        <v>705</v>
      </c>
      <c r="P345" s="5" t="s">
        <v>140</v>
      </c>
      <c r="Q345" s="5" t="s">
        <v>452</v>
      </c>
      <c r="R345" s="5">
        <v>31988</v>
      </c>
      <c r="S345" s="6">
        <v>43879</v>
      </c>
      <c r="T345" s="15">
        <v>23000</v>
      </c>
      <c r="U345" s="15">
        <v>26680</v>
      </c>
      <c r="X345" s="5" t="s">
        <v>453</v>
      </c>
      <c r="Z345" s="5" t="s">
        <v>144</v>
      </c>
      <c r="AA345" s="5" t="s">
        <v>814</v>
      </c>
      <c r="AB345" s="7"/>
      <c r="AC345" s="6">
        <v>43879</v>
      </c>
      <c r="AE345" s="8" t="s">
        <v>3950</v>
      </c>
      <c r="AG345" s="5" t="s">
        <v>146</v>
      </c>
      <c r="AH345" s="5" t="s">
        <v>454</v>
      </c>
      <c r="AJ345" s="5" t="s">
        <v>20</v>
      </c>
      <c r="AQ345" s="5" t="s">
        <v>455</v>
      </c>
      <c r="AR345" s="6">
        <v>43921</v>
      </c>
      <c r="AS345" s="6">
        <v>43921</v>
      </c>
      <c r="AT345" s="5" t="s">
        <v>379</v>
      </c>
    </row>
    <row r="346" spans="1:46" s="5" customFormat="1" ht="11.25" x14ac:dyDescent="0.2">
      <c r="A346" s="5">
        <v>2020</v>
      </c>
      <c r="B346" s="6">
        <v>43831</v>
      </c>
      <c r="C346" s="6">
        <v>43921</v>
      </c>
      <c r="D346" s="5" t="s">
        <v>134</v>
      </c>
      <c r="E346" s="5" t="s">
        <v>135</v>
      </c>
      <c r="F346" s="5">
        <v>31989</v>
      </c>
      <c r="G346" s="13" t="s">
        <v>449</v>
      </c>
      <c r="I346" s="5" t="s">
        <v>815</v>
      </c>
      <c r="J346" s="5">
        <v>24</v>
      </c>
      <c r="N346" s="5" t="s">
        <v>425</v>
      </c>
      <c r="O346" s="16" t="s">
        <v>426</v>
      </c>
      <c r="P346" s="5" t="s">
        <v>218</v>
      </c>
      <c r="Q346" s="5" t="s">
        <v>452</v>
      </c>
      <c r="R346" s="5">
        <v>31989</v>
      </c>
      <c r="S346" s="6">
        <v>43879</v>
      </c>
      <c r="T346" s="15">
        <v>59200</v>
      </c>
      <c r="U346" s="15">
        <v>68672</v>
      </c>
      <c r="X346" s="5" t="s">
        <v>453</v>
      </c>
      <c r="Z346" s="5" t="s">
        <v>144</v>
      </c>
      <c r="AA346" s="5" t="s">
        <v>815</v>
      </c>
      <c r="AB346" s="7"/>
      <c r="AC346" s="6">
        <v>43879</v>
      </c>
      <c r="AE346" s="8" t="s">
        <v>3951</v>
      </c>
      <c r="AG346" s="5" t="s">
        <v>146</v>
      </c>
      <c r="AH346" s="5" t="s">
        <v>454</v>
      </c>
      <c r="AJ346" s="5" t="s">
        <v>20</v>
      </c>
      <c r="AQ346" s="5" t="s">
        <v>455</v>
      </c>
      <c r="AR346" s="6">
        <v>43921</v>
      </c>
      <c r="AS346" s="6">
        <v>43921</v>
      </c>
      <c r="AT346" s="5" t="s">
        <v>379</v>
      </c>
    </row>
    <row r="347" spans="1:46" s="5" customFormat="1" ht="11.25" x14ac:dyDescent="0.2">
      <c r="A347" s="5">
        <v>2020</v>
      </c>
      <c r="B347" s="6">
        <v>43831</v>
      </c>
      <c r="C347" s="6">
        <v>43921</v>
      </c>
      <c r="D347" s="5" t="s">
        <v>134</v>
      </c>
      <c r="E347" s="5" t="s">
        <v>135</v>
      </c>
      <c r="F347" s="5">
        <v>31990</v>
      </c>
      <c r="G347" s="13" t="s">
        <v>449</v>
      </c>
      <c r="I347" s="5" t="s">
        <v>816</v>
      </c>
      <c r="J347" s="5">
        <v>244</v>
      </c>
      <c r="N347" s="5" t="s">
        <v>698</v>
      </c>
      <c r="O347" s="16" t="s">
        <v>699</v>
      </c>
      <c r="P347" s="5" t="s">
        <v>140</v>
      </c>
      <c r="Q347" s="5" t="s">
        <v>452</v>
      </c>
      <c r="R347" s="5">
        <v>31990</v>
      </c>
      <c r="S347" s="6">
        <v>43879</v>
      </c>
      <c r="T347" s="15">
        <v>28905</v>
      </c>
      <c r="U347" s="15">
        <v>33529.800000000003</v>
      </c>
      <c r="X347" s="5" t="s">
        <v>453</v>
      </c>
      <c r="Z347" s="5" t="s">
        <v>144</v>
      </c>
      <c r="AA347" s="5" t="s">
        <v>816</v>
      </c>
      <c r="AB347" s="7"/>
      <c r="AC347" s="6">
        <v>43879</v>
      </c>
      <c r="AE347" s="8" t="s">
        <v>3952</v>
      </c>
      <c r="AG347" s="5" t="s">
        <v>146</v>
      </c>
      <c r="AH347" s="5" t="s">
        <v>454</v>
      </c>
      <c r="AJ347" s="5" t="s">
        <v>20</v>
      </c>
      <c r="AQ347" s="5" t="s">
        <v>455</v>
      </c>
      <c r="AR347" s="6">
        <v>43921</v>
      </c>
      <c r="AS347" s="6">
        <v>43921</v>
      </c>
      <c r="AT347" s="5" t="s">
        <v>379</v>
      </c>
    </row>
    <row r="348" spans="1:46" s="5" customFormat="1" ht="11.25" x14ac:dyDescent="0.2">
      <c r="A348" s="5">
        <v>2020</v>
      </c>
      <c r="B348" s="6">
        <v>43831</v>
      </c>
      <c r="C348" s="6">
        <v>43921</v>
      </c>
      <c r="D348" s="5" t="s">
        <v>134</v>
      </c>
      <c r="E348" s="5" t="s">
        <v>135</v>
      </c>
      <c r="F348" s="5">
        <v>31991</v>
      </c>
      <c r="G348" s="13" t="s">
        <v>449</v>
      </c>
      <c r="I348" s="5" t="s">
        <v>817</v>
      </c>
      <c r="J348" s="5">
        <v>317</v>
      </c>
      <c r="N348" s="5" t="s">
        <v>704</v>
      </c>
      <c r="O348" s="16" t="s">
        <v>705</v>
      </c>
      <c r="P348" s="5" t="s">
        <v>140</v>
      </c>
      <c r="Q348" s="5" t="s">
        <v>452</v>
      </c>
      <c r="R348" s="5">
        <v>31991</v>
      </c>
      <c r="S348" s="6">
        <v>43879</v>
      </c>
      <c r="T348" s="15">
        <v>33700</v>
      </c>
      <c r="U348" s="15">
        <v>39092</v>
      </c>
      <c r="X348" s="5" t="s">
        <v>453</v>
      </c>
      <c r="Z348" s="5" t="s">
        <v>144</v>
      </c>
      <c r="AA348" s="5" t="s">
        <v>817</v>
      </c>
      <c r="AB348" s="7"/>
      <c r="AC348" s="6">
        <v>43879</v>
      </c>
      <c r="AE348" s="8" t="s">
        <v>3953</v>
      </c>
      <c r="AG348" s="5" t="s">
        <v>146</v>
      </c>
      <c r="AH348" s="5" t="s">
        <v>454</v>
      </c>
      <c r="AJ348" s="5" t="s">
        <v>20</v>
      </c>
      <c r="AQ348" s="5" t="s">
        <v>455</v>
      </c>
      <c r="AR348" s="6">
        <v>43921</v>
      </c>
      <c r="AS348" s="6">
        <v>43921</v>
      </c>
      <c r="AT348" s="5" t="s">
        <v>379</v>
      </c>
    </row>
    <row r="349" spans="1:46" s="5" customFormat="1" ht="11.25" x14ac:dyDescent="0.2">
      <c r="A349" s="5">
        <v>2020</v>
      </c>
      <c r="B349" s="6">
        <v>43831</v>
      </c>
      <c r="C349" s="6">
        <v>43921</v>
      </c>
      <c r="D349" s="5" t="s">
        <v>134</v>
      </c>
      <c r="E349" s="5" t="s">
        <v>135</v>
      </c>
      <c r="F349" s="5">
        <v>31992</v>
      </c>
      <c r="G349" s="13" t="s">
        <v>449</v>
      </c>
      <c r="I349" s="5" t="s">
        <v>818</v>
      </c>
      <c r="J349" s="5">
        <v>110</v>
      </c>
      <c r="N349" s="5" t="s">
        <v>797</v>
      </c>
      <c r="O349" s="16" t="s">
        <v>798</v>
      </c>
      <c r="P349" s="5" t="s">
        <v>218</v>
      </c>
      <c r="Q349" s="5" t="s">
        <v>452</v>
      </c>
      <c r="R349" s="5">
        <v>31992</v>
      </c>
      <c r="S349" s="6">
        <v>43879</v>
      </c>
      <c r="T349" s="15">
        <v>11080</v>
      </c>
      <c r="U349" s="15">
        <v>12852.8</v>
      </c>
      <c r="X349" s="5" t="s">
        <v>453</v>
      </c>
      <c r="Z349" s="5" t="s">
        <v>144</v>
      </c>
      <c r="AA349" s="5" t="s">
        <v>818</v>
      </c>
      <c r="AB349" s="7"/>
      <c r="AC349" s="6">
        <v>43879</v>
      </c>
      <c r="AE349" s="8" t="s">
        <v>3954</v>
      </c>
      <c r="AG349" s="5" t="s">
        <v>146</v>
      </c>
      <c r="AH349" s="5" t="s">
        <v>454</v>
      </c>
      <c r="AJ349" s="5" t="s">
        <v>20</v>
      </c>
      <c r="AQ349" s="5" t="s">
        <v>455</v>
      </c>
      <c r="AR349" s="6">
        <v>43921</v>
      </c>
      <c r="AS349" s="6">
        <v>43921</v>
      </c>
      <c r="AT349" s="5" t="s">
        <v>379</v>
      </c>
    </row>
    <row r="350" spans="1:46" s="5" customFormat="1" ht="11.25" x14ac:dyDescent="0.2">
      <c r="A350" s="5">
        <v>2020</v>
      </c>
      <c r="B350" s="6">
        <v>43831</v>
      </c>
      <c r="C350" s="6">
        <v>43921</v>
      </c>
      <c r="D350" s="5" t="s">
        <v>134</v>
      </c>
      <c r="E350" s="5" t="s">
        <v>135</v>
      </c>
      <c r="F350" s="5">
        <v>31993</v>
      </c>
      <c r="G350" s="13" t="s">
        <v>449</v>
      </c>
      <c r="I350" s="5" t="s">
        <v>819</v>
      </c>
      <c r="J350" s="5">
        <v>286</v>
      </c>
      <c r="N350" s="5" t="s">
        <v>431</v>
      </c>
      <c r="O350" s="16" t="s">
        <v>432</v>
      </c>
      <c r="P350" s="5" t="s">
        <v>158</v>
      </c>
      <c r="Q350" s="5" t="s">
        <v>452</v>
      </c>
      <c r="R350" s="5">
        <v>31993</v>
      </c>
      <c r="S350" s="6">
        <v>43879</v>
      </c>
      <c r="T350" s="15">
        <v>543</v>
      </c>
      <c r="U350" s="15">
        <v>629.88</v>
      </c>
      <c r="X350" s="5" t="s">
        <v>453</v>
      </c>
      <c r="Z350" s="5" t="s">
        <v>144</v>
      </c>
      <c r="AA350" s="5" t="s">
        <v>819</v>
      </c>
      <c r="AB350" s="7"/>
      <c r="AC350" s="6">
        <v>43879</v>
      </c>
      <c r="AE350" s="8" t="s">
        <v>3955</v>
      </c>
      <c r="AG350" s="5" t="s">
        <v>146</v>
      </c>
      <c r="AH350" s="5" t="s">
        <v>454</v>
      </c>
      <c r="AJ350" s="5" t="s">
        <v>20</v>
      </c>
      <c r="AQ350" s="5" t="s">
        <v>455</v>
      </c>
      <c r="AR350" s="6">
        <v>43921</v>
      </c>
      <c r="AS350" s="6">
        <v>43921</v>
      </c>
      <c r="AT350" s="5" t="s">
        <v>379</v>
      </c>
    </row>
    <row r="351" spans="1:46" s="5" customFormat="1" ht="11.25" x14ac:dyDescent="0.2">
      <c r="A351" s="5">
        <v>2020</v>
      </c>
      <c r="B351" s="6">
        <v>43831</v>
      </c>
      <c r="C351" s="6">
        <v>43921</v>
      </c>
      <c r="D351" s="5" t="s">
        <v>134</v>
      </c>
      <c r="E351" s="5" t="s">
        <v>135</v>
      </c>
      <c r="F351" s="5">
        <v>31994</v>
      </c>
      <c r="G351" s="13" t="s">
        <v>449</v>
      </c>
      <c r="I351" s="5" t="s">
        <v>820</v>
      </c>
      <c r="J351" s="5">
        <v>372</v>
      </c>
      <c r="N351" s="5" t="s">
        <v>821</v>
      </c>
      <c r="O351" s="16" t="s">
        <v>822</v>
      </c>
      <c r="P351" s="5" t="s">
        <v>171</v>
      </c>
      <c r="Q351" s="5" t="s">
        <v>452</v>
      </c>
      <c r="R351" s="5">
        <v>31994</v>
      </c>
      <c r="S351" s="6">
        <v>43879</v>
      </c>
      <c r="T351" s="15">
        <v>1882.86</v>
      </c>
      <c r="U351" s="15">
        <v>2184.1176</v>
      </c>
      <c r="X351" s="5" t="s">
        <v>453</v>
      </c>
      <c r="Z351" s="5" t="s">
        <v>144</v>
      </c>
      <c r="AA351" s="5" t="s">
        <v>820</v>
      </c>
      <c r="AB351" s="7"/>
      <c r="AC351" s="6">
        <v>43879</v>
      </c>
      <c r="AE351" s="8" t="s">
        <v>3956</v>
      </c>
      <c r="AG351" s="5" t="s">
        <v>146</v>
      </c>
      <c r="AH351" s="5" t="s">
        <v>454</v>
      </c>
      <c r="AJ351" s="5" t="s">
        <v>20</v>
      </c>
      <c r="AQ351" s="5" t="s">
        <v>455</v>
      </c>
      <c r="AR351" s="6">
        <v>43921</v>
      </c>
      <c r="AS351" s="6">
        <v>43921</v>
      </c>
      <c r="AT351" s="5" t="s">
        <v>379</v>
      </c>
    </row>
    <row r="352" spans="1:46" s="5" customFormat="1" ht="11.25" x14ac:dyDescent="0.2">
      <c r="A352" s="5">
        <v>2020</v>
      </c>
      <c r="B352" s="6">
        <v>43831</v>
      </c>
      <c r="C352" s="6">
        <v>43921</v>
      </c>
      <c r="D352" s="5" t="s">
        <v>134</v>
      </c>
      <c r="E352" s="5" t="s">
        <v>135</v>
      </c>
      <c r="F352" s="5">
        <v>31995</v>
      </c>
      <c r="G352" s="13" t="s">
        <v>449</v>
      </c>
      <c r="I352" s="5" t="s">
        <v>823</v>
      </c>
      <c r="J352" s="5">
        <v>239</v>
      </c>
      <c r="N352" s="5" t="s">
        <v>467</v>
      </c>
      <c r="O352" s="16" t="s">
        <v>468</v>
      </c>
      <c r="P352" s="5" t="s">
        <v>140</v>
      </c>
      <c r="Q352" s="5" t="s">
        <v>452</v>
      </c>
      <c r="R352" s="5">
        <v>31995</v>
      </c>
      <c r="S352" s="6">
        <v>43879</v>
      </c>
      <c r="T352" s="15">
        <v>171.56</v>
      </c>
      <c r="U352" s="15">
        <v>199.00960000000001</v>
      </c>
      <c r="X352" s="5" t="s">
        <v>453</v>
      </c>
      <c r="Z352" s="5" t="s">
        <v>144</v>
      </c>
      <c r="AA352" s="5" t="s">
        <v>823</v>
      </c>
      <c r="AB352" s="7"/>
      <c r="AC352" s="6">
        <v>43879</v>
      </c>
      <c r="AE352" s="8" t="s">
        <v>3957</v>
      </c>
      <c r="AG352" s="5" t="s">
        <v>146</v>
      </c>
      <c r="AH352" s="5" t="s">
        <v>454</v>
      </c>
      <c r="AJ352" s="5" t="s">
        <v>20</v>
      </c>
      <c r="AQ352" s="5" t="s">
        <v>455</v>
      </c>
      <c r="AR352" s="6">
        <v>43921</v>
      </c>
      <c r="AS352" s="6">
        <v>43921</v>
      </c>
      <c r="AT352" s="5" t="s">
        <v>379</v>
      </c>
    </row>
    <row r="353" spans="1:46" s="5" customFormat="1" ht="11.25" x14ac:dyDescent="0.2">
      <c r="A353" s="5">
        <v>2020</v>
      </c>
      <c r="B353" s="6">
        <v>43831</v>
      </c>
      <c r="C353" s="6">
        <v>43921</v>
      </c>
      <c r="D353" s="5" t="s">
        <v>134</v>
      </c>
      <c r="E353" s="5" t="s">
        <v>135</v>
      </c>
      <c r="F353" s="5">
        <v>31996</v>
      </c>
      <c r="G353" s="13" t="s">
        <v>449</v>
      </c>
      <c r="I353" s="5" t="s">
        <v>824</v>
      </c>
      <c r="J353" s="5">
        <v>239</v>
      </c>
      <c r="N353" s="5" t="s">
        <v>467</v>
      </c>
      <c r="O353" s="16" t="s">
        <v>468</v>
      </c>
      <c r="P353" s="5" t="s">
        <v>202</v>
      </c>
      <c r="Q353" s="5" t="s">
        <v>452</v>
      </c>
      <c r="R353" s="5">
        <v>31996</v>
      </c>
      <c r="S353" s="6">
        <v>43879</v>
      </c>
      <c r="T353" s="15">
        <v>1546.55</v>
      </c>
      <c r="U353" s="15">
        <v>1793.998</v>
      </c>
      <c r="X353" s="5" t="s">
        <v>453</v>
      </c>
      <c r="Z353" s="5" t="s">
        <v>144</v>
      </c>
      <c r="AA353" s="5" t="s">
        <v>824</v>
      </c>
      <c r="AB353" s="7"/>
      <c r="AC353" s="6">
        <v>43879</v>
      </c>
      <c r="AE353" s="8" t="s">
        <v>3958</v>
      </c>
      <c r="AG353" s="5" t="s">
        <v>146</v>
      </c>
      <c r="AH353" s="5" t="s">
        <v>454</v>
      </c>
      <c r="AJ353" s="5" t="s">
        <v>20</v>
      </c>
      <c r="AQ353" s="5" t="s">
        <v>455</v>
      </c>
      <c r="AR353" s="6">
        <v>43921</v>
      </c>
      <c r="AS353" s="6">
        <v>43921</v>
      </c>
      <c r="AT353" s="5" t="s">
        <v>379</v>
      </c>
    </row>
    <row r="354" spans="1:46" s="5" customFormat="1" ht="11.25" x14ac:dyDescent="0.2">
      <c r="A354" s="5">
        <v>2020</v>
      </c>
      <c r="B354" s="6">
        <v>43831</v>
      </c>
      <c r="C354" s="6">
        <v>43921</v>
      </c>
      <c r="D354" s="5" t="s">
        <v>134</v>
      </c>
      <c r="E354" s="5" t="s">
        <v>135</v>
      </c>
      <c r="F354" s="5">
        <v>31997</v>
      </c>
      <c r="G354" s="13" t="s">
        <v>449</v>
      </c>
      <c r="I354" s="5" t="s">
        <v>805</v>
      </c>
      <c r="J354" s="5">
        <v>239</v>
      </c>
      <c r="N354" s="5" t="s">
        <v>467</v>
      </c>
      <c r="O354" s="16" t="s">
        <v>468</v>
      </c>
      <c r="P354" s="5" t="s">
        <v>140</v>
      </c>
      <c r="Q354" s="5" t="s">
        <v>452</v>
      </c>
      <c r="R354" s="5">
        <v>31997</v>
      </c>
      <c r="S354" s="6">
        <v>43879</v>
      </c>
      <c r="T354" s="15">
        <v>450.4</v>
      </c>
      <c r="U354" s="15">
        <v>522.46399999999994</v>
      </c>
      <c r="X354" s="5" t="s">
        <v>453</v>
      </c>
      <c r="Z354" s="5" t="s">
        <v>144</v>
      </c>
      <c r="AA354" s="5" t="s">
        <v>805</v>
      </c>
      <c r="AB354" s="7"/>
      <c r="AC354" s="6">
        <v>43879</v>
      </c>
      <c r="AE354" s="8" t="s">
        <v>3959</v>
      </c>
      <c r="AG354" s="5" t="s">
        <v>146</v>
      </c>
      <c r="AH354" s="5" t="s">
        <v>454</v>
      </c>
      <c r="AJ354" s="5" t="s">
        <v>20</v>
      </c>
      <c r="AQ354" s="5" t="s">
        <v>455</v>
      </c>
      <c r="AR354" s="6">
        <v>43921</v>
      </c>
      <c r="AS354" s="6">
        <v>43921</v>
      </c>
      <c r="AT354" s="5" t="s">
        <v>379</v>
      </c>
    </row>
    <row r="355" spans="1:46" s="5" customFormat="1" ht="11.25" x14ac:dyDescent="0.2">
      <c r="A355" s="5">
        <v>2020</v>
      </c>
      <c r="B355" s="6">
        <v>43831</v>
      </c>
      <c r="C355" s="6">
        <v>43921</v>
      </c>
      <c r="D355" s="5" t="s">
        <v>134</v>
      </c>
      <c r="E355" s="5" t="s">
        <v>135</v>
      </c>
      <c r="F355" s="5">
        <v>31998</v>
      </c>
      <c r="G355" s="13" t="s">
        <v>449</v>
      </c>
      <c r="I355" s="5" t="s">
        <v>805</v>
      </c>
      <c r="J355" s="5">
        <v>8</v>
      </c>
      <c r="N355" s="5" t="s">
        <v>674</v>
      </c>
      <c r="O355" s="16" t="s">
        <v>675</v>
      </c>
      <c r="P355" s="5" t="s">
        <v>140</v>
      </c>
      <c r="Q355" s="5" t="s">
        <v>452</v>
      </c>
      <c r="R355" s="5">
        <v>31998</v>
      </c>
      <c r="S355" s="6">
        <v>43879</v>
      </c>
      <c r="T355" s="15">
        <v>2256.44</v>
      </c>
      <c r="U355" s="15">
        <v>2617.4704000000002</v>
      </c>
      <c r="X355" s="5" t="s">
        <v>453</v>
      </c>
      <c r="Z355" s="5" t="s">
        <v>144</v>
      </c>
      <c r="AA355" s="5" t="s">
        <v>805</v>
      </c>
      <c r="AB355" s="7"/>
      <c r="AC355" s="6">
        <v>43879</v>
      </c>
      <c r="AE355" s="8" t="s">
        <v>3960</v>
      </c>
      <c r="AG355" s="5" t="s">
        <v>146</v>
      </c>
      <c r="AH355" s="5" t="s">
        <v>454</v>
      </c>
      <c r="AJ355" s="5" t="s">
        <v>20</v>
      </c>
      <c r="AQ355" s="5" t="s">
        <v>455</v>
      </c>
      <c r="AR355" s="6">
        <v>43921</v>
      </c>
      <c r="AS355" s="6">
        <v>43921</v>
      </c>
      <c r="AT355" s="5" t="s">
        <v>379</v>
      </c>
    </row>
    <row r="356" spans="1:46" s="5" customFormat="1" ht="11.25" x14ac:dyDescent="0.2">
      <c r="A356" s="5">
        <v>2020</v>
      </c>
      <c r="B356" s="6">
        <v>43831</v>
      </c>
      <c r="C356" s="6">
        <v>43921</v>
      </c>
      <c r="D356" s="5" t="s">
        <v>134</v>
      </c>
      <c r="E356" s="5" t="s">
        <v>135</v>
      </c>
      <c r="F356" s="5">
        <v>31999</v>
      </c>
      <c r="G356" s="13" t="s">
        <v>449</v>
      </c>
      <c r="I356" s="5" t="s">
        <v>825</v>
      </c>
      <c r="J356" s="5">
        <v>347</v>
      </c>
      <c r="N356" s="5" t="s">
        <v>721</v>
      </c>
      <c r="O356" s="16" t="s">
        <v>722</v>
      </c>
      <c r="P356" s="5" t="s">
        <v>218</v>
      </c>
      <c r="Q356" s="5" t="s">
        <v>452</v>
      </c>
      <c r="R356" s="5">
        <v>31999</v>
      </c>
      <c r="S356" s="6">
        <v>43879</v>
      </c>
      <c r="T356" s="15">
        <v>1234.8</v>
      </c>
      <c r="U356" s="15">
        <v>1432.3679999999999</v>
      </c>
      <c r="X356" s="5" t="s">
        <v>453</v>
      </c>
      <c r="Z356" s="5" t="s">
        <v>144</v>
      </c>
      <c r="AA356" s="5" t="s">
        <v>825</v>
      </c>
      <c r="AB356" s="7"/>
      <c r="AC356" s="6">
        <v>43879</v>
      </c>
      <c r="AE356" s="8" t="s">
        <v>3961</v>
      </c>
      <c r="AG356" s="5" t="s">
        <v>146</v>
      </c>
      <c r="AH356" s="5" t="s">
        <v>454</v>
      </c>
      <c r="AJ356" s="5" t="s">
        <v>20</v>
      </c>
      <c r="AQ356" s="5" t="s">
        <v>455</v>
      </c>
      <c r="AR356" s="6">
        <v>43921</v>
      </c>
      <c r="AS356" s="6">
        <v>43921</v>
      </c>
      <c r="AT356" s="5" t="s">
        <v>379</v>
      </c>
    </row>
    <row r="357" spans="1:46" s="5" customFormat="1" ht="11.25" x14ac:dyDescent="0.2">
      <c r="A357" s="5">
        <v>2020</v>
      </c>
      <c r="B357" s="6">
        <v>43831</v>
      </c>
      <c r="C357" s="6">
        <v>43921</v>
      </c>
      <c r="D357" s="5" t="s">
        <v>134</v>
      </c>
      <c r="E357" s="5" t="s">
        <v>135</v>
      </c>
      <c r="F357" s="5">
        <v>32000</v>
      </c>
      <c r="G357" s="13" t="s">
        <v>449</v>
      </c>
      <c r="I357" s="5" t="s">
        <v>826</v>
      </c>
      <c r="J357" s="5">
        <v>92</v>
      </c>
      <c r="N357" s="5" t="s">
        <v>740</v>
      </c>
      <c r="O357" s="16" t="s">
        <v>741</v>
      </c>
      <c r="P357" s="5" t="s">
        <v>158</v>
      </c>
      <c r="Q357" s="5" t="s">
        <v>452</v>
      </c>
      <c r="R357" s="5">
        <v>32000</v>
      </c>
      <c r="S357" s="6">
        <v>43880</v>
      </c>
      <c r="T357" s="15">
        <v>605.5</v>
      </c>
      <c r="U357" s="15">
        <v>702.38</v>
      </c>
      <c r="X357" s="5" t="s">
        <v>453</v>
      </c>
      <c r="Z357" s="5" t="s">
        <v>144</v>
      </c>
      <c r="AA357" s="5" t="s">
        <v>826</v>
      </c>
      <c r="AB357" s="7"/>
      <c r="AC357" s="6">
        <v>43880</v>
      </c>
      <c r="AE357" s="8" t="s">
        <v>3962</v>
      </c>
      <c r="AG357" s="5" t="s">
        <v>146</v>
      </c>
      <c r="AH357" s="5" t="s">
        <v>454</v>
      </c>
      <c r="AJ357" s="5" t="s">
        <v>20</v>
      </c>
      <c r="AQ357" s="5" t="s">
        <v>455</v>
      </c>
      <c r="AR357" s="6">
        <v>43921</v>
      </c>
      <c r="AS357" s="6">
        <v>43921</v>
      </c>
      <c r="AT357" s="5" t="s">
        <v>379</v>
      </c>
    </row>
    <row r="358" spans="1:46" s="5" customFormat="1" ht="11.25" x14ac:dyDescent="0.2">
      <c r="A358" s="5">
        <v>2020</v>
      </c>
      <c r="B358" s="6">
        <v>43831</v>
      </c>
      <c r="C358" s="6">
        <v>43921</v>
      </c>
      <c r="D358" s="5" t="s">
        <v>134</v>
      </c>
      <c r="E358" s="5" t="s">
        <v>135</v>
      </c>
      <c r="F358" s="5">
        <v>32001</v>
      </c>
      <c r="G358" s="13" t="s">
        <v>449</v>
      </c>
      <c r="I358" s="5" t="s">
        <v>827</v>
      </c>
      <c r="J358" s="5">
        <v>155</v>
      </c>
      <c r="N358" s="5" t="s">
        <v>828</v>
      </c>
      <c r="O358" s="16" t="s">
        <v>829</v>
      </c>
      <c r="P358" s="5" t="s">
        <v>140</v>
      </c>
      <c r="Q358" s="5" t="s">
        <v>452</v>
      </c>
      <c r="R358" s="5">
        <v>32001</v>
      </c>
      <c r="S358" s="6">
        <v>43880</v>
      </c>
      <c r="T358" s="15">
        <v>1174.5</v>
      </c>
      <c r="U358" s="15">
        <v>1362.42</v>
      </c>
      <c r="X358" s="5" t="s">
        <v>453</v>
      </c>
      <c r="Z358" s="5" t="s">
        <v>144</v>
      </c>
      <c r="AA358" s="5" t="s">
        <v>827</v>
      </c>
      <c r="AB358" s="7"/>
      <c r="AC358" s="6">
        <v>43880</v>
      </c>
      <c r="AE358" s="8" t="s">
        <v>3963</v>
      </c>
      <c r="AG358" s="5" t="s">
        <v>146</v>
      </c>
      <c r="AH358" s="5" t="s">
        <v>454</v>
      </c>
      <c r="AJ358" s="5" t="s">
        <v>20</v>
      </c>
      <c r="AQ358" s="5" t="s">
        <v>455</v>
      </c>
      <c r="AR358" s="6">
        <v>43921</v>
      </c>
      <c r="AS358" s="6">
        <v>43921</v>
      </c>
      <c r="AT358" s="5" t="s">
        <v>379</v>
      </c>
    </row>
    <row r="359" spans="1:46" s="5" customFormat="1" ht="11.25" x14ac:dyDescent="0.2">
      <c r="A359" s="5">
        <v>2020</v>
      </c>
      <c r="B359" s="6">
        <v>43831</v>
      </c>
      <c r="C359" s="6">
        <v>43921</v>
      </c>
      <c r="D359" s="5" t="s">
        <v>134</v>
      </c>
      <c r="E359" s="5" t="s">
        <v>135</v>
      </c>
      <c r="F359" s="5">
        <v>32002</v>
      </c>
      <c r="G359" s="13" t="s">
        <v>449</v>
      </c>
      <c r="I359" s="5" t="s">
        <v>830</v>
      </c>
      <c r="J359" s="5">
        <v>34</v>
      </c>
      <c r="N359" s="5" t="s">
        <v>607</v>
      </c>
      <c r="O359" s="16" t="s">
        <v>608</v>
      </c>
      <c r="P359" s="5" t="s">
        <v>140</v>
      </c>
      <c r="Q359" s="5" t="s">
        <v>452</v>
      </c>
      <c r="R359" s="5">
        <v>32002</v>
      </c>
      <c r="S359" s="6">
        <v>43880</v>
      </c>
      <c r="T359" s="15">
        <v>3448.27</v>
      </c>
      <c r="U359" s="15">
        <v>3999.99</v>
      </c>
      <c r="X359" s="5" t="s">
        <v>453</v>
      </c>
      <c r="Z359" s="5" t="s">
        <v>144</v>
      </c>
      <c r="AA359" s="5" t="s">
        <v>830</v>
      </c>
      <c r="AB359" s="7"/>
      <c r="AC359" s="6">
        <v>43880</v>
      </c>
      <c r="AE359" s="8" t="s">
        <v>3964</v>
      </c>
      <c r="AG359" s="5" t="s">
        <v>146</v>
      </c>
      <c r="AH359" s="5" t="s">
        <v>454</v>
      </c>
      <c r="AJ359" s="5" t="s">
        <v>20</v>
      </c>
      <c r="AQ359" s="5" t="s">
        <v>455</v>
      </c>
      <c r="AR359" s="6">
        <v>43921</v>
      </c>
      <c r="AS359" s="6">
        <v>43921</v>
      </c>
      <c r="AT359" s="5" t="s">
        <v>379</v>
      </c>
    </row>
    <row r="360" spans="1:46" s="5" customFormat="1" ht="11.25" x14ac:dyDescent="0.2">
      <c r="A360" s="5">
        <v>2020</v>
      </c>
      <c r="B360" s="6">
        <v>43831</v>
      </c>
      <c r="C360" s="6">
        <v>43921</v>
      </c>
      <c r="D360" s="5" t="s">
        <v>134</v>
      </c>
      <c r="E360" s="5" t="s">
        <v>135</v>
      </c>
      <c r="F360" s="5">
        <v>32003</v>
      </c>
      <c r="G360" s="13" t="s">
        <v>449</v>
      </c>
      <c r="I360" s="5" t="s">
        <v>831</v>
      </c>
      <c r="J360" s="5">
        <v>185</v>
      </c>
      <c r="N360" s="5" t="s">
        <v>535</v>
      </c>
      <c r="O360" s="16" t="s">
        <v>536</v>
      </c>
      <c r="P360" s="5" t="s">
        <v>158</v>
      </c>
      <c r="Q360" s="5" t="s">
        <v>452</v>
      </c>
      <c r="R360" s="5">
        <v>32003</v>
      </c>
      <c r="S360" s="6">
        <v>43866</v>
      </c>
      <c r="T360" s="15">
        <v>4741.38</v>
      </c>
      <c r="U360" s="15">
        <v>5500.0007999999998</v>
      </c>
      <c r="X360" s="5" t="s">
        <v>453</v>
      </c>
      <c r="Z360" s="5" t="s">
        <v>144</v>
      </c>
      <c r="AA360" s="5" t="s">
        <v>831</v>
      </c>
      <c r="AB360" s="7"/>
      <c r="AC360" s="6">
        <v>43866</v>
      </c>
      <c r="AE360" s="8" t="s">
        <v>3965</v>
      </c>
      <c r="AG360" s="5" t="s">
        <v>146</v>
      </c>
      <c r="AH360" s="5" t="s">
        <v>454</v>
      </c>
      <c r="AJ360" s="5" t="s">
        <v>20</v>
      </c>
      <c r="AQ360" s="5" t="s">
        <v>455</v>
      </c>
      <c r="AR360" s="6">
        <v>43921</v>
      </c>
      <c r="AS360" s="6">
        <v>43921</v>
      </c>
      <c r="AT360" s="5" t="s">
        <v>379</v>
      </c>
    </row>
    <row r="361" spans="1:46" s="5" customFormat="1" ht="11.25" x14ac:dyDescent="0.2">
      <c r="A361" s="5">
        <v>2020</v>
      </c>
      <c r="B361" s="6">
        <v>43831</v>
      </c>
      <c r="C361" s="6">
        <v>43921</v>
      </c>
      <c r="D361" s="5" t="s">
        <v>134</v>
      </c>
      <c r="E361" s="5" t="s">
        <v>135</v>
      </c>
      <c r="F361" s="5">
        <v>32004</v>
      </c>
      <c r="G361" s="13" t="s">
        <v>449</v>
      </c>
      <c r="I361" s="5" t="s">
        <v>832</v>
      </c>
      <c r="J361" s="5">
        <v>367</v>
      </c>
      <c r="N361" s="5" t="s">
        <v>662</v>
      </c>
      <c r="O361" s="16" t="s">
        <v>663</v>
      </c>
      <c r="P361" s="5" t="s">
        <v>171</v>
      </c>
      <c r="Q361" s="5" t="s">
        <v>452</v>
      </c>
      <c r="R361" s="5">
        <v>32004</v>
      </c>
      <c r="S361" s="6">
        <v>43880</v>
      </c>
      <c r="T361" s="15">
        <v>6947.33</v>
      </c>
      <c r="U361" s="15">
        <v>8058.9</v>
      </c>
      <c r="X361" s="5" t="s">
        <v>453</v>
      </c>
      <c r="Z361" s="5" t="s">
        <v>144</v>
      </c>
      <c r="AA361" s="5" t="s">
        <v>832</v>
      </c>
      <c r="AB361" s="7"/>
      <c r="AC361" s="6">
        <v>43880</v>
      </c>
      <c r="AE361" s="8" t="s">
        <v>3966</v>
      </c>
      <c r="AG361" s="5" t="s">
        <v>146</v>
      </c>
      <c r="AH361" s="5" t="s">
        <v>454</v>
      </c>
      <c r="AJ361" s="5" t="s">
        <v>20</v>
      </c>
      <c r="AQ361" s="5" t="s">
        <v>455</v>
      </c>
      <c r="AR361" s="6">
        <v>43921</v>
      </c>
      <c r="AS361" s="6">
        <v>43921</v>
      </c>
      <c r="AT361" s="5" t="s">
        <v>379</v>
      </c>
    </row>
    <row r="362" spans="1:46" s="5" customFormat="1" ht="11.25" x14ac:dyDescent="0.2">
      <c r="A362" s="5">
        <v>2020</v>
      </c>
      <c r="B362" s="6">
        <v>43831</v>
      </c>
      <c r="C362" s="6">
        <v>43921</v>
      </c>
      <c r="D362" s="5" t="s">
        <v>134</v>
      </c>
      <c r="E362" s="5" t="s">
        <v>135</v>
      </c>
      <c r="F362" s="5">
        <v>32005</v>
      </c>
      <c r="G362" s="13" t="s">
        <v>449</v>
      </c>
      <c r="I362" s="5" t="s">
        <v>833</v>
      </c>
      <c r="J362" s="5">
        <v>83</v>
      </c>
      <c r="N362" s="5" t="s">
        <v>834</v>
      </c>
      <c r="O362" s="16" t="s">
        <v>835</v>
      </c>
      <c r="P362" s="5" t="s">
        <v>218</v>
      </c>
      <c r="Q362" s="5" t="s">
        <v>452</v>
      </c>
      <c r="R362" s="5">
        <v>32005</v>
      </c>
      <c r="S362" s="6">
        <v>43880</v>
      </c>
      <c r="T362" s="15">
        <v>99643</v>
      </c>
      <c r="U362" s="15">
        <v>115585.88</v>
      </c>
      <c r="X362" s="5" t="s">
        <v>453</v>
      </c>
      <c r="Z362" s="5" t="s">
        <v>144</v>
      </c>
      <c r="AA362" s="5" t="s">
        <v>833</v>
      </c>
      <c r="AB362" s="7"/>
      <c r="AC362" s="6">
        <v>43880</v>
      </c>
      <c r="AE362" s="8" t="s">
        <v>3967</v>
      </c>
      <c r="AG362" s="5" t="s">
        <v>146</v>
      </c>
      <c r="AH362" s="5" t="s">
        <v>454</v>
      </c>
      <c r="AJ362" s="5" t="s">
        <v>20</v>
      </c>
      <c r="AQ362" s="5" t="s">
        <v>455</v>
      </c>
      <c r="AR362" s="6">
        <v>43921</v>
      </c>
      <c r="AS362" s="6">
        <v>43921</v>
      </c>
      <c r="AT362" s="5" t="s">
        <v>379</v>
      </c>
    </row>
    <row r="363" spans="1:46" s="5" customFormat="1" ht="11.25" x14ac:dyDescent="0.2">
      <c r="A363" s="5">
        <v>2020</v>
      </c>
      <c r="B363" s="6">
        <v>43831</v>
      </c>
      <c r="C363" s="6">
        <v>43921</v>
      </c>
      <c r="D363" s="5" t="s">
        <v>134</v>
      </c>
      <c r="E363" s="5" t="s">
        <v>135</v>
      </c>
      <c r="F363" s="5">
        <v>32006</v>
      </c>
      <c r="G363" s="13" t="s">
        <v>449</v>
      </c>
      <c r="I363" s="5" t="s">
        <v>836</v>
      </c>
      <c r="J363" s="5">
        <v>160</v>
      </c>
      <c r="N363" s="5" t="s">
        <v>686</v>
      </c>
      <c r="O363" s="16" t="s">
        <v>687</v>
      </c>
      <c r="P363" s="5" t="s">
        <v>158</v>
      </c>
      <c r="Q363" s="5" t="s">
        <v>452</v>
      </c>
      <c r="R363" s="5">
        <v>32006</v>
      </c>
      <c r="S363" s="6">
        <v>43880</v>
      </c>
      <c r="T363" s="15">
        <v>53753.97</v>
      </c>
      <c r="U363" s="15">
        <v>62354.605200000005</v>
      </c>
      <c r="X363" s="5" t="s">
        <v>453</v>
      </c>
      <c r="Z363" s="5" t="s">
        <v>144</v>
      </c>
      <c r="AA363" s="5" t="s">
        <v>836</v>
      </c>
      <c r="AB363" s="7"/>
      <c r="AC363" s="6">
        <v>43880</v>
      </c>
      <c r="AE363" s="8" t="s">
        <v>3968</v>
      </c>
      <c r="AG363" s="5" t="s">
        <v>146</v>
      </c>
      <c r="AH363" s="5" t="s">
        <v>454</v>
      </c>
      <c r="AJ363" s="5" t="s">
        <v>20</v>
      </c>
      <c r="AQ363" s="5" t="s">
        <v>455</v>
      </c>
      <c r="AR363" s="6">
        <v>43921</v>
      </c>
      <c r="AS363" s="6">
        <v>43921</v>
      </c>
      <c r="AT363" s="5" t="s">
        <v>379</v>
      </c>
    </row>
    <row r="364" spans="1:46" s="5" customFormat="1" ht="11.25" x14ac:dyDescent="0.2">
      <c r="A364" s="5">
        <v>2020</v>
      </c>
      <c r="B364" s="6">
        <v>43831</v>
      </c>
      <c r="C364" s="6">
        <v>43921</v>
      </c>
      <c r="D364" s="5" t="s">
        <v>134</v>
      </c>
      <c r="E364" s="5" t="s">
        <v>135</v>
      </c>
      <c r="F364" s="5">
        <v>32007</v>
      </c>
      <c r="G364" s="13" t="s">
        <v>449</v>
      </c>
      <c r="I364" s="5" t="s">
        <v>837</v>
      </c>
      <c r="J364" s="5">
        <v>182</v>
      </c>
      <c r="N364" s="5" t="s">
        <v>556</v>
      </c>
      <c r="O364" s="16" t="s">
        <v>557</v>
      </c>
      <c r="P364" s="5" t="s">
        <v>158</v>
      </c>
      <c r="Q364" s="5" t="s">
        <v>452</v>
      </c>
      <c r="R364" s="5">
        <v>32007</v>
      </c>
      <c r="S364" s="6">
        <v>43880</v>
      </c>
      <c r="T364" s="15">
        <v>5300</v>
      </c>
      <c r="U364" s="15">
        <v>6148</v>
      </c>
      <c r="X364" s="5" t="s">
        <v>453</v>
      </c>
      <c r="Z364" s="5" t="s">
        <v>144</v>
      </c>
      <c r="AA364" s="5" t="s">
        <v>837</v>
      </c>
      <c r="AB364" s="7"/>
      <c r="AC364" s="6">
        <v>43880</v>
      </c>
      <c r="AE364" s="8" t="s">
        <v>3969</v>
      </c>
      <c r="AG364" s="5" t="s">
        <v>146</v>
      </c>
      <c r="AH364" s="5" t="s">
        <v>454</v>
      </c>
      <c r="AJ364" s="5" t="s">
        <v>20</v>
      </c>
      <c r="AQ364" s="5" t="s">
        <v>455</v>
      </c>
      <c r="AR364" s="6">
        <v>43921</v>
      </c>
      <c r="AS364" s="6">
        <v>43921</v>
      </c>
      <c r="AT364" s="5" t="s">
        <v>379</v>
      </c>
    </row>
    <row r="365" spans="1:46" s="5" customFormat="1" ht="11.25" x14ac:dyDescent="0.2">
      <c r="A365" s="5">
        <v>2020</v>
      </c>
      <c r="B365" s="6">
        <v>43831</v>
      </c>
      <c r="C365" s="6">
        <v>43921</v>
      </c>
      <c r="D365" s="5" t="s">
        <v>134</v>
      </c>
      <c r="E365" s="5" t="s">
        <v>135</v>
      </c>
      <c r="F365" s="5">
        <v>32008</v>
      </c>
      <c r="G365" s="13" t="s">
        <v>449</v>
      </c>
      <c r="I365" s="5" t="s">
        <v>838</v>
      </c>
      <c r="J365" s="5">
        <v>135</v>
      </c>
      <c r="N365" s="5" t="s">
        <v>839</v>
      </c>
      <c r="O365" s="16" t="s">
        <v>840</v>
      </c>
      <c r="P365" s="5" t="s">
        <v>202</v>
      </c>
      <c r="Q365" s="5" t="s">
        <v>452</v>
      </c>
      <c r="R365" s="5">
        <v>32008</v>
      </c>
      <c r="S365" s="6">
        <v>43880</v>
      </c>
      <c r="T365" s="15">
        <v>7200</v>
      </c>
      <c r="U365" s="15">
        <v>8352</v>
      </c>
      <c r="X365" s="5" t="s">
        <v>453</v>
      </c>
      <c r="Z365" s="5" t="s">
        <v>144</v>
      </c>
      <c r="AA365" s="5" t="s">
        <v>838</v>
      </c>
      <c r="AB365" s="7"/>
      <c r="AC365" s="6">
        <v>43880</v>
      </c>
      <c r="AE365" s="8" t="s">
        <v>3970</v>
      </c>
      <c r="AG365" s="5" t="s">
        <v>146</v>
      </c>
      <c r="AH365" s="5" t="s">
        <v>454</v>
      </c>
      <c r="AJ365" s="5" t="s">
        <v>20</v>
      </c>
      <c r="AQ365" s="5" t="s">
        <v>455</v>
      </c>
      <c r="AR365" s="6">
        <v>43921</v>
      </c>
      <c r="AS365" s="6">
        <v>43921</v>
      </c>
      <c r="AT365" s="5" t="s">
        <v>379</v>
      </c>
    </row>
    <row r="366" spans="1:46" s="5" customFormat="1" ht="11.25" x14ac:dyDescent="0.2">
      <c r="A366" s="5">
        <v>2020</v>
      </c>
      <c r="B366" s="6">
        <v>43831</v>
      </c>
      <c r="C366" s="6">
        <v>43921</v>
      </c>
      <c r="D366" s="5" t="s">
        <v>134</v>
      </c>
      <c r="E366" s="5" t="s">
        <v>135</v>
      </c>
      <c r="F366" s="5">
        <v>32009</v>
      </c>
      <c r="G366" s="13" t="s">
        <v>449</v>
      </c>
      <c r="I366" s="5" t="s">
        <v>841</v>
      </c>
      <c r="J366" s="5">
        <v>124</v>
      </c>
      <c r="N366" s="5" t="s">
        <v>553</v>
      </c>
      <c r="O366" s="16" t="s">
        <v>554</v>
      </c>
      <c r="P366" s="5" t="s">
        <v>140</v>
      </c>
      <c r="Q366" s="5" t="s">
        <v>452</v>
      </c>
      <c r="R366" s="5">
        <v>32009</v>
      </c>
      <c r="S366" s="6">
        <v>43880</v>
      </c>
      <c r="T366" s="15">
        <v>1547.7</v>
      </c>
      <c r="U366" s="15">
        <v>1795.3320000000001</v>
      </c>
      <c r="X366" s="5" t="s">
        <v>453</v>
      </c>
      <c r="Z366" s="5" t="s">
        <v>144</v>
      </c>
      <c r="AA366" s="5" t="s">
        <v>841</v>
      </c>
      <c r="AB366" s="7"/>
      <c r="AC366" s="6">
        <v>43880</v>
      </c>
      <c r="AE366" s="8" t="s">
        <v>3971</v>
      </c>
      <c r="AG366" s="5" t="s">
        <v>146</v>
      </c>
      <c r="AH366" s="5" t="s">
        <v>454</v>
      </c>
      <c r="AJ366" s="5" t="s">
        <v>20</v>
      </c>
      <c r="AQ366" s="5" t="s">
        <v>455</v>
      </c>
      <c r="AR366" s="6">
        <v>43921</v>
      </c>
      <c r="AS366" s="6">
        <v>43921</v>
      </c>
      <c r="AT366" s="5" t="s">
        <v>379</v>
      </c>
    </row>
    <row r="367" spans="1:46" s="5" customFormat="1" ht="11.25" x14ac:dyDescent="0.2">
      <c r="A367" s="5">
        <v>2020</v>
      </c>
      <c r="B367" s="6">
        <v>43831</v>
      </c>
      <c r="C367" s="6">
        <v>43921</v>
      </c>
      <c r="D367" s="5" t="s">
        <v>134</v>
      </c>
      <c r="E367" s="5" t="s">
        <v>135</v>
      </c>
      <c r="F367" s="5">
        <v>32010</v>
      </c>
      <c r="G367" s="13" t="s">
        <v>449</v>
      </c>
      <c r="I367" s="5" t="s">
        <v>842</v>
      </c>
      <c r="J367" s="5">
        <v>46</v>
      </c>
      <c r="N367" s="5" t="s">
        <v>506</v>
      </c>
      <c r="O367" s="16" t="s">
        <v>507</v>
      </c>
      <c r="P367" s="5" t="s">
        <v>171</v>
      </c>
      <c r="Q367" s="5" t="s">
        <v>452</v>
      </c>
      <c r="R367" s="5">
        <v>32010</v>
      </c>
      <c r="S367" s="6">
        <v>43880</v>
      </c>
      <c r="T367" s="15">
        <v>360</v>
      </c>
      <c r="U367" s="15">
        <v>417.6</v>
      </c>
      <c r="X367" s="5" t="s">
        <v>453</v>
      </c>
      <c r="Z367" s="5" t="s">
        <v>144</v>
      </c>
      <c r="AA367" s="5" t="s">
        <v>842</v>
      </c>
      <c r="AB367" s="7"/>
      <c r="AC367" s="6">
        <v>43880</v>
      </c>
      <c r="AE367" s="8" t="s">
        <v>3972</v>
      </c>
      <c r="AG367" s="5" t="s">
        <v>146</v>
      </c>
      <c r="AH367" s="5" t="s">
        <v>454</v>
      </c>
      <c r="AJ367" s="5" t="s">
        <v>20</v>
      </c>
      <c r="AQ367" s="5" t="s">
        <v>455</v>
      </c>
      <c r="AR367" s="6">
        <v>43921</v>
      </c>
      <c r="AS367" s="6">
        <v>43921</v>
      </c>
      <c r="AT367" s="5" t="s">
        <v>379</v>
      </c>
    </row>
    <row r="368" spans="1:46" s="5" customFormat="1" ht="11.25" x14ac:dyDescent="0.2">
      <c r="A368" s="5">
        <v>2020</v>
      </c>
      <c r="B368" s="6">
        <v>43831</v>
      </c>
      <c r="C368" s="6">
        <v>43921</v>
      </c>
      <c r="D368" s="5" t="s">
        <v>134</v>
      </c>
      <c r="E368" s="5" t="s">
        <v>135</v>
      </c>
      <c r="F368" s="5">
        <v>32011</v>
      </c>
      <c r="G368" s="13" t="s">
        <v>449</v>
      </c>
      <c r="I368" s="5" t="s">
        <v>843</v>
      </c>
      <c r="J368" s="5">
        <v>164</v>
      </c>
      <c r="K368" s="13"/>
      <c r="N368" s="5" t="s">
        <v>189</v>
      </c>
      <c r="O368" s="16" t="s">
        <v>212</v>
      </c>
      <c r="P368" s="5" t="s">
        <v>140</v>
      </c>
      <c r="Q368" s="5" t="s">
        <v>452</v>
      </c>
      <c r="R368" s="5">
        <v>32011</v>
      </c>
      <c r="S368" s="6">
        <v>43881</v>
      </c>
      <c r="T368" s="15">
        <v>74129.399999999994</v>
      </c>
      <c r="U368" s="15">
        <v>85990.103999999992</v>
      </c>
      <c r="X368" s="5" t="s">
        <v>453</v>
      </c>
      <c r="Z368" s="5" t="s">
        <v>144</v>
      </c>
      <c r="AA368" s="5" t="s">
        <v>843</v>
      </c>
      <c r="AB368" s="7"/>
      <c r="AC368" s="6">
        <v>43881</v>
      </c>
      <c r="AE368" s="8" t="s">
        <v>3973</v>
      </c>
      <c r="AG368" s="5" t="s">
        <v>146</v>
      </c>
      <c r="AH368" s="5" t="s">
        <v>454</v>
      </c>
      <c r="AJ368" s="5" t="s">
        <v>20</v>
      </c>
      <c r="AQ368" s="5" t="s">
        <v>455</v>
      </c>
      <c r="AR368" s="6">
        <v>43921</v>
      </c>
      <c r="AS368" s="6">
        <v>43921</v>
      </c>
      <c r="AT368" s="5" t="s">
        <v>379</v>
      </c>
    </row>
    <row r="369" spans="1:46" s="5" customFormat="1" ht="11.25" x14ac:dyDescent="0.2">
      <c r="A369" s="5">
        <v>2020</v>
      </c>
      <c r="B369" s="6">
        <v>43831</v>
      </c>
      <c r="C369" s="6">
        <v>43921</v>
      </c>
      <c r="D369" s="5" t="s">
        <v>134</v>
      </c>
      <c r="E369" s="5" t="s">
        <v>135</v>
      </c>
      <c r="F369" s="5">
        <v>32012</v>
      </c>
      <c r="G369" s="13" t="s">
        <v>449</v>
      </c>
      <c r="I369" s="5" t="s">
        <v>844</v>
      </c>
      <c r="J369" s="5">
        <v>58</v>
      </c>
      <c r="N369" s="5" t="s">
        <v>560</v>
      </c>
      <c r="O369" s="16" t="s">
        <v>436</v>
      </c>
      <c r="P369" s="5" t="s">
        <v>171</v>
      </c>
      <c r="Q369" s="5" t="s">
        <v>452</v>
      </c>
      <c r="R369" s="5">
        <v>32012</v>
      </c>
      <c r="S369" s="6">
        <v>43861</v>
      </c>
      <c r="T369" s="15">
        <v>17780.13</v>
      </c>
      <c r="U369" s="15">
        <v>20624.950800000002</v>
      </c>
      <c r="X369" s="5" t="s">
        <v>453</v>
      </c>
      <c r="Z369" s="5" t="s">
        <v>144</v>
      </c>
      <c r="AA369" s="5" t="s">
        <v>844</v>
      </c>
      <c r="AB369" s="7"/>
      <c r="AC369" s="6">
        <v>43861</v>
      </c>
      <c r="AE369" s="8" t="s">
        <v>3974</v>
      </c>
      <c r="AG369" s="5" t="s">
        <v>146</v>
      </c>
      <c r="AH369" s="5" t="s">
        <v>454</v>
      </c>
      <c r="AJ369" s="5" t="s">
        <v>20</v>
      </c>
      <c r="AQ369" s="5" t="s">
        <v>455</v>
      </c>
      <c r="AR369" s="6">
        <v>43921</v>
      </c>
      <c r="AS369" s="6">
        <v>43921</v>
      </c>
      <c r="AT369" s="5" t="s">
        <v>379</v>
      </c>
    </row>
    <row r="370" spans="1:46" s="5" customFormat="1" ht="11.25" x14ac:dyDescent="0.2">
      <c r="A370" s="5">
        <v>2020</v>
      </c>
      <c r="B370" s="6">
        <v>43831</v>
      </c>
      <c r="C370" s="6">
        <v>43921</v>
      </c>
      <c r="D370" s="5" t="s">
        <v>134</v>
      </c>
      <c r="E370" s="5" t="s">
        <v>135</v>
      </c>
      <c r="F370" s="5">
        <v>32013</v>
      </c>
      <c r="G370" s="13" t="s">
        <v>449</v>
      </c>
      <c r="I370" s="5" t="s">
        <v>845</v>
      </c>
      <c r="J370" s="5">
        <v>58</v>
      </c>
      <c r="N370" s="5" t="s">
        <v>560</v>
      </c>
      <c r="O370" s="16" t="s">
        <v>436</v>
      </c>
      <c r="P370" s="5" t="s">
        <v>171</v>
      </c>
      <c r="Q370" s="5" t="s">
        <v>452</v>
      </c>
      <c r="R370" s="5">
        <v>32013</v>
      </c>
      <c r="S370" s="6">
        <v>43851</v>
      </c>
      <c r="T370" s="15">
        <v>4267.2299999999996</v>
      </c>
      <c r="U370" s="15">
        <v>4949.9867999999997</v>
      </c>
      <c r="X370" s="5" t="s">
        <v>453</v>
      </c>
      <c r="Z370" s="5" t="s">
        <v>144</v>
      </c>
      <c r="AA370" s="5" t="s">
        <v>845</v>
      </c>
      <c r="AB370" s="7"/>
      <c r="AC370" s="6">
        <v>43851</v>
      </c>
      <c r="AE370" s="8" t="s">
        <v>3975</v>
      </c>
      <c r="AG370" s="5" t="s">
        <v>146</v>
      </c>
      <c r="AH370" s="5" t="s">
        <v>454</v>
      </c>
      <c r="AJ370" s="5" t="s">
        <v>20</v>
      </c>
      <c r="AQ370" s="5" t="s">
        <v>455</v>
      </c>
      <c r="AR370" s="6">
        <v>43921</v>
      </c>
      <c r="AS370" s="6">
        <v>43921</v>
      </c>
      <c r="AT370" s="5" t="s">
        <v>379</v>
      </c>
    </row>
    <row r="371" spans="1:46" s="5" customFormat="1" ht="11.25" x14ac:dyDescent="0.2">
      <c r="A371" s="5">
        <v>2020</v>
      </c>
      <c r="B371" s="6">
        <v>43831</v>
      </c>
      <c r="C371" s="6">
        <v>43921</v>
      </c>
      <c r="D371" s="5" t="s">
        <v>134</v>
      </c>
      <c r="E371" s="5" t="s">
        <v>135</v>
      </c>
      <c r="F371" s="5">
        <v>32014</v>
      </c>
      <c r="G371" s="13" t="s">
        <v>449</v>
      </c>
      <c r="I371" s="5" t="s">
        <v>846</v>
      </c>
      <c r="J371" s="5">
        <v>373</v>
      </c>
      <c r="N371" s="5" t="s">
        <v>847</v>
      </c>
      <c r="O371" s="16" t="s">
        <v>848</v>
      </c>
      <c r="P371" s="5" t="s">
        <v>158</v>
      </c>
      <c r="Q371" s="5" t="s">
        <v>452</v>
      </c>
      <c r="R371" s="5">
        <v>32014</v>
      </c>
      <c r="S371" s="6">
        <v>43885</v>
      </c>
      <c r="T371" s="15">
        <v>163289.04</v>
      </c>
      <c r="U371" s="15">
        <v>189415.28640000001</v>
      </c>
      <c r="X371" s="5" t="s">
        <v>453</v>
      </c>
      <c r="Z371" s="5" t="s">
        <v>144</v>
      </c>
      <c r="AA371" s="5" t="s">
        <v>846</v>
      </c>
      <c r="AB371" s="7"/>
      <c r="AC371" s="6">
        <v>43885</v>
      </c>
      <c r="AE371" s="8" t="s">
        <v>3976</v>
      </c>
      <c r="AG371" s="5" t="s">
        <v>146</v>
      </c>
      <c r="AH371" s="5" t="s">
        <v>454</v>
      </c>
      <c r="AJ371" s="5" t="s">
        <v>20</v>
      </c>
      <c r="AQ371" s="5" t="s">
        <v>455</v>
      </c>
      <c r="AR371" s="6">
        <v>43921</v>
      </c>
      <c r="AS371" s="6">
        <v>43921</v>
      </c>
      <c r="AT371" s="5" t="s">
        <v>379</v>
      </c>
    </row>
    <row r="372" spans="1:46" s="5" customFormat="1" ht="11.25" x14ac:dyDescent="0.2">
      <c r="A372" s="5">
        <v>2020</v>
      </c>
      <c r="B372" s="6">
        <v>43831</v>
      </c>
      <c r="C372" s="6">
        <v>43921</v>
      </c>
      <c r="D372" s="5" t="s">
        <v>134</v>
      </c>
      <c r="E372" s="5" t="s">
        <v>135</v>
      </c>
      <c r="F372" s="5">
        <v>32015</v>
      </c>
      <c r="G372" s="13" t="s">
        <v>449</v>
      </c>
      <c r="I372" s="5" t="s">
        <v>849</v>
      </c>
      <c r="J372" s="5">
        <v>108</v>
      </c>
      <c r="N372" s="5" t="s">
        <v>429</v>
      </c>
      <c r="O372" s="16" t="s">
        <v>430</v>
      </c>
      <c r="P372" s="5" t="s">
        <v>140</v>
      </c>
      <c r="Q372" s="5" t="s">
        <v>452</v>
      </c>
      <c r="R372" s="5">
        <v>32015</v>
      </c>
      <c r="S372" s="6">
        <v>43885</v>
      </c>
      <c r="T372" s="15">
        <v>142322</v>
      </c>
      <c r="U372" s="15">
        <v>165093.51999999999</v>
      </c>
      <c r="X372" s="5" t="s">
        <v>453</v>
      </c>
      <c r="Z372" s="5" t="s">
        <v>144</v>
      </c>
      <c r="AA372" s="5" t="s">
        <v>849</v>
      </c>
      <c r="AB372" s="7"/>
      <c r="AC372" s="6">
        <v>43885</v>
      </c>
      <c r="AE372" s="8" t="s">
        <v>3977</v>
      </c>
      <c r="AG372" s="5" t="s">
        <v>146</v>
      </c>
      <c r="AH372" s="5" t="s">
        <v>454</v>
      </c>
      <c r="AJ372" s="5" t="s">
        <v>20</v>
      </c>
      <c r="AQ372" s="5" t="s">
        <v>455</v>
      </c>
      <c r="AR372" s="6">
        <v>43921</v>
      </c>
      <c r="AS372" s="6">
        <v>43921</v>
      </c>
      <c r="AT372" s="5" t="s">
        <v>379</v>
      </c>
    </row>
    <row r="373" spans="1:46" s="5" customFormat="1" ht="11.25" x14ac:dyDescent="0.2">
      <c r="A373" s="5">
        <v>2020</v>
      </c>
      <c r="B373" s="6">
        <v>43831</v>
      </c>
      <c r="C373" s="6">
        <v>43921</v>
      </c>
      <c r="D373" s="5" t="s">
        <v>134</v>
      </c>
      <c r="E373" s="5" t="s">
        <v>135</v>
      </c>
      <c r="F373" s="5">
        <v>32016</v>
      </c>
      <c r="G373" s="13" t="s">
        <v>449</v>
      </c>
      <c r="I373" s="5" t="s">
        <v>850</v>
      </c>
      <c r="J373" s="5">
        <v>82</v>
      </c>
      <c r="N373" s="5" t="s">
        <v>417</v>
      </c>
      <c r="O373" s="16" t="s">
        <v>418</v>
      </c>
      <c r="P373" s="5" t="s">
        <v>259</v>
      </c>
      <c r="Q373" s="5" t="s">
        <v>452</v>
      </c>
      <c r="R373" s="5">
        <v>32016</v>
      </c>
      <c r="S373" s="6">
        <v>43885</v>
      </c>
      <c r="T373" s="15">
        <v>7000</v>
      </c>
      <c r="U373" s="15">
        <v>8120</v>
      </c>
      <c r="X373" s="5" t="s">
        <v>453</v>
      </c>
      <c r="Z373" s="5" t="s">
        <v>144</v>
      </c>
      <c r="AA373" s="5" t="s">
        <v>850</v>
      </c>
      <c r="AB373" s="7"/>
      <c r="AC373" s="6">
        <v>43885</v>
      </c>
      <c r="AE373" s="8" t="s">
        <v>3978</v>
      </c>
      <c r="AG373" s="5" t="s">
        <v>146</v>
      </c>
      <c r="AH373" s="5" t="s">
        <v>454</v>
      </c>
      <c r="AJ373" s="5" t="s">
        <v>20</v>
      </c>
      <c r="AQ373" s="5" t="s">
        <v>455</v>
      </c>
      <c r="AR373" s="6">
        <v>43921</v>
      </c>
      <c r="AS373" s="6">
        <v>43921</v>
      </c>
      <c r="AT373" s="5" t="s">
        <v>379</v>
      </c>
    </row>
    <row r="374" spans="1:46" s="5" customFormat="1" ht="11.25" x14ac:dyDescent="0.2">
      <c r="A374" s="5">
        <v>2020</v>
      </c>
      <c r="B374" s="6">
        <v>43831</v>
      </c>
      <c r="C374" s="6">
        <v>43921</v>
      </c>
      <c r="D374" s="5" t="s">
        <v>134</v>
      </c>
      <c r="E374" s="5" t="s">
        <v>135</v>
      </c>
      <c r="F374" s="5">
        <v>32017</v>
      </c>
      <c r="G374" s="13" t="s">
        <v>449</v>
      </c>
      <c r="I374" s="5" t="s">
        <v>851</v>
      </c>
      <c r="J374" s="5">
        <v>17</v>
      </c>
      <c r="N374" s="5" t="s">
        <v>852</v>
      </c>
      <c r="O374" s="16" t="s">
        <v>853</v>
      </c>
      <c r="P374" s="5" t="s">
        <v>218</v>
      </c>
      <c r="Q374" s="5" t="s">
        <v>452</v>
      </c>
      <c r="R374" s="5">
        <v>32017</v>
      </c>
      <c r="S374" s="6">
        <v>43885</v>
      </c>
      <c r="T374" s="15">
        <v>9980</v>
      </c>
      <c r="U374" s="15">
        <v>11576.8</v>
      </c>
      <c r="X374" s="5" t="s">
        <v>453</v>
      </c>
      <c r="Z374" s="5" t="s">
        <v>144</v>
      </c>
      <c r="AA374" s="5" t="s">
        <v>851</v>
      </c>
      <c r="AB374" s="7"/>
      <c r="AC374" s="6">
        <v>43885</v>
      </c>
      <c r="AE374" s="8" t="s">
        <v>3979</v>
      </c>
      <c r="AG374" s="5" t="s">
        <v>146</v>
      </c>
      <c r="AH374" s="5" t="s">
        <v>454</v>
      </c>
      <c r="AJ374" s="5" t="s">
        <v>20</v>
      </c>
      <c r="AQ374" s="5" t="s">
        <v>455</v>
      </c>
      <c r="AR374" s="6">
        <v>43921</v>
      </c>
      <c r="AS374" s="6">
        <v>43921</v>
      </c>
      <c r="AT374" s="5" t="s">
        <v>379</v>
      </c>
    </row>
    <row r="375" spans="1:46" s="5" customFormat="1" ht="11.25" x14ac:dyDescent="0.2">
      <c r="A375" s="5">
        <v>2020</v>
      </c>
      <c r="B375" s="6">
        <v>43831</v>
      </c>
      <c r="C375" s="6">
        <v>43921</v>
      </c>
      <c r="D375" s="5" t="s">
        <v>134</v>
      </c>
      <c r="E375" s="5" t="s">
        <v>135</v>
      </c>
      <c r="F375" s="5">
        <v>32018</v>
      </c>
      <c r="G375" s="13" t="s">
        <v>449</v>
      </c>
      <c r="I375" s="5" t="s">
        <v>854</v>
      </c>
      <c r="J375" s="5">
        <v>37</v>
      </c>
      <c r="N375" s="5" t="s">
        <v>627</v>
      </c>
      <c r="O375" s="16" t="s">
        <v>628</v>
      </c>
      <c r="P375" s="5" t="s">
        <v>158</v>
      </c>
      <c r="Q375" s="5" t="s">
        <v>452</v>
      </c>
      <c r="R375" s="5">
        <v>32018</v>
      </c>
      <c r="S375" s="6">
        <v>43885</v>
      </c>
      <c r="T375" s="15">
        <v>66300</v>
      </c>
      <c r="U375" s="15">
        <v>76908</v>
      </c>
      <c r="X375" s="5" t="s">
        <v>453</v>
      </c>
      <c r="Z375" s="5" t="s">
        <v>144</v>
      </c>
      <c r="AA375" s="5" t="s">
        <v>854</v>
      </c>
      <c r="AB375" s="7"/>
      <c r="AC375" s="6">
        <v>43885</v>
      </c>
      <c r="AE375" s="8" t="s">
        <v>3980</v>
      </c>
      <c r="AG375" s="5" t="s">
        <v>146</v>
      </c>
      <c r="AH375" s="5" t="s">
        <v>454</v>
      </c>
      <c r="AJ375" s="5" t="s">
        <v>20</v>
      </c>
      <c r="AQ375" s="5" t="s">
        <v>455</v>
      </c>
      <c r="AR375" s="6">
        <v>43921</v>
      </c>
      <c r="AS375" s="6">
        <v>43921</v>
      </c>
      <c r="AT375" s="5" t="s">
        <v>379</v>
      </c>
    </row>
    <row r="376" spans="1:46" s="5" customFormat="1" ht="11.25" x14ac:dyDescent="0.2">
      <c r="A376" s="5">
        <v>2020</v>
      </c>
      <c r="B376" s="6">
        <v>43831</v>
      </c>
      <c r="C376" s="6">
        <v>43921</v>
      </c>
      <c r="D376" s="5" t="s">
        <v>134</v>
      </c>
      <c r="E376" s="5" t="s">
        <v>135</v>
      </c>
      <c r="F376" s="5">
        <v>32019</v>
      </c>
      <c r="G376" s="13" t="s">
        <v>449</v>
      </c>
      <c r="I376" s="5" t="s">
        <v>855</v>
      </c>
      <c r="J376" s="5">
        <v>17</v>
      </c>
      <c r="N376" s="5" t="s">
        <v>852</v>
      </c>
      <c r="O376" s="16" t="s">
        <v>853</v>
      </c>
      <c r="P376" s="5" t="s">
        <v>140</v>
      </c>
      <c r="Q376" s="5" t="s">
        <v>452</v>
      </c>
      <c r="R376" s="5">
        <v>32019</v>
      </c>
      <c r="S376" s="6">
        <v>43885</v>
      </c>
      <c r="T376" s="15">
        <v>12650</v>
      </c>
      <c r="U376" s="15">
        <v>14674</v>
      </c>
      <c r="X376" s="5" t="s">
        <v>453</v>
      </c>
      <c r="Z376" s="5" t="s">
        <v>144</v>
      </c>
      <c r="AA376" s="5" t="s">
        <v>855</v>
      </c>
      <c r="AB376" s="7"/>
      <c r="AC376" s="6">
        <v>43885</v>
      </c>
      <c r="AE376" s="8" t="s">
        <v>3981</v>
      </c>
      <c r="AG376" s="5" t="s">
        <v>146</v>
      </c>
      <c r="AH376" s="5" t="s">
        <v>454</v>
      </c>
      <c r="AJ376" s="5" t="s">
        <v>20</v>
      </c>
      <c r="AQ376" s="5" t="s">
        <v>455</v>
      </c>
      <c r="AR376" s="6">
        <v>43921</v>
      </c>
      <c r="AS376" s="6">
        <v>43921</v>
      </c>
      <c r="AT376" s="5" t="s">
        <v>379</v>
      </c>
    </row>
    <row r="377" spans="1:46" s="5" customFormat="1" ht="11.25" x14ac:dyDescent="0.2">
      <c r="A377" s="5">
        <v>2020</v>
      </c>
      <c r="B377" s="6">
        <v>43831</v>
      </c>
      <c r="C377" s="6">
        <v>43921</v>
      </c>
      <c r="D377" s="5" t="s">
        <v>134</v>
      </c>
      <c r="E377" s="5" t="s">
        <v>135</v>
      </c>
      <c r="F377" s="5">
        <v>32020</v>
      </c>
      <c r="G377" s="13" t="s">
        <v>449</v>
      </c>
      <c r="I377" s="5" t="s">
        <v>856</v>
      </c>
      <c r="J377" s="5">
        <v>128</v>
      </c>
      <c r="N377" s="5" t="s">
        <v>484</v>
      </c>
      <c r="O377" s="16" t="s">
        <v>485</v>
      </c>
      <c r="P377" s="5" t="s">
        <v>140</v>
      </c>
      <c r="Q377" s="5" t="s">
        <v>452</v>
      </c>
      <c r="R377" s="5">
        <v>32020</v>
      </c>
      <c r="S377" s="6">
        <v>43885</v>
      </c>
      <c r="T377" s="15">
        <v>27188</v>
      </c>
      <c r="U377" s="15">
        <v>31538.080000000002</v>
      </c>
      <c r="X377" s="5" t="s">
        <v>453</v>
      </c>
      <c r="Z377" s="5" t="s">
        <v>144</v>
      </c>
      <c r="AA377" s="5" t="s">
        <v>856</v>
      </c>
      <c r="AB377" s="7"/>
      <c r="AC377" s="6">
        <v>43885</v>
      </c>
      <c r="AE377" s="8" t="s">
        <v>3982</v>
      </c>
      <c r="AG377" s="5" t="s">
        <v>146</v>
      </c>
      <c r="AH377" s="5" t="s">
        <v>454</v>
      </c>
      <c r="AJ377" s="5" t="s">
        <v>20</v>
      </c>
      <c r="AQ377" s="5" t="s">
        <v>455</v>
      </c>
      <c r="AR377" s="6">
        <v>43921</v>
      </c>
      <c r="AS377" s="6">
        <v>43921</v>
      </c>
      <c r="AT377" s="5" t="s">
        <v>379</v>
      </c>
    </row>
    <row r="378" spans="1:46" s="5" customFormat="1" ht="11.25" x14ac:dyDescent="0.2">
      <c r="A378" s="5">
        <v>2020</v>
      </c>
      <c r="B378" s="6">
        <v>43831</v>
      </c>
      <c r="C378" s="6">
        <v>43921</v>
      </c>
      <c r="D378" s="5" t="s">
        <v>134</v>
      </c>
      <c r="E378" s="5" t="s">
        <v>135</v>
      </c>
      <c r="F378" s="5">
        <v>32021</v>
      </c>
      <c r="G378" s="13" t="s">
        <v>449</v>
      </c>
      <c r="I378" s="5" t="s">
        <v>857</v>
      </c>
      <c r="J378" s="5">
        <v>319</v>
      </c>
      <c r="N378" s="5" t="s">
        <v>480</v>
      </c>
      <c r="O378" s="16" t="s">
        <v>481</v>
      </c>
      <c r="P378" s="5" t="s">
        <v>158</v>
      </c>
      <c r="Q378" s="5" t="s">
        <v>452</v>
      </c>
      <c r="R378" s="5">
        <v>32021</v>
      </c>
      <c r="S378" s="6">
        <v>43885</v>
      </c>
      <c r="T378" s="15">
        <v>1294</v>
      </c>
      <c r="U378" s="15">
        <v>1501.04</v>
      </c>
      <c r="X378" s="5" t="s">
        <v>453</v>
      </c>
      <c r="Z378" s="5" t="s">
        <v>144</v>
      </c>
      <c r="AA378" s="5" t="s">
        <v>857</v>
      </c>
      <c r="AB378" s="7"/>
      <c r="AC378" s="6">
        <v>43885</v>
      </c>
      <c r="AE378" s="8" t="s">
        <v>3983</v>
      </c>
      <c r="AG378" s="5" t="s">
        <v>146</v>
      </c>
      <c r="AH378" s="5" t="s">
        <v>454</v>
      </c>
      <c r="AJ378" s="5" t="s">
        <v>20</v>
      </c>
      <c r="AQ378" s="5" t="s">
        <v>455</v>
      </c>
      <c r="AR378" s="6">
        <v>43921</v>
      </c>
      <c r="AS378" s="6">
        <v>43921</v>
      </c>
      <c r="AT378" s="5" t="s">
        <v>379</v>
      </c>
    </row>
    <row r="379" spans="1:46" s="5" customFormat="1" ht="11.25" x14ac:dyDescent="0.2">
      <c r="A379" s="5">
        <v>2020</v>
      </c>
      <c r="B379" s="6">
        <v>43831</v>
      </c>
      <c r="C379" s="6">
        <v>43921</v>
      </c>
      <c r="D379" s="5" t="s">
        <v>134</v>
      </c>
      <c r="E379" s="5" t="s">
        <v>135</v>
      </c>
      <c r="F379" s="5">
        <v>32022</v>
      </c>
      <c r="G379" s="13" t="s">
        <v>449</v>
      </c>
      <c r="I379" s="5" t="s">
        <v>858</v>
      </c>
      <c r="J379" s="5">
        <v>182</v>
      </c>
      <c r="N379" s="5" t="s">
        <v>556</v>
      </c>
      <c r="O379" s="16" t="s">
        <v>557</v>
      </c>
      <c r="P379" s="5" t="s">
        <v>140</v>
      </c>
      <c r="Q379" s="5" t="s">
        <v>452</v>
      </c>
      <c r="R379" s="5">
        <v>32022</v>
      </c>
      <c r="S379" s="6">
        <v>43885</v>
      </c>
      <c r="T379" s="15">
        <v>1776</v>
      </c>
      <c r="U379" s="15">
        <v>2060.16</v>
      </c>
      <c r="X379" s="5" t="s">
        <v>453</v>
      </c>
      <c r="Z379" s="5" t="s">
        <v>144</v>
      </c>
      <c r="AA379" s="5" t="s">
        <v>858</v>
      </c>
      <c r="AB379" s="7"/>
      <c r="AC379" s="6">
        <v>43885</v>
      </c>
      <c r="AE379" s="8" t="s">
        <v>3984</v>
      </c>
      <c r="AG379" s="5" t="s">
        <v>146</v>
      </c>
      <c r="AH379" s="5" t="s">
        <v>454</v>
      </c>
      <c r="AJ379" s="5" t="s">
        <v>20</v>
      </c>
      <c r="AQ379" s="5" t="s">
        <v>455</v>
      </c>
      <c r="AR379" s="6">
        <v>43921</v>
      </c>
      <c r="AS379" s="6">
        <v>43921</v>
      </c>
      <c r="AT379" s="5" t="s">
        <v>379</v>
      </c>
    </row>
    <row r="380" spans="1:46" s="5" customFormat="1" ht="11.25" x14ac:dyDescent="0.2">
      <c r="A380" s="5">
        <v>2020</v>
      </c>
      <c r="B380" s="6">
        <v>43831</v>
      </c>
      <c r="C380" s="6">
        <v>43921</v>
      </c>
      <c r="D380" s="5" t="s">
        <v>134</v>
      </c>
      <c r="E380" s="5" t="s">
        <v>135</v>
      </c>
      <c r="F380" s="5">
        <v>32023</v>
      </c>
      <c r="G380" s="13" t="s">
        <v>449</v>
      </c>
      <c r="I380" s="5" t="s">
        <v>859</v>
      </c>
      <c r="J380" s="5">
        <v>317</v>
      </c>
      <c r="N380" s="5" t="s">
        <v>704</v>
      </c>
      <c r="O380" s="16" t="s">
        <v>705</v>
      </c>
      <c r="P380" s="5" t="s">
        <v>140</v>
      </c>
      <c r="Q380" s="5" t="s">
        <v>452</v>
      </c>
      <c r="R380" s="5">
        <v>32023</v>
      </c>
      <c r="S380" s="6">
        <v>43885</v>
      </c>
      <c r="T380" s="15">
        <v>22022.21</v>
      </c>
      <c r="U380" s="15">
        <v>25545.763599999998</v>
      </c>
      <c r="X380" s="5" t="s">
        <v>453</v>
      </c>
      <c r="Z380" s="5" t="s">
        <v>144</v>
      </c>
      <c r="AA380" s="5" t="s">
        <v>859</v>
      </c>
      <c r="AB380" s="7"/>
      <c r="AC380" s="6">
        <v>43885</v>
      </c>
      <c r="AE380" s="8" t="s">
        <v>3985</v>
      </c>
      <c r="AG380" s="5" t="s">
        <v>146</v>
      </c>
      <c r="AH380" s="5" t="s">
        <v>454</v>
      </c>
      <c r="AJ380" s="5" t="s">
        <v>20</v>
      </c>
      <c r="AQ380" s="5" t="s">
        <v>455</v>
      </c>
      <c r="AR380" s="6">
        <v>43921</v>
      </c>
      <c r="AS380" s="6">
        <v>43921</v>
      </c>
      <c r="AT380" s="5" t="s">
        <v>379</v>
      </c>
    </row>
    <row r="381" spans="1:46" s="5" customFormat="1" ht="11.25" x14ac:dyDescent="0.2">
      <c r="A381" s="5">
        <v>2020</v>
      </c>
      <c r="B381" s="6">
        <v>43831</v>
      </c>
      <c r="C381" s="6">
        <v>43921</v>
      </c>
      <c r="D381" s="5" t="s">
        <v>134</v>
      </c>
      <c r="E381" s="5" t="s">
        <v>135</v>
      </c>
      <c r="F381" s="5">
        <v>32024</v>
      </c>
      <c r="G381" s="13" t="s">
        <v>449</v>
      </c>
      <c r="I381" s="5" t="s">
        <v>860</v>
      </c>
      <c r="J381" s="5">
        <v>317</v>
      </c>
      <c r="N381" s="5" t="s">
        <v>704</v>
      </c>
      <c r="O381" s="16" t="s">
        <v>705</v>
      </c>
      <c r="P381" s="5" t="s">
        <v>140</v>
      </c>
      <c r="Q381" s="5" t="s">
        <v>452</v>
      </c>
      <c r="R381" s="5">
        <v>32024</v>
      </c>
      <c r="S381" s="6">
        <v>43885</v>
      </c>
      <c r="T381" s="15">
        <v>10914.44</v>
      </c>
      <c r="U381" s="15">
        <v>12660.750400000001</v>
      </c>
      <c r="X381" s="5" t="s">
        <v>453</v>
      </c>
      <c r="Z381" s="5" t="s">
        <v>144</v>
      </c>
      <c r="AA381" s="5" t="s">
        <v>860</v>
      </c>
      <c r="AB381" s="7"/>
      <c r="AC381" s="6">
        <v>43885</v>
      </c>
      <c r="AE381" s="8" t="s">
        <v>3986</v>
      </c>
      <c r="AG381" s="5" t="s">
        <v>146</v>
      </c>
      <c r="AH381" s="5" t="s">
        <v>454</v>
      </c>
      <c r="AJ381" s="5" t="s">
        <v>20</v>
      </c>
      <c r="AQ381" s="5" t="s">
        <v>455</v>
      </c>
      <c r="AR381" s="6">
        <v>43921</v>
      </c>
      <c r="AS381" s="6">
        <v>43921</v>
      </c>
      <c r="AT381" s="5" t="s">
        <v>379</v>
      </c>
    </row>
    <row r="382" spans="1:46" s="5" customFormat="1" ht="11.25" x14ac:dyDescent="0.2">
      <c r="A382" s="5">
        <v>2020</v>
      </c>
      <c r="B382" s="6">
        <v>43831</v>
      </c>
      <c r="C382" s="6">
        <v>43921</v>
      </c>
      <c r="D382" s="5" t="s">
        <v>134</v>
      </c>
      <c r="E382" s="5" t="s">
        <v>135</v>
      </c>
      <c r="F382" s="5">
        <v>32025</v>
      </c>
      <c r="G382" s="13" t="s">
        <v>449</v>
      </c>
      <c r="I382" s="5" t="s">
        <v>861</v>
      </c>
      <c r="J382" s="5">
        <v>4</v>
      </c>
      <c r="N382" s="5" t="s">
        <v>862</v>
      </c>
      <c r="O382" s="16" t="s">
        <v>465</v>
      </c>
      <c r="P382" s="5" t="s">
        <v>158</v>
      </c>
      <c r="Q382" s="5" t="s">
        <v>452</v>
      </c>
      <c r="R382" s="5">
        <v>32025</v>
      </c>
      <c r="S382" s="6">
        <v>43878</v>
      </c>
      <c r="T382" s="15">
        <v>4000</v>
      </c>
      <c r="U382" s="15">
        <v>4640</v>
      </c>
      <c r="X382" s="5" t="s">
        <v>453</v>
      </c>
      <c r="Z382" s="5" t="s">
        <v>144</v>
      </c>
      <c r="AA382" s="5" t="s">
        <v>861</v>
      </c>
      <c r="AB382" s="7"/>
      <c r="AC382" s="6">
        <v>43878</v>
      </c>
      <c r="AE382" s="8" t="s">
        <v>3987</v>
      </c>
      <c r="AG382" s="5" t="s">
        <v>146</v>
      </c>
      <c r="AH382" s="5" t="s">
        <v>454</v>
      </c>
      <c r="AJ382" s="5" t="s">
        <v>20</v>
      </c>
      <c r="AQ382" s="5" t="s">
        <v>455</v>
      </c>
      <c r="AR382" s="6">
        <v>43921</v>
      </c>
      <c r="AS382" s="6">
        <v>43921</v>
      </c>
      <c r="AT382" s="5" t="s">
        <v>379</v>
      </c>
    </row>
    <row r="383" spans="1:46" s="5" customFormat="1" ht="11.25" x14ac:dyDescent="0.2">
      <c r="A383" s="5">
        <v>2020</v>
      </c>
      <c r="B383" s="6">
        <v>43831</v>
      </c>
      <c r="C383" s="6">
        <v>43921</v>
      </c>
      <c r="D383" s="5" t="s">
        <v>134</v>
      </c>
      <c r="E383" s="5" t="s">
        <v>135</v>
      </c>
      <c r="F383" s="5">
        <v>32026</v>
      </c>
      <c r="G383" s="13" t="s">
        <v>449</v>
      </c>
      <c r="I383" s="5" t="s">
        <v>863</v>
      </c>
      <c r="J383" s="5">
        <v>163</v>
      </c>
      <c r="N383" s="5" t="s">
        <v>458</v>
      </c>
      <c r="O383" s="16" t="s">
        <v>446</v>
      </c>
      <c r="P383" s="5" t="s">
        <v>140</v>
      </c>
      <c r="Q383" s="5" t="s">
        <v>452</v>
      </c>
      <c r="R383" s="5">
        <v>32026</v>
      </c>
      <c r="S383" s="6">
        <v>43886</v>
      </c>
      <c r="T383" s="15">
        <v>12980.48</v>
      </c>
      <c r="U383" s="15">
        <v>15057.3568</v>
      </c>
      <c r="X383" s="5" t="s">
        <v>453</v>
      </c>
      <c r="Z383" s="5" t="s">
        <v>144</v>
      </c>
      <c r="AA383" s="5" t="s">
        <v>863</v>
      </c>
      <c r="AB383" s="7"/>
      <c r="AC383" s="6">
        <v>43886</v>
      </c>
      <c r="AE383" s="8" t="s">
        <v>3988</v>
      </c>
      <c r="AG383" s="5" t="s">
        <v>146</v>
      </c>
      <c r="AH383" s="5" t="s">
        <v>454</v>
      </c>
      <c r="AJ383" s="5" t="s">
        <v>20</v>
      </c>
      <c r="AQ383" s="5" t="s">
        <v>455</v>
      </c>
      <c r="AR383" s="6">
        <v>43921</v>
      </c>
      <c r="AS383" s="6">
        <v>43921</v>
      </c>
      <c r="AT383" s="5" t="s">
        <v>379</v>
      </c>
    </row>
    <row r="384" spans="1:46" s="5" customFormat="1" ht="11.25" x14ac:dyDescent="0.2">
      <c r="A384" s="5">
        <v>2020</v>
      </c>
      <c r="B384" s="6">
        <v>43831</v>
      </c>
      <c r="C384" s="6">
        <v>43921</v>
      </c>
      <c r="D384" s="5" t="s">
        <v>134</v>
      </c>
      <c r="E384" s="5" t="s">
        <v>135</v>
      </c>
      <c r="F384" s="5">
        <v>32027</v>
      </c>
      <c r="G384" s="13" t="s">
        <v>449</v>
      </c>
      <c r="I384" s="5" t="s">
        <v>864</v>
      </c>
      <c r="J384" s="5">
        <v>143</v>
      </c>
      <c r="N384" s="5" t="s">
        <v>514</v>
      </c>
      <c r="O384" s="16" t="s">
        <v>515</v>
      </c>
      <c r="P384" s="5" t="s">
        <v>218</v>
      </c>
      <c r="Q384" s="5" t="s">
        <v>452</v>
      </c>
      <c r="R384" s="5">
        <v>32027</v>
      </c>
      <c r="S384" s="6">
        <v>43886</v>
      </c>
      <c r="T384" s="15">
        <v>3899</v>
      </c>
      <c r="U384" s="15">
        <v>4522.84</v>
      </c>
      <c r="X384" s="5" t="s">
        <v>453</v>
      </c>
      <c r="Z384" s="5" t="s">
        <v>144</v>
      </c>
      <c r="AA384" s="5" t="s">
        <v>864</v>
      </c>
      <c r="AB384" s="7"/>
      <c r="AC384" s="6">
        <v>43886</v>
      </c>
      <c r="AE384" s="8" t="s">
        <v>3989</v>
      </c>
      <c r="AG384" s="5" t="s">
        <v>146</v>
      </c>
      <c r="AH384" s="5" t="s">
        <v>454</v>
      </c>
      <c r="AJ384" s="5" t="s">
        <v>20</v>
      </c>
      <c r="AQ384" s="5" t="s">
        <v>455</v>
      </c>
      <c r="AR384" s="6">
        <v>43921</v>
      </c>
      <c r="AS384" s="6">
        <v>43921</v>
      </c>
      <c r="AT384" s="5" t="s">
        <v>379</v>
      </c>
    </row>
    <row r="385" spans="1:46" s="5" customFormat="1" ht="11.25" x14ac:dyDescent="0.2">
      <c r="A385" s="5">
        <v>2020</v>
      </c>
      <c r="B385" s="6">
        <v>43831</v>
      </c>
      <c r="C385" s="6">
        <v>43921</v>
      </c>
      <c r="D385" s="5" t="s">
        <v>134</v>
      </c>
      <c r="E385" s="5" t="s">
        <v>135</v>
      </c>
      <c r="F385" s="5">
        <v>32028</v>
      </c>
      <c r="G385" s="13" t="s">
        <v>449</v>
      </c>
      <c r="I385" s="5" t="s">
        <v>865</v>
      </c>
      <c r="J385" s="5">
        <v>60</v>
      </c>
      <c r="N385" s="5" t="s">
        <v>866</v>
      </c>
      <c r="O385" s="16" t="s">
        <v>867</v>
      </c>
      <c r="P385" s="5" t="s">
        <v>158</v>
      </c>
      <c r="Q385" s="5" t="s">
        <v>452</v>
      </c>
      <c r="R385" s="5">
        <v>32028</v>
      </c>
      <c r="S385" s="6">
        <v>43886</v>
      </c>
      <c r="T385" s="15">
        <v>822.26</v>
      </c>
      <c r="U385" s="15">
        <v>953.82159999999999</v>
      </c>
      <c r="X385" s="5" t="s">
        <v>453</v>
      </c>
      <c r="Z385" s="5" t="s">
        <v>144</v>
      </c>
      <c r="AA385" s="5" t="s">
        <v>865</v>
      </c>
      <c r="AB385" s="7"/>
      <c r="AC385" s="6">
        <v>43886</v>
      </c>
      <c r="AE385" s="8" t="s">
        <v>3990</v>
      </c>
      <c r="AG385" s="5" t="s">
        <v>146</v>
      </c>
      <c r="AH385" s="5" t="s">
        <v>454</v>
      </c>
      <c r="AJ385" s="5" t="s">
        <v>20</v>
      </c>
      <c r="AQ385" s="5" t="s">
        <v>455</v>
      </c>
      <c r="AR385" s="6">
        <v>43921</v>
      </c>
      <c r="AS385" s="6">
        <v>43921</v>
      </c>
      <c r="AT385" s="5" t="s">
        <v>379</v>
      </c>
    </row>
    <row r="386" spans="1:46" s="5" customFormat="1" ht="11.25" x14ac:dyDescent="0.2">
      <c r="A386" s="5">
        <v>2020</v>
      </c>
      <c r="B386" s="6">
        <v>43831</v>
      </c>
      <c r="C386" s="6">
        <v>43921</v>
      </c>
      <c r="D386" s="5" t="s">
        <v>134</v>
      </c>
      <c r="E386" s="5" t="s">
        <v>135</v>
      </c>
      <c r="F386" s="5">
        <v>32030</v>
      </c>
      <c r="G386" s="13" t="s">
        <v>449</v>
      </c>
      <c r="I386" s="5" t="s">
        <v>868</v>
      </c>
      <c r="J386" s="5">
        <v>60</v>
      </c>
      <c r="N386" s="5" t="s">
        <v>866</v>
      </c>
      <c r="O386" s="16" t="s">
        <v>867</v>
      </c>
      <c r="P386" s="5" t="s">
        <v>788</v>
      </c>
      <c r="Q386" s="5" t="s">
        <v>452</v>
      </c>
      <c r="R386" s="5">
        <v>32030</v>
      </c>
      <c r="S386" s="6">
        <v>43886</v>
      </c>
      <c r="T386" s="15">
        <v>428.24</v>
      </c>
      <c r="U386" s="15">
        <v>496.75839999999999</v>
      </c>
      <c r="X386" s="5" t="s">
        <v>453</v>
      </c>
      <c r="Z386" s="5" t="s">
        <v>144</v>
      </c>
      <c r="AA386" s="5" t="s">
        <v>868</v>
      </c>
      <c r="AB386" s="7"/>
      <c r="AC386" s="6">
        <v>43886</v>
      </c>
      <c r="AE386" s="8" t="s">
        <v>3991</v>
      </c>
      <c r="AG386" s="5" t="s">
        <v>146</v>
      </c>
      <c r="AH386" s="5" t="s">
        <v>454</v>
      </c>
      <c r="AJ386" s="5" t="s">
        <v>20</v>
      </c>
      <c r="AQ386" s="5" t="s">
        <v>455</v>
      </c>
      <c r="AR386" s="6">
        <v>43921</v>
      </c>
      <c r="AS386" s="6">
        <v>43921</v>
      </c>
      <c r="AT386" s="5" t="s">
        <v>379</v>
      </c>
    </row>
    <row r="387" spans="1:46" s="5" customFormat="1" ht="11.25" x14ac:dyDescent="0.2">
      <c r="A387" s="5">
        <v>2020</v>
      </c>
      <c r="B387" s="6">
        <v>43831</v>
      </c>
      <c r="C387" s="6">
        <v>43921</v>
      </c>
      <c r="D387" s="5" t="s">
        <v>134</v>
      </c>
      <c r="E387" s="5" t="s">
        <v>135</v>
      </c>
      <c r="F387" s="5">
        <v>32032</v>
      </c>
      <c r="G387" s="13" t="s">
        <v>449</v>
      </c>
      <c r="I387" s="5" t="s">
        <v>869</v>
      </c>
      <c r="J387" s="5">
        <v>374</v>
      </c>
      <c r="N387" s="5" t="s">
        <v>870</v>
      </c>
      <c r="O387" s="16" t="s">
        <v>871</v>
      </c>
      <c r="P387" s="5" t="s">
        <v>140</v>
      </c>
      <c r="Q387" s="5" t="s">
        <v>452</v>
      </c>
      <c r="R387" s="5">
        <v>32032</v>
      </c>
      <c r="S387" s="6">
        <v>43886</v>
      </c>
      <c r="T387" s="15">
        <v>750</v>
      </c>
      <c r="U387" s="15">
        <v>870</v>
      </c>
      <c r="X387" s="5" t="s">
        <v>453</v>
      </c>
      <c r="Z387" s="5" t="s">
        <v>144</v>
      </c>
      <c r="AA387" s="5" t="s">
        <v>869</v>
      </c>
      <c r="AB387" s="7"/>
      <c r="AC387" s="6">
        <v>43886</v>
      </c>
      <c r="AE387" s="8" t="s">
        <v>3992</v>
      </c>
      <c r="AG387" s="5" t="s">
        <v>146</v>
      </c>
      <c r="AH387" s="5" t="s">
        <v>454</v>
      </c>
      <c r="AJ387" s="5" t="s">
        <v>20</v>
      </c>
      <c r="AQ387" s="5" t="s">
        <v>455</v>
      </c>
      <c r="AR387" s="6">
        <v>43921</v>
      </c>
      <c r="AS387" s="6">
        <v>43921</v>
      </c>
      <c r="AT387" s="5" t="s">
        <v>379</v>
      </c>
    </row>
    <row r="388" spans="1:46" s="5" customFormat="1" ht="11.25" x14ac:dyDescent="0.2">
      <c r="A388" s="5">
        <v>2020</v>
      </c>
      <c r="B388" s="6">
        <v>43831</v>
      </c>
      <c r="C388" s="6">
        <v>43921</v>
      </c>
      <c r="D388" s="5" t="s">
        <v>134</v>
      </c>
      <c r="E388" s="5" t="s">
        <v>135</v>
      </c>
      <c r="F388" s="5">
        <v>32033</v>
      </c>
      <c r="G388" s="13" t="s">
        <v>449</v>
      </c>
      <c r="I388" s="5" t="s">
        <v>872</v>
      </c>
      <c r="J388" s="5">
        <v>31</v>
      </c>
      <c r="N388" s="5" t="s">
        <v>695</v>
      </c>
      <c r="O388" s="16" t="s">
        <v>209</v>
      </c>
      <c r="P388" s="5" t="s">
        <v>158</v>
      </c>
      <c r="Q388" s="5" t="s">
        <v>452</v>
      </c>
      <c r="R388" s="5">
        <v>32033</v>
      </c>
      <c r="S388" s="6">
        <v>43873</v>
      </c>
      <c r="T388" s="15">
        <v>3482850</v>
      </c>
      <c r="U388" s="15">
        <v>4040106</v>
      </c>
      <c r="X388" s="5" t="s">
        <v>453</v>
      </c>
      <c r="Z388" s="5" t="s">
        <v>144</v>
      </c>
      <c r="AA388" s="5" t="s">
        <v>872</v>
      </c>
      <c r="AB388" s="7"/>
      <c r="AC388" s="6">
        <v>43873</v>
      </c>
      <c r="AE388" s="8" t="s">
        <v>3993</v>
      </c>
      <c r="AG388" s="5" t="s">
        <v>146</v>
      </c>
      <c r="AH388" s="5" t="s">
        <v>454</v>
      </c>
      <c r="AJ388" s="5" t="s">
        <v>20</v>
      </c>
      <c r="AQ388" s="5" t="s">
        <v>455</v>
      </c>
      <c r="AR388" s="6">
        <v>43921</v>
      </c>
      <c r="AS388" s="6">
        <v>43921</v>
      </c>
      <c r="AT388" s="5" t="s">
        <v>379</v>
      </c>
    </row>
    <row r="389" spans="1:46" s="5" customFormat="1" ht="11.25" x14ac:dyDescent="0.2">
      <c r="A389" s="5">
        <v>2020</v>
      </c>
      <c r="B389" s="6">
        <v>43831</v>
      </c>
      <c r="C389" s="6">
        <v>43921</v>
      </c>
      <c r="D389" s="5" t="s">
        <v>134</v>
      </c>
      <c r="E389" s="5" t="s">
        <v>135</v>
      </c>
      <c r="F389" s="5">
        <v>32034</v>
      </c>
      <c r="G389" s="13" t="s">
        <v>449</v>
      </c>
      <c r="I389" s="5" t="s">
        <v>873</v>
      </c>
      <c r="J389" s="5">
        <v>10</v>
      </c>
      <c r="N389" s="5" t="s">
        <v>509</v>
      </c>
      <c r="O389" s="16" t="s">
        <v>510</v>
      </c>
      <c r="P389" s="5" t="s">
        <v>171</v>
      </c>
      <c r="Q389" s="5" t="s">
        <v>452</v>
      </c>
      <c r="R389" s="5">
        <v>32034</v>
      </c>
      <c r="S389" s="6">
        <v>43845</v>
      </c>
      <c r="T389" s="15">
        <v>2916</v>
      </c>
      <c r="U389" s="15">
        <v>3382.56</v>
      </c>
      <c r="X389" s="5" t="s">
        <v>453</v>
      </c>
      <c r="Z389" s="5" t="s">
        <v>144</v>
      </c>
      <c r="AA389" s="5" t="s">
        <v>873</v>
      </c>
      <c r="AB389" s="7"/>
      <c r="AC389" s="6">
        <v>43845</v>
      </c>
      <c r="AE389" s="8" t="s">
        <v>3994</v>
      </c>
      <c r="AG389" s="5" t="s">
        <v>146</v>
      </c>
      <c r="AH389" s="5" t="s">
        <v>454</v>
      </c>
      <c r="AJ389" s="5" t="s">
        <v>20</v>
      </c>
      <c r="AQ389" s="5" t="s">
        <v>455</v>
      </c>
      <c r="AR389" s="6">
        <v>43921</v>
      </c>
      <c r="AS389" s="6">
        <v>43921</v>
      </c>
      <c r="AT389" s="5" t="s">
        <v>379</v>
      </c>
    </row>
    <row r="390" spans="1:46" s="5" customFormat="1" ht="11.25" x14ac:dyDescent="0.2">
      <c r="A390" s="5">
        <v>2020</v>
      </c>
      <c r="B390" s="6">
        <v>43831</v>
      </c>
      <c r="C390" s="6">
        <v>43921</v>
      </c>
      <c r="D390" s="5" t="s">
        <v>134</v>
      </c>
      <c r="E390" s="5" t="s">
        <v>135</v>
      </c>
      <c r="F390" s="5">
        <v>32035</v>
      </c>
      <c r="G390" s="13" t="s">
        <v>449</v>
      </c>
      <c r="I390" s="5" t="s">
        <v>874</v>
      </c>
      <c r="J390" s="5">
        <v>10</v>
      </c>
      <c r="N390" s="5" t="s">
        <v>509</v>
      </c>
      <c r="O390" s="16" t="s">
        <v>510</v>
      </c>
      <c r="P390" s="5" t="s">
        <v>171</v>
      </c>
      <c r="Q390" s="5" t="s">
        <v>452</v>
      </c>
      <c r="R390" s="5">
        <v>32035</v>
      </c>
      <c r="S390" s="6">
        <v>43875</v>
      </c>
      <c r="T390" s="15">
        <v>1458</v>
      </c>
      <c r="U390" s="15">
        <v>1691.28</v>
      </c>
      <c r="X390" s="5" t="s">
        <v>453</v>
      </c>
      <c r="Z390" s="5" t="s">
        <v>144</v>
      </c>
      <c r="AA390" s="5" t="s">
        <v>874</v>
      </c>
      <c r="AB390" s="7"/>
      <c r="AC390" s="6">
        <v>43875</v>
      </c>
      <c r="AE390" s="8" t="s">
        <v>3995</v>
      </c>
      <c r="AG390" s="5" t="s">
        <v>146</v>
      </c>
      <c r="AH390" s="5" t="s">
        <v>454</v>
      </c>
      <c r="AJ390" s="5" t="s">
        <v>20</v>
      </c>
      <c r="AQ390" s="5" t="s">
        <v>455</v>
      </c>
      <c r="AR390" s="6">
        <v>43921</v>
      </c>
      <c r="AS390" s="6">
        <v>43921</v>
      </c>
      <c r="AT390" s="5" t="s">
        <v>379</v>
      </c>
    </row>
    <row r="391" spans="1:46" s="5" customFormat="1" ht="11.25" x14ac:dyDescent="0.2">
      <c r="A391" s="5">
        <v>2020</v>
      </c>
      <c r="B391" s="6">
        <v>43831</v>
      </c>
      <c r="C391" s="6">
        <v>43921</v>
      </c>
      <c r="D391" s="5" t="s">
        <v>134</v>
      </c>
      <c r="E391" s="5" t="s">
        <v>135</v>
      </c>
      <c r="F391" s="5">
        <v>32036</v>
      </c>
      <c r="G391" s="13" t="s">
        <v>449</v>
      </c>
      <c r="I391" s="5" t="s">
        <v>875</v>
      </c>
      <c r="J391" s="5">
        <v>58</v>
      </c>
      <c r="N391" s="5" t="s">
        <v>560</v>
      </c>
      <c r="O391" s="16" t="s">
        <v>436</v>
      </c>
      <c r="P391" s="5" t="s">
        <v>171</v>
      </c>
      <c r="Q391" s="5" t="s">
        <v>452</v>
      </c>
      <c r="R391" s="5">
        <v>32036</v>
      </c>
      <c r="S391" s="6">
        <v>43871</v>
      </c>
      <c r="T391" s="15">
        <v>9956.8700000000008</v>
      </c>
      <c r="U391" s="15">
        <v>11549.969200000001</v>
      </c>
      <c r="X391" s="5" t="s">
        <v>453</v>
      </c>
      <c r="Z391" s="5" t="s">
        <v>144</v>
      </c>
      <c r="AA391" s="5" t="s">
        <v>875</v>
      </c>
      <c r="AB391" s="7"/>
      <c r="AC391" s="6">
        <v>43871</v>
      </c>
      <c r="AE391" s="8" t="s">
        <v>3996</v>
      </c>
      <c r="AG391" s="5" t="s">
        <v>146</v>
      </c>
      <c r="AH391" s="5" t="s">
        <v>454</v>
      </c>
      <c r="AJ391" s="5" t="s">
        <v>20</v>
      </c>
      <c r="AQ391" s="5" t="s">
        <v>455</v>
      </c>
      <c r="AR391" s="6">
        <v>43921</v>
      </c>
      <c r="AS391" s="6">
        <v>43921</v>
      </c>
      <c r="AT391" s="5" t="s">
        <v>379</v>
      </c>
    </row>
    <row r="392" spans="1:46" s="5" customFormat="1" ht="11.25" x14ac:dyDescent="0.2">
      <c r="A392" s="5">
        <v>2020</v>
      </c>
      <c r="B392" s="6">
        <v>43831</v>
      </c>
      <c r="C392" s="6">
        <v>43921</v>
      </c>
      <c r="D392" s="5" t="s">
        <v>134</v>
      </c>
      <c r="E392" s="5" t="s">
        <v>135</v>
      </c>
      <c r="F392" s="5">
        <v>32037</v>
      </c>
      <c r="G392" s="13" t="s">
        <v>449</v>
      </c>
      <c r="I392" s="5" t="s">
        <v>876</v>
      </c>
      <c r="J392" s="5">
        <v>58</v>
      </c>
      <c r="N392" s="5" t="s">
        <v>560</v>
      </c>
      <c r="O392" s="16" t="s">
        <v>436</v>
      </c>
      <c r="P392" s="5" t="s">
        <v>171</v>
      </c>
      <c r="Q392" s="5" t="s">
        <v>452</v>
      </c>
      <c r="R392" s="5">
        <v>32037</v>
      </c>
      <c r="S392" s="6">
        <v>43868</v>
      </c>
      <c r="T392" s="15">
        <v>11379.28</v>
      </c>
      <c r="U392" s="15">
        <v>13199.964800000002</v>
      </c>
      <c r="X392" s="5" t="s">
        <v>453</v>
      </c>
      <c r="Z392" s="5" t="s">
        <v>144</v>
      </c>
      <c r="AA392" s="5" t="s">
        <v>876</v>
      </c>
      <c r="AB392" s="7"/>
      <c r="AC392" s="6">
        <v>43868</v>
      </c>
      <c r="AE392" s="8" t="s">
        <v>3997</v>
      </c>
      <c r="AG392" s="5" t="s">
        <v>146</v>
      </c>
      <c r="AH392" s="5" t="s">
        <v>454</v>
      </c>
      <c r="AJ392" s="5" t="s">
        <v>20</v>
      </c>
      <c r="AQ392" s="5" t="s">
        <v>455</v>
      </c>
      <c r="AR392" s="6">
        <v>43921</v>
      </c>
      <c r="AS392" s="6">
        <v>43921</v>
      </c>
      <c r="AT392" s="5" t="s">
        <v>379</v>
      </c>
    </row>
    <row r="393" spans="1:46" s="5" customFormat="1" ht="11.25" x14ac:dyDescent="0.2">
      <c r="A393" s="5">
        <v>2020</v>
      </c>
      <c r="B393" s="6">
        <v>43831</v>
      </c>
      <c r="C393" s="6">
        <v>43921</v>
      </c>
      <c r="D393" s="5" t="s">
        <v>134</v>
      </c>
      <c r="E393" s="5" t="s">
        <v>135</v>
      </c>
      <c r="F393" s="5">
        <v>32038</v>
      </c>
      <c r="G393" s="13" t="s">
        <v>449</v>
      </c>
      <c r="I393" s="5" t="s">
        <v>877</v>
      </c>
      <c r="J393" s="5">
        <v>375</v>
      </c>
      <c r="N393" s="5" t="s">
        <v>878</v>
      </c>
      <c r="O393" s="16" t="s">
        <v>879</v>
      </c>
      <c r="P393" s="5" t="s">
        <v>158</v>
      </c>
      <c r="Q393" s="5" t="s">
        <v>452</v>
      </c>
      <c r="R393" s="5">
        <v>32038</v>
      </c>
      <c r="S393" s="6">
        <v>43886</v>
      </c>
      <c r="T393" s="15">
        <v>14050</v>
      </c>
      <c r="U393" s="15">
        <v>16298</v>
      </c>
      <c r="X393" s="5" t="s">
        <v>453</v>
      </c>
      <c r="Z393" s="5" t="s">
        <v>144</v>
      </c>
      <c r="AA393" s="5" t="s">
        <v>877</v>
      </c>
      <c r="AB393" s="7"/>
      <c r="AC393" s="6">
        <v>43886</v>
      </c>
      <c r="AE393" s="8" t="s">
        <v>3998</v>
      </c>
      <c r="AG393" s="5" t="s">
        <v>146</v>
      </c>
      <c r="AH393" s="5" t="s">
        <v>454</v>
      </c>
      <c r="AJ393" s="5" t="s">
        <v>20</v>
      </c>
      <c r="AQ393" s="5" t="s">
        <v>455</v>
      </c>
      <c r="AR393" s="6">
        <v>43921</v>
      </c>
      <c r="AS393" s="6">
        <v>43921</v>
      </c>
      <c r="AT393" s="5" t="s">
        <v>379</v>
      </c>
    </row>
    <row r="394" spans="1:46" s="5" customFormat="1" ht="11.25" x14ac:dyDescent="0.2">
      <c r="A394" s="5">
        <v>2020</v>
      </c>
      <c r="B394" s="6">
        <v>43831</v>
      </c>
      <c r="C394" s="6">
        <v>43921</v>
      </c>
      <c r="D394" s="5" t="s">
        <v>134</v>
      </c>
      <c r="E394" s="5" t="s">
        <v>135</v>
      </c>
      <c r="F394" s="5">
        <v>32039</v>
      </c>
      <c r="G394" s="13" t="s">
        <v>449</v>
      </c>
      <c r="I394" s="5" t="s">
        <v>880</v>
      </c>
      <c r="J394" s="5">
        <v>376</v>
      </c>
      <c r="N394" s="5" t="s">
        <v>881</v>
      </c>
      <c r="O394" s="16" t="s">
        <v>882</v>
      </c>
      <c r="P394" s="5" t="s">
        <v>158</v>
      </c>
      <c r="Q394" s="5" t="s">
        <v>452</v>
      </c>
      <c r="R394" s="5">
        <v>32039</v>
      </c>
      <c r="S394" s="6">
        <v>43832</v>
      </c>
      <c r="T394" s="15">
        <v>156000</v>
      </c>
      <c r="U394" s="15">
        <v>180960</v>
      </c>
      <c r="X394" s="5" t="s">
        <v>453</v>
      </c>
      <c r="Z394" s="5" t="s">
        <v>144</v>
      </c>
      <c r="AA394" s="5" t="s">
        <v>880</v>
      </c>
      <c r="AB394" s="7"/>
      <c r="AC394" s="6">
        <v>43832</v>
      </c>
      <c r="AE394" s="8" t="s">
        <v>3999</v>
      </c>
      <c r="AG394" s="5" t="s">
        <v>146</v>
      </c>
      <c r="AH394" s="5" t="s">
        <v>454</v>
      </c>
      <c r="AJ394" s="5" t="s">
        <v>20</v>
      </c>
      <c r="AQ394" s="5" t="s">
        <v>455</v>
      </c>
      <c r="AR394" s="6">
        <v>43921</v>
      </c>
      <c r="AS394" s="6">
        <v>43921</v>
      </c>
      <c r="AT394" s="5" t="s">
        <v>379</v>
      </c>
    </row>
    <row r="395" spans="1:46" s="5" customFormat="1" ht="11.25" x14ac:dyDescent="0.2">
      <c r="A395" s="5">
        <v>2020</v>
      </c>
      <c r="B395" s="6">
        <v>43831</v>
      </c>
      <c r="C395" s="6">
        <v>43921</v>
      </c>
      <c r="D395" s="5" t="s">
        <v>134</v>
      </c>
      <c r="E395" s="5" t="s">
        <v>135</v>
      </c>
      <c r="F395" s="5">
        <v>32040</v>
      </c>
      <c r="G395" s="13" t="s">
        <v>449</v>
      </c>
      <c r="I395" s="5" t="s">
        <v>883</v>
      </c>
      <c r="J395" s="5">
        <v>38</v>
      </c>
      <c r="N395" s="5" t="s">
        <v>667</v>
      </c>
      <c r="O395" s="16" t="s">
        <v>668</v>
      </c>
      <c r="P395" s="5" t="s">
        <v>171</v>
      </c>
      <c r="Q395" s="5" t="s">
        <v>452</v>
      </c>
      <c r="R395" s="5">
        <v>32040</v>
      </c>
      <c r="S395" s="6">
        <v>43886</v>
      </c>
      <c r="T395" s="15">
        <v>2586</v>
      </c>
      <c r="U395" s="15">
        <v>2999.76</v>
      </c>
      <c r="X395" s="5" t="s">
        <v>453</v>
      </c>
      <c r="Z395" s="5" t="s">
        <v>144</v>
      </c>
      <c r="AA395" s="5" t="s">
        <v>883</v>
      </c>
      <c r="AB395" s="7"/>
      <c r="AC395" s="6">
        <v>43886</v>
      </c>
      <c r="AE395" s="8" t="s">
        <v>4000</v>
      </c>
      <c r="AG395" s="5" t="s">
        <v>146</v>
      </c>
      <c r="AH395" s="5" t="s">
        <v>454</v>
      </c>
      <c r="AJ395" s="5" t="s">
        <v>20</v>
      </c>
      <c r="AQ395" s="5" t="s">
        <v>455</v>
      </c>
      <c r="AR395" s="6">
        <v>43921</v>
      </c>
      <c r="AS395" s="6">
        <v>43921</v>
      </c>
      <c r="AT395" s="5" t="s">
        <v>379</v>
      </c>
    </row>
    <row r="396" spans="1:46" s="5" customFormat="1" ht="11.25" x14ac:dyDescent="0.2">
      <c r="A396" s="5">
        <v>2020</v>
      </c>
      <c r="B396" s="6">
        <v>43831</v>
      </c>
      <c r="C396" s="6">
        <v>43921</v>
      </c>
      <c r="D396" s="5" t="s">
        <v>134</v>
      </c>
      <c r="E396" s="5" t="s">
        <v>135</v>
      </c>
      <c r="F396" s="5">
        <v>32041</v>
      </c>
      <c r="G396" s="13" t="s">
        <v>449</v>
      </c>
      <c r="I396" s="5" t="s">
        <v>884</v>
      </c>
      <c r="J396" s="5">
        <v>143</v>
      </c>
      <c r="N396" s="5" t="s">
        <v>514</v>
      </c>
      <c r="O396" s="16" t="s">
        <v>515</v>
      </c>
      <c r="P396" s="5" t="s">
        <v>140</v>
      </c>
      <c r="Q396" s="5" t="s">
        <v>452</v>
      </c>
      <c r="R396" s="5">
        <v>32041</v>
      </c>
      <c r="S396" s="6">
        <v>43886</v>
      </c>
      <c r="T396" s="15">
        <v>4140</v>
      </c>
      <c r="U396" s="15">
        <v>4802.3999999999996</v>
      </c>
      <c r="X396" s="5" t="s">
        <v>453</v>
      </c>
      <c r="Z396" s="5" t="s">
        <v>144</v>
      </c>
      <c r="AA396" s="5" t="s">
        <v>884</v>
      </c>
      <c r="AB396" s="7"/>
      <c r="AC396" s="6">
        <v>43886</v>
      </c>
      <c r="AE396" s="8" t="s">
        <v>4001</v>
      </c>
      <c r="AG396" s="5" t="s">
        <v>146</v>
      </c>
      <c r="AH396" s="5" t="s">
        <v>454</v>
      </c>
      <c r="AJ396" s="5" t="s">
        <v>20</v>
      </c>
      <c r="AQ396" s="5" t="s">
        <v>455</v>
      </c>
      <c r="AR396" s="6">
        <v>43921</v>
      </c>
      <c r="AS396" s="6">
        <v>43921</v>
      </c>
      <c r="AT396" s="5" t="s">
        <v>379</v>
      </c>
    </row>
    <row r="397" spans="1:46" s="5" customFormat="1" ht="11.25" x14ac:dyDescent="0.2">
      <c r="A397" s="5">
        <v>2020</v>
      </c>
      <c r="B397" s="6">
        <v>43831</v>
      </c>
      <c r="C397" s="6">
        <v>43921</v>
      </c>
      <c r="D397" s="5" t="s">
        <v>134</v>
      </c>
      <c r="E397" s="5" t="s">
        <v>135</v>
      </c>
      <c r="F397" s="5">
        <v>32042</v>
      </c>
      <c r="G397" s="13" t="s">
        <v>449</v>
      </c>
      <c r="I397" s="5" t="s">
        <v>885</v>
      </c>
      <c r="J397" s="5">
        <v>143</v>
      </c>
      <c r="N397" s="5" t="s">
        <v>514</v>
      </c>
      <c r="O397" s="16" t="s">
        <v>515</v>
      </c>
      <c r="P397" s="5" t="s">
        <v>218</v>
      </c>
      <c r="Q397" s="5" t="s">
        <v>452</v>
      </c>
      <c r="R397" s="5">
        <v>32042</v>
      </c>
      <c r="S397" s="6">
        <v>43886</v>
      </c>
      <c r="T397" s="15">
        <v>10120</v>
      </c>
      <c r="U397" s="15">
        <v>11739.2</v>
      </c>
      <c r="X397" s="5" t="s">
        <v>453</v>
      </c>
      <c r="Z397" s="5" t="s">
        <v>144</v>
      </c>
      <c r="AA397" s="5" t="s">
        <v>885</v>
      </c>
      <c r="AB397" s="7"/>
      <c r="AC397" s="6">
        <v>43886</v>
      </c>
      <c r="AE397" s="8" t="s">
        <v>4002</v>
      </c>
      <c r="AG397" s="5" t="s">
        <v>146</v>
      </c>
      <c r="AH397" s="5" t="s">
        <v>454</v>
      </c>
      <c r="AJ397" s="5" t="s">
        <v>20</v>
      </c>
      <c r="AQ397" s="5" t="s">
        <v>455</v>
      </c>
      <c r="AR397" s="6">
        <v>43921</v>
      </c>
      <c r="AS397" s="6">
        <v>43921</v>
      </c>
      <c r="AT397" s="5" t="s">
        <v>379</v>
      </c>
    </row>
    <row r="398" spans="1:46" s="5" customFormat="1" ht="11.25" x14ac:dyDescent="0.2">
      <c r="A398" s="5">
        <v>2020</v>
      </c>
      <c r="B398" s="6">
        <v>43831</v>
      </c>
      <c r="C398" s="6">
        <v>43921</v>
      </c>
      <c r="D398" s="5" t="s">
        <v>134</v>
      </c>
      <c r="E398" s="5" t="s">
        <v>135</v>
      </c>
      <c r="F398" s="5">
        <v>32043</v>
      </c>
      <c r="G398" s="13" t="s">
        <v>449</v>
      </c>
      <c r="I398" s="5" t="s">
        <v>886</v>
      </c>
      <c r="J398" s="5">
        <v>85</v>
      </c>
      <c r="N398" s="5" t="s">
        <v>887</v>
      </c>
      <c r="O398" s="16" t="s">
        <v>888</v>
      </c>
      <c r="P398" s="5" t="s">
        <v>158</v>
      </c>
      <c r="Q398" s="5" t="s">
        <v>452</v>
      </c>
      <c r="R398" s="5">
        <v>32043</v>
      </c>
      <c r="S398" s="6">
        <v>43886</v>
      </c>
      <c r="T398" s="15">
        <v>1168.74</v>
      </c>
      <c r="U398" s="15">
        <v>1355.7384</v>
      </c>
      <c r="X398" s="5" t="s">
        <v>453</v>
      </c>
      <c r="Z398" s="5" t="s">
        <v>144</v>
      </c>
      <c r="AA398" s="5" t="s">
        <v>886</v>
      </c>
      <c r="AB398" s="7"/>
      <c r="AC398" s="6">
        <v>43886</v>
      </c>
      <c r="AE398" s="8" t="s">
        <v>4003</v>
      </c>
      <c r="AG398" s="5" t="s">
        <v>146</v>
      </c>
      <c r="AH398" s="5" t="s">
        <v>454</v>
      </c>
      <c r="AJ398" s="5" t="s">
        <v>20</v>
      </c>
      <c r="AQ398" s="5" t="s">
        <v>455</v>
      </c>
      <c r="AR398" s="6">
        <v>43921</v>
      </c>
      <c r="AS398" s="6">
        <v>43921</v>
      </c>
      <c r="AT398" s="5" t="s">
        <v>379</v>
      </c>
    </row>
    <row r="399" spans="1:46" s="5" customFormat="1" ht="11.25" x14ac:dyDescent="0.2">
      <c r="A399" s="5">
        <v>2020</v>
      </c>
      <c r="B399" s="6">
        <v>43831</v>
      </c>
      <c r="C399" s="6">
        <v>43921</v>
      </c>
      <c r="D399" s="5" t="s">
        <v>134</v>
      </c>
      <c r="E399" s="5" t="s">
        <v>135</v>
      </c>
      <c r="F399" s="5">
        <v>32044</v>
      </c>
      <c r="G399" s="13" t="s">
        <v>449</v>
      </c>
      <c r="I399" s="5" t="s">
        <v>863</v>
      </c>
      <c r="J399" s="5">
        <v>108</v>
      </c>
      <c r="N399" s="5" t="s">
        <v>429</v>
      </c>
      <c r="O399" s="16" t="s">
        <v>430</v>
      </c>
      <c r="P399" s="5" t="s">
        <v>140</v>
      </c>
      <c r="Q399" s="5" t="s">
        <v>452</v>
      </c>
      <c r="R399" s="5">
        <v>32044</v>
      </c>
      <c r="S399" s="6">
        <v>43886</v>
      </c>
      <c r="T399" s="15">
        <v>2630</v>
      </c>
      <c r="U399" s="15">
        <v>3050.8</v>
      </c>
      <c r="X399" s="5" t="s">
        <v>453</v>
      </c>
      <c r="Z399" s="5" t="s">
        <v>144</v>
      </c>
      <c r="AA399" s="5" t="s">
        <v>863</v>
      </c>
      <c r="AB399" s="7"/>
      <c r="AC399" s="6">
        <v>43886</v>
      </c>
      <c r="AE399" s="8" t="s">
        <v>4004</v>
      </c>
      <c r="AG399" s="5" t="s">
        <v>146</v>
      </c>
      <c r="AH399" s="5" t="s">
        <v>454</v>
      </c>
      <c r="AJ399" s="5" t="s">
        <v>20</v>
      </c>
      <c r="AQ399" s="5" t="s">
        <v>455</v>
      </c>
      <c r="AR399" s="6">
        <v>43921</v>
      </c>
      <c r="AS399" s="6">
        <v>43921</v>
      </c>
      <c r="AT399" s="5" t="s">
        <v>379</v>
      </c>
    </row>
    <row r="400" spans="1:46" s="5" customFormat="1" ht="11.25" x14ac:dyDescent="0.2">
      <c r="A400" s="5">
        <v>2020</v>
      </c>
      <c r="B400" s="6">
        <v>43831</v>
      </c>
      <c r="C400" s="6">
        <v>43921</v>
      </c>
      <c r="D400" s="5" t="s">
        <v>134</v>
      </c>
      <c r="E400" s="5" t="s">
        <v>135</v>
      </c>
      <c r="F400" s="5">
        <v>32045</v>
      </c>
      <c r="G400" s="13" t="s">
        <v>449</v>
      </c>
      <c r="I400" s="5" t="s">
        <v>889</v>
      </c>
      <c r="J400" s="5">
        <v>123</v>
      </c>
      <c r="N400" s="5" t="s">
        <v>546</v>
      </c>
      <c r="O400" s="5" t="s">
        <v>547</v>
      </c>
      <c r="P400" s="5" t="s">
        <v>140</v>
      </c>
      <c r="Q400" s="5" t="s">
        <v>452</v>
      </c>
      <c r="R400" s="5">
        <v>32045</v>
      </c>
      <c r="S400" s="6">
        <v>43886</v>
      </c>
      <c r="T400" s="15">
        <v>2659.92</v>
      </c>
      <c r="U400" s="15">
        <v>3085.5072</v>
      </c>
      <c r="X400" s="5" t="s">
        <v>453</v>
      </c>
      <c r="Z400" s="5" t="s">
        <v>144</v>
      </c>
      <c r="AA400" s="5" t="s">
        <v>889</v>
      </c>
      <c r="AB400" s="7"/>
      <c r="AC400" s="6">
        <v>43886</v>
      </c>
      <c r="AE400" s="8" t="s">
        <v>4005</v>
      </c>
      <c r="AG400" s="5" t="s">
        <v>146</v>
      </c>
      <c r="AH400" s="5" t="s">
        <v>454</v>
      </c>
      <c r="AJ400" s="5" t="s">
        <v>20</v>
      </c>
      <c r="AQ400" s="5" t="s">
        <v>455</v>
      </c>
      <c r="AR400" s="6">
        <v>43921</v>
      </c>
      <c r="AS400" s="6">
        <v>43921</v>
      </c>
      <c r="AT400" s="5" t="s">
        <v>379</v>
      </c>
    </row>
    <row r="401" spans="1:46" s="5" customFormat="1" ht="11.25" x14ac:dyDescent="0.2">
      <c r="A401" s="5">
        <v>2020</v>
      </c>
      <c r="B401" s="6">
        <v>43831</v>
      </c>
      <c r="C401" s="6">
        <v>43921</v>
      </c>
      <c r="D401" s="5" t="s">
        <v>134</v>
      </c>
      <c r="E401" s="5" t="s">
        <v>135</v>
      </c>
      <c r="F401" s="5">
        <v>32046</v>
      </c>
      <c r="G401" s="13" t="s">
        <v>449</v>
      </c>
      <c r="I401" s="5" t="s">
        <v>889</v>
      </c>
      <c r="J401" s="5">
        <v>102</v>
      </c>
      <c r="N401" s="5" t="s">
        <v>576</v>
      </c>
      <c r="O401" s="16" t="s">
        <v>577</v>
      </c>
      <c r="P401" s="5" t="s">
        <v>140</v>
      </c>
      <c r="Q401" s="5" t="s">
        <v>452</v>
      </c>
      <c r="R401" s="5">
        <v>32046</v>
      </c>
      <c r="S401" s="6">
        <v>43886</v>
      </c>
      <c r="T401" s="15">
        <v>300</v>
      </c>
      <c r="U401" s="15">
        <v>348</v>
      </c>
      <c r="X401" s="5" t="s">
        <v>453</v>
      </c>
      <c r="Z401" s="5" t="s">
        <v>144</v>
      </c>
      <c r="AA401" s="5" t="s">
        <v>889</v>
      </c>
      <c r="AB401" s="7"/>
      <c r="AC401" s="6">
        <v>43886</v>
      </c>
      <c r="AE401" s="8" t="s">
        <v>4006</v>
      </c>
      <c r="AG401" s="5" t="s">
        <v>146</v>
      </c>
      <c r="AH401" s="5" t="s">
        <v>454</v>
      </c>
      <c r="AJ401" s="5" t="s">
        <v>20</v>
      </c>
      <c r="AQ401" s="5" t="s">
        <v>455</v>
      </c>
      <c r="AR401" s="6">
        <v>43921</v>
      </c>
      <c r="AS401" s="6">
        <v>43921</v>
      </c>
      <c r="AT401" s="5" t="s">
        <v>379</v>
      </c>
    </row>
    <row r="402" spans="1:46" s="5" customFormat="1" ht="11.25" x14ac:dyDescent="0.2">
      <c r="A402" s="5">
        <v>2020</v>
      </c>
      <c r="B402" s="6">
        <v>43831</v>
      </c>
      <c r="C402" s="6">
        <v>43921</v>
      </c>
      <c r="D402" s="5" t="s">
        <v>134</v>
      </c>
      <c r="E402" s="5" t="s">
        <v>135</v>
      </c>
      <c r="F402" s="5">
        <v>32047</v>
      </c>
      <c r="G402" s="13" t="s">
        <v>449</v>
      </c>
      <c r="I402" s="5" t="s">
        <v>890</v>
      </c>
      <c r="J402" s="5">
        <v>377</v>
      </c>
      <c r="N402" s="5" t="s">
        <v>891</v>
      </c>
      <c r="O402" s="16" t="s">
        <v>892</v>
      </c>
      <c r="P402" s="5" t="s">
        <v>171</v>
      </c>
      <c r="Q402" s="5" t="s">
        <v>452</v>
      </c>
      <c r="R402" s="5">
        <v>32047</v>
      </c>
      <c r="S402" s="6">
        <v>43903</v>
      </c>
      <c r="T402" s="15">
        <v>606.9</v>
      </c>
      <c r="U402" s="15">
        <v>704.9</v>
      </c>
      <c r="X402" s="5" t="s">
        <v>453</v>
      </c>
      <c r="Z402" s="5" t="s">
        <v>144</v>
      </c>
      <c r="AA402" s="5" t="s">
        <v>890</v>
      </c>
      <c r="AB402" s="7"/>
      <c r="AC402" s="6">
        <v>43903</v>
      </c>
      <c r="AE402" s="8" t="s">
        <v>4007</v>
      </c>
      <c r="AG402" s="5" t="s">
        <v>146</v>
      </c>
      <c r="AH402" s="5" t="s">
        <v>454</v>
      </c>
      <c r="AJ402" s="5" t="s">
        <v>20</v>
      </c>
      <c r="AQ402" s="5" t="s">
        <v>455</v>
      </c>
      <c r="AR402" s="6">
        <v>43921</v>
      </c>
      <c r="AS402" s="6">
        <v>43921</v>
      </c>
      <c r="AT402" s="5" t="s">
        <v>379</v>
      </c>
    </row>
    <row r="403" spans="1:46" s="5" customFormat="1" ht="11.25" x14ac:dyDescent="0.2">
      <c r="A403" s="5">
        <v>2020</v>
      </c>
      <c r="B403" s="6">
        <v>43831</v>
      </c>
      <c r="C403" s="6">
        <v>43921</v>
      </c>
      <c r="D403" s="5" t="s">
        <v>134</v>
      </c>
      <c r="E403" s="5" t="s">
        <v>135</v>
      </c>
      <c r="F403" s="5">
        <v>32048</v>
      </c>
      <c r="G403" s="13" t="s">
        <v>449</v>
      </c>
      <c r="I403" s="5" t="s">
        <v>893</v>
      </c>
      <c r="J403" s="5">
        <v>377</v>
      </c>
      <c r="N403" s="5" t="s">
        <v>891</v>
      </c>
      <c r="O403" s="16" t="s">
        <v>892</v>
      </c>
      <c r="P403" s="5" t="s">
        <v>140</v>
      </c>
      <c r="Q403" s="5" t="s">
        <v>452</v>
      </c>
      <c r="R403" s="5">
        <v>32048</v>
      </c>
      <c r="S403" s="6">
        <v>43903</v>
      </c>
      <c r="T403" s="15">
        <v>431.03</v>
      </c>
      <c r="U403" s="15">
        <v>499.99</v>
      </c>
      <c r="X403" s="5" t="s">
        <v>453</v>
      </c>
      <c r="Z403" s="5" t="s">
        <v>144</v>
      </c>
      <c r="AA403" s="5" t="s">
        <v>893</v>
      </c>
      <c r="AB403" s="7"/>
      <c r="AC403" s="6">
        <v>43903</v>
      </c>
      <c r="AE403" s="8" t="s">
        <v>4008</v>
      </c>
      <c r="AG403" s="5" t="s">
        <v>146</v>
      </c>
      <c r="AH403" s="5" t="s">
        <v>454</v>
      </c>
      <c r="AJ403" s="5" t="s">
        <v>20</v>
      </c>
      <c r="AQ403" s="5" t="s">
        <v>455</v>
      </c>
      <c r="AR403" s="6">
        <v>43921</v>
      </c>
      <c r="AS403" s="6">
        <v>43921</v>
      </c>
      <c r="AT403" s="5" t="s">
        <v>379</v>
      </c>
    </row>
    <row r="404" spans="1:46" s="5" customFormat="1" ht="11.25" x14ac:dyDescent="0.2">
      <c r="A404" s="5">
        <v>2020</v>
      </c>
      <c r="B404" s="6">
        <v>43831</v>
      </c>
      <c r="C404" s="6">
        <v>43921</v>
      </c>
      <c r="D404" s="5" t="s">
        <v>134</v>
      </c>
      <c r="E404" s="5" t="s">
        <v>135</v>
      </c>
      <c r="F404" s="5">
        <v>32049</v>
      </c>
      <c r="G404" s="13" t="s">
        <v>449</v>
      </c>
      <c r="I404" s="5" t="s">
        <v>894</v>
      </c>
      <c r="J404" s="5">
        <v>99</v>
      </c>
      <c r="N404" s="5" t="s">
        <v>41</v>
      </c>
      <c r="O404" s="16" t="s">
        <v>170</v>
      </c>
      <c r="P404" s="5" t="s">
        <v>171</v>
      </c>
      <c r="Q404" s="5" t="s">
        <v>452</v>
      </c>
      <c r="R404" s="5">
        <v>32049</v>
      </c>
      <c r="S404" s="6">
        <v>43887</v>
      </c>
      <c r="T404" s="15">
        <v>251235.08</v>
      </c>
      <c r="U404" s="15">
        <v>291432.69279999996</v>
      </c>
      <c r="X404" s="5" t="s">
        <v>453</v>
      </c>
      <c r="Z404" s="5" t="s">
        <v>144</v>
      </c>
      <c r="AA404" s="5" t="s">
        <v>894</v>
      </c>
      <c r="AB404" s="7"/>
      <c r="AC404" s="6">
        <v>43887</v>
      </c>
      <c r="AE404" s="8" t="s">
        <v>4009</v>
      </c>
      <c r="AG404" s="5" t="s">
        <v>146</v>
      </c>
      <c r="AH404" s="5" t="s">
        <v>454</v>
      </c>
      <c r="AJ404" s="5" t="s">
        <v>20</v>
      </c>
      <c r="AQ404" s="5" t="s">
        <v>455</v>
      </c>
      <c r="AR404" s="6">
        <v>43921</v>
      </c>
      <c r="AS404" s="6">
        <v>43921</v>
      </c>
      <c r="AT404" s="5" t="s">
        <v>379</v>
      </c>
    </row>
    <row r="405" spans="1:46" s="5" customFormat="1" ht="11.25" x14ac:dyDescent="0.2">
      <c r="A405" s="5">
        <v>2020</v>
      </c>
      <c r="B405" s="6">
        <v>43831</v>
      </c>
      <c r="C405" s="6">
        <v>43921</v>
      </c>
      <c r="D405" s="5" t="s">
        <v>134</v>
      </c>
      <c r="E405" s="5" t="s">
        <v>135</v>
      </c>
      <c r="F405" s="5">
        <v>32050</v>
      </c>
      <c r="G405" s="13" t="s">
        <v>449</v>
      </c>
      <c r="I405" s="5" t="s">
        <v>895</v>
      </c>
      <c r="J405" s="5">
        <v>328</v>
      </c>
      <c r="N405" s="5" t="s">
        <v>743</v>
      </c>
      <c r="O405" s="16" t="s">
        <v>744</v>
      </c>
      <c r="P405" s="5" t="s">
        <v>140</v>
      </c>
      <c r="Q405" s="5" t="s">
        <v>452</v>
      </c>
      <c r="R405" s="5">
        <v>32050</v>
      </c>
      <c r="S405" s="6">
        <v>43887</v>
      </c>
      <c r="T405" s="15">
        <v>3000</v>
      </c>
      <c r="U405" s="15">
        <v>3480</v>
      </c>
      <c r="X405" s="5" t="s">
        <v>453</v>
      </c>
      <c r="Z405" s="5" t="s">
        <v>144</v>
      </c>
      <c r="AA405" s="5" t="s">
        <v>895</v>
      </c>
      <c r="AB405" s="7"/>
      <c r="AC405" s="6">
        <v>43887</v>
      </c>
      <c r="AE405" s="8" t="s">
        <v>4010</v>
      </c>
      <c r="AG405" s="5" t="s">
        <v>146</v>
      </c>
      <c r="AH405" s="5" t="s">
        <v>454</v>
      </c>
      <c r="AJ405" s="5" t="s">
        <v>20</v>
      </c>
      <c r="AQ405" s="5" t="s">
        <v>455</v>
      </c>
      <c r="AR405" s="6">
        <v>43921</v>
      </c>
      <c r="AS405" s="6">
        <v>43921</v>
      </c>
      <c r="AT405" s="5" t="s">
        <v>379</v>
      </c>
    </row>
    <row r="406" spans="1:46" s="5" customFormat="1" ht="11.25" x14ac:dyDescent="0.2">
      <c r="A406" s="5">
        <v>2020</v>
      </c>
      <c r="B406" s="6">
        <v>43831</v>
      </c>
      <c r="C406" s="6">
        <v>43921</v>
      </c>
      <c r="D406" s="5" t="s">
        <v>134</v>
      </c>
      <c r="E406" s="5" t="s">
        <v>135</v>
      </c>
      <c r="F406" s="5">
        <v>32051</v>
      </c>
      <c r="G406" s="13" t="s">
        <v>449</v>
      </c>
      <c r="I406" s="5" t="s">
        <v>896</v>
      </c>
      <c r="J406" s="5">
        <v>182</v>
      </c>
      <c r="N406" s="5" t="s">
        <v>556</v>
      </c>
      <c r="O406" s="16" t="s">
        <v>557</v>
      </c>
      <c r="P406" s="5" t="s">
        <v>259</v>
      </c>
      <c r="Q406" s="5" t="s">
        <v>452</v>
      </c>
      <c r="R406" s="5">
        <v>32051</v>
      </c>
      <c r="S406" s="6">
        <v>43887</v>
      </c>
      <c r="T406" s="15">
        <v>1400</v>
      </c>
      <c r="U406" s="15">
        <v>1624</v>
      </c>
      <c r="X406" s="5" t="s">
        <v>453</v>
      </c>
      <c r="Z406" s="5" t="s">
        <v>144</v>
      </c>
      <c r="AA406" s="5" t="s">
        <v>896</v>
      </c>
      <c r="AB406" s="7"/>
      <c r="AC406" s="6">
        <v>43887</v>
      </c>
      <c r="AE406" s="8" t="s">
        <v>4011</v>
      </c>
      <c r="AG406" s="5" t="s">
        <v>146</v>
      </c>
      <c r="AH406" s="5" t="s">
        <v>454</v>
      </c>
      <c r="AJ406" s="5" t="s">
        <v>20</v>
      </c>
      <c r="AQ406" s="5" t="s">
        <v>455</v>
      </c>
      <c r="AR406" s="6">
        <v>43921</v>
      </c>
      <c r="AS406" s="6">
        <v>43921</v>
      </c>
      <c r="AT406" s="5" t="s">
        <v>379</v>
      </c>
    </row>
    <row r="407" spans="1:46" s="5" customFormat="1" ht="11.25" x14ac:dyDescent="0.2">
      <c r="A407" s="5">
        <v>2020</v>
      </c>
      <c r="B407" s="6">
        <v>43831</v>
      </c>
      <c r="C407" s="6">
        <v>43921</v>
      </c>
      <c r="D407" s="5" t="s">
        <v>134</v>
      </c>
      <c r="E407" s="5" t="s">
        <v>135</v>
      </c>
      <c r="F407" s="5">
        <v>32052</v>
      </c>
      <c r="G407" s="13" t="s">
        <v>449</v>
      </c>
      <c r="I407" s="5" t="s">
        <v>897</v>
      </c>
      <c r="J407" s="5">
        <v>38</v>
      </c>
      <c r="N407" s="5" t="s">
        <v>667</v>
      </c>
      <c r="O407" s="16" t="s">
        <v>668</v>
      </c>
      <c r="P407" s="5" t="s">
        <v>158</v>
      </c>
      <c r="Q407" s="5" t="s">
        <v>452</v>
      </c>
      <c r="R407" s="5">
        <v>32052</v>
      </c>
      <c r="S407" s="6">
        <v>43888</v>
      </c>
      <c r="T407" s="15">
        <v>3722.59</v>
      </c>
      <c r="U407" s="15">
        <v>4318.2044000000005</v>
      </c>
      <c r="X407" s="5" t="s">
        <v>453</v>
      </c>
      <c r="Z407" s="5" t="s">
        <v>144</v>
      </c>
      <c r="AA407" s="5" t="s">
        <v>897</v>
      </c>
      <c r="AB407" s="7"/>
      <c r="AC407" s="6">
        <v>43888</v>
      </c>
      <c r="AE407" s="8" t="s">
        <v>4012</v>
      </c>
      <c r="AG407" s="5" t="s">
        <v>146</v>
      </c>
      <c r="AH407" s="5" t="s">
        <v>454</v>
      </c>
      <c r="AJ407" s="5" t="s">
        <v>20</v>
      </c>
      <c r="AQ407" s="5" t="s">
        <v>455</v>
      </c>
      <c r="AR407" s="6">
        <v>43921</v>
      </c>
      <c r="AS407" s="6">
        <v>43921</v>
      </c>
      <c r="AT407" s="5" t="s">
        <v>379</v>
      </c>
    </row>
    <row r="408" spans="1:46" s="5" customFormat="1" ht="11.25" x14ac:dyDescent="0.2">
      <c r="A408" s="5">
        <v>2020</v>
      </c>
      <c r="B408" s="6">
        <v>43831</v>
      </c>
      <c r="C408" s="6">
        <v>43921</v>
      </c>
      <c r="D408" s="5" t="s">
        <v>134</v>
      </c>
      <c r="E408" s="5" t="s">
        <v>135</v>
      </c>
      <c r="F408" s="5">
        <v>32053</v>
      </c>
      <c r="G408" s="13" t="s">
        <v>449</v>
      </c>
      <c r="I408" s="5" t="s">
        <v>898</v>
      </c>
      <c r="J408" s="5">
        <v>317</v>
      </c>
      <c r="N408" s="5" t="s">
        <v>704</v>
      </c>
      <c r="O408" s="16" t="s">
        <v>705</v>
      </c>
      <c r="P408" s="5" t="s">
        <v>140</v>
      </c>
      <c r="Q408" s="5" t="s">
        <v>452</v>
      </c>
      <c r="R408" s="5">
        <v>32053</v>
      </c>
      <c r="S408" s="6">
        <v>43888</v>
      </c>
      <c r="T408" s="15">
        <v>2100</v>
      </c>
      <c r="U408" s="15">
        <v>2436</v>
      </c>
      <c r="X408" s="5" t="s">
        <v>453</v>
      </c>
      <c r="Z408" s="5" t="s">
        <v>144</v>
      </c>
      <c r="AA408" s="5" t="s">
        <v>898</v>
      </c>
      <c r="AB408" s="7"/>
      <c r="AC408" s="6">
        <v>43888</v>
      </c>
      <c r="AE408" s="8" t="s">
        <v>4013</v>
      </c>
      <c r="AG408" s="5" t="s">
        <v>146</v>
      </c>
      <c r="AH408" s="5" t="s">
        <v>454</v>
      </c>
      <c r="AJ408" s="5" t="s">
        <v>20</v>
      </c>
      <c r="AQ408" s="5" t="s">
        <v>455</v>
      </c>
      <c r="AR408" s="6">
        <v>43921</v>
      </c>
      <c r="AS408" s="6">
        <v>43921</v>
      </c>
      <c r="AT408" s="5" t="s">
        <v>379</v>
      </c>
    </row>
    <row r="409" spans="1:46" s="5" customFormat="1" ht="11.25" x14ac:dyDescent="0.2">
      <c r="A409" s="5">
        <v>2020</v>
      </c>
      <c r="B409" s="6">
        <v>43831</v>
      </c>
      <c r="C409" s="6">
        <v>43921</v>
      </c>
      <c r="D409" s="5" t="s">
        <v>134</v>
      </c>
      <c r="E409" s="5" t="s">
        <v>135</v>
      </c>
      <c r="F409" s="5">
        <v>32054</v>
      </c>
      <c r="G409" s="13" t="s">
        <v>449</v>
      </c>
      <c r="I409" s="5" t="s">
        <v>899</v>
      </c>
      <c r="J409" s="5">
        <v>239</v>
      </c>
      <c r="N409" s="5" t="s">
        <v>467</v>
      </c>
      <c r="O409" s="16" t="s">
        <v>468</v>
      </c>
      <c r="P409" s="5" t="s">
        <v>788</v>
      </c>
      <c r="Q409" s="5" t="s">
        <v>452</v>
      </c>
      <c r="R409" s="5">
        <v>32054</v>
      </c>
      <c r="S409" s="6">
        <v>43888</v>
      </c>
      <c r="T409" s="15">
        <v>1853.45</v>
      </c>
      <c r="U409" s="15">
        <v>2150.002</v>
      </c>
      <c r="X409" s="5" t="s">
        <v>453</v>
      </c>
      <c r="Z409" s="5" t="s">
        <v>144</v>
      </c>
      <c r="AA409" s="5" t="s">
        <v>899</v>
      </c>
      <c r="AB409" s="7"/>
      <c r="AC409" s="6">
        <v>43888</v>
      </c>
      <c r="AE409" s="8" t="s">
        <v>4014</v>
      </c>
      <c r="AG409" s="5" t="s">
        <v>146</v>
      </c>
      <c r="AH409" s="5" t="s">
        <v>454</v>
      </c>
      <c r="AJ409" s="5" t="s">
        <v>20</v>
      </c>
      <c r="AQ409" s="5" t="s">
        <v>455</v>
      </c>
      <c r="AR409" s="6">
        <v>43921</v>
      </c>
      <c r="AS409" s="6">
        <v>43921</v>
      </c>
      <c r="AT409" s="5" t="s">
        <v>379</v>
      </c>
    </row>
    <row r="410" spans="1:46" s="5" customFormat="1" ht="11.25" x14ac:dyDescent="0.2">
      <c r="A410" s="5">
        <v>2020</v>
      </c>
      <c r="B410" s="6">
        <v>43831</v>
      </c>
      <c r="C410" s="6">
        <v>43921</v>
      </c>
      <c r="D410" s="5" t="s">
        <v>134</v>
      </c>
      <c r="E410" s="5" t="s">
        <v>135</v>
      </c>
      <c r="F410" s="5">
        <v>32055</v>
      </c>
      <c r="G410" s="13" t="s">
        <v>449</v>
      </c>
      <c r="I410" s="5" t="s">
        <v>900</v>
      </c>
      <c r="J410" s="5">
        <v>18</v>
      </c>
      <c r="N410" s="5" t="s">
        <v>526</v>
      </c>
      <c r="O410" s="16" t="s">
        <v>527</v>
      </c>
      <c r="P410" s="5" t="s">
        <v>171</v>
      </c>
      <c r="Q410" s="5" t="s">
        <v>452</v>
      </c>
      <c r="R410" s="5">
        <v>32055</v>
      </c>
      <c r="S410" s="6">
        <v>43858</v>
      </c>
      <c r="T410" s="15">
        <v>3922.42</v>
      </c>
      <c r="U410" s="15">
        <v>4550.01</v>
      </c>
      <c r="X410" s="5" t="s">
        <v>453</v>
      </c>
      <c r="Z410" s="5" t="s">
        <v>144</v>
      </c>
      <c r="AA410" s="5" t="s">
        <v>900</v>
      </c>
      <c r="AB410" s="7"/>
      <c r="AC410" s="6">
        <v>43858</v>
      </c>
      <c r="AE410" s="8" t="s">
        <v>4015</v>
      </c>
      <c r="AG410" s="5" t="s">
        <v>146</v>
      </c>
      <c r="AH410" s="5" t="s">
        <v>454</v>
      </c>
      <c r="AJ410" s="5" t="s">
        <v>20</v>
      </c>
      <c r="AQ410" s="5" t="s">
        <v>455</v>
      </c>
      <c r="AR410" s="6">
        <v>43921</v>
      </c>
      <c r="AS410" s="6">
        <v>43921</v>
      </c>
      <c r="AT410" s="5" t="s">
        <v>379</v>
      </c>
    </row>
    <row r="411" spans="1:46" s="5" customFormat="1" ht="11.25" x14ac:dyDescent="0.2">
      <c r="A411" s="5">
        <v>2020</v>
      </c>
      <c r="B411" s="6">
        <v>43831</v>
      </c>
      <c r="C411" s="6">
        <v>43921</v>
      </c>
      <c r="D411" s="5" t="s">
        <v>134</v>
      </c>
      <c r="E411" s="5" t="s">
        <v>135</v>
      </c>
      <c r="F411" s="5">
        <v>32056</v>
      </c>
      <c r="G411" s="13" t="s">
        <v>449</v>
      </c>
      <c r="I411" s="5" t="s">
        <v>901</v>
      </c>
      <c r="J411" s="5">
        <v>18</v>
      </c>
      <c r="N411" s="5" t="s">
        <v>526</v>
      </c>
      <c r="O411" s="16" t="s">
        <v>527</v>
      </c>
      <c r="P411" s="5" t="s">
        <v>171</v>
      </c>
      <c r="Q411" s="5" t="s">
        <v>452</v>
      </c>
      <c r="R411" s="5">
        <v>32056</v>
      </c>
      <c r="S411" s="6">
        <v>43858</v>
      </c>
      <c r="T411" s="15">
        <v>517.24</v>
      </c>
      <c r="U411" s="15">
        <v>600</v>
      </c>
      <c r="X411" s="5" t="s">
        <v>453</v>
      </c>
      <c r="Z411" s="5" t="s">
        <v>144</v>
      </c>
      <c r="AA411" s="5" t="s">
        <v>901</v>
      </c>
      <c r="AB411" s="7"/>
      <c r="AC411" s="6">
        <v>43858</v>
      </c>
      <c r="AE411" s="8" t="s">
        <v>4016</v>
      </c>
      <c r="AG411" s="5" t="s">
        <v>146</v>
      </c>
      <c r="AH411" s="5" t="s">
        <v>454</v>
      </c>
      <c r="AJ411" s="5" t="s">
        <v>20</v>
      </c>
      <c r="AQ411" s="5" t="s">
        <v>455</v>
      </c>
      <c r="AR411" s="6">
        <v>43921</v>
      </c>
      <c r="AS411" s="6">
        <v>43921</v>
      </c>
      <c r="AT411" s="5" t="s">
        <v>379</v>
      </c>
    </row>
    <row r="412" spans="1:46" s="5" customFormat="1" ht="11.25" x14ac:dyDescent="0.2">
      <c r="A412" s="5">
        <v>2020</v>
      </c>
      <c r="B412" s="6">
        <v>43831</v>
      </c>
      <c r="C412" s="6">
        <v>43921</v>
      </c>
      <c r="D412" s="5" t="s">
        <v>134</v>
      </c>
      <c r="E412" s="5" t="s">
        <v>135</v>
      </c>
      <c r="F412" s="5">
        <v>32057</v>
      </c>
      <c r="G412" s="13" t="s">
        <v>449</v>
      </c>
      <c r="I412" s="5" t="s">
        <v>902</v>
      </c>
      <c r="J412" s="5">
        <v>18</v>
      </c>
      <c r="N412" s="5" t="s">
        <v>526</v>
      </c>
      <c r="O412" s="16" t="s">
        <v>527</v>
      </c>
      <c r="P412" s="5" t="s">
        <v>171</v>
      </c>
      <c r="Q412" s="5" t="s">
        <v>452</v>
      </c>
      <c r="R412" s="5">
        <v>32057</v>
      </c>
      <c r="S412" s="6">
        <v>43858</v>
      </c>
      <c r="T412" s="15">
        <v>672.41</v>
      </c>
      <c r="U412" s="15">
        <v>780</v>
      </c>
      <c r="X412" s="5" t="s">
        <v>453</v>
      </c>
      <c r="Z412" s="5" t="s">
        <v>144</v>
      </c>
      <c r="AA412" s="5" t="s">
        <v>902</v>
      </c>
      <c r="AB412" s="7"/>
      <c r="AC412" s="6">
        <v>43858</v>
      </c>
      <c r="AE412" s="8" t="s">
        <v>4017</v>
      </c>
      <c r="AG412" s="5" t="s">
        <v>146</v>
      </c>
      <c r="AH412" s="5" t="s">
        <v>454</v>
      </c>
      <c r="AJ412" s="5" t="s">
        <v>20</v>
      </c>
      <c r="AQ412" s="5" t="s">
        <v>455</v>
      </c>
      <c r="AR412" s="6">
        <v>43921</v>
      </c>
      <c r="AS412" s="6">
        <v>43921</v>
      </c>
      <c r="AT412" s="5" t="s">
        <v>379</v>
      </c>
    </row>
    <row r="413" spans="1:46" s="5" customFormat="1" ht="11.25" x14ac:dyDescent="0.2">
      <c r="A413" s="5">
        <v>2020</v>
      </c>
      <c r="B413" s="6">
        <v>43831</v>
      </c>
      <c r="C413" s="6">
        <v>43921</v>
      </c>
      <c r="D413" s="5" t="s">
        <v>134</v>
      </c>
      <c r="E413" s="5" t="s">
        <v>135</v>
      </c>
      <c r="F413" s="5">
        <v>32058</v>
      </c>
      <c r="G413" s="13" t="s">
        <v>449</v>
      </c>
      <c r="I413" s="5" t="s">
        <v>903</v>
      </c>
      <c r="J413" s="5">
        <v>41</v>
      </c>
      <c r="N413" s="5" t="s">
        <v>807</v>
      </c>
      <c r="O413" s="16" t="s">
        <v>640</v>
      </c>
      <c r="P413" s="5" t="s">
        <v>259</v>
      </c>
      <c r="Q413" s="5" t="s">
        <v>452</v>
      </c>
      <c r="R413" s="5">
        <v>32058</v>
      </c>
      <c r="S413" s="6">
        <v>43889</v>
      </c>
      <c r="T413" s="15">
        <v>10458.5</v>
      </c>
      <c r="U413" s="15">
        <v>12131.86</v>
      </c>
      <c r="X413" s="5" t="s">
        <v>453</v>
      </c>
      <c r="Z413" s="5" t="s">
        <v>144</v>
      </c>
      <c r="AA413" s="5" t="s">
        <v>903</v>
      </c>
      <c r="AB413" s="7"/>
      <c r="AC413" s="6">
        <v>43889</v>
      </c>
      <c r="AE413" s="8" t="s">
        <v>4018</v>
      </c>
      <c r="AG413" s="5" t="s">
        <v>146</v>
      </c>
      <c r="AH413" s="5" t="s">
        <v>454</v>
      </c>
      <c r="AJ413" s="5" t="s">
        <v>20</v>
      </c>
      <c r="AQ413" s="5" t="s">
        <v>455</v>
      </c>
      <c r="AR413" s="6">
        <v>43921</v>
      </c>
      <c r="AS413" s="6">
        <v>43921</v>
      </c>
      <c r="AT413" s="5" t="s">
        <v>379</v>
      </c>
    </row>
    <row r="414" spans="1:46" s="5" customFormat="1" ht="11.25" x14ac:dyDescent="0.2">
      <c r="A414" s="5">
        <v>2020</v>
      </c>
      <c r="B414" s="6">
        <v>43831</v>
      </c>
      <c r="C414" s="6">
        <v>43921</v>
      </c>
      <c r="D414" s="5" t="s">
        <v>134</v>
      </c>
      <c r="E414" s="5" t="s">
        <v>135</v>
      </c>
      <c r="F414" s="5">
        <v>32059</v>
      </c>
      <c r="G414" s="13" t="s">
        <v>449</v>
      </c>
      <c r="I414" s="5" t="s">
        <v>903</v>
      </c>
      <c r="J414" s="5">
        <v>19</v>
      </c>
      <c r="N414" s="5" t="s">
        <v>229</v>
      </c>
      <c r="O414" s="16" t="s">
        <v>258</v>
      </c>
      <c r="P414" s="5" t="s">
        <v>259</v>
      </c>
      <c r="Q414" s="5" t="s">
        <v>452</v>
      </c>
      <c r="R414" s="5">
        <v>32059</v>
      </c>
      <c r="S414" s="6">
        <v>43889</v>
      </c>
      <c r="T414" s="15">
        <v>5076.95</v>
      </c>
      <c r="U414" s="15">
        <v>5889.2619999999997</v>
      </c>
      <c r="X414" s="5" t="s">
        <v>453</v>
      </c>
      <c r="Z414" s="5" t="s">
        <v>144</v>
      </c>
      <c r="AA414" s="5" t="s">
        <v>903</v>
      </c>
      <c r="AB414" s="7"/>
      <c r="AC414" s="6">
        <v>43889</v>
      </c>
      <c r="AE414" s="8" t="s">
        <v>4019</v>
      </c>
      <c r="AG414" s="5" t="s">
        <v>146</v>
      </c>
      <c r="AH414" s="5" t="s">
        <v>454</v>
      </c>
      <c r="AJ414" s="5" t="s">
        <v>20</v>
      </c>
      <c r="AQ414" s="5" t="s">
        <v>455</v>
      </c>
      <c r="AR414" s="6">
        <v>43921</v>
      </c>
      <c r="AS414" s="6">
        <v>43921</v>
      </c>
      <c r="AT414" s="5" t="s">
        <v>379</v>
      </c>
    </row>
    <row r="415" spans="1:46" s="5" customFormat="1" ht="11.25" x14ac:dyDescent="0.2">
      <c r="A415" s="5">
        <v>2020</v>
      </c>
      <c r="B415" s="6">
        <v>43831</v>
      </c>
      <c r="C415" s="6">
        <v>43921</v>
      </c>
      <c r="D415" s="5" t="s">
        <v>134</v>
      </c>
      <c r="E415" s="5" t="s">
        <v>135</v>
      </c>
      <c r="F415" s="5">
        <v>32060</v>
      </c>
      <c r="G415" s="13" t="s">
        <v>449</v>
      </c>
      <c r="I415" s="5" t="s">
        <v>805</v>
      </c>
      <c r="J415" s="5">
        <v>52</v>
      </c>
      <c r="N415" s="5" t="s">
        <v>904</v>
      </c>
      <c r="O415" s="16" t="s">
        <v>905</v>
      </c>
      <c r="P415" s="5" t="s">
        <v>140</v>
      </c>
      <c r="Q415" s="5" t="s">
        <v>452</v>
      </c>
      <c r="R415" s="5">
        <v>32060</v>
      </c>
      <c r="S415" s="6">
        <v>43889</v>
      </c>
      <c r="T415" s="15">
        <v>10902.6</v>
      </c>
      <c r="U415" s="15">
        <v>12647.016</v>
      </c>
      <c r="X415" s="5" t="s">
        <v>453</v>
      </c>
      <c r="Z415" s="5" t="s">
        <v>144</v>
      </c>
      <c r="AA415" s="5" t="s">
        <v>805</v>
      </c>
      <c r="AB415" s="7"/>
      <c r="AC415" s="6">
        <v>43889</v>
      </c>
      <c r="AE415" s="8" t="s">
        <v>4020</v>
      </c>
      <c r="AG415" s="5" t="s">
        <v>146</v>
      </c>
      <c r="AH415" s="5" t="s">
        <v>454</v>
      </c>
      <c r="AJ415" s="5" t="s">
        <v>20</v>
      </c>
      <c r="AQ415" s="5" t="s">
        <v>455</v>
      </c>
      <c r="AR415" s="6">
        <v>43921</v>
      </c>
      <c r="AS415" s="6">
        <v>43921</v>
      </c>
      <c r="AT415" s="5" t="s">
        <v>379</v>
      </c>
    </row>
    <row r="416" spans="1:46" s="5" customFormat="1" ht="11.25" x14ac:dyDescent="0.2">
      <c r="A416" s="5">
        <v>2020</v>
      </c>
      <c r="B416" s="6">
        <v>43831</v>
      </c>
      <c r="C416" s="6">
        <v>43921</v>
      </c>
      <c r="D416" s="5" t="s">
        <v>134</v>
      </c>
      <c r="E416" s="5" t="s">
        <v>135</v>
      </c>
      <c r="F416" s="5">
        <v>32062</v>
      </c>
      <c r="G416" s="13" t="s">
        <v>449</v>
      </c>
      <c r="I416" s="5" t="s">
        <v>906</v>
      </c>
      <c r="J416" s="5">
        <v>7</v>
      </c>
      <c r="N416" s="5" t="s">
        <v>907</v>
      </c>
      <c r="O416" s="16" t="s">
        <v>908</v>
      </c>
      <c r="P416" s="5" t="s">
        <v>171</v>
      </c>
      <c r="Q416" s="5" t="s">
        <v>452</v>
      </c>
      <c r="R416" s="5">
        <v>32062</v>
      </c>
      <c r="S416" s="6">
        <v>43887</v>
      </c>
      <c r="T416" s="15">
        <v>7400</v>
      </c>
      <c r="U416" s="15">
        <v>8554</v>
      </c>
      <c r="X416" s="5" t="s">
        <v>453</v>
      </c>
      <c r="Z416" s="5" t="s">
        <v>144</v>
      </c>
      <c r="AA416" s="5" t="s">
        <v>906</v>
      </c>
      <c r="AB416" s="7"/>
      <c r="AC416" s="6">
        <v>43887</v>
      </c>
      <c r="AE416" s="8" t="s">
        <v>4021</v>
      </c>
      <c r="AG416" s="5" t="s">
        <v>146</v>
      </c>
      <c r="AH416" s="5" t="s">
        <v>454</v>
      </c>
      <c r="AJ416" s="5" t="s">
        <v>20</v>
      </c>
      <c r="AQ416" s="5" t="s">
        <v>455</v>
      </c>
      <c r="AR416" s="6">
        <v>43921</v>
      </c>
      <c r="AS416" s="6">
        <v>43921</v>
      </c>
      <c r="AT416" s="5" t="s">
        <v>379</v>
      </c>
    </row>
    <row r="417" spans="1:46" s="5" customFormat="1" ht="11.25" x14ac:dyDescent="0.2">
      <c r="A417" s="5">
        <v>2020</v>
      </c>
      <c r="B417" s="6">
        <v>43831</v>
      </c>
      <c r="C417" s="6">
        <v>43921</v>
      </c>
      <c r="D417" s="5" t="s">
        <v>134</v>
      </c>
      <c r="E417" s="5" t="s">
        <v>135</v>
      </c>
      <c r="F417" s="5">
        <v>32063</v>
      </c>
      <c r="G417" s="13" t="s">
        <v>449</v>
      </c>
      <c r="I417" s="5" t="s">
        <v>906</v>
      </c>
      <c r="J417" s="5">
        <v>7</v>
      </c>
      <c r="N417" s="5" t="s">
        <v>907</v>
      </c>
      <c r="O417" s="16" t="s">
        <v>908</v>
      </c>
      <c r="P417" s="5" t="s">
        <v>171</v>
      </c>
      <c r="Q417" s="5" t="s">
        <v>452</v>
      </c>
      <c r="R417" s="5">
        <v>32063</v>
      </c>
      <c r="S417" s="6">
        <v>43887</v>
      </c>
      <c r="T417" s="15">
        <v>4800</v>
      </c>
      <c r="U417" s="15">
        <v>5568</v>
      </c>
      <c r="X417" s="5" t="s">
        <v>453</v>
      </c>
      <c r="Z417" s="5" t="s">
        <v>144</v>
      </c>
      <c r="AA417" s="5" t="s">
        <v>906</v>
      </c>
      <c r="AB417" s="7"/>
      <c r="AC417" s="6">
        <v>43887</v>
      </c>
      <c r="AE417" s="8" t="s">
        <v>4022</v>
      </c>
      <c r="AG417" s="5" t="s">
        <v>146</v>
      </c>
      <c r="AH417" s="5" t="s">
        <v>454</v>
      </c>
      <c r="AJ417" s="5" t="s">
        <v>20</v>
      </c>
      <c r="AQ417" s="5" t="s">
        <v>455</v>
      </c>
      <c r="AR417" s="6">
        <v>43921</v>
      </c>
      <c r="AS417" s="6">
        <v>43921</v>
      </c>
      <c r="AT417" s="5" t="s">
        <v>379</v>
      </c>
    </row>
    <row r="418" spans="1:46" s="5" customFormat="1" ht="11.25" x14ac:dyDescent="0.2">
      <c r="A418" s="5">
        <v>2020</v>
      </c>
      <c r="B418" s="6">
        <v>43831</v>
      </c>
      <c r="C418" s="6">
        <v>43921</v>
      </c>
      <c r="D418" s="5" t="s">
        <v>134</v>
      </c>
      <c r="E418" s="5" t="s">
        <v>135</v>
      </c>
      <c r="F418" s="5">
        <v>32064</v>
      </c>
      <c r="G418" s="13" t="s">
        <v>449</v>
      </c>
      <c r="I418" s="5" t="s">
        <v>906</v>
      </c>
      <c r="J418" s="5">
        <v>7</v>
      </c>
      <c r="N418" s="5" t="s">
        <v>907</v>
      </c>
      <c r="O418" s="16" t="s">
        <v>908</v>
      </c>
      <c r="P418" s="5" t="s">
        <v>171</v>
      </c>
      <c r="Q418" s="5" t="s">
        <v>452</v>
      </c>
      <c r="R418" s="5">
        <v>32064</v>
      </c>
      <c r="S418" s="6">
        <v>43861</v>
      </c>
      <c r="T418" s="15">
        <v>4200</v>
      </c>
      <c r="U418" s="15">
        <v>4872</v>
      </c>
      <c r="X418" s="5" t="s">
        <v>453</v>
      </c>
      <c r="Z418" s="5" t="s">
        <v>144</v>
      </c>
      <c r="AA418" s="5" t="s">
        <v>906</v>
      </c>
      <c r="AB418" s="7"/>
      <c r="AC418" s="6">
        <v>43861</v>
      </c>
      <c r="AE418" s="8" t="s">
        <v>4023</v>
      </c>
      <c r="AG418" s="5" t="s">
        <v>146</v>
      </c>
      <c r="AH418" s="5" t="s">
        <v>454</v>
      </c>
      <c r="AJ418" s="5" t="s">
        <v>20</v>
      </c>
      <c r="AQ418" s="5" t="s">
        <v>455</v>
      </c>
      <c r="AR418" s="6">
        <v>43921</v>
      </c>
      <c r="AS418" s="6">
        <v>43921</v>
      </c>
      <c r="AT418" s="5" t="s">
        <v>379</v>
      </c>
    </row>
    <row r="419" spans="1:46" s="5" customFormat="1" ht="11.25" x14ac:dyDescent="0.2">
      <c r="A419" s="5">
        <v>2020</v>
      </c>
      <c r="B419" s="6">
        <v>43831</v>
      </c>
      <c r="C419" s="6">
        <v>43921</v>
      </c>
      <c r="D419" s="5" t="s">
        <v>134</v>
      </c>
      <c r="E419" s="5" t="s">
        <v>135</v>
      </c>
      <c r="F419" s="5">
        <v>32065</v>
      </c>
      <c r="G419" s="13" t="s">
        <v>449</v>
      </c>
      <c r="I419" s="5" t="s">
        <v>906</v>
      </c>
      <c r="J419" s="5">
        <v>7</v>
      </c>
      <c r="N419" s="5" t="s">
        <v>907</v>
      </c>
      <c r="O419" s="16" t="s">
        <v>908</v>
      </c>
      <c r="P419" s="5" t="s">
        <v>171</v>
      </c>
      <c r="Q419" s="5" t="s">
        <v>452</v>
      </c>
      <c r="R419" s="5">
        <v>32065</v>
      </c>
      <c r="S419" s="6">
        <v>43882</v>
      </c>
      <c r="T419" s="15">
        <v>9200</v>
      </c>
      <c r="U419" s="15">
        <v>10672</v>
      </c>
      <c r="X419" s="5" t="s">
        <v>453</v>
      </c>
      <c r="Z419" s="5" t="s">
        <v>144</v>
      </c>
      <c r="AA419" s="5" t="s">
        <v>906</v>
      </c>
      <c r="AB419" s="7"/>
      <c r="AC419" s="6">
        <v>43882</v>
      </c>
      <c r="AE419" s="8" t="s">
        <v>4024</v>
      </c>
      <c r="AG419" s="5" t="s">
        <v>146</v>
      </c>
      <c r="AH419" s="5" t="s">
        <v>454</v>
      </c>
      <c r="AJ419" s="5" t="s">
        <v>20</v>
      </c>
      <c r="AQ419" s="5" t="s">
        <v>455</v>
      </c>
      <c r="AR419" s="6">
        <v>43921</v>
      </c>
      <c r="AS419" s="6">
        <v>43921</v>
      </c>
      <c r="AT419" s="5" t="s">
        <v>379</v>
      </c>
    </row>
    <row r="420" spans="1:46" s="5" customFormat="1" ht="11.25" x14ac:dyDescent="0.2">
      <c r="A420" s="5">
        <v>2020</v>
      </c>
      <c r="B420" s="6">
        <v>43831</v>
      </c>
      <c r="C420" s="6">
        <v>43921</v>
      </c>
      <c r="D420" s="5" t="s">
        <v>134</v>
      </c>
      <c r="E420" s="5" t="s">
        <v>135</v>
      </c>
      <c r="F420" s="5">
        <v>32066</v>
      </c>
      <c r="G420" s="13" t="s">
        <v>449</v>
      </c>
      <c r="I420" s="5" t="s">
        <v>906</v>
      </c>
      <c r="J420" s="5">
        <v>7</v>
      </c>
      <c r="N420" s="5" t="s">
        <v>907</v>
      </c>
      <c r="O420" s="16" t="s">
        <v>908</v>
      </c>
      <c r="P420" s="5" t="s">
        <v>171</v>
      </c>
      <c r="Q420" s="5" t="s">
        <v>452</v>
      </c>
      <c r="R420" s="5">
        <v>32066</v>
      </c>
      <c r="S420" s="6">
        <v>43857</v>
      </c>
      <c r="T420" s="15">
        <v>40200</v>
      </c>
      <c r="U420" s="15">
        <v>46632</v>
      </c>
      <c r="X420" s="5" t="s">
        <v>453</v>
      </c>
      <c r="Z420" s="5" t="s">
        <v>144</v>
      </c>
      <c r="AA420" s="5" t="s">
        <v>906</v>
      </c>
      <c r="AB420" s="7"/>
      <c r="AC420" s="6">
        <v>43857</v>
      </c>
      <c r="AE420" s="8" t="s">
        <v>4025</v>
      </c>
      <c r="AG420" s="5" t="s">
        <v>146</v>
      </c>
      <c r="AH420" s="5" t="s">
        <v>454</v>
      </c>
      <c r="AJ420" s="5" t="s">
        <v>20</v>
      </c>
      <c r="AQ420" s="5" t="s">
        <v>455</v>
      </c>
      <c r="AR420" s="6">
        <v>43921</v>
      </c>
      <c r="AS420" s="6">
        <v>43921</v>
      </c>
      <c r="AT420" s="5" t="s">
        <v>379</v>
      </c>
    </row>
    <row r="421" spans="1:46" s="5" customFormat="1" ht="11.25" x14ac:dyDescent="0.2">
      <c r="A421" s="5">
        <v>2020</v>
      </c>
      <c r="B421" s="6">
        <v>43831</v>
      </c>
      <c r="C421" s="6">
        <v>43921</v>
      </c>
      <c r="D421" s="5" t="s">
        <v>134</v>
      </c>
      <c r="E421" s="5" t="s">
        <v>135</v>
      </c>
      <c r="F421" s="5">
        <v>32067</v>
      </c>
      <c r="G421" s="13" t="s">
        <v>449</v>
      </c>
      <c r="I421" s="5" t="s">
        <v>906</v>
      </c>
      <c r="J421" s="5">
        <v>7</v>
      </c>
      <c r="N421" s="5" t="s">
        <v>907</v>
      </c>
      <c r="O421" s="16" t="s">
        <v>908</v>
      </c>
      <c r="P421" s="5" t="s">
        <v>218</v>
      </c>
      <c r="Q421" s="5" t="s">
        <v>452</v>
      </c>
      <c r="R421" s="5">
        <v>32067</v>
      </c>
      <c r="S421" s="6">
        <v>43847</v>
      </c>
      <c r="T421" s="15">
        <v>3800</v>
      </c>
      <c r="U421" s="15">
        <v>4408</v>
      </c>
      <c r="X421" s="5" t="s">
        <v>453</v>
      </c>
      <c r="Z421" s="5" t="s">
        <v>144</v>
      </c>
      <c r="AA421" s="5" t="s">
        <v>906</v>
      </c>
      <c r="AB421" s="7"/>
      <c r="AC421" s="6">
        <v>43847</v>
      </c>
      <c r="AE421" s="8" t="s">
        <v>4026</v>
      </c>
      <c r="AG421" s="5" t="s">
        <v>146</v>
      </c>
      <c r="AH421" s="5" t="s">
        <v>454</v>
      </c>
      <c r="AJ421" s="5" t="s">
        <v>20</v>
      </c>
      <c r="AQ421" s="5" t="s">
        <v>455</v>
      </c>
      <c r="AR421" s="6">
        <v>43921</v>
      </c>
      <c r="AS421" s="6">
        <v>43921</v>
      </c>
      <c r="AT421" s="5" t="s">
        <v>379</v>
      </c>
    </row>
    <row r="422" spans="1:46" s="5" customFormat="1" ht="11.25" x14ac:dyDescent="0.2">
      <c r="A422" s="5">
        <v>2020</v>
      </c>
      <c r="B422" s="6">
        <v>43831</v>
      </c>
      <c r="C422" s="6">
        <v>43921</v>
      </c>
      <c r="D422" s="5" t="s">
        <v>134</v>
      </c>
      <c r="E422" s="5" t="s">
        <v>135</v>
      </c>
      <c r="F422" s="5">
        <v>32068</v>
      </c>
      <c r="G422" s="13" t="s">
        <v>449</v>
      </c>
      <c r="I422" s="5" t="s">
        <v>906</v>
      </c>
      <c r="J422" s="5">
        <v>7</v>
      </c>
      <c r="N422" s="5" t="s">
        <v>907</v>
      </c>
      <c r="O422" s="16" t="s">
        <v>908</v>
      </c>
      <c r="P422" s="5" t="s">
        <v>171</v>
      </c>
      <c r="Q422" s="5" t="s">
        <v>452</v>
      </c>
      <c r="R422" s="5">
        <v>32068</v>
      </c>
      <c r="S422" s="6">
        <v>43853</v>
      </c>
      <c r="T422" s="15">
        <v>10800</v>
      </c>
      <c r="U422" s="15">
        <v>12528</v>
      </c>
      <c r="X422" s="5" t="s">
        <v>453</v>
      </c>
      <c r="Z422" s="5" t="s">
        <v>144</v>
      </c>
      <c r="AA422" s="5" t="s">
        <v>906</v>
      </c>
      <c r="AB422" s="7"/>
      <c r="AC422" s="6">
        <v>43853</v>
      </c>
      <c r="AE422" s="8" t="s">
        <v>4027</v>
      </c>
      <c r="AG422" s="5" t="s">
        <v>146</v>
      </c>
      <c r="AH422" s="5" t="s">
        <v>454</v>
      </c>
      <c r="AJ422" s="5" t="s">
        <v>20</v>
      </c>
      <c r="AQ422" s="5" t="s">
        <v>455</v>
      </c>
      <c r="AR422" s="6">
        <v>43921</v>
      </c>
      <c r="AS422" s="6">
        <v>43921</v>
      </c>
      <c r="AT422" s="5" t="s">
        <v>379</v>
      </c>
    </row>
    <row r="423" spans="1:46" s="5" customFormat="1" ht="11.25" x14ac:dyDescent="0.2">
      <c r="A423" s="5">
        <v>2020</v>
      </c>
      <c r="B423" s="6">
        <v>43831</v>
      </c>
      <c r="C423" s="6">
        <v>43921</v>
      </c>
      <c r="D423" s="5" t="s">
        <v>134</v>
      </c>
      <c r="E423" s="5" t="s">
        <v>135</v>
      </c>
      <c r="F423" s="5">
        <v>32069</v>
      </c>
      <c r="G423" s="13" t="s">
        <v>449</v>
      </c>
      <c r="I423" s="5" t="s">
        <v>906</v>
      </c>
      <c r="J423" s="5">
        <v>7</v>
      </c>
      <c r="N423" s="5" t="s">
        <v>907</v>
      </c>
      <c r="O423" s="16" t="s">
        <v>908</v>
      </c>
      <c r="P423" s="5" t="s">
        <v>171</v>
      </c>
      <c r="Q423" s="5" t="s">
        <v>452</v>
      </c>
      <c r="R423" s="5">
        <v>32069</v>
      </c>
      <c r="S423" s="6">
        <v>43860</v>
      </c>
      <c r="T423" s="15">
        <v>14800</v>
      </c>
      <c r="U423" s="15">
        <v>17168</v>
      </c>
      <c r="X423" s="5" t="s">
        <v>453</v>
      </c>
      <c r="Z423" s="5" t="s">
        <v>144</v>
      </c>
      <c r="AA423" s="5" t="s">
        <v>906</v>
      </c>
      <c r="AB423" s="7"/>
      <c r="AC423" s="6">
        <v>43860</v>
      </c>
      <c r="AE423" s="8" t="s">
        <v>4028</v>
      </c>
      <c r="AG423" s="5" t="s">
        <v>146</v>
      </c>
      <c r="AH423" s="5" t="s">
        <v>454</v>
      </c>
      <c r="AJ423" s="5" t="s">
        <v>20</v>
      </c>
      <c r="AQ423" s="5" t="s">
        <v>455</v>
      </c>
      <c r="AR423" s="6">
        <v>43921</v>
      </c>
      <c r="AS423" s="6">
        <v>43921</v>
      </c>
      <c r="AT423" s="5" t="s">
        <v>379</v>
      </c>
    </row>
    <row r="424" spans="1:46" s="5" customFormat="1" ht="11.25" x14ac:dyDescent="0.2">
      <c r="A424" s="5">
        <v>2020</v>
      </c>
      <c r="B424" s="6">
        <v>43831</v>
      </c>
      <c r="C424" s="6">
        <v>43921</v>
      </c>
      <c r="D424" s="5" t="s">
        <v>134</v>
      </c>
      <c r="E424" s="5" t="s">
        <v>135</v>
      </c>
      <c r="F424" s="5">
        <v>32070</v>
      </c>
      <c r="G424" s="13" t="s">
        <v>449</v>
      </c>
      <c r="I424" s="5" t="s">
        <v>906</v>
      </c>
      <c r="J424" s="5">
        <v>7</v>
      </c>
      <c r="N424" s="5" t="s">
        <v>907</v>
      </c>
      <c r="O424" s="16" t="s">
        <v>908</v>
      </c>
      <c r="P424" s="5" t="s">
        <v>171</v>
      </c>
      <c r="Q424" s="5" t="s">
        <v>452</v>
      </c>
      <c r="R424" s="5">
        <v>32070</v>
      </c>
      <c r="S424" s="6">
        <v>43868</v>
      </c>
      <c r="T424" s="15">
        <v>38200</v>
      </c>
      <c r="U424" s="15">
        <v>44312</v>
      </c>
      <c r="X424" s="5" t="s">
        <v>453</v>
      </c>
      <c r="Z424" s="5" t="s">
        <v>144</v>
      </c>
      <c r="AA424" s="5" t="s">
        <v>906</v>
      </c>
      <c r="AB424" s="7"/>
      <c r="AC424" s="6">
        <v>43868</v>
      </c>
      <c r="AE424" s="8" t="s">
        <v>4029</v>
      </c>
      <c r="AG424" s="5" t="s">
        <v>146</v>
      </c>
      <c r="AH424" s="5" t="s">
        <v>454</v>
      </c>
      <c r="AJ424" s="5" t="s">
        <v>20</v>
      </c>
      <c r="AQ424" s="5" t="s">
        <v>455</v>
      </c>
      <c r="AR424" s="6">
        <v>43921</v>
      </c>
      <c r="AS424" s="6">
        <v>43921</v>
      </c>
      <c r="AT424" s="5" t="s">
        <v>379</v>
      </c>
    </row>
    <row r="425" spans="1:46" s="5" customFormat="1" ht="11.25" x14ac:dyDescent="0.2">
      <c r="A425" s="5">
        <v>2020</v>
      </c>
      <c r="B425" s="6">
        <v>43831</v>
      </c>
      <c r="C425" s="6">
        <v>43921</v>
      </c>
      <c r="D425" s="5" t="s">
        <v>134</v>
      </c>
      <c r="E425" s="5" t="s">
        <v>135</v>
      </c>
      <c r="F425" s="5">
        <v>32071</v>
      </c>
      <c r="G425" s="13" t="s">
        <v>449</v>
      </c>
      <c r="I425" s="5" t="s">
        <v>906</v>
      </c>
      <c r="J425" s="5">
        <v>7</v>
      </c>
      <c r="N425" s="5" t="s">
        <v>907</v>
      </c>
      <c r="O425" s="16" t="s">
        <v>908</v>
      </c>
      <c r="P425" s="5" t="s">
        <v>171</v>
      </c>
      <c r="Q425" s="5" t="s">
        <v>452</v>
      </c>
      <c r="R425" s="5">
        <v>32071</v>
      </c>
      <c r="S425" s="6">
        <v>43875</v>
      </c>
      <c r="T425" s="15">
        <v>3800</v>
      </c>
      <c r="U425" s="15">
        <v>4408</v>
      </c>
      <c r="X425" s="5" t="s">
        <v>453</v>
      </c>
      <c r="Z425" s="5" t="s">
        <v>144</v>
      </c>
      <c r="AA425" s="5" t="s">
        <v>906</v>
      </c>
      <c r="AB425" s="7"/>
      <c r="AC425" s="6">
        <v>43875</v>
      </c>
      <c r="AE425" s="8" t="s">
        <v>4030</v>
      </c>
      <c r="AG425" s="5" t="s">
        <v>146</v>
      </c>
      <c r="AH425" s="5" t="s">
        <v>454</v>
      </c>
      <c r="AJ425" s="5" t="s">
        <v>20</v>
      </c>
      <c r="AQ425" s="5" t="s">
        <v>455</v>
      </c>
      <c r="AR425" s="6">
        <v>43921</v>
      </c>
      <c r="AS425" s="6">
        <v>43921</v>
      </c>
      <c r="AT425" s="5" t="s">
        <v>379</v>
      </c>
    </row>
    <row r="426" spans="1:46" s="5" customFormat="1" ht="11.25" x14ac:dyDescent="0.2">
      <c r="A426" s="5">
        <v>2020</v>
      </c>
      <c r="B426" s="6">
        <v>43831</v>
      </c>
      <c r="C426" s="6">
        <v>43921</v>
      </c>
      <c r="D426" s="5" t="s">
        <v>134</v>
      </c>
      <c r="E426" s="5" t="s">
        <v>135</v>
      </c>
      <c r="F426" s="5">
        <v>32072</v>
      </c>
      <c r="G426" s="13" t="s">
        <v>449</v>
      </c>
      <c r="I426" s="5" t="s">
        <v>726</v>
      </c>
      <c r="J426" s="5">
        <v>192</v>
      </c>
      <c r="N426" s="5" t="s">
        <v>419</v>
      </c>
      <c r="O426" s="16" t="s">
        <v>420</v>
      </c>
      <c r="P426" s="5" t="s">
        <v>171</v>
      </c>
      <c r="Q426" s="5" t="s">
        <v>452</v>
      </c>
      <c r="R426" s="5">
        <v>32072</v>
      </c>
      <c r="S426" s="6">
        <v>43893</v>
      </c>
      <c r="T426" s="15">
        <v>13199.97</v>
      </c>
      <c r="U426" s="15">
        <v>15311.965199999999</v>
      </c>
      <c r="X426" s="5" t="s">
        <v>453</v>
      </c>
      <c r="Z426" s="5" t="s">
        <v>144</v>
      </c>
      <c r="AA426" s="5" t="s">
        <v>726</v>
      </c>
      <c r="AB426" s="7"/>
      <c r="AC426" s="6">
        <v>43893</v>
      </c>
      <c r="AE426" s="8" t="s">
        <v>4031</v>
      </c>
      <c r="AG426" s="5" t="s">
        <v>146</v>
      </c>
      <c r="AH426" s="5" t="s">
        <v>454</v>
      </c>
      <c r="AJ426" s="5" t="s">
        <v>20</v>
      </c>
      <c r="AQ426" s="5" t="s">
        <v>455</v>
      </c>
      <c r="AR426" s="6">
        <v>43921</v>
      </c>
      <c r="AS426" s="6">
        <v>43921</v>
      </c>
      <c r="AT426" s="5" t="s">
        <v>379</v>
      </c>
    </row>
    <row r="427" spans="1:46" s="5" customFormat="1" ht="11.25" x14ac:dyDescent="0.2">
      <c r="A427" s="5">
        <v>2020</v>
      </c>
      <c r="B427" s="6">
        <v>43831</v>
      </c>
      <c r="C427" s="6">
        <v>43921</v>
      </c>
      <c r="D427" s="5" t="s">
        <v>134</v>
      </c>
      <c r="E427" s="5" t="s">
        <v>135</v>
      </c>
      <c r="F427" s="5">
        <v>32073</v>
      </c>
      <c r="G427" s="13" t="s">
        <v>449</v>
      </c>
      <c r="I427" s="5" t="s">
        <v>909</v>
      </c>
      <c r="J427" s="5">
        <v>218</v>
      </c>
      <c r="N427" s="5" t="s">
        <v>910</v>
      </c>
      <c r="O427" s="16" t="s">
        <v>911</v>
      </c>
      <c r="P427" s="5" t="s">
        <v>140</v>
      </c>
      <c r="Q427" s="5" t="s">
        <v>452</v>
      </c>
      <c r="R427" s="5">
        <v>32073</v>
      </c>
      <c r="S427" s="6">
        <v>43893</v>
      </c>
      <c r="T427" s="15">
        <v>11285</v>
      </c>
      <c r="U427" s="15">
        <v>13090.6</v>
      </c>
      <c r="X427" s="5" t="s">
        <v>453</v>
      </c>
      <c r="Z427" s="5" t="s">
        <v>144</v>
      </c>
      <c r="AA427" s="5" t="s">
        <v>909</v>
      </c>
      <c r="AB427" s="7"/>
      <c r="AC427" s="6">
        <v>43893</v>
      </c>
      <c r="AE427" s="8" t="s">
        <v>4032</v>
      </c>
      <c r="AG427" s="5" t="s">
        <v>146</v>
      </c>
      <c r="AH427" s="5" t="s">
        <v>454</v>
      </c>
      <c r="AJ427" s="5" t="s">
        <v>20</v>
      </c>
      <c r="AQ427" s="5" t="s">
        <v>455</v>
      </c>
      <c r="AR427" s="6">
        <v>43921</v>
      </c>
      <c r="AS427" s="6">
        <v>43921</v>
      </c>
      <c r="AT427" s="5" t="s">
        <v>379</v>
      </c>
    </row>
    <row r="428" spans="1:46" s="5" customFormat="1" ht="11.25" x14ac:dyDescent="0.2">
      <c r="A428" s="5">
        <v>2020</v>
      </c>
      <c r="B428" s="6">
        <v>43831</v>
      </c>
      <c r="C428" s="6">
        <v>43921</v>
      </c>
      <c r="D428" s="5" t="s">
        <v>134</v>
      </c>
      <c r="E428" s="5" t="s">
        <v>135</v>
      </c>
      <c r="F428" s="5">
        <v>32074</v>
      </c>
      <c r="G428" s="13" t="s">
        <v>449</v>
      </c>
      <c r="I428" s="5" t="s">
        <v>912</v>
      </c>
      <c r="J428" s="5">
        <v>359</v>
      </c>
      <c r="N428" s="5" t="s">
        <v>913</v>
      </c>
      <c r="O428" s="16" t="s">
        <v>462</v>
      </c>
      <c r="P428" s="5" t="s">
        <v>158</v>
      </c>
      <c r="Q428" s="5" t="s">
        <v>452</v>
      </c>
      <c r="R428" s="5">
        <v>32074</v>
      </c>
      <c r="S428" s="6">
        <v>43892</v>
      </c>
      <c r="T428" s="15">
        <v>12424.83</v>
      </c>
      <c r="U428" s="15">
        <v>14412.802799999999</v>
      </c>
      <c r="X428" s="5" t="s">
        <v>453</v>
      </c>
      <c r="Z428" s="5" t="s">
        <v>144</v>
      </c>
      <c r="AA428" s="5" t="s">
        <v>912</v>
      </c>
      <c r="AB428" s="7"/>
      <c r="AC428" s="6">
        <v>43892</v>
      </c>
      <c r="AE428" s="8" t="s">
        <v>4033</v>
      </c>
      <c r="AG428" s="5" t="s">
        <v>146</v>
      </c>
      <c r="AH428" s="5" t="s">
        <v>454</v>
      </c>
      <c r="AJ428" s="5" t="s">
        <v>20</v>
      </c>
      <c r="AQ428" s="5" t="s">
        <v>455</v>
      </c>
      <c r="AR428" s="6">
        <v>43921</v>
      </c>
      <c r="AS428" s="6">
        <v>43921</v>
      </c>
      <c r="AT428" s="5" t="s">
        <v>379</v>
      </c>
    </row>
    <row r="429" spans="1:46" s="5" customFormat="1" ht="11.25" x14ac:dyDescent="0.2">
      <c r="A429" s="5">
        <v>2020</v>
      </c>
      <c r="B429" s="6">
        <v>43831</v>
      </c>
      <c r="C429" s="6">
        <v>43921</v>
      </c>
      <c r="D429" s="5" t="s">
        <v>134</v>
      </c>
      <c r="E429" s="5" t="s">
        <v>135</v>
      </c>
      <c r="F429" s="5">
        <v>32075</v>
      </c>
      <c r="G429" s="13" t="s">
        <v>449</v>
      </c>
      <c r="I429" s="5" t="s">
        <v>914</v>
      </c>
      <c r="J429" s="5">
        <v>143</v>
      </c>
      <c r="N429" s="5" t="s">
        <v>514</v>
      </c>
      <c r="O429" s="16" t="s">
        <v>515</v>
      </c>
      <c r="P429" s="5" t="s">
        <v>218</v>
      </c>
      <c r="Q429" s="5" t="s">
        <v>452</v>
      </c>
      <c r="R429" s="5">
        <v>32075</v>
      </c>
      <c r="S429" s="6">
        <v>43893</v>
      </c>
      <c r="T429" s="15">
        <v>2624.7</v>
      </c>
      <c r="U429" s="15">
        <v>3044.652</v>
      </c>
      <c r="X429" s="5" t="s">
        <v>453</v>
      </c>
      <c r="Z429" s="5" t="s">
        <v>144</v>
      </c>
      <c r="AA429" s="5" t="s">
        <v>914</v>
      </c>
      <c r="AB429" s="7"/>
      <c r="AC429" s="6">
        <v>43893</v>
      </c>
      <c r="AE429" s="8" t="s">
        <v>4034</v>
      </c>
      <c r="AG429" s="5" t="s">
        <v>146</v>
      </c>
      <c r="AH429" s="5" t="s">
        <v>454</v>
      </c>
      <c r="AJ429" s="5" t="s">
        <v>20</v>
      </c>
      <c r="AQ429" s="5" t="s">
        <v>455</v>
      </c>
      <c r="AR429" s="6">
        <v>43921</v>
      </c>
      <c r="AS429" s="6">
        <v>43921</v>
      </c>
      <c r="AT429" s="5" t="s">
        <v>379</v>
      </c>
    </row>
    <row r="430" spans="1:46" s="5" customFormat="1" ht="11.25" x14ac:dyDescent="0.2">
      <c r="A430" s="5">
        <v>2020</v>
      </c>
      <c r="B430" s="6">
        <v>43831</v>
      </c>
      <c r="C430" s="6">
        <v>43921</v>
      </c>
      <c r="D430" s="5" t="s">
        <v>134</v>
      </c>
      <c r="E430" s="5" t="s">
        <v>135</v>
      </c>
      <c r="F430" s="5">
        <v>32076</v>
      </c>
      <c r="G430" s="13" t="s">
        <v>449</v>
      </c>
      <c r="I430" s="5" t="s">
        <v>915</v>
      </c>
      <c r="J430" s="5">
        <v>58</v>
      </c>
      <c r="N430" s="5" t="s">
        <v>560</v>
      </c>
      <c r="O430" s="16" t="s">
        <v>436</v>
      </c>
      <c r="P430" s="5" t="s">
        <v>171</v>
      </c>
      <c r="Q430" s="5" t="s">
        <v>452</v>
      </c>
      <c r="R430" s="5">
        <v>32076</v>
      </c>
      <c r="S430" s="6">
        <v>43872</v>
      </c>
      <c r="T430" s="15">
        <v>11379.28</v>
      </c>
      <c r="U430" s="15">
        <v>13199.964800000002</v>
      </c>
      <c r="X430" s="5" t="s">
        <v>453</v>
      </c>
      <c r="Z430" s="5" t="s">
        <v>144</v>
      </c>
      <c r="AA430" s="5" t="s">
        <v>915</v>
      </c>
      <c r="AB430" s="7"/>
      <c r="AC430" s="6">
        <v>43872</v>
      </c>
      <c r="AE430" s="8" t="s">
        <v>4035</v>
      </c>
      <c r="AG430" s="5" t="s">
        <v>146</v>
      </c>
      <c r="AH430" s="5" t="s">
        <v>454</v>
      </c>
      <c r="AJ430" s="5" t="s">
        <v>20</v>
      </c>
      <c r="AQ430" s="5" t="s">
        <v>455</v>
      </c>
      <c r="AR430" s="6">
        <v>43921</v>
      </c>
      <c r="AS430" s="6">
        <v>43921</v>
      </c>
      <c r="AT430" s="5" t="s">
        <v>379</v>
      </c>
    </row>
    <row r="431" spans="1:46" s="5" customFormat="1" ht="11.25" x14ac:dyDescent="0.2">
      <c r="A431" s="5">
        <v>2020</v>
      </c>
      <c r="B431" s="6">
        <v>43831</v>
      </c>
      <c r="C431" s="6">
        <v>43921</v>
      </c>
      <c r="D431" s="5" t="s">
        <v>134</v>
      </c>
      <c r="E431" s="5" t="s">
        <v>135</v>
      </c>
      <c r="F431" s="5">
        <v>32077</v>
      </c>
      <c r="G431" s="13" t="s">
        <v>449</v>
      </c>
      <c r="I431" s="5" t="s">
        <v>916</v>
      </c>
      <c r="J431" s="5">
        <v>58</v>
      </c>
      <c r="N431" s="5" t="s">
        <v>560</v>
      </c>
      <c r="O431" s="16" t="s">
        <v>436</v>
      </c>
      <c r="P431" s="5" t="s">
        <v>171</v>
      </c>
      <c r="Q431" s="5" t="s">
        <v>452</v>
      </c>
      <c r="R431" s="5">
        <v>32077</v>
      </c>
      <c r="S431" s="6">
        <v>43874</v>
      </c>
      <c r="T431" s="15">
        <v>13512.9</v>
      </c>
      <c r="U431" s="15">
        <v>15674.964</v>
      </c>
      <c r="X431" s="5" t="s">
        <v>453</v>
      </c>
      <c r="Z431" s="5" t="s">
        <v>144</v>
      </c>
      <c r="AA431" s="5" t="s">
        <v>916</v>
      </c>
      <c r="AB431" s="7"/>
      <c r="AC431" s="6">
        <v>43874</v>
      </c>
      <c r="AE431" s="8" t="s">
        <v>4036</v>
      </c>
      <c r="AG431" s="5" t="s">
        <v>146</v>
      </c>
      <c r="AH431" s="5" t="s">
        <v>454</v>
      </c>
      <c r="AJ431" s="5" t="s">
        <v>20</v>
      </c>
      <c r="AQ431" s="5" t="s">
        <v>455</v>
      </c>
      <c r="AR431" s="6">
        <v>43921</v>
      </c>
      <c r="AS431" s="6">
        <v>43921</v>
      </c>
      <c r="AT431" s="5" t="s">
        <v>379</v>
      </c>
    </row>
    <row r="432" spans="1:46" s="5" customFormat="1" ht="11.25" x14ac:dyDescent="0.2">
      <c r="A432" s="5">
        <v>2020</v>
      </c>
      <c r="B432" s="6">
        <v>43831</v>
      </c>
      <c r="C432" s="6">
        <v>43921</v>
      </c>
      <c r="D432" s="5" t="s">
        <v>134</v>
      </c>
      <c r="E432" s="5" t="s">
        <v>135</v>
      </c>
      <c r="F432" s="5">
        <v>32078</v>
      </c>
      <c r="G432" s="13" t="s">
        <v>449</v>
      </c>
      <c r="I432" s="5" t="s">
        <v>917</v>
      </c>
      <c r="J432" s="5">
        <v>58</v>
      </c>
      <c r="N432" s="5" t="s">
        <v>560</v>
      </c>
      <c r="O432" s="16" t="s">
        <v>436</v>
      </c>
      <c r="P432" s="5" t="s">
        <v>171</v>
      </c>
      <c r="Q432" s="5" t="s">
        <v>452</v>
      </c>
      <c r="R432" s="5">
        <v>32078</v>
      </c>
      <c r="S432" s="6">
        <v>43875</v>
      </c>
      <c r="T432" s="15">
        <v>7823.26</v>
      </c>
      <c r="U432" s="15">
        <v>9074.981600000001</v>
      </c>
      <c r="X432" s="5" t="s">
        <v>453</v>
      </c>
      <c r="Z432" s="5" t="s">
        <v>144</v>
      </c>
      <c r="AA432" s="5" t="s">
        <v>917</v>
      </c>
      <c r="AB432" s="7"/>
      <c r="AC432" s="6">
        <v>43875</v>
      </c>
      <c r="AE432" s="8" t="s">
        <v>4037</v>
      </c>
      <c r="AG432" s="5" t="s">
        <v>146</v>
      </c>
      <c r="AH432" s="5" t="s">
        <v>454</v>
      </c>
      <c r="AJ432" s="5" t="s">
        <v>20</v>
      </c>
      <c r="AQ432" s="5" t="s">
        <v>455</v>
      </c>
      <c r="AR432" s="6">
        <v>43921</v>
      </c>
      <c r="AS432" s="6">
        <v>43921</v>
      </c>
      <c r="AT432" s="5" t="s">
        <v>379</v>
      </c>
    </row>
    <row r="433" spans="1:46" s="5" customFormat="1" ht="11.25" x14ac:dyDescent="0.2">
      <c r="A433" s="5">
        <v>2020</v>
      </c>
      <c r="B433" s="6">
        <v>43831</v>
      </c>
      <c r="C433" s="6">
        <v>43921</v>
      </c>
      <c r="D433" s="5" t="s">
        <v>134</v>
      </c>
      <c r="E433" s="5" t="s">
        <v>135</v>
      </c>
      <c r="F433" s="5">
        <v>32079</v>
      </c>
      <c r="G433" s="13" t="s">
        <v>449</v>
      </c>
      <c r="I433" s="5" t="s">
        <v>915</v>
      </c>
      <c r="J433" s="5">
        <v>58</v>
      </c>
      <c r="N433" s="5" t="s">
        <v>560</v>
      </c>
      <c r="O433" s="16" t="s">
        <v>436</v>
      </c>
      <c r="P433" s="5" t="s">
        <v>171</v>
      </c>
      <c r="Q433" s="5" t="s">
        <v>452</v>
      </c>
      <c r="R433" s="5">
        <v>32079</v>
      </c>
      <c r="S433" s="6">
        <v>43873</v>
      </c>
      <c r="T433" s="15">
        <v>11379.28</v>
      </c>
      <c r="U433" s="15">
        <v>13199.964800000002</v>
      </c>
      <c r="X433" s="5" t="s">
        <v>453</v>
      </c>
      <c r="Z433" s="5" t="s">
        <v>144</v>
      </c>
      <c r="AA433" s="5" t="s">
        <v>915</v>
      </c>
      <c r="AB433" s="7"/>
      <c r="AC433" s="6">
        <v>43873</v>
      </c>
      <c r="AE433" s="8" t="s">
        <v>4038</v>
      </c>
      <c r="AG433" s="5" t="s">
        <v>146</v>
      </c>
      <c r="AH433" s="5" t="s">
        <v>454</v>
      </c>
      <c r="AJ433" s="5" t="s">
        <v>20</v>
      </c>
      <c r="AQ433" s="5" t="s">
        <v>455</v>
      </c>
      <c r="AR433" s="6">
        <v>43921</v>
      </c>
      <c r="AS433" s="6">
        <v>43921</v>
      </c>
      <c r="AT433" s="5" t="s">
        <v>379</v>
      </c>
    </row>
    <row r="434" spans="1:46" s="5" customFormat="1" ht="11.25" x14ac:dyDescent="0.2">
      <c r="A434" s="5">
        <v>2020</v>
      </c>
      <c r="B434" s="6">
        <v>43831</v>
      </c>
      <c r="C434" s="6">
        <v>43921</v>
      </c>
      <c r="D434" s="5" t="s">
        <v>134</v>
      </c>
      <c r="E434" s="5" t="s">
        <v>135</v>
      </c>
      <c r="F434" s="5">
        <v>32080</v>
      </c>
      <c r="G434" s="13" t="s">
        <v>449</v>
      </c>
      <c r="I434" s="5" t="s">
        <v>918</v>
      </c>
      <c r="J434" s="5">
        <v>10</v>
      </c>
      <c r="N434" s="5" t="s">
        <v>509</v>
      </c>
      <c r="O434" s="16" t="s">
        <v>510</v>
      </c>
      <c r="P434" s="5" t="s">
        <v>171</v>
      </c>
      <c r="Q434" s="5" t="s">
        <v>452</v>
      </c>
      <c r="R434" s="5">
        <v>32080</v>
      </c>
      <c r="S434" s="6">
        <v>43861</v>
      </c>
      <c r="T434" s="15">
        <v>1458</v>
      </c>
      <c r="U434" s="15">
        <v>1691.28</v>
      </c>
      <c r="X434" s="5" t="s">
        <v>453</v>
      </c>
      <c r="Z434" s="5" t="s">
        <v>144</v>
      </c>
      <c r="AA434" s="5" t="s">
        <v>918</v>
      </c>
      <c r="AB434" s="7"/>
      <c r="AC434" s="6">
        <v>43861</v>
      </c>
      <c r="AE434" s="8" t="s">
        <v>4039</v>
      </c>
      <c r="AG434" s="5" t="s">
        <v>146</v>
      </c>
      <c r="AH434" s="5" t="s">
        <v>454</v>
      </c>
      <c r="AJ434" s="5" t="s">
        <v>20</v>
      </c>
      <c r="AQ434" s="5" t="s">
        <v>455</v>
      </c>
      <c r="AR434" s="6">
        <v>43921</v>
      </c>
      <c r="AS434" s="6">
        <v>43921</v>
      </c>
      <c r="AT434" s="5" t="s">
        <v>379</v>
      </c>
    </row>
    <row r="435" spans="1:46" s="5" customFormat="1" ht="11.25" x14ac:dyDescent="0.2">
      <c r="A435" s="5">
        <v>2020</v>
      </c>
      <c r="B435" s="6">
        <v>43831</v>
      </c>
      <c r="C435" s="6">
        <v>43921</v>
      </c>
      <c r="D435" s="5" t="s">
        <v>134</v>
      </c>
      <c r="E435" s="5" t="s">
        <v>135</v>
      </c>
      <c r="F435" s="5">
        <v>32081</v>
      </c>
      <c r="G435" s="13" t="s">
        <v>449</v>
      </c>
      <c r="I435" s="5" t="s">
        <v>919</v>
      </c>
      <c r="J435" s="5">
        <v>10</v>
      </c>
      <c r="N435" s="5" t="s">
        <v>509</v>
      </c>
      <c r="O435" s="16" t="s">
        <v>510</v>
      </c>
      <c r="P435" s="5" t="s">
        <v>171</v>
      </c>
      <c r="Q435" s="5" t="s">
        <v>452</v>
      </c>
      <c r="R435" s="5">
        <v>32081</v>
      </c>
      <c r="S435" s="6">
        <v>43852</v>
      </c>
      <c r="T435" s="15">
        <v>2916</v>
      </c>
      <c r="U435" s="15">
        <v>3382.56</v>
      </c>
      <c r="X435" s="5" t="s">
        <v>453</v>
      </c>
      <c r="Z435" s="5" t="s">
        <v>144</v>
      </c>
      <c r="AA435" s="5" t="s">
        <v>919</v>
      </c>
      <c r="AB435" s="7"/>
      <c r="AC435" s="6">
        <v>43852</v>
      </c>
      <c r="AE435" s="8" t="s">
        <v>4040</v>
      </c>
      <c r="AG435" s="5" t="s">
        <v>146</v>
      </c>
      <c r="AH435" s="5" t="s">
        <v>454</v>
      </c>
      <c r="AJ435" s="5" t="s">
        <v>20</v>
      </c>
      <c r="AQ435" s="5" t="s">
        <v>455</v>
      </c>
      <c r="AR435" s="6">
        <v>43921</v>
      </c>
      <c r="AS435" s="6">
        <v>43921</v>
      </c>
      <c r="AT435" s="5" t="s">
        <v>379</v>
      </c>
    </row>
    <row r="436" spans="1:46" s="5" customFormat="1" ht="11.25" x14ac:dyDescent="0.2">
      <c r="A436" s="5">
        <v>2020</v>
      </c>
      <c r="B436" s="6">
        <v>43831</v>
      </c>
      <c r="C436" s="6">
        <v>43921</v>
      </c>
      <c r="D436" s="5" t="s">
        <v>134</v>
      </c>
      <c r="E436" s="5" t="s">
        <v>135</v>
      </c>
      <c r="F436" s="5">
        <v>32082</v>
      </c>
      <c r="G436" s="13" t="s">
        <v>449</v>
      </c>
      <c r="I436" s="5" t="s">
        <v>920</v>
      </c>
      <c r="J436" s="5">
        <v>10</v>
      </c>
      <c r="N436" s="5" t="s">
        <v>509</v>
      </c>
      <c r="O436" s="16" t="s">
        <v>510</v>
      </c>
      <c r="P436" s="5" t="s">
        <v>171</v>
      </c>
      <c r="Q436" s="5" t="s">
        <v>452</v>
      </c>
      <c r="R436" s="5">
        <v>32082</v>
      </c>
      <c r="S436" s="6">
        <v>43846</v>
      </c>
      <c r="T436" s="15">
        <v>8748</v>
      </c>
      <c r="U436" s="15">
        <v>10147.68</v>
      </c>
      <c r="X436" s="5" t="s">
        <v>453</v>
      </c>
      <c r="Z436" s="5" t="s">
        <v>144</v>
      </c>
      <c r="AA436" s="5" t="s">
        <v>920</v>
      </c>
      <c r="AB436" s="7"/>
      <c r="AC436" s="6">
        <v>43846</v>
      </c>
      <c r="AE436" s="8" t="s">
        <v>4041</v>
      </c>
      <c r="AG436" s="5" t="s">
        <v>146</v>
      </c>
      <c r="AH436" s="5" t="s">
        <v>454</v>
      </c>
      <c r="AJ436" s="5" t="s">
        <v>20</v>
      </c>
      <c r="AQ436" s="5" t="s">
        <v>455</v>
      </c>
      <c r="AR436" s="6">
        <v>43921</v>
      </c>
      <c r="AS436" s="6">
        <v>43921</v>
      </c>
      <c r="AT436" s="5" t="s">
        <v>379</v>
      </c>
    </row>
    <row r="437" spans="1:46" s="5" customFormat="1" ht="11.25" x14ac:dyDescent="0.2">
      <c r="A437" s="5">
        <v>2020</v>
      </c>
      <c r="B437" s="6">
        <v>43831</v>
      </c>
      <c r="C437" s="6">
        <v>43921</v>
      </c>
      <c r="D437" s="5" t="s">
        <v>134</v>
      </c>
      <c r="E437" s="5" t="s">
        <v>135</v>
      </c>
      <c r="F437" s="5">
        <v>32083</v>
      </c>
      <c r="G437" s="13" t="s">
        <v>449</v>
      </c>
      <c r="I437" s="5" t="s">
        <v>921</v>
      </c>
      <c r="J437" s="5">
        <v>168</v>
      </c>
      <c r="N437" s="5" t="s">
        <v>493</v>
      </c>
      <c r="O437" s="16" t="s">
        <v>423</v>
      </c>
      <c r="P437" s="5" t="s">
        <v>218</v>
      </c>
      <c r="Q437" s="5" t="s">
        <v>452</v>
      </c>
      <c r="R437" s="5">
        <v>32083</v>
      </c>
      <c r="S437" s="6">
        <v>43893</v>
      </c>
      <c r="T437" s="15">
        <v>24489</v>
      </c>
      <c r="U437" s="15">
        <v>28407.24</v>
      </c>
      <c r="X437" s="5" t="s">
        <v>453</v>
      </c>
      <c r="Z437" s="5" t="s">
        <v>144</v>
      </c>
      <c r="AA437" s="5" t="s">
        <v>921</v>
      </c>
      <c r="AB437" s="7"/>
      <c r="AC437" s="6">
        <v>43893</v>
      </c>
      <c r="AE437" s="8" t="s">
        <v>4042</v>
      </c>
      <c r="AG437" s="5" t="s">
        <v>146</v>
      </c>
      <c r="AH437" s="5" t="s">
        <v>454</v>
      </c>
      <c r="AJ437" s="5" t="s">
        <v>20</v>
      </c>
      <c r="AQ437" s="5" t="s">
        <v>455</v>
      </c>
      <c r="AR437" s="6">
        <v>43921</v>
      </c>
      <c r="AS437" s="6">
        <v>43921</v>
      </c>
      <c r="AT437" s="5" t="s">
        <v>379</v>
      </c>
    </row>
    <row r="438" spans="1:46" s="5" customFormat="1" ht="11.25" x14ac:dyDescent="0.2">
      <c r="A438" s="5">
        <v>2020</v>
      </c>
      <c r="B438" s="6">
        <v>43831</v>
      </c>
      <c r="C438" s="6">
        <v>43921</v>
      </c>
      <c r="D438" s="5" t="s">
        <v>134</v>
      </c>
      <c r="E438" s="5" t="s">
        <v>135</v>
      </c>
      <c r="F438" s="5">
        <v>32084</v>
      </c>
      <c r="G438" s="13" t="s">
        <v>449</v>
      </c>
      <c r="I438" s="5" t="s">
        <v>922</v>
      </c>
      <c r="J438" s="5">
        <v>374</v>
      </c>
      <c r="N438" s="5" t="s">
        <v>870</v>
      </c>
      <c r="O438" s="16" t="s">
        <v>871</v>
      </c>
      <c r="P438" s="5" t="s">
        <v>140</v>
      </c>
      <c r="Q438" s="5" t="s">
        <v>452</v>
      </c>
      <c r="R438" s="5">
        <v>32084</v>
      </c>
      <c r="S438" s="6">
        <v>43894</v>
      </c>
      <c r="T438" s="15">
        <v>2940</v>
      </c>
      <c r="U438" s="15">
        <v>3410.4</v>
      </c>
      <c r="X438" s="5" t="s">
        <v>453</v>
      </c>
      <c r="Z438" s="5" t="s">
        <v>144</v>
      </c>
      <c r="AA438" s="5" t="s">
        <v>922</v>
      </c>
      <c r="AB438" s="7"/>
      <c r="AC438" s="6">
        <v>43894</v>
      </c>
      <c r="AE438" s="8" t="s">
        <v>4043</v>
      </c>
      <c r="AG438" s="5" t="s">
        <v>146</v>
      </c>
      <c r="AH438" s="5" t="s">
        <v>454</v>
      </c>
      <c r="AJ438" s="5" t="s">
        <v>20</v>
      </c>
      <c r="AQ438" s="5" t="s">
        <v>455</v>
      </c>
      <c r="AR438" s="6">
        <v>43921</v>
      </c>
      <c r="AS438" s="6">
        <v>43921</v>
      </c>
      <c r="AT438" s="5" t="s">
        <v>379</v>
      </c>
    </row>
    <row r="439" spans="1:46" s="5" customFormat="1" ht="11.25" x14ac:dyDescent="0.2">
      <c r="A439" s="5">
        <v>2020</v>
      </c>
      <c r="B439" s="6">
        <v>43831</v>
      </c>
      <c r="C439" s="6">
        <v>43921</v>
      </c>
      <c r="D439" s="5" t="s">
        <v>134</v>
      </c>
      <c r="E439" s="5" t="s">
        <v>135</v>
      </c>
      <c r="F439" s="5">
        <v>32085</v>
      </c>
      <c r="G439" s="13" t="s">
        <v>449</v>
      </c>
      <c r="I439" s="5" t="s">
        <v>923</v>
      </c>
      <c r="J439" s="5">
        <v>111</v>
      </c>
      <c r="N439" s="5" t="s">
        <v>530</v>
      </c>
      <c r="O439" s="16" t="s">
        <v>268</v>
      </c>
      <c r="P439" s="5" t="s">
        <v>158</v>
      </c>
      <c r="Q439" s="5" t="s">
        <v>452</v>
      </c>
      <c r="R439" s="5">
        <v>32085</v>
      </c>
      <c r="S439" s="6">
        <v>43894</v>
      </c>
      <c r="T439" s="15">
        <v>3582.75</v>
      </c>
      <c r="U439" s="15">
        <v>4155.99</v>
      </c>
      <c r="X439" s="5" t="s">
        <v>453</v>
      </c>
      <c r="Z439" s="5" t="s">
        <v>144</v>
      </c>
      <c r="AA439" s="5" t="s">
        <v>923</v>
      </c>
      <c r="AB439" s="7"/>
      <c r="AC439" s="6">
        <v>43894</v>
      </c>
      <c r="AE439" s="8" t="s">
        <v>4044</v>
      </c>
      <c r="AG439" s="5" t="s">
        <v>146</v>
      </c>
      <c r="AH439" s="5" t="s">
        <v>454</v>
      </c>
      <c r="AJ439" s="5" t="s">
        <v>20</v>
      </c>
      <c r="AQ439" s="5" t="s">
        <v>455</v>
      </c>
      <c r="AR439" s="6">
        <v>43921</v>
      </c>
      <c r="AS439" s="6">
        <v>43921</v>
      </c>
      <c r="AT439" s="5" t="s">
        <v>379</v>
      </c>
    </row>
    <row r="440" spans="1:46" s="5" customFormat="1" ht="11.25" x14ac:dyDescent="0.2">
      <c r="A440" s="5">
        <v>2020</v>
      </c>
      <c r="B440" s="6">
        <v>43831</v>
      </c>
      <c r="C440" s="6">
        <v>43921</v>
      </c>
      <c r="D440" s="5" t="s">
        <v>134</v>
      </c>
      <c r="E440" s="5" t="s">
        <v>135</v>
      </c>
      <c r="F440" s="5">
        <v>32086</v>
      </c>
      <c r="G440" s="13" t="s">
        <v>449</v>
      </c>
      <c r="I440" s="5" t="s">
        <v>924</v>
      </c>
      <c r="J440" s="5">
        <v>4</v>
      </c>
      <c r="N440" s="5" t="s">
        <v>464</v>
      </c>
      <c r="O440" s="16" t="s">
        <v>465</v>
      </c>
      <c r="P440" s="5" t="s">
        <v>158</v>
      </c>
      <c r="Q440" s="5" t="s">
        <v>452</v>
      </c>
      <c r="R440" s="5">
        <v>32086</v>
      </c>
      <c r="S440" s="6">
        <v>43893</v>
      </c>
      <c r="T440" s="15">
        <v>4000</v>
      </c>
      <c r="U440" s="15">
        <v>4640</v>
      </c>
      <c r="X440" s="5" t="s">
        <v>453</v>
      </c>
      <c r="Z440" s="5" t="s">
        <v>144</v>
      </c>
      <c r="AA440" s="5" t="s">
        <v>924</v>
      </c>
      <c r="AB440" s="7"/>
      <c r="AC440" s="6">
        <v>43893</v>
      </c>
      <c r="AE440" s="8" t="s">
        <v>4045</v>
      </c>
      <c r="AG440" s="5" t="s">
        <v>146</v>
      </c>
      <c r="AH440" s="5" t="s">
        <v>454</v>
      </c>
      <c r="AJ440" s="5" t="s">
        <v>20</v>
      </c>
      <c r="AQ440" s="5" t="s">
        <v>455</v>
      </c>
      <c r="AR440" s="6">
        <v>43921</v>
      </c>
      <c r="AS440" s="6">
        <v>43921</v>
      </c>
      <c r="AT440" s="5" t="s">
        <v>379</v>
      </c>
    </row>
    <row r="441" spans="1:46" s="5" customFormat="1" ht="11.25" x14ac:dyDescent="0.2">
      <c r="A441" s="5">
        <v>2020</v>
      </c>
      <c r="B441" s="6">
        <v>43831</v>
      </c>
      <c r="C441" s="6">
        <v>43921</v>
      </c>
      <c r="D441" s="5" t="s">
        <v>134</v>
      </c>
      <c r="E441" s="5" t="s">
        <v>135</v>
      </c>
      <c r="F441" s="5">
        <v>32087</v>
      </c>
      <c r="G441" s="13" t="s">
        <v>449</v>
      </c>
      <c r="I441" s="5" t="s">
        <v>925</v>
      </c>
      <c r="J441" s="5">
        <v>337</v>
      </c>
      <c r="N441" s="5" t="s">
        <v>502</v>
      </c>
      <c r="O441" s="16" t="s">
        <v>503</v>
      </c>
      <c r="P441" s="5" t="s">
        <v>158</v>
      </c>
      <c r="Q441" s="5" t="s">
        <v>452</v>
      </c>
      <c r="R441" s="5">
        <v>32087</v>
      </c>
      <c r="S441" s="6">
        <v>43894</v>
      </c>
      <c r="T441" s="15">
        <v>6730</v>
      </c>
      <c r="U441" s="15">
        <v>7806.8</v>
      </c>
      <c r="X441" s="5" t="s">
        <v>453</v>
      </c>
      <c r="Z441" s="5" t="s">
        <v>144</v>
      </c>
      <c r="AA441" s="5" t="s">
        <v>925</v>
      </c>
      <c r="AB441" s="7"/>
      <c r="AC441" s="6">
        <v>43894</v>
      </c>
      <c r="AE441" s="8" t="s">
        <v>4046</v>
      </c>
      <c r="AG441" s="5" t="s">
        <v>146</v>
      </c>
      <c r="AH441" s="5" t="s">
        <v>454</v>
      </c>
      <c r="AJ441" s="5" t="s">
        <v>20</v>
      </c>
      <c r="AQ441" s="5" t="s">
        <v>455</v>
      </c>
      <c r="AR441" s="6">
        <v>43921</v>
      </c>
      <c r="AS441" s="6">
        <v>43921</v>
      </c>
      <c r="AT441" s="5" t="s">
        <v>379</v>
      </c>
    </row>
    <row r="442" spans="1:46" s="5" customFormat="1" ht="11.25" x14ac:dyDescent="0.2">
      <c r="A442" s="5">
        <v>2020</v>
      </c>
      <c r="B442" s="6">
        <v>43831</v>
      </c>
      <c r="C442" s="6">
        <v>43921</v>
      </c>
      <c r="D442" s="5" t="s">
        <v>134</v>
      </c>
      <c r="E442" s="5" t="s">
        <v>135</v>
      </c>
      <c r="F442" s="5">
        <v>32088</v>
      </c>
      <c r="G442" s="13" t="s">
        <v>449</v>
      </c>
      <c r="I442" s="5" t="s">
        <v>926</v>
      </c>
      <c r="J442" s="5">
        <v>31</v>
      </c>
      <c r="N442" s="5" t="s">
        <v>695</v>
      </c>
      <c r="O442" s="16" t="s">
        <v>209</v>
      </c>
      <c r="P442" s="5" t="s">
        <v>158</v>
      </c>
      <c r="Q442" s="5" t="s">
        <v>452</v>
      </c>
      <c r="R442" s="5">
        <v>32088</v>
      </c>
      <c r="S442" s="6">
        <v>43857</v>
      </c>
      <c r="T442" s="15">
        <v>21400</v>
      </c>
      <c r="U442" s="15">
        <v>24824</v>
      </c>
      <c r="X442" s="5" t="s">
        <v>453</v>
      </c>
      <c r="Z442" s="5" t="s">
        <v>144</v>
      </c>
      <c r="AA442" s="5" t="s">
        <v>926</v>
      </c>
      <c r="AB442" s="7"/>
      <c r="AC442" s="6">
        <v>43857</v>
      </c>
      <c r="AE442" s="8" t="s">
        <v>4047</v>
      </c>
      <c r="AG442" s="5" t="s">
        <v>146</v>
      </c>
      <c r="AH442" s="5" t="s">
        <v>454</v>
      </c>
      <c r="AJ442" s="5" t="s">
        <v>20</v>
      </c>
      <c r="AQ442" s="5" t="s">
        <v>455</v>
      </c>
      <c r="AR442" s="6">
        <v>43921</v>
      </c>
      <c r="AS442" s="6">
        <v>43921</v>
      </c>
      <c r="AT442" s="5" t="s">
        <v>379</v>
      </c>
    </row>
    <row r="443" spans="1:46" s="5" customFormat="1" ht="11.25" x14ac:dyDescent="0.2">
      <c r="A443" s="5">
        <v>2020</v>
      </c>
      <c r="B443" s="6">
        <v>43831</v>
      </c>
      <c r="C443" s="6">
        <v>43921</v>
      </c>
      <c r="D443" s="5" t="s">
        <v>134</v>
      </c>
      <c r="E443" s="5" t="s">
        <v>135</v>
      </c>
      <c r="F443" s="5">
        <v>32089</v>
      </c>
      <c r="G443" s="13" t="s">
        <v>449</v>
      </c>
      <c r="I443" s="5" t="s">
        <v>927</v>
      </c>
      <c r="J443" s="5">
        <v>283</v>
      </c>
      <c r="N443" s="5" t="s">
        <v>476</v>
      </c>
      <c r="O443" s="16" t="s">
        <v>416</v>
      </c>
      <c r="P443" s="5" t="s">
        <v>259</v>
      </c>
      <c r="Q443" s="5" t="s">
        <v>452</v>
      </c>
      <c r="R443" s="5">
        <v>32089</v>
      </c>
      <c r="S443" s="6">
        <v>43843</v>
      </c>
      <c r="T443" s="15">
        <v>3627.89</v>
      </c>
      <c r="U443" s="15">
        <v>4208.3523999999998</v>
      </c>
      <c r="X443" s="5" t="s">
        <v>453</v>
      </c>
      <c r="Z443" s="5" t="s">
        <v>144</v>
      </c>
      <c r="AA443" s="5" t="s">
        <v>927</v>
      </c>
      <c r="AB443" s="7"/>
      <c r="AC443" s="6">
        <v>43843</v>
      </c>
      <c r="AE443" s="8" t="s">
        <v>4048</v>
      </c>
      <c r="AG443" s="5" t="s">
        <v>146</v>
      </c>
      <c r="AH443" s="5" t="s">
        <v>454</v>
      </c>
      <c r="AJ443" s="5" t="s">
        <v>20</v>
      </c>
      <c r="AQ443" s="5" t="s">
        <v>455</v>
      </c>
      <c r="AR443" s="6">
        <v>43921</v>
      </c>
      <c r="AS443" s="6">
        <v>43921</v>
      </c>
      <c r="AT443" s="5" t="s">
        <v>379</v>
      </c>
    </row>
    <row r="444" spans="1:46" s="5" customFormat="1" ht="11.25" x14ac:dyDescent="0.2">
      <c r="A444" s="5">
        <v>2020</v>
      </c>
      <c r="B444" s="6">
        <v>43831</v>
      </c>
      <c r="C444" s="6">
        <v>43921</v>
      </c>
      <c r="D444" s="5" t="s">
        <v>134</v>
      </c>
      <c r="E444" s="5" t="s">
        <v>135</v>
      </c>
      <c r="F444" s="5">
        <v>32091</v>
      </c>
      <c r="G444" s="13" t="s">
        <v>449</v>
      </c>
      <c r="I444" s="5" t="s">
        <v>928</v>
      </c>
      <c r="J444" s="5">
        <v>102</v>
      </c>
      <c r="N444" s="5" t="s">
        <v>576</v>
      </c>
      <c r="O444" s="16" t="s">
        <v>577</v>
      </c>
      <c r="P444" s="5" t="s">
        <v>140</v>
      </c>
      <c r="Q444" s="5" t="s">
        <v>452</v>
      </c>
      <c r="R444" s="5">
        <v>32091</v>
      </c>
      <c r="S444" s="6">
        <v>43895</v>
      </c>
      <c r="T444" s="15">
        <v>84658.5</v>
      </c>
      <c r="U444" s="15">
        <v>98203.86</v>
      </c>
      <c r="X444" s="5" t="s">
        <v>453</v>
      </c>
      <c r="Z444" s="5" t="s">
        <v>144</v>
      </c>
      <c r="AA444" s="5" t="s">
        <v>928</v>
      </c>
      <c r="AB444" s="7"/>
      <c r="AC444" s="6">
        <v>43895</v>
      </c>
      <c r="AE444" s="8" t="s">
        <v>4049</v>
      </c>
      <c r="AG444" s="5" t="s">
        <v>146</v>
      </c>
      <c r="AH444" s="5" t="s">
        <v>454</v>
      </c>
      <c r="AJ444" s="5" t="s">
        <v>20</v>
      </c>
      <c r="AQ444" s="5" t="s">
        <v>455</v>
      </c>
      <c r="AR444" s="6">
        <v>43921</v>
      </c>
      <c r="AS444" s="6">
        <v>43921</v>
      </c>
      <c r="AT444" s="5" t="s">
        <v>379</v>
      </c>
    </row>
    <row r="445" spans="1:46" s="5" customFormat="1" ht="11.25" x14ac:dyDescent="0.2">
      <c r="A445" s="5">
        <v>2020</v>
      </c>
      <c r="B445" s="6">
        <v>43831</v>
      </c>
      <c r="C445" s="6">
        <v>43921</v>
      </c>
      <c r="D445" s="5" t="s">
        <v>134</v>
      </c>
      <c r="E445" s="5" t="s">
        <v>135</v>
      </c>
      <c r="F445" s="5">
        <v>32092</v>
      </c>
      <c r="G445" s="13" t="s">
        <v>449</v>
      </c>
      <c r="I445" s="5" t="s">
        <v>929</v>
      </c>
      <c r="J445" s="5">
        <v>52</v>
      </c>
      <c r="N445" s="5" t="s">
        <v>904</v>
      </c>
      <c r="O445" s="16" t="s">
        <v>905</v>
      </c>
      <c r="P445" s="5" t="s">
        <v>140</v>
      </c>
      <c r="Q445" s="5" t="s">
        <v>452</v>
      </c>
      <c r="R445" s="5">
        <v>32092</v>
      </c>
      <c r="S445" s="6">
        <v>43895</v>
      </c>
      <c r="T445" s="15">
        <v>13687.2</v>
      </c>
      <c r="U445" s="15">
        <v>15877.152000000002</v>
      </c>
      <c r="X445" s="5" t="s">
        <v>453</v>
      </c>
      <c r="Z445" s="5" t="s">
        <v>144</v>
      </c>
      <c r="AA445" s="5" t="s">
        <v>929</v>
      </c>
      <c r="AB445" s="7"/>
      <c r="AC445" s="6">
        <v>43895</v>
      </c>
      <c r="AE445" s="8" t="s">
        <v>4050</v>
      </c>
      <c r="AG445" s="5" t="s">
        <v>146</v>
      </c>
      <c r="AH445" s="5" t="s">
        <v>454</v>
      </c>
      <c r="AJ445" s="5" t="s">
        <v>20</v>
      </c>
      <c r="AQ445" s="5" t="s">
        <v>455</v>
      </c>
      <c r="AR445" s="6">
        <v>43921</v>
      </c>
      <c r="AS445" s="6">
        <v>43921</v>
      </c>
      <c r="AT445" s="5" t="s">
        <v>379</v>
      </c>
    </row>
    <row r="446" spans="1:46" s="5" customFormat="1" ht="11.25" x14ac:dyDescent="0.2">
      <c r="A446" s="5">
        <v>2020</v>
      </c>
      <c r="B446" s="6">
        <v>43831</v>
      </c>
      <c r="C446" s="6">
        <v>43921</v>
      </c>
      <c r="D446" s="5" t="s">
        <v>134</v>
      </c>
      <c r="E446" s="5" t="s">
        <v>135</v>
      </c>
      <c r="F446" s="5">
        <v>32093</v>
      </c>
      <c r="G446" s="13" t="s">
        <v>449</v>
      </c>
      <c r="I446" s="5" t="s">
        <v>930</v>
      </c>
      <c r="J446" s="5">
        <v>279</v>
      </c>
      <c r="N446" s="5" t="s">
        <v>707</v>
      </c>
      <c r="O446" s="16" t="s">
        <v>708</v>
      </c>
      <c r="P446" s="5" t="s">
        <v>158</v>
      </c>
      <c r="Q446" s="5" t="s">
        <v>452</v>
      </c>
      <c r="R446" s="5">
        <v>32093</v>
      </c>
      <c r="S446" s="6">
        <v>43895</v>
      </c>
      <c r="T446" s="15">
        <v>237.96</v>
      </c>
      <c r="U446" s="15">
        <v>276.03359999999998</v>
      </c>
      <c r="X446" s="5" t="s">
        <v>453</v>
      </c>
      <c r="Z446" s="5" t="s">
        <v>144</v>
      </c>
      <c r="AA446" s="5" t="s">
        <v>930</v>
      </c>
      <c r="AB446" s="7"/>
      <c r="AC446" s="6">
        <v>43895</v>
      </c>
      <c r="AE446" s="8" t="s">
        <v>4051</v>
      </c>
      <c r="AG446" s="5" t="s">
        <v>146</v>
      </c>
      <c r="AH446" s="5" t="s">
        <v>454</v>
      </c>
      <c r="AJ446" s="5" t="s">
        <v>20</v>
      </c>
      <c r="AQ446" s="5" t="s">
        <v>455</v>
      </c>
      <c r="AR446" s="6">
        <v>43921</v>
      </c>
      <c r="AS446" s="6">
        <v>43921</v>
      </c>
      <c r="AT446" s="5" t="s">
        <v>379</v>
      </c>
    </row>
    <row r="447" spans="1:46" s="5" customFormat="1" ht="11.25" x14ac:dyDescent="0.2">
      <c r="A447" s="5">
        <v>2020</v>
      </c>
      <c r="B447" s="6">
        <v>43831</v>
      </c>
      <c r="C447" s="6">
        <v>43921</v>
      </c>
      <c r="D447" s="5" t="s">
        <v>134</v>
      </c>
      <c r="E447" s="5" t="s">
        <v>135</v>
      </c>
      <c r="F447" s="5">
        <v>32094</v>
      </c>
      <c r="G447" s="13" t="s">
        <v>449</v>
      </c>
      <c r="I447" s="5" t="s">
        <v>931</v>
      </c>
      <c r="J447" s="5">
        <v>243</v>
      </c>
      <c r="N447" s="5" t="s">
        <v>932</v>
      </c>
      <c r="O447" s="16" t="s">
        <v>933</v>
      </c>
      <c r="P447" s="5" t="s">
        <v>158</v>
      </c>
      <c r="Q447" s="5" t="s">
        <v>452</v>
      </c>
      <c r="R447" s="5">
        <v>32094</v>
      </c>
      <c r="S447" s="6">
        <v>43895</v>
      </c>
      <c r="T447" s="15">
        <v>16160</v>
      </c>
      <c r="U447" s="15">
        <v>18745.599999999999</v>
      </c>
      <c r="X447" s="5" t="s">
        <v>453</v>
      </c>
      <c r="Z447" s="5" t="s">
        <v>144</v>
      </c>
      <c r="AA447" s="5" t="s">
        <v>931</v>
      </c>
      <c r="AB447" s="7"/>
      <c r="AC447" s="6">
        <v>43895</v>
      </c>
      <c r="AE447" s="8" t="s">
        <v>4052</v>
      </c>
      <c r="AG447" s="5" t="s">
        <v>146</v>
      </c>
      <c r="AH447" s="5" t="s">
        <v>454</v>
      </c>
      <c r="AJ447" s="5" t="s">
        <v>20</v>
      </c>
      <c r="AQ447" s="5" t="s">
        <v>455</v>
      </c>
      <c r="AR447" s="6">
        <v>43921</v>
      </c>
      <c r="AS447" s="6">
        <v>43921</v>
      </c>
      <c r="AT447" s="5" t="s">
        <v>379</v>
      </c>
    </row>
    <row r="448" spans="1:46" s="5" customFormat="1" ht="11.25" x14ac:dyDescent="0.2">
      <c r="A448" s="5">
        <v>2020</v>
      </c>
      <c r="B448" s="6">
        <v>43831</v>
      </c>
      <c r="C448" s="6">
        <v>43921</v>
      </c>
      <c r="D448" s="5" t="s">
        <v>134</v>
      </c>
      <c r="E448" s="5" t="s">
        <v>135</v>
      </c>
      <c r="F448" s="5">
        <v>32095</v>
      </c>
      <c r="G448" s="13" t="s">
        <v>449</v>
      </c>
      <c r="I448" s="5" t="s">
        <v>934</v>
      </c>
      <c r="J448" s="5">
        <v>232</v>
      </c>
      <c r="N448" s="5" t="s">
        <v>238</v>
      </c>
      <c r="O448" s="16" t="s">
        <v>278</v>
      </c>
      <c r="P448" s="5" t="s">
        <v>158</v>
      </c>
      <c r="Q448" s="5" t="s">
        <v>452</v>
      </c>
      <c r="R448" s="5">
        <v>32095</v>
      </c>
      <c r="S448" s="6">
        <v>43895</v>
      </c>
      <c r="T448" s="15">
        <v>20562</v>
      </c>
      <c r="U448" s="15">
        <v>23851.919999999998</v>
      </c>
      <c r="X448" s="5" t="s">
        <v>453</v>
      </c>
      <c r="Z448" s="5" t="s">
        <v>144</v>
      </c>
      <c r="AA448" s="5" t="s">
        <v>934</v>
      </c>
      <c r="AB448" s="7"/>
      <c r="AC448" s="6">
        <v>43895</v>
      </c>
      <c r="AE448" s="8" t="s">
        <v>4053</v>
      </c>
      <c r="AG448" s="5" t="s">
        <v>146</v>
      </c>
      <c r="AH448" s="5" t="s">
        <v>454</v>
      </c>
      <c r="AJ448" s="5" t="s">
        <v>20</v>
      </c>
      <c r="AQ448" s="5" t="s">
        <v>455</v>
      </c>
      <c r="AR448" s="6">
        <v>43921</v>
      </c>
      <c r="AS448" s="6">
        <v>43921</v>
      </c>
      <c r="AT448" s="5" t="s">
        <v>379</v>
      </c>
    </row>
    <row r="449" spans="1:46" s="5" customFormat="1" ht="11.25" x14ac:dyDescent="0.2">
      <c r="A449" s="5">
        <v>2020</v>
      </c>
      <c r="B449" s="6">
        <v>43831</v>
      </c>
      <c r="C449" s="6">
        <v>43921</v>
      </c>
      <c r="D449" s="5" t="s">
        <v>134</v>
      </c>
      <c r="E449" s="5" t="s">
        <v>135</v>
      </c>
      <c r="F449" s="5">
        <v>32096</v>
      </c>
      <c r="G449" s="13" t="s">
        <v>449</v>
      </c>
      <c r="I449" s="5" t="s">
        <v>935</v>
      </c>
      <c r="J449" s="5">
        <v>243</v>
      </c>
      <c r="N449" s="5" t="s">
        <v>932</v>
      </c>
      <c r="O449" s="16" t="s">
        <v>933</v>
      </c>
      <c r="P449" s="5" t="s">
        <v>158</v>
      </c>
      <c r="Q449" s="5" t="s">
        <v>452</v>
      </c>
      <c r="R449" s="5">
        <v>32096</v>
      </c>
      <c r="S449" s="6">
        <v>43895</v>
      </c>
      <c r="T449" s="15">
        <v>2780</v>
      </c>
      <c r="U449" s="15">
        <v>3224.8</v>
      </c>
      <c r="X449" s="5" t="s">
        <v>453</v>
      </c>
      <c r="Z449" s="5" t="s">
        <v>144</v>
      </c>
      <c r="AA449" s="5" t="s">
        <v>935</v>
      </c>
      <c r="AB449" s="7"/>
      <c r="AC449" s="6">
        <v>43895</v>
      </c>
      <c r="AE449" s="8" t="s">
        <v>4054</v>
      </c>
      <c r="AG449" s="5" t="s">
        <v>146</v>
      </c>
      <c r="AH449" s="5" t="s">
        <v>454</v>
      </c>
      <c r="AJ449" s="5" t="s">
        <v>20</v>
      </c>
      <c r="AQ449" s="5" t="s">
        <v>455</v>
      </c>
      <c r="AR449" s="6">
        <v>43921</v>
      </c>
      <c r="AS449" s="6">
        <v>43921</v>
      </c>
      <c r="AT449" s="5" t="s">
        <v>379</v>
      </c>
    </row>
    <row r="450" spans="1:46" s="5" customFormat="1" ht="11.25" x14ac:dyDescent="0.2">
      <c r="A450" s="5">
        <v>2020</v>
      </c>
      <c r="B450" s="6">
        <v>43831</v>
      </c>
      <c r="C450" s="6">
        <v>43921</v>
      </c>
      <c r="D450" s="5" t="s">
        <v>134</v>
      </c>
      <c r="E450" s="5" t="s">
        <v>135</v>
      </c>
      <c r="F450" s="5">
        <v>32098</v>
      </c>
      <c r="G450" s="13" t="s">
        <v>449</v>
      </c>
      <c r="I450" s="5" t="s">
        <v>936</v>
      </c>
      <c r="J450" s="5">
        <v>53</v>
      </c>
      <c r="N450" s="5" t="s">
        <v>424</v>
      </c>
      <c r="O450" s="16" t="s">
        <v>642</v>
      </c>
      <c r="P450" s="5" t="s">
        <v>140</v>
      </c>
      <c r="Q450" s="5" t="s">
        <v>452</v>
      </c>
      <c r="R450" s="5">
        <v>32098</v>
      </c>
      <c r="S450" s="6">
        <v>43895</v>
      </c>
      <c r="T450" s="15">
        <v>52800</v>
      </c>
      <c r="U450" s="15">
        <v>61248</v>
      </c>
      <c r="X450" s="5" t="s">
        <v>453</v>
      </c>
      <c r="Z450" s="5" t="s">
        <v>144</v>
      </c>
      <c r="AA450" s="5" t="s">
        <v>936</v>
      </c>
      <c r="AB450" s="7"/>
      <c r="AC450" s="6">
        <v>43895</v>
      </c>
      <c r="AE450" s="8" t="s">
        <v>4055</v>
      </c>
      <c r="AG450" s="5" t="s">
        <v>146</v>
      </c>
      <c r="AH450" s="5" t="s">
        <v>454</v>
      </c>
      <c r="AJ450" s="5" t="s">
        <v>20</v>
      </c>
      <c r="AQ450" s="5" t="s">
        <v>455</v>
      </c>
      <c r="AR450" s="6">
        <v>43921</v>
      </c>
      <c r="AS450" s="6">
        <v>43921</v>
      </c>
      <c r="AT450" s="5" t="s">
        <v>379</v>
      </c>
    </row>
    <row r="451" spans="1:46" s="5" customFormat="1" ht="11.25" x14ac:dyDescent="0.2">
      <c r="A451" s="5">
        <v>2020</v>
      </c>
      <c r="B451" s="6">
        <v>43831</v>
      </c>
      <c r="C451" s="6">
        <v>43921</v>
      </c>
      <c r="D451" s="5" t="s">
        <v>134</v>
      </c>
      <c r="E451" s="5" t="s">
        <v>135</v>
      </c>
      <c r="F451" s="5">
        <v>32099</v>
      </c>
      <c r="G451" s="13" t="s">
        <v>449</v>
      </c>
      <c r="I451" s="5" t="s">
        <v>937</v>
      </c>
      <c r="J451" s="5">
        <v>344</v>
      </c>
      <c r="N451" s="5" t="s">
        <v>490</v>
      </c>
      <c r="O451" s="16" t="s">
        <v>491</v>
      </c>
      <c r="P451" s="5" t="s">
        <v>140</v>
      </c>
      <c r="Q451" s="5" t="s">
        <v>452</v>
      </c>
      <c r="R451" s="5">
        <v>32099</v>
      </c>
      <c r="S451" s="6">
        <v>43895</v>
      </c>
      <c r="T451" s="15">
        <v>323.27999999999997</v>
      </c>
      <c r="U451" s="15">
        <v>375.00479999999999</v>
      </c>
      <c r="X451" s="5" t="s">
        <v>453</v>
      </c>
      <c r="Z451" s="5" t="s">
        <v>144</v>
      </c>
      <c r="AA451" s="5" t="s">
        <v>937</v>
      </c>
      <c r="AB451" s="7"/>
      <c r="AC451" s="6">
        <v>43895</v>
      </c>
      <c r="AE451" s="8" t="s">
        <v>4056</v>
      </c>
      <c r="AG451" s="5" t="s">
        <v>146</v>
      </c>
      <c r="AH451" s="5" t="s">
        <v>454</v>
      </c>
      <c r="AJ451" s="5" t="s">
        <v>20</v>
      </c>
      <c r="AQ451" s="5" t="s">
        <v>455</v>
      </c>
      <c r="AR451" s="6">
        <v>43921</v>
      </c>
      <c r="AS451" s="6">
        <v>43921</v>
      </c>
      <c r="AT451" s="5" t="s">
        <v>379</v>
      </c>
    </row>
    <row r="452" spans="1:46" s="5" customFormat="1" ht="11.25" x14ac:dyDescent="0.2">
      <c r="A452" s="5">
        <v>2020</v>
      </c>
      <c r="B452" s="6">
        <v>43831</v>
      </c>
      <c r="C452" s="6">
        <v>43921</v>
      </c>
      <c r="D452" s="5" t="s">
        <v>134</v>
      </c>
      <c r="E452" s="5" t="s">
        <v>135</v>
      </c>
      <c r="F452" s="5">
        <v>32100</v>
      </c>
      <c r="G452" s="13" t="s">
        <v>449</v>
      </c>
      <c r="I452" s="5" t="s">
        <v>938</v>
      </c>
      <c r="J452" s="5">
        <v>344</v>
      </c>
      <c r="N452" s="5" t="s">
        <v>490</v>
      </c>
      <c r="O452" s="16" t="s">
        <v>491</v>
      </c>
      <c r="P452" s="5" t="s">
        <v>140</v>
      </c>
      <c r="Q452" s="5" t="s">
        <v>452</v>
      </c>
      <c r="R452" s="5">
        <v>32100</v>
      </c>
      <c r="S452" s="6">
        <v>43895</v>
      </c>
      <c r="T452" s="15">
        <v>258.62</v>
      </c>
      <c r="U452" s="15">
        <v>299.99920000000003</v>
      </c>
      <c r="X452" s="5" t="s">
        <v>453</v>
      </c>
      <c r="Z452" s="5" t="s">
        <v>144</v>
      </c>
      <c r="AA452" s="5" t="s">
        <v>938</v>
      </c>
      <c r="AB452" s="7"/>
      <c r="AC452" s="6">
        <v>43895</v>
      </c>
      <c r="AE452" s="8" t="s">
        <v>4057</v>
      </c>
      <c r="AG452" s="5" t="s">
        <v>146</v>
      </c>
      <c r="AH452" s="5" t="s">
        <v>454</v>
      </c>
      <c r="AJ452" s="5" t="s">
        <v>20</v>
      </c>
      <c r="AQ452" s="5" t="s">
        <v>455</v>
      </c>
      <c r="AR452" s="6">
        <v>43921</v>
      </c>
      <c r="AS452" s="6">
        <v>43921</v>
      </c>
      <c r="AT452" s="5" t="s">
        <v>379</v>
      </c>
    </row>
    <row r="453" spans="1:46" s="5" customFormat="1" ht="11.25" x14ac:dyDescent="0.2">
      <c r="A453" s="5">
        <v>2020</v>
      </c>
      <c r="B453" s="6">
        <v>43831</v>
      </c>
      <c r="C453" s="6">
        <v>43921</v>
      </c>
      <c r="D453" s="5" t="s">
        <v>134</v>
      </c>
      <c r="E453" s="5" t="s">
        <v>135</v>
      </c>
      <c r="F453" s="5">
        <v>32101</v>
      </c>
      <c r="G453" s="13" t="s">
        <v>449</v>
      </c>
      <c r="I453" s="5" t="s">
        <v>939</v>
      </c>
      <c r="J453" s="5">
        <v>185</v>
      </c>
      <c r="N453" s="5" t="s">
        <v>535</v>
      </c>
      <c r="O453" s="16" t="s">
        <v>536</v>
      </c>
      <c r="P453" s="5" t="s">
        <v>158</v>
      </c>
      <c r="Q453" s="5" t="s">
        <v>452</v>
      </c>
      <c r="R453" s="5">
        <v>32101</v>
      </c>
      <c r="S453" s="6">
        <v>43895</v>
      </c>
      <c r="T453" s="15">
        <v>3448.28</v>
      </c>
      <c r="U453" s="15">
        <v>4000.0048000000002</v>
      </c>
      <c r="X453" s="5" t="s">
        <v>453</v>
      </c>
      <c r="Z453" s="5" t="s">
        <v>144</v>
      </c>
      <c r="AA453" s="5" t="s">
        <v>939</v>
      </c>
      <c r="AB453" s="7"/>
      <c r="AC453" s="6">
        <v>43895</v>
      </c>
      <c r="AE453" s="8" t="s">
        <v>4058</v>
      </c>
      <c r="AG453" s="5" t="s">
        <v>146</v>
      </c>
      <c r="AH453" s="5" t="s">
        <v>454</v>
      </c>
      <c r="AJ453" s="5" t="s">
        <v>20</v>
      </c>
      <c r="AQ453" s="5" t="s">
        <v>455</v>
      </c>
      <c r="AR453" s="6">
        <v>43921</v>
      </c>
      <c r="AS453" s="6">
        <v>43921</v>
      </c>
      <c r="AT453" s="5" t="s">
        <v>379</v>
      </c>
    </row>
    <row r="454" spans="1:46" s="5" customFormat="1" ht="11.25" x14ac:dyDescent="0.2">
      <c r="A454" s="5">
        <v>2020</v>
      </c>
      <c r="B454" s="6">
        <v>43831</v>
      </c>
      <c r="C454" s="6">
        <v>43921</v>
      </c>
      <c r="D454" s="5" t="s">
        <v>134</v>
      </c>
      <c r="E454" s="5" t="s">
        <v>135</v>
      </c>
      <c r="F454" s="5">
        <v>32102</v>
      </c>
      <c r="G454" s="13" t="s">
        <v>449</v>
      </c>
      <c r="I454" s="5" t="s">
        <v>940</v>
      </c>
      <c r="J454" s="5">
        <v>152</v>
      </c>
      <c r="N454" s="5" t="s">
        <v>941</v>
      </c>
      <c r="O454" s="16" t="s">
        <v>942</v>
      </c>
      <c r="P454" s="5" t="s">
        <v>158</v>
      </c>
      <c r="Q454" s="5" t="s">
        <v>452</v>
      </c>
      <c r="R454" s="5">
        <v>32102</v>
      </c>
      <c r="S454" s="6">
        <v>43895</v>
      </c>
      <c r="T454" s="15">
        <v>15750</v>
      </c>
      <c r="U454" s="15">
        <v>18270</v>
      </c>
      <c r="X454" s="5" t="s">
        <v>453</v>
      </c>
      <c r="Z454" s="5" t="s">
        <v>144</v>
      </c>
      <c r="AA454" s="5" t="s">
        <v>940</v>
      </c>
      <c r="AB454" s="7"/>
      <c r="AC454" s="6">
        <v>43895</v>
      </c>
      <c r="AE454" s="8" t="s">
        <v>4059</v>
      </c>
      <c r="AG454" s="5" t="s">
        <v>146</v>
      </c>
      <c r="AH454" s="5" t="s">
        <v>454</v>
      </c>
      <c r="AJ454" s="5" t="s">
        <v>20</v>
      </c>
      <c r="AQ454" s="5" t="s">
        <v>455</v>
      </c>
      <c r="AR454" s="6">
        <v>43921</v>
      </c>
      <c r="AS454" s="6">
        <v>43921</v>
      </c>
      <c r="AT454" s="5" t="s">
        <v>379</v>
      </c>
    </row>
    <row r="455" spans="1:46" s="5" customFormat="1" ht="11.25" x14ac:dyDescent="0.2">
      <c r="A455" s="5">
        <v>2020</v>
      </c>
      <c r="B455" s="6">
        <v>43831</v>
      </c>
      <c r="C455" s="6">
        <v>43921</v>
      </c>
      <c r="D455" s="5" t="s">
        <v>134</v>
      </c>
      <c r="E455" s="5" t="s">
        <v>135</v>
      </c>
      <c r="F455" s="5">
        <v>32104</v>
      </c>
      <c r="G455" s="13" t="s">
        <v>449</v>
      </c>
      <c r="I455" s="5" t="s">
        <v>943</v>
      </c>
      <c r="J455" s="5">
        <v>143</v>
      </c>
      <c r="N455" s="5" t="s">
        <v>514</v>
      </c>
      <c r="O455" s="16" t="s">
        <v>515</v>
      </c>
      <c r="P455" s="5" t="s">
        <v>140</v>
      </c>
      <c r="Q455" s="5" t="s">
        <v>452</v>
      </c>
      <c r="R455" s="5">
        <v>32104</v>
      </c>
      <c r="S455" s="6">
        <v>43895</v>
      </c>
      <c r="T455" s="15">
        <v>6325.5</v>
      </c>
      <c r="U455" s="15">
        <v>7337.58</v>
      </c>
      <c r="X455" s="5" t="s">
        <v>453</v>
      </c>
      <c r="Z455" s="5" t="s">
        <v>144</v>
      </c>
      <c r="AA455" s="5" t="s">
        <v>943</v>
      </c>
      <c r="AB455" s="7"/>
      <c r="AC455" s="6">
        <v>43895</v>
      </c>
      <c r="AE455" s="8" t="s">
        <v>4060</v>
      </c>
      <c r="AG455" s="5" t="s">
        <v>146</v>
      </c>
      <c r="AH455" s="5" t="s">
        <v>454</v>
      </c>
      <c r="AJ455" s="5" t="s">
        <v>20</v>
      </c>
      <c r="AQ455" s="5" t="s">
        <v>455</v>
      </c>
      <c r="AR455" s="6">
        <v>43921</v>
      </c>
      <c r="AS455" s="6">
        <v>43921</v>
      </c>
      <c r="AT455" s="5" t="s">
        <v>379</v>
      </c>
    </row>
    <row r="456" spans="1:46" s="5" customFormat="1" ht="11.25" x14ac:dyDescent="0.2">
      <c r="A456" s="5">
        <v>2020</v>
      </c>
      <c r="B456" s="6">
        <v>43831</v>
      </c>
      <c r="C456" s="6">
        <v>43921</v>
      </c>
      <c r="D456" s="5" t="s">
        <v>134</v>
      </c>
      <c r="E456" s="5" t="s">
        <v>135</v>
      </c>
      <c r="F456" s="5">
        <v>32105</v>
      </c>
      <c r="G456" s="13" t="s">
        <v>449</v>
      </c>
      <c r="I456" s="5" t="s">
        <v>943</v>
      </c>
      <c r="J456" s="5">
        <v>8</v>
      </c>
      <c r="N456" s="5" t="s">
        <v>674</v>
      </c>
      <c r="O456" s="16" t="s">
        <v>675</v>
      </c>
      <c r="P456" s="5" t="s">
        <v>140</v>
      </c>
      <c r="Q456" s="5" t="s">
        <v>452</v>
      </c>
      <c r="R456" s="5">
        <v>32105</v>
      </c>
      <c r="S456" s="6">
        <v>43895</v>
      </c>
      <c r="T456" s="15">
        <v>6169</v>
      </c>
      <c r="U456" s="15">
        <v>7156.04</v>
      </c>
      <c r="X456" s="5" t="s">
        <v>453</v>
      </c>
      <c r="Z456" s="5" t="s">
        <v>144</v>
      </c>
      <c r="AA456" s="5" t="s">
        <v>943</v>
      </c>
      <c r="AB456" s="7"/>
      <c r="AC456" s="6">
        <v>43895</v>
      </c>
      <c r="AE456" s="8" t="s">
        <v>4061</v>
      </c>
      <c r="AG456" s="5" t="s">
        <v>146</v>
      </c>
      <c r="AH456" s="5" t="s">
        <v>454</v>
      </c>
      <c r="AJ456" s="5" t="s">
        <v>20</v>
      </c>
      <c r="AQ456" s="5" t="s">
        <v>455</v>
      </c>
      <c r="AR456" s="6">
        <v>43921</v>
      </c>
      <c r="AS456" s="6">
        <v>43921</v>
      </c>
      <c r="AT456" s="5" t="s">
        <v>379</v>
      </c>
    </row>
    <row r="457" spans="1:46" s="5" customFormat="1" ht="11.25" x14ac:dyDescent="0.2">
      <c r="A457" s="5">
        <v>2020</v>
      </c>
      <c r="B457" s="6">
        <v>43831</v>
      </c>
      <c r="C457" s="6">
        <v>43921</v>
      </c>
      <c r="D457" s="5" t="s">
        <v>134</v>
      </c>
      <c r="E457" s="5" t="s">
        <v>135</v>
      </c>
      <c r="F457" s="5">
        <v>32106</v>
      </c>
      <c r="G457" s="13" t="s">
        <v>449</v>
      </c>
      <c r="I457" s="5" t="s">
        <v>944</v>
      </c>
      <c r="J457" s="5">
        <v>66</v>
      </c>
      <c r="N457" s="5" t="s">
        <v>945</v>
      </c>
      <c r="O457" s="16" t="s">
        <v>946</v>
      </c>
      <c r="P457" s="5" t="s">
        <v>218</v>
      </c>
      <c r="Q457" s="5" t="s">
        <v>452</v>
      </c>
      <c r="R457" s="5">
        <v>32106</v>
      </c>
      <c r="S457" s="6">
        <v>43895</v>
      </c>
      <c r="T457" s="15">
        <v>12205.94</v>
      </c>
      <c r="U457" s="15">
        <v>14158.8904</v>
      </c>
      <c r="X457" s="5" t="s">
        <v>453</v>
      </c>
      <c r="Z457" s="5" t="s">
        <v>144</v>
      </c>
      <c r="AA457" s="5" t="s">
        <v>944</v>
      </c>
      <c r="AB457" s="7"/>
      <c r="AC457" s="6">
        <v>43895</v>
      </c>
      <c r="AE457" s="8" t="s">
        <v>4062</v>
      </c>
      <c r="AG457" s="5" t="s">
        <v>146</v>
      </c>
      <c r="AH457" s="5" t="s">
        <v>454</v>
      </c>
      <c r="AJ457" s="5" t="s">
        <v>20</v>
      </c>
      <c r="AQ457" s="5" t="s">
        <v>455</v>
      </c>
      <c r="AR457" s="6">
        <v>43921</v>
      </c>
      <c r="AS457" s="6">
        <v>43921</v>
      </c>
      <c r="AT457" s="5" t="s">
        <v>379</v>
      </c>
    </row>
    <row r="458" spans="1:46" s="5" customFormat="1" ht="11.25" x14ac:dyDescent="0.2">
      <c r="A458" s="5">
        <v>2020</v>
      </c>
      <c r="B458" s="6">
        <v>43831</v>
      </c>
      <c r="C458" s="6">
        <v>43921</v>
      </c>
      <c r="D458" s="5" t="s">
        <v>134</v>
      </c>
      <c r="E458" s="5" t="s">
        <v>135</v>
      </c>
      <c r="F458" s="5">
        <v>32107</v>
      </c>
      <c r="G458" s="13" t="s">
        <v>449</v>
      </c>
      <c r="I458" s="5" t="s">
        <v>947</v>
      </c>
      <c r="J458" s="5">
        <v>287</v>
      </c>
      <c r="N458" s="5" t="s">
        <v>785</v>
      </c>
      <c r="O458" s="16" t="s">
        <v>786</v>
      </c>
      <c r="P458" s="5" t="s">
        <v>171</v>
      </c>
      <c r="Q458" s="5" t="s">
        <v>452</v>
      </c>
      <c r="R458" s="5">
        <v>32107</v>
      </c>
      <c r="S458" s="6">
        <v>43895</v>
      </c>
      <c r="T458" s="15">
        <v>4500</v>
      </c>
      <c r="U458" s="15">
        <v>5220</v>
      </c>
      <c r="X458" s="5" t="s">
        <v>453</v>
      </c>
      <c r="Z458" s="5" t="s">
        <v>144</v>
      </c>
      <c r="AA458" s="5" t="s">
        <v>947</v>
      </c>
      <c r="AB458" s="7"/>
      <c r="AC458" s="6">
        <v>43895</v>
      </c>
      <c r="AE458" s="8" t="s">
        <v>4063</v>
      </c>
      <c r="AG458" s="5" t="s">
        <v>146</v>
      </c>
      <c r="AH458" s="5" t="s">
        <v>454</v>
      </c>
      <c r="AJ458" s="5" t="s">
        <v>20</v>
      </c>
      <c r="AQ458" s="5" t="s">
        <v>455</v>
      </c>
      <c r="AR458" s="6">
        <v>43921</v>
      </c>
      <c r="AS458" s="6">
        <v>43921</v>
      </c>
      <c r="AT458" s="5" t="s">
        <v>379</v>
      </c>
    </row>
    <row r="459" spans="1:46" s="5" customFormat="1" ht="11.25" x14ac:dyDescent="0.2">
      <c r="A459" s="5">
        <v>2020</v>
      </c>
      <c r="B459" s="6">
        <v>43831</v>
      </c>
      <c r="C459" s="6">
        <v>43921</v>
      </c>
      <c r="D459" s="5" t="s">
        <v>134</v>
      </c>
      <c r="E459" s="5" t="s">
        <v>135</v>
      </c>
      <c r="F459" s="5">
        <v>32108</v>
      </c>
      <c r="G459" s="13" t="s">
        <v>449</v>
      </c>
      <c r="I459" s="5" t="s">
        <v>948</v>
      </c>
      <c r="J459" s="5">
        <v>279</v>
      </c>
      <c r="N459" s="5" t="s">
        <v>707</v>
      </c>
      <c r="O459" s="16" t="s">
        <v>708</v>
      </c>
      <c r="P459" s="5" t="s">
        <v>218</v>
      </c>
      <c r="Q459" s="5" t="s">
        <v>452</v>
      </c>
      <c r="R459" s="5">
        <v>32108</v>
      </c>
      <c r="S459" s="6">
        <v>43896</v>
      </c>
      <c r="T459" s="15">
        <v>17137.599999999999</v>
      </c>
      <c r="U459" s="15">
        <v>19879.615999999998</v>
      </c>
      <c r="X459" s="5" t="s">
        <v>453</v>
      </c>
      <c r="Z459" s="5" t="s">
        <v>144</v>
      </c>
      <c r="AA459" s="5" t="s">
        <v>948</v>
      </c>
      <c r="AB459" s="7"/>
      <c r="AC459" s="6">
        <v>43896</v>
      </c>
      <c r="AE459" s="8" t="s">
        <v>4064</v>
      </c>
      <c r="AG459" s="5" t="s">
        <v>146</v>
      </c>
      <c r="AH459" s="5" t="s">
        <v>454</v>
      </c>
      <c r="AJ459" s="5" t="s">
        <v>20</v>
      </c>
      <c r="AQ459" s="5" t="s">
        <v>455</v>
      </c>
      <c r="AR459" s="6">
        <v>43921</v>
      </c>
      <c r="AS459" s="6">
        <v>43921</v>
      </c>
      <c r="AT459" s="5" t="s">
        <v>379</v>
      </c>
    </row>
    <row r="460" spans="1:46" s="5" customFormat="1" ht="11.25" x14ac:dyDescent="0.2">
      <c r="A460" s="5">
        <v>2020</v>
      </c>
      <c r="B460" s="6">
        <v>43831</v>
      </c>
      <c r="C460" s="6">
        <v>43921</v>
      </c>
      <c r="D460" s="5" t="s">
        <v>134</v>
      </c>
      <c r="E460" s="5" t="s">
        <v>135</v>
      </c>
      <c r="F460" s="5">
        <v>32109</v>
      </c>
      <c r="G460" s="13" t="s">
        <v>449</v>
      </c>
      <c r="I460" s="5" t="s">
        <v>949</v>
      </c>
      <c r="J460" s="5">
        <v>279</v>
      </c>
      <c r="N460" s="5" t="s">
        <v>707</v>
      </c>
      <c r="O460" s="16" t="s">
        <v>708</v>
      </c>
      <c r="P460" s="5" t="s">
        <v>259</v>
      </c>
      <c r="Q460" s="5" t="s">
        <v>452</v>
      </c>
      <c r="R460" s="5">
        <v>32109</v>
      </c>
      <c r="S460" s="6">
        <v>43896</v>
      </c>
      <c r="T460" s="15">
        <v>1680</v>
      </c>
      <c r="U460" s="15">
        <v>1948.8</v>
      </c>
      <c r="X460" s="5" t="s">
        <v>453</v>
      </c>
      <c r="Z460" s="5" t="s">
        <v>144</v>
      </c>
      <c r="AA460" s="5" t="s">
        <v>949</v>
      </c>
      <c r="AB460" s="7"/>
      <c r="AC460" s="6">
        <v>43896</v>
      </c>
      <c r="AE460" s="8" t="s">
        <v>4065</v>
      </c>
      <c r="AG460" s="5" t="s">
        <v>146</v>
      </c>
      <c r="AH460" s="5" t="s">
        <v>454</v>
      </c>
      <c r="AJ460" s="5" t="s">
        <v>20</v>
      </c>
      <c r="AQ460" s="5" t="s">
        <v>455</v>
      </c>
      <c r="AR460" s="6">
        <v>43921</v>
      </c>
      <c r="AS460" s="6">
        <v>43921</v>
      </c>
      <c r="AT460" s="5" t="s">
        <v>379</v>
      </c>
    </row>
    <row r="461" spans="1:46" s="5" customFormat="1" ht="11.25" x14ac:dyDescent="0.2">
      <c r="A461" s="5">
        <v>2020</v>
      </c>
      <c r="B461" s="6">
        <v>43831</v>
      </c>
      <c r="C461" s="6">
        <v>43921</v>
      </c>
      <c r="D461" s="5" t="s">
        <v>134</v>
      </c>
      <c r="E461" s="5" t="s">
        <v>135</v>
      </c>
      <c r="F461" s="5">
        <v>32110</v>
      </c>
      <c r="G461" s="13" t="s">
        <v>449</v>
      </c>
      <c r="I461" s="5" t="s">
        <v>950</v>
      </c>
      <c r="J461" s="5">
        <v>193</v>
      </c>
      <c r="N461" s="5" t="s">
        <v>951</v>
      </c>
      <c r="O461" s="16" t="s">
        <v>952</v>
      </c>
      <c r="P461" s="5" t="s">
        <v>218</v>
      </c>
      <c r="Q461" s="5" t="s">
        <v>452</v>
      </c>
      <c r="R461" s="5">
        <v>32110</v>
      </c>
      <c r="S461" s="6">
        <v>43913</v>
      </c>
      <c r="T461" s="15">
        <v>34396.54</v>
      </c>
      <c r="U461" s="15">
        <v>39899.986400000002</v>
      </c>
      <c r="X461" s="5" t="s">
        <v>453</v>
      </c>
      <c r="Z461" s="5" t="s">
        <v>144</v>
      </c>
      <c r="AA461" s="5" t="s">
        <v>950</v>
      </c>
      <c r="AB461" s="7"/>
      <c r="AC461" s="6">
        <v>43913</v>
      </c>
      <c r="AE461" s="8" t="s">
        <v>4066</v>
      </c>
      <c r="AG461" s="5" t="s">
        <v>146</v>
      </c>
      <c r="AH461" s="5" t="s">
        <v>454</v>
      </c>
      <c r="AJ461" s="5" t="s">
        <v>20</v>
      </c>
      <c r="AQ461" s="5" t="s">
        <v>455</v>
      </c>
      <c r="AR461" s="6">
        <v>43921</v>
      </c>
      <c r="AS461" s="6">
        <v>43921</v>
      </c>
      <c r="AT461" s="5" t="s">
        <v>379</v>
      </c>
    </row>
    <row r="462" spans="1:46" s="5" customFormat="1" ht="11.25" x14ac:dyDescent="0.2">
      <c r="A462" s="5">
        <v>2020</v>
      </c>
      <c r="B462" s="6">
        <v>43831</v>
      </c>
      <c r="C462" s="6">
        <v>43921</v>
      </c>
      <c r="D462" s="5" t="s">
        <v>134</v>
      </c>
      <c r="E462" s="5" t="s">
        <v>135</v>
      </c>
      <c r="F462" s="5">
        <v>32111</v>
      </c>
      <c r="G462" s="13" t="s">
        <v>449</v>
      </c>
      <c r="I462" s="5" t="s">
        <v>953</v>
      </c>
      <c r="J462" s="5">
        <v>193</v>
      </c>
      <c r="N462" s="5" t="s">
        <v>951</v>
      </c>
      <c r="O462" s="16" t="s">
        <v>952</v>
      </c>
      <c r="P462" s="5" t="s">
        <v>140</v>
      </c>
      <c r="Q462" s="5" t="s">
        <v>452</v>
      </c>
      <c r="R462" s="5">
        <v>32111</v>
      </c>
      <c r="S462" s="6">
        <v>43902</v>
      </c>
      <c r="T462" s="15">
        <v>34396.54</v>
      </c>
      <c r="U462" s="15">
        <v>39899.986400000002</v>
      </c>
      <c r="X462" s="5" t="s">
        <v>453</v>
      </c>
      <c r="Z462" s="5" t="s">
        <v>144</v>
      </c>
      <c r="AA462" s="5" t="s">
        <v>953</v>
      </c>
      <c r="AB462" s="7"/>
      <c r="AC462" s="6">
        <v>43902</v>
      </c>
      <c r="AE462" s="8" t="s">
        <v>4067</v>
      </c>
      <c r="AG462" s="5" t="s">
        <v>146</v>
      </c>
      <c r="AH462" s="5" t="s">
        <v>454</v>
      </c>
      <c r="AJ462" s="5" t="s">
        <v>20</v>
      </c>
      <c r="AQ462" s="5" t="s">
        <v>455</v>
      </c>
      <c r="AR462" s="6">
        <v>43921</v>
      </c>
      <c r="AS462" s="6">
        <v>43921</v>
      </c>
      <c r="AT462" s="5" t="s">
        <v>379</v>
      </c>
    </row>
    <row r="463" spans="1:46" s="5" customFormat="1" ht="11.25" x14ac:dyDescent="0.2">
      <c r="A463" s="5">
        <v>2020</v>
      </c>
      <c r="B463" s="6">
        <v>43831</v>
      </c>
      <c r="C463" s="6">
        <v>43921</v>
      </c>
      <c r="D463" s="5" t="s">
        <v>134</v>
      </c>
      <c r="E463" s="5" t="s">
        <v>135</v>
      </c>
      <c r="F463" s="5">
        <v>32112</v>
      </c>
      <c r="G463" s="13" t="s">
        <v>449</v>
      </c>
      <c r="I463" s="5" t="s">
        <v>954</v>
      </c>
      <c r="J463" s="5">
        <v>239</v>
      </c>
      <c r="N463" s="5" t="s">
        <v>467</v>
      </c>
      <c r="O463" s="16" t="s">
        <v>468</v>
      </c>
      <c r="P463" s="5" t="s">
        <v>140</v>
      </c>
      <c r="Q463" s="5" t="s">
        <v>452</v>
      </c>
      <c r="R463" s="5">
        <v>32112</v>
      </c>
      <c r="S463" s="6">
        <v>43896</v>
      </c>
      <c r="T463" s="15">
        <v>560.34</v>
      </c>
      <c r="U463" s="15">
        <v>649.99440000000004</v>
      </c>
      <c r="X463" s="5" t="s">
        <v>453</v>
      </c>
      <c r="Z463" s="5" t="s">
        <v>144</v>
      </c>
      <c r="AA463" s="5" t="s">
        <v>954</v>
      </c>
      <c r="AB463" s="7"/>
      <c r="AC463" s="6">
        <v>43896</v>
      </c>
      <c r="AE463" s="8" t="s">
        <v>4068</v>
      </c>
      <c r="AG463" s="5" t="s">
        <v>146</v>
      </c>
      <c r="AH463" s="5" t="s">
        <v>454</v>
      </c>
      <c r="AJ463" s="5" t="s">
        <v>20</v>
      </c>
      <c r="AQ463" s="5" t="s">
        <v>455</v>
      </c>
      <c r="AR463" s="6">
        <v>43921</v>
      </c>
      <c r="AS463" s="6">
        <v>43921</v>
      </c>
      <c r="AT463" s="5" t="s">
        <v>379</v>
      </c>
    </row>
    <row r="464" spans="1:46" s="5" customFormat="1" ht="11.25" x14ac:dyDescent="0.2">
      <c r="A464" s="5">
        <v>2020</v>
      </c>
      <c r="B464" s="6">
        <v>43831</v>
      </c>
      <c r="C464" s="6">
        <v>43921</v>
      </c>
      <c r="D464" s="5" t="s">
        <v>134</v>
      </c>
      <c r="E464" s="5" t="s">
        <v>135</v>
      </c>
      <c r="F464" s="5">
        <v>32113</v>
      </c>
      <c r="G464" s="13" t="s">
        <v>449</v>
      </c>
      <c r="I464" s="5" t="s">
        <v>955</v>
      </c>
      <c r="J464" s="5">
        <v>239</v>
      </c>
      <c r="N464" s="5" t="s">
        <v>467</v>
      </c>
      <c r="O464" s="16" t="s">
        <v>468</v>
      </c>
      <c r="P464" s="5" t="s">
        <v>140</v>
      </c>
      <c r="Q464" s="5" t="s">
        <v>452</v>
      </c>
      <c r="R464" s="5">
        <v>32113</v>
      </c>
      <c r="S464" s="6">
        <v>43896</v>
      </c>
      <c r="T464" s="15">
        <v>594.83000000000004</v>
      </c>
      <c r="U464" s="15">
        <v>690.00280000000009</v>
      </c>
      <c r="X464" s="5" t="s">
        <v>453</v>
      </c>
      <c r="Z464" s="5" t="s">
        <v>144</v>
      </c>
      <c r="AA464" s="5" t="s">
        <v>955</v>
      </c>
      <c r="AB464" s="7"/>
      <c r="AC464" s="6">
        <v>43896</v>
      </c>
      <c r="AE464" s="8" t="s">
        <v>4069</v>
      </c>
      <c r="AG464" s="5" t="s">
        <v>146</v>
      </c>
      <c r="AH464" s="5" t="s">
        <v>454</v>
      </c>
      <c r="AJ464" s="5" t="s">
        <v>20</v>
      </c>
      <c r="AQ464" s="5" t="s">
        <v>455</v>
      </c>
      <c r="AR464" s="6">
        <v>43921</v>
      </c>
      <c r="AS464" s="6">
        <v>43921</v>
      </c>
      <c r="AT464" s="5" t="s">
        <v>379</v>
      </c>
    </row>
    <row r="465" spans="1:46" s="5" customFormat="1" ht="11.25" x14ac:dyDescent="0.2">
      <c r="A465" s="5">
        <v>2020</v>
      </c>
      <c r="B465" s="6">
        <v>43831</v>
      </c>
      <c r="C465" s="6">
        <v>43921</v>
      </c>
      <c r="D465" s="5" t="s">
        <v>134</v>
      </c>
      <c r="E465" s="5" t="s">
        <v>135</v>
      </c>
      <c r="F465" s="5">
        <v>32114</v>
      </c>
      <c r="G465" s="13" t="s">
        <v>449</v>
      </c>
      <c r="I465" s="5" t="s">
        <v>956</v>
      </c>
      <c r="J465" s="5">
        <v>244</v>
      </c>
      <c r="N465" s="5" t="s">
        <v>698</v>
      </c>
      <c r="O465" s="16" t="s">
        <v>699</v>
      </c>
      <c r="P465" s="5" t="s">
        <v>140</v>
      </c>
      <c r="Q465" s="5" t="s">
        <v>452</v>
      </c>
      <c r="R465" s="5">
        <v>32114</v>
      </c>
      <c r="S465" s="6">
        <v>43896</v>
      </c>
      <c r="T465" s="15">
        <v>14910</v>
      </c>
      <c r="U465" s="15">
        <v>17295.599999999999</v>
      </c>
      <c r="X465" s="5" t="s">
        <v>453</v>
      </c>
      <c r="Z465" s="5" t="s">
        <v>144</v>
      </c>
      <c r="AA465" s="5" t="s">
        <v>956</v>
      </c>
      <c r="AB465" s="7"/>
      <c r="AC465" s="6">
        <v>43896</v>
      </c>
      <c r="AE465" s="8" t="s">
        <v>4070</v>
      </c>
      <c r="AG465" s="5" t="s">
        <v>146</v>
      </c>
      <c r="AH465" s="5" t="s">
        <v>454</v>
      </c>
      <c r="AJ465" s="5" t="s">
        <v>20</v>
      </c>
      <c r="AQ465" s="5" t="s">
        <v>455</v>
      </c>
      <c r="AR465" s="6">
        <v>43921</v>
      </c>
      <c r="AS465" s="6">
        <v>43921</v>
      </c>
      <c r="AT465" s="5" t="s">
        <v>379</v>
      </c>
    </row>
    <row r="466" spans="1:46" s="5" customFormat="1" ht="11.25" x14ac:dyDescent="0.2">
      <c r="A466" s="5">
        <v>2020</v>
      </c>
      <c r="B466" s="6">
        <v>43831</v>
      </c>
      <c r="C466" s="6">
        <v>43921</v>
      </c>
      <c r="D466" s="5" t="s">
        <v>134</v>
      </c>
      <c r="E466" s="5" t="s">
        <v>135</v>
      </c>
      <c r="F466" s="5">
        <v>32115</v>
      </c>
      <c r="G466" s="13" t="s">
        <v>449</v>
      </c>
      <c r="I466" s="5" t="s">
        <v>957</v>
      </c>
      <c r="J466" s="5">
        <v>151</v>
      </c>
      <c r="N466" s="5" t="s">
        <v>958</v>
      </c>
      <c r="O466" s="16" t="s">
        <v>959</v>
      </c>
      <c r="P466" s="5" t="s">
        <v>164</v>
      </c>
      <c r="Q466" s="5" t="s">
        <v>452</v>
      </c>
      <c r="R466" s="5">
        <v>32115</v>
      </c>
      <c r="S466" s="6">
        <v>43896</v>
      </c>
      <c r="T466" s="15">
        <v>7813.75</v>
      </c>
      <c r="U466" s="15">
        <v>9063.9500000000007</v>
      </c>
      <c r="X466" s="5" t="s">
        <v>453</v>
      </c>
      <c r="Z466" s="5" t="s">
        <v>144</v>
      </c>
      <c r="AA466" s="5" t="s">
        <v>957</v>
      </c>
      <c r="AB466" s="7"/>
      <c r="AC466" s="6">
        <v>43896</v>
      </c>
      <c r="AE466" s="8" t="s">
        <v>4071</v>
      </c>
      <c r="AG466" s="5" t="s">
        <v>146</v>
      </c>
      <c r="AH466" s="5" t="s">
        <v>454</v>
      </c>
      <c r="AJ466" s="5" t="s">
        <v>20</v>
      </c>
      <c r="AQ466" s="5" t="s">
        <v>455</v>
      </c>
      <c r="AR466" s="6">
        <v>43921</v>
      </c>
      <c r="AS466" s="6">
        <v>43921</v>
      </c>
      <c r="AT466" s="5" t="s">
        <v>379</v>
      </c>
    </row>
    <row r="467" spans="1:46" s="5" customFormat="1" ht="11.25" x14ac:dyDescent="0.2">
      <c r="A467" s="5">
        <v>2020</v>
      </c>
      <c r="B467" s="6">
        <v>43831</v>
      </c>
      <c r="C467" s="6">
        <v>43921</v>
      </c>
      <c r="D467" s="5" t="s">
        <v>134</v>
      </c>
      <c r="E467" s="5" t="s">
        <v>135</v>
      </c>
      <c r="F467" s="5">
        <v>32117</v>
      </c>
      <c r="G467" s="13" t="s">
        <v>449</v>
      </c>
      <c r="I467" s="5" t="s">
        <v>960</v>
      </c>
      <c r="J467" s="5">
        <v>126</v>
      </c>
      <c r="N467" s="5" t="s">
        <v>573</v>
      </c>
      <c r="O467" s="16" t="s">
        <v>574</v>
      </c>
      <c r="P467" s="5" t="s">
        <v>259</v>
      </c>
      <c r="Q467" s="5" t="s">
        <v>452</v>
      </c>
      <c r="R467" s="5">
        <v>32117</v>
      </c>
      <c r="S467" s="6">
        <v>43899</v>
      </c>
      <c r="T467" s="15">
        <v>5926.52</v>
      </c>
      <c r="U467" s="15">
        <v>6874.7632000000003</v>
      </c>
      <c r="X467" s="5" t="s">
        <v>453</v>
      </c>
      <c r="Z467" s="5" t="s">
        <v>144</v>
      </c>
      <c r="AA467" s="5" t="s">
        <v>960</v>
      </c>
      <c r="AB467" s="7"/>
      <c r="AC467" s="6">
        <v>43899</v>
      </c>
      <c r="AE467" s="8" t="s">
        <v>4072</v>
      </c>
      <c r="AG467" s="5" t="s">
        <v>146</v>
      </c>
      <c r="AH467" s="5" t="s">
        <v>454</v>
      </c>
      <c r="AJ467" s="5" t="s">
        <v>20</v>
      </c>
      <c r="AQ467" s="5" t="s">
        <v>455</v>
      </c>
      <c r="AR467" s="6">
        <v>43921</v>
      </c>
      <c r="AS467" s="6">
        <v>43921</v>
      </c>
      <c r="AT467" s="5" t="s">
        <v>379</v>
      </c>
    </row>
    <row r="468" spans="1:46" s="5" customFormat="1" ht="11.25" x14ac:dyDescent="0.2">
      <c r="A468" s="5">
        <v>2020</v>
      </c>
      <c r="B468" s="6">
        <v>43831</v>
      </c>
      <c r="C468" s="6">
        <v>43921</v>
      </c>
      <c r="D468" s="5" t="s">
        <v>134</v>
      </c>
      <c r="E468" s="5" t="s">
        <v>135</v>
      </c>
      <c r="F468" s="5">
        <v>32118</v>
      </c>
      <c r="G468" s="13" t="s">
        <v>449</v>
      </c>
      <c r="I468" s="5" t="s">
        <v>960</v>
      </c>
      <c r="J468" s="5">
        <v>92</v>
      </c>
      <c r="N468" s="5" t="s">
        <v>740</v>
      </c>
      <c r="O468" s="16" t="s">
        <v>741</v>
      </c>
      <c r="P468" s="5" t="s">
        <v>259</v>
      </c>
      <c r="Q468" s="5" t="s">
        <v>452</v>
      </c>
      <c r="R468" s="5">
        <v>32118</v>
      </c>
      <c r="S468" s="6">
        <v>43899</v>
      </c>
      <c r="T468" s="15">
        <v>9066.5300000000007</v>
      </c>
      <c r="U468" s="15">
        <v>10517.174800000001</v>
      </c>
      <c r="X468" s="5" t="s">
        <v>453</v>
      </c>
      <c r="Z468" s="5" t="s">
        <v>144</v>
      </c>
      <c r="AA468" s="5" t="s">
        <v>960</v>
      </c>
      <c r="AB468" s="7"/>
      <c r="AC468" s="6">
        <v>43899</v>
      </c>
      <c r="AE468" s="8" t="s">
        <v>4073</v>
      </c>
      <c r="AG468" s="5" t="s">
        <v>146</v>
      </c>
      <c r="AH468" s="5" t="s">
        <v>454</v>
      </c>
      <c r="AJ468" s="5" t="s">
        <v>20</v>
      </c>
      <c r="AQ468" s="5" t="s">
        <v>455</v>
      </c>
      <c r="AR468" s="6">
        <v>43921</v>
      </c>
      <c r="AS468" s="6">
        <v>43921</v>
      </c>
      <c r="AT468" s="5" t="s">
        <v>379</v>
      </c>
    </row>
    <row r="469" spans="1:46" s="5" customFormat="1" ht="11.25" x14ac:dyDescent="0.2">
      <c r="A469" s="5">
        <v>2020</v>
      </c>
      <c r="B469" s="6">
        <v>43831</v>
      </c>
      <c r="C469" s="6">
        <v>43921</v>
      </c>
      <c r="D469" s="5" t="s">
        <v>134</v>
      </c>
      <c r="E469" s="5" t="s">
        <v>135</v>
      </c>
      <c r="F469" s="5">
        <v>32119</v>
      </c>
      <c r="G469" s="13" t="s">
        <v>449</v>
      </c>
      <c r="I469" s="5" t="s">
        <v>960</v>
      </c>
      <c r="J469" s="5">
        <v>124</v>
      </c>
      <c r="N469" s="5" t="s">
        <v>553</v>
      </c>
      <c r="O469" s="16" t="s">
        <v>554</v>
      </c>
      <c r="P469" s="5" t="s">
        <v>259</v>
      </c>
      <c r="Q469" s="5" t="s">
        <v>452</v>
      </c>
      <c r="R469" s="5">
        <v>32119</v>
      </c>
      <c r="S469" s="6">
        <v>43899</v>
      </c>
      <c r="T469" s="15">
        <v>5460.31</v>
      </c>
      <c r="U469" s="15">
        <v>6333.9596000000001</v>
      </c>
      <c r="X469" s="5" t="s">
        <v>453</v>
      </c>
      <c r="Z469" s="5" t="s">
        <v>144</v>
      </c>
      <c r="AA469" s="5" t="s">
        <v>960</v>
      </c>
      <c r="AB469" s="7"/>
      <c r="AC469" s="6">
        <v>43899</v>
      </c>
      <c r="AE469" s="8" t="s">
        <v>4074</v>
      </c>
      <c r="AG469" s="5" t="s">
        <v>146</v>
      </c>
      <c r="AH469" s="5" t="s">
        <v>454</v>
      </c>
      <c r="AJ469" s="5" t="s">
        <v>20</v>
      </c>
      <c r="AQ469" s="5" t="s">
        <v>455</v>
      </c>
      <c r="AR469" s="6">
        <v>43921</v>
      </c>
      <c r="AS469" s="6">
        <v>43921</v>
      </c>
      <c r="AT469" s="5" t="s">
        <v>379</v>
      </c>
    </row>
    <row r="470" spans="1:46" s="5" customFormat="1" ht="11.25" x14ac:dyDescent="0.2">
      <c r="A470" s="5">
        <v>2020</v>
      </c>
      <c r="B470" s="6">
        <v>43831</v>
      </c>
      <c r="C470" s="6">
        <v>43921</v>
      </c>
      <c r="D470" s="5" t="s">
        <v>134</v>
      </c>
      <c r="E470" s="5" t="s">
        <v>135</v>
      </c>
      <c r="F470" s="5">
        <v>32120</v>
      </c>
      <c r="G470" s="13" t="s">
        <v>449</v>
      </c>
      <c r="I470" s="5" t="s">
        <v>960</v>
      </c>
      <c r="J470" s="5">
        <v>279</v>
      </c>
      <c r="N470" s="5" t="s">
        <v>707</v>
      </c>
      <c r="O470" s="16" t="s">
        <v>708</v>
      </c>
      <c r="P470" s="5" t="s">
        <v>259</v>
      </c>
      <c r="Q470" s="5" t="s">
        <v>452</v>
      </c>
      <c r="R470" s="5">
        <v>32120</v>
      </c>
      <c r="S470" s="6">
        <v>43899</v>
      </c>
      <c r="T470" s="15">
        <v>667.1</v>
      </c>
      <c r="U470" s="15">
        <v>773.83600000000001</v>
      </c>
      <c r="X470" s="5" t="s">
        <v>453</v>
      </c>
      <c r="Z470" s="5" t="s">
        <v>144</v>
      </c>
      <c r="AA470" s="5" t="s">
        <v>960</v>
      </c>
      <c r="AB470" s="7"/>
      <c r="AC470" s="6">
        <v>43899</v>
      </c>
      <c r="AE470" s="8" t="s">
        <v>4075</v>
      </c>
      <c r="AG470" s="5" t="s">
        <v>146</v>
      </c>
      <c r="AH470" s="5" t="s">
        <v>454</v>
      </c>
      <c r="AJ470" s="5" t="s">
        <v>20</v>
      </c>
      <c r="AQ470" s="5" t="s">
        <v>455</v>
      </c>
      <c r="AR470" s="6">
        <v>43921</v>
      </c>
      <c r="AS470" s="6">
        <v>43921</v>
      </c>
      <c r="AT470" s="5" t="s">
        <v>379</v>
      </c>
    </row>
    <row r="471" spans="1:46" s="5" customFormat="1" ht="11.25" x14ac:dyDescent="0.2">
      <c r="A471" s="5">
        <v>2020</v>
      </c>
      <c r="B471" s="6">
        <v>43831</v>
      </c>
      <c r="C471" s="6">
        <v>43921</v>
      </c>
      <c r="D471" s="5" t="s">
        <v>134</v>
      </c>
      <c r="E471" s="5" t="s">
        <v>135</v>
      </c>
      <c r="F471" s="5">
        <v>32121</v>
      </c>
      <c r="G471" s="13" t="s">
        <v>449</v>
      </c>
      <c r="I471" s="5" t="s">
        <v>961</v>
      </c>
      <c r="J471" s="5">
        <v>164</v>
      </c>
      <c r="K471" s="13"/>
      <c r="N471" s="5" t="s">
        <v>189</v>
      </c>
      <c r="O471" s="16" t="s">
        <v>212</v>
      </c>
      <c r="P471" s="5" t="s">
        <v>140</v>
      </c>
      <c r="Q471" s="5" t="s">
        <v>452</v>
      </c>
      <c r="R471" s="5">
        <v>32121</v>
      </c>
      <c r="S471" s="6">
        <v>43899</v>
      </c>
      <c r="T471" s="15">
        <v>19266.68</v>
      </c>
      <c r="U471" s="15">
        <v>22349.3488</v>
      </c>
      <c r="X471" s="5" t="s">
        <v>453</v>
      </c>
      <c r="Z471" s="5" t="s">
        <v>144</v>
      </c>
      <c r="AA471" s="5" t="s">
        <v>961</v>
      </c>
      <c r="AB471" s="7"/>
      <c r="AC471" s="6">
        <v>43899</v>
      </c>
      <c r="AE471" s="8" t="s">
        <v>4076</v>
      </c>
      <c r="AG471" s="5" t="s">
        <v>146</v>
      </c>
      <c r="AH471" s="5" t="s">
        <v>454</v>
      </c>
      <c r="AJ471" s="5" t="s">
        <v>20</v>
      </c>
      <c r="AQ471" s="5" t="s">
        <v>455</v>
      </c>
      <c r="AR471" s="6">
        <v>43921</v>
      </c>
      <c r="AS471" s="6">
        <v>43921</v>
      </c>
      <c r="AT471" s="5" t="s">
        <v>379</v>
      </c>
    </row>
    <row r="472" spans="1:46" s="5" customFormat="1" ht="11.25" x14ac:dyDescent="0.2">
      <c r="A472" s="5">
        <v>2020</v>
      </c>
      <c r="B472" s="6">
        <v>43831</v>
      </c>
      <c r="C472" s="6">
        <v>43921</v>
      </c>
      <c r="D472" s="5" t="s">
        <v>134</v>
      </c>
      <c r="E472" s="5" t="s">
        <v>135</v>
      </c>
      <c r="F472" s="5">
        <v>32122</v>
      </c>
      <c r="G472" s="13" t="s">
        <v>449</v>
      </c>
      <c r="I472" s="5" t="s">
        <v>962</v>
      </c>
      <c r="J472" s="5">
        <v>3</v>
      </c>
      <c r="N472" s="5" t="s">
        <v>963</v>
      </c>
      <c r="O472" s="16" t="s">
        <v>964</v>
      </c>
      <c r="P472" s="5" t="s">
        <v>140</v>
      </c>
      <c r="Q472" s="5" t="s">
        <v>452</v>
      </c>
      <c r="R472" s="5">
        <v>32122</v>
      </c>
      <c r="S472" s="6">
        <v>43900</v>
      </c>
      <c r="T472" s="15">
        <v>94500</v>
      </c>
      <c r="U472" s="15">
        <v>109620</v>
      </c>
      <c r="X472" s="5" t="s">
        <v>453</v>
      </c>
      <c r="Z472" s="5" t="s">
        <v>144</v>
      </c>
      <c r="AA472" s="5" t="s">
        <v>962</v>
      </c>
      <c r="AB472" s="7"/>
      <c r="AC472" s="6">
        <v>43900</v>
      </c>
      <c r="AE472" s="8" t="s">
        <v>4077</v>
      </c>
      <c r="AG472" s="5" t="s">
        <v>146</v>
      </c>
      <c r="AH472" s="5" t="s">
        <v>454</v>
      </c>
      <c r="AJ472" s="5" t="s">
        <v>20</v>
      </c>
      <c r="AQ472" s="5" t="s">
        <v>455</v>
      </c>
      <c r="AR472" s="6">
        <v>43921</v>
      </c>
      <c r="AS472" s="6">
        <v>43921</v>
      </c>
      <c r="AT472" s="5" t="s">
        <v>379</v>
      </c>
    </row>
    <row r="473" spans="1:46" s="5" customFormat="1" ht="11.25" x14ac:dyDescent="0.2">
      <c r="A473" s="5">
        <v>2020</v>
      </c>
      <c r="B473" s="6">
        <v>43831</v>
      </c>
      <c r="C473" s="6">
        <v>43921</v>
      </c>
      <c r="D473" s="5" t="s">
        <v>134</v>
      </c>
      <c r="E473" s="5" t="s">
        <v>135</v>
      </c>
      <c r="F473" s="5">
        <v>32123</v>
      </c>
      <c r="G473" s="13" t="s">
        <v>449</v>
      </c>
      <c r="I473" s="5" t="s">
        <v>498</v>
      </c>
      <c r="J473" s="5">
        <v>360</v>
      </c>
      <c r="N473" s="5" t="s">
        <v>499</v>
      </c>
      <c r="O473" s="16" t="s">
        <v>500</v>
      </c>
      <c r="P473" s="5" t="s">
        <v>158</v>
      </c>
      <c r="Q473" s="5" t="s">
        <v>452</v>
      </c>
      <c r="R473" s="5">
        <v>32123</v>
      </c>
      <c r="S473" s="6">
        <v>43888</v>
      </c>
      <c r="T473" s="15">
        <v>475</v>
      </c>
      <c r="U473" s="15">
        <v>551</v>
      </c>
      <c r="X473" s="5" t="s">
        <v>453</v>
      </c>
      <c r="Z473" s="5" t="s">
        <v>144</v>
      </c>
      <c r="AA473" s="5" t="s">
        <v>498</v>
      </c>
      <c r="AB473" s="7"/>
      <c r="AC473" s="6">
        <v>43888</v>
      </c>
      <c r="AE473" s="8" t="s">
        <v>4078</v>
      </c>
      <c r="AG473" s="5" t="s">
        <v>146</v>
      </c>
      <c r="AH473" s="5" t="s">
        <v>454</v>
      </c>
      <c r="AJ473" s="5" t="s">
        <v>20</v>
      </c>
      <c r="AQ473" s="5" t="s">
        <v>455</v>
      </c>
      <c r="AR473" s="6">
        <v>43921</v>
      </c>
      <c r="AS473" s="6">
        <v>43921</v>
      </c>
      <c r="AT473" s="5" t="s">
        <v>379</v>
      </c>
    </row>
    <row r="474" spans="1:46" s="5" customFormat="1" ht="11.25" x14ac:dyDescent="0.2">
      <c r="A474" s="5">
        <v>2020</v>
      </c>
      <c r="B474" s="6">
        <v>43831</v>
      </c>
      <c r="C474" s="6">
        <v>43921</v>
      </c>
      <c r="D474" s="5" t="s">
        <v>134</v>
      </c>
      <c r="E474" s="5" t="s">
        <v>135</v>
      </c>
      <c r="F474" s="5">
        <v>32127</v>
      </c>
      <c r="G474" s="13" t="s">
        <v>449</v>
      </c>
      <c r="I474" s="5" t="s">
        <v>965</v>
      </c>
      <c r="J474" s="5">
        <v>3</v>
      </c>
      <c r="N474" s="5" t="s">
        <v>963</v>
      </c>
      <c r="O474" s="16" t="s">
        <v>964</v>
      </c>
      <c r="P474" s="5" t="s">
        <v>140</v>
      </c>
      <c r="Q474" s="5" t="s">
        <v>452</v>
      </c>
      <c r="R474" s="5">
        <v>32127</v>
      </c>
      <c r="S474" s="6">
        <v>43901</v>
      </c>
      <c r="T474" s="15">
        <v>94500</v>
      </c>
      <c r="U474" s="15">
        <v>109620</v>
      </c>
      <c r="X474" s="5" t="s">
        <v>453</v>
      </c>
      <c r="Z474" s="5" t="s">
        <v>144</v>
      </c>
      <c r="AA474" s="5" t="s">
        <v>965</v>
      </c>
      <c r="AB474" s="7"/>
      <c r="AC474" s="6">
        <v>43901</v>
      </c>
      <c r="AE474" s="8" t="s">
        <v>4079</v>
      </c>
      <c r="AG474" s="5" t="s">
        <v>146</v>
      </c>
      <c r="AH474" s="5" t="s">
        <v>454</v>
      </c>
      <c r="AJ474" s="5" t="s">
        <v>20</v>
      </c>
      <c r="AQ474" s="5" t="s">
        <v>455</v>
      </c>
      <c r="AR474" s="6">
        <v>43921</v>
      </c>
      <c r="AS474" s="6">
        <v>43921</v>
      </c>
      <c r="AT474" s="5" t="s">
        <v>379</v>
      </c>
    </row>
    <row r="475" spans="1:46" s="5" customFormat="1" ht="11.25" x14ac:dyDescent="0.2">
      <c r="A475" s="5">
        <v>2020</v>
      </c>
      <c r="B475" s="6">
        <v>43831</v>
      </c>
      <c r="C475" s="6">
        <v>43921</v>
      </c>
      <c r="D475" s="5" t="s">
        <v>134</v>
      </c>
      <c r="E475" s="5" t="s">
        <v>135</v>
      </c>
      <c r="F475" s="5">
        <v>32128</v>
      </c>
      <c r="G475" s="13" t="s">
        <v>449</v>
      </c>
      <c r="I475" s="5" t="s">
        <v>966</v>
      </c>
      <c r="J475" s="5">
        <v>164</v>
      </c>
      <c r="K475" s="13"/>
      <c r="N475" s="5" t="s">
        <v>189</v>
      </c>
      <c r="O475" s="16" t="s">
        <v>212</v>
      </c>
      <c r="P475" s="5" t="s">
        <v>140</v>
      </c>
      <c r="Q475" s="5" t="s">
        <v>452</v>
      </c>
      <c r="R475" s="5">
        <v>32128</v>
      </c>
      <c r="S475" s="6">
        <v>43900</v>
      </c>
      <c r="T475" s="15">
        <v>124368.24</v>
      </c>
      <c r="U475" s="15">
        <v>144267.15840000001</v>
      </c>
      <c r="X475" s="5" t="s">
        <v>453</v>
      </c>
      <c r="Z475" s="5" t="s">
        <v>144</v>
      </c>
      <c r="AA475" s="5" t="s">
        <v>966</v>
      </c>
      <c r="AB475" s="7"/>
      <c r="AC475" s="6">
        <v>43900</v>
      </c>
      <c r="AE475" s="8" t="s">
        <v>4080</v>
      </c>
      <c r="AG475" s="5" t="s">
        <v>146</v>
      </c>
      <c r="AH475" s="5" t="s">
        <v>454</v>
      </c>
      <c r="AJ475" s="5" t="s">
        <v>20</v>
      </c>
      <c r="AQ475" s="5" t="s">
        <v>455</v>
      </c>
      <c r="AR475" s="6">
        <v>43921</v>
      </c>
      <c r="AS475" s="6">
        <v>43921</v>
      </c>
      <c r="AT475" s="5" t="s">
        <v>379</v>
      </c>
    </row>
    <row r="476" spans="1:46" s="5" customFormat="1" ht="11.25" x14ac:dyDescent="0.2">
      <c r="A476" s="5">
        <v>2020</v>
      </c>
      <c r="B476" s="6">
        <v>43831</v>
      </c>
      <c r="C476" s="6">
        <v>43921</v>
      </c>
      <c r="D476" s="5" t="s">
        <v>134</v>
      </c>
      <c r="E476" s="5" t="s">
        <v>135</v>
      </c>
      <c r="F476" s="5">
        <v>32129</v>
      </c>
      <c r="G476" s="13" t="s">
        <v>449</v>
      </c>
      <c r="I476" s="5" t="s">
        <v>967</v>
      </c>
      <c r="J476" s="5">
        <v>344</v>
      </c>
      <c r="N476" s="5" t="s">
        <v>490</v>
      </c>
      <c r="O476" s="16" t="s">
        <v>491</v>
      </c>
      <c r="P476" s="5" t="s">
        <v>140</v>
      </c>
      <c r="Q476" s="5" t="s">
        <v>452</v>
      </c>
      <c r="R476" s="5">
        <v>32129</v>
      </c>
      <c r="S476" s="6">
        <v>43901</v>
      </c>
      <c r="T476" s="15">
        <v>1465.52</v>
      </c>
      <c r="U476" s="15">
        <v>1700.0032000000001</v>
      </c>
      <c r="X476" s="5" t="s">
        <v>453</v>
      </c>
      <c r="Z476" s="5" t="s">
        <v>144</v>
      </c>
      <c r="AA476" s="5" t="s">
        <v>967</v>
      </c>
      <c r="AB476" s="7"/>
      <c r="AC476" s="6">
        <v>43901</v>
      </c>
      <c r="AE476" s="8" t="s">
        <v>4081</v>
      </c>
      <c r="AG476" s="5" t="s">
        <v>146</v>
      </c>
      <c r="AH476" s="5" t="s">
        <v>454</v>
      </c>
      <c r="AJ476" s="5" t="s">
        <v>20</v>
      </c>
      <c r="AQ476" s="5" t="s">
        <v>455</v>
      </c>
      <c r="AR476" s="6">
        <v>43921</v>
      </c>
      <c r="AS476" s="6">
        <v>43921</v>
      </c>
      <c r="AT476" s="5" t="s">
        <v>379</v>
      </c>
    </row>
    <row r="477" spans="1:46" s="5" customFormat="1" ht="11.25" x14ac:dyDescent="0.2">
      <c r="A477" s="5">
        <v>2020</v>
      </c>
      <c r="B477" s="6">
        <v>43831</v>
      </c>
      <c r="C477" s="6">
        <v>43921</v>
      </c>
      <c r="D477" s="5" t="s">
        <v>134</v>
      </c>
      <c r="E477" s="5" t="s">
        <v>135</v>
      </c>
      <c r="F477" s="5">
        <v>32130</v>
      </c>
      <c r="G477" s="13" t="s">
        <v>449</v>
      </c>
      <c r="I477" s="5" t="s">
        <v>968</v>
      </c>
      <c r="J477" s="5">
        <v>227</v>
      </c>
      <c r="N477" s="5" t="s">
        <v>969</v>
      </c>
      <c r="O477" s="16" t="s">
        <v>276</v>
      </c>
      <c r="P477" s="5" t="s">
        <v>218</v>
      </c>
      <c r="Q477" s="5" t="s">
        <v>452</v>
      </c>
      <c r="R477" s="5">
        <v>32130</v>
      </c>
      <c r="S477" s="6">
        <v>43901</v>
      </c>
      <c r="T477" s="15">
        <v>2700</v>
      </c>
      <c r="U477" s="15">
        <v>3132</v>
      </c>
      <c r="X477" s="5" t="s">
        <v>453</v>
      </c>
      <c r="Z477" s="5" t="s">
        <v>144</v>
      </c>
      <c r="AA477" s="5" t="s">
        <v>968</v>
      </c>
      <c r="AB477" s="7"/>
      <c r="AC477" s="6">
        <v>43901</v>
      </c>
      <c r="AE477" s="8" t="s">
        <v>4082</v>
      </c>
      <c r="AG477" s="5" t="s">
        <v>146</v>
      </c>
      <c r="AH477" s="5" t="s">
        <v>454</v>
      </c>
      <c r="AJ477" s="5" t="s">
        <v>20</v>
      </c>
      <c r="AQ477" s="5" t="s">
        <v>455</v>
      </c>
      <c r="AR477" s="6">
        <v>43921</v>
      </c>
      <c r="AS477" s="6">
        <v>43921</v>
      </c>
      <c r="AT477" s="5" t="s">
        <v>379</v>
      </c>
    </row>
    <row r="478" spans="1:46" s="5" customFormat="1" ht="11.25" x14ac:dyDescent="0.2">
      <c r="A478" s="5">
        <v>2020</v>
      </c>
      <c r="B478" s="6">
        <v>43831</v>
      </c>
      <c r="C478" s="6">
        <v>43921</v>
      </c>
      <c r="D478" s="5" t="s">
        <v>134</v>
      </c>
      <c r="E478" s="5" t="s">
        <v>135</v>
      </c>
      <c r="F478" s="5">
        <v>32131</v>
      </c>
      <c r="G478" s="13" t="s">
        <v>449</v>
      </c>
      <c r="I478" s="5" t="s">
        <v>970</v>
      </c>
      <c r="J478" s="5">
        <v>225</v>
      </c>
      <c r="N478" s="5" t="s">
        <v>971</v>
      </c>
      <c r="O478" s="16" t="s">
        <v>972</v>
      </c>
      <c r="P478" s="5" t="s">
        <v>158</v>
      </c>
      <c r="Q478" s="5" t="s">
        <v>452</v>
      </c>
      <c r="R478" s="5">
        <v>32131</v>
      </c>
      <c r="S478" s="6">
        <v>43895</v>
      </c>
      <c r="T478" s="15">
        <v>1698.28</v>
      </c>
      <c r="U478" s="15">
        <v>1970.0047999999999</v>
      </c>
      <c r="X478" s="5" t="s">
        <v>453</v>
      </c>
      <c r="Z478" s="5" t="s">
        <v>144</v>
      </c>
      <c r="AA478" s="5" t="s">
        <v>970</v>
      </c>
      <c r="AB478" s="7"/>
      <c r="AC478" s="6">
        <v>43895</v>
      </c>
      <c r="AE478" s="8" t="s">
        <v>4083</v>
      </c>
      <c r="AG478" s="5" t="s">
        <v>146</v>
      </c>
      <c r="AH478" s="5" t="s">
        <v>454</v>
      </c>
      <c r="AJ478" s="5" t="s">
        <v>20</v>
      </c>
      <c r="AQ478" s="5" t="s">
        <v>455</v>
      </c>
      <c r="AR478" s="6">
        <v>43921</v>
      </c>
      <c r="AS478" s="6">
        <v>43921</v>
      </c>
      <c r="AT478" s="5" t="s">
        <v>379</v>
      </c>
    </row>
    <row r="479" spans="1:46" s="5" customFormat="1" ht="11.25" x14ac:dyDescent="0.2">
      <c r="A479" s="5">
        <v>2020</v>
      </c>
      <c r="B479" s="6">
        <v>43831</v>
      </c>
      <c r="C479" s="6">
        <v>43921</v>
      </c>
      <c r="D479" s="5" t="s">
        <v>134</v>
      </c>
      <c r="E479" s="5" t="s">
        <v>135</v>
      </c>
      <c r="F479" s="5">
        <v>32133</v>
      </c>
      <c r="G479" s="13" t="s">
        <v>449</v>
      </c>
      <c r="I479" s="5" t="s">
        <v>973</v>
      </c>
      <c r="J479" s="5">
        <v>286</v>
      </c>
      <c r="N479" s="5" t="s">
        <v>431</v>
      </c>
      <c r="O479" s="16" t="s">
        <v>432</v>
      </c>
      <c r="P479" s="5" t="s">
        <v>158</v>
      </c>
      <c r="Q479" s="5" t="s">
        <v>452</v>
      </c>
      <c r="R479" s="5">
        <v>32133</v>
      </c>
      <c r="S479" s="6">
        <v>43902</v>
      </c>
      <c r="T479" s="15">
        <v>180000</v>
      </c>
      <c r="U479" s="15">
        <v>208800</v>
      </c>
      <c r="X479" s="5" t="s">
        <v>453</v>
      </c>
      <c r="Z479" s="5" t="s">
        <v>144</v>
      </c>
      <c r="AA479" s="5" t="s">
        <v>973</v>
      </c>
      <c r="AB479" s="7"/>
      <c r="AC479" s="6">
        <v>43902</v>
      </c>
      <c r="AE479" s="8" t="s">
        <v>4084</v>
      </c>
      <c r="AG479" s="5" t="s">
        <v>146</v>
      </c>
      <c r="AH479" s="5" t="s">
        <v>454</v>
      </c>
      <c r="AJ479" s="5" t="s">
        <v>20</v>
      </c>
      <c r="AQ479" s="5" t="s">
        <v>455</v>
      </c>
      <c r="AR479" s="6">
        <v>43921</v>
      </c>
      <c r="AS479" s="6">
        <v>43921</v>
      </c>
      <c r="AT479" s="5" t="s">
        <v>379</v>
      </c>
    </row>
    <row r="480" spans="1:46" s="5" customFormat="1" ht="11.25" x14ac:dyDescent="0.2">
      <c r="A480" s="5">
        <v>2020</v>
      </c>
      <c r="B480" s="6">
        <v>43831</v>
      </c>
      <c r="C480" s="6">
        <v>43921</v>
      </c>
      <c r="D480" s="5" t="s">
        <v>134</v>
      </c>
      <c r="E480" s="5" t="s">
        <v>135</v>
      </c>
      <c r="F480" s="5">
        <v>32134</v>
      </c>
      <c r="G480" s="13" t="s">
        <v>449</v>
      </c>
      <c r="I480" s="5" t="s">
        <v>974</v>
      </c>
      <c r="J480" s="5">
        <v>378</v>
      </c>
      <c r="N480" s="5" t="s">
        <v>975</v>
      </c>
      <c r="O480" s="16" t="s">
        <v>976</v>
      </c>
      <c r="P480" s="5" t="s">
        <v>202</v>
      </c>
      <c r="Q480" s="5" t="s">
        <v>452</v>
      </c>
      <c r="R480" s="5">
        <v>32134</v>
      </c>
      <c r="S480" s="6">
        <v>43902</v>
      </c>
      <c r="T480" s="15">
        <v>585</v>
      </c>
      <c r="U480" s="15">
        <v>678.6</v>
      </c>
      <c r="X480" s="5" t="s">
        <v>453</v>
      </c>
      <c r="Z480" s="5" t="s">
        <v>144</v>
      </c>
      <c r="AA480" s="5" t="s">
        <v>974</v>
      </c>
      <c r="AB480" s="7"/>
      <c r="AC480" s="6">
        <v>43902</v>
      </c>
      <c r="AE480" s="8" t="s">
        <v>4085</v>
      </c>
      <c r="AG480" s="5" t="s">
        <v>146</v>
      </c>
      <c r="AH480" s="5" t="s">
        <v>454</v>
      </c>
      <c r="AJ480" s="5" t="s">
        <v>20</v>
      </c>
      <c r="AQ480" s="5" t="s">
        <v>455</v>
      </c>
      <c r="AR480" s="6">
        <v>43921</v>
      </c>
      <c r="AS480" s="6">
        <v>43921</v>
      </c>
      <c r="AT480" s="5" t="s">
        <v>379</v>
      </c>
    </row>
    <row r="481" spans="1:46" s="5" customFormat="1" ht="11.25" x14ac:dyDescent="0.2">
      <c r="A481" s="5">
        <v>2020</v>
      </c>
      <c r="B481" s="6">
        <v>43831</v>
      </c>
      <c r="C481" s="6">
        <v>43921</v>
      </c>
      <c r="D481" s="5" t="s">
        <v>134</v>
      </c>
      <c r="E481" s="5" t="s">
        <v>135</v>
      </c>
      <c r="F481" s="5">
        <v>32135</v>
      </c>
      <c r="G481" s="13" t="s">
        <v>449</v>
      </c>
      <c r="I481" s="5" t="s">
        <v>977</v>
      </c>
      <c r="J481" s="5">
        <v>192</v>
      </c>
      <c r="N481" s="5" t="s">
        <v>419</v>
      </c>
      <c r="O481" s="16" t="s">
        <v>420</v>
      </c>
      <c r="P481" s="5" t="s">
        <v>171</v>
      </c>
      <c r="Q481" s="5" t="s">
        <v>452</v>
      </c>
      <c r="R481" s="5">
        <v>32135</v>
      </c>
      <c r="S481" s="6">
        <v>43907</v>
      </c>
      <c r="T481" s="15">
        <v>9100</v>
      </c>
      <c r="U481" s="15">
        <v>10556</v>
      </c>
      <c r="X481" s="5" t="s">
        <v>453</v>
      </c>
      <c r="Z481" s="5" t="s">
        <v>144</v>
      </c>
      <c r="AA481" s="5" t="s">
        <v>977</v>
      </c>
      <c r="AB481" s="7"/>
      <c r="AC481" s="6">
        <v>43907</v>
      </c>
      <c r="AE481" s="8" t="s">
        <v>4086</v>
      </c>
      <c r="AG481" s="5" t="s">
        <v>146</v>
      </c>
      <c r="AH481" s="5" t="s">
        <v>454</v>
      </c>
      <c r="AJ481" s="5" t="s">
        <v>20</v>
      </c>
      <c r="AQ481" s="5" t="s">
        <v>455</v>
      </c>
      <c r="AR481" s="6">
        <v>43921</v>
      </c>
      <c r="AS481" s="6">
        <v>43921</v>
      </c>
      <c r="AT481" s="5" t="s">
        <v>379</v>
      </c>
    </row>
    <row r="482" spans="1:46" s="5" customFormat="1" ht="11.25" x14ac:dyDescent="0.2">
      <c r="A482" s="5">
        <v>2020</v>
      </c>
      <c r="B482" s="6">
        <v>43831</v>
      </c>
      <c r="C482" s="6">
        <v>43921</v>
      </c>
      <c r="D482" s="5" t="s">
        <v>134</v>
      </c>
      <c r="E482" s="5" t="s">
        <v>135</v>
      </c>
      <c r="F482" s="5">
        <v>32136</v>
      </c>
      <c r="G482" s="13" t="s">
        <v>449</v>
      </c>
      <c r="I482" s="5" t="s">
        <v>978</v>
      </c>
      <c r="J482" s="5">
        <v>10</v>
      </c>
      <c r="N482" s="5" t="s">
        <v>509</v>
      </c>
      <c r="O482" s="16" t="s">
        <v>510</v>
      </c>
      <c r="P482" s="5" t="s">
        <v>259</v>
      </c>
      <c r="Q482" s="5" t="s">
        <v>452</v>
      </c>
      <c r="R482" s="5">
        <v>32136</v>
      </c>
      <c r="S482" s="6">
        <v>43878</v>
      </c>
      <c r="T482" s="15">
        <v>1458</v>
      </c>
      <c r="U482" s="15">
        <v>1691.28</v>
      </c>
      <c r="X482" s="5" t="s">
        <v>453</v>
      </c>
      <c r="Z482" s="5" t="s">
        <v>144</v>
      </c>
      <c r="AA482" s="5" t="s">
        <v>978</v>
      </c>
      <c r="AB482" s="7"/>
      <c r="AC482" s="6">
        <v>43878</v>
      </c>
      <c r="AE482" s="8" t="s">
        <v>4087</v>
      </c>
      <c r="AG482" s="5" t="s">
        <v>146</v>
      </c>
      <c r="AH482" s="5" t="s">
        <v>454</v>
      </c>
      <c r="AJ482" s="5" t="s">
        <v>20</v>
      </c>
      <c r="AQ482" s="5" t="s">
        <v>455</v>
      </c>
      <c r="AR482" s="6">
        <v>43921</v>
      </c>
      <c r="AS482" s="6">
        <v>43921</v>
      </c>
      <c r="AT482" s="5" t="s">
        <v>379</v>
      </c>
    </row>
    <row r="483" spans="1:46" s="5" customFormat="1" ht="11.25" x14ac:dyDescent="0.2">
      <c r="A483" s="5">
        <v>2020</v>
      </c>
      <c r="B483" s="6">
        <v>43831</v>
      </c>
      <c r="C483" s="6">
        <v>43921</v>
      </c>
      <c r="D483" s="5" t="s">
        <v>134</v>
      </c>
      <c r="E483" s="5" t="s">
        <v>135</v>
      </c>
      <c r="F483" s="5">
        <v>32137</v>
      </c>
      <c r="G483" s="13" t="s">
        <v>449</v>
      </c>
      <c r="I483" s="5" t="s">
        <v>979</v>
      </c>
      <c r="J483" s="5">
        <v>58</v>
      </c>
      <c r="N483" s="5" t="s">
        <v>560</v>
      </c>
      <c r="O483" s="16" t="s">
        <v>436</v>
      </c>
      <c r="P483" s="5" t="s">
        <v>259</v>
      </c>
      <c r="Q483" s="5" t="s">
        <v>452</v>
      </c>
      <c r="R483" s="5">
        <v>32137</v>
      </c>
      <c r="S483" s="6">
        <v>43895</v>
      </c>
      <c r="T483" s="15">
        <v>19913.740000000002</v>
      </c>
      <c r="U483" s="15">
        <v>23099.938400000003</v>
      </c>
      <c r="X483" s="5" t="s">
        <v>453</v>
      </c>
      <c r="Z483" s="5" t="s">
        <v>144</v>
      </c>
      <c r="AA483" s="5" t="s">
        <v>979</v>
      </c>
      <c r="AB483" s="7"/>
      <c r="AC483" s="6">
        <v>43895</v>
      </c>
      <c r="AE483" s="8" t="s">
        <v>4088</v>
      </c>
      <c r="AG483" s="5" t="s">
        <v>146</v>
      </c>
      <c r="AH483" s="5" t="s">
        <v>454</v>
      </c>
      <c r="AJ483" s="5" t="s">
        <v>20</v>
      </c>
      <c r="AQ483" s="5" t="s">
        <v>455</v>
      </c>
      <c r="AR483" s="6">
        <v>43921</v>
      </c>
      <c r="AS483" s="6">
        <v>43921</v>
      </c>
      <c r="AT483" s="5" t="s">
        <v>379</v>
      </c>
    </row>
    <row r="484" spans="1:46" s="5" customFormat="1" ht="11.25" x14ac:dyDescent="0.2">
      <c r="A484" s="5">
        <v>2020</v>
      </c>
      <c r="B484" s="6">
        <v>43831</v>
      </c>
      <c r="C484" s="6">
        <v>43921</v>
      </c>
      <c r="D484" s="5" t="s">
        <v>134</v>
      </c>
      <c r="E484" s="5" t="s">
        <v>135</v>
      </c>
      <c r="F484" s="5">
        <v>32138</v>
      </c>
      <c r="G484" s="13" t="s">
        <v>449</v>
      </c>
      <c r="I484" s="5" t="s">
        <v>980</v>
      </c>
      <c r="J484" s="5">
        <v>363</v>
      </c>
      <c r="N484" s="5" t="s">
        <v>543</v>
      </c>
      <c r="O484" s="16" t="s">
        <v>544</v>
      </c>
      <c r="P484" s="5" t="s">
        <v>158</v>
      </c>
      <c r="Q484" s="5" t="s">
        <v>452</v>
      </c>
      <c r="R484" s="5">
        <v>32138</v>
      </c>
      <c r="S484" s="6">
        <v>43892</v>
      </c>
      <c r="T484" s="15">
        <v>14520</v>
      </c>
      <c r="U484" s="15">
        <v>16843.2</v>
      </c>
      <c r="X484" s="5" t="s">
        <v>453</v>
      </c>
      <c r="Z484" s="5" t="s">
        <v>144</v>
      </c>
      <c r="AA484" s="5" t="s">
        <v>980</v>
      </c>
      <c r="AB484" s="7"/>
      <c r="AC484" s="6">
        <v>43892</v>
      </c>
      <c r="AE484" s="8" t="s">
        <v>4089</v>
      </c>
      <c r="AG484" s="5" t="s">
        <v>146</v>
      </c>
      <c r="AH484" s="5" t="s">
        <v>454</v>
      </c>
      <c r="AJ484" s="5" t="s">
        <v>20</v>
      </c>
      <c r="AQ484" s="5" t="s">
        <v>455</v>
      </c>
      <c r="AR484" s="6">
        <v>43921</v>
      </c>
      <c r="AS484" s="6">
        <v>43921</v>
      </c>
      <c r="AT484" s="5" t="s">
        <v>379</v>
      </c>
    </row>
    <row r="485" spans="1:46" s="5" customFormat="1" ht="11.25" x14ac:dyDescent="0.2">
      <c r="A485" s="5">
        <v>2020</v>
      </c>
      <c r="B485" s="6">
        <v>43831</v>
      </c>
      <c r="C485" s="6">
        <v>43921</v>
      </c>
      <c r="D485" s="5" t="s">
        <v>134</v>
      </c>
      <c r="E485" s="5" t="s">
        <v>135</v>
      </c>
      <c r="F485" s="5">
        <v>32139</v>
      </c>
      <c r="G485" s="13" t="s">
        <v>449</v>
      </c>
      <c r="I485" s="5" t="s">
        <v>498</v>
      </c>
      <c r="J485" s="5">
        <v>360</v>
      </c>
      <c r="N485" s="5" t="s">
        <v>499</v>
      </c>
      <c r="O485" s="16" t="s">
        <v>500</v>
      </c>
      <c r="P485" s="5" t="s">
        <v>158</v>
      </c>
      <c r="Q485" s="5" t="s">
        <v>452</v>
      </c>
      <c r="R485" s="5">
        <v>32139</v>
      </c>
      <c r="S485" s="6">
        <v>43888</v>
      </c>
      <c r="T485" s="15">
        <v>475</v>
      </c>
      <c r="U485" s="15">
        <v>551</v>
      </c>
      <c r="X485" s="5" t="s">
        <v>453</v>
      </c>
      <c r="Z485" s="5" t="s">
        <v>144</v>
      </c>
      <c r="AA485" s="5" t="s">
        <v>498</v>
      </c>
      <c r="AB485" s="7"/>
      <c r="AC485" s="6">
        <v>43888</v>
      </c>
      <c r="AE485" s="8" t="s">
        <v>4090</v>
      </c>
      <c r="AG485" s="5" t="s">
        <v>146</v>
      </c>
      <c r="AH485" s="5" t="s">
        <v>454</v>
      </c>
      <c r="AJ485" s="5" t="s">
        <v>20</v>
      </c>
      <c r="AQ485" s="5" t="s">
        <v>455</v>
      </c>
      <c r="AR485" s="6">
        <v>43921</v>
      </c>
      <c r="AS485" s="6">
        <v>43921</v>
      </c>
      <c r="AT485" s="5" t="s">
        <v>379</v>
      </c>
    </row>
    <row r="486" spans="1:46" s="5" customFormat="1" ht="11.25" x14ac:dyDescent="0.2">
      <c r="A486" s="5">
        <v>2020</v>
      </c>
      <c r="B486" s="6">
        <v>43831</v>
      </c>
      <c r="C486" s="6">
        <v>43921</v>
      </c>
      <c r="D486" s="5" t="s">
        <v>134</v>
      </c>
      <c r="E486" s="5" t="s">
        <v>135</v>
      </c>
      <c r="F486" s="5">
        <v>32142</v>
      </c>
      <c r="G486" s="13" t="s">
        <v>449</v>
      </c>
      <c r="I486" s="5" t="s">
        <v>981</v>
      </c>
      <c r="J486" s="5">
        <v>250</v>
      </c>
      <c r="N486" s="5" t="s">
        <v>224</v>
      </c>
      <c r="O486" s="16" t="s">
        <v>225</v>
      </c>
      <c r="P486" s="5" t="s">
        <v>218</v>
      </c>
      <c r="Q486" s="5" t="s">
        <v>452</v>
      </c>
      <c r="R486" s="21">
        <v>32142</v>
      </c>
      <c r="S486" s="6">
        <v>43913</v>
      </c>
      <c r="T486" s="15">
        <v>865260</v>
      </c>
      <c r="U486" s="15">
        <v>1003701.6</v>
      </c>
      <c r="X486" s="5" t="s">
        <v>453</v>
      </c>
      <c r="Z486" s="5" t="s">
        <v>144</v>
      </c>
      <c r="AA486" s="5" t="s">
        <v>981</v>
      </c>
      <c r="AB486" s="7"/>
      <c r="AC486" s="6">
        <v>43913</v>
      </c>
      <c r="AE486" s="8" t="s">
        <v>4091</v>
      </c>
      <c r="AG486" s="5" t="s">
        <v>146</v>
      </c>
      <c r="AH486" s="5" t="s">
        <v>454</v>
      </c>
      <c r="AJ486" s="5" t="s">
        <v>20</v>
      </c>
      <c r="AQ486" s="5" t="s">
        <v>455</v>
      </c>
      <c r="AR486" s="6">
        <v>43921</v>
      </c>
      <c r="AS486" s="6">
        <v>43921</v>
      </c>
      <c r="AT486" s="5" t="s">
        <v>379</v>
      </c>
    </row>
    <row r="487" spans="1:46" s="5" customFormat="1" ht="11.25" x14ac:dyDescent="0.2">
      <c r="A487" s="5">
        <v>2020</v>
      </c>
      <c r="B487" s="6">
        <v>43831</v>
      </c>
      <c r="C487" s="6">
        <v>43921</v>
      </c>
      <c r="D487" s="5" t="s">
        <v>134</v>
      </c>
      <c r="E487" s="5" t="s">
        <v>135</v>
      </c>
      <c r="F487" s="5">
        <v>32143</v>
      </c>
      <c r="G487" s="13" t="s">
        <v>449</v>
      </c>
      <c r="I487" s="5" t="s">
        <v>982</v>
      </c>
      <c r="J487" s="5">
        <v>182</v>
      </c>
      <c r="N487" s="5" t="s">
        <v>556</v>
      </c>
      <c r="O487" s="16" t="s">
        <v>557</v>
      </c>
      <c r="P487" s="5" t="s">
        <v>983</v>
      </c>
      <c r="Q487" s="5" t="s">
        <v>452</v>
      </c>
      <c r="R487" s="5">
        <v>32143</v>
      </c>
      <c r="S487" s="6">
        <v>43907</v>
      </c>
      <c r="T487" s="15">
        <v>390</v>
      </c>
      <c r="U487" s="15">
        <v>452.4</v>
      </c>
      <c r="X487" s="5" t="s">
        <v>453</v>
      </c>
      <c r="Z487" s="5" t="s">
        <v>144</v>
      </c>
      <c r="AA487" s="5" t="s">
        <v>982</v>
      </c>
      <c r="AB487" s="7"/>
      <c r="AC487" s="6">
        <v>43907</v>
      </c>
      <c r="AE487" s="8" t="s">
        <v>4092</v>
      </c>
      <c r="AG487" s="5" t="s">
        <v>146</v>
      </c>
      <c r="AH487" s="5" t="s">
        <v>454</v>
      </c>
      <c r="AJ487" s="5" t="s">
        <v>20</v>
      </c>
      <c r="AQ487" s="5" t="s">
        <v>455</v>
      </c>
      <c r="AR487" s="6">
        <v>43921</v>
      </c>
      <c r="AS487" s="6">
        <v>43921</v>
      </c>
      <c r="AT487" s="5" t="s">
        <v>379</v>
      </c>
    </row>
    <row r="488" spans="1:46" s="5" customFormat="1" ht="11.25" x14ac:dyDescent="0.2">
      <c r="A488" s="5">
        <v>2020</v>
      </c>
      <c r="B488" s="6">
        <v>43831</v>
      </c>
      <c r="C488" s="6">
        <v>43921</v>
      </c>
      <c r="D488" s="5" t="s">
        <v>134</v>
      </c>
      <c r="E488" s="5" t="s">
        <v>135</v>
      </c>
      <c r="F488" s="5">
        <v>32146</v>
      </c>
      <c r="G488" s="13" t="s">
        <v>449</v>
      </c>
      <c r="I488" s="5" t="s">
        <v>984</v>
      </c>
      <c r="J488" s="5">
        <v>362</v>
      </c>
      <c r="N488" s="5" t="s">
        <v>540</v>
      </c>
      <c r="O488" s="16" t="s">
        <v>541</v>
      </c>
      <c r="P488" s="5" t="s">
        <v>202</v>
      </c>
      <c r="Q488" s="5" t="s">
        <v>452</v>
      </c>
      <c r="R488" s="5">
        <v>32146</v>
      </c>
      <c r="S488" s="6">
        <v>43907</v>
      </c>
      <c r="T488" s="15">
        <v>3000</v>
      </c>
      <c r="U488" s="15">
        <v>3480</v>
      </c>
      <c r="X488" s="5" t="s">
        <v>453</v>
      </c>
      <c r="Z488" s="5" t="s">
        <v>144</v>
      </c>
      <c r="AA488" s="5" t="s">
        <v>984</v>
      </c>
      <c r="AB488" s="7"/>
      <c r="AC488" s="6">
        <v>43907</v>
      </c>
      <c r="AE488" s="8" t="s">
        <v>4093</v>
      </c>
      <c r="AG488" s="5" t="s">
        <v>146</v>
      </c>
      <c r="AH488" s="5" t="s">
        <v>454</v>
      </c>
      <c r="AJ488" s="5" t="s">
        <v>20</v>
      </c>
      <c r="AQ488" s="5" t="s">
        <v>455</v>
      </c>
      <c r="AR488" s="6">
        <v>43921</v>
      </c>
      <c r="AS488" s="6">
        <v>43921</v>
      </c>
      <c r="AT488" s="5" t="s">
        <v>379</v>
      </c>
    </row>
    <row r="489" spans="1:46" s="5" customFormat="1" ht="11.25" x14ac:dyDescent="0.2">
      <c r="A489" s="5">
        <v>2020</v>
      </c>
      <c r="B489" s="6">
        <v>43831</v>
      </c>
      <c r="C489" s="6">
        <v>43921</v>
      </c>
      <c r="D489" s="5" t="s">
        <v>134</v>
      </c>
      <c r="E489" s="5" t="s">
        <v>135</v>
      </c>
      <c r="F489" s="5">
        <v>32147</v>
      </c>
      <c r="G489" s="13" t="s">
        <v>449</v>
      </c>
      <c r="I489" s="5" t="s">
        <v>985</v>
      </c>
      <c r="J489" s="5">
        <v>156</v>
      </c>
      <c r="N489" s="5" t="s">
        <v>614</v>
      </c>
      <c r="O489" s="16" t="s">
        <v>615</v>
      </c>
      <c r="P489" s="5" t="s">
        <v>158</v>
      </c>
      <c r="Q489" s="5" t="s">
        <v>452</v>
      </c>
      <c r="R489" s="5">
        <v>32147</v>
      </c>
      <c r="S489" s="6">
        <v>43903</v>
      </c>
      <c r="T489" s="15">
        <v>760</v>
      </c>
      <c r="U489" s="15">
        <v>881.6</v>
      </c>
      <c r="X489" s="5" t="s">
        <v>453</v>
      </c>
      <c r="Z489" s="5" t="s">
        <v>144</v>
      </c>
      <c r="AA489" s="5" t="s">
        <v>985</v>
      </c>
      <c r="AB489" s="7"/>
      <c r="AC489" s="6">
        <v>43903</v>
      </c>
      <c r="AE489" s="8" t="s">
        <v>4094</v>
      </c>
      <c r="AG489" s="5" t="s">
        <v>146</v>
      </c>
      <c r="AH489" s="5" t="s">
        <v>454</v>
      </c>
      <c r="AJ489" s="5" t="s">
        <v>20</v>
      </c>
      <c r="AQ489" s="5" t="s">
        <v>455</v>
      </c>
      <c r="AR489" s="6">
        <v>43921</v>
      </c>
      <c r="AS489" s="6">
        <v>43921</v>
      </c>
      <c r="AT489" s="5" t="s">
        <v>379</v>
      </c>
    </row>
    <row r="490" spans="1:46" s="5" customFormat="1" ht="11.25" x14ac:dyDescent="0.2">
      <c r="A490" s="5">
        <v>2020</v>
      </c>
      <c r="B490" s="6">
        <v>43831</v>
      </c>
      <c r="C490" s="6">
        <v>43921</v>
      </c>
      <c r="D490" s="5" t="s">
        <v>134</v>
      </c>
      <c r="E490" s="5" t="s">
        <v>135</v>
      </c>
      <c r="F490" s="5">
        <v>32148</v>
      </c>
      <c r="G490" s="13" t="s">
        <v>449</v>
      </c>
      <c r="I490" s="5" t="s">
        <v>986</v>
      </c>
      <c r="J490" s="5">
        <v>306</v>
      </c>
      <c r="N490" s="5" t="s">
        <v>751</v>
      </c>
      <c r="O490" s="16" t="s">
        <v>752</v>
      </c>
      <c r="P490" s="5" t="s">
        <v>158</v>
      </c>
      <c r="Q490" s="5" t="s">
        <v>452</v>
      </c>
      <c r="R490" s="5">
        <v>32148</v>
      </c>
      <c r="S490" s="6">
        <v>43921</v>
      </c>
      <c r="T490" s="15">
        <v>4750</v>
      </c>
      <c r="U490" s="15">
        <v>5510</v>
      </c>
      <c r="X490" s="5" t="s">
        <v>453</v>
      </c>
      <c r="Z490" s="5" t="s">
        <v>144</v>
      </c>
      <c r="AA490" s="5" t="s">
        <v>986</v>
      </c>
      <c r="AB490" s="7"/>
      <c r="AC490" s="6">
        <v>43921</v>
      </c>
      <c r="AE490" s="8" t="s">
        <v>4095</v>
      </c>
      <c r="AG490" s="5" t="s">
        <v>146</v>
      </c>
      <c r="AH490" s="5" t="s">
        <v>454</v>
      </c>
      <c r="AJ490" s="5" t="s">
        <v>20</v>
      </c>
      <c r="AQ490" s="5" t="s">
        <v>455</v>
      </c>
      <c r="AR490" s="6">
        <v>43921</v>
      </c>
      <c r="AS490" s="6">
        <v>43921</v>
      </c>
      <c r="AT490" s="5" t="s">
        <v>379</v>
      </c>
    </row>
    <row r="491" spans="1:46" s="5" customFormat="1" ht="11.25" x14ac:dyDescent="0.2">
      <c r="A491" s="5">
        <v>2020</v>
      </c>
      <c r="B491" s="6">
        <v>43831</v>
      </c>
      <c r="C491" s="6">
        <v>43921</v>
      </c>
      <c r="D491" s="5" t="s">
        <v>134</v>
      </c>
      <c r="E491" s="5" t="s">
        <v>135</v>
      </c>
      <c r="F491" s="5">
        <v>32149</v>
      </c>
      <c r="G491" s="13" t="s">
        <v>449</v>
      </c>
      <c r="I491" s="5" t="s">
        <v>987</v>
      </c>
      <c r="J491" s="5">
        <v>279</v>
      </c>
      <c r="N491" s="5" t="s">
        <v>707</v>
      </c>
      <c r="O491" s="16" t="s">
        <v>708</v>
      </c>
      <c r="P491" s="5" t="s">
        <v>259</v>
      </c>
      <c r="Q491" s="5" t="s">
        <v>452</v>
      </c>
      <c r="R491" s="5">
        <v>32149</v>
      </c>
      <c r="S491" s="6">
        <v>43903</v>
      </c>
      <c r="T491" s="15">
        <v>763.5</v>
      </c>
      <c r="U491" s="15">
        <v>885.66</v>
      </c>
      <c r="X491" s="5" t="s">
        <v>453</v>
      </c>
      <c r="Z491" s="5" t="s">
        <v>144</v>
      </c>
      <c r="AA491" s="5" t="s">
        <v>987</v>
      </c>
      <c r="AB491" s="7"/>
      <c r="AC491" s="6">
        <v>43903</v>
      </c>
      <c r="AE491" s="8" t="s">
        <v>4096</v>
      </c>
      <c r="AG491" s="5" t="s">
        <v>146</v>
      </c>
      <c r="AH491" s="5" t="s">
        <v>454</v>
      </c>
      <c r="AJ491" s="5" t="s">
        <v>20</v>
      </c>
      <c r="AQ491" s="5" t="s">
        <v>455</v>
      </c>
      <c r="AR491" s="6">
        <v>43921</v>
      </c>
      <c r="AS491" s="6">
        <v>43921</v>
      </c>
      <c r="AT491" s="5" t="s">
        <v>379</v>
      </c>
    </row>
    <row r="492" spans="1:46" s="5" customFormat="1" ht="11.25" x14ac:dyDescent="0.2">
      <c r="A492" s="5">
        <v>2020</v>
      </c>
      <c r="B492" s="6">
        <v>43831</v>
      </c>
      <c r="C492" s="6">
        <v>43921</v>
      </c>
      <c r="D492" s="5" t="s">
        <v>134</v>
      </c>
      <c r="E492" s="5" t="s">
        <v>135</v>
      </c>
      <c r="F492" s="5">
        <v>32150</v>
      </c>
      <c r="G492" s="13" t="s">
        <v>449</v>
      </c>
      <c r="I492" s="5" t="s">
        <v>988</v>
      </c>
      <c r="J492" s="5">
        <v>92</v>
      </c>
      <c r="N492" s="5" t="s">
        <v>740</v>
      </c>
      <c r="O492" s="16" t="s">
        <v>741</v>
      </c>
      <c r="P492" s="5" t="s">
        <v>171</v>
      </c>
      <c r="Q492" s="5" t="s">
        <v>452</v>
      </c>
      <c r="R492" s="5">
        <v>32150</v>
      </c>
      <c r="S492" s="6">
        <v>43907</v>
      </c>
      <c r="T492" s="15">
        <v>13574.13</v>
      </c>
      <c r="U492" s="15">
        <v>15745.9908</v>
      </c>
      <c r="X492" s="5" t="s">
        <v>453</v>
      </c>
      <c r="Z492" s="5" t="s">
        <v>144</v>
      </c>
      <c r="AA492" s="5" t="s">
        <v>988</v>
      </c>
      <c r="AB492" s="7"/>
      <c r="AC492" s="6">
        <v>43907</v>
      </c>
      <c r="AE492" s="8" t="s">
        <v>4097</v>
      </c>
      <c r="AG492" s="5" t="s">
        <v>146</v>
      </c>
      <c r="AH492" s="5" t="s">
        <v>454</v>
      </c>
      <c r="AJ492" s="5" t="s">
        <v>20</v>
      </c>
      <c r="AQ492" s="5" t="s">
        <v>455</v>
      </c>
      <c r="AR492" s="6">
        <v>43921</v>
      </c>
      <c r="AS492" s="6">
        <v>43921</v>
      </c>
      <c r="AT492" s="5" t="s">
        <v>379</v>
      </c>
    </row>
    <row r="493" spans="1:46" s="5" customFormat="1" ht="11.25" x14ac:dyDescent="0.2">
      <c r="A493" s="5">
        <v>2020</v>
      </c>
      <c r="B493" s="6">
        <v>43831</v>
      </c>
      <c r="C493" s="6">
        <v>43921</v>
      </c>
      <c r="D493" s="5" t="s">
        <v>134</v>
      </c>
      <c r="E493" s="5" t="s">
        <v>135</v>
      </c>
      <c r="F493" s="5">
        <v>32151</v>
      </c>
      <c r="G493" s="13" t="s">
        <v>449</v>
      </c>
      <c r="I493" s="5" t="s">
        <v>988</v>
      </c>
      <c r="J493" s="5">
        <v>126</v>
      </c>
      <c r="N493" s="5" t="s">
        <v>573</v>
      </c>
      <c r="O493" s="16" t="s">
        <v>574</v>
      </c>
      <c r="P493" s="5" t="s">
        <v>171</v>
      </c>
      <c r="Q493" s="5" t="s">
        <v>452</v>
      </c>
      <c r="R493" s="5">
        <v>32151</v>
      </c>
      <c r="S493" s="6">
        <v>43907</v>
      </c>
      <c r="T493" s="15">
        <v>11115.96</v>
      </c>
      <c r="U493" s="15">
        <v>12894.513599999998</v>
      </c>
      <c r="X493" s="5" t="s">
        <v>453</v>
      </c>
      <c r="Z493" s="5" t="s">
        <v>144</v>
      </c>
      <c r="AA493" s="5" t="s">
        <v>988</v>
      </c>
      <c r="AB493" s="7"/>
      <c r="AC493" s="6">
        <v>43907</v>
      </c>
      <c r="AE493" s="8" t="s">
        <v>4098</v>
      </c>
      <c r="AG493" s="5" t="s">
        <v>146</v>
      </c>
      <c r="AH493" s="5" t="s">
        <v>454</v>
      </c>
      <c r="AJ493" s="5" t="s">
        <v>20</v>
      </c>
      <c r="AQ493" s="5" t="s">
        <v>455</v>
      </c>
      <c r="AR493" s="6">
        <v>43921</v>
      </c>
      <c r="AS493" s="6">
        <v>43921</v>
      </c>
      <c r="AT493" s="5" t="s">
        <v>379</v>
      </c>
    </row>
    <row r="494" spans="1:46" s="5" customFormat="1" ht="11.25" x14ac:dyDescent="0.2">
      <c r="A494" s="5">
        <v>2020</v>
      </c>
      <c r="B494" s="6">
        <v>43831</v>
      </c>
      <c r="C494" s="6">
        <v>43921</v>
      </c>
      <c r="D494" s="5" t="s">
        <v>134</v>
      </c>
      <c r="E494" s="5" t="s">
        <v>135</v>
      </c>
      <c r="F494" s="5">
        <v>32152</v>
      </c>
      <c r="G494" s="13" t="s">
        <v>449</v>
      </c>
      <c r="I494" s="5" t="s">
        <v>988</v>
      </c>
      <c r="J494" s="5">
        <v>347</v>
      </c>
      <c r="N494" s="5" t="s">
        <v>721</v>
      </c>
      <c r="O494" s="16" t="s">
        <v>722</v>
      </c>
      <c r="P494" s="5" t="s">
        <v>171</v>
      </c>
      <c r="Q494" s="5" t="s">
        <v>452</v>
      </c>
      <c r="R494" s="5">
        <v>32152</v>
      </c>
      <c r="S494" s="6">
        <v>43907</v>
      </c>
      <c r="T494" s="15">
        <v>1324.41</v>
      </c>
      <c r="U494" s="15">
        <v>1536.3156000000001</v>
      </c>
      <c r="X494" s="5" t="s">
        <v>453</v>
      </c>
      <c r="Z494" s="5" t="s">
        <v>144</v>
      </c>
      <c r="AA494" s="5" t="s">
        <v>988</v>
      </c>
      <c r="AB494" s="7"/>
      <c r="AC494" s="6">
        <v>43907</v>
      </c>
      <c r="AE494" s="8" t="s">
        <v>4099</v>
      </c>
      <c r="AG494" s="5" t="s">
        <v>146</v>
      </c>
      <c r="AH494" s="5" t="s">
        <v>454</v>
      </c>
      <c r="AJ494" s="5" t="s">
        <v>20</v>
      </c>
      <c r="AQ494" s="5" t="s">
        <v>455</v>
      </c>
      <c r="AR494" s="6">
        <v>43921</v>
      </c>
      <c r="AS494" s="6">
        <v>43921</v>
      </c>
      <c r="AT494" s="5" t="s">
        <v>379</v>
      </c>
    </row>
    <row r="495" spans="1:46" s="5" customFormat="1" ht="11.25" x14ac:dyDescent="0.2">
      <c r="A495" s="5">
        <v>2020</v>
      </c>
      <c r="B495" s="6">
        <v>43831</v>
      </c>
      <c r="C495" s="6">
        <v>43921</v>
      </c>
      <c r="D495" s="5" t="s">
        <v>134</v>
      </c>
      <c r="E495" s="5" t="s">
        <v>135</v>
      </c>
      <c r="F495" s="5">
        <v>32154</v>
      </c>
      <c r="G495" s="13" t="s">
        <v>449</v>
      </c>
      <c r="I495" s="5" t="s">
        <v>989</v>
      </c>
      <c r="J495" s="5">
        <v>112</v>
      </c>
      <c r="N495" s="5" t="s">
        <v>990</v>
      </c>
      <c r="O495" s="16" t="s">
        <v>991</v>
      </c>
      <c r="P495" s="5" t="s">
        <v>158</v>
      </c>
      <c r="Q495" s="5" t="s">
        <v>452</v>
      </c>
      <c r="R495" s="5">
        <v>32154</v>
      </c>
      <c r="S495" s="6">
        <v>43907</v>
      </c>
      <c r="T495" s="15">
        <v>26500</v>
      </c>
      <c r="U495" s="15">
        <v>30740</v>
      </c>
      <c r="X495" s="5" t="s">
        <v>453</v>
      </c>
      <c r="Z495" s="5" t="s">
        <v>144</v>
      </c>
      <c r="AA495" s="5" t="s">
        <v>989</v>
      </c>
      <c r="AB495" s="7"/>
      <c r="AC495" s="6">
        <v>43907</v>
      </c>
      <c r="AE495" s="8" t="s">
        <v>4100</v>
      </c>
      <c r="AG495" s="5" t="s">
        <v>146</v>
      </c>
      <c r="AH495" s="5" t="s">
        <v>454</v>
      </c>
      <c r="AJ495" s="5" t="s">
        <v>20</v>
      </c>
      <c r="AQ495" s="5" t="s">
        <v>455</v>
      </c>
      <c r="AR495" s="6">
        <v>43921</v>
      </c>
      <c r="AS495" s="6">
        <v>43921</v>
      </c>
      <c r="AT495" s="5" t="s">
        <v>379</v>
      </c>
    </row>
    <row r="496" spans="1:46" s="5" customFormat="1" ht="11.25" x14ac:dyDescent="0.2">
      <c r="A496" s="5">
        <v>2020</v>
      </c>
      <c r="B496" s="6">
        <v>43831</v>
      </c>
      <c r="C496" s="6">
        <v>43921</v>
      </c>
      <c r="D496" s="5" t="s">
        <v>134</v>
      </c>
      <c r="E496" s="5" t="s">
        <v>135</v>
      </c>
      <c r="F496" s="5">
        <v>32155</v>
      </c>
      <c r="G496" s="13" t="s">
        <v>449</v>
      </c>
      <c r="I496" s="5" t="s">
        <v>992</v>
      </c>
      <c r="J496" s="5">
        <v>190</v>
      </c>
      <c r="N496" s="5" t="s">
        <v>993</v>
      </c>
      <c r="O496" s="16" t="s">
        <v>994</v>
      </c>
      <c r="P496" s="5" t="s">
        <v>158</v>
      </c>
      <c r="Q496" s="5" t="s">
        <v>452</v>
      </c>
      <c r="R496" s="5">
        <v>32155</v>
      </c>
      <c r="S496" s="6">
        <v>43907</v>
      </c>
      <c r="T496" s="15">
        <v>2520</v>
      </c>
      <c r="U496" s="15">
        <v>2923.2</v>
      </c>
      <c r="X496" s="5" t="s">
        <v>453</v>
      </c>
      <c r="Z496" s="5" t="s">
        <v>144</v>
      </c>
      <c r="AA496" s="5" t="s">
        <v>992</v>
      </c>
      <c r="AB496" s="7"/>
      <c r="AC496" s="6">
        <v>43907</v>
      </c>
      <c r="AE496" s="8" t="s">
        <v>4101</v>
      </c>
      <c r="AG496" s="5" t="s">
        <v>146</v>
      </c>
      <c r="AH496" s="5" t="s">
        <v>454</v>
      </c>
      <c r="AJ496" s="5" t="s">
        <v>20</v>
      </c>
      <c r="AQ496" s="5" t="s">
        <v>455</v>
      </c>
      <c r="AR496" s="6">
        <v>43921</v>
      </c>
      <c r="AS496" s="6">
        <v>43921</v>
      </c>
      <c r="AT496" s="5" t="s">
        <v>379</v>
      </c>
    </row>
    <row r="497" spans="1:46" s="5" customFormat="1" ht="11.25" x14ac:dyDescent="0.2">
      <c r="A497" s="5">
        <v>2020</v>
      </c>
      <c r="B497" s="6">
        <v>43831</v>
      </c>
      <c r="C497" s="6">
        <v>43921</v>
      </c>
      <c r="D497" s="5" t="s">
        <v>134</v>
      </c>
      <c r="E497" s="5" t="s">
        <v>135</v>
      </c>
      <c r="F497" s="5">
        <v>32156</v>
      </c>
      <c r="G497" s="13" t="s">
        <v>449</v>
      </c>
      <c r="I497" s="5" t="s">
        <v>995</v>
      </c>
      <c r="J497" s="5">
        <v>163</v>
      </c>
      <c r="N497" s="5" t="s">
        <v>458</v>
      </c>
      <c r="O497" s="16" t="s">
        <v>446</v>
      </c>
      <c r="P497" s="5" t="s">
        <v>202</v>
      </c>
      <c r="Q497" s="5" t="s">
        <v>452</v>
      </c>
      <c r="R497" s="5">
        <v>32156</v>
      </c>
      <c r="S497" s="6">
        <v>43907</v>
      </c>
      <c r="T497" s="15">
        <v>1790.4</v>
      </c>
      <c r="U497" s="15">
        <v>2076.864</v>
      </c>
      <c r="X497" s="5" t="s">
        <v>453</v>
      </c>
      <c r="Z497" s="5" t="s">
        <v>144</v>
      </c>
      <c r="AA497" s="5" t="s">
        <v>995</v>
      </c>
      <c r="AB497" s="7"/>
      <c r="AC497" s="6">
        <v>43907</v>
      </c>
      <c r="AE497" s="8" t="s">
        <v>4102</v>
      </c>
      <c r="AG497" s="5" t="s">
        <v>146</v>
      </c>
      <c r="AH497" s="5" t="s">
        <v>454</v>
      </c>
      <c r="AJ497" s="5" t="s">
        <v>20</v>
      </c>
      <c r="AQ497" s="5" t="s">
        <v>455</v>
      </c>
      <c r="AR497" s="6">
        <v>43921</v>
      </c>
      <c r="AS497" s="6">
        <v>43921</v>
      </c>
      <c r="AT497" s="5" t="s">
        <v>379</v>
      </c>
    </row>
    <row r="498" spans="1:46" s="5" customFormat="1" ht="11.25" x14ac:dyDescent="0.2">
      <c r="A498" s="5">
        <v>2020</v>
      </c>
      <c r="B498" s="6">
        <v>43831</v>
      </c>
      <c r="C498" s="6">
        <v>43921</v>
      </c>
      <c r="D498" s="5" t="s">
        <v>134</v>
      </c>
      <c r="E498" s="5" t="s">
        <v>135</v>
      </c>
      <c r="F498" s="5">
        <v>32158</v>
      </c>
      <c r="G498" s="13" t="s">
        <v>449</v>
      </c>
      <c r="I498" s="5" t="s">
        <v>996</v>
      </c>
      <c r="J498" s="5">
        <v>8</v>
      </c>
      <c r="N498" s="5" t="s">
        <v>674</v>
      </c>
      <c r="O498" s="16" t="s">
        <v>675</v>
      </c>
      <c r="P498" s="5" t="s">
        <v>140</v>
      </c>
      <c r="Q498" s="5" t="s">
        <v>452</v>
      </c>
      <c r="R498" s="5">
        <v>32158</v>
      </c>
      <c r="S498" s="6">
        <v>43907</v>
      </c>
      <c r="T498" s="15">
        <v>3406.2</v>
      </c>
      <c r="U498" s="15">
        <v>3951.192</v>
      </c>
      <c r="X498" s="5" t="s">
        <v>453</v>
      </c>
      <c r="Z498" s="5" t="s">
        <v>144</v>
      </c>
      <c r="AA498" s="5" t="s">
        <v>996</v>
      </c>
      <c r="AB498" s="7"/>
      <c r="AC498" s="6">
        <v>43907</v>
      </c>
      <c r="AE498" s="8" t="s">
        <v>4103</v>
      </c>
      <c r="AG498" s="5" t="s">
        <v>146</v>
      </c>
      <c r="AH498" s="5" t="s">
        <v>454</v>
      </c>
      <c r="AJ498" s="5" t="s">
        <v>20</v>
      </c>
      <c r="AQ498" s="5" t="s">
        <v>455</v>
      </c>
      <c r="AR498" s="6">
        <v>43921</v>
      </c>
      <c r="AS498" s="6">
        <v>43921</v>
      </c>
      <c r="AT498" s="5" t="s">
        <v>379</v>
      </c>
    </row>
    <row r="499" spans="1:46" s="5" customFormat="1" ht="11.25" x14ac:dyDescent="0.2">
      <c r="A499" s="5">
        <v>2020</v>
      </c>
      <c r="B499" s="6">
        <v>43831</v>
      </c>
      <c r="C499" s="6">
        <v>43921</v>
      </c>
      <c r="D499" s="5" t="s">
        <v>134</v>
      </c>
      <c r="E499" s="5" t="s">
        <v>135</v>
      </c>
      <c r="F499" s="5">
        <v>32159</v>
      </c>
      <c r="G499" s="13" t="s">
        <v>449</v>
      </c>
      <c r="I499" s="5" t="s">
        <v>996</v>
      </c>
      <c r="J499" s="5">
        <v>143</v>
      </c>
      <c r="N499" s="5" t="s">
        <v>514</v>
      </c>
      <c r="O499" s="16" t="s">
        <v>515</v>
      </c>
      <c r="P499" s="5" t="s">
        <v>140</v>
      </c>
      <c r="Q499" s="5" t="s">
        <v>452</v>
      </c>
      <c r="R499" s="5">
        <v>32159</v>
      </c>
      <c r="S499" s="6">
        <v>43907</v>
      </c>
      <c r="T499" s="15">
        <v>2898.74</v>
      </c>
      <c r="U499" s="15">
        <v>3362.5383999999999</v>
      </c>
      <c r="X499" s="5" t="s">
        <v>453</v>
      </c>
      <c r="Z499" s="5" t="s">
        <v>144</v>
      </c>
      <c r="AA499" s="5" t="s">
        <v>996</v>
      </c>
      <c r="AB499" s="7"/>
      <c r="AC499" s="6">
        <v>43907</v>
      </c>
      <c r="AE499" s="8" t="s">
        <v>4104</v>
      </c>
      <c r="AG499" s="5" t="s">
        <v>146</v>
      </c>
      <c r="AH499" s="5" t="s">
        <v>454</v>
      </c>
      <c r="AJ499" s="5" t="s">
        <v>20</v>
      </c>
      <c r="AQ499" s="5" t="s">
        <v>455</v>
      </c>
      <c r="AR499" s="6">
        <v>43921</v>
      </c>
      <c r="AS499" s="6">
        <v>43921</v>
      </c>
      <c r="AT499" s="5" t="s">
        <v>379</v>
      </c>
    </row>
    <row r="500" spans="1:46" s="5" customFormat="1" ht="11.25" x14ac:dyDescent="0.2">
      <c r="A500" s="5">
        <v>2020</v>
      </c>
      <c r="B500" s="6">
        <v>43831</v>
      </c>
      <c r="C500" s="6">
        <v>43921</v>
      </c>
      <c r="D500" s="5" t="s">
        <v>134</v>
      </c>
      <c r="E500" s="5" t="s">
        <v>135</v>
      </c>
      <c r="F500" s="5">
        <v>32160</v>
      </c>
      <c r="G500" s="13" t="s">
        <v>449</v>
      </c>
      <c r="I500" s="5" t="s">
        <v>997</v>
      </c>
      <c r="J500" s="5">
        <v>249</v>
      </c>
      <c r="N500" s="5" t="s">
        <v>998</v>
      </c>
      <c r="O500" s="16" t="s">
        <v>999</v>
      </c>
      <c r="P500" s="5" t="s">
        <v>158</v>
      </c>
      <c r="Q500" s="5" t="s">
        <v>452</v>
      </c>
      <c r="R500" s="5">
        <v>32160</v>
      </c>
      <c r="S500" s="6">
        <v>43907</v>
      </c>
      <c r="T500" s="15">
        <v>82411.33</v>
      </c>
      <c r="U500" s="15">
        <v>95597.142800000001</v>
      </c>
      <c r="X500" s="5" t="s">
        <v>453</v>
      </c>
      <c r="Z500" s="5" t="s">
        <v>144</v>
      </c>
      <c r="AA500" s="5" t="s">
        <v>997</v>
      </c>
      <c r="AB500" s="7"/>
      <c r="AC500" s="6">
        <v>43907</v>
      </c>
      <c r="AE500" s="8" t="s">
        <v>4105</v>
      </c>
      <c r="AG500" s="5" t="s">
        <v>146</v>
      </c>
      <c r="AH500" s="5" t="s">
        <v>454</v>
      </c>
      <c r="AJ500" s="5" t="s">
        <v>20</v>
      </c>
      <c r="AQ500" s="5" t="s">
        <v>455</v>
      </c>
      <c r="AR500" s="6">
        <v>43921</v>
      </c>
      <c r="AS500" s="6">
        <v>43921</v>
      </c>
      <c r="AT500" s="5" t="s">
        <v>379</v>
      </c>
    </row>
    <row r="501" spans="1:46" s="5" customFormat="1" ht="11.25" x14ac:dyDescent="0.2">
      <c r="A501" s="5">
        <v>2020</v>
      </c>
      <c r="B501" s="6">
        <v>43831</v>
      </c>
      <c r="C501" s="6">
        <v>43921</v>
      </c>
      <c r="D501" s="5" t="s">
        <v>134</v>
      </c>
      <c r="E501" s="5" t="s">
        <v>135</v>
      </c>
      <c r="F501" s="5">
        <v>32161</v>
      </c>
      <c r="G501" s="13" t="s">
        <v>449</v>
      </c>
      <c r="I501" s="5" t="s">
        <v>997</v>
      </c>
      <c r="J501" s="5">
        <v>187</v>
      </c>
      <c r="N501" s="5" t="s">
        <v>487</v>
      </c>
      <c r="O501" s="16" t="s">
        <v>488</v>
      </c>
      <c r="P501" s="5" t="s">
        <v>158</v>
      </c>
      <c r="Q501" s="5" t="s">
        <v>452</v>
      </c>
      <c r="R501" s="5">
        <v>32161</v>
      </c>
      <c r="S501" s="6">
        <v>43908</v>
      </c>
      <c r="T501" s="15">
        <v>26852.25</v>
      </c>
      <c r="U501" s="15">
        <v>31148.61</v>
      </c>
      <c r="X501" s="5" t="s">
        <v>453</v>
      </c>
      <c r="Z501" s="5" t="s">
        <v>144</v>
      </c>
      <c r="AA501" s="5" t="s">
        <v>997</v>
      </c>
      <c r="AB501" s="7"/>
      <c r="AC501" s="6">
        <v>43908</v>
      </c>
      <c r="AE501" s="8" t="s">
        <v>4106</v>
      </c>
      <c r="AG501" s="5" t="s">
        <v>146</v>
      </c>
      <c r="AH501" s="5" t="s">
        <v>454</v>
      </c>
      <c r="AJ501" s="5" t="s">
        <v>20</v>
      </c>
      <c r="AQ501" s="5" t="s">
        <v>455</v>
      </c>
      <c r="AR501" s="6">
        <v>43921</v>
      </c>
      <c r="AS501" s="6">
        <v>43921</v>
      </c>
      <c r="AT501" s="5" t="s">
        <v>379</v>
      </c>
    </row>
    <row r="502" spans="1:46" s="5" customFormat="1" ht="11.25" x14ac:dyDescent="0.2">
      <c r="A502" s="5">
        <v>2020</v>
      </c>
      <c r="B502" s="6">
        <v>43831</v>
      </c>
      <c r="C502" s="6">
        <v>43921</v>
      </c>
      <c r="D502" s="5" t="s">
        <v>134</v>
      </c>
      <c r="E502" s="5" t="s">
        <v>135</v>
      </c>
      <c r="F502" s="5">
        <v>32162</v>
      </c>
      <c r="G502" s="13" t="s">
        <v>449</v>
      </c>
      <c r="I502" s="5" t="s">
        <v>1000</v>
      </c>
      <c r="J502" s="5">
        <v>19</v>
      </c>
      <c r="N502" s="5" t="s">
        <v>229</v>
      </c>
      <c r="O502" s="16" t="s">
        <v>258</v>
      </c>
      <c r="P502" s="5" t="s">
        <v>140</v>
      </c>
      <c r="Q502" s="5" t="s">
        <v>452</v>
      </c>
      <c r="R502" s="5">
        <v>32162</v>
      </c>
      <c r="S502" s="6">
        <v>43907</v>
      </c>
      <c r="T502" s="15">
        <v>178.44</v>
      </c>
      <c r="U502" s="15">
        <v>206.99039999999999</v>
      </c>
      <c r="X502" s="5" t="s">
        <v>453</v>
      </c>
      <c r="Z502" s="5" t="s">
        <v>144</v>
      </c>
      <c r="AA502" s="5" t="s">
        <v>1000</v>
      </c>
      <c r="AB502" s="7"/>
      <c r="AC502" s="6">
        <v>43907</v>
      </c>
      <c r="AE502" s="8" t="s">
        <v>4107</v>
      </c>
      <c r="AG502" s="5" t="s">
        <v>146</v>
      </c>
      <c r="AH502" s="5" t="s">
        <v>454</v>
      </c>
      <c r="AJ502" s="5" t="s">
        <v>20</v>
      </c>
      <c r="AQ502" s="5" t="s">
        <v>455</v>
      </c>
      <c r="AR502" s="6">
        <v>43921</v>
      </c>
      <c r="AS502" s="6">
        <v>43921</v>
      </c>
      <c r="AT502" s="5" t="s">
        <v>379</v>
      </c>
    </row>
    <row r="503" spans="1:46" s="5" customFormat="1" ht="11.25" x14ac:dyDescent="0.2">
      <c r="A503" s="5">
        <v>2020</v>
      </c>
      <c r="B503" s="6">
        <v>43831</v>
      </c>
      <c r="C503" s="6">
        <v>43921</v>
      </c>
      <c r="D503" s="5" t="s">
        <v>134</v>
      </c>
      <c r="E503" s="5" t="s">
        <v>135</v>
      </c>
      <c r="F503" s="5">
        <v>32165</v>
      </c>
      <c r="G503" s="13" t="s">
        <v>449</v>
      </c>
      <c r="I503" s="5" t="s">
        <v>1001</v>
      </c>
      <c r="J503" s="5">
        <v>317</v>
      </c>
      <c r="N503" s="5" t="s">
        <v>704</v>
      </c>
      <c r="O503" s="16" t="s">
        <v>705</v>
      </c>
      <c r="P503" s="5" t="s">
        <v>140</v>
      </c>
      <c r="Q503" s="5" t="s">
        <v>452</v>
      </c>
      <c r="R503" s="5">
        <v>32165</v>
      </c>
      <c r="S503" s="6">
        <v>43908</v>
      </c>
      <c r="T503" s="15">
        <v>27361.24</v>
      </c>
      <c r="U503" s="15">
        <v>31739.038400000001</v>
      </c>
      <c r="X503" s="5" t="s">
        <v>453</v>
      </c>
      <c r="Z503" s="5" t="s">
        <v>144</v>
      </c>
      <c r="AA503" s="5" t="s">
        <v>1001</v>
      </c>
      <c r="AB503" s="7"/>
      <c r="AC503" s="6">
        <v>43908</v>
      </c>
      <c r="AE503" s="8" t="s">
        <v>4108</v>
      </c>
      <c r="AG503" s="5" t="s">
        <v>146</v>
      </c>
      <c r="AH503" s="5" t="s">
        <v>454</v>
      </c>
      <c r="AJ503" s="5" t="s">
        <v>20</v>
      </c>
      <c r="AQ503" s="5" t="s">
        <v>455</v>
      </c>
      <c r="AR503" s="6">
        <v>43921</v>
      </c>
      <c r="AS503" s="6">
        <v>43921</v>
      </c>
      <c r="AT503" s="5" t="s">
        <v>379</v>
      </c>
    </row>
    <row r="504" spans="1:46" s="5" customFormat="1" ht="11.25" x14ac:dyDescent="0.2">
      <c r="A504" s="5">
        <v>2020</v>
      </c>
      <c r="B504" s="6">
        <v>43831</v>
      </c>
      <c r="C504" s="6">
        <v>43921</v>
      </c>
      <c r="D504" s="5" t="s">
        <v>134</v>
      </c>
      <c r="E504" s="5" t="s">
        <v>135</v>
      </c>
      <c r="F504" s="5">
        <v>32166</v>
      </c>
      <c r="G504" s="13" t="s">
        <v>449</v>
      </c>
      <c r="I504" s="5" t="s">
        <v>1002</v>
      </c>
      <c r="J504" s="5">
        <v>46</v>
      </c>
      <c r="N504" s="5" t="s">
        <v>506</v>
      </c>
      <c r="O504" s="16" t="s">
        <v>507</v>
      </c>
      <c r="P504" s="5" t="s">
        <v>158</v>
      </c>
      <c r="Q504" s="5" t="s">
        <v>452</v>
      </c>
      <c r="R504" s="5">
        <v>32166</v>
      </c>
      <c r="S504" s="6">
        <v>43908</v>
      </c>
      <c r="T504" s="15">
        <v>1275</v>
      </c>
      <c r="U504" s="15">
        <v>1479</v>
      </c>
      <c r="X504" s="5" t="s">
        <v>453</v>
      </c>
      <c r="Z504" s="5" t="s">
        <v>144</v>
      </c>
      <c r="AA504" s="5" t="s">
        <v>1002</v>
      </c>
      <c r="AB504" s="7"/>
      <c r="AC504" s="6">
        <v>43908</v>
      </c>
      <c r="AE504" s="8" t="s">
        <v>4109</v>
      </c>
      <c r="AG504" s="5" t="s">
        <v>146</v>
      </c>
      <c r="AH504" s="5" t="s">
        <v>454</v>
      </c>
      <c r="AJ504" s="5" t="s">
        <v>20</v>
      </c>
      <c r="AQ504" s="5" t="s">
        <v>455</v>
      </c>
      <c r="AR504" s="6">
        <v>43921</v>
      </c>
      <c r="AS504" s="6">
        <v>43921</v>
      </c>
      <c r="AT504" s="5" t="s">
        <v>379</v>
      </c>
    </row>
    <row r="505" spans="1:46" s="5" customFormat="1" ht="11.25" x14ac:dyDescent="0.2">
      <c r="A505" s="5">
        <v>2020</v>
      </c>
      <c r="B505" s="6">
        <v>43831</v>
      </c>
      <c r="C505" s="6">
        <v>43921</v>
      </c>
      <c r="D505" s="5" t="s">
        <v>134</v>
      </c>
      <c r="E505" s="5" t="s">
        <v>135</v>
      </c>
      <c r="F505" s="5">
        <v>32167</v>
      </c>
      <c r="G505" s="13" t="s">
        <v>449</v>
      </c>
      <c r="I505" s="5" t="s">
        <v>1003</v>
      </c>
      <c r="J505" s="5">
        <v>18</v>
      </c>
      <c r="N505" s="5" t="s">
        <v>526</v>
      </c>
      <c r="O505" s="16" t="s">
        <v>527</v>
      </c>
      <c r="P505" s="5" t="s">
        <v>202</v>
      </c>
      <c r="Q505" s="5" t="s">
        <v>452</v>
      </c>
      <c r="R505" s="5">
        <v>32167</v>
      </c>
      <c r="S505" s="6">
        <v>43899</v>
      </c>
      <c r="T505" s="15">
        <v>943.97</v>
      </c>
      <c r="U505" s="15">
        <v>1095.01</v>
      </c>
      <c r="X505" s="5" t="s">
        <v>453</v>
      </c>
      <c r="Z505" s="5" t="s">
        <v>144</v>
      </c>
      <c r="AA505" s="5" t="s">
        <v>1003</v>
      </c>
      <c r="AB505" s="7"/>
      <c r="AC505" s="6">
        <v>43899</v>
      </c>
      <c r="AE505" s="8" t="s">
        <v>4110</v>
      </c>
      <c r="AG505" s="5" t="s">
        <v>146</v>
      </c>
      <c r="AH505" s="5" t="s">
        <v>454</v>
      </c>
      <c r="AJ505" s="5" t="s">
        <v>20</v>
      </c>
      <c r="AQ505" s="5" t="s">
        <v>455</v>
      </c>
      <c r="AR505" s="6">
        <v>43921</v>
      </c>
      <c r="AS505" s="6">
        <v>43921</v>
      </c>
      <c r="AT505" s="5" t="s">
        <v>379</v>
      </c>
    </row>
    <row r="506" spans="1:46" s="5" customFormat="1" ht="11.25" x14ac:dyDescent="0.2">
      <c r="A506" s="5">
        <v>2020</v>
      </c>
      <c r="B506" s="6">
        <v>43831</v>
      </c>
      <c r="C506" s="6">
        <v>43921</v>
      </c>
      <c r="D506" s="5" t="s">
        <v>134</v>
      </c>
      <c r="E506" s="5" t="s">
        <v>135</v>
      </c>
      <c r="F506" s="5">
        <v>32168</v>
      </c>
      <c r="G506" s="13" t="s">
        <v>449</v>
      </c>
      <c r="I506" s="5" t="s">
        <v>1004</v>
      </c>
      <c r="J506" s="5">
        <v>18</v>
      </c>
      <c r="N506" s="5" t="s">
        <v>526</v>
      </c>
      <c r="O506" s="16" t="s">
        <v>527</v>
      </c>
      <c r="P506" s="5" t="s">
        <v>171</v>
      </c>
      <c r="Q506" s="5" t="s">
        <v>452</v>
      </c>
      <c r="R506" s="5">
        <v>32168</v>
      </c>
      <c r="S506" s="6">
        <v>43899</v>
      </c>
      <c r="T506" s="15">
        <v>1853.45</v>
      </c>
      <c r="U506" s="15">
        <v>2150</v>
      </c>
      <c r="X506" s="5" t="s">
        <v>453</v>
      </c>
      <c r="Z506" s="5" t="s">
        <v>144</v>
      </c>
      <c r="AA506" s="5" t="s">
        <v>1004</v>
      </c>
      <c r="AB506" s="7"/>
      <c r="AC506" s="6">
        <v>43899</v>
      </c>
      <c r="AE506" s="8" t="s">
        <v>4111</v>
      </c>
      <c r="AG506" s="5" t="s">
        <v>146</v>
      </c>
      <c r="AH506" s="5" t="s">
        <v>454</v>
      </c>
      <c r="AJ506" s="5" t="s">
        <v>20</v>
      </c>
      <c r="AQ506" s="5" t="s">
        <v>455</v>
      </c>
      <c r="AR506" s="6">
        <v>43921</v>
      </c>
      <c r="AS506" s="6">
        <v>43921</v>
      </c>
      <c r="AT506" s="5" t="s">
        <v>379</v>
      </c>
    </row>
    <row r="507" spans="1:46" s="5" customFormat="1" ht="11.25" x14ac:dyDescent="0.2">
      <c r="A507" s="5">
        <v>2020</v>
      </c>
      <c r="B507" s="6">
        <v>43831</v>
      </c>
      <c r="C507" s="6">
        <v>43921</v>
      </c>
      <c r="D507" s="5" t="s">
        <v>134</v>
      </c>
      <c r="E507" s="5" t="s">
        <v>135</v>
      </c>
      <c r="F507" s="5">
        <v>32169</v>
      </c>
      <c r="G507" s="13" t="s">
        <v>449</v>
      </c>
      <c r="I507" s="5" t="s">
        <v>1005</v>
      </c>
      <c r="J507" s="5">
        <v>379</v>
      </c>
      <c r="N507" s="5" t="s">
        <v>1006</v>
      </c>
      <c r="O507" s="5" t="s">
        <v>1007</v>
      </c>
      <c r="P507" s="5" t="s">
        <v>218</v>
      </c>
      <c r="Q507" s="5" t="s">
        <v>452</v>
      </c>
      <c r="R507" s="5">
        <v>32169</v>
      </c>
      <c r="S507" s="6">
        <v>43908</v>
      </c>
      <c r="T507" s="15">
        <v>26000</v>
      </c>
      <c r="U507" s="15">
        <v>30160</v>
      </c>
      <c r="X507" s="5" t="s">
        <v>453</v>
      </c>
      <c r="Z507" s="5" t="s">
        <v>144</v>
      </c>
      <c r="AA507" s="5" t="s">
        <v>1005</v>
      </c>
      <c r="AB507" s="7"/>
      <c r="AC507" s="6">
        <v>43908</v>
      </c>
      <c r="AE507" s="8" t="s">
        <v>4112</v>
      </c>
      <c r="AG507" s="5" t="s">
        <v>146</v>
      </c>
      <c r="AH507" s="5" t="s">
        <v>454</v>
      </c>
      <c r="AJ507" s="5" t="s">
        <v>20</v>
      </c>
      <c r="AQ507" s="5" t="s">
        <v>455</v>
      </c>
      <c r="AR507" s="6">
        <v>43921</v>
      </c>
      <c r="AS507" s="6">
        <v>43921</v>
      </c>
      <c r="AT507" s="5" t="s">
        <v>379</v>
      </c>
    </row>
    <row r="508" spans="1:46" s="5" customFormat="1" ht="11.25" x14ac:dyDescent="0.2">
      <c r="A508" s="5">
        <v>2020</v>
      </c>
      <c r="B508" s="6">
        <v>43831</v>
      </c>
      <c r="C508" s="6">
        <v>43921</v>
      </c>
      <c r="D508" s="5" t="s">
        <v>134</v>
      </c>
      <c r="E508" s="5" t="s">
        <v>135</v>
      </c>
      <c r="F508" s="5">
        <v>32170</v>
      </c>
      <c r="G508" s="13" t="s">
        <v>449</v>
      </c>
      <c r="I508" s="5" t="s">
        <v>1008</v>
      </c>
      <c r="J508" s="5">
        <v>63</v>
      </c>
      <c r="N508" s="5" t="s">
        <v>758</v>
      </c>
      <c r="O508" s="16" t="s">
        <v>759</v>
      </c>
      <c r="P508" s="5" t="s">
        <v>158</v>
      </c>
      <c r="Q508" s="5" t="s">
        <v>452</v>
      </c>
      <c r="R508" s="5">
        <v>32170</v>
      </c>
      <c r="S508" s="6">
        <v>43908</v>
      </c>
      <c r="T508" s="15">
        <v>705</v>
      </c>
      <c r="U508" s="15">
        <v>817.8</v>
      </c>
      <c r="X508" s="5" t="s">
        <v>453</v>
      </c>
      <c r="Z508" s="5" t="s">
        <v>144</v>
      </c>
      <c r="AA508" s="5" t="s">
        <v>1008</v>
      </c>
      <c r="AB508" s="7"/>
      <c r="AC508" s="6">
        <v>43908</v>
      </c>
      <c r="AE508" s="8" t="s">
        <v>4113</v>
      </c>
      <c r="AG508" s="5" t="s">
        <v>146</v>
      </c>
      <c r="AH508" s="5" t="s">
        <v>454</v>
      </c>
      <c r="AJ508" s="5" t="s">
        <v>20</v>
      </c>
      <c r="AQ508" s="5" t="s">
        <v>455</v>
      </c>
      <c r="AR508" s="6">
        <v>43921</v>
      </c>
      <c r="AS508" s="6">
        <v>43921</v>
      </c>
      <c r="AT508" s="5" t="s">
        <v>379</v>
      </c>
    </row>
    <row r="509" spans="1:46" s="5" customFormat="1" ht="11.25" x14ac:dyDescent="0.2">
      <c r="A509" s="5">
        <v>2020</v>
      </c>
      <c r="B509" s="6">
        <v>43831</v>
      </c>
      <c r="C509" s="6">
        <v>43921</v>
      </c>
      <c r="D509" s="5" t="s">
        <v>134</v>
      </c>
      <c r="E509" s="5" t="s">
        <v>135</v>
      </c>
      <c r="F509" s="5">
        <v>32171</v>
      </c>
      <c r="G509" s="13" t="s">
        <v>449</v>
      </c>
      <c r="I509" s="5" t="s">
        <v>1009</v>
      </c>
      <c r="J509" s="5">
        <v>193</v>
      </c>
      <c r="N509" s="5" t="s">
        <v>951</v>
      </c>
      <c r="O509" s="16" t="s">
        <v>952</v>
      </c>
      <c r="P509" s="5" t="s">
        <v>202</v>
      </c>
      <c r="Q509" s="5" t="s">
        <v>452</v>
      </c>
      <c r="R509" s="5">
        <v>32171</v>
      </c>
      <c r="S509" s="6">
        <v>43908</v>
      </c>
      <c r="T509" s="15">
        <v>2358.6</v>
      </c>
      <c r="U509" s="15">
        <v>2735.9759999999997</v>
      </c>
      <c r="X509" s="5" t="s">
        <v>453</v>
      </c>
      <c r="Z509" s="5" t="s">
        <v>144</v>
      </c>
      <c r="AA509" s="5" t="s">
        <v>1009</v>
      </c>
      <c r="AB509" s="7"/>
      <c r="AC509" s="6">
        <v>43908</v>
      </c>
      <c r="AE509" s="8" t="s">
        <v>4114</v>
      </c>
      <c r="AG509" s="5" t="s">
        <v>146</v>
      </c>
      <c r="AH509" s="5" t="s">
        <v>454</v>
      </c>
      <c r="AJ509" s="5" t="s">
        <v>20</v>
      </c>
      <c r="AQ509" s="5" t="s">
        <v>455</v>
      </c>
      <c r="AR509" s="6">
        <v>43921</v>
      </c>
      <c r="AS509" s="6">
        <v>43921</v>
      </c>
      <c r="AT509" s="5" t="s">
        <v>379</v>
      </c>
    </row>
    <row r="510" spans="1:46" s="5" customFormat="1" ht="11.25" x14ac:dyDescent="0.2">
      <c r="A510" s="5">
        <v>2020</v>
      </c>
      <c r="B510" s="6">
        <v>43831</v>
      </c>
      <c r="C510" s="6">
        <v>43921</v>
      </c>
      <c r="D510" s="5" t="s">
        <v>134</v>
      </c>
      <c r="E510" s="5" t="s">
        <v>135</v>
      </c>
      <c r="F510" s="5">
        <v>32172</v>
      </c>
      <c r="G510" s="13" t="s">
        <v>449</v>
      </c>
      <c r="I510" s="5" t="s">
        <v>1010</v>
      </c>
      <c r="J510" s="5">
        <v>47</v>
      </c>
      <c r="N510" s="5" t="s">
        <v>305</v>
      </c>
      <c r="O510" s="16" t="s">
        <v>334</v>
      </c>
      <c r="P510" s="5" t="s">
        <v>202</v>
      </c>
      <c r="Q510" s="5" t="s">
        <v>452</v>
      </c>
      <c r="R510" s="5">
        <v>32172</v>
      </c>
      <c r="S510" s="6">
        <v>43909</v>
      </c>
      <c r="T510" s="15">
        <v>517</v>
      </c>
      <c r="U510" s="15">
        <v>599.72</v>
      </c>
      <c r="X510" s="5" t="s">
        <v>453</v>
      </c>
      <c r="Z510" s="5" t="s">
        <v>144</v>
      </c>
      <c r="AA510" s="5" t="s">
        <v>1010</v>
      </c>
      <c r="AB510" s="7"/>
      <c r="AC510" s="6">
        <v>43909</v>
      </c>
      <c r="AE510" s="8" t="s">
        <v>4115</v>
      </c>
      <c r="AG510" s="5" t="s">
        <v>146</v>
      </c>
      <c r="AH510" s="5" t="s">
        <v>454</v>
      </c>
      <c r="AJ510" s="5" t="s">
        <v>20</v>
      </c>
      <c r="AQ510" s="5" t="s">
        <v>455</v>
      </c>
      <c r="AR510" s="6">
        <v>43921</v>
      </c>
      <c r="AS510" s="6">
        <v>43921</v>
      </c>
      <c r="AT510" s="5" t="s">
        <v>379</v>
      </c>
    </row>
    <row r="511" spans="1:46" s="5" customFormat="1" ht="11.25" x14ac:dyDescent="0.2">
      <c r="A511" s="5">
        <v>2020</v>
      </c>
      <c r="B511" s="6">
        <v>43831</v>
      </c>
      <c r="C511" s="6">
        <v>43921</v>
      </c>
      <c r="D511" s="5" t="s">
        <v>134</v>
      </c>
      <c r="E511" s="5" t="s">
        <v>135</v>
      </c>
      <c r="F511" s="5">
        <v>32173</v>
      </c>
      <c r="G511" s="13" t="s">
        <v>449</v>
      </c>
      <c r="I511" s="5" t="s">
        <v>1010</v>
      </c>
      <c r="J511" s="5">
        <v>65</v>
      </c>
      <c r="N511" s="5" t="s">
        <v>665</v>
      </c>
      <c r="O511" s="16" t="s">
        <v>386</v>
      </c>
      <c r="P511" s="5" t="s">
        <v>202</v>
      </c>
      <c r="Q511" s="5" t="s">
        <v>452</v>
      </c>
      <c r="R511" s="5">
        <v>32173</v>
      </c>
      <c r="S511" s="6">
        <v>43909</v>
      </c>
      <c r="T511" s="15">
        <v>4225</v>
      </c>
      <c r="U511" s="15">
        <v>4901</v>
      </c>
      <c r="X511" s="5" t="s">
        <v>453</v>
      </c>
      <c r="Z511" s="5" t="s">
        <v>144</v>
      </c>
      <c r="AA511" s="5" t="s">
        <v>1010</v>
      </c>
      <c r="AB511" s="7"/>
      <c r="AC511" s="6">
        <v>43909</v>
      </c>
      <c r="AE511" s="8" t="s">
        <v>4116</v>
      </c>
      <c r="AG511" s="5" t="s">
        <v>146</v>
      </c>
      <c r="AH511" s="5" t="s">
        <v>454</v>
      </c>
      <c r="AJ511" s="5" t="s">
        <v>20</v>
      </c>
      <c r="AQ511" s="5" t="s">
        <v>455</v>
      </c>
      <c r="AR511" s="6">
        <v>43921</v>
      </c>
      <c r="AS511" s="6">
        <v>43921</v>
      </c>
      <c r="AT511" s="5" t="s">
        <v>379</v>
      </c>
    </row>
    <row r="512" spans="1:46" s="5" customFormat="1" ht="11.25" x14ac:dyDescent="0.2">
      <c r="A512" s="5">
        <v>2020</v>
      </c>
      <c r="B512" s="6">
        <v>43831</v>
      </c>
      <c r="C512" s="6">
        <v>43921</v>
      </c>
      <c r="D512" s="5" t="s">
        <v>134</v>
      </c>
      <c r="E512" s="5" t="s">
        <v>135</v>
      </c>
      <c r="F512" s="5">
        <v>32174</v>
      </c>
      <c r="G512" s="13" t="s">
        <v>449</v>
      </c>
      <c r="I512" s="5" t="s">
        <v>1011</v>
      </c>
      <c r="J512" s="5">
        <v>380</v>
      </c>
      <c r="N512" s="5" t="s">
        <v>183</v>
      </c>
      <c r="O512" s="16" t="s">
        <v>201</v>
      </c>
      <c r="P512" s="5" t="s">
        <v>202</v>
      </c>
      <c r="Q512" s="5" t="s">
        <v>452</v>
      </c>
      <c r="R512" s="5">
        <v>32174</v>
      </c>
      <c r="S512" s="6">
        <v>43913</v>
      </c>
      <c r="T512" s="15">
        <v>145586.9</v>
      </c>
      <c r="U512" s="15">
        <v>168880.804</v>
      </c>
      <c r="X512" s="5" t="s">
        <v>453</v>
      </c>
      <c r="Z512" s="5" t="s">
        <v>144</v>
      </c>
      <c r="AA512" s="5" t="s">
        <v>1011</v>
      </c>
      <c r="AB512" s="7"/>
      <c r="AC512" s="6">
        <v>43913</v>
      </c>
      <c r="AE512" s="8" t="s">
        <v>4117</v>
      </c>
      <c r="AG512" s="5" t="s">
        <v>146</v>
      </c>
      <c r="AH512" s="5" t="s">
        <v>454</v>
      </c>
      <c r="AJ512" s="5" t="s">
        <v>20</v>
      </c>
      <c r="AQ512" s="5" t="s">
        <v>455</v>
      </c>
      <c r="AR512" s="6">
        <v>43921</v>
      </c>
      <c r="AS512" s="6">
        <v>43921</v>
      </c>
      <c r="AT512" s="5" t="s">
        <v>379</v>
      </c>
    </row>
    <row r="513" spans="1:46" s="5" customFormat="1" ht="11.25" x14ac:dyDescent="0.2">
      <c r="A513" s="5">
        <v>2020</v>
      </c>
      <c r="B513" s="6">
        <v>43831</v>
      </c>
      <c r="C513" s="6">
        <v>43921</v>
      </c>
      <c r="D513" s="5" t="s">
        <v>134</v>
      </c>
      <c r="E513" s="5" t="s">
        <v>135</v>
      </c>
      <c r="F513" s="5">
        <v>32175</v>
      </c>
      <c r="G513" s="13" t="s">
        <v>449</v>
      </c>
      <c r="I513" s="5" t="s">
        <v>1012</v>
      </c>
      <c r="J513" s="5">
        <v>319</v>
      </c>
      <c r="N513" s="5" t="s">
        <v>480</v>
      </c>
      <c r="O513" s="16" t="s">
        <v>481</v>
      </c>
      <c r="P513" s="5" t="s">
        <v>158</v>
      </c>
      <c r="Q513" s="5" t="s">
        <v>452</v>
      </c>
      <c r="R513" s="5">
        <v>32175</v>
      </c>
      <c r="S513" s="6">
        <v>43913</v>
      </c>
      <c r="T513" s="15">
        <v>1930</v>
      </c>
      <c r="U513" s="15">
        <v>2238.8000000000002</v>
      </c>
      <c r="X513" s="5" t="s">
        <v>453</v>
      </c>
      <c r="Z513" s="5" t="s">
        <v>144</v>
      </c>
      <c r="AA513" s="5" t="s">
        <v>1012</v>
      </c>
      <c r="AB513" s="7"/>
      <c r="AC513" s="6">
        <v>43913</v>
      </c>
      <c r="AE513" s="8" t="s">
        <v>4118</v>
      </c>
      <c r="AG513" s="5" t="s">
        <v>146</v>
      </c>
      <c r="AH513" s="5" t="s">
        <v>454</v>
      </c>
      <c r="AJ513" s="5" t="s">
        <v>20</v>
      </c>
      <c r="AQ513" s="5" t="s">
        <v>455</v>
      </c>
      <c r="AR513" s="6">
        <v>43921</v>
      </c>
      <c r="AS513" s="6">
        <v>43921</v>
      </c>
      <c r="AT513" s="5" t="s">
        <v>379</v>
      </c>
    </row>
    <row r="514" spans="1:46" s="5" customFormat="1" ht="11.25" x14ac:dyDescent="0.2">
      <c r="A514" s="5">
        <v>2020</v>
      </c>
      <c r="B514" s="6">
        <v>43831</v>
      </c>
      <c r="C514" s="6">
        <v>43921</v>
      </c>
      <c r="D514" s="5" t="s">
        <v>134</v>
      </c>
      <c r="E514" s="5" t="s">
        <v>135</v>
      </c>
      <c r="F514" s="5">
        <v>32176</v>
      </c>
      <c r="G514" s="13" t="s">
        <v>449</v>
      </c>
      <c r="I514" s="5" t="s">
        <v>1013</v>
      </c>
      <c r="J514" s="5">
        <v>319</v>
      </c>
      <c r="N514" s="5" t="s">
        <v>480</v>
      </c>
      <c r="O514" s="16" t="s">
        <v>481</v>
      </c>
      <c r="P514" s="5" t="s">
        <v>259</v>
      </c>
      <c r="Q514" s="5" t="s">
        <v>452</v>
      </c>
      <c r="R514" s="5">
        <v>32176</v>
      </c>
      <c r="S514" s="6">
        <v>43913</v>
      </c>
      <c r="T514" s="15">
        <v>7708.4</v>
      </c>
      <c r="U514" s="15">
        <v>8941.7439999999988</v>
      </c>
      <c r="X514" s="5" t="s">
        <v>453</v>
      </c>
      <c r="Z514" s="5" t="s">
        <v>144</v>
      </c>
      <c r="AA514" s="5" t="s">
        <v>1013</v>
      </c>
      <c r="AB514" s="7"/>
      <c r="AC514" s="6">
        <v>43913</v>
      </c>
      <c r="AE514" s="8" t="s">
        <v>4119</v>
      </c>
      <c r="AG514" s="5" t="s">
        <v>146</v>
      </c>
      <c r="AH514" s="5" t="s">
        <v>454</v>
      </c>
      <c r="AJ514" s="5" t="s">
        <v>20</v>
      </c>
      <c r="AQ514" s="5" t="s">
        <v>455</v>
      </c>
      <c r="AR514" s="6">
        <v>43921</v>
      </c>
      <c r="AS514" s="6">
        <v>43921</v>
      </c>
      <c r="AT514" s="5" t="s">
        <v>379</v>
      </c>
    </row>
    <row r="515" spans="1:46" s="5" customFormat="1" ht="11.25" x14ac:dyDescent="0.2">
      <c r="A515" s="5">
        <v>2020</v>
      </c>
      <c r="B515" s="6">
        <v>43831</v>
      </c>
      <c r="C515" s="6">
        <v>43921</v>
      </c>
      <c r="D515" s="5" t="s">
        <v>134</v>
      </c>
      <c r="E515" s="5" t="s">
        <v>135</v>
      </c>
      <c r="F515" s="5">
        <v>32179</v>
      </c>
      <c r="G515" s="13" t="s">
        <v>449</v>
      </c>
      <c r="I515" s="5" t="s">
        <v>1014</v>
      </c>
      <c r="J515" s="5">
        <v>164</v>
      </c>
      <c r="K515" s="13"/>
      <c r="N515" s="5" t="s">
        <v>189</v>
      </c>
      <c r="O515" s="16" t="s">
        <v>212</v>
      </c>
      <c r="P515" s="5" t="s">
        <v>140</v>
      </c>
      <c r="Q515" s="5" t="s">
        <v>452</v>
      </c>
      <c r="R515" s="5">
        <v>32179</v>
      </c>
      <c r="S515" s="6">
        <v>43913</v>
      </c>
      <c r="T515" s="15">
        <v>1197.5</v>
      </c>
      <c r="U515" s="15">
        <v>1389.1</v>
      </c>
      <c r="X515" s="5" t="s">
        <v>453</v>
      </c>
      <c r="Z515" s="5" t="s">
        <v>144</v>
      </c>
      <c r="AA515" s="5" t="s">
        <v>1014</v>
      </c>
      <c r="AB515" s="7"/>
      <c r="AC515" s="6">
        <v>43913</v>
      </c>
      <c r="AE515" s="8" t="s">
        <v>4120</v>
      </c>
      <c r="AG515" s="5" t="s">
        <v>146</v>
      </c>
      <c r="AH515" s="5" t="s">
        <v>454</v>
      </c>
      <c r="AJ515" s="5" t="s">
        <v>20</v>
      </c>
      <c r="AQ515" s="5" t="s">
        <v>455</v>
      </c>
      <c r="AR515" s="6">
        <v>43921</v>
      </c>
      <c r="AS515" s="6">
        <v>43921</v>
      </c>
      <c r="AT515" s="5" t="s">
        <v>379</v>
      </c>
    </row>
    <row r="516" spans="1:46" s="5" customFormat="1" ht="11.25" x14ac:dyDescent="0.2">
      <c r="A516" s="5">
        <v>2020</v>
      </c>
      <c r="B516" s="6">
        <v>43831</v>
      </c>
      <c r="C516" s="6">
        <v>43921</v>
      </c>
      <c r="D516" s="5" t="s">
        <v>134</v>
      </c>
      <c r="E516" s="5" t="s">
        <v>135</v>
      </c>
      <c r="F516" s="5">
        <v>32180</v>
      </c>
      <c r="G516" s="13" t="s">
        <v>449</v>
      </c>
      <c r="I516" s="5" t="s">
        <v>960</v>
      </c>
      <c r="J516" s="5">
        <v>126</v>
      </c>
      <c r="N516" s="5" t="s">
        <v>573</v>
      </c>
      <c r="O516" s="16" t="s">
        <v>574</v>
      </c>
      <c r="P516" s="5" t="s">
        <v>259</v>
      </c>
      <c r="Q516" s="5" t="s">
        <v>452</v>
      </c>
      <c r="R516" s="5">
        <v>32180</v>
      </c>
      <c r="S516" s="6">
        <v>43913</v>
      </c>
      <c r="T516" s="15">
        <v>19048.72</v>
      </c>
      <c r="U516" s="15">
        <v>22096.515200000002</v>
      </c>
      <c r="X516" s="5" t="s">
        <v>453</v>
      </c>
      <c r="Z516" s="5" t="s">
        <v>144</v>
      </c>
      <c r="AA516" s="5" t="s">
        <v>960</v>
      </c>
      <c r="AB516" s="7"/>
      <c r="AC516" s="6">
        <v>43913</v>
      </c>
      <c r="AE516" s="8" t="s">
        <v>4121</v>
      </c>
      <c r="AG516" s="5" t="s">
        <v>146</v>
      </c>
      <c r="AH516" s="5" t="s">
        <v>454</v>
      </c>
      <c r="AJ516" s="5" t="s">
        <v>20</v>
      </c>
      <c r="AQ516" s="5" t="s">
        <v>455</v>
      </c>
      <c r="AR516" s="6">
        <v>43921</v>
      </c>
      <c r="AS516" s="6">
        <v>43921</v>
      </c>
      <c r="AT516" s="5" t="s">
        <v>379</v>
      </c>
    </row>
    <row r="517" spans="1:46" s="5" customFormat="1" ht="11.25" x14ac:dyDescent="0.2">
      <c r="A517" s="5">
        <v>2020</v>
      </c>
      <c r="B517" s="6">
        <v>43831</v>
      </c>
      <c r="C517" s="6">
        <v>43921</v>
      </c>
      <c r="D517" s="5" t="s">
        <v>134</v>
      </c>
      <c r="E517" s="5" t="s">
        <v>135</v>
      </c>
      <c r="F517" s="5">
        <v>32181</v>
      </c>
      <c r="G517" s="13" t="s">
        <v>449</v>
      </c>
      <c r="I517" s="5" t="s">
        <v>960</v>
      </c>
      <c r="J517" s="5">
        <v>126</v>
      </c>
      <c r="N517" s="5" t="s">
        <v>573</v>
      </c>
      <c r="O517" s="16" t="s">
        <v>574</v>
      </c>
      <c r="P517" s="5" t="s">
        <v>259</v>
      </c>
      <c r="Q517" s="5" t="s">
        <v>452</v>
      </c>
      <c r="R517" s="5">
        <v>32181</v>
      </c>
      <c r="S517" s="6">
        <v>43899</v>
      </c>
      <c r="T517" s="15">
        <v>1524.06</v>
      </c>
      <c r="U517" s="15">
        <v>1767.9096</v>
      </c>
      <c r="X517" s="5" t="s">
        <v>453</v>
      </c>
      <c r="Z517" s="5" t="s">
        <v>144</v>
      </c>
      <c r="AA517" s="5" t="s">
        <v>960</v>
      </c>
      <c r="AB517" s="7"/>
      <c r="AC517" s="6">
        <v>43899</v>
      </c>
      <c r="AE517" s="8" t="s">
        <v>4122</v>
      </c>
      <c r="AG517" s="5" t="s">
        <v>146</v>
      </c>
      <c r="AH517" s="5" t="s">
        <v>454</v>
      </c>
      <c r="AJ517" s="5" t="s">
        <v>20</v>
      </c>
      <c r="AQ517" s="5" t="s">
        <v>455</v>
      </c>
      <c r="AR517" s="6">
        <v>43921</v>
      </c>
      <c r="AS517" s="6">
        <v>43921</v>
      </c>
      <c r="AT517" s="5" t="s">
        <v>379</v>
      </c>
    </row>
    <row r="518" spans="1:46" s="5" customFormat="1" ht="11.25" x14ac:dyDescent="0.2">
      <c r="A518" s="5">
        <v>2020</v>
      </c>
      <c r="B518" s="6">
        <v>43831</v>
      </c>
      <c r="C518" s="6">
        <v>43921</v>
      </c>
      <c r="D518" s="5" t="s">
        <v>134</v>
      </c>
      <c r="E518" s="5" t="s">
        <v>135</v>
      </c>
      <c r="F518" s="5">
        <v>32182</v>
      </c>
      <c r="G518" s="13" t="s">
        <v>449</v>
      </c>
      <c r="I518" s="5" t="s">
        <v>1015</v>
      </c>
      <c r="J518" s="5">
        <v>239</v>
      </c>
      <c r="N518" s="5" t="s">
        <v>467</v>
      </c>
      <c r="O518" s="16" t="s">
        <v>468</v>
      </c>
      <c r="P518" s="5" t="s">
        <v>171</v>
      </c>
      <c r="Q518" s="5" t="s">
        <v>452</v>
      </c>
      <c r="R518" s="5">
        <v>32182</v>
      </c>
      <c r="S518" s="6">
        <v>43913</v>
      </c>
      <c r="T518" s="15">
        <v>1577.58</v>
      </c>
      <c r="U518" s="15">
        <v>1829.9928</v>
      </c>
      <c r="X518" s="5" t="s">
        <v>453</v>
      </c>
      <c r="Z518" s="5" t="s">
        <v>144</v>
      </c>
      <c r="AA518" s="5" t="s">
        <v>1015</v>
      </c>
      <c r="AB518" s="7"/>
      <c r="AC518" s="6">
        <v>43913</v>
      </c>
      <c r="AE518" s="8" t="s">
        <v>4123</v>
      </c>
      <c r="AG518" s="5" t="s">
        <v>146</v>
      </c>
      <c r="AH518" s="5" t="s">
        <v>454</v>
      </c>
      <c r="AJ518" s="5" t="s">
        <v>20</v>
      </c>
      <c r="AQ518" s="5" t="s">
        <v>455</v>
      </c>
      <c r="AR518" s="6">
        <v>43921</v>
      </c>
      <c r="AS518" s="6">
        <v>43921</v>
      </c>
      <c r="AT518" s="5" t="s">
        <v>379</v>
      </c>
    </row>
    <row r="519" spans="1:46" s="5" customFormat="1" ht="11.25" x14ac:dyDescent="0.2">
      <c r="A519" s="5">
        <v>2020</v>
      </c>
      <c r="B519" s="6">
        <v>43831</v>
      </c>
      <c r="C519" s="6">
        <v>43921</v>
      </c>
      <c r="D519" s="5" t="s">
        <v>134</v>
      </c>
      <c r="E519" s="5" t="s">
        <v>135</v>
      </c>
      <c r="F519" s="5">
        <v>32184</v>
      </c>
      <c r="G519" s="13" t="s">
        <v>449</v>
      </c>
      <c r="I519" s="5" t="s">
        <v>1016</v>
      </c>
      <c r="J519" s="5">
        <v>60</v>
      </c>
      <c r="N519" s="5" t="s">
        <v>866</v>
      </c>
      <c r="O519" s="16" t="s">
        <v>867</v>
      </c>
      <c r="P519" s="5" t="s">
        <v>171</v>
      </c>
      <c r="Q519" s="5" t="s">
        <v>452</v>
      </c>
      <c r="R519" s="5">
        <v>32184</v>
      </c>
      <c r="S519" s="6">
        <v>43913</v>
      </c>
      <c r="T519" s="15">
        <v>1366.42</v>
      </c>
      <c r="U519" s="15">
        <v>1585.0472</v>
      </c>
      <c r="X519" s="5" t="s">
        <v>453</v>
      </c>
      <c r="Z519" s="5" t="s">
        <v>144</v>
      </c>
      <c r="AA519" s="5" t="s">
        <v>1016</v>
      </c>
      <c r="AB519" s="7"/>
      <c r="AC519" s="6">
        <v>43913</v>
      </c>
      <c r="AE519" s="8" t="s">
        <v>4124</v>
      </c>
      <c r="AG519" s="5" t="s">
        <v>146</v>
      </c>
      <c r="AH519" s="5" t="s">
        <v>454</v>
      </c>
      <c r="AJ519" s="5" t="s">
        <v>20</v>
      </c>
      <c r="AQ519" s="5" t="s">
        <v>455</v>
      </c>
      <c r="AR519" s="6">
        <v>43921</v>
      </c>
      <c r="AS519" s="6">
        <v>43921</v>
      </c>
      <c r="AT519" s="5" t="s">
        <v>379</v>
      </c>
    </row>
    <row r="520" spans="1:46" s="5" customFormat="1" ht="11.25" x14ac:dyDescent="0.2">
      <c r="A520" s="5">
        <v>2020</v>
      </c>
      <c r="B520" s="6">
        <v>43831</v>
      </c>
      <c r="C520" s="6">
        <v>43921</v>
      </c>
      <c r="D520" s="5" t="s">
        <v>134</v>
      </c>
      <c r="E520" s="5" t="s">
        <v>135</v>
      </c>
      <c r="F520" s="5">
        <v>32185</v>
      </c>
      <c r="G520" s="13" t="s">
        <v>449</v>
      </c>
      <c r="I520" s="5" t="s">
        <v>1017</v>
      </c>
      <c r="J520" s="5">
        <v>60</v>
      </c>
      <c r="N520" s="5" t="s">
        <v>866</v>
      </c>
      <c r="O520" s="16" t="s">
        <v>867</v>
      </c>
      <c r="P520" s="5" t="s">
        <v>202</v>
      </c>
      <c r="Q520" s="5" t="s">
        <v>452</v>
      </c>
      <c r="R520" s="5">
        <v>32185</v>
      </c>
      <c r="S520" s="6">
        <v>43913</v>
      </c>
      <c r="T520" s="15">
        <v>427.81</v>
      </c>
      <c r="U520" s="15">
        <v>496.25959999999998</v>
      </c>
      <c r="X520" s="5" t="s">
        <v>453</v>
      </c>
      <c r="Z520" s="5" t="s">
        <v>144</v>
      </c>
      <c r="AA520" s="5" t="s">
        <v>1017</v>
      </c>
      <c r="AB520" s="7"/>
      <c r="AC520" s="6">
        <v>43913</v>
      </c>
      <c r="AE520" s="8" t="s">
        <v>4125</v>
      </c>
      <c r="AG520" s="5" t="s">
        <v>146</v>
      </c>
      <c r="AH520" s="5" t="s">
        <v>454</v>
      </c>
      <c r="AJ520" s="5" t="s">
        <v>20</v>
      </c>
      <c r="AQ520" s="5" t="s">
        <v>455</v>
      </c>
      <c r="AR520" s="6">
        <v>43921</v>
      </c>
      <c r="AS520" s="6">
        <v>43921</v>
      </c>
      <c r="AT520" s="5" t="s">
        <v>379</v>
      </c>
    </row>
    <row r="521" spans="1:46" s="5" customFormat="1" ht="11.25" x14ac:dyDescent="0.2">
      <c r="A521" s="5">
        <v>2020</v>
      </c>
      <c r="B521" s="6">
        <v>43831</v>
      </c>
      <c r="C521" s="6">
        <v>43921</v>
      </c>
      <c r="D521" s="5" t="s">
        <v>134</v>
      </c>
      <c r="E521" s="5" t="s">
        <v>135</v>
      </c>
      <c r="F521" s="5">
        <v>32186</v>
      </c>
      <c r="G521" s="13" t="s">
        <v>449</v>
      </c>
      <c r="I521" s="5" t="s">
        <v>1018</v>
      </c>
      <c r="J521" s="5">
        <v>60</v>
      </c>
      <c r="N521" s="5" t="s">
        <v>866</v>
      </c>
      <c r="O521" s="16" t="s">
        <v>867</v>
      </c>
      <c r="P521" s="5" t="s">
        <v>259</v>
      </c>
      <c r="Q521" s="5" t="s">
        <v>452</v>
      </c>
      <c r="R521" s="5">
        <v>32186</v>
      </c>
      <c r="S521" s="6">
        <v>43913</v>
      </c>
      <c r="T521" s="15">
        <v>283.64</v>
      </c>
      <c r="U521" s="15">
        <v>329.0224</v>
      </c>
      <c r="X521" s="5" t="s">
        <v>453</v>
      </c>
      <c r="Z521" s="5" t="s">
        <v>144</v>
      </c>
      <c r="AA521" s="5" t="s">
        <v>1018</v>
      </c>
      <c r="AB521" s="7"/>
      <c r="AC521" s="6">
        <v>43913</v>
      </c>
      <c r="AE521" s="8" t="s">
        <v>4126</v>
      </c>
      <c r="AG521" s="5" t="s">
        <v>146</v>
      </c>
      <c r="AH521" s="5" t="s">
        <v>454</v>
      </c>
      <c r="AJ521" s="5" t="s">
        <v>20</v>
      </c>
      <c r="AQ521" s="5" t="s">
        <v>455</v>
      </c>
      <c r="AR521" s="6">
        <v>43921</v>
      </c>
      <c r="AS521" s="6">
        <v>43921</v>
      </c>
      <c r="AT521" s="5" t="s">
        <v>379</v>
      </c>
    </row>
    <row r="522" spans="1:46" s="5" customFormat="1" ht="11.25" x14ac:dyDescent="0.2">
      <c r="A522" s="5">
        <v>2020</v>
      </c>
      <c r="B522" s="6">
        <v>43831</v>
      </c>
      <c r="C522" s="6">
        <v>43921</v>
      </c>
      <c r="D522" s="5" t="s">
        <v>134</v>
      </c>
      <c r="E522" s="5" t="s">
        <v>135</v>
      </c>
      <c r="F522" s="5">
        <v>32187</v>
      </c>
      <c r="G522" s="13" t="s">
        <v>449</v>
      </c>
      <c r="I522" s="5" t="s">
        <v>1019</v>
      </c>
      <c r="J522" s="5">
        <v>237</v>
      </c>
      <c r="N522" s="5" t="s">
        <v>794</v>
      </c>
      <c r="O522" s="16" t="s">
        <v>795</v>
      </c>
      <c r="P522" s="5" t="s">
        <v>140</v>
      </c>
      <c r="Q522" s="5" t="s">
        <v>452</v>
      </c>
      <c r="R522" s="5">
        <v>32187</v>
      </c>
      <c r="S522" s="6">
        <v>43913</v>
      </c>
      <c r="T522" s="15">
        <v>30122.31</v>
      </c>
      <c r="U522" s="15">
        <v>34941.8796</v>
      </c>
      <c r="X522" s="5" t="s">
        <v>453</v>
      </c>
      <c r="Z522" s="5" t="s">
        <v>144</v>
      </c>
      <c r="AA522" s="5" t="s">
        <v>1019</v>
      </c>
      <c r="AB522" s="7"/>
      <c r="AC522" s="6">
        <v>43913</v>
      </c>
      <c r="AE522" s="8" t="s">
        <v>4127</v>
      </c>
      <c r="AG522" s="5" t="s">
        <v>146</v>
      </c>
      <c r="AH522" s="5" t="s">
        <v>454</v>
      </c>
      <c r="AJ522" s="5" t="s">
        <v>20</v>
      </c>
      <c r="AQ522" s="5" t="s">
        <v>455</v>
      </c>
      <c r="AR522" s="6">
        <v>43921</v>
      </c>
      <c r="AS522" s="6">
        <v>43921</v>
      </c>
      <c r="AT522" s="5" t="s">
        <v>379</v>
      </c>
    </row>
    <row r="523" spans="1:46" s="5" customFormat="1" ht="11.25" x14ac:dyDescent="0.2">
      <c r="A523" s="5">
        <v>2020</v>
      </c>
      <c r="B523" s="6">
        <v>43831</v>
      </c>
      <c r="C523" s="6">
        <v>43921</v>
      </c>
      <c r="D523" s="5" t="s">
        <v>134</v>
      </c>
      <c r="E523" s="5" t="s">
        <v>135</v>
      </c>
      <c r="F523" s="5">
        <v>32188</v>
      </c>
      <c r="G523" s="13" t="s">
        <v>449</v>
      </c>
      <c r="I523" s="5" t="s">
        <v>1019</v>
      </c>
      <c r="J523" s="5">
        <v>65</v>
      </c>
      <c r="N523" s="5" t="s">
        <v>665</v>
      </c>
      <c r="O523" s="16" t="s">
        <v>386</v>
      </c>
      <c r="P523" s="5" t="s">
        <v>140</v>
      </c>
      <c r="Q523" s="5" t="s">
        <v>452</v>
      </c>
      <c r="R523" s="5">
        <v>32188</v>
      </c>
      <c r="S523" s="6">
        <v>43913</v>
      </c>
      <c r="T523" s="15">
        <v>21266.3</v>
      </c>
      <c r="U523" s="15">
        <v>24668.907999999999</v>
      </c>
      <c r="X523" s="5" t="s">
        <v>453</v>
      </c>
      <c r="Z523" s="5" t="s">
        <v>144</v>
      </c>
      <c r="AA523" s="5" t="s">
        <v>1019</v>
      </c>
      <c r="AB523" s="7"/>
      <c r="AC523" s="6">
        <v>43913</v>
      </c>
      <c r="AE523" s="8" t="s">
        <v>4128</v>
      </c>
      <c r="AG523" s="5" t="s">
        <v>146</v>
      </c>
      <c r="AH523" s="5" t="s">
        <v>454</v>
      </c>
      <c r="AJ523" s="5" t="s">
        <v>20</v>
      </c>
      <c r="AQ523" s="5" t="s">
        <v>455</v>
      </c>
      <c r="AR523" s="6">
        <v>43921</v>
      </c>
      <c r="AS523" s="6">
        <v>43921</v>
      </c>
      <c r="AT523" s="5" t="s">
        <v>379</v>
      </c>
    </row>
    <row r="524" spans="1:46" s="5" customFormat="1" ht="11.25" x14ac:dyDescent="0.2">
      <c r="A524" s="5">
        <v>2020</v>
      </c>
      <c r="B524" s="6">
        <v>43831</v>
      </c>
      <c r="C524" s="6">
        <v>43921</v>
      </c>
      <c r="D524" s="5" t="s">
        <v>134</v>
      </c>
      <c r="E524" s="5" t="s">
        <v>135</v>
      </c>
      <c r="F524" s="5">
        <v>32190</v>
      </c>
      <c r="G524" s="13" t="s">
        <v>449</v>
      </c>
      <c r="I524" s="5" t="s">
        <v>1020</v>
      </c>
      <c r="J524" s="5">
        <v>328</v>
      </c>
      <c r="N524" s="5" t="s">
        <v>743</v>
      </c>
      <c r="O524" s="16" t="s">
        <v>744</v>
      </c>
      <c r="P524" s="5" t="s">
        <v>164</v>
      </c>
      <c r="Q524" s="5" t="s">
        <v>452</v>
      </c>
      <c r="R524" s="5">
        <v>32190</v>
      </c>
      <c r="S524" s="6">
        <v>43913</v>
      </c>
      <c r="T524" s="15">
        <v>3000</v>
      </c>
      <c r="U524" s="15">
        <v>3480</v>
      </c>
      <c r="X524" s="5" t="s">
        <v>453</v>
      </c>
      <c r="Z524" s="5" t="s">
        <v>144</v>
      </c>
      <c r="AA524" s="5" t="s">
        <v>1020</v>
      </c>
      <c r="AB524" s="7"/>
      <c r="AC524" s="6">
        <v>43913</v>
      </c>
      <c r="AE524" s="8" t="s">
        <v>4129</v>
      </c>
      <c r="AG524" s="5" t="s">
        <v>146</v>
      </c>
      <c r="AH524" s="5" t="s">
        <v>454</v>
      </c>
      <c r="AJ524" s="5" t="s">
        <v>20</v>
      </c>
      <c r="AQ524" s="5" t="s">
        <v>455</v>
      </c>
      <c r="AR524" s="6">
        <v>43921</v>
      </c>
      <c r="AS524" s="6">
        <v>43921</v>
      </c>
      <c r="AT524" s="5" t="s">
        <v>379</v>
      </c>
    </row>
    <row r="525" spans="1:46" s="5" customFormat="1" ht="11.25" x14ac:dyDescent="0.2">
      <c r="A525" s="5">
        <v>2020</v>
      </c>
      <c r="B525" s="6">
        <v>43831</v>
      </c>
      <c r="C525" s="6">
        <v>43921</v>
      </c>
      <c r="D525" s="5" t="s">
        <v>134</v>
      </c>
      <c r="E525" s="5" t="s">
        <v>135</v>
      </c>
      <c r="F525" s="5">
        <v>32191</v>
      </c>
      <c r="G525" s="13" t="s">
        <v>449</v>
      </c>
      <c r="I525" s="5" t="s">
        <v>1021</v>
      </c>
      <c r="J525" s="5">
        <v>239</v>
      </c>
      <c r="N525" s="5" t="s">
        <v>467</v>
      </c>
      <c r="O525" s="16" t="s">
        <v>468</v>
      </c>
      <c r="P525" s="5" t="s">
        <v>259</v>
      </c>
      <c r="Q525" s="5" t="s">
        <v>452</v>
      </c>
      <c r="R525" s="5">
        <v>32191</v>
      </c>
      <c r="S525" s="6">
        <v>43913</v>
      </c>
      <c r="T525" s="15">
        <v>103.45</v>
      </c>
      <c r="U525" s="15">
        <v>120.00200000000001</v>
      </c>
      <c r="X525" s="5" t="s">
        <v>453</v>
      </c>
      <c r="Z525" s="5" t="s">
        <v>144</v>
      </c>
      <c r="AA525" s="5" t="s">
        <v>1021</v>
      </c>
      <c r="AB525" s="7"/>
      <c r="AC525" s="6">
        <v>43913</v>
      </c>
      <c r="AE525" s="8" t="s">
        <v>4130</v>
      </c>
      <c r="AG525" s="5" t="s">
        <v>146</v>
      </c>
      <c r="AH525" s="5" t="s">
        <v>454</v>
      </c>
      <c r="AJ525" s="5" t="s">
        <v>20</v>
      </c>
      <c r="AQ525" s="5" t="s">
        <v>455</v>
      </c>
      <c r="AR525" s="6">
        <v>43921</v>
      </c>
      <c r="AS525" s="6">
        <v>43921</v>
      </c>
      <c r="AT525" s="5" t="s">
        <v>379</v>
      </c>
    </row>
    <row r="526" spans="1:46" s="5" customFormat="1" ht="11.25" x14ac:dyDescent="0.2">
      <c r="A526" s="5">
        <v>2020</v>
      </c>
      <c r="B526" s="6">
        <v>43831</v>
      </c>
      <c r="C526" s="6">
        <v>43921</v>
      </c>
      <c r="D526" s="5" t="s">
        <v>134</v>
      </c>
      <c r="E526" s="5" t="s">
        <v>135</v>
      </c>
      <c r="F526" s="5">
        <v>32192</v>
      </c>
      <c r="G526" s="13" t="s">
        <v>449</v>
      </c>
      <c r="I526" s="5" t="s">
        <v>1022</v>
      </c>
      <c r="J526" s="5">
        <v>360</v>
      </c>
      <c r="N526" s="5" t="s">
        <v>499</v>
      </c>
      <c r="O526" s="16" t="s">
        <v>500</v>
      </c>
      <c r="P526" s="5" t="s">
        <v>158</v>
      </c>
      <c r="Q526" s="5" t="s">
        <v>452</v>
      </c>
      <c r="R526" s="5">
        <v>32192</v>
      </c>
      <c r="S526" s="6">
        <v>43899</v>
      </c>
      <c r="T526" s="15">
        <v>475</v>
      </c>
      <c r="U526" s="15">
        <v>551</v>
      </c>
      <c r="X526" s="5" t="s">
        <v>453</v>
      </c>
      <c r="Z526" s="5" t="s">
        <v>144</v>
      </c>
      <c r="AA526" s="5" t="s">
        <v>1022</v>
      </c>
      <c r="AB526" s="7"/>
      <c r="AC526" s="6">
        <v>43899</v>
      </c>
      <c r="AE526" s="8" t="s">
        <v>4131</v>
      </c>
      <c r="AG526" s="5" t="s">
        <v>146</v>
      </c>
      <c r="AH526" s="5" t="s">
        <v>454</v>
      </c>
      <c r="AJ526" s="5" t="s">
        <v>20</v>
      </c>
      <c r="AQ526" s="5" t="s">
        <v>455</v>
      </c>
      <c r="AR526" s="6">
        <v>43921</v>
      </c>
      <c r="AS526" s="6">
        <v>43921</v>
      </c>
      <c r="AT526" s="5" t="s">
        <v>379</v>
      </c>
    </row>
    <row r="527" spans="1:46" s="5" customFormat="1" ht="11.25" x14ac:dyDescent="0.2">
      <c r="A527" s="5">
        <v>2020</v>
      </c>
      <c r="B527" s="6">
        <v>43831</v>
      </c>
      <c r="C527" s="6">
        <v>43921</v>
      </c>
      <c r="D527" s="5" t="s">
        <v>134</v>
      </c>
      <c r="E527" s="5" t="s">
        <v>135</v>
      </c>
      <c r="F527" s="5">
        <v>32194</v>
      </c>
      <c r="G527" s="13" t="s">
        <v>449</v>
      </c>
      <c r="I527" s="5" t="s">
        <v>960</v>
      </c>
      <c r="J527" s="5">
        <v>124</v>
      </c>
      <c r="N527" s="5" t="s">
        <v>553</v>
      </c>
      <c r="O527" s="16" t="s">
        <v>554</v>
      </c>
      <c r="P527" s="5" t="s">
        <v>259</v>
      </c>
      <c r="Q527" s="5" t="s">
        <v>452</v>
      </c>
      <c r="R527" s="5">
        <v>32194</v>
      </c>
      <c r="S527" s="6">
        <v>43913</v>
      </c>
      <c r="T527" s="15">
        <v>3864</v>
      </c>
      <c r="U527" s="15">
        <v>4482.24</v>
      </c>
      <c r="X527" s="5" t="s">
        <v>453</v>
      </c>
      <c r="Z527" s="5" t="s">
        <v>144</v>
      </c>
      <c r="AA527" s="5" t="s">
        <v>960</v>
      </c>
      <c r="AB527" s="7"/>
      <c r="AC527" s="6">
        <v>43913</v>
      </c>
      <c r="AE527" s="8" t="s">
        <v>4132</v>
      </c>
      <c r="AG527" s="5" t="s">
        <v>146</v>
      </c>
      <c r="AH527" s="5" t="s">
        <v>454</v>
      </c>
      <c r="AJ527" s="5" t="s">
        <v>20</v>
      </c>
      <c r="AQ527" s="5" t="s">
        <v>455</v>
      </c>
      <c r="AR527" s="6">
        <v>43921</v>
      </c>
      <c r="AS527" s="6">
        <v>43921</v>
      </c>
      <c r="AT527" s="5" t="s">
        <v>379</v>
      </c>
    </row>
    <row r="528" spans="1:46" s="5" customFormat="1" ht="11.25" x14ac:dyDescent="0.2">
      <c r="A528" s="5">
        <v>2020</v>
      </c>
      <c r="B528" s="6">
        <v>43831</v>
      </c>
      <c r="C528" s="6">
        <v>43921</v>
      </c>
      <c r="D528" s="5" t="s">
        <v>134</v>
      </c>
      <c r="E528" s="5" t="s">
        <v>135</v>
      </c>
      <c r="F528" s="5">
        <v>32196</v>
      </c>
      <c r="G528" s="13" t="s">
        <v>449</v>
      </c>
      <c r="I528" s="5" t="s">
        <v>1023</v>
      </c>
      <c r="J528" s="5">
        <v>328</v>
      </c>
      <c r="N528" s="5" t="s">
        <v>743</v>
      </c>
      <c r="O528" s="16" t="s">
        <v>744</v>
      </c>
      <c r="P528" s="5" t="s">
        <v>202</v>
      </c>
      <c r="Q528" s="5" t="s">
        <v>452</v>
      </c>
      <c r="R528" s="5">
        <v>32196</v>
      </c>
      <c r="S528" s="6">
        <v>43913</v>
      </c>
      <c r="T528" s="15">
        <v>4500</v>
      </c>
      <c r="U528" s="15">
        <v>5220</v>
      </c>
      <c r="X528" s="5" t="s">
        <v>453</v>
      </c>
      <c r="Z528" s="5" t="s">
        <v>144</v>
      </c>
      <c r="AA528" s="5" t="s">
        <v>1023</v>
      </c>
      <c r="AB528" s="7"/>
      <c r="AC528" s="6">
        <v>43913</v>
      </c>
      <c r="AE528" s="8" t="s">
        <v>4133</v>
      </c>
      <c r="AG528" s="5" t="s">
        <v>146</v>
      </c>
      <c r="AH528" s="5" t="s">
        <v>454</v>
      </c>
      <c r="AJ528" s="5" t="s">
        <v>20</v>
      </c>
      <c r="AQ528" s="5" t="s">
        <v>455</v>
      </c>
      <c r="AR528" s="6">
        <v>43921</v>
      </c>
      <c r="AS528" s="6">
        <v>43921</v>
      </c>
      <c r="AT528" s="5" t="s">
        <v>379</v>
      </c>
    </row>
    <row r="529" spans="1:46" s="5" customFormat="1" ht="11.25" x14ac:dyDescent="0.2">
      <c r="A529" s="5">
        <v>2020</v>
      </c>
      <c r="B529" s="6">
        <v>43831</v>
      </c>
      <c r="C529" s="6">
        <v>43921</v>
      </c>
      <c r="D529" s="5" t="s">
        <v>134</v>
      </c>
      <c r="E529" s="5" t="s">
        <v>135</v>
      </c>
      <c r="F529" s="5">
        <v>32197</v>
      </c>
      <c r="G529" s="13" t="s">
        <v>449</v>
      </c>
      <c r="I529" s="5" t="s">
        <v>1024</v>
      </c>
      <c r="J529" s="5">
        <v>182</v>
      </c>
      <c r="N529" s="5" t="s">
        <v>556</v>
      </c>
      <c r="O529" s="16" t="s">
        <v>557</v>
      </c>
      <c r="P529" s="5" t="s">
        <v>158</v>
      </c>
      <c r="Q529" s="5" t="s">
        <v>452</v>
      </c>
      <c r="R529" s="5">
        <v>32197</v>
      </c>
      <c r="S529" s="6">
        <v>43913</v>
      </c>
      <c r="T529" s="15">
        <v>2000</v>
      </c>
      <c r="U529" s="15">
        <v>2320</v>
      </c>
      <c r="X529" s="5" t="s">
        <v>453</v>
      </c>
      <c r="Z529" s="5" t="s">
        <v>144</v>
      </c>
      <c r="AA529" s="5" t="s">
        <v>1024</v>
      </c>
      <c r="AB529" s="7"/>
      <c r="AC529" s="6">
        <v>43913</v>
      </c>
      <c r="AE529" s="8" t="s">
        <v>4134</v>
      </c>
      <c r="AG529" s="5" t="s">
        <v>146</v>
      </c>
      <c r="AH529" s="5" t="s">
        <v>454</v>
      </c>
      <c r="AJ529" s="5" t="s">
        <v>20</v>
      </c>
      <c r="AQ529" s="5" t="s">
        <v>455</v>
      </c>
      <c r="AR529" s="6">
        <v>43921</v>
      </c>
      <c r="AS529" s="6">
        <v>43921</v>
      </c>
      <c r="AT529" s="5" t="s">
        <v>379</v>
      </c>
    </row>
    <row r="530" spans="1:46" s="5" customFormat="1" ht="11.25" x14ac:dyDescent="0.2">
      <c r="A530" s="5">
        <v>2020</v>
      </c>
      <c r="B530" s="6">
        <v>43831</v>
      </c>
      <c r="C530" s="6">
        <v>43921</v>
      </c>
      <c r="D530" s="5" t="s">
        <v>134</v>
      </c>
      <c r="E530" s="5" t="s">
        <v>135</v>
      </c>
      <c r="F530" s="5">
        <v>32198</v>
      </c>
      <c r="G530" s="13" t="s">
        <v>449</v>
      </c>
      <c r="I530" s="5" t="s">
        <v>1025</v>
      </c>
      <c r="J530" s="5">
        <v>19</v>
      </c>
      <c r="N530" s="5" t="s">
        <v>229</v>
      </c>
      <c r="O530" s="16" t="s">
        <v>258</v>
      </c>
      <c r="P530" s="5" t="s">
        <v>140</v>
      </c>
      <c r="Q530" s="5" t="s">
        <v>452</v>
      </c>
      <c r="R530" s="5">
        <v>32198</v>
      </c>
      <c r="S530" s="6">
        <v>43913</v>
      </c>
      <c r="T530" s="15">
        <v>586.20000000000005</v>
      </c>
      <c r="U530" s="15">
        <v>679.99200000000008</v>
      </c>
      <c r="X530" s="5" t="s">
        <v>453</v>
      </c>
      <c r="Z530" s="5" t="s">
        <v>144</v>
      </c>
      <c r="AA530" s="5" t="s">
        <v>1025</v>
      </c>
      <c r="AB530" s="7"/>
      <c r="AC530" s="6">
        <v>43913</v>
      </c>
      <c r="AE530" s="8" t="s">
        <v>4135</v>
      </c>
      <c r="AG530" s="5" t="s">
        <v>146</v>
      </c>
      <c r="AH530" s="5" t="s">
        <v>454</v>
      </c>
      <c r="AJ530" s="5" t="s">
        <v>20</v>
      </c>
      <c r="AQ530" s="5" t="s">
        <v>455</v>
      </c>
      <c r="AR530" s="6">
        <v>43921</v>
      </c>
      <c r="AS530" s="6">
        <v>43921</v>
      </c>
      <c r="AT530" s="5" t="s">
        <v>379</v>
      </c>
    </row>
    <row r="531" spans="1:46" s="5" customFormat="1" ht="11.25" x14ac:dyDescent="0.2">
      <c r="A531" s="5">
        <v>2020</v>
      </c>
      <c r="B531" s="6">
        <v>43831</v>
      </c>
      <c r="C531" s="6">
        <v>43921</v>
      </c>
      <c r="D531" s="5" t="s">
        <v>134</v>
      </c>
      <c r="E531" s="5" t="s">
        <v>135</v>
      </c>
      <c r="F531" s="5">
        <v>32199</v>
      </c>
      <c r="G531" s="13" t="s">
        <v>449</v>
      </c>
      <c r="I531" s="5" t="s">
        <v>1026</v>
      </c>
      <c r="J531" s="5">
        <v>305</v>
      </c>
      <c r="N531" s="5" t="s">
        <v>582</v>
      </c>
      <c r="O531" s="16" t="s">
        <v>583</v>
      </c>
      <c r="P531" s="5" t="s">
        <v>158</v>
      </c>
      <c r="Q531" s="5" t="s">
        <v>452</v>
      </c>
      <c r="R531" s="5">
        <v>32199</v>
      </c>
      <c r="S531" s="6">
        <v>43913</v>
      </c>
      <c r="T531" s="15">
        <v>350</v>
      </c>
      <c r="U531" s="15">
        <v>406</v>
      </c>
      <c r="X531" s="5" t="s">
        <v>453</v>
      </c>
      <c r="Z531" s="5" t="s">
        <v>144</v>
      </c>
      <c r="AA531" s="5" t="s">
        <v>1026</v>
      </c>
      <c r="AB531" s="7"/>
      <c r="AC531" s="6">
        <v>43913</v>
      </c>
      <c r="AE531" s="8" t="s">
        <v>4136</v>
      </c>
      <c r="AG531" s="5" t="s">
        <v>146</v>
      </c>
      <c r="AH531" s="5" t="s">
        <v>454</v>
      </c>
      <c r="AJ531" s="5" t="s">
        <v>20</v>
      </c>
      <c r="AQ531" s="5" t="s">
        <v>455</v>
      </c>
      <c r="AR531" s="6">
        <v>43921</v>
      </c>
      <c r="AS531" s="6">
        <v>43921</v>
      </c>
      <c r="AT531" s="5" t="s">
        <v>379</v>
      </c>
    </row>
    <row r="532" spans="1:46" s="5" customFormat="1" ht="11.25" x14ac:dyDescent="0.2">
      <c r="A532" s="5">
        <v>2020</v>
      </c>
      <c r="B532" s="6">
        <v>43831</v>
      </c>
      <c r="C532" s="6">
        <v>43921</v>
      </c>
      <c r="D532" s="5" t="s">
        <v>134</v>
      </c>
      <c r="E532" s="5" t="s">
        <v>135</v>
      </c>
      <c r="F532" s="5">
        <v>32200</v>
      </c>
      <c r="G532" s="13" t="s">
        <v>449</v>
      </c>
      <c r="I532" s="5" t="s">
        <v>1027</v>
      </c>
      <c r="J532" s="5">
        <v>19</v>
      </c>
      <c r="N532" s="5" t="s">
        <v>229</v>
      </c>
      <c r="O532" s="16" t="s">
        <v>258</v>
      </c>
      <c r="P532" s="5" t="s">
        <v>171</v>
      </c>
      <c r="Q532" s="5" t="s">
        <v>452</v>
      </c>
      <c r="R532" s="5">
        <v>32200</v>
      </c>
      <c r="S532" s="6">
        <v>43913</v>
      </c>
      <c r="T532" s="15">
        <v>2715.6</v>
      </c>
      <c r="U532" s="15">
        <v>3150.096</v>
      </c>
      <c r="X532" s="5" t="s">
        <v>453</v>
      </c>
      <c r="Z532" s="5" t="s">
        <v>144</v>
      </c>
      <c r="AA532" s="5" t="s">
        <v>1027</v>
      </c>
      <c r="AB532" s="7"/>
      <c r="AC532" s="6">
        <v>43913</v>
      </c>
      <c r="AE532" s="8" t="s">
        <v>4137</v>
      </c>
      <c r="AG532" s="5" t="s">
        <v>146</v>
      </c>
      <c r="AH532" s="5" t="s">
        <v>454</v>
      </c>
      <c r="AJ532" s="5" t="s">
        <v>20</v>
      </c>
      <c r="AQ532" s="5" t="s">
        <v>455</v>
      </c>
      <c r="AR532" s="6">
        <v>43921</v>
      </c>
      <c r="AS532" s="6">
        <v>43921</v>
      </c>
      <c r="AT532" s="5" t="s">
        <v>379</v>
      </c>
    </row>
    <row r="533" spans="1:46" s="5" customFormat="1" ht="11.25" x14ac:dyDescent="0.2">
      <c r="A533" s="5">
        <v>2020</v>
      </c>
      <c r="B533" s="6">
        <v>43831</v>
      </c>
      <c r="C533" s="6">
        <v>43921</v>
      </c>
      <c r="D533" s="5" t="s">
        <v>134</v>
      </c>
      <c r="E533" s="5" t="s">
        <v>135</v>
      </c>
      <c r="F533" s="5">
        <v>32204</v>
      </c>
      <c r="G533" s="13" t="s">
        <v>449</v>
      </c>
      <c r="I533" s="5" t="s">
        <v>1028</v>
      </c>
      <c r="J533" s="5">
        <v>364</v>
      </c>
      <c r="N533" s="5" t="s">
        <v>564</v>
      </c>
      <c r="O533" s="16" t="s">
        <v>565</v>
      </c>
      <c r="P533" s="5" t="s">
        <v>158</v>
      </c>
      <c r="Q533" s="5" t="s">
        <v>452</v>
      </c>
      <c r="R533" s="5">
        <v>32204</v>
      </c>
      <c r="S533" s="6">
        <v>43896</v>
      </c>
      <c r="T533" s="15">
        <v>1740.8</v>
      </c>
      <c r="U533" s="15">
        <v>2019.328</v>
      </c>
      <c r="X533" s="5" t="s">
        <v>453</v>
      </c>
      <c r="Z533" s="5" t="s">
        <v>144</v>
      </c>
      <c r="AA533" s="5" t="s">
        <v>1028</v>
      </c>
      <c r="AB533" s="7"/>
      <c r="AC533" s="6">
        <v>43896</v>
      </c>
      <c r="AE533" s="8" t="s">
        <v>4138</v>
      </c>
      <c r="AG533" s="5" t="s">
        <v>146</v>
      </c>
      <c r="AH533" s="5" t="s">
        <v>454</v>
      </c>
      <c r="AJ533" s="5" t="s">
        <v>20</v>
      </c>
      <c r="AQ533" s="5" t="s">
        <v>455</v>
      </c>
      <c r="AR533" s="6">
        <v>43921</v>
      </c>
      <c r="AS533" s="6">
        <v>43921</v>
      </c>
      <c r="AT533" s="5" t="s">
        <v>379</v>
      </c>
    </row>
    <row r="534" spans="1:46" s="5" customFormat="1" ht="11.25" x14ac:dyDescent="0.2">
      <c r="A534" s="5">
        <v>2020</v>
      </c>
      <c r="B534" s="6">
        <v>43831</v>
      </c>
      <c r="C534" s="6">
        <v>43921</v>
      </c>
      <c r="D534" s="5" t="s">
        <v>134</v>
      </c>
      <c r="E534" s="5" t="s">
        <v>135</v>
      </c>
      <c r="F534" s="5">
        <v>32207</v>
      </c>
      <c r="G534" s="13" t="s">
        <v>449</v>
      </c>
      <c r="I534" s="5" t="s">
        <v>1029</v>
      </c>
      <c r="J534" s="5">
        <v>239</v>
      </c>
      <c r="N534" s="5" t="s">
        <v>467</v>
      </c>
      <c r="O534" s="16" t="s">
        <v>468</v>
      </c>
      <c r="P534" s="5" t="s">
        <v>259</v>
      </c>
      <c r="Q534" s="5" t="s">
        <v>452</v>
      </c>
      <c r="R534" s="5">
        <v>32207</v>
      </c>
      <c r="S534" s="6">
        <v>43914</v>
      </c>
      <c r="T534" s="15">
        <v>1546.55</v>
      </c>
      <c r="U534" s="15">
        <v>1793.998</v>
      </c>
      <c r="X534" s="5" t="s">
        <v>453</v>
      </c>
      <c r="Z534" s="5" t="s">
        <v>144</v>
      </c>
      <c r="AA534" s="5" t="s">
        <v>1029</v>
      </c>
      <c r="AB534" s="7"/>
      <c r="AC534" s="6">
        <v>43914</v>
      </c>
      <c r="AE534" s="8" t="s">
        <v>4139</v>
      </c>
      <c r="AG534" s="5" t="s">
        <v>146</v>
      </c>
      <c r="AH534" s="5" t="s">
        <v>454</v>
      </c>
      <c r="AJ534" s="5" t="s">
        <v>20</v>
      </c>
      <c r="AQ534" s="5" t="s">
        <v>455</v>
      </c>
      <c r="AR534" s="6">
        <v>43921</v>
      </c>
      <c r="AS534" s="6">
        <v>43921</v>
      </c>
      <c r="AT534" s="5" t="s">
        <v>379</v>
      </c>
    </row>
    <row r="535" spans="1:46" s="5" customFormat="1" ht="11.25" x14ac:dyDescent="0.2">
      <c r="A535" s="5">
        <v>2020</v>
      </c>
      <c r="B535" s="6">
        <v>43831</v>
      </c>
      <c r="C535" s="6">
        <v>43921</v>
      </c>
      <c r="D535" s="5" t="s">
        <v>134</v>
      </c>
      <c r="E535" s="5" t="s">
        <v>135</v>
      </c>
      <c r="F535" s="5">
        <v>32208</v>
      </c>
      <c r="G535" s="13" t="s">
        <v>449</v>
      </c>
      <c r="I535" s="5" t="s">
        <v>1030</v>
      </c>
      <c r="J535" s="5">
        <v>128</v>
      </c>
      <c r="N535" s="5" t="s">
        <v>484</v>
      </c>
      <c r="O535" s="16" t="s">
        <v>485</v>
      </c>
      <c r="P535" s="5" t="s">
        <v>140</v>
      </c>
      <c r="Q535" s="5" t="s">
        <v>452</v>
      </c>
      <c r="R535" s="5">
        <v>32208</v>
      </c>
      <c r="S535" s="6">
        <v>43914</v>
      </c>
      <c r="T535" s="15">
        <v>38000</v>
      </c>
      <c r="U535" s="15">
        <v>44080</v>
      </c>
      <c r="X535" s="5" t="s">
        <v>453</v>
      </c>
      <c r="Z535" s="5" t="s">
        <v>144</v>
      </c>
      <c r="AA535" s="5" t="s">
        <v>1030</v>
      </c>
      <c r="AB535" s="7"/>
      <c r="AC535" s="6">
        <v>43914</v>
      </c>
      <c r="AE535" s="8" t="s">
        <v>4140</v>
      </c>
      <c r="AG535" s="5" t="s">
        <v>146</v>
      </c>
      <c r="AH535" s="5" t="s">
        <v>454</v>
      </c>
      <c r="AJ535" s="5" t="s">
        <v>20</v>
      </c>
      <c r="AQ535" s="5" t="s">
        <v>455</v>
      </c>
      <c r="AR535" s="6">
        <v>43921</v>
      </c>
      <c r="AS535" s="6">
        <v>43921</v>
      </c>
      <c r="AT535" s="5" t="s">
        <v>379</v>
      </c>
    </row>
    <row r="536" spans="1:46" s="5" customFormat="1" ht="11.25" x14ac:dyDescent="0.2">
      <c r="A536" s="5">
        <v>2020</v>
      </c>
      <c r="B536" s="6">
        <v>43831</v>
      </c>
      <c r="C536" s="6">
        <v>43921</v>
      </c>
      <c r="D536" s="5" t="s">
        <v>134</v>
      </c>
      <c r="E536" s="5" t="s">
        <v>135</v>
      </c>
      <c r="F536" s="5">
        <v>32209</v>
      </c>
      <c r="G536" s="13" t="s">
        <v>449</v>
      </c>
      <c r="I536" s="5" t="s">
        <v>1031</v>
      </c>
      <c r="J536" s="5">
        <v>8</v>
      </c>
      <c r="N536" s="5" t="s">
        <v>674</v>
      </c>
      <c r="O536" s="16" t="s">
        <v>675</v>
      </c>
      <c r="P536" s="5" t="s">
        <v>140</v>
      </c>
      <c r="Q536" s="5" t="s">
        <v>452</v>
      </c>
      <c r="R536" s="5">
        <v>32209</v>
      </c>
      <c r="S536" s="6">
        <v>43914</v>
      </c>
      <c r="T536" s="15">
        <v>18689</v>
      </c>
      <c r="U536" s="15">
        <v>21679.24</v>
      </c>
      <c r="X536" s="5" t="s">
        <v>453</v>
      </c>
      <c r="Z536" s="5" t="s">
        <v>144</v>
      </c>
      <c r="AA536" s="5" t="s">
        <v>1031</v>
      </c>
      <c r="AB536" s="7"/>
      <c r="AC536" s="6">
        <v>43914</v>
      </c>
      <c r="AE536" s="8" t="s">
        <v>4141</v>
      </c>
      <c r="AG536" s="5" t="s">
        <v>146</v>
      </c>
      <c r="AH536" s="5" t="s">
        <v>454</v>
      </c>
      <c r="AJ536" s="5" t="s">
        <v>20</v>
      </c>
      <c r="AQ536" s="5" t="s">
        <v>455</v>
      </c>
      <c r="AR536" s="6">
        <v>43921</v>
      </c>
      <c r="AS536" s="6">
        <v>43921</v>
      </c>
      <c r="AT536" s="5" t="s">
        <v>379</v>
      </c>
    </row>
    <row r="537" spans="1:46" s="5" customFormat="1" ht="11.25" x14ac:dyDescent="0.2">
      <c r="A537" s="5">
        <v>2020</v>
      </c>
      <c r="B537" s="6">
        <v>43831</v>
      </c>
      <c r="C537" s="6">
        <v>43921</v>
      </c>
      <c r="D537" s="5" t="s">
        <v>134</v>
      </c>
      <c r="E537" s="5" t="s">
        <v>135</v>
      </c>
      <c r="F537" s="5">
        <v>32210</v>
      </c>
      <c r="G537" s="13" t="s">
        <v>449</v>
      </c>
      <c r="I537" s="5" t="s">
        <v>1032</v>
      </c>
      <c r="J537" s="5">
        <v>364</v>
      </c>
      <c r="N537" s="5" t="s">
        <v>564</v>
      </c>
      <c r="O537" s="16" t="s">
        <v>565</v>
      </c>
      <c r="P537" s="5" t="s">
        <v>158</v>
      </c>
      <c r="Q537" s="5" t="s">
        <v>452</v>
      </c>
      <c r="R537" s="5">
        <v>32210</v>
      </c>
      <c r="S537" s="6">
        <v>43887</v>
      </c>
      <c r="T537" s="15">
        <v>8800</v>
      </c>
      <c r="U537" s="15">
        <v>10208</v>
      </c>
      <c r="X537" s="5" t="s">
        <v>453</v>
      </c>
      <c r="Z537" s="5" t="s">
        <v>144</v>
      </c>
      <c r="AA537" s="5" t="s">
        <v>1032</v>
      </c>
      <c r="AB537" s="7"/>
      <c r="AC537" s="6">
        <v>43887</v>
      </c>
      <c r="AE537" s="8" t="s">
        <v>4142</v>
      </c>
      <c r="AG537" s="5" t="s">
        <v>146</v>
      </c>
      <c r="AH537" s="5" t="s">
        <v>454</v>
      </c>
      <c r="AJ537" s="5" t="s">
        <v>20</v>
      </c>
      <c r="AQ537" s="5" t="s">
        <v>455</v>
      </c>
      <c r="AR537" s="6">
        <v>43921</v>
      </c>
      <c r="AS537" s="6">
        <v>43921</v>
      </c>
      <c r="AT537" s="5" t="s">
        <v>379</v>
      </c>
    </row>
    <row r="538" spans="1:46" s="5" customFormat="1" ht="11.25" x14ac:dyDescent="0.2">
      <c r="A538" s="5">
        <v>2020</v>
      </c>
      <c r="B538" s="6">
        <v>43831</v>
      </c>
      <c r="C538" s="6">
        <v>43921</v>
      </c>
      <c r="D538" s="5" t="s">
        <v>134</v>
      </c>
      <c r="E538" s="5" t="s">
        <v>135</v>
      </c>
      <c r="F538" s="5">
        <v>32211</v>
      </c>
      <c r="G538" s="13" t="s">
        <v>449</v>
      </c>
      <c r="I538" s="5" t="s">
        <v>1033</v>
      </c>
      <c r="J538" s="5">
        <v>82</v>
      </c>
      <c r="N538" s="5" t="s">
        <v>417</v>
      </c>
      <c r="O538" s="16" t="s">
        <v>418</v>
      </c>
      <c r="P538" s="5" t="s">
        <v>259</v>
      </c>
      <c r="Q538" s="5" t="s">
        <v>452</v>
      </c>
      <c r="R538" s="5">
        <v>32211</v>
      </c>
      <c r="S538" s="6">
        <v>43879</v>
      </c>
      <c r="T538" s="15">
        <v>43316.49</v>
      </c>
      <c r="U538" s="15">
        <v>50247.128400000001</v>
      </c>
      <c r="X538" s="5" t="s">
        <v>453</v>
      </c>
      <c r="Z538" s="5" t="s">
        <v>144</v>
      </c>
      <c r="AA538" s="5" t="s">
        <v>1033</v>
      </c>
      <c r="AB538" s="7"/>
      <c r="AC538" s="6">
        <v>43879</v>
      </c>
      <c r="AE538" s="8" t="s">
        <v>4143</v>
      </c>
      <c r="AG538" s="5" t="s">
        <v>146</v>
      </c>
      <c r="AH538" s="5" t="s">
        <v>454</v>
      </c>
      <c r="AJ538" s="5" t="s">
        <v>20</v>
      </c>
      <c r="AQ538" s="5" t="s">
        <v>455</v>
      </c>
      <c r="AR538" s="6">
        <v>43921</v>
      </c>
      <c r="AS538" s="6">
        <v>43921</v>
      </c>
      <c r="AT538" s="5" t="s">
        <v>379</v>
      </c>
    </row>
    <row r="539" spans="1:46" s="5" customFormat="1" ht="11.25" x14ac:dyDescent="0.2">
      <c r="A539" s="5">
        <v>2020</v>
      </c>
      <c r="B539" s="6">
        <v>43831</v>
      </c>
      <c r="C539" s="6">
        <v>43921</v>
      </c>
      <c r="D539" s="5" t="s">
        <v>134</v>
      </c>
      <c r="E539" s="5" t="s">
        <v>135</v>
      </c>
      <c r="F539" s="5">
        <v>32212</v>
      </c>
      <c r="G539" s="13" t="s">
        <v>449</v>
      </c>
      <c r="I539" s="5" t="s">
        <v>1034</v>
      </c>
      <c r="J539" s="5">
        <v>82</v>
      </c>
      <c r="N539" s="5" t="s">
        <v>417</v>
      </c>
      <c r="O539" s="16" t="s">
        <v>418</v>
      </c>
      <c r="P539" s="5" t="s">
        <v>259</v>
      </c>
      <c r="Q539" s="5" t="s">
        <v>452</v>
      </c>
      <c r="R539" s="5">
        <v>32212</v>
      </c>
      <c r="S539" s="6">
        <v>43894</v>
      </c>
      <c r="T539" s="15">
        <v>1999.9</v>
      </c>
      <c r="U539" s="15">
        <v>2319.884</v>
      </c>
      <c r="X539" s="5" t="s">
        <v>453</v>
      </c>
      <c r="Z539" s="5" t="s">
        <v>144</v>
      </c>
      <c r="AA539" s="5" t="s">
        <v>1034</v>
      </c>
      <c r="AB539" s="7"/>
      <c r="AC539" s="6">
        <v>43894</v>
      </c>
      <c r="AE539" s="8" t="s">
        <v>4144</v>
      </c>
      <c r="AG539" s="5" t="s">
        <v>146</v>
      </c>
      <c r="AH539" s="5" t="s">
        <v>454</v>
      </c>
      <c r="AJ539" s="5" t="s">
        <v>20</v>
      </c>
      <c r="AQ539" s="5" t="s">
        <v>455</v>
      </c>
      <c r="AR539" s="6">
        <v>43921</v>
      </c>
      <c r="AS539" s="6">
        <v>43921</v>
      </c>
      <c r="AT539" s="5" t="s">
        <v>379</v>
      </c>
    </row>
    <row r="540" spans="1:46" s="5" customFormat="1" ht="11.25" x14ac:dyDescent="0.2">
      <c r="A540" s="5">
        <v>2020</v>
      </c>
      <c r="B540" s="6">
        <v>43831</v>
      </c>
      <c r="C540" s="6">
        <v>43921</v>
      </c>
      <c r="D540" s="5" t="s">
        <v>134</v>
      </c>
      <c r="E540" s="5" t="s">
        <v>135</v>
      </c>
      <c r="F540" s="5">
        <v>32213</v>
      </c>
      <c r="G540" s="13" t="s">
        <v>449</v>
      </c>
      <c r="I540" s="5" t="s">
        <v>1035</v>
      </c>
      <c r="J540" s="5">
        <v>82</v>
      </c>
      <c r="N540" s="5" t="s">
        <v>417</v>
      </c>
      <c r="O540" s="16" t="s">
        <v>418</v>
      </c>
      <c r="P540" s="5" t="s">
        <v>171</v>
      </c>
      <c r="Q540" s="5" t="s">
        <v>452</v>
      </c>
      <c r="R540" s="5">
        <v>32213</v>
      </c>
      <c r="S540" s="6">
        <v>43880</v>
      </c>
      <c r="T540" s="15">
        <v>14077.77</v>
      </c>
      <c r="U540" s="15">
        <v>16330.2132</v>
      </c>
      <c r="X540" s="5" t="s">
        <v>453</v>
      </c>
      <c r="Z540" s="5" t="s">
        <v>144</v>
      </c>
      <c r="AA540" s="5" t="s">
        <v>1035</v>
      </c>
      <c r="AB540" s="7"/>
      <c r="AC540" s="6">
        <v>43880</v>
      </c>
      <c r="AE540" s="8" t="s">
        <v>4145</v>
      </c>
      <c r="AG540" s="5" t="s">
        <v>146</v>
      </c>
      <c r="AH540" s="5" t="s">
        <v>454</v>
      </c>
      <c r="AJ540" s="5" t="s">
        <v>20</v>
      </c>
      <c r="AQ540" s="5" t="s">
        <v>455</v>
      </c>
      <c r="AR540" s="6">
        <v>43921</v>
      </c>
      <c r="AS540" s="6">
        <v>43921</v>
      </c>
      <c r="AT540" s="5" t="s">
        <v>379</v>
      </c>
    </row>
    <row r="541" spans="1:46" s="5" customFormat="1" ht="11.25" x14ac:dyDescent="0.2">
      <c r="A541" s="5">
        <v>2020</v>
      </c>
      <c r="B541" s="6">
        <v>43831</v>
      </c>
      <c r="C541" s="6">
        <v>43921</v>
      </c>
      <c r="D541" s="5" t="s">
        <v>134</v>
      </c>
      <c r="E541" s="5" t="s">
        <v>135</v>
      </c>
      <c r="F541" s="5">
        <v>32214</v>
      </c>
      <c r="G541" s="13" t="s">
        <v>449</v>
      </c>
      <c r="I541" s="5" t="s">
        <v>1036</v>
      </c>
      <c r="J541" s="5">
        <v>82</v>
      </c>
      <c r="N541" s="5" t="s">
        <v>417</v>
      </c>
      <c r="O541" s="16" t="s">
        <v>418</v>
      </c>
      <c r="P541" s="5" t="s">
        <v>171</v>
      </c>
      <c r="Q541" s="5" t="s">
        <v>452</v>
      </c>
      <c r="R541" s="5">
        <v>32214</v>
      </c>
      <c r="S541" s="6">
        <v>43879</v>
      </c>
      <c r="T541" s="15">
        <v>10269.07</v>
      </c>
      <c r="U541" s="15">
        <v>11912.1212</v>
      </c>
      <c r="X541" s="5" t="s">
        <v>453</v>
      </c>
      <c r="Z541" s="5" t="s">
        <v>144</v>
      </c>
      <c r="AA541" s="5" t="s">
        <v>1036</v>
      </c>
      <c r="AB541" s="7"/>
      <c r="AC541" s="6">
        <v>43879</v>
      </c>
      <c r="AE541" s="8" t="s">
        <v>4146</v>
      </c>
      <c r="AG541" s="5" t="s">
        <v>146</v>
      </c>
      <c r="AH541" s="5" t="s">
        <v>454</v>
      </c>
      <c r="AJ541" s="5" t="s">
        <v>20</v>
      </c>
      <c r="AQ541" s="5" t="s">
        <v>455</v>
      </c>
      <c r="AR541" s="6">
        <v>43921</v>
      </c>
      <c r="AS541" s="6">
        <v>43921</v>
      </c>
      <c r="AT541" s="5" t="s">
        <v>379</v>
      </c>
    </row>
    <row r="542" spans="1:46" s="5" customFormat="1" ht="11.25" x14ac:dyDescent="0.2">
      <c r="A542" s="5">
        <v>2020</v>
      </c>
      <c r="B542" s="6">
        <v>43831</v>
      </c>
      <c r="C542" s="6">
        <v>43921</v>
      </c>
      <c r="D542" s="5" t="s">
        <v>134</v>
      </c>
      <c r="E542" s="5" t="s">
        <v>135</v>
      </c>
      <c r="F542" s="5">
        <v>32215</v>
      </c>
      <c r="G542" s="13" t="s">
        <v>449</v>
      </c>
      <c r="I542" s="5" t="s">
        <v>1037</v>
      </c>
      <c r="J542" s="5">
        <v>283</v>
      </c>
      <c r="N542" s="5" t="s">
        <v>476</v>
      </c>
      <c r="O542" s="16" t="s">
        <v>416</v>
      </c>
      <c r="P542" s="5" t="s">
        <v>171</v>
      </c>
      <c r="Q542" s="5" t="s">
        <v>452</v>
      </c>
      <c r="R542" s="5">
        <v>32215</v>
      </c>
      <c r="S542" s="6">
        <v>43881</v>
      </c>
      <c r="T542" s="15">
        <v>999.95</v>
      </c>
      <c r="U542" s="15">
        <v>1159.942</v>
      </c>
      <c r="X542" s="5" t="s">
        <v>453</v>
      </c>
      <c r="Z542" s="5" t="s">
        <v>144</v>
      </c>
      <c r="AA542" s="5" t="s">
        <v>1037</v>
      </c>
      <c r="AB542" s="7"/>
      <c r="AC542" s="6">
        <v>43881</v>
      </c>
      <c r="AE542" s="8" t="s">
        <v>4147</v>
      </c>
      <c r="AG542" s="5" t="s">
        <v>146</v>
      </c>
      <c r="AH542" s="5" t="s">
        <v>454</v>
      </c>
      <c r="AJ542" s="5" t="s">
        <v>20</v>
      </c>
      <c r="AQ542" s="5" t="s">
        <v>455</v>
      </c>
      <c r="AR542" s="6">
        <v>43921</v>
      </c>
      <c r="AS542" s="6">
        <v>43921</v>
      </c>
      <c r="AT542" s="5" t="s">
        <v>379</v>
      </c>
    </row>
    <row r="543" spans="1:46" s="5" customFormat="1" ht="11.25" x14ac:dyDescent="0.2">
      <c r="A543" s="5">
        <v>2020</v>
      </c>
      <c r="B543" s="6">
        <v>43831</v>
      </c>
      <c r="C543" s="6">
        <v>43921</v>
      </c>
      <c r="D543" s="5" t="s">
        <v>134</v>
      </c>
      <c r="E543" s="5" t="s">
        <v>135</v>
      </c>
      <c r="F543" s="5">
        <v>32216</v>
      </c>
      <c r="G543" s="13" t="s">
        <v>449</v>
      </c>
      <c r="I543" s="5" t="s">
        <v>1038</v>
      </c>
      <c r="J543" s="5">
        <v>283</v>
      </c>
      <c r="N543" s="5" t="s">
        <v>476</v>
      </c>
      <c r="O543" s="16" t="s">
        <v>416</v>
      </c>
      <c r="P543" s="5" t="s">
        <v>171</v>
      </c>
      <c r="Q543" s="5" t="s">
        <v>452</v>
      </c>
      <c r="R543" s="5">
        <v>32216</v>
      </c>
      <c r="S543" s="6">
        <v>43881</v>
      </c>
      <c r="T543" s="15">
        <v>999.95</v>
      </c>
      <c r="U543" s="15">
        <v>1159.942</v>
      </c>
      <c r="X543" s="5" t="s">
        <v>453</v>
      </c>
      <c r="Z543" s="5" t="s">
        <v>144</v>
      </c>
      <c r="AA543" s="5" t="s">
        <v>1038</v>
      </c>
      <c r="AB543" s="7"/>
      <c r="AC543" s="6">
        <v>43881</v>
      </c>
      <c r="AE543" s="8" t="s">
        <v>4148</v>
      </c>
      <c r="AG543" s="5" t="s">
        <v>146</v>
      </c>
      <c r="AH543" s="5" t="s">
        <v>454</v>
      </c>
      <c r="AJ543" s="5" t="s">
        <v>20</v>
      </c>
      <c r="AQ543" s="5" t="s">
        <v>455</v>
      </c>
      <c r="AR543" s="6">
        <v>43921</v>
      </c>
      <c r="AS543" s="6">
        <v>43921</v>
      </c>
      <c r="AT543" s="5" t="s">
        <v>379</v>
      </c>
    </row>
    <row r="544" spans="1:46" s="5" customFormat="1" ht="11.25" x14ac:dyDescent="0.2">
      <c r="A544" s="5">
        <v>2020</v>
      </c>
      <c r="B544" s="6">
        <v>43831</v>
      </c>
      <c r="C544" s="6">
        <v>43921</v>
      </c>
      <c r="D544" s="5" t="s">
        <v>134</v>
      </c>
      <c r="E544" s="5" t="s">
        <v>135</v>
      </c>
      <c r="F544" s="5">
        <v>32217</v>
      </c>
      <c r="G544" s="13" t="s">
        <v>449</v>
      </c>
      <c r="I544" s="5" t="s">
        <v>1039</v>
      </c>
      <c r="J544" s="5">
        <v>283</v>
      </c>
      <c r="N544" s="5" t="s">
        <v>476</v>
      </c>
      <c r="O544" s="16" t="s">
        <v>416</v>
      </c>
      <c r="P544" s="5" t="s">
        <v>171</v>
      </c>
      <c r="Q544" s="5" t="s">
        <v>452</v>
      </c>
      <c r="R544" s="5">
        <v>32217</v>
      </c>
      <c r="S544" s="6">
        <v>43844</v>
      </c>
      <c r="T544" s="15">
        <v>5883.9210000000003</v>
      </c>
      <c r="U544" s="15">
        <v>6825.34836</v>
      </c>
      <c r="X544" s="5" t="s">
        <v>453</v>
      </c>
      <c r="Z544" s="5" t="s">
        <v>144</v>
      </c>
      <c r="AA544" s="5" t="s">
        <v>1039</v>
      </c>
      <c r="AB544" s="7"/>
      <c r="AC544" s="6">
        <v>43844</v>
      </c>
      <c r="AE544" s="8" t="s">
        <v>4149</v>
      </c>
      <c r="AG544" s="5" t="s">
        <v>146</v>
      </c>
      <c r="AH544" s="5" t="s">
        <v>454</v>
      </c>
      <c r="AJ544" s="5" t="s">
        <v>20</v>
      </c>
      <c r="AQ544" s="5" t="s">
        <v>455</v>
      </c>
      <c r="AR544" s="6">
        <v>43921</v>
      </c>
      <c r="AS544" s="6">
        <v>43921</v>
      </c>
      <c r="AT544" s="5" t="s">
        <v>379</v>
      </c>
    </row>
    <row r="545" spans="1:46" s="5" customFormat="1" ht="11.25" x14ac:dyDescent="0.2">
      <c r="A545" s="5">
        <v>2020</v>
      </c>
      <c r="B545" s="6">
        <v>43831</v>
      </c>
      <c r="C545" s="6">
        <v>43921</v>
      </c>
      <c r="D545" s="5" t="s">
        <v>134</v>
      </c>
      <c r="E545" s="5" t="s">
        <v>135</v>
      </c>
      <c r="F545" s="5">
        <v>32218</v>
      </c>
      <c r="G545" s="13" t="s">
        <v>449</v>
      </c>
      <c r="I545" s="5" t="s">
        <v>1040</v>
      </c>
      <c r="J545" s="5">
        <v>283</v>
      </c>
      <c r="N545" s="5" t="s">
        <v>476</v>
      </c>
      <c r="O545" s="16" t="s">
        <v>416</v>
      </c>
      <c r="P545" s="5" t="s">
        <v>171</v>
      </c>
      <c r="Q545" s="5" t="s">
        <v>452</v>
      </c>
      <c r="R545" s="5">
        <v>32218</v>
      </c>
      <c r="S545" s="6">
        <v>43853</v>
      </c>
      <c r="T545" s="15">
        <v>5955.88</v>
      </c>
      <c r="U545" s="15">
        <v>6908.8208000000004</v>
      </c>
      <c r="X545" s="5" t="s">
        <v>453</v>
      </c>
      <c r="Z545" s="5" t="s">
        <v>144</v>
      </c>
      <c r="AA545" s="5" t="s">
        <v>1040</v>
      </c>
      <c r="AB545" s="7"/>
      <c r="AC545" s="6">
        <v>43853</v>
      </c>
      <c r="AE545" s="8" t="s">
        <v>4150</v>
      </c>
      <c r="AG545" s="5" t="s">
        <v>146</v>
      </c>
      <c r="AH545" s="5" t="s">
        <v>454</v>
      </c>
      <c r="AJ545" s="5" t="s">
        <v>20</v>
      </c>
      <c r="AQ545" s="5" t="s">
        <v>455</v>
      </c>
      <c r="AR545" s="6">
        <v>43921</v>
      </c>
      <c r="AS545" s="6">
        <v>43921</v>
      </c>
      <c r="AT545" s="5" t="s">
        <v>379</v>
      </c>
    </row>
    <row r="546" spans="1:46" s="5" customFormat="1" ht="11.25" x14ac:dyDescent="0.2">
      <c r="A546" s="5">
        <v>2020</v>
      </c>
      <c r="B546" s="6">
        <v>43831</v>
      </c>
      <c r="C546" s="6">
        <v>43921</v>
      </c>
      <c r="D546" s="5" t="s">
        <v>134</v>
      </c>
      <c r="E546" s="5" t="s">
        <v>135</v>
      </c>
      <c r="F546" s="5">
        <v>32219</v>
      </c>
      <c r="G546" s="13" t="s">
        <v>449</v>
      </c>
      <c r="I546" s="5" t="s">
        <v>1041</v>
      </c>
      <c r="J546" s="5">
        <v>58</v>
      </c>
      <c r="N546" s="5" t="s">
        <v>560</v>
      </c>
      <c r="O546" s="16" t="s">
        <v>436</v>
      </c>
      <c r="P546" s="5" t="s">
        <v>171</v>
      </c>
      <c r="Q546" s="5" t="s">
        <v>452</v>
      </c>
      <c r="R546" s="5">
        <v>32219</v>
      </c>
      <c r="S546" s="6">
        <v>43878</v>
      </c>
      <c r="T546" s="15">
        <v>22758.560000000001</v>
      </c>
      <c r="U546" s="15">
        <v>26399.929600000003</v>
      </c>
      <c r="X546" s="5" t="s">
        <v>453</v>
      </c>
      <c r="Z546" s="5" t="s">
        <v>144</v>
      </c>
      <c r="AA546" s="5" t="s">
        <v>1041</v>
      </c>
      <c r="AB546" s="7"/>
      <c r="AC546" s="6">
        <v>43878</v>
      </c>
      <c r="AE546" s="8" t="s">
        <v>4151</v>
      </c>
      <c r="AG546" s="5" t="s">
        <v>146</v>
      </c>
      <c r="AH546" s="5" t="s">
        <v>454</v>
      </c>
      <c r="AJ546" s="5" t="s">
        <v>20</v>
      </c>
      <c r="AQ546" s="5" t="s">
        <v>455</v>
      </c>
      <c r="AR546" s="6">
        <v>43921</v>
      </c>
      <c r="AS546" s="6">
        <v>43921</v>
      </c>
      <c r="AT546" s="5" t="s">
        <v>379</v>
      </c>
    </row>
    <row r="547" spans="1:46" s="5" customFormat="1" ht="11.25" x14ac:dyDescent="0.2">
      <c r="A547" s="5">
        <v>2020</v>
      </c>
      <c r="B547" s="6">
        <v>43831</v>
      </c>
      <c r="C547" s="6">
        <v>43921</v>
      </c>
      <c r="D547" s="5" t="s">
        <v>134</v>
      </c>
      <c r="E547" s="5" t="s">
        <v>135</v>
      </c>
      <c r="F547" s="5">
        <v>32220</v>
      </c>
      <c r="G547" s="13" t="s">
        <v>449</v>
      </c>
      <c r="I547" s="5" t="s">
        <v>1042</v>
      </c>
      <c r="J547" s="5">
        <v>58</v>
      </c>
      <c r="N547" s="5" t="s">
        <v>560</v>
      </c>
      <c r="O547" s="16" t="s">
        <v>436</v>
      </c>
      <c r="P547" s="5" t="s">
        <v>171</v>
      </c>
      <c r="Q547" s="5" t="s">
        <v>452</v>
      </c>
      <c r="R547" s="5">
        <v>32220</v>
      </c>
      <c r="S547" s="6">
        <v>43879</v>
      </c>
      <c r="T547" s="15">
        <v>4267.2299999999996</v>
      </c>
      <c r="U547" s="15">
        <v>4949.9867999999997</v>
      </c>
      <c r="X547" s="5" t="s">
        <v>453</v>
      </c>
      <c r="Z547" s="5" t="s">
        <v>144</v>
      </c>
      <c r="AA547" s="5" t="s">
        <v>1042</v>
      </c>
      <c r="AB547" s="7"/>
      <c r="AC547" s="6">
        <v>43879</v>
      </c>
      <c r="AE547" s="8" t="s">
        <v>4152</v>
      </c>
      <c r="AG547" s="5" t="s">
        <v>146</v>
      </c>
      <c r="AH547" s="5" t="s">
        <v>454</v>
      </c>
      <c r="AJ547" s="5" t="s">
        <v>20</v>
      </c>
      <c r="AQ547" s="5" t="s">
        <v>455</v>
      </c>
      <c r="AR547" s="6">
        <v>43921</v>
      </c>
      <c r="AS547" s="6">
        <v>43921</v>
      </c>
      <c r="AT547" s="5" t="s">
        <v>379</v>
      </c>
    </row>
    <row r="548" spans="1:46" s="5" customFormat="1" ht="11.25" x14ac:dyDescent="0.2">
      <c r="A548" s="5">
        <v>2020</v>
      </c>
      <c r="B548" s="6">
        <v>43831</v>
      </c>
      <c r="C548" s="6">
        <v>43921</v>
      </c>
      <c r="D548" s="5" t="s">
        <v>134</v>
      </c>
      <c r="E548" s="5" t="s">
        <v>135</v>
      </c>
      <c r="F548" s="5">
        <v>32221</v>
      </c>
      <c r="G548" s="13" t="s">
        <v>449</v>
      </c>
      <c r="I548" s="5" t="s">
        <v>1043</v>
      </c>
      <c r="J548" s="5">
        <v>58</v>
      </c>
      <c r="N548" s="5" t="s">
        <v>560</v>
      </c>
      <c r="O548" s="16" t="s">
        <v>436</v>
      </c>
      <c r="P548" s="5" t="s">
        <v>171</v>
      </c>
      <c r="Q548" s="5" t="s">
        <v>452</v>
      </c>
      <c r="R548" s="5">
        <v>32221</v>
      </c>
      <c r="S548" s="6">
        <v>43887</v>
      </c>
      <c r="T548" s="15">
        <v>16357.72</v>
      </c>
      <c r="U548" s="15">
        <v>18974.9552</v>
      </c>
      <c r="X548" s="5" t="s">
        <v>453</v>
      </c>
      <c r="Z548" s="5" t="s">
        <v>144</v>
      </c>
      <c r="AA548" s="5" t="s">
        <v>1043</v>
      </c>
      <c r="AB548" s="7"/>
      <c r="AC548" s="6">
        <v>43887</v>
      </c>
      <c r="AE548" s="8" t="s">
        <v>4153</v>
      </c>
      <c r="AG548" s="5" t="s">
        <v>146</v>
      </c>
      <c r="AH548" s="5" t="s">
        <v>454</v>
      </c>
      <c r="AJ548" s="5" t="s">
        <v>20</v>
      </c>
      <c r="AQ548" s="5" t="s">
        <v>455</v>
      </c>
      <c r="AR548" s="6">
        <v>43921</v>
      </c>
      <c r="AS548" s="6">
        <v>43921</v>
      </c>
      <c r="AT548" s="5" t="s">
        <v>379</v>
      </c>
    </row>
    <row r="549" spans="1:46" s="5" customFormat="1" ht="11.25" x14ac:dyDescent="0.2">
      <c r="A549" s="5">
        <v>2020</v>
      </c>
      <c r="B549" s="6">
        <v>43831</v>
      </c>
      <c r="C549" s="6">
        <v>43921</v>
      </c>
      <c r="D549" s="5" t="s">
        <v>134</v>
      </c>
      <c r="E549" s="5" t="s">
        <v>135</v>
      </c>
      <c r="F549" s="5">
        <v>32222</v>
      </c>
      <c r="G549" s="13" t="s">
        <v>449</v>
      </c>
      <c r="I549" s="5" t="s">
        <v>1044</v>
      </c>
      <c r="J549" s="5">
        <v>58</v>
      </c>
      <c r="N549" s="5" t="s">
        <v>560</v>
      </c>
      <c r="O549" s="16" t="s">
        <v>436</v>
      </c>
      <c r="P549" s="5" t="s">
        <v>171</v>
      </c>
      <c r="Q549" s="5" t="s">
        <v>452</v>
      </c>
      <c r="R549" s="5">
        <v>32222</v>
      </c>
      <c r="S549" s="6">
        <v>43895</v>
      </c>
      <c r="T549" s="15">
        <v>14224.1</v>
      </c>
      <c r="U549" s="15">
        <v>16499.956000000002</v>
      </c>
      <c r="X549" s="5" t="s">
        <v>453</v>
      </c>
      <c r="Z549" s="5" t="s">
        <v>144</v>
      </c>
      <c r="AA549" s="5" t="s">
        <v>1044</v>
      </c>
      <c r="AB549" s="7"/>
      <c r="AC549" s="6">
        <v>43895</v>
      </c>
      <c r="AE549" s="8" t="s">
        <v>4154</v>
      </c>
      <c r="AG549" s="5" t="s">
        <v>146</v>
      </c>
      <c r="AH549" s="5" t="s">
        <v>454</v>
      </c>
      <c r="AJ549" s="5" t="s">
        <v>20</v>
      </c>
      <c r="AQ549" s="5" t="s">
        <v>455</v>
      </c>
      <c r="AR549" s="6">
        <v>43921</v>
      </c>
      <c r="AS549" s="6">
        <v>43921</v>
      </c>
      <c r="AT549" s="5" t="s">
        <v>379</v>
      </c>
    </row>
    <row r="550" spans="1:46" s="5" customFormat="1" ht="11.25" x14ac:dyDescent="0.2">
      <c r="A550" s="5">
        <v>2020</v>
      </c>
      <c r="B550" s="6">
        <v>43831</v>
      </c>
      <c r="C550" s="6">
        <v>43921</v>
      </c>
      <c r="D550" s="5" t="s">
        <v>134</v>
      </c>
      <c r="E550" s="5" t="s">
        <v>135</v>
      </c>
      <c r="F550" s="5">
        <v>32223</v>
      </c>
      <c r="G550" s="13" t="s">
        <v>449</v>
      </c>
      <c r="I550" s="5" t="s">
        <v>1045</v>
      </c>
      <c r="J550" s="5">
        <v>58</v>
      </c>
      <c r="N550" s="5" t="s">
        <v>560</v>
      </c>
      <c r="O550" s="16" t="s">
        <v>436</v>
      </c>
      <c r="P550" s="5" t="s">
        <v>171</v>
      </c>
      <c r="Q550" s="5" t="s">
        <v>452</v>
      </c>
      <c r="R550" s="5">
        <v>32223</v>
      </c>
      <c r="S550" s="6">
        <v>43896</v>
      </c>
      <c r="T550" s="15">
        <v>22758.560000000001</v>
      </c>
      <c r="U550" s="15">
        <v>26399.929600000003</v>
      </c>
      <c r="X550" s="5" t="s">
        <v>453</v>
      </c>
      <c r="Z550" s="5" t="s">
        <v>144</v>
      </c>
      <c r="AA550" s="5" t="s">
        <v>1045</v>
      </c>
      <c r="AB550" s="7"/>
      <c r="AC550" s="6">
        <v>43896</v>
      </c>
      <c r="AE550" s="8" t="s">
        <v>4155</v>
      </c>
      <c r="AG550" s="5" t="s">
        <v>146</v>
      </c>
      <c r="AH550" s="5" t="s">
        <v>454</v>
      </c>
      <c r="AJ550" s="5" t="s">
        <v>20</v>
      </c>
      <c r="AQ550" s="5" t="s">
        <v>455</v>
      </c>
      <c r="AR550" s="6">
        <v>43921</v>
      </c>
      <c r="AS550" s="6">
        <v>43921</v>
      </c>
      <c r="AT550" s="5" t="s">
        <v>379</v>
      </c>
    </row>
    <row r="551" spans="1:46" s="5" customFormat="1" ht="11.25" x14ac:dyDescent="0.2">
      <c r="A551" s="5">
        <v>2020</v>
      </c>
      <c r="B551" s="6">
        <v>43831</v>
      </c>
      <c r="C551" s="6">
        <v>43921</v>
      </c>
      <c r="D551" s="5" t="s">
        <v>134</v>
      </c>
      <c r="E551" s="5" t="s">
        <v>135</v>
      </c>
      <c r="F551" s="5">
        <v>32224</v>
      </c>
      <c r="G551" s="13" t="s">
        <v>449</v>
      </c>
      <c r="I551" s="5" t="s">
        <v>1046</v>
      </c>
      <c r="J551" s="5">
        <v>58</v>
      </c>
      <c r="N551" s="5" t="s">
        <v>560</v>
      </c>
      <c r="O551" s="16" t="s">
        <v>436</v>
      </c>
      <c r="P551" s="5" t="s">
        <v>171</v>
      </c>
      <c r="Q551" s="5" t="s">
        <v>452</v>
      </c>
      <c r="R551" s="5">
        <v>32224</v>
      </c>
      <c r="S551" s="6">
        <v>43900</v>
      </c>
      <c r="T551" s="15">
        <v>3556.03</v>
      </c>
      <c r="U551" s="15">
        <v>4124.9948000000004</v>
      </c>
      <c r="X551" s="5" t="s">
        <v>453</v>
      </c>
      <c r="Z551" s="5" t="s">
        <v>144</v>
      </c>
      <c r="AA551" s="5" t="s">
        <v>1046</v>
      </c>
      <c r="AB551" s="7"/>
      <c r="AC551" s="6">
        <v>43900</v>
      </c>
      <c r="AE551" s="8" t="s">
        <v>4156</v>
      </c>
      <c r="AG551" s="5" t="s">
        <v>146</v>
      </c>
      <c r="AH551" s="5" t="s">
        <v>454</v>
      </c>
      <c r="AJ551" s="5" t="s">
        <v>20</v>
      </c>
      <c r="AQ551" s="5" t="s">
        <v>455</v>
      </c>
      <c r="AR551" s="6">
        <v>43921</v>
      </c>
      <c r="AS551" s="6">
        <v>43921</v>
      </c>
      <c r="AT551" s="5" t="s">
        <v>379</v>
      </c>
    </row>
    <row r="552" spans="1:46" s="5" customFormat="1" ht="11.25" x14ac:dyDescent="0.2">
      <c r="A552" s="5">
        <v>2020</v>
      </c>
      <c r="B552" s="6">
        <v>43831</v>
      </c>
      <c r="C552" s="6">
        <v>43921</v>
      </c>
      <c r="D552" s="5" t="s">
        <v>134</v>
      </c>
      <c r="E552" s="5" t="s">
        <v>135</v>
      </c>
      <c r="F552" s="5">
        <v>32225</v>
      </c>
      <c r="G552" s="13" t="s">
        <v>449</v>
      </c>
      <c r="I552" s="5" t="s">
        <v>1047</v>
      </c>
      <c r="J552" s="5">
        <v>58</v>
      </c>
      <c r="N552" s="5" t="s">
        <v>560</v>
      </c>
      <c r="O552" s="16" t="s">
        <v>436</v>
      </c>
      <c r="P552" s="5" t="s">
        <v>171</v>
      </c>
      <c r="Q552" s="5" t="s">
        <v>452</v>
      </c>
      <c r="R552" s="5">
        <v>32225</v>
      </c>
      <c r="S552" s="6">
        <v>43901</v>
      </c>
      <c r="T552" s="15">
        <v>22758.560000000001</v>
      </c>
      <c r="U552" s="15">
        <v>26399.929600000003</v>
      </c>
      <c r="X552" s="5" t="s">
        <v>453</v>
      </c>
      <c r="Z552" s="5" t="s">
        <v>144</v>
      </c>
      <c r="AA552" s="5" t="s">
        <v>1047</v>
      </c>
      <c r="AB552" s="7"/>
      <c r="AC552" s="6">
        <v>43901</v>
      </c>
      <c r="AE552" s="8" t="s">
        <v>4157</v>
      </c>
      <c r="AG552" s="5" t="s">
        <v>146</v>
      </c>
      <c r="AH552" s="5" t="s">
        <v>454</v>
      </c>
      <c r="AJ552" s="5" t="s">
        <v>20</v>
      </c>
      <c r="AQ552" s="5" t="s">
        <v>455</v>
      </c>
      <c r="AR552" s="6">
        <v>43921</v>
      </c>
      <c r="AS552" s="6">
        <v>43921</v>
      </c>
      <c r="AT552" s="5" t="s">
        <v>379</v>
      </c>
    </row>
    <row r="553" spans="1:46" s="5" customFormat="1" ht="11.25" x14ac:dyDescent="0.2">
      <c r="A553" s="5">
        <v>2020</v>
      </c>
      <c r="B553" s="6">
        <v>43831</v>
      </c>
      <c r="C553" s="6">
        <v>43921</v>
      </c>
      <c r="D553" s="5" t="s">
        <v>134</v>
      </c>
      <c r="E553" s="5" t="s">
        <v>135</v>
      </c>
      <c r="F553" s="5">
        <v>32226</v>
      </c>
      <c r="G553" s="13" t="s">
        <v>449</v>
      </c>
      <c r="I553" s="5" t="s">
        <v>1048</v>
      </c>
      <c r="J553" s="5">
        <v>338</v>
      </c>
      <c r="N553" s="5" t="s">
        <v>725</v>
      </c>
      <c r="O553" s="16" t="s">
        <v>339</v>
      </c>
      <c r="P553" s="5" t="s">
        <v>202</v>
      </c>
      <c r="Q553" s="5" t="s">
        <v>452</v>
      </c>
      <c r="R553" s="5">
        <v>32226</v>
      </c>
      <c r="S553" s="6">
        <v>43915</v>
      </c>
      <c r="T553" s="15">
        <v>3450.31</v>
      </c>
      <c r="U553" s="15">
        <v>4002.36</v>
      </c>
      <c r="X553" s="5" t="s">
        <v>453</v>
      </c>
      <c r="Z553" s="5" t="s">
        <v>144</v>
      </c>
      <c r="AA553" s="5" t="s">
        <v>1048</v>
      </c>
      <c r="AB553" s="7"/>
      <c r="AC553" s="6">
        <v>43915</v>
      </c>
      <c r="AE553" s="8" t="s">
        <v>4158</v>
      </c>
      <c r="AG553" s="5" t="s">
        <v>146</v>
      </c>
      <c r="AH553" s="5" t="s">
        <v>454</v>
      </c>
      <c r="AJ553" s="5" t="s">
        <v>20</v>
      </c>
      <c r="AQ553" s="5" t="s">
        <v>455</v>
      </c>
      <c r="AR553" s="6">
        <v>43921</v>
      </c>
      <c r="AS553" s="6">
        <v>43921</v>
      </c>
      <c r="AT553" s="5" t="s">
        <v>379</v>
      </c>
    </row>
    <row r="554" spans="1:46" s="5" customFormat="1" ht="11.25" x14ac:dyDescent="0.2">
      <c r="A554" s="5">
        <v>2020</v>
      </c>
      <c r="B554" s="6">
        <v>43831</v>
      </c>
      <c r="C554" s="6">
        <v>43921</v>
      </c>
      <c r="D554" s="5" t="s">
        <v>134</v>
      </c>
      <c r="E554" s="5" t="s">
        <v>135</v>
      </c>
      <c r="F554" s="5">
        <v>32227</v>
      </c>
      <c r="G554" s="13" t="s">
        <v>449</v>
      </c>
      <c r="I554" s="5" t="s">
        <v>1049</v>
      </c>
      <c r="J554" s="5">
        <v>182</v>
      </c>
      <c r="N554" s="5" t="s">
        <v>556</v>
      </c>
      <c r="O554" s="16" t="s">
        <v>557</v>
      </c>
      <c r="P554" s="5" t="s">
        <v>158</v>
      </c>
      <c r="Q554" s="5" t="s">
        <v>452</v>
      </c>
      <c r="R554" s="5">
        <v>32227</v>
      </c>
      <c r="S554" s="6">
        <v>43907</v>
      </c>
      <c r="T554" s="15">
        <v>3000</v>
      </c>
      <c r="U554" s="15">
        <v>3480</v>
      </c>
      <c r="X554" s="5" t="s">
        <v>453</v>
      </c>
      <c r="Z554" s="5" t="s">
        <v>144</v>
      </c>
      <c r="AA554" s="5" t="s">
        <v>1049</v>
      </c>
      <c r="AB554" s="7"/>
      <c r="AC554" s="6">
        <v>43907</v>
      </c>
      <c r="AE554" s="8" t="s">
        <v>4159</v>
      </c>
      <c r="AG554" s="5" t="s">
        <v>146</v>
      </c>
      <c r="AH554" s="5" t="s">
        <v>454</v>
      </c>
      <c r="AJ554" s="5" t="s">
        <v>20</v>
      </c>
      <c r="AQ554" s="5" t="s">
        <v>455</v>
      </c>
      <c r="AR554" s="6">
        <v>43921</v>
      </c>
      <c r="AS554" s="6">
        <v>43921</v>
      </c>
      <c r="AT554" s="5" t="s">
        <v>379</v>
      </c>
    </row>
    <row r="555" spans="1:46" s="5" customFormat="1" ht="11.25" x14ac:dyDescent="0.2">
      <c r="A555" s="5">
        <v>2020</v>
      </c>
      <c r="B555" s="6">
        <v>43831</v>
      </c>
      <c r="C555" s="6">
        <v>43921</v>
      </c>
      <c r="D555" s="5" t="s">
        <v>134</v>
      </c>
      <c r="E555" s="5" t="s">
        <v>135</v>
      </c>
      <c r="F555" s="5">
        <v>32228</v>
      </c>
      <c r="G555" s="13" t="s">
        <v>449</v>
      </c>
      <c r="I555" s="5" t="s">
        <v>1050</v>
      </c>
      <c r="J555" s="5">
        <v>372</v>
      </c>
      <c r="N555" s="5" t="s">
        <v>821</v>
      </c>
      <c r="O555" s="16" t="s">
        <v>822</v>
      </c>
      <c r="P555" s="5" t="s">
        <v>259</v>
      </c>
      <c r="Q555" s="5" t="s">
        <v>452</v>
      </c>
      <c r="R555" s="5">
        <v>32228</v>
      </c>
      <c r="S555" s="6">
        <v>43920</v>
      </c>
      <c r="T555" s="15">
        <v>1284</v>
      </c>
      <c r="U555" s="15">
        <v>1489.44</v>
      </c>
      <c r="X555" s="5" t="s">
        <v>453</v>
      </c>
      <c r="Z555" s="5" t="s">
        <v>144</v>
      </c>
      <c r="AA555" s="5" t="s">
        <v>1050</v>
      </c>
      <c r="AB555" s="7"/>
      <c r="AC555" s="6">
        <v>43920</v>
      </c>
      <c r="AE555" s="8" t="s">
        <v>4160</v>
      </c>
      <c r="AG555" s="5" t="s">
        <v>146</v>
      </c>
      <c r="AH555" s="5" t="s">
        <v>454</v>
      </c>
      <c r="AJ555" s="5" t="s">
        <v>20</v>
      </c>
      <c r="AQ555" s="5" t="s">
        <v>455</v>
      </c>
      <c r="AR555" s="6">
        <v>43921</v>
      </c>
      <c r="AS555" s="6">
        <v>43921</v>
      </c>
      <c r="AT555" s="5" t="s">
        <v>379</v>
      </c>
    </row>
    <row r="556" spans="1:46" s="5" customFormat="1" ht="11.25" x14ac:dyDescent="0.2">
      <c r="A556" s="5">
        <v>2020</v>
      </c>
      <c r="B556" s="6">
        <v>43831</v>
      </c>
      <c r="C556" s="6">
        <v>43921</v>
      </c>
      <c r="D556" s="5" t="s">
        <v>134</v>
      </c>
      <c r="E556" s="5" t="s">
        <v>135</v>
      </c>
      <c r="F556" s="5">
        <v>32229</v>
      </c>
      <c r="G556" s="13" t="s">
        <v>449</v>
      </c>
      <c r="I556" s="5" t="s">
        <v>1051</v>
      </c>
      <c r="J556" s="5">
        <v>230</v>
      </c>
      <c r="N556" s="5" t="s">
        <v>1052</v>
      </c>
      <c r="O556" s="16" t="s">
        <v>1053</v>
      </c>
      <c r="P556" s="5" t="s">
        <v>140</v>
      </c>
      <c r="Q556" s="5" t="s">
        <v>452</v>
      </c>
      <c r="R556" s="5">
        <v>32229</v>
      </c>
      <c r="S556" s="6">
        <v>43920</v>
      </c>
      <c r="T556" s="15">
        <v>6850</v>
      </c>
      <c r="U556" s="15">
        <v>7946</v>
      </c>
      <c r="X556" s="5" t="s">
        <v>453</v>
      </c>
      <c r="Z556" s="5" t="s">
        <v>144</v>
      </c>
      <c r="AA556" s="5" t="s">
        <v>1051</v>
      </c>
      <c r="AB556" s="7"/>
      <c r="AC556" s="6">
        <v>43920</v>
      </c>
      <c r="AE556" s="8" t="s">
        <v>4161</v>
      </c>
      <c r="AG556" s="5" t="s">
        <v>146</v>
      </c>
      <c r="AH556" s="5" t="s">
        <v>454</v>
      </c>
      <c r="AJ556" s="5" t="s">
        <v>20</v>
      </c>
      <c r="AQ556" s="5" t="s">
        <v>455</v>
      </c>
      <c r="AR556" s="6">
        <v>43921</v>
      </c>
      <c r="AS556" s="6">
        <v>43921</v>
      </c>
      <c r="AT556" s="5" t="s">
        <v>379</v>
      </c>
    </row>
    <row r="557" spans="1:46" s="5" customFormat="1" ht="11.25" x14ac:dyDescent="0.2">
      <c r="A557" s="5">
        <v>2020</v>
      </c>
      <c r="B557" s="6">
        <v>43831</v>
      </c>
      <c r="C557" s="6">
        <v>43921</v>
      </c>
      <c r="D557" s="5" t="s">
        <v>134</v>
      </c>
      <c r="E557" s="5" t="s">
        <v>135</v>
      </c>
      <c r="F557" s="5">
        <v>32230</v>
      </c>
      <c r="G557" s="13" t="s">
        <v>449</v>
      </c>
      <c r="I557" s="5" t="s">
        <v>1054</v>
      </c>
      <c r="J557" s="5">
        <v>128</v>
      </c>
      <c r="N557" s="5" t="s">
        <v>484</v>
      </c>
      <c r="O557" s="16" t="s">
        <v>485</v>
      </c>
      <c r="P557" s="5" t="s">
        <v>140</v>
      </c>
      <c r="Q557" s="5" t="s">
        <v>452</v>
      </c>
      <c r="R557" s="5">
        <v>32230</v>
      </c>
      <c r="S557" s="6">
        <v>43920</v>
      </c>
      <c r="T557" s="15">
        <v>66385</v>
      </c>
      <c r="U557" s="15">
        <v>77006.600000000006</v>
      </c>
      <c r="X557" s="5" t="s">
        <v>453</v>
      </c>
      <c r="Z557" s="5" t="s">
        <v>144</v>
      </c>
      <c r="AA557" s="5" t="s">
        <v>1054</v>
      </c>
      <c r="AB557" s="7"/>
      <c r="AC557" s="6">
        <v>43920</v>
      </c>
      <c r="AE557" s="8" t="s">
        <v>4162</v>
      </c>
      <c r="AG557" s="5" t="s">
        <v>146</v>
      </c>
      <c r="AH557" s="5" t="s">
        <v>454</v>
      </c>
      <c r="AJ557" s="5" t="s">
        <v>20</v>
      </c>
      <c r="AQ557" s="5" t="s">
        <v>455</v>
      </c>
      <c r="AR557" s="6">
        <v>43921</v>
      </c>
      <c r="AS557" s="6">
        <v>43921</v>
      </c>
      <c r="AT557" s="5" t="s">
        <v>379</v>
      </c>
    </row>
    <row r="558" spans="1:46" s="5" customFormat="1" ht="11.25" x14ac:dyDescent="0.2">
      <c r="A558" s="5">
        <v>2020</v>
      </c>
      <c r="B558" s="6">
        <v>43831</v>
      </c>
      <c r="C558" s="6">
        <v>43921</v>
      </c>
      <c r="D558" s="5" t="s">
        <v>134</v>
      </c>
      <c r="E558" s="5" t="s">
        <v>135</v>
      </c>
      <c r="F558" s="5">
        <v>32231</v>
      </c>
      <c r="G558" s="13" t="s">
        <v>449</v>
      </c>
      <c r="I558" s="5" t="s">
        <v>1055</v>
      </c>
      <c r="J558" s="5">
        <v>284</v>
      </c>
      <c r="N558" s="5" t="s">
        <v>1056</v>
      </c>
      <c r="O558" s="16" t="s">
        <v>1057</v>
      </c>
      <c r="P558" s="5" t="s">
        <v>140</v>
      </c>
      <c r="Q558" s="5" t="s">
        <v>452</v>
      </c>
      <c r="R558" s="5">
        <v>32231</v>
      </c>
      <c r="S558" s="6">
        <v>43915</v>
      </c>
      <c r="T558" s="15">
        <v>3900</v>
      </c>
      <c r="U558" s="15">
        <v>4524</v>
      </c>
      <c r="X558" s="5" t="s">
        <v>453</v>
      </c>
      <c r="Z558" s="5" t="s">
        <v>144</v>
      </c>
      <c r="AA558" s="5" t="s">
        <v>1055</v>
      </c>
      <c r="AB558" s="7"/>
      <c r="AC558" s="6">
        <v>43915</v>
      </c>
      <c r="AE558" s="8" t="s">
        <v>4163</v>
      </c>
      <c r="AG558" s="5" t="s">
        <v>146</v>
      </c>
      <c r="AH558" s="5" t="s">
        <v>454</v>
      </c>
      <c r="AJ558" s="5" t="s">
        <v>20</v>
      </c>
      <c r="AQ558" s="5" t="s">
        <v>455</v>
      </c>
      <c r="AR558" s="6">
        <v>43921</v>
      </c>
      <c r="AS558" s="6">
        <v>43921</v>
      </c>
      <c r="AT558" s="5" t="s">
        <v>379</v>
      </c>
    </row>
    <row r="559" spans="1:46" s="5" customFormat="1" ht="11.25" x14ac:dyDescent="0.2">
      <c r="A559" s="5">
        <v>2020</v>
      </c>
      <c r="B559" s="6">
        <v>43831</v>
      </c>
      <c r="C559" s="6">
        <v>43921</v>
      </c>
      <c r="D559" s="5" t="s">
        <v>134</v>
      </c>
      <c r="E559" s="5" t="s">
        <v>135</v>
      </c>
      <c r="F559" s="5">
        <v>32232</v>
      </c>
      <c r="G559" s="13" t="s">
        <v>449</v>
      </c>
      <c r="I559" s="5" t="s">
        <v>1058</v>
      </c>
      <c r="J559" s="5">
        <v>25</v>
      </c>
      <c r="N559" s="5" t="s">
        <v>1059</v>
      </c>
      <c r="O559" s="16" t="s">
        <v>437</v>
      </c>
      <c r="P559" s="5" t="s">
        <v>158</v>
      </c>
      <c r="Q559" s="5" t="s">
        <v>452</v>
      </c>
      <c r="R559" s="5">
        <v>32232</v>
      </c>
      <c r="S559" s="6">
        <v>43920</v>
      </c>
      <c r="T559" s="15">
        <v>404206.9</v>
      </c>
      <c r="U559" s="15">
        <v>468880.00400000002</v>
      </c>
      <c r="X559" s="5" t="s">
        <v>453</v>
      </c>
      <c r="Z559" s="5" t="s">
        <v>144</v>
      </c>
      <c r="AA559" s="5" t="s">
        <v>1058</v>
      </c>
      <c r="AB559" s="7"/>
      <c r="AC559" s="6">
        <v>43920</v>
      </c>
      <c r="AE559" s="8" t="s">
        <v>4164</v>
      </c>
      <c r="AG559" s="5" t="s">
        <v>146</v>
      </c>
      <c r="AH559" s="5" t="s">
        <v>454</v>
      </c>
      <c r="AJ559" s="5" t="s">
        <v>20</v>
      </c>
      <c r="AQ559" s="5" t="s">
        <v>455</v>
      </c>
      <c r="AR559" s="6">
        <v>43921</v>
      </c>
      <c r="AS559" s="6">
        <v>43921</v>
      </c>
      <c r="AT559" s="5" t="s">
        <v>379</v>
      </c>
    </row>
    <row r="560" spans="1:46" s="5" customFormat="1" ht="11.25" x14ac:dyDescent="0.2">
      <c r="A560" s="5">
        <v>2020</v>
      </c>
      <c r="B560" s="6">
        <v>43831</v>
      </c>
      <c r="C560" s="6">
        <v>43921</v>
      </c>
      <c r="D560" s="5" t="s">
        <v>134</v>
      </c>
      <c r="E560" s="5" t="s">
        <v>135</v>
      </c>
      <c r="F560" s="5">
        <v>32234</v>
      </c>
      <c r="G560" s="13" t="s">
        <v>449</v>
      </c>
      <c r="I560" s="5" t="s">
        <v>1060</v>
      </c>
      <c r="J560" s="5">
        <v>279</v>
      </c>
      <c r="N560" s="5" t="s">
        <v>707</v>
      </c>
      <c r="O560" s="16" t="s">
        <v>708</v>
      </c>
      <c r="P560" s="5" t="s">
        <v>202</v>
      </c>
      <c r="Q560" s="5" t="s">
        <v>452</v>
      </c>
      <c r="R560" s="5">
        <v>32234</v>
      </c>
      <c r="S560" s="6">
        <v>43921</v>
      </c>
      <c r="T560" s="15">
        <v>2545</v>
      </c>
      <c r="U560" s="15">
        <v>2952.2</v>
      </c>
      <c r="X560" s="5" t="s">
        <v>453</v>
      </c>
      <c r="Z560" s="5" t="s">
        <v>144</v>
      </c>
      <c r="AA560" s="5" t="s">
        <v>1060</v>
      </c>
      <c r="AB560" s="7"/>
      <c r="AC560" s="6">
        <v>43921</v>
      </c>
      <c r="AE560" s="8" t="s">
        <v>4165</v>
      </c>
      <c r="AG560" s="5" t="s">
        <v>146</v>
      </c>
      <c r="AH560" s="5" t="s">
        <v>454</v>
      </c>
      <c r="AJ560" s="5" t="s">
        <v>20</v>
      </c>
      <c r="AQ560" s="5" t="s">
        <v>455</v>
      </c>
      <c r="AR560" s="6">
        <v>43921</v>
      </c>
      <c r="AS560" s="6">
        <v>43921</v>
      </c>
      <c r="AT560" s="5" t="s">
        <v>379</v>
      </c>
    </row>
    <row r="561" spans="1:46" s="5" customFormat="1" ht="11.25" x14ac:dyDescent="0.2">
      <c r="A561" s="5">
        <v>2020</v>
      </c>
      <c r="B561" s="6">
        <v>43831</v>
      </c>
      <c r="C561" s="6">
        <v>43921</v>
      </c>
      <c r="D561" s="5" t="s">
        <v>134</v>
      </c>
      <c r="E561" s="5" t="s">
        <v>135</v>
      </c>
      <c r="F561" s="5">
        <v>32235</v>
      </c>
      <c r="G561" s="13" t="s">
        <v>449</v>
      </c>
      <c r="I561" s="5" t="s">
        <v>1061</v>
      </c>
      <c r="J561" s="5">
        <v>47</v>
      </c>
      <c r="N561" s="5" t="s">
        <v>305</v>
      </c>
      <c r="O561" s="16" t="s">
        <v>334</v>
      </c>
      <c r="P561" s="5" t="s">
        <v>259</v>
      </c>
      <c r="Q561" s="5" t="s">
        <v>452</v>
      </c>
      <c r="R561" s="5">
        <v>32235</v>
      </c>
      <c r="S561" s="6">
        <v>43921</v>
      </c>
      <c r="T561" s="15">
        <v>1034</v>
      </c>
      <c r="U561" s="15">
        <v>1199.44</v>
      </c>
      <c r="X561" s="5" t="s">
        <v>453</v>
      </c>
      <c r="Z561" s="5" t="s">
        <v>144</v>
      </c>
      <c r="AA561" s="5" t="s">
        <v>1061</v>
      </c>
      <c r="AB561" s="7"/>
      <c r="AC561" s="6">
        <v>43921</v>
      </c>
      <c r="AE561" s="8" t="s">
        <v>4166</v>
      </c>
      <c r="AG561" s="5" t="s">
        <v>146</v>
      </c>
      <c r="AH561" s="5" t="s">
        <v>454</v>
      </c>
      <c r="AJ561" s="5" t="s">
        <v>20</v>
      </c>
      <c r="AQ561" s="5" t="s">
        <v>455</v>
      </c>
      <c r="AR561" s="6">
        <v>43921</v>
      </c>
      <c r="AS561" s="6">
        <v>43921</v>
      </c>
      <c r="AT561" s="5" t="s">
        <v>379</v>
      </c>
    </row>
    <row r="562" spans="1:46" s="5" customFormat="1" ht="11.25" x14ac:dyDescent="0.2">
      <c r="A562" s="5">
        <v>2020</v>
      </c>
      <c r="B562" s="6">
        <v>43831</v>
      </c>
      <c r="C562" s="6">
        <v>43921</v>
      </c>
      <c r="D562" s="5" t="s">
        <v>134</v>
      </c>
      <c r="E562" s="5" t="s">
        <v>135</v>
      </c>
      <c r="F562" s="5">
        <v>32236</v>
      </c>
      <c r="G562" s="13" t="s">
        <v>449</v>
      </c>
      <c r="I562" s="5" t="s">
        <v>1061</v>
      </c>
      <c r="J562" s="5">
        <v>65</v>
      </c>
      <c r="N562" s="5" t="s">
        <v>665</v>
      </c>
      <c r="O562" s="16" t="s">
        <v>386</v>
      </c>
      <c r="P562" s="5" t="s">
        <v>259</v>
      </c>
      <c r="Q562" s="5" t="s">
        <v>452</v>
      </c>
      <c r="R562" s="5">
        <v>32236</v>
      </c>
      <c r="S562" s="6">
        <v>43921</v>
      </c>
      <c r="T562" s="15">
        <v>68613</v>
      </c>
      <c r="U562" s="15">
        <v>79591.08</v>
      </c>
      <c r="X562" s="5" t="s">
        <v>453</v>
      </c>
      <c r="Z562" s="5" t="s">
        <v>144</v>
      </c>
      <c r="AA562" s="5" t="s">
        <v>1061</v>
      </c>
      <c r="AB562" s="7"/>
      <c r="AC562" s="6">
        <v>43921</v>
      </c>
      <c r="AE562" s="8" t="s">
        <v>4167</v>
      </c>
      <c r="AG562" s="5" t="s">
        <v>146</v>
      </c>
      <c r="AH562" s="5" t="s">
        <v>454</v>
      </c>
      <c r="AJ562" s="5" t="s">
        <v>20</v>
      </c>
      <c r="AQ562" s="5" t="s">
        <v>455</v>
      </c>
      <c r="AR562" s="6">
        <v>43921</v>
      </c>
      <c r="AS562" s="6">
        <v>43921</v>
      </c>
      <c r="AT562" s="5" t="s">
        <v>379</v>
      </c>
    </row>
    <row r="563" spans="1:46" s="5" customFormat="1" ht="11.25" x14ac:dyDescent="0.2">
      <c r="A563" s="5">
        <v>2020</v>
      </c>
      <c r="B563" s="6">
        <v>43831</v>
      </c>
      <c r="C563" s="6">
        <v>43921</v>
      </c>
      <c r="D563" s="5" t="s">
        <v>134</v>
      </c>
      <c r="E563" s="5" t="s">
        <v>135</v>
      </c>
      <c r="F563" s="5">
        <v>32237</v>
      </c>
      <c r="G563" s="13" t="s">
        <v>449</v>
      </c>
      <c r="I563" s="5" t="s">
        <v>1062</v>
      </c>
      <c r="J563" s="5">
        <v>60</v>
      </c>
      <c r="N563" s="5" t="s">
        <v>866</v>
      </c>
      <c r="O563" s="16" t="s">
        <v>867</v>
      </c>
      <c r="P563" s="5" t="s">
        <v>140</v>
      </c>
      <c r="Q563" s="5" t="s">
        <v>452</v>
      </c>
      <c r="R563" s="5">
        <v>32237</v>
      </c>
      <c r="S563" s="6">
        <v>43921</v>
      </c>
      <c r="T563" s="15">
        <v>1224.74</v>
      </c>
      <c r="U563" s="15">
        <v>1420.6984</v>
      </c>
      <c r="X563" s="5" t="s">
        <v>453</v>
      </c>
      <c r="Z563" s="5" t="s">
        <v>144</v>
      </c>
      <c r="AA563" s="5" t="s">
        <v>1062</v>
      </c>
      <c r="AB563" s="7"/>
      <c r="AC563" s="6">
        <v>43921</v>
      </c>
      <c r="AE563" s="8" t="s">
        <v>4168</v>
      </c>
      <c r="AG563" s="5" t="s">
        <v>146</v>
      </c>
      <c r="AH563" s="5" t="s">
        <v>454</v>
      </c>
      <c r="AJ563" s="5" t="s">
        <v>20</v>
      </c>
      <c r="AQ563" s="5" t="s">
        <v>455</v>
      </c>
      <c r="AR563" s="6">
        <v>43921</v>
      </c>
      <c r="AS563" s="6">
        <v>43921</v>
      </c>
      <c r="AT563" s="5" t="s">
        <v>379</v>
      </c>
    </row>
    <row r="564" spans="1:46" s="5" customFormat="1" ht="11.25" x14ac:dyDescent="0.2">
      <c r="A564" s="5">
        <v>2020</v>
      </c>
      <c r="B564" s="6">
        <v>43831</v>
      </c>
      <c r="C564" s="6">
        <v>43921</v>
      </c>
      <c r="D564" s="5" t="s">
        <v>134</v>
      </c>
      <c r="E564" s="5" t="s">
        <v>135</v>
      </c>
      <c r="F564" s="5">
        <v>32238</v>
      </c>
      <c r="G564" s="13" t="s">
        <v>449</v>
      </c>
      <c r="I564" s="5" t="s">
        <v>1063</v>
      </c>
      <c r="J564" s="5">
        <v>60</v>
      </c>
      <c r="N564" s="5" t="s">
        <v>866</v>
      </c>
      <c r="O564" s="16" t="s">
        <v>867</v>
      </c>
      <c r="P564" s="5" t="s">
        <v>140</v>
      </c>
      <c r="Q564" s="5" t="s">
        <v>452</v>
      </c>
      <c r="R564" s="5">
        <v>32238</v>
      </c>
      <c r="S564" s="6">
        <v>43921</v>
      </c>
      <c r="T564" s="15">
        <v>1727.04</v>
      </c>
      <c r="U564" s="15">
        <v>2003.3663999999999</v>
      </c>
      <c r="X564" s="5" t="s">
        <v>453</v>
      </c>
      <c r="Z564" s="5" t="s">
        <v>144</v>
      </c>
      <c r="AA564" s="5" t="s">
        <v>1063</v>
      </c>
      <c r="AB564" s="7"/>
      <c r="AC564" s="6">
        <v>43921</v>
      </c>
      <c r="AE564" s="8" t="s">
        <v>4169</v>
      </c>
      <c r="AG564" s="5" t="s">
        <v>146</v>
      </c>
      <c r="AH564" s="5" t="s">
        <v>454</v>
      </c>
      <c r="AJ564" s="5" t="s">
        <v>20</v>
      </c>
      <c r="AQ564" s="5" t="s">
        <v>455</v>
      </c>
      <c r="AR564" s="6">
        <v>43921</v>
      </c>
      <c r="AS564" s="6">
        <v>43921</v>
      </c>
      <c r="AT564" s="5" t="s">
        <v>379</v>
      </c>
    </row>
    <row r="565" spans="1:46" s="5" customFormat="1" ht="11.25" x14ac:dyDescent="0.2">
      <c r="A565" s="5">
        <v>2020</v>
      </c>
      <c r="B565" s="6">
        <v>43831</v>
      </c>
      <c r="C565" s="6">
        <v>43921</v>
      </c>
      <c r="D565" s="5" t="s">
        <v>134</v>
      </c>
      <c r="E565" s="5" t="s">
        <v>135</v>
      </c>
      <c r="F565" s="5">
        <v>32239</v>
      </c>
      <c r="G565" s="13" t="s">
        <v>449</v>
      </c>
      <c r="I565" s="5" t="s">
        <v>1064</v>
      </c>
      <c r="J565" s="5">
        <v>60</v>
      </c>
      <c r="N565" s="5" t="s">
        <v>866</v>
      </c>
      <c r="O565" s="16" t="s">
        <v>867</v>
      </c>
      <c r="P565" s="5" t="s">
        <v>140</v>
      </c>
      <c r="Q565" s="5" t="s">
        <v>452</v>
      </c>
      <c r="R565" s="5">
        <v>32239</v>
      </c>
      <c r="S565" s="6">
        <v>43921</v>
      </c>
      <c r="T565" s="15">
        <v>1620.74</v>
      </c>
      <c r="U565" s="15">
        <v>1880.0583999999999</v>
      </c>
      <c r="X565" s="5" t="s">
        <v>453</v>
      </c>
      <c r="Z565" s="5" t="s">
        <v>144</v>
      </c>
      <c r="AA565" s="5" t="s">
        <v>1064</v>
      </c>
      <c r="AB565" s="7"/>
      <c r="AC565" s="6">
        <v>43921</v>
      </c>
      <c r="AE565" s="8" t="s">
        <v>4170</v>
      </c>
      <c r="AG565" s="5" t="s">
        <v>146</v>
      </c>
      <c r="AH565" s="5" t="s">
        <v>454</v>
      </c>
      <c r="AJ565" s="5" t="s">
        <v>20</v>
      </c>
      <c r="AQ565" s="5" t="s">
        <v>455</v>
      </c>
      <c r="AR565" s="6">
        <v>43921</v>
      </c>
      <c r="AS565" s="6">
        <v>43921</v>
      </c>
      <c r="AT565" s="5" t="s">
        <v>379</v>
      </c>
    </row>
    <row r="566" spans="1:46" s="5" customFormat="1" ht="11.25" x14ac:dyDescent="0.2">
      <c r="A566" s="5">
        <v>2020</v>
      </c>
      <c r="B566" s="6">
        <v>43831</v>
      </c>
      <c r="C566" s="6">
        <v>43921</v>
      </c>
      <c r="D566" s="5" t="s">
        <v>134</v>
      </c>
      <c r="E566" s="5" t="s">
        <v>135</v>
      </c>
      <c r="F566" s="5">
        <v>32240</v>
      </c>
      <c r="G566" s="13" t="s">
        <v>449</v>
      </c>
      <c r="I566" s="5" t="s">
        <v>1065</v>
      </c>
      <c r="J566" s="5">
        <v>18</v>
      </c>
      <c r="N566" s="5" t="s">
        <v>526</v>
      </c>
      <c r="O566" s="16" t="s">
        <v>527</v>
      </c>
      <c r="P566" s="5" t="s">
        <v>259</v>
      </c>
      <c r="Q566" s="5" t="s">
        <v>452</v>
      </c>
      <c r="R566" s="5">
        <v>32240</v>
      </c>
      <c r="S566" s="6">
        <v>43921</v>
      </c>
      <c r="T566" s="15">
        <v>5879.3</v>
      </c>
      <c r="U566" s="15">
        <v>6819.9880000000003</v>
      </c>
      <c r="X566" s="5" t="s">
        <v>453</v>
      </c>
      <c r="Z566" s="5" t="s">
        <v>144</v>
      </c>
      <c r="AA566" s="5" t="s">
        <v>1065</v>
      </c>
      <c r="AB566" s="7"/>
      <c r="AC566" s="6">
        <v>43921</v>
      </c>
      <c r="AE566" s="8" t="s">
        <v>4171</v>
      </c>
      <c r="AG566" s="5" t="s">
        <v>146</v>
      </c>
      <c r="AH566" s="5" t="s">
        <v>454</v>
      </c>
      <c r="AJ566" s="5" t="s">
        <v>20</v>
      </c>
      <c r="AQ566" s="5" t="s">
        <v>455</v>
      </c>
      <c r="AR566" s="6">
        <v>43921</v>
      </c>
      <c r="AS566" s="6">
        <v>43921</v>
      </c>
      <c r="AT566" s="5" t="s">
        <v>379</v>
      </c>
    </row>
    <row r="567" spans="1:46" s="5" customFormat="1" ht="11.25" x14ac:dyDescent="0.2">
      <c r="A567" s="5">
        <v>2020</v>
      </c>
      <c r="B567" s="6">
        <v>43831</v>
      </c>
      <c r="C567" s="6">
        <v>43921</v>
      </c>
      <c r="D567" s="5" t="s">
        <v>134</v>
      </c>
      <c r="E567" s="5" t="s">
        <v>135</v>
      </c>
      <c r="F567" s="5">
        <v>32241</v>
      </c>
      <c r="G567" s="13" t="s">
        <v>449</v>
      </c>
      <c r="I567" s="5" t="s">
        <v>1066</v>
      </c>
      <c r="J567" s="5">
        <v>60</v>
      </c>
      <c r="N567" s="5" t="s">
        <v>866</v>
      </c>
      <c r="O567" s="16" t="s">
        <v>867</v>
      </c>
      <c r="P567" s="5" t="s">
        <v>140</v>
      </c>
      <c r="Q567" s="5" t="s">
        <v>452</v>
      </c>
      <c r="R567" s="5">
        <v>32241</v>
      </c>
      <c r="S567" s="6">
        <v>43921</v>
      </c>
      <c r="T567" s="15">
        <v>2064.6799999999998</v>
      </c>
      <c r="U567" s="15">
        <v>2395.0288</v>
      </c>
      <c r="X567" s="5" t="s">
        <v>453</v>
      </c>
      <c r="Z567" s="5" t="s">
        <v>144</v>
      </c>
      <c r="AA567" s="5" t="s">
        <v>1066</v>
      </c>
      <c r="AB567" s="7"/>
      <c r="AC567" s="6">
        <v>43921</v>
      </c>
      <c r="AE567" s="8" t="s">
        <v>4172</v>
      </c>
      <c r="AG567" s="5" t="s">
        <v>146</v>
      </c>
      <c r="AH567" s="5" t="s">
        <v>454</v>
      </c>
      <c r="AJ567" s="5" t="s">
        <v>20</v>
      </c>
      <c r="AQ567" s="5" t="s">
        <v>455</v>
      </c>
      <c r="AR567" s="6">
        <v>43921</v>
      </c>
      <c r="AS567" s="6">
        <v>43921</v>
      </c>
      <c r="AT567" s="5" t="s">
        <v>379</v>
      </c>
    </row>
    <row r="568" spans="1:46" s="5" customFormat="1" ht="11.25" x14ac:dyDescent="0.2">
      <c r="A568" s="5">
        <v>2020</v>
      </c>
      <c r="B568" s="6">
        <v>43831</v>
      </c>
      <c r="C568" s="6">
        <v>43921</v>
      </c>
      <c r="D568" s="5" t="s">
        <v>134</v>
      </c>
      <c r="E568" s="5" t="s">
        <v>135</v>
      </c>
      <c r="F568" s="5">
        <v>32242</v>
      </c>
      <c r="G568" s="13" t="s">
        <v>449</v>
      </c>
      <c r="I568" s="5" t="s">
        <v>1067</v>
      </c>
      <c r="J568" s="5">
        <v>143</v>
      </c>
      <c r="N568" s="5" t="s">
        <v>514</v>
      </c>
      <c r="O568" s="16" t="s">
        <v>515</v>
      </c>
      <c r="P568" s="5" t="s">
        <v>140</v>
      </c>
      <c r="Q568" s="5" t="s">
        <v>452</v>
      </c>
      <c r="R568" s="5">
        <v>32242</v>
      </c>
      <c r="S568" s="6">
        <v>43921</v>
      </c>
      <c r="T568" s="15">
        <v>18934.099999999999</v>
      </c>
      <c r="U568" s="15">
        <v>21963.555999999997</v>
      </c>
      <c r="X568" s="5" t="s">
        <v>453</v>
      </c>
      <c r="Z568" s="5" t="s">
        <v>144</v>
      </c>
      <c r="AA568" s="5" t="s">
        <v>1067</v>
      </c>
      <c r="AB568" s="7"/>
      <c r="AC568" s="6">
        <v>43921</v>
      </c>
      <c r="AE568" s="8" t="s">
        <v>4173</v>
      </c>
      <c r="AG568" s="5" t="s">
        <v>146</v>
      </c>
      <c r="AH568" s="5" t="s">
        <v>454</v>
      </c>
      <c r="AJ568" s="5" t="s">
        <v>20</v>
      </c>
      <c r="AQ568" s="5" t="s">
        <v>455</v>
      </c>
      <c r="AR568" s="6">
        <v>43921</v>
      </c>
      <c r="AS568" s="6">
        <v>43921</v>
      </c>
      <c r="AT568" s="5" t="s">
        <v>379</v>
      </c>
    </row>
    <row r="569" spans="1:46" s="5" customFormat="1" ht="11.25" x14ac:dyDescent="0.2">
      <c r="A569" s="5">
        <v>2020</v>
      </c>
      <c r="B569" s="6">
        <v>43831</v>
      </c>
      <c r="C569" s="6">
        <v>43921</v>
      </c>
      <c r="D569" s="5" t="s">
        <v>134</v>
      </c>
      <c r="E569" s="5" t="s">
        <v>135</v>
      </c>
      <c r="F569" s="5">
        <v>32243</v>
      </c>
      <c r="G569" s="13" t="s">
        <v>449</v>
      </c>
      <c r="I569" s="5" t="s">
        <v>1067</v>
      </c>
      <c r="J569" s="5">
        <v>8</v>
      </c>
      <c r="N569" s="5" t="s">
        <v>674</v>
      </c>
      <c r="O569" s="16" t="s">
        <v>675</v>
      </c>
      <c r="P569" s="5" t="s">
        <v>140</v>
      </c>
      <c r="Q569" s="5" t="s">
        <v>452</v>
      </c>
      <c r="R569" s="5">
        <v>32243</v>
      </c>
      <c r="S569" s="6">
        <v>43921</v>
      </c>
      <c r="T569" s="15">
        <v>14417.8</v>
      </c>
      <c r="U569" s="15">
        <v>16724.648000000001</v>
      </c>
      <c r="X569" s="5" t="s">
        <v>453</v>
      </c>
      <c r="Z569" s="5" t="s">
        <v>144</v>
      </c>
      <c r="AA569" s="5" t="s">
        <v>1067</v>
      </c>
      <c r="AB569" s="7"/>
      <c r="AC569" s="6">
        <v>43921</v>
      </c>
      <c r="AE569" s="8" t="s">
        <v>4174</v>
      </c>
      <c r="AG569" s="5" t="s">
        <v>146</v>
      </c>
      <c r="AH569" s="5" t="s">
        <v>454</v>
      </c>
      <c r="AJ569" s="5" t="s">
        <v>20</v>
      </c>
      <c r="AQ569" s="5" t="s">
        <v>455</v>
      </c>
      <c r="AR569" s="6">
        <v>43921</v>
      </c>
      <c r="AS569" s="6">
        <v>43921</v>
      </c>
      <c r="AT569" s="5" t="s">
        <v>379</v>
      </c>
    </row>
    <row r="570" spans="1:46" s="5" customFormat="1" ht="11.25" x14ac:dyDescent="0.2">
      <c r="A570" s="5">
        <v>2020</v>
      </c>
      <c r="B570" s="6">
        <v>43831</v>
      </c>
      <c r="C570" s="6">
        <v>43921</v>
      </c>
      <c r="D570" s="5" t="s">
        <v>134</v>
      </c>
      <c r="E570" s="5" t="s">
        <v>135</v>
      </c>
      <c r="F570" s="5">
        <v>32244</v>
      </c>
      <c r="G570" s="13" t="s">
        <v>449</v>
      </c>
      <c r="I570" s="5" t="s">
        <v>1068</v>
      </c>
      <c r="J570" s="5">
        <v>82</v>
      </c>
      <c r="N570" s="5" t="s">
        <v>417</v>
      </c>
      <c r="O570" s="16" t="s">
        <v>418</v>
      </c>
      <c r="P570" s="5" t="s">
        <v>259</v>
      </c>
      <c r="Q570" s="5" t="s">
        <v>452</v>
      </c>
      <c r="R570" s="5">
        <v>32244</v>
      </c>
      <c r="S570" s="6">
        <v>43921</v>
      </c>
      <c r="T570" s="15">
        <v>8599.99</v>
      </c>
      <c r="U570" s="15">
        <v>9975.9884000000002</v>
      </c>
      <c r="X570" s="5" t="s">
        <v>453</v>
      </c>
      <c r="Z570" s="5" t="s">
        <v>144</v>
      </c>
      <c r="AA570" s="5" t="s">
        <v>1068</v>
      </c>
      <c r="AB570" s="7"/>
      <c r="AC570" s="6">
        <v>43921</v>
      </c>
      <c r="AE570" s="8" t="s">
        <v>4175</v>
      </c>
      <c r="AG570" s="5" t="s">
        <v>146</v>
      </c>
      <c r="AH570" s="5" t="s">
        <v>454</v>
      </c>
      <c r="AJ570" s="5" t="s">
        <v>20</v>
      </c>
      <c r="AQ570" s="5" t="s">
        <v>455</v>
      </c>
      <c r="AR570" s="6">
        <v>43921</v>
      </c>
      <c r="AS570" s="6">
        <v>43921</v>
      </c>
      <c r="AT570" s="5" t="s">
        <v>379</v>
      </c>
    </row>
    <row r="571" spans="1:46" s="5" customFormat="1" ht="11.25" x14ac:dyDescent="0.2">
      <c r="A571" s="5">
        <v>2020</v>
      </c>
      <c r="B571" s="6">
        <v>43831</v>
      </c>
      <c r="C571" s="6">
        <v>43921</v>
      </c>
      <c r="D571" s="5" t="s">
        <v>134</v>
      </c>
      <c r="E571" s="5" t="s">
        <v>135</v>
      </c>
      <c r="F571" s="5">
        <v>32245</v>
      </c>
      <c r="G571" s="13" t="s">
        <v>449</v>
      </c>
      <c r="I571" s="5" t="s">
        <v>1069</v>
      </c>
      <c r="J571" s="5">
        <v>111</v>
      </c>
      <c r="N571" s="5" t="s">
        <v>530</v>
      </c>
      <c r="O571" s="16" t="s">
        <v>268</v>
      </c>
      <c r="P571" s="5" t="s">
        <v>158</v>
      </c>
      <c r="Q571" s="5" t="s">
        <v>452</v>
      </c>
      <c r="R571" s="5">
        <v>32245</v>
      </c>
      <c r="S571" s="6">
        <v>43921</v>
      </c>
      <c r="T571" s="15">
        <v>44700</v>
      </c>
      <c r="U571" s="15">
        <v>51852</v>
      </c>
      <c r="X571" s="5" t="s">
        <v>453</v>
      </c>
      <c r="Z571" s="5" t="s">
        <v>144</v>
      </c>
      <c r="AA571" s="5" t="s">
        <v>1069</v>
      </c>
      <c r="AB571" s="7"/>
      <c r="AC571" s="6">
        <v>43921</v>
      </c>
      <c r="AE571" s="8" t="s">
        <v>4176</v>
      </c>
      <c r="AG571" s="5" t="s">
        <v>146</v>
      </c>
      <c r="AH571" s="5" t="s">
        <v>454</v>
      </c>
      <c r="AJ571" s="5" t="s">
        <v>20</v>
      </c>
      <c r="AQ571" s="5" t="s">
        <v>455</v>
      </c>
      <c r="AR571" s="6">
        <v>43921</v>
      </c>
      <c r="AS571" s="6">
        <v>43921</v>
      </c>
      <c r="AT571" s="5" t="s">
        <v>379</v>
      </c>
    </row>
    <row r="572" spans="1:46" s="5" customFormat="1" ht="11.25" x14ac:dyDescent="0.2">
      <c r="A572" s="5">
        <v>2020</v>
      </c>
      <c r="B572" s="6">
        <v>43831</v>
      </c>
      <c r="C572" s="6">
        <v>43921</v>
      </c>
      <c r="D572" s="5" t="s">
        <v>134</v>
      </c>
      <c r="E572" s="5" t="s">
        <v>135</v>
      </c>
      <c r="F572" s="5">
        <v>32246</v>
      </c>
      <c r="G572" s="13" t="s">
        <v>449</v>
      </c>
      <c r="I572" s="5" t="s">
        <v>1070</v>
      </c>
      <c r="J572" s="5">
        <v>342</v>
      </c>
      <c r="N572" s="5" t="s">
        <v>451</v>
      </c>
      <c r="O572" s="14" t="s">
        <v>413</v>
      </c>
      <c r="P572" s="5" t="s">
        <v>158</v>
      </c>
      <c r="Q572" s="5" t="s">
        <v>452</v>
      </c>
      <c r="R572" s="5">
        <v>32246</v>
      </c>
      <c r="S572" s="6">
        <v>43903</v>
      </c>
      <c r="T572" s="15">
        <v>12617.5</v>
      </c>
      <c r="U572" s="15">
        <v>14636.3</v>
      </c>
      <c r="X572" s="5" t="s">
        <v>453</v>
      </c>
      <c r="Z572" s="5" t="s">
        <v>144</v>
      </c>
      <c r="AA572" s="5" t="s">
        <v>1070</v>
      </c>
      <c r="AB572" s="7"/>
      <c r="AC572" s="6">
        <v>43903</v>
      </c>
      <c r="AE572" s="8" t="s">
        <v>4177</v>
      </c>
      <c r="AG572" s="5" t="s">
        <v>146</v>
      </c>
      <c r="AH572" s="5" t="s">
        <v>454</v>
      </c>
      <c r="AJ572" s="5" t="s">
        <v>20</v>
      </c>
      <c r="AQ572" s="5" t="s">
        <v>455</v>
      </c>
      <c r="AR572" s="6">
        <v>43921</v>
      </c>
      <c r="AS572" s="6">
        <v>43921</v>
      </c>
      <c r="AT572" s="5" t="s">
        <v>379</v>
      </c>
    </row>
    <row r="573" spans="1:46" s="5" customFormat="1" ht="11.25" x14ac:dyDescent="0.2">
      <c r="A573" s="5">
        <v>2020</v>
      </c>
      <c r="B573" s="6">
        <v>43831</v>
      </c>
      <c r="C573" s="6">
        <v>43921</v>
      </c>
      <c r="D573" s="5" t="s">
        <v>134</v>
      </c>
      <c r="E573" s="5" t="s">
        <v>135</v>
      </c>
      <c r="F573" s="5">
        <v>32247</v>
      </c>
      <c r="G573" s="13" t="s">
        <v>449</v>
      </c>
      <c r="I573" s="5" t="s">
        <v>1071</v>
      </c>
      <c r="J573" s="5">
        <v>10</v>
      </c>
      <c r="N573" s="5" t="s">
        <v>509</v>
      </c>
      <c r="O573" s="16" t="s">
        <v>510</v>
      </c>
      <c r="P573" s="5" t="s">
        <v>171</v>
      </c>
      <c r="Q573" s="5" t="s">
        <v>452</v>
      </c>
      <c r="R573" s="5">
        <v>32247</v>
      </c>
      <c r="S573" s="6">
        <v>43878</v>
      </c>
      <c r="T573" s="15">
        <v>2916</v>
      </c>
      <c r="U573" s="15">
        <v>3382.56</v>
      </c>
      <c r="X573" s="5" t="s">
        <v>453</v>
      </c>
      <c r="Z573" s="5" t="s">
        <v>144</v>
      </c>
      <c r="AA573" s="5" t="s">
        <v>1071</v>
      </c>
      <c r="AB573" s="7"/>
      <c r="AC573" s="6">
        <v>43878</v>
      </c>
      <c r="AE573" s="8" t="s">
        <v>4178</v>
      </c>
      <c r="AG573" s="5" t="s">
        <v>146</v>
      </c>
      <c r="AH573" s="5" t="s">
        <v>454</v>
      </c>
      <c r="AJ573" s="5" t="s">
        <v>20</v>
      </c>
      <c r="AQ573" s="5" t="s">
        <v>455</v>
      </c>
      <c r="AR573" s="6">
        <v>43921</v>
      </c>
      <c r="AS573" s="6">
        <v>43921</v>
      </c>
      <c r="AT573" s="5" t="s">
        <v>379</v>
      </c>
    </row>
    <row r="574" spans="1:46" s="5" customFormat="1" ht="11.25" x14ac:dyDescent="0.2">
      <c r="A574" s="5">
        <v>2020</v>
      </c>
      <c r="B574" s="6">
        <v>43831</v>
      </c>
      <c r="C574" s="6">
        <v>43921</v>
      </c>
      <c r="D574" s="5" t="s">
        <v>134</v>
      </c>
      <c r="E574" s="5" t="s">
        <v>135</v>
      </c>
      <c r="F574" s="5">
        <v>32248</v>
      </c>
      <c r="G574" s="13" t="s">
        <v>449</v>
      </c>
      <c r="I574" s="5" t="s">
        <v>1072</v>
      </c>
      <c r="J574" s="5">
        <v>58</v>
      </c>
      <c r="N574" s="5" t="s">
        <v>560</v>
      </c>
      <c r="O574" s="16" t="s">
        <v>436</v>
      </c>
      <c r="P574" s="5" t="s">
        <v>259</v>
      </c>
      <c r="Q574" s="5" t="s">
        <v>452</v>
      </c>
      <c r="R574" s="5">
        <v>32248</v>
      </c>
      <c r="S574" s="6">
        <v>43899</v>
      </c>
      <c r="T574" s="15">
        <v>66853.27</v>
      </c>
      <c r="U574" s="15">
        <v>77549.7932</v>
      </c>
      <c r="X574" s="5" t="s">
        <v>453</v>
      </c>
      <c r="Z574" s="5" t="s">
        <v>144</v>
      </c>
      <c r="AA574" s="5" t="s">
        <v>1072</v>
      </c>
      <c r="AB574" s="7"/>
      <c r="AC574" s="6">
        <v>43899</v>
      </c>
      <c r="AE574" s="8" t="s">
        <v>4179</v>
      </c>
      <c r="AG574" s="5" t="s">
        <v>146</v>
      </c>
      <c r="AH574" s="5" t="s">
        <v>454</v>
      </c>
      <c r="AJ574" s="5" t="s">
        <v>20</v>
      </c>
      <c r="AQ574" s="5" t="s">
        <v>455</v>
      </c>
      <c r="AR574" s="6">
        <v>43921</v>
      </c>
      <c r="AS574" s="6">
        <v>43921</v>
      </c>
      <c r="AT574" s="5" t="s">
        <v>379</v>
      </c>
    </row>
    <row r="575" spans="1:46" s="5" customFormat="1" ht="11.25" x14ac:dyDescent="0.2">
      <c r="A575" s="5">
        <v>2020</v>
      </c>
      <c r="B575" s="6">
        <v>43831</v>
      </c>
      <c r="C575" s="6">
        <v>43921</v>
      </c>
      <c r="D575" s="5" t="s">
        <v>134</v>
      </c>
      <c r="E575" s="5" t="s">
        <v>135</v>
      </c>
      <c r="F575" s="5">
        <v>32249</v>
      </c>
      <c r="G575" s="13" t="s">
        <v>449</v>
      </c>
      <c r="I575" s="5" t="s">
        <v>1073</v>
      </c>
      <c r="J575" s="5">
        <v>19</v>
      </c>
      <c r="N575" s="5" t="s">
        <v>229</v>
      </c>
      <c r="O575" s="16" t="s">
        <v>258</v>
      </c>
      <c r="P575" s="5" t="s">
        <v>171</v>
      </c>
      <c r="Q575" s="5" t="s">
        <v>452</v>
      </c>
      <c r="R575" s="5">
        <v>32249</v>
      </c>
      <c r="S575" s="6">
        <v>43921</v>
      </c>
      <c r="T575" s="15">
        <v>297.39999999999998</v>
      </c>
      <c r="U575" s="15">
        <v>344.98399999999998</v>
      </c>
      <c r="X575" s="5" t="s">
        <v>453</v>
      </c>
      <c r="Z575" s="5" t="s">
        <v>144</v>
      </c>
      <c r="AA575" s="5" t="s">
        <v>1073</v>
      </c>
      <c r="AB575" s="7"/>
      <c r="AC575" s="6">
        <v>43921</v>
      </c>
      <c r="AE575" s="8" t="s">
        <v>4180</v>
      </c>
      <c r="AG575" s="5" t="s">
        <v>146</v>
      </c>
      <c r="AH575" s="5" t="s">
        <v>454</v>
      </c>
      <c r="AJ575" s="5" t="s">
        <v>20</v>
      </c>
      <c r="AQ575" s="5" t="s">
        <v>455</v>
      </c>
      <c r="AR575" s="6">
        <v>43921</v>
      </c>
      <c r="AS575" s="6">
        <v>43921</v>
      </c>
      <c r="AT575" s="5" t="s">
        <v>379</v>
      </c>
    </row>
    <row r="576" spans="1:46" s="5" customFormat="1" ht="11.25" x14ac:dyDescent="0.2">
      <c r="A576" s="5">
        <v>2020</v>
      </c>
      <c r="B576" s="6">
        <v>43831</v>
      </c>
      <c r="C576" s="6">
        <v>43921</v>
      </c>
      <c r="D576" s="5" t="s">
        <v>134</v>
      </c>
      <c r="E576" s="5" t="s">
        <v>135</v>
      </c>
      <c r="F576" s="5">
        <v>32250</v>
      </c>
      <c r="G576" s="13" t="s">
        <v>449</v>
      </c>
      <c r="I576" s="5" t="s">
        <v>1074</v>
      </c>
      <c r="J576" s="5">
        <v>3</v>
      </c>
      <c r="N576" s="5" t="s">
        <v>963</v>
      </c>
      <c r="O576" s="16" t="s">
        <v>964</v>
      </c>
      <c r="P576" s="5" t="s">
        <v>140</v>
      </c>
      <c r="Q576" s="5" t="s">
        <v>452</v>
      </c>
      <c r="R576" s="5">
        <v>32250</v>
      </c>
      <c r="S576" s="6">
        <v>43916</v>
      </c>
      <c r="T576" s="15">
        <v>6500</v>
      </c>
      <c r="U576" s="15">
        <v>7540</v>
      </c>
      <c r="X576" s="5" t="s">
        <v>453</v>
      </c>
      <c r="Z576" s="5" t="s">
        <v>144</v>
      </c>
      <c r="AA576" s="5" t="s">
        <v>1074</v>
      </c>
      <c r="AB576" s="7"/>
      <c r="AC576" s="6">
        <v>43916</v>
      </c>
      <c r="AE576" s="8" t="s">
        <v>4181</v>
      </c>
      <c r="AG576" s="5" t="s">
        <v>146</v>
      </c>
      <c r="AH576" s="5" t="s">
        <v>454</v>
      </c>
      <c r="AJ576" s="5" t="s">
        <v>20</v>
      </c>
      <c r="AQ576" s="5" t="s">
        <v>455</v>
      </c>
      <c r="AR576" s="6">
        <v>43921</v>
      </c>
      <c r="AS576" s="6">
        <v>43921</v>
      </c>
      <c r="AT576" s="5" t="s">
        <v>379</v>
      </c>
    </row>
    <row r="577" spans="1:46" s="5" customFormat="1" ht="11.25" x14ac:dyDescent="0.2">
      <c r="A577" s="5">
        <v>2020</v>
      </c>
      <c r="B577" s="6">
        <v>43831</v>
      </c>
      <c r="C577" s="6">
        <v>43921</v>
      </c>
      <c r="D577" s="5" t="s">
        <v>134</v>
      </c>
      <c r="E577" s="5" t="s">
        <v>135</v>
      </c>
      <c r="F577" s="5">
        <v>32251</v>
      </c>
      <c r="G577" s="13" t="s">
        <v>449</v>
      </c>
      <c r="I577" s="5" t="s">
        <v>1075</v>
      </c>
      <c r="J577" s="5">
        <v>58</v>
      </c>
      <c r="N577" s="5" t="s">
        <v>560</v>
      </c>
      <c r="O577" s="16" t="s">
        <v>436</v>
      </c>
      <c r="P577" s="5" t="s">
        <v>171</v>
      </c>
      <c r="Q577" s="5" t="s">
        <v>452</v>
      </c>
      <c r="R577" s="5">
        <v>32251</v>
      </c>
      <c r="S577" s="6">
        <v>43903</v>
      </c>
      <c r="T577" s="15">
        <v>26314.59</v>
      </c>
      <c r="U577" s="15">
        <v>30524.92</v>
      </c>
      <c r="X577" s="5" t="s">
        <v>453</v>
      </c>
      <c r="Z577" s="5" t="s">
        <v>144</v>
      </c>
      <c r="AA577" s="5" t="s">
        <v>1075</v>
      </c>
      <c r="AB577" s="7"/>
      <c r="AC577" s="6">
        <v>43903</v>
      </c>
      <c r="AE577" s="8" t="s">
        <v>4182</v>
      </c>
      <c r="AG577" s="5" t="s">
        <v>146</v>
      </c>
      <c r="AH577" s="5" t="s">
        <v>454</v>
      </c>
      <c r="AJ577" s="5" t="s">
        <v>20</v>
      </c>
      <c r="AQ577" s="5" t="s">
        <v>455</v>
      </c>
      <c r="AR577" s="6">
        <v>43921</v>
      </c>
      <c r="AS577" s="6">
        <v>43921</v>
      </c>
      <c r="AT577" s="5" t="s">
        <v>379</v>
      </c>
    </row>
    <row r="578" spans="1:46" s="5" customFormat="1" ht="11.25" x14ac:dyDescent="0.2">
      <c r="A578" s="5">
        <v>2020</v>
      </c>
      <c r="B578" s="6">
        <v>43831</v>
      </c>
      <c r="C578" s="6">
        <v>43921</v>
      </c>
      <c r="D578" s="5" t="s">
        <v>134</v>
      </c>
      <c r="E578" s="5" t="s">
        <v>135</v>
      </c>
      <c r="F578" s="5">
        <v>32252</v>
      </c>
      <c r="G578" s="13" t="s">
        <v>449</v>
      </c>
      <c r="I578" s="5" t="s">
        <v>1076</v>
      </c>
      <c r="J578" s="5">
        <v>283</v>
      </c>
      <c r="N578" s="5" t="s">
        <v>476</v>
      </c>
      <c r="O578" s="16" t="s">
        <v>416</v>
      </c>
      <c r="P578" s="5" t="s">
        <v>171</v>
      </c>
      <c r="Q578" s="5" t="s">
        <v>452</v>
      </c>
      <c r="R578" s="5">
        <v>32252</v>
      </c>
      <c r="S578" s="6">
        <v>43917</v>
      </c>
      <c r="T578" s="15">
        <v>12117.35</v>
      </c>
      <c r="U578" s="15">
        <v>14056.126</v>
      </c>
      <c r="X578" s="5" t="s">
        <v>453</v>
      </c>
      <c r="Z578" s="5" t="s">
        <v>144</v>
      </c>
      <c r="AA578" s="5" t="s">
        <v>1076</v>
      </c>
      <c r="AB578" s="7"/>
      <c r="AC578" s="6">
        <v>43917</v>
      </c>
      <c r="AE578" s="8" t="s">
        <v>4183</v>
      </c>
      <c r="AG578" s="5" t="s">
        <v>146</v>
      </c>
      <c r="AH578" s="5" t="s">
        <v>454</v>
      </c>
      <c r="AJ578" s="5" t="s">
        <v>20</v>
      </c>
      <c r="AQ578" s="5" t="s">
        <v>455</v>
      </c>
      <c r="AR578" s="6">
        <v>43921</v>
      </c>
      <c r="AS578" s="6">
        <v>43921</v>
      </c>
      <c r="AT578" s="5" t="s">
        <v>379</v>
      </c>
    </row>
    <row r="579" spans="1:46" s="5" customFormat="1" ht="11.25" x14ac:dyDescent="0.2">
      <c r="A579" s="5">
        <v>2020</v>
      </c>
      <c r="B579" s="6">
        <v>43831</v>
      </c>
      <c r="C579" s="6">
        <v>43921</v>
      </c>
      <c r="D579" s="5" t="s">
        <v>134</v>
      </c>
      <c r="E579" s="5" t="s">
        <v>135</v>
      </c>
      <c r="F579" s="5">
        <v>32254</v>
      </c>
      <c r="G579" s="13" t="s">
        <v>449</v>
      </c>
      <c r="I579" s="5" t="s">
        <v>1077</v>
      </c>
      <c r="J579" s="5">
        <v>46</v>
      </c>
      <c r="N579" s="5" t="s">
        <v>506</v>
      </c>
      <c r="O579" s="16" t="s">
        <v>507</v>
      </c>
      <c r="P579" s="5" t="s">
        <v>158</v>
      </c>
      <c r="Q579" s="5" t="s">
        <v>452</v>
      </c>
      <c r="R579" s="5">
        <v>32254</v>
      </c>
      <c r="S579" s="6">
        <v>43899</v>
      </c>
      <c r="T579" s="15">
        <v>2100</v>
      </c>
      <c r="U579" s="15">
        <v>2436</v>
      </c>
      <c r="X579" s="5" t="s">
        <v>453</v>
      </c>
      <c r="Z579" s="5" t="s">
        <v>144</v>
      </c>
      <c r="AA579" s="5" t="s">
        <v>1077</v>
      </c>
      <c r="AB579" s="7"/>
      <c r="AC579" s="6">
        <v>43899</v>
      </c>
      <c r="AE579" s="8" t="s">
        <v>4184</v>
      </c>
      <c r="AG579" s="5" t="s">
        <v>146</v>
      </c>
      <c r="AH579" s="5" t="s">
        <v>454</v>
      </c>
      <c r="AJ579" s="5" t="s">
        <v>20</v>
      </c>
      <c r="AQ579" s="5" t="s">
        <v>455</v>
      </c>
      <c r="AR579" s="6">
        <v>43921</v>
      </c>
      <c r="AS579" s="6">
        <v>43921</v>
      </c>
      <c r="AT579" s="5" t="s">
        <v>379</v>
      </c>
    </row>
    <row r="580" spans="1:46" s="5" customFormat="1" ht="11.25" x14ac:dyDescent="0.2">
      <c r="A580" s="5">
        <v>2020</v>
      </c>
      <c r="B580" s="6">
        <v>43831</v>
      </c>
      <c r="C580" s="6">
        <v>43921</v>
      </c>
      <c r="D580" s="5" t="s">
        <v>134</v>
      </c>
      <c r="E580" s="5" t="s">
        <v>135</v>
      </c>
      <c r="F580" s="5">
        <v>32255</v>
      </c>
      <c r="G580" s="13" t="s">
        <v>449</v>
      </c>
      <c r="I580" s="5" t="s">
        <v>1078</v>
      </c>
      <c r="J580" s="5">
        <v>48</v>
      </c>
      <c r="N580" s="5" t="s">
        <v>1079</v>
      </c>
      <c r="O580" s="16" t="s">
        <v>344</v>
      </c>
      <c r="P580" s="5" t="s">
        <v>171</v>
      </c>
      <c r="Q580" s="5" t="s">
        <v>452</v>
      </c>
      <c r="R580" s="5">
        <v>32255</v>
      </c>
      <c r="S580" s="6">
        <v>43881</v>
      </c>
      <c r="T580" s="15">
        <v>600</v>
      </c>
      <c r="U580" s="15">
        <v>696</v>
      </c>
      <c r="X580" s="5" t="s">
        <v>453</v>
      </c>
      <c r="Z580" s="5" t="s">
        <v>144</v>
      </c>
      <c r="AA580" s="5" t="s">
        <v>1078</v>
      </c>
      <c r="AB580" s="7"/>
      <c r="AC580" s="6">
        <v>43881</v>
      </c>
      <c r="AE580" s="8" t="s">
        <v>4185</v>
      </c>
      <c r="AG580" s="5" t="s">
        <v>146</v>
      </c>
      <c r="AH580" s="5" t="s">
        <v>454</v>
      </c>
      <c r="AJ580" s="5" t="s">
        <v>20</v>
      </c>
      <c r="AQ580" s="5" t="s">
        <v>455</v>
      </c>
      <c r="AR580" s="6">
        <v>43921</v>
      </c>
      <c r="AS580" s="6">
        <v>43921</v>
      </c>
      <c r="AT580" s="5" t="s">
        <v>379</v>
      </c>
    </row>
    <row r="581" spans="1:46" s="5" customFormat="1" ht="11.25" x14ac:dyDescent="0.2">
      <c r="A581" s="5">
        <v>2020</v>
      </c>
      <c r="B581" s="6">
        <v>43831</v>
      </c>
      <c r="C581" s="6">
        <v>43921</v>
      </c>
      <c r="D581" s="5" t="s">
        <v>134</v>
      </c>
      <c r="E581" s="5" t="s">
        <v>135</v>
      </c>
      <c r="F581" s="5">
        <v>32256</v>
      </c>
      <c r="G581" s="13" t="s">
        <v>449</v>
      </c>
      <c r="I581" s="5" t="s">
        <v>1080</v>
      </c>
      <c r="J581" s="5">
        <v>46</v>
      </c>
      <c r="N581" s="5" t="s">
        <v>506</v>
      </c>
      <c r="O581" s="16" t="s">
        <v>507</v>
      </c>
      <c r="P581" s="5" t="s">
        <v>158</v>
      </c>
      <c r="Q581" s="5" t="s">
        <v>452</v>
      </c>
      <c r="R581" s="5">
        <v>32256</v>
      </c>
      <c r="S581" s="6">
        <v>43906</v>
      </c>
      <c r="T581" s="15">
        <v>477.3</v>
      </c>
      <c r="U581" s="15">
        <v>553.66800000000001</v>
      </c>
      <c r="X581" s="5" t="s">
        <v>453</v>
      </c>
      <c r="Z581" s="5" t="s">
        <v>144</v>
      </c>
      <c r="AA581" s="5" t="s">
        <v>1080</v>
      </c>
      <c r="AB581" s="7"/>
      <c r="AC581" s="6">
        <v>43906</v>
      </c>
      <c r="AE581" s="8" t="s">
        <v>4186</v>
      </c>
      <c r="AG581" s="5" t="s">
        <v>146</v>
      </c>
      <c r="AH581" s="5" t="s">
        <v>454</v>
      </c>
      <c r="AJ581" s="5" t="s">
        <v>20</v>
      </c>
      <c r="AQ581" s="5" t="s">
        <v>455</v>
      </c>
      <c r="AR581" s="6">
        <v>43921</v>
      </c>
      <c r="AS581" s="6">
        <v>43921</v>
      </c>
      <c r="AT581" s="5" t="s">
        <v>379</v>
      </c>
    </row>
    <row r="582" spans="1:46" s="5" customFormat="1" ht="11.25" x14ac:dyDescent="0.2">
      <c r="A582" s="5">
        <v>2020</v>
      </c>
      <c r="B582" s="6">
        <v>43831</v>
      </c>
      <c r="C582" s="6">
        <v>43921</v>
      </c>
      <c r="D582" s="5" t="s">
        <v>134</v>
      </c>
      <c r="E582" s="5" t="s">
        <v>135</v>
      </c>
      <c r="F582" s="5">
        <v>32257</v>
      </c>
      <c r="G582" s="13" t="s">
        <v>449</v>
      </c>
      <c r="I582" s="5" t="s">
        <v>1081</v>
      </c>
      <c r="J582" s="5">
        <v>271</v>
      </c>
      <c r="N582" s="5" t="s">
        <v>1082</v>
      </c>
      <c r="O582" s="16" t="s">
        <v>1083</v>
      </c>
      <c r="P582" s="5" t="s">
        <v>158</v>
      </c>
      <c r="Q582" s="5" t="s">
        <v>452</v>
      </c>
      <c r="R582" s="5">
        <v>32257</v>
      </c>
      <c r="S582" s="6">
        <v>43889</v>
      </c>
      <c r="T582" s="15">
        <v>8620.68</v>
      </c>
      <c r="U582" s="15">
        <v>9999.988800000001</v>
      </c>
      <c r="X582" s="5" t="s">
        <v>453</v>
      </c>
      <c r="Z582" s="5" t="s">
        <v>144</v>
      </c>
      <c r="AA582" s="5" t="s">
        <v>1081</v>
      </c>
      <c r="AB582" s="7"/>
      <c r="AC582" s="6">
        <v>43889</v>
      </c>
      <c r="AE582" s="8" t="s">
        <v>4187</v>
      </c>
      <c r="AG582" s="5" t="s">
        <v>146</v>
      </c>
      <c r="AH582" s="5" t="s">
        <v>454</v>
      </c>
      <c r="AJ582" s="5" t="s">
        <v>20</v>
      </c>
      <c r="AQ582" s="5" t="s">
        <v>455</v>
      </c>
      <c r="AR582" s="6">
        <v>43921</v>
      </c>
      <c r="AS582" s="6">
        <v>43921</v>
      </c>
      <c r="AT582" s="5" t="s">
        <v>379</v>
      </c>
    </row>
    <row r="583" spans="1:46" s="5" customFormat="1" ht="11.25" x14ac:dyDescent="0.2">
      <c r="A583" s="5">
        <v>2020</v>
      </c>
      <c r="B583" s="6">
        <v>43831</v>
      </c>
      <c r="C583" s="6">
        <v>43921</v>
      </c>
      <c r="D583" s="5" t="s">
        <v>134</v>
      </c>
      <c r="E583" s="5" t="s">
        <v>135</v>
      </c>
      <c r="F583" s="5">
        <v>32258</v>
      </c>
      <c r="G583" s="13" t="s">
        <v>449</v>
      </c>
      <c r="I583" s="5" t="s">
        <v>1084</v>
      </c>
      <c r="J583" s="5">
        <v>192</v>
      </c>
      <c r="N583" s="5" t="s">
        <v>419</v>
      </c>
      <c r="O583" s="16" t="s">
        <v>420</v>
      </c>
      <c r="P583" s="5" t="s">
        <v>171</v>
      </c>
      <c r="Q583" s="5" t="s">
        <v>452</v>
      </c>
      <c r="R583" s="5">
        <v>32258</v>
      </c>
      <c r="S583" s="6">
        <v>43899</v>
      </c>
      <c r="T583" s="15">
        <v>31571.47</v>
      </c>
      <c r="U583" s="15">
        <v>36622.905200000001</v>
      </c>
      <c r="X583" s="5" t="s">
        <v>453</v>
      </c>
      <c r="Z583" s="5" t="s">
        <v>144</v>
      </c>
      <c r="AA583" s="5" t="s">
        <v>1084</v>
      </c>
      <c r="AB583" s="7"/>
      <c r="AC583" s="6">
        <v>43899</v>
      </c>
      <c r="AE583" s="8" t="s">
        <v>4188</v>
      </c>
      <c r="AG583" s="5" t="s">
        <v>146</v>
      </c>
      <c r="AH583" s="5" t="s">
        <v>454</v>
      </c>
      <c r="AJ583" s="5" t="s">
        <v>20</v>
      </c>
      <c r="AQ583" s="5" t="s">
        <v>455</v>
      </c>
      <c r="AR583" s="6">
        <v>43921</v>
      </c>
      <c r="AS583" s="6">
        <v>43921</v>
      </c>
      <c r="AT583" s="5" t="s">
        <v>379</v>
      </c>
    </row>
    <row r="584" spans="1:46" s="5" customFormat="1" ht="11.25" x14ac:dyDescent="0.2">
      <c r="A584" s="5">
        <v>2020</v>
      </c>
      <c r="B584" s="6">
        <v>43831</v>
      </c>
      <c r="C584" s="6">
        <v>43921</v>
      </c>
      <c r="D584" s="5" t="s">
        <v>134</v>
      </c>
      <c r="E584" s="5" t="s">
        <v>135</v>
      </c>
      <c r="F584" s="5">
        <v>32265</v>
      </c>
      <c r="G584" s="13" t="s">
        <v>449</v>
      </c>
      <c r="I584" s="5" t="s">
        <v>1085</v>
      </c>
      <c r="J584" s="5">
        <v>34</v>
      </c>
      <c r="N584" s="5" t="s">
        <v>607</v>
      </c>
      <c r="O584" s="16" t="s">
        <v>608</v>
      </c>
      <c r="P584" s="5" t="s">
        <v>259</v>
      </c>
      <c r="Q584" s="5" t="s">
        <v>452</v>
      </c>
      <c r="R584" s="5">
        <v>32265</v>
      </c>
      <c r="S584" s="6">
        <v>43910</v>
      </c>
      <c r="T584" s="15">
        <v>1600</v>
      </c>
      <c r="U584" s="15">
        <v>1856</v>
      </c>
      <c r="X584" s="5" t="s">
        <v>453</v>
      </c>
      <c r="Z584" s="5" t="s">
        <v>144</v>
      </c>
      <c r="AA584" s="5" t="s">
        <v>1085</v>
      </c>
      <c r="AB584" s="7"/>
      <c r="AC584" s="6">
        <v>43910</v>
      </c>
      <c r="AE584" s="8" t="s">
        <v>4189</v>
      </c>
      <c r="AG584" s="5" t="s">
        <v>146</v>
      </c>
      <c r="AH584" s="5" t="s">
        <v>454</v>
      </c>
      <c r="AJ584" s="5" t="s">
        <v>20</v>
      </c>
      <c r="AQ584" s="5" t="s">
        <v>455</v>
      </c>
      <c r="AR584" s="6">
        <v>43921</v>
      </c>
      <c r="AS584" s="6">
        <v>43921</v>
      </c>
      <c r="AT584" s="5" t="s">
        <v>379</v>
      </c>
    </row>
    <row r="585" spans="1:46" s="5" customFormat="1" ht="11.25" x14ac:dyDescent="0.2">
      <c r="A585" s="5">
        <v>2020</v>
      </c>
      <c r="B585" s="6">
        <v>43831</v>
      </c>
      <c r="C585" s="6">
        <v>43921</v>
      </c>
      <c r="D585" s="5" t="s">
        <v>134</v>
      </c>
      <c r="E585" s="5" t="s">
        <v>135</v>
      </c>
      <c r="F585" s="5">
        <v>32266</v>
      </c>
      <c r="G585" s="13" t="s">
        <v>449</v>
      </c>
      <c r="I585" s="5" t="s">
        <v>1086</v>
      </c>
      <c r="J585" s="5">
        <v>182</v>
      </c>
      <c r="N585" s="5" t="s">
        <v>556</v>
      </c>
      <c r="O585" s="16" t="s">
        <v>557</v>
      </c>
      <c r="P585" s="5" t="s">
        <v>158</v>
      </c>
      <c r="Q585" s="5" t="s">
        <v>452</v>
      </c>
      <c r="R585" s="5">
        <v>32266</v>
      </c>
      <c r="S585" s="6">
        <v>43915</v>
      </c>
      <c r="T585" s="15">
        <v>400</v>
      </c>
      <c r="U585" s="15">
        <v>464</v>
      </c>
      <c r="X585" s="5" t="s">
        <v>453</v>
      </c>
      <c r="Z585" s="5" t="s">
        <v>144</v>
      </c>
      <c r="AA585" s="5" t="s">
        <v>1086</v>
      </c>
      <c r="AB585" s="7"/>
      <c r="AC585" s="6">
        <v>43915</v>
      </c>
      <c r="AE585" s="8" t="s">
        <v>4190</v>
      </c>
      <c r="AG585" s="5" t="s">
        <v>146</v>
      </c>
      <c r="AH585" s="5" t="s">
        <v>454</v>
      </c>
      <c r="AJ585" s="5" t="s">
        <v>20</v>
      </c>
      <c r="AQ585" s="5" t="s">
        <v>455</v>
      </c>
      <c r="AR585" s="6">
        <v>43921</v>
      </c>
      <c r="AS585" s="6">
        <v>43921</v>
      </c>
      <c r="AT585" s="5" t="s">
        <v>379</v>
      </c>
    </row>
    <row r="586" spans="1:46" s="5" customFormat="1" ht="11.25" x14ac:dyDescent="0.2">
      <c r="A586" s="5">
        <v>2020</v>
      </c>
      <c r="B586" s="6">
        <v>43831</v>
      </c>
      <c r="C586" s="6">
        <v>43921</v>
      </c>
      <c r="D586" s="5" t="s">
        <v>134</v>
      </c>
      <c r="E586" s="5" t="s">
        <v>135</v>
      </c>
      <c r="F586" s="5">
        <v>32267</v>
      </c>
      <c r="G586" s="13" t="s">
        <v>449</v>
      </c>
      <c r="I586" s="5" t="s">
        <v>1087</v>
      </c>
      <c r="J586" s="5">
        <v>48</v>
      </c>
      <c r="N586" s="5" t="s">
        <v>1079</v>
      </c>
      <c r="O586" s="16" t="s">
        <v>344</v>
      </c>
      <c r="P586" s="5" t="s">
        <v>171</v>
      </c>
      <c r="Q586" s="5" t="s">
        <v>452</v>
      </c>
      <c r="R586" s="5">
        <v>32267</v>
      </c>
      <c r="S586" s="6">
        <v>43881</v>
      </c>
      <c r="T586" s="15">
        <v>700</v>
      </c>
      <c r="U586" s="15">
        <v>812</v>
      </c>
      <c r="X586" s="5" t="s">
        <v>453</v>
      </c>
      <c r="Z586" s="5" t="s">
        <v>144</v>
      </c>
      <c r="AA586" s="5" t="s">
        <v>1087</v>
      </c>
      <c r="AB586" s="7"/>
      <c r="AC586" s="6">
        <v>43881</v>
      </c>
      <c r="AE586" s="8" t="s">
        <v>4191</v>
      </c>
      <c r="AG586" s="5" t="s">
        <v>146</v>
      </c>
      <c r="AH586" s="5" t="s">
        <v>454</v>
      </c>
      <c r="AJ586" s="5" t="s">
        <v>20</v>
      </c>
      <c r="AQ586" s="5" t="s">
        <v>455</v>
      </c>
      <c r="AR586" s="6">
        <v>43921</v>
      </c>
      <c r="AS586" s="6">
        <v>43921</v>
      </c>
      <c r="AT586" s="5" t="s">
        <v>379</v>
      </c>
    </row>
    <row r="587" spans="1:46" s="5" customFormat="1" ht="11.25" x14ac:dyDescent="0.2">
      <c r="A587" s="5">
        <v>2020</v>
      </c>
      <c r="B587" s="6">
        <v>43831</v>
      </c>
      <c r="C587" s="6">
        <v>43921</v>
      </c>
      <c r="D587" s="5" t="s">
        <v>134</v>
      </c>
      <c r="E587" s="5" t="s">
        <v>135</v>
      </c>
      <c r="F587" s="5">
        <v>32268</v>
      </c>
      <c r="G587" s="13" t="s">
        <v>449</v>
      </c>
      <c r="I587" s="5" t="s">
        <v>1088</v>
      </c>
      <c r="J587" s="5">
        <v>10</v>
      </c>
      <c r="N587" s="5" t="s">
        <v>509</v>
      </c>
      <c r="O587" s="16" t="s">
        <v>510</v>
      </c>
      <c r="P587" s="5" t="s">
        <v>171</v>
      </c>
      <c r="Q587" s="5" t="s">
        <v>452</v>
      </c>
      <c r="R587" s="5">
        <v>32268</v>
      </c>
      <c r="S587" s="6">
        <v>43896</v>
      </c>
      <c r="T587" s="15">
        <v>1458</v>
      </c>
      <c r="U587" s="15">
        <v>1691.28</v>
      </c>
      <c r="X587" s="5" t="s">
        <v>453</v>
      </c>
      <c r="Z587" s="5" t="s">
        <v>144</v>
      </c>
      <c r="AA587" s="5" t="s">
        <v>1088</v>
      </c>
      <c r="AB587" s="7"/>
      <c r="AC587" s="6">
        <v>43896</v>
      </c>
      <c r="AE587" s="8" t="s">
        <v>4192</v>
      </c>
      <c r="AG587" s="5" t="s">
        <v>146</v>
      </c>
      <c r="AH587" s="5" t="s">
        <v>454</v>
      </c>
      <c r="AJ587" s="5" t="s">
        <v>20</v>
      </c>
      <c r="AQ587" s="5" t="s">
        <v>455</v>
      </c>
      <c r="AR587" s="6">
        <v>43921</v>
      </c>
      <c r="AS587" s="6">
        <v>43921</v>
      </c>
      <c r="AT587" s="5" t="s">
        <v>379</v>
      </c>
    </row>
    <row r="588" spans="1:46" s="5" customFormat="1" ht="11.25" x14ac:dyDescent="0.2">
      <c r="A588" s="5">
        <v>2020</v>
      </c>
      <c r="B588" s="6">
        <v>43831</v>
      </c>
      <c r="C588" s="6">
        <v>43921</v>
      </c>
      <c r="D588" s="5" t="s">
        <v>134</v>
      </c>
      <c r="E588" s="5" t="s">
        <v>135</v>
      </c>
      <c r="F588" s="5">
        <v>32269</v>
      </c>
      <c r="G588" s="13" t="s">
        <v>449</v>
      </c>
      <c r="I588" s="5" t="s">
        <v>1089</v>
      </c>
      <c r="J588" s="5">
        <v>10</v>
      </c>
      <c r="N588" s="5" t="s">
        <v>509</v>
      </c>
      <c r="O588" s="16" t="s">
        <v>510</v>
      </c>
      <c r="P588" s="5" t="s">
        <v>259</v>
      </c>
      <c r="Q588" s="5" t="s">
        <v>452</v>
      </c>
      <c r="R588" s="5">
        <v>32269</v>
      </c>
      <c r="S588" s="6">
        <v>43895</v>
      </c>
      <c r="T588" s="15">
        <v>8748</v>
      </c>
      <c r="U588" s="15">
        <v>10147.68</v>
      </c>
      <c r="X588" s="5" t="s">
        <v>453</v>
      </c>
      <c r="Z588" s="5" t="s">
        <v>144</v>
      </c>
      <c r="AA588" s="5" t="s">
        <v>1089</v>
      </c>
      <c r="AB588" s="7"/>
      <c r="AC588" s="6">
        <v>43895</v>
      </c>
      <c r="AE588" s="8" t="s">
        <v>4193</v>
      </c>
      <c r="AG588" s="5" t="s">
        <v>146</v>
      </c>
      <c r="AH588" s="5" t="s">
        <v>454</v>
      </c>
      <c r="AJ588" s="5" t="s">
        <v>20</v>
      </c>
      <c r="AQ588" s="5" t="s">
        <v>455</v>
      </c>
      <c r="AR588" s="6">
        <v>43921</v>
      </c>
      <c r="AS588" s="6">
        <v>43921</v>
      </c>
      <c r="AT588" s="5" t="s">
        <v>379</v>
      </c>
    </row>
    <row r="589" spans="1:46" s="5" customFormat="1" ht="11.25" x14ac:dyDescent="0.2">
      <c r="A589" s="5">
        <v>2020</v>
      </c>
      <c r="B589" s="6">
        <v>43831</v>
      </c>
      <c r="C589" s="6">
        <v>43921</v>
      </c>
      <c r="D589" s="5" t="s">
        <v>134</v>
      </c>
      <c r="E589" s="5" t="s">
        <v>135</v>
      </c>
      <c r="F589" s="5">
        <v>32282</v>
      </c>
      <c r="G589" s="13" t="s">
        <v>449</v>
      </c>
      <c r="I589" s="5" t="s">
        <v>1090</v>
      </c>
      <c r="J589" s="5">
        <v>363</v>
      </c>
      <c r="N589" s="5" t="s">
        <v>543</v>
      </c>
      <c r="O589" s="16" t="s">
        <v>544</v>
      </c>
      <c r="P589" s="5" t="s">
        <v>158</v>
      </c>
      <c r="Q589" s="5" t="s">
        <v>452</v>
      </c>
      <c r="R589" s="5">
        <v>32282</v>
      </c>
      <c r="S589" s="6">
        <v>43921</v>
      </c>
      <c r="T589" s="15">
        <v>103670</v>
      </c>
      <c r="U589" s="15">
        <v>120257.2</v>
      </c>
      <c r="X589" s="5" t="s">
        <v>453</v>
      </c>
      <c r="Z589" s="5" t="s">
        <v>144</v>
      </c>
      <c r="AA589" s="5" t="s">
        <v>1090</v>
      </c>
      <c r="AB589" s="7"/>
      <c r="AC589" s="6">
        <v>43921</v>
      </c>
      <c r="AE589" s="8" t="s">
        <v>4194</v>
      </c>
      <c r="AG589" s="5" t="s">
        <v>146</v>
      </c>
      <c r="AH589" s="5" t="s">
        <v>454</v>
      </c>
      <c r="AJ589" s="5" t="s">
        <v>20</v>
      </c>
      <c r="AQ589" s="5" t="s">
        <v>455</v>
      </c>
      <c r="AR589" s="6">
        <v>43921</v>
      </c>
      <c r="AS589" s="6">
        <v>43921</v>
      </c>
      <c r="AT589" s="5" t="s">
        <v>379</v>
      </c>
    </row>
    <row r="590" spans="1:46" s="5" customFormat="1" ht="11.25" x14ac:dyDescent="0.2">
      <c r="A590" s="5">
        <v>2020</v>
      </c>
      <c r="B590" s="6">
        <v>43831</v>
      </c>
      <c r="C590" s="6">
        <v>43921</v>
      </c>
      <c r="D590" s="5" t="s">
        <v>134</v>
      </c>
      <c r="E590" s="5" t="s">
        <v>135</v>
      </c>
      <c r="F590" s="5">
        <v>32300</v>
      </c>
      <c r="G590" s="13" t="s">
        <v>449</v>
      </c>
      <c r="I590" s="5" t="s">
        <v>1091</v>
      </c>
      <c r="J590" s="5">
        <v>18</v>
      </c>
      <c r="N590" s="5" t="s">
        <v>526</v>
      </c>
      <c r="O590" s="16" t="s">
        <v>527</v>
      </c>
      <c r="P590" s="5" t="s">
        <v>171</v>
      </c>
      <c r="Q590" s="5" t="s">
        <v>452</v>
      </c>
      <c r="R590" s="5">
        <v>32300</v>
      </c>
      <c r="S590" s="6">
        <v>43921</v>
      </c>
      <c r="T590" s="15">
        <v>3318.97</v>
      </c>
      <c r="U590" s="15">
        <v>3850.01</v>
      </c>
      <c r="X590" s="5" t="s">
        <v>453</v>
      </c>
      <c r="Z590" s="5" t="s">
        <v>144</v>
      </c>
      <c r="AA590" s="5" t="s">
        <v>1091</v>
      </c>
      <c r="AB590" s="7"/>
      <c r="AC590" s="6">
        <v>43921</v>
      </c>
      <c r="AE590" s="8" t="s">
        <v>4195</v>
      </c>
      <c r="AG590" s="5" t="s">
        <v>146</v>
      </c>
      <c r="AH590" s="5" t="s">
        <v>454</v>
      </c>
      <c r="AJ590" s="5" t="s">
        <v>20</v>
      </c>
      <c r="AQ590" s="5" t="s">
        <v>455</v>
      </c>
      <c r="AR590" s="6">
        <v>43921</v>
      </c>
      <c r="AS590" s="6">
        <v>43921</v>
      </c>
      <c r="AT590" s="5" t="s">
        <v>379</v>
      </c>
    </row>
    <row r="591" spans="1:46" s="5" customFormat="1" ht="11.25" x14ac:dyDescent="0.2">
      <c r="A591" s="5">
        <v>2020</v>
      </c>
      <c r="B591" s="6">
        <v>43831</v>
      </c>
      <c r="C591" s="6">
        <v>43921</v>
      </c>
      <c r="D591" s="5" t="s">
        <v>134</v>
      </c>
      <c r="E591" s="5" t="s">
        <v>135</v>
      </c>
      <c r="F591" s="5">
        <v>32301</v>
      </c>
      <c r="G591" s="13" t="s">
        <v>449</v>
      </c>
      <c r="I591" s="5" t="s">
        <v>1092</v>
      </c>
      <c r="J591" s="5">
        <v>132</v>
      </c>
      <c r="N591" s="5" t="s">
        <v>620</v>
      </c>
      <c r="O591" s="16" t="s">
        <v>621</v>
      </c>
      <c r="P591" s="5" t="s">
        <v>171</v>
      </c>
      <c r="Q591" s="5" t="s">
        <v>452</v>
      </c>
      <c r="R591" s="5">
        <v>32301</v>
      </c>
      <c r="S591" s="6">
        <v>43910</v>
      </c>
      <c r="T591" s="15">
        <v>5200</v>
      </c>
      <c r="U591" s="15">
        <v>6032</v>
      </c>
      <c r="X591" s="5" t="s">
        <v>453</v>
      </c>
      <c r="Z591" s="5" t="s">
        <v>144</v>
      </c>
      <c r="AA591" s="5" t="s">
        <v>1092</v>
      </c>
      <c r="AB591" s="7"/>
      <c r="AC591" s="6">
        <v>43910</v>
      </c>
      <c r="AE591" s="8" t="s">
        <v>4196</v>
      </c>
      <c r="AG591" s="5" t="s">
        <v>146</v>
      </c>
      <c r="AH591" s="5" t="s">
        <v>454</v>
      </c>
      <c r="AJ591" s="5" t="s">
        <v>20</v>
      </c>
      <c r="AQ591" s="5" t="s">
        <v>455</v>
      </c>
      <c r="AR591" s="6">
        <v>43921</v>
      </c>
      <c r="AS591" s="6">
        <v>43921</v>
      </c>
      <c r="AT591" s="5" t="s">
        <v>379</v>
      </c>
    </row>
    <row r="592" spans="1:46" s="5" customFormat="1" ht="11.25" x14ac:dyDescent="0.2">
      <c r="A592" s="5">
        <v>2020</v>
      </c>
      <c r="B592" s="6">
        <v>43831</v>
      </c>
      <c r="C592" s="6">
        <v>43921</v>
      </c>
      <c r="D592" s="5" t="s">
        <v>134</v>
      </c>
      <c r="E592" s="5" t="s">
        <v>135</v>
      </c>
      <c r="F592" s="5">
        <v>32302</v>
      </c>
      <c r="G592" s="13" t="s">
        <v>449</v>
      </c>
      <c r="I592" s="5" t="s">
        <v>1093</v>
      </c>
      <c r="J592" s="5">
        <v>18</v>
      </c>
      <c r="N592" s="5" t="s">
        <v>526</v>
      </c>
      <c r="O592" s="16" t="s">
        <v>527</v>
      </c>
      <c r="P592" s="5" t="s">
        <v>171</v>
      </c>
      <c r="Q592" s="5" t="s">
        <v>452</v>
      </c>
      <c r="R592" s="5">
        <v>32302</v>
      </c>
      <c r="S592" s="6">
        <v>43921</v>
      </c>
      <c r="T592" s="15">
        <v>1810.35</v>
      </c>
      <c r="U592" s="15">
        <v>2100.0100000000002</v>
      </c>
      <c r="X592" s="5" t="s">
        <v>453</v>
      </c>
      <c r="Z592" s="5" t="s">
        <v>144</v>
      </c>
      <c r="AA592" s="5" t="s">
        <v>1093</v>
      </c>
      <c r="AB592" s="7"/>
      <c r="AC592" s="6">
        <v>43921</v>
      </c>
      <c r="AE592" s="8" t="s">
        <v>4197</v>
      </c>
      <c r="AG592" s="5" t="s">
        <v>146</v>
      </c>
      <c r="AH592" s="5" t="s">
        <v>454</v>
      </c>
      <c r="AJ592" s="5" t="s">
        <v>20</v>
      </c>
      <c r="AQ592" s="5" t="s">
        <v>455</v>
      </c>
      <c r="AR592" s="6">
        <v>43921</v>
      </c>
      <c r="AS592" s="6">
        <v>43921</v>
      </c>
      <c r="AT592" s="5" t="s">
        <v>379</v>
      </c>
    </row>
    <row r="593" spans="1:46" s="5" customFormat="1" ht="11.25" x14ac:dyDescent="0.2">
      <c r="A593" s="5">
        <v>2020</v>
      </c>
      <c r="B593" s="6">
        <v>43831</v>
      </c>
      <c r="C593" s="6">
        <v>43921</v>
      </c>
      <c r="D593" s="5" t="s">
        <v>134</v>
      </c>
      <c r="E593" s="5" t="s">
        <v>135</v>
      </c>
      <c r="F593" s="5">
        <v>32303</v>
      </c>
      <c r="G593" s="13" t="s">
        <v>449</v>
      </c>
      <c r="I593" s="5" t="s">
        <v>1094</v>
      </c>
      <c r="J593" s="5">
        <v>18</v>
      </c>
      <c r="N593" s="5" t="s">
        <v>526</v>
      </c>
      <c r="O593" s="16" t="s">
        <v>527</v>
      </c>
      <c r="P593" s="5" t="s">
        <v>171</v>
      </c>
      <c r="Q593" s="5" t="s">
        <v>452</v>
      </c>
      <c r="R593" s="5">
        <v>32303</v>
      </c>
      <c r="S593" s="6">
        <v>43920</v>
      </c>
      <c r="T593" s="15">
        <v>4189.66</v>
      </c>
      <c r="U593" s="15">
        <v>4860.01</v>
      </c>
      <c r="X593" s="5" t="s">
        <v>453</v>
      </c>
      <c r="Z593" s="5" t="s">
        <v>144</v>
      </c>
      <c r="AA593" s="5" t="s">
        <v>1094</v>
      </c>
      <c r="AB593" s="7"/>
      <c r="AC593" s="6">
        <v>43920</v>
      </c>
      <c r="AE593" s="8" t="s">
        <v>4198</v>
      </c>
      <c r="AG593" s="5" t="s">
        <v>146</v>
      </c>
      <c r="AH593" s="5" t="s">
        <v>454</v>
      </c>
      <c r="AJ593" s="5" t="s">
        <v>20</v>
      </c>
      <c r="AQ593" s="5" t="s">
        <v>455</v>
      </c>
      <c r="AR593" s="6">
        <v>43921</v>
      </c>
      <c r="AS593" s="6">
        <v>43921</v>
      </c>
      <c r="AT593" s="5" t="s">
        <v>379</v>
      </c>
    </row>
    <row r="594" spans="1:46" s="5" customFormat="1" ht="11.25" x14ac:dyDescent="0.2">
      <c r="A594" s="5">
        <v>2020</v>
      </c>
      <c r="B594" s="6">
        <v>43831</v>
      </c>
      <c r="C594" s="6">
        <v>43921</v>
      </c>
      <c r="D594" s="5" t="s">
        <v>134</v>
      </c>
      <c r="E594" s="5" t="s">
        <v>135</v>
      </c>
      <c r="F594" s="5">
        <v>32304</v>
      </c>
      <c r="G594" s="13" t="s">
        <v>449</v>
      </c>
      <c r="I594" s="5" t="s">
        <v>1095</v>
      </c>
      <c r="J594" s="5">
        <v>10</v>
      </c>
      <c r="N594" s="5" t="s">
        <v>509</v>
      </c>
      <c r="O594" s="16" t="s">
        <v>510</v>
      </c>
      <c r="P594" s="5" t="s">
        <v>171</v>
      </c>
      <c r="Q594" s="5" t="s">
        <v>452</v>
      </c>
      <c r="R594" s="5">
        <v>32304</v>
      </c>
      <c r="S594" s="6">
        <v>43900</v>
      </c>
      <c r="T594" s="15">
        <v>2916</v>
      </c>
      <c r="U594" s="15">
        <v>3382.56</v>
      </c>
      <c r="X594" s="5" t="s">
        <v>453</v>
      </c>
      <c r="Z594" s="5" t="s">
        <v>144</v>
      </c>
      <c r="AA594" s="5" t="s">
        <v>1095</v>
      </c>
      <c r="AB594" s="7"/>
      <c r="AC594" s="6">
        <v>43900</v>
      </c>
      <c r="AE594" s="8" t="s">
        <v>4199</v>
      </c>
      <c r="AG594" s="5" t="s">
        <v>146</v>
      </c>
      <c r="AH594" s="5" t="s">
        <v>454</v>
      </c>
      <c r="AJ594" s="5" t="s">
        <v>20</v>
      </c>
      <c r="AQ594" s="5" t="s">
        <v>455</v>
      </c>
      <c r="AR594" s="6">
        <v>43921</v>
      </c>
      <c r="AS594" s="6">
        <v>43921</v>
      </c>
      <c r="AT594" s="5" t="s">
        <v>379</v>
      </c>
    </row>
    <row r="595" spans="1:46" s="5" customFormat="1" ht="11.25" x14ac:dyDescent="0.2">
      <c r="A595" s="5">
        <v>2020</v>
      </c>
      <c r="B595" s="6">
        <v>43831</v>
      </c>
      <c r="C595" s="6">
        <v>43921</v>
      </c>
      <c r="D595" s="5" t="s">
        <v>134</v>
      </c>
      <c r="E595" s="5" t="s">
        <v>135</v>
      </c>
      <c r="F595" s="5">
        <v>32305</v>
      </c>
      <c r="G595" s="13" t="s">
        <v>449</v>
      </c>
      <c r="I595" s="5" t="s">
        <v>1096</v>
      </c>
      <c r="J595" s="5">
        <v>283</v>
      </c>
      <c r="N595" s="5" t="s">
        <v>476</v>
      </c>
      <c r="O595" s="16" t="s">
        <v>416</v>
      </c>
      <c r="P595" s="5" t="s">
        <v>171</v>
      </c>
      <c r="Q595" s="5" t="s">
        <v>452</v>
      </c>
      <c r="R595" s="5">
        <v>32305</v>
      </c>
      <c r="S595" s="6">
        <v>43909</v>
      </c>
      <c r="T595" s="15">
        <v>3255.98</v>
      </c>
      <c r="U595" s="15">
        <v>3776.9367999999999</v>
      </c>
      <c r="X595" s="5" t="s">
        <v>453</v>
      </c>
      <c r="Z595" s="5" t="s">
        <v>144</v>
      </c>
      <c r="AA595" s="5" t="s">
        <v>1096</v>
      </c>
      <c r="AB595" s="7"/>
      <c r="AC595" s="6">
        <v>43909</v>
      </c>
      <c r="AE595" s="8" t="s">
        <v>4200</v>
      </c>
      <c r="AG595" s="5" t="s">
        <v>146</v>
      </c>
      <c r="AH595" s="5" t="s">
        <v>454</v>
      </c>
      <c r="AJ595" s="5" t="s">
        <v>20</v>
      </c>
      <c r="AQ595" s="5" t="s">
        <v>455</v>
      </c>
      <c r="AR595" s="6">
        <v>43921</v>
      </c>
      <c r="AS595" s="6">
        <v>43921</v>
      </c>
      <c r="AT595" s="5" t="s">
        <v>379</v>
      </c>
    </row>
    <row r="596" spans="1:46" s="5" customFormat="1" ht="11.25" x14ac:dyDescent="0.2">
      <c r="A596" s="5">
        <v>2020</v>
      </c>
      <c r="B596" s="6">
        <v>43831</v>
      </c>
      <c r="C596" s="6">
        <v>43921</v>
      </c>
      <c r="D596" s="5" t="s">
        <v>134</v>
      </c>
      <c r="E596" s="5" t="s">
        <v>135</v>
      </c>
      <c r="F596" s="5">
        <v>32306</v>
      </c>
      <c r="G596" s="13" t="s">
        <v>449</v>
      </c>
      <c r="I596" s="5" t="s">
        <v>1097</v>
      </c>
      <c r="J596" s="5">
        <v>58</v>
      </c>
      <c r="N596" s="5" t="s">
        <v>560</v>
      </c>
      <c r="O596" s="16" t="s">
        <v>436</v>
      </c>
      <c r="P596" s="5" t="s">
        <v>171</v>
      </c>
      <c r="Q596" s="5" t="s">
        <v>452</v>
      </c>
      <c r="R596" s="5">
        <v>32306</v>
      </c>
      <c r="S596" s="6">
        <v>43915</v>
      </c>
      <c r="T596" s="15">
        <v>19913.740000000002</v>
      </c>
      <c r="U596" s="15">
        <v>23099.94</v>
      </c>
      <c r="X596" s="5" t="s">
        <v>453</v>
      </c>
      <c r="Z596" s="5" t="s">
        <v>144</v>
      </c>
      <c r="AA596" s="5" t="s">
        <v>1097</v>
      </c>
      <c r="AB596" s="7"/>
      <c r="AC596" s="6">
        <v>43915</v>
      </c>
      <c r="AE596" s="8" t="s">
        <v>4201</v>
      </c>
      <c r="AG596" s="5" t="s">
        <v>146</v>
      </c>
      <c r="AH596" s="5" t="s">
        <v>454</v>
      </c>
      <c r="AJ596" s="5" t="s">
        <v>20</v>
      </c>
      <c r="AQ596" s="5" t="s">
        <v>455</v>
      </c>
      <c r="AR596" s="6">
        <v>43921</v>
      </c>
      <c r="AS596" s="6">
        <v>43921</v>
      </c>
      <c r="AT596" s="5" t="s">
        <v>379</v>
      </c>
    </row>
    <row r="597" spans="1:46" s="5" customFormat="1" ht="11.25" x14ac:dyDescent="0.2">
      <c r="A597" s="5">
        <v>2020</v>
      </c>
      <c r="B597" s="6">
        <v>43831</v>
      </c>
      <c r="C597" s="6">
        <v>43921</v>
      </c>
      <c r="D597" s="5" t="s">
        <v>134</v>
      </c>
      <c r="E597" s="5" t="s">
        <v>135</v>
      </c>
      <c r="F597" s="5">
        <v>32307</v>
      </c>
      <c r="G597" s="13" t="s">
        <v>449</v>
      </c>
      <c r="I597" s="5" t="s">
        <v>1098</v>
      </c>
      <c r="J597" s="5">
        <v>82</v>
      </c>
      <c r="N597" s="5" t="s">
        <v>417</v>
      </c>
      <c r="O597" s="16" t="s">
        <v>418</v>
      </c>
      <c r="P597" s="5" t="s">
        <v>171</v>
      </c>
      <c r="Q597" s="5" t="s">
        <v>452</v>
      </c>
      <c r="R597" s="5">
        <v>32307</v>
      </c>
      <c r="S597" s="6">
        <v>43886</v>
      </c>
      <c r="T597" s="15">
        <v>15282.26</v>
      </c>
      <c r="U597" s="15">
        <v>17727.421600000001</v>
      </c>
      <c r="X597" s="5" t="s">
        <v>453</v>
      </c>
      <c r="Z597" s="5" t="s">
        <v>144</v>
      </c>
      <c r="AA597" s="5" t="s">
        <v>1098</v>
      </c>
      <c r="AB597" s="7"/>
      <c r="AC597" s="6">
        <v>43886</v>
      </c>
      <c r="AE597" s="8" t="s">
        <v>4202</v>
      </c>
      <c r="AG597" s="5" t="s">
        <v>146</v>
      </c>
      <c r="AH597" s="5" t="s">
        <v>454</v>
      </c>
      <c r="AJ597" s="5" t="s">
        <v>20</v>
      </c>
      <c r="AQ597" s="5" t="s">
        <v>455</v>
      </c>
      <c r="AR597" s="6">
        <v>43921</v>
      </c>
      <c r="AS597" s="6">
        <v>43921</v>
      </c>
      <c r="AT597" s="5" t="s">
        <v>379</v>
      </c>
    </row>
    <row r="598" spans="1:46" s="5" customFormat="1" ht="11.25" x14ac:dyDescent="0.2">
      <c r="A598" s="5">
        <v>2020</v>
      </c>
      <c r="B598" s="6">
        <v>43831</v>
      </c>
      <c r="C598" s="6">
        <v>43921</v>
      </c>
      <c r="D598" s="5" t="s">
        <v>134</v>
      </c>
      <c r="E598" s="5" t="s">
        <v>135</v>
      </c>
      <c r="F598" s="5">
        <v>32308</v>
      </c>
      <c r="G598" s="13" t="s">
        <v>449</v>
      </c>
      <c r="I598" s="5" t="s">
        <v>1099</v>
      </c>
      <c r="J598" s="5">
        <v>58</v>
      </c>
      <c r="N598" s="5" t="s">
        <v>560</v>
      </c>
      <c r="O598" s="16" t="s">
        <v>436</v>
      </c>
      <c r="P598" s="5" t="s">
        <v>171</v>
      </c>
      <c r="Q598" s="5" t="s">
        <v>452</v>
      </c>
      <c r="R598" s="5">
        <v>32308</v>
      </c>
      <c r="S598" s="6">
        <v>43908</v>
      </c>
      <c r="T598" s="15">
        <v>4978.4399999999996</v>
      </c>
      <c r="U598" s="15">
        <v>5774.9903999999997</v>
      </c>
      <c r="X598" s="5" t="s">
        <v>453</v>
      </c>
      <c r="Z598" s="5" t="s">
        <v>144</v>
      </c>
      <c r="AA598" s="5" t="s">
        <v>1099</v>
      </c>
      <c r="AB598" s="7"/>
      <c r="AC598" s="6">
        <v>43908</v>
      </c>
      <c r="AE598" s="8" t="s">
        <v>4203</v>
      </c>
      <c r="AG598" s="5" t="s">
        <v>146</v>
      </c>
      <c r="AH598" s="5" t="s">
        <v>454</v>
      </c>
      <c r="AJ598" s="5" t="s">
        <v>20</v>
      </c>
      <c r="AQ598" s="5" t="s">
        <v>455</v>
      </c>
      <c r="AR598" s="6">
        <v>43921</v>
      </c>
      <c r="AS598" s="6">
        <v>43921</v>
      </c>
      <c r="AT598" s="5" t="s">
        <v>379</v>
      </c>
    </row>
    <row r="599" spans="1:46" s="5" customFormat="1" ht="11.25" x14ac:dyDescent="0.2">
      <c r="A599" s="5">
        <v>2020</v>
      </c>
      <c r="B599" s="6">
        <v>43831</v>
      </c>
      <c r="C599" s="6">
        <v>43921</v>
      </c>
      <c r="D599" s="5" t="s">
        <v>134</v>
      </c>
      <c r="E599" s="5" t="s">
        <v>135</v>
      </c>
      <c r="F599" s="5">
        <v>32309</v>
      </c>
      <c r="G599" s="13" t="s">
        <v>449</v>
      </c>
      <c r="I599" s="5" t="s">
        <v>1100</v>
      </c>
      <c r="J599" s="5">
        <v>82</v>
      </c>
      <c r="N599" s="5" t="s">
        <v>417</v>
      </c>
      <c r="O599" s="16" t="s">
        <v>418</v>
      </c>
      <c r="P599" s="5" t="s">
        <v>171</v>
      </c>
      <c r="Q599" s="5" t="s">
        <v>452</v>
      </c>
      <c r="R599" s="5">
        <v>32309</v>
      </c>
      <c r="S599" s="6">
        <v>43914</v>
      </c>
      <c r="T599" s="15">
        <v>84627.97</v>
      </c>
      <c r="U599" s="15">
        <v>98168.445200000002</v>
      </c>
      <c r="X599" s="5" t="s">
        <v>453</v>
      </c>
      <c r="Z599" s="5" t="s">
        <v>144</v>
      </c>
      <c r="AA599" s="5" t="s">
        <v>1100</v>
      </c>
      <c r="AB599" s="7"/>
      <c r="AC599" s="6">
        <v>43914</v>
      </c>
      <c r="AE599" s="8" t="s">
        <v>4204</v>
      </c>
      <c r="AG599" s="5" t="s">
        <v>146</v>
      </c>
      <c r="AH599" s="5" t="s">
        <v>454</v>
      </c>
      <c r="AJ599" s="5" t="s">
        <v>20</v>
      </c>
      <c r="AQ599" s="5" t="s">
        <v>455</v>
      </c>
      <c r="AR599" s="6">
        <v>43921</v>
      </c>
      <c r="AS599" s="6">
        <v>43921</v>
      </c>
      <c r="AT599" s="5" t="s">
        <v>379</v>
      </c>
    </row>
    <row r="600" spans="1:46" s="5" customFormat="1" ht="11.25" x14ac:dyDescent="0.2">
      <c r="A600" s="5">
        <v>2020</v>
      </c>
      <c r="B600" s="6">
        <v>43831</v>
      </c>
      <c r="C600" s="6">
        <v>43921</v>
      </c>
      <c r="D600" s="5" t="s">
        <v>134</v>
      </c>
      <c r="E600" s="5" t="s">
        <v>135</v>
      </c>
      <c r="F600" s="5">
        <v>32310</v>
      </c>
      <c r="G600" s="13" t="s">
        <v>449</v>
      </c>
      <c r="I600" s="5" t="s">
        <v>1101</v>
      </c>
      <c r="J600" s="5">
        <v>10</v>
      </c>
      <c r="N600" s="5" t="s">
        <v>509</v>
      </c>
      <c r="O600" s="16" t="s">
        <v>510</v>
      </c>
      <c r="P600" s="5" t="s">
        <v>171</v>
      </c>
      <c r="Q600" s="5" t="s">
        <v>452</v>
      </c>
      <c r="R600" s="5">
        <v>32310</v>
      </c>
      <c r="S600" s="6">
        <v>43915</v>
      </c>
      <c r="T600" s="15">
        <v>2916</v>
      </c>
      <c r="U600" s="15">
        <v>3382.56</v>
      </c>
      <c r="X600" s="5" t="s">
        <v>453</v>
      </c>
      <c r="Z600" s="5" t="s">
        <v>144</v>
      </c>
      <c r="AA600" s="5" t="s">
        <v>1101</v>
      </c>
      <c r="AB600" s="7"/>
      <c r="AC600" s="6">
        <v>43915</v>
      </c>
      <c r="AE600" s="8" t="s">
        <v>4205</v>
      </c>
      <c r="AG600" s="5" t="s">
        <v>146</v>
      </c>
      <c r="AH600" s="5" t="s">
        <v>454</v>
      </c>
      <c r="AJ600" s="5" t="s">
        <v>20</v>
      </c>
      <c r="AQ600" s="5" t="s">
        <v>455</v>
      </c>
      <c r="AR600" s="6">
        <v>43921</v>
      </c>
      <c r="AS600" s="6">
        <v>43921</v>
      </c>
      <c r="AT600" s="5" t="s">
        <v>379</v>
      </c>
    </row>
    <row r="601" spans="1:46" s="5" customFormat="1" ht="11.25" x14ac:dyDescent="0.2">
      <c r="A601" s="5">
        <v>2020</v>
      </c>
      <c r="B601" s="6">
        <v>43831</v>
      </c>
      <c r="C601" s="6">
        <v>43921</v>
      </c>
      <c r="D601" s="5" t="s">
        <v>134</v>
      </c>
      <c r="E601" s="5" t="s">
        <v>135</v>
      </c>
      <c r="F601" s="5">
        <v>32311</v>
      </c>
      <c r="G601" s="13" t="s">
        <v>449</v>
      </c>
      <c r="I601" s="5" t="s">
        <v>1102</v>
      </c>
      <c r="J601" s="5">
        <v>58</v>
      </c>
      <c r="N601" s="5" t="s">
        <v>560</v>
      </c>
      <c r="O601" s="16" t="s">
        <v>436</v>
      </c>
      <c r="P601" s="5" t="s">
        <v>171</v>
      </c>
      <c r="Q601" s="5" t="s">
        <v>452</v>
      </c>
      <c r="R601" s="5">
        <v>32311</v>
      </c>
      <c r="S601" s="6">
        <v>43917</v>
      </c>
      <c r="T601" s="15">
        <v>9956.8700000000008</v>
      </c>
      <c r="U601" s="15">
        <v>11549.969200000001</v>
      </c>
      <c r="X601" s="5" t="s">
        <v>453</v>
      </c>
      <c r="Z601" s="5" t="s">
        <v>144</v>
      </c>
      <c r="AA601" s="5" t="s">
        <v>1102</v>
      </c>
      <c r="AB601" s="7"/>
      <c r="AC601" s="6">
        <v>43917</v>
      </c>
      <c r="AE601" s="8" t="s">
        <v>4206</v>
      </c>
      <c r="AG601" s="5" t="s">
        <v>146</v>
      </c>
      <c r="AH601" s="5" t="s">
        <v>454</v>
      </c>
      <c r="AJ601" s="5" t="s">
        <v>20</v>
      </c>
      <c r="AQ601" s="5" t="s">
        <v>455</v>
      </c>
      <c r="AR601" s="6">
        <v>43921</v>
      </c>
      <c r="AS601" s="6">
        <v>43921</v>
      </c>
      <c r="AT601" s="5" t="s">
        <v>379</v>
      </c>
    </row>
    <row r="602" spans="1:46" s="5" customFormat="1" ht="11.25" x14ac:dyDescent="0.2">
      <c r="A602" s="5">
        <v>2020</v>
      </c>
      <c r="B602" s="6">
        <v>43831</v>
      </c>
      <c r="C602" s="6">
        <v>43921</v>
      </c>
      <c r="D602" s="5" t="s">
        <v>134</v>
      </c>
      <c r="E602" s="5" t="s">
        <v>135</v>
      </c>
      <c r="F602" s="5">
        <v>32315</v>
      </c>
      <c r="G602" s="13" t="s">
        <v>449</v>
      </c>
      <c r="I602" s="5" t="s">
        <v>1103</v>
      </c>
      <c r="J602" s="5">
        <v>10</v>
      </c>
      <c r="N602" s="5" t="s">
        <v>509</v>
      </c>
      <c r="O602" s="16" t="s">
        <v>510</v>
      </c>
      <c r="P602" s="5" t="s">
        <v>171</v>
      </c>
      <c r="Q602" s="5" t="s">
        <v>452</v>
      </c>
      <c r="R602" s="5">
        <v>32315</v>
      </c>
      <c r="S602" s="6">
        <v>43901</v>
      </c>
      <c r="T602" s="15">
        <v>2916</v>
      </c>
      <c r="U602" s="15">
        <v>3382.56</v>
      </c>
      <c r="X602" s="5" t="s">
        <v>453</v>
      </c>
      <c r="Z602" s="5" t="s">
        <v>144</v>
      </c>
      <c r="AA602" s="5" t="s">
        <v>1103</v>
      </c>
      <c r="AB602" s="7"/>
      <c r="AC602" s="6">
        <v>43901</v>
      </c>
      <c r="AE602" s="8" t="s">
        <v>4207</v>
      </c>
      <c r="AG602" s="5" t="s">
        <v>146</v>
      </c>
      <c r="AH602" s="5" t="s">
        <v>454</v>
      </c>
      <c r="AJ602" s="5" t="s">
        <v>20</v>
      </c>
      <c r="AQ602" s="5" t="s">
        <v>455</v>
      </c>
      <c r="AR602" s="6">
        <v>43921</v>
      </c>
      <c r="AS602" s="6">
        <v>43921</v>
      </c>
      <c r="AT602" s="5" t="s">
        <v>379</v>
      </c>
    </row>
    <row r="603" spans="1:46" s="5" customFormat="1" ht="11.25" x14ac:dyDescent="0.2">
      <c r="A603" s="5">
        <v>2020</v>
      </c>
      <c r="B603" s="6">
        <v>43831</v>
      </c>
      <c r="C603" s="6">
        <v>43921</v>
      </c>
      <c r="D603" s="5" t="s">
        <v>134</v>
      </c>
      <c r="E603" s="5" t="s">
        <v>135</v>
      </c>
      <c r="F603" s="5">
        <v>32414</v>
      </c>
      <c r="G603" s="13" t="s">
        <v>449</v>
      </c>
      <c r="I603" s="5" t="s">
        <v>1104</v>
      </c>
      <c r="J603" s="5">
        <v>10</v>
      </c>
      <c r="N603" s="5" t="s">
        <v>509</v>
      </c>
      <c r="O603" s="16" t="s">
        <v>510</v>
      </c>
      <c r="P603" s="5" t="s">
        <v>171</v>
      </c>
      <c r="Q603" s="5" t="s">
        <v>452</v>
      </c>
      <c r="R603" s="5">
        <v>32414</v>
      </c>
      <c r="S603" s="6">
        <v>43887</v>
      </c>
      <c r="T603" s="15">
        <v>1458</v>
      </c>
      <c r="U603" s="15">
        <v>1691.28</v>
      </c>
      <c r="X603" s="5" t="s">
        <v>453</v>
      </c>
      <c r="Z603" s="5" t="s">
        <v>144</v>
      </c>
      <c r="AA603" s="5" t="s">
        <v>1104</v>
      </c>
      <c r="AB603" s="7"/>
      <c r="AC603" s="6">
        <v>43887</v>
      </c>
      <c r="AE603" s="8" t="s">
        <v>4208</v>
      </c>
      <c r="AG603" s="5" t="s">
        <v>146</v>
      </c>
      <c r="AH603" s="5" t="s">
        <v>454</v>
      </c>
      <c r="AJ603" s="5" t="s">
        <v>20</v>
      </c>
      <c r="AQ603" s="5" t="s">
        <v>455</v>
      </c>
      <c r="AR603" s="6">
        <v>43921</v>
      </c>
      <c r="AS603" s="6">
        <v>43921</v>
      </c>
      <c r="AT603" s="5" t="s">
        <v>379</v>
      </c>
    </row>
    <row r="604" spans="1:46" s="5" customFormat="1" ht="11.25" x14ac:dyDescent="0.2">
      <c r="A604" s="5">
        <v>2020</v>
      </c>
      <c r="B604" s="6">
        <v>43831</v>
      </c>
      <c r="C604" s="6">
        <v>43921</v>
      </c>
      <c r="D604" s="5" t="s">
        <v>134</v>
      </c>
      <c r="E604" s="5" t="s">
        <v>135</v>
      </c>
      <c r="F604" s="5">
        <v>32430</v>
      </c>
      <c r="G604" s="13" t="s">
        <v>449</v>
      </c>
      <c r="I604" s="5" t="s">
        <v>1105</v>
      </c>
      <c r="J604" s="5">
        <v>197</v>
      </c>
      <c r="N604" s="5" t="s">
        <v>1106</v>
      </c>
      <c r="O604" s="16" t="s">
        <v>1107</v>
      </c>
      <c r="P604" s="5" t="s">
        <v>158</v>
      </c>
      <c r="Q604" s="5" t="s">
        <v>452</v>
      </c>
      <c r="R604" s="5">
        <v>32430</v>
      </c>
      <c r="S604" s="6">
        <v>43921</v>
      </c>
      <c r="T604" s="15">
        <v>5940</v>
      </c>
      <c r="U604" s="15">
        <v>6890.4</v>
      </c>
      <c r="X604" s="5" t="s">
        <v>453</v>
      </c>
      <c r="Z604" s="5" t="s">
        <v>144</v>
      </c>
      <c r="AA604" s="5" t="s">
        <v>1105</v>
      </c>
      <c r="AB604" s="7"/>
      <c r="AC604" s="6">
        <v>43921</v>
      </c>
      <c r="AE604" s="8" t="s">
        <v>4209</v>
      </c>
      <c r="AG604" s="5" t="s">
        <v>146</v>
      </c>
      <c r="AH604" s="5" t="s">
        <v>454</v>
      </c>
      <c r="AJ604" s="5" t="s">
        <v>20</v>
      </c>
      <c r="AQ604" s="5" t="s">
        <v>455</v>
      </c>
      <c r="AR604" s="6">
        <v>43921</v>
      </c>
      <c r="AS604" s="6">
        <v>43921</v>
      </c>
      <c r="AT604" s="5" t="s">
        <v>379</v>
      </c>
    </row>
    <row r="605" spans="1:46" s="5" customFormat="1" ht="11.25" x14ac:dyDescent="0.2">
      <c r="A605" s="5">
        <v>2020</v>
      </c>
      <c r="B605" s="6">
        <v>43831</v>
      </c>
      <c r="C605" s="6">
        <v>43921</v>
      </c>
      <c r="D605" s="5" t="s">
        <v>134</v>
      </c>
      <c r="E605" s="5" t="s">
        <v>135</v>
      </c>
      <c r="F605" s="5">
        <v>32436</v>
      </c>
      <c r="G605" s="13" t="s">
        <v>449</v>
      </c>
      <c r="I605" s="5" t="s">
        <v>1108</v>
      </c>
      <c r="J605" s="5">
        <v>82</v>
      </c>
      <c r="N605" s="5" t="s">
        <v>417</v>
      </c>
      <c r="O605" s="16" t="s">
        <v>418</v>
      </c>
      <c r="P605" s="5" t="s">
        <v>171</v>
      </c>
      <c r="Q605" s="5" t="s">
        <v>452</v>
      </c>
      <c r="R605" s="5">
        <v>32436</v>
      </c>
      <c r="S605" s="6">
        <v>43920</v>
      </c>
      <c r="T605" s="15">
        <v>22252.51</v>
      </c>
      <c r="U605" s="15">
        <v>25812.911599999999</v>
      </c>
      <c r="X605" s="5" t="s">
        <v>453</v>
      </c>
      <c r="Z605" s="5" t="s">
        <v>144</v>
      </c>
      <c r="AA605" s="5" t="s">
        <v>1108</v>
      </c>
      <c r="AB605" s="7"/>
      <c r="AC605" s="6">
        <v>43920</v>
      </c>
      <c r="AE605" s="8" t="s">
        <v>4210</v>
      </c>
      <c r="AG605" s="5" t="s">
        <v>146</v>
      </c>
      <c r="AH605" s="5" t="s">
        <v>454</v>
      </c>
      <c r="AJ605" s="5" t="s">
        <v>20</v>
      </c>
      <c r="AQ605" s="5" t="s">
        <v>455</v>
      </c>
      <c r="AR605" s="6">
        <v>43921</v>
      </c>
      <c r="AS605" s="6">
        <v>43921</v>
      </c>
      <c r="AT605" s="5" t="s">
        <v>379</v>
      </c>
    </row>
    <row r="606" spans="1:46" s="5" customFormat="1" ht="11.25" x14ac:dyDescent="0.2">
      <c r="A606" s="5">
        <v>2020</v>
      </c>
      <c r="B606" s="6">
        <v>43831</v>
      </c>
      <c r="C606" s="6">
        <v>43921</v>
      </c>
      <c r="D606" s="5" t="s">
        <v>134</v>
      </c>
      <c r="E606" s="5" t="s">
        <v>135</v>
      </c>
      <c r="F606" s="5">
        <v>32437</v>
      </c>
      <c r="G606" s="13" t="s">
        <v>449</v>
      </c>
      <c r="I606" s="5" t="s">
        <v>1109</v>
      </c>
      <c r="J606" s="5">
        <v>82</v>
      </c>
      <c r="N606" s="5" t="s">
        <v>417</v>
      </c>
      <c r="O606" s="16" t="s">
        <v>418</v>
      </c>
      <c r="P606" s="5" t="s">
        <v>171</v>
      </c>
      <c r="Q606" s="5" t="s">
        <v>452</v>
      </c>
      <c r="R606" s="5">
        <v>32437</v>
      </c>
      <c r="S606" s="6">
        <v>43909</v>
      </c>
      <c r="T606" s="15">
        <v>19282.060000000001</v>
      </c>
      <c r="U606" s="15">
        <v>22367.189600000002</v>
      </c>
      <c r="X606" s="5" t="s">
        <v>453</v>
      </c>
      <c r="Z606" s="5" t="s">
        <v>144</v>
      </c>
      <c r="AA606" s="5" t="s">
        <v>1109</v>
      </c>
      <c r="AB606" s="7"/>
      <c r="AC606" s="6">
        <v>43909</v>
      </c>
      <c r="AE606" s="8" t="s">
        <v>4211</v>
      </c>
      <c r="AG606" s="5" t="s">
        <v>146</v>
      </c>
      <c r="AH606" s="5" t="s">
        <v>454</v>
      </c>
      <c r="AJ606" s="5" t="s">
        <v>20</v>
      </c>
      <c r="AQ606" s="5" t="s">
        <v>455</v>
      </c>
      <c r="AR606" s="6">
        <v>43921</v>
      </c>
      <c r="AS606" s="6">
        <v>43921</v>
      </c>
      <c r="AT606" s="5" t="s">
        <v>379</v>
      </c>
    </row>
    <row r="607" spans="1:46" s="5" customFormat="1" ht="11.25" x14ac:dyDescent="0.2">
      <c r="A607" s="5">
        <v>2020</v>
      </c>
      <c r="B607" s="6">
        <v>43831</v>
      </c>
      <c r="C607" s="6">
        <v>43921</v>
      </c>
      <c r="D607" s="5" t="s">
        <v>134</v>
      </c>
      <c r="E607" s="5" t="s">
        <v>2510</v>
      </c>
      <c r="F607" s="5" t="s">
        <v>2721</v>
      </c>
      <c r="G607" s="5" t="s">
        <v>2722</v>
      </c>
      <c r="I607" s="5" t="s">
        <v>2723</v>
      </c>
      <c r="J607" s="5">
        <v>45</v>
      </c>
      <c r="K607" s="5" t="s">
        <v>2496</v>
      </c>
      <c r="L607" s="5" t="s">
        <v>2496</v>
      </c>
      <c r="M607" s="5" t="s">
        <v>2496</v>
      </c>
      <c r="N607" s="5" t="s">
        <v>2696</v>
      </c>
      <c r="O607" s="5" t="s">
        <v>2697</v>
      </c>
      <c r="P607" s="5" t="s">
        <v>2493</v>
      </c>
      <c r="Q607" s="5" t="s">
        <v>2493</v>
      </c>
      <c r="R607" s="5" t="s">
        <v>2721</v>
      </c>
      <c r="S607" s="6">
        <v>43920</v>
      </c>
      <c r="T607" s="7">
        <v>167994.14</v>
      </c>
      <c r="U607" s="7">
        <v>194873.2</v>
      </c>
      <c r="V607" s="5">
        <v>1</v>
      </c>
      <c r="W607" s="5">
        <v>2691000</v>
      </c>
      <c r="X607" s="5" t="s">
        <v>2495</v>
      </c>
      <c r="Y607" s="5" t="s">
        <v>2496</v>
      </c>
      <c r="Z607" s="5" t="s">
        <v>2497</v>
      </c>
      <c r="AA607" s="5" t="s">
        <v>2724</v>
      </c>
      <c r="AB607" s="7">
        <v>0</v>
      </c>
      <c r="AC607" s="6">
        <v>43936</v>
      </c>
      <c r="AD607" s="6">
        <v>43965</v>
      </c>
      <c r="AE607" s="8" t="s">
        <v>4212</v>
      </c>
      <c r="AG607" s="5" t="s">
        <v>2499</v>
      </c>
      <c r="AH607" s="5" t="s">
        <v>2500</v>
      </c>
      <c r="AI607" s="5">
        <v>45</v>
      </c>
      <c r="AJ607" s="5" t="s">
        <v>20</v>
      </c>
      <c r="AL607" s="5" t="s">
        <v>2502</v>
      </c>
      <c r="AM607" s="9" t="s">
        <v>2725</v>
      </c>
      <c r="AN607" s="9" t="s">
        <v>2725</v>
      </c>
      <c r="AO607" s="9" t="s">
        <v>2726</v>
      </c>
      <c r="AP607" s="9" t="s">
        <v>2727</v>
      </c>
      <c r="AQ607" s="5" t="s">
        <v>2518</v>
      </c>
      <c r="AR607" s="6">
        <v>44033</v>
      </c>
      <c r="AS607" s="6">
        <v>44201</v>
      </c>
      <c r="AT607" s="5" t="s">
        <v>379</v>
      </c>
    </row>
    <row r="608" spans="1:46" s="5" customFormat="1" ht="20.45" customHeight="1" x14ac:dyDescent="0.2">
      <c r="A608" s="22">
        <v>2020</v>
      </c>
      <c r="B608" s="23">
        <v>43922</v>
      </c>
      <c r="C608" s="23">
        <v>44012</v>
      </c>
      <c r="D608" s="5" t="s">
        <v>134</v>
      </c>
      <c r="E608" s="5" t="s">
        <v>135</v>
      </c>
      <c r="F608" s="22">
        <v>32029</v>
      </c>
      <c r="G608" s="13" t="s">
        <v>449</v>
      </c>
      <c r="H608" s="22"/>
      <c r="I608" s="22" t="s">
        <v>1110</v>
      </c>
      <c r="J608" s="13">
        <v>239</v>
      </c>
      <c r="K608" s="22"/>
      <c r="L608" s="22"/>
      <c r="M608" s="22"/>
      <c r="N608" s="22" t="s">
        <v>467</v>
      </c>
      <c r="O608" s="24" t="s">
        <v>468</v>
      </c>
      <c r="P608" s="22" t="s">
        <v>259</v>
      </c>
      <c r="Q608" s="22" t="s">
        <v>452</v>
      </c>
      <c r="R608" s="22">
        <v>32029</v>
      </c>
      <c r="S608" s="23">
        <v>43984</v>
      </c>
      <c r="T608" s="25">
        <v>1586.21</v>
      </c>
      <c r="U608" s="25">
        <v>1840.0036</v>
      </c>
      <c r="V608" s="22"/>
      <c r="W608" s="22"/>
      <c r="X608" s="22" t="s">
        <v>453</v>
      </c>
      <c r="Y608" s="22"/>
      <c r="Z608" s="22" t="s">
        <v>144</v>
      </c>
      <c r="AA608" s="22" t="s">
        <v>1110</v>
      </c>
      <c r="AB608" s="26">
        <v>0</v>
      </c>
      <c r="AC608" s="23">
        <v>43984</v>
      </c>
      <c r="AD608" s="22"/>
      <c r="AE608" s="8" t="s">
        <v>4213</v>
      </c>
      <c r="AF608" s="22"/>
      <c r="AG608" s="22" t="s">
        <v>146</v>
      </c>
      <c r="AH608" s="22" t="s">
        <v>454</v>
      </c>
      <c r="AI608" s="22"/>
      <c r="AJ608" s="5" t="s">
        <v>20</v>
      </c>
      <c r="AQ608" s="22" t="s">
        <v>455</v>
      </c>
      <c r="AR608" s="23">
        <v>44012</v>
      </c>
      <c r="AS608" s="23">
        <v>44012</v>
      </c>
      <c r="AT608" s="22" t="s">
        <v>1111</v>
      </c>
    </row>
    <row r="609" spans="1:46" s="5" customFormat="1" ht="11.25" x14ac:dyDescent="0.2">
      <c r="A609" s="22">
        <v>2020</v>
      </c>
      <c r="B609" s="23">
        <v>43922</v>
      </c>
      <c r="C609" s="23">
        <v>44012</v>
      </c>
      <c r="D609" s="5" t="s">
        <v>134</v>
      </c>
      <c r="E609" s="5" t="s">
        <v>135</v>
      </c>
      <c r="F609" s="22">
        <v>32090</v>
      </c>
      <c r="G609" s="13" t="s">
        <v>449</v>
      </c>
      <c r="H609" s="22"/>
      <c r="I609" s="22" t="s">
        <v>1112</v>
      </c>
      <c r="J609" s="13">
        <v>50</v>
      </c>
      <c r="K609" s="22"/>
      <c r="L609" s="22"/>
      <c r="M609" s="22"/>
      <c r="N609" s="22" t="s">
        <v>1113</v>
      </c>
      <c r="O609" s="24" t="s">
        <v>1114</v>
      </c>
      <c r="P609" s="22" t="s">
        <v>218</v>
      </c>
      <c r="Q609" s="22" t="s">
        <v>452</v>
      </c>
      <c r="R609" s="22">
        <v>32090</v>
      </c>
      <c r="S609" s="23">
        <v>44062</v>
      </c>
      <c r="T609" s="25">
        <v>5236</v>
      </c>
      <c r="U609" s="25">
        <v>6073.76</v>
      </c>
      <c r="V609" s="22"/>
      <c r="W609" s="22"/>
      <c r="X609" s="22" t="s">
        <v>453</v>
      </c>
      <c r="Y609" s="22"/>
      <c r="Z609" s="22" t="s">
        <v>144</v>
      </c>
      <c r="AA609" s="22" t="s">
        <v>1112</v>
      </c>
      <c r="AB609" s="26">
        <v>0</v>
      </c>
      <c r="AC609" s="23">
        <v>44062</v>
      </c>
      <c r="AD609" s="22"/>
      <c r="AE609" s="8" t="s">
        <v>4214</v>
      </c>
      <c r="AF609" s="22"/>
      <c r="AG609" s="22" t="s">
        <v>146</v>
      </c>
      <c r="AH609" s="22" t="s">
        <v>454</v>
      </c>
      <c r="AI609" s="22"/>
      <c r="AJ609" s="5" t="s">
        <v>20</v>
      </c>
      <c r="AQ609" s="22" t="s">
        <v>455</v>
      </c>
      <c r="AR609" s="23">
        <v>44012</v>
      </c>
      <c r="AS609" s="23">
        <v>44012</v>
      </c>
      <c r="AT609" s="22" t="s">
        <v>1111</v>
      </c>
    </row>
    <row r="610" spans="1:46" s="5" customFormat="1" ht="11.25" x14ac:dyDescent="0.2">
      <c r="A610" s="22">
        <v>2020</v>
      </c>
      <c r="B610" s="23">
        <v>43922</v>
      </c>
      <c r="C610" s="23">
        <v>44012</v>
      </c>
      <c r="D610" s="5" t="s">
        <v>134</v>
      </c>
      <c r="E610" s="5" t="s">
        <v>135</v>
      </c>
      <c r="F610" s="22">
        <v>32103</v>
      </c>
      <c r="G610" s="13" t="s">
        <v>449</v>
      </c>
      <c r="H610" s="22"/>
      <c r="I610" s="22" t="s">
        <v>1115</v>
      </c>
      <c r="J610" s="13">
        <v>66</v>
      </c>
      <c r="K610" s="22"/>
      <c r="L610" s="22"/>
      <c r="M610" s="22"/>
      <c r="N610" s="22" t="s">
        <v>945</v>
      </c>
      <c r="O610" s="27" t="s">
        <v>946</v>
      </c>
      <c r="P610" s="22" t="s">
        <v>218</v>
      </c>
      <c r="Q610" s="22" t="s">
        <v>452</v>
      </c>
      <c r="R610" s="22">
        <v>32103</v>
      </c>
      <c r="S610" s="23">
        <v>43969</v>
      </c>
      <c r="T610" s="25">
        <v>40505.69</v>
      </c>
      <c r="U610" s="25">
        <v>46986.600400000003</v>
      </c>
      <c r="V610" s="22"/>
      <c r="W610" s="22"/>
      <c r="X610" s="22" t="s">
        <v>453</v>
      </c>
      <c r="Y610" s="22"/>
      <c r="Z610" s="22" t="s">
        <v>144</v>
      </c>
      <c r="AA610" s="22" t="s">
        <v>1115</v>
      </c>
      <c r="AB610" s="26">
        <v>0</v>
      </c>
      <c r="AC610" s="23">
        <v>43969</v>
      </c>
      <c r="AD610" s="22"/>
      <c r="AE610" s="8" t="s">
        <v>4215</v>
      </c>
      <c r="AF610" s="22"/>
      <c r="AG610" s="22" t="s">
        <v>146</v>
      </c>
      <c r="AH610" s="22" t="s">
        <v>454</v>
      </c>
      <c r="AI610" s="22"/>
      <c r="AJ610" s="5" t="s">
        <v>20</v>
      </c>
      <c r="AQ610" s="22" t="s">
        <v>455</v>
      </c>
      <c r="AR610" s="23">
        <v>44012</v>
      </c>
      <c r="AS610" s="23">
        <v>44012</v>
      </c>
      <c r="AT610" s="22" t="s">
        <v>1111</v>
      </c>
    </row>
    <row r="611" spans="1:46" s="5" customFormat="1" ht="11.25" x14ac:dyDescent="0.2">
      <c r="A611" s="22">
        <v>2020</v>
      </c>
      <c r="B611" s="23">
        <v>43922</v>
      </c>
      <c r="C611" s="23">
        <v>44012</v>
      </c>
      <c r="D611" s="5" t="s">
        <v>134</v>
      </c>
      <c r="E611" s="5" t="s">
        <v>135</v>
      </c>
      <c r="F611" s="22">
        <v>32157</v>
      </c>
      <c r="G611" s="13" t="s">
        <v>449</v>
      </c>
      <c r="H611" s="22"/>
      <c r="I611" s="22" t="s">
        <v>1116</v>
      </c>
      <c r="J611" s="13">
        <v>34</v>
      </c>
      <c r="K611" s="22"/>
      <c r="L611" s="22"/>
      <c r="M611" s="22"/>
      <c r="N611" s="22" t="s">
        <v>607</v>
      </c>
      <c r="O611" s="24" t="s">
        <v>608</v>
      </c>
      <c r="P611" s="22" t="s">
        <v>158</v>
      </c>
      <c r="Q611" s="22" t="s">
        <v>452</v>
      </c>
      <c r="R611" s="22">
        <v>32157</v>
      </c>
      <c r="S611" s="23">
        <v>43966</v>
      </c>
      <c r="T611" s="25">
        <v>3000</v>
      </c>
      <c r="U611" s="25">
        <v>3480</v>
      </c>
      <c r="V611" s="22"/>
      <c r="W611" s="22"/>
      <c r="X611" s="22" t="s">
        <v>453</v>
      </c>
      <c r="Y611" s="22"/>
      <c r="Z611" s="22" t="s">
        <v>144</v>
      </c>
      <c r="AA611" s="22" t="s">
        <v>1116</v>
      </c>
      <c r="AB611" s="26">
        <v>0</v>
      </c>
      <c r="AC611" s="23">
        <v>43966</v>
      </c>
      <c r="AD611" s="22"/>
      <c r="AE611" s="8" t="s">
        <v>4216</v>
      </c>
      <c r="AF611" s="22"/>
      <c r="AG611" s="22" t="s">
        <v>146</v>
      </c>
      <c r="AH611" s="22" t="s">
        <v>454</v>
      </c>
      <c r="AI611" s="22"/>
      <c r="AJ611" s="5" t="s">
        <v>20</v>
      </c>
      <c r="AQ611" s="22" t="s">
        <v>455</v>
      </c>
      <c r="AR611" s="23">
        <v>44012</v>
      </c>
      <c r="AS611" s="23">
        <v>44012</v>
      </c>
      <c r="AT611" s="22" t="s">
        <v>1111</v>
      </c>
    </row>
    <row r="612" spans="1:46" s="5" customFormat="1" ht="11.25" x14ac:dyDescent="0.2">
      <c r="A612" s="22">
        <v>2020</v>
      </c>
      <c r="B612" s="23">
        <v>43922</v>
      </c>
      <c r="C612" s="23">
        <v>44012</v>
      </c>
      <c r="D612" s="5" t="s">
        <v>134</v>
      </c>
      <c r="E612" s="5" t="s">
        <v>135</v>
      </c>
      <c r="F612" s="22">
        <v>32163</v>
      </c>
      <c r="G612" s="13" t="s">
        <v>449</v>
      </c>
      <c r="H612" s="22"/>
      <c r="I612" s="22" t="s">
        <v>1117</v>
      </c>
      <c r="J612" s="13">
        <v>38</v>
      </c>
      <c r="K612" s="22"/>
      <c r="L612" s="22"/>
      <c r="M612" s="22"/>
      <c r="N612" s="22" t="s">
        <v>667</v>
      </c>
      <c r="O612" s="24" t="s">
        <v>668</v>
      </c>
      <c r="P612" s="22" t="s">
        <v>218</v>
      </c>
      <c r="Q612" s="22" t="s">
        <v>452</v>
      </c>
      <c r="R612" s="22">
        <v>32163</v>
      </c>
      <c r="S612" s="23">
        <v>43942</v>
      </c>
      <c r="T612" s="25">
        <v>284.45</v>
      </c>
      <c r="U612" s="25">
        <v>329.96</v>
      </c>
      <c r="V612" s="22"/>
      <c r="W612" s="22"/>
      <c r="X612" s="22" t="s">
        <v>453</v>
      </c>
      <c r="Y612" s="22"/>
      <c r="Z612" s="22" t="s">
        <v>144</v>
      </c>
      <c r="AA612" s="22" t="s">
        <v>1117</v>
      </c>
      <c r="AB612" s="26">
        <v>0</v>
      </c>
      <c r="AC612" s="23">
        <v>43942</v>
      </c>
      <c r="AD612" s="22"/>
      <c r="AE612" s="8" t="s">
        <v>4217</v>
      </c>
      <c r="AF612" s="22"/>
      <c r="AG612" s="22" t="s">
        <v>146</v>
      </c>
      <c r="AH612" s="22" t="s">
        <v>454</v>
      </c>
      <c r="AI612" s="22"/>
      <c r="AJ612" s="5" t="s">
        <v>20</v>
      </c>
      <c r="AQ612" s="22" t="s">
        <v>455</v>
      </c>
      <c r="AR612" s="23">
        <v>44012</v>
      </c>
      <c r="AS612" s="23">
        <v>44012</v>
      </c>
      <c r="AT612" s="22" t="s">
        <v>1111</v>
      </c>
    </row>
    <row r="613" spans="1:46" s="5" customFormat="1" ht="11.25" x14ac:dyDescent="0.2">
      <c r="A613" s="22">
        <v>2020</v>
      </c>
      <c r="B613" s="23">
        <v>43922</v>
      </c>
      <c r="C613" s="23">
        <v>44012</v>
      </c>
      <c r="D613" s="5" t="s">
        <v>134</v>
      </c>
      <c r="E613" s="5" t="s">
        <v>135</v>
      </c>
      <c r="F613" s="22">
        <v>32164</v>
      </c>
      <c r="G613" s="13" t="s">
        <v>449</v>
      </c>
      <c r="H613" s="22"/>
      <c r="I613" s="22" t="s">
        <v>1117</v>
      </c>
      <c r="J613" s="13">
        <v>187</v>
      </c>
      <c r="K613" s="22"/>
      <c r="L613" s="22"/>
      <c r="M613" s="22"/>
      <c r="N613" s="22" t="s">
        <v>487</v>
      </c>
      <c r="O613" s="24" t="s">
        <v>488</v>
      </c>
      <c r="P613" s="22" t="s">
        <v>218</v>
      </c>
      <c r="Q613" s="22" t="s">
        <v>452</v>
      </c>
      <c r="R613" s="22">
        <v>32164</v>
      </c>
      <c r="S613" s="23">
        <v>43942</v>
      </c>
      <c r="T613" s="25">
        <v>8439</v>
      </c>
      <c r="U613" s="25">
        <v>9789.24</v>
      </c>
      <c r="V613" s="22"/>
      <c r="W613" s="22"/>
      <c r="X613" s="22" t="s">
        <v>453</v>
      </c>
      <c r="Y613" s="22"/>
      <c r="Z613" s="22" t="s">
        <v>144</v>
      </c>
      <c r="AA613" s="22" t="s">
        <v>1117</v>
      </c>
      <c r="AB613" s="26">
        <v>0</v>
      </c>
      <c r="AC613" s="23">
        <v>43942</v>
      </c>
      <c r="AD613" s="22"/>
      <c r="AE613" s="8" t="s">
        <v>4218</v>
      </c>
      <c r="AF613" s="22"/>
      <c r="AG613" s="22" t="s">
        <v>146</v>
      </c>
      <c r="AH613" s="22" t="s">
        <v>454</v>
      </c>
      <c r="AI613" s="22"/>
      <c r="AJ613" s="5" t="s">
        <v>20</v>
      </c>
      <c r="AQ613" s="22" t="s">
        <v>455</v>
      </c>
      <c r="AR613" s="23">
        <v>44012</v>
      </c>
      <c r="AS613" s="23">
        <v>44012</v>
      </c>
      <c r="AT613" s="22" t="s">
        <v>1111</v>
      </c>
    </row>
    <row r="614" spans="1:46" s="5" customFormat="1" ht="11.25" x14ac:dyDescent="0.2">
      <c r="A614" s="22">
        <v>2020</v>
      </c>
      <c r="B614" s="23">
        <v>43922</v>
      </c>
      <c r="C614" s="23">
        <v>44012</v>
      </c>
      <c r="D614" s="5" t="s">
        <v>134</v>
      </c>
      <c r="E614" s="5" t="s">
        <v>135</v>
      </c>
      <c r="F614" s="22">
        <v>32177</v>
      </c>
      <c r="G614" s="13" t="s">
        <v>449</v>
      </c>
      <c r="H614" s="22"/>
      <c r="I614" s="22" t="s">
        <v>1118</v>
      </c>
      <c r="J614" s="13">
        <v>60</v>
      </c>
      <c r="K614" s="22"/>
      <c r="L614" s="22"/>
      <c r="M614" s="22"/>
      <c r="N614" s="22" t="s">
        <v>866</v>
      </c>
      <c r="O614" s="24" t="s">
        <v>867</v>
      </c>
      <c r="P614" s="22" t="s">
        <v>158</v>
      </c>
      <c r="Q614" s="22" t="s">
        <v>452</v>
      </c>
      <c r="R614" s="22">
        <v>32177</v>
      </c>
      <c r="S614" s="23">
        <v>43942</v>
      </c>
      <c r="T614" s="25">
        <v>2267.2399999999998</v>
      </c>
      <c r="U614" s="25">
        <v>2629.9983999999999</v>
      </c>
      <c r="V614" s="22"/>
      <c r="W614" s="22"/>
      <c r="X614" s="22" t="s">
        <v>453</v>
      </c>
      <c r="Y614" s="22"/>
      <c r="Z614" s="22" t="s">
        <v>144</v>
      </c>
      <c r="AA614" s="22" t="s">
        <v>1118</v>
      </c>
      <c r="AB614" s="26">
        <v>0</v>
      </c>
      <c r="AC614" s="23">
        <v>43942</v>
      </c>
      <c r="AD614" s="22"/>
      <c r="AE614" s="8" t="s">
        <v>4219</v>
      </c>
      <c r="AF614" s="22"/>
      <c r="AG614" s="22" t="s">
        <v>146</v>
      </c>
      <c r="AH614" s="22" t="s">
        <v>454</v>
      </c>
      <c r="AI614" s="22"/>
      <c r="AJ614" s="5" t="s">
        <v>20</v>
      </c>
      <c r="AQ614" s="22" t="s">
        <v>455</v>
      </c>
      <c r="AR614" s="23">
        <v>44012</v>
      </c>
      <c r="AS614" s="23">
        <v>44012</v>
      </c>
      <c r="AT614" s="22" t="s">
        <v>1111</v>
      </c>
    </row>
    <row r="615" spans="1:46" s="5" customFormat="1" ht="11.25" x14ac:dyDescent="0.2">
      <c r="A615" s="22">
        <v>2020</v>
      </c>
      <c r="B615" s="23">
        <v>43922</v>
      </c>
      <c r="C615" s="23">
        <v>44012</v>
      </c>
      <c r="D615" s="5" t="s">
        <v>134</v>
      </c>
      <c r="E615" s="5" t="s">
        <v>135</v>
      </c>
      <c r="F615" s="22">
        <v>32189</v>
      </c>
      <c r="G615" s="13" t="s">
        <v>449</v>
      </c>
      <c r="H615" s="22"/>
      <c r="I615" s="22" t="s">
        <v>1119</v>
      </c>
      <c r="J615" s="13">
        <v>328</v>
      </c>
      <c r="K615" s="22"/>
      <c r="L615" s="22"/>
      <c r="M615" s="22"/>
      <c r="N615" s="22" t="s">
        <v>743</v>
      </c>
      <c r="O615" s="24" t="s">
        <v>744</v>
      </c>
      <c r="P615" s="22" t="s">
        <v>158</v>
      </c>
      <c r="Q615" s="22" t="s">
        <v>452</v>
      </c>
      <c r="R615" s="22">
        <v>32189</v>
      </c>
      <c r="S615" s="23">
        <v>43948</v>
      </c>
      <c r="T615" s="25">
        <v>59243.05</v>
      </c>
      <c r="U615" s="25">
        <v>68721.938000000009</v>
      </c>
      <c r="V615" s="22"/>
      <c r="W615" s="22"/>
      <c r="X615" s="22" t="s">
        <v>453</v>
      </c>
      <c r="Y615" s="22"/>
      <c r="Z615" s="22" t="s">
        <v>144</v>
      </c>
      <c r="AA615" s="22" t="s">
        <v>1119</v>
      </c>
      <c r="AB615" s="26">
        <v>0</v>
      </c>
      <c r="AC615" s="23">
        <v>43948</v>
      </c>
      <c r="AD615" s="22"/>
      <c r="AE615" s="8" t="s">
        <v>4220</v>
      </c>
      <c r="AF615" s="22"/>
      <c r="AG615" s="22" t="s">
        <v>146</v>
      </c>
      <c r="AH615" s="22" t="s">
        <v>454</v>
      </c>
      <c r="AI615" s="22"/>
      <c r="AJ615" s="5" t="s">
        <v>20</v>
      </c>
      <c r="AQ615" s="22" t="s">
        <v>455</v>
      </c>
      <c r="AR615" s="23">
        <v>44012</v>
      </c>
      <c r="AS615" s="23">
        <v>44012</v>
      </c>
      <c r="AT615" s="22" t="s">
        <v>1111</v>
      </c>
    </row>
    <row r="616" spans="1:46" s="5" customFormat="1" ht="11.25" x14ac:dyDescent="0.2">
      <c r="A616" s="22">
        <v>2020</v>
      </c>
      <c r="B616" s="23">
        <v>43922</v>
      </c>
      <c r="C616" s="23">
        <v>44012</v>
      </c>
      <c r="D616" s="5" t="s">
        <v>134</v>
      </c>
      <c r="E616" s="5" t="s">
        <v>135</v>
      </c>
      <c r="F616" s="22">
        <v>32201</v>
      </c>
      <c r="G616" s="13" t="s">
        <v>449</v>
      </c>
      <c r="H616" s="22"/>
      <c r="I616" s="22" t="s">
        <v>1027</v>
      </c>
      <c r="J616" s="13">
        <v>292</v>
      </c>
      <c r="K616" s="22"/>
      <c r="L616" s="22"/>
      <c r="M616" s="22"/>
      <c r="N616" s="22" t="s">
        <v>1120</v>
      </c>
      <c r="O616" s="24" t="s">
        <v>1121</v>
      </c>
      <c r="P616" s="22" t="s">
        <v>171</v>
      </c>
      <c r="Q616" s="22" t="s">
        <v>452</v>
      </c>
      <c r="R616" s="22">
        <v>32201</v>
      </c>
      <c r="S616" s="23">
        <v>43943</v>
      </c>
      <c r="T616" s="25">
        <v>2732.8</v>
      </c>
      <c r="U616" s="25">
        <v>3170.0480000000002</v>
      </c>
      <c r="V616" s="22"/>
      <c r="W616" s="22"/>
      <c r="X616" s="22" t="s">
        <v>453</v>
      </c>
      <c r="Y616" s="22"/>
      <c r="Z616" s="22" t="s">
        <v>144</v>
      </c>
      <c r="AA616" s="22" t="s">
        <v>1027</v>
      </c>
      <c r="AB616" s="26">
        <v>0</v>
      </c>
      <c r="AC616" s="23">
        <v>43943</v>
      </c>
      <c r="AD616" s="22"/>
      <c r="AE616" s="8" t="s">
        <v>4221</v>
      </c>
      <c r="AF616" s="22"/>
      <c r="AG616" s="22" t="s">
        <v>146</v>
      </c>
      <c r="AH616" s="22" t="s">
        <v>454</v>
      </c>
      <c r="AI616" s="22"/>
      <c r="AJ616" s="5" t="s">
        <v>20</v>
      </c>
      <c r="AQ616" s="22" t="s">
        <v>455</v>
      </c>
      <c r="AR616" s="23">
        <v>44012</v>
      </c>
      <c r="AS616" s="23">
        <v>44012</v>
      </c>
      <c r="AT616" s="22" t="s">
        <v>1111</v>
      </c>
    </row>
    <row r="617" spans="1:46" s="5" customFormat="1" ht="11.25" x14ac:dyDescent="0.2">
      <c r="A617" s="22">
        <v>2020</v>
      </c>
      <c r="B617" s="23">
        <v>43922</v>
      </c>
      <c r="C617" s="23">
        <v>44012</v>
      </c>
      <c r="D617" s="5" t="s">
        <v>134</v>
      </c>
      <c r="E617" s="5" t="s">
        <v>135</v>
      </c>
      <c r="F617" s="22">
        <v>32202</v>
      </c>
      <c r="G617" s="13" t="s">
        <v>449</v>
      </c>
      <c r="H617" s="22"/>
      <c r="I617" s="22" t="s">
        <v>1027</v>
      </c>
      <c r="J617" s="13">
        <v>41</v>
      </c>
      <c r="K617" s="22"/>
      <c r="L617" s="22"/>
      <c r="M617" s="22"/>
      <c r="N617" s="22" t="s">
        <v>807</v>
      </c>
      <c r="O617" s="24" t="s">
        <v>640</v>
      </c>
      <c r="P617" s="22" t="s">
        <v>171</v>
      </c>
      <c r="Q617" s="22" t="s">
        <v>452</v>
      </c>
      <c r="R617" s="22">
        <v>32202</v>
      </c>
      <c r="S617" s="23">
        <v>43936</v>
      </c>
      <c r="T617" s="25">
        <v>1742.7</v>
      </c>
      <c r="U617" s="25">
        <v>2021.5320000000002</v>
      </c>
      <c r="V617" s="22"/>
      <c r="W617" s="22"/>
      <c r="X617" s="22" t="s">
        <v>453</v>
      </c>
      <c r="Y617" s="22"/>
      <c r="Z617" s="22" t="s">
        <v>144</v>
      </c>
      <c r="AA617" s="22" t="s">
        <v>1027</v>
      </c>
      <c r="AB617" s="26">
        <v>0</v>
      </c>
      <c r="AC617" s="23">
        <v>43936</v>
      </c>
      <c r="AD617" s="22"/>
      <c r="AE617" s="8" t="s">
        <v>4222</v>
      </c>
      <c r="AF617" s="22"/>
      <c r="AG617" s="22" t="s">
        <v>146</v>
      </c>
      <c r="AH617" s="22" t="s">
        <v>454</v>
      </c>
      <c r="AI617" s="22"/>
      <c r="AJ617" s="5" t="s">
        <v>20</v>
      </c>
      <c r="AQ617" s="22" t="s">
        <v>455</v>
      </c>
      <c r="AR617" s="23">
        <v>44012</v>
      </c>
      <c r="AS617" s="23">
        <v>44012</v>
      </c>
      <c r="AT617" s="22" t="s">
        <v>1111</v>
      </c>
    </row>
    <row r="618" spans="1:46" s="5" customFormat="1" ht="11.25" x14ac:dyDescent="0.2">
      <c r="A618" s="22">
        <v>2020</v>
      </c>
      <c r="B618" s="23">
        <v>43922</v>
      </c>
      <c r="C618" s="23">
        <v>44012</v>
      </c>
      <c r="D618" s="5" t="s">
        <v>134</v>
      </c>
      <c r="E618" s="5" t="s">
        <v>135</v>
      </c>
      <c r="F618" s="22">
        <v>32251</v>
      </c>
      <c r="G618" s="13" t="s">
        <v>449</v>
      </c>
      <c r="H618" s="22"/>
      <c r="I618" s="22" t="s">
        <v>1122</v>
      </c>
      <c r="J618" s="13">
        <v>58</v>
      </c>
      <c r="K618" s="22"/>
      <c r="L618" s="22"/>
      <c r="M618" s="22"/>
      <c r="N618" s="22" t="s">
        <v>560</v>
      </c>
      <c r="O618" s="24" t="s">
        <v>436</v>
      </c>
      <c r="P618" s="22" t="s">
        <v>171</v>
      </c>
      <c r="Q618" s="22" t="s">
        <v>452</v>
      </c>
      <c r="R618" s="22">
        <v>32251</v>
      </c>
      <c r="S618" s="23">
        <v>43923</v>
      </c>
      <c r="T618" s="25">
        <v>26314.59</v>
      </c>
      <c r="U618" s="25">
        <v>30524.9244</v>
      </c>
      <c r="V618" s="22"/>
      <c r="W618" s="22"/>
      <c r="X618" s="22" t="s">
        <v>453</v>
      </c>
      <c r="Y618" s="22"/>
      <c r="Z618" s="22" t="s">
        <v>144</v>
      </c>
      <c r="AA618" s="22" t="s">
        <v>1122</v>
      </c>
      <c r="AB618" s="26">
        <v>0</v>
      </c>
      <c r="AC618" s="23">
        <v>43923</v>
      </c>
      <c r="AD618" s="22"/>
      <c r="AE618" s="8" t="s">
        <v>4223</v>
      </c>
      <c r="AF618" s="22"/>
      <c r="AG618" s="22" t="s">
        <v>146</v>
      </c>
      <c r="AH618" s="22" t="s">
        <v>454</v>
      </c>
      <c r="AI618" s="22"/>
      <c r="AJ618" s="5" t="s">
        <v>20</v>
      </c>
      <c r="AQ618" s="22" t="s">
        <v>455</v>
      </c>
      <c r="AR618" s="23">
        <v>44012</v>
      </c>
      <c r="AS618" s="23">
        <v>44012</v>
      </c>
      <c r="AT618" s="22" t="s">
        <v>1111</v>
      </c>
    </row>
    <row r="619" spans="1:46" s="5" customFormat="1" ht="11.25" x14ac:dyDescent="0.2">
      <c r="A619" s="22">
        <v>2020</v>
      </c>
      <c r="B619" s="23">
        <v>43922</v>
      </c>
      <c r="C619" s="23">
        <v>44012</v>
      </c>
      <c r="D619" s="5" t="s">
        <v>134</v>
      </c>
      <c r="E619" s="5" t="s">
        <v>135</v>
      </c>
      <c r="F619" s="22">
        <v>32253</v>
      </c>
      <c r="G619" s="13" t="s">
        <v>449</v>
      </c>
      <c r="H619" s="22"/>
      <c r="I619" s="22" t="s">
        <v>1123</v>
      </c>
      <c r="J619" s="13">
        <v>46</v>
      </c>
      <c r="K619" s="22"/>
      <c r="L619" s="22"/>
      <c r="M619" s="22"/>
      <c r="N619" s="22" t="s">
        <v>506</v>
      </c>
      <c r="O619" s="24" t="s">
        <v>507</v>
      </c>
      <c r="P619" s="22" t="s">
        <v>158</v>
      </c>
      <c r="Q619" s="22" t="s">
        <v>452</v>
      </c>
      <c r="R619" s="22">
        <v>32253</v>
      </c>
      <c r="S619" s="23">
        <v>43922</v>
      </c>
      <c r="T619" s="25">
        <v>516</v>
      </c>
      <c r="U619" s="25">
        <v>598.55999999999995</v>
      </c>
      <c r="V619" s="22"/>
      <c r="W619" s="22"/>
      <c r="X619" s="22" t="s">
        <v>453</v>
      </c>
      <c r="Y619" s="22"/>
      <c r="Z619" s="22" t="s">
        <v>144</v>
      </c>
      <c r="AA619" s="22" t="s">
        <v>1123</v>
      </c>
      <c r="AB619" s="26">
        <v>0</v>
      </c>
      <c r="AC619" s="23">
        <v>43922</v>
      </c>
      <c r="AD619" s="22"/>
      <c r="AE619" s="8" t="s">
        <v>4224</v>
      </c>
      <c r="AF619" s="22"/>
      <c r="AG619" s="22" t="s">
        <v>146</v>
      </c>
      <c r="AH619" s="22" t="s">
        <v>454</v>
      </c>
      <c r="AI619" s="22"/>
      <c r="AJ619" s="5" t="s">
        <v>20</v>
      </c>
      <c r="AQ619" s="22" t="s">
        <v>455</v>
      </c>
      <c r="AR619" s="23">
        <v>44012</v>
      </c>
      <c r="AS619" s="23">
        <v>44012</v>
      </c>
      <c r="AT619" s="22" t="s">
        <v>1111</v>
      </c>
    </row>
    <row r="620" spans="1:46" s="5" customFormat="1" ht="11.25" x14ac:dyDescent="0.2">
      <c r="A620" s="22">
        <v>2020</v>
      </c>
      <c r="B620" s="23">
        <v>43922</v>
      </c>
      <c r="C620" s="23">
        <v>44012</v>
      </c>
      <c r="D620" s="5" t="s">
        <v>134</v>
      </c>
      <c r="E620" s="5" t="s">
        <v>135</v>
      </c>
      <c r="F620" s="22">
        <v>32260</v>
      </c>
      <c r="G620" s="13" t="s">
        <v>449</v>
      </c>
      <c r="H620" s="22"/>
      <c r="I620" s="22" t="s">
        <v>1124</v>
      </c>
      <c r="J620" s="13">
        <v>34</v>
      </c>
      <c r="K620" s="22"/>
      <c r="L620" s="22"/>
      <c r="M620" s="22"/>
      <c r="N620" s="22" t="s">
        <v>607</v>
      </c>
      <c r="O620" s="24" t="s">
        <v>608</v>
      </c>
      <c r="P620" s="22" t="s">
        <v>140</v>
      </c>
      <c r="Q620" s="22" t="s">
        <v>452</v>
      </c>
      <c r="R620" s="22">
        <v>32260</v>
      </c>
      <c r="S620" s="23">
        <v>43927</v>
      </c>
      <c r="T620" s="25">
        <v>1392</v>
      </c>
      <c r="U620" s="25">
        <v>1614.72</v>
      </c>
      <c r="V620" s="22"/>
      <c r="W620" s="22"/>
      <c r="X620" s="22" t="s">
        <v>453</v>
      </c>
      <c r="Y620" s="22"/>
      <c r="Z620" s="22" t="s">
        <v>144</v>
      </c>
      <c r="AA620" s="22" t="s">
        <v>1124</v>
      </c>
      <c r="AB620" s="26">
        <v>0</v>
      </c>
      <c r="AC620" s="23">
        <v>43927</v>
      </c>
      <c r="AD620" s="22"/>
      <c r="AE620" s="8" t="s">
        <v>4225</v>
      </c>
      <c r="AF620" s="22"/>
      <c r="AG620" s="22" t="s">
        <v>146</v>
      </c>
      <c r="AH620" s="22" t="s">
        <v>454</v>
      </c>
      <c r="AI620" s="22"/>
      <c r="AJ620" s="5" t="s">
        <v>20</v>
      </c>
      <c r="AQ620" s="22" t="s">
        <v>455</v>
      </c>
      <c r="AR620" s="23">
        <v>44012</v>
      </c>
      <c r="AS620" s="23">
        <v>44012</v>
      </c>
      <c r="AT620" s="22" t="s">
        <v>1111</v>
      </c>
    </row>
    <row r="621" spans="1:46" s="5" customFormat="1" ht="11.25" x14ac:dyDescent="0.2">
      <c r="A621" s="22">
        <v>2020</v>
      </c>
      <c r="B621" s="23">
        <v>43922</v>
      </c>
      <c r="C621" s="23">
        <v>44012</v>
      </c>
      <c r="D621" s="5" t="s">
        <v>134</v>
      </c>
      <c r="E621" s="5" t="s">
        <v>135</v>
      </c>
      <c r="F621" s="22">
        <v>32261</v>
      </c>
      <c r="G621" s="13" t="s">
        <v>449</v>
      </c>
      <c r="H621" s="22"/>
      <c r="I621" s="22" t="s">
        <v>1125</v>
      </c>
      <c r="J621" s="13">
        <v>34</v>
      </c>
      <c r="K621" s="22"/>
      <c r="L621" s="22"/>
      <c r="M621" s="22"/>
      <c r="N621" s="22" t="s">
        <v>607</v>
      </c>
      <c r="O621" s="24" t="s">
        <v>608</v>
      </c>
      <c r="P621" s="22" t="s">
        <v>140</v>
      </c>
      <c r="Q621" s="22" t="s">
        <v>452</v>
      </c>
      <c r="R621" s="22">
        <v>32261</v>
      </c>
      <c r="S621" s="23">
        <v>43927</v>
      </c>
      <c r="T621" s="25">
        <v>1392</v>
      </c>
      <c r="U621" s="25">
        <v>1614.72</v>
      </c>
      <c r="V621" s="22"/>
      <c r="W621" s="22"/>
      <c r="X621" s="22" t="s">
        <v>453</v>
      </c>
      <c r="Y621" s="22"/>
      <c r="Z621" s="22" t="s">
        <v>144</v>
      </c>
      <c r="AA621" s="22" t="s">
        <v>1125</v>
      </c>
      <c r="AB621" s="26">
        <v>0</v>
      </c>
      <c r="AC621" s="23">
        <v>43927</v>
      </c>
      <c r="AD621" s="22"/>
      <c r="AE621" s="8" t="s">
        <v>4226</v>
      </c>
      <c r="AF621" s="22"/>
      <c r="AG621" s="22" t="s">
        <v>146</v>
      </c>
      <c r="AH621" s="22" t="s">
        <v>454</v>
      </c>
      <c r="AI621" s="22"/>
      <c r="AJ621" s="5" t="s">
        <v>20</v>
      </c>
      <c r="AQ621" s="22" t="s">
        <v>455</v>
      </c>
      <c r="AR621" s="23">
        <v>44012</v>
      </c>
      <c r="AS621" s="23">
        <v>44012</v>
      </c>
      <c r="AT621" s="22" t="s">
        <v>1111</v>
      </c>
    </row>
    <row r="622" spans="1:46" s="5" customFormat="1" ht="11.25" x14ac:dyDescent="0.2">
      <c r="A622" s="22">
        <v>2020</v>
      </c>
      <c r="B622" s="23">
        <v>43922</v>
      </c>
      <c r="C622" s="23">
        <v>44012</v>
      </c>
      <c r="D622" s="5" t="s">
        <v>134</v>
      </c>
      <c r="E622" s="5" t="s">
        <v>135</v>
      </c>
      <c r="F622" s="22">
        <v>32262</v>
      </c>
      <c r="G622" s="13" t="s">
        <v>449</v>
      </c>
      <c r="H622" s="22"/>
      <c r="I622" s="22" t="s">
        <v>1126</v>
      </c>
      <c r="J622" s="13">
        <v>34</v>
      </c>
      <c r="K622" s="22"/>
      <c r="L622" s="22"/>
      <c r="M622" s="22"/>
      <c r="N622" s="22" t="s">
        <v>607</v>
      </c>
      <c r="O622" s="24" t="s">
        <v>608</v>
      </c>
      <c r="P622" s="22" t="s">
        <v>140</v>
      </c>
      <c r="Q622" s="22" t="s">
        <v>452</v>
      </c>
      <c r="R622" s="22">
        <v>32262</v>
      </c>
      <c r="S622" s="23">
        <v>43927</v>
      </c>
      <c r="T622" s="25">
        <v>1392</v>
      </c>
      <c r="U622" s="25">
        <v>1614.72</v>
      </c>
      <c r="V622" s="22"/>
      <c r="W622" s="22"/>
      <c r="X622" s="22" t="s">
        <v>453</v>
      </c>
      <c r="Y622" s="22"/>
      <c r="Z622" s="22" t="s">
        <v>144</v>
      </c>
      <c r="AA622" s="22" t="s">
        <v>1126</v>
      </c>
      <c r="AB622" s="26">
        <v>0</v>
      </c>
      <c r="AC622" s="23">
        <v>43927</v>
      </c>
      <c r="AD622" s="22"/>
      <c r="AE622" s="8" t="s">
        <v>4227</v>
      </c>
      <c r="AF622" s="22"/>
      <c r="AG622" s="22" t="s">
        <v>146</v>
      </c>
      <c r="AH622" s="22" t="s">
        <v>454</v>
      </c>
      <c r="AI622" s="22"/>
      <c r="AJ622" s="5" t="s">
        <v>20</v>
      </c>
      <c r="AQ622" s="22" t="s">
        <v>455</v>
      </c>
      <c r="AR622" s="23">
        <v>44012</v>
      </c>
      <c r="AS622" s="23">
        <v>44012</v>
      </c>
      <c r="AT622" s="22" t="s">
        <v>1111</v>
      </c>
    </row>
    <row r="623" spans="1:46" s="5" customFormat="1" ht="11.25" x14ac:dyDescent="0.2">
      <c r="A623" s="22">
        <v>2020</v>
      </c>
      <c r="B623" s="23">
        <v>43922</v>
      </c>
      <c r="C623" s="23">
        <v>44012</v>
      </c>
      <c r="D623" s="5" t="s">
        <v>134</v>
      </c>
      <c r="E623" s="5" t="s">
        <v>135</v>
      </c>
      <c r="F623" s="22">
        <v>32263</v>
      </c>
      <c r="G623" s="13" t="s">
        <v>449</v>
      </c>
      <c r="H623" s="22"/>
      <c r="I623" s="22" t="s">
        <v>1127</v>
      </c>
      <c r="J623" s="13">
        <v>34</v>
      </c>
      <c r="K623" s="22"/>
      <c r="L623" s="22"/>
      <c r="M623" s="22"/>
      <c r="N623" s="22" t="s">
        <v>607</v>
      </c>
      <c r="O623" s="24" t="s">
        <v>608</v>
      </c>
      <c r="P623" s="22" t="s">
        <v>140</v>
      </c>
      <c r="Q623" s="22" t="s">
        <v>452</v>
      </c>
      <c r="R623" s="22">
        <v>32263</v>
      </c>
      <c r="S623" s="23">
        <v>43927</v>
      </c>
      <c r="T623" s="25">
        <v>1392</v>
      </c>
      <c r="U623" s="25">
        <v>1614.72</v>
      </c>
      <c r="V623" s="22"/>
      <c r="W623" s="22"/>
      <c r="X623" s="22" t="s">
        <v>453</v>
      </c>
      <c r="Y623" s="22"/>
      <c r="Z623" s="22" t="s">
        <v>144</v>
      </c>
      <c r="AA623" s="22" t="s">
        <v>1127</v>
      </c>
      <c r="AB623" s="26">
        <v>0</v>
      </c>
      <c r="AC623" s="23">
        <v>43927</v>
      </c>
      <c r="AD623" s="22"/>
      <c r="AE623" s="8" t="s">
        <v>4228</v>
      </c>
      <c r="AF623" s="22"/>
      <c r="AG623" s="22" t="s">
        <v>146</v>
      </c>
      <c r="AH623" s="22" t="s">
        <v>454</v>
      </c>
      <c r="AI623" s="22"/>
      <c r="AJ623" s="5" t="s">
        <v>20</v>
      </c>
      <c r="AQ623" s="22" t="s">
        <v>455</v>
      </c>
      <c r="AR623" s="23">
        <v>44012</v>
      </c>
      <c r="AS623" s="23">
        <v>44012</v>
      </c>
      <c r="AT623" s="22" t="s">
        <v>1111</v>
      </c>
    </row>
    <row r="624" spans="1:46" s="5" customFormat="1" ht="11.25" x14ac:dyDescent="0.2">
      <c r="A624" s="22">
        <v>2020</v>
      </c>
      <c r="B624" s="23">
        <v>43922</v>
      </c>
      <c r="C624" s="23">
        <v>44012</v>
      </c>
      <c r="D624" s="5" t="s">
        <v>134</v>
      </c>
      <c r="E624" s="5" t="s">
        <v>135</v>
      </c>
      <c r="F624" s="22">
        <v>32264</v>
      </c>
      <c r="G624" s="13" t="s">
        <v>449</v>
      </c>
      <c r="H624" s="22"/>
      <c r="I624" s="22" t="s">
        <v>1128</v>
      </c>
      <c r="J624" s="13">
        <v>34</v>
      </c>
      <c r="K624" s="22"/>
      <c r="L624" s="22"/>
      <c r="M624" s="22"/>
      <c r="N624" s="22" t="s">
        <v>607</v>
      </c>
      <c r="O624" s="24" t="s">
        <v>608</v>
      </c>
      <c r="P624" s="22" t="s">
        <v>140</v>
      </c>
      <c r="Q624" s="22" t="s">
        <v>452</v>
      </c>
      <c r="R624" s="22">
        <v>32264</v>
      </c>
      <c r="S624" s="23">
        <v>43927</v>
      </c>
      <c r="T624" s="25">
        <v>1392</v>
      </c>
      <c r="U624" s="25">
        <v>1614.72</v>
      </c>
      <c r="V624" s="22"/>
      <c r="W624" s="22"/>
      <c r="X624" s="22" t="s">
        <v>453</v>
      </c>
      <c r="Y624" s="22"/>
      <c r="Z624" s="22" t="s">
        <v>144</v>
      </c>
      <c r="AA624" s="22" t="s">
        <v>1128</v>
      </c>
      <c r="AB624" s="26">
        <v>0</v>
      </c>
      <c r="AC624" s="23">
        <v>43927</v>
      </c>
      <c r="AD624" s="22"/>
      <c r="AE624" s="8" t="s">
        <v>4229</v>
      </c>
      <c r="AF624" s="22"/>
      <c r="AG624" s="22" t="s">
        <v>146</v>
      </c>
      <c r="AH624" s="22" t="s">
        <v>454</v>
      </c>
      <c r="AI624" s="22"/>
      <c r="AJ624" s="5" t="s">
        <v>20</v>
      </c>
      <c r="AQ624" s="22" t="s">
        <v>455</v>
      </c>
      <c r="AR624" s="23">
        <v>44012</v>
      </c>
      <c r="AS624" s="23">
        <v>44012</v>
      </c>
      <c r="AT624" s="22" t="s">
        <v>1111</v>
      </c>
    </row>
    <row r="625" spans="1:46" s="5" customFormat="1" ht="11.25" x14ac:dyDescent="0.2">
      <c r="A625" s="22">
        <v>2020</v>
      </c>
      <c r="B625" s="23">
        <v>43922</v>
      </c>
      <c r="C625" s="23">
        <v>44012</v>
      </c>
      <c r="D625" s="5" t="s">
        <v>134</v>
      </c>
      <c r="E625" s="5" t="s">
        <v>135</v>
      </c>
      <c r="F625" s="22">
        <v>32270</v>
      </c>
      <c r="G625" s="13" t="s">
        <v>449</v>
      </c>
      <c r="H625" s="22"/>
      <c r="I625" s="22" t="s">
        <v>1129</v>
      </c>
      <c r="J625" s="13">
        <v>230</v>
      </c>
      <c r="K625" s="22"/>
      <c r="L625" s="22"/>
      <c r="M625" s="22"/>
      <c r="N625" s="22" t="s">
        <v>1052</v>
      </c>
      <c r="O625" s="24" t="s">
        <v>1053</v>
      </c>
      <c r="P625" s="22" t="s">
        <v>171</v>
      </c>
      <c r="Q625" s="22" t="s">
        <v>452</v>
      </c>
      <c r="R625" s="22">
        <v>32270</v>
      </c>
      <c r="S625" s="23">
        <v>43922</v>
      </c>
      <c r="T625" s="25">
        <v>35340</v>
      </c>
      <c r="U625" s="25">
        <v>40994.400000000001</v>
      </c>
      <c r="V625" s="22"/>
      <c r="W625" s="22"/>
      <c r="X625" s="22" t="s">
        <v>453</v>
      </c>
      <c r="Y625" s="22"/>
      <c r="Z625" s="22" t="s">
        <v>144</v>
      </c>
      <c r="AA625" s="22" t="s">
        <v>1129</v>
      </c>
      <c r="AB625" s="26">
        <v>0</v>
      </c>
      <c r="AC625" s="23">
        <v>43922</v>
      </c>
      <c r="AD625" s="22"/>
      <c r="AE625" s="8" t="s">
        <v>4230</v>
      </c>
      <c r="AF625" s="22"/>
      <c r="AG625" s="22" t="s">
        <v>146</v>
      </c>
      <c r="AH625" s="22" t="s">
        <v>454</v>
      </c>
      <c r="AI625" s="22"/>
      <c r="AJ625" s="5" t="s">
        <v>20</v>
      </c>
      <c r="AQ625" s="22" t="s">
        <v>455</v>
      </c>
      <c r="AR625" s="23">
        <v>44012</v>
      </c>
      <c r="AS625" s="23">
        <v>44012</v>
      </c>
      <c r="AT625" s="22" t="s">
        <v>1111</v>
      </c>
    </row>
    <row r="626" spans="1:46" s="5" customFormat="1" ht="11.25" x14ac:dyDescent="0.2">
      <c r="A626" s="22">
        <v>2020</v>
      </c>
      <c r="B626" s="23">
        <v>43922</v>
      </c>
      <c r="C626" s="23">
        <v>44012</v>
      </c>
      <c r="D626" s="5" t="s">
        <v>134</v>
      </c>
      <c r="E626" s="5" t="s">
        <v>135</v>
      </c>
      <c r="F626" s="22">
        <v>32271</v>
      </c>
      <c r="G626" s="13" t="s">
        <v>449</v>
      </c>
      <c r="H626" s="22"/>
      <c r="I626" s="22" t="s">
        <v>1130</v>
      </c>
      <c r="J626" s="13">
        <v>18</v>
      </c>
      <c r="K626" s="22"/>
      <c r="L626" s="22"/>
      <c r="M626" s="22"/>
      <c r="N626" s="22" t="s">
        <v>526</v>
      </c>
      <c r="O626" s="24" t="s">
        <v>527</v>
      </c>
      <c r="P626" s="22" t="s">
        <v>140</v>
      </c>
      <c r="Q626" s="22" t="s">
        <v>452</v>
      </c>
      <c r="R626" s="22">
        <v>32271</v>
      </c>
      <c r="S626" s="23">
        <v>43966</v>
      </c>
      <c r="T626" s="25">
        <v>948.28</v>
      </c>
      <c r="U626" s="25">
        <v>1100.0047999999999</v>
      </c>
      <c r="V626" s="22"/>
      <c r="W626" s="22"/>
      <c r="X626" s="22" t="s">
        <v>453</v>
      </c>
      <c r="Y626" s="22"/>
      <c r="Z626" s="22" t="s">
        <v>144</v>
      </c>
      <c r="AA626" s="22" t="s">
        <v>1130</v>
      </c>
      <c r="AB626" s="26">
        <v>0</v>
      </c>
      <c r="AC626" s="23">
        <v>43966</v>
      </c>
      <c r="AD626" s="22"/>
      <c r="AE626" s="8" t="s">
        <v>4231</v>
      </c>
      <c r="AF626" s="22"/>
      <c r="AG626" s="22" t="s">
        <v>146</v>
      </c>
      <c r="AH626" s="22" t="s">
        <v>454</v>
      </c>
      <c r="AI626" s="22"/>
      <c r="AJ626" s="5" t="s">
        <v>20</v>
      </c>
      <c r="AQ626" s="22" t="s">
        <v>455</v>
      </c>
      <c r="AR626" s="23">
        <v>44012</v>
      </c>
      <c r="AS626" s="23">
        <v>44012</v>
      </c>
      <c r="AT626" s="22" t="s">
        <v>1111</v>
      </c>
    </row>
    <row r="627" spans="1:46" s="5" customFormat="1" ht="11.25" x14ac:dyDescent="0.2">
      <c r="A627" s="22">
        <v>2020</v>
      </c>
      <c r="B627" s="23">
        <v>43922</v>
      </c>
      <c r="C627" s="23">
        <v>44012</v>
      </c>
      <c r="D627" s="5" t="s">
        <v>134</v>
      </c>
      <c r="E627" s="5" t="s">
        <v>135</v>
      </c>
      <c r="F627" s="22">
        <v>32272</v>
      </c>
      <c r="G627" s="13" t="s">
        <v>449</v>
      </c>
      <c r="H627" s="22"/>
      <c r="I627" s="22" t="s">
        <v>1131</v>
      </c>
      <c r="J627" s="13">
        <v>41</v>
      </c>
      <c r="K627" s="22"/>
      <c r="L627" s="22"/>
      <c r="M627" s="22"/>
      <c r="N627" s="22" t="s">
        <v>807</v>
      </c>
      <c r="O627" s="24" t="s">
        <v>640</v>
      </c>
      <c r="P627" s="22" t="s">
        <v>171</v>
      </c>
      <c r="Q627" s="22" t="s">
        <v>452</v>
      </c>
      <c r="R627" s="22">
        <v>32272</v>
      </c>
      <c r="S627" s="23">
        <v>43923</v>
      </c>
      <c r="T627" s="25">
        <v>7070</v>
      </c>
      <c r="U627" s="25">
        <v>8201.2000000000007</v>
      </c>
      <c r="V627" s="22"/>
      <c r="W627" s="22"/>
      <c r="X627" s="22" t="s">
        <v>453</v>
      </c>
      <c r="Y627" s="22"/>
      <c r="Z627" s="22" t="s">
        <v>144</v>
      </c>
      <c r="AA627" s="22" t="s">
        <v>1131</v>
      </c>
      <c r="AB627" s="26">
        <v>0</v>
      </c>
      <c r="AC627" s="23">
        <v>43923</v>
      </c>
      <c r="AD627" s="22"/>
      <c r="AE627" s="8" t="s">
        <v>4232</v>
      </c>
      <c r="AF627" s="22"/>
      <c r="AG627" s="22" t="s">
        <v>146</v>
      </c>
      <c r="AH627" s="22" t="s">
        <v>454</v>
      </c>
      <c r="AI627" s="22"/>
      <c r="AJ627" s="5" t="s">
        <v>20</v>
      </c>
      <c r="AQ627" s="22" t="s">
        <v>455</v>
      </c>
      <c r="AR627" s="23">
        <v>44012</v>
      </c>
      <c r="AS627" s="23">
        <v>44012</v>
      </c>
      <c r="AT627" s="22" t="s">
        <v>1111</v>
      </c>
    </row>
    <row r="628" spans="1:46" s="5" customFormat="1" ht="11.25" x14ac:dyDescent="0.2">
      <c r="A628" s="22">
        <v>2020</v>
      </c>
      <c r="B628" s="23">
        <v>43922</v>
      </c>
      <c r="C628" s="23">
        <v>44012</v>
      </c>
      <c r="D628" s="5" t="s">
        <v>134</v>
      </c>
      <c r="E628" s="5" t="s">
        <v>135</v>
      </c>
      <c r="F628" s="22">
        <v>32274</v>
      </c>
      <c r="G628" s="13" t="s">
        <v>449</v>
      </c>
      <c r="H628" s="22"/>
      <c r="I628" s="22" t="s">
        <v>1132</v>
      </c>
      <c r="J628" s="13">
        <v>128</v>
      </c>
      <c r="K628" s="22"/>
      <c r="L628" s="22"/>
      <c r="M628" s="22"/>
      <c r="N628" s="22" t="s">
        <v>484</v>
      </c>
      <c r="O628" s="24" t="s">
        <v>485</v>
      </c>
      <c r="P628" s="22" t="s">
        <v>140</v>
      </c>
      <c r="Q628" s="22" t="s">
        <v>452</v>
      </c>
      <c r="R628" s="22">
        <v>32274</v>
      </c>
      <c r="S628" s="23">
        <v>43923</v>
      </c>
      <c r="T628" s="25">
        <v>7600</v>
      </c>
      <c r="U628" s="25">
        <v>8816</v>
      </c>
      <c r="V628" s="22"/>
      <c r="W628" s="22"/>
      <c r="X628" s="22" t="s">
        <v>453</v>
      </c>
      <c r="Y628" s="22"/>
      <c r="Z628" s="22" t="s">
        <v>144</v>
      </c>
      <c r="AA628" s="22" t="s">
        <v>1132</v>
      </c>
      <c r="AB628" s="26">
        <v>0</v>
      </c>
      <c r="AC628" s="23">
        <v>43923</v>
      </c>
      <c r="AD628" s="22"/>
      <c r="AE628" s="8" t="s">
        <v>4233</v>
      </c>
      <c r="AF628" s="22"/>
      <c r="AG628" s="22" t="s">
        <v>146</v>
      </c>
      <c r="AH628" s="22" t="s">
        <v>454</v>
      </c>
      <c r="AI628" s="22"/>
      <c r="AJ628" s="5" t="s">
        <v>20</v>
      </c>
      <c r="AQ628" s="22" t="s">
        <v>455</v>
      </c>
      <c r="AR628" s="23">
        <v>44012</v>
      </c>
      <c r="AS628" s="23">
        <v>44012</v>
      </c>
      <c r="AT628" s="22" t="s">
        <v>1111</v>
      </c>
    </row>
    <row r="629" spans="1:46" s="5" customFormat="1" ht="11.25" x14ac:dyDescent="0.2">
      <c r="A629" s="22">
        <v>2020</v>
      </c>
      <c r="B629" s="23">
        <v>43922</v>
      </c>
      <c r="C629" s="23">
        <v>44012</v>
      </c>
      <c r="D629" s="5" t="s">
        <v>134</v>
      </c>
      <c r="E629" s="5" t="s">
        <v>135</v>
      </c>
      <c r="F629" s="22">
        <v>32275</v>
      </c>
      <c r="G629" s="13" t="s">
        <v>449</v>
      </c>
      <c r="H629" s="22"/>
      <c r="I629" s="22" t="s">
        <v>1133</v>
      </c>
      <c r="J629" s="13">
        <v>128</v>
      </c>
      <c r="K629" s="22"/>
      <c r="L629" s="22"/>
      <c r="M629" s="22"/>
      <c r="N629" s="22" t="s">
        <v>484</v>
      </c>
      <c r="O629" s="24" t="s">
        <v>485</v>
      </c>
      <c r="P629" s="22" t="s">
        <v>218</v>
      </c>
      <c r="Q629" s="22" t="s">
        <v>452</v>
      </c>
      <c r="R629" s="22">
        <v>32275</v>
      </c>
      <c r="S629" s="23">
        <v>43993</v>
      </c>
      <c r="T629" s="25">
        <v>4750</v>
      </c>
      <c r="U629" s="25">
        <v>5510</v>
      </c>
      <c r="V629" s="22"/>
      <c r="W629" s="22"/>
      <c r="X629" s="22" t="s">
        <v>453</v>
      </c>
      <c r="Y629" s="22"/>
      <c r="Z629" s="22" t="s">
        <v>144</v>
      </c>
      <c r="AA629" s="22" t="s">
        <v>1133</v>
      </c>
      <c r="AB629" s="26">
        <v>0</v>
      </c>
      <c r="AC629" s="23">
        <v>43993</v>
      </c>
      <c r="AD629" s="22"/>
      <c r="AE629" s="8" t="s">
        <v>4234</v>
      </c>
      <c r="AF629" s="22"/>
      <c r="AG629" s="22" t="s">
        <v>146</v>
      </c>
      <c r="AH629" s="22" t="s">
        <v>454</v>
      </c>
      <c r="AI629" s="22"/>
      <c r="AJ629" s="5" t="s">
        <v>20</v>
      </c>
      <c r="AQ629" s="22" t="s">
        <v>455</v>
      </c>
      <c r="AR629" s="23">
        <v>44012</v>
      </c>
      <c r="AS629" s="23">
        <v>44012</v>
      </c>
      <c r="AT629" s="22" t="s">
        <v>1111</v>
      </c>
    </row>
    <row r="630" spans="1:46" s="5" customFormat="1" ht="11.25" x14ac:dyDescent="0.2">
      <c r="A630" s="22">
        <v>2020</v>
      </c>
      <c r="B630" s="23">
        <v>43922</v>
      </c>
      <c r="C630" s="23">
        <v>44012</v>
      </c>
      <c r="D630" s="5" t="s">
        <v>134</v>
      </c>
      <c r="E630" s="5" t="s">
        <v>135</v>
      </c>
      <c r="F630" s="22">
        <v>32276</v>
      </c>
      <c r="G630" s="13" t="s">
        <v>449</v>
      </c>
      <c r="H630" s="22"/>
      <c r="I630" s="22" t="s">
        <v>1131</v>
      </c>
      <c r="J630" s="13">
        <v>92</v>
      </c>
      <c r="K630" s="22"/>
      <c r="L630" s="22"/>
      <c r="M630" s="22"/>
      <c r="N630" s="22" t="s">
        <v>740</v>
      </c>
      <c r="O630" s="24" t="s">
        <v>741</v>
      </c>
      <c r="P630" s="22" t="s">
        <v>171</v>
      </c>
      <c r="Q630" s="22" t="s">
        <v>452</v>
      </c>
      <c r="R630" s="22">
        <v>32276</v>
      </c>
      <c r="S630" s="23">
        <v>43923</v>
      </c>
      <c r="T630" s="25">
        <v>2042.88</v>
      </c>
      <c r="U630" s="25">
        <v>2369.7408</v>
      </c>
      <c r="V630" s="22"/>
      <c r="W630" s="22"/>
      <c r="X630" s="22" t="s">
        <v>453</v>
      </c>
      <c r="Y630" s="22"/>
      <c r="Z630" s="22" t="s">
        <v>144</v>
      </c>
      <c r="AA630" s="22" t="s">
        <v>1131</v>
      </c>
      <c r="AB630" s="26">
        <v>0</v>
      </c>
      <c r="AC630" s="23">
        <v>43923</v>
      </c>
      <c r="AD630" s="22"/>
      <c r="AE630" s="8" t="s">
        <v>4235</v>
      </c>
      <c r="AF630" s="22"/>
      <c r="AG630" s="22" t="s">
        <v>146</v>
      </c>
      <c r="AH630" s="22" t="s">
        <v>454</v>
      </c>
      <c r="AI630" s="22"/>
      <c r="AJ630" s="5" t="s">
        <v>20</v>
      </c>
      <c r="AQ630" s="22" t="s">
        <v>455</v>
      </c>
      <c r="AR630" s="23">
        <v>44012</v>
      </c>
      <c r="AS630" s="23">
        <v>44012</v>
      </c>
      <c r="AT630" s="22" t="s">
        <v>1111</v>
      </c>
    </row>
    <row r="631" spans="1:46" s="5" customFormat="1" ht="11.25" x14ac:dyDescent="0.2">
      <c r="A631" s="22">
        <v>2020</v>
      </c>
      <c r="B631" s="23">
        <v>43922</v>
      </c>
      <c r="C631" s="23">
        <v>44012</v>
      </c>
      <c r="D631" s="5" t="s">
        <v>134</v>
      </c>
      <c r="E631" s="5" t="s">
        <v>135</v>
      </c>
      <c r="F631" s="22">
        <v>32277</v>
      </c>
      <c r="G631" s="13" t="s">
        <v>449</v>
      </c>
      <c r="H631" s="22"/>
      <c r="I631" s="22" t="s">
        <v>1134</v>
      </c>
      <c r="J631" s="13">
        <v>279</v>
      </c>
      <c r="K631" s="22"/>
      <c r="L631" s="22"/>
      <c r="M631" s="22"/>
      <c r="N631" s="22" t="s">
        <v>707</v>
      </c>
      <c r="O631" s="24" t="s">
        <v>708</v>
      </c>
      <c r="P631" s="22" t="s">
        <v>171</v>
      </c>
      <c r="Q631" s="22" t="s">
        <v>452</v>
      </c>
      <c r="R631" s="22">
        <v>32277</v>
      </c>
      <c r="S631" s="23">
        <v>43923</v>
      </c>
      <c r="T631" s="25">
        <v>1767</v>
      </c>
      <c r="U631" s="25">
        <v>2049.7200000000003</v>
      </c>
      <c r="V631" s="22"/>
      <c r="W631" s="22"/>
      <c r="X631" s="22" t="s">
        <v>453</v>
      </c>
      <c r="Y631" s="22"/>
      <c r="Z631" s="22" t="s">
        <v>144</v>
      </c>
      <c r="AA631" s="22" t="s">
        <v>1134</v>
      </c>
      <c r="AB631" s="26">
        <v>0</v>
      </c>
      <c r="AC631" s="23">
        <v>43923</v>
      </c>
      <c r="AD631" s="22"/>
      <c r="AE631" s="8" t="s">
        <v>4236</v>
      </c>
      <c r="AF631" s="22"/>
      <c r="AG631" s="22" t="s">
        <v>146</v>
      </c>
      <c r="AH631" s="22" t="s">
        <v>454</v>
      </c>
      <c r="AI631" s="22"/>
      <c r="AJ631" s="5" t="s">
        <v>20</v>
      </c>
      <c r="AQ631" s="22" t="s">
        <v>455</v>
      </c>
      <c r="AR631" s="23">
        <v>44012</v>
      </c>
      <c r="AS631" s="23">
        <v>44012</v>
      </c>
      <c r="AT631" s="22" t="s">
        <v>1111</v>
      </c>
    </row>
    <row r="632" spans="1:46" s="5" customFormat="1" ht="11.25" x14ac:dyDescent="0.2">
      <c r="A632" s="22">
        <v>2020</v>
      </c>
      <c r="B632" s="23">
        <v>43922</v>
      </c>
      <c r="C632" s="23">
        <v>44012</v>
      </c>
      <c r="D632" s="5" t="s">
        <v>134</v>
      </c>
      <c r="E632" s="5" t="s">
        <v>135</v>
      </c>
      <c r="F632" s="22">
        <v>32278</v>
      </c>
      <c r="G632" s="13" t="s">
        <v>449</v>
      </c>
      <c r="H632" s="22"/>
      <c r="I632" s="22" t="s">
        <v>1135</v>
      </c>
      <c r="J632" s="13">
        <v>126</v>
      </c>
      <c r="K632" s="22"/>
      <c r="L632" s="22"/>
      <c r="M632" s="22"/>
      <c r="N632" s="22" t="s">
        <v>573</v>
      </c>
      <c r="O632" s="24" t="s">
        <v>574</v>
      </c>
      <c r="P632" s="22" t="s">
        <v>171</v>
      </c>
      <c r="Q632" s="22" t="s">
        <v>452</v>
      </c>
      <c r="R632" s="22">
        <v>32278</v>
      </c>
      <c r="S632" s="23">
        <v>43923</v>
      </c>
      <c r="T632" s="25">
        <v>4374.6099999999997</v>
      </c>
      <c r="U632" s="25">
        <v>5074.5475999999999</v>
      </c>
      <c r="V632" s="22"/>
      <c r="W632" s="22"/>
      <c r="X632" s="22" t="s">
        <v>453</v>
      </c>
      <c r="Y632" s="22"/>
      <c r="Z632" s="22" t="s">
        <v>144</v>
      </c>
      <c r="AA632" s="22" t="s">
        <v>1135</v>
      </c>
      <c r="AB632" s="26">
        <v>0</v>
      </c>
      <c r="AC632" s="23">
        <v>43923</v>
      </c>
      <c r="AD632" s="22"/>
      <c r="AE632" s="8" t="s">
        <v>4237</v>
      </c>
      <c r="AF632" s="22"/>
      <c r="AG632" s="22" t="s">
        <v>146</v>
      </c>
      <c r="AH632" s="22" t="s">
        <v>454</v>
      </c>
      <c r="AI632" s="22"/>
      <c r="AJ632" s="5" t="s">
        <v>20</v>
      </c>
      <c r="AQ632" s="22" t="s">
        <v>455</v>
      </c>
      <c r="AR632" s="23">
        <v>44012</v>
      </c>
      <c r="AS632" s="23">
        <v>44012</v>
      </c>
      <c r="AT632" s="22" t="s">
        <v>1111</v>
      </c>
    </row>
    <row r="633" spans="1:46" s="5" customFormat="1" ht="11.25" x14ac:dyDescent="0.2">
      <c r="A633" s="22">
        <v>2020</v>
      </c>
      <c r="B633" s="23">
        <v>43922</v>
      </c>
      <c r="C633" s="23">
        <v>44012</v>
      </c>
      <c r="D633" s="5" t="s">
        <v>134</v>
      </c>
      <c r="E633" s="5" t="s">
        <v>135</v>
      </c>
      <c r="F633" s="22">
        <v>32279</v>
      </c>
      <c r="G633" s="13" t="s">
        <v>449</v>
      </c>
      <c r="H633" s="22"/>
      <c r="I633" s="22" t="s">
        <v>1136</v>
      </c>
      <c r="J633" s="13">
        <v>34</v>
      </c>
      <c r="K633" s="22"/>
      <c r="L633" s="22"/>
      <c r="M633" s="22"/>
      <c r="N633" s="22" t="s">
        <v>607</v>
      </c>
      <c r="O633" s="24" t="s">
        <v>608</v>
      </c>
      <c r="P633" s="22" t="s">
        <v>259</v>
      </c>
      <c r="Q633" s="22" t="s">
        <v>452</v>
      </c>
      <c r="R633" s="22">
        <v>32279</v>
      </c>
      <c r="S633" s="23">
        <v>43923</v>
      </c>
      <c r="T633" s="25">
        <v>3900</v>
      </c>
      <c r="U633" s="25">
        <v>4524</v>
      </c>
      <c r="V633" s="22"/>
      <c r="W633" s="22"/>
      <c r="X633" s="22" t="s">
        <v>453</v>
      </c>
      <c r="Y633" s="22"/>
      <c r="Z633" s="22" t="s">
        <v>144</v>
      </c>
      <c r="AA633" s="22" t="s">
        <v>1136</v>
      </c>
      <c r="AB633" s="26">
        <v>0</v>
      </c>
      <c r="AC633" s="23">
        <v>43923</v>
      </c>
      <c r="AD633" s="22"/>
      <c r="AE633" s="8" t="s">
        <v>4238</v>
      </c>
      <c r="AF633" s="22"/>
      <c r="AG633" s="22" t="s">
        <v>146</v>
      </c>
      <c r="AH633" s="22" t="s">
        <v>454</v>
      </c>
      <c r="AI633" s="22"/>
      <c r="AJ633" s="5" t="s">
        <v>20</v>
      </c>
      <c r="AQ633" s="22" t="s">
        <v>455</v>
      </c>
      <c r="AR633" s="23">
        <v>44012</v>
      </c>
      <c r="AS633" s="23">
        <v>44012</v>
      </c>
      <c r="AT633" s="22" t="s">
        <v>1111</v>
      </c>
    </row>
    <row r="634" spans="1:46" s="5" customFormat="1" ht="11.25" x14ac:dyDescent="0.2">
      <c r="A634" s="22">
        <v>2020</v>
      </c>
      <c r="B634" s="23">
        <v>43922</v>
      </c>
      <c r="C634" s="23">
        <v>44012</v>
      </c>
      <c r="D634" s="5" t="s">
        <v>134</v>
      </c>
      <c r="E634" s="5" t="s">
        <v>135</v>
      </c>
      <c r="F634" s="22">
        <v>32280</v>
      </c>
      <c r="G634" s="13" t="s">
        <v>449</v>
      </c>
      <c r="H634" s="22"/>
      <c r="I634" s="22" t="s">
        <v>1137</v>
      </c>
      <c r="J634" s="13">
        <v>381</v>
      </c>
      <c r="K634" s="22"/>
      <c r="L634" s="22"/>
      <c r="M634" s="22"/>
      <c r="N634" s="22" t="s">
        <v>1138</v>
      </c>
      <c r="O634" s="24" t="s">
        <v>1139</v>
      </c>
      <c r="P634" s="22" t="s">
        <v>158</v>
      </c>
      <c r="Q634" s="22" t="s">
        <v>452</v>
      </c>
      <c r="R634" s="22">
        <v>32280</v>
      </c>
      <c r="S634" s="23">
        <v>43923</v>
      </c>
      <c r="T634" s="25">
        <v>10355.17</v>
      </c>
      <c r="U634" s="25">
        <v>12011.9972</v>
      </c>
      <c r="V634" s="22"/>
      <c r="W634" s="22"/>
      <c r="X634" s="22" t="s">
        <v>453</v>
      </c>
      <c r="Y634" s="22"/>
      <c r="Z634" s="22" t="s">
        <v>144</v>
      </c>
      <c r="AA634" s="22" t="s">
        <v>1137</v>
      </c>
      <c r="AB634" s="26">
        <v>0</v>
      </c>
      <c r="AC634" s="23">
        <v>43923</v>
      </c>
      <c r="AD634" s="22"/>
      <c r="AE634" s="8" t="s">
        <v>4239</v>
      </c>
      <c r="AF634" s="22"/>
      <c r="AG634" s="22" t="s">
        <v>146</v>
      </c>
      <c r="AH634" s="22" t="s">
        <v>454</v>
      </c>
      <c r="AI634" s="22"/>
      <c r="AJ634" s="5" t="s">
        <v>20</v>
      </c>
      <c r="AQ634" s="22" t="s">
        <v>455</v>
      </c>
      <c r="AR634" s="23">
        <v>44012</v>
      </c>
      <c r="AS634" s="23">
        <v>44012</v>
      </c>
      <c r="AT634" s="22" t="s">
        <v>1111</v>
      </c>
    </row>
    <row r="635" spans="1:46" s="5" customFormat="1" ht="11.25" x14ac:dyDescent="0.2">
      <c r="A635" s="22">
        <v>2020</v>
      </c>
      <c r="B635" s="23">
        <v>43922</v>
      </c>
      <c r="C635" s="23">
        <v>44012</v>
      </c>
      <c r="D635" s="5" t="s">
        <v>134</v>
      </c>
      <c r="E635" s="5" t="s">
        <v>135</v>
      </c>
      <c r="F635" s="22">
        <v>32281</v>
      </c>
      <c r="G635" s="13" t="s">
        <v>449</v>
      </c>
      <c r="H635" s="22"/>
      <c r="I635" s="22" t="s">
        <v>1140</v>
      </c>
      <c r="J635" s="13">
        <v>143</v>
      </c>
      <c r="K635" s="22"/>
      <c r="L635" s="22"/>
      <c r="M635" s="22"/>
      <c r="N635" s="22" t="s">
        <v>514</v>
      </c>
      <c r="O635" s="24" t="s">
        <v>515</v>
      </c>
      <c r="P635" s="22" t="s">
        <v>140</v>
      </c>
      <c r="Q635" s="22" t="s">
        <v>452</v>
      </c>
      <c r="R635" s="22">
        <v>32281</v>
      </c>
      <c r="S635" s="23">
        <v>43923</v>
      </c>
      <c r="T635" s="25">
        <v>689.6</v>
      </c>
      <c r="U635" s="25">
        <v>799.93600000000004</v>
      </c>
      <c r="V635" s="22"/>
      <c r="W635" s="22"/>
      <c r="X635" s="22" t="s">
        <v>453</v>
      </c>
      <c r="Y635" s="22"/>
      <c r="Z635" s="22" t="s">
        <v>144</v>
      </c>
      <c r="AA635" s="22" t="s">
        <v>1140</v>
      </c>
      <c r="AB635" s="26">
        <v>0</v>
      </c>
      <c r="AC635" s="23">
        <v>43923</v>
      </c>
      <c r="AD635" s="22"/>
      <c r="AE635" s="8" t="s">
        <v>4240</v>
      </c>
      <c r="AF635" s="22"/>
      <c r="AG635" s="22" t="s">
        <v>146</v>
      </c>
      <c r="AH635" s="22" t="s">
        <v>454</v>
      </c>
      <c r="AI635" s="22"/>
      <c r="AJ635" s="5" t="s">
        <v>20</v>
      </c>
      <c r="AQ635" s="22" t="s">
        <v>455</v>
      </c>
      <c r="AR635" s="23">
        <v>44012</v>
      </c>
      <c r="AS635" s="23">
        <v>44012</v>
      </c>
      <c r="AT635" s="22" t="s">
        <v>1111</v>
      </c>
    </row>
    <row r="636" spans="1:46" s="5" customFormat="1" ht="11.25" x14ac:dyDescent="0.2">
      <c r="A636" s="22">
        <v>2020</v>
      </c>
      <c r="B636" s="23">
        <v>43922</v>
      </c>
      <c r="C636" s="23">
        <v>44012</v>
      </c>
      <c r="D636" s="5" t="s">
        <v>134</v>
      </c>
      <c r="E636" s="5" t="s">
        <v>135</v>
      </c>
      <c r="F636" s="22">
        <v>32283</v>
      </c>
      <c r="G636" s="13" t="s">
        <v>449</v>
      </c>
      <c r="H636" s="22"/>
      <c r="I636" s="22" t="s">
        <v>1141</v>
      </c>
      <c r="J636" s="13">
        <v>83</v>
      </c>
      <c r="K636" s="22"/>
      <c r="L636" s="22"/>
      <c r="M636" s="22"/>
      <c r="N636" s="22" t="s">
        <v>834</v>
      </c>
      <c r="O636" s="24" t="s">
        <v>835</v>
      </c>
      <c r="P636" s="22" t="s">
        <v>171</v>
      </c>
      <c r="Q636" s="22" t="s">
        <v>452</v>
      </c>
      <c r="R636" s="22">
        <v>32283</v>
      </c>
      <c r="S636" s="23">
        <v>43923</v>
      </c>
      <c r="T636" s="25">
        <v>5475</v>
      </c>
      <c r="U636" s="25">
        <v>6351</v>
      </c>
      <c r="V636" s="22"/>
      <c r="W636" s="22"/>
      <c r="X636" s="22" t="s">
        <v>453</v>
      </c>
      <c r="Y636" s="22"/>
      <c r="Z636" s="22" t="s">
        <v>144</v>
      </c>
      <c r="AA636" s="22" t="s">
        <v>1141</v>
      </c>
      <c r="AB636" s="26">
        <v>0</v>
      </c>
      <c r="AC636" s="23">
        <v>43923</v>
      </c>
      <c r="AD636" s="22"/>
      <c r="AE636" s="8" t="s">
        <v>4241</v>
      </c>
      <c r="AF636" s="22"/>
      <c r="AG636" s="22" t="s">
        <v>146</v>
      </c>
      <c r="AH636" s="22" t="s">
        <v>454</v>
      </c>
      <c r="AI636" s="22"/>
      <c r="AJ636" s="5" t="s">
        <v>20</v>
      </c>
      <c r="AQ636" s="22" t="s">
        <v>455</v>
      </c>
      <c r="AR636" s="23">
        <v>44012</v>
      </c>
      <c r="AS636" s="23">
        <v>44012</v>
      </c>
      <c r="AT636" s="22" t="s">
        <v>1111</v>
      </c>
    </row>
    <row r="637" spans="1:46" s="5" customFormat="1" ht="11.25" x14ac:dyDescent="0.2">
      <c r="A637" s="22">
        <v>2020</v>
      </c>
      <c r="B637" s="23">
        <v>43922</v>
      </c>
      <c r="C637" s="23">
        <v>44012</v>
      </c>
      <c r="D637" s="5" t="s">
        <v>134</v>
      </c>
      <c r="E637" s="5" t="s">
        <v>135</v>
      </c>
      <c r="F637" s="22">
        <v>32284</v>
      </c>
      <c r="G637" s="13" t="s">
        <v>449</v>
      </c>
      <c r="H637" s="22"/>
      <c r="I637" s="22" t="s">
        <v>1142</v>
      </c>
      <c r="J637" s="13">
        <v>18</v>
      </c>
      <c r="K637" s="22"/>
      <c r="L637" s="22"/>
      <c r="M637" s="22"/>
      <c r="N637" s="22" t="s">
        <v>526</v>
      </c>
      <c r="O637" s="24" t="s">
        <v>527</v>
      </c>
      <c r="P637" s="22" t="s">
        <v>171</v>
      </c>
      <c r="Q637" s="22" t="s">
        <v>452</v>
      </c>
      <c r="R637" s="22">
        <v>32284</v>
      </c>
      <c r="S637" s="23">
        <v>43924</v>
      </c>
      <c r="T637" s="25">
        <v>6017.24</v>
      </c>
      <c r="U637" s="25">
        <v>6979.9983999999995</v>
      </c>
      <c r="V637" s="22"/>
      <c r="W637" s="22"/>
      <c r="X637" s="22" t="s">
        <v>453</v>
      </c>
      <c r="Y637" s="22"/>
      <c r="Z637" s="22" t="s">
        <v>144</v>
      </c>
      <c r="AA637" s="22" t="s">
        <v>1142</v>
      </c>
      <c r="AB637" s="26">
        <v>0</v>
      </c>
      <c r="AC637" s="23">
        <v>43924</v>
      </c>
      <c r="AD637" s="22"/>
      <c r="AE637" s="8" t="s">
        <v>4242</v>
      </c>
      <c r="AF637" s="22"/>
      <c r="AG637" s="22" t="s">
        <v>146</v>
      </c>
      <c r="AH637" s="22" t="s">
        <v>454</v>
      </c>
      <c r="AI637" s="22"/>
      <c r="AJ637" s="5" t="s">
        <v>20</v>
      </c>
      <c r="AQ637" s="22" t="s">
        <v>455</v>
      </c>
      <c r="AR637" s="23">
        <v>44012</v>
      </c>
      <c r="AS637" s="23">
        <v>44012</v>
      </c>
      <c r="AT637" s="22" t="s">
        <v>1111</v>
      </c>
    </row>
    <row r="638" spans="1:46" s="5" customFormat="1" ht="11.25" x14ac:dyDescent="0.2">
      <c r="A638" s="22">
        <v>2020</v>
      </c>
      <c r="B638" s="23">
        <v>43922</v>
      </c>
      <c r="C638" s="23">
        <v>44012</v>
      </c>
      <c r="D638" s="5" t="s">
        <v>134</v>
      </c>
      <c r="E638" s="5" t="s">
        <v>135</v>
      </c>
      <c r="F638" s="22">
        <v>32285</v>
      </c>
      <c r="G638" s="13" t="s">
        <v>449</v>
      </c>
      <c r="H638" s="22"/>
      <c r="I638" s="22" t="s">
        <v>1143</v>
      </c>
      <c r="J638" s="13">
        <v>8</v>
      </c>
      <c r="K638" s="22"/>
      <c r="L638" s="22"/>
      <c r="M638" s="22"/>
      <c r="N638" s="22" t="s">
        <v>674</v>
      </c>
      <c r="O638" s="24" t="s">
        <v>675</v>
      </c>
      <c r="P638" s="22" t="s">
        <v>140</v>
      </c>
      <c r="Q638" s="22" t="s">
        <v>452</v>
      </c>
      <c r="R638" s="22">
        <v>32285</v>
      </c>
      <c r="S638" s="23">
        <v>43924</v>
      </c>
      <c r="T638" s="25">
        <v>1075</v>
      </c>
      <c r="U638" s="25">
        <v>1247</v>
      </c>
      <c r="V638" s="22"/>
      <c r="W638" s="22"/>
      <c r="X638" s="22" t="s">
        <v>453</v>
      </c>
      <c r="Y638" s="22"/>
      <c r="Z638" s="22" t="s">
        <v>144</v>
      </c>
      <c r="AA638" s="22" t="s">
        <v>1143</v>
      </c>
      <c r="AB638" s="26">
        <v>0</v>
      </c>
      <c r="AC638" s="23">
        <v>43924</v>
      </c>
      <c r="AD638" s="22"/>
      <c r="AE638" s="8" t="s">
        <v>4243</v>
      </c>
      <c r="AF638" s="22"/>
      <c r="AG638" s="22" t="s">
        <v>146</v>
      </c>
      <c r="AH638" s="22" t="s">
        <v>454</v>
      </c>
      <c r="AI638" s="22"/>
      <c r="AJ638" s="5" t="s">
        <v>20</v>
      </c>
      <c r="AQ638" s="22" t="s">
        <v>455</v>
      </c>
      <c r="AR638" s="23">
        <v>44012</v>
      </c>
      <c r="AS638" s="23">
        <v>44012</v>
      </c>
      <c r="AT638" s="22" t="s">
        <v>1111</v>
      </c>
    </row>
    <row r="639" spans="1:46" s="5" customFormat="1" ht="11.25" x14ac:dyDescent="0.2">
      <c r="A639" s="22">
        <v>2020</v>
      </c>
      <c r="B639" s="23">
        <v>43922</v>
      </c>
      <c r="C639" s="23">
        <v>44012</v>
      </c>
      <c r="D639" s="5" t="s">
        <v>134</v>
      </c>
      <c r="E639" s="5" t="s">
        <v>135</v>
      </c>
      <c r="F639" s="22">
        <v>32286</v>
      </c>
      <c r="G639" s="13" t="s">
        <v>449</v>
      </c>
      <c r="H639" s="22"/>
      <c r="I639" s="22" t="s">
        <v>1144</v>
      </c>
      <c r="J639" s="13">
        <v>128</v>
      </c>
      <c r="K639" s="22"/>
      <c r="L639" s="22"/>
      <c r="M639" s="22"/>
      <c r="N639" s="22" t="s">
        <v>484</v>
      </c>
      <c r="O639" s="24" t="s">
        <v>485</v>
      </c>
      <c r="P639" s="22" t="s">
        <v>140</v>
      </c>
      <c r="Q639" s="22" t="s">
        <v>452</v>
      </c>
      <c r="R639" s="22">
        <v>32286</v>
      </c>
      <c r="S639" s="23">
        <v>43924</v>
      </c>
      <c r="T639" s="25">
        <v>6200</v>
      </c>
      <c r="U639" s="25">
        <v>7192</v>
      </c>
      <c r="V639" s="22"/>
      <c r="W639" s="22"/>
      <c r="X639" s="22" t="s">
        <v>453</v>
      </c>
      <c r="Y639" s="22"/>
      <c r="Z639" s="22" t="s">
        <v>144</v>
      </c>
      <c r="AA639" s="22" t="s">
        <v>1144</v>
      </c>
      <c r="AB639" s="26">
        <v>0</v>
      </c>
      <c r="AC639" s="23">
        <v>43924</v>
      </c>
      <c r="AD639" s="22"/>
      <c r="AE639" s="8" t="s">
        <v>4244</v>
      </c>
      <c r="AF639" s="22"/>
      <c r="AG639" s="22" t="s">
        <v>146</v>
      </c>
      <c r="AH639" s="22" t="s">
        <v>454</v>
      </c>
      <c r="AI639" s="22"/>
      <c r="AJ639" s="5" t="s">
        <v>20</v>
      </c>
      <c r="AQ639" s="22" t="s">
        <v>455</v>
      </c>
      <c r="AR639" s="23">
        <v>44012</v>
      </c>
      <c r="AS639" s="23">
        <v>44012</v>
      </c>
      <c r="AT639" s="22" t="s">
        <v>1111</v>
      </c>
    </row>
    <row r="640" spans="1:46" s="5" customFormat="1" ht="11.25" x14ac:dyDescent="0.2">
      <c r="A640" s="22">
        <v>2020</v>
      </c>
      <c r="B640" s="23">
        <v>43922</v>
      </c>
      <c r="C640" s="23">
        <v>44012</v>
      </c>
      <c r="D640" s="5" t="s">
        <v>134</v>
      </c>
      <c r="E640" s="5" t="s">
        <v>135</v>
      </c>
      <c r="F640" s="22">
        <v>32288</v>
      </c>
      <c r="G640" s="13" t="s">
        <v>449</v>
      </c>
      <c r="H640" s="22"/>
      <c r="I640" s="22" t="s">
        <v>1145</v>
      </c>
      <c r="J640" s="13">
        <v>182</v>
      </c>
      <c r="K640" s="22"/>
      <c r="L640" s="22"/>
      <c r="M640" s="22"/>
      <c r="N640" s="22" t="s">
        <v>556</v>
      </c>
      <c r="O640" s="24" t="s">
        <v>557</v>
      </c>
      <c r="P640" s="22" t="s">
        <v>158</v>
      </c>
      <c r="Q640" s="22" t="s">
        <v>452</v>
      </c>
      <c r="R640" s="22">
        <v>32288</v>
      </c>
      <c r="S640" s="23">
        <v>43924</v>
      </c>
      <c r="T640" s="25">
        <v>22080</v>
      </c>
      <c r="U640" s="25">
        <v>25612.799999999999</v>
      </c>
      <c r="V640" s="22"/>
      <c r="W640" s="22"/>
      <c r="X640" s="22" t="s">
        <v>453</v>
      </c>
      <c r="Y640" s="22"/>
      <c r="Z640" s="22" t="s">
        <v>144</v>
      </c>
      <c r="AA640" s="22" t="s">
        <v>1145</v>
      </c>
      <c r="AB640" s="26">
        <v>0</v>
      </c>
      <c r="AC640" s="23">
        <v>43924</v>
      </c>
      <c r="AD640" s="22"/>
      <c r="AE640" s="8" t="s">
        <v>4245</v>
      </c>
      <c r="AF640" s="22"/>
      <c r="AG640" s="22" t="s">
        <v>146</v>
      </c>
      <c r="AH640" s="22" t="s">
        <v>454</v>
      </c>
      <c r="AI640" s="22"/>
      <c r="AJ640" s="5" t="s">
        <v>20</v>
      </c>
      <c r="AQ640" s="22" t="s">
        <v>455</v>
      </c>
      <c r="AR640" s="23">
        <v>44012</v>
      </c>
      <c r="AS640" s="23">
        <v>44012</v>
      </c>
      <c r="AT640" s="22" t="s">
        <v>1111</v>
      </c>
    </row>
    <row r="641" spans="1:46" s="5" customFormat="1" ht="11.25" x14ac:dyDescent="0.2">
      <c r="A641" s="22">
        <v>2020</v>
      </c>
      <c r="B641" s="23">
        <v>43922</v>
      </c>
      <c r="C641" s="23">
        <v>44012</v>
      </c>
      <c r="D641" s="5" t="s">
        <v>134</v>
      </c>
      <c r="E641" s="5" t="s">
        <v>135</v>
      </c>
      <c r="F641" s="22">
        <v>32289</v>
      </c>
      <c r="G641" s="13" t="s">
        <v>449</v>
      </c>
      <c r="H641" s="22"/>
      <c r="I641" s="22" t="s">
        <v>1146</v>
      </c>
      <c r="J641" s="13">
        <v>60</v>
      </c>
      <c r="K641" s="22"/>
      <c r="L641" s="22"/>
      <c r="M641" s="22"/>
      <c r="N641" s="22" t="s">
        <v>866</v>
      </c>
      <c r="O641" s="24" t="s">
        <v>867</v>
      </c>
      <c r="P641" s="22" t="s">
        <v>140</v>
      </c>
      <c r="Q641" s="22" t="s">
        <v>452</v>
      </c>
      <c r="R641" s="22">
        <v>32289</v>
      </c>
      <c r="S641" s="23">
        <v>43924</v>
      </c>
      <c r="T641" s="25">
        <v>367.89</v>
      </c>
      <c r="U641" s="25">
        <v>426.75239999999997</v>
      </c>
      <c r="V641" s="22"/>
      <c r="W641" s="22"/>
      <c r="X641" s="22" t="s">
        <v>453</v>
      </c>
      <c r="Y641" s="22"/>
      <c r="Z641" s="22" t="s">
        <v>144</v>
      </c>
      <c r="AA641" s="22" t="s">
        <v>1146</v>
      </c>
      <c r="AB641" s="26">
        <v>0</v>
      </c>
      <c r="AC641" s="23">
        <v>43924</v>
      </c>
      <c r="AD641" s="22"/>
      <c r="AE641" s="8" t="s">
        <v>4246</v>
      </c>
      <c r="AF641" s="22"/>
      <c r="AG641" s="22" t="s">
        <v>146</v>
      </c>
      <c r="AH641" s="22" t="s">
        <v>454</v>
      </c>
      <c r="AI641" s="22"/>
      <c r="AJ641" s="5" t="s">
        <v>20</v>
      </c>
      <c r="AQ641" s="22" t="s">
        <v>455</v>
      </c>
      <c r="AR641" s="23">
        <v>44012</v>
      </c>
      <c r="AS641" s="23">
        <v>44012</v>
      </c>
      <c r="AT641" s="22" t="s">
        <v>1111</v>
      </c>
    </row>
    <row r="642" spans="1:46" s="5" customFormat="1" ht="11.25" x14ac:dyDescent="0.2">
      <c r="A642" s="22">
        <v>2020</v>
      </c>
      <c r="B642" s="23">
        <v>43922</v>
      </c>
      <c r="C642" s="23">
        <v>44012</v>
      </c>
      <c r="D642" s="5" t="s">
        <v>134</v>
      </c>
      <c r="E642" s="5" t="s">
        <v>135</v>
      </c>
      <c r="F642" s="22">
        <v>32290</v>
      </c>
      <c r="G642" s="13" t="s">
        <v>449</v>
      </c>
      <c r="H642" s="22"/>
      <c r="I642" s="22" t="s">
        <v>1147</v>
      </c>
      <c r="J642" s="13">
        <v>18</v>
      </c>
      <c r="K642" s="22"/>
      <c r="L642" s="22"/>
      <c r="M642" s="22"/>
      <c r="N642" s="22" t="s">
        <v>526</v>
      </c>
      <c r="O642" s="24" t="s">
        <v>527</v>
      </c>
      <c r="P642" s="22" t="s">
        <v>140</v>
      </c>
      <c r="Q642" s="22" t="s">
        <v>452</v>
      </c>
      <c r="R642" s="22">
        <v>32290</v>
      </c>
      <c r="S642" s="23">
        <v>43924</v>
      </c>
      <c r="T642" s="25">
        <v>3077.59</v>
      </c>
      <c r="U642" s="25">
        <v>3570.0044000000003</v>
      </c>
      <c r="V642" s="22"/>
      <c r="W642" s="22"/>
      <c r="X642" s="22" t="s">
        <v>453</v>
      </c>
      <c r="Y642" s="22"/>
      <c r="Z642" s="22" t="s">
        <v>144</v>
      </c>
      <c r="AA642" s="22" t="s">
        <v>1147</v>
      </c>
      <c r="AB642" s="26">
        <v>0</v>
      </c>
      <c r="AC642" s="23">
        <v>43924</v>
      </c>
      <c r="AD642" s="22"/>
      <c r="AE642" s="8" t="s">
        <v>4247</v>
      </c>
      <c r="AF642" s="22"/>
      <c r="AG642" s="22" t="s">
        <v>146</v>
      </c>
      <c r="AH642" s="22" t="s">
        <v>454</v>
      </c>
      <c r="AI642" s="22"/>
      <c r="AJ642" s="5" t="s">
        <v>20</v>
      </c>
      <c r="AQ642" s="22" t="s">
        <v>455</v>
      </c>
      <c r="AR642" s="23">
        <v>44012</v>
      </c>
      <c r="AS642" s="23">
        <v>44012</v>
      </c>
      <c r="AT642" s="22" t="s">
        <v>1111</v>
      </c>
    </row>
    <row r="643" spans="1:46" s="5" customFormat="1" ht="11.25" x14ac:dyDescent="0.2">
      <c r="A643" s="22">
        <v>2020</v>
      </c>
      <c r="B643" s="23">
        <v>43922</v>
      </c>
      <c r="C643" s="23">
        <v>44012</v>
      </c>
      <c r="D643" s="5" t="s">
        <v>134</v>
      </c>
      <c r="E643" s="5" t="s">
        <v>135</v>
      </c>
      <c r="F643" s="22">
        <v>32291</v>
      </c>
      <c r="G643" s="13" t="s">
        <v>449</v>
      </c>
      <c r="H643" s="22"/>
      <c r="I643" s="22" t="s">
        <v>1148</v>
      </c>
      <c r="J643" s="13">
        <v>60</v>
      </c>
      <c r="K643" s="22"/>
      <c r="L643" s="22"/>
      <c r="M643" s="22"/>
      <c r="N643" s="22" t="s">
        <v>866</v>
      </c>
      <c r="O643" s="24" t="s">
        <v>867</v>
      </c>
      <c r="P643" s="22" t="s">
        <v>140</v>
      </c>
      <c r="Q643" s="22" t="s">
        <v>452</v>
      </c>
      <c r="R643" s="22">
        <v>32291</v>
      </c>
      <c r="S643" s="23">
        <v>43924</v>
      </c>
      <c r="T643" s="25">
        <v>1975.34</v>
      </c>
      <c r="U643" s="25">
        <v>2291.3944000000001</v>
      </c>
      <c r="V643" s="22"/>
      <c r="W643" s="22"/>
      <c r="X643" s="22" t="s">
        <v>453</v>
      </c>
      <c r="Y643" s="22"/>
      <c r="Z643" s="22" t="s">
        <v>144</v>
      </c>
      <c r="AA643" s="22" t="s">
        <v>1148</v>
      </c>
      <c r="AB643" s="26">
        <v>0</v>
      </c>
      <c r="AC643" s="23">
        <v>43924</v>
      </c>
      <c r="AD643" s="22"/>
      <c r="AE643" s="8" t="s">
        <v>4248</v>
      </c>
      <c r="AF643" s="22"/>
      <c r="AG643" s="22" t="s">
        <v>146</v>
      </c>
      <c r="AH643" s="22" t="s">
        <v>454</v>
      </c>
      <c r="AI643" s="22"/>
      <c r="AJ643" s="5" t="s">
        <v>20</v>
      </c>
      <c r="AQ643" s="22" t="s">
        <v>455</v>
      </c>
      <c r="AR643" s="23">
        <v>44012</v>
      </c>
      <c r="AS643" s="23">
        <v>44012</v>
      </c>
      <c r="AT643" s="22" t="s">
        <v>1111</v>
      </c>
    </row>
    <row r="644" spans="1:46" s="5" customFormat="1" ht="11.25" x14ac:dyDescent="0.2">
      <c r="A644" s="22">
        <v>2020</v>
      </c>
      <c r="B644" s="23">
        <v>43922</v>
      </c>
      <c r="C644" s="23">
        <v>44012</v>
      </c>
      <c r="D644" s="5" t="s">
        <v>134</v>
      </c>
      <c r="E644" s="5" t="s">
        <v>135</v>
      </c>
      <c r="F644" s="22">
        <v>32292</v>
      </c>
      <c r="G644" s="13" t="s">
        <v>449</v>
      </c>
      <c r="H644" s="22"/>
      <c r="I644" s="22" t="s">
        <v>1149</v>
      </c>
      <c r="J644" s="13">
        <v>60</v>
      </c>
      <c r="K644" s="22"/>
      <c r="L644" s="22"/>
      <c r="M644" s="22"/>
      <c r="N644" s="22" t="s">
        <v>866</v>
      </c>
      <c r="O644" s="24" t="s">
        <v>867</v>
      </c>
      <c r="P644" s="22" t="s">
        <v>140</v>
      </c>
      <c r="Q644" s="22" t="s">
        <v>452</v>
      </c>
      <c r="R644" s="22">
        <v>32292</v>
      </c>
      <c r="S644" s="23">
        <v>43924</v>
      </c>
      <c r="T644" s="25">
        <v>321.02</v>
      </c>
      <c r="U644" s="25">
        <v>372.38319999999999</v>
      </c>
      <c r="V644" s="22"/>
      <c r="W644" s="22"/>
      <c r="X644" s="22" t="s">
        <v>453</v>
      </c>
      <c r="Y644" s="22"/>
      <c r="Z644" s="22" t="s">
        <v>144</v>
      </c>
      <c r="AA644" s="22" t="s">
        <v>1149</v>
      </c>
      <c r="AB644" s="26">
        <v>0</v>
      </c>
      <c r="AC644" s="23">
        <v>43924</v>
      </c>
      <c r="AD644" s="22"/>
      <c r="AE644" s="8" t="s">
        <v>4249</v>
      </c>
      <c r="AF644" s="22"/>
      <c r="AG644" s="22" t="s">
        <v>146</v>
      </c>
      <c r="AH644" s="22" t="s">
        <v>454</v>
      </c>
      <c r="AI644" s="22"/>
      <c r="AJ644" s="5" t="s">
        <v>20</v>
      </c>
      <c r="AQ644" s="22" t="s">
        <v>455</v>
      </c>
      <c r="AR644" s="23">
        <v>44012</v>
      </c>
      <c r="AS644" s="23">
        <v>44012</v>
      </c>
      <c r="AT644" s="22" t="s">
        <v>1111</v>
      </c>
    </row>
    <row r="645" spans="1:46" s="5" customFormat="1" ht="11.25" x14ac:dyDescent="0.2">
      <c r="A645" s="22">
        <v>2020</v>
      </c>
      <c r="B645" s="23">
        <v>43922</v>
      </c>
      <c r="C645" s="23">
        <v>44012</v>
      </c>
      <c r="D645" s="5" t="s">
        <v>134</v>
      </c>
      <c r="E645" s="5" t="s">
        <v>135</v>
      </c>
      <c r="F645" s="22">
        <v>32294</v>
      </c>
      <c r="G645" s="13" t="s">
        <v>449</v>
      </c>
      <c r="H645" s="22"/>
      <c r="I645" s="22" t="s">
        <v>1150</v>
      </c>
      <c r="J645" s="13">
        <v>128</v>
      </c>
      <c r="K645" s="22"/>
      <c r="L645" s="22"/>
      <c r="M645" s="22"/>
      <c r="N645" s="22" t="s">
        <v>484</v>
      </c>
      <c r="O645" s="24" t="s">
        <v>485</v>
      </c>
      <c r="P645" s="22" t="s">
        <v>140</v>
      </c>
      <c r="Q645" s="22" t="s">
        <v>452</v>
      </c>
      <c r="R645" s="22">
        <v>32294</v>
      </c>
      <c r="S645" s="23">
        <v>43924</v>
      </c>
      <c r="T645" s="25">
        <v>13800</v>
      </c>
      <c r="U645" s="25">
        <v>16008</v>
      </c>
      <c r="V645" s="22"/>
      <c r="W645" s="22"/>
      <c r="X645" s="22" t="s">
        <v>453</v>
      </c>
      <c r="Y645" s="22"/>
      <c r="Z645" s="22" t="s">
        <v>144</v>
      </c>
      <c r="AA645" s="22" t="s">
        <v>1150</v>
      </c>
      <c r="AB645" s="26">
        <v>0</v>
      </c>
      <c r="AC645" s="23">
        <v>43924</v>
      </c>
      <c r="AD645" s="22"/>
      <c r="AE645" s="8" t="s">
        <v>4250</v>
      </c>
      <c r="AF645" s="22"/>
      <c r="AG645" s="22" t="s">
        <v>146</v>
      </c>
      <c r="AH645" s="22" t="s">
        <v>454</v>
      </c>
      <c r="AI645" s="22"/>
      <c r="AJ645" s="5" t="s">
        <v>20</v>
      </c>
      <c r="AQ645" s="22" t="s">
        <v>455</v>
      </c>
      <c r="AR645" s="23">
        <v>44012</v>
      </c>
      <c r="AS645" s="23">
        <v>44012</v>
      </c>
      <c r="AT645" s="22" t="s">
        <v>1111</v>
      </c>
    </row>
    <row r="646" spans="1:46" s="5" customFormat="1" ht="11.25" x14ac:dyDescent="0.2">
      <c r="A646" s="22">
        <v>2020</v>
      </c>
      <c r="B646" s="23">
        <v>43922</v>
      </c>
      <c r="C646" s="23">
        <v>44012</v>
      </c>
      <c r="D646" s="5" t="s">
        <v>134</v>
      </c>
      <c r="E646" s="5" t="s">
        <v>135</v>
      </c>
      <c r="F646" s="22">
        <v>32295</v>
      </c>
      <c r="G646" s="13" t="s">
        <v>449</v>
      </c>
      <c r="H646" s="22"/>
      <c r="I646" s="22" t="s">
        <v>1151</v>
      </c>
      <c r="J646" s="13">
        <v>126</v>
      </c>
      <c r="K646" s="22"/>
      <c r="L646" s="22"/>
      <c r="M646" s="22"/>
      <c r="N646" s="22" t="s">
        <v>573</v>
      </c>
      <c r="O646" s="24" t="s">
        <v>574</v>
      </c>
      <c r="P646" s="22" t="s">
        <v>171</v>
      </c>
      <c r="Q646" s="22" t="s">
        <v>452</v>
      </c>
      <c r="R646" s="22">
        <v>32295</v>
      </c>
      <c r="S646" s="23">
        <v>43977</v>
      </c>
      <c r="T646" s="25">
        <v>12942.55</v>
      </c>
      <c r="U646" s="25">
        <v>15013.358</v>
      </c>
      <c r="V646" s="22"/>
      <c r="W646" s="22"/>
      <c r="X646" s="22" t="s">
        <v>453</v>
      </c>
      <c r="Y646" s="22"/>
      <c r="Z646" s="22" t="s">
        <v>144</v>
      </c>
      <c r="AA646" s="22" t="s">
        <v>1151</v>
      </c>
      <c r="AB646" s="26">
        <v>0</v>
      </c>
      <c r="AC646" s="23">
        <v>43977</v>
      </c>
      <c r="AD646" s="22"/>
      <c r="AE646" s="8" t="s">
        <v>4251</v>
      </c>
      <c r="AF646" s="22"/>
      <c r="AG646" s="22" t="s">
        <v>146</v>
      </c>
      <c r="AH646" s="22" t="s">
        <v>454</v>
      </c>
      <c r="AI646" s="22"/>
      <c r="AJ646" s="5" t="s">
        <v>20</v>
      </c>
      <c r="AQ646" s="22" t="s">
        <v>455</v>
      </c>
      <c r="AR646" s="23">
        <v>44012</v>
      </c>
      <c r="AS646" s="23">
        <v>44012</v>
      </c>
      <c r="AT646" s="22" t="s">
        <v>1111</v>
      </c>
    </row>
    <row r="647" spans="1:46" s="5" customFormat="1" ht="11.25" x14ac:dyDescent="0.2">
      <c r="A647" s="22">
        <v>2020</v>
      </c>
      <c r="B647" s="23">
        <v>43922</v>
      </c>
      <c r="C647" s="23">
        <v>44012</v>
      </c>
      <c r="D647" s="5" t="s">
        <v>134</v>
      </c>
      <c r="E647" s="5" t="s">
        <v>135</v>
      </c>
      <c r="F647" s="22">
        <v>32296</v>
      </c>
      <c r="G647" s="13" t="s">
        <v>449</v>
      </c>
      <c r="H647" s="22"/>
      <c r="I647" s="22" t="s">
        <v>1152</v>
      </c>
      <c r="J647" s="13">
        <v>128</v>
      </c>
      <c r="K647" s="22"/>
      <c r="L647" s="22"/>
      <c r="M647" s="22"/>
      <c r="N647" s="22" t="s">
        <v>484</v>
      </c>
      <c r="O647" s="24" t="s">
        <v>485</v>
      </c>
      <c r="P647" s="22" t="s">
        <v>140</v>
      </c>
      <c r="Q647" s="22" t="s">
        <v>452</v>
      </c>
      <c r="R647" s="22">
        <v>32296</v>
      </c>
      <c r="S647" s="23">
        <v>43924</v>
      </c>
      <c r="T647" s="25">
        <v>11700</v>
      </c>
      <c r="U647" s="25">
        <v>13572</v>
      </c>
      <c r="V647" s="22"/>
      <c r="W647" s="22"/>
      <c r="X647" s="22" t="s">
        <v>453</v>
      </c>
      <c r="Y647" s="22"/>
      <c r="Z647" s="22" t="s">
        <v>144</v>
      </c>
      <c r="AA647" s="22" t="s">
        <v>1152</v>
      </c>
      <c r="AB647" s="26">
        <v>0</v>
      </c>
      <c r="AC647" s="23">
        <v>43924</v>
      </c>
      <c r="AD647" s="22"/>
      <c r="AE647" s="8" t="s">
        <v>4252</v>
      </c>
      <c r="AF647" s="22"/>
      <c r="AG647" s="22" t="s">
        <v>146</v>
      </c>
      <c r="AH647" s="22" t="s">
        <v>454</v>
      </c>
      <c r="AI647" s="22"/>
      <c r="AJ647" s="5" t="s">
        <v>20</v>
      </c>
      <c r="AQ647" s="22" t="s">
        <v>455</v>
      </c>
      <c r="AR647" s="23">
        <v>44012</v>
      </c>
      <c r="AS647" s="23">
        <v>44012</v>
      </c>
      <c r="AT647" s="22" t="s">
        <v>1111</v>
      </c>
    </row>
    <row r="648" spans="1:46" s="5" customFormat="1" ht="11.25" x14ac:dyDescent="0.2">
      <c r="A648" s="22">
        <v>2020</v>
      </c>
      <c r="B648" s="23">
        <v>43922</v>
      </c>
      <c r="C648" s="23">
        <v>44012</v>
      </c>
      <c r="D648" s="5" t="s">
        <v>134</v>
      </c>
      <c r="E648" s="5" t="s">
        <v>135</v>
      </c>
      <c r="F648" s="22">
        <v>32297</v>
      </c>
      <c r="G648" s="13" t="s">
        <v>449</v>
      </c>
      <c r="H648" s="22"/>
      <c r="I648" s="22" t="s">
        <v>1153</v>
      </c>
      <c r="J648" s="13">
        <v>134</v>
      </c>
      <c r="K648" s="24"/>
      <c r="L648" s="24"/>
      <c r="M648" s="24"/>
      <c r="N648" s="24" t="s">
        <v>1154</v>
      </c>
      <c r="O648" s="24" t="s">
        <v>1155</v>
      </c>
      <c r="P648" s="22" t="s">
        <v>158</v>
      </c>
      <c r="Q648" s="22" t="s">
        <v>452</v>
      </c>
      <c r="R648" s="22">
        <v>32297</v>
      </c>
      <c r="S648" s="23">
        <v>43966</v>
      </c>
      <c r="T648" s="25">
        <v>17600.8</v>
      </c>
      <c r="U648" s="25">
        <v>20416.928</v>
      </c>
      <c r="V648" s="22"/>
      <c r="W648" s="22"/>
      <c r="X648" s="22" t="s">
        <v>453</v>
      </c>
      <c r="Y648" s="22"/>
      <c r="Z648" s="22" t="s">
        <v>144</v>
      </c>
      <c r="AA648" s="22" t="s">
        <v>1153</v>
      </c>
      <c r="AB648" s="26">
        <v>0</v>
      </c>
      <c r="AC648" s="23">
        <v>43966</v>
      </c>
      <c r="AD648" s="22"/>
      <c r="AE648" s="8" t="s">
        <v>4253</v>
      </c>
      <c r="AF648" s="22"/>
      <c r="AG648" s="22" t="s">
        <v>146</v>
      </c>
      <c r="AH648" s="22" t="s">
        <v>454</v>
      </c>
      <c r="AI648" s="22"/>
      <c r="AJ648" s="5" t="s">
        <v>20</v>
      </c>
      <c r="AQ648" s="22" t="s">
        <v>455</v>
      </c>
      <c r="AR648" s="23">
        <v>44012</v>
      </c>
      <c r="AS648" s="23">
        <v>44012</v>
      </c>
      <c r="AT648" s="22" t="s">
        <v>1111</v>
      </c>
    </row>
    <row r="649" spans="1:46" s="5" customFormat="1" ht="11.25" x14ac:dyDescent="0.2">
      <c r="A649" s="22">
        <v>2020</v>
      </c>
      <c r="B649" s="23">
        <v>43922</v>
      </c>
      <c r="C649" s="23">
        <v>44012</v>
      </c>
      <c r="D649" s="5" t="s">
        <v>134</v>
      </c>
      <c r="E649" s="5" t="s">
        <v>135</v>
      </c>
      <c r="F649" s="22">
        <v>32298</v>
      </c>
      <c r="G649" s="13" t="s">
        <v>449</v>
      </c>
      <c r="H649" s="22"/>
      <c r="I649" s="22" t="s">
        <v>1156</v>
      </c>
      <c r="J649" s="13">
        <v>114</v>
      </c>
      <c r="K649" s="22"/>
      <c r="L649" s="22"/>
      <c r="M649" s="22"/>
      <c r="N649" s="22" t="s">
        <v>649</v>
      </c>
      <c r="O649" s="24" t="s">
        <v>650</v>
      </c>
      <c r="P649" s="22" t="s">
        <v>140</v>
      </c>
      <c r="Q649" s="22" t="s">
        <v>452</v>
      </c>
      <c r="R649" s="22">
        <v>32298</v>
      </c>
      <c r="S649" s="23">
        <v>43924</v>
      </c>
      <c r="T649" s="25">
        <v>1206.8</v>
      </c>
      <c r="U649" s="25">
        <v>1399.8879999999999</v>
      </c>
      <c r="V649" s="22"/>
      <c r="W649" s="22"/>
      <c r="X649" s="22" t="s">
        <v>453</v>
      </c>
      <c r="Y649" s="22"/>
      <c r="Z649" s="22" t="s">
        <v>144</v>
      </c>
      <c r="AA649" s="22" t="s">
        <v>1156</v>
      </c>
      <c r="AB649" s="26">
        <v>0</v>
      </c>
      <c r="AC649" s="23">
        <v>43924</v>
      </c>
      <c r="AD649" s="22"/>
      <c r="AE649" s="8" t="s">
        <v>4254</v>
      </c>
      <c r="AF649" s="22"/>
      <c r="AG649" s="22" t="s">
        <v>146</v>
      </c>
      <c r="AH649" s="22" t="s">
        <v>454</v>
      </c>
      <c r="AI649" s="22"/>
      <c r="AJ649" s="5" t="s">
        <v>20</v>
      </c>
      <c r="AQ649" s="22" t="s">
        <v>455</v>
      </c>
      <c r="AR649" s="23">
        <v>44012</v>
      </c>
      <c r="AS649" s="23">
        <v>44012</v>
      </c>
      <c r="AT649" s="22" t="s">
        <v>1111</v>
      </c>
    </row>
    <row r="650" spans="1:46" s="5" customFormat="1" ht="11.25" x14ac:dyDescent="0.2">
      <c r="A650" s="22">
        <v>2020</v>
      </c>
      <c r="B650" s="23">
        <v>43922</v>
      </c>
      <c r="C650" s="23">
        <v>44012</v>
      </c>
      <c r="D650" s="5" t="s">
        <v>134</v>
      </c>
      <c r="E650" s="5" t="s">
        <v>135</v>
      </c>
      <c r="F650" s="22">
        <v>32299</v>
      </c>
      <c r="G650" s="13" t="s">
        <v>449</v>
      </c>
      <c r="H650" s="22"/>
      <c r="I650" s="22" t="s">
        <v>1157</v>
      </c>
      <c r="J650" s="13">
        <v>359</v>
      </c>
      <c r="K650" s="22"/>
      <c r="L650" s="22"/>
      <c r="M650" s="22"/>
      <c r="N650" s="22" t="s">
        <v>913</v>
      </c>
      <c r="O650" s="24" t="s">
        <v>462</v>
      </c>
      <c r="P650" s="22" t="s">
        <v>158</v>
      </c>
      <c r="Q650" s="22" t="s">
        <v>452</v>
      </c>
      <c r="R650" s="22">
        <v>32299</v>
      </c>
      <c r="S650" s="23">
        <v>43928</v>
      </c>
      <c r="T650" s="25">
        <v>1571.91</v>
      </c>
      <c r="U650" s="25">
        <v>1823.4156</v>
      </c>
      <c r="V650" s="22"/>
      <c r="W650" s="22"/>
      <c r="X650" s="22" t="s">
        <v>453</v>
      </c>
      <c r="Y650" s="22"/>
      <c r="Z650" s="22" t="s">
        <v>144</v>
      </c>
      <c r="AA650" s="22" t="s">
        <v>1157</v>
      </c>
      <c r="AB650" s="26">
        <v>0</v>
      </c>
      <c r="AC650" s="23">
        <v>43928</v>
      </c>
      <c r="AD650" s="22"/>
      <c r="AE650" s="8" t="s">
        <v>4255</v>
      </c>
      <c r="AF650" s="22"/>
      <c r="AG650" s="22" t="s">
        <v>146</v>
      </c>
      <c r="AH650" s="22" t="s">
        <v>454</v>
      </c>
      <c r="AI650" s="22"/>
      <c r="AJ650" s="5" t="s">
        <v>20</v>
      </c>
      <c r="AQ650" s="22" t="s">
        <v>455</v>
      </c>
      <c r="AR650" s="23">
        <v>44012</v>
      </c>
      <c r="AS650" s="23">
        <v>44012</v>
      </c>
      <c r="AT650" s="22" t="s">
        <v>1111</v>
      </c>
    </row>
    <row r="651" spans="1:46" s="5" customFormat="1" ht="11.25" x14ac:dyDescent="0.2">
      <c r="A651" s="22">
        <v>2020</v>
      </c>
      <c r="B651" s="23">
        <v>43922</v>
      </c>
      <c r="C651" s="23">
        <v>44012</v>
      </c>
      <c r="D651" s="5" t="s">
        <v>134</v>
      </c>
      <c r="E651" s="5" t="s">
        <v>135</v>
      </c>
      <c r="F651" s="22">
        <v>32306</v>
      </c>
      <c r="G651" s="13" t="s">
        <v>449</v>
      </c>
      <c r="H651" s="22"/>
      <c r="I651" s="22" t="s">
        <v>1158</v>
      </c>
      <c r="J651" s="13">
        <v>58</v>
      </c>
      <c r="K651" s="22"/>
      <c r="L651" s="22"/>
      <c r="M651" s="22"/>
      <c r="N651" s="22" t="s">
        <v>560</v>
      </c>
      <c r="O651" s="24" t="s">
        <v>436</v>
      </c>
      <c r="P651" s="22" t="s">
        <v>171</v>
      </c>
      <c r="Q651" s="22" t="s">
        <v>452</v>
      </c>
      <c r="R651" s="22">
        <v>32306</v>
      </c>
      <c r="S651" s="23">
        <v>43945</v>
      </c>
      <c r="T651" s="25">
        <v>19913.740000000002</v>
      </c>
      <c r="U651" s="25">
        <v>23099.938400000003</v>
      </c>
      <c r="V651" s="22"/>
      <c r="W651" s="22"/>
      <c r="X651" s="22" t="s">
        <v>453</v>
      </c>
      <c r="Y651" s="22"/>
      <c r="Z651" s="22" t="s">
        <v>144</v>
      </c>
      <c r="AA651" s="22" t="s">
        <v>1158</v>
      </c>
      <c r="AB651" s="26">
        <v>0</v>
      </c>
      <c r="AC651" s="23">
        <v>43945</v>
      </c>
      <c r="AD651" s="22"/>
      <c r="AE651" s="8" t="s">
        <v>4256</v>
      </c>
      <c r="AF651" s="22"/>
      <c r="AG651" s="22" t="s">
        <v>146</v>
      </c>
      <c r="AH651" s="22" t="s">
        <v>454</v>
      </c>
      <c r="AI651" s="22"/>
      <c r="AJ651" s="5" t="s">
        <v>20</v>
      </c>
      <c r="AQ651" s="22" t="s">
        <v>455</v>
      </c>
      <c r="AR651" s="23">
        <v>44012</v>
      </c>
      <c r="AS651" s="23">
        <v>44012</v>
      </c>
      <c r="AT651" s="22" t="s">
        <v>1111</v>
      </c>
    </row>
    <row r="652" spans="1:46" s="5" customFormat="1" ht="11.25" x14ac:dyDescent="0.2">
      <c r="A652" s="22">
        <v>2020</v>
      </c>
      <c r="B652" s="23">
        <v>43922</v>
      </c>
      <c r="C652" s="23">
        <v>44012</v>
      </c>
      <c r="D652" s="5" t="s">
        <v>134</v>
      </c>
      <c r="E652" s="5" t="s">
        <v>135</v>
      </c>
      <c r="F652" s="22">
        <v>32312</v>
      </c>
      <c r="G652" s="13" t="s">
        <v>449</v>
      </c>
      <c r="H652" s="22"/>
      <c r="I652" s="22" t="s">
        <v>1159</v>
      </c>
      <c r="J652" s="13">
        <v>82</v>
      </c>
      <c r="K652" s="22"/>
      <c r="L652" s="22"/>
      <c r="M652" s="22"/>
      <c r="N652" s="22" t="s">
        <v>417</v>
      </c>
      <c r="O652" s="24" t="s">
        <v>418</v>
      </c>
      <c r="P652" s="22" t="s">
        <v>259</v>
      </c>
      <c r="Q652" s="22" t="s">
        <v>452</v>
      </c>
      <c r="R652" s="22">
        <v>32312</v>
      </c>
      <c r="S652" s="23">
        <v>43923</v>
      </c>
      <c r="T652" s="25">
        <v>1627.99</v>
      </c>
      <c r="U652" s="25">
        <v>1888.4684</v>
      </c>
      <c r="V652" s="22"/>
      <c r="W652" s="22"/>
      <c r="X652" s="22" t="s">
        <v>453</v>
      </c>
      <c r="Y652" s="22"/>
      <c r="Z652" s="22" t="s">
        <v>144</v>
      </c>
      <c r="AA652" s="22" t="s">
        <v>1159</v>
      </c>
      <c r="AB652" s="26">
        <v>0</v>
      </c>
      <c r="AC652" s="23">
        <v>43923</v>
      </c>
      <c r="AD652" s="22"/>
      <c r="AE652" s="8" t="s">
        <v>4257</v>
      </c>
      <c r="AF652" s="22"/>
      <c r="AG652" s="22" t="s">
        <v>146</v>
      </c>
      <c r="AH652" s="22" t="s">
        <v>454</v>
      </c>
      <c r="AI652" s="22"/>
      <c r="AJ652" s="5" t="s">
        <v>20</v>
      </c>
      <c r="AQ652" s="22" t="s">
        <v>455</v>
      </c>
      <c r="AR652" s="23">
        <v>44012</v>
      </c>
      <c r="AS652" s="23">
        <v>44012</v>
      </c>
      <c r="AT652" s="22" t="s">
        <v>1111</v>
      </c>
    </row>
    <row r="653" spans="1:46" s="5" customFormat="1" ht="11.25" x14ac:dyDescent="0.2">
      <c r="A653" s="22">
        <v>2020</v>
      </c>
      <c r="B653" s="23">
        <v>43922</v>
      </c>
      <c r="C653" s="23">
        <v>44012</v>
      </c>
      <c r="D653" s="5" t="s">
        <v>134</v>
      </c>
      <c r="E653" s="5" t="s">
        <v>135</v>
      </c>
      <c r="F653" s="22">
        <v>32313</v>
      </c>
      <c r="G653" s="13" t="s">
        <v>449</v>
      </c>
      <c r="H653" s="22"/>
      <c r="I653" s="22" t="s">
        <v>1160</v>
      </c>
      <c r="J653" s="13">
        <v>10</v>
      </c>
      <c r="K653" s="22"/>
      <c r="L653" s="22"/>
      <c r="M653" s="22"/>
      <c r="N653" s="22" t="s">
        <v>509</v>
      </c>
      <c r="O653" s="24" t="s">
        <v>510</v>
      </c>
      <c r="P653" s="22" t="s">
        <v>171</v>
      </c>
      <c r="Q653" s="22" t="s">
        <v>452</v>
      </c>
      <c r="R653" s="22">
        <v>32313</v>
      </c>
      <c r="S653" s="23">
        <v>43928</v>
      </c>
      <c r="T653" s="25">
        <v>1458</v>
      </c>
      <c r="U653" s="25">
        <v>1691.28</v>
      </c>
      <c r="V653" s="22"/>
      <c r="W653" s="22"/>
      <c r="X653" s="22" t="s">
        <v>453</v>
      </c>
      <c r="Y653" s="22"/>
      <c r="Z653" s="22" t="s">
        <v>144</v>
      </c>
      <c r="AA653" s="22" t="s">
        <v>1160</v>
      </c>
      <c r="AB653" s="26">
        <v>0</v>
      </c>
      <c r="AC653" s="23">
        <v>43928</v>
      </c>
      <c r="AD653" s="22"/>
      <c r="AE653" s="8" t="s">
        <v>4258</v>
      </c>
      <c r="AF653" s="22"/>
      <c r="AG653" s="22" t="s">
        <v>146</v>
      </c>
      <c r="AH653" s="22" t="s">
        <v>454</v>
      </c>
      <c r="AI653" s="22"/>
      <c r="AJ653" s="5" t="s">
        <v>20</v>
      </c>
      <c r="AQ653" s="22" t="s">
        <v>455</v>
      </c>
      <c r="AR653" s="23">
        <v>44012</v>
      </c>
      <c r="AS653" s="23">
        <v>44012</v>
      </c>
      <c r="AT653" s="22" t="s">
        <v>1111</v>
      </c>
    </row>
    <row r="654" spans="1:46" s="5" customFormat="1" ht="11.25" x14ac:dyDescent="0.2">
      <c r="A654" s="22">
        <v>2020</v>
      </c>
      <c r="B654" s="23">
        <v>43922</v>
      </c>
      <c r="C654" s="23">
        <v>44012</v>
      </c>
      <c r="D654" s="5" t="s">
        <v>134</v>
      </c>
      <c r="E654" s="5" t="s">
        <v>135</v>
      </c>
      <c r="F654" s="22">
        <v>32314</v>
      </c>
      <c r="G654" s="13" t="s">
        <v>449</v>
      </c>
      <c r="H654" s="22"/>
      <c r="I654" s="22" t="s">
        <v>1161</v>
      </c>
      <c r="J654" s="13">
        <v>58</v>
      </c>
      <c r="K654" s="22"/>
      <c r="L654" s="22"/>
      <c r="M654" s="22"/>
      <c r="N654" s="22" t="s">
        <v>560</v>
      </c>
      <c r="O654" s="24" t="s">
        <v>436</v>
      </c>
      <c r="P654" s="22" t="s">
        <v>171</v>
      </c>
      <c r="Q654" s="22" t="s">
        <v>452</v>
      </c>
      <c r="R654" s="22">
        <v>32314</v>
      </c>
      <c r="S654" s="23">
        <v>43934</v>
      </c>
      <c r="T654" s="25">
        <v>25603.38</v>
      </c>
      <c r="U654" s="25">
        <v>29699.9208</v>
      </c>
      <c r="V654" s="22"/>
      <c r="W654" s="22"/>
      <c r="X654" s="22" t="s">
        <v>453</v>
      </c>
      <c r="Y654" s="22"/>
      <c r="Z654" s="22" t="s">
        <v>144</v>
      </c>
      <c r="AA654" s="22" t="s">
        <v>1161</v>
      </c>
      <c r="AB654" s="26">
        <v>0</v>
      </c>
      <c r="AC654" s="23">
        <v>43934</v>
      </c>
      <c r="AD654" s="22"/>
      <c r="AE654" s="8" t="s">
        <v>4259</v>
      </c>
      <c r="AF654" s="22"/>
      <c r="AG654" s="22" t="s">
        <v>146</v>
      </c>
      <c r="AH654" s="22" t="s">
        <v>454</v>
      </c>
      <c r="AI654" s="22"/>
      <c r="AJ654" s="5" t="s">
        <v>20</v>
      </c>
      <c r="AQ654" s="22" t="s">
        <v>455</v>
      </c>
      <c r="AR654" s="23">
        <v>44012</v>
      </c>
      <c r="AS654" s="23">
        <v>44012</v>
      </c>
      <c r="AT654" s="22" t="s">
        <v>1111</v>
      </c>
    </row>
    <row r="655" spans="1:46" s="5" customFormat="1" ht="11.25" x14ac:dyDescent="0.2">
      <c r="A655" s="22">
        <v>2020</v>
      </c>
      <c r="B655" s="23">
        <v>43922</v>
      </c>
      <c r="C655" s="23">
        <v>44012</v>
      </c>
      <c r="D655" s="5" t="s">
        <v>134</v>
      </c>
      <c r="E655" s="5" t="s">
        <v>135</v>
      </c>
      <c r="F655" s="22">
        <v>32315</v>
      </c>
      <c r="G655" s="13" t="s">
        <v>449</v>
      </c>
      <c r="H655" s="22"/>
      <c r="I655" s="22" t="s">
        <v>1162</v>
      </c>
      <c r="J655" s="13">
        <v>10</v>
      </c>
      <c r="K655" s="22"/>
      <c r="L655" s="22"/>
      <c r="M655" s="22"/>
      <c r="N655" s="22" t="s">
        <v>509</v>
      </c>
      <c r="O655" s="24" t="s">
        <v>510</v>
      </c>
      <c r="P655" s="22" t="s">
        <v>171</v>
      </c>
      <c r="Q655" s="22" t="s">
        <v>452</v>
      </c>
      <c r="R655" s="22">
        <v>32315</v>
      </c>
      <c r="S655" s="23">
        <v>43923</v>
      </c>
      <c r="T655" s="25">
        <v>2916</v>
      </c>
      <c r="U655" s="25">
        <v>3382.56</v>
      </c>
      <c r="V655" s="22"/>
      <c r="W655" s="22"/>
      <c r="X655" s="22" t="s">
        <v>453</v>
      </c>
      <c r="Y655" s="22"/>
      <c r="Z655" s="22" t="s">
        <v>144</v>
      </c>
      <c r="AA655" s="22" t="s">
        <v>1162</v>
      </c>
      <c r="AB655" s="26">
        <v>0</v>
      </c>
      <c r="AC655" s="23">
        <v>43923</v>
      </c>
      <c r="AD655" s="22"/>
      <c r="AE655" s="8" t="s">
        <v>4260</v>
      </c>
      <c r="AF655" s="22"/>
      <c r="AG655" s="22" t="s">
        <v>146</v>
      </c>
      <c r="AH655" s="22" t="s">
        <v>454</v>
      </c>
      <c r="AI655" s="22"/>
      <c r="AJ655" s="5" t="s">
        <v>20</v>
      </c>
      <c r="AQ655" s="22" t="s">
        <v>455</v>
      </c>
      <c r="AR655" s="23">
        <v>44012</v>
      </c>
      <c r="AS655" s="23">
        <v>44012</v>
      </c>
      <c r="AT655" s="22" t="s">
        <v>1111</v>
      </c>
    </row>
    <row r="656" spans="1:46" s="5" customFormat="1" ht="11.25" x14ac:dyDescent="0.2">
      <c r="A656" s="22">
        <v>2020</v>
      </c>
      <c r="B656" s="23">
        <v>43922</v>
      </c>
      <c r="C656" s="23">
        <v>44012</v>
      </c>
      <c r="D656" s="5" t="s">
        <v>134</v>
      </c>
      <c r="E656" s="5" t="s">
        <v>135</v>
      </c>
      <c r="F656" s="22">
        <v>32316</v>
      </c>
      <c r="G656" s="13" t="s">
        <v>449</v>
      </c>
      <c r="H656" s="22"/>
      <c r="I656" s="22" t="s">
        <v>1163</v>
      </c>
      <c r="J656" s="13">
        <v>283</v>
      </c>
      <c r="K656" s="22"/>
      <c r="L656" s="22"/>
      <c r="M656" s="22"/>
      <c r="N656" s="22" t="s">
        <v>476</v>
      </c>
      <c r="O656" s="24" t="s">
        <v>416</v>
      </c>
      <c r="P656" s="22" t="s">
        <v>171</v>
      </c>
      <c r="Q656" s="22" t="s">
        <v>452</v>
      </c>
      <c r="R656" s="22">
        <v>32316</v>
      </c>
      <c r="S656" s="23">
        <v>43923</v>
      </c>
      <c r="T656" s="25">
        <v>9341.08</v>
      </c>
      <c r="U656" s="25">
        <v>10835.6528</v>
      </c>
      <c r="V656" s="22"/>
      <c r="W656" s="22"/>
      <c r="X656" s="22" t="s">
        <v>453</v>
      </c>
      <c r="Y656" s="22"/>
      <c r="Z656" s="22" t="s">
        <v>144</v>
      </c>
      <c r="AA656" s="22" t="s">
        <v>1163</v>
      </c>
      <c r="AB656" s="26">
        <v>0</v>
      </c>
      <c r="AC656" s="23">
        <v>43923</v>
      </c>
      <c r="AD656" s="22"/>
      <c r="AE656" s="8" t="s">
        <v>4261</v>
      </c>
      <c r="AF656" s="22"/>
      <c r="AG656" s="22" t="s">
        <v>146</v>
      </c>
      <c r="AH656" s="22" t="s">
        <v>454</v>
      </c>
      <c r="AI656" s="22"/>
      <c r="AJ656" s="5" t="s">
        <v>20</v>
      </c>
      <c r="AQ656" s="22" t="s">
        <v>455</v>
      </c>
      <c r="AR656" s="23">
        <v>44012</v>
      </c>
      <c r="AS656" s="23">
        <v>44012</v>
      </c>
      <c r="AT656" s="22" t="s">
        <v>1111</v>
      </c>
    </row>
    <row r="657" spans="1:46" s="5" customFormat="1" ht="11.25" x14ac:dyDescent="0.2">
      <c r="A657" s="22">
        <v>2020</v>
      </c>
      <c r="B657" s="23">
        <v>43922</v>
      </c>
      <c r="C657" s="23">
        <v>44012</v>
      </c>
      <c r="D657" s="5" t="s">
        <v>134</v>
      </c>
      <c r="E657" s="5" t="s">
        <v>135</v>
      </c>
      <c r="F657" s="22">
        <v>32317</v>
      </c>
      <c r="G657" s="13" t="s">
        <v>449</v>
      </c>
      <c r="H657" s="22"/>
      <c r="I657" s="22" t="s">
        <v>1164</v>
      </c>
      <c r="J657" s="13">
        <v>58</v>
      </c>
      <c r="K657" s="22"/>
      <c r="L657" s="22"/>
      <c r="M657" s="22"/>
      <c r="N657" s="22" t="s">
        <v>560</v>
      </c>
      <c r="O657" s="24" t="s">
        <v>436</v>
      </c>
      <c r="P657" s="22" t="s">
        <v>171</v>
      </c>
      <c r="Q657" s="22" t="s">
        <v>452</v>
      </c>
      <c r="R657" s="22">
        <v>32317</v>
      </c>
      <c r="S657" s="23">
        <v>43928</v>
      </c>
      <c r="T657" s="25">
        <v>2844.82</v>
      </c>
      <c r="U657" s="25">
        <v>3299.9912000000004</v>
      </c>
      <c r="V657" s="22"/>
      <c r="W657" s="22"/>
      <c r="X657" s="22" t="s">
        <v>453</v>
      </c>
      <c r="Y657" s="22"/>
      <c r="Z657" s="22" t="s">
        <v>144</v>
      </c>
      <c r="AA657" s="22" t="s">
        <v>1164</v>
      </c>
      <c r="AB657" s="26">
        <v>0</v>
      </c>
      <c r="AC657" s="23">
        <v>43928</v>
      </c>
      <c r="AD657" s="22"/>
      <c r="AE657" s="8" t="s">
        <v>4262</v>
      </c>
      <c r="AF657" s="22"/>
      <c r="AG657" s="22" t="s">
        <v>146</v>
      </c>
      <c r="AH657" s="22" t="s">
        <v>454</v>
      </c>
      <c r="AI657" s="22"/>
      <c r="AJ657" s="5" t="s">
        <v>20</v>
      </c>
      <c r="AQ657" s="22" t="s">
        <v>455</v>
      </c>
      <c r="AR657" s="23">
        <v>44012</v>
      </c>
      <c r="AS657" s="23">
        <v>44012</v>
      </c>
      <c r="AT657" s="22" t="s">
        <v>1111</v>
      </c>
    </row>
    <row r="658" spans="1:46" s="5" customFormat="1" ht="11.25" x14ac:dyDescent="0.2">
      <c r="A658" s="22">
        <v>2020</v>
      </c>
      <c r="B658" s="23">
        <v>43922</v>
      </c>
      <c r="C658" s="23">
        <v>44012</v>
      </c>
      <c r="D658" s="5" t="s">
        <v>134</v>
      </c>
      <c r="E658" s="5" t="s">
        <v>135</v>
      </c>
      <c r="F658" s="22">
        <v>32318</v>
      </c>
      <c r="G658" s="13" t="s">
        <v>449</v>
      </c>
      <c r="H658" s="22"/>
      <c r="I658" s="22" t="s">
        <v>1165</v>
      </c>
      <c r="J658" s="13">
        <v>10</v>
      </c>
      <c r="K658" s="22"/>
      <c r="L658" s="22"/>
      <c r="M658" s="22"/>
      <c r="N658" s="22" t="s">
        <v>509</v>
      </c>
      <c r="O658" s="24" t="s">
        <v>510</v>
      </c>
      <c r="P658" s="22" t="s">
        <v>171</v>
      </c>
      <c r="Q658" s="22" t="s">
        <v>452</v>
      </c>
      <c r="R658" s="22">
        <v>32318</v>
      </c>
      <c r="S658" s="23">
        <v>43934</v>
      </c>
      <c r="T658" s="25">
        <v>4374</v>
      </c>
      <c r="U658" s="25">
        <v>5073.84</v>
      </c>
      <c r="V658" s="22"/>
      <c r="W658" s="22"/>
      <c r="X658" s="22" t="s">
        <v>453</v>
      </c>
      <c r="Y658" s="22"/>
      <c r="Z658" s="22" t="s">
        <v>144</v>
      </c>
      <c r="AA658" s="22" t="s">
        <v>1165</v>
      </c>
      <c r="AB658" s="26">
        <v>0</v>
      </c>
      <c r="AC658" s="23">
        <v>43934</v>
      </c>
      <c r="AD658" s="22"/>
      <c r="AE658" s="8" t="s">
        <v>4263</v>
      </c>
      <c r="AF658" s="22"/>
      <c r="AG658" s="22" t="s">
        <v>146</v>
      </c>
      <c r="AH658" s="22" t="s">
        <v>454</v>
      </c>
      <c r="AI658" s="22"/>
      <c r="AJ658" s="5" t="s">
        <v>20</v>
      </c>
      <c r="AQ658" s="22" t="s">
        <v>455</v>
      </c>
      <c r="AR658" s="23">
        <v>44012</v>
      </c>
      <c r="AS658" s="23">
        <v>44012</v>
      </c>
      <c r="AT658" s="22" t="s">
        <v>1111</v>
      </c>
    </row>
    <row r="659" spans="1:46" s="5" customFormat="1" ht="11.25" x14ac:dyDescent="0.2">
      <c r="A659" s="22">
        <v>2020</v>
      </c>
      <c r="B659" s="23">
        <v>43922</v>
      </c>
      <c r="C659" s="23">
        <v>44012</v>
      </c>
      <c r="D659" s="5" t="s">
        <v>134</v>
      </c>
      <c r="E659" s="5" t="s">
        <v>135</v>
      </c>
      <c r="F659" s="22">
        <v>32319</v>
      </c>
      <c r="G659" s="13" t="s">
        <v>449</v>
      </c>
      <c r="H659" s="22"/>
      <c r="I659" s="22" t="s">
        <v>1166</v>
      </c>
      <c r="J659" s="13">
        <v>82</v>
      </c>
      <c r="K659" s="22"/>
      <c r="L659" s="22"/>
      <c r="M659" s="22"/>
      <c r="N659" s="22" t="s">
        <v>417</v>
      </c>
      <c r="O659" s="24" t="s">
        <v>418</v>
      </c>
      <c r="P659" s="22" t="s">
        <v>171</v>
      </c>
      <c r="Q659" s="22" t="s">
        <v>452</v>
      </c>
      <c r="R659" s="22">
        <v>32319</v>
      </c>
      <c r="S659" s="23">
        <v>43936</v>
      </c>
      <c r="T659" s="25">
        <v>4000</v>
      </c>
      <c r="U659" s="25">
        <v>4640</v>
      </c>
      <c r="V659" s="22"/>
      <c r="W659" s="22"/>
      <c r="X659" s="22" t="s">
        <v>453</v>
      </c>
      <c r="Y659" s="22"/>
      <c r="Z659" s="22" t="s">
        <v>144</v>
      </c>
      <c r="AA659" s="22" t="s">
        <v>1166</v>
      </c>
      <c r="AB659" s="26">
        <v>0</v>
      </c>
      <c r="AC659" s="23">
        <v>43936</v>
      </c>
      <c r="AD659" s="22"/>
      <c r="AE659" s="8" t="s">
        <v>4264</v>
      </c>
      <c r="AF659" s="22"/>
      <c r="AG659" s="22" t="s">
        <v>146</v>
      </c>
      <c r="AH659" s="22" t="s">
        <v>454</v>
      </c>
      <c r="AI659" s="22"/>
      <c r="AJ659" s="5" t="s">
        <v>20</v>
      </c>
      <c r="AQ659" s="22" t="s">
        <v>455</v>
      </c>
      <c r="AR659" s="23">
        <v>44012</v>
      </c>
      <c r="AS659" s="23">
        <v>44012</v>
      </c>
      <c r="AT659" s="22" t="s">
        <v>1111</v>
      </c>
    </row>
    <row r="660" spans="1:46" s="5" customFormat="1" ht="11.25" x14ac:dyDescent="0.2">
      <c r="A660" s="22">
        <v>2020</v>
      </c>
      <c r="B660" s="23">
        <v>43922</v>
      </c>
      <c r="C660" s="23">
        <v>44012</v>
      </c>
      <c r="D660" s="5" t="s">
        <v>134</v>
      </c>
      <c r="E660" s="5" t="s">
        <v>135</v>
      </c>
      <c r="F660" s="22">
        <v>32320</v>
      </c>
      <c r="G660" s="13" t="s">
        <v>449</v>
      </c>
      <c r="H660" s="22"/>
      <c r="I660" s="22" t="s">
        <v>1167</v>
      </c>
      <c r="J660" s="13">
        <v>382</v>
      </c>
      <c r="K660" s="22"/>
      <c r="L660" s="22"/>
      <c r="M660" s="22"/>
      <c r="N660" s="22" t="s">
        <v>1168</v>
      </c>
      <c r="O660" s="24" t="s">
        <v>1169</v>
      </c>
      <c r="P660" s="22" t="s">
        <v>158</v>
      </c>
      <c r="Q660" s="22" t="s">
        <v>452</v>
      </c>
      <c r="R660" s="22">
        <v>32320</v>
      </c>
      <c r="S660" s="23">
        <v>43937</v>
      </c>
      <c r="T660" s="25">
        <v>27000</v>
      </c>
      <c r="U660" s="25">
        <v>31320</v>
      </c>
      <c r="V660" s="22"/>
      <c r="W660" s="22"/>
      <c r="X660" s="22" t="s">
        <v>453</v>
      </c>
      <c r="Y660" s="22"/>
      <c r="Z660" s="22" t="s">
        <v>144</v>
      </c>
      <c r="AA660" s="22" t="s">
        <v>1167</v>
      </c>
      <c r="AB660" s="26">
        <v>0</v>
      </c>
      <c r="AC660" s="23">
        <v>43937</v>
      </c>
      <c r="AD660" s="22"/>
      <c r="AE660" s="8" t="s">
        <v>4265</v>
      </c>
      <c r="AF660" s="22"/>
      <c r="AG660" s="22" t="s">
        <v>146</v>
      </c>
      <c r="AH660" s="22" t="s">
        <v>454</v>
      </c>
      <c r="AI660" s="22"/>
      <c r="AJ660" s="5" t="s">
        <v>20</v>
      </c>
      <c r="AQ660" s="22" t="s">
        <v>455</v>
      </c>
      <c r="AR660" s="23">
        <v>44012</v>
      </c>
      <c r="AS660" s="23">
        <v>44012</v>
      </c>
      <c r="AT660" s="22" t="s">
        <v>1111</v>
      </c>
    </row>
    <row r="661" spans="1:46" s="5" customFormat="1" ht="11.25" x14ac:dyDescent="0.2">
      <c r="A661" s="22">
        <v>2020</v>
      </c>
      <c r="B661" s="23">
        <v>43922</v>
      </c>
      <c r="C661" s="23">
        <v>44012</v>
      </c>
      <c r="D661" s="5" t="s">
        <v>134</v>
      </c>
      <c r="E661" s="5" t="s">
        <v>135</v>
      </c>
      <c r="F661" s="22">
        <v>32321</v>
      </c>
      <c r="G661" s="13" t="s">
        <v>449</v>
      </c>
      <c r="H661" s="22"/>
      <c r="I661" s="22" t="s">
        <v>1170</v>
      </c>
      <c r="J661" s="13">
        <v>8</v>
      </c>
      <c r="K661" s="22"/>
      <c r="L661" s="22"/>
      <c r="M661" s="22"/>
      <c r="N661" s="22" t="s">
        <v>674</v>
      </c>
      <c r="O661" s="24" t="s">
        <v>675</v>
      </c>
      <c r="P661" s="22" t="s">
        <v>158</v>
      </c>
      <c r="Q661" s="22" t="s">
        <v>452</v>
      </c>
      <c r="R661" s="22">
        <v>32321</v>
      </c>
      <c r="S661" s="23">
        <v>43937</v>
      </c>
      <c r="T661" s="25">
        <v>250</v>
      </c>
      <c r="U661" s="25">
        <v>290</v>
      </c>
      <c r="V661" s="22"/>
      <c r="W661" s="22"/>
      <c r="X661" s="22" t="s">
        <v>453</v>
      </c>
      <c r="Y661" s="22"/>
      <c r="Z661" s="22" t="s">
        <v>144</v>
      </c>
      <c r="AA661" s="22" t="s">
        <v>1170</v>
      </c>
      <c r="AB661" s="26">
        <v>0</v>
      </c>
      <c r="AC661" s="23">
        <v>43937</v>
      </c>
      <c r="AD661" s="22"/>
      <c r="AE661" s="8" t="s">
        <v>4266</v>
      </c>
      <c r="AF661" s="22"/>
      <c r="AG661" s="22" t="s">
        <v>146</v>
      </c>
      <c r="AH661" s="22" t="s">
        <v>454</v>
      </c>
      <c r="AI661" s="22"/>
      <c r="AJ661" s="5" t="s">
        <v>20</v>
      </c>
      <c r="AQ661" s="22" t="s">
        <v>455</v>
      </c>
      <c r="AR661" s="23">
        <v>44012</v>
      </c>
      <c r="AS661" s="23">
        <v>44012</v>
      </c>
      <c r="AT661" s="22" t="s">
        <v>1111</v>
      </c>
    </row>
    <row r="662" spans="1:46" s="5" customFormat="1" ht="11.25" x14ac:dyDescent="0.2">
      <c r="A662" s="22">
        <v>2020</v>
      </c>
      <c r="B662" s="23">
        <v>43922</v>
      </c>
      <c r="C662" s="23">
        <v>44012</v>
      </c>
      <c r="D662" s="5" t="s">
        <v>134</v>
      </c>
      <c r="E662" s="5" t="s">
        <v>135</v>
      </c>
      <c r="F662" s="22">
        <v>32322</v>
      </c>
      <c r="G662" s="13" t="s">
        <v>449</v>
      </c>
      <c r="H662" s="22"/>
      <c r="I662" s="22" t="s">
        <v>1145</v>
      </c>
      <c r="J662" s="13">
        <v>230</v>
      </c>
      <c r="K662" s="22"/>
      <c r="L662" s="22"/>
      <c r="M662" s="22"/>
      <c r="N662" s="22" t="s">
        <v>1052</v>
      </c>
      <c r="O662" s="24" t="s">
        <v>1053</v>
      </c>
      <c r="P662" s="22" t="s">
        <v>158</v>
      </c>
      <c r="Q662" s="22" t="s">
        <v>452</v>
      </c>
      <c r="R662" s="22">
        <v>32322</v>
      </c>
      <c r="S662" s="23">
        <v>43937</v>
      </c>
      <c r="T662" s="25">
        <v>25580</v>
      </c>
      <c r="U662" s="25">
        <v>29672.799999999999</v>
      </c>
      <c r="V662" s="22"/>
      <c r="W662" s="22"/>
      <c r="X662" s="22" t="s">
        <v>453</v>
      </c>
      <c r="Y662" s="22"/>
      <c r="Z662" s="22" t="s">
        <v>144</v>
      </c>
      <c r="AA662" s="22" t="s">
        <v>1145</v>
      </c>
      <c r="AB662" s="26">
        <v>0</v>
      </c>
      <c r="AC662" s="23">
        <v>43937</v>
      </c>
      <c r="AD662" s="22"/>
      <c r="AE662" s="8" t="s">
        <v>4267</v>
      </c>
      <c r="AF662" s="22"/>
      <c r="AG662" s="22" t="s">
        <v>146</v>
      </c>
      <c r="AH662" s="22" t="s">
        <v>454</v>
      </c>
      <c r="AI662" s="22"/>
      <c r="AJ662" s="5" t="s">
        <v>20</v>
      </c>
      <c r="AQ662" s="22" t="s">
        <v>455</v>
      </c>
      <c r="AR662" s="23">
        <v>44012</v>
      </c>
      <c r="AS662" s="23">
        <v>44012</v>
      </c>
      <c r="AT662" s="22" t="s">
        <v>1111</v>
      </c>
    </row>
    <row r="663" spans="1:46" s="5" customFormat="1" ht="11.25" x14ac:dyDescent="0.2">
      <c r="A663" s="22">
        <v>2020</v>
      </c>
      <c r="B663" s="23">
        <v>43922</v>
      </c>
      <c r="C663" s="23">
        <v>44012</v>
      </c>
      <c r="D663" s="5" t="s">
        <v>134</v>
      </c>
      <c r="E663" s="5" t="s">
        <v>135</v>
      </c>
      <c r="F663" s="22">
        <v>32324</v>
      </c>
      <c r="G663" s="13" t="s">
        <v>449</v>
      </c>
      <c r="H663" s="22"/>
      <c r="I663" s="22" t="s">
        <v>1171</v>
      </c>
      <c r="J663" s="13">
        <v>8</v>
      </c>
      <c r="K663" s="22"/>
      <c r="L663" s="22"/>
      <c r="M663" s="22"/>
      <c r="N663" s="22" t="s">
        <v>674</v>
      </c>
      <c r="O663" s="24" t="s">
        <v>675</v>
      </c>
      <c r="P663" s="22" t="s">
        <v>140</v>
      </c>
      <c r="Q663" s="22" t="s">
        <v>452</v>
      </c>
      <c r="R663" s="22">
        <v>32324</v>
      </c>
      <c r="S663" s="23">
        <v>43937</v>
      </c>
      <c r="T663" s="25">
        <v>13395.3</v>
      </c>
      <c r="U663" s="25">
        <v>15538.547999999999</v>
      </c>
      <c r="V663" s="22"/>
      <c r="W663" s="22"/>
      <c r="X663" s="22" t="s">
        <v>453</v>
      </c>
      <c r="Y663" s="22"/>
      <c r="Z663" s="22" t="s">
        <v>144</v>
      </c>
      <c r="AA663" s="22" t="s">
        <v>1171</v>
      </c>
      <c r="AB663" s="26">
        <v>0</v>
      </c>
      <c r="AC663" s="23">
        <v>43937</v>
      </c>
      <c r="AD663" s="22"/>
      <c r="AE663" s="8" t="s">
        <v>4268</v>
      </c>
      <c r="AF663" s="22"/>
      <c r="AG663" s="22" t="s">
        <v>146</v>
      </c>
      <c r="AH663" s="22" t="s">
        <v>454</v>
      </c>
      <c r="AI663" s="22"/>
      <c r="AJ663" s="5" t="s">
        <v>20</v>
      </c>
      <c r="AQ663" s="22" t="s">
        <v>455</v>
      </c>
      <c r="AR663" s="23">
        <v>44012</v>
      </c>
      <c r="AS663" s="23">
        <v>44012</v>
      </c>
      <c r="AT663" s="22" t="s">
        <v>1111</v>
      </c>
    </row>
    <row r="664" spans="1:46" s="5" customFormat="1" ht="11.25" x14ac:dyDescent="0.2">
      <c r="A664" s="22">
        <v>2020</v>
      </c>
      <c r="B664" s="23">
        <v>43922</v>
      </c>
      <c r="C664" s="23">
        <v>44012</v>
      </c>
      <c r="D664" s="5" t="s">
        <v>134</v>
      </c>
      <c r="E664" s="5" t="s">
        <v>135</v>
      </c>
      <c r="F664" s="22">
        <v>32325</v>
      </c>
      <c r="G664" s="13" t="s">
        <v>449</v>
      </c>
      <c r="H664" s="22"/>
      <c r="I664" s="22" t="s">
        <v>1171</v>
      </c>
      <c r="J664" s="13">
        <v>108</v>
      </c>
      <c r="K664" s="22"/>
      <c r="L664" s="22"/>
      <c r="M664" s="22"/>
      <c r="N664" s="22" t="s">
        <v>429</v>
      </c>
      <c r="O664" s="24" t="s">
        <v>430</v>
      </c>
      <c r="P664" s="22" t="s">
        <v>140</v>
      </c>
      <c r="Q664" s="22" t="s">
        <v>452</v>
      </c>
      <c r="R664" s="22">
        <v>32325</v>
      </c>
      <c r="S664" s="23">
        <v>43937</v>
      </c>
      <c r="T664" s="25">
        <v>9000</v>
      </c>
      <c r="U664" s="25">
        <v>10440</v>
      </c>
      <c r="V664" s="22"/>
      <c r="W664" s="22"/>
      <c r="X664" s="22" t="s">
        <v>453</v>
      </c>
      <c r="Y664" s="22"/>
      <c r="Z664" s="22" t="s">
        <v>144</v>
      </c>
      <c r="AA664" s="22" t="s">
        <v>1171</v>
      </c>
      <c r="AB664" s="26">
        <v>0</v>
      </c>
      <c r="AC664" s="23">
        <v>43937</v>
      </c>
      <c r="AD664" s="22"/>
      <c r="AE664" s="8" t="s">
        <v>4269</v>
      </c>
      <c r="AF664" s="22"/>
      <c r="AG664" s="22" t="s">
        <v>146</v>
      </c>
      <c r="AH664" s="22" t="s">
        <v>454</v>
      </c>
      <c r="AI664" s="22"/>
      <c r="AJ664" s="5" t="s">
        <v>20</v>
      </c>
      <c r="AQ664" s="22" t="s">
        <v>455</v>
      </c>
      <c r="AR664" s="23">
        <v>44012</v>
      </c>
      <c r="AS664" s="23">
        <v>44012</v>
      </c>
      <c r="AT664" s="22" t="s">
        <v>1111</v>
      </c>
    </row>
    <row r="665" spans="1:46" s="5" customFormat="1" ht="11.25" x14ac:dyDescent="0.2">
      <c r="A665" s="22">
        <v>2020</v>
      </c>
      <c r="B665" s="23">
        <v>43922</v>
      </c>
      <c r="C665" s="23">
        <v>44012</v>
      </c>
      <c r="D665" s="5" t="s">
        <v>134</v>
      </c>
      <c r="E665" s="5" t="s">
        <v>135</v>
      </c>
      <c r="F665" s="22">
        <v>32326</v>
      </c>
      <c r="G665" s="13" t="s">
        <v>449</v>
      </c>
      <c r="H665" s="22"/>
      <c r="I665" s="28" t="s">
        <v>1172</v>
      </c>
      <c r="J665" s="13">
        <v>239</v>
      </c>
      <c r="K665" s="22"/>
      <c r="L665" s="22"/>
      <c r="M665" s="22"/>
      <c r="N665" s="22" t="s">
        <v>467</v>
      </c>
      <c r="O665" s="24" t="s">
        <v>468</v>
      </c>
      <c r="P665" s="28" t="s">
        <v>171</v>
      </c>
      <c r="Q665" s="22" t="s">
        <v>452</v>
      </c>
      <c r="R665" s="28">
        <v>32326</v>
      </c>
      <c r="S665" s="29">
        <v>43937</v>
      </c>
      <c r="T665" s="30">
        <v>1774.99</v>
      </c>
      <c r="U665" s="25">
        <v>2058.9884000000002</v>
      </c>
      <c r="V665" s="22"/>
      <c r="W665" s="22"/>
      <c r="X665" s="22" t="s">
        <v>453</v>
      </c>
      <c r="Y665" s="22"/>
      <c r="Z665" s="22" t="s">
        <v>144</v>
      </c>
      <c r="AA665" s="28" t="s">
        <v>1172</v>
      </c>
      <c r="AB665" s="26">
        <v>0</v>
      </c>
      <c r="AC665" s="29">
        <v>43937</v>
      </c>
      <c r="AD665" s="22"/>
      <c r="AE665" s="8" t="s">
        <v>4270</v>
      </c>
      <c r="AF665" s="22"/>
      <c r="AG665" s="22" t="s">
        <v>146</v>
      </c>
      <c r="AH665" s="22" t="s">
        <v>454</v>
      </c>
      <c r="AI665" s="22"/>
      <c r="AJ665" s="5" t="s">
        <v>20</v>
      </c>
      <c r="AQ665" s="22" t="s">
        <v>455</v>
      </c>
      <c r="AR665" s="23">
        <v>44012</v>
      </c>
      <c r="AS665" s="23">
        <v>44012</v>
      </c>
      <c r="AT665" s="22" t="s">
        <v>1111</v>
      </c>
    </row>
    <row r="666" spans="1:46" s="5" customFormat="1" ht="11.25" x14ac:dyDescent="0.2">
      <c r="A666" s="22">
        <v>2020</v>
      </c>
      <c r="B666" s="23">
        <v>43922</v>
      </c>
      <c r="C666" s="23">
        <v>44012</v>
      </c>
      <c r="D666" s="5" t="s">
        <v>134</v>
      </c>
      <c r="E666" s="5" t="s">
        <v>135</v>
      </c>
      <c r="F666" s="22">
        <v>32327</v>
      </c>
      <c r="G666" s="13" t="s">
        <v>449</v>
      </c>
      <c r="H666" s="22"/>
      <c r="I666" s="22" t="s">
        <v>1173</v>
      </c>
      <c r="J666" s="13">
        <v>239</v>
      </c>
      <c r="K666" s="22"/>
      <c r="L666" s="22"/>
      <c r="M666" s="22"/>
      <c r="N666" s="22" t="s">
        <v>467</v>
      </c>
      <c r="O666" s="24" t="s">
        <v>468</v>
      </c>
      <c r="P666" s="22" t="s">
        <v>140</v>
      </c>
      <c r="Q666" s="22" t="s">
        <v>452</v>
      </c>
      <c r="R666" s="22">
        <v>32327</v>
      </c>
      <c r="S666" s="23">
        <v>43937</v>
      </c>
      <c r="T666" s="25">
        <v>653.45000000000005</v>
      </c>
      <c r="U666" s="25">
        <v>758.00200000000007</v>
      </c>
      <c r="V666" s="22"/>
      <c r="W666" s="22"/>
      <c r="X666" s="22" t="s">
        <v>453</v>
      </c>
      <c r="Y666" s="22"/>
      <c r="Z666" s="22" t="s">
        <v>144</v>
      </c>
      <c r="AA666" s="22" t="s">
        <v>1173</v>
      </c>
      <c r="AB666" s="26">
        <v>0</v>
      </c>
      <c r="AC666" s="23">
        <v>43937</v>
      </c>
      <c r="AD666" s="22"/>
      <c r="AE666" s="8" t="s">
        <v>4271</v>
      </c>
      <c r="AF666" s="22"/>
      <c r="AG666" s="22" t="s">
        <v>146</v>
      </c>
      <c r="AH666" s="22" t="s">
        <v>454</v>
      </c>
      <c r="AI666" s="22"/>
      <c r="AJ666" s="5" t="s">
        <v>20</v>
      </c>
      <c r="AQ666" s="22" t="s">
        <v>455</v>
      </c>
      <c r="AR666" s="23">
        <v>44012</v>
      </c>
      <c r="AS666" s="23">
        <v>44012</v>
      </c>
      <c r="AT666" s="22" t="s">
        <v>1111</v>
      </c>
    </row>
    <row r="667" spans="1:46" s="5" customFormat="1" ht="11.25" x14ac:dyDescent="0.2">
      <c r="A667" s="22">
        <v>2020</v>
      </c>
      <c r="B667" s="23">
        <v>43922</v>
      </c>
      <c r="C667" s="23">
        <v>44012</v>
      </c>
      <c r="D667" s="5" t="s">
        <v>134</v>
      </c>
      <c r="E667" s="5" t="s">
        <v>135</v>
      </c>
      <c r="F667" s="22">
        <v>32328</v>
      </c>
      <c r="G667" s="13" t="s">
        <v>449</v>
      </c>
      <c r="H667" s="22"/>
      <c r="I667" s="22" t="s">
        <v>1174</v>
      </c>
      <c r="J667" s="13">
        <v>239</v>
      </c>
      <c r="K667" s="22"/>
      <c r="L667" s="22"/>
      <c r="M667" s="22"/>
      <c r="N667" s="22" t="s">
        <v>467</v>
      </c>
      <c r="O667" s="24" t="s">
        <v>468</v>
      </c>
      <c r="P667" s="22" t="s">
        <v>140</v>
      </c>
      <c r="Q667" s="22" t="s">
        <v>452</v>
      </c>
      <c r="R667" s="22">
        <v>32328</v>
      </c>
      <c r="S667" s="23">
        <v>43937</v>
      </c>
      <c r="T667" s="25">
        <v>1881.04</v>
      </c>
      <c r="U667" s="25">
        <v>2182.0064000000002</v>
      </c>
      <c r="V667" s="22"/>
      <c r="W667" s="22"/>
      <c r="X667" s="22" t="s">
        <v>453</v>
      </c>
      <c r="Y667" s="22"/>
      <c r="Z667" s="22" t="s">
        <v>144</v>
      </c>
      <c r="AA667" s="22" t="s">
        <v>1174</v>
      </c>
      <c r="AB667" s="26">
        <v>0</v>
      </c>
      <c r="AC667" s="23">
        <v>43937</v>
      </c>
      <c r="AD667" s="22"/>
      <c r="AE667" s="8" t="s">
        <v>4272</v>
      </c>
      <c r="AF667" s="22"/>
      <c r="AG667" s="22" t="s">
        <v>146</v>
      </c>
      <c r="AH667" s="22" t="s">
        <v>454</v>
      </c>
      <c r="AI667" s="22"/>
      <c r="AJ667" s="5" t="s">
        <v>20</v>
      </c>
      <c r="AQ667" s="22" t="s">
        <v>455</v>
      </c>
      <c r="AR667" s="23">
        <v>44012</v>
      </c>
      <c r="AS667" s="23">
        <v>44012</v>
      </c>
      <c r="AT667" s="22" t="s">
        <v>1111</v>
      </c>
    </row>
    <row r="668" spans="1:46" s="5" customFormat="1" ht="11.25" x14ac:dyDescent="0.2">
      <c r="A668" s="22">
        <v>2020</v>
      </c>
      <c r="B668" s="23">
        <v>43922</v>
      </c>
      <c r="C668" s="23">
        <v>44012</v>
      </c>
      <c r="D668" s="5" t="s">
        <v>134</v>
      </c>
      <c r="E668" s="5" t="s">
        <v>135</v>
      </c>
      <c r="F668" s="22">
        <v>32329</v>
      </c>
      <c r="G668" s="13" t="s">
        <v>449</v>
      </c>
      <c r="H668" s="22"/>
      <c r="I668" s="22" t="s">
        <v>1175</v>
      </c>
      <c r="J668" s="13">
        <v>60</v>
      </c>
      <c r="K668" s="22"/>
      <c r="L668" s="22"/>
      <c r="M668" s="22"/>
      <c r="N668" s="22" t="s">
        <v>866</v>
      </c>
      <c r="O668" s="24" t="s">
        <v>867</v>
      </c>
      <c r="P668" s="22" t="s">
        <v>140</v>
      </c>
      <c r="Q668" s="22" t="s">
        <v>452</v>
      </c>
      <c r="R668" s="22">
        <v>32329</v>
      </c>
      <c r="S668" s="23">
        <v>43937</v>
      </c>
      <c r="T668" s="25">
        <v>1249.58</v>
      </c>
      <c r="U668" s="25">
        <v>1449.5128</v>
      </c>
      <c r="V668" s="22"/>
      <c r="W668" s="22"/>
      <c r="X668" s="22" t="s">
        <v>453</v>
      </c>
      <c r="Y668" s="22"/>
      <c r="Z668" s="22" t="s">
        <v>144</v>
      </c>
      <c r="AA668" s="22" t="s">
        <v>1175</v>
      </c>
      <c r="AB668" s="26">
        <v>0</v>
      </c>
      <c r="AC668" s="23">
        <v>43937</v>
      </c>
      <c r="AD668" s="22"/>
      <c r="AE668" s="8" t="s">
        <v>4273</v>
      </c>
      <c r="AF668" s="22"/>
      <c r="AG668" s="22" t="s">
        <v>146</v>
      </c>
      <c r="AH668" s="22" t="s">
        <v>454</v>
      </c>
      <c r="AI668" s="22"/>
      <c r="AJ668" s="5" t="s">
        <v>20</v>
      </c>
      <c r="AQ668" s="22" t="s">
        <v>455</v>
      </c>
      <c r="AR668" s="23">
        <v>44012</v>
      </c>
      <c r="AS668" s="23">
        <v>44012</v>
      </c>
      <c r="AT668" s="22" t="s">
        <v>1111</v>
      </c>
    </row>
    <row r="669" spans="1:46" s="5" customFormat="1" ht="11.25" x14ac:dyDescent="0.2">
      <c r="A669" s="22">
        <v>2020</v>
      </c>
      <c r="B669" s="23">
        <v>43922</v>
      </c>
      <c r="C669" s="23">
        <v>44012</v>
      </c>
      <c r="D669" s="5" t="s">
        <v>134</v>
      </c>
      <c r="E669" s="5" t="s">
        <v>135</v>
      </c>
      <c r="F669" s="22">
        <v>32330</v>
      </c>
      <c r="G669" s="13" t="s">
        <v>449</v>
      </c>
      <c r="H669" s="22"/>
      <c r="I669" s="22" t="s">
        <v>1176</v>
      </c>
      <c r="J669" s="13">
        <v>60</v>
      </c>
      <c r="K669" s="22"/>
      <c r="L669" s="22"/>
      <c r="M669" s="22"/>
      <c r="N669" s="22" t="s">
        <v>866</v>
      </c>
      <c r="O669" s="24" t="s">
        <v>867</v>
      </c>
      <c r="P669" s="22" t="s">
        <v>140</v>
      </c>
      <c r="Q669" s="22" t="s">
        <v>452</v>
      </c>
      <c r="R669" s="22">
        <v>32330</v>
      </c>
      <c r="S669" s="23">
        <v>43937</v>
      </c>
      <c r="T669" s="25">
        <v>1254.6400000000001</v>
      </c>
      <c r="U669" s="25">
        <v>1455.3824000000002</v>
      </c>
      <c r="V669" s="22"/>
      <c r="W669" s="22"/>
      <c r="X669" s="22" t="s">
        <v>453</v>
      </c>
      <c r="Y669" s="22"/>
      <c r="Z669" s="22" t="s">
        <v>144</v>
      </c>
      <c r="AA669" s="22" t="s">
        <v>1176</v>
      </c>
      <c r="AB669" s="26">
        <v>0</v>
      </c>
      <c r="AC669" s="23">
        <v>43937</v>
      </c>
      <c r="AD669" s="22"/>
      <c r="AE669" s="8" t="s">
        <v>4274</v>
      </c>
      <c r="AF669" s="22"/>
      <c r="AG669" s="22" t="s">
        <v>146</v>
      </c>
      <c r="AH669" s="22" t="s">
        <v>454</v>
      </c>
      <c r="AI669" s="22"/>
      <c r="AJ669" s="5" t="s">
        <v>20</v>
      </c>
      <c r="AQ669" s="22" t="s">
        <v>455</v>
      </c>
      <c r="AR669" s="23">
        <v>44012</v>
      </c>
      <c r="AS669" s="23">
        <v>44012</v>
      </c>
      <c r="AT669" s="22" t="s">
        <v>1111</v>
      </c>
    </row>
    <row r="670" spans="1:46" s="5" customFormat="1" ht="11.25" x14ac:dyDescent="0.2">
      <c r="A670" s="22">
        <v>2020</v>
      </c>
      <c r="B670" s="23">
        <v>43922</v>
      </c>
      <c r="C670" s="23">
        <v>44012</v>
      </c>
      <c r="D670" s="5" t="s">
        <v>134</v>
      </c>
      <c r="E670" s="5" t="s">
        <v>135</v>
      </c>
      <c r="F670" s="22">
        <v>32331</v>
      </c>
      <c r="G670" s="13" t="s">
        <v>449</v>
      </c>
      <c r="H670" s="22"/>
      <c r="I670" s="22" t="s">
        <v>1177</v>
      </c>
      <c r="J670" s="13">
        <v>60</v>
      </c>
      <c r="K670" s="22"/>
      <c r="L670" s="22"/>
      <c r="M670" s="22"/>
      <c r="N670" s="22" t="s">
        <v>866</v>
      </c>
      <c r="O670" s="24" t="s">
        <v>867</v>
      </c>
      <c r="P670" s="22" t="s">
        <v>140</v>
      </c>
      <c r="Q670" s="22" t="s">
        <v>452</v>
      </c>
      <c r="R670" s="22">
        <v>32331</v>
      </c>
      <c r="S670" s="23">
        <v>43938</v>
      </c>
      <c r="T670" s="25">
        <v>4997.8599999999997</v>
      </c>
      <c r="U670" s="25">
        <v>5797.5175999999992</v>
      </c>
      <c r="V670" s="22"/>
      <c r="W670" s="22"/>
      <c r="X670" s="22" t="s">
        <v>453</v>
      </c>
      <c r="Y670" s="22"/>
      <c r="Z670" s="22" t="s">
        <v>144</v>
      </c>
      <c r="AA670" s="22" t="s">
        <v>1177</v>
      </c>
      <c r="AB670" s="26">
        <v>0</v>
      </c>
      <c r="AC670" s="23">
        <v>43938</v>
      </c>
      <c r="AD670" s="22"/>
      <c r="AE670" s="8" t="s">
        <v>4275</v>
      </c>
      <c r="AF670" s="22"/>
      <c r="AG670" s="22" t="s">
        <v>146</v>
      </c>
      <c r="AH670" s="22" t="s">
        <v>454</v>
      </c>
      <c r="AI670" s="22"/>
      <c r="AJ670" s="5" t="s">
        <v>20</v>
      </c>
      <c r="AQ670" s="22" t="s">
        <v>455</v>
      </c>
      <c r="AR670" s="23">
        <v>44012</v>
      </c>
      <c r="AS670" s="23">
        <v>44012</v>
      </c>
      <c r="AT670" s="22" t="s">
        <v>1111</v>
      </c>
    </row>
    <row r="671" spans="1:46" s="5" customFormat="1" ht="11.25" x14ac:dyDescent="0.2">
      <c r="A671" s="22">
        <v>2020</v>
      </c>
      <c r="B671" s="23">
        <v>43922</v>
      </c>
      <c r="C671" s="23">
        <v>44012</v>
      </c>
      <c r="D671" s="5" t="s">
        <v>134</v>
      </c>
      <c r="E671" s="5" t="s">
        <v>135</v>
      </c>
      <c r="F671" s="22">
        <v>32332</v>
      </c>
      <c r="G671" s="13" t="s">
        <v>449</v>
      </c>
      <c r="H671" s="22"/>
      <c r="I671" s="22" t="s">
        <v>1178</v>
      </c>
      <c r="J671" s="13">
        <v>239</v>
      </c>
      <c r="K671" s="22"/>
      <c r="L671" s="22"/>
      <c r="M671" s="22"/>
      <c r="N671" s="22" t="s">
        <v>467</v>
      </c>
      <c r="O671" s="24" t="s">
        <v>468</v>
      </c>
      <c r="P671" s="22" t="s">
        <v>140</v>
      </c>
      <c r="Q671" s="22" t="s">
        <v>452</v>
      </c>
      <c r="R671" s="22">
        <v>32332</v>
      </c>
      <c r="S671" s="23">
        <v>43938</v>
      </c>
      <c r="T671" s="25">
        <v>310.36</v>
      </c>
      <c r="U671" s="25">
        <v>360.01760000000002</v>
      </c>
      <c r="V671" s="22"/>
      <c r="W671" s="22"/>
      <c r="X671" s="22" t="s">
        <v>453</v>
      </c>
      <c r="Y671" s="22"/>
      <c r="Z671" s="22" t="s">
        <v>144</v>
      </c>
      <c r="AA671" s="22" t="s">
        <v>1178</v>
      </c>
      <c r="AB671" s="26">
        <v>0</v>
      </c>
      <c r="AC671" s="23">
        <v>43938</v>
      </c>
      <c r="AD671" s="22"/>
      <c r="AE671" s="8" t="s">
        <v>4276</v>
      </c>
      <c r="AF671" s="22"/>
      <c r="AG671" s="22" t="s">
        <v>146</v>
      </c>
      <c r="AH671" s="22" t="s">
        <v>454</v>
      </c>
      <c r="AI671" s="22"/>
      <c r="AJ671" s="5" t="s">
        <v>20</v>
      </c>
      <c r="AQ671" s="22" t="s">
        <v>455</v>
      </c>
      <c r="AR671" s="23">
        <v>44012</v>
      </c>
      <c r="AS671" s="23">
        <v>44012</v>
      </c>
      <c r="AT671" s="22" t="s">
        <v>1111</v>
      </c>
    </row>
    <row r="672" spans="1:46" s="5" customFormat="1" ht="11.25" x14ac:dyDescent="0.2">
      <c r="A672" s="22">
        <v>2020</v>
      </c>
      <c r="B672" s="23">
        <v>43922</v>
      </c>
      <c r="C672" s="23">
        <v>44012</v>
      </c>
      <c r="D672" s="5" t="s">
        <v>134</v>
      </c>
      <c r="E672" s="5" t="s">
        <v>135</v>
      </c>
      <c r="F672" s="22">
        <v>32333</v>
      </c>
      <c r="G672" s="13" t="s">
        <v>449</v>
      </c>
      <c r="H672" s="22"/>
      <c r="I672" s="22" t="s">
        <v>1179</v>
      </c>
      <c r="J672" s="13">
        <v>239</v>
      </c>
      <c r="K672" s="22"/>
      <c r="L672" s="22"/>
      <c r="M672" s="22"/>
      <c r="N672" s="22" t="s">
        <v>467</v>
      </c>
      <c r="O672" s="24" t="s">
        <v>468</v>
      </c>
      <c r="P672" s="22" t="s">
        <v>171</v>
      </c>
      <c r="Q672" s="22" t="s">
        <v>452</v>
      </c>
      <c r="R672" s="22">
        <v>32333</v>
      </c>
      <c r="S672" s="23">
        <v>43938</v>
      </c>
      <c r="T672" s="25">
        <v>374.98</v>
      </c>
      <c r="U672" s="25">
        <v>434.97680000000003</v>
      </c>
      <c r="V672" s="22"/>
      <c r="W672" s="22"/>
      <c r="X672" s="22" t="s">
        <v>453</v>
      </c>
      <c r="Y672" s="22"/>
      <c r="Z672" s="22" t="s">
        <v>144</v>
      </c>
      <c r="AA672" s="22" t="s">
        <v>1179</v>
      </c>
      <c r="AB672" s="26">
        <v>0</v>
      </c>
      <c r="AC672" s="23">
        <v>43938</v>
      </c>
      <c r="AD672" s="22"/>
      <c r="AE672" s="8" t="s">
        <v>4277</v>
      </c>
      <c r="AF672" s="22"/>
      <c r="AG672" s="22" t="s">
        <v>146</v>
      </c>
      <c r="AH672" s="22" t="s">
        <v>454</v>
      </c>
      <c r="AI672" s="22"/>
      <c r="AJ672" s="5" t="s">
        <v>20</v>
      </c>
      <c r="AQ672" s="22" t="s">
        <v>455</v>
      </c>
      <c r="AR672" s="23">
        <v>44012</v>
      </c>
      <c r="AS672" s="23">
        <v>44012</v>
      </c>
      <c r="AT672" s="22" t="s">
        <v>1111</v>
      </c>
    </row>
    <row r="673" spans="1:46" s="5" customFormat="1" ht="11.25" x14ac:dyDescent="0.2">
      <c r="A673" s="22">
        <v>2020</v>
      </c>
      <c r="B673" s="23">
        <v>43922</v>
      </c>
      <c r="C673" s="23">
        <v>44012</v>
      </c>
      <c r="D673" s="5" t="s">
        <v>134</v>
      </c>
      <c r="E673" s="5" t="s">
        <v>135</v>
      </c>
      <c r="F673" s="22">
        <v>32334</v>
      </c>
      <c r="G673" s="13" t="s">
        <v>449</v>
      </c>
      <c r="H673" s="22"/>
      <c r="I673" s="22" t="s">
        <v>1180</v>
      </c>
      <c r="J673" s="13">
        <v>65</v>
      </c>
      <c r="K673" s="22"/>
      <c r="L673" s="22"/>
      <c r="M673" s="22"/>
      <c r="N673" s="22" t="s">
        <v>665</v>
      </c>
      <c r="O673" s="24" t="s">
        <v>386</v>
      </c>
      <c r="P673" s="22" t="s">
        <v>202</v>
      </c>
      <c r="Q673" s="22" t="s">
        <v>452</v>
      </c>
      <c r="R673" s="22">
        <v>32334</v>
      </c>
      <c r="S673" s="23">
        <v>43938</v>
      </c>
      <c r="T673" s="25">
        <v>37500</v>
      </c>
      <c r="U673" s="25">
        <v>43500</v>
      </c>
      <c r="V673" s="22"/>
      <c r="W673" s="22"/>
      <c r="X673" s="22" t="s">
        <v>453</v>
      </c>
      <c r="Y673" s="22"/>
      <c r="Z673" s="22" t="s">
        <v>144</v>
      </c>
      <c r="AA673" s="22" t="s">
        <v>1180</v>
      </c>
      <c r="AB673" s="26">
        <v>0</v>
      </c>
      <c r="AC673" s="23">
        <v>43938</v>
      </c>
      <c r="AD673" s="22"/>
      <c r="AE673" s="8" t="s">
        <v>4278</v>
      </c>
      <c r="AF673" s="22"/>
      <c r="AG673" s="22" t="s">
        <v>146</v>
      </c>
      <c r="AH673" s="22" t="s">
        <v>454</v>
      </c>
      <c r="AI673" s="22"/>
      <c r="AJ673" s="5" t="s">
        <v>20</v>
      </c>
      <c r="AQ673" s="22" t="s">
        <v>455</v>
      </c>
      <c r="AR673" s="23">
        <v>44012</v>
      </c>
      <c r="AS673" s="23">
        <v>44012</v>
      </c>
      <c r="AT673" s="22" t="s">
        <v>1111</v>
      </c>
    </row>
    <row r="674" spans="1:46" s="5" customFormat="1" ht="11.25" x14ac:dyDescent="0.2">
      <c r="A674" s="22">
        <v>2020</v>
      </c>
      <c r="B674" s="23">
        <v>43922</v>
      </c>
      <c r="C674" s="23">
        <v>44012</v>
      </c>
      <c r="D674" s="5" t="s">
        <v>134</v>
      </c>
      <c r="E674" s="5" t="s">
        <v>135</v>
      </c>
      <c r="F674" s="22">
        <v>32335</v>
      </c>
      <c r="G674" s="13" t="s">
        <v>449</v>
      </c>
      <c r="H674" s="22"/>
      <c r="I674" s="22" t="s">
        <v>1181</v>
      </c>
      <c r="J674" s="13">
        <v>128</v>
      </c>
      <c r="K674" s="22"/>
      <c r="L674" s="22"/>
      <c r="M674" s="22"/>
      <c r="N674" s="22" t="s">
        <v>484</v>
      </c>
      <c r="O674" s="24" t="s">
        <v>485</v>
      </c>
      <c r="P674" s="22" t="s">
        <v>140</v>
      </c>
      <c r="Q674" s="22" t="s">
        <v>452</v>
      </c>
      <c r="R674" s="22">
        <v>32335</v>
      </c>
      <c r="S674" s="23">
        <v>43938</v>
      </c>
      <c r="T674" s="25">
        <v>6500</v>
      </c>
      <c r="U674" s="25">
        <v>7540</v>
      </c>
      <c r="V674" s="22"/>
      <c r="W674" s="22"/>
      <c r="X674" s="22" t="s">
        <v>453</v>
      </c>
      <c r="Y674" s="22"/>
      <c r="Z674" s="22" t="s">
        <v>144</v>
      </c>
      <c r="AA674" s="22" t="s">
        <v>1181</v>
      </c>
      <c r="AB674" s="26">
        <v>0</v>
      </c>
      <c r="AC674" s="23">
        <v>43938</v>
      </c>
      <c r="AD674" s="22"/>
      <c r="AE674" s="8" t="s">
        <v>4279</v>
      </c>
      <c r="AF674" s="22"/>
      <c r="AG674" s="22" t="s">
        <v>146</v>
      </c>
      <c r="AH674" s="22" t="s">
        <v>454</v>
      </c>
      <c r="AI674" s="22"/>
      <c r="AJ674" s="5" t="s">
        <v>20</v>
      </c>
      <c r="AQ674" s="22" t="s">
        <v>455</v>
      </c>
      <c r="AR674" s="23">
        <v>44012</v>
      </c>
      <c r="AS674" s="23">
        <v>44012</v>
      </c>
      <c r="AT674" s="22" t="s">
        <v>1111</v>
      </c>
    </row>
    <row r="675" spans="1:46" s="5" customFormat="1" ht="11.25" x14ac:dyDescent="0.2">
      <c r="A675" s="22">
        <v>2020</v>
      </c>
      <c r="B675" s="23">
        <v>43922</v>
      </c>
      <c r="C675" s="23">
        <v>44012</v>
      </c>
      <c r="D675" s="5" t="s">
        <v>134</v>
      </c>
      <c r="E675" s="5" t="s">
        <v>135</v>
      </c>
      <c r="F675" s="22">
        <v>32336</v>
      </c>
      <c r="G675" s="13" t="s">
        <v>449</v>
      </c>
      <c r="H675" s="22"/>
      <c r="I675" s="22" t="s">
        <v>1182</v>
      </c>
      <c r="J675" s="13">
        <v>8</v>
      </c>
      <c r="K675" s="22"/>
      <c r="L675" s="22"/>
      <c r="M675" s="22"/>
      <c r="N675" s="22" t="s">
        <v>674</v>
      </c>
      <c r="O675" s="24" t="s">
        <v>675</v>
      </c>
      <c r="P675" s="22" t="s">
        <v>218</v>
      </c>
      <c r="Q675" s="22" t="s">
        <v>452</v>
      </c>
      <c r="R675" s="22">
        <v>32336</v>
      </c>
      <c r="S675" s="23">
        <v>43938</v>
      </c>
      <c r="T675" s="25">
        <v>581.5</v>
      </c>
      <c r="U675" s="25">
        <v>674.54</v>
      </c>
      <c r="V675" s="22"/>
      <c r="W675" s="22"/>
      <c r="X675" s="22" t="s">
        <v>453</v>
      </c>
      <c r="Y675" s="22"/>
      <c r="Z675" s="22" t="s">
        <v>144</v>
      </c>
      <c r="AA675" s="22" t="s">
        <v>1182</v>
      </c>
      <c r="AB675" s="26">
        <v>0</v>
      </c>
      <c r="AC675" s="23">
        <v>43938</v>
      </c>
      <c r="AD675" s="22"/>
      <c r="AE675" s="8" t="s">
        <v>4280</v>
      </c>
      <c r="AF675" s="22"/>
      <c r="AG675" s="22" t="s">
        <v>146</v>
      </c>
      <c r="AH675" s="22" t="s">
        <v>454</v>
      </c>
      <c r="AI675" s="22"/>
      <c r="AJ675" s="5" t="s">
        <v>20</v>
      </c>
      <c r="AQ675" s="22" t="s">
        <v>455</v>
      </c>
      <c r="AR675" s="23">
        <v>44012</v>
      </c>
      <c r="AS675" s="23">
        <v>44012</v>
      </c>
      <c r="AT675" s="22" t="s">
        <v>1111</v>
      </c>
    </row>
    <row r="676" spans="1:46" s="5" customFormat="1" ht="11.25" x14ac:dyDescent="0.2">
      <c r="A676" s="22">
        <v>2020</v>
      </c>
      <c r="B676" s="23">
        <v>43922</v>
      </c>
      <c r="C676" s="23">
        <v>44012</v>
      </c>
      <c r="D676" s="5" t="s">
        <v>134</v>
      </c>
      <c r="E676" s="5" t="s">
        <v>135</v>
      </c>
      <c r="F676" s="22">
        <v>32337</v>
      </c>
      <c r="G676" s="13" t="s">
        <v>449</v>
      </c>
      <c r="H676" s="22"/>
      <c r="I676" s="22" t="s">
        <v>1183</v>
      </c>
      <c r="J676" s="13">
        <v>239</v>
      </c>
      <c r="K676" s="22"/>
      <c r="L676" s="22"/>
      <c r="M676" s="22"/>
      <c r="N676" s="22" t="s">
        <v>467</v>
      </c>
      <c r="O676" s="24" t="s">
        <v>468</v>
      </c>
      <c r="P676" s="22" t="s">
        <v>202</v>
      </c>
      <c r="Q676" s="22" t="s">
        <v>452</v>
      </c>
      <c r="R676" s="22">
        <v>32337</v>
      </c>
      <c r="S676" s="23">
        <v>43938</v>
      </c>
      <c r="T676" s="25">
        <v>270.7</v>
      </c>
      <c r="U676" s="25">
        <v>314.012</v>
      </c>
      <c r="V676" s="22"/>
      <c r="W676" s="22"/>
      <c r="X676" s="22" t="s">
        <v>453</v>
      </c>
      <c r="Y676" s="22"/>
      <c r="Z676" s="22" t="s">
        <v>144</v>
      </c>
      <c r="AA676" s="22" t="s">
        <v>1183</v>
      </c>
      <c r="AB676" s="26">
        <v>0</v>
      </c>
      <c r="AC676" s="23">
        <v>43938</v>
      </c>
      <c r="AD676" s="22"/>
      <c r="AE676" s="8" t="s">
        <v>4281</v>
      </c>
      <c r="AF676" s="22"/>
      <c r="AG676" s="22" t="s">
        <v>146</v>
      </c>
      <c r="AH676" s="22" t="s">
        <v>454</v>
      </c>
      <c r="AI676" s="22"/>
      <c r="AJ676" s="5" t="s">
        <v>20</v>
      </c>
      <c r="AQ676" s="22" t="s">
        <v>455</v>
      </c>
      <c r="AR676" s="23">
        <v>44012</v>
      </c>
      <c r="AS676" s="23">
        <v>44012</v>
      </c>
      <c r="AT676" s="22" t="s">
        <v>1111</v>
      </c>
    </row>
    <row r="677" spans="1:46" s="5" customFormat="1" ht="11.25" x14ac:dyDescent="0.2">
      <c r="A677" s="22">
        <v>2020</v>
      </c>
      <c r="B677" s="23">
        <v>43922</v>
      </c>
      <c r="C677" s="23">
        <v>44012</v>
      </c>
      <c r="D677" s="5" t="s">
        <v>134</v>
      </c>
      <c r="E677" s="5" t="s">
        <v>135</v>
      </c>
      <c r="F677" s="22">
        <v>32338</v>
      </c>
      <c r="G677" s="13" t="s">
        <v>449</v>
      </c>
      <c r="H677" s="22"/>
      <c r="I677" s="22" t="s">
        <v>1184</v>
      </c>
      <c r="J677" s="13">
        <v>239</v>
      </c>
      <c r="K677" s="22"/>
      <c r="L677" s="22"/>
      <c r="M677" s="22"/>
      <c r="N677" s="22" t="s">
        <v>467</v>
      </c>
      <c r="O677" s="24" t="s">
        <v>468</v>
      </c>
      <c r="P677" s="22" t="s">
        <v>259</v>
      </c>
      <c r="Q677" s="22" t="s">
        <v>452</v>
      </c>
      <c r="R677" s="22">
        <v>32338</v>
      </c>
      <c r="S677" s="23">
        <v>43938</v>
      </c>
      <c r="T677" s="25">
        <v>354.33</v>
      </c>
      <c r="U677" s="25">
        <v>411.02279999999996</v>
      </c>
      <c r="V677" s="22"/>
      <c r="W677" s="22"/>
      <c r="X677" s="22" t="s">
        <v>453</v>
      </c>
      <c r="Y677" s="22"/>
      <c r="Z677" s="22" t="s">
        <v>144</v>
      </c>
      <c r="AA677" s="22" t="s">
        <v>1184</v>
      </c>
      <c r="AB677" s="26">
        <v>0</v>
      </c>
      <c r="AC677" s="23">
        <v>43938</v>
      </c>
      <c r="AD677" s="22"/>
      <c r="AE677" s="8" t="s">
        <v>4282</v>
      </c>
      <c r="AF677" s="22"/>
      <c r="AG677" s="22" t="s">
        <v>146</v>
      </c>
      <c r="AH677" s="22" t="s">
        <v>454</v>
      </c>
      <c r="AI677" s="22"/>
      <c r="AJ677" s="5" t="s">
        <v>20</v>
      </c>
      <c r="AQ677" s="22" t="s">
        <v>455</v>
      </c>
      <c r="AR677" s="23">
        <v>44012</v>
      </c>
      <c r="AS677" s="23">
        <v>44012</v>
      </c>
      <c r="AT677" s="22" t="s">
        <v>1111</v>
      </c>
    </row>
    <row r="678" spans="1:46" s="5" customFormat="1" ht="11.25" x14ac:dyDescent="0.2">
      <c r="A678" s="22">
        <v>2020</v>
      </c>
      <c r="B678" s="23">
        <v>43922</v>
      </c>
      <c r="C678" s="23">
        <v>44012</v>
      </c>
      <c r="D678" s="5" t="s">
        <v>134</v>
      </c>
      <c r="E678" s="5" t="s">
        <v>135</v>
      </c>
      <c r="F678" s="22">
        <v>32339</v>
      </c>
      <c r="G678" s="13" t="s">
        <v>449</v>
      </c>
      <c r="H678" s="22"/>
      <c r="I678" s="22" t="s">
        <v>1185</v>
      </c>
      <c r="J678" s="13">
        <v>317</v>
      </c>
      <c r="K678" s="22"/>
      <c r="L678" s="22"/>
      <c r="M678" s="22"/>
      <c r="N678" s="22" t="s">
        <v>704</v>
      </c>
      <c r="O678" s="24" t="s">
        <v>705</v>
      </c>
      <c r="P678" s="22" t="s">
        <v>259</v>
      </c>
      <c r="Q678" s="22" t="s">
        <v>452</v>
      </c>
      <c r="R678" s="22">
        <v>32339</v>
      </c>
      <c r="S678" s="23">
        <v>43938</v>
      </c>
      <c r="T678" s="25">
        <v>12057.12</v>
      </c>
      <c r="U678" s="25">
        <v>13986.2592</v>
      </c>
      <c r="V678" s="22"/>
      <c r="W678" s="22"/>
      <c r="X678" s="22" t="s">
        <v>453</v>
      </c>
      <c r="Y678" s="22"/>
      <c r="Z678" s="22" t="s">
        <v>144</v>
      </c>
      <c r="AA678" s="22" t="s">
        <v>1185</v>
      </c>
      <c r="AB678" s="26">
        <v>0</v>
      </c>
      <c r="AC678" s="23">
        <v>43938</v>
      </c>
      <c r="AD678" s="22"/>
      <c r="AE678" s="8" t="s">
        <v>4283</v>
      </c>
      <c r="AF678" s="22"/>
      <c r="AG678" s="22" t="s">
        <v>146</v>
      </c>
      <c r="AH678" s="22" t="s">
        <v>454</v>
      </c>
      <c r="AI678" s="22"/>
      <c r="AJ678" s="5" t="s">
        <v>20</v>
      </c>
      <c r="AQ678" s="22" t="s">
        <v>455</v>
      </c>
      <c r="AR678" s="23">
        <v>44012</v>
      </c>
      <c r="AS678" s="23">
        <v>44012</v>
      </c>
      <c r="AT678" s="22" t="s">
        <v>1111</v>
      </c>
    </row>
    <row r="679" spans="1:46" s="5" customFormat="1" ht="11.25" x14ac:dyDescent="0.2">
      <c r="A679" s="22">
        <v>2020</v>
      </c>
      <c r="B679" s="23">
        <v>43922</v>
      </c>
      <c r="C679" s="23">
        <v>44012</v>
      </c>
      <c r="D679" s="5" t="s">
        <v>134</v>
      </c>
      <c r="E679" s="5" t="s">
        <v>135</v>
      </c>
      <c r="F679" s="22">
        <v>32340</v>
      </c>
      <c r="G679" s="13" t="s">
        <v>449</v>
      </c>
      <c r="H679" s="22"/>
      <c r="I679" s="22" t="s">
        <v>1186</v>
      </c>
      <c r="J679" s="13">
        <v>18</v>
      </c>
      <c r="K679" s="22"/>
      <c r="L679" s="22"/>
      <c r="M679" s="22"/>
      <c r="N679" s="22" t="s">
        <v>526</v>
      </c>
      <c r="O679" s="24" t="s">
        <v>527</v>
      </c>
      <c r="P679" s="22" t="s">
        <v>171</v>
      </c>
      <c r="Q679" s="22" t="s">
        <v>452</v>
      </c>
      <c r="R679" s="22">
        <v>32340</v>
      </c>
      <c r="S679" s="23">
        <v>43938</v>
      </c>
      <c r="T679" s="25">
        <v>534.46</v>
      </c>
      <c r="U679" s="25">
        <v>619.97360000000003</v>
      </c>
      <c r="V679" s="22"/>
      <c r="W679" s="22"/>
      <c r="X679" s="22" t="s">
        <v>453</v>
      </c>
      <c r="Y679" s="22"/>
      <c r="Z679" s="22" t="s">
        <v>144</v>
      </c>
      <c r="AA679" s="22" t="s">
        <v>1186</v>
      </c>
      <c r="AB679" s="26">
        <v>0</v>
      </c>
      <c r="AC679" s="23">
        <v>43938</v>
      </c>
      <c r="AD679" s="22"/>
      <c r="AE679" s="8" t="s">
        <v>4284</v>
      </c>
      <c r="AF679" s="22"/>
      <c r="AG679" s="22" t="s">
        <v>146</v>
      </c>
      <c r="AH679" s="22" t="s">
        <v>454</v>
      </c>
      <c r="AI679" s="22"/>
      <c r="AJ679" s="5" t="s">
        <v>20</v>
      </c>
      <c r="AQ679" s="22" t="s">
        <v>455</v>
      </c>
      <c r="AR679" s="23">
        <v>44012</v>
      </c>
      <c r="AS679" s="23">
        <v>44012</v>
      </c>
      <c r="AT679" s="22" t="s">
        <v>1111</v>
      </c>
    </row>
    <row r="680" spans="1:46" s="5" customFormat="1" ht="11.25" x14ac:dyDescent="0.2">
      <c r="A680" s="22">
        <v>2020</v>
      </c>
      <c r="B680" s="23">
        <v>43922</v>
      </c>
      <c r="C680" s="23">
        <v>44012</v>
      </c>
      <c r="D680" s="5" t="s">
        <v>134</v>
      </c>
      <c r="E680" s="5" t="s">
        <v>135</v>
      </c>
      <c r="F680" s="22">
        <v>32341</v>
      </c>
      <c r="G680" s="13" t="s">
        <v>449</v>
      </c>
      <c r="H680" s="22"/>
      <c r="I680" s="22" t="s">
        <v>1187</v>
      </c>
      <c r="J680" s="13">
        <v>164</v>
      </c>
      <c r="K680" s="13"/>
      <c r="L680" s="22"/>
      <c r="M680" s="22"/>
      <c r="N680" s="22" t="s">
        <v>189</v>
      </c>
      <c r="O680" s="24" t="s">
        <v>212</v>
      </c>
      <c r="P680" s="22" t="s">
        <v>140</v>
      </c>
      <c r="Q680" s="22" t="s">
        <v>452</v>
      </c>
      <c r="R680" s="22">
        <v>32341</v>
      </c>
      <c r="S680" s="23">
        <v>43938</v>
      </c>
      <c r="T680" s="25">
        <v>74395</v>
      </c>
      <c r="U680" s="25">
        <v>86298.2</v>
      </c>
      <c r="V680" s="22"/>
      <c r="W680" s="22"/>
      <c r="X680" s="22" t="s">
        <v>453</v>
      </c>
      <c r="Y680" s="22"/>
      <c r="Z680" s="22" t="s">
        <v>144</v>
      </c>
      <c r="AA680" s="22" t="s">
        <v>1187</v>
      </c>
      <c r="AB680" s="26">
        <v>0</v>
      </c>
      <c r="AC680" s="23">
        <v>43938</v>
      </c>
      <c r="AD680" s="22"/>
      <c r="AE680" s="8" t="s">
        <v>4285</v>
      </c>
      <c r="AF680" s="22"/>
      <c r="AG680" s="22" t="s">
        <v>146</v>
      </c>
      <c r="AH680" s="22" t="s">
        <v>454</v>
      </c>
      <c r="AI680" s="22"/>
      <c r="AJ680" s="5" t="s">
        <v>20</v>
      </c>
      <c r="AQ680" s="22" t="s">
        <v>455</v>
      </c>
      <c r="AR680" s="23">
        <v>44012</v>
      </c>
      <c r="AS680" s="23">
        <v>44012</v>
      </c>
      <c r="AT680" s="22" t="s">
        <v>1111</v>
      </c>
    </row>
    <row r="681" spans="1:46" s="5" customFormat="1" ht="11.25" x14ac:dyDescent="0.2">
      <c r="A681" s="22">
        <v>2020</v>
      </c>
      <c r="B681" s="23">
        <v>43922</v>
      </c>
      <c r="C681" s="23">
        <v>44012</v>
      </c>
      <c r="D681" s="5" t="s">
        <v>134</v>
      </c>
      <c r="E681" s="5" t="s">
        <v>135</v>
      </c>
      <c r="F681" s="22">
        <v>32342</v>
      </c>
      <c r="G681" s="13" t="s">
        <v>449</v>
      </c>
      <c r="H681" s="22"/>
      <c r="I681" s="22" t="s">
        <v>1188</v>
      </c>
      <c r="J681" s="13">
        <v>128</v>
      </c>
      <c r="K681" s="22"/>
      <c r="L681" s="22"/>
      <c r="M681" s="22"/>
      <c r="N681" s="22" t="s">
        <v>484</v>
      </c>
      <c r="O681" s="24" t="s">
        <v>485</v>
      </c>
      <c r="P681" s="22" t="s">
        <v>140</v>
      </c>
      <c r="Q681" s="22" t="s">
        <v>452</v>
      </c>
      <c r="R681" s="22">
        <v>32342</v>
      </c>
      <c r="S681" s="23">
        <v>43938</v>
      </c>
      <c r="T681" s="25">
        <v>5000</v>
      </c>
      <c r="U681" s="25">
        <v>5800</v>
      </c>
      <c r="V681" s="22"/>
      <c r="W681" s="22"/>
      <c r="X681" s="22" t="s">
        <v>453</v>
      </c>
      <c r="Y681" s="22"/>
      <c r="Z681" s="22" t="s">
        <v>144</v>
      </c>
      <c r="AA681" s="22" t="s">
        <v>1188</v>
      </c>
      <c r="AB681" s="26">
        <v>0</v>
      </c>
      <c r="AC681" s="23">
        <v>43938</v>
      </c>
      <c r="AD681" s="22"/>
      <c r="AE681" s="8" t="s">
        <v>4286</v>
      </c>
      <c r="AF681" s="22"/>
      <c r="AG681" s="22" t="s">
        <v>146</v>
      </c>
      <c r="AH681" s="22" t="s">
        <v>454</v>
      </c>
      <c r="AI681" s="22"/>
      <c r="AJ681" s="5" t="s">
        <v>20</v>
      </c>
      <c r="AQ681" s="22" t="s">
        <v>455</v>
      </c>
      <c r="AR681" s="23">
        <v>44012</v>
      </c>
      <c r="AS681" s="23">
        <v>44012</v>
      </c>
      <c r="AT681" s="22" t="s">
        <v>1111</v>
      </c>
    </row>
    <row r="682" spans="1:46" s="5" customFormat="1" ht="11.25" x14ac:dyDescent="0.2">
      <c r="A682" s="22">
        <v>2020</v>
      </c>
      <c r="B682" s="23">
        <v>43922</v>
      </c>
      <c r="C682" s="23">
        <v>44012</v>
      </c>
      <c r="D682" s="5" t="s">
        <v>134</v>
      </c>
      <c r="E682" s="5" t="s">
        <v>135</v>
      </c>
      <c r="F682" s="22">
        <v>32343</v>
      </c>
      <c r="G682" s="13" t="s">
        <v>449</v>
      </c>
      <c r="H682" s="22"/>
      <c r="I682" s="22" t="s">
        <v>1189</v>
      </c>
      <c r="J682" s="13">
        <v>163</v>
      </c>
      <c r="K682" s="22"/>
      <c r="L682" s="22"/>
      <c r="M682" s="22"/>
      <c r="N682" s="22" t="s">
        <v>1190</v>
      </c>
      <c r="O682" s="24" t="s">
        <v>446</v>
      </c>
      <c r="P682" s="22" t="s">
        <v>171</v>
      </c>
      <c r="Q682" s="22" t="s">
        <v>452</v>
      </c>
      <c r="R682" s="22">
        <v>32343</v>
      </c>
      <c r="S682" s="23">
        <v>43938</v>
      </c>
      <c r="T682" s="25">
        <v>1556.64</v>
      </c>
      <c r="U682" s="25">
        <v>1805.7024000000001</v>
      </c>
      <c r="V682" s="22"/>
      <c r="W682" s="22"/>
      <c r="X682" s="22" t="s">
        <v>453</v>
      </c>
      <c r="Y682" s="22"/>
      <c r="Z682" s="22" t="s">
        <v>144</v>
      </c>
      <c r="AA682" s="22" t="s">
        <v>1189</v>
      </c>
      <c r="AB682" s="26">
        <v>0</v>
      </c>
      <c r="AC682" s="23">
        <v>43938</v>
      </c>
      <c r="AD682" s="22"/>
      <c r="AE682" s="8" t="s">
        <v>4287</v>
      </c>
      <c r="AF682" s="22"/>
      <c r="AG682" s="22" t="s">
        <v>146</v>
      </c>
      <c r="AH682" s="22" t="s">
        <v>454</v>
      </c>
      <c r="AI682" s="22"/>
      <c r="AJ682" s="5" t="s">
        <v>20</v>
      </c>
      <c r="AQ682" s="22" t="s">
        <v>455</v>
      </c>
      <c r="AR682" s="23">
        <v>44012</v>
      </c>
      <c r="AS682" s="23">
        <v>44012</v>
      </c>
      <c r="AT682" s="22" t="s">
        <v>1111</v>
      </c>
    </row>
    <row r="683" spans="1:46" s="5" customFormat="1" ht="11.25" x14ac:dyDescent="0.2">
      <c r="A683" s="22">
        <v>2020</v>
      </c>
      <c r="B683" s="23">
        <v>43922</v>
      </c>
      <c r="C683" s="23">
        <v>44012</v>
      </c>
      <c r="D683" s="5" t="s">
        <v>134</v>
      </c>
      <c r="E683" s="5" t="s">
        <v>135</v>
      </c>
      <c r="F683" s="22">
        <v>32344</v>
      </c>
      <c r="G683" s="13" t="s">
        <v>449</v>
      </c>
      <c r="H683" s="22"/>
      <c r="I683" s="22" t="s">
        <v>1191</v>
      </c>
      <c r="J683" s="13">
        <v>225</v>
      </c>
      <c r="K683" s="22"/>
      <c r="L683" s="22"/>
      <c r="M683" s="22"/>
      <c r="N683" s="22" t="s">
        <v>971</v>
      </c>
      <c r="O683" s="24" t="s">
        <v>972</v>
      </c>
      <c r="P683" s="22" t="s">
        <v>171</v>
      </c>
      <c r="Q683" s="22" t="s">
        <v>452</v>
      </c>
      <c r="R683" s="22">
        <v>32344</v>
      </c>
      <c r="S683" s="23">
        <v>43938</v>
      </c>
      <c r="T683" s="25">
        <v>1637.9</v>
      </c>
      <c r="U683" s="25">
        <v>1899.9640000000002</v>
      </c>
      <c r="V683" s="22"/>
      <c r="W683" s="22"/>
      <c r="X683" s="22" t="s">
        <v>453</v>
      </c>
      <c r="Y683" s="22"/>
      <c r="Z683" s="22" t="s">
        <v>144</v>
      </c>
      <c r="AA683" s="22" t="s">
        <v>1191</v>
      </c>
      <c r="AB683" s="26">
        <v>0</v>
      </c>
      <c r="AC683" s="23">
        <v>43938</v>
      </c>
      <c r="AD683" s="22"/>
      <c r="AE683" s="8" t="s">
        <v>4288</v>
      </c>
      <c r="AF683" s="22"/>
      <c r="AG683" s="22" t="s">
        <v>146</v>
      </c>
      <c r="AH683" s="22" t="s">
        <v>454</v>
      </c>
      <c r="AI683" s="22"/>
      <c r="AJ683" s="5" t="s">
        <v>20</v>
      </c>
      <c r="AQ683" s="22" t="s">
        <v>455</v>
      </c>
      <c r="AR683" s="23">
        <v>44012</v>
      </c>
      <c r="AS683" s="23">
        <v>44012</v>
      </c>
      <c r="AT683" s="22" t="s">
        <v>1111</v>
      </c>
    </row>
    <row r="684" spans="1:46" s="5" customFormat="1" ht="11.25" x14ac:dyDescent="0.2">
      <c r="A684" s="22">
        <v>2020</v>
      </c>
      <c r="B684" s="23">
        <v>43922</v>
      </c>
      <c r="C684" s="23">
        <v>44012</v>
      </c>
      <c r="D684" s="5" t="s">
        <v>134</v>
      </c>
      <c r="E684" s="5" t="s">
        <v>135</v>
      </c>
      <c r="F684" s="22">
        <v>32345</v>
      </c>
      <c r="G684" s="13" t="s">
        <v>449</v>
      </c>
      <c r="H684" s="22"/>
      <c r="I684" s="22" t="s">
        <v>1192</v>
      </c>
      <c r="J684" s="13">
        <v>123</v>
      </c>
      <c r="K684" s="22"/>
      <c r="L684" s="22"/>
      <c r="M684" s="22"/>
      <c r="N684" s="22" t="s">
        <v>1193</v>
      </c>
      <c r="O684" s="22" t="s">
        <v>547</v>
      </c>
      <c r="P684" s="22" t="s">
        <v>158</v>
      </c>
      <c r="Q684" s="22" t="s">
        <v>452</v>
      </c>
      <c r="R684" s="22">
        <v>32345</v>
      </c>
      <c r="S684" s="23">
        <v>43938</v>
      </c>
      <c r="T684" s="25">
        <v>3148.32</v>
      </c>
      <c r="U684" s="25">
        <v>3652.0512000000003</v>
      </c>
      <c r="V684" s="22"/>
      <c r="W684" s="22"/>
      <c r="X684" s="22" t="s">
        <v>453</v>
      </c>
      <c r="Y684" s="22"/>
      <c r="Z684" s="22" t="s">
        <v>144</v>
      </c>
      <c r="AA684" s="22" t="s">
        <v>1192</v>
      </c>
      <c r="AB684" s="26">
        <v>0</v>
      </c>
      <c r="AC684" s="23">
        <v>43938</v>
      </c>
      <c r="AD684" s="22"/>
      <c r="AE684" s="8" t="s">
        <v>4289</v>
      </c>
      <c r="AF684" s="22"/>
      <c r="AG684" s="22" t="s">
        <v>146</v>
      </c>
      <c r="AH684" s="22" t="s">
        <v>454</v>
      </c>
      <c r="AI684" s="22"/>
      <c r="AJ684" s="5" t="s">
        <v>20</v>
      </c>
      <c r="AQ684" s="22" t="s">
        <v>455</v>
      </c>
      <c r="AR684" s="23">
        <v>44012</v>
      </c>
      <c r="AS684" s="23">
        <v>44012</v>
      </c>
      <c r="AT684" s="22" t="s">
        <v>1111</v>
      </c>
    </row>
    <row r="685" spans="1:46" s="5" customFormat="1" ht="11.25" x14ac:dyDescent="0.2">
      <c r="A685" s="22">
        <v>2020</v>
      </c>
      <c r="B685" s="23">
        <v>43922</v>
      </c>
      <c r="C685" s="23">
        <v>44012</v>
      </c>
      <c r="D685" s="5" t="s">
        <v>134</v>
      </c>
      <c r="E685" s="5" t="s">
        <v>135</v>
      </c>
      <c r="F685" s="22">
        <v>32346</v>
      </c>
      <c r="G685" s="13" t="s">
        <v>449</v>
      </c>
      <c r="H685" s="22"/>
      <c r="I685" s="22" t="s">
        <v>1194</v>
      </c>
      <c r="J685" s="13">
        <v>123</v>
      </c>
      <c r="K685" s="22"/>
      <c r="L685" s="22"/>
      <c r="M685" s="22"/>
      <c r="N685" s="22" t="s">
        <v>514</v>
      </c>
      <c r="O685" s="22" t="s">
        <v>547</v>
      </c>
      <c r="P685" s="22" t="s">
        <v>218</v>
      </c>
      <c r="Q685" s="22" t="s">
        <v>452</v>
      </c>
      <c r="R685" s="22">
        <v>32346</v>
      </c>
      <c r="S685" s="23">
        <v>43941</v>
      </c>
      <c r="T685" s="25">
        <v>580</v>
      </c>
      <c r="U685" s="25">
        <v>672.8</v>
      </c>
      <c r="V685" s="22"/>
      <c r="W685" s="22"/>
      <c r="X685" s="22" t="s">
        <v>453</v>
      </c>
      <c r="Y685" s="22"/>
      <c r="Z685" s="22" t="s">
        <v>144</v>
      </c>
      <c r="AA685" s="22" t="s">
        <v>1194</v>
      </c>
      <c r="AB685" s="26">
        <v>0</v>
      </c>
      <c r="AC685" s="23">
        <v>43941</v>
      </c>
      <c r="AD685" s="22"/>
      <c r="AE685" s="8" t="s">
        <v>4290</v>
      </c>
      <c r="AF685" s="22"/>
      <c r="AG685" s="22" t="s">
        <v>146</v>
      </c>
      <c r="AH685" s="22" t="s">
        <v>454</v>
      </c>
      <c r="AI685" s="22"/>
      <c r="AJ685" s="5" t="s">
        <v>20</v>
      </c>
      <c r="AQ685" s="22" t="s">
        <v>455</v>
      </c>
      <c r="AR685" s="23">
        <v>44012</v>
      </c>
      <c r="AS685" s="23">
        <v>44012</v>
      </c>
      <c r="AT685" s="22" t="s">
        <v>1111</v>
      </c>
    </row>
    <row r="686" spans="1:46" s="5" customFormat="1" ht="11.25" x14ac:dyDescent="0.2">
      <c r="A686" s="22">
        <v>2020</v>
      </c>
      <c r="B686" s="23">
        <v>43922</v>
      </c>
      <c r="C686" s="23">
        <v>44012</v>
      </c>
      <c r="D686" s="5" t="s">
        <v>134</v>
      </c>
      <c r="E686" s="5" t="s">
        <v>135</v>
      </c>
      <c r="F686" s="22">
        <v>32347</v>
      </c>
      <c r="G686" s="13" t="s">
        <v>449</v>
      </c>
      <c r="H686" s="22"/>
      <c r="I686" s="22" t="s">
        <v>1195</v>
      </c>
      <c r="J686" s="13">
        <v>143</v>
      </c>
      <c r="K686" s="22"/>
      <c r="L686" s="22"/>
      <c r="M686" s="22"/>
      <c r="N686" s="22" t="s">
        <v>514</v>
      </c>
      <c r="O686" s="24" t="s">
        <v>515</v>
      </c>
      <c r="P686" s="22" t="s">
        <v>140</v>
      </c>
      <c r="Q686" s="22" t="s">
        <v>452</v>
      </c>
      <c r="R686" s="22">
        <v>32347</v>
      </c>
      <c r="S686" s="23">
        <v>43942</v>
      </c>
      <c r="T686" s="25">
        <v>560.69000000000005</v>
      </c>
      <c r="U686" s="25">
        <v>650.4004000000001</v>
      </c>
      <c r="V686" s="22"/>
      <c r="W686" s="22"/>
      <c r="X686" s="22" t="s">
        <v>453</v>
      </c>
      <c r="Y686" s="22"/>
      <c r="Z686" s="22" t="s">
        <v>144</v>
      </c>
      <c r="AA686" s="22" t="s">
        <v>1195</v>
      </c>
      <c r="AB686" s="26">
        <v>0</v>
      </c>
      <c r="AC686" s="23">
        <v>43942</v>
      </c>
      <c r="AD686" s="22"/>
      <c r="AE686" s="8" t="s">
        <v>4291</v>
      </c>
      <c r="AF686" s="22"/>
      <c r="AG686" s="22" t="s">
        <v>146</v>
      </c>
      <c r="AH686" s="22" t="s">
        <v>454</v>
      </c>
      <c r="AI686" s="22"/>
      <c r="AJ686" s="5" t="s">
        <v>20</v>
      </c>
      <c r="AQ686" s="22" t="s">
        <v>455</v>
      </c>
      <c r="AR686" s="23">
        <v>44012</v>
      </c>
      <c r="AS686" s="23">
        <v>44012</v>
      </c>
      <c r="AT686" s="22" t="s">
        <v>1111</v>
      </c>
    </row>
    <row r="687" spans="1:46" s="5" customFormat="1" ht="11.25" x14ac:dyDescent="0.2">
      <c r="A687" s="22">
        <v>2020</v>
      </c>
      <c r="B687" s="23">
        <v>43922</v>
      </c>
      <c r="C687" s="23">
        <v>44012</v>
      </c>
      <c r="D687" s="5" t="s">
        <v>134</v>
      </c>
      <c r="E687" s="5" t="s">
        <v>135</v>
      </c>
      <c r="F687" s="22">
        <v>32348</v>
      </c>
      <c r="G687" s="13" t="s">
        <v>449</v>
      </c>
      <c r="H687" s="22"/>
      <c r="I687" s="22" t="s">
        <v>1196</v>
      </c>
      <c r="J687" s="13">
        <v>114</v>
      </c>
      <c r="K687" s="22"/>
      <c r="L687" s="22"/>
      <c r="M687" s="22"/>
      <c r="N687" s="22" t="s">
        <v>649</v>
      </c>
      <c r="O687" s="24" t="s">
        <v>650</v>
      </c>
      <c r="P687" s="22" t="s">
        <v>140</v>
      </c>
      <c r="Q687" s="22" t="s">
        <v>452</v>
      </c>
      <c r="R687" s="22">
        <v>32348</v>
      </c>
      <c r="S687" s="23">
        <v>43942</v>
      </c>
      <c r="T687" s="25">
        <v>25344.83</v>
      </c>
      <c r="U687" s="25">
        <v>29400.002800000002</v>
      </c>
      <c r="V687" s="22"/>
      <c r="W687" s="22"/>
      <c r="X687" s="22" t="s">
        <v>453</v>
      </c>
      <c r="Y687" s="22"/>
      <c r="Z687" s="22" t="s">
        <v>144</v>
      </c>
      <c r="AA687" s="22" t="s">
        <v>1196</v>
      </c>
      <c r="AB687" s="26">
        <v>0</v>
      </c>
      <c r="AC687" s="23">
        <v>43942</v>
      </c>
      <c r="AD687" s="22"/>
      <c r="AE687" s="8" t="s">
        <v>4292</v>
      </c>
      <c r="AF687" s="22"/>
      <c r="AG687" s="22" t="s">
        <v>146</v>
      </c>
      <c r="AH687" s="22" t="s">
        <v>454</v>
      </c>
      <c r="AI687" s="22"/>
      <c r="AJ687" s="5" t="s">
        <v>20</v>
      </c>
      <c r="AQ687" s="22" t="s">
        <v>455</v>
      </c>
      <c r="AR687" s="23">
        <v>44012</v>
      </c>
      <c r="AS687" s="23">
        <v>44012</v>
      </c>
      <c r="AT687" s="22" t="s">
        <v>1111</v>
      </c>
    </row>
    <row r="688" spans="1:46" s="5" customFormat="1" ht="11.25" x14ac:dyDescent="0.2">
      <c r="A688" s="22">
        <v>2020</v>
      </c>
      <c r="B688" s="23">
        <v>43922</v>
      </c>
      <c r="C688" s="23">
        <v>44012</v>
      </c>
      <c r="D688" s="5" t="s">
        <v>134</v>
      </c>
      <c r="E688" s="5" t="s">
        <v>135</v>
      </c>
      <c r="F688" s="22">
        <v>32349</v>
      </c>
      <c r="G688" s="13" t="s">
        <v>449</v>
      </c>
      <c r="H688" s="22"/>
      <c r="I688" s="22" t="s">
        <v>1197</v>
      </c>
      <c r="J688" s="13">
        <v>8</v>
      </c>
      <c r="K688" s="22"/>
      <c r="L688" s="22"/>
      <c r="M688" s="22"/>
      <c r="N688" s="22" t="s">
        <v>674</v>
      </c>
      <c r="O688" s="24" t="s">
        <v>675</v>
      </c>
      <c r="P688" s="22" t="s">
        <v>140</v>
      </c>
      <c r="Q688" s="22" t="s">
        <v>452</v>
      </c>
      <c r="R688" s="22">
        <v>32349</v>
      </c>
      <c r="S688" s="23">
        <v>43942</v>
      </c>
      <c r="T688" s="25">
        <v>11384.08</v>
      </c>
      <c r="U688" s="25">
        <v>13205.54</v>
      </c>
      <c r="V688" s="22"/>
      <c r="W688" s="22"/>
      <c r="X688" s="22" t="s">
        <v>453</v>
      </c>
      <c r="Y688" s="22"/>
      <c r="Z688" s="22" t="s">
        <v>144</v>
      </c>
      <c r="AA688" s="22" t="s">
        <v>1197</v>
      </c>
      <c r="AB688" s="26">
        <v>0</v>
      </c>
      <c r="AC688" s="23">
        <v>43942</v>
      </c>
      <c r="AD688" s="22"/>
      <c r="AE688" s="8" t="s">
        <v>4293</v>
      </c>
      <c r="AF688" s="22"/>
      <c r="AG688" s="22" t="s">
        <v>146</v>
      </c>
      <c r="AH688" s="22" t="s">
        <v>454</v>
      </c>
      <c r="AI688" s="22"/>
      <c r="AJ688" s="5" t="s">
        <v>20</v>
      </c>
      <c r="AQ688" s="22" t="s">
        <v>455</v>
      </c>
      <c r="AR688" s="23">
        <v>44012</v>
      </c>
      <c r="AS688" s="23">
        <v>44012</v>
      </c>
      <c r="AT688" s="22" t="s">
        <v>1111</v>
      </c>
    </row>
    <row r="689" spans="1:46" s="5" customFormat="1" ht="11.25" x14ac:dyDescent="0.2">
      <c r="A689" s="22">
        <v>2020</v>
      </c>
      <c r="B689" s="23">
        <v>43922</v>
      </c>
      <c r="C689" s="23">
        <v>44012</v>
      </c>
      <c r="D689" s="5" t="s">
        <v>134</v>
      </c>
      <c r="E689" s="5" t="s">
        <v>135</v>
      </c>
      <c r="F689" s="22">
        <v>32350</v>
      </c>
      <c r="G689" s="13" t="s">
        <v>449</v>
      </c>
      <c r="H689" s="22"/>
      <c r="I689" s="22" t="s">
        <v>1197</v>
      </c>
      <c r="J689" s="13">
        <v>143</v>
      </c>
      <c r="K689" s="22"/>
      <c r="L689" s="22"/>
      <c r="M689" s="22"/>
      <c r="N689" s="22" t="s">
        <v>514</v>
      </c>
      <c r="O689" s="24" t="s">
        <v>515</v>
      </c>
      <c r="P689" s="22" t="s">
        <v>140</v>
      </c>
      <c r="Q689" s="22" t="s">
        <v>452</v>
      </c>
      <c r="R689" s="22">
        <v>32350</v>
      </c>
      <c r="S689" s="23">
        <v>43942</v>
      </c>
      <c r="T689" s="25">
        <v>7847.7</v>
      </c>
      <c r="U689" s="25">
        <v>9103.33</v>
      </c>
      <c r="V689" s="22"/>
      <c r="W689" s="22"/>
      <c r="X689" s="22" t="s">
        <v>453</v>
      </c>
      <c r="Y689" s="22"/>
      <c r="Z689" s="22" t="s">
        <v>144</v>
      </c>
      <c r="AA689" s="22" t="s">
        <v>1197</v>
      </c>
      <c r="AB689" s="26">
        <v>0</v>
      </c>
      <c r="AC689" s="23">
        <v>43942</v>
      </c>
      <c r="AD689" s="22"/>
      <c r="AE689" s="8" t="s">
        <v>4294</v>
      </c>
      <c r="AF689" s="22"/>
      <c r="AG689" s="22" t="s">
        <v>146</v>
      </c>
      <c r="AH689" s="22" t="s">
        <v>454</v>
      </c>
      <c r="AI689" s="22"/>
      <c r="AJ689" s="5" t="s">
        <v>20</v>
      </c>
      <c r="AQ689" s="22" t="s">
        <v>455</v>
      </c>
      <c r="AR689" s="23">
        <v>44012</v>
      </c>
      <c r="AS689" s="23">
        <v>44012</v>
      </c>
      <c r="AT689" s="22" t="s">
        <v>1111</v>
      </c>
    </row>
    <row r="690" spans="1:46" s="5" customFormat="1" ht="11.25" x14ac:dyDescent="0.2">
      <c r="A690" s="22">
        <v>2020</v>
      </c>
      <c r="B690" s="23">
        <v>43922</v>
      </c>
      <c r="C690" s="23">
        <v>44012</v>
      </c>
      <c r="D690" s="5" t="s">
        <v>134</v>
      </c>
      <c r="E690" s="5" t="s">
        <v>135</v>
      </c>
      <c r="F690" s="22">
        <v>32351</v>
      </c>
      <c r="G690" s="13" t="s">
        <v>449</v>
      </c>
      <c r="H690" s="22"/>
      <c r="I690" s="22" t="s">
        <v>1198</v>
      </c>
      <c r="J690" s="13">
        <v>108</v>
      </c>
      <c r="K690" s="22"/>
      <c r="L690" s="22"/>
      <c r="M690" s="22"/>
      <c r="N690" s="22" t="s">
        <v>429</v>
      </c>
      <c r="O690" s="24" t="s">
        <v>430</v>
      </c>
      <c r="P690" s="22" t="s">
        <v>140</v>
      </c>
      <c r="Q690" s="22" t="s">
        <v>452</v>
      </c>
      <c r="R690" s="22">
        <v>32351</v>
      </c>
      <c r="S690" s="23">
        <v>43942</v>
      </c>
      <c r="T690" s="25">
        <v>72.069999999999993</v>
      </c>
      <c r="U690" s="25">
        <v>83.601199999999992</v>
      </c>
      <c r="V690" s="22"/>
      <c r="W690" s="22"/>
      <c r="X690" s="22" t="s">
        <v>453</v>
      </c>
      <c r="Y690" s="22"/>
      <c r="Z690" s="22" t="s">
        <v>144</v>
      </c>
      <c r="AA690" s="22" t="s">
        <v>1198</v>
      </c>
      <c r="AB690" s="26">
        <v>0</v>
      </c>
      <c r="AC690" s="23">
        <v>43942</v>
      </c>
      <c r="AD690" s="22"/>
      <c r="AE690" s="8" t="s">
        <v>4295</v>
      </c>
      <c r="AF690" s="22"/>
      <c r="AG690" s="22" t="s">
        <v>146</v>
      </c>
      <c r="AH690" s="22" t="s">
        <v>454</v>
      </c>
      <c r="AI690" s="22"/>
      <c r="AJ690" s="5" t="s">
        <v>20</v>
      </c>
      <c r="AQ690" s="22" t="s">
        <v>455</v>
      </c>
      <c r="AR690" s="23">
        <v>44012</v>
      </c>
      <c r="AS690" s="23">
        <v>44012</v>
      </c>
      <c r="AT690" s="22" t="s">
        <v>1111</v>
      </c>
    </row>
    <row r="691" spans="1:46" s="5" customFormat="1" ht="11.25" x14ac:dyDescent="0.2">
      <c r="A691" s="22">
        <v>2020</v>
      </c>
      <c r="B691" s="23">
        <v>43922</v>
      </c>
      <c r="C691" s="23">
        <v>44012</v>
      </c>
      <c r="D691" s="5" t="s">
        <v>134</v>
      </c>
      <c r="E691" s="5" t="s">
        <v>135</v>
      </c>
      <c r="F691" s="22">
        <v>32352</v>
      </c>
      <c r="G691" s="13" t="s">
        <v>449</v>
      </c>
      <c r="H691" s="22"/>
      <c r="I691" s="22" t="s">
        <v>1199</v>
      </c>
      <c r="J691" s="13">
        <v>143</v>
      </c>
      <c r="K691" s="22"/>
      <c r="L691" s="22"/>
      <c r="M691" s="22"/>
      <c r="N691" s="22" t="s">
        <v>514</v>
      </c>
      <c r="O691" s="24" t="s">
        <v>515</v>
      </c>
      <c r="P691" s="22" t="s">
        <v>140</v>
      </c>
      <c r="Q691" s="22" t="s">
        <v>452</v>
      </c>
      <c r="R691" s="22">
        <v>32352</v>
      </c>
      <c r="S691" s="23">
        <v>43942</v>
      </c>
      <c r="T691" s="25">
        <v>27848.67</v>
      </c>
      <c r="U691" s="25">
        <v>32304.457199999997</v>
      </c>
      <c r="V691" s="22"/>
      <c r="W691" s="22"/>
      <c r="X691" s="22" t="s">
        <v>453</v>
      </c>
      <c r="Y691" s="22"/>
      <c r="Z691" s="22" t="s">
        <v>144</v>
      </c>
      <c r="AA691" s="22" t="s">
        <v>1199</v>
      </c>
      <c r="AB691" s="26">
        <v>0</v>
      </c>
      <c r="AC691" s="23">
        <v>43942</v>
      </c>
      <c r="AD691" s="22"/>
      <c r="AE691" s="8" t="s">
        <v>4296</v>
      </c>
      <c r="AF691" s="22"/>
      <c r="AG691" s="22" t="s">
        <v>146</v>
      </c>
      <c r="AH691" s="22" t="s">
        <v>454</v>
      </c>
      <c r="AI691" s="22"/>
      <c r="AJ691" s="5" t="s">
        <v>20</v>
      </c>
      <c r="AQ691" s="22" t="s">
        <v>455</v>
      </c>
      <c r="AR691" s="23">
        <v>44012</v>
      </c>
      <c r="AS691" s="23">
        <v>44012</v>
      </c>
      <c r="AT691" s="22" t="s">
        <v>1111</v>
      </c>
    </row>
    <row r="692" spans="1:46" s="5" customFormat="1" ht="11.25" x14ac:dyDescent="0.2">
      <c r="A692" s="22">
        <v>2020</v>
      </c>
      <c r="B692" s="23">
        <v>43922</v>
      </c>
      <c r="C692" s="23">
        <v>44012</v>
      </c>
      <c r="D692" s="5" t="s">
        <v>134</v>
      </c>
      <c r="E692" s="5" t="s">
        <v>135</v>
      </c>
      <c r="F692" s="22">
        <v>32353</v>
      </c>
      <c r="G692" s="13" t="s">
        <v>449</v>
      </c>
      <c r="H692" s="22"/>
      <c r="I692" s="22" t="s">
        <v>1198</v>
      </c>
      <c r="J692" s="13">
        <v>8</v>
      </c>
      <c r="K692" s="22"/>
      <c r="L692" s="22"/>
      <c r="M692" s="22"/>
      <c r="N692" s="22" t="s">
        <v>674</v>
      </c>
      <c r="O692" s="24" t="s">
        <v>675</v>
      </c>
      <c r="P692" s="22" t="s">
        <v>140</v>
      </c>
      <c r="Q692" s="22" t="s">
        <v>452</v>
      </c>
      <c r="R692" s="22">
        <v>32353</v>
      </c>
      <c r="S692" s="23">
        <v>43942</v>
      </c>
      <c r="T692" s="25">
        <v>4891.97</v>
      </c>
      <c r="U692" s="25">
        <v>5674.6851999999999</v>
      </c>
      <c r="V692" s="22"/>
      <c r="W692" s="22"/>
      <c r="X692" s="22" t="s">
        <v>453</v>
      </c>
      <c r="Y692" s="22"/>
      <c r="Z692" s="22" t="s">
        <v>144</v>
      </c>
      <c r="AA692" s="22" t="s">
        <v>1198</v>
      </c>
      <c r="AB692" s="26">
        <v>0</v>
      </c>
      <c r="AC692" s="23">
        <v>43942</v>
      </c>
      <c r="AD692" s="22"/>
      <c r="AE692" s="8" t="s">
        <v>4297</v>
      </c>
      <c r="AF692" s="22"/>
      <c r="AG692" s="22" t="s">
        <v>146</v>
      </c>
      <c r="AH692" s="22" t="s">
        <v>454</v>
      </c>
      <c r="AI692" s="22"/>
      <c r="AJ692" s="5" t="s">
        <v>20</v>
      </c>
      <c r="AQ692" s="22" t="s">
        <v>455</v>
      </c>
      <c r="AR692" s="23">
        <v>44012</v>
      </c>
      <c r="AS692" s="23">
        <v>44012</v>
      </c>
      <c r="AT692" s="22" t="s">
        <v>1111</v>
      </c>
    </row>
    <row r="693" spans="1:46" s="5" customFormat="1" ht="11.25" x14ac:dyDescent="0.2">
      <c r="A693" s="22">
        <v>2020</v>
      </c>
      <c r="B693" s="23">
        <v>43922</v>
      </c>
      <c r="C693" s="23">
        <v>44012</v>
      </c>
      <c r="D693" s="5" t="s">
        <v>134</v>
      </c>
      <c r="E693" s="5" t="s">
        <v>135</v>
      </c>
      <c r="F693" s="22">
        <v>32354</v>
      </c>
      <c r="G693" s="13" t="s">
        <v>449</v>
      </c>
      <c r="H693" s="22"/>
      <c r="I693" s="22" t="s">
        <v>1200</v>
      </c>
      <c r="J693" s="13">
        <v>111</v>
      </c>
      <c r="K693" s="22"/>
      <c r="L693" s="22"/>
      <c r="M693" s="22"/>
      <c r="N693" s="22" t="s">
        <v>1201</v>
      </c>
      <c r="O693" s="24" t="s">
        <v>268</v>
      </c>
      <c r="P693" s="22" t="s">
        <v>158</v>
      </c>
      <c r="Q693" s="22" t="s">
        <v>452</v>
      </c>
      <c r="R693" s="22">
        <v>32354</v>
      </c>
      <c r="S693" s="23">
        <v>43943</v>
      </c>
      <c r="T693" s="25">
        <v>44700</v>
      </c>
      <c r="U693" s="25">
        <v>51852</v>
      </c>
      <c r="V693" s="22"/>
      <c r="W693" s="22"/>
      <c r="X693" s="22" t="s">
        <v>453</v>
      </c>
      <c r="Y693" s="22"/>
      <c r="Z693" s="22" t="s">
        <v>144</v>
      </c>
      <c r="AA693" s="22" t="s">
        <v>1200</v>
      </c>
      <c r="AB693" s="26">
        <v>0</v>
      </c>
      <c r="AC693" s="23">
        <v>43943</v>
      </c>
      <c r="AD693" s="22"/>
      <c r="AE693" s="8" t="s">
        <v>4298</v>
      </c>
      <c r="AF693" s="22"/>
      <c r="AG693" s="22" t="s">
        <v>146</v>
      </c>
      <c r="AH693" s="22" t="s">
        <v>454</v>
      </c>
      <c r="AI693" s="22"/>
      <c r="AJ693" s="5" t="s">
        <v>20</v>
      </c>
      <c r="AQ693" s="22" t="s">
        <v>455</v>
      </c>
      <c r="AR693" s="23">
        <v>44012</v>
      </c>
      <c r="AS693" s="23">
        <v>44012</v>
      </c>
      <c r="AT693" s="22" t="s">
        <v>1111</v>
      </c>
    </row>
    <row r="694" spans="1:46" s="5" customFormat="1" ht="11.25" x14ac:dyDescent="0.2">
      <c r="A694" s="22">
        <v>2020</v>
      </c>
      <c r="B694" s="23">
        <v>43922</v>
      </c>
      <c r="C694" s="23">
        <v>44012</v>
      </c>
      <c r="D694" s="5" t="s">
        <v>134</v>
      </c>
      <c r="E694" s="5" t="s">
        <v>135</v>
      </c>
      <c r="F694" s="22">
        <v>32355</v>
      </c>
      <c r="G694" s="13" t="s">
        <v>449</v>
      </c>
      <c r="H694" s="22"/>
      <c r="I694" s="22" t="s">
        <v>1027</v>
      </c>
      <c r="J694" s="13">
        <v>19</v>
      </c>
      <c r="K694" s="22"/>
      <c r="L694" s="22"/>
      <c r="M694" s="22"/>
      <c r="N694" s="22" t="s">
        <v>229</v>
      </c>
      <c r="O694" s="24" t="s">
        <v>258</v>
      </c>
      <c r="P694" s="22" t="s">
        <v>171</v>
      </c>
      <c r="Q694" s="22" t="s">
        <v>452</v>
      </c>
      <c r="R694" s="22">
        <v>32355</v>
      </c>
      <c r="S694" s="23">
        <v>43943</v>
      </c>
      <c r="T694" s="25">
        <v>4281.16</v>
      </c>
      <c r="U694" s="25">
        <v>4966.1455999999998</v>
      </c>
      <c r="V694" s="22"/>
      <c r="W694" s="22"/>
      <c r="X694" s="22" t="s">
        <v>453</v>
      </c>
      <c r="Y694" s="22"/>
      <c r="Z694" s="22" t="s">
        <v>144</v>
      </c>
      <c r="AA694" s="22" t="s">
        <v>1027</v>
      </c>
      <c r="AB694" s="26">
        <v>0</v>
      </c>
      <c r="AC694" s="23">
        <v>43943</v>
      </c>
      <c r="AD694" s="22"/>
      <c r="AE694" s="8" t="s">
        <v>4299</v>
      </c>
      <c r="AF694" s="22"/>
      <c r="AG694" s="22" t="s">
        <v>146</v>
      </c>
      <c r="AH694" s="22" t="s">
        <v>454</v>
      </c>
      <c r="AI694" s="22"/>
      <c r="AJ694" s="5" t="s">
        <v>20</v>
      </c>
      <c r="AQ694" s="22" t="s">
        <v>455</v>
      </c>
      <c r="AR694" s="23">
        <v>44012</v>
      </c>
      <c r="AS694" s="23">
        <v>44012</v>
      </c>
      <c r="AT694" s="22" t="s">
        <v>1111</v>
      </c>
    </row>
    <row r="695" spans="1:46" s="5" customFormat="1" ht="11.25" x14ac:dyDescent="0.2">
      <c r="A695" s="22">
        <v>2020</v>
      </c>
      <c r="B695" s="23">
        <v>43922</v>
      </c>
      <c r="C695" s="23">
        <v>44012</v>
      </c>
      <c r="D695" s="5" t="s">
        <v>134</v>
      </c>
      <c r="E695" s="5" t="s">
        <v>135</v>
      </c>
      <c r="F695" s="22">
        <v>32356</v>
      </c>
      <c r="G695" s="13" t="s">
        <v>449</v>
      </c>
      <c r="H695" s="22"/>
      <c r="I695" s="22" t="s">
        <v>1202</v>
      </c>
      <c r="J695" s="13">
        <v>192</v>
      </c>
      <c r="K695" s="22"/>
      <c r="L695" s="22"/>
      <c r="M695" s="22"/>
      <c r="N695" s="22" t="s">
        <v>419</v>
      </c>
      <c r="O695" s="24" t="s">
        <v>420</v>
      </c>
      <c r="P695" s="22" t="s">
        <v>171</v>
      </c>
      <c r="Q695" s="22" t="s">
        <v>452</v>
      </c>
      <c r="R695" s="22">
        <v>32356</v>
      </c>
      <c r="S695" s="23">
        <v>43944</v>
      </c>
      <c r="T695" s="25">
        <v>8799.98</v>
      </c>
      <c r="U695" s="25">
        <v>10207.9768</v>
      </c>
      <c r="V695" s="22"/>
      <c r="W695" s="22"/>
      <c r="X695" s="22" t="s">
        <v>453</v>
      </c>
      <c r="Y695" s="22"/>
      <c r="Z695" s="22" t="s">
        <v>144</v>
      </c>
      <c r="AA695" s="22" t="s">
        <v>1202</v>
      </c>
      <c r="AB695" s="26">
        <v>0</v>
      </c>
      <c r="AC695" s="23">
        <v>43944</v>
      </c>
      <c r="AD695" s="22"/>
      <c r="AE695" s="8" t="s">
        <v>4300</v>
      </c>
      <c r="AF695" s="22"/>
      <c r="AG695" s="22" t="s">
        <v>146</v>
      </c>
      <c r="AH695" s="22" t="s">
        <v>454</v>
      </c>
      <c r="AI695" s="22"/>
      <c r="AJ695" s="5" t="s">
        <v>20</v>
      </c>
      <c r="AQ695" s="22" t="s">
        <v>455</v>
      </c>
      <c r="AR695" s="23">
        <v>44012</v>
      </c>
      <c r="AS695" s="23">
        <v>44012</v>
      </c>
      <c r="AT695" s="22" t="s">
        <v>1111</v>
      </c>
    </row>
    <row r="696" spans="1:46" s="5" customFormat="1" ht="11.25" x14ac:dyDescent="0.2">
      <c r="A696" s="22">
        <v>2020</v>
      </c>
      <c r="B696" s="23">
        <v>43922</v>
      </c>
      <c r="C696" s="23">
        <v>44012</v>
      </c>
      <c r="D696" s="5" t="s">
        <v>134</v>
      </c>
      <c r="E696" s="5" t="s">
        <v>135</v>
      </c>
      <c r="F696" s="22">
        <v>32357</v>
      </c>
      <c r="G696" s="13" t="s">
        <v>449</v>
      </c>
      <c r="H696" s="22"/>
      <c r="I696" s="22" t="s">
        <v>1203</v>
      </c>
      <c r="J696" s="13">
        <v>383</v>
      </c>
      <c r="K696" s="22"/>
      <c r="L696" s="22"/>
      <c r="M696" s="22"/>
      <c r="N696" s="22" t="s">
        <v>1204</v>
      </c>
      <c r="O696" s="24" t="s">
        <v>1205</v>
      </c>
      <c r="P696" s="22" t="s">
        <v>140</v>
      </c>
      <c r="Q696" s="22" t="s">
        <v>452</v>
      </c>
      <c r="R696" s="22">
        <v>32357</v>
      </c>
      <c r="S696" s="23">
        <v>43944</v>
      </c>
      <c r="T696" s="25">
        <v>2063.8000000000002</v>
      </c>
      <c r="U696" s="25">
        <v>2394.0080000000003</v>
      </c>
      <c r="V696" s="22"/>
      <c r="W696" s="22"/>
      <c r="X696" s="22" t="s">
        <v>453</v>
      </c>
      <c r="Y696" s="22"/>
      <c r="Z696" s="22" t="s">
        <v>144</v>
      </c>
      <c r="AA696" s="22" t="s">
        <v>1203</v>
      </c>
      <c r="AB696" s="26">
        <v>0</v>
      </c>
      <c r="AC696" s="23">
        <v>43944</v>
      </c>
      <c r="AD696" s="22"/>
      <c r="AE696" s="8" t="s">
        <v>4301</v>
      </c>
      <c r="AF696" s="22"/>
      <c r="AG696" s="22" t="s">
        <v>146</v>
      </c>
      <c r="AH696" s="22" t="s">
        <v>454</v>
      </c>
      <c r="AI696" s="22"/>
      <c r="AJ696" s="5" t="s">
        <v>20</v>
      </c>
      <c r="AQ696" s="22" t="s">
        <v>455</v>
      </c>
      <c r="AR696" s="23">
        <v>44012</v>
      </c>
      <c r="AS696" s="23">
        <v>44012</v>
      </c>
      <c r="AT696" s="22" t="s">
        <v>1111</v>
      </c>
    </row>
    <row r="697" spans="1:46" s="5" customFormat="1" ht="11.25" x14ac:dyDescent="0.2">
      <c r="A697" s="22">
        <v>2020</v>
      </c>
      <c r="B697" s="23">
        <v>43922</v>
      </c>
      <c r="C697" s="23">
        <v>44012</v>
      </c>
      <c r="D697" s="5" t="s">
        <v>134</v>
      </c>
      <c r="E697" s="5" t="s">
        <v>135</v>
      </c>
      <c r="F697" s="22">
        <v>32358</v>
      </c>
      <c r="G697" s="13" t="s">
        <v>449</v>
      </c>
      <c r="H697" s="22"/>
      <c r="I697" s="22" t="s">
        <v>1206</v>
      </c>
      <c r="J697" s="13">
        <v>283</v>
      </c>
      <c r="K697" s="22"/>
      <c r="L697" s="22"/>
      <c r="M697" s="22"/>
      <c r="N697" s="22" t="s">
        <v>476</v>
      </c>
      <c r="O697" s="24" t="s">
        <v>416</v>
      </c>
      <c r="P697" s="22" t="s">
        <v>171</v>
      </c>
      <c r="Q697" s="22" t="s">
        <v>452</v>
      </c>
      <c r="R697" s="22">
        <v>32358</v>
      </c>
      <c r="S697" s="23">
        <v>43925</v>
      </c>
      <c r="T697" s="25">
        <v>22470</v>
      </c>
      <c r="U697" s="25">
        <v>26065.200000000001</v>
      </c>
      <c r="V697" s="22"/>
      <c r="W697" s="22"/>
      <c r="X697" s="22" t="s">
        <v>453</v>
      </c>
      <c r="Y697" s="22"/>
      <c r="Z697" s="22" t="s">
        <v>144</v>
      </c>
      <c r="AA697" s="22" t="s">
        <v>1206</v>
      </c>
      <c r="AB697" s="26">
        <v>0</v>
      </c>
      <c r="AC697" s="23">
        <v>43925</v>
      </c>
      <c r="AD697" s="22"/>
      <c r="AE697" s="8" t="s">
        <v>4302</v>
      </c>
      <c r="AF697" s="22"/>
      <c r="AG697" s="22" t="s">
        <v>146</v>
      </c>
      <c r="AH697" s="22" t="s">
        <v>454</v>
      </c>
      <c r="AI697" s="22"/>
      <c r="AJ697" s="5" t="s">
        <v>20</v>
      </c>
      <c r="AQ697" s="22" t="s">
        <v>455</v>
      </c>
      <c r="AR697" s="23">
        <v>44012</v>
      </c>
      <c r="AS697" s="23">
        <v>44012</v>
      </c>
      <c r="AT697" s="22" t="s">
        <v>1111</v>
      </c>
    </row>
    <row r="698" spans="1:46" s="5" customFormat="1" ht="11.25" x14ac:dyDescent="0.2">
      <c r="A698" s="22">
        <v>2020</v>
      </c>
      <c r="B698" s="23">
        <v>43922</v>
      </c>
      <c r="C698" s="23">
        <v>44012</v>
      </c>
      <c r="D698" s="5" t="s">
        <v>134</v>
      </c>
      <c r="E698" s="5" t="s">
        <v>135</v>
      </c>
      <c r="F698" s="22">
        <v>32360</v>
      </c>
      <c r="G698" s="13" t="s">
        <v>449</v>
      </c>
      <c r="H698" s="22"/>
      <c r="I698" s="22" t="s">
        <v>1207</v>
      </c>
      <c r="J698" s="13">
        <v>52</v>
      </c>
      <c r="K698" s="22"/>
      <c r="L698" s="22"/>
      <c r="M698" s="22"/>
      <c r="N698" s="22" t="s">
        <v>904</v>
      </c>
      <c r="O698" s="24" t="s">
        <v>905</v>
      </c>
      <c r="P698" s="22" t="s">
        <v>140</v>
      </c>
      <c r="Q698" s="22" t="s">
        <v>452</v>
      </c>
      <c r="R698" s="22">
        <v>32360</v>
      </c>
      <c r="S698" s="23">
        <v>43945</v>
      </c>
      <c r="T698" s="25">
        <v>21960.31</v>
      </c>
      <c r="U698" s="25">
        <v>25473.959600000002</v>
      </c>
      <c r="V698" s="22"/>
      <c r="W698" s="22"/>
      <c r="X698" s="22" t="s">
        <v>453</v>
      </c>
      <c r="Y698" s="22"/>
      <c r="Z698" s="22" t="s">
        <v>144</v>
      </c>
      <c r="AA698" s="22" t="s">
        <v>1207</v>
      </c>
      <c r="AB698" s="26">
        <v>0</v>
      </c>
      <c r="AC698" s="23">
        <v>43945</v>
      </c>
      <c r="AD698" s="22"/>
      <c r="AE698" s="8" t="s">
        <v>4303</v>
      </c>
      <c r="AF698" s="22"/>
      <c r="AG698" s="22" t="s">
        <v>146</v>
      </c>
      <c r="AH698" s="22" t="s">
        <v>454</v>
      </c>
      <c r="AI698" s="22"/>
      <c r="AJ698" s="5" t="s">
        <v>20</v>
      </c>
      <c r="AQ698" s="22" t="s">
        <v>455</v>
      </c>
      <c r="AR698" s="23">
        <v>44012</v>
      </c>
      <c r="AS698" s="23">
        <v>44012</v>
      </c>
      <c r="AT698" s="22" t="s">
        <v>1111</v>
      </c>
    </row>
    <row r="699" spans="1:46" s="5" customFormat="1" ht="11.25" x14ac:dyDescent="0.2">
      <c r="A699" s="22">
        <v>2020</v>
      </c>
      <c r="B699" s="23">
        <v>43922</v>
      </c>
      <c r="C699" s="23">
        <v>44012</v>
      </c>
      <c r="D699" s="5" t="s">
        <v>134</v>
      </c>
      <c r="E699" s="5" t="s">
        <v>135</v>
      </c>
      <c r="F699" s="22">
        <v>32361</v>
      </c>
      <c r="G699" s="13" t="s">
        <v>449</v>
      </c>
      <c r="H699" s="22"/>
      <c r="I699" s="22" t="s">
        <v>1208</v>
      </c>
      <c r="J699" s="13">
        <v>83</v>
      </c>
      <c r="K699" s="22"/>
      <c r="L699" s="22"/>
      <c r="M699" s="22"/>
      <c r="N699" s="22" t="s">
        <v>834</v>
      </c>
      <c r="O699" s="24" t="s">
        <v>835</v>
      </c>
      <c r="P699" s="22" t="s">
        <v>140</v>
      </c>
      <c r="Q699" s="22" t="s">
        <v>452</v>
      </c>
      <c r="R699" s="22">
        <v>32361</v>
      </c>
      <c r="S699" s="23">
        <v>43945</v>
      </c>
      <c r="T699" s="25">
        <v>28092</v>
      </c>
      <c r="U699" s="25">
        <v>32586.720000000001</v>
      </c>
      <c r="V699" s="22"/>
      <c r="W699" s="22"/>
      <c r="X699" s="22" t="s">
        <v>453</v>
      </c>
      <c r="Y699" s="22"/>
      <c r="Z699" s="22" t="s">
        <v>144</v>
      </c>
      <c r="AA699" s="22" t="s">
        <v>1208</v>
      </c>
      <c r="AB699" s="26">
        <v>0</v>
      </c>
      <c r="AC699" s="23">
        <v>43945</v>
      </c>
      <c r="AD699" s="22"/>
      <c r="AE699" s="8" t="s">
        <v>4304</v>
      </c>
      <c r="AF699" s="22"/>
      <c r="AG699" s="22" t="s">
        <v>146</v>
      </c>
      <c r="AH699" s="22" t="s">
        <v>454</v>
      </c>
      <c r="AI699" s="22"/>
      <c r="AJ699" s="5" t="s">
        <v>20</v>
      </c>
      <c r="AQ699" s="22" t="s">
        <v>455</v>
      </c>
      <c r="AR699" s="23">
        <v>44012</v>
      </c>
      <c r="AS699" s="23">
        <v>44012</v>
      </c>
      <c r="AT699" s="22" t="s">
        <v>1111</v>
      </c>
    </row>
    <row r="700" spans="1:46" s="5" customFormat="1" ht="11.25" x14ac:dyDescent="0.2">
      <c r="A700" s="22">
        <v>2020</v>
      </c>
      <c r="B700" s="23">
        <v>43922</v>
      </c>
      <c r="C700" s="23">
        <v>44012</v>
      </c>
      <c r="D700" s="5" t="s">
        <v>134</v>
      </c>
      <c r="E700" s="5" t="s">
        <v>135</v>
      </c>
      <c r="F700" s="22">
        <v>32362</v>
      </c>
      <c r="G700" s="13" t="s">
        <v>449</v>
      </c>
      <c r="H700" s="22"/>
      <c r="I700" s="22" t="s">
        <v>1209</v>
      </c>
      <c r="J700" s="13">
        <v>75</v>
      </c>
      <c r="K700" s="22"/>
      <c r="L700" s="22"/>
      <c r="M700" s="22"/>
      <c r="N700" s="22" t="s">
        <v>247</v>
      </c>
      <c r="O700" s="24" t="s">
        <v>294</v>
      </c>
      <c r="P700" s="22" t="s">
        <v>158</v>
      </c>
      <c r="Q700" s="22" t="s">
        <v>452</v>
      </c>
      <c r="R700" s="22">
        <v>32362</v>
      </c>
      <c r="S700" s="23">
        <v>43945</v>
      </c>
      <c r="T700" s="25">
        <v>3180.71</v>
      </c>
      <c r="U700" s="25">
        <v>3689.6235999999999</v>
      </c>
      <c r="V700" s="22"/>
      <c r="W700" s="22"/>
      <c r="X700" s="22" t="s">
        <v>453</v>
      </c>
      <c r="Y700" s="22"/>
      <c r="Z700" s="22" t="s">
        <v>144</v>
      </c>
      <c r="AA700" s="22" t="s">
        <v>1209</v>
      </c>
      <c r="AB700" s="26">
        <v>0</v>
      </c>
      <c r="AC700" s="23">
        <v>43945</v>
      </c>
      <c r="AD700" s="22"/>
      <c r="AE700" s="8" t="s">
        <v>4305</v>
      </c>
      <c r="AF700" s="22"/>
      <c r="AG700" s="22" t="s">
        <v>146</v>
      </c>
      <c r="AH700" s="22" t="s">
        <v>454</v>
      </c>
      <c r="AI700" s="22"/>
      <c r="AJ700" s="5" t="s">
        <v>20</v>
      </c>
      <c r="AQ700" s="22" t="s">
        <v>455</v>
      </c>
      <c r="AR700" s="23">
        <v>44012</v>
      </c>
      <c r="AS700" s="23">
        <v>44012</v>
      </c>
      <c r="AT700" s="22" t="s">
        <v>1111</v>
      </c>
    </row>
    <row r="701" spans="1:46" s="5" customFormat="1" ht="11.25" x14ac:dyDescent="0.2">
      <c r="A701" s="22">
        <v>2020</v>
      </c>
      <c r="B701" s="23">
        <v>43922</v>
      </c>
      <c r="C701" s="23">
        <v>44012</v>
      </c>
      <c r="D701" s="5" t="s">
        <v>134</v>
      </c>
      <c r="E701" s="5" t="s">
        <v>135</v>
      </c>
      <c r="F701" s="22">
        <v>32363</v>
      </c>
      <c r="G701" s="13" t="s">
        <v>449</v>
      </c>
      <c r="H701" s="22"/>
      <c r="I701" s="22" t="s">
        <v>1210</v>
      </c>
      <c r="J701" s="13">
        <v>18</v>
      </c>
      <c r="K701" s="22"/>
      <c r="L701" s="22"/>
      <c r="M701" s="22"/>
      <c r="N701" s="22" t="s">
        <v>526</v>
      </c>
      <c r="O701" s="24" t="s">
        <v>527</v>
      </c>
      <c r="P701" s="22" t="s">
        <v>140</v>
      </c>
      <c r="Q701" s="22" t="s">
        <v>452</v>
      </c>
      <c r="R701" s="22">
        <v>32363</v>
      </c>
      <c r="S701" s="23">
        <v>43945</v>
      </c>
      <c r="T701" s="25">
        <v>163.80000000000001</v>
      </c>
      <c r="U701" s="25">
        <v>190.00800000000001</v>
      </c>
      <c r="V701" s="22"/>
      <c r="W701" s="22"/>
      <c r="X701" s="22" t="s">
        <v>453</v>
      </c>
      <c r="Y701" s="22"/>
      <c r="Z701" s="22" t="s">
        <v>144</v>
      </c>
      <c r="AA701" s="22" t="s">
        <v>1210</v>
      </c>
      <c r="AB701" s="26">
        <v>0</v>
      </c>
      <c r="AC701" s="23">
        <v>43945</v>
      </c>
      <c r="AD701" s="22"/>
      <c r="AE701" s="8" t="s">
        <v>4306</v>
      </c>
      <c r="AF701" s="22"/>
      <c r="AG701" s="22" t="s">
        <v>146</v>
      </c>
      <c r="AH701" s="22" t="s">
        <v>454</v>
      </c>
      <c r="AI701" s="22"/>
      <c r="AJ701" s="5" t="s">
        <v>20</v>
      </c>
      <c r="AQ701" s="22" t="s">
        <v>455</v>
      </c>
      <c r="AR701" s="23">
        <v>44012</v>
      </c>
      <c r="AS701" s="23">
        <v>44012</v>
      </c>
      <c r="AT701" s="22" t="s">
        <v>1111</v>
      </c>
    </row>
    <row r="702" spans="1:46" s="5" customFormat="1" ht="11.25" x14ac:dyDescent="0.2">
      <c r="A702" s="22">
        <v>2020</v>
      </c>
      <c r="B702" s="23">
        <v>43922</v>
      </c>
      <c r="C702" s="23">
        <v>44012</v>
      </c>
      <c r="D702" s="5" t="s">
        <v>134</v>
      </c>
      <c r="E702" s="5" t="s">
        <v>135</v>
      </c>
      <c r="F702" s="22">
        <v>32364</v>
      </c>
      <c r="G702" s="13" t="s">
        <v>449</v>
      </c>
      <c r="H702" s="22"/>
      <c r="I702" s="22" t="s">
        <v>1211</v>
      </c>
      <c r="J702" s="13">
        <v>106</v>
      </c>
      <c r="K702" s="22"/>
      <c r="L702" s="22"/>
      <c r="M702" s="22"/>
      <c r="N702" s="22" t="s">
        <v>681</v>
      </c>
      <c r="O702" s="24" t="s">
        <v>682</v>
      </c>
      <c r="P702" s="22" t="s">
        <v>218</v>
      </c>
      <c r="Q702" s="22" t="s">
        <v>452</v>
      </c>
      <c r="R702" s="22">
        <v>32364</v>
      </c>
      <c r="S702" s="23">
        <v>43945</v>
      </c>
      <c r="T702" s="25">
        <v>24886.48</v>
      </c>
      <c r="U702" s="25">
        <v>28868.316800000001</v>
      </c>
      <c r="V702" s="22"/>
      <c r="W702" s="22"/>
      <c r="X702" s="22" t="s">
        <v>453</v>
      </c>
      <c r="Y702" s="22"/>
      <c r="Z702" s="22" t="s">
        <v>144</v>
      </c>
      <c r="AA702" s="22" t="s">
        <v>1211</v>
      </c>
      <c r="AB702" s="26">
        <v>0</v>
      </c>
      <c r="AC702" s="23">
        <v>43945</v>
      </c>
      <c r="AD702" s="22"/>
      <c r="AE702" s="8" t="s">
        <v>4307</v>
      </c>
      <c r="AF702" s="22"/>
      <c r="AG702" s="22" t="s">
        <v>146</v>
      </c>
      <c r="AH702" s="22" t="s">
        <v>454</v>
      </c>
      <c r="AI702" s="22"/>
      <c r="AJ702" s="5" t="s">
        <v>20</v>
      </c>
      <c r="AQ702" s="22" t="s">
        <v>455</v>
      </c>
      <c r="AR702" s="23">
        <v>44012</v>
      </c>
      <c r="AS702" s="23">
        <v>44012</v>
      </c>
      <c r="AT702" s="22" t="s">
        <v>1111</v>
      </c>
    </row>
    <row r="703" spans="1:46" s="5" customFormat="1" ht="11.25" x14ac:dyDescent="0.2">
      <c r="A703" s="22">
        <v>2020</v>
      </c>
      <c r="B703" s="23">
        <v>43922</v>
      </c>
      <c r="C703" s="23">
        <v>44012</v>
      </c>
      <c r="D703" s="5" t="s">
        <v>134</v>
      </c>
      <c r="E703" s="5" t="s">
        <v>135</v>
      </c>
      <c r="F703" s="22">
        <v>32365</v>
      </c>
      <c r="G703" s="13" t="s">
        <v>449</v>
      </c>
      <c r="H703" s="22"/>
      <c r="I703" s="22" t="s">
        <v>1212</v>
      </c>
      <c r="J703" s="13">
        <v>18</v>
      </c>
      <c r="K703" s="22"/>
      <c r="L703" s="22"/>
      <c r="M703" s="22"/>
      <c r="N703" s="22" t="s">
        <v>526</v>
      </c>
      <c r="O703" s="24" t="s">
        <v>527</v>
      </c>
      <c r="P703" s="22" t="s">
        <v>140</v>
      </c>
      <c r="Q703" s="22" t="s">
        <v>452</v>
      </c>
      <c r="R703" s="22">
        <v>32365</v>
      </c>
      <c r="S703" s="23">
        <v>43945</v>
      </c>
      <c r="T703" s="25">
        <v>6925.02</v>
      </c>
      <c r="U703" s="25">
        <v>8033.0232000000005</v>
      </c>
      <c r="V703" s="22"/>
      <c r="W703" s="22"/>
      <c r="X703" s="22" t="s">
        <v>453</v>
      </c>
      <c r="Y703" s="22"/>
      <c r="Z703" s="22" t="s">
        <v>144</v>
      </c>
      <c r="AA703" s="22" t="s">
        <v>1212</v>
      </c>
      <c r="AB703" s="26">
        <v>0</v>
      </c>
      <c r="AC703" s="23">
        <v>43945</v>
      </c>
      <c r="AD703" s="22"/>
      <c r="AE703" s="8" t="s">
        <v>4308</v>
      </c>
      <c r="AF703" s="22"/>
      <c r="AG703" s="22" t="s">
        <v>146</v>
      </c>
      <c r="AH703" s="22" t="s">
        <v>454</v>
      </c>
      <c r="AI703" s="22"/>
      <c r="AJ703" s="5" t="s">
        <v>20</v>
      </c>
      <c r="AQ703" s="22" t="s">
        <v>455</v>
      </c>
      <c r="AR703" s="23">
        <v>44012</v>
      </c>
      <c r="AS703" s="23">
        <v>44012</v>
      </c>
      <c r="AT703" s="22" t="s">
        <v>1111</v>
      </c>
    </row>
    <row r="704" spans="1:46" s="5" customFormat="1" ht="11.25" x14ac:dyDescent="0.2">
      <c r="A704" s="22">
        <v>2020</v>
      </c>
      <c r="B704" s="23">
        <v>43922</v>
      </c>
      <c r="C704" s="23">
        <v>44012</v>
      </c>
      <c r="D704" s="5" t="s">
        <v>134</v>
      </c>
      <c r="E704" s="5" t="s">
        <v>135</v>
      </c>
      <c r="F704" s="22">
        <v>32366</v>
      </c>
      <c r="G704" s="13" t="s">
        <v>449</v>
      </c>
      <c r="H704" s="22"/>
      <c r="I704" s="22" t="s">
        <v>1213</v>
      </c>
      <c r="J704" s="13">
        <v>384</v>
      </c>
      <c r="K704" s="22"/>
      <c r="L704" s="22"/>
      <c r="M704" s="22"/>
      <c r="N704" s="22" t="s">
        <v>1214</v>
      </c>
      <c r="O704" s="24" t="s">
        <v>1215</v>
      </c>
      <c r="P704" s="22" t="s">
        <v>788</v>
      </c>
      <c r="Q704" s="22" t="s">
        <v>452</v>
      </c>
      <c r="R704" s="22">
        <v>32366</v>
      </c>
      <c r="S704" s="23">
        <v>43945</v>
      </c>
      <c r="T704" s="25">
        <v>8600</v>
      </c>
      <c r="U704" s="25">
        <v>9976</v>
      </c>
      <c r="V704" s="22"/>
      <c r="W704" s="22"/>
      <c r="X704" s="22" t="s">
        <v>453</v>
      </c>
      <c r="Y704" s="22"/>
      <c r="Z704" s="22" t="s">
        <v>144</v>
      </c>
      <c r="AA704" s="22" t="s">
        <v>1213</v>
      </c>
      <c r="AB704" s="26">
        <v>0</v>
      </c>
      <c r="AC704" s="23">
        <v>43945</v>
      </c>
      <c r="AD704" s="22"/>
      <c r="AE704" s="8" t="s">
        <v>4309</v>
      </c>
      <c r="AF704" s="22"/>
      <c r="AG704" s="22" t="s">
        <v>146</v>
      </c>
      <c r="AH704" s="22" t="s">
        <v>454</v>
      </c>
      <c r="AI704" s="22"/>
      <c r="AJ704" s="5" t="s">
        <v>20</v>
      </c>
      <c r="AQ704" s="22" t="s">
        <v>455</v>
      </c>
      <c r="AR704" s="23">
        <v>44012</v>
      </c>
      <c r="AS704" s="23">
        <v>44012</v>
      </c>
      <c r="AT704" s="22" t="s">
        <v>1111</v>
      </c>
    </row>
    <row r="705" spans="1:46" s="5" customFormat="1" ht="11.25" x14ac:dyDescent="0.2">
      <c r="A705" s="22">
        <v>2020</v>
      </c>
      <c r="B705" s="23">
        <v>43922</v>
      </c>
      <c r="C705" s="23">
        <v>44012</v>
      </c>
      <c r="D705" s="5" t="s">
        <v>134</v>
      </c>
      <c r="E705" s="5" t="s">
        <v>135</v>
      </c>
      <c r="F705" s="22">
        <v>32367</v>
      </c>
      <c r="G705" s="13" t="s">
        <v>449</v>
      </c>
      <c r="H705" s="22"/>
      <c r="I705" s="22" t="s">
        <v>1216</v>
      </c>
      <c r="J705" s="13">
        <v>18</v>
      </c>
      <c r="K705" s="22"/>
      <c r="L705" s="22"/>
      <c r="M705" s="22"/>
      <c r="N705" s="22" t="s">
        <v>526</v>
      </c>
      <c r="O705" s="24" t="s">
        <v>527</v>
      </c>
      <c r="P705" s="22" t="s">
        <v>140</v>
      </c>
      <c r="Q705" s="22" t="s">
        <v>452</v>
      </c>
      <c r="R705" s="22">
        <v>32367</v>
      </c>
      <c r="S705" s="23">
        <v>43945</v>
      </c>
      <c r="T705" s="25">
        <v>2068.96</v>
      </c>
      <c r="U705" s="25">
        <v>2399.9936000000002</v>
      </c>
      <c r="V705" s="22"/>
      <c r="W705" s="22"/>
      <c r="X705" s="22" t="s">
        <v>453</v>
      </c>
      <c r="Y705" s="22"/>
      <c r="Z705" s="22" t="s">
        <v>144</v>
      </c>
      <c r="AA705" s="22" t="s">
        <v>1216</v>
      </c>
      <c r="AB705" s="26">
        <v>0</v>
      </c>
      <c r="AC705" s="23">
        <v>43945</v>
      </c>
      <c r="AD705" s="22"/>
      <c r="AE705" s="8" t="s">
        <v>4310</v>
      </c>
      <c r="AF705" s="22"/>
      <c r="AG705" s="22" t="s">
        <v>146</v>
      </c>
      <c r="AH705" s="22" t="s">
        <v>454</v>
      </c>
      <c r="AI705" s="22"/>
      <c r="AJ705" s="5" t="s">
        <v>20</v>
      </c>
      <c r="AQ705" s="22" t="s">
        <v>455</v>
      </c>
      <c r="AR705" s="23">
        <v>44012</v>
      </c>
      <c r="AS705" s="23">
        <v>44012</v>
      </c>
      <c r="AT705" s="22" t="s">
        <v>1111</v>
      </c>
    </row>
    <row r="706" spans="1:46" s="5" customFormat="1" ht="11.25" x14ac:dyDescent="0.2">
      <c r="A706" s="22">
        <v>2020</v>
      </c>
      <c r="B706" s="23">
        <v>43922</v>
      </c>
      <c r="C706" s="23">
        <v>44012</v>
      </c>
      <c r="D706" s="5" t="s">
        <v>134</v>
      </c>
      <c r="E706" s="5" t="s">
        <v>135</v>
      </c>
      <c r="F706" s="22">
        <v>32368</v>
      </c>
      <c r="G706" s="13" t="s">
        <v>449</v>
      </c>
      <c r="H706" s="22"/>
      <c r="I706" s="22" t="s">
        <v>1217</v>
      </c>
      <c r="J706" s="13">
        <v>328</v>
      </c>
      <c r="K706" s="22"/>
      <c r="L706" s="22"/>
      <c r="M706" s="22"/>
      <c r="N706" s="22" t="s">
        <v>743</v>
      </c>
      <c r="O706" s="24" t="s">
        <v>744</v>
      </c>
      <c r="P706" s="22" t="s">
        <v>140</v>
      </c>
      <c r="Q706" s="22" t="s">
        <v>452</v>
      </c>
      <c r="R706" s="22">
        <v>32368</v>
      </c>
      <c r="S706" s="23">
        <v>43945</v>
      </c>
      <c r="T706" s="25">
        <v>6822.39</v>
      </c>
      <c r="U706" s="25">
        <v>7913.9724000000006</v>
      </c>
      <c r="V706" s="22"/>
      <c r="W706" s="22"/>
      <c r="X706" s="22" t="s">
        <v>453</v>
      </c>
      <c r="Y706" s="22"/>
      <c r="Z706" s="22" t="s">
        <v>144</v>
      </c>
      <c r="AA706" s="22" t="s">
        <v>1217</v>
      </c>
      <c r="AB706" s="26">
        <v>0</v>
      </c>
      <c r="AC706" s="23">
        <v>43945</v>
      </c>
      <c r="AD706" s="22"/>
      <c r="AE706" s="8" t="s">
        <v>4311</v>
      </c>
      <c r="AF706" s="22"/>
      <c r="AG706" s="22" t="s">
        <v>146</v>
      </c>
      <c r="AH706" s="22" t="s">
        <v>454</v>
      </c>
      <c r="AI706" s="22"/>
      <c r="AJ706" s="5" t="s">
        <v>20</v>
      </c>
      <c r="AQ706" s="22" t="s">
        <v>455</v>
      </c>
      <c r="AR706" s="23">
        <v>44012</v>
      </c>
      <c r="AS706" s="23">
        <v>44012</v>
      </c>
      <c r="AT706" s="22" t="s">
        <v>1111</v>
      </c>
    </row>
    <row r="707" spans="1:46" s="5" customFormat="1" ht="11.25" x14ac:dyDescent="0.2">
      <c r="A707" s="22">
        <v>2020</v>
      </c>
      <c r="B707" s="23">
        <v>43922</v>
      </c>
      <c r="C707" s="23">
        <v>44012</v>
      </c>
      <c r="D707" s="5" t="s">
        <v>134</v>
      </c>
      <c r="E707" s="5" t="s">
        <v>135</v>
      </c>
      <c r="F707" s="22">
        <v>32369</v>
      </c>
      <c r="G707" s="13" t="s">
        <v>449</v>
      </c>
      <c r="H707" s="22"/>
      <c r="I707" s="22" t="s">
        <v>1218</v>
      </c>
      <c r="J707" s="13">
        <v>384</v>
      </c>
      <c r="K707" s="22"/>
      <c r="L707" s="22"/>
      <c r="M707" s="22"/>
      <c r="N707" s="22" t="s">
        <v>1214</v>
      </c>
      <c r="O707" s="24" t="s">
        <v>1215</v>
      </c>
      <c r="P707" s="22" t="s">
        <v>158</v>
      </c>
      <c r="Q707" s="22" t="s">
        <v>452</v>
      </c>
      <c r="R707" s="22">
        <v>32369</v>
      </c>
      <c r="S707" s="23">
        <v>43948</v>
      </c>
      <c r="T707" s="25">
        <v>3200</v>
      </c>
      <c r="U707" s="25">
        <v>3712</v>
      </c>
      <c r="V707" s="22"/>
      <c r="W707" s="22"/>
      <c r="X707" s="22" t="s">
        <v>453</v>
      </c>
      <c r="Y707" s="22"/>
      <c r="Z707" s="22" t="s">
        <v>144</v>
      </c>
      <c r="AA707" s="22" t="s">
        <v>1218</v>
      </c>
      <c r="AB707" s="26">
        <v>0</v>
      </c>
      <c r="AC707" s="23">
        <v>43948</v>
      </c>
      <c r="AD707" s="22"/>
      <c r="AE707" s="8" t="s">
        <v>4312</v>
      </c>
      <c r="AF707" s="22"/>
      <c r="AG707" s="22" t="s">
        <v>146</v>
      </c>
      <c r="AH707" s="22" t="s">
        <v>454</v>
      </c>
      <c r="AI707" s="22"/>
      <c r="AJ707" s="5" t="s">
        <v>20</v>
      </c>
      <c r="AQ707" s="22" t="s">
        <v>455</v>
      </c>
      <c r="AR707" s="23">
        <v>44012</v>
      </c>
      <c r="AS707" s="23">
        <v>44012</v>
      </c>
      <c r="AT707" s="22" t="s">
        <v>1111</v>
      </c>
    </row>
    <row r="708" spans="1:46" s="5" customFormat="1" ht="11.25" x14ac:dyDescent="0.2">
      <c r="A708" s="22">
        <v>2020</v>
      </c>
      <c r="B708" s="23">
        <v>43922</v>
      </c>
      <c r="C708" s="23">
        <v>44012</v>
      </c>
      <c r="D708" s="5" t="s">
        <v>134</v>
      </c>
      <c r="E708" s="5" t="s">
        <v>135</v>
      </c>
      <c r="F708" s="22">
        <v>32371</v>
      </c>
      <c r="G708" s="13" t="s">
        <v>449</v>
      </c>
      <c r="H708" s="22"/>
      <c r="I708" s="22" t="s">
        <v>1219</v>
      </c>
      <c r="J708" s="13">
        <v>338</v>
      </c>
      <c r="K708" s="22"/>
      <c r="L708" s="22"/>
      <c r="M708" s="22"/>
      <c r="N708" s="22" t="s">
        <v>725</v>
      </c>
      <c r="O708" s="24" t="s">
        <v>339</v>
      </c>
      <c r="P708" s="22" t="s">
        <v>171</v>
      </c>
      <c r="Q708" s="22" t="s">
        <v>452</v>
      </c>
      <c r="R708" s="22">
        <v>32371</v>
      </c>
      <c r="S708" s="23">
        <v>43948</v>
      </c>
      <c r="T708" s="25">
        <v>3428.4</v>
      </c>
      <c r="U708" s="25">
        <v>3976.944</v>
      </c>
      <c r="V708" s="22"/>
      <c r="W708" s="22"/>
      <c r="X708" s="22" t="s">
        <v>453</v>
      </c>
      <c r="Y708" s="22"/>
      <c r="Z708" s="22" t="s">
        <v>144</v>
      </c>
      <c r="AA708" s="22" t="s">
        <v>1219</v>
      </c>
      <c r="AB708" s="26">
        <v>0</v>
      </c>
      <c r="AC708" s="23">
        <v>43948</v>
      </c>
      <c r="AD708" s="22"/>
      <c r="AE708" s="8" t="s">
        <v>4313</v>
      </c>
      <c r="AF708" s="22"/>
      <c r="AG708" s="22" t="s">
        <v>146</v>
      </c>
      <c r="AH708" s="22" t="s">
        <v>454</v>
      </c>
      <c r="AI708" s="22"/>
      <c r="AJ708" s="5" t="s">
        <v>20</v>
      </c>
      <c r="AQ708" s="22" t="s">
        <v>455</v>
      </c>
      <c r="AR708" s="23">
        <v>44012</v>
      </c>
      <c r="AS708" s="23">
        <v>44012</v>
      </c>
      <c r="AT708" s="22" t="s">
        <v>1111</v>
      </c>
    </row>
    <row r="709" spans="1:46" s="5" customFormat="1" ht="11.25" x14ac:dyDescent="0.2">
      <c r="A709" s="22">
        <v>2020</v>
      </c>
      <c r="B709" s="23">
        <v>43922</v>
      </c>
      <c r="C709" s="23">
        <v>44012</v>
      </c>
      <c r="D709" s="5" t="s">
        <v>134</v>
      </c>
      <c r="E709" s="5" t="s">
        <v>135</v>
      </c>
      <c r="F709" s="22">
        <v>32372</v>
      </c>
      <c r="G709" s="13" t="s">
        <v>449</v>
      </c>
      <c r="H709" s="22"/>
      <c r="I709" s="22" t="s">
        <v>1220</v>
      </c>
      <c r="J709" s="13">
        <v>378</v>
      </c>
      <c r="K709" s="22"/>
      <c r="L709" s="22"/>
      <c r="M709" s="22"/>
      <c r="N709" s="22" t="s">
        <v>975</v>
      </c>
      <c r="O709" s="24" t="s">
        <v>976</v>
      </c>
      <c r="P709" s="22" t="s">
        <v>164</v>
      </c>
      <c r="Q709" s="22" t="s">
        <v>452</v>
      </c>
      <c r="R709" s="22">
        <v>32372</v>
      </c>
      <c r="S709" s="23">
        <v>43973</v>
      </c>
      <c r="T709" s="25">
        <v>3500</v>
      </c>
      <c r="U709" s="25">
        <v>4060</v>
      </c>
      <c r="V709" s="22"/>
      <c r="W709" s="22"/>
      <c r="X709" s="22" t="s">
        <v>453</v>
      </c>
      <c r="Y709" s="22"/>
      <c r="Z709" s="22" t="s">
        <v>144</v>
      </c>
      <c r="AA709" s="22" t="s">
        <v>1220</v>
      </c>
      <c r="AB709" s="26">
        <v>0</v>
      </c>
      <c r="AC709" s="23">
        <v>43973</v>
      </c>
      <c r="AD709" s="22"/>
      <c r="AE709" s="8" t="s">
        <v>4314</v>
      </c>
      <c r="AF709" s="22"/>
      <c r="AG709" s="22" t="s">
        <v>146</v>
      </c>
      <c r="AH709" s="22" t="s">
        <v>454</v>
      </c>
      <c r="AI709" s="22"/>
      <c r="AJ709" s="5" t="s">
        <v>20</v>
      </c>
      <c r="AQ709" s="22" t="s">
        <v>455</v>
      </c>
      <c r="AR709" s="23">
        <v>44012</v>
      </c>
      <c r="AS709" s="23">
        <v>44012</v>
      </c>
      <c r="AT709" s="22" t="s">
        <v>1111</v>
      </c>
    </row>
    <row r="710" spans="1:46" s="5" customFormat="1" ht="11.25" x14ac:dyDescent="0.2">
      <c r="A710" s="22">
        <v>2020</v>
      </c>
      <c r="B710" s="23">
        <v>43922</v>
      </c>
      <c r="C710" s="23">
        <v>44012</v>
      </c>
      <c r="D710" s="5" t="s">
        <v>134</v>
      </c>
      <c r="E710" s="5" t="s">
        <v>135</v>
      </c>
      <c r="F710" s="22">
        <v>32373</v>
      </c>
      <c r="G710" s="13" t="s">
        <v>449</v>
      </c>
      <c r="H710" s="22"/>
      <c r="I710" s="22" t="s">
        <v>1221</v>
      </c>
      <c r="J710" s="13">
        <v>190</v>
      </c>
      <c r="K710" s="22"/>
      <c r="L710" s="22"/>
      <c r="M710" s="22"/>
      <c r="N710" s="22" t="s">
        <v>993</v>
      </c>
      <c r="O710" s="24" t="s">
        <v>994</v>
      </c>
      <c r="P710" s="22" t="s">
        <v>171</v>
      </c>
      <c r="Q710" s="22" t="s">
        <v>452</v>
      </c>
      <c r="R710" s="22">
        <v>32373</v>
      </c>
      <c r="S710" s="23">
        <v>43948</v>
      </c>
      <c r="T710" s="25">
        <v>16092</v>
      </c>
      <c r="U710" s="25">
        <v>18666.72</v>
      </c>
      <c r="V710" s="22"/>
      <c r="W710" s="22"/>
      <c r="X710" s="22" t="s">
        <v>453</v>
      </c>
      <c r="Y710" s="22"/>
      <c r="Z710" s="22" t="s">
        <v>144</v>
      </c>
      <c r="AA710" s="22" t="s">
        <v>1221</v>
      </c>
      <c r="AB710" s="26">
        <v>0</v>
      </c>
      <c r="AC710" s="23">
        <v>43948</v>
      </c>
      <c r="AD710" s="22"/>
      <c r="AE710" s="8" t="s">
        <v>4315</v>
      </c>
      <c r="AF710" s="22"/>
      <c r="AG710" s="22" t="s">
        <v>146</v>
      </c>
      <c r="AH710" s="22" t="s">
        <v>454</v>
      </c>
      <c r="AI710" s="22"/>
      <c r="AJ710" s="5" t="s">
        <v>20</v>
      </c>
      <c r="AQ710" s="22" t="s">
        <v>455</v>
      </c>
      <c r="AR710" s="23">
        <v>44012</v>
      </c>
      <c r="AS710" s="23">
        <v>44012</v>
      </c>
      <c r="AT710" s="22" t="s">
        <v>1111</v>
      </c>
    </row>
    <row r="711" spans="1:46" s="5" customFormat="1" ht="11.25" x14ac:dyDescent="0.2">
      <c r="A711" s="22">
        <v>2020</v>
      </c>
      <c r="B711" s="23">
        <v>43922</v>
      </c>
      <c r="C711" s="23">
        <v>44012</v>
      </c>
      <c r="D711" s="5" t="s">
        <v>134</v>
      </c>
      <c r="E711" s="5" t="s">
        <v>135</v>
      </c>
      <c r="F711" s="22">
        <v>32374</v>
      </c>
      <c r="G711" s="13" t="s">
        <v>449</v>
      </c>
      <c r="H711" s="22"/>
      <c r="I711" s="22" t="s">
        <v>1222</v>
      </c>
      <c r="J711" s="13">
        <v>187</v>
      </c>
      <c r="K711" s="22"/>
      <c r="L711" s="22"/>
      <c r="M711" s="22"/>
      <c r="N711" s="22" t="s">
        <v>487</v>
      </c>
      <c r="O711" s="24" t="s">
        <v>488</v>
      </c>
      <c r="P711" s="22" t="s">
        <v>140</v>
      </c>
      <c r="Q711" s="22" t="s">
        <v>452</v>
      </c>
      <c r="R711" s="22">
        <v>32374</v>
      </c>
      <c r="S711" s="23">
        <v>43948</v>
      </c>
      <c r="T711" s="25">
        <v>2208.5</v>
      </c>
      <c r="U711" s="25">
        <v>2561.86</v>
      </c>
      <c r="V711" s="22"/>
      <c r="W711" s="22"/>
      <c r="X711" s="22" t="s">
        <v>453</v>
      </c>
      <c r="Y711" s="22"/>
      <c r="Z711" s="22" t="s">
        <v>144</v>
      </c>
      <c r="AA711" s="22" t="s">
        <v>1222</v>
      </c>
      <c r="AB711" s="26">
        <v>0</v>
      </c>
      <c r="AC711" s="23">
        <v>43948</v>
      </c>
      <c r="AD711" s="22"/>
      <c r="AE711" s="8" t="s">
        <v>4316</v>
      </c>
      <c r="AF711" s="22"/>
      <c r="AG711" s="22" t="s">
        <v>146</v>
      </c>
      <c r="AH711" s="22" t="s">
        <v>454</v>
      </c>
      <c r="AI711" s="22"/>
      <c r="AJ711" s="5" t="s">
        <v>20</v>
      </c>
      <c r="AQ711" s="22" t="s">
        <v>455</v>
      </c>
      <c r="AR711" s="23">
        <v>44012</v>
      </c>
      <c r="AS711" s="23">
        <v>44012</v>
      </c>
      <c r="AT711" s="22" t="s">
        <v>1111</v>
      </c>
    </row>
    <row r="712" spans="1:46" s="5" customFormat="1" ht="11.25" x14ac:dyDescent="0.2">
      <c r="A712" s="22">
        <v>2020</v>
      </c>
      <c r="B712" s="23">
        <v>43922</v>
      </c>
      <c r="C712" s="23">
        <v>44012</v>
      </c>
      <c r="D712" s="5" t="s">
        <v>134</v>
      </c>
      <c r="E712" s="5" t="s">
        <v>135</v>
      </c>
      <c r="F712" s="22">
        <v>32375</v>
      </c>
      <c r="G712" s="13" t="s">
        <v>449</v>
      </c>
      <c r="H712" s="22"/>
      <c r="I712" s="22" t="s">
        <v>1223</v>
      </c>
      <c r="J712" s="13">
        <v>94</v>
      </c>
      <c r="K712" s="22"/>
      <c r="L712" s="22"/>
      <c r="M712" s="22"/>
      <c r="N712" s="22" t="s">
        <v>1224</v>
      </c>
      <c r="O712" s="24" t="s">
        <v>1225</v>
      </c>
      <c r="P712" s="22" t="s">
        <v>140</v>
      </c>
      <c r="Q712" s="22" t="s">
        <v>452</v>
      </c>
      <c r="R712" s="22">
        <v>32375</v>
      </c>
      <c r="S712" s="23">
        <v>43948</v>
      </c>
      <c r="T712" s="25">
        <v>99939.839999999997</v>
      </c>
      <c r="U712" s="25">
        <v>115930.2144</v>
      </c>
      <c r="V712" s="22"/>
      <c r="W712" s="22"/>
      <c r="X712" s="22" t="s">
        <v>453</v>
      </c>
      <c r="Y712" s="22"/>
      <c r="Z712" s="22" t="s">
        <v>144</v>
      </c>
      <c r="AA712" s="22" t="s">
        <v>1223</v>
      </c>
      <c r="AB712" s="26">
        <v>0</v>
      </c>
      <c r="AC712" s="23">
        <v>43948</v>
      </c>
      <c r="AD712" s="22"/>
      <c r="AE712" s="8" t="s">
        <v>4317</v>
      </c>
      <c r="AF712" s="22"/>
      <c r="AG712" s="22" t="s">
        <v>146</v>
      </c>
      <c r="AH712" s="22" t="s">
        <v>454</v>
      </c>
      <c r="AI712" s="22"/>
      <c r="AJ712" s="5" t="s">
        <v>20</v>
      </c>
      <c r="AQ712" s="22" t="s">
        <v>455</v>
      </c>
      <c r="AR712" s="23">
        <v>44012</v>
      </c>
      <c r="AS712" s="23">
        <v>44012</v>
      </c>
      <c r="AT712" s="22" t="s">
        <v>1111</v>
      </c>
    </row>
    <row r="713" spans="1:46" s="5" customFormat="1" ht="11.25" x14ac:dyDescent="0.2">
      <c r="A713" s="22">
        <v>2020</v>
      </c>
      <c r="B713" s="23">
        <v>43922</v>
      </c>
      <c r="C713" s="23">
        <v>44012</v>
      </c>
      <c r="D713" s="5" t="s">
        <v>134</v>
      </c>
      <c r="E713" s="5" t="s">
        <v>135</v>
      </c>
      <c r="F713" s="22">
        <v>32376</v>
      </c>
      <c r="G713" s="13" t="s">
        <v>449</v>
      </c>
      <c r="H713" s="22"/>
      <c r="I713" s="22" t="s">
        <v>1226</v>
      </c>
      <c r="J713" s="13">
        <v>194</v>
      </c>
      <c r="K713" s="22"/>
      <c r="L713" s="22"/>
      <c r="M713" s="22"/>
      <c r="N713" s="22" t="s">
        <v>1227</v>
      </c>
      <c r="O713" s="24" t="s">
        <v>1228</v>
      </c>
      <c r="P713" s="22" t="s">
        <v>140</v>
      </c>
      <c r="Q713" s="22" t="s">
        <v>452</v>
      </c>
      <c r="R713" s="22">
        <v>32376</v>
      </c>
      <c r="S713" s="23">
        <v>43948</v>
      </c>
      <c r="T713" s="25">
        <v>25062</v>
      </c>
      <c r="U713" s="25">
        <v>29071.919999999998</v>
      </c>
      <c r="V713" s="22"/>
      <c r="W713" s="22"/>
      <c r="X713" s="22" t="s">
        <v>453</v>
      </c>
      <c r="Y713" s="22"/>
      <c r="Z713" s="22" t="s">
        <v>144</v>
      </c>
      <c r="AA713" s="22" t="s">
        <v>1226</v>
      </c>
      <c r="AB713" s="26">
        <v>0</v>
      </c>
      <c r="AC713" s="23">
        <v>43948</v>
      </c>
      <c r="AD713" s="22"/>
      <c r="AE713" s="8" t="s">
        <v>4318</v>
      </c>
      <c r="AF713" s="22"/>
      <c r="AG713" s="22" t="s">
        <v>146</v>
      </c>
      <c r="AH713" s="22" t="s">
        <v>454</v>
      </c>
      <c r="AI713" s="22"/>
      <c r="AJ713" s="5" t="s">
        <v>20</v>
      </c>
      <c r="AQ713" s="22" t="s">
        <v>455</v>
      </c>
      <c r="AR713" s="23">
        <v>44012</v>
      </c>
      <c r="AS713" s="23">
        <v>44012</v>
      </c>
      <c r="AT713" s="22" t="s">
        <v>1111</v>
      </c>
    </row>
    <row r="714" spans="1:46" s="5" customFormat="1" ht="11.25" x14ac:dyDescent="0.2">
      <c r="A714" s="22">
        <v>2020</v>
      </c>
      <c r="B714" s="23">
        <v>43922</v>
      </c>
      <c r="C714" s="23">
        <v>44012</v>
      </c>
      <c r="D714" s="5" t="s">
        <v>134</v>
      </c>
      <c r="E714" s="5" t="s">
        <v>135</v>
      </c>
      <c r="F714" s="22">
        <v>32377</v>
      </c>
      <c r="G714" s="13" t="s">
        <v>449</v>
      </c>
      <c r="H714" s="22"/>
      <c r="I714" s="22" t="s">
        <v>1229</v>
      </c>
      <c r="J714" s="13">
        <v>143</v>
      </c>
      <c r="K714" s="22"/>
      <c r="L714" s="22"/>
      <c r="M714" s="22"/>
      <c r="N714" s="22" t="s">
        <v>514</v>
      </c>
      <c r="O714" s="24" t="s">
        <v>515</v>
      </c>
      <c r="P714" s="22" t="s">
        <v>140</v>
      </c>
      <c r="Q714" s="22" t="s">
        <v>452</v>
      </c>
      <c r="R714" s="22">
        <v>32377</v>
      </c>
      <c r="S714" s="23">
        <v>43948</v>
      </c>
      <c r="T714" s="25">
        <v>511.99</v>
      </c>
      <c r="U714" s="25">
        <v>593.90840000000003</v>
      </c>
      <c r="V714" s="22"/>
      <c r="W714" s="22"/>
      <c r="X714" s="22" t="s">
        <v>453</v>
      </c>
      <c r="Y714" s="22"/>
      <c r="Z714" s="22" t="s">
        <v>144</v>
      </c>
      <c r="AA714" s="22" t="s">
        <v>1229</v>
      </c>
      <c r="AB714" s="26">
        <v>0</v>
      </c>
      <c r="AC714" s="23">
        <v>43948</v>
      </c>
      <c r="AD714" s="22"/>
      <c r="AE714" s="8" t="s">
        <v>4319</v>
      </c>
      <c r="AF714" s="22"/>
      <c r="AG714" s="22" t="s">
        <v>146</v>
      </c>
      <c r="AH714" s="22" t="s">
        <v>454</v>
      </c>
      <c r="AI714" s="22"/>
      <c r="AJ714" s="5" t="s">
        <v>20</v>
      </c>
      <c r="AQ714" s="22" t="s">
        <v>455</v>
      </c>
      <c r="AR714" s="23">
        <v>44012</v>
      </c>
      <c r="AS714" s="23">
        <v>44012</v>
      </c>
      <c r="AT714" s="22" t="s">
        <v>1111</v>
      </c>
    </row>
    <row r="715" spans="1:46" s="5" customFormat="1" ht="11.25" x14ac:dyDescent="0.2">
      <c r="A715" s="22">
        <v>2020</v>
      </c>
      <c r="B715" s="23">
        <v>43922</v>
      </c>
      <c r="C715" s="23">
        <v>44012</v>
      </c>
      <c r="D715" s="5" t="s">
        <v>134</v>
      </c>
      <c r="E715" s="5" t="s">
        <v>135</v>
      </c>
      <c r="F715" s="22">
        <v>32378</v>
      </c>
      <c r="G715" s="13" t="s">
        <v>449</v>
      </c>
      <c r="H715" s="22"/>
      <c r="I715" s="22" t="s">
        <v>1230</v>
      </c>
      <c r="J715" s="13">
        <v>65</v>
      </c>
      <c r="K715" s="22"/>
      <c r="L715" s="22"/>
      <c r="M715" s="22"/>
      <c r="N715" s="22" t="s">
        <v>665</v>
      </c>
      <c r="O715" s="24" t="s">
        <v>386</v>
      </c>
      <c r="P715" s="22" t="s">
        <v>202</v>
      </c>
      <c r="Q715" s="22" t="s">
        <v>452</v>
      </c>
      <c r="R715" s="22">
        <v>32378</v>
      </c>
      <c r="S715" s="23">
        <v>43948</v>
      </c>
      <c r="T715" s="25">
        <v>1115000</v>
      </c>
      <c r="U715" s="25">
        <v>1293400</v>
      </c>
      <c r="V715" s="22"/>
      <c r="W715" s="22"/>
      <c r="X715" s="22" t="s">
        <v>453</v>
      </c>
      <c r="Y715" s="22"/>
      <c r="Z715" s="22" t="s">
        <v>144</v>
      </c>
      <c r="AA715" s="22" t="s">
        <v>1230</v>
      </c>
      <c r="AB715" s="26">
        <v>0</v>
      </c>
      <c r="AC715" s="23">
        <v>43948</v>
      </c>
      <c r="AD715" s="22"/>
      <c r="AE715" s="8" t="s">
        <v>4320</v>
      </c>
      <c r="AF715" s="22"/>
      <c r="AG715" s="22" t="s">
        <v>146</v>
      </c>
      <c r="AH715" s="22" t="s">
        <v>454</v>
      </c>
      <c r="AI715" s="22"/>
      <c r="AJ715" s="5" t="s">
        <v>20</v>
      </c>
      <c r="AQ715" s="22" t="s">
        <v>455</v>
      </c>
      <c r="AR715" s="23">
        <v>44012</v>
      </c>
      <c r="AS715" s="23">
        <v>44012</v>
      </c>
      <c r="AT715" s="22" t="s">
        <v>1111</v>
      </c>
    </row>
    <row r="716" spans="1:46" s="5" customFormat="1" ht="11.25" x14ac:dyDescent="0.2">
      <c r="A716" s="22">
        <v>2020</v>
      </c>
      <c r="B716" s="23">
        <v>43922</v>
      </c>
      <c r="C716" s="23">
        <v>44012</v>
      </c>
      <c r="D716" s="5" t="s">
        <v>134</v>
      </c>
      <c r="E716" s="5" t="s">
        <v>135</v>
      </c>
      <c r="F716" s="22">
        <v>32379</v>
      </c>
      <c r="G716" s="13" t="s">
        <v>449</v>
      </c>
      <c r="H716" s="22"/>
      <c r="I716" s="22" t="s">
        <v>1231</v>
      </c>
      <c r="J716" s="13">
        <v>8</v>
      </c>
      <c r="K716" s="22"/>
      <c r="L716" s="22"/>
      <c r="M716" s="22"/>
      <c r="N716" s="31" t="s">
        <v>674</v>
      </c>
      <c r="O716" s="24" t="s">
        <v>675</v>
      </c>
      <c r="P716" s="31" t="s">
        <v>140</v>
      </c>
      <c r="Q716" s="22" t="s">
        <v>452</v>
      </c>
      <c r="R716" s="31">
        <v>32379</v>
      </c>
      <c r="S716" s="32">
        <v>43948</v>
      </c>
      <c r="T716" s="33">
        <v>5714</v>
      </c>
      <c r="U716" s="25">
        <v>6628.24</v>
      </c>
      <c r="V716" s="22"/>
      <c r="W716" s="22"/>
      <c r="X716" s="22" t="s">
        <v>453</v>
      </c>
      <c r="Y716" s="22"/>
      <c r="Z716" s="22" t="s">
        <v>144</v>
      </c>
      <c r="AA716" s="31" t="s">
        <v>1231</v>
      </c>
      <c r="AB716" s="26">
        <v>0</v>
      </c>
      <c r="AC716" s="32">
        <v>43948</v>
      </c>
      <c r="AD716" s="22"/>
      <c r="AE716" s="8" t="s">
        <v>4321</v>
      </c>
      <c r="AF716" s="22"/>
      <c r="AG716" s="22" t="s">
        <v>146</v>
      </c>
      <c r="AH716" s="22" t="s">
        <v>454</v>
      </c>
      <c r="AI716" s="22"/>
      <c r="AJ716" s="5" t="s">
        <v>20</v>
      </c>
      <c r="AQ716" s="22" t="s">
        <v>455</v>
      </c>
      <c r="AR716" s="23">
        <v>44012</v>
      </c>
      <c r="AS716" s="23">
        <v>44012</v>
      </c>
      <c r="AT716" s="22" t="s">
        <v>1111</v>
      </c>
    </row>
    <row r="717" spans="1:46" s="5" customFormat="1" ht="11.25" x14ac:dyDescent="0.2">
      <c r="A717" s="22">
        <v>2020</v>
      </c>
      <c r="B717" s="23">
        <v>43922</v>
      </c>
      <c r="C717" s="23">
        <v>44012</v>
      </c>
      <c r="D717" s="5" t="s">
        <v>134</v>
      </c>
      <c r="E717" s="5" t="s">
        <v>135</v>
      </c>
      <c r="F717" s="22">
        <v>32380</v>
      </c>
      <c r="G717" s="13" t="s">
        <v>449</v>
      </c>
      <c r="H717" s="22"/>
      <c r="I717" s="22" t="s">
        <v>1232</v>
      </c>
      <c r="J717" s="13">
        <v>46</v>
      </c>
      <c r="K717" s="22"/>
      <c r="L717" s="22"/>
      <c r="M717" s="22"/>
      <c r="N717" s="22" t="s">
        <v>506</v>
      </c>
      <c r="O717" s="24" t="s">
        <v>507</v>
      </c>
      <c r="P717" s="22" t="s">
        <v>158</v>
      </c>
      <c r="Q717" s="22" t="s">
        <v>452</v>
      </c>
      <c r="R717" s="22">
        <v>32380</v>
      </c>
      <c r="S717" s="23">
        <v>43948</v>
      </c>
      <c r="T717" s="25">
        <v>2855</v>
      </c>
      <c r="U717" s="25">
        <v>3311.8</v>
      </c>
      <c r="V717" s="22"/>
      <c r="W717" s="22"/>
      <c r="X717" s="22" t="s">
        <v>453</v>
      </c>
      <c r="Y717" s="22"/>
      <c r="Z717" s="22" t="s">
        <v>144</v>
      </c>
      <c r="AA717" s="22" t="s">
        <v>1232</v>
      </c>
      <c r="AB717" s="26">
        <v>0</v>
      </c>
      <c r="AC717" s="23">
        <v>43948</v>
      </c>
      <c r="AD717" s="22"/>
      <c r="AE717" s="8" t="s">
        <v>4322</v>
      </c>
      <c r="AF717" s="22"/>
      <c r="AG717" s="22" t="s">
        <v>146</v>
      </c>
      <c r="AH717" s="22" t="s">
        <v>454</v>
      </c>
      <c r="AI717" s="22"/>
      <c r="AJ717" s="5" t="s">
        <v>20</v>
      </c>
      <c r="AQ717" s="22" t="s">
        <v>455</v>
      </c>
      <c r="AR717" s="23">
        <v>44012</v>
      </c>
      <c r="AS717" s="23">
        <v>44012</v>
      </c>
      <c r="AT717" s="22" t="s">
        <v>1111</v>
      </c>
    </row>
    <row r="718" spans="1:46" s="5" customFormat="1" ht="11.25" x14ac:dyDescent="0.2">
      <c r="A718" s="22">
        <v>2020</v>
      </c>
      <c r="B718" s="23">
        <v>43922</v>
      </c>
      <c r="C718" s="23">
        <v>44012</v>
      </c>
      <c r="D718" s="5" t="s">
        <v>134</v>
      </c>
      <c r="E718" s="5" t="s">
        <v>135</v>
      </c>
      <c r="F718" s="22">
        <v>32381</v>
      </c>
      <c r="G718" s="13" t="s">
        <v>449</v>
      </c>
      <c r="H718" s="22"/>
      <c r="I718" s="22" t="s">
        <v>1233</v>
      </c>
      <c r="J718" s="13">
        <v>143</v>
      </c>
      <c r="K718" s="22"/>
      <c r="L718" s="22"/>
      <c r="M718" s="22"/>
      <c r="N718" s="22" t="s">
        <v>514</v>
      </c>
      <c r="O718" s="24" t="s">
        <v>515</v>
      </c>
      <c r="P718" s="22" t="s">
        <v>218</v>
      </c>
      <c r="Q718" s="22" t="s">
        <v>452</v>
      </c>
      <c r="R718" s="22">
        <v>32381</v>
      </c>
      <c r="S718" s="23">
        <v>43948</v>
      </c>
      <c r="T718" s="25">
        <v>25560</v>
      </c>
      <c r="U718" s="25">
        <v>29649.599999999999</v>
      </c>
      <c r="V718" s="22"/>
      <c r="W718" s="22"/>
      <c r="X718" s="22" t="s">
        <v>453</v>
      </c>
      <c r="Y718" s="22"/>
      <c r="Z718" s="22" t="s">
        <v>144</v>
      </c>
      <c r="AA718" s="22" t="s">
        <v>1233</v>
      </c>
      <c r="AB718" s="26">
        <v>0</v>
      </c>
      <c r="AC718" s="23">
        <v>43948</v>
      </c>
      <c r="AD718" s="22"/>
      <c r="AE718" s="8" t="s">
        <v>4323</v>
      </c>
      <c r="AF718" s="22"/>
      <c r="AG718" s="22" t="s">
        <v>146</v>
      </c>
      <c r="AH718" s="22" t="s">
        <v>454</v>
      </c>
      <c r="AI718" s="22"/>
      <c r="AJ718" s="5" t="s">
        <v>20</v>
      </c>
      <c r="AQ718" s="22" t="s">
        <v>455</v>
      </c>
      <c r="AR718" s="23">
        <v>44012</v>
      </c>
      <c r="AS718" s="23">
        <v>44012</v>
      </c>
      <c r="AT718" s="22" t="s">
        <v>1111</v>
      </c>
    </row>
    <row r="719" spans="1:46" s="5" customFormat="1" ht="11.25" x14ac:dyDescent="0.2">
      <c r="A719" s="22">
        <v>2020</v>
      </c>
      <c r="B719" s="23">
        <v>43922</v>
      </c>
      <c r="C719" s="23">
        <v>44012</v>
      </c>
      <c r="D719" s="5" t="s">
        <v>134</v>
      </c>
      <c r="E719" s="5" t="s">
        <v>135</v>
      </c>
      <c r="F719" s="22">
        <v>32382</v>
      </c>
      <c r="G719" s="13" t="s">
        <v>449</v>
      </c>
      <c r="H719" s="22"/>
      <c r="I719" s="22" t="s">
        <v>1234</v>
      </c>
      <c r="J719" s="13">
        <v>344</v>
      </c>
      <c r="K719" s="22"/>
      <c r="L719" s="22"/>
      <c r="M719" s="22"/>
      <c r="N719" s="22" t="s">
        <v>490</v>
      </c>
      <c r="O719" s="24" t="s">
        <v>491</v>
      </c>
      <c r="P719" s="22" t="s">
        <v>202</v>
      </c>
      <c r="Q719" s="22" t="s">
        <v>452</v>
      </c>
      <c r="R719" s="22">
        <v>32382</v>
      </c>
      <c r="S719" s="23">
        <v>43948</v>
      </c>
      <c r="T719" s="25">
        <v>4810.3500000000004</v>
      </c>
      <c r="U719" s="25">
        <v>5580.0060000000003</v>
      </c>
      <c r="V719" s="22"/>
      <c r="W719" s="22"/>
      <c r="X719" s="22" t="s">
        <v>453</v>
      </c>
      <c r="Y719" s="22"/>
      <c r="Z719" s="22" t="s">
        <v>144</v>
      </c>
      <c r="AA719" s="22" t="s">
        <v>1234</v>
      </c>
      <c r="AB719" s="26">
        <v>0</v>
      </c>
      <c r="AC719" s="23">
        <v>43948</v>
      </c>
      <c r="AD719" s="22"/>
      <c r="AE719" s="8" t="s">
        <v>4324</v>
      </c>
      <c r="AF719" s="22"/>
      <c r="AG719" s="22" t="s">
        <v>146</v>
      </c>
      <c r="AH719" s="22" t="s">
        <v>454</v>
      </c>
      <c r="AI719" s="22"/>
      <c r="AJ719" s="5" t="s">
        <v>20</v>
      </c>
      <c r="AQ719" s="22" t="s">
        <v>455</v>
      </c>
      <c r="AR719" s="23">
        <v>44012</v>
      </c>
      <c r="AS719" s="23">
        <v>44012</v>
      </c>
      <c r="AT719" s="22" t="s">
        <v>1111</v>
      </c>
    </row>
    <row r="720" spans="1:46" s="5" customFormat="1" ht="11.25" x14ac:dyDescent="0.2">
      <c r="A720" s="22">
        <v>2020</v>
      </c>
      <c r="B720" s="23">
        <v>43922</v>
      </c>
      <c r="C720" s="23">
        <v>44012</v>
      </c>
      <c r="D720" s="5" t="s">
        <v>134</v>
      </c>
      <c r="E720" s="5" t="s">
        <v>135</v>
      </c>
      <c r="F720" s="22">
        <v>32383</v>
      </c>
      <c r="G720" s="13" t="s">
        <v>449</v>
      </c>
      <c r="H720" s="22"/>
      <c r="I720" s="22" t="s">
        <v>1235</v>
      </c>
      <c r="J720" s="13">
        <v>114</v>
      </c>
      <c r="K720" s="22"/>
      <c r="L720" s="22"/>
      <c r="M720" s="22"/>
      <c r="N720" s="22" t="s">
        <v>649</v>
      </c>
      <c r="O720" s="24" t="s">
        <v>650</v>
      </c>
      <c r="P720" s="22" t="s">
        <v>788</v>
      </c>
      <c r="Q720" s="22" t="s">
        <v>452</v>
      </c>
      <c r="R720" s="22">
        <v>32383</v>
      </c>
      <c r="S720" s="23">
        <v>43949</v>
      </c>
      <c r="T720" s="25">
        <v>2310.35</v>
      </c>
      <c r="U720" s="25">
        <v>2680.0059999999999</v>
      </c>
      <c r="V720" s="22"/>
      <c r="W720" s="22"/>
      <c r="X720" s="22" t="s">
        <v>453</v>
      </c>
      <c r="Y720" s="22"/>
      <c r="Z720" s="22" t="s">
        <v>144</v>
      </c>
      <c r="AA720" s="22" t="s">
        <v>1235</v>
      </c>
      <c r="AB720" s="26">
        <v>0</v>
      </c>
      <c r="AC720" s="23">
        <v>43949</v>
      </c>
      <c r="AD720" s="22"/>
      <c r="AE720" s="8" t="s">
        <v>4325</v>
      </c>
      <c r="AF720" s="22"/>
      <c r="AG720" s="22" t="s">
        <v>146</v>
      </c>
      <c r="AH720" s="22" t="s">
        <v>454</v>
      </c>
      <c r="AI720" s="22"/>
      <c r="AJ720" s="5" t="s">
        <v>20</v>
      </c>
      <c r="AQ720" s="22" t="s">
        <v>455</v>
      </c>
      <c r="AR720" s="23">
        <v>44012</v>
      </c>
      <c r="AS720" s="23">
        <v>44012</v>
      </c>
      <c r="AT720" s="22" t="s">
        <v>1111</v>
      </c>
    </row>
    <row r="721" spans="1:46" s="5" customFormat="1" ht="11.25" x14ac:dyDescent="0.2">
      <c r="A721" s="22">
        <v>2020</v>
      </c>
      <c r="B721" s="23">
        <v>43922</v>
      </c>
      <c r="C721" s="23">
        <v>44012</v>
      </c>
      <c r="D721" s="5" t="s">
        <v>134</v>
      </c>
      <c r="E721" s="5" t="s">
        <v>135</v>
      </c>
      <c r="F721" s="22">
        <v>32385</v>
      </c>
      <c r="G721" s="13" t="s">
        <v>449</v>
      </c>
      <c r="H721" s="22"/>
      <c r="I721" s="22" t="s">
        <v>1236</v>
      </c>
      <c r="J721" s="13">
        <v>239</v>
      </c>
      <c r="K721" s="22"/>
      <c r="L721" s="22"/>
      <c r="M721" s="22"/>
      <c r="N721" s="22" t="s">
        <v>467</v>
      </c>
      <c r="O721" s="24" t="s">
        <v>468</v>
      </c>
      <c r="P721" s="22" t="s">
        <v>140</v>
      </c>
      <c r="Q721" s="22" t="s">
        <v>452</v>
      </c>
      <c r="R721" s="22">
        <v>32385</v>
      </c>
      <c r="S721" s="23">
        <v>43949</v>
      </c>
      <c r="T721" s="25">
        <v>4629.3</v>
      </c>
      <c r="U721" s="25">
        <v>5369.9880000000003</v>
      </c>
      <c r="V721" s="22"/>
      <c r="W721" s="22"/>
      <c r="X721" s="22" t="s">
        <v>453</v>
      </c>
      <c r="Y721" s="22"/>
      <c r="Z721" s="22" t="s">
        <v>144</v>
      </c>
      <c r="AA721" s="22" t="s">
        <v>1236</v>
      </c>
      <c r="AB721" s="26">
        <v>0</v>
      </c>
      <c r="AC721" s="23">
        <v>43949</v>
      </c>
      <c r="AD721" s="22"/>
      <c r="AE721" s="8" t="s">
        <v>4326</v>
      </c>
      <c r="AF721" s="22"/>
      <c r="AG721" s="22" t="s">
        <v>146</v>
      </c>
      <c r="AH721" s="22" t="s">
        <v>454</v>
      </c>
      <c r="AI721" s="22"/>
      <c r="AJ721" s="5" t="s">
        <v>20</v>
      </c>
      <c r="AQ721" s="22" t="s">
        <v>455</v>
      </c>
      <c r="AR721" s="23">
        <v>44012</v>
      </c>
      <c r="AS721" s="23">
        <v>44012</v>
      </c>
      <c r="AT721" s="22" t="s">
        <v>1111</v>
      </c>
    </row>
    <row r="722" spans="1:46" s="5" customFormat="1" ht="11.25" x14ac:dyDescent="0.2">
      <c r="A722" s="22">
        <v>2020</v>
      </c>
      <c r="B722" s="23">
        <v>43922</v>
      </c>
      <c r="C722" s="23">
        <v>44012</v>
      </c>
      <c r="D722" s="5" t="s">
        <v>134</v>
      </c>
      <c r="E722" s="5" t="s">
        <v>135</v>
      </c>
      <c r="F722" s="22">
        <v>32386</v>
      </c>
      <c r="G722" s="13" t="s">
        <v>449</v>
      </c>
      <c r="H722" s="22"/>
      <c r="I722" s="22" t="s">
        <v>1237</v>
      </c>
      <c r="J722" s="13">
        <v>239</v>
      </c>
      <c r="K722" s="22"/>
      <c r="L722" s="22"/>
      <c r="M722" s="22"/>
      <c r="N722" s="22" t="s">
        <v>467</v>
      </c>
      <c r="O722" s="24" t="s">
        <v>468</v>
      </c>
      <c r="P722" s="22" t="s">
        <v>259</v>
      </c>
      <c r="Q722" s="22" t="s">
        <v>452</v>
      </c>
      <c r="R722" s="22">
        <v>32386</v>
      </c>
      <c r="S722" s="23">
        <v>43949</v>
      </c>
      <c r="T722" s="25">
        <v>3621.57</v>
      </c>
      <c r="U722" s="25">
        <v>4201.0212000000001</v>
      </c>
      <c r="V722" s="22"/>
      <c r="W722" s="22"/>
      <c r="X722" s="22" t="s">
        <v>453</v>
      </c>
      <c r="Y722" s="22"/>
      <c r="Z722" s="22" t="s">
        <v>144</v>
      </c>
      <c r="AA722" s="22" t="s">
        <v>1237</v>
      </c>
      <c r="AB722" s="26">
        <v>0</v>
      </c>
      <c r="AC722" s="23">
        <v>43949</v>
      </c>
      <c r="AD722" s="22"/>
      <c r="AE722" s="8" t="s">
        <v>4327</v>
      </c>
      <c r="AF722" s="22"/>
      <c r="AG722" s="22" t="s">
        <v>146</v>
      </c>
      <c r="AH722" s="22" t="s">
        <v>454</v>
      </c>
      <c r="AI722" s="22"/>
      <c r="AJ722" s="5" t="s">
        <v>20</v>
      </c>
      <c r="AQ722" s="22" t="s">
        <v>455</v>
      </c>
      <c r="AR722" s="23">
        <v>44012</v>
      </c>
      <c r="AS722" s="23">
        <v>44012</v>
      </c>
      <c r="AT722" s="22" t="s">
        <v>1111</v>
      </c>
    </row>
    <row r="723" spans="1:46" s="5" customFormat="1" ht="11.25" x14ac:dyDescent="0.2">
      <c r="A723" s="22">
        <v>2020</v>
      </c>
      <c r="B723" s="23">
        <v>43922</v>
      </c>
      <c r="C723" s="23">
        <v>44012</v>
      </c>
      <c r="D723" s="5" t="s">
        <v>134</v>
      </c>
      <c r="E723" s="5" t="s">
        <v>135</v>
      </c>
      <c r="F723" s="22">
        <v>32387</v>
      </c>
      <c r="G723" s="13" t="s">
        <v>449</v>
      </c>
      <c r="H723" s="22"/>
      <c r="I723" s="22" t="s">
        <v>1238</v>
      </c>
      <c r="J723" s="13">
        <v>239</v>
      </c>
      <c r="K723" s="22"/>
      <c r="L723" s="22"/>
      <c r="M723" s="22"/>
      <c r="N723" s="22" t="s">
        <v>467</v>
      </c>
      <c r="O723" s="24" t="s">
        <v>468</v>
      </c>
      <c r="P723" s="22" t="s">
        <v>202</v>
      </c>
      <c r="Q723" s="22" t="s">
        <v>452</v>
      </c>
      <c r="R723" s="22">
        <v>32387</v>
      </c>
      <c r="S723" s="23">
        <v>43949</v>
      </c>
      <c r="T723" s="25">
        <v>749.91</v>
      </c>
      <c r="U723" s="25">
        <v>869.89559999999994</v>
      </c>
      <c r="V723" s="22"/>
      <c r="W723" s="22"/>
      <c r="X723" s="22" t="s">
        <v>453</v>
      </c>
      <c r="Y723" s="22"/>
      <c r="Z723" s="22" t="s">
        <v>144</v>
      </c>
      <c r="AA723" s="22" t="s">
        <v>1238</v>
      </c>
      <c r="AB723" s="26">
        <v>0</v>
      </c>
      <c r="AC723" s="23">
        <v>43949</v>
      </c>
      <c r="AD723" s="22"/>
      <c r="AE723" s="8" t="s">
        <v>4328</v>
      </c>
      <c r="AF723" s="22"/>
      <c r="AG723" s="22" t="s">
        <v>146</v>
      </c>
      <c r="AH723" s="22" t="s">
        <v>454</v>
      </c>
      <c r="AI723" s="22"/>
      <c r="AJ723" s="5" t="s">
        <v>20</v>
      </c>
      <c r="AQ723" s="22" t="s">
        <v>455</v>
      </c>
      <c r="AR723" s="23">
        <v>44012</v>
      </c>
      <c r="AS723" s="23">
        <v>44012</v>
      </c>
      <c r="AT723" s="22" t="s">
        <v>1111</v>
      </c>
    </row>
    <row r="724" spans="1:46" s="5" customFormat="1" ht="11.25" x14ac:dyDescent="0.2">
      <c r="A724" s="22">
        <v>2020</v>
      </c>
      <c r="B724" s="23">
        <v>43922</v>
      </c>
      <c r="C724" s="23">
        <v>44012</v>
      </c>
      <c r="D724" s="5" t="s">
        <v>134</v>
      </c>
      <c r="E724" s="5" t="s">
        <v>135</v>
      </c>
      <c r="F724" s="22">
        <v>32388</v>
      </c>
      <c r="G724" s="13" t="s">
        <v>449</v>
      </c>
      <c r="H724" s="22"/>
      <c r="I724" s="22" t="s">
        <v>1239</v>
      </c>
      <c r="J724" s="13">
        <v>193</v>
      </c>
      <c r="K724" s="22"/>
      <c r="L724" s="22"/>
      <c r="M724" s="22"/>
      <c r="N724" s="22" t="s">
        <v>951</v>
      </c>
      <c r="O724" s="24" t="s">
        <v>952</v>
      </c>
      <c r="P724" s="22" t="s">
        <v>171</v>
      </c>
      <c r="Q724" s="22" t="s">
        <v>452</v>
      </c>
      <c r="R724" s="22">
        <v>32388</v>
      </c>
      <c r="S724" s="23">
        <v>43956</v>
      </c>
      <c r="T724" s="25">
        <v>16355.16</v>
      </c>
      <c r="U724" s="25">
        <v>18971.9856</v>
      </c>
      <c r="V724" s="22"/>
      <c r="W724" s="22"/>
      <c r="X724" s="22" t="s">
        <v>453</v>
      </c>
      <c r="Y724" s="22"/>
      <c r="Z724" s="22" t="s">
        <v>144</v>
      </c>
      <c r="AA724" s="22" t="s">
        <v>1239</v>
      </c>
      <c r="AB724" s="26">
        <v>0</v>
      </c>
      <c r="AC724" s="23">
        <v>43956</v>
      </c>
      <c r="AD724" s="22"/>
      <c r="AE724" s="8" t="s">
        <v>4329</v>
      </c>
      <c r="AF724" s="22"/>
      <c r="AG724" s="22" t="s">
        <v>146</v>
      </c>
      <c r="AH724" s="22" t="s">
        <v>454</v>
      </c>
      <c r="AI724" s="22"/>
      <c r="AJ724" s="5" t="s">
        <v>20</v>
      </c>
      <c r="AQ724" s="22" t="s">
        <v>455</v>
      </c>
      <c r="AR724" s="23">
        <v>44012</v>
      </c>
      <c r="AS724" s="23">
        <v>44012</v>
      </c>
      <c r="AT724" s="22" t="s">
        <v>1111</v>
      </c>
    </row>
    <row r="725" spans="1:46" s="5" customFormat="1" ht="11.25" x14ac:dyDescent="0.2">
      <c r="A725" s="22">
        <v>2020</v>
      </c>
      <c r="B725" s="23">
        <v>43922</v>
      </c>
      <c r="C725" s="23">
        <v>44012</v>
      </c>
      <c r="D725" s="5" t="s">
        <v>134</v>
      </c>
      <c r="E725" s="5" t="s">
        <v>135</v>
      </c>
      <c r="F725" s="22">
        <v>32389</v>
      </c>
      <c r="G725" s="13" t="s">
        <v>449</v>
      </c>
      <c r="H725" s="22"/>
      <c r="I725" s="22" t="s">
        <v>1240</v>
      </c>
      <c r="J725" s="13">
        <v>263</v>
      </c>
      <c r="K725" s="22"/>
      <c r="L725" s="22"/>
      <c r="M725" s="22"/>
      <c r="N725" s="22" t="s">
        <v>314</v>
      </c>
      <c r="O725" s="24" t="s">
        <v>402</v>
      </c>
      <c r="P725" s="22" t="s">
        <v>164</v>
      </c>
      <c r="Q725" s="22" t="s">
        <v>452</v>
      </c>
      <c r="R725" s="22">
        <v>32389</v>
      </c>
      <c r="S725" s="23">
        <v>43949</v>
      </c>
      <c r="T725" s="25">
        <v>127065</v>
      </c>
      <c r="U725" s="25">
        <v>147395.4</v>
      </c>
      <c r="V725" s="22"/>
      <c r="W725" s="22"/>
      <c r="X725" s="22" t="s">
        <v>453</v>
      </c>
      <c r="Y725" s="22"/>
      <c r="Z725" s="22" t="s">
        <v>144</v>
      </c>
      <c r="AA725" s="22" t="s">
        <v>1240</v>
      </c>
      <c r="AB725" s="26">
        <v>0</v>
      </c>
      <c r="AC725" s="23">
        <v>43949</v>
      </c>
      <c r="AD725" s="22"/>
      <c r="AE725" s="8" t="s">
        <v>4330</v>
      </c>
      <c r="AF725" s="22"/>
      <c r="AG725" s="22" t="s">
        <v>146</v>
      </c>
      <c r="AH725" s="22" t="s">
        <v>454</v>
      </c>
      <c r="AI725" s="22"/>
      <c r="AJ725" s="5" t="s">
        <v>20</v>
      </c>
      <c r="AQ725" s="22" t="s">
        <v>455</v>
      </c>
      <c r="AR725" s="23">
        <v>44012</v>
      </c>
      <c r="AS725" s="23">
        <v>44012</v>
      </c>
      <c r="AT725" s="22" t="s">
        <v>1111</v>
      </c>
    </row>
    <row r="726" spans="1:46" s="5" customFormat="1" ht="11.25" x14ac:dyDescent="0.2">
      <c r="A726" s="22">
        <v>2020</v>
      </c>
      <c r="B726" s="23">
        <v>43922</v>
      </c>
      <c r="C726" s="23">
        <v>44012</v>
      </c>
      <c r="D726" s="5" t="s">
        <v>134</v>
      </c>
      <c r="E726" s="5" t="s">
        <v>135</v>
      </c>
      <c r="F726" s="22">
        <v>32390</v>
      </c>
      <c r="G726" s="13" t="s">
        <v>449</v>
      </c>
      <c r="H726" s="22"/>
      <c r="I726" s="22" t="s">
        <v>1241</v>
      </c>
      <c r="J726" s="13">
        <v>262</v>
      </c>
      <c r="K726" s="22"/>
      <c r="L726" s="22"/>
      <c r="M726" s="22"/>
      <c r="N726" s="22" t="s">
        <v>1242</v>
      </c>
      <c r="O726" s="24" t="s">
        <v>1243</v>
      </c>
      <c r="P726" s="22" t="s">
        <v>158</v>
      </c>
      <c r="Q726" s="22" t="s">
        <v>452</v>
      </c>
      <c r="R726" s="22">
        <v>32390</v>
      </c>
      <c r="S726" s="23">
        <v>43950</v>
      </c>
      <c r="T726" s="25">
        <v>88677.99</v>
      </c>
      <c r="U726" s="25">
        <v>102866.46840000001</v>
      </c>
      <c r="V726" s="22"/>
      <c r="W726" s="22"/>
      <c r="X726" s="22" t="s">
        <v>453</v>
      </c>
      <c r="Y726" s="22"/>
      <c r="Z726" s="22" t="s">
        <v>144</v>
      </c>
      <c r="AA726" s="22" t="s">
        <v>1241</v>
      </c>
      <c r="AB726" s="26">
        <v>0</v>
      </c>
      <c r="AC726" s="23">
        <v>43950</v>
      </c>
      <c r="AD726" s="22"/>
      <c r="AE726" s="8" t="s">
        <v>4331</v>
      </c>
      <c r="AF726" s="22"/>
      <c r="AG726" s="22" t="s">
        <v>146</v>
      </c>
      <c r="AH726" s="22" t="s">
        <v>454</v>
      </c>
      <c r="AI726" s="22"/>
      <c r="AJ726" s="5" t="s">
        <v>20</v>
      </c>
      <c r="AQ726" s="22" t="s">
        <v>455</v>
      </c>
      <c r="AR726" s="23">
        <v>44012</v>
      </c>
      <c r="AS726" s="23">
        <v>44012</v>
      </c>
      <c r="AT726" s="22" t="s">
        <v>1111</v>
      </c>
    </row>
    <row r="727" spans="1:46" s="5" customFormat="1" ht="11.25" x14ac:dyDescent="0.2">
      <c r="A727" s="22">
        <v>2020</v>
      </c>
      <c r="B727" s="23">
        <v>43922</v>
      </c>
      <c r="C727" s="23">
        <v>44012</v>
      </c>
      <c r="D727" s="5" t="s">
        <v>134</v>
      </c>
      <c r="E727" s="5" t="s">
        <v>135</v>
      </c>
      <c r="F727" s="22">
        <v>32391</v>
      </c>
      <c r="G727" s="13" t="s">
        <v>449</v>
      </c>
      <c r="H727" s="22"/>
      <c r="I727" s="22" t="s">
        <v>1244</v>
      </c>
      <c r="J727" s="13">
        <v>162</v>
      </c>
      <c r="K727" s="22"/>
      <c r="L727" s="22"/>
      <c r="M727" s="22"/>
      <c r="N727" s="22" t="s">
        <v>1245</v>
      </c>
      <c r="O727" s="24" t="s">
        <v>1246</v>
      </c>
      <c r="P727" s="22" t="s">
        <v>158</v>
      </c>
      <c r="Q727" s="22" t="s">
        <v>452</v>
      </c>
      <c r="R727" s="22">
        <v>32391</v>
      </c>
      <c r="S727" s="23">
        <v>43950</v>
      </c>
      <c r="T727" s="25">
        <v>554412.86</v>
      </c>
      <c r="U727" s="25">
        <v>643118.91760000004</v>
      </c>
      <c r="V727" s="22"/>
      <c r="W727" s="22"/>
      <c r="X727" s="22" t="s">
        <v>453</v>
      </c>
      <c r="Y727" s="22"/>
      <c r="Z727" s="22" t="s">
        <v>144</v>
      </c>
      <c r="AA727" s="22" t="s">
        <v>1244</v>
      </c>
      <c r="AB727" s="26">
        <v>0</v>
      </c>
      <c r="AC727" s="23">
        <v>43950</v>
      </c>
      <c r="AD727" s="22"/>
      <c r="AE727" s="8" t="s">
        <v>4332</v>
      </c>
      <c r="AF727" s="22"/>
      <c r="AG727" s="22" t="s">
        <v>146</v>
      </c>
      <c r="AH727" s="22" t="s">
        <v>454</v>
      </c>
      <c r="AI727" s="22"/>
      <c r="AJ727" s="5" t="s">
        <v>20</v>
      </c>
      <c r="AQ727" s="22" t="s">
        <v>455</v>
      </c>
      <c r="AR727" s="23">
        <v>44012</v>
      </c>
      <c r="AS727" s="23">
        <v>44012</v>
      </c>
      <c r="AT727" s="22" t="s">
        <v>1111</v>
      </c>
    </row>
    <row r="728" spans="1:46" s="5" customFormat="1" ht="11.25" x14ac:dyDescent="0.2">
      <c r="A728" s="22">
        <v>2020</v>
      </c>
      <c r="B728" s="23">
        <v>43922</v>
      </c>
      <c r="C728" s="23">
        <v>44012</v>
      </c>
      <c r="D728" s="5" t="s">
        <v>134</v>
      </c>
      <c r="E728" s="5" t="s">
        <v>135</v>
      </c>
      <c r="F728" s="22">
        <v>32392</v>
      </c>
      <c r="G728" s="13" t="s">
        <v>449</v>
      </c>
      <c r="H728" s="22"/>
      <c r="I728" s="22" t="s">
        <v>1247</v>
      </c>
      <c r="J728" s="13">
        <v>41</v>
      </c>
      <c r="K728" s="22"/>
      <c r="L728" s="22"/>
      <c r="M728" s="22"/>
      <c r="N728" s="22" t="s">
        <v>807</v>
      </c>
      <c r="O728" s="24" t="s">
        <v>640</v>
      </c>
      <c r="P728" s="22" t="s">
        <v>171</v>
      </c>
      <c r="Q728" s="22" t="s">
        <v>452</v>
      </c>
      <c r="R728" s="22">
        <v>32392</v>
      </c>
      <c r="S728" s="23">
        <v>43951</v>
      </c>
      <c r="T728" s="25">
        <v>24289.200000000001</v>
      </c>
      <c r="U728" s="25">
        <v>28175.472000000002</v>
      </c>
      <c r="V728" s="22"/>
      <c r="W728" s="22"/>
      <c r="X728" s="22" t="s">
        <v>453</v>
      </c>
      <c r="Y728" s="22"/>
      <c r="Z728" s="22" t="s">
        <v>144</v>
      </c>
      <c r="AA728" s="22" t="s">
        <v>1247</v>
      </c>
      <c r="AB728" s="26">
        <v>0</v>
      </c>
      <c r="AC728" s="23">
        <v>43951</v>
      </c>
      <c r="AD728" s="22"/>
      <c r="AE728" s="8" t="s">
        <v>4333</v>
      </c>
      <c r="AF728" s="22"/>
      <c r="AG728" s="22" t="s">
        <v>146</v>
      </c>
      <c r="AH728" s="22" t="s">
        <v>454</v>
      </c>
      <c r="AI728" s="22"/>
      <c r="AJ728" s="5" t="s">
        <v>20</v>
      </c>
      <c r="AQ728" s="22" t="s">
        <v>455</v>
      </c>
      <c r="AR728" s="23">
        <v>44012</v>
      </c>
      <c r="AS728" s="23">
        <v>44012</v>
      </c>
      <c r="AT728" s="22" t="s">
        <v>1111</v>
      </c>
    </row>
    <row r="729" spans="1:46" s="5" customFormat="1" ht="11.25" x14ac:dyDescent="0.2">
      <c r="A729" s="22">
        <v>2020</v>
      </c>
      <c r="B729" s="23">
        <v>43922</v>
      </c>
      <c r="C729" s="23">
        <v>44012</v>
      </c>
      <c r="D729" s="5" t="s">
        <v>134</v>
      </c>
      <c r="E729" s="5" t="s">
        <v>135</v>
      </c>
      <c r="F729" s="22">
        <v>32393</v>
      </c>
      <c r="G729" s="13" t="s">
        <v>449</v>
      </c>
      <c r="H729" s="22"/>
      <c r="I729" s="22" t="s">
        <v>1247</v>
      </c>
      <c r="J729" s="13">
        <v>126</v>
      </c>
      <c r="K729" s="22"/>
      <c r="L729" s="22"/>
      <c r="M729" s="22"/>
      <c r="N729" s="22" t="s">
        <v>573</v>
      </c>
      <c r="O729" s="24" t="s">
        <v>574</v>
      </c>
      <c r="P729" s="22" t="s">
        <v>171</v>
      </c>
      <c r="Q729" s="22" t="s">
        <v>452</v>
      </c>
      <c r="R729" s="22">
        <v>32393</v>
      </c>
      <c r="S729" s="23">
        <v>43951</v>
      </c>
      <c r="T729" s="25">
        <v>3527.76</v>
      </c>
      <c r="U729" s="25">
        <v>4092.2016000000003</v>
      </c>
      <c r="V729" s="22"/>
      <c r="W729" s="22"/>
      <c r="X729" s="22" t="s">
        <v>453</v>
      </c>
      <c r="Y729" s="22"/>
      <c r="Z729" s="22" t="s">
        <v>144</v>
      </c>
      <c r="AA729" s="22" t="s">
        <v>1247</v>
      </c>
      <c r="AB729" s="26">
        <v>0</v>
      </c>
      <c r="AC729" s="23">
        <v>43951</v>
      </c>
      <c r="AD729" s="22"/>
      <c r="AE729" s="8" t="s">
        <v>4334</v>
      </c>
      <c r="AF729" s="22"/>
      <c r="AG729" s="22" t="s">
        <v>146</v>
      </c>
      <c r="AH729" s="22" t="s">
        <v>454</v>
      </c>
      <c r="AI729" s="22"/>
      <c r="AJ729" s="5" t="s">
        <v>20</v>
      </c>
      <c r="AQ729" s="22" t="s">
        <v>455</v>
      </c>
      <c r="AR729" s="23">
        <v>44012</v>
      </c>
      <c r="AS729" s="23">
        <v>44012</v>
      </c>
      <c r="AT729" s="22" t="s">
        <v>1111</v>
      </c>
    </row>
    <row r="730" spans="1:46" s="5" customFormat="1" ht="11.25" x14ac:dyDescent="0.2">
      <c r="A730" s="22">
        <v>2020</v>
      </c>
      <c r="B730" s="23">
        <v>43922</v>
      </c>
      <c r="C730" s="23">
        <v>44012</v>
      </c>
      <c r="D730" s="5" t="s">
        <v>134</v>
      </c>
      <c r="E730" s="5" t="s">
        <v>135</v>
      </c>
      <c r="F730" s="22">
        <v>32394</v>
      </c>
      <c r="G730" s="13" t="s">
        <v>449</v>
      </c>
      <c r="H730" s="22"/>
      <c r="I730" s="22" t="s">
        <v>1248</v>
      </c>
      <c r="J730" s="13">
        <v>182</v>
      </c>
      <c r="K730" s="22"/>
      <c r="L730" s="22"/>
      <c r="M730" s="22"/>
      <c r="N730" s="22" t="s">
        <v>556</v>
      </c>
      <c r="O730" s="24" t="s">
        <v>557</v>
      </c>
      <c r="P730" s="22" t="s">
        <v>158</v>
      </c>
      <c r="Q730" s="22" t="s">
        <v>452</v>
      </c>
      <c r="R730" s="22">
        <v>32394</v>
      </c>
      <c r="S730" s="23">
        <v>43951</v>
      </c>
      <c r="T730" s="25">
        <v>400</v>
      </c>
      <c r="U730" s="25">
        <v>464</v>
      </c>
      <c r="V730" s="22"/>
      <c r="W730" s="22"/>
      <c r="X730" s="22" t="s">
        <v>453</v>
      </c>
      <c r="Y730" s="22"/>
      <c r="Z730" s="22" t="s">
        <v>144</v>
      </c>
      <c r="AA730" s="22" t="s">
        <v>1248</v>
      </c>
      <c r="AB730" s="26">
        <v>0</v>
      </c>
      <c r="AC730" s="23">
        <v>43951</v>
      </c>
      <c r="AD730" s="22"/>
      <c r="AE730" s="8" t="s">
        <v>4335</v>
      </c>
      <c r="AF730" s="22"/>
      <c r="AG730" s="22" t="s">
        <v>146</v>
      </c>
      <c r="AH730" s="22" t="s">
        <v>454</v>
      </c>
      <c r="AI730" s="22"/>
      <c r="AJ730" s="5" t="s">
        <v>20</v>
      </c>
      <c r="AQ730" s="22" t="s">
        <v>455</v>
      </c>
      <c r="AR730" s="23">
        <v>44012</v>
      </c>
      <c r="AS730" s="23">
        <v>44012</v>
      </c>
      <c r="AT730" s="22" t="s">
        <v>1111</v>
      </c>
    </row>
    <row r="731" spans="1:46" s="5" customFormat="1" ht="11.25" x14ac:dyDescent="0.2">
      <c r="A731" s="22">
        <v>2020</v>
      </c>
      <c r="B731" s="23">
        <v>43922</v>
      </c>
      <c r="C731" s="23">
        <v>44012</v>
      </c>
      <c r="D731" s="5" t="s">
        <v>134</v>
      </c>
      <c r="E731" s="5" t="s">
        <v>135</v>
      </c>
      <c r="F731" s="22">
        <v>32395</v>
      </c>
      <c r="G731" s="13" t="s">
        <v>449</v>
      </c>
      <c r="H731" s="22"/>
      <c r="I731" s="22" t="s">
        <v>1249</v>
      </c>
      <c r="J731" s="13">
        <v>164</v>
      </c>
      <c r="K731" s="13"/>
      <c r="L731" s="22"/>
      <c r="M731" s="22"/>
      <c r="N731" s="22" t="s">
        <v>189</v>
      </c>
      <c r="O731" s="24" t="s">
        <v>212</v>
      </c>
      <c r="P731" s="22" t="s">
        <v>140</v>
      </c>
      <c r="Q731" s="22" t="s">
        <v>452</v>
      </c>
      <c r="R731" s="22">
        <v>32395</v>
      </c>
      <c r="S731" s="23">
        <v>43951</v>
      </c>
      <c r="T731" s="25">
        <v>125811.05</v>
      </c>
      <c r="U731" s="25">
        <v>145940.818</v>
      </c>
      <c r="V731" s="22"/>
      <c r="W731" s="22"/>
      <c r="X731" s="22" t="s">
        <v>453</v>
      </c>
      <c r="Y731" s="22"/>
      <c r="Z731" s="22" t="s">
        <v>144</v>
      </c>
      <c r="AA731" s="22" t="s">
        <v>1249</v>
      </c>
      <c r="AB731" s="26">
        <v>0</v>
      </c>
      <c r="AC731" s="23">
        <v>43951</v>
      </c>
      <c r="AD731" s="22"/>
      <c r="AE731" s="8" t="s">
        <v>4336</v>
      </c>
      <c r="AF731" s="22"/>
      <c r="AG731" s="22" t="s">
        <v>146</v>
      </c>
      <c r="AH731" s="22" t="s">
        <v>454</v>
      </c>
      <c r="AI731" s="22"/>
      <c r="AJ731" s="5" t="s">
        <v>20</v>
      </c>
      <c r="AQ731" s="22" t="s">
        <v>455</v>
      </c>
      <c r="AR731" s="23">
        <v>44012</v>
      </c>
      <c r="AS731" s="23">
        <v>44012</v>
      </c>
      <c r="AT731" s="22" t="s">
        <v>1111</v>
      </c>
    </row>
    <row r="732" spans="1:46" s="5" customFormat="1" ht="11.25" x14ac:dyDescent="0.2">
      <c r="A732" s="22">
        <v>2020</v>
      </c>
      <c r="B732" s="23">
        <v>43922</v>
      </c>
      <c r="C732" s="23">
        <v>44012</v>
      </c>
      <c r="D732" s="5" t="s">
        <v>134</v>
      </c>
      <c r="E732" s="5" t="s">
        <v>135</v>
      </c>
      <c r="F732" s="22">
        <v>32396</v>
      </c>
      <c r="G732" s="13" t="s">
        <v>449</v>
      </c>
      <c r="H732" s="22"/>
      <c r="I732" s="22" t="s">
        <v>1250</v>
      </c>
      <c r="J732" s="13">
        <v>56</v>
      </c>
      <c r="K732" s="22"/>
      <c r="L732" s="22"/>
      <c r="M732" s="22"/>
      <c r="N732" s="22" t="s">
        <v>1251</v>
      </c>
      <c r="O732" s="24" t="s">
        <v>1252</v>
      </c>
      <c r="P732" s="22" t="s">
        <v>171</v>
      </c>
      <c r="Q732" s="22" t="s">
        <v>452</v>
      </c>
      <c r="R732" s="22">
        <v>32396</v>
      </c>
      <c r="S732" s="23">
        <v>43945</v>
      </c>
      <c r="T732" s="25">
        <v>8450</v>
      </c>
      <c r="U732" s="25">
        <v>9802</v>
      </c>
      <c r="V732" s="22"/>
      <c r="W732" s="22"/>
      <c r="X732" s="22" t="s">
        <v>453</v>
      </c>
      <c r="Y732" s="22"/>
      <c r="Z732" s="22" t="s">
        <v>144</v>
      </c>
      <c r="AA732" s="22" t="s">
        <v>1250</v>
      </c>
      <c r="AB732" s="26">
        <v>0</v>
      </c>
      <c r="AC732" s="23">
        <v>43945</v>
      </c>
      <c r="AD732" s="22"/>
      <c r="AE732" s="8" t="s">
        <v>4337</v>
      </c>
      <c r="AF732" s="22"/>
      <c r="AG732" s="22" t="s">
        <v>146</v>
      </c>
      <c r="AH732" s="22" t="s">
        <v>454</v>
      </c>
      <c r="AI732" s="22"/>
      <c r="AJ732" s="5" t="s">
        <v>20</v>
      </c>
      <c r="AQ732" s="22" t="s">
        <v>455</v>
      </c>
      <c r="AR732" s="23">
        <v>44012</v>
      </c>
      <c r="AS732" s="23">
        <v>44012</v>
      </c>
      <c r="AT732" s="22" t="s">
        <v>1111</v>
      </c>
    </row>
    <row r="733" spans="1:46" s="5" customFormat="1" ht="11.25" x14ac:dyDescent="0.2">
      <c r="A733" s="22">
        <v>2020</v>
      </c>
      <c r="B733" s="23">
        <v>43922</v>
      </c>
      <c r="C733" s="23">
        <v>44012</v>
      </c>
      <c r="D733" s="5" t="s">
        <v>134</v>
      </c>
      <c r="E733" s="5" t="s">
        <v>135</v>
      </c>
      <c r="F733" s="22">
        <v>32397</v>
      </c>
      <c r="G733" s="13" t="s">
        <v>449</v>
      </c>
      <c r="H733" s="22"/>
      <c r="I733" s="22" t="s">
        <v>1253</v>
      </c>
      <c r="J733" s="13">
        <v>385</v>
      </c>
      <c r="K733" s="22"/>
      <c r="L733" s="22"/>
      <c r="M733" s="22"/>
      <c r="N733" s="22" t="s">
        <v>1254</v>
      </c>
      <c r="O733" s="24" t="s">
        <v>1255</v>
      </c>
      <c r="P733" s="22" t="s">
        <v>158</v>
      </c>
      <c r="Q733" s="22" t="s">
        <v>452</v>
      </c>
      <c r="R733" s="22">
        <v>32397</v>
      </c>
      <c r="S733" s="23">
        <v>43955</v>
      </c>
      <c r="T733" s="25">
        <v>59635</v>
      </c>
      <c r="U733" s="25">
        <v>69176.600000000006</v>
      </c>
      <c r="V733" s="22"/>
      <c r="W733" s="22"/>
      <c r="X733" s="22" t="s">
        <v>453</v>
      </c>
      <c r="Y733" s="22"/>
      <c r="Z733" s="22" t="s">
        <v>144</v>
      </c>
      <c r="AA733" s="22" t="s">
        <v>1253</v>
      </c>
      <c r="AB733" s="26">
        <v>0</v>
      </c>
      <c r="AC733" s="23">
        <v>43955</v>
      </c>
      <c r="AD733" s="22"/>
      <c r="AE733" s="8" t="s">
        <v>4338</v>
      </c>
      <c r="AF733" s="22"/>
      <c r="AG733" s="22" t="s">
        <v>146</v>
      </c>
      <c r="AH733" s="22" t="s">
        <v>454</v>
      </c>
      <c r="AI733" s="22"/>
      <c r="AJ733" s="5" t="s">
        <v>20</v>
      </c>
      <c r="AQ733" s="22" t="s">
        <v>455</v>
      </c>
      <c r="AR733" s="23">
        <v>44012</v>
      </c>
      <c r="AS733" s="23">
        <v>44012</v>
      </c>
      <c r="AT733" s="22" t="s">
        <v>1111</v>
      </c>
    </row>
    <row r="734" spans="1:46" s="5" customFormat="1" ht="11.25" x14ac:dyDescent="0.2">
      <c r="A734" s="22">
        <v>2020</v>
      </c>
      <c r="B734" s="23">
        <v>43922</v>
      </c>
      <c r="C734" s="23">
        <v>44012</v>
      </c>
      <c r="D734" s="5" t="s">
        <v>134</v>
      </c>
      <c r="E734" s="5" t="s">
        <v>135</v>
      </c>
      <c r="F734" s="22">
        <v>32398</v>
      </c>
      <c r="G734" s="13" t="s">
        <v>449</v>
      </c>
      <c r="H734" s="22"/>
      <c r="I734" s="22" t="s">
        <v>1256</v>
      </c>
      <c r="J734" s="13">
        <v>18</v>
      </c>
      <c r="K734" s="22"/>
      <c r="L734" s="22"/>
      <c r="M734" s="22"/>
      <c r="N734" s="22" t="s">
        <v>526</v>
      </c>
      <c r="O734" s="24" t="s">
        <v>527</v>
      </c>
      <c r="P734" s="22" t="s">
        <v>171</v>
      </c>
      <c r="Q734" s="22" t="s">
        <v>452</v>
      </c>
      <c r="R734" s="22">
        <v>32398</v>
      </c>
      <c r="S734" s="23">
        <v>43956</v>
      </c>
      <c r="T734" s="25">
        <v>5525.86</v>
      </c>
      <c r="U734" s="25">
        <v>6409.9975999999997</v>
      </c>
      <c r="V734" s="22"/>
      <c r="W734" s="22"/>
      <c r="X734" s="22" t="s">
        <v>453</v>
      </c>
      <c r="Y734" s="22"/>
      <c r="Z734" s="22" t="s">
        <v>144</v>
      </c>
      <c r="AA734" s="22" t="s">
        <v>1256</v>
      </c>
      <c r="AB734" s="26">
        <v>0</v>
      </c>
      <c r="AC734" s="23">
        <v>43956</v>
      </c>
      <c r="AD734" s="22"/>
      <c r="AE734" s="8" t="s">
        <v>4339</v>
      </c>
      <c r="AF734" s="22"/>
      <c r="AG734" s="22" t="s">
        <v>146</v>
      </c>
      <c r="AH734" s="22" t="s">
        <v>454</v>
      </c>
      <c r="AI734" s="22"/>
      <c r="AJ734" s="5" t="s">
        <v>20</v>
      </c>
      <c r="AQ734" s="22" t="s">
        <v>455</v>
      </c>
      <c r="AR734" s="23">
        <v>44012</v>
      </c>
      <c r="AS734" s="23">
        <v>44012</v>
      </c>
      <c r="AT734" s="22" t="s">
        <v>1111</v>
      </c>
    </row>
    <row r="735" spans="1:46" s="5" customFormat="1" ht="20.45" customHeight="1" x14ac:dyDescent="0.2">
      <c r="A735" s="22">
        <v>2020</v>
      </c>
      <c r="B735" s="23">
        <v>43922</v>
      </c>
      <c r="C735" s="23">
        <v>44012</v>
      </c>
      <c r="D735" s="5" t="s">
        <v>134</v>
      </c>
      <c r="E735" s="5" t="s">
        <v>135</v>
      </c>
      <c r="F735" s="22">
        <v>32399</v>
      </c>
      <c r="G735" s="13" t="s">
        <v>449</v>
      </c>
      <c r="H735" s="22"/>
      <c r="I735" s="22" t="s">
        <v>1257</v>
      </c>
      <c r="J735" s="13">
        <v>278</v>
      </c>
      <c r="K735" s="22"/>
      <c r="L735" s="22"/>
      <c r="M735" s="22"/>
      <c r="N735" s="22" t="s">
        <v>1258</v>
      </c>
      <c r="O735" s="24" t="s">
        <v>1259</v>
      </c>
      <c r="P735" s="22" t="s">
        <v>164</v>
      </c>
      <c r="Q735" s="22" t="s">
        <v>452</v>
      </c>
      <c r="R735" s="22">
        <v>32399</v>
      </c>
      <c r="S735" s="23">
        <v>43956</v>
      </c>
      <c r="T735" s="25">
        <v>99474.14</v>
      </c>
      <c r="U735" s="25">
        <v>115390.0024</v>
      </c>
      <c r="V735" s="22"/>
      <c r="W735" s="22"/>
      <c r="X735" s="22" t="s">
        <v>453</v>
      </c>
      <c r="Y735" s="22"/>
      <c r="Z735" s="22" t="s">
        <v>144</v>
      </c>
      <c r="AA735" s="22" t="s">
        <v>1257</v>
      </c>
      <c r="AB735" s="26">
        <v>0</v>
      </c>
      <c r="AC735" s="23">
        <v>43956</v>
      </c>
      <c r="AD735" s="22"/>
      <c r="AE735" s="8" t="s">
        <v>4340</v>
      </c>
      <c r="AF735" s="22"/>
      <c r="AG735" s="22" t="s">
        <v>146</v>
      </c>
      <c r="AH735" s="22" t="s">
        <v>454</v>
      </c>
      <c r="AI735" s="22"/>
      <c r="AJ735" s="5" t="s">
        <v>20</v>
      </c>
      <c r="AQ735" s="22" t="s">
        <v>455</v>
      </c>
      <c r="AR735" s="23">
        <v>44012</v>
      </c>
      <c r="AS735" s="23">
        <v>44012</v>
      </c>
      <c r="AT735" s="22" t="s">
        <v>1111</v>
      </c>
    </row>
    <row r="736" spans="1:46" s="5" customFormat="1" ht="11.25" x14ac:dyDescent="0.2">
      <c r="A736" s="22">
        <v>2020</v>
      </c>
      <c r="B736" s="23">
        <v>43922</v>
      </c>
      <c r="C736" s="23">
        <v>44012</v>
      </c>
      <c r="D736" s="5" t="s">
        <v>134</v>
      </c>
      <c r="E736" s="5" t="s">
        <v>135</v>
      </c>
      <c r="F736" s="22">
        <v>32400</v>
      </c>
      <c r="G736" s="13" t="s">
        <v>449</v>
      </c>
      <c r="H736" s="22"/>
      <c r="I736" s="22" t="s">
        <v>1260</v>
      </c>
      <c r="J736" s="13">
        <v>8</v>
      </c>
      <c r="K736" s="22"/>
      <c r="L736" s="22"/>
      <c r="M736" s="22"/>
      <c r="N736" s="22" t="s">
        <v>674</v>
      </c>
      <c r="O736" s="24" t="s">
        <v>675</v>
      </c>
      <c r="P736" s="22" t="s">
        <v>140</v>
      </c>
      <c r="Q736" s="22" t="s">
        <v>452</v>
      </c>
      <c r="R736" s="22">
        <v>32400</v>
      </c>
      <c r="S736" s="23">
        <v>43938</v>
      </c>
      <c r="T736" s="25">
        <v>2577.66</v>
      </c>
      <c r="U736" s="25">
        <v>2990.0855999999999</v>
      </c>
      <c r="V736" s="22"/>
      <c r="W736" s="22"/>
      <c r="X736" s="22" t="s">
        <v>453</v>
      </c>
      <c r="Y736" s="22"/>
      <c r="Z736" s="22" t="s">
        <v>144</v>
      </c>
      <c r="AA736" s="22" t="s">
        <v>1260</v>
      </c>
      <c r="AB736" s="26">
        <v>0</v>
      </c>
      <c r="AC736" s="23">
        <v>43938</v>
      </c>
      <c r="AD736" s="22"/>
      <c r="AE736" s="8" t="s">
        <v>4341</v>
      </c>
      <c r="AF736" s="22"/>
      <c r="AG736" s="22" t="s">
        <v>146</v>
      </c>
      <c r="AH736" s="22" t="s">
        <v>454</v>
      </c>
      <c r="AI736" s="22"/>
      <c r="AJ736" s="5" t="s">
        <v>20</v>
      </c>
      <c r="AQ736" s="22" t="s">
        <v>455</v>
      </c>
      <c r="AR736" s="23">
        <v>44012</v>
      </c>
      <c r="AS736" s="23">
        <v>44012</v>
      </c>
      <c r="AT736" s="22" t="s">
        <v>1111</v>
      </c>
    </row>
    <row r="737" spans="1:46" s="5" customFormat="1" ht="11.25" x14ac:dyDescent="0.2">
      <c r="A737" s="22">
        <v>2020</v>
      </c>
      <c r="B737" s="23">
        <v>43922</v>
      </c>
      <c r="C737" s="23">
        <v>44012</v>
      </c>
      <c r="D737" s="5" t="s">
        <v>134</v>
      </c>
      <c r="E737" s="5" t="s">
        <v>135</v>
      </c>
      <c r="F737" s="22">
        <v>32401</v>
      </c>
      <c r="G737" s="13" t="s">
        <v>449</v>
      </c>
      <c r="H737" s="22"/>
      <c r="I737" s="22" t="s">
        <v>1261</v>
      </c>
      <c r="J737" s="13">
        <v>337</v>
      </c>
      <c r="K737" s="22"/>
      <c r="L737" s="22"/>
      <c r="M737" s="22"/>
      <c r="N737" s="22" t="s">
        <v>502</v>
      </c>
      <c r="O737" s="24" t="s">
        <v>503</v>
      </c>
      <c r="P737" s="22" t="s">
        <v>202</v>
      </c>
      <c r="Q737" s="22" t="s">
        <v>452</v>
      </c>
      <c r="R737" s="22">
        <v>32401</v>
      </c>
      <c r="S737" s="23">
        <v>43956</v>
      </c>
      <c r="T737" s="25">
        <v>71885</v>
      </c>
      <c r="U737" s="25">
        <v>83386.600000000006</v>
      </c>
      <c r="V737" s="22"/>
      <c r="W737" s="22"/>
      <c r="X737" s="22" t="s">
        <v>453</v>
      </c>
      <c r="Y737" s="22"/>
      <c r="Z737" s="22" t="s">
        <v>144</v>
      </c>
      <c r="AA737" s="22" t="s">
        <v>1261</v>
      </c>
      <c r="AB737" s="26">
        <v>0</v>
      </c>
      <c r="AC737" s="23">
        <v>43956</v>
      </c>
      <c r="AD737" s="22"/>
      <c r="AE737" s="8" t="s">
        <v>4342</v>
      </c>
      <c r="AF737" s="22"/>
      <c r="AG737" s="22" t="s">
        <v>146</v>
      </c>
      <c r="AH737" s="22" t="s">
        <v>454</v>
      </c>
      <c r="AI737" s="22"/>
      <c r="AJ737" s="5" t="s">
        <v>20</v>
      </c>
      <c r="AQ737" s="22" t="s">
        <v>455</v>
      </c>
      <c r="AR737" s="23">
        <v>44012</v>
      </c>
      <c r="AS737" s="23">
        <v>44012</v>
      </c>
      <c r="AT737" s="22" t="s">
        <v>1111</v>
      </c>
    </row>
    <row r="738" spans="1:46" s="5" customFormat="1" ht="11.25" x14ac:dyDescent="0.2">
      <c r="A738" s="22">
        <v>2020</v>
      </c>
      <c r="B738" s="23">
        <v>43922</v>
      </c>
      <c r="C738" s="23">
        <v>44012</v>
      </c>
      <c r="D738" s="5" t="s">
        <v>134</v>
      </c>
      <c r="E738" s="5" t="s">
        <v>135</v>
      </c>
      <c r="F738" s="22">
        <v>32402</v>
      </c>
      <c r="G738" s="13" t="s">
        <v>449</v>
      </c>
      <c r="H738" s="22"/>
      <c r="I738" s="22" t="s">
        <v>1262</v>
      </c>
      <c r="J738" s="13">
        <v>230</v>
      </c>
      <c r="K738" s="22"/>
      <c r="L738" s="22"/>
      <c r="M738" s="22"/>
      <c r="N738" s="22" t="s">
        <v>1052</v>
      </c>
      <c r="O738" s="24" t="s">
        <v>1053</v>
      </c>
      <c r="P738" s="22" t="s">
        <v>218</v>
      </c>
      <c r="Q738" s="22" t="s">
        <v>452</v>
      </c>
      <c r="R738" s="22">
        <v>32402</v>
      </c>
      <c r="S738" s="23">
        <v>43956</v>
      </c>
      <c r="T738" s="25">
        <v>25395</v>
      </c>
      <c r="U738" s="25">
        <v>29458.2</v>
      </c>
      <c r="V738" s="22"/>
      <c r="W738" s="22"/>
      <c r="X738" s="22" t="s">
        <v>453</v>
      </c>
      <c r="Y738" s="22"/>
      <c r="Z738" s="22" t="s">
        <v>144</v>
      </c>
      <c r="AA738" s="22" t="s">
        <v>1262</v>
      </c>
      <c r="AB738" s="26">
        <v>0</v>
      </c>
      <c r="AC738" s="23">
        <v>43956</v>
      </c>
      <c r="AD738" s="22"/>
      <c r="AE738" s="8" t="s">
        <v>4343</v>
      </c>
      <c r="AF738" s="22"/>
      <c r="AG738" s="22" t="s">
        <v>146</v>
      </c>
      <c r="AH738" s="22" t="s">
        <v>454</v>
      </c>
      <c r="AI738" s="22"/>
      <c r="AJ738" s="5" t="s">
        <v>20</v>
      </c>
      <c r="AQ738" s="22" t="s">
        <v>455</v>
      </c>
      <c r="AR738" s="23">
        <v>44012</v>
      </c>
      <c r="AS738" s="23">
        <v>44012</v>
      </c>
      <c r="AT738" s="22" t="s">
        <v>1111</v>
      </c>
    </row>
    <row r="739" spans="1:46" s="5" customFormat="1" ht="11.25" x14ac:dyDescent="0.2">
      <c r="A739" s="22">
        <v>2020</v>
      </c>
      <c r="B739" s="23">
        <v>43922</v>
      </c>
      <c r="C739" s="23">
        <v>44012</v>
      </c>
      <c r="D739" s="5" t="s">
        <v>134</v>
      </c>
      <c r="E739" s="5" t="s">
        <v>135</v>
      </c>
      <c r="F739" s="22">
        <v>32403</v>
      </c>
      <c r="G739" s="13" t="s">
        <v>449</v>
      </c>
      <c r="H739" s="22"/>
      <c r="I739" s="22" t="s">
        <v>1263</v>
      </c>
      <c r="J739" s="13">
        <v>292</v>
      </c>
      <c r="K739" s="22"/>
      <c r="L739" s="22"/>
      <c r="M739" s="22"/>
      <c r="N739" s="22" t="s">
        <v>1120</v>
      </c>
      <c r="O739" s="24" t="s">
        <v>1121</v>
      </c>
      <c r="P739" s="22" t="s">
        <v>140</v>
      </c>
      <c r="Q739" s="22" t="s">
        <v>452</v>
      </c>
      <c r="R739" s="22">
        <v>32403</v>
      </c>
      <c r="S739" s="23">
        <v>43956</v>
      </c>
      <c r="T739" s="25">
        <v>8670.61</v>
      </c>
      <c r="U739" s="25">
        <v>10057.9076</v>
      </c>
      <c r="V739" s="22"/>
      <c r="W739" s="22"/>
      <c r="X739" s="22" t="s">
        <v>453</v>
      </c>
      <c r="Y739" s="22"/>
      <c r="Z739" s="22" t="s">
        <v>144</v>
      </c>
      <c r="AA739" s="22" t="s">
        <v>1263</v>
      </c>
      <c r="AB739" s="26">
        <v>0</v>
      </c>
      <c r="AC739" s="23">
        <v>43956</v>
      </c>
      <c r="AD739" s="22"/>
      <c r="AE739" s="8" t="s">
        <v>4344</v>
      </c>
      <c r="AF739" s="22"/>
      <c r="AG739" s="22" t="s">
        <v>146</v>
      </c>
      <c r="AH739" s="22" t="s">
        <v>454</v>
      </c>
      <c r="AI739" s="22"/>
      <c r="AJ739" s="5" t="s">
        <v>20</v>
      </c>
      <c r="AQ739" s="22" t="s">
        <v>455</v>
      </c>
      <c r="AR739" s="23">
        <v>44012</v>
      </c>
      <c r="AS739" s="23">
        <v>44012</v>
      </c>
      <c r="AT739" s="22" t="s">
        <v>1111</v>
      </c>
    </row>
    <row r="740" spans="1:46" s="5" customFormat="1" ht="11.25" x14ac:dyDescent="0.2">
      <c r="A740" s="22">
        <v>2020</v>
      </c>
      <c r="B740" s="23">
        <v>43922</v>
      </c>
      <c r="C740" s="23">
        <v>44012</v>
      </c>
      <c r="D740" s="5" t="s">
        <v>134</v>
      </c>
      <c r="E740" s="5" t="s">
        <v>135</v>
      </c>
      <c r="F740" s="22">
        <v>32404</v>
      </c>
      <c r="G740" s="13" t="s">
        <v>449</v>
      </c>
      <c r="H740" s="22"/>
      <c r="I740" s="22" t="s">
        <v>1264</v>
      </c>
      <c r="J740" s="13">
        <v>286</v>
      </c>
      <c r="K740" s="22"/>
      <c r="L740" s="22"/>
      <c r="M740" s="22"/>
      <c r="N740" s="22" t="s">
        <v>431</v>
      </c>
      <c r="O740" s="24" t="s">
        <v>432</v>
      </c>
      <c r="P740" s="22" t="s">
        <v>158</v>
      </c>
      <c r="Q740" s="22" t="s">
        <v>452</v>
      </c>
      <c r="R740" s="22">
        <v>32404</v>
      </c>
      <c r="S740" s="23">
        <v>43956</v>
      </c>
      <c r="T740" s="25">
        <v>17050</v>
      </c>
      <c r="U740" s="25">
        <v>19778</v>
      </c>
      <c r="V740" s="22"/>
      <c r="W740" s="22"/>
      <c r="X740" s="22" t="s">
        <v>453</v>
      </c>
      <c r="Y740" s="22"/>
      <c r="Z740" s="22" t="s">
        <v>144</v>
      </c>
      <c r="AA740" s="22" t="s">
        <v>1264</v>
      </c>
      <c r="AB740" s="26">
        <v>0</v>
      </c>
      <c r="AC740" s="23">
        <v>43956</v>
      </c>
      <c r="AD740" s="22"/>
      <c r="AE740" s="8" t="s">
        <v>4345</v>
      </c>
      <c r="AF740" s="22"/>
      <c r="AG740" s="22" t="s">
        <v>146</v>
      </c>
      <c r="AH740" s="22" t="s">
        <v>454</v>
      </c>
      <c r="AI740" s="22"/>
      <c r="AJ740" s="5" t="s">
        <v>20</v>
      </c>
      <c r="AQ740" s="22" t="s">
        <v>455</v>
      </c>
      <c r="AR740" s="23">
        <v>44012</v>
      </c>
      <c r="AS740" s="23">
        <v>44012</v>
      </c>
      <c r="AT740" s="22" t="s">
        <v>1111</v>
      </c>
    </row>
    <row r="741" spans="1:46" s="5" customFormat="1" ht="11.25" x14ac:dyDescent="0.2">
      <c r="A741" s="22">
        <v>2020</v>
      </c>
      <c r="B741" s="23">
        <v>43922</v>
      </c>
      <c r="C741" s="23">
        <v>44012</v>
      </c>
      <c r="D741" s="5" t="s">
        <v>134</v>
      </c>
      <c r="E741" s="5" t="s">
        <v>135</v>
      </c>
      <c r="F741" s="22">
        <v>32405</v>
      </c>
      <c r="G741" s="13" t="s">
        <v>449</v>
      </c>
      <c r="H741" s="22"/>
      <c r="I741" s="22" t="s">
        <v>1265</v>
      </c>
      <c r="J741" s="13">
        <v>34</v>
      </c>
      <c r="K741" s="22"/>
      <c r="L741" s="22"/>
      <c r="M741" s="22"/>
      <c r="N741" s="22" t="s">
        <v>607</v>
      </c>
      <c r="O741" s="24" t="s">
        <v>608</v>
      </c>
      <c r="P741" s="22" t="s">
        <v>171</v>
      </c>
      <c r="Q741" s="22" t="s">
        <v>452</v>
      </c>
      <c r="R741" s="22">
        <v>32405</v>
      </c>
      <c r="S741" s="23">
        <v>43956</v>
      </c>
      <c r="T741" s="25">
        <v>5600</v>
      </c>
      <c r="U741" s="25">
        <v>6496</v>
      </c>
      <c r="V741" s="22"/>
      <c r="W741" s="22"/>
      <c r="X741" s="22" t="s">
        <v>453</v>
      </c>
      <c r="Y741" s="22"/>
      <c r="Z741" s="22" t="s">
        <v>144</v>
      </c>
      <c r="AA741" s="22" t="s">
        <v>1265</v>
      </c>
      <c r="AB741" s="26">
        <v>0</v>
      </c>
      <c r="AC741" s="23">
        <v>43956</v>
      </c>
      <c r="AD741" s="22"/>
      <c r="AE741" s="8" t="s">
        <v>4346</v>
      </c>
      <c r="AF741" s="22"/>
      <c r="AG741" s="22" t="s">
        <v>146</v>
      </c>
      <c r="AH741" s="22" t="s">
        <v>454</v>
      </c>
      <c r="AI741" s="22"/>
      <c r="AJ741" s="5" t="s">
        <v>20</v>
      </c>
      <c r="AQ741" s="22" t="s">
        <v>455</v>
      </c>
      <c r="AR741" s="23">
        <v>44012</v>
      </c>
      <c r="AS741" s="23">
        <v>44012</v>
      </c>
      <c r="AT741" s="22" t="s">
        <v>1111</v>
      </c>
    </row>
    <row r="742" spans="1:46" s="5" customFormat="1" ht="11.25" x14ac:dyDescent="0.2">
      <c r="A742" s="22">
        <v>2020</v>
      </c>
      <c r="B742" s="23">
        <v>43922</v>
      </c>
      <c r="C742" s="23">
        <v>44012</v>
      </c>
      <c r="D742" s="5" t="s">
        <v>134</v>
      </c>
      <c r="E742" s="5" t="s">
        <v>135</v>
      </c>
      <c r="F742" s="22">
        <v>32406</v>
      </c>
      <c r="G742" s="13" t="s">
        <v>449</v>
      </c>
      <c r="H742" s="22"/>
      <c r="I742" s="22" t="s">
        <v>1266</v>
      </c>
      <c r="J742" s="13">
        <v>34</v>
      </c>
      <c r="K742" s="22"/>
      <c r="L742" s="22"/>
      <c r="M742" s="22"/>
      <c r="N742" s="22" t="s">
        <v>607</v>
      </c>
      <c r="O742" s="24" t="s">
        <v>608</v>
      </c>
      <c r="P742" s="22" t="s">
        <v>202</v>
      </c>
      <c r="Q742" s="22" t="s">
        <v>452</v>
      </c>
      <c r="R742" s="22">
        <v>32406</v>
      </c>
      <c r="S742" s="23">
        <v>43956</v>
      </c>
      <c r="T742" s="25">
        <v>650</v>
      </c>
      <c r="U742" s="25">
        <v>754</v>
      </c>
      <c r="V742" s="22"/>
      <c r="W742" s="22"/>
      <c r="X742" s="22" t="s">
        <v>453</v>
      </c>
      <c r="Y742" s="22"/>
      <c r="Z742" s="22" t="s">
        <v>144</v>
      </c>
      <c r="AA742" s="22" t="s">
        <v>1266</v>
      </c>
      <c r="AB742" s="26">
        <v>0</v>
      </c>
      <c r="AC742" s="23">
        <v>43956</v>
      </c>
      <c r="AD742" s="22"/>
      <c r="AE742" s="8" t="s">
        <v>4347</v>
      </c>
      <c r="AF742" s="22"/>
      <c r="AG742" s="22" t="s">
        <v>146</v>
      </c>
      <c r="AH742" s="22" t="s">
        <v>454</v>
      </c>
      <c r="AI742" s="22"/>
      <c r="AJ742" s="5" t="s">
        <v>20</v>
      </c>
      <c r="AQ742" s="22" t="s">
        <v>455</v>
      </c>
      <c r="AR742" s="23">
        <v>44012</v>
      </c>
      <c r="AS742" s="23">
        <v>44012</v>
      </c>
      <c r="AT742" s="22" t="s">
        <v>1111</v>
      </c>
    </row>
    <row r="743" spans="1:46" s="5" customFormat="1" ht="11.25" x14ac:dyDescent="0.2">
      <c r="A743" s="22">
        <v>2020</v>
      </c>
      <c r="B743" s="23">
        <v>43922</v>
      </c>
      <c r="C743" s="23">
        <v>44012</v>
      </c>
      <c r="D743" s="5" t="s">
        <v>134</v>
      </c>
      <c r="E743" s="5" t="s">
        <v>135</v>
      </c>
      <c r="F743" s="22">
        <v>32407</v>
      </c>
      <c r="G743" s="13" t="s">
        <v>449</v>
      </c>
      <c r="H743" s="22"/>
      <c r="I743" s="22" t="s">
        <v>1267</v>
      </c>
      <c r="J743" s="13">
        <v>305</v>
      </c>
      <c r="K743" s="22"/>
      <c r="L743" s="22"/>
      <c r="M743" s="22"/>
      <c r="N743" s="22" t="s">
        <v>582</v>
      </c>
      <c r="O743" s="24" t="s">
        <v>583</v>
      </c>
      <c r="P743" s="22" t="s">
        <v>158</v>
      </c>
      <c r="Q743" s="22" t="s">
        <v>452</v>
      </c>
      <c r="R743" s="22">
        <v>32407</v>
      </c>
      <c r="S743" s="23">
        <v>43956</v>
      </c>
      <c r="T743" s="25">
        <v>7514.3</v>
      </c>
      <c r="U743" s="25">
        <v>8716.5879999999997</v>
      </c>
      <c r="V743" s="22"/>
      <c r="W743" s="22"/>
      <c r="X743" s="22" t="s">
        <v>453</v>
      </c>
      <c r="Y743" s="22"/>
      <c r="Z743" s="22" t="s">
        <v>144</v>
      </c>
      <c r="AA743" s="22" t="s">
        <v>1267</v>
      </c>
      <c r="AB743" s="26">
        <v>0</v>
      </c>
      <c r="AC743" s="23">
        <v>43956</v>
      </c>
      <c r="AD743" s="22"/>
      <c r="AE743" s="8" t="s">
        <v>4348</v>
      </c>
      <c r="AF743" s="22"/>
      <c r="AG743" s="22" t="s">
        <v>146</v>
      </c>
      <c r="AH743" s="22" t="s">
        <v>454</v>
      </c>
      <c r="AI743" s="22"/>
      <c r="AJ743" s="5" t="s">
        <v>20</v>
      </c>
      <c r="AQ743" s="22" t="s">
        <v>455</v>
      </c>
      <c r="AR743" s="23">
        <v>44012</v>
      </c>
      <c r="AS743" s="23">
        <v>44012</v>
      </c>
      <c r="AT743" s="22" t="s">
        <v>1111</v>
      </c>
    </row>
    <row r="744" spans="1:46" s="5" customFormat="1" ht="11.25" x14ac:dyDescent="0.2">
      <c r="A744" s="22">
        <v>2020</v>
      </c>
      <c r="B744" s="23">
        <v>43922</v>
      </c>
      <c r="C744" s="23">
        <v>44012</v>
      </c>
      <c r="D744" s="5" t="s">
        <v>134</v>
      </c>
      <c r="E744" s="5" t="s">
        <v>135</v>
      </c>
      <c r="F744" s="22">
        <v>32408</v>
      </c>
      <c r="G744" s="13" t="s">
        <v>449</v>
      </c>
      <c r="H744" s="22"/>
      <c r="I744" s="22" t="s">
        <v>1267</v>
      </c>
      <c r="J744" s="13">
        <v>214</v>
      </c>
      <c r="K744" s="22"/>
      <c r="L744" s="22"/>
      <c r="M744" s="22"/>
      <c r="N744" s="22" t="s">
        <v>1268</v>
      </c>
      <c r="O744" s="24" t="s">
        <v>1269</v>
      </c>
      <c r="P744" s="22" t="s">
        <v>158</v>
      </c>
      <c r="Q744" s="22" t="s">
        <v>452</v>
      </c>
      <c r="R744" s="22">
        <v>32408</v>
      </c>
      <c r="S744" s="23">
        <v>43956</v>
      </c>
      <c r="T744" s="25">
        <v>52980</v>
      </c>
      <c r="U744" s="25">
        <v>61456.800000000003</v>
      </c>
      <c r="V744" s="22"/>
      <c r="W744" s="22"/>
      <c r="X744" s="22" t="s">
        <v>453</v>
      </c>
      <c r="Y744" s="22"/>
      <c r="Z744" s="22" t="s">
        <v>144</v>
      </c>
      <c r="AA744" s="22" t="s">
        <v>1267</v>
      </c>
      <c r="AB744" s="26">
        <v>0</v>
      </c>
      <c r="AC744" s="23">
        <v>43956</v>
      </c>
      <c r="AD744" s="22"/>
      <c r="AE744" s="8" t="s">
        <v>4349</v>
      </c>
      <c r="AF744" s="22"/>
      <c r="AG744" s="22" t="s">
        <v>146</v>
      </c>
      <c r="AH744" s="22" t="s">
        <v>454</v>
      </c>
      <c r="AI744" s="22"/>
      <c r="AJ744" s="5" t="s">
        <v>20</v>
      </c>
      <c r="AQ744" s="22" t="s">
        <v>455</v>
      </c>
      <c r="AR744" s="23">
        <v>44012</v>
      </c>
      <c r="AS744" s="23">
        <v>44012</v>
      </c>
      <c r="AT744" s="22" t="s">
        <v>1111</v>
      </c>
    </row>
    <row r="745" spans="1:46" s="5" customFormat="1" ht="11.25" x14ac:dyDescent="0.2">
      <c r="A745" s="22">
        <v>2020</v>
      </c>
      <c r="B745" s="23">
        <v>43922</v>
      </c>
      <c r="C745" s="23">
        <v>44012</v>
      </c>
      <c r="D745" s="5" t="s">
        <v>134</v>
      </c>
      <c r="E745" s="5" t="s">
        <v>135</v>
      </c>
      <c r="F745" s="22">
        <v>32409</v>
      </c>
      <c r="G745" s="13" t="s">
        <v>449</v>
      </c>
      <c r="H745" s="22"/>
      <c r="I745" s="22" t="s">
        <v>1270</v>
      </c>
      <c r="J745" s="13">
        <v>82</v>
      </c>
      <c r="K745" s="22"/>
      <c r="L745" s="22"/>
      <c r="M745" s="22"/>
      <c r="N745" s="22" t="s">
        <v>417</v>
      </c>
      <c r="O745" s="24" t="s">
        <v>418</v>
      </c>
      <c r="P745" s="22" t="s">
        <v>259</v>
      </c>
      <c r="Q745" s="22" t="s">
        <v>452</v>
      </c>
      <c r="R745" s="22">
        <v>32409</v>
      </c>
      <c r="S745" s="23">
        <v>43949</v>
      </c>
      <c r="T745" s="25">
        <v>3999.8</v>
      </c>
      <c r="U745" s="25">
        <v>4639.768</v>
      </c>
      <c r="V745" s="22"/>
      <c r="W745" s="22"/>
      <c r="X745" s="22" t="s">
        <v>453</v>
      </c>
      <c r="Y745" s="22"/>
      <c r="Z745" s="22" t="s">
        <v>144</v>
      </c>
      <c r="AA745" s="22" t="s">
        <v>1270</v>
      </c>
      <c r="AB745" s="26">
        <v>0</v>
      </c>
      <c r="AC745" s="23">
        <v>43949</v>
      </c>
      <c r="AD745" s="22"/>
      <c r="AE745" s="8" t="s">
        <v>4350</v>
      </c>
      <c r="AF745" s="22"/>
      <c r="AG745" s="22" t="s">
        <v>146</v>
      </c>
      <c r="AH745" s="22" t="s">
        <v>454</v>
      </c>
      <c r="AI745" s="22"/>
      <c r="AJ745" s="5" t="s">
        <v>20</v>
      </c>
      <c r="AQ745" s="22" t="s">
        <v>455</v>
      </c>
      <c r="AR745" s="23">
        <v>44012</v>
      </c>
      <c r="AS745" s="23">
        <v>44012</v>
      </c>
      <c r="AT745" s="22" t="s">
        <v>1111</v>
      </c>
    </row>
    <row r="746" spans="1:46" s="5" customFormat="1" ht="11.25" x14ac:dyDescent="0.2">
      <c r="A746" s="22">
        <v>2020</v>
      </c>
      <c r="B746" s="23">
        <v>43922</v>
      </c>
      <c r="C746" s="23">
        <v>44012</v>
      </c>
      <c r="D746" s="5" t="s">
        <v>134</v>
      </c>
      <c r="E746" s="5" t="s">
        <v>135</v>
      </c>
      <c r="F746" s="22">
        <v>32410</v>
      </c>
      <c r="G746" s="13" t="s">
        <v>449</v>
      </c>
      <c r="H746" s="22"/>
      <c r="I746" s="22" t="s">
        <v>1271</v>
      </c>
      <c r="J746" s="13">
        <v>239</v>
      </c>
      <c r="K746" s="22"/>
      <c r="L746" s="22"/>
      <c r="M746" s="22"/>
      <c r="N746" s="22" t="s">
        <v>467</v>
      </c>
      <c r="O746" s="24" t="s">
        <v>468</v>
      </c>
      <c r="P746" s="22" t="s">
        <v>140</v>
      </c>
      <c r="Q746" s="22" t="s">
        <v>452</v>
      </c>
      <c r="R746" s="22">
        <v>32410</v>
      </c>
      <c r="S746" s="23">
        <v>43956</v>
      </c>
      <c r="T746" s="25">
        <v>1797.42</v>
      </c>
      <c r="U746" s="25">
        <v>2085.0072</v>
      </c>
      <c r="V746" s="22"/>
      <c r="W746" s="22"/>
      <c r="X746" s="22" t="s">
        <v>453</v>
      </c>
      <c r="Y746" s="22"/>
      <c r="Z746" s="22" t="s">
        <v>144</v>
      </c>
      <c r="AA746" s="22" t="s">
        <v>1271</v>
      </c>
      <c r="AB746" s="26">
        <v>0</v>
      </c>
      <c r="AC746" s="23">
        <v>43956</v>
      </c>
      <c r="AD746" s="22"/>
      <c r="AE746" s="8" t="s">
        <v>4351</v>
      </c>
      <c r="AF746" s="22"/>
      <c r="AG746" s="22" t="s">
        <v>146</v>
      </c>
      <c r="AH746" s="22" t="s">
        <v>454</v>
      </c>
      <c r="AI746" s="22"/>
      <c r="AJ746" s="5" t="s">
        <v>20</v>
      </c>
      <c r="AQ746" s="22" t="s">
        <v>455</v>
      </c>
      <c r="AR746" s="23">
        <v>44012</v>
      </c>
      <c r="AS746" s="23">
        <v>44012</v>
      </c>
      <c r="AT746" s="22" t="s">
        <v>1111</v>
      </c>
    </row>
    <row r="747" spans="1:46" s="5" customFormat="1" ht="11.25" x14ac:dyDescent="0.2">
      <c r="A747" s="22">
        <v>2020</v>
      </c>
      <c r="B747" s="23">
        <v>43922</v>
      </c>
      <c r="C747" s="23">
        <v>44012</v>
      </c>
      <c r="D747" s="5" t="s">
        <v>134</v>
      </c>
      <c r="E747" s="5" t="s">
        <v>135</v>
      </c>
      <c r="F747" s="22">
        <v>32411</v>
      </c>
      <c r="G747" s="13" t="s">
        <v>449</v>
      </c>
      <c r="H747" s="22"/>
      <c r="I747" s="22" t="s">
        <v>1272</v>
      </c>
      <c r="J747" s="13">
        <v>239</v>
      </c>
      <c r="K747" s="22"/>
      <c r="L747" s="22"/>
      <c r="M747" s="22"/>
      <c r="N747" s="22" t="s">
        <v>467</v>
      </c>
      <c r="O747" s="24" t="s">
        <v>468</v>
      </c>
      <c r="P747" s="22" t="s">
        <v>171</v>
      </c>
      <c r="Q747" s="22" t="s">
        <v>452</v>
      </c>
      <c r="R747" s="22">
        <v>32411</v>
      </c>
      <c r="S747" s="23">
        <v>43956</v>
      </c>
      <c r="T747" s="25">
        <v>1118.97</v>
      </c>
      <c r="U747" s="25">
        <v>1298.0052000000001</v>
      </c>
      <c r="V747" s="22"/>
      <c r="W747" s="22"/>
      <c r="X747" s="22" t="s">
        <v>453</v>
      </c>
      <c r="Y747" s="22"/>
      <c r="Z747" s="22" t="s">
        <v>144</v>
      </c>
      <c r="AA747" s="22" t="s">
        <v>1272</v>
      </c>
      <c r="AB747" s="26">
        <v>0</v>
      </c>
      <c r="AC747" s="23">
        <v>43956</v>
      </c>
      <c r="AD747" s="22"/>
      <c r="AE747" s="8" t="s">
        <v>4352</v>
      </c>
      <c r="AF747" s="22"/>
      <c r="AG747" s="22" t="s">
        <v>146</v>
      </c>
      <c r="AH747" s="22" t="s">
        <v>454</v>
      </c>
      <c r="AI747" s="22"/>
      <c r="AJ747" s="5" t="s">
        <v>20</v>
      </c>
      <c r="AQ747" s="22" t="s">
        <v>455</v>
      </c>
      <c r="AR747" s="23">
        <v>44012</v>
      </c>
      <c r="AS747" s="23">
        <v>44012</v>
      </c>
      <c r="AT747" s="22" t="s">
        <v>1111</v>
      </c>
    </row>
    <row r="748" spans="1:46" s="5" customFormat="1" ht="11.25" x14ac:dyDescent="0.2">
      <c r="A748" s="22">
        <v>2020</v>
      </c>
      <c r="B748" s="23">
        <v>43922</v>
      </c>
      <c r="C748" s="23">
        <v>44012</v>
      </c>
      <c r="D748" s="5" t="s">
        <v>134</v>
      </c>
      <c r="E748" s="5" t="s">
        <v>135</v>
      </c>
      <c r="F748" s="22">
        <v>32412</v>
      </c>
      <c r="G748" s="13" t="s">
        <v>449</v>
      </c>
      <c r="H748" s="22"/>
      <c r="I748" s="22" t="s">
        <v>1273</v>
      </c>
      <c r="J748" s="13">
        <v>48</v>
      </c>
      <c r="K748" s="22"/>
      <c r="L748" s="22"/>
      <c r="M748" s="22"/>
      <c r="N748" s="22" t="s">
        <v>1274</v>
      </c>
      <c r="O748" s="24" t="s">
        <v>344</v>
      </c>
      <c r="P748" s="22" t="s">
        <v>259</v>
      </c>
      <c r="Q748" s="22" t="s">
        <v>452</v>
      </c>
      <c r="R748" s="22">
        <v>32412</v>
      </c>
      <c r="S748" s="23">
        <v>43956</v>
      </c>
      <c r="T748" s="25">
        <v>1831.9</v>
      </c>
      <c r="U748" s="25">
        <v>2125.0039999999999</v>
      </c>
      <c r="V748" s="22"/>
      <c r="W748" s="22"/>
      <c r="X748" s="22" t="s">
        <v>453</v>
      </c>
      <c r="Y748" s="22"/>
      <c r="Z748" s="22" t="s">
        <v>144</v>
      </c>
      <c r="AA748" s="22" t="s">
        <v>1273</v>
      </c>
      <c r="AB748" s="26">
        <v>0</v>
      </c>
      <c r="AC748" s="23">
        <v>43956</v>
      </c>
      <c r="AD748" s="22"/>
      <c r="AE748" s="8" t="s">
        <v>4353</v>
      </c>
      <c r="AF748" s="22"/>
      <c r="AG748" s="22" t="s">
        <v>146</v>
      </c>
      <c r="AH748" s="22" t="s">
        <v>454</v>
      </c>
      <c r="AI748" s="22"/>
      <c r="AJ748" s="5" t="s">
        <v>20</v>
      </c>
      <c r="AQ748" s="22" t="s">
        <v>455</v>
      </c>
      <c r="AR748" s="23">
        <v>44012</v>
      </c>
      <c r="AS748" s="23">
        <v>44012</v>
      </c>
      <c r="AT748" s="22" t="s">
        <v>1111</v>
      </c>
    </row>
    <row r="749" spans="1:46" s="5" customFormat="1" ht="11.25" x14ac:dyDescent="0.2">
      <c r="A749" s="22">
        <v>2020</v>
      </c>
      <c r="B749" s="23">
        <v>43922</v>
      </c>
      <c r="C749" s="23">
        <v>44012</v>
      </c>
      <c r="D749" s="5" t="s">
        <v>134</v>
      </c>
      <c r="E749" s="5" t="s">
        <v>135</v>
      </c>
      <c r="F749" s="22">
        <v>32413</v>
      </c>
      <c r="G749" s="13" t="s">
        <v>449</v>
      </c>
      <c r="H749" s="22"/>
      <c r="I749" s="22" t="s">
        <v>1161</v>
      </c>
      <c r="J749" s="13">
        <v>58</v>
      </c>
      <c r="K749" s="22"/>
      <c r="L749" s="22"/>
      <c r="M749" s="22"/>
      <c r="N749" s="22" t="s">
        <v>560</v>
      </c>
      <c r="O749" s="24" t="s">
        <v>436</v>
      </c>
      <c r="P749" s="22" t="s">
        <v>171</v>
      </c>
      <c r="Q749" s="22" t="s">
        <v>452</v>
      </c>
      <c r="R749" s="22">
        <v>32413</v>
      </c>
      <c r="S749" s="23">
        <v>43935</v>
      </c>
      <c r="T749" s="25">
        <v>25603.38</v>
      </c>
      <c r="U749" s="25">
        <v>29699.9208</v>
      </c>
      <c r="V749" s="22"/>
      <c r="W749" s="22"/>
      <c r="X749" s="22" t="s">
        <v>453</v>
      </c>
      <c r="Y749" s="22"/>
      <c r="Z749" s="22" t="s">
        <v>144</v>
      </c>
      <c r="AA749" s="22" t="s">
        <v>1161</v>
      </c>
      <c r="AB749" s="26">
        <v>0</v>
      </c>
      <c r="AC749" s="23">
        <v>43935</v>
      </c>
      <c r="AD749" s="22"/>
      <c r="AE749" s="8" t="s">
        <v>4354</v>
      </c>
      <c r="AF749" s="22"/>
      <c r="AG749" s="22" t="s">
        <v>146</v>
      </c>
      <c r="AH749" s="22" t="s">
        <v>454</v>
      </c>
      <c r="AI749" s="22"/>
      <c r="AJ749" s="5" t="s">
        <v>20</v>
      </c>
      <c r="AQ749" s="22" t="s">
        <v>455</v>
      </c>
      <c r="AR749" s="23">
        <v>44012</v>
      </c>
      <c r="AS749" s="23">
        <v>44012</v>
      </c>
      <c r="AT749" s="22" t="s">
        <v>1111</v>
      </c>
    </row>
    <row r="750" spans="1:46" s="5" customFormat="1" ht="11.25" x14ac:dyDescent="0.2">
      <c r="A750" s="22">
        <v>2020</v>
      </c>
      <c r="B750" s="23">
        <v>43922</v>
      </c>
      <c r="C750" s="23">
        <v>44012</v>
      </c>
      <c r="D750" s="5" t="s">
        <v>134</v>
      </c>
      <c r="E750" s="5" t="s">
        <v>135</v>
      </c>
      <c r="F750" s="22">
        <v>32415</v>
      </c>
      <c r="G750" s="13" t="s">
        <v>449</v>
      </c>
      <c r="H750" s="22"/>
      <c r="I750" s="22" t="s">
        <v>1275</v>
      </c>
      <c r="J750" s="13">
        <v>58</v>
      </c>
      <c r="K750" s="22"/>
      <c r="L750" s="22"/>
      <c r="M750" s="22"/>
      <c r="N750" s="22" t="s">
        <v>560</v>
      </c>
      <c r="O750" s="24" t="s">
        <v>436</v>
      </c>
      <c r="P750" s="22" t="s">
        <v>171</v>
      </c>
      <c r="Q750" s="22" t="s">
        <v>452</v>
      </c>
      <c r="R750" s="22">
        <v>32415</v>
      </c>
      <c r="S750" s="23">
        <v>43937</v>
      </c>
      <c r="T750" s="25">
        <v>22044.26</v>
      </c>
      <c r="U750" s="25">
        <v>25571.3416</v>
      </c>
      <c r="V750" s="22"/>
      <c r="W750" s="22"/>
      <c r="X750" s="22" t="s">
        <v>453</v>
      </c>
      <c r="Y750" s="22"/>
      <c r="Z750" s="22" t="s">
        <v>144</v>
      </c>
      <c r="AA750" s="22" t="s">
        <v>1275</v>
      </c>
      <c r="AB750" s="26">
        <v>0</v>
      </c>
      <c r="AC750" s="23">
        <v>43937</v>
      </c>
      <c r="AD750" s="22"/>
      <c r="AE750" s="8" t="s">
        <v>4355</v>
      </c>
      <c r="AF750" s="22"/>
      <c r="AG750" s="22" t="s">
        <v>146</v>
      </c>
      <c r="AH750" s="22" t="s">
        <v>454</v>
      </c>
      <c r="AI750" s="22"/>
      <c r="AJ750" s="5" t="s">
        <v>20</v>
      </c>
      <c r="AQ750" s="22" t="s">
        <v>455</v>
      </c>
      <c r="AR750" s="23">
        <v>44012</v>
      </c>
      <c r="AS750" s="23">
        <v>44012</v>
      </c>
      <c r="AT750" s="22" t="s">
        <v>1111</v>
      </c>
    </row>
    <row r="751" spans="1:46" s="5" customFormat="1" ht="11.25" x14ac:dyDescent="0.2">
      <c r="A751" s="22">
        <v>2020</v>
      </c>
      <c r="B751" s="23">
        <v>43922</v>
      </c>
      <c r="C751" s="23">
        <v>44012</v>
      </c>
      <c r="D751" s="5" t="s">
        <v>134</v>
      </c>
      <c r="E751" s="5" t="s">
        <v>135</v>
      </c>
      <c r="F751" s="22">
        <v>32416</v>
      </c>
      <c r="G751" s="13" t="s">
        <v>449</v>
      </c>
      <c r="H751" s="22"/>
      <c r="I751" s="22" t="s">
        <v>1276</v>
      </c>
      <c r="J751" s="13">
        <v>10</v>
      </c>
      <c r="K751" s="22"/>
      <c r="L751" s="22"/>
      <c r="M751" s="22"/>
      <c r="N751" s="22" t="s">
        <v>509</v>
      </c>
      <c r="O751" s="24" t="s">
        <v>510</v>
      </c>
      <c r="P751" s="22" t="s">
        <v>171</v>
      </c>
      <c r="Q751" s="22" t="s">
        <v>452</v>
      </c>
      <c r="R751" s="22">
        <v>32416</v>
      </c>
      <c r="S751" s="23">
        <v>43937</v>
      </c>
      <c r="T751" s="25">
        <v>2916</v>
      </c>
      <c r="U751" s="25">
        <v>3382.56</v>
      </c>
      <c r="V751" s="22"/>
      <c r="W751" s="22"/>
      <c r="X751" s="22" t="s">
        <v>453</v>
      </c>
      <c r="Y751" s="22"/>
      <c r="Z751" s="22" t="s">
        <v>144</v>
      </c>
      <c r="AA751" s="22" t="s">
        <v>1276</v>
      </c>
      <c r="AB751" s="26">
        <v>0</v>
      </c>
      <c r="AC751" s="23">
        <v>43937</v>
      </c>
      <c r="AD751" s="22"/>
      <c r="AE751" s="8" t="s">
        <v>4356</v>
      </c>
      <c r="AF751" s="22"/>
      <c r="AG751" s="22" t="s">
        <v>146</v>
      </c>
      <c r="AH751" s="22" t="s">
        <v>454</v>
      </c>
      <c r="AI751" s="22"/>
      <c r="AJ751" s="5" t="s">
        <v>20</v>
      </c>
      <c r="AQ751" s="22" t="s">
        <v>455</v>
      </c>
      <c r="AR751" s="23">
        <v>44012</v>
      </c>
      <c r="AS751" s="23">
        <v>44012</v>
      </c>
      <c r="AT751" s="22" t="s">
        <v>1111</v>
      </c>
    </row>
    <row r="752" spans="1:46" s="5" customFormat="1" ht="11.25" x14ac:dyDescent="0.2">
      <c r="A752" s="22">
        <v>2020</v>
      </c>
      <c r="B752" s="23">
        <v>43922</v>
      </c>
      <c r="C752" s="23">
        <v>44012</v>
      </c>
      <c r="D752" s="5" t="s">
        <v>134</v>
      </c>
      <c r="E752" s="5" t="s">
        <v>135</v>
      </c>
      <c r="F752" s="22">
        <v>32417</v>
      </c>
      <c r="G752" s="13" t="s">
        <v>449</v>
      </c>
      <c r="H752" s="22"/>
      <c r="I752" s="22" t="s">
        <v>1277</v>
      </c>
      <c r="J752" s="13">
        <v>58</v>
      </c>
      <c r="K752" s="22"/>
      <c r="L752" s="22"/>
      <c r="M752" s="22"/>
      <c r="N752" s="22" t="s">
        <v>560</v>
      </c>
      <c r="O752" s="24" t="s">
        <v>436</v>
      </c>
      <c r="P752" s="22" t="s">
        <v>171</v>
      </c>
      <c r="Q752" s="22" t="s">
        <v>452</v>
      </c>
      <c r="R752" s="22">
        <v>32417</v>
      </c>
      <c r="S752" s="23">
        <v>43938</v>
      </c>
      <c r="T752" s="25">
        <v>9956.8700000000008</v>
      </c>
      <c r="U752" s="25">
        <v>11549.969200000001</v>
      </c>
      <c r="V752" s="22"/>
      <c r="W752" s="22"/>
      <c r="X752" s="22" t="s">
        <v>453</v>
      </c>
      <c r="Y752" s="22"/>
      <c r="Z752" s="22" t="s">
        <v>144</v>
      </c>
      <c r="AA752" s="22" t="s">
        <v>1277</v>
      </c>
      <c r="AB752" s="26">
        <v>0</v>
      </c>
      <c r="AC752" s="23">
        <v>43938</v>
      </c>
      <c r="AD752" s="22"/>
      <c r="AE752" s="8" t="s">
        <v>4357</v>
      </c>
      <c r="AF752" s="22"/>
      <c r="AG752" s="22" t="s">
        <v>146</v>
      </c>
      <c r="AH752" s="22" t="s">
        <v>454</v>
      </c>
      <c r="AI752" s="22"/>
      <c r="AJ752" s="5" t="s">
        <v>20</v>
      </c>
      <c r="AQ752" s="22" t="s">
        <v>455</v>
      </c>
      <c r="AR752" s="23">
        <v>44012</v>
      </c>
      <c r="AS752" s="23">
        <v>44012</v>
      </c>
      <c r="AT752" s="22" t="s">
        <v>1111</v>
      </c>
    </row>
    <row r="753" spans="1:46" s="5" customFormat="1" ht="11.25" x14ac:dyDescent="0.2">
      <c r="A753" s="22">
        <v>2020</v>
      </c>
      <c r="B753" s="23">
        <v>43922</v>
      </c>
      <c r="C753" s="23">
        <v>44012</v>
      </c>
      <c r="D753" s="5" t="s">
        <v>134</v>
      </c>
      <c r="E753" s="5" t="s">
        <v>135</v>
      </c>
      <c r="F753" s="22">
        <v>32418</v>
      </c>
      <c r="G753" s="13" t="s">
        <v>449</v>
      </c>
      <c r="H753" s="22"/>
      <c r="I753" s="22" t="s">
        <v>1278</v>
      </c>
      <c r="J753" s="13">
        <v>58</v>
      </c>
      <c r="K753" s="22"/>
      <c r="L753" s="22"/>
      <c r="M753" s="22"/>
      <c r="N753" s="22" t="s">
        <v>560</v>
      </c>
      <c r="O753" s="24" t="s">
        <v>436</v>
      </c>
      <c r="P753" s="22" t="s">
        <v>171</v>
      </c>
      <c r="Q753" s="22" t="s">
        <v>452</v>
      </c>
      <c r="R753" s="22">
        <v>32418</v>
      </c>
      <c r="S753" s="23">
        <v>43941</v>
      </c>
      <c r="T753" s="25">
        <v>6400.85</v>
      </c>
      <c r="U753" s="25">
        <v>7424.9860000000008</v>
      </c>
      <c r="V753" s="22"/>
      <c r="W753" s="22"/>
      <c r="X753" s="22" t="s">
        <v>453</v>
      </c>
      <c r="Y753" s="22"/>
      <c r="Z753" s="22" t="s">
        <v>144</v>
      </c>
      <c r="AA753" s="22" t="s">
        <v>1278</v>
      </c>
      <c r="AB753" s="26">
        <v>0</v>
      </c>
      <c r="AC753" s="23">
        <v>43941</v>
      </c>
      <c r="AD753" s="22"/>
      <c r="AE753" s="8" t="s">
        <v>4358</v>
      </c>
      <c r="AF753" s="22"/>
      <c r="AG753" s="22" t="s">
        <v>146</v>
      </c>
      <c r="AH753" s="22" t="s">
        <v>454</v>
      </c>
      <c r="AI753" s="22"/>
      <c r="AJ753" s="5" t="s">
        <v>20</v>
      </c>
      <c r="AQ753" s="22" t="s">
        <v>455</v>
      </c>
      <c r="AR753" s="23">
        <v>44012</v>
      </c>
      <c r="AS753" s="23">
        <v>44012</v>
      </c>
      <c r="AT753" s="22" t="s">
        <v>1111</v>
      </c>
    </row>
    <row r="754" spans="1:46" s="5" customFormat="1" ht="11.25" x14ac:dyDescent="0.2">
      <c r="A754" s="22">
        <v>2020</v>
      </c>
      <c r="B754" s="23">
        <v>43922</v>
      </c>
      <c r="C754" s="23">
        <v>44012</v>
      </c>
      <c r="D754" s="5" t="s">
        <v>134</v>
      </c>
      <c r="E754" s="5" t="s">
        <v>135</v>
      </c>
      <c r="F754" s="22">
        <v>32419</v>
      </c>
      <c r="G754" s="13" t="s">
        <v>449</v>
      </c>
      <c r="H754" s="22"/>
      <c r="I754" s="22" t="s">
        <v>1279</v>
      </c>
      <c r="J754" s="13">
        <v>18</v>
      </c>
      <c r="K754" s="22"/>
      <c r="L754" s="22"/>
      <c r="M754" s="22"/>
      <c r="N754" s="22" t="s">
        <v>526</v>
      </c>
      <c r="O754" s="24" t="s">
        <v>527</v>
      </c>
      <c r="P754" s="22" t="s">
        <v>171</v>
      </c>
      <c r="Q754" s="22" t="s">
        <v>452</v>
      </c>
      <c r="R754" s="22">
        <v>32419</v>
      </c>
      <c r="S754" s="23">
        <v>43950</v>
      </c>
      <c r="T754" s="25">
        <v>258.62</v>
      </c>
      <c r="U754" s="25">
        <v>299.99920000000003</v>
      </c>
      <c r="V754" s="22"/>
      <c r="W754" s="22"/>
      <c r="X754" s="22" t="s">
        <v>453</v>
      </c>
      <c r="Y754" s="22"/>
      <c r="Z754" s="22" t="s">
        <v>144</v>
      </c>
      <c r="AA754" s="22" t="s">
        <v>1279</v>
      </c>
      <c r="AB754" s="26">
        <v>0</v>
      </c>
      <c r="AC754" s="23">
        <v>43950</v>
      </c>
      <c r="AD754" s="22"/>
      <c r="AE754" s="8" t="s">
        <v>4359</v>
      </c>
      <c r="AF754" s="22"/>
      <c r="AG754" s="22" t="s">
        <v>146</v>
      </c>
      <c r="AH754" s="22" t="s">
        <v>454</v>
      </c>
      <c r="AI754" s="22"/>
      <c r="AJ754" s="5" t="s">
        <v>20</v>
      </c>
      <c r="AQ754" s="22" t="s">
        <v>455</v>
      </c>
      <c r="AR754" s="23">
        <v>44012</v>
      </c>
      <c r="AS754" s="23">
        <v>44012</v>
      </c>
      <c r="AT754" s="22" t="s">
        <v>1111</v>
      </c>
    </row>
    <row r="755" spans="1:46" s="5" customFormat="1" ht="11.25" x14ac:dyDescent="0.2">
      <c r="A755" s="22">
        <v>2020</v>
      </c>
      <c r="B755" s="23">
        <v>43922</v>
      </c>
      <c r="C755" s="23">
        <v>44012</v>
      </c>
      <c r="D755" s="5" t="s">
        <v>134</v>
      </c>
      <c r="E755" s="5" t="s">
        <v>135</v>
      </c>
      <c r="F755" s="22">
        <f>+F754+1</f>
        <v>32420</v>
      </c>
      <c r="G755" s="13" t="s">
        <v>449</v>
      </c>
      <c r="H755" s="22"/>
      <c r="I755" s="22" t="s">
        <v>1280</v>
      </c>
      <c r="J755" s="13">
        <v>18</v>
      </c>
      <c r="K755" s="22"/>
      <c r="L755" s="22"/>
      <c r="M755" s="22"/>
      <c r="N755" s="22" t="s">
        <v>526</v>
      </c>
      <c r="O755" s="24" t="s">
        <v>527</v>
      </c>
      <c r="P755" s="22" t="s">
        <v>171</v>
      </c>
      <c r="Q755" s="22" t="s">
        <v>452</v>
      </c>
      <c r="R755" s="22">
        <v>32420</v>
      </c>
      <c r="S755" s="23">
        <v>43950</v>
      </c>
      <c r="T755" s="25">
        <v>843.1</v>
      </c>
      <c r="U755" s="25">
        <v>977.99600000000009</v>
      </c>
      <c r="V755" s="22"/>
      <c r="W755" s="22"/>
      <c r="X755" s="22" t="s">
        <v>453</v>
      </c>
      <c r="Y755" s="22"/>
      <c r="Z755" s="22" t="s">
        <v>144</v>
      </c>
      <c r="AA755" s="22" t="s">
        <v>1280</v>
      </c>
      <c r="AB755" s="26">
        <v>0</v>
      </c>
      <c r="AC755" s="23">
        <v>43950</v>
      </c>
      <c r="AD755" s="22"/>
      <c r="AE755" s="8" t="s">
        <v>4360</v>
      </c>
      <c r="AF755" s="22"/>
      <c r="AG755" s="22" t="s">
        <v>146</v>
      </c>
      <c r="AH755" s="22" t="s">
        <v>454</v>
      </c>
      <c r="AI755" s="22"/>
      <c r="AJ755" s="5" t="s">
        <v>20</v>
      </c>
      <c r="AQ755" s="22" t="s">
        <v>455</v>
      </c>
      <c r="AR755" s="23">
        <v>44012</v>
      </c>
      <c r="AS755" s="23">
        <v>44012</v>
      </c>
      <c r="AT755" s="22" t="s">
        <v>1111</v>
      </c>
    </row>
    <row r="756" spans="1:46" s="5" customFormat="1" ht="11.25" x14ac:dyDescent="0.2">
      <c r="A756" s="22">
        <v>2020</v>
      </c>
      <c r="B756" s="23">
        <v>43922</v>
      </c>
      <c r="C756" s="23">
        <v>44012</v>
      </c>
      <c r="D756" s="5" t="s">
        <v>134</v>
      </c>
      <c r="E756" s="5" t="s">
        <v>135</v>
      </c>
      <c r="F756" s="22">
        <f t="shared" ref="F756:F762" si="0">+F755+1</f>
        <v>32421</v>
      </c>
      <c r="G756" s="13" t="s">
        <v>449</v>
      </c>
      <c r="H756" s="22"/>
      <c r="I756" s="22" t="s">
        <v>1281</v>
      </c>
      <c r="J756" s="13">
        <v>18</v>
      </c>
      <c r="K756" s="22"/>
      <c r="L756" s="22"/>
      <c r="M756" s="22"/>
      <c r="N756" s="22" t="s">
        <v>526</v>
      </c>
      <c r="O756" s="24" t="s">
        <v>527</v>
      </c>
      <c r="P756" s="22" t="s">
        <v>259</v>
      </c>
      <c r="Q756" s="22" t="s">
        <v>452</v>
      </c>
      <c r="R756" s="22">
        <v>32421</v>
      </c>
      <c r="S756" s="23">
        <v>43943</v>
      </c>
      <c r="T756" s="25">
        <v>974.14</v>
      </c>
      <c r="U756" s="25">
        <v>1130.0024000000001</v>
      </c>
      <c r="V756" s="22"/>
      <c r="W756" s="22"/>
      <c r="X756" s="22" t="s">
        <v>453</v>
      </c>
      <c r="Y756" s="22"/>
      <c r="Z756" s="22" t="s">
        <v>144</v>
      </c>
      <c r="AA756" s="22" t="s">
        <v>1281</v>
      </c>
      <c r="AB756" s="26">
        <v>0</v>
      </c>
      <c r="AC756" s="23">
        <v>43943</v>
      </c>
      <c r="AD756" s="22"/>
      <c r="AE756" s="8" t="s">
        <v>4361</v>
      </c>
      <c r="AF756" s="22"/>
      <c r="AG756" s="22" t="s">
        <v>146</v>
      </c>
      <c r="AH756" s="22" t="s">
        <v>454</v>
      </c>
      <c r="AI756" s="22"/>
      <c r="AJ756" s="5" t="s">
        <v>20</v>
      </c>
      <c r="AQ756" s="22" t="s">
        <v>455</v>
      </c>
      <c r="AR756" s="23">
        <v>44012</v>
      </c>
      <c r="AS756" s="23">
        <v>44012</v>
      </c>
      <c r="AT756" s="22" t="s">
        <v>1111</v>
      </c>
    </row>
    <row r="757" spans="1:46" s="5" customFormat="1" ht="11.25" x14ac:dyDescent="0.2">
      <c r="A757" s="22">
        <v>2020</v>
      </c>
      <c r="B757" s="23">
        <v>43922</v>
      </c>
      <c r="C757" s="23">
        <v>44012</v>
      </c>
      <c r="D757" s="5" t="s">
        <v>134</v>
      </c>
      <c r="E757" s="5" t="s">
        <v>135</v>
      </c>
      <c r="F757" s="22">
        <v>32424</v>
      </c>
      <c r="G757" s="13" t="s">
        <v>449</v>
      </c>
      <c r="H757" s="22"/>
      <c r="I757" s="22" t="s">
        <v>1282</v>
      </c>
      <c r="J757" s="13">
        <v>34</v>
      </c>
      <c r="K757" s="22"/>
      <c r="L757" s="22"/>
      <c r="M757" s="22"/>
      <c r="N757" s="22" t="s">
        <v>607</v>
      </c>
      <c r="O757" s="24" t="s">
        <v>608</v>
      </c>
      <c r="P757" s="22" t="s">
        <v>171</v>
      </c>
      <c r="Q757" s="22" t="s">
        <v>452</v>
      </c>
      <c r="R757" s="22">
        <v>32424</v>
      </c>
      <c r="S757" s="23">
        <v>43948</v>
      </c>
      <c r="T757" s="25">
        <v>4800</v>
      </c>
      <c r="U757" s="25">
        <v>5568</v>
      </c>
      <c r="V757" s="22"/>
      <c r="W757" s="22"/>
      <c r="X757" s="22" t="s">
        <v>453</v>
      </c>
      <c r="Y757" s="22"/>
      <c r="Z757" s="22" t="s">
        <v>144</v>
      </c>
      <c r="AA757" s="22" t="s">
        <v>1282</v>
      </c>
      <c r="AB757" s="26">
        <v>0</v>
      </c>
      <c r="AC757" s="23">
        <v>43948</v>
      </c>
      <c r="AD757" s="22"/>
      <c r="AE757" s="8" t="s">
        <v>4362</v>
      </c>
      <c r="AF757" s="22"/>
      <c r="AG757" s="22" t="s">
        <v>146</v>
      </c>
      <c r="AH757" s="22" t="s">
        <v>454</v>
      </c>
      <c r="AI757" s="22"/>
      <c r="AJ757" s="5" t="s">
        <v>20</v>
      </c>
      <c r="AQ757" s="22" t="s">
        <v>455</v>
      </c>
      <c r="AR757" s="23">
        <v>44012</v>
      </c>
      <c r="AS757" s="23">
        <v>44012</v>
      </c>
      <c r="AT757" s="22" t="s">
        <v>1111</v>
      </c>
    </row>
    <row r="758" spans="1:46" s="5" customFormat="1" ht="11.25" x14ac:dyDescent="0.2">
      <c r="A758" s="22">
        <v>2020</v>
      </c>
      <c r="B758" s="23">
        <v>43922</v>
      </c>
      <c r="C758" s="23">
        <v>44012</v>
      </c>
      <c r="D758" s="5" t="s">
        <v>134</v>
      </c>
      <c r="E758" s="5" t="s">
        <v>135</v>
      </c>
      <c r="F758" s="22">
        <v>32425</v>
      </c>
      <c r="G758" s="13" t="s">
        <v>449</v>
      </c>
      <c r="H758" s="22"/>
      <c r="I758" s="22" t="s">
        <v>1283</v>
      </c>
      <c r="J758" s="13">
        <v>34</v>
      </c>
      <c r="K758" s="22"/>
      <c r="L758" s="22"/>
      <c r="M758" s="22"/>
      <c r="N758" s="22" t="s">
        <v>607</v>
      </c>
      <c r="O758" s="24" t="s">
        <v>608</v>
      </c>
      <c r="P758" s="22" t="s">
        <v>140</v>
      </c>
      <c r="Q758" s="22" t="s">
        <v>452</v>
      </c>
      <c r="R758" s="22">
        <v>32425</v>
      </c>
      <c r="S758" s="23">
        <v>43945</v>
      </c>
      <c r="T758" s="25">
        <v>1392</v>
      </c>
      <c r="U758" s="25">
        <v>1614.72</v>
      </c>
      <c r="V758" s="22"/>
      <c r="W758" s="22"/>
      <c r="X758" s="22" t="s">
        <v>453</v>
      </c>
      <c r="Y758" s="22"/>
      <c r="Z758" s="22" t="s">
        <v>144</v>
      </c>
      <c r="AA758" s="22" t="s">
        <v>1283</v>
      </c>
      <c r="AB758" s="26">
        <v>0</v>
      </c>
      <c r="AC758" s="23">
        <v>43945</v>
      </c>
      <c r="AD758" s="22"/>
      <c r="AE758" s="8" t="s">
        <v>4363</v>
      </c>
      <c r="AF758" s="22"/>
      <c r="AG758" s="22" t="s">
        <v>146</v>
      </c>
      <c r="AH758" s="22" t="s">
        <v>454</v>
      </c>
      <c r="AI758" s="22"/>
      <c r="AJ758" s="5" t="s">
        <v>20</v>
      </c>
      <c r="AQ758" s="22" t="s">
        <v>455</v>
      </c>
      <c r="AR758" s="23">
        <v>44012</v>
      </c>
      <c r="AS758" s="23">
        <v>44012</v>
      </c>
      <c r="AT758" s="22" t="s">
        <v>1111</v>
      </c>
    </row>
    <row r="759" spans="1:46" s="5" customFormat="1" ht="11.25" x14ac:dyDescent="0.2">
      <c r="A759" s="22">
        <v>2020</v>
      </c>
      <c r="B759" s="23">
        <v>43922</v>
      </c>
      <c r="C759" s="23">
        <v>44012</v>
      </c>
      <c r="D759" s="5" t="s">
        <v>134</v>
      </c>
      <c r="E759" s="5" t="s">
        <v>135</v>
      </c>
      <c r="F759" s="22">
        <f t="shared" si="0"/>
        <v>32426</v>
      </c>
      <c r="G759" s="13" t="s">
        <v>449</v>
      </c>
      <c r="H759" s="22"/>
      <c r="I759" s="22" t="s">
        <v>1283</v>
      </c>
      <c r="J759" s="13">
        <v>34</v>
      </c>
      <c r="K759" s="22"/>
      <c r="L759" s="22"/>
      <c r="M759" s="22"/>
      <c r="N759" s="22" t="s">
        <v>607</v>
      </c>
      <c r="O759" s="24" t="s">
        <v>608</v>
      </c>
      <c r="P759" s="22" t="s">
        <v>140</v>
      </c>
      <c r="Q759" s="22" t="s">
        <v>452</v>
      </c>
      <c r="R759" s="22">
        <v>32426</v>
      </c>
      <c r="S759" s="23">
        <v>43951</v>
      </c>
      <c r="T759" s="25">
        <v>4800</v>
      </c>
      <c r="U759" s="25">
        <v>5568</v>
      </c>
      <c r="V759" s="22"/>
      <c r="W759" s="22"/>
      <c r="X759" s="22" t="s">
        <v>453</v>
      </c>
      <c r="Y759" s="22"/>
      <c r="Z759" s="22" t="s">
        <v>144</v>
      </c>
      <c r="AA759" s="22" t="s">
        <v>1283</v>
      </c>
      <c r="AB759" s="26">
        <v>0</v>
      </c>
      <c r="AC759" s="23">
        <v>43951</v>
      </c>
      <c r="AD759" s="22"/>
      <c r="AE759" s="8" t="s">
        <v>4364</v>
      </c>
      <c r="AF759" s="22"/>
      <c r="AG759" s="22" t="s">
        <v>146</v>
      </c>
      <c r="AH759" s="22" t="s">
        <v>454</v>
      </c>
      <c r="AI759" s="22"/>
      <c r="AJ759" s="5" t="s">
        <v>20</v>
      </c>
      <c r="AQ759" s="22" t="s">
        <v>455</v>
      </c>
      <c r="AR759" s="23">
        <v>44012</v>
      </c>
      <c r="AS759" s="23">
        <v>44012</v>
      </c>
      <c r="AT759" s="22" t="s">
        <v>1111</v>
      </c>
    </row>
    <row r="760" spans="1:46" s="5" customFormat="1" ht="11.25" x14ac:dyDescent="0.2">
      <c r="A760" s="22">
        <v>2020</v>
      </c>
      <c r="B760" s="23">
        <v>43922</v>
      </c>
      <c r="C760" s="23">
        <v>44012</v>
      </c>
      <c r="D760" s="5" t="s">
        <v>134</v>
      </c>
      <c r="E760" s="5" t="s">
        <v>135</v>
      </c>
      <c r="F760" s="22">
        <f t="shared" si="0"/>
        <v>32427</v>
      </c>
      <c r="G760" s="13" t="s">
        <v>449</v>
      </c>
      <c r="H760" s="22"/>
      <c r="I760" s="22" t="s">
        <v>1284</v>
      </c>
      <c r="J760" s="13">
        <v>34</v>
      </c>
      <c r="K760" s="22"/>
      <c r="L760" s="22"/>
      <c r="M760" s="22"/>
      <c r="N760" s="22" t="s">
        <v>607</v>
      </c>
      <c r="O760" s="24" t="s">
        <v>608</v>
      </c>
      <c r="P760" s="22" t="s">
        <v>218</v>
      </c>
      <c r="Q760" s="22" t="s">
        <v>452</v>
      </c>
      <c r="R760" s="22">
        <v>32427</v>
      </c>
      <c r="S760" s="23">
        <v>43943</v>
      </c>
      <c r="T760" s="25">
        <v>7800</v>
      </c>
      <c r="U760" s="25">
        <v>9048</v>
      </c>
      <c r="V760" s="22"/>
      <c r="W760" s="22"/>
      <c r="X760" s="22" t="s">
        <v>453</v>
      </c>
      <c r="Y760" s="22"/>
      <c r="Z760" s="22" t="s">
        <v>144</v>
      </c>
      <c r="AA760" s="22" t="s">
        <v>1284</v>
      </c>
      <c r="AB760" s="26">
        <v>0</v>
      </c>
      <c r="AC760" s="23">
        <v>43943</v>
      </c>
      <c r="AD760" s="22"/>
      <c r="AE760" s="8" t="s">
        <v>4365</v>
      </c>
      <c r="AF760" s="22"/>
      <c r="AG760" s="22" t="s">
        <v>146</v>
      </c>
      <c r="AH760" s="22" t="s">
        <v>454</v>
      </c>
      <c r="AI760" s="22"/>
      <c r="AJ760" s="5" t="s">
        <v>20</v>
      </c>
      <c r="AQ760" s="22" t="s">
        <v>455</v>
      </c>
      <c r="AR760" s="23">
        <v>44012</v>
      </c>
      <c r="AS760" s="23">
        <v>44012</v>
      </c>
      <c r="AT760" s="22" t="s">
        <v>1111</v>
      </c>
    </row>
    <row r="761" spans="1:46" s="5" customFormat="1" ht="11.25" x14ac:dyDescent="0.2">
      <c r="A761" s="22">
        <v>2020</v>
      </c>
      <c r="B761" s="23">
        <v>43922</v>
      </c>
      <c r="C761" s="23">
        <v>44012</v>
      </c>
      <c r="D761" s="5" t="s">
        <v>134</v>
      </c>
      <c r="E761" s="5" t="s">
        <v>135</v>
      </c>
      <c r="F761" s="22">
        <f t="shared" si="0"/>
        <v>32428</v>
      </c>
      <c r="G761" s="13" t="s">
        <v>449</v>
      </c>
      <c r="H761" s="22"/>
      <c r="I761" s="22" t="s">
        <v>1285</v>
      </c>
      <c r="J761" s="13">
        <v>34</v>
      </c>
      <c r="K761" s="22"/>
      <c r="L761" s="22"/>
      <c r="M761" s="22"/>
      <c r="N761" s="22" t="s">
        <v>607</v>
      </c>
      <c r="O761" s="24" t="s">
        <v>608</v>
      </c>
      <c r="P761" s="22" t="s">
        <v>171</v>
      </c>
      <c r="Q761" s="22" t="s">
        <v>452</v>
      </c>
      <c r="R761" s="22">
        <v>32428</v>
      </c>
      <c r="S761" s="23">
        <v>43957</v>
      </c>
      <c r="T761" s="25">
        <v>860</v>
      </c>
      <c r="U761" s="25">
        <v>997.6</v>
      </c>
      <c r="V761" s="22"/>
      <c r="W761" s="22"/>
      <c r="X761" s="22" t="s">
        <v>453</v>
      </c>
      <c r="Y761" s="22"/>
      <c r="Z761" s="22" t="s">
        <v>144</v>
      </c>
      <c r="AA761" s="22" t="s">
        <v>1285</v>
      </c>
      <c r="AB761" s="26">
        <v>0</v>
      </c>
      <c r="AC761" s="23">
        <v>43957</v>
      </c>
      <c r="AD761" s="22"/>
      <c r="AE761" s="8" t="s">
        <v>4366</v>
      </c>
      <c r="AF761" s="22"/>
      <c r="AG761" s="22" t="s">
        <v>146</v>
      </c>
      <c r="AH761" s="22" t="s">
        <v>454</v>
      </c>
      <c r="AI761" s="22"/>
      <c r="AJ761" s="5" t="s">
        <v>20</v>
      </c>
      <c r="AQ761" s="22" t="s">
        <v>455</v>
      </c>
      <c r="AR761" s="23">
        <v>44012</v>
      </c>
      <c r="AS761" s="23">
        <v>44012</v>
      </c>
      <c r="AT761" s="22" t="s">
        <v>1111</v>
      </c>
    </row>
    <row r="762" spans="1:46" s="5" customFormat="1" ht="11.25" x14ac:dyDescent="0.2">
      <c r="A762" s="22">
        <v>2020</v>
      </c>
      <c r="B762" s="23">
        <v>43922</v>
      </c>
      <c r="C762" s="23">
        <v>44012</v>
      </c>
      <c r="D762" s="5" t="s">
        <v>134</v>
      </c>
      <c r="E762" s="5" t="s">
        <v>135</v>
      </c>
      <c r="F762" s="22">
        <f t="shared" si="0"/>
        <v>32429</v>
      </c>
      <c r="G762" s="13" t="s">
        <v>449</v>
      </c>
      <c r="H762" s="22"/>
      <c r="I762" s="22" t="s">
        <v>1286</v>
      </c>
      <c r="J762" s="13">
        <v>34</v>
      </c>
      <c r="K762" s="22"/>
      <c r="L762" s="22"/>
      <c r="M762" s="22"/>
      <c r="N762" s="22" t="s">
        <v>607</v>
      </c>
      <c r="O762" s="24" t="s">
        <v>608</v>
      </c>
      <c r="P762" s="22" t="s">
        <v>171</v>
      </c>
      <c r="Q762" s="22" t="s">
        <v>452</v>
      </c>
      <c r="R762" s="22">
        <v>32429</v>
      </c>
      <c r="S762" s="23">
        <v>43957</v>
      </c>
      <c r="T762" s="25">
        <v>2490</v>
      </c>
      <c r="U762" s="25">
        <v>2888.4</v>
      </c>
      <c r="V762" s="22"/>
      <c r="W762" s="22"/>
      <c r="X762" s="22" t="s">
        <v>453</v>
      </c>
      <c r="Y762" s="22"/>
      <c r="Z762" s="22" t="s">
        <v>144</v>
      </c>
      <c r="AA762" s="22" t="s">
        <v>1286</v>
      </c>
      <c r="AB762" s="26">
        <v>0</v>
      </c>
      <c r="AC762" s="23">
        <v>43957</v>
      </c>
      <c r="AD762" s="22"/>
      <c r="AE762" s="8" t="s">
        <v>4367</v>
      </c>
      <c r="AF762" s="22"/>
      <c r="AG762" s="22" t="s">
        <v>146</v>
      </c>
      <c r="AH762" s="22" t="s">
        <v>454</v>
      </c>
      <c r="AI762" s="22"/>
      <c r="AJ762" s="5" t="s">
        <v>20</v>
      </c>
      <c r="AQ762" s="22" t="s">
        <v>455</v>
      </c>
      <c r="AR762" s="23">
        <v>44012</v>
      </c>
      <c r="AS762" s="23">
        <v>44012</v>
      </c>
      <c r="AT762" s="22" t="s">
        <v>1111</v>
      </c>
    </row>
    <row r="763" spans="1:46" s="5" customFormat="1" ht="11.25" x14ac:dyDescent="0.2">
      <c r="A763" s="22">
        <v>2020</v>
      </c>
      <c r="B763" s="23">
        <v>43922</v>
      </c>
      <c r="C763" s="23">
        <v>44012</v>
      </c>
      <c r="D763" s="5" t="s">
        <v>134</v>
      </c>
      <c r="E763" s="5" t="s">
        <v>135</v>
      </c>
      <c r="F763" s="22">
        <v>32431</v>
      </c>
      <c r="G763" s="13" t="s">
        <v>449</v>
      </c>
      <c r="H763" s="22"/>
      <c r="I763" s="22" t="s">
        <v>1287</v>
      </c>
      <c r="J763" s="13">
        <v>364</v>
      </c>
      <c r="K763" s="22"/>
      <c r="L763" s="22"/>
      <c r="M763" s="22"/>
      <c r="N763" s="22" t="s">
        <v>564</v>
      </c>
      <c r="O763" s="24" t="s">
        <v>565</v>
      </c>
      <c r="P763" s="22" t="s">
        <v>158</v>
      </c>
      <c r="Q763" s="22" t="s">
        <v>452</v>
      </c>
      <c r="R763" s="22">
        <v>32431</v>
      </c>
      <c r="S763" s="23">
        <v>43948</v>
      </c>
      <c r="T763" s="25">
        <v>3536</v>
      </c>
      <c r="U763" s="25">
        <v>4101.76</v>
      </c>
      <c r="V763" s="22"/>
      <c r="W763" s="22"/>
      <c r="X763" s="22" t="s">
        <v>453</v>
      </c>
      <c r="Y763" s="22"/>
      <c r="Z763" s="22" t="s">
        <v>144</v>
      </c>
      <c r="AA763" s="22" t="s">
        <v>1287</v>
      </c>
      <c r="AB763" s="26">
        <v>0</v>
      </c>
      <c r="AC763" s="23">
        <v>43948</v>
      </c>
      <c r="AD763" s="22"/>
      <c r="AE763" s="8" t="s">
        <v>4368</v>
      </c>
      <c r="AF763" s="22"/>
      <c r="AG763" s="22" t="s">
        <v>146</v>
      </c>
      <c r="AH763" s="22" t="s">
        <v>454</v>
      </c>
      <c r="AI763" s="22"/>
      <c r="AJ763" s="5" t="s">
        <v>20</v>
      </c>
      <c r="AQ763" s="22" t="s">
        <v>455</v>
      </c>
      <c r="AR763" s="23">
        <v>44012</v>
      </c>
      <c r="AS763" s="23">
        <v>44012</v>
      </c>
      <c r="AT763" s="22" t="s">
        <v>1111</v>
      </c>
    </row>
    <row r="764" spans="1:46" s="5" customFormat="1" ht="11.25" x14ac:dyDescent="0.2">
      <c r="A764" s="22">
        <v>2020</v>
      </c>
      <c r="B764" s="23">
        <v>43922</v>
      </c>
      <c r="C764" s="23">
        <v>44012</v>
      </c>
      <c r="D764" s="5" t="s">
        <v>134</v>
      </c>
      <c r="E764" s="5" t="s">
        <v>135</v>
      </c>
      <c r="F764" s="22">
        <v>32432</v>
      </c>
      <c r="G764" s="13" t="s">
        <v>449</v>
      </c>
      <c r="H764" s="22"/>
      <c r="I764" s="22" t="s">
        <v>1288</v>
      </c>
      <c r="J764" s="13">
        <v>306</v>
      </c>
      <c r="K764" s="22"/>
      <c r="L764" s="22"/>
      <c r="M764" s="22"/>
      <c r="N764" s="22" t="s">
        <v>751</v>
      </c>
      <c r="O764" s="24" t="s">
        <v>752</v>
      </c>
      <c r="P764" s="22" t="s">
        <v>158</v>
      </c>
      <c r="Q764" s="22" t="s">
        <v>452</v>
      </c>
      <c r="R764" s="22">
        <v>32432</v>
      </c>
      <c r="S764" s="23">
        <v>43922</v>
      </c>
      <c r="T764" s="25">
        <v>9300</v>
      </c>
      <c r="U764" s="25">
        <v>10788</v>
      </c>
      <c r="V764" s="22"/>
      <c r="W764" s="22"/>
      <c r="X764" s="22" t="s">
        <v>453</v>
      </c>
      <c r="Y764" s="22"/>
      <c r="Z764" s="22" t="s">
        <v>144</v>
      </c>
      <c r="AA764" s="22" t="s">
        <v>1288</v>
      </c>
      <c r="AB764" s="26">
        <v>0</v>
      </c>
      <c r="AC764" s="23">
        <v>43922</v>
      </c>
      <c r="AD764" s="22"/>
      <c r="AE764" s="8" t="s">
        <v>4369</v>
      </c>
      <c r="AF764" s="22"/>
      <c r="AG764" s="22" t="s">
        <v>146</v>
      </c>
      <c r="AH764" s="22" t="s">
        <v>454</v>
      </c>
      <c r="AI764" s="22"/>
      <c r="AJ764" s="5" t="s">
        <v>20</v>
      </c>
      <c r="AQ764" s="22" t="s">
        <v>455</v>
      </c>
      <c r="AR764" s="23">
        <v>44012</v>
      </c>
      <c r="AS764" s="23">
        <v>44012</v>
      </c>
      <c r="AT764" s="22" t="s">
        <v>1111</v>
      </c>
    </row>
    <row r="765" spans="1:46" s="5" customFormat="1" ht="11.25" x14ac:dyDescent="0.2">
      <c r="A765" s="22">
        <v>2020</v>
      </c>
      <c r="B765" s="23">
        <v>43922</v>
      </c>
      <c r="C765" s="23">
        <v>44012</v>
      </c>
      <c r="D765" s="5" t="s">
        <v>134</v>
      </c>
      <c r="E765" s="5" t="s">
        <v>135</v>
      </c>
      <c r="F765" s="22">
        <v>32433</v>
      </c>
      <c r="G765" s="13" t="s">
        <v>449</v>
      </c>
      <c r="H765" s="22"/>
      <c r="I765" s="22" t="s">
        <v>1289</v>
      </c>
      <c r="J765" s="13">
        <v>160</v>
      </c>
      <c r="K765" s="22"/>
      <c r="L765" s="22"/>
      <c r="M765" s="22"/>
      <c r="N765" s="22" t="s">
        <v>686</v>
      </c>
      <c r="O765" s="24" t="s">
        <v>687</v>
      </c>
      <c r="P765" s="22" t="s">
        <v>158</v>
      </c>
      <c r="Q765" s="22" t="s">
        <v>452</v>
      </c>
      <c r="R765" s="22">
        <v>32433</v>
      </c>
      <c r="S765" s="23">
        <v>43927</v>
      </c>
      <c r="T765" s="25">
        <v>2491.8000000000002</v>
      </c>
      <c r="U765" s="25">
        <v>2890.4880000000003</v>
      </c>
      <c r="V765" s="22"/>
      <c r="W765" s="22"/>
      <c r="X765" s="22" t="s">
        <v>453</v>
      </c>
      <c r="Y765" s="22"/>
      <c r="Z765" s="22" t="s">
        <v>144</v>
      </c>
      <c r="AA765" s="22" t="s">
        <v>1289</v>
      </c>
      <c r="AB765" s="26">
        <v>0</v>
      </c>
      <c r="AC765" s="23">
        <v>43927</v>
      </c>
      <c r="AD765" s="22"/>
      <c r="AE765" s="8" t="s">
        <v>4370</v>
      </c>
      <c r="AF765" s="22"/>
      <c r="AG765" s="22" t="s">
        <v>146</v>
      </c>
      <c r="AH765" s="22" t="s">
        <v>454</v>
      </c>
      <c r="AI765" s="22"/>
      <c r="AJ765" s="5" t="s">
        <v>20</v>
      </c>
      <c r="AQ765" s="22" t="s">
        <v>455</v>
      </c>
      <c r="AR765" s="23">
        <v>44012</v>
      </c>
      <c r="AS765" s="23">
        <v>44012</v>
      </c>
      <c r="AT765" s="22" t="s">
        <v>1111</v>
      </c>
    </row>
    <row r="766" spans="1:46" s="5" customFormat="1" ht="11.25" x14ac:dyDescent="0.2">
      <c r="A766" s="22">
        <v>2020</v>
      </c>
      <c r="B766" s="23">
        <v>43922</v>
      </c>
      <c r="C766" s="23">
        <v>44012</v>
      </c>
      <c r="D766" s="5" t="s">
        <v>134</v>
      </c>
      <c r="E766" s="5" t="s">
        <v>135</v>
      </c>
      <c r="F766" s="22">
        <v>32434</v>
      </c>
      <c r="G766" s="13" t="s">
        <v>449</v>
      </c>
      <c r="H766" s="22"/>
      <c r="I766" s="22" t="s">
        <v>1290</v>
      </c>
      <c r="J766" s="13">
        <v>283</v>
      </c>
      <c r="K766" s="22"/>
      <c r="L766" s="22"/>
      <c r="M766" s="22"/>
      <c r="N766" s="22" t="s">
        <v>476</v>
      </c>
      <c r="O766" s="24" t="s">
        <v>416</v>
      </c>
      <c r="P766" s="22" t="s">
        <v>171</v>
      </c>
      <c r="Q766" s="22" t="s">
        <v>452</v>
      </c>
      <c r="R766" s="22">
        <v>32434</v>
      </c>
      <c r="S766" s="23">
        <v>43938</v>
      </c>
      <c r="T766" s="25">
        <v>7130.97</v>
      </c>
      <c r="U766" s="25">
        <v>8271.9251999999997</v>
      </c>
      <c r="V766" s="22"/>
      <c r="W766" s="22"/>
      <c r="X766" s="22" t="s">
        <v>453</v>
      </c>
      <c r="Y766" s="22"/>
      <c r="Z766" s="22" t="s">
        <v>144</v>
      </c>
      <c r="AA766" s="22" t="s">
        <v>1290</v>
      </c>
      <c r="AB766" s="26">
        <v>0</v>
      </c>
      <c r="AC766" s="23">
        <v>43938</v>
      </c>
      <c r="AD766" s="22"/>
      <c r="AE766" s="8" t="s">
        <v>4371</v>
      </c>
      <c r="AF766" s="22"/>
      <c r="AG766" s="22" t="s">
        <v>146</v>
      </c>
      <c r="AH766" s="22" t="s">
        <v>454</v>
      </c>
      <c r="AI766" s="22"/>
      <c r="AJ766" s="5" t="s">
        <v>20</v>
      </c>
      <c r="AQ766" s="22" t="s">
        <v>455</v>
      </c>
      <c r="AR766" s="23">
        <v>44012</v>
      </c>
      <c r="AS766" s="23">
        <v>44012</v>
      </c>
      <c r="AT766" s="22" t="s">
        <v>1111</v>
      </c>
    </row>
    <row r="767" spans="1:46" s="5" customFormat="1" ht="11.25" x14ac:dyDescent="0.2">
      <c r="A767" s="22">
        <v>2020</v>
      </c>
      <c r="B767" s="23">
        <v>43922</v>
      </c>
      <c r="C767" s="23">
        <v>44012</v>
      </c>
      <c r="D767" s="5" t="s">
        <v>134</v>
      </c>
      <c r="E767" s="5" t="s">
        <v>135</v>
      </c>
      <c r="F767" s="22">
        <v>32435</v>
      </c>
      <c r="G767" s="13" t="s">
        <v>449</v>
      </c>
      <c r="H767" s="22"/>
      <c r="I767" s="22" t="s">
        <v>1291</v>
      </c>
      <c r="J767" s="13">
        <v>82</v>
      </c>
      <c r="K767" s="22"/>
      <c r="L767" s="22"/>
      <c r="M767" s="22"/>
      <c r="N767" s="22" t="s">
        <v>417</v>
      </c>
      <c r="O767" s="24" t="s">
        <v>418</v>
      </c>
      <c r="P767" s="22" t="s">
        <v>171</v>
      </c>
      <c r="Q767" s="22" t="s">
        <v>452</v>
      </c>
      <c r="R767" s="22">
        <v>32435</v>
      </c>
      <c r="S767" s="23">
        <v>43955</v>
      </c>
      <c r="T767" s="25">
        <v>4500</v>
      </c>
      <c r="U767" s="25">
        <v>5220</v>
      </c>
      <c r="V767" s="22"/>
      <c r="W767" s="22"/>
      <c r="X767" s="22" t="s">
        <v>453</v>
      </c>
      <c r="Y767" s="22"/>
      <c r="Z767" s="22" t="s">
        <v>144</v>
      </c>
      <c r="AA767" s="22" t="s">
        <v>1291</v>
      </c>
      <c r="AB767" s="26">
        <v>0</v>
      </c>
      <c r="AC767" s="23">
        <v>43955</v>
      </c>
      <c r="AD767" s="22"/>
      <c r="AE767" s="8" t="s">
        <v>4372</v>
      </c>
      <c r="AF767" s="22"/>
      <c r="AG767" s="22" t="s">
        <v>146</v>
      </c>
      <c r="AH767" s="22" t="s">
        <v>454</v>
      </c>
      <c r="AI767" s="22"/>
      <c r="AJ767" s="5" t="s">
        <v>20</v>
      </c>
      <c r="AQ767" s="22" t="s">
        <v>455</v>
      </c>
      <c r="AR767" s="23">
        <v>44012</v>
      </c>
      <c r="AS767" s="23">
        <v>44012</v>
      </c>
      <c r="AT767" s="22" t="s">
        <v>1111</v>
      </c>
    </row>
    <row r="768" spans="1:46" s="5" customFormat="1" ht="11.25" x14ac:dyDescent="0.2">
      <c r="A768" s="22">
        <v>2020</v>
      </c>
      <c r="B768" s="23">
        <v>43922</v>
      </c>
      <c r="C768" s="23">
        <v>44012</v>
      </c>
      <c r="D768" s="5" t="s">
        <v>134</v>
      </c>
      <c r="E768" s="5" t="s">
        <v>135</v>
      </c>
      <c r="F768" s="22">
        <v>32438</v>
      </c>
      <c r="G768" s="13" t="s">
        <v>449</v>
      </c>
      <c r="H768" s="22"/>
      <c r="I768" s="22" t="s">
        <v>1292</v>
      </c>
      <c r="J768" s="13">
        <v>192</v>
      </c>
      <c r="K768" s="22"/>
      <c r="L768" s="22"/>
      <c r="M768" s="22"/>
      <c r="N768" s="22" t="s">
        <v>419</v>
      </c>
      <c r="O768" s="24" t="s">
        <v>420</v>
      </c>
      <c r="P768" s="22" t="s">
        <v>171</v>
      </c>
      <c r="Q768" s="22" t="s">
        <v>452</v>
      </c>
      <c r="R768" s="22">
        <v>32438</v>
      </c>
      <c r="S768" s="23">
        <v>43948</v>
      </c>
      <c r="T768" s="25">
        <v>12197.01</v>
      </c>
      <c r="U768" s="25">
        <v>14148.5316</v>
      </c>
      <c r="V768" s="22"/>
      <c r="W768" s="22"/>
      <c r="X768" s="22" t="s">
        <v>453</v>
      </c>
      <c r="Y768" s="22"/>
      <c r="Z768" s="22" t="s">
        <v>144</v>
      </c>
      <c r="AA768" s="22" t="s">
        <v>1292</v>
      </c>
      <c r="AB768" s="26">
        <v>0</v>
      </c>
      <c r="AC768" s="23">
        <v>43948</v>
      </c>
      <c r="AD768" s="22"/>
      <c r="AE768" s="8" t="s">
        <v>4373</v>
      </c>
      <c r="AF768" s="22"/>
      <c r="AG768" s="22" t="s">
        <v>146</v>
      </c>
      <c r="AH768" s="22" t="s">
        <v>454</v>
      </c>
      <c r="AI768" s="22"/>
      <c r="AJ768" s="5" t="s">
        <v>20</v>
      </c>
      <c r="AQ768" s="22" t="s">
        <v>455</v>
      </c>
      <c r="AR768" s="23">
        <v>44012</v>
      </c>
      <c r="AS768" s="23">
        <v>44012</v>
      </c>
      <c r="AT768" s="22" t="s">
        <v>1111</v>
      </c>
    </row>
    <row r="769" spans="1:46" s="5" customFormat="1" ht="11.25" x14ac:dyDescent="0.2">
      <c r="A769" s="22">
        <v>2020</v>
      </c>
      <c r="B769" s="23">
        <v>43922</v>
      </c>
      <c r="C769" s="23">
        <v>44012</v>
      </c>
      <c r="D769" s="5" t="s">
        <v>134</v>
      </c>
      <c r="E769" s="5" t="s">
        <v>135</v>
      </c>
      <c r="F769" s="22">
        <v>32439</v>
      </c>
      <c r="G769" s="13" t="s">
        <v>449</v>
      </c>
      <c r="H769" s="22"/>
      <c r="I769" s="22" t="s">
        <v>1293</v>
      </c>
      <c r="J769" s="13">
        <v>82</v>
      </c>
      <c r="K769" s="22"/>
      <c r="L769" s="22"/>
      <c r="M769" s="22"/>
      <c r="N769" s="22" t="s">
        <v>417</v>
      </c>
      <c r="O769" s="24" t="s">
        <v>418</v>
      </c>
      <c r="P769" s="22" t="s">
        <v>171</v>
      </c>
      <c r="Q769" s="22" t="s">
        <v>452</v>
      </c>
      <c r="R769" s="22">
        <v>32439</v>
      </c>
      <c r="S769" s="23">
        <v>43958</v>
      </c>
      <c r="T769" s="25">
        <v>8379.2800000000007</v>
      </c>
      <c r="U769" s="25">
        <v>9719.9648000000016</v>
      </c>
      <c r="V769" s="22"/>
      <c r="W769" s="22"/>
      <c r="X769" s="22" t="s">
        <v>453</v>
      </c>
      <c r="Y769" s="22"/>
      <c r="Z769" s="22" t="s">
        <v>144</v>
      </c>
      <c r="AA769" s="22" t="s">
        <v>1293</v>
      </c>
      <c r="AB769" s="26">
        <v>0</v>
      </c>
      <c r="AC769" s="23">
        <v>43958</v>
      </c>
      <c r="AD769" s="22"/>
      <c r="AE769" s="8" t="s">
        <v>4374</v>
      </c>
      <c r="AF769" s="22"/>
      <c r="AG769" s="22" t="s">
        <v>146</v>
      </c>
      <c r="AH769" s="22" t="s">
        <v>454</v>
      </c>
      <c r="AI769" s="22"/>
      <c r="AJ769" s="5" t="s">
        <v>20</v>
      </c>
      <c r="AQ769" s="22" t="s">
        <v>455</v>
      </c>
      <c r="AR769" s="23">
        <v>44012</v>
      </c>
      <c r="AS769" s="23">
        <v>44012</v>
      </c>
      <c r="AT769" s="22" t="s">
        <v>1111</v>
      </c>
    </row>
    <row r="770" spans="1:46" s="5" customFormat="1" ht="11.25" x14ac:dyDescent="0.2">
      <c r="A770" s="22">
        <v>2020</v>
      </c>
      <c r="B770" s="23">
        <v>43922</v>
      </c>
      <c r="C770" s="23">
        <v>44012</v>
      </c>
      <c r="D770" s="5" t="s">
        <v>134</v>
      </c>
      <c r="E770" s="5" t="s">
        <v>135</v>
      </c>
      <c r="F770" s="22">
        <v>32440</v>
      </c>
      <c r="G770" s="13" t="s">
        <v>449</v>
      </c>
      <c r="H770" s="22"/>
      <c r="I770" s="22" t="s">
        <v>1294</v>
      </c>
      <c r="J770" s="13">
        <v>283</v>
      </c>
      <c r="K770" s="22"/>
      <c r="L770" s="22"/>
      <c r="M770" s="22"/>
      <c r="N770" s="22" t="s">
        <v>476</v>
      </c>
      <c r="O770" s="24" t="s">
        <v>416</v>
      </c>
      <c r="P770" s="22" t="s">
        <v>171</v>
      </c>
      <c r="Q770" s="22" t="s">
        <v>452</v>
      </c>
      <c r="R770" s="22">
        <v>32440</v>
      </c>
      <c r="S770" s="23">
        <v>43977</v>
      </c>
      <c r="T770" s="25">
        <v>19934.88</v>
      </c>
      <c r="U770" s="25">
        <v>23124.460800000001</v>
      </c>
      <c r="V770" s="22"/>
      <c r="W770" s="22"/>
      <c r="X770" s="22" t="s">
        <v>453</v>
      </c>
      <c r="Y770" s="22"/>
      <c r="Z770" s="22" t="s">
        <v>144</v>
      </c>
      <c r="AA770" s="22" t="s">
        <v>1294</v>
      </c>
      <c r="AB770" s="26">
        <v>0</v>
      </c>
      <c r="AC770" s="23">
        <v>43977</v>
      </c>
      <c r="AD770" s="22"/>
      <c r="AE770" s="8" t="s">
        <v>4375</v>
      </c>
      <c r="AF770" s="22"/>
      <c r="AG770" s="22" t="s">
        <v>146</v>
      </c>
      <c r="AH770" s="22" t="s">
        <v>454</v>
      </c>
      <c r="AI770" s="22"/>
      <c r="AJ770" s="5" t="s">
        <v>20</v>
      </c>
      <c r="AQ770" s="22" t="s">
        <v>455</v>
      </c>
      <c r="AR770" s="23">
        <v>44012</v>
      </c>
      <c r="AS770" s="23">
        <v>44012</v>
      </c>
      <c r="AT770" s="22" t="s">
        <v>1111</v>
      </c>
    </row>
    <row r="771" spans="1:46" s="5" customFormat="1" ht="11.25" x14ac:dyDescent="0.2">
      <c r="A771" s="22">
        <v>2020</v>
      </c>
      <c r="B771" s="23">
        <v>43922</v>
      </c>
      <c r="C771" s="23">
        <v>44012</v>
      </c>
      <c r="D771" s="5" t="s">
        <v>134</v>
      </c>
      <c r="E771" s="5" t="s">
        <v>135</v>
      </c>
      <c r="F771" s="22">
        <v>32441</v>
      </c>
      <c r="G771" s="13" t="s">
        <v>449</v>
      </c>
      <c r="H771" s="22"/>
      <c r="I771" s="22" t="s">
        <v>1295</v>
      </c>
      <c r="J771" s="13">
        <v>206</v>
      </c>
      <c r="K771" s="22"/>
      <c r="L771" s="22"/>
      <c r="M771" s="22"/>
      <c r="N771" s="22" t="s">
        <v>433</v>
      </c>
      <c r="O771" s="24" t="s">
        <v>434</v>
      </c>
      <c r="P771" s="22" t="s">
        <v>171</v>
      </c>
      <c r="Q771" s="22" t="s">
        <v>452</v>
      </c>
      <c r="R771" s="22">
        <v>32441</v>
      </c>
      <c r="S771" s="23">
        <v>43985</v>
      </c>
      <c r="T771" s="25">
        <v>15644.31</v>
      </c>
      <c r="U771" s="25">
        <v>18147.399600000001</v>
      </c>
      <c r="V771" s="22"/>
      <c r="W771" s="22"/>
      <c r="X771" s="22" t="s">
        <v>453</v>
      </c>
      <c r="Y771" s="22"/>
      <c r="Z771" s="22" t="s">
        <v>144</v>
      </c>
      <c r="AA771" s="22" t="s">
        <v>1295</v>
      </c>
      <c r="AB771" s="26">
        <v>0</v>
      </c>
      <c r="AC771" s="23">
        <v>43985</v>
      </c>
      <c r="AD771" s="22"/>
      <c r="AE771" s="8" t="s">
        <v>4376</v>
      </c>
      <c r="AF771" s="22"/>
      <c r="AG771" s="22" t="s">
        <v>146</v>
      </c>
      <c r="AH771" s="22" t="s">
        <v>454</v>
      </c>
      <c r="AI771" s="22"/>
      <c r="AJ771" s="5" t="s">
        <v>20</v>
      </c>
      <c r="AQ771" s="22" t="s">
        <v>455</v>
      </c>
      <c r="AR771" s="23">
        <v>44012</v>
      </c>
      <c r="AS771" s="23">
        <v>44012</v>
      </c>
      <c r="AT771" s="22" t="s">
        <v>1111</v>
      </c>
    </row>
    <row r="772" spans="1:46" s="5" customFormat="1" ht="11.25" x14ac:dyDescent="0.2">
      <c r="A772" s="22">
        <v>2020</v>
      </c>
      <c r="B772" s="23">
        <v>43922</v>
      </c>
      <c r="C772" s="23">
        <v>44012</v>
      </c>
      <c r="D772" s="5" t="s">
        <v>134</v>
      </c>
      <c r="E772" s="5" t="s">
        <v>135</v>
      </c>
      <c r="F772" s="22">
        <v>32442</v>
      </c>
      <c r="G772" s="13" t="s">
        <v>449</v>
      </c>
      <c r="H772" s="22"/>
      <c r="I772" s="22" t="s">
        <v>1296</v>
      </c>
      <c r="J772" s="13">
        <v>10</v>
      </c>
      <c r="K772" s="22"/>
      <c r="L772" s="22"/>
      <c r="M772" s="22"/>
      <c r="N772" s="22" t="s">
        <v>509</v>
      </c>
      <c r="O772" s="24" t="s">
        <v>510</v>
      </c>
      <c r="P772" s="22" t="s">
        <v>171</v>
      </c>
      <c r="Q772" s="22" t="s">
        <v>452</v>
      </c>
      <c r="R772" s="22">
        <v>32442</v>
      </c>
      <c r="S772" s="23">
        <v>43985</v>
      </c>
      <c r="T772" s="25">
        <v>1458</v>
      </c>
      <c r="U772" s="25">
        <v>1691.28</v>
      </c>
      <c r="V772" s="22"/>
      <c r="W772" s="22"/>
      <c r="X772" s="22" t="s">
        <v>453</v>
      </c>
      <c r="Y772" s="22"/>
      <c r="Z772" s="22" t="s">
        <v>144</v>
      </c>
      <c r="AA772" s="22" t="s">
        <v>1296</v>
      </c>
      <c r="AB772" s="26">
        <v>0</v>
      </c>
      <c r="AC772" s="23">
        <v>43985</v>
      </c>
      <c r="AD772" s="22"/>
      <c r="AE772" s="8" t="s">
        <v>4377</v>
      </c>
      <c r="AF772" s="22"/>
      <c r="AG772" s="22" t="s">
        <v>146</v>
      </c>
      <c r="AH772" s="22" t="s">
        <v>454</v>
      </c>
      <c r="AI772" s="22"/>
      <c r="AJ772" s="5" t="s">
        <v>20</v>
      </c>
      <c r="AQ772" s="22" t="s">
        <v>455</v>
      </c>
      <c r="AR772" s="23">
        <v>44012</v>
      </c>
      <c r="AS772" s="23">
        <v>44012</v>
      </c>
      <c r="AT772" s="22" t="s">
        <v>1111</v>
      </c>
    </row>
    <row r="773" spans="1:46" s="5" customFormat="1" ht="11.25" x14ac:dyDescent="0.2">
      <c r="A773" s="22">
        <v>2020</v>
      </c>
      <c r="B773" s="23">
        <v>43922</v>
      </c>
      <c r="C773" s="23">
        <v>44012</v>
      </c>
      <c r="D773" s="5" t="s">
        <v>134</v>
      </c>
      <c r="E773" s="5" t="s">
        <v>135</v>
      </c>
      <c r="F773" s="22">
        <v>32443</v>
      </c>
      <c r="G773" s="13" t="s">
        <v>449</v>
      </c>
      <c r="H773" s="22"/>
      <c r="I773" s="22" t="s">
        <v>1297</v>
      </c>
      <c r="J773" s="13">
        <v>82</v>
      </c>
      <c r="K773" s="22"/>
      <c r="L773" s="22"/>
      <c r="M773" s="22"/>
      <c r="N773" s="22" t="s">
        <v>417</v>
      </c>
      <c r="O773" s="24" t="s">
        <v>418</v>
      </c>
      <c r="P773" s="22" t="s">
        <v>259</v>
      </c>
      <c r="Q773" s="22" t="s">
        <v>452</v>
      </c>
      <c r="R773" s="22">
        <v>32443</v>
      </c>
      <c r="S773" s="23">
        <v>43971</v>
      </c>
      <c r="T773" s="25">
        <v>1813.95</v>
      </c>
      <c r="U773" s="25">
        <v>2104.1820000000002</v>
      </c>
      <c r="V773" s="22"/>
      <c r="W773" s="22"/>
      <c r="X773" s="22" t="s">
        <v>453</v>
      </c>
      <c r="Y773" s="22"/>
      <c r="Z773" s="22" t="s">
        <v>144</v>
      </c>
      <c r="AA773" s="22" t="s">
        <v>1297</v>
      </c>
      <c r="AB773" s="26">
        <v>0</v>
      </c>
      <c r="AC773" s="23">
        <v>43971</v>
      </c>
      <c r="AD773" s="22"/>
      <c r="AE773" s="8" t="s">
        <v>4378</v>
      </c>
      <c r="AF773" s="22"/>
      <c r="AG773" s="22" t="s">
        <v>146</v>
      </c>
      <c r="AH773" s="22" t="s">
        <v>454</v>
      </c>
      <c r="AI773" s="22"/>
      <c r="AJ773" s="5" t="s">
        <v>20</v>
      </c>
      <c r="AQ773" s="22" t="s">
        <v>455</v>
      </c>
      <c r="AR773" s="23">
        <v>44012</v>
      </c>
      <c r="AS773" s="23">
        <v>44012</v>
      </c>
      <c r="AT773" s="22" t="s">
        <v>1111</v>
      </c>
    </row>
    <row r="774" spans="1:46" s="5" customFormat="1" ht="11.25" x14ac:dyDescent="0.2">
      <c r="A774" s="22">
        <v>2020</v>
      </c>
      <c r="B774" s="23">
        <v>43922</v>
      </c>
      <c r="C774" s="23">
        <v>44012</v>
      </c>
      <c r="D774" s="5" t="s">
        <v>134</v>
      </c>
      <c r="E774" s="5" t="s">
        <v>135</v>
      </c>
      <c r="F774" s="22">
        <v>32444</v>
      </c>
      <c r="G774" s="13" t="s">
        <v>449</v>
      </c>
      <c r="H774" s="22"/>
      <c r="I774" s="22" t="s">
        <v>1298</v>
      </c>
      <c r="J774" s="13">
        <v>10</v>
      </c>
      <c r="K774" s="22"/>
      <c r="L774" s="22"/>
      <c r="M774" s="22"/>
      <c r="N774" s="22" t="s">
        <v>509</v>
      </c>
      <c r="O774" s="24" t="s">
        <v>510</v>
      </c>
      <c r="P774" s="22" t="s">
        <v>171</v>
      </c>
      <c r="Q774" s="22" t="s">
        <v>452</v>
      </c>
      <c r="R774" s="22">
        <v>32444</v>
      </c>
      <c r="S774" s="23">
        <v>43998</v>
      </c>
      <c r="T774" s="25">
        <v>1458</v>
      </c>
      <c r="U774" s="25">
        <v>1691.28</v>
      </c>
      <c r="V774" s="22"/>
      <c r="W774" s="22"/>
      <c r="X774" s="22" t="s">
        <v>453</v>
      </c>
      <c r="Y774" s="22"/>
      <c r="Z774" s="22" t="s">
        <v>144</v>
      </c>
      <c r="AA774" s="22" t="s">
        <v>1298</v>
      </c>
      <c r="AB774" s="26">
        <v>0</v>
      </c>
      <c r="AC774" s="23">
        <v>43998</v>
      </c>
      <c r="AD774" s="22"/>
      <c r="AE774" s="8" t="s">
        <v>4379</v>
      </c>
      <c r="AF774" s="22"/>
      <c r="AG774" s="22" t="s">
        <v>146</v>
      </c>
      <c r="AH774" s="22" t="s">
        <v>454</v>
      </c>
      <c r="AI774" s="22"/>
      <c r="AJ774" s="5" t="s">
        <v>20</v>
      </c>
      <c r="AQ774" s="22" t="s">
        <v>455</v>
      </c>
      <c r="AR774" s="23">
        <v>44012</v>
      </c>
      <c r="AS774" s="23">
        <v>44012</v>
      </c>
      <c r="AT774" s="22" t="s">
        <v>1111</v>
      </c>
    </row>
    <row r="775" spans="1:46" s="5" customFormat="1" ht="11.25" x14ac:dyDescent="0.2">
      <c r="A775" s="22">
        <v>2020</v>
      </c>
      <c r="B775" s="23">
        <v>43922</v>
      </c>
      <c r="C775" s="23">
        <v>44012</v>
      </c>
      <c r="D775" s="5" t="s">
        <v>134</v>
      </c>
      <c r="E775" s="5" t="s">
        <v>135</v>
      </c>
      <c r="F775" s="22">
        <v>32445</v>
      </c>
      <c r="G775" s="13" t="s">
        <v>449</v>
      </c>
      <c r="H775" s="22"/>
      <c r="I775" s="22" t="s">
        <v>1299</v>
      </c>
      <c r="J775" s="13">
        <v>58</v>
      </c>
      <c r="K775" s="22"/>
      <c r="L775" s="22"/>
      <c r="M775" s="22"/>
      <c r="N775" s="22" t="s">
        <v>560</v>
      </c>
      <c r="O775" s="24" t="s">
        <v>436</v>
      </c>
      <c r="P775" s="22" t="s">
        <v>171</v>
      </c>
      <c r="Q775" s="22" t="s">
        <v>452</v>
      </c>
      <c r="R775" s="22">
        <v>32445</v>
      </c>
      <c r="S775" s="23">
        <v>43998</v>
      </c>
      <c r="T775" s="25">
        <v>17777.63</v>
      </c>
      <c r="U775" s="25">
        <v>20622.050800000001</v>
      </c>
      <c r="V775" s="22"/>
      <c r="W775" s="22"/>
      <c r="X775" s="22" t="s">
        <v>453</v>
      </c>
      <c r="Y775" s="22"/>
      <c r="Z775" s="22" t="s">
        <v>144</v>
      </c>
      <c r="AA775" s="22" t="s">
        <v>1299</v>
      </c>
      <c r="AB775" s="26">
        <v>0</v>
      </c>
      <c r="AC775" s="23">
        <v>43998</v>
      </c>
      <c r="AD775" s="22"/>
      <c r="AE775" s="8" t="s">
        <v>4380</v>
      </c>
      <c r="AF775" s="22"/>
      <c r="AG775" s="22" t="s">
        <v>146</v>
      </c>
      <c r="AH775" s="22" t="s">
        <v>454</v>
      </c>
      <c r="AI775" s="22"/>
      <c r="AJ775" s="5" t="s">
        <v>20</v>
      </c>
      <c r="AQ775" s="22" t="s">
        <v>455</v>
      </c>
      <c r="AR775" s="23">
        <v>44012</v>
      </c>
      <c r="AS775" s="23">
        <v>44012</v>
      </c>
      <c r="AT775" s="22" t="s">
        <v>1111</v>
      </c>
    </row>
    <row r="776" spans="1:46" s="5" customFormat="1" ht="11.25" x14ac:dyDescent="0.2">
      <c r="A776" s="22">
        <v>2020</v>
      </c>
      <c r="B776" s="23">
        <v>43922</v>
      </c>
      <c r="C776" s="23">
        <v>44012</v>
      </c>
      <c r="D776" s="5" t="s">
        <v>134</v>
      </c>
      <c r="E776" s="5" t="s">
        <v>135</v>
      </c>
      <c r="F776" s="22">
        <v>32446</v>
      </c>
      <c r="G776" s="13" t="s">
        <v>449</v>
      </c>
      <c r="H776" s="22"/>
      <c r="I776" s="22" t="s">
        <v>1300</v>
      </c>
      <c r="J776" s="13">
        <v>58</v>
      </c>
      <c r="K776" s="22"/>
      <c r="L776" s="22"/>
      <c r="M776" s="22"/>
      <c r="N776" s="22" t="s">
        <v>560</v>
      </c>
      <c r="O776" s="24" t="s">
        <v>436</v>
      </c>
      <c r="P776" s="22" t="s">
        <v>171</v>
      </c>
      <c r="Q776" s="22" t="s">
        <v>452</v>
      </c>
      <c r="R776" s="22">
        <v>32446</v>
      </c>
      <c r="S776" s="23">
        <v>43965</v>
      </c>
      <c r="T776" s="25">
        <v>22047.360000000001</v>
      </c>
      <c r="U776" s="25">
        <v>25574.937600000001</v>
      </c>
      <c r="V776" s="22"/>
      <c r="W776" s="22"/>
      <c r="X776" s="22" t="s">
        <v>453</v>
      </c>
      <c r="Y776" s="22"/>
      <c r="Z776" s="22" t="s">
        <v>144</v>
      </c>
      <c r="AA776" s="22" t="s">
        <v>1300</v>
      </c>
      <c r="AB776" s="26">
        <v>0</v>
      </c>
      <c r="AC776" s="23">
        <v>43965</v>
      </c>
      <c r="AD776" s="22"/>
      <c r="AE776" s="8" t="s">
        <v>4381</v>
      </c>
      <c r="AF776" s="22"/>
      <c r="AG776" s="22" t="s">
        <v>146</v>
      </c>
      <c r="AH776" s="22" t="s">
        <v>454</v>
      </c>
      <c r="AI776" s="22"/>
      <c r="AJ776" s="5" t="s">
        <v>20</v>
      </c>
      <c r="AQ776" s="22" t="s">
        <v>455</v>
      </c>
      <c r="AR776" s="23">
        <v>44012</v>
      </c>
      <c r="AS776" s="23">
        <v>44012</v>
      </c>
      <c r="AT776" s="22" t="s">
        <v>1111</v>
      </c>
    </row>
    <row r="777" spans="1:46" s="5" customFormat="1" ht="11.25" x14ac:dyDescent="0.2">
      <c r="A777" s="22">
        <v>2020</v>
      </c>
      <c r="B777" s="23">
        <v>43922</v>
      </c>
      <c r="C777" s="23">
        <v>44012</v>
      </c>
      <c r="D777" s="5" t="s">
        <v>134</v>
      </c>
      <c r="E777" s="5" t="s">
        <v>135</v>
      </c>
      <c r="F777" s="22">
        <v>32447</v>
      </c>
      <c r="G777" s="13" t="s">
        <v>449</v>
      </c>
      <c r="H777" s="22"/>
      <c r="I777" s="22" t="s">
        <v>1300</v>
      </c>
      <c r="J777" s="13">
        <v>58</v>
      </c>
      <c r="K777" s="22"/>
      <c r="L777" s="22"/>
      <c r="M777" s="22"/>
      <c r="N777" s="22" t="s">
        <v>560</v>
      </c>
      <c r="O777" s="24" t="s">
        <v>436</v>
      </c>
      <c r="P777" s="22" t="s">
        <v>171</v>
      </c>
      <c r="Q777" s="22" t="s">
        <v>452</v>
      </c>
      <c r="R777" s="22">
        <v>32447</v>
      </c>
      <c r="S777" s="23">
        <v>43969</v>
      </c>
      <c r="T777" s="25">
        <v>3555.53</v>
      </c>
      <c r="U777" s="25">
        <v>4124.4148000000005</v>
      </c>
      <c r="V777" s="22"/>
      <c r="W777" s="22"/>
      <c r="X777" s="22" t="s">
        <v>453</v>
      </c>
      <c r="Y777" s="22"/>
      <c r="Z777" s="22" t="s">
        <v>144</v>
      </c>
      <c r="AA777" s="22" t="s">
        <v>1300</v>
      </c>
      <c r="AB777" s="26">
        <v>0</v>
      </c>
      <c r="AC777" s="23">
        <v>43969</v>
      </c>
      <c r="AD777" s="22"/>
      <c r="AE777" s="8" t="s">
        <v>4382</v>
      </c>
      <c r="AF777" s="22"/>
      <c r="AG777" s="22" t="s">
        <v>146</v>
      </c>
      <c r="AH777" s="22" t="s">
        <v>454</v>
      </c>
      <c r="AI777" s="22"/>
      <c r="AJ777" s="5" t="s">
        <v>20</v>
      </c>
      <c r="AQ777" s="22" t="s">
        <v>455</v>
      </c>
      <c r="AR777" s="23">
        <v>44012</v>
      </c>
      <c r="AS777" s="23">
        <v>44012</v>
      </c>
      <c r="AT777" s="22" t="s">
        <v>1111</v>
      </c>
    </row>
    <row r="778" spans="1:46" s="5" customFormat="1" ht="11.25" x14ac:dyDescent="0.2">
      <c r="A778" s="22">
        <v>2020</v>
      </c>
      <c r="B778" s="23">
        <v>43922</v>
      </c>
      <c r="C778" s="23">
        <v>44012</v>
      </c>
      <c r="D778" s="5" t="s">
        <v>134</v>
      </c>
      <c r="E778" s="5" t="s">
        <v>135</v>
      </c>
      <c r="F778" s="22">
        <v>32448</v>
      </c>
      <c r="G778" s="13" t="s">
        <v>449</v>
      </c>
      <c r="H778" s="22"/>
      <c r="I778" s="22" t="s">
        <v>1301</v>
      </c>
      <c r="J778" s="13">
        <v>206</v>
      </c>
      <c r="K778" s="22"/>
      <c r="L778" s="22"/>
      <c r="M778" s="22"/>
      <c r="N778" s="22" t="s">
        <v>433</v>
      </c>
      <c r="O778" s="24" t="s">
        <v>434</v>
      </c>
      <c r="P778" s="22" t="s">
        <v>171</v>
      </c>
      <c r="Q778" s="22" t="s">
        <v>452</v>
      </c>
      <c r="R778" s="22">
        <v>32448</v>
      </c>
      <c r="S778" s="23">
        <v>43964</v>
      </c>
      <c r="T778" s="25">
        <v>11377.68</v>
      </c>
      <c r="U778" s="25">
        <v>13198.1088</v>
      </c>
      <c r="V778" s="22"/>
      <c r="W778" s="22"/>
      <c r="X778" s="22" t="s">
        <v>453</v>
      </c>
      <c r="Y778" s="22"/>
      <c r="Z778" s="22" t="s">
        <v>144</v>
      </c>
      <c r="AA778" s="22" t="s">
        <v>1301</v>
      </c>
      <c r="AB778" s="26">
        <v>0</v>
      </c>
      <c r="AC778" s="23">
        <v>43964</v>
      </c>
      <c r="AD778" s="22"/>
      <c r="AE778" s="8" t="s">
        <v>4383</v>
      </c>
      <c r="AF778" s="22"/>
      <c r="AG778" s="22" t="s">
        <v>146</v>
      </c>
      <c r="AH778" s="22" t="s">
        <v>454</v>
      </c>
      <c r="AI778" s="22"/>
      <c r="AJ778" s="5" t="s">
        <v>20</v>
      </c>
      <c r="AQ778" s="22" t="s">
        <v>455</v>
      </c>
      <c r="AR778" s="23">
        <v>44012</v>
      </c>
      <c r="AS778" s="23">
        <v>44012</v>
      </c>
      <c r="AT778" s="22" t="s">
        <v>1111</v>
      </c>
    </row>
    <row r="779" spans="1:46" s="5" customFormat="1" ht="11.25" x14ac:dyDescent="0.2">
      <c r="A779" s="22">
        <v>2020</v>
      </c>
      <c r="B779" s="23">
        <v>43922</v>
      </c>
      <c r="C779" s="23">
        <v>44012</v>
      </c>
      <c r="D779" s="5" t="s">
        <v>134</v>
      </c>
      <c r="E779" s="5" t="s">
        <v>135</v>
      </c>
      <c r="F779" s="22">
        <v>32449</v>
      </c>
      <c r="G779" s="13" t="s">
        <v>449</v>
      </c>
      <c r="H779" s="22"/>
      <c r="I779" s="22" t="s">
        <v>1302</v>
      </c>
      <c r="J779" s="13">
        <v>82</v>
      </c>
      <c r="K779" s="22"/>
      <c r="L779" s="22"/>
      <c r="M779" s="22"/>
      <c r="N779" s="22" t="s">
        <v>417</v>
      </c>
      <c r="O779" s="24" t="s">
        <v>418</v>
      </c>
      <c r="P779" s="22" t="s">
        <v>171</v>
      </c>
      <c r="Q779" s="22" t="s">
        <v>452</v>
      </c>
      <c r="R779" s="22">
        <v>32449</v>
      </c>
      <c r="S779" s="23">
        <v>43955</v>
      </c>
      <c r="T779" s="25">
        <v>7299.74</v>
      </c>
      <c r="U779" s="25">
        <v>8467.6983999999993</v>
      </c>
      <c r="V779" s="22"/>
      <c r="W779" s="22"/>
      <c r="X779" s="22" t="s">
        <v>453</v>
      </c>
      <c r="Y779" s="22"/>
      <c r="Z779" s="22" t="s">
        <v>144</v>
      </c>
      <c r="AA779" s="22" t="s">
        <v>1302</v>
      </c>
      <c r="AB779" s="26">
        <v>0</v>
      </c>
      <c r="AC779" s="23">
        <v>43955</v>
      </c>
      <c r="AD779" s="22"/>
      <c r="AE779" s="8" t="s">
        <v>4384</v>
      </c>
      <c r="AF779" s="22"/>
      <c r="AG779" s="22" t="s">
        <v>146</v>
      </c>
      <c r="AH779" s="22" t="s">
        <v>454</v>
      </c>
      <c r="AI779" s="22"/>
      <c r="AJ779" s="5" t="s">
        <v>20</v>
      </c>
      <c r="AQ779" s="22" t="s">
        <v>455</v>
      </c>
      <c r="AR779" s="23">
        <v>44012</v>
      </c>
      <c r="AS779" s="23">
        <v>44012</v>
      </c>
      <c r="AT779" s="22" t="s">
        <v>1111</v>
      </c>
    </row>
    <row r="780" spans="1:46" s="5" customFormat="1" ht="11.25" x14ac:dyDescent="0.2">
      <c r="A780" s="22">
        <v>2020</v>
      </c>
      <c r="B780" s="23">
        <v>43922</v>
      </c>
      <c r="C780" s="23">
        <v>44012</v>
      </c>
      <c r="D780" s="5" t="s">
        <v>134</v>
      </c>
      <c r="E780" s="5" t="s">
        <v>135</v>
      </c>
      <c r="F780" s="22">
        <v>32450</v>
      </c>
      <c r="G780" s="13" t="s">
        <v>449</v>
      </c>
      <c r="H780" s="22"/>
      <c r="I780" s="22" t="s">
        <v>1303</v>
      </c>
      <c r="J780" s="13">
        <v>218</v>
      </c>
      <c r="K780" s="22"/>
      <c r="L780" s="22"/>
      <c r="M780" s="22"/>
      <c r="N780" s="22" t="s">
        <v>910</v>
      </c>
      <c r="O780" s="24" t="s">
        <v>911</v>
      </c>
      <c r="P780" s="22" t="s">
        <v>140</v>
      </c>
      <c r="Q780" s="22" t="s">
        <v>452</v>
      </c>
      <c r="R780" s="22">
        <v>32450</v>
      </c>
      <c r="S780" s="23">
        <v>43951</v>
      </c>
      <c r="T780" s="25">
        <v>68000</v>
      </c>
      <c r="U780" s="25">
        <v>78880</v>
      </c>
      <c r="V780" s="22"/>
      <c r="W780" s="22"/>
      <c r="X780" s="22" t="s">
        <v>453</v>
      </c>
      <c r="Y780" s="22"/>
      <c r="Z780" s="22" t="s">
        <v>144</v>
      </c>
      <c r="AA780" s="22" t="s">
        <v>1303</v>
      </c>
      <c r="AB780" s="26">
        <v>0</v>
      </c>
      <c r="AC780" s="23">
        <v>43951</v>
      </c>
      <c r="AD780" s="22"/>
      <c r="AE780" s="8" t="s">
        <v>4385</v>
      </c>
      <c r="AF780" s="22"/>
      <c r="AG780" s="22" t="s">
        <v>146</v>
      </c>
      <c r="AH780" s="22" t="s">
        <v>454</v>
      </c>
      <c r="AI780" s="22"/>
      <c r="AJ780" s="5" t="s">
        <v>20</v>
      </c>
      <c r="AQ780" s="22" t="s">
        <v>455</v>
      </c>
      <c r="AR780" s="23">
        <v>44012</v>
      </c>
      <c r="AS780" s="23">
        <v>44012</v>
      </c>
      <c r="AT780" s="22" t="s">
        <v>1111</v>
      </c>
    </row>
    <row r="781" spans="1:46" s="5" customFormat="1" ht="11.25" x14ac:dyDescent="0.2">
      <c r="A781" s="22">
        <v>2020</v>
      </c>
      <c r="B781" s="23">
        <v>43922</v>
      </c>
      <c r="C781" s="23">
        <v>44012</v>
      </c>
      <c r="D781" s="5" t="s">
        <v>134</v>
      </c>
      <c r="E781" s="5" t="s">
        <v>135</v>
      </c>
      <c r="F781" s="22">
        <v>32451</v>
      </c>
      <c r="G781" s="13" t="s">
        <v>449</v>
      </c>
      <c r="H781" s="22"/>
      <c r="I781" s="22" t="s">
        <v>1304</v>
      </c>
      <c r="J781" s="13">
        <v>192</v>
      </c>
      <c r="K781" s="22"/>
      <c r="L781" s="22"/>
      <c r="M781" s="22"/>
      <c r="N781" s="22" t="s">
        <v>419</v>
      </c>
      <c r="O781" s="24" t="s">
        <v>420</v>
      </c>
      <c r="P781" s="22" t="s">
        <v>171</v>
      </c>
      <c r="Q781" s="22" t="s">
        <v>452</v>
      </c>
      <c r="R781" s="22">
        <v>32451</v>
      </c>
      <c r="S781" s="23">
        <v>43959</v>
      </c>
      <c r="T781" s="25">
        <v>999.95</v>
      </c>
      <c r="U781" s="25">
        <v>1159.942</v>
      </c>
      <c r="V781" s="22"/>
      <c r="W781" s="22"/>
      <c r="X781" s="22" t="s">
        <v>453</v>
      </c>
      <c r="Y781" s="22"/>
      <c r="Z781" s="22" t="s">
        <v>144</v>
      </c>
      <c r="AA781" s="22" t="s">
        <v>1304</v>
      </c>
      <c r="AB781" s="26">
        <v>0</v>
      </c>
      <c r="AC781" s="23">
        <v>43959</v>
      </c>
      <c r="AD781" s="22"/>
      <c r="AE781" s="8" t="s">
        <v>4386</v>
      </c>
      <c r="AF781" s="22"/>
      <c r="AG781" s="22" t="s">
        <v>146</v>
      </c>
      <c r="AH781" s="22" t="s">
        <v>454</v>
      </c>
      <c r="AI781" s="22"/>
      <c r="AJ781" s="5" t="s">
        <v>20</v>
      </c>
      <c r="AQ781" s="22" t="s">
        <v>455</v>
      </c>
      <c r="AR781" s="23">
        <v>44012</v>
      </c>
      <c r="AS781" s="23">
        <v>44012</v>
      </c>
      <c r="AT781" s="22" t="s">
        <v>1111</v>
      </c>
    </row>
    <row r="782" spans="1:46" s="5" customFormat="1" ht="11.25" x14ac:dyDescent="0.2">
      <c r="A782" s="22">
        <v>2020</v>
      </c>
      <c r="B782" s="23">
        <v>43922</v>
      </c>
      <c r="C782" s="23">
        <v>44012</v>
      </c>
      <c r="D782" s="5" t="s">
        <v>134</v>
      </c>
      <c r="E782" s="5" t="s">
        <v>135</v>
      </c>
      <c r="F782" s="22">
        <v>32452</v>
      </c>
      <c r="G782" s="13" t="s">
        <v>449</v>
      </c>
      <c r="H782" s="22"/>
      <c r="I782" s="22" t="s">
        <v>1305</v>
      </c>
      <c r="J782" s="13">
        <v>187</v>
      </c>
      <c r="K782" s="22"/>
      <c r="L782" s="22"/>
      <c r="M782" s="22"/>
      <c r="N782" s="22" t="s">
        <v>487</v>
      </c>
      <c r="O782" s="24" t="s">
        <v>488</v>
      </c>
      <c r="P782" s="22" t="s">
        <v>164</v>
      </c>
      <c r="Q782" s="22" t="s">
        <v>452</v>
      </c>
      <c r="R782" s="22">
        <v>32452</v>
      </c>
      <c r="S782" s="23">
        <v>43959</v>
      </c>
      <c r="T782" s="25">
        <v>8407</v>
      </c>
      <c r="U782" s="25">
        <v>9752.1200000000008</v>
      </c>
      <c r="V782" s="22"/>
      <c r="W782" s="22"/>
      <c r="X782" s="22" t="s">
        <v>453</v>
      </c>
      <c r="Y782" s="22"/>
      <c r="Z782" s="22" t="s">
        <v>144</v>
      </c>
      <c r="AA782" s="22" t="s">
        <v>1305</v>
      </c>
      <c r="AB782" s="26">
        <v>0</v>
      </c>
      <c r="AC782" s="23">
        <v>43959</v>
      </c>
      <c r="AD782" s="22"/>
      <c r="AE782" s="8" t="s">
        <v>4387</v>
      </c>
      <c r="AF782" s="22"/>
      <c r="AG782" s="22" t="s">
        <v>146</v>
      </c>
      <c r="AH782" s="22" t="s">
        <v>454</v>
      </c>
      <c r="AI782" s="22"/>
      <c r="AJ782" s="5" t="s">
        <v>20</v>
      </c>
      <c r="AQ782" s="22" t="s">
        <v>455</v>
      </c>
      <c r="AR782" s="23">
        <v>44012</v>
      </c>
      <c r="AS782" s="23">
        <v>44012</v>
      </c>
      <c r="AT782" s="22" t="s">
        <v>1111</v>
      </c>
    </row>
    <row r="783" spans="1:46" s="5" customFormat="1" ht="11.25" x14ac:dyDescent="0.2">
      <c r="A783" s="22">
        <v>2020</v>
      </c>
      <c r="B783" s="23">
        <v>43922</v>
      </c>
      <c r="C783" s="23">
        <v>44012</v>
      </c>
      <c r="D783" s="5" t="s">
        <v>134</v>
      </c>
      <c r="E783" s="5" t="s">
        <v>135</v>
      </c>
      <c r="F783" s="22">
        <v>32453</v>
      </c>
      <c r="G783" s="13" t="s">
        <v>449</v>
      </c>
      <c r="H783" s="22"/>
      <c r="I783" s="22" t="s">
        <v>1305</v>
      </c>
      <c r="J783" s="13">
        <v>38</v>
      </c>
      <c r="K783" s="22"/>
      <c r="L783" s="22"/>
      <c r="M783" s="22"/>
      <c r="N783" s="22" t="s">
        <v>667</v>
      </c>
      <c r="O783" s="24" t="s">
        <v>668</v>
      </c>
      <c r="P783" s="22" t="s">
        <v>164</v>
      </c>
      <c r="Q783" s="22" t="s">
        <v>452</v>
      </c>
      <c r="R783" s="22">
        <v>32453</v>
      </c>
      <c r="S783" s="23">
        <v>43959</v>
      </c>
      <c r="T783" s="25">
        <v>301.7</v>
      </c>
      <c r="U783" s="25">
        <v>349.97199999999998</v>
      </c>
      <c r="V783" s="22"/>
      <c r="W783" s="22"/>
      <c r="X783" s="22" t="s">
        <v>453</v>
      </c>
      <c r="Y783" s="22"/>
      <c r="Z783" s="22" t="s">
        <v>144</v>
      </c>
      <c r="AA783" s="22" t="s">
        <v>1305</v>
      </c>
      <c r="AB783" s="26">
        <v>0</v>
      </c>
      <c r="AC783" s="23">
        <v>43959</v>
      </c>
      <c r="AD783" s="22"/>
      <c r="AE783" s="8" t="s">
        <v>4388</v>
      </c>
      <c r="AF783" s="22"/>
      <c r="AG783" s="22" t="s">
        <v>146</v>
      </c>
      <c r="AH783" s="22" t="s">
        <v>454</v>
      </c>
      <c r="AI783" s="22"/>
      <c r="AJ783" s="5" t="s">
        <v>20</v>
      </c>
      <c r="AQ783" s="22" t="s">
        <v>455</v>
      </c>
      <c r="AR783" s="23">
        <v>44012</v>
      </c>
      <c r="AS783" s="23">
        <v>44012</v>
      </c>
      <c r="AT783" s="22" t="s">
        <v>1111</v>
      </c>
    </row>
    <row r="784" spans="1:46" s="5" customFormat="1" ht="11.25" x14ac:dyDescent="0.2">
      <c r="A784" s="22">
        <v>2020</v>
      </c>
      <c r="B784" s="23">
        <v>43922</v>
      </c>
      <c r="C784" s="23">
        <v>44012</v>
      </c>
      <c r="D784" s="5" t="s">
        <v>134</v>
      </c>
      <c r="E784" s="5" t="s">
        <v>135</v>
      </c>
      <c r="F784" s="22">
        <v>32454</v>
      </c>
      <c r="G784" s="13" t="s">
        <v>449</v>
      </c>
      <c r="H784" s="22"/>
      <c r="I784" s="22" t="s">
        <v>1306</v>
      </c>
      <c r="J784" s="13">
        <v>239</v>
      </c>
      <c r="K784" s="22"/>
      <c r="L784" s="22"/>
      <c r="M784" s="22"/>
      <c r="N784" s="22" t="s">
        <v>467</v>
      </c>
      <c r="O784" s="24" t="s">
        <v>468</v>
      </c>
      <c r="P784" s="22" t="s">
        <v>259</v>
      </c>
      <c r="Q784" s="22" t="s">
        <v>452</v>
      </c>
      <c r="R784" s="22">
        <v>32454</v>
      </c>
      <c r="S784" s="23">
        <v>43959</v>
      </c>
      <c r="T784" s="25">
        <v>644.83000000000004</v>
      </c>
      <c r="U784" s="25">
        <v>748.00280000000009</v>
      </c>
      <c r="V784" s="22"/>
      <c r="W784" s="22"/>
      <c r="X784" s="22" t="s">
        <v>453</v>
      </c>
      <c r="Y784" s="22"/>
      <c r="Z784" s="22" t="s">
        <v>144</v>
      </c>
      <c r="AA784" s="22" t="s">
        <v>1306</v>
      </c>
      <c r="AB784" s="26">
        <v>0</v>
      </c>
      <c r="AC784" s="23">
        <v>43959</v>
      </c>
      <c r="AD784" s="22"/>
      <c r="AE784" s="8" t="s">
        <v>4389</v>
      </c>
      <c r="AF784" s="22"/>
      <c r="AG784" s="22" t="s">
        <v>146</v>
      </c>
      <c r="AH784" s="22" t="s">
        <v>454</v>
      </c>
      <c r="AI784" s="22"/>
      <c r="AJ784" s="5" t="s">
        <v>20</v>
      </c>
      <c r="AQ784" s="22" t="s">
        <v>455</v>
      </c>
      <c r="AR784" s="23">
        <v>44012</v>
      </c>
      <c r="AS784" s="23">
        <v>44012</v>
      </c>
      <c r="AT784" s="22" t="s">
        <v>1111</v>
      </c>
    </row>
    <row r="785" spans="1:46" s="5" customFormat="1" ht="11.25" x14ac:dyDescent="0.2">
      <c r="A785" s="22">
        <v>2020</v>
      </c>
      <c r="B785" s="23">
        <v>43922</v>
      </c>
      <c r="C785" s="23">
        <v>44012</v>
      </c>
      <c r="D785" s="5" t="s">
        <v>134</v>
      </c>
      <c r="E785" s="5" t="s">
        <v>135</v>
      </c>
      <c r="F785" s="22">
        <v>32455</v>
      </c>
      <c r="G785" s="13" t="s">
        <v>449</v>
      </c>
      <c r="H785" s="22"/>
      <c r="I785" s="22" t="s">
        <v>1307</v>
      </c>
      <c r="J785" s="13">
        <v>114</v>
      </c>
      <c r="K785" s="22"/>
      <c r="L785" s="22"/>
      <c r="M785" s="22"/>
      <c r="N785" s="22" t="s">
        <v>649</v>
      </c>
      <c r="O785" s="24" t="s">
        <v>650</v>
      </c>
      <c r="P785" s="22" t="s">
        <v>158</v>
      </c>
      <c r="Q785" s="22" t="s">
        <v>452</v>
      </c>
      <c r="R785" s="22">
        <v>32455</v>
      </c>
      <c r="S785" s="23">
        <v>43959</v>
      </c>
      <c r="T785" s="25">
        <v>193.95</v>
      </c>
      <c r="U785" s="25">
        <v>224.982</v>
      </c>
      <c r="V785" s="22"/>
      <c r="W785" s="22"/>
      <c r="X785" s="22" t="s">
        <v>453</v>
      </c>
      <c r="Y785" s="22"/>
      <c r="Z785" s="22" t="s">
        <v>144</v>
      </c>
      <c r="AA785" s="22" t="s">
        <v>1307</v>
      </c>
      <c r="AB785" s="26">
        <v>0</v>
      </c>
      <c r="AC785" s="23">
        <v>43959</v>
      </c>
      <c r="AD785" s="22"/>
      <c r="AE785" s="8" t="s">
        <v>4390</v>
      </c>
      <c r="AF785" s="22"/>
      <c r="AG785" s="22" t="s">
        <v>146</v>
      </c>
      <c r="AH785" s="22" t="s">
        <v>454</v>
      </c>
      <c r="AI785" s="22"/>
      <c r="AJ785" s="5" t="s">
        <v>20</v>
      </c>
      <c r="AQ785" s="22" t="s">
        <v>455</v>
      </c>
      <c r="AR785" s="23">
        <v>44012</v>
      </c>
      <c r="AS785" s="23">
        <v>44012</v>
      </c>
      <c r="AT785" s="22" t="s">
        <v>1111</v>
      </c>
    </row>
    <row r="786" spans="1:46" s="5" customFormat="1" ht="11.25" x14ac:dyDescent="0.2">
      <c r="A786" s="22">
        <v>2020</v>
      </c>
      <c r="B786" s="23">
        <v>43922</v>
      </c>
      <c r="C786" s="23">
        <v>44012</v>
      </c>
      <c r="D786" s="5" t="s">
        <v>134</v>
      </c>
      <c r="E786" s="5" t="s">
        <v>135</v>
      </c>
      <c r="F786" s="22">
        <v>32456</v>
      </c>
      <c r="G786" s="13" t="s">
        <v>449</v>
      </c>
      <c r="H786" s="22"/>
      <c r="I786" s="22" t="s">
        <v>1308</v>
      </c>
      <c r="J786" s="13">
        <v>337</v>
      </c>
      <c r="K786" s="22"/>
      <c r="L786" s="22"/>
      <c r="M786" s="22"/>
      <c r="N786" s="22" t="s">
        <v>649</v>
      </c>
      <c r="O786" s="24" t="s">
        <v>503</v>
      </c>
      <c r="P786" s="22" t="s">
        <v>158</v>
      </c>
      <c r="Q786" s="22" t="s">
        <v>452</v>
      </c>
      <c r="R786" s="22">
        <v>32456</v>
      </c>
      <c r="S786" s="23">
        <v>43959</v>
      </c>
      <c r="T786" s="25">
        <v>3017.24</v>
      </c>
      <c r="U786" s="25">
        <v>3499.9983999999999</v>
      </c>
      <c r="V786" s="22"/>
      <c r="W786" s="22"/>
      <c r="X786" s="22" t="s">
        <v>453</v>
      </c>
      <c r="Y786" s="22"/>
      <c r="Z786" s="22" t="s">
        <v>144</v>
      </c>
      <c r="AA786" s="22" t="s">
        <v>1308</v>
      </c>
      <c r="AB786" s="26">
        <v>0</v>
      </c>
      <c r="AC786" s="23">
        <v>43959</v>
      </c>
      <c r="AD786" s="22"/>
      <c r="AE786" s="8" t="s">
        <v>4391</v>
      </c>
      <c r="AF786" s="22"/>
      <c r="AG786" s="22" t="s">
        <v>146</v>
      </c>
      <c r="AH786" s="22" t="s">
        <v>454</v>
      </c>
      <c r="AI786" s="22"/>
      <c r="AJ786" s="5" t="s">
        <v>20</v>
      </c>
      <c r="AQ786" s="22" t="s">
        <v>455</v>
      </c>
      <c r="AR786" s="23">
        <v>44012</v>
      </c>
      <c r="AS786" s="23">
        <v>44012</v>
      </c>
      <c r="AT786" s="22" t="s">
        <v>1111</v>
      </c>
    </row>
    <row r="787" spans="1:46" s="5" customFormat="1" ht="11.25" x14ac:dyDescent="0.2">
      <c r="A787" s="22">
        <v>2020</v>
      </c>
      <c r="B787" s="23">
        <v>43922</v>
      </c>
      <c r="C787" s="23">
        <v>44012</v>
      </c>
      <c r="D787" s="5" t="s">
        <v>134</v>
      </c>
      <c r="E787" s="5" t="s">
        <v>135</v>
      </c>
      <c r="F787" s="22">
        <v>32457</v>
      </c>
      <c r="G787" s="13" t="s">
        <v>449</v>
      </c>
      <c r="H787" s="22"/>
      <c r="I787" s="22" t="s">
        <v>1309</v>
      </c>
      <c r="J787" s="13">
        <v>305</v>
      </c>
      <c r="K787" s="22"/>
      <c r="L787" s="22"/>
      <c r="M787" s="22"/>
      <c r="N787" s="22" t="s">
        <v>582</v>
      </c>
      <c r="O787" s="24" t="s">
        <v>583</v>
      </c>
      <c r="P787" s="22" t="s">
        <v>158</v>
      </c>
      <c r="Q787" s="22" t="s">
        <v>452</v>
      </c>
      <c r="R787" s="22">
        <v>32457</v>
      </c>
      <c r="S787" s="23">
        <v>43959</v>
      </c>
      <c r="T787" s="25">
        <v>800</v>
      </c>
      <c r="U787" s="25">
        <v>928</v>
      </c>
      <c r="V787" s="22"/>
      <c r="W787" s="22"/>
      <c r="X787" s="22" t="s">
        <v>453</v>
      </c>
      <c r="Y787" s="22"/>
      <c r="Z787" s="22" t="s">
        <v>144</v>
      </c>
      <c r="AA787" s="22" t="s">
        <v>1309</v>
      </c>
      <c r="AB787" s="26">
        <v>0</v>
      </c>
      <c r="AC787" s="23">
        <v>43959</v>
      </c>
      <c r="AD787" s="22"/>
      <c r="AE787" s="8" t="s">
        <v>4392</v>
      </c>
      <c r="AF787" s="22"/>
      <c r="AG787" s="22" t="s">
        <v>146</v>
      </c>
      <c r="AH787" s="22" t="s">
        <v>454</v>
      </c>
      <c r="AI787" s="22"/>
      <c r="AJ787" s="5" t="s">
        <v>20</v>
      </c>
      <c r="AQ787" s="22" t="s">
        <v>455</v>
      </c>
      <c r="AR787" s="23">
        <v>44012</v>
      </c>
      <c r="AS787" s="23">
        <v>44012</v>
      </c>
      <c r="AT787" s="22" t="s">
        <v>1111</v>
      </c>
    </row>
    <row r="788" spans="1:46" s="18" customFormat="1" ht="11.25" x14ac:dyDescent="0.2">
      <c r="A788" s="22">
        <v>2020</v>
      </c>
      <c r="B788" s="23">
        <v>43922</v>
      </c>
      <c r="C788" s="23">
        <v>44012</v>
      </c>
      <c r="D788" s="18" t="s">
        <v>134</v>
      </c>
      <c r="E788" s="18" t="s">
        <v>135</v>
      </c>
      <c r="F788" s="34">
        <v>32459</v>
      </c>
      <c r="G788" s="13" t="s">
        <v>449</v>
      </c>
      <c r="H788" s="22"/>
      <c r="I788" s="22" t="s">
        <v>1310</v>
      </c>
      <c r="J788" s="13">
        <v>3</v>
      </c>
      <c r="K788" s="22"/>
      <c r="L788" s="22"/>
      <c r="M788" s="22"/>
      <c r="N788" s="22" t="s">
        <v>963</v>
      </c>
      <c r="O788" s="24" t="s">
        <v>964</v>
      </c>
      <c r="P788" s="22" t="s">
        <v>140</v>
      </c>
      <c r="Q788" s="22" t="s">
        <v>452</v>
      </c>
      <c r="R788" s="34">
        <v>32459</v>
      </c>
      <c r="S788" s="23">
        <v>43959</v>
      </c>
      <c r="T788" s="25">
        <v>81000</v>
      </c>
      <c r="U788" s="25">
        <v>93960</v>
      </c>
      <c r="V788" s="22"/>
      <c r="W788" s="22"/>
      <c r="X788" s="22" t="s">
        <v>453</v>
      </c>
      <c r="Y788" s="22"/>
      <c r="Z788" s="22" t="s">
        <v>144</v>
      </c>
      <c r="AA788" s="22" t="s">
        <v>1310</v>
      </c>
      <c r="AB788" s="26">
        <v>0</v>
      </c>
      <c r="AC788" s="23">
        <v>43959</v>
      </c>
      <c r="AD788" s="22"/>
      <c r="AE788" s="8" t="s">
        <v>4393</v>
      </c>
      <c r="AF788" s="22"/>
      <c r="AG788" s="22" t="s">
        <v>146</v>
      </c>
      <c r="AH788" s="22" t="s">
        <v>454</v>
      </c>
      <c r="AI788" s="22"/>
      <c r="AJ788" s="5" t="s">
        <v>20</v>
      </c>
      <c r="AQ788" s="22" t="s">
        <v>455</v>
      </c>
      <c r="AR788" s="23">
        <v>44012</v>
      </c>
      <c r="AS788" s="23">
        <v>44012</v>
      </c>
      <c r="AT788" s="22" t="s">
        <v>1111</v>
      </c>
    </row>
    <row r="789" spans="1:46" s="5" customFormat="1" ht="11.25" x14ac:dyDescent="0.2">
      <c r="A789" s="22">
        <v>2020</v>
      </c>
      <c r="B789" s="23">
        <v>43922</v>
      </c>
      <c r="C789" s="23">
        <v>44012</v>
      </c>
      <c r="D789" s="5" t="s">
        <v>134</v>
      </c>
      <c r="E789" s="5" t="s">
        <v>135</v>
      </c>
      <c r="F789" s="22">
        <v>32460</v>
      </c>
      <c r="G789" s="13" t="s">
        <v>449</v>
      </c>
      <c r="H789" s="22"/>
      <c r="I789" s="22" t="s">
        <v>1311</v>
      </c>
      <c r="J789" s="13">
        <v>102</v>
      </c>
      <c r="K789" s="22"/>
      <c r="L789" s="22"/>
      <c r="M789" s="22"/>
      <c r="N789" s="22" t="s">
        <v>1312</v>
      </c>
      <c r="O789" s="24" t="s">
        <v>577</v>
      </c>
      <c r="P789" s="22" t="s">
        <v>202</v>
      </c>
      <c r="Q789" s="22" t="s">
        <v>452</v>
      </c>
      <c r="R789" s="22">
        <v>32460</v>
      </c>
      <c r="S789" s="23">
        <v>43970</v>
      </c>
      <c r="T789" s="25">
        <v>6000</v>
      </c>
      <c r="U789" s="25">
        <v>6960</v>
      </c>
      <c r="V789" s="22"/>
      <c r="W789" s="22"/>
      <c r="X789" s="22" t="s">
        <v>453</v>
      </c>
      <c r="Y789" s="22"/>
      <c r="Z789" s="22" t="s">
        <v>144</v>
      </c>
      <c r="AA789" s="22" t="s">
        <v>1311</v>
      </c>
      <c r="AB789" s="26">
        <v>0</v>
      </c>
      <c r="AC789" s="23">
        <v>43970</v>
      </c>
      <c r="AD789" s="22"/>
      <c r="AE789" s="8" t="s">
        <v>4394</v>
      </c>
      <c r="AF789" s="22"/>
      <c r="AG789" s="22" t="s">
        <v>146</v>
      </c>
      <c r="AH789" s="22" t="s">
        <v>454</v>
      </c>
      <c r="AI789" s="22"/>
      <c r="AJ789" s="5" t="s">
        <v>20</v>
      </c>
      <c r="AQ789" s="22" t="s">
        <v>455</v>
      </c>
      <c r="AR789" s="23">
        <v>44012</v>
      </c>
      <c r="AS789" s="23">
        <v>44012</v>
      </c>
      <c r="AT789" s="22" t="s">
        <v>1111</v>
      </c>
    </row>
    <row r="790" spans="1:46" s="5" customFormat="1" ht="11.25" x14ac:dyDescent="0.2">
      <c r="A790" s="22">
        <v>2020</v>
      </c>
      <c r="B790" s="23">
        <v>43922</v>
      </c>
      <c r="C790" s="23">
        <v>44012</v>
      </c>
      <c r="D790" s="5" t="s">
        <v>134</v>
      </c>
      <c r="E790" s="5" t="s">
        <v>135</v>
      </c>
      <c r="F790" s="22">
        <v>32461</v>
      </c>
      <c r="G790" s="13" t="s">
        <v>449</v>
      </c>
      <c r="H790" s="22"/>
      <c r="I790" s="22" t="s">
        <v>1313</v>
      </c>
      <c r="J790" s="13">
        <v>102</v>
      </c>
      <c r="K790" s="22"/>
      <c r="L790" s="22"/>
      <c r="M790" s="22"/>
      <c r="N790" s="22" t="s">
        <v>1312</v>
      </c>
      <c r="O790" s="24" t="s">
        <v>577</v>
      </c>
      <c r="P790" s="22" t="s">
        <v>259</v>
      </c>
      <c r="Q790" s="22" t="s">
        <v>452</v>
      </c>
      <c r="R790" s="22">
        <v>32461</v>
      </c>
      <c r="S790" s="23">
        <v>43956</v>
      </c>
      <c r="T790" s="25">
        <v>3500</v>
      </c>
      <c r="U790" s="25">
        <v>4060</v>
      </c>
      <c r="V790" s="22"/>
      <c r="W790" s="22"/>
      <c r="X790" s="22" t="s">
        <v>453</v>
      </c>
      <c r="Y790" s="22"/>
      <c r="Z790" s="22" t="s">
        <v>144</v>
      </c>
      <c r="AA790" s="22" t="s">
        <v>1313</v>
      </c>
      <c r="AB790" s="26">
        <v>0</v>
      </c>
      <c r="AC790" s="23">
        <v>43956</v>
      </c>
      <c r="AD790" s="22"/>
      <c r="AE790" s="8" t="s">
        <v>4395</v>
      </c>
      <c r="AF790" s="22"/>
      <c r="AG790" s="22" t="s">
        <v>146</v>
      </c>
      <c r="AH790" s="22" t="s">
        <v>454</v>
      </c>
      <c r="AI790" s="22"/>
      <c r="AJ790" s="5" t="s">
        <v>20</v>
      </c>
      <c r="AQ790" s="22" t="s">
        <v>455</v>
      </c>
      <c r="AR790" s="23">
        <v>44012</v>
      </c>
      <c r="AS790" s="23">
        <v>44012</v>
      </c>
      <c r="AT790" s="22" t="s">
        <v>1111</v>
      </c>
    </row>
    <row r="791" spans="1:46" s="5" customFormat="1" ht="11.25" x14ac:dyDescent="0.2">
      <c r="A791" s="22">
        <v>2020</v>
      </c>
      <c r="B791" s="23">
        <v>43922</v>
      </c>
      <c r="C791" s="23">
        <v>44012</v>
      </c>
      <c r="D791" s="5" t="s">
        <v>134</v>
      </c>
      <c r="E791" s="5" t="s">
        <v>135</v>
      </c>
      <c r="F791" s="22">
        <v>32462</v>
      </c>
      <c r="G791" s="13" t="s">
        <v>449</v>
      </c>
      <c r="H791" s="22"/>
      <c r="I791" s="22" t="s">
        <v>1314</v>
      </c>
      <c r="J791" s="13">
        <v>8</v>
      </c>
      <c r="K791" s="22"/>
      <c r="L791" s="22"/>
      <c r="M791" s="22"/>
      <c r="N791" s="22" t="s">
        <v>674</v>
      </c>
      <c r="O791" s="24" t="s">
        <v>675</v>
      </c>
      <c r="P791" s="22" t="s">
        <v>140</v>
      </c>
      <c r="Q791" s="22" t="s">
        <v>452</v>
      </c>
      <c r="R791" s="22">
        <v>32462</v>
      </c>
      <c r="S791" s="23">
        <v>43962</v>
      </c>
      <c r="T791" s="25">
        <v>25077.3</v>
      </c>
      <c r="U791" s="25">
        <v>29089.667999999998</v>
      </c>
      <c r="V791" s="22"/>
      <c r="W791" s="22"/>
      <c r="X791" s="22" t="s">
        <v>453</v>
      </c>
      <c r="Y791" s="22"/>
      <c r="Z791" s="22" t="s">
        <v>144</v>
      </c>
      <c r="AA791" s="22" t="s">
        <v>1314</v>
      </c>
      <c r="AB791" s="26">
        <v>0</v>
      </c>
      <c r="AC791" s="23">
        <v>43962</v>
      </c>
      <c r="AD791" s="22"/>
      <c r="AE791" s="8" t="s">
        <v>4396</v>
      </c>
      <c r="AF791" s="22"/>
      <c r="AG791" s="22" t="s">
        <v>146</v>
      </c>
      <c r="AH791" s="22" t="s">
        <v>454</v>
      </c>
      <c r="AI791" s="22"/>
      <c r="AJ791" s="5" t="s">
        <v>20</v>
      </c>
      <c r="AQ791" s="22" t="s">
        <v>455</v>
      </c>
      <c r="AR791" s="23">
        <v>44012</v>
      </c>
      <c r="AS791" s="23">
        <v>44012</v>
      </c>
      <c r="AT791" s="22" t="s">
        <v>1111</v>
      </c>
    </row>
    <row r="792" spans="1:46" s="5" customFormat="1" ht="11.25" x14ac:dyDescent="0.2">
      <c r="A792" s="22">
        <v>2020</v>
      </c>
      <c r="B792" s="23">
        <v>43922</v>
      </c>
      <c r="C792" s="23">
        <v>44012</v>
      </c>
      <c r="D792" s="5" t="s">
        <v>134</v>
      </c>
      <c r="E792" s="5" t="s">
        <v>135</v>
      </c>
      <c r="F792" s="22">
        <v>32463</v>
      </c>
      <c r="G792" s="13" t="s">
        <v>449</v>
      </c>
      <c r="H792" s="22"/>
      <c r="I792" s="22" t="s">
        <v>1315</v>
      </c>
      <c r="J792" s="13">
        <v>108</v>
      </c>
      <c r="K792" s="22"/>
      <c r="L792" s="22"/>
      <c r="M792" s="22"/>
      <c r="N792" s="22" t="s">
        <v>429</v>
      </c>
      <c r="O792" s="24" t="s">
        <v>430</v>
      </c>
      <c r="P792" s="22" t="s">
        <v>140</v>
      </c>
      <c r="Q792" s="22" t="s">
        <v>452</v>
      </c>
      <c r="R792" s="22">
        <v>32463</v>
      </c>
      <c r="S792" s="23">
        <v>43962</v>
      </c>
      <c r="T792" s="25">
        <v>3720</v>
      </c>
      <c r="U792" s="25">
        <v>4315.2</v>
      </c>
      <c r="V792" s="22"/>
      <c r="W792" s="22"/>
      <c r="X792" s="22" t="s">
        <v>453</v>
      </c>
      <c r="Y792" s="22"/>
      <c r="Z792" s="22" t="s">
        <v>144</v>
      </c>
      <c r="AA792" s="22" t="s">
        <v>1315</v>
      </c>
      <c r="AB792" s="26">
        <v>0</v>
      </c>
      <c r="AC792" s="23">
        <v>43962</v>
      </c>
      <c r="AD792" s="22"/>
      <c r="AE792" s="8" t="s">
        <v>4397</v>
      </c>
      <c r="AF792" s="22"/>
      <c r="AG792" s="22" t="s">
        <v>146</v>
      </c>
      <c r="AH792" s="22" t="s">
        <v>454</v>
      </c>
      <c r="AI792" s="22"/>
      <c r="AJ792" s="5" t="s">
        <v>20</v>
      </c>
      <c r="AQ792" s="22" t="s">
        <v>455</v>
      </c>
      <c r="AR792" s="23">
        <v>44012</v>
      </c>
      <c r="AS792" s="23">
        <v>44012</v>
      </c>
      <c r="AT792" s="22" t="s">
        <v>1111</v>
      </c>
    </row>
    <row r="793" spans="1:46" s="5" customFormat="1" ht="11.25" x14ac:dyDescent="0.2">
      <c r="A793" s="22">
        <v>2020</v>
      </c>
      <c r="B793" s="23">
        <v>43922</v>
      </c>
      <c r="C793" s="23">
        <v>44012</v>
      </c>
      <c r="D793" s="5" t="s">
        <v>134</v>
      </c>
      <c r="E793" s="5" t="s">
        <v>135</v>
      </c>
      <c r="F793" s="22">
        <v>32464</v>
      </c>
      <c r="G793" s="13" t="s">
        <v>449</v>
      </c>
      <c r="H793" s="22"/>
      <c r="I793" s="22" t="s">
        <v>1316</v>
      </c>
      <c r="J793" s="13">
        <v>8</v>
      </c>
      <c r="K793" s="22"/>
      <c r="L793" s="22"/>
      <c r="M793" s="22"/>
      <c r="N793" s="22" t="s">
        <v>674</v>
      </c>
      <c r="O793" s="24" t="s">
        <v>675</v>
      </c>
      <c r="P793" s="22" t="s">
        <v>218</v>
      </c>
      <c r="Q793" s="22" t="s">
        <v>452</v>
      </c>
      <c r="R793" s="22">
        <v>32464</v>
      </c>
      <c r="S793" s="23">
        <v>43962</v>
      </c>
      <c r="T793" s="25">
        <v>3181.68</v>
      </c>
      <c r="U793" s="25">
        <v>3690.7487999999998</v>
      </c>
      <c r="V793" s="22"/>
      <c r="W793" s="22"/>
      <c r="X793" s="22" t="s">
        <v>453</v>
      </c>
      <c r="Y793" s="22"/>
      <c r="Z793" s="22" t="s">
        <v>144</v>
      </c>
      <c r="AA793" s="22" t="s">
        <v>1316</v>
      </c>
      <c r="AB793" s="26">
        <v>0</v>
      </c>
      <c r="AC793" s="23">
        <v>43962</v>
      </c>
      <c r="AD793" s="22"/>
      <c r="AE793" s="8" t="s">
        <v>4398</v>
      </c>
      <c r="AF793" s="22"/>
      <c r="AG793" s="22" t="s">
        <v>146</v>
      </c>
      <c r="AH793" s="22" t="s">
        <v>454</v>
      </c>
      <c r="AI793" s="22"/>
      <c r="AJ793" s="5" t="s">
        <v>20</v>
      </c>
      <c r="AQ793" s="22" t="s">
        <v>455</v>
      </c>
      <c r="AR793" s="23">
        <v>44012</v>
      </c>
      <c r="AS793" s="23">
        <v>44012</v>
      </c>
      <c r="AT793" s="22" t="s">
        <v>1111</v>
      </c>
    </row>
    <row r="794" spans="1:46" s="5" customFormat="1" ht="11.25" x14ac:dyDescent="0.2">
      <c r="A794" s="22">
        <v>2020</v>
      </c>
      <c r="B794" s="23">
        <v>43922</v>
      </c>
      <c r="C794" s="23">
        <v>44012</v>
      </c>
      <c r="D794" s="5" t="s">
        <v>134</v>
      </c>
      <c r="E794" s="5" t="s">
        <v>135</v>
      </c>
      <c r="F794" s="22">
        <v>32465</v>
      </c>
      <c r="G794" s="13" t="s">
        <v>449</v>
      </c>
      <c r="H794" s="22"/>
      <c r="I794" s="22" t="s">
        <v>1317</v>
      </c>
      <c r="J794" s="13">
        <v>8</v>
      </c>
      <c r="K794" s="22"/>
      <c r="L794" s="22"/>
      <c r="M794" s="22"/>
      <c r="N794" s="22" t="s">
        <v>674</v>
      </c>
      <c r="O794" s="24" t="s">
        <v>675</v>
      </c>
      <c r="P794" s="22" t="s">
        <v>140</v>
      </c>
      <c r="Q794" s="22" t="s">
        <v>452</v>
      </c>
      <c r="R794" s="22">
        <v>32465</v>
      </c>
      <c r="S794" s="23">
        <v>43962</v>
      </c>
      <c r="T794" s="25">
        <v>5939.29</v>
      </c>
      <c r="U794" s="25">
        <v>6889.5763999999999</v>
      </c>
      <c r="V794" s="22"/>
      <c r="W794" s="22"/>
      <c r="X794" s="22" t="s">
        <v>453</v>
      </c>
      <c r="Y794" s="22"/>
      <c r="Z794" s="22" t="s">
        <v>144</v>
      </c>
      <c r="AA794" s="22" t="s">
        <v>1317</v>
      </c>
      <c r="AB794" s="26">
        <v>0</v>
      </c>
      <c r="AC794" s="23">
        <v>43962</v>
      </c>
      <c r="AD794" s="22"/>
      <c r="AE794" s="8" t="s">
        <v>4399</v>
      </c>
      <c r="AF794" s="22"/>
      <c r="AG794" s="22" t="s">
        <v>146</v>
      </c>
      <c r="AH794" s="22" t="s">
        <v>454</v>
      </c>
      <c r="AI794" s="22"/>
      <c r="AJ794" s="5" t="s">
        <v>20</v>
      </c>
      <c r="AQ794" s="22" t="s">
        <v>455</v>
      </c>
      <c r="AR794" s="23">
        <v>44012</v>
      </c>
      <c r="AS794" s="23">
        <v>44012</v>
      </c>
      <c r="AT794" s="22" t="s">
        <v>1111</v>
      </c>
    </row>
    <row r="795" spans="1:46" s="5" customFormat="1" ht="11.25" x14ac:dyDescent="0.2">
      <c r="A795" s="22">
        <v>2020</v>
      </c>
      <c r="B795" s="23">
        <v>43922</v>
      </c>
      <c r="C795" s="23">
        <v>44012</v>
      </c>
      <c r="D795" s="5" t="s">
        <v>134</v>
      </c>
      <c r="E795" s="5" t="s">
        <v>135</v>
      </c>
      <c r="F795" s="22">
        <v>32466</v>
      </c>
      <c r="G795" s="13" t="s">
        <v>449</v>
      </c>
      <c r="H795" s="22"/>
      <c r="I795" s="22" t="s">
        <v>1317</v>
      </c>
      <c r="J795" s="13">
        <v>108</v>
      </c>
      <c r="K795" s="22"/>
      <c r="L795" s="22"/>
      <c r="M795" s="22"/>
      <c r="N795" s="22" t="s">
        <v>429</v>
      </c>
      <c r="O795" s="24" t="s">
        <v>430</v>
      </c>
      <c r="P795" s="22" t="s">
        <v>140</v>
      </c>
      <c r="Q795" s="22" t="s">
        <v>452</v>
      </c>
      <c r="R795" s="22">
        <v>32466</v>
      </c>
      <c r="S795" s="23">
        <v>43962</v>
      </c>
      <c r="T795" s="25">
        <v>1860</v>
      </c>
      <c r="U795" s="25">
        <v>2157.6</v>
      </c>
      <c r="V795" s="22"/>
      <c r="W795" s="22"/>
      <c r="X795" s="22" t="s">
        <v>453</v>
      </c>
      <c r="Y795" s="22"/>
      <c r="Z795" s="22" t="s">
        <v>144</v>
      </c>
      <c r="AA795" s="22" t="s">
        <v>1317</v>
      </c>
      <c r="AB795" s="26">
        <v>0</v>
      </c>
      <c r="AC795" s="23">
        <v>43962</v>
      </c>
      <c r="AD795" s="22"/>
      <c r="AE795" s="8" t="s">
        <v>4400</v>
      </c>
      <c r="AF795" s="22"/>
      <c r="AG795" s="22" t="s">
        <v>146</v>
      </c>
      <c r="AH795" s="22" t="s">
        <v>454</v>
      </c>
      <c r="AI795" s="22"/>
      <c r="AJ795" s="5" t="s">
        <v>20</v>
      </c>
      <c r="AQ795" s="22" t="s">
        <v>455</v>
      </c>
      <c r="AR795" s="23">
        <v>44012</v>
      </c>
      <c r="AS795" s="23">
        <v>44012</v>
      </c>
      <c r="AT795" s="22" t="s">
        <v>1111</v>
      </c>
    </row>
    <row r="796" spans="1:46" s="5" customFormat="1" ht="11.25" x14ac:dyDescent="0.2">
      <c r="A796" s="22">
        <v>2020</v>
      </c>
      <c r="B796" s="23">
        <v>43922</v>
      </c>
      <c r="C796" s="23">
        <v>44012</v>
      </c>
      <c r="D796" s="5" t="s">
        <v>134</v>
      </c>
      <c r="E796" s="5" t="s">
        <v>135</v>
      </c>
      <c r="F796" s="22">
        <v>32467</v>
      </c>
      <c r="G796" s="13" t="s">
        <v>449</v>
      </c>
      <c r="H796" s="22"/>
      <c r="I796" s="22" t="s">
        <v>1318</v>
      </c>
      <c r="J796" s="13">
        <v>319</v>
      </c>
      <c r="K796" s="22"/>
      <c r="L796" s="22"/>
      <c r="M796" s="22"/>
      <c r="N796" s="22" t="s">
        <v>480</v>
      </c>
      <c r="O796" s="24" t="s">
        <v>481</v>
      </c>
      <c r="P796" s="22" t="s">
        <v>171</v>
      </c>
      <c r="Q796" s="22" t="s">
        <v>452</v>
      </c>
      <c r="R796" s="22">
        <v>32467</v>
      </c>
      <c r="S796" s="23">
        <v>43962</v>
      </c>
      <c r="T796" s="25">
        <v>740</v>
      </c>
      <c r="U796" s="25">
        <v>858.4</v>
      </c>
      <c r="V796" s="22"/>
      <c r="W796" s="22"/>
      <c r="X796" s="22" t="s">
        <v>453</v>
      </c>
      <c r="Y796" s="22"/>
      <c r="Z796" s="22" t="s">
        <v>144</v>
      </c>
      <c r="AA796" s="22" t="s">
        <v>1318</v>
      </c>
      <c r="AB796" s="26">
        <v>0</v>
      </c>
      <c r="AC796" s="23">
        <v>43962</v>
      </c>
      <c r="AD796" s="22"/>
      <c r="AE796" s="8" t="s">
        <v>4401</v>
      </c>
      <c r="AF796" s="22"/>
      <c r="AG796" s="22" t="s">
        <v>146</v>
      </c>
      <c r="AH796" s="22" t="s">
        <v>454</v>
      </c>
      <c r="AI796" s="22"/>
      <c r="AJ796" s="5" t="s">
        <v>20</v>
      </c>
      <c r="AQ796" s="22" t="s">
        <v>455</v>
      </c>
      <c r="AR796" s="23">
        <v>44012</v>
      </c>
      <c r="AS796" s="23">
        <v>44012</v>
      </c>
      <c r="AT796" s="22" t="s">
        <v>1111</v>
      </c>
    </row>
    <row r="797" spans="1:46" s="5" customFormat="1" ht="11.25" x14ac:dyDescent="0.2">
      <c r="A797" s="22">
        <v>2020</v>
      </c>
      <c r="B797" s="23">
        <v>43922</v>
      </c>
      <c r="C797" s="23">
        <v>44012</v>
      </c>
      <c r="D797" s="5" t="s">
        <v>134</v>
      </c>
      <c r="E797" s="5" t="s">
        <v>135</v>
      </c>
      <c r="F797" s="22">
        <v>32468</v>
      </c>
      <c r="G797" s="13" t="s">
        <v>449</v>
      </c>
      <c r="H797" s="22"/>
      <c r="I797" s="22" t="s">
        <v>1319</v>
      </c>
      <c r="J797" s="13">
        <v>337</v>
      </c>
      <c r="K797" s="22"/>
      <c r="L797" s="22"/>
      <c r="M797" s="22"/>
      <c r="N797" s="22" t="s">
        <v>502</v>
      </c>
      <c r="O797" s="24" t="s">
        <v>503</v>
      </c>
      <c r="P797" s="22" t="s">
        <v>158</v>
      </c>
      <c r="Q797" s="22" t="s">
        <v>452</v>
      </c>
      <c r="R797" s="22">
        <v>32468</v>
      </c>
      <c r="S797" s="23">
        <v>43962</v>
      </c>
      <c r="T797" s="25">
        <v>1600</v>
      </c>
      <c r="U797" s="25">
        <v>1856</v>
      </c>
      <c r="V797" s="22"/>
      <c r="W797" s="22"/>
      <c r="X797" s="22" t="s">
        <v>453</v>
      </c>
      <c r="Y797" s="22"/>
      <c r="Z797" s="22" t="s">
        <v>144</v>
      </c>
      <c r="AA797" s="22" t="s">
        <v>1319</v>
      </c>
      <c r="AB797" s="26">
        <v>0</v>
      </c>
      <c r="AC797" s="23">
        <v>43962</v>
      </c>
      <c r="AD797" s="22"/>
      <c r="AE797" s="8" t="s">
        <v>4402</v>
      </c>
      <c r="AF797" s="22"/>
      <c r="AG797" s="22" t="s">
        <v>146</v>
      </c>
      <c r="AH797" s="22" t="s">
        <v>454</v>
      </c>
      <c r="AI797" s="22"/>
      <c r="AJ797" s="5" t="s">
        <v>20</v>
      </c>
      <c r="AQ797" s="22" t="s">
        <v>455</v>
      </c>
      <c r="AR797" s="23">
        <v>44012</v>
      </c>
      <c r="AS797" s="23">
        <v>44012</v>
      </c>
      <c r="AT797" s="22" t="s">
        <v>1111</v>
      </c>
    </row>
    <row r="798" spans="1:46" s="5" customFormat="1" ht="11.25" x14ac:dyDescent="0.2">
      <c r="A798" s="18">
        <v>2020</v>
      </c>
      <c r="B798" s="23">
        <v>43922</v>
      </c>
      <c r="C798" s="23">
        <v>44012</v>
      </c>
      <c r="D798" s="5" t="s">
        <v>134</v>
      </c>
      <c r="E798" s="5" t="s">
        <v>135</v>
      </c>
      <c r="F798" s="22">
        <v>32469</v>
      </c>
      <c r="G798" s="13" t="s">
        <v>449</v>
      </c>
      <c r="H798" s="18"/>
      <c r="I798" s="22" t="s">
        <v>1320</v>
      </c>
      <c r="J798" s="13">
        <v>344</v>
      </c>
      <c r="K798" s="18"/>
      <c r="L798" s="18"/>
      <c r="M798" s="18"/>
      <c r="N798" s="22" t="s">
        <v>490</v>
      </c>
      <c r="O798" s="24" t="s">
        <v>491</v>
      </c>
      <c r="P798" s="22" t="s">
        <v>202</v>
      </c>
      <c r="Q798" s="18" t="s">
        <v>452</v>
      </c>
      <c r="R798" s="22">
        <v>32469</v>
      </c>
      <c r="S798" s="23">
        <v>43962</v>
      </c>
      <c r="T798" s="25">
        <v>948.28</v>
      </c>
      <c r="U798" s="25">
        <v>1100.0047999999999</v>
      </c>
      <c r="V798" s="18"/>
      <c r="W798" s="18"/>
      <c r="X798" s="18" t="s">
        <v>453</v>
      </c>
      <c r="Y798" s="18"/>
      <c r="Z798" s="18" t="s">
        <v>144</v>
      </c>
      <c r="AA798" s="22" t="s">
        <v>1320</v>
      </c>
      <c r="AB798" s="26">
        <v>0</v>
      </c>
      <c r="AC798" s="23">
        <v>43962</v>
      </c>
      <c r="AD798" s="18"/>
      <c r="AE798" s="8" t="s">
        <v>4403</v>
      </c>
      <c r="AF798" s="18"/>
      <c r="AG798" s="18" t="s">
        <v>146</v>
      </c>
      <c r="AH798" s="22" t="s">
        <v>454</v>
      </c>
      <c r="AI798" s="18"/>
      <c r="AJ798" s="5" t="s">
        <v>20</v>
      </c>
      <c r="AQ798" s="22" t="s">
        <v>455</v>
      </c>
      <c r="AR798" s="23">
        <v>44012</v>
      </c>
      <c r="AS798" s="23">
        <v>44012</v>
      </c>
      <c r="AT798" s="22" t="s">
        <v>1111</v>
      </c>
    </row>
    <row r="799" spans="1:46" s="5" customFormat="1" ht="11.25" x14ac:dyDescent="0.2">
      <c r="A799" s="22">
        <v>2020</v>
      </c>
      <c r="B799" s="23">
        <v>43922</v>
      </c>
      <c r="C799" s="23">
        <v>44012</v>
      </c>
      <c r="D799" s="5" t="s">
        <v>134</v>
      </c>
      <c r="E799" s="5" t="s">
        <v>135</v>
      </c>
      <c r="F799" s="22">
        <v>32470</v>
      </c>
      <c r="G799" s="13" t="s">
        <v>449</v>
      </c>
      <c r="H799" s="22"/>
      <c r="I799" s="22" t="s">
        <v>1321</v>
      </c>
      <c r="J799" s="13">
        <v>344</v>
      </c>
      <c r="K799" s="22"/>
      <c r="L799" s="22"/>
      <c r="M799" s="22"/>
      <c r="N799" s="22" t="s">
        <v>490</v>
      </c>
      <c r="O799" s="24" t="s">
        <v>491</v>
      </c>
      <c r="P799" s="22" t="s">
        <v>202</v>
      </c>
      <c r="Q799" s="22" t="s">
        <v>452</v>
      </c>
      <c r="R799" s="22">
        <v>32470</v>
      </c>
      <c r="S799" s="23">
        <v>43962</v>
      </c>
      <c r="T799" s="25">
        <v>560.29999999999995</v>
      </c>
      <c r="U799" s="25">
        <v>649.94799999999998</v>
      </c>
      <c r="V799" s="22"/>
      <c r="W799" s="22"/>
      <c r="X799" s="22" t="s">
        <v>453</v>
      </c>
      <c r="Y799" s="22"/>
      <c r="Z799" s="22" t="s">
        <v>144</v>
      </c>
      <c r="AA799" s="22" t="s">
        <v>1321</v>
      </c>
      <c r="AB799" s="26">
        <v>0</v>
      </c>
      <c r="AC799" s="23">
        <v>43962</v>
      </c>
      <c r="AD799" s="22"/>
      <c r="AE799" s="8" t="s">
        <v>4404</v>
      </c>
      <c r="AF799" s="22"/>
      <c r="AG799" s="22" t="s">
        <v>146</v>
      </c>
      <c r="AH799" s="22" t="s">
        <v>454</v>
      </c>
      <c r="AI799" s="22"/>
      <c r="AJ799" s="5" t="s">
        <v>20</v>
      </c>
      <c r="AQ799" s="22" t="s">
        <v>455</v>
      </c>
      <c r="AR799" s="23">
        <v>44012</v>
      </c>
      <c r="AS799" s="23">
        <v>44012</v>
      </c>
      <c r="AT799" s="22" t="s">
        <v>1111</v>
      </c>
    </row>
    <row r="800" spans="1:46" s="5" customFormat="1" ht="11.25" x14ac:dyDescent="0.2">
      <c r="A800" s="22">
        <v>2020</v>
      </c>
      <c r="B800" s="23">
        <v>43922</v>
      </c>
      <c r="C800" s="23">
        <v>44012</v>
      </c>
      <c r="D800" s="5" t="s">
        <v>134</v>
      </c>
      <c r="E800" s="5" t="s">
        <v>135</v>
      </c>
      <c r="F800" s="22">
        <v>32471</v>
      </c>
      <c r="G800" s="13" t="s">
        <v>449</v>
      </c>
      <c r="H800" s="22"/>
      <c r="I800" s="22" t="s">
        <v>1322</v>
      </c>
      <c r="J800" s="13">
        <v>344</v>
      </c>
      <c r="K800" s="22"/>
      <c r="L800" s="22"/>
      <c r="M800" s="22"/>
      <c r="N800" s="22" t="s">
        <v>490</v>
      </c>
      <c r="O800" s="24" t="s">
        <v>491</v>
      </c>
      <c r="P800" s="22" t="s">
        <v>202</v>
      </c>
      <c r="Q800" s="22" t="s">
        <v>452</v>
      </c>
      <c r="R800" s="22">
        <v>32471</v>
      </c>
      <c r="S800" s="23">
        <v>43962</v>
      </c>
      <c r="T800" s="25">
        <v>1000</v>
      </c>
      <c r="U800" s="25">
        <v>1160</v>
      </c>
      <c r="V800" s="22"/>
      <c r="W800" s="22"/>
      <c r="X800" s="22" t="s">
        <v>453</v>
      </c>
      <c r="Y800" s="22"/>
      <c r="Z800" s="22" t="s">
        <v>144</v>
      </c>
      <c r="AA800" s="22" t="s">
        <v>1322</v>
      </c>
      <c r="AB800" s="26">
        <v>0</v>
      </c>
      <c r="AC800" s="23">
        <v>43962</v>
      </c>
      <c r="AD800" s="22"/>
      <c r="AE800" s="8" t="s">
        <v>4405</v>
      </c>
      <c r="AF800" s="22"/>
      <c r="AG800" s="22" t="s">
        <v>146</v>
      </c>
      <c r="AH800" s="22" t="s">
        <v>454</v>
      </c>
      <c r="AI800" s="22"/>
      <c r="AJ800" s="5" t="s">
        <v>20</v>
      </c>
      <c r="AQ800" s="22" t="s">
        <v>455</v>
      </c>
      <c r="AR800" s="23">
        <v>44012</v>
      </c>
      <c r="AS800" s="23">
        <v>44012</v>
      </c>
      <c r="AT800" s="22" t="s">
        <v>1111</v>
      </c>
    </row>
    <row r="801" spans="1:46" s="5" customFormat="1" ht="11.25" x14ac:dyDescent="0.2">
      <c r="A801" s="22">
        <v>2020</v>
      </c>
      <c r="B801" s="23">
        <v>43922</v>
      </c>
      <c r="C801" s="23">
        <v>44012</v>
      </c>
      <c r="D801" s="5" t="s">
        <v>134</v>
      </c>
      <c r="E801" s="5" t="s">
        <v>135</v>
      </c>
      <c r="F801" s="22">
        <v>32472</v>
      </c>
      <c r="G801" s="13" t="s">
        <v>449</v>
      </c>
      <c r="H801" s="22"/>
      <c r="I801" s="22" t="s">
        <v>1323</v>
      </c>
      <c r="J801" s="13">
        <v>344</v>
      </c>
      <c r="K801" s="22"/>
      <c r="L801" s="22"/>
      <c r="M801" s="22"/>
      <c r="N801" s="22" t="s">
        <v>490</v>
      </c>
      <c r="O801" s="24" t="s">
        <v>491</v>
      </c>
      <c r="P801" s="22" t="s">
        <v>202</v>
      </c>
      <c r="Q801" s="22" t="s">
        <v>452</v>
      </c>
      <c r="R801" s="22">
        <v>32472</v>
      </c>
      <c r="S801" s="23">
        <v>43962</v>
      </c>
      <c r="T801" s="25">
        <v>3327.57</v>
      </c>
      <c r="U801" s="25">
        <v>3859.9812000000002</v>
      </c>
      <c r="V801" s="22"/>
      <c r="W801" s="22"/>
      <c r="X801" s="22" t="s">
        <v>453</v>
      </c>
      <c r="Y801" s="22"/>
      <c r="Z801" s="22" t="s">
        <v>144</v>
      </c>
      <c r="AA801" s="22" t="s">
        <v>1323</v>
      </c>
      <c r="AB801" s="26">
        <v>0</v>
      </c>
      <c r="AC801" s="23">
        <v>43962</v>
      </c>
      <c r="AD801" s="22"/>
      <c r="AE801" s="8" t="s">
        <v>4406</v>
      </c>
      <c r="AF801" s="22"/>
      <c r="AG801" s="22" t="s">
        <v>146</v>
      </c>
      <c r="AH801" s="22" t="s">
        <v>454</v>
      </c>
      <c r="AI801" s="22"/>
      <c r="AJ801" s="5" t="s">
        <v>20</v>
      </c>
      <c r="AQ801" s="22" t="s">
        <v>455</v>
      </c>
      <c r="AR801" s="23">
        <v>44012</v>
      </c>
      <c r="AS801" s="23">
        <v>44012</v>
      </c>
      <c r="AT801" s="22" t="s">
        <v>1111</v>
      </c>
    </row>
    <row r="802" spans="1:46" s="5" customFormat="1" ht="11.25" x14ac:dyDescent="0.2">
      <c r="A802" s="22">
        <v>2020</v>
      </c>
      <c r="B802" s="23">
        <v>43922</v>
      </c>
      <c r="C802" s="23">
        <v>44012</v>
      </c>
      <c r="D802" s="5" t="s">
        <v>134</v>
      </c>
      <c r="E802" s="5" t="s">
        <v>135</v>
      </c>
      <c r="F802" s="22">
        <v>32473</v>
      </c>
      <c r="G802" s="13" t="s">
        <v>449</v>
      </c>
      <c r="H802" s="22"/>
      <c r="I802" s="22" t="s">
        <v>1324</v>
      </c>
      <c r="J802" s="13">
        <v>344</v>
      </c>
      <c r="K802" s="22"/>
      <c r="L802" s="22"/>
      <c r="M802" s="22"/>
      <c r="N802" s="22" t="s">
        <v>490</v>
      </c>
      <c r="O802" s="24" t="s">
        <v>491</v>
      </c>
      <c r="P802" s="22" t="s">
        <v>202</v>
      </c>
      <c r="Q802" s="22" t="s">
        <v>452</v>
      </c>
      <c r="R802" s="22">
        <v>32473</v>
      </c>
      <c r="S802" s="23">
        <v>43962</v>
      </c>
      <c r="T802" s="25">
        <v>801.73</v>
      </c>
      <c r="U802" s="25">
        <v>930.0068</v>
      </c>
      <c r="V802" s="22"/>
      <c r="W802" s="22"/>
      <c r="X802" s="22" t="s">
        <v>453</v>
      </c>
      <c r="Y802" s="22"/>
      <c r="Z802" s="22" t="s">
        <v>144</v>
      </c>
      <c r="AA802" s="22" t="s">
        <v>1324</v>
      </c>
      <c r="AB802" s="26">
        <v>0</v>
      </c>
      <c r="AC802" s="23">
        <v>43962</v>
      </c>
      <c r="AD802" s="22"/>
      <c r="AE802" s="8" t="s">
        <v>4407</v>
      </c>
      <c r="AF802" s="22"/>
      <c r="AG802" s="22" t="s">
        <v>146</v>
      </c>
      <c r="AH802" s="22" t="s">
        <v>454</v>
      </c>
      <c r="AI802" s="22"/>
      <c r="AJ802" s="5" t="s">
        <v>20</v>
      </c>
      <c r="AQ802" s="22" t="s">
        <v>455</v>
      </c>
      <c r="AR802" s="23">
        <v>44012</v>
      </c>
      <c r="AS802" s="23">
        <v>44012</v>
      </c>
      <c r="AT802" s="22" t="s">
        <v>1111</v>
      </c>
    </row>
    <row r="803" spans="1:46" s="5" customFormat="1" ht="11.25" x14ac:dyDescent="0.2">
      <c r="A803" s="22">
        <v>2020</v>
      </c>
      <c r="B803" s="23">
        <v>43922</v>
      </c>
      <c r="C803" s="23">
        <v>44012</v>
      </c>
      <c r="D803" s="5" t="s">
        <v>134</v>
      </c>
      <c r="E803" s="5" t="s">
        <v>135</v>
      </c>
      <c r="F803" s="22">
        <v>32474</v>
      </c>
      <c r="G803" s="13" t="s">
        <v>449</v>
      </c>
      <c r="H803" s="22"/>
      <c r="I803" s="22" t="s">
        <v>1325</v>
      </c>
      <c r="J803" s="13">
        <v>344</v>
      </c>
      <c r="K803" s="22"/>
      <c r="L803" s="22"/>
      <c r="M803" s="22"/>
      <c r="N803" s="22" t="s">
        <v>490</v>
      </c>
      <c r="O803" s="24" t="s">
        <v>491</v>
      </c>
      <c r="P803" s="22" t="s">
        <v>202</v>
      </c>
      <c r="Q803" s="22" t="s">
        <v>452</v>
      </c>
      <c r="R803" s="22">
        <v>32474</v>
      </c>
      <c r="S803" s="23">
        <v>43962</v>
      </c>
      <c r="T803" s="25">
        <v>77.58</v>
      </c>
      <c r="U803" s="25">
        <v>89.992800000000003</v>
      </c>
      <c r="V803" s="22"/>
      <c r="W803" s="22"/>
      <c r="X803" s="22" t="s">
        <v>453</v>
      </c>
      <c r="Y803" s="22"/>
      <c r="Z803" s="22" t="s">
        <v>144</v>
      </c>
      <c r="AA803" s="22" t="s">
        <v>1325</v>
      </c>
      <c r="AB803" s="26">
        <v>0</v>
      </c>
      <c r="AC803" s="23">
        <v>43962</v>
      </c>
      <c r="AD803" s="22"/>
      <c r="AE803" s="8" t="s">
        <v>4408</v>
      </c>
      <c r="AF803" s="22"/>
      <c r="AG803" s="22" t="s">
        <v>146</v>
      </c>
      <c r="AH803" s="22" t="s">
        <v>454</v>
      </c>
      <c r="AI803" s="22"/>
      <c r="AJ803" s="5" t="s">
        <v>20</v>
      </c>
      <c r="AQ803" s="22" t="s">
        <v>455</v>
      </c>
      <c r="AR803" s="23">
        <v>44012</v>
      </c>
      <c r="AS803" s="23">
        <v>44012</v>
      </c>
      <c r="AT803" s="22" t="s">
        <v>1111</v>
      </c>
    </row>
    <row r="804" spans="1:46" s="5" customFormat="1" ht="11.25" x14ac:dyDescent="0.2">
      <c r="A804" s="22">
        <v>2020</v>
      </c>
      <c r="B804" s="23">
        <v>43922</v>
      </c>
      <c r="C804" s="23">
        <v>44012</v>
      </c>
      <c r="D804" s="5" t="s">
        <v>134</v>
      </c>
      <c r="E804" s="5" t="s">
        <v>135</v>
      </c>
      <c r="F804" s="22">
        <v>32475</v>
      </c>
      <c r="G804" s="13" t="s">
        <v>449</v>
      </c>
      <c r="H804" s="22"/>
      <c r="I804" s="22" t="s">
        <v>1326</v>
      </c>
      <c r="J804" s="13">
        <v>225</v>
      </c>
      <c r="K804" s="22"/>
      <c r="L804" s="22"/>
      <c r="M804" s="22"/>
      <c r="N804" s="22" t="s">
        <v>971</v>
      </c>
      <c r="O804" s="24" t="s">
        <v>972</v>
      </c>
      <c r="P804" s="22" t="s">
        <v>202</v>
      </c>
      <c r="Q804" s="22" t="s">
        <v>452</v>
      </c>
      <c r="R804" s="22">
        <v>32475</v>
      </c>
      <c r="S804" s="23">
        <v>43962</v>
      </c>
      <c r="T804" s="25">
        <v>1096.57</v>
      </c>
      <c r="U804" s="25">
        <v>1272.0211999999999</v>
      </c>
      <c r="V804" s="22"/>
      <c r="W804" s="22"/>
      <c r="X804" s="22" t="s">
        <v>453</v>
      </c>
      <c r="Y804" s="22"/>
      <c r="Z804" s="22" t="s">
        <v>144</v>
      </c>
      <c r="AA804" s="22" t="s">
        <v>1326</v>
      </c>
      <c r="AB804" s="26">
        <v>0</v>
      </c>
      <c r="AC804" s="23">
        <v>43962</v>
      </c>
      <c r="AD804" s="22"/>
      <c r="AE804" s="8" t="s">
        <v>4409</v>
      </c>
      <c r="AF804" s="22"/>
      <c r="AG804" s="22" t="s">
        <v>146</v>
      </c>
      <c r="AH804" s="22" t="s">
        <v>454</v>
      </c>
      <c r="AI804" s="22"/>
      <c r="AJ804" s="5" t="s">
        <v>20</v>
      </c>
      <c r="AQ804" s="22" t="s">
        <v>455</v>
      </c>
      <c r="AR804" s="23">
        <v>44012</v>
      </c>
      <c r="AS804" s="23">
        <v>44012</v>
      </c>
      <c r="AT804" s="22" t="s">
        <v>1111</v>
      </c>
    </row>
    <row r="805" spans="1:46" s="5" customFormat="1" ht="11.25" x14ac:dyDescent="0.2">
      <c r="A805" s="22">
        <v>2020</v>
      </c>
      <c r="B805" s="23">
        <v>43922</v>
      </c>
      <c r="C805" s="23">
        <v>44012</v>
      </c>
      <c r="D805" s="5" t="s">
        <v>134</v>
      </c>
      <c r="E805" s="5" t="s">
        <v>135</v>
      </c>
      <c r="F805" s="22">
        <v>32476</v>
      </c>
      <c r="G805" s="13" t="s">
        <v>449</v>
      </c>
      <c r="H805" s="22"/>
      <c r="I805" s="22" t="s">
        <v>1327</v>
      </c>
      <c r="J805" s="13">
        <v>160</v>
      </c>
      <c r="K805" s="22"/>
      <c r="L805" s="22"/>
      <c r="M805" s="22"/>
      <c r="N805" s="22" t="s">
        <v>686</v>
      </c>
      <c r="O805" s="24" t="s">
        <v>687</v>
      </c>
      <c r="P805" s="22" t="s">
        <v>158</v>
      </c>
      <c r="Q805" s="22" t="s">
        <v>452</v>
      </c>
      <c r="R805" s="22">
        <v>32476</v>
      </c>
      <c r="S805" s="23">
        <v>43962</v>
      </c>
      <c r="T805" s="25">
        <v>23775.38</v>
      </c>
      <c r="U805" s="25">
        <v>27579.4408</v>
      </c>
      <c r="V805" s="22"/>
      <c r="W805" s="22"/>
      <c r="X805" s="22" t="s">
        <v>453</v>
      </c>
      <c r="Y805" s="22"/>
      <c r="Z805" s="22" t="s">
        <v>144</v>
      </c>
      <c r="AA805" s="22" t="s">
        <v>1327</v>
      </c>
      <c r="AB805" s="26">
        <v>0</v>
      </c>
      <c r="AC805" s="23">
        <v>43962</v>
      </c>
      <c r="AD805" s="22"/>
      <c r="AE805" s="8" t="s">
        <v>4410</v>
      </c>
      <c r="AF805" s="22"/>
      <c r="AG805" s="22" t="s">
        <v>146</v>
      </c>
      <c r="AH805" s="22" t="s">
        <v>454</v>
      </c>
      <c r="AI805" s="22"/>
      <c r="AJ805" s="5" t="s">
        <v>20</v>
      </c>
      <c r="AQ805" s="22" t="s">
        <v>455</v>
      </c>
      <c r="AR805" s="23">
        <v>44012</v>
      </c>
      <c r="AS805" s="23">
        <v>44012</v>
      </c>
      <c r="AT805" s="22" t="s">
        <v>1111</v>
      </c>
    </row>
    <row r="806" spans="1:46" s="5" customFormat="1" ht="11.25" x14ac:dyDescent="0.2">
      <c r="A806" s="22">
        <v>2020</v>
      </c>
      <c r="B806" s="23">
        <v>43922</v>
      </c>
      <c r="C806" s="23">
        <v>44012</v>
      </c>
      <c r="D806" s="5" t="s">
        <v>134</v>
      </c>
      <c r="E806" s="5" t="s">
        <v>135</v>
      </c>
      <c r="F806" s="22">
        <v>32477</v>
      </c>
      <c r="G806" s="13" t="s">
        <v>449</v>
      </c>
      <c r="H806" s="22"/>
      <c r="I806" s="22" t="s">
        <v>1328</v>
      </c>
      <c r="J806" s="13">
        <v>123</v>
      </c>
      <c r="K806" s="22"/>
      <c r="L806" s="22"/>
      <c r="M806" s="22"/>
      <c r="N806" s="22" t="s">
        <v>1193</v>
      </c>
      <c r="O806" s="24" t="s">
        <v>547</v>
      </c>
      <c r="P806" s="22" t="s">
        <v>140</v>
      </c>
      <c r="Q806" s="22" t="s">
        <v>452</v>
      </c>
      <c r="R806" s="22">
        <v>32477</v>
      </c>
      <c r="S806" s="23">
        <v>43962</v>
      </c>
      <c r="T806" s="25">
        <v>2852.32</v>
      </c>
      <c r="U806" s="25">
        <v>3308.6912000000002</v>
      </c>
      <c r="V806" s="22"/>
      <c r="W806" s="22"/>
      <c r="X806" s="22" t="s">
        <v>453</v>
      </c>
      <c r="Y806" s="22"/>
      <c r="Z806" s="22" t="s">
        <v>144</v>
      </c>
      <c r="AA806" s="22" t="s">
        <v>1328</v>
      </c>
      <c r="AB806" s="26">
        <v>0</v>
      </c>
      <c r="AC806" s="23">
        <v>43962</v>
      </c>
      <c r="AD806" s="22"/>
      <c r="AE806" s="8" t="s">
        <v>4411</v>
      </c>
      <c r="AF806" s="22"/>
      <c r="AG806" s="22" t="s">
        <v>146</v>
      </c>
      <c r="AH806" s="22" t="s">
        <v>454</v>
      </c>
      <c r="AI806" s="22"/>
      <c r="AJ806" s="5" t="s">
        <v>20</v>
      </c>
      <c r="AQ806" s="22" t="s">
        <v>455</v>
      </c>
      <c r="AR806" s="23">
        <v>44012</v>
      </c>
      <c r="AS806" s="23">
        <v>44012</v>
      </c>
      <c r="AT806" s="22" t="s">
        <v>1111</v>
      </c>
    </row>
    <row r="807" spans="1:46" s="5" customFormat="1" ht="11.25" x14ac:dyDescent="0.2">
      <c r="A807" s="22">
        <v>2020</v>
      </c>
      <c r="B807" s="23">
        <v>43922</v>
      </c>
      <c r="C807" s="23">
        <v>44012</v>
      </c>
      <c r="D807" s="5" t="s">
        <v>134</v>
      </c>
      <c r="E807" s="5" t="s">
        <v>135</v>
      </c>
      <c r="F807" s="22">
        <v>32478</v>
      </c>
      <c r="G807" s="13" t="s">
        <v>449</v>
      </c>
      <c r="H807" s="22"/>
      <c r="I807" s="22" t="s">
        <v>1329</v>
      </c>
      <c r="J807" s="13">
        <v>123</v>
      </c>
      <c r="K807" s="22"/>
      <c r="L807" s="22"/>
      <c r="M807" s="22"/>
      <c r="N807" s="22" t="s">
        <v>1193</v>
      </c>
      <c r="O807" s="24" t="s">
        <v>547</v>
      </c>
      <c r="P807" s="22" t="s">
        <v>140</v>
      </c>
      <c r="Q807" s="22" t="s">
        <v>452</v>
      </c>
      <c r="R807" s="22">
        <v>32478</v>
      </c>
      <c r="S807" s="23">
        <v>43962</v>
      </c>
      <c r="T807" s="25">
        <v>1041.58</v>
      </c>
      <c r="U807" s="25">
        <v>1208.2328</v>
      </c>
      <c r="V807" s="22"/>
      <c r="W807" s="22"/>
      <c r="X807" s="22" t="s">
        <v>453</v>
      </c>
      <c r="Y807" s="22"/>
      <c r="Z807" s="22" t="s">
        <v>144</v>
      </c>
      <c r="AA807" s="22" t="s">
        <v>1329</v>
      </c>
      <c r="AB807" s="26">
        <v>0</v>
      </c>
      <c r="AC807" s="23">
        <v>43962</v>
      </c>
      <c r="AD807" s="22"/>
      <c r="AE807" s="8" t="s">
        <v>4412</v>
      </c>
      <c r="AF807" s="22"/>
      <c r="AG807" s="22" t="s">
        <v>146</v>
      </c>
      <c r="AH807" s="22" t="s">
        <v>454</v>
      </c>
      <c r="AI807" s="22"/>
      <c r="AJ807" s="5" t="s">
        <v>20</v>
      </c>
      <c r="AQ807" s="22" t="s">
        <v>455</v>
      </c>
      <c r="AR807" s="23">
        <v>44012</v>
      </c>
      <c r="AS807" s="23">
        <v>44012</v>
      </c>
      <c r="AT807" s="22" t="s">
        <v>1111</v>
      </c>
    </row>
    <row r="808" spans="1:46" s="5" customFormat="1" ht="11.25" x14ac:dyDescent="0.2">
      <c r="A808" s="22">
        <v>2020</v>
      </c>
      <c r="B808" s="23">
        <v>43922</v>
      </c>
      <c r="C808" s="23">
        <v>44012</v>
      </c>
      <c r="D808" s="5" t="s">
        <v>134</v>
      </c>
      <c r="E808" s="5" t="s">
        <v>135</v>
      </c>
      <c r="F808" s="22">
        <v>32479</v>
      </c>
      <c r="G808" s="13" t="s">
        <v>449</v>
      </c>
      <c r="H808" s="22"/>
      <c r="I808" s="22" t="s">
        <v>1330</v>
      </c>
      <c r="J808" s="13">
        <v>65</v>
      </c>
      <c r="K808" s="22"/>
      <c r="L808" s="22"/>
      <c r="M808" s="22"/>
      <c r="N808" s="22" t="s">
        <v>665</v>
      </c>
      <c r="O808" s="24" t="s">
        <v>386</v>
      </c>
      <c r="P808" s="22" t="s">
        <v>218</v>
      </c>
      <c r="Q808" s="22" t="s">
        <v>452</v>
      </c>
      <c r="R808" s="22">
        <v>32479</v>
      </c>
      <c r="S808" s="23">
        <v>43962</v>
      </c>
      <c r="T808" s="25">
        <v>4386.3999999999996</v>
      </c>
      <c r="U808" s="25">
        <v>5088.2239999999993</v>
      </c>
      <c r="V808" s="22"/>
      <c r="W808" s="22"/>
      <c r="X808" s="22" t="s">
        <v>453</v>
      </c>
      <c r="Y808" s="22"/>
      <c r="Z808" s="22" t="s">
        <v>144</v>
      </c>
      <c r="AA808" s="22" t="s">
        <v>1330</v>
      </c>
      <c r="AB808" s="26">
        <v>0</v>
      </c>
      <c r="AC808" s="23">
        <v>43962</v>
      </c>
      <c r="AD808" s="22"/>
      <c r="AE808" s="8" t="s">
        <v>4413</v>
      </c>
      <c r="AF808" s="22"/>
      <c r="AG808" s="22" t="s">
        <v>146</v>
      </c>
      <c r="AH808" s="22" t="s">
        <v>454</v>
      </c>
      <c r="AI808" s="22"/>
      <c r="AJ808" s="5" t="s">
        <v>20</v>
      </c>
      <c r="AQ808" s="22" t="s">
        <v>455</v>
      </c>
      <c r="AR808" s="23">
        <v>44012</v>
      </c>
      <c r="AS808" s="23">
        <v>44012</v>
      </c>
      <c r="AT808" s="22" t="s">
        <v>1111</v>
      </c>
    </row>
    <row r="809" spans="1:46" s="5" customFormat="1" ht="11.25" x14ac:dyDescent="0.2">
      <c r="A809" s="22">
        <v>2020</v>
      </c>
      <c r="B809" s="23">
        <v>43922</v>
      </c>
      <c r="C809" s="23">
        <v>44012</v>
      </c>
      <c r="D809" s="5" t="s">
        <v>134</v>
      </c>
      <c r="E809" s="5" t="s">
        <v>135</v>
      </c>
      <c r="F809" s="22">
        <v>32480</v>
      </c>
      <c r="G809" s="13" t="s">
        <v>449</v>
      </c>
      <c r="H809" s="22"/>
      <c r="I809" s="22" t="s">
        <v>1331</v>
      </c>
      <c r="J809" s="13">
        <v>8</v>
      </c>
      <c r="K809" s="22"/>
      <c r="L809" s="22"/>
      <c r="M809" s="22"/>
      <c r="N809" s="22" t="s">
        <v>674</v>
      </c>
      <c r="O809" s="24" t="s">
        <v>675</v>
      </c>
      <c r="P809" s="22" t="s">
        <v>140</v>
      </c>
      <c r="Q809" s="22" t="s">
        <v>452</v>
      </c>
      <c r="R809" s="22">
        <v>32480</v>
      </c>
      <c r="S809" s="23">
        <v>43962</v>
      </c>
      <c r="T809" s="25">
        <v>155</v>
      </c>
      <c r="U809" s="25">
        <v>179.8</v>
      </c>
      <c r="V809" s="22"/>
      <c r="W809" s="22"/>
      <c r="X809" s="22" t="s">
        <v>453</v>
      </c>
      <c r="Y809" s="22"/>
      <c r="Z809" s="22" t="s">
        <v>144</v>
      </c>
      <c r="AA809" s="22" t="s">
        <v>1331</v>
      </c>
      <c r="AB809" s="26">
        <v>0</v>
      </c>
      <c r="AC809" s="23">
        <v>43962</v>
      </c>
      <c r="AD809" s="22"/>
      <c r="AE809" s="8" t="s">
        <v>4414</v>
      </c>
      <c r="AF809" s="22"/>
      <c r="AG809" s="22" t="s">
        <v>146</v>
      </c>
      <c r="AH809" s="22" t="s">
        <v>454</v>
      </c>
      <c r="AI809" s="22"/>
      <c r="AJ809" s="5" t="s">
        <v>20</v>
      </c>
      <c r="AQ809" s="22" t="s">
        <v>455</v>
      </c>
      <c r="AR809" s="23">
        <v>44012</v>
      </c>
      <c r="AS809" s="23">
        <v>44012</v>
      </c>
      <c r="AT809" s="22" t="s">
        <v>1111</v>
      </c>
    </row>
    <row r="810" spans="1:46" s="5" customFormat="1" ht="11.25" x14ac:dyDescent="0.2">
      <c r="A810" s="22">
        <v>2020</v>
      </c>
      <c r="B810" s="23">
        <v>43922</v>
      </c>
      <c r="C810" s="23">
        <v>44012</v>
      </c>
      <c r="D810" s="5" t="s">
        <v>134</v>
      </c>
      <c r="E810" s="5" t="s">
        <v>135</v>
      </c>
      <c r="F810" s="22">
        <v>32481</v>
      </c>
      <c r="G810" s="13" t="s">
        <v>449</v>
      </c>
      <c r="H810" s="22"/>
      <c r="I810" s="22" t="s">
        <v>1331</v>
      </c>
      <c r="J810" s="13">
        <v>143</v>
      </c>
      <c r="K810" s="22"/>
      <c r="L810" s="22"/>
      <c r="M810" s="22"/>
      <c r="N810" s="22" t="s">
        <v>514</v>
      </c>
      <c r="O810" s="24" t="s">
        <v>515</v>
      </c>
      <c r="P810" s="22" t="s">
        <v>140</v>
      </c>
      <c r="Q810" s="22" t="s">
        <v>452</v>
      </c>
      <c r="R810" s="22">
        <v>32481</v>
      </c>
      <c r="S810" s="23">
        <v>43962</v>
      </c>
      <c r="T810" s="25">
        <v>1978.96</v>
      </c>
      <c r="U810" s="25">
        <v>2295.5936000000002</v>
      </c>
      <c r="V810" s="22"/>
      <c r="W810" s="22"/>
      <c r="X810" s="22" t="s">
        <v>453</v>
      </c>
      <c r="Y810" s="22"/>
      <c r="Z810" s="22" t="s">
        <v>144</v>
      </c>
      <c r="AA810" s="22" t="s">
        <v>1331</v>
      </c>
      <c r="AB810" s="26">
        <v>0</v>
      </c>
      <c r="AC810" s="23">
        <v>43962</v>
      </c>
      <c r="AD810" s="22"/>
      <c r="AE810" s="8" t="s">
        <v>4415</v>
      </c>
      <c r="AF810" s="22"/>
      <c r="AG810" s="22" t="s">
        <v>146</v>
      </c>
      <c r="AH810" s="22" t="s">
        <v>454</v>
      </c>
      <c r="AI810" s="22"/>
      <c r="AJ810" s="5" t="s">
        <v>20</v>
      </c>
      <c r="AQ810" s="22" t="s">
        <v>455</v>
      </c>
      <c r="AR810" s="23">
        <v>44012</v>
      </c>
      <c r="AS810" s="23">
        <v>44012</v>
      </c>
      <c r="AT810" s="22" t="s">
        <v>1111</v>
      </c>
    </row>
    <row r="811" spans="1:46" s="5" customFormat="1" ht="11.25" x14ac:dyDescent="0.2">
      <c r="A811" s="22">
        <v>2020</v>
      </c>
      <c r="B811" s="23">
        <v>43922</v>
      </c>
      <c r="C811" s="23">
        <v>44012</v>
      </c>
      <c r="D811" s="5" t="s">
        <v>134</v>
      </c>
      <c r="E811" s="5" t="s">
        <v>135</v>
      </c>
      <c r="F811" s="22">
        <v>32482</v>
      </c>
      <c r="G811" s="13" t="s">
        <v>449</v>
      </c>
      <c r="H811" s="22"/>
      <c r="I811" s="22" t="s">
        <v>1332</v>
      </c>
      <c r="J811" s="13">
        <v>74</v>
      </c>
      <c r="K811" s="22"/>
      <c r="L811" s="22"/>
      <c r="M811" s="22"/>
      <c r="N811" s="22" t="s">
        <v>1333</v>
      </c>
      <c r="O811" s="24" t="s">
        <v>217</v>
      </c>
      <c r="P811" s="22" t="s">
        <v>218</v>
      </c>
      <c r="Q811" s="22" t="s">
        <v>452</v>
      </c>
      <c r="R811" s="22">
        <v>32482</v>
      </c>
      <c r="S811" s="23">
        <v>43963</v>
      </c>
      <c r="T811" s="25">
        <v>179894</v>
      </c>
      <c r="U811" s="25">
        <v>208677.04</v>
      </c>
      <c r="V811" s="22"/>
      <c r="W811" s="22"/>
      <c r="X811" s="22" t="s">
        <v>453</v>
      </c>
      <c r="Y811" s="22"/>
      <c r="Z811" s="22" t="s">
        <v>144</v>
      </c>
      <c r="AA811" s="22" t="s">
        <v>1332</v>
      </c>
      <c r="AB811" s="26">
        <v>0</v>
      </c>
      <c r="AC811" s="23">
        <v>43963</v>
      </c>
      <c r="AD811" s="22"/>
      <c r="AE811" s="8" t="s">
        <v>4416</v>
      </c>
      <c r="AF811" s="22"/>
      <c r="AG811" s="22" t="s">
        <v>146</v>
      </c>
      <c r="AH811" s="22" t="s">
        <v>454</v>
      </c>
      <c r="AI811" s="22"/>
      <c r="AJ811" s="5" t="s">
        <v>20</v>
      </c>
      <c r="AQ811" s="22" t="s">
        <v>455</v>
      </c>
      <c r="AR811" s="23">
        <v>44012</v>
      </c>
      <c r="AS811" s="23">
        <v>44012</v>
      </c>
      <c r="AT811" s="22" t="s">
        <v>1111</v>
      </c>
    </row>
    <row r="812" spans="1:46" s="5" customFormat="1" ht="11.25" x14ac:dyDescent="0.2">
      <c r="A812" s="22">
        <v>2020</v>
      </c>
      <c r="B812" s="23">
        <v>43922</v>
      </c>
      <c r="C812" s="23">
        <v>44012</v>
      </c>
      <c r="D812" s="5" t="s">
        <v>134</v>
      </c>
      <c r="E812" s="5" t="s">
        <v>135</v>
      </c>
      <c r="F812" s="22">
        <v>32483</v>
      </c>
      <c r="G812" s="13" t="s">
        <v>449</v>
      </c>
      <c r="H812" s="22"/>
      <c r="I812" s="22" t="s">
        <v>1334</v>
      </c>
      <c r="J812" s="13">
        <v>78</v>
      </c>
      <c r="K812" s="22"/>
      <c r="L812" s="22"/>
      <c r="M812" s="22"/>
      <c r="N812" s="22" t="s">
        <v>1335</v>
      </c>
      <c r="O812" s="24" t="s">
        <v>439</v>
      </c>
      <c r="P812" s="22" t="s">
        <v>171</v>
      </c>
      <c r="Q812" s="22" t="s">
        <v>452</v>
      </c>
      <c r="R812" s="22">
        <v>32483</v>
      </c>
      <c r="S812" s="23">
        <v>43963</v>
      </c>
      <c r="T812" s="25">
        <v>7883620.6900000004</v>
      </c>
      <c r="U812" s="25">
        <v>9145000.0004000012</v>
      </c>
      <c r="V812" s="22"/>
      <c r="W812" s="22"/>
      <c r="X812" s="22" t="s">
        <v>453</v>
      </c>
      <c r="Y812" s="22"/>
      <c r="Z812" s="22" t="s">
        <v>144</v>
      </c>
      <c r="AA812" s="22" t="s">
        <v>1334</v>
      </c>
      <c r="AB812" s="26">
        <v>0</v>
      </c>
      <c r="AC812" s="23">
        <v>43963</v>
      </c>
      <c r="AD812" s="22"/>
      <c r="AE812" s="8" t="s">
        <v>4417</v>
      </c>
      <c r="AF812" s="22"/>
      <c r="AG812" s="22" t="s">
        <v>146</v>
      </c>
      <c r="AH812" s="22" t="s">
        <v>454</v>
      </c>
      <c r="AI812" s="22"/>
      <c r="AJ812" s="5" t="s">
        <v>20</v>
      </c>
      <c r="AQ812" s="22" t="s">
        <v>455</v>
      </c>
      <c r="AR812" s="23">
        <v>44012</v>
      </c>
      <c r="AS812" s="23">
        <v>44012</v>
      </c>
      <c r="AT812" s="22" t="s">
        <v>1111</v>
      </c>
    </row>
    <row r="813" spans="1:46" s="5" customFormat="1" ht="11.25" x14ac:dyDescent="0.2">
      <c r="A813" s="22">
        <v>2020</v>
      </c>
      <c r="B813" s="23">
        <v>43922</v>
      </c>
      <c r="C813" s="23">
        <v>44012</v>
      </c>
      <c r="D813" s="5" t="s">
        <v>134</v>
      </c>
      <c r="E813" s="5" t="s">
        <v>135</v>
      </c>
      <c r="F813" s="22">
        <v>32484</v>
      </c>
      <c r="G813" s="13" t="s">
        <v>449</v>
      </c>
      <c r="H813" s="22"/>
      <c r="I813" s="22" t="s">
        <v>1336</v>
      </c>
      <c r="J813" s="13">
        <v>47</v>
      </c>
      <c r="K813" s="22"/>
      <c r="L813" s="22"/>
      <c r="M813" s="22"/>
      <c r="N813" s="22" t="s">
        <v>305</v>
      </c>
      <c r="O813" s="24" t="s">
        <v>334</v>
      </c>
      <c r="P813" s="22" t="s">
        <v>259</v>
      </c>
      <c r="Q813" s="22" t="s">
        <v>452</v>
      </c>
      <c r="R813" s="22">
        <v>32484</v>
      </c>
      <c r="S813" s="23">
        <v>43963</v>
      </c>
      <c r="T813" s="25">
        <v>49395.4</v>
      </c>
      <c r="U813" s="25">
        <v>57298.664000000004</v>
      </c>
      <c r="V813" s="22"/>
      <c r="W813" s="22"/>
      <c r="X813" s="22" t="s">
        <v>453</v>
      </c>
      <c r="Y813" s="22"/>
      <c r="Z813" s="22" t="s">
        <v>144</v>
      </c>
      <c r="AA813" s="22" t="s">
        <v>1336</v>
      </c>
      <c r="AB813" s="26">
        <v>0</v>
      </c>
      <c r="AC813" s="23">
        <v>43963</v>
      </c>
      <c r="AD813" s="22"/>
      <c r="AE813" s="8" t="s">
        <v>4418</v>
      </c>
      <c r="AF813" s="22"/>
      <c r="AG813" s="22" t="s">
        <v>146</v>
      </c>
      <c r="AH813" s="22" t="s">
        <v>454</v>
      </c>
      <c r="AI813" s="22"/>
      <c r="AJ813" s="5" t="s">
        <v>20</v>
      </c>
      <c r="AQ813" s="22" t="s">
        <v>455</v>
      </c>
      <c r="AR813" s="23">
        <v>44012</v>
      </c>
      <c r="AS813" s="23">
        <v>44012</v>
      </c>
      <c r="AT813" s="22" t="s">
        <v>1111</v>
      </c>
    </row>
    <row r="814" spans="1:46" s="5" customFormat="1" ht="11.25" x14ac:dyDescent="0.2">
      <c r="A814" s="22">
        <v>2020</v>
      </c>
      <c r="B814" s="23">
        <v>43922</v>
      </c>
      <c r="C814" s="23">
        <v>44012</v>
      </c>
      <c r="D814" s="5" t="s">
        <v>134</v>
      </c>
      <c r="E814" s="5" t="s">
        <v>135</v>
      </c>
      <c r="F814" s="22">
        <v>32485</v>
      </c>
      <c r="G814" s="13" t="s">
        <v>449</v>
      </c>
      <c r="H814" s="22"/>
      <c r="I814" s="22" t="s">
        <v>1337</v>
      </c>
      <c r="J814" s="13">
        <v>65</v>
      </c>
      <c r="K814" s="22"/>
      <c r="L814" s="22"/>
      <c r="M814" s="22"/>
      <c r="N814" s="22" t="s">
        <v>665</v>
      </c>
      <c r="O814" s="24" t="s">
        <v>386</v>
      </c>
      <c r="P814" s="22" t="s">
        <v>259</v>
      </c>
      <c r="Q814" s="22" t="s">
        <v>452</v>
      </c>
      <c r="R814" s="22">
        <v>32485</v>
      </c>
      <c r="S814" s="23">
        <v>43963</v>
      </c>
      <c r="T814" s="25">
        <v>33146.1</v>
      </c>
      <c r="U814" s="25">
        <v>38449.475999999995</v>
      </c>
      <c r="V814" s="22"/>
      <c r="W814" s="22"/>
      <c r="X814" s="22" t="s">
        <v>453</v>
      </c>
      <c r="Y814" s="22"/>
      <c r="Z814" s="22" t="s">
        <v>144</v>
      </c>
      <c r="AA814" s="22" t="s">
        <v>1337</v>
      </c>
      <c r="AB814" s="26">
        <v>0</v>
      </c>
      <c r="AC814" s="23">
        <v>43963</v>
      </c>
      <c r="AD814" s="22"/>
      <c r="AE814" s="8" t="s">
        <v>4419</v>
      </c>
      <c r="AF814" s="22"/>
      <c r="AG814" s="22" t="s">
        <v>146</v>
      </c>
      <c r="AH814" s="22" t="s">
        <v>454</v>
      </c>
      <c r="AI814" s="22"/>
      <c r="AJ814" s="5" t="s">
        <v>20</v>
      </c>
      <c r="AQ814" s="22" t="s">
        <v>455</v>
      </c>
      <c r="AR814" s="23">
        <v>44012</v>
      </c>
      <c r="AS814" s="23">
        <v>44012</v>
      </c>
      <c r="AT814" s="22" t="s">
        <v>1111</v>
      </c>
    </row>
    <row r="815" spans="1:46" s="5" customFormat="1" ht="11.25" x14ac:dyDescent="0.2">
      <c r="A815" s="22">
        <v>2020</v>
      </c>
      <c r="B815" s="23">
        <v>43922</v>
      </c>
      <c r="C815" s="23">
        <v>44012</v>
      </c>
      <c r="D815" s="5" t="s">
        <v>134</v>
      </c>
      <c r="E815" s="5" t="s">
        <v>135</v>
      </c>
      <c r="F815" s="22">
        <v>32486</v>
      </c>
      <c r="G815" s="13" t="s">
        <v>449</v>
      </c>
      <c r="H815" s="22"/>
      <c r="I815" s="22" t="s">
        <v>1338</v>
      </c>
      <c r="J815" s="13">
        <v>56</v>
      </c>
      <c r="K815" s="22"/>
      <c r="L815" s="22"/>
      <c r="M815" s="22"/>
      <c r="N815" s="22" t="s">
        <v>1251</v>
      </c>
      <c r="O815" s="24" t="s">
        <v>1252</v>
      </c>
      <c r="P815" s="22" t="s">
        <v>171</v>
      </c>
      <c r="Q815" s="22" t="s">
        <v>452</v>
      </c>
      <c r="R815" s="22">
        <v>31486</v>
      </c>
      <c r="S815" s="23">
        <v>43963</v>
      </c>
      <c r="T815" s="25">
        <v>7600</v>
      </c>
      <c r="U815" s="25">
        <v>8816</v>
      </c>
      <c r="V815" s="22"/>
      <c r="W815" s="22"/>
      <c r="X815" s="22" t="s">
        <v>453</v>
      </c>
      <c r="Y815" s="22"/>
      <c r="Z815" s="22" t="s">
        <v>144</v>
      </c>
      <c r="AA815" s="22" t="s">
        <v>1338</v>
      </c>
      <c r="AB815" s="26">
        <v>0</v>
      </c>
      <c r="AC815" s="23">
        <v>43963</v>
      </c>
      <c r="AD815" s="22"/>
      <c r="AE815" s="8" t="s">
        <v>4420</v>
      </c>
      <c r="AF815" s="22"/>
      <c r="AG815" s="22" t="s">
        <v>146</v>
      </c>
      <c r="AH815" s="22" t="s">
        <v>454</v>
      </c>
      <c r="AI815" s="22"/>
      <c r="AJ815" s="5" t="s">
        <v>20</v>
      </c>
      <c r="AQ815" s="22" t="s">
        <v>455</v>
      </c>
      <c r="AR815" s="23">
        <v>44012</v>
      </c>
      <c r="AS815" s="23">
        <v>44012</v>
      </c>
      <c r="AT815" s="22" t="s">
        <v>1111</v>
      </c>
    </row>
    <row r="816" spans="1:46" s="5" customFormat="1" ht="11.25" x14ac:dyDescent="0.2">
      <c r="A816" s="22">
        <v>2020</v>
      </c>
      <c r="B816" s="23">
        <v>43922</v>
      </c>
      <c r="C816" s="23">
        <v>44012</v>
      </c>
      <c r="D816" s="5" t="s">
        <v>134</v>
      </c>
      <c r="E816" s="5" t="s">
        <v>135</v>
      </c>
      <c r="F816" s="22">
        <v>32487</v>
      </c>
      <c r="G816" s="13" t="s">
        <v>449</v>
      </c>
      <c r="H816" s="22"/>
      <c r="I816" s="22" t="s">
        <v>1339</v>
      </c>
      <c r="J816" s="13">
        <v>10</v>
      </c>
      <c r="K816" s="22"/>
      <c r="L816" s="22"/>
      <c r="M816" s="22"/>
      <c r="N816" s="22" t="s">
        <v>509</v>
      </c>
      <c r="O816" s="24" t="s">
        <v>510</v>
      </c>
      <c r="P816" s="22" t="s">
        <v>171</v>
      </c>
      <c r="Q816" s="22" t="s">
        <v>452</v>
      </c>
      <c r="R816" s="22">
        <v>32487</v>
      </c>
      <c r="S816" s="23">
        <v>43999</v>
      </c>
      <c r="T816" s="25">
        <v>2916</v>
      </c>
      <c r="U816" s="25">
        <v>3382.56</v>
      </c>
      <c r="V816" s="22"/>
      <c r="W816" s="22"/>
      <c r="X816" s="22" t="s">
        <v>453</v>
      </c>
      <c r="Y816" s="22"/>
      <c r="Z816" s="22" t="s">
        <v>144</v>
      </c>
      <c r="AA816" s="22" t="s">
        <v>1339</v>
      </c>
      <c r="AB816" s="26">
        <v>0</v>
      </c>
      <c r="AC816" s="23">
        <v>43999</v>
      </c>
      <c r="AD816" s="22"/>
      <c r="AE816" s="8" t="s">
        <v>4421</v>
      </c>
      <c r="AF816" s="22"/>
      <c r="AG816" s="22" t="s">
        <v>146</v>
      </c>
      <c r="AH816" s="22" t="s">
        <v>454</v>
      </c>
      <c r="AI816" s="22"/>
      <c r="AJ816" s="5" t="s">
        <v>20</v>
      </c>
      <c r="AQ816" s="22" t="s">
        <v>455</v>
      </c>
      <c r="AR816" s="23">
        <v>44012</v>
      </c>
      <c r="AS816" s="23">
        <v>44012</v>
      </c>
      <c r="AT816" s="22" t="s">
        <v>1111</v>
      </c>
    </row>
    <row r="817" spans="1:46" s="5" customFormat="1" ht="11.25" x14ac:dyDescent="0.2">
      <c r="A817" s="22">
        <v>2020</v>
      </c>
      <c r="B817" s="23">
        <v>43922</v>
      </c>
      <c r="C817" s="23">
        <v>44012</v>
      </c>
      <c r="D817" s="5" t="s">
        <v>134</v>
      </c>
      <c r="E817" s="5" t="s">
        <v>135</v>
      </c>
      <c r="F817" s="22">
        <v>32488</v>
      </c>
      <c r="G817" s="13" t="s">
        <v>449</v>
      </c>
      <c r="H817" s="22"/>
      <c r="I817" s="22" t="s">
        <v>1340</v>
      </c>
      <c r="J817" s="13">
        <v>239</v>
      </c>
      <c r="K817" s="22"/>
      <c r="L817" s="22"/>
      <c r="M817" s="22"/>
      <c r="N817" s="22" t="s">
        <v>467</v>
      </c>
      <c r="O817" s="24" t="s">
        <v>468</v>
      </c>
      <c r="P817" s="22" t="s">
        <v>259</v>
      </c>
      <c r="Q817" s="22" t="s">
        <v>452</v>
      </c>
      <c r="R817" s="22">
        <v>32488</v>
      </c>
      <c r="S817" s="23">
        <v>43965</v>
      </c>
      <c r="T817" s="25">
        <v>454.31</v>
      </c>
      <c r="U817" s="25">
        <v>526.99959999999999</v>
      </c>
      <c r="V817" s="22"/>
      <c r="W817" s="22"/>
      <c r="X817" s="22" t="s">
        <v>453</v>
      </c>
      <c r="Y817" s="22"/>
      <c r="Z817" s="22" t="s">
        <v>144</v>
      </c>
      <c r="AA817" s="22" t="s">
        <v>1340</v>
      </c>
      <c r="AB817" s="26">
        <v>0</v>
      </c>
      <c r="AC817" s="23">
        <v>43965</v>
      </c>
      <c r="AD817" s="22"/>
      <c r="AE817" s="8" t="s">
        <v>4422</v>
      </c>
      <c r="AF817" s="22"/>
      <c r="AG817" s="22" t="s">
        <v>146</v>
      </c>
      <c r="AH817" s="22" t="s">
        <v>454</v>
      </c>
      <c r="AI817" s="22"/>
      <c r="AJ817" s="5" t="s">
        <v>20</v>
      </c>
      <c r="AQ817" s="22" t="s">
        <v>455</v>
      </c>
      <c r="AR817" s="23">
        <v>44012</v>
      </c>
      <c r="AS817" s="23">
        <v>44012</v>
      </c>
      <c r="AT817" s="22" t="s">
        <v>1111</v>
      </c>
    </row>
    <row r="818" spans="1:46" s="5" customFormat="1" ht="11.25" x14ac:dyDescent="0.2">
      <c r="A818" s="22">
        <v>2020</v>
      </c>
      <c r="B818" s="23">
        <v>43922</v>
      </c>
      <c r="C818" s="23">
        <v>44012</v>
      </c>
      <c r="D818" s="5" t="s">
        <v>134</v>
      </c>
      <c r="E818" s="5" t="s">
        <v>135</v>
      </c>
      <c r="F818" s="22">
        <v>32489</v>
      </c>
      <c r="G818" s="13" t="s">
        <v>449</v>
      </c>
      <c r="H818" s="22"/>
      <c r="I818" s="22" t="s">
        <v>1341</v>
      </c>
      <c r="J818" s="13">
        <v>239</v>
      </c>
      <c r="K818" s="22"/>
      <c r="L818" s="22"/>
      <c r="M818" s="22"/>
      <c r="N818" s="22" t="s">
        <v>467</v>
      </c>
      <c r="O818" s="24" t="s">
        <v>468</v>
      </c>
      <c r="P818" s="22" t="s">
        <v>202</v>
      </c>
      <c r="Q818" s="22" t="s">
        <v>452</v>
      </c>
      <c r="R818" s="22">
        <v>32489</v>
      </c>
      <c r="S818" s="23">
        <v>43965</v>
      </c>
      <c r="T818" s="25">
        <v>1647.41</v>
      </c>
      <c r="U818" s="25">
        <v>1910.9956000000002</v>
      </c>
      <c r="V818" s="22"/>
      <c r="W818" s="22"/>
      <c r="X818" s="22" t="s">
        <v>453</v>
      </c>
      <c r="Y818" s="22"/>
      <c r="Z818" s="22" t="s">
        <v>144</v>
      </c>
      <c r="AA818" s="22" t="s">
        <v>1341</v>
      </c>
      <c r="AB818" s="26">
        <v>0</v>
      </c>
      <c r="AC818" s="23">
        <v>43965</v>
      </c>
      <c r="AD818" s="22"/>
      <c r="AE818" s="8" t="s">
        <v>4423</v>
      </c>
      <c r="AF818" s="22"/>
      <c r="AG818" s="22" t="s">
        <v>146</v>
      </c>
      <c r="AH818" s="22" t="s">
        <v>454</v>
      </c>
      <c r="AI818" s="22"/>
      <c r="AJ818" s="5" t="s">
        <v>20</v>
      </c>
      <c r="AQ818" s="22" t="s">
        <v>455</v>
      </c>
      <c r="AR818" s="23">
        <v>44012</v>
      </c>
      <c r="AS818" s="23">
        <v>44012</v>
      </c>
      <c r="AT818" s="22" t="s">
        <v>1111</v>
      </c>
    </row>
    <row r="819" spans="1:46" s="5" customFormat="1" ht="11.25" x14ac:dyDescent="0.2">
      <c r="A819" s="22">
        <v>2020</v>
      </c>
      <c r="B819" s="23">
        <v>43922</v>
      </c>
      <c r="C819" s="23">
        <v>44012</v>
      </c>
      <c r="D819" s="5" t="s">
        <v>134</v>
      </c>
      <c r="E819" s="5" t="s">
        <v>135</v>
      </c>
      <c r="F819" s="22">
        <v>32490</v>
      </c>
      <c r="G819" s="13" t="s">
        <v>449</v>
      </c>
      <c r="H819" s="22"/>
      <c r="I819" s="22" t="s">
        <v>1342</v>
      </c>
      <c r="J819" s="13">
        <v>239</v>
      </c>
      <c r="K819" s="22"/>
      <c r="L819" s="22"/>
      <c r="M819" s="22"/>
      <c r="N819" s="22" t="s">
        <v>467</v>
      </c>
      <c r="O819" s="24" t="s">
        <v>468</v>
      </c>
      <c r="P819" s="22" t="s">
        <v>171</v>
      </c>
      <c r="Q819" s="22" t="s">
        <v>452</v>
      </c>
      <c r="R819" s="22">
        <v>32490</v>
      </c>
      <c r="S819" s="23">
        <v>43965</v>
      </c>
      <c r="T819" s="25">
        <v>569.83000000000004</v>
      </c>
      <c r="U819" s="25">
        <v>661.00280000000009</v>
      </c>
      <c r="V819" s="22"/>
      <c r="W819" s="22"/>
      <c r="X819" s="22" t="s">
        <v>453</v>
      </c>
      <c r="Y819" s="22"/>
      <c r="Z819" s="22" t="s">
        <v>144</v>
      </c>
      <c r="AA819" s="22" t="s">
        <v>1342</v>
      </c>
      <c r="AB819" s="26">
        <v>0</v>
      </c>
      <c r="AC819" s="23">
        <v>43965</v>
      </c>
      <c r="AD819" s="22"/>
      <c r="AE819" s="8" t="s">
        <v>4424</v>
      </c>
      <c r="AF819" s="22"/>
      <c r="AG819" s="22" t="s">
        <v>146</v>
      </c>
      <c r="AH819" s="22" t="s">
        <v>454</v>
      </c>
      <c r="AI819" s="22"/>
      <c r="AJ819" s="5" t="s">
        <v>20</v>
      </c>
      <c r="AQ819" s="22" t="s">
        <v>455</v>
      </c>
      <c r="AR819" s="23">
        <v>44012</v>
      </c>
      <c r="AS819" s="23">
        <v>44012</v>
      </c>
      <c r="AT819" s="22" t="s">
        <v>1111</v>
      </c>
    </row>
    <row r="820" spans="1:46" s="5" customFormat="1" ht="11.25" x14ac:dyDescent="0.2">
      <c r="A820" s="22">
        <v>2020</v>
      </c>
      <c r="B820" s="23">
        <v>43922</v>
      </c>
      <c r="C820" s="23">
        <v>44012</v>
      </c>
      <c r="D820" s="5" t="s">
        <v>134</v>
      </c>
      <c r="E820" s="5" t="s">
        <v>135</v>
      </c>
      <c r="F820" s="22">
        <v>32491</v>
      </c>
      <c r="G820" s="13" t="s">
        <v>449</v>
      </c>
      <c r="H820" s="22"/>
      <c r="I820" s="22" t="s">
        <v>1343</v>
      </c>
      <c r="J820" s="13">
        <v>239</v>
      </c>
      <c r="K820" s="22"/>
      <c r="L820" s="22"/>
      <c r="M820" s="22"/>
      <c r="N820" s="22" t="s">
        <v>467</v>
      </c>
      <c r="O820" s="24" t="s">
        <v>468</v>
      </c>
      <c r="P820" s="22" t="s">
        <v>140</v>
      </c>
      <c r="Q820" s="22" t="s">
        <v>452</v>
      </c>
      <c r="R820" s="22">
        <v>32491</v>
      </c>
      <c r="S820" s="23">
        <v>43965</v>
      </c>
      <c r="T820" s="25">
        <v>325.87</v>
      </c>
      <c r="U820" s="25">
        <v>378.00920000000002</v>
      </c>
      <c r="V820" s="22"/>
      <c r="W820" s="22"/>
      <c r="X820" s="22" t="s">
        <v>453</v>
      </c>
      <c r="Y820" s="22"/>
      <c r="Z820" s="22" t="s">
        <v>144</v>
      </c>
      <c r="AA820" s="22" t="s">
        <v>1343</v>
      </c>
      <c r="AB820" s="26">
        <v>0</v>
      </c>
      <c r="AC820" s="23">
        <v>43965</v>
      </c>
      <c r="AD820" s="22"/>
      <c r="AE820" s="8" t="s">
        <v>4425</v>
      </c>
      <c r="AF820" s="22"/>
      <c r="AG820" s="22" t="s">
        <v>146</v>
      </c>
      <c r="AH820" s="22" t="s">
        <v>454</v>
      </c>
      <c r="AI820" s="22"/>
      <c r="AJ820" s="5" t="s">
        <v>20</v>
      </c>
      <c r="AQ820" s="22" t="s">
        <v>455</v>
      </c>
      <c r="AR820" s="23">
        <v>44012</v>
      </c>
      <c r="AS820" s="23">
        <v>44012</v>
      </c>
      <c r="AT820" s="22" t="s">
        <v>1111</v>
      </c>
    </row>
    <row r="821" spans="1:46" s="5" customFormat="1" ht="11.25" x14ac:dyDescent="0.2">
      <c r="A821" s="22">
        <v>2020</v>
      </c>
      <c r="B821" s="23">
        <v>43922</v>
      </c>
      <c r="C821" s="23">
        <v>44012</v>
      </c>
      <c r="D821" s="5" t="s">
        <v>134</v>
      </c>
      <c r="E821" s="5" t="s">
        <v>135</v>
      </c>
      <c r="F821" s="22">
        <v>32492</v>
      </c>
      <c r="G821" s="13" t="s">
        <v>449</v>
      </c>
      <c r="H821" s="22"/>
      <c r="I821" s="22" t="s">
        <v>1344</v>
      </c>
      <c r="J821" s="13">
        <v>239</v>
      </c>
      <c r="K821" s="22"/>
      <c r="L821" s="22"/>
      <c r="M821" s="22"/>
      <c r="N821" s="22" t="s">
        <v>467</v>
      </c>
      <c r="O821" s="24" t="s">
        <v>468</v>
      </c>
      <c r="P821" s="22" t="s">
        <v>140</v>
      </c>
      <c r="Q821" s="22" t="s">
        <v>452</v>
      </c>
      <c r="R821" s="22">
        <v>32492</v>
      </c>
      <c r="S821" s="23">
        <v>43965</v>
      </c>
      <c r="T821" s="25">
        <v>34.479999999999997</v>
      </c>
      <c r="U821" s="25">
        <v>39.996799999999993</v>
      </c>
      <c r="V821" s="22"/>
      <c r="W821" s="22"/>
      <c r="X821" s="22" t="s">
        <v>453</v>
      </c>
      <c r="Y821" s="22"/>
      <c r="Z821" s="22" t="s">
        <v>144</v>
      </c>
      <c r="AA821" s="22" t="s">
        <v>1344</v>
      </c>
      <c r="AB821" s="26">
        <v>0</v>
      </c>
      <c r="AC821" s="23">
        <v>43965</v>
      </c>
      <c r="AD821" s="22"/>
      <c r="AE821" s="8" t="s">
        <v>4426</v>
      </c>
      <c r="AF821" s="22"/>
      <c r="AG821" s="22" t="s">
        <v>146</v>
      </c>
      <c r="AH821" s="22" t="s">
        <v>454</v>
      </c>
      <c r="AI821" s="22"/>
      <c r="AJ821" s="5" t="s">
        <v>20</v>
      </c>
      <c r="AQ821" s="22" t="s">
        <v>455</v>
      </c>
      <c r="AR821" s="23">
        <v>44012</v>
      </c>
      <c r="AS821" s="23">
        <v>44012</v>
      </c>
      <c r="AT821" s="22" t="s">
        <v>1111</v>
      </c>
    </row>
    <row r="822" spans="1:46" s="5" customFormat="1" ht="11.25" x14ac:dyDescent="0.2">
      <c r="A822" s="22">
        <v>2020</v>
      </c>
      <c r="B822" s="23">
        <v>43922</v>
      </c>
      <c r="C822" s="23">
        <v>44012</v>
      </c>
      <c r="D822" s="5" t="s">
        <v>134</v>
      </c>
      <c r="E822" s="5" t="s">
        <v>135</v>
      </c>
      <c r="F822" s="22">
        <v>32493</v>
      </c>
      <c r="G822" s="13" t="s">
        <v>449</v>
      </c>
      <c r="H822" s="22"/>
      <c r="I822" s="22" t="s">
        <v>1345</v>
      </c>
      <c r="J822" s="13">
        <v>114</v>
      </c>
      <c r="K822" s="22"/>
      <c r="L822" s="22"/>
      <c r="M822" s="22"/>
      <c r="N822" s="22" t="s">
        <v>649</v>
      </c>
      <c r="O822" s="24" t="s">
        <v>650</v>
      </c>
      <c r="P822" s="22" t="s">
        <v>140</v>
      </c>
      <c r="Q822" s="22" t="s">
        <v>452</v>
      </c>
      <c r="R822" s="22">
        <v>32493</v>
      </c>
      <c r="S822" s="23">
        <v>43965</v>
      </c>
      <c r="T822" s="25">
        <v>163.79</v>
      </c>
      <c r="U822" s="25">
        <v>189.99639999999999</v>
      </c>
      <c r="V822" s="22"/>
      <c r="W822" s="22"/>
      <c r="X822" s="22" t="s">
        <v>453</v>
      </c>
      <c r="Y822" s="22"/>
      <c r="Z822" s="22" t="s">
        <v>144</v>
      </c>
      <c r="AA822" s="22" t="s">
        <v>1345</v>
      </c>
      <c r="AB822" s="26">
        <v>0</v>
      </c>
      <c r="AC822" s="23">
        <v>43965</v>
      </c>
      <c r="AD822" s="22"/>
      <c r="AE822" s="8" t="s">
        <v>4427</v>
      </c>
      <c r="AF822" s="22"/>
      <c r="AG822" s="22" t="s">
        <v>146</v>
      </c>
      <c r="AH822" s="22" t="s">
        <v>454</v>
      </c>
      <c r="AI822" s="22"/>
      <c r="AJ822" s="5" t="s">
        <v>20</v>
      </c>
      <c r="AQ822" s="22" t="s">
        <v>455</v>
      </c>
      <c r="AR822" s="23">
        <v>44012</v>
      </c>
      <c r="AS822" s="23">
        <v>44012</v>
      </c>
      <c r="AT822" s="22" t="s">
        <v>1111</v>
      </c>
    </row>
    <row r="823" spans="1:46" s="5" customFormat="1" ht="11.25" x14ac:dyDescent="0.2">
      <c r="A823" s="22">
        <v>2020</v>
      </c>
      <c r="B823" s="23">
        <v>43922</v>
      </c>
      <c r="C823" s="23">
        <v>44012</v>
      </c>
      <c r="D823" s="5" t="s">
        <v>134</v>
      </c>
      <c r="E823" s="5" t="s">
        <v>135</v>
      </c>
      <c r="F823" s="22">
        <v>32494</v>
      </c>
      <c r="G823" s="13" t="s">
        <v>449</v>
      </c>
      <c r="H823" s="22"/>
      <c r="I823" s="22" t="s">
        <v>1346</v>
      </c>
      <c r="J823" s="13">
        <v>143</v>
      </c>
      <c r="K823" s="22"/>
      <c r="L823" s="22"/>
      <c r="M823" s="22"/>
      <c r="N823" s="22" t="s">
        <v>514</v>
      </c>
      <c r="O823" s="24" t="s">
        <v>515</v>
      </c>
      <c r="P823" s="22" t="s">
        <v>140</v>
      </c>
      <c r="Q823" s="22" t="s">
        <v>452</v>
      </c>
      <c r="R823" s="22">
        <v>32494</v>
      </c>
      <c r="S823" s="23">
        <v>43965</v>
      </c>
      <c r="T823" s="25">
        <v>9260</v>
      </c>
      <c r="U823" s="25">
        <v>10741.6</v>
      </c>
      <c r="V823" s="22"/>
      <c r="W823" s="22"/>
      <c r="X823" s="22" t="s">
        <v>453</v>
      </c>
      <c r="Y823" s="22"/>
      <c r="Z823" s="22" t="s">
        <v>144</v>
      </c>
      <c r="AA823" s="22" t="s">
        <v>1346</v>
      </c>
      <c r="AB823" s="26">
        <v>0</v>
      </c>
      <c r="AC823" s="23">
        <v>43965</v>
      </c>
      <c r="AD823" s="22"/>
      <c r="AE823" s="8" t="s">
        <v>4428</v>
      </c>
      <c r="AF823" s="22"/>
      <c r="AG823" s="22" t="s">
        <v>146</v>
      </c>
      <c r="AH823" s="22" t="s">
        <v>454</v>
      </c>
      <c r="AI823" s="22"/>
      <c r="AJ823" s="5" t="s">
        <v>20</v>
      </c>
      <c r="AQ823" s="22" t="s">
        <v>455</v>
      </c>
      <c r="AR823" s="23">
        <v>44012</v>
      </c>
      <c r="AS823" s="23">
        <v>44012</v>
      </c>
      <c r="AT823" s="22" t="s">
        <v>1111</v>
      </c>
    </row>
    <row r="824" spans="1:46" s="5" customFormat="1" ht="11.25" x14ac:dyDescent="0.2">
      <c r="A824" s="22">
        <v>2020</v>
      </c>
      <c r="B824" s="23">
        <v>43922</v>
      </c>
      <c r="C824" s="23">
        <v>44012</v>
      </c>
      <c r="D824" s="5" t="s">
        <v>134</v>
      </c>
      <c r="E824" s="5" t="s">
        <v>135</v>
      </c>
      <c r="F824" s="22">
        <v>32495</v>
      </c>
      <c r="G824" s="13" t="s">
        <v>449</v>
      </c>
      <c r="H824" s="22"/>
      <c r="I824" s="22" t="s">
        <v>1347</v>
      </c>
      <c r="J824" s="13">
        <v>143</v>
      </c>
      <c r="K824" s="22"/>
      <c r="L824" s="22"/>
      <c r="M824" s="22"/>
      <c r="N824" s="22" t="s">
        <v>514</v>
      </c>
      <c r="O824" s="24" t="s">
        <v>515</v>
      </c>
      <c r="P824" s="22" t="s">
        <v>140</v>
      </c>
      <c r="Q824" s="22" t="s">
        <v>452</v>
      </c>
      <c r="R824" s="22">
        <v>32495</v>
      </c>
      <c r="S824" s="23">
        <v>43965</v>
      </c>
      <c r="T824" s="25">
        <v>3457.1</v>
      </c>
      <c r="U824" s="25">
        <v>4010.2359999999999</v>
      </c>
      <c r="V824" s="22"/>
      <c r="W824" s="22"/>
      <c r="X824" s="22" t="s">
        <v>453</v>
      </c>
      <c r="Y824" s="22"/>
      <c r="Z824" s="22" t="s">
        <v>144</v>
      </c>
      <c r="AA824" s="22" t="s">
        <v>1347</v>
      </c>
      <c r="AB824" s="26">
        <v>0</v>
      </c>
      <c r="AC824" s="23">
        <v>43965</v>
      </c>
      <c r="AD824" s="22"/>
      <c r="AE824" s="8" t="s">
        <v>4429</v>
      </c>
      <c r="AF824" s="22"/>
      <c r="AG824" s="22" t="s">
        <v>146</v>
      </c>
      <c r="AH824" s="22" t="s">
        <v>454</v>
      </c>
      <c r="AI824" s="22"/>
      <c r="AJ824" s="5" t="s">
        <v>20</v>
      </c>
      <c r="AQ824" s="22" t="s">
        <v>455</v>
      </c>
      <c r="AR824" s="23">
        <v>44012</v>
      </c>
      <c r="AS824" s="23">
        <v>44012</v>
      </c>
      <c r="AT824" s="22" t="s">
        <v>1111</v>
      </c>
    </row>
    <row r="825" spans="1:46" s="5" customFormat="1" ht="11.25" x14ac:dyDescent="0.2">
      <c r="A825" s="22">
        <v>2020</v>
      </c>
      <c r="B825" s="23">
        <v>43922</v>
      </c>
      <c r="C825" s="23">
        <v>44012</v>
      </c>
      <c r="D825" s="5" t="s">
        <v>134</v>
      </c>
      <c r="E825" s="5" t="s">
        <v>135</v>
      </c>
      <c r="F825" s="22">
        <v>32496</v>
      </c>
      <c r="G825" s="13" t="s">
        <v>449</v>
      </c>
      <c r="H825" s="22"/>
      <c r="I825" s="22" t="s">
        <v>1348</v>
      </c>
      <c r="J825" s="13">
        <v>303</v>
      </c>
      <c r="K825" s="22"/>
      <c r="L825" s="22"/>
      <c r="M825" s="22"/>
      <c r="N825" s="22" t="s">
        <v>1349</v>
      </c>
      <c r="O825" s="24" t="s">
        <v>1350</v>
      </c>
      <c r="P825" s="22" t="s">
        <v>171</v>
      </c>
      <c r="Q825" s="22" t="s">
        <v>452</v>
      </c>
      <c r="R825" s="22">
        <v>32496</v>
      </c>
      <c r="S825" s="23">
        <v>43965</v>
      </c>
      <c r="T825" s="25">
        <v>39636</v>
      </c>
      <c r="U825" s="25">
        <v>45977.760000000002</v>
      </c>
      <c r="V825" s="22"/>
      <c r="W825" s="22"/>
      <c r="X825" s="22" t="s">
        <v>453</v>
      </c>
      <c r="Y825" s="22"/>
      <c r="Z825" s="22" t="s">
        <v>144</v>
      </c>
      <c r="AA825" s="22" t="s">
        <v>1348</v>
      </c>
      <c r="AB825" s="26">
        <v>0</v>
      </c>
      <c r="AC825" s="23">
        <v>43965</v>
      </c>
      <c r="AD825" s="22"/>
      <c r="AE825" s="8" t="s">
        <v>4430</v>
      </c>
      <c r="AF825" s="22"/>
      <c r="AG825" s="22" t="s">
        <v>146</v>
      </c>
      <c r="AH825" s="22" t="s">
        <v>454</v>
      </c>
      <c r="AI825" s="22"/>
      <c r="AJ825" s="5" t="s">
        <v>20</v>
      </c>
      <c r="AQ825" s="22" t="s">
        <v>455</v>
      </c>
      <c r="AR825" s="23">
        <v>44012</v>
      </c>
      <c r="AS825" s="23">
        <v>44012</v>
      </c>
      <c r="AT825" s="22" t="s">
        <v>1111</v>
      </c>
    </row>
    <row r="826" spans="1:46" s="5" customFormat="1" ht="11.25" x14ac:dyDescent="0.2">
      <c r="A826" s="22">
        <v>2020</v>
      </c>
      <c r="B826" s="23">
        <v>43922</v>
      </c>
      <c r="C826" s="23">
        <v>44012</v>
      </c>
      <c r="D826" s="5" t="s">
        <v>134</v>
      </c>
      <c r="E826" s="5" t="s">
        <v>135</v>
      </c>
      <c r="F826" s="22">
        <v>32497</v>
      </c>
      <c r="G826" s="13" t="s">
        <v>449</v>
      </c>
      <c r="H826" s="22"/>
      <c r="I826" s="22" t="s">
        <v>1351</v>
      </c>
      <c r="J826" s="13">
        <v>303</v>
      </c>
      <c r="K826" s="22"/>
      <c r="L826" s="22"/>
      <c r="M826" s="22"/>
      <c r="N826" s="22" t="s">
        <v>1349</v>
      </c>
      <c r="O826" s="24" t="s">
        <v>1350</v>
      </c>
      <c r="P826" s="22" t="s">
        <v>140</v>
      </c>
      <c r="Q826" s="22" t="s">
        <v>452</v>
      </c>
      <c r="R826" s="22">
        <v>32497</v>
      </c>
      <c r="S826" s="23">
        <v>43965</v>
      </c>
      <c r="T826" s="25">
        <v>2160</v>
      </c>
      <c r="U826" s="25">
        <v>2505.6</v>
      </c>
      <c r="V826" s="22"/>
      <c r="W826" s="22"/>
      <c r="X826" s="22" t="s">
        <v>453</v>
      </c>
      <c r="Y826" s="22"/>
      <c r="Z826" s="22" t="s">
        <v>144</v>
      </c>
      <c r="AA826" s="22" t="s">
        <v>1351</v>
      </c>
      <c r="AB826" s="26">
        <v>0</v>
      </c>
      <c r="AC826" s="23">
        <v>43965</v>
      </c>
      <c r="AD826" s="22"/>
      <c r="AE826" s="8" t="s">
        <v>4431</v>
      </c>
      <c r="AF826" s="22"/>
      <c r="AG826" s="22" t="s">
        <v>146</v>
      </c>
      <c r="AH826" s="22" t="s">
        <v>454</v>
      </c>
      <c r="AI826" s="22"/>
      <c r="AJ826" s="5" t="s">
        <v>20</v>
      </c>
      <c r="AQ826" s="22" t="s">
        <v>455</v>
      </c>
      <c r="AR826" s="23">
        <v>44012</v>
      </c>
      <c r="AS826" s="23">
        <v>44012</v>
      </c>
      <c r="AT826" s="22" t="s">
        <v>1111</v>
      </c>
    </row>
    <row r="827" spans="1:46" s="5" customFormat="1" ht="11.25" x14ac:dyDescent="0.2">
      <c r="A827" s="22">
        <v>2020</v>
      </c>
      <c r="B827" s="23">
        <v>43922</v>
      </c>
      <c r="C827" s="23">
        <v>44012</v>
      </c>
      <c r="D827" s="5" t="s">
        <v>134</v>
      </c>
      <c r="E827" s="5" t="s">
        <v>135</v>
      </c>
      <c r="F827" s="22">
        <v>32498</v>
      </c>
      <c r="G827" s="13" t="s">
        <v>449</v>
      </c>
      <c r="H827" s="22"/>
      <c r="I827" s="22" t="s">
        <v>1352</v>
      </c>
      <c r="J827" s="13">
        <v>148</v>
      </c>
      <c r="K827" s="22"/>
      <c r="L827" s="22"/>
      <c r="M827" s="22"/>
      <c r="N827" s="22" t="s">
        <v>1353</v>
      </c>
      <c r="O827" s="24" t="s">
        <v>1354</v>
      </c>
      <c r="P827" s="22" t="s">
        <v>140</v>
      </c>
      <c r="Q827" s="22" t="s">
        <v>452</v>
      </c>
      <c r="R827" s="22">
        <v>32498</v>
      </c>
      <c r="S827" s="23">
        <v>43965</v>
      </c>
      <c r="T827" s="25">
        <v>930</v>
      </c>
      <c r="U827" s="25">
        <v>1078.8</v>
      </c>
      <c r="V827" s="22"/>
      <c r="W827" s="22"/>
      <c r="X827" s="22" t="s">
        <v>453</v>
      </c>
      <c r="Y827" s="22"/>
      <c r="Z827" s="22" t="s">
        <v>144</v>
      </c>
      <c r="AA827" s="22" t="s">
        <v>1352</v>
      </c>
      <c r="AB827" s="26">
        <v>0</v>
      </c>
      <c r="AC827" s="23">
        <v>43965</v>
      </c>
      <c r="AD827" s="22"/>
      <c r="AE827" s="8" t="s">
        <v>4432</v>
      </c>
      <c r="AF827" s="22"/>
      <c r="AG827" s="22" t="s">
        <v>146</v>
      </c>
      <c r="AH827" s="22" t="s">
        <v>454</v>
      </c>
      <c r="AI827" s="22"/>
      <c r="AJ827" s="5" t="s">
        <v>20</v>
      </c>
      <c r="AQ827" s="22" t="s">
        <v>455</v>
      </c>
      <c r="AR827" s="23">
        <v>44012</v>
      </c>
      <c r="AS827" s="23">
        <v>44012</v>
      </c>
      <c r="AT827" s="22" t="s">
        <v>1111</v>
      </c>
    </row>
    <row r="828" spans="1:46" s="5" customFormat="1" ht="11.25" x14ac:dyDescent="0.2">
      <c r="A828" s="22">
        <v>2020</v>
      </c>
      <c r="B828" s="23">
        <v>43922</v>
      </c>
      <c r="C828" s="23">
        <v>44012</v>
      </c>
      <c r="D828" s="5" t="s">
        <v>134</v>
      </c>
      <c r="E828" s="5" t="s">
        <v>135</v>
      </c>
      <c r="F828" s="22">
        <v>32499</v>
      </c>
      <c r="G828" s="13" t="s">
        <v>449</v>
      </c>
      <c r="H828" s="22"/>
      <c r="I828" s="22" t="s">
        <v>1355</v>
      </c>
      <c r="J828" s="13">
        <v>142</v>
      </c>
      <c r="K828" s="22"/>
      <c r="L828" s="22"/>
      <c r="M828" s="22"/>
      <c r="N828" s="22" t="s">
        <v>1356</v>
      </c>
      <c r="O828" s="24" t="s">
        <v>1357</v>
      </c>
      <c r="P828" s="22" t="s">
        <v>158</v>
      </c>
      <c r="Q828" s="22" t="s">
        <v>452</v>
      </c>
      <c r="R828" s="22">
        <v>32499</v>
      </c>
      <c r="S828" s="23">
        <v>43965</v>
      </c>
      <c r="T828" s="25">
        <v>38394</v>
      </c>
      <c r="U828" s="25">
        <v>44537.04</v>
      </c>
      <c r="V828" s="22"/>
      <c r="W828" s="22"/>
      <c r="X828" s="22" t="s">
        <v>453</v>
      </c>
      <c r="Y828" s="22"/>
      <c r="Z828" s="22" t="s">
        <v>144</v>
      </c>
      <c r="AA828" s="22" t="s">
        <v>1355</v>
      </c>
      <c r="AB828" s="26">
        <v>0</v>
      </c>
      <c r="AC828" s="23">
        <v>43965</v>
      </c>
      <c r="AD828" s="22"/>
      <c r="AE828" s="8" t="s">
        <v>4433</v>
      </c>
      <c r="AF828" s="22"/>
      <c r="AG828" s="22" t="s">
        <v>146</v>
      </c>
      <c r="AH828" s="22" t="s">
        <v>454</v>
      </c>
      <c r="AI828" s="22"/>
      <c r="AJ828" s="5" t="s">
        <v>20</v>
      </c>
      <c r="AQ828" s="22" t="s">
        <v>455</v>
      </c>
      <c r="AR828" s="23">
        <v>44012</v>
      </c>
      <c r="AS828" s="23">
        <v>44012</v>
      </c>
      <c r="AT828" s="22" t="s">
        <v>1111</v>
      </c>
    </row>
    <row r="829" spans="1:46" s="5" customFormat="1" ht="11.25" x14ac:dyDescent="0.2">
      <c r="A829" s="22">
        <v>2020</v>
      </c>
      <c r="B829" s="23">
        <v>43922</v>
      </c>
      <c r="C829" s="23">
        <v>44012</v>
      </c>
      <c r="D829" s="5" t="s">
        <v>134</v>
      </c>
      <c r="E829" s="5" t="s">
        <v>135</v>
      </c>
      <c r="F829" s="22">
        <v>32500</v>
      </c>
      <c r="G829" s="13" t="s">
        <v>449</v>
      </c>
      <c r="H829" s="22"/>
      <c r="I829" s="22" t="s">
        <v>1358</v>
      </c>
      <c r="J829" s="13">
        <v>130</v>
      </c>
      <c r="K829" s="22"/>
      <c r="L829" s="22"/>
      <c r="M829" s="22"/>
      <c r="N829" s="22" t="s">
        <v>1359</v>
      </c>
      <c r="O829" s="24" t="s">
        <v>1360</v>
      </c>
      <c r="P829" s="22" t="s">
        <v>158</v>
      </c>
      <c r="Q829" s="22" t="s">
        <v>452</v>
      </c>
      <c r="R829" s="22">
        <v>32500</v>
      </c>
      <c r="S829" s="23">
        <v>43965</v>
      </c>
      <c r="T829" s="25">
        <v>3882.76</v>
      </c>
      <c r="U829" s="25">
        <v>4504.0016000000005</v>
      </c>
      <c r="V829" s="22"/>
      <c r="W829" s="22"/>
      <c r="X829" s="22" t="s">
        <v>453</v>
      </c>
      <c r="Y829" s="22"/>
      <c r="Z829" s="22" t="s">
        <v>144</v>
      </c>
      <c r="AA829" s="22" t="s">
        <v>1358</v>
      </c>
      <c r="AB829" s="26">
        <v>0</v>
      </c>
      <c r="AC829" s="23">
        <v>43965</v>
      </c>
      <c r="AD829" s="22"/>
      <c r="AE829" s="8" t="s">
        <v>4434</v>
      </c>
      <c r="AF829" s="22"/>
      <c r="AG829" s="22" t="s">
        <v>146</v>
      </c>
      <c r="AH829" s="22" t="s">
        <v>454</v>
      </c>
      <c r="AI829" s="22"/>
      <c r="AJ829" s="5" t="s">
        <v>20</v>
      </c>
      <c r="AQ829" s="22" t="s">
        <v>455</v>
      </c>
      <c r="AR829" s="23">
        <v>44012</v>
      </c>
      <c r="AS829" s="23">
        <v>44012</v>
      </c>
      <c r="AT829" s="22" t="s">
        <v>1111</v>
      </c>
    </row>
    <row r="830" spans="1:46" s="5" customFormat="1" ht="11.25" x14ac:dyDescent="0.2">
      <c r="A830" s="22">
        <v>2020</v>
      </c>
      <c r="B830" s="23">
        <v>43922</v>
      </c>
      <c r="C830" s="23">
        <v>44012</v>
      </c>
      <c r="D830" s="5" t="s">
        <v>134</v>
      </c>
      <c r="E830" s="5" t="s">
        <v>135</v>
      </c>
      <c r="F830" s="22">
        <v>32501</v>
      </c>
      <c r="G830" s="13" t="s">
        <v>449</v>
      </c>
      <c r="H830" s="22"/>
      <c r="I830" s="22" t="s">
        <v>1361</v>
      </c>
      <c r="J830" s="13">
        <v>18</v>
      </c>
      <c r="K830" s="22"/>
      <c r="L830" s="22"/>
      <c r="M830" s="22"/>
      <c r="N830" s="22" t="s">
        <v>526</v>
      </c>
      <c r="O830" s="24" t="s">
        <v>527</v>
      </c>
      <c r="P830" s="22" t="s">
        <v>171</v>
      </c>
      <c r="Q830" s="22" t="s">
        <v>452</v>
      </c>
      <c r="R830" s="22">
        <v>32501</v>
      </c>
      <c r="S830" s="23">
        <v>43965</v>
      </c>
      <c r="T830" s="25">
        <v>3879.3</v>
      </c>
      <c r="U830" s="25">
        <v>4499.9880000000003</v>
      </c>
      <c r="V830" s="22"/>
      <c r="W830" s="22"/>
      <c r="X830" s="22" t="s">
        <v>453</v>
      </c>
      <c r="Y830" s="22"/>
      <c r="Z830" s="22" t="s">
        <v>144</v>
      </c>
      <c r="AA830" s="22" t="s">
        <v>1361</v>
      </c>
      <c r="AB830" s="26">
        <v>0</v>
      </c>
      <c r="AC830" s="23">
        <v>43965</v>
      </c>
      <c r="AD830" s="22"/>
      <c r="AE830" s="8" t="s">
        <v>4435</v>
      </c>
      <c r="AF830" s="22"/>
      <c r="AG830" s="22" t="s">
        <v>146</v>
      </c>
      <c r="AH830" s="22" t="s">
        <v>454</v>
      </c>
      <c r="AI830" s="22"/>
      <c r="AJ830" s="5" t="s">
        <v>20</v>
      </c>
      <c r="AQ830" s="22" t="s">
        <v>455</v>
      </c>
      <c r="AR830" s="23">
        <v>44012</v>
      </c>
      <c r="AS830" s="23">
        <v>44012</v>
      </c>
      <c r="AT830" s="22" t="s">
        <v>1111</v>
      </c>
    </row>
    <row r="831" spans="1:46" s="5" customFormat="1" ht="11.25" x14ac:dyDescent="0.2">
      <c r="A831" s="22">
        <v>2020</v>
      </c>
      <c r="B831" s="23">
        <v>43922</v>
      </c>
      <c r="C831" s="23">
        <v>44012</v>
      </c>
      <c r="D831" s="5" t="s">
        <v>134</v>
      </c>
      <c r="E831" s="5" t="s">
        <v>135</v>
      </c>
      <c r="F831" s="34">
        <v>32502</v>
      </c>
      <c r="G831" s="13" t="s">
        <v>449</v>
      </c>
      <c r="H831" s="22"/>
      <c r="I831" s="22" t="s">
        <v>1362</v>
      </c>
      <c r="J831" s="13">
        <v>164</v>
      </c>
      <c r="K831" s="13"/>
      <c r="L831" s="22"/>
      <c r="M831" s="22"/>
      <c r="N831" s="22" t="s">
        <v>189</v>
      </c>
      <c r="O831" s="24" t="s">
        <v>212</v>
      </c>
      <c r="P831" s="22" t="s">
        <v>140</v>
      </c>
      <c r="Q831" s="22" t="s">
        <v>452</v>
      </c>
      <c r="R831" s="34">
        <v>32502</v>
      </c>
      <c r="S831" s="23">
        <v>43965</v>
      </c>
      <c r="T831" s="25">
        <v>107476.05</v>
      </c>
      <c r="U831" s="25">
        <v>124672.21800000001</v>
      </c>
      <c r="V831" s="22"/>
      <c r="W831" s="22"/>
      <c r="X831" s="22" t="s">
        <v>453</v>
      </c>
      <c r="Y831" s="22"/>
      <c r="Z831" s="22" t="s">
        <v>144</v>
      </c>
      <c r="AA831" s="22" t="s">
        <v>1362</v>
      </c>
      <c r="AB831" s="26">
        <v>0</v>
      </c>
      <c r="AC831" s="23">
        <v>43965</v>
      </c>
      <c r="AD831" s="22"/>
      <c r="AE831" s="8" t="s">
        <v>4436</v>
      </c>
      <c r="AF831" s="22"/>
      <c r="AG831" s="22" t="s">
        <v>146</v>
      </c>
      <c r="AH831" s="22" t="s">
        <v>454</v>
      </c>
      <c r="AI831" s="22"/>
      <c r="AJ831" s="5" t="s">
        <v>20</v>
      </c>
      <c r="AQ831" s="22" t="s">
        <v>455</v>
      </c>
      <c r="AR831" s="23">
        <v>44012</v>
      </c>
      <c r="AS831" s="23">
        <v>44012</v>
      </c>
      <c r="AT831" s="22" t="s">
        <v>1111</v>
      </c>
    </row>
    <row r="832" spans="1:46" s="5" customFormat="1" ht="11.25" x14ac:dyDescent="0.2">
      <c r="A832" s="22">
        <v>2020</v>
      </c>
      <c r="B832" s="23">
        <v>43922</v>
      </c>
      <c r="C832" s="23">
        <v>44012</v>
      </c>
      <c r="D832" s="5" t="s">
        <v>134</v>
      </c>
      <c r="E832" s="5" t="s">
        <v>135</v>
      </c>
      <c r="F832" s="22">
        <v>32503</v>
      </c>
      <c r="G832" s="13" t="s">
        <v>449</v>
      </c>
      <c r="H832" s="22"/>
      <c r="I832" s="22" t="s">
        <v>1363</v>
      </c>
      <c r="J832" s="13">
        <v>182</v>
      </c>
      <c r="K832" s="22"/>
      <c r="L832" s="22"/>
      <c r="M832" s="22"/>
      <c r="N832" s="22" t="s">
        <v>556</v>
      </c>
      <c r="O832" s="24" t="s">
        <v>557</v>
      </c>
      <c r="P832" s="22" t="s">
        <v>158</v>
      </c>
      <c r="Q832" s="22" t="s">
        <v>452</v>
      </c>
      <c r="R832" s="22">
        <v>32503</v>
      </c>
      <c r="S832" s="23">
        <v>43965</v>
      </c>
      <c r="T832" s="25">
        <v>3690</v>
      </c>
      <c r="U832" s="25">
        <v>4280.3999999999996</v>
      </c>
      <c r="V832" s="22"/>
      <c r="W832" s="22"/>
      <c r="X832" s="22" t="s">
        <v>453</v>
      </c>
      <c r="Y832" s="22"/>
      <c r="Z832" s="22" t="s">
        <v>144</v>
      </c>
      <c r="AA832" s="22" t="s">
        <v>1363</v>
      </c>
      <c r="AB832" s="26">
        <v>0</v>
      </c>
      <c r="AC832" s="23">
        <v>43965</v>
      </c>
      <c r="AD832" s="22"/>
      <c r="AE832" s="8" t="s">
        <v>4437</v>
      </c>
      <c r="AF832" s="22"/>
      <c r="AG832" s="22" t="s">
        <v>146</v>
      </c>
      <c r="AH832" s="22" t="s">
        <v>454</v>
      </c>
      <c r="AI832" s="22"/>
      <c r="AJ832" s="5" t="s">
        <v>20</v>
      </c>
      <c r="AQ832" s="22" t="s">
        <v>455</v>
      </c>
      <c r="AR832" s="23">
        <v>44012</v>
      </c>
      <c r="AS832" s="23">
        <v>44012</v>
      </c>
      <c r="AT832" s="22" t="s">
        <v>1111</v>
      </c>
    </row>
    <row r="833" spans="1:46" s="5" customFormat="1" ht="11.25" x14ac:dyDescent="0.2">
      <c r="A833" s="22">
        <v>2020</v>
      </c>
      <c r="B833" s="23">
        <v>43922</v>
      </c>
      <c r="C833" s="23">
        <v>44012</v>
      </c>
      <c r="D833" s="5" t="s">
        <v>134</v>
      </c>
      <c r="E833" s="5" t="s">
        <v>135</v>
      </c>
      <c r="F833" s="22">
        <v>32504</v>
      </c>
      <c r="G833" s="13" t="s">
        <v>449</v>
      </c>
      <c r="H833" s="22"/>
      <c r="I833" s="22" t="s">
        <v>1364</v>
      </c>
      <c r="J833" s="13">
        <v>47</v>
      </c>
      <c r="K833" s="22"/>
      <c r="L833" s="22"/>
      <c r="M833" s="22"/>
      <c r="N833" s="22" t="s">
        <v>305</v>
      </c>
      <c r="O833" s="24" t="s">
        <v>334</v>
      </c>
      <c r="P833" s="22" t="s">
        <v>259</v>
      </c>
      <c r="Q833" s="22" t="s">
        <v>452</v>
      </c>
      <c r="R833" s="22">
        <v>32504</v>
      </c>
      <c r="S833" s="23">
        <v>43965</v>
      </c>
      <c r="T833" s="25">
        <v>1190</v>
      </c>
      <c r="U833" s="25">
        <v>1380.4</v>
      </c>
      <c r="V833" s="22"/>
      <c r="W833" s="22"/>
      <c r="X833" s="22" t="s">
        <v>453</v>
      </c>
      <c r="Y833" s="22"/>
      <c r="Z833" s="22" t="s">
        <v>144</v>
      </c>
      <c r="AA833" s="22" t="s">
        <v>1364</v>
      </c>
      <c r="AB833" s="26">
        <v>0</v>
      </c>
      <c r="AC833" s="23">
        <v>43965</v>
      </c>
      <c r="AD833" s="22"/>
      <c r="AE833" s="8" t="s">
        <v>4438</v>
      </c>
      <c r="AF833" s="22"/>
      <c r="AG833" s="22" t="s">
        <v>146</v>
      </c>
      <c r="AH833" s="22" t="s">
        <v>454</v>
      </c>
      <c r="AI833" s="22"/>
      <c r="AJ833" s="5" t="s">
        <v>20</v>
      </c>
      <c r="AQ833" s="22" t="s">
        <v>455</v>
      </c>
      <c r="AR833" s="23">
        <v>44012</v>
      </c>
      <c r="AS833" s="23">
        <v>44012</v>
      </c>
      <c r="AT833" s="22" t="s">
        <v>1111</v>
      </c>
    </row>
    <row r="834" spans="1:46" s="5" customFormat="1" ht="11.25" x14ac:dyDescent="0.2">
      <c r="A834" s="22">
        <v>2020</v>
      </c>
      <c r="B834" s="23">
        <v>43922</v>
      </c>
      <c r="C834" s="23">
        <v>44012</v>
      </c>
      <c r="D834" s="5" t="s">
        <v>134</v>
      </c>
      <c r="E834" s="5" t="s">
        <v>135</v>
      </c>
      <c r="F834" s="22">
        <v>32505</v>
      </c>
      <c r="G834" s="13" t="s">
        <v>449</v>
      </c>
      <c r="H834" s="22"/>
      <c r="I834" s="22" t="s">
        <v>1365</v>
      </c>
      <c r="J834" s="13">
        <v>34</v>
      </c>
      <c r="K834" s="22"/>
      <c r="L834" s="22"/>
      <c r="M834" s="22"/>
      <c r="N834" s="22" t="s">
        <v>607</v>
      </c>
      <c r="O834" s="24" t="s">
        <v>608</v>
      </c>
      <c r="P834" s="22" t="s">
        <v>140</v>
      </c>
      <c r="Q834" s="22" t="s">
        <v>452</v>
      </c>
      <c r="R834" s="22">
        <v>32505</v>
      </c>
      <c r="S834" s="23">
        <v>43965</v>
      </c>
      <c r="T834" s="25">
        <v>3000</v>
      </c>
      <c r="U834" s="25">
        <v>3480</v>
      </c>
      <c r="V834" s="22"/>
      <c r="W834" s="22"/>
      <c r="X834" s="22" t="s">
        <v>453</v>
      </c>
      <c r="Y834" s="22"/>
      <c r="Z834" s="22" t="s">
        <v>144</v>
      </c>
      <c r="AA834" s="22" t="s">
        <v>1365</v>
      </c>
      <c r="AB834" s="26">
        <v>0</v>
      </c>
      <c r="AC834" s="23">
        <v>43965</v>
      </c>
      <c r="AD834" s="22"/>
      <c r="AE834" s="8" t="s">
        <v>4439</v>
      </c>
      <c r="AF834" s="22"/>
      <c r="AG834" s="22" t="s">
        <v>146</v>
      </c>
      <c r="AH834" s="22" t="s">
        <v>454</v>
      </c>
      <c r="AI834" s="22"/>
      <c r="AJ834" s="5" t="s">
        <v>20</v>
      </c>
      <c r="AQ834" s="22" t="s">
        <v>455</v>
      </c>
      <c r="AR834" s="23">
        <v>44012</v>
      </c>
      <c r="AS834" s="23">
        <v>44012</v>
      </c>
      <c r="AT834" s="22" t="s">
        <v>1111</v>
      </c>
    </row>
    <row r="835" spans="1:46" s="5" customFormat="1" ht="11.25" x14ac:dyDescent="0.2">
      <c r="A835" s="22">
        <v>2020</v>
      </c>
      <c r="B835" s="23">
        <v>43922</v>
      </c>
      <c r="C835" s="23">
        <v>44012</v>
      </c>
      <c r="D835" s="5" t="s">
        <v>134</v>
      </c>
      <c r="E835" s="5" t="s">
        <v>135</v>
      </c>
      <c r="F835" s="22">
        <v>32506</v>
      </c>
      <c r="G835" s="13" t="s">
        <v>449</v>
      </c>
      <c r="H835" s="22"/>
      <c r="I835" s="22" t="s">
        <v>1366</v>
      </c>
      <c r="J835" s="13">
        <v>8</v>
      </c>
      <c r="K835" s="22"/>
      <c r="L835" s="22"/>
      <c r="M835" s="22"/>
      <c r="N835" s="22" t="s">
        <v>674</v>
      </c>
      <c r="O835" s="24" t="s">
        <v>675</v>
      </c>
      <c r="P835" s="22" t="s">
        <v>218</v>
      </c>
      <c r="Q835" s="22" t="s">
        <v>452</v>
      </c>
      <c r="R835" s="22">
        <v>32506</v>
      </c>
      <c r="S835" s="23">
        <v>43965</v>
      </c>
      <c r="T835" s="25">
        <v>227</v>
      </c>
      <c r="U835" s="25">
        <v>263.32</v>
      </c>
      <c r="V835" s="22"/>
      <c r="W835" s="22"/>
      <c r="X835" s="22" t="s">
        <v>453</v>
      </c>
      <c r="Y835" s="22"/>
      <c r="Z835" s="22" t="s">
        <v>144</v>
      </c>
      <c r="AA835" s="22" t="s">
        <v>1366</v>
      </c>
      <c r="AB835" s="26">
        <v>0</v>
      </c>
      <c r="AC835" s="23">
        <v>43965</v>
      </c>
      <c r="AD835" s="22"/>
      <c r="AE835" s="8" t="s">
        <v>4440</v>
      </c>
      <c r="AF835" s="22"/>
      <c r="AG835" s="22" t="s">
        <v>146</v>
      </c>
      <c r="AH835" s="22" t="s">
        <v>454</v>
      </c>
      <c r="AI835" s="22"/>
      <c r="AJ835" s="5" t="s">
        <v>20</v>
      </c>
      <c r="AQ835" s="22" t="s">
        <v>455</v>
      </c>
      <c r="AR835" s="23">
        <v>44012</v>
      </c>
      <c r="AS835" s="23">
        <v>44012</v>
      </c>
      <c r="AT835" s="22" t="s">
        <v>1111</v>
      </c>
    </row>
    <row r="836" spans="1:46" s="5" customFormat="1" ht="11.25" x14ac:dyDescent="0.2">
      <c r="A836" s="22">
        <v>2020</v>
      </c>
      <c r="B836" s="23">
        <v>43922</v>
      </c>
      <c r="C836" s="23">
        <v>44012</v>
      </c>
      <c r="D836" s="5" t="s">
        <v>134</v>
      </c>
      <c r="E836" s="5" t="s">
        <v>135</v>
      </c>
      <c r="F836" s="22">
        <v>32507</v>
      </c>
      <c r="G836" s="13" t="s">
        <v>449</v>
      </c>
      <c r="H836" s="22"/>
      <c r="I836" s="22" t="s">
        <v>1367</v>
      </c>
      <c r="J836" s="13">
        <v>160</v>
      </c>
      <c r="K836" s="22"/>
      <c r="L836" s="22"/>
      <c r="M836" s="22"/>
      <c r="N836" s="22" t="s">
        <v>686</v>
      </c>
      <c r="O836" s="24" t="s">
        <v>687</v>
      </c>
      <c r="P836" s="22" t="s">
        <v>158</v>
      </c>
      <c r="Q836" s="22" t="s">
        <v>452</v>
      </c>
      <c r="R836" s="22">
        <v>32507</v>
      </c>
      <c r="S836" s="23">
        <v>43965</v>
      </c>
      <c r="T836" s="25">
        <v>1051.5</v>
      </c>
      <c r="U836" s="25">
        <v>1219.74</v>
      </c>
      <c r="V836" s="22"/>
      <c r="W836" s="22"/>
      <c r="X836" s="22" t="s">
        <v>453</v>
      </c>
      <c r="Y836" s="22"/>
      <c r="Z836" s="22" t="s">
        <v>144</v>
      </c>
      <c r="AA836" s="22" t="s">
        <v>1367</v>
      </c>
      <c r="AB836" s="26">
        <v>0</v>
      </c>
      <c r="AC836" s="23">
        <v>43965</v>
      </c>
      <c r="AD836" s="22"/>
      <c r="AE836" s="8" t="s">
        <v>4441</v>
      </c>
      <c r="AF836" s="22"/>
      <c r="AG836" s="22" t="s">
        <v>146</v>
      </c>
      <c r="AH836" s="22" t="s">
        <v>454</v>
      </c>
      <c r="AI836" s="22"/>
      <c r="AJ836" s="5" t="s">
        <v>20</v>
      </c>
      <c r="AQ836" s="22" t="s">
        <v>455</v>
      </c>
      <c r="AR836" s="23">
        <v>44012</v>
      </c>
      <c r="AS836" s="23">
        <v>44012</v>
      </c>
      <c r="AT836" s="22" t="s">
        <v>1111</v>
      </c>
    </row>
    <row r="837" spans="1:46" s="5" customFormat="1" ht="11.25" x14ac:dyDescent="0.2">
      <c r="A837" s="22">
        <v>2020</v>
      </c>
      <c r="B837" s="23">
        <v>43922</v>
      </c>
      <c r="C837" s="23">
        <v>44012</v>
      </c>
      <c r="D837" s="5" t="s">
        <v>134</v>
      </c>
      <c r="E837" s="5" t="s">
        <v>135</v>
      </c>
      <c r="F837" s="22">
        <v>32508</v>
      </c>
      <c r="G837" s="13" t="s">
        <v>449</v>
      </c>
      <c r="H837" s="22"/>
      <c r="I837" s="22" t="s">
        <v>1368</v>
      </c>
      <c r="J837" s="13">
        <v>344</v>
      </c>
      <c r="K837" s="22"/>
      <c r="L837" s="22"/>
      <c r="M837" s="22"/>
      <c r="N837" s="22" t="s">
        <v>490</v>
      </c>
      <c r="O837" s="24" t="s">
        <v>491</v>
      </c>
      <c r="P837" s="22" t="s">
        <v>202</v>
      </c>
      <c r="Q837" s="22" t="s">
        <v>452</v>
      </c>
      <c r="R837" s="22">
        <v>32508</v>
      </c>
      <c r="S837" s="23">
        <v>43965</v>
      </c>
      <c r="T837" s="25">
        <v>1068.97</v>
      </c>
      <c r="U837" s="25">
        <v>1240.0052000000001</v>
      </c>
      <c r="V837" s="22"/>
      <c r="W837" s="22"/>
      <c r="X837" s="22" t="s">
        <v>453</v>
      </c>
      <c r="Y837" s="22"/>
      <c r="Z837" s="22" t="s">
        <v>144</v>
      </c>
      <c r="AA837" s="22" t="s">
        <v>1368</v>
      </c>
      <c r="AB837" s="26">
        <v>0</v>
      </c>
      <c r="AC837" s="23">
        <v>43965</v>
      </c>
      <c r="AD837" s="22"/>
      <c r="AE837" s="8" t="s">
        <v>4442</v>
      </c>
      <c r="AF837" s="22"/>
      <c r="AG837" s="22" t="s">
        <v>146</v>
      </c>
      <c r="AH837" s="22" t="s">
        <v>454</v>
      </c>
      <c r="AI837" s="22"/>
      <c r="AJ837" s="5" t="s">
        <v>20</v>
      </c>
      <c r="AQ837" s="22" t="s">
        <v>455</v>
      </c>
      <c r="AR837" s="23">
        <v>44012</v>
      </c>
      <c r="AS837" s="23">
        <v>44012</v>
      </c>
      <c r="AT837" s="22" t="s">
        <v>1111</v>
      </c>
    </row>
    <row r="838" spans="1:46" s="5" customFormat="1" ht="11.25" x14ac:dyDescent="0.2">
      <c r="A838" s="22">
        <v>2020</v>
      </c>
      <c r="B838" s="23">
        <v>43922</v>
      </c>
      <c r="C838" s="23">
        <v>44012</v>
      </c>
      <c r="D838" s="5" t="s">
        <v>134</v>
      </c>
      <c r="E838" s="5" t="s">
        <v>135</v>
      </c>
      <c r="F838" s="22">
        <v>32509</v>
      </c>
      <c r="G838" s="13" t="s">
        <v>449</v>
      </c>
      <c r="H838" s="22"/>
      <c r="I838" s="22" t="s">
        <v>1369</v>
      </c>
      <c r="J838" s="13">
        <v>344</v>
      </c>
      <c r="K838" s="22"/>
      <c r="L838" s="22"/>
      <c r="M838" s="22"/>
      <c r="N838" s="22" t="s">
        <v>490</v>
      </c>
      <c r="O838" s="24" t="s">
        <v>491</v>
      </c>
      <c r="P838" s="22" t="s">
        <v>202</v>
      </c>
      <c r="Q838" s="22" t="s">
        <v>452</v>
      </c>
      <c r="R838" s="22">
        <v>32509</v>
      </c>
      <c r="S838" s="23">
        <v>43965</v>
      </c>
      <c r="T838" s="25">
        <v>706.9</v>
      </c>
      <c r="U838" s="25">
        <v>820.00400000000002</v>
      </c>
      <c r="V838" s="22"/>
      <c r="W838" s="22"/>
      <c r="X838" s="22" t="s">
        <v>453</v>
      </c>
      <c r="Y838" s="22"/>
      <c r="Z838" s="22" t="s">
        <v>144</v>
      </c>
      <c r="AA838" s="22" t="s">
        <v>1369</v>
      </c>
      <c r="AB838" s="26">
        <v>0</v>
      </c>
      <c r="AC838" s="23">
        <v>43965</v>
      </c>
      <c r="AD838" s="22"/>
      <c r="AE838" s="8" t="s">
        <v>4443</v>
      </c>
      <c r="AF838" s="22"/>
      <c r="AG838" s="22" t="s">
        <v>146</v>
      </c>
      <c r="AH838" s="22" t="s">
        <v>454</v>
      </c>
      <c r="AI838" s="22"/>
      <c r="AJ838" s="5" t="s">
        <v>20</v>
      </c>
      <c r="AQ838" s="22" t="s">
        <v>455</v>
      </c>
      <c r="AR838" s="23">
        <v>44012</v>
      </c>
      <c r="AS838" s="23">
        <v>44012</v>
      </c>
      <c r="AT838" s="22" t="s">
        <v>1111</v>
      </c>
    </row>
    <row r="839" spans="1:46" s="5" customFormat="1" ht="11.25" x14ac:dyDescent="0.2">
      <c r="A839" s="22">
        <v>2020</v>
      </c>
      <c r="B839" s="23">
        <v>43922</v>
      </c>
      <c r="C839" s="23">
        <v>44012</v>
      </c>
      <c r="D839" s="5" t="s">
        <v>134</v>
      </c>
      <c r="E839" s="5" t="s">
        <v>135</v>
      </c>
      <c r="F839" s="22">
        <v>32510</v>
      </c>
      <c r="G839" s="13" t="s">
        <v>449</v>
      </c>
      <c r="H839" s="22"/>
      <c r="I839" s="22" t="s">
        <v>1370</v>
      </c>
      <c r="J839" s="13">
        <v>283</v>
      </c>
      <c r="K839" s="22"/>
      <c r="L839" s="22"/>
      <c r="M839" s="22"/>
      <c r="N839" s="22" t="s">
        <v>476</v>
      </c>
      <c r="O839" s="24" t="s">
        <v>416</v>
      </c>
      <c r="P839" s="22" t="s">
        <v>259</v>
      </c>
      <c r="Q839" s="22" t="s">
        <v>452</v>
      </c>
      <c r="R839" s="22">
        <v>32510</v>
      </c>
      <c r="S839" s="23">
        <v>43959</v>
      </c>
      <c r="T839" s="25">
        <v>19260</v>
      </c>
      <c r="U839" s="25">
        <v>22341.599999999999</v>
      </c>
      <c r="V839" s="22"/>
      <c r="W839" s="22"/>
      <c r="X839" s="22" t="s">
        <v>453</v>
      </c>
      <c r="Y839" s="22"/>
      <c r="Z839" s="22" t="s">
        <v>144</v>
      </c>
      <c r="AA839" s="22" t="s">
        <v>1370</v>
      </c>
      <c r="AB839" s="26">
        <v>0</v>
      </c>
      <c r="AC839" s="23">
        <v>43959</v>
      </c>
      <c r="AD839" s="22"/>
      <c r="AE839" s="8" t="s">
        <v>4444</v>
      </c>
      <c r="AF839" s="22"/>
      <c r="AG839" s="22" t="s">
        <v>146</v>
      </c>
      <c r="AH839" s="22" t="s">
        <v>454</v>
      </c>
      <c r="AI839" s="22"/>
      <c r="AJ839" s="5" t="s">
        <v>20</v>
      </c>
      <c r="AQ839" s="22" t="s">
        <v>455</v>
      </c>
      <c r="AR839" s="23">
        <v>44012</v>
      </c>
      <c r="AS839" s="23">
        <v>44012</v>
      </c>
      <c r="AT839" s="22" t="s">
        <v>1111</v>
      </c>
    </row>
    <row r="840" spans="1:46" s="5" customFormat="1" ht="11.25" x14ac:dyDescent="0.2">
      <c r="A840" s="22">
        <v>2020</v>
      </c>
      <c r="B840" s="23">
        <v>43922</v>
      </c>
      <c r="C840" s="23">
        <v>44012</v>
      </c>
      <c r="D840" s="5" t="s">
        <v>134</v>
      </c>
      <c r="E840" s="5" t="s">
        <v>135</v>
      </c>
      <c r="F840" s="22">
        <v>32511</v>
      </c>
      <c r="G840" s="13" t="s">
        <v>449</v>
      </c>
      <c r="H840" s="22"/>
      <c r="I840" s="22" t="s">
        <v>1371</v>
      </c>
      <c r="J840" s="13">
        <v>112</v>
      </c>
      <c r="K840" s="22"/>
      <c r="L840" s="22"/>
      <c r="M840" s="22"/>
      <c r="N840" s="22" t="s">
        <v>990</v>
      </c>
      <c r="O840" s="24" t="s">
        <v>991</v>
      </c>
      <c r="P840" s="22" t="s">
        <v>158</v>
      </c>
      <c r="Q840" s="22" t="s">
        <v>452</v>
      </c>
      <c r="R840" s="22">
        <v>32511</v>
      </c>
      <c r="S840" s="23">
        <v>43965</v>
      </c>
      <c r="T840" s="25">
        <v>68600</v>
      </c>
      <c r="U840" s="25">
        <v>79576</v>
      </c>
      <c r="V840" s="22"/>
      <c r="W840" s="22"/>
      <c r="X840" s="22" t="s">
        <v>453</v>
      </c>
      <c r="Y840" s="22"/>
      <c r="Z840" s="22" t="s">
        <v>144</v>
      </c>
      <c r="AA840" s="22" t="s">
        <v>1371</v>
      </c>
      <c r="AB840" s="26">
        <v>0</v>
      </c>
      <c r="AC840" s="23">
        <v>43965</v>
      </c>
      <c r="AD840" s="22"/>
      <c r="AE840" s="8" t="s">
        <v>4445</v>
      </c>
      <c r="AF840" s="22"/>
      <c r="AG840" s="22" t="s">
        <v>146</v>
      </c>
      <c r="AH840" s="22" t="s">
        <v>454</v>
      </c>
      <c r="AI840" s="22"/>
      <c r="AJ840" s="5" t="s">
        <v>20</v>
      </c>
      <c r="AQ840" s="22" t="s">
        <v>455</v>
      </c>
      <c r="AR840" s="23">
        <v>44012</v>
      </c>
      <c r="AS840" s="23">
        <v>44012</v>
      </c>
      <c r="AT840" s="22" t="s">
        <v>1111</v>
      </c>
    </row>
    <row r="841" spans="1:46" s="5" customFormat="1" ht="11.25" x14ac:dyDescent="0.2">
      <c r="A841" s="22">
        <v>2020</v>
      </c>
      <c r="B841" s="23">
        <v>43922</v>
      </c>
      <c r="C841" s="23">
        <v>44012</v>
      </c>
      <c r="D841" s="5" t="s">
        <v>134</v>
      </c>
      <c r="E841" s="5" t="s">
        <v>135</v>
      </c>
      <c r="F841" s="22">
        <v>32512</v>
      </c>
      <c r="G841" s="13" t="s">
        <v>449</v>
      </c>
      <c r="H841" s="22"/>
      <c r="I841" s="22" t="s">
        <v>1372</v>
      </c>
      <c r="J841" s="13">
        <v>239</v>
      </c>
      <c r="K841" s="22"/>
      <c r="L841" s="22"/>
      <c r="M841" s="22"/>
      <c r="N841" s="22" t="s">
        <v>467</v>
      </c>
      <c r="O841" s="24" t="s">
        <v>468</v>
      </c>
      <c r="P841" s="22" t="s">
        <v>202</v>
      </c>
      <c r="Q841" s="22" t="s">
        <v>452</v>
      </c>
      <c r="R841" s="22">
        <v>32512</v>
      </c>
      <c r="S841" s="23">
        <v>43965</v>
      </c>
      <c r="T841" s="25">
        <v>256.89</v>
      </c>
      <c r="U841" s="25">
        <v>297.99239999999998</v>
      </c>
      <c r="V841" s="22"/>
      <c r="W841" s="22"/>
      <c r="X841" s="22" t="s">
        <v>453</v>
      </c>
      <c r="Y841" s="22"/>
      <c r="Z841" s="22" t="s">
        <v>144</v>
      </c>
      <c r="AA841" s="22" t="s">
        <v>1372</v>
      </c>
      <c r="AB841" s="26">
        <v>0</v>
      </c>
      <c r="AC841" s="23">
        <v>43965</v>
      </c>
      <c r="AD841" s="22"/>
      <c r="AE841" s="8" t="s">
        <v>4446</v>
      </c>
      <c r="AF841" s="22"/>
      <c r="AG841" s="22" t="s">
        <v>146</v>
      </c>
      <c r="AH841" s="22" t="s">
        <v>454</v>
      </c>
      <c r="AI841" s="22"/>
      <c r="AJ841" s="5" t="s">
        <v>20</v>
      </c>
      <c r="AQ841" s="22" t="s">
        <v>455</v>
      </c>
      <c r="AR841" s="23">
        <v>44012</v>
      </c>
      <c r="AS841" s="23">
        <v>44012</v>
      </c>
      <c r="AT841" s="22" t="s">
        <v>1111</v>
      </c>
    </row>
    <row r="842" spans="1:46" s="5" customFormat="1" ht="11.25" x14ac:dyDescent="0.2">
      <c r="A842" s="22">
        <v>2020</v>
      </c>
      <c r="B842" s="23">
        <v>43922</v>
      </c>
      <c r="C842" s="23">
        <v>44012</v>
      </c>
      <c r="D842" s="5" t="s">
        <v>134</v>
      </c>
      <c r="E842" s="5" t="s">
        <v>135</v>
      </c>
      <c r="F842" s="22">
        <v>32513</v>
      </c>
      <c r="G842" s="13" t="s">
        <v>449</v>
      </c>
      <c r="H842" s="22"/>
      <c r="I842" s="22" t="s">
        <v>1373</v>
      </c>
      <c r="J842" s="13">
        <v>239</v>
      </c>
      <c r="K842" s="22"/>
      <c r="L842" s="22"/>
      <c r="M842" s="22"/>
      <c r="N842" s="22" t="s">
        <v>467</v>
      </c>
      <c r="O842" s="24" t="s">
        <v>468</v>
      </c>
      <c r="P842" s="22" t="s">
        <v>140</v>
      </c>
      <c r="Q842" s="22" t="s">
        <v>452</v>
      </c>
      <c r="R842" s="22">
        <v>32513</v>
      </c>
      <c r="S842" s="23">
        <v>43965</v>
      </c>
      <c r="T842" s="25">
        <v>1947.42</v>
      </c>
      <c r="U842" s="25">
        <v>2259.0072</v>
      </c>
      <c r="V842" s="22"/>
      <c r="W842" s="22"/>
      <c r="X842" s="22" t="s">
        <v>453</v>
      </c>
      <c r="Y842" s="22"/>
      <c r="Z842" s="22" t="s">
        <v>144</v>
      </c>
      <c r="AA842" s="22" t="s">
        <v>1373</v>
      </c>
      <c r="AB842" s="26">
        <v>0</v>
      </c>
      <c r="AC842" s="23">
        <v>43965</v>
      </c>
      <c r="AD842" s="22"/>
      <c r="AE842" s="8" t="s">
        <v>4447</v>
      </c>
      <c r="AF842" s="22"/>
      <c r="AG842" s="22" t="s">
        <v>146</v>
      </c>
      <c r="AH842" s="22" t="s">
        <v>454</v>
      </c>
      <c r="AI842" s="22"/>
      <c r="AJ842" s="5" t="s">
        <v>20</v>
      </c>
      <c r="AQ842" s="22" t="s">
        <v>455</v>
      </c>
      <c r="AR842" s="23">
        <v>44012</v>
      </c>
      <c r="AS842" s="23">
        <v>44012</v>
      </c>
      <c r="AT842" s="22" t="s">
        <v>1111</v>
      </c>
    </row>
    <row r="843" spans="1:46" s="5" customFormat="1" ht="11.25" x14ac:dyDescent="0.2">
      <c r="A843" s="22">
        <v>2020</v>
      </c>
      <c r="B843" s="23">
        <v>43922</v>
      </c>
      <c r="C843" s="23">
        <v>44012</v>
      </c>
      <c r="D843" s="5" t="s">
        <v>134</v>
      </c>
      <c r="E843" s="5" t="s">
        <v>135</v>
      </c>
      <c r="F843" s="22">
        <v>32514</v>
      </c>
      <c r="G843" s="13" t="s">
        <v>449</v>
      </c>
      <c r="H843" s="22"/>
      <c r="I843" s="22" t="s">
        <v>1374</v>
      </c>
      <c r="J843" s="13">
        <v>239</v>
      </c>
      <c r="K843" s="22"/>
      <c r="L843" s="22"/>
      <c r="M843" s="22"/>
      <c r="N843" s="22" t="s">
        <v>467</v>
      </c>
      <c r="O843" s="24" t="s">
        <v>468</v>
      </c>
      <c r="P843" s="22" t="s">
        <v>788</v>
      </c>
      <c r="Q843" s="22" t="s">
        <v>452</v>
      </c>
      <c r="R843" s="22">
        <v>32514</v>
      </c>
      <c r="S843" s="23">
        <v>43965</v>
      </c>
      <c r="T843" s="25">
        <v>256.89</v>
      </c>
      <c r="U843" s="25">
        <v>297.99239999999998</v>
      </c>
      <c r="V843" s="22"/>
      <c r="W843" s="22"/>
      <c r="X843" s="22" t="s">
        <v>453</v>
      </c>
      <c r="Y843" s="22"/>
      <c r="Z843" s="22" t="s">
        <v>144</v>
      </c>
      <c r="AA843" s="22" t="s">
        <v>1374</v>
      </c>
      <c r="AB843" s="26">
        <v>0</v>
      </c>
      <c r="AC843" s="23">
        <v>43965</v>
      </c>
      <c r="AD843" s="22"/>
      <c r="AE843" s="8" t="s">
        <v>4448</v>
      </c>
      <c r="AF843" s="22"/>
      <c r="AG843" s="22" t="s">
        <v>146</v>
      </c>
      <c r="AH843" s="22" t="s">
        <v>454</v>
      </c>
      <c r="AI843" s="22"/>
      <c r="AJ843" s="5" t="s">
        <v>20</v>
      </c>
      <c r="AQ843" s="22" t="s">
        <v>455</v>
      </c>
      <c r="AR843" s="23">
        <v>44012</v>
      </c>
      <c r="AS843" s="23">
        <v>44012</v>
      </c>
      <c r="AT843" s="22" t="s">
        <v>1111</v>
      </c>
    </row>
    <row r="844" spans="1:46" s="5" customFormat="1" ht="11.25" x14ac:dyDescent="0.2">
      <c r="A844" s="22">
        <v>2020</v>
      </c>
      <c r="B844" s="23">
        <v>43922</v>
      </c>
      <c r="C844" s="23">
        <v>44012</v>
      </c>
      <c r="D844" s="5" t="s">
        <v>134</v>
      </c>
      <c r="E844" s="5" t="s">
        <v>135</v>
      </c>
      <c r="F844" s="22">
        <v>32515</v>
      </c>
      <c r="G844" s="13" t="s">
        <v>449</v>
      </c>
      <c r="H844" s="22"/>
      <c r="I844" s="22" t="s">
        <v>1375</v>
      </c>
      <c r="J844" s="13">
        <v>239</v>
      </c>
      <c r="K844" s="22"/>
      <c r="L844" s="22"/>
      <c r="M844" s="22"/>
      <c r="N844" s="22" t="s">
        <v>467</v>
      </c>
      <c r="O844" s="24" t="s">
        <v>468</v>
      </c>
      <c r="P844" s="22" t="s">
        <v>140</v>
      </c>
      <c r="Q844" s="22" t="s">
        <v>452</v>
      </c>
      <c r="R844" s="22">
        <v>32515</v>
      </c>
      <c r="S844" s="23">
        <v>43965</v>
      </c>
      <c r="T844" s="25">
        <v>568.95000000000005</v>
      </c>
      <c r="U844" s="25">
        <v>659.98200000000008</v>
      </c>
      <c r="V844" s="22"/>
      <c r="W844" s="22"/>
      <c r="X844" s="22" t="s">
        <v>453</v>
      </c>
      <c r="Y844" s="22"/>
      <c r="Z844" s="22" t="s">
        <v>144</v>
      </c>
      <c r="AA844" s="22" t="s">
        <v>1375</v>
      </c>
      <c r="AB844" s="26">
        <v>0</v>
      </c>
      <c r="AC844" s="23">
        <v>43965</v>
      </c>
      <c r="AD844" s="22"/>
      <c r="AE844" s="8" t="s">
        <v>4449</v>
      </c>
      <c r="AF844" s="22"/>
      <c r="AG844" s="22" t="s">
        <v>146</v>
      </c>
      <c r="AH844" s="22" t="s">
        <v>454</v>
      </c>
      <c r="AI844" s="22"/>
      <c r="AJ844" s="5" t="s">
        <v>20</v>
      </c>
      <c r="AQ844" s="22" t="s">
        <v>455</v>
      </c>
      <c r="AR844" s="23">
        <v>44012</v>
      </c>
      <c r="AS844" s="23">
        <v>44012</v>
      </c>
      <c r="AT844" s="22" t="s">
        <v>1111</v>
      </c>
    </row>
    <row r="845" spans="1:46" s="5" customFormat="1" ht="11.25" x14ac:dyDescent="0.2">
      <c r="A845" s="22">
        <v>2020</v>
      </c>
      <c r="B845" s="23">
        <v>43922</v>
      </c>
      <c r="C845" s="23">
        <v>44012</v>
      </c>
      <c r="D845" s="5" t="s">
        <v>134</v>
      </c>
      <c r="E845" s="5" t="s">
        <v>135</v>
      </c>
      <c r="F845" s="22">
        <v>32516</v>
      </c>
      <c r="G845" s="13" t="s">
        <v>449</v>
      </c>
      <c r="H845" s="22"/>
      <c r="I845" s="22" t="s">
        <v>1376</v>
      </c>
      <c r="J845" s="13">
        <v>239</v>
      </c>
      <c r="K845" s="22"/>
      <c r="L845" s="22"/>
      <c r="M845" s="22"/>
      <c r="N845" s="22" t="s">
        <v>467</v>
      </c>
      <c r="O845" s="24" t="s">
        <v>468</v>
      </c>
      <c r="P845" s="22" t="s">
        <v>158</v>
      </c>
      <c r="Q845" s="22" t="s">
        <v>452</v>
      </c>
      <c r="R845" s="22">
        <v>32516</v>
      </c>
      <c r="S845" s="23">
        <v>43965</v>
      </c>
      <c r="T845" s="25">
        <v>2978.45</v>
      </c>
      <c r="U845" s="25">
        <v>3455.002</v>
      </c>
      <c r="V845" s="22"/>
      <c r="W845" s="22"/>
      <c r="X845" s="22" t="s">
        <v>453</v>
      </c>
      <c r="Y845" s="22"/>
      <c r="Z845" s="22" t="s">
        <v>144</v>
      </c>
      <c r="AA845" s="22" t="s">
        <v>1376</v>
      </c>
      <c r="AB845" s="26">
        <v>0</v>
      </c>
      <c r="AC845" s="23">
        <v>43965</v>
      </c>
      <c r="AD845" s="22"/>
      <c r="AE845" s="8" t="s">
        <v>4450</v>
      </c>
      <c r="AF845" s="22"/>
      <c r="AG845" s="22" t="s">
        <v>146</v>
      </c>
      <c r="AH845" s="22" t="s">
        <v>454</v>
      </c>
      <c r="AI845" s="22"/>
      <c r="AJ845" s="5" t="s">
        <v>20</v>
      </c>
      <c r="AQ845" s="22" t="s">
        <v>455</v>
      </c>
      <c r="AR845" s="23">
        <v>44012</v>
      </c>
      <c r="AS845" s="23">
        <v>44012</v>
      </c>
      <c r="AT845" s="22" t="s">
        <v>1111</v>
      </c>
    </row>
    <row r="846" spans="1:46" s="5" customFormat="1" ht="11.25" x14ac:dyDescent="0.2">
      <c r="A846" s="22">
        <v>2020</v>
      </c>
      <c r="B846" s="23">
        <v>43922</v>
      </c>
      <c r="C846" s="23">
        <v>44012</v>
      </c>
      <c r="D846" s="5" t="s">
        <v>134</v>
      </c>
      <c r="E846" s="5" t="s">
        <v>135</v>
      </c>
      <c r="F846" s="22">
        <v>32517</v>
      </c>
      <c r="G846" s="13" t="s">
        <v>449</v>
      </c>
      <c r="H846" s="22"/>
      <c r="I846" s="22" t="s">
        <v>1377</v>
      </c>
      <c r="J846" s="13">
        <v>239</v>
      </c>
      <c r="K846" s="22"/>
      <c r="L846" s="22"/>
      <c r="M846" s="22"/>
      <c r="N846" s="22" t="s">
        <v>467</v>
      </c>
      <c r="O846" s="24" t="s">
        <v>468</v>
      </c>
      <c r="P846" s="22" t="s">
        <v>140</v>
      </c>
      <c r="Q846" s="22" t="s">
        <v>452</v>
      </c>
      <c r="R846" s="22">
        <v>32517</v>
      </c>
      <c r="S846" s="23">
        <v>43965</v>
      </c>
      <c r="T846" s="25">
        <v>344.83</v>
      </c>
      <c r="U846" s="25">
        <v>400.00279999999998</v>
      </c>
      <c r="V846" s="22"/>
      <c r="W846" s="22"/>
      <c r="X846" s="22" t="s">
        <v>453</v>
      </c>
      <c r="Y846" s="22"/>
      <c r="Z846" s="22" t="s">
        <v>144</v>
      </c>
      <c r="AA846" s="22" t="s">
        <v>1377</v>
      </c>
      <c r="AB846" s="26">
        <v>0</v>
      </c>
      <c r="AC846" s="23">
        <v>43965</v>
      </c>
      <c r="AD846" s="22"/>
      <c r="AE846" s="8" t="s">
        <v>4451</v>
      </c>
      <c r="AF846" s="22"/>
      <c r="AG846" s="22" t="s">
        <v>146</v>
      </c>
      <c r="AH846" s="22" t="s">
        <v>454</v>
      </c>
      <c r="AI846" s="22"/>
      <c r="AJ846" s="5" t="s">
        <v>20</v>
      </c>
      <c r="AQ846" s="22" t="s">
        <v>455</v>
      </c>
      <c r="AR846" s="23">
        <v>44012</v>
      </c>
      <c r="AS846" s="23">
        <v>44012</v>
      </c>
      <c r="AT846" s="22" t="s">
        <v>1111</v>
      </c>
    </row>
    <row r="847" spans="1:46" s="5" customFormat="1" ht="11.25" x14ac:dyDescent="0.2">
      <c r="A847" s="22">
        <v>2020</v>
      </c>
      <c r="B847" s="23">
        <v>43922</v>
      </c>
      <c r="C847" s="23">
        <v>44012</v>
      </c>
      <c r="D847" s="5" t="s">
        <v>134</v>
      </c>
      <c r="E847" s="5" t="s">
        <v>135</v>
      </c>
      <c r="F847" s="22">
        <v>32518</v>
      </c>
      <c r="G847" s="13" t="s">
        <v>449</v>
      </c>
      <c r="H847" s="22"/>
      <c r="I847" s="22" t="s">
        <v>1378</v>
      </c>
      <c r="J847" s="13">
        <v>239</v>
      </c>
      <c r="K847" s="22"/>
      <c r="L847" s="22"/>
      <c r="M847" s="22"/>
      <c r="N847" s="22" t="s">
        <v>467</v>
      </c>
      <c r="O847" s="24" t="s">
        <v>468</v>
      </c>
      <c r="P847" s="22" t="s">
        <v>202</v>
      </c>
      <c r="Q847" s="22" t="s">
        <v>452</v>
      </c>
      <c r="R847" s="22">
        <v>32518</v>
      </c>
      <c r="S847" s="23">
        <v>43965</v>
      </c>
      <c r="T847" s="25">
        <v>738.78</v>
      </c>
      <c r="U847" s="25">
        <v>856.98479999999995</v>
      </c>
      <c r="V847" s="22"/>
      <c r="W847" s="22"/>
      <c r="X847" s="22" t="s">
        <v>453</v>
      </c>
      <c r="Y847" s="22"/>
      <c r="Z847" s="22" t="s">
        <v>144</v>
      </c>
      <c r="AA847" s="22" t="s">
        <v>1378</v>
      </c>
      <c r="AB847" s="26">
        <v>0</v>
      </c>
      <c r="AC847" s="23">
        <v>43965</v>
      </c>
      <c r="AD847" s="22"/>
      <c r="AE847" s="8" t="s">
        <v>4452</v>
      </c>
      <c r="AF847" s="22"/>
      <c r="AG847" s="22" t="s">
        <v>146</v>
      </c>
      <c r="AH847" s="22" t="s">
        <v>454</v>
      </c>
      <c r="AI847" s="22"/>
      <c r="AJ847" s="5" t="s">
        <v>20</v>
      </c>
      <c r="AQ847" s="22" t="s">
        <v>455</v>
      </c>
      <c r="AR847" s="23">
        <v>44012</v>
      </c>
      <c r="AS847" s="23">
        <v>44012</v>
      </c>
      <c r="AT847" s="22" t="s">
        <v>1111</v>
      </c>
    </row>
    <row r="848" spans="1:46" s="5" customFormat="1" ht="11.25" x14ac:dyDescent="0.2">
      <c r="A848" s="22">
        <v>2020</v>
      </c>
      <c r="B848" s="23">
        <v>43922</v>
      </c>
      <c r="C848" s="23">
        <v>44012</v>
      </c>
      <c r="D848" s="5" t="s">
        <v>134</v>
      </c>
      <c r="E848" s="5" t="s">
        <v>135</v>
      </c>
      <c r="F848" s="22">
        <v>32519</v>
      </c>
      <c r="G848" s="13" t="s">
        <v>449</v>
      </c>
      <c r="H848" s="22"/>
      <c r="I848" s="22" t="s">
        <v>1379</v>
      </c>
      <c r="J848" s="13">
        <v>239</v>
      </c>
      <c r="K848" s="22"/>
      <c r="L848" s="22"/>
      <c r="M848" s="22"/>
      <c r="N848" s="22" t="s">
        <v>467</v>
      </c>
      <c r="O848" s="24" t="s">
        <v>468</v>
      </c>
      <c r="P848" s="22" t="s">
        <v>171</v>
      </c>
      <c r="Q848" s="22" t="s">
        <v>452</v>
      </c>
      <c r="R848" s="22">
        <v>32519</v>
      </c>
      <c r="S848" s="23">
        <v>43965</v>
      </c>
      <c r="T848" s="25">
        <v>1307.76</v>
      </c>
      <c r="U848" s="25">
        <v>1517.0016000000001</v>
      </c>
      <c r="V848" s="22"/>
      <c r="W848" s="22"/>
      <c r="X848" s="22" t="s">
        <v>453</v>
      </c>
      <c r="Y848" s="22"/>
      <c r="Z848" s="22" t="s">
        <v>144</v>
      </c>
      <c r="AA848" s="22" t="s">
        <v>1379</v>
      </c>
      <c r="AB848" s="26">
        <v>0</v>
      </c>
      <c r="AC848" s="23">
        <v>43965</v>
      </c>
      <c r="AD848" s="22"/>
      <c r="AE848" s="8" t="s">
        <v>4453</v>
      </c>
      <c r="AF848" s="22"/>
      <c r="AG848" s="22" t="s">
        <v>146</v>
      </c>
      <c r="AH848" s="22" t="s">
        <v>454</v>
      </c>
      <c r="AI848" s="22"/>
      <c r="AJ848" s="5" t="s">
        <v>20</v>
      </c>
      <c r="AQ848" s="22" t="s">
        <v>455</v>
      </c>
      <c r="AR848" s="23">
        <v>44012</v>
      </c>
      <c r="AS848" s="23">
        <v>44012</v>
      </c>
      <c r="AT848" s="22" t="s">
        <v>1111</v>
      </c>
    </row>
    <row r="849" spans="1:46" s="5" customFormat="1" ht="11.25" x14ac:dyDescent="0.2">
      <c r="A849" s="22">
        <v>2020</v>
      </c>
      <c r="B849" s="23">
        <v>43922</v>
      </c>
      <c r="C849" s="23">
        <v>44012</v>
      </c>
      <c r="D849" s="5" t="s">
        <v>134</v>
      </c>
      <c r="E849" s="5" t="s">
        <v>135</v>
      </c>
      <c r="F849" s="22">
        <v>32520</v>
      </c>
      <c r="G849" s="13" t="s">
        <v>449</v>
      </c>
      <c r="H849" s="22"/>
      <c r="I849" s="22" t="s">
        <v>1380</v>
      </c>
      <c r="J849" s="13">
        <v>239</v>
      </c>
      <c r="K849" s="22"/>
      <c r="L849" s="22"/>
      <c r="M849" s="22"/>
      <c r="N849" s="22" t="s">
        <v>467</v>
      </c>
      <c r="O849" s="24" t="s">
        <v>468</v>
      </c>
      <c r="P849" s="22" t="s">
        <v>140</v>
      </c>
      <c r="Q849" s="22" t="s">
        <v>452</v>
      </c>
      <c r="R849" s="22">
        <v>32520</v>
      </c>
      <c r="S849" s="23">
        <v>43965</v>
      </c>
      <c r="T849" s="25">
        <v>600.87</v>
      </c>
      <c r="U849" s="25">
        <v>697.00919999999996</v>
      </c>
      <c r="V849" s="22"/>
      <c r="W849" s="22"/>
      <c r="X849" s="22" t="s">
        <v>453</v>
      </c>
      <c r="Y849" s="22"/>
      <c r="Z849" s="22" t="s">
        <v>144</v>
      </c>
      <c r="AA849" s="22" t="s">
        <v>1380</v>
      </c>
      <c r="AB849" s="26">
        <v>0</v>
      </c>
      <c r="AC849" s="23">
        <v>43965</v>
      </c>
      <c r="AD849" s="22"/>
      <c r="AE849" s="8" t="s">
        <v>4454</v>
      </c>
      <c r="AF849" s="22"/>
      <c r="AG849" s="22" t="s">
        <v>146</v>
      </c>
      <c r="AH849" s="22" t="s">
        <v>454</v>
      </c>
      <c r="AI849" s="22"/>
      <c r="AJ849" s="5" t="s">
        <v>20</v>
      </c>
      <c r="AQ849" s="22" t="s">
        <v>455</v>
      </c>
      <c r="AR849" s="23">
        <v>44012</v>
      </c>
      <c r="AS849" s="23">
        <v>44012</v>
      </c>
      <c r="AT849" s="22" t="s">
        <v>1111</v>
      </c>
    </row>
    <row r="850" spans="1:46" s="5" customFormat="1" ht="11.25" x14ac:dyDescent="0.2">
      <c r="A850" s="22">
        <v>2020</v>
      </c>
      <c r="B850" s="23">
        <v>43922</v>
      </c>
      <c r="C850" s="23">
        <v>44012</v>
      </c>
      <c r="D850" s="5" t="s">
        <v>134</v>
      </c>
      <c r="E850" s="5" t="s">
        <v>135</v>
      </c>
      <c r="F850" s="22">
        <v>32521</v>
      </c>
      <c r="G850" s="13" t="s">
        <v>449</v>
      </c>
      <c r="H850" s="22"/>
      <c r="I850" s="22" t="s">
        <v>1381</v>
      </c>
      <c r="J850" s="13">
        <v>18</v>
      </c>
      <c r="K850" s="22"/>
      <c r="L850" s="22"/>
      <c r="M850" s="22"/>
      <c r="N850" s="22" t="s">
        <v>526</v>
      </c>
      <c r="O850" s="24" t="s">
        <v>527</v>
      </c>
      <c r="P850" s="22" t="s">
        <v>171</v>
      </c>
      <c r="Q850" s="22" t="s">
        <v>452</v>
      </c>
      <c r="R850" s="22">
        <v>32521</v>
      </c>
      <c r="S850" s="23">
        <v>43965</v>
      </c>
      <c r="T850" s="25">
        <v>437.09</v>
      </c>
      <c r="U850" s="25">
        <v>507.02439999999996</v>
      </c>
      <c r="V850" s="22"/>
      <c r="W850" s="22"/>
      <c r="X850" s="22" t="s">
        <v>453</v>
      </c>
      <c r="Y850" s="22"/>
      <c r="Z850" s="22" t="s">
        <v>144</v>
      </c>
      <c r="AA850" s="22" t="s">
        <v>1381</v>
      </c>
      <c r="AB850" s="26">
        <v>0</v>
      </c>
      <c r="AC850" s="23">
        <v>43965</v>
      </c>
      <c r="AD850" s="22"/>
      <c r="AE850" s="8" t="s">
        <v>4455</v>
      </c>
      <c r="AF850" s="22"/>
      <c r="AG850" s="22" t="s">
        <v>146</v>
      </c>
      <c r="AH850" s="22" t="s">
        <v>454</v>
      </c>
      <c r="AI850" s="22"/>
      <c r="AJ850" s="5" t="s">
        <v>20</v>
      </c>
      <c r="AQ850" s="22" t="s">
        <v>455</v>
      </c>
      <c r="AR850" s="23">
        <v>44012</v>
      </c>
      <c r="AS850" s="23">
        <v>44012</v>
      </c>
      <c r="AT850" s="22" t="s">
        <v>1111</v>
      </c>
    </row>
    <row r="851" spans="1:46" s="5" customFormat="1" ht="11.25" x14ac:dyDescent="0.2">
      <c r="A851" s="22">
        <v>2020</v>
      </c>
      <c r="B851" s="23">
        <v>43922</v>
      </c>
      <c r="C851" s="23">
        <v>44012</v>
      </c>
      <c r="D851" s="5" t="s">
        <v>134</v>
      </c>
      <c r="E851" s="5" t="s">
        <v>135</v>
      </c>
      <c r="F851" s="22">
        <v>32522</v>
      </c>
      <c r="G851" s="13" t="s">
        <v>449</v>
      </c>
      <c r="H851" s="22"/>
      <c r="I851" s="22" t="s">
        <v>1382</v>
      </c>
      <c r="J851" s="13">
        <v>18</v>
      </c>
      <c r="K851" s="22"/>
      <c r="L851" s="22"/>
      <c r="M851" s="22"/>
      <c r="N851" s="22" t="s">
        <v>526</v>
      </c>
      <c r="O851" s="24" t="s">
        <v>527</v>
      </c>
      <c r="P851" s="22" t="s">
        <v>259</v>
      </c>
      <c r="Q851" s="22" t="s">
        <v>452</v>
      </c>
      <c r="R851" s="22">
        <v>32522</v>
      </c>
      <c r="S851" s="23">
        <v>43965</v>
      </c>
      <c r="T851" s="25">
        <v>4392.24</v>
      </c>
      <c r="U851" s="25">
        <v>5094.9983999999995</v>
      </c>
      <c r="V851" s="22"/>
      <c r="W851" s="22"/>
      <c r="X851" s="22" t="s">
        <v>453</v>
      </c>
      <c r="Y851" s="22"/>
      <c r="Z851" s="22" t="s">
        <v>144</v>
      </c>
      <c r="AA851" s="22" t="s">
        <v>1382</v>
      </c>
      <c r="AB851" s="26">
        <v>0</v>
      </c>
      <c r="AC851" s="23">
        <v>43965</v>
      </c>
      <c r="AD851" s="22"/>
      <c r="AE851" s="8" t="s">
        <v>4456</v>
      </c>
      <c r="AF851" s="22"/>
      <c r="AG851" s="22" t="s">
        <v>146</v>
      </c>
      <c r="AH851" s="22" t="s">
        <v>454</v>
      </c>
      <c r="AI851" s="22"/>
      <c r="AJ851" s="5" t="s">
        <v>20</v>
      </c>
      <c r="AQ851" s="22" t="s">
        <v>455</v>
      </c>
      <c r="AR851" s="23">
        <v>44012</v>
      </c>
      <c r="AS851" s="23">
        <v>44012</v>
      </c>
      <c r="AT851" s="22" t="s">
        <v>1111</v>
      </c>
    </row>
    <row r="852" spans="1:46" s="5" customFormat="1" ht="11.25" x14ac:dyDescent="0.2">
      <c r="A852" s="22">
        <v>2020</v>
      </c>
      <c r="B852" s="23">
        <v>43922</v>
      </c>
      <c r="C852" s="23">
        <v>44012</v>
      </c>
      <c r="D852" s="5" t="s">
        <v>134</v>
      </c>
      <c r="E852" s="5" t="s">
        <v>135</v>
      </c>
      <c r="F852" s="22">
        <v>32523</v>
      </c>
      <c r="G852" s="13" t="s">
        <v>449</v>
      </c>
      <c r="H852" s="22"/>
      <c r="I852" s="22" t="s">
        <v>1364</v>
      </c>
      <c r="J852" s="13">
        <v>57</v>
      </c>
      <c r="K852" s="22"/>
      <c r="L852" s="22"/>
      <c r="M852" s="22"/>
      <c r="N852" s="22" t="s">
        <v>1383</v>
      </c>
      <c r="O852" s="24" t="s">
        <v>1384</v>
      </c>
      <c r="P852" s="22" t="s">
        <v>259</v>
      </c>
      <c r="Q852" s="22" t="s">
        <v>452</v>
      </c>
      <c r="R852" s="22">
        <v>32523</v>
      </c>
      <c r="S852" s="23">
        <v>43965</v>
      </c>
      <c r="T852" s="25">
        <v>1440</v>
      </c>
      <c r="U852" s="25">
        <v>1670.4</v>
      </c>
      <c r="V852" s="22"/>
      <c r="W852" s="22"/>
      <c r="X852" s="22" t="s">
        <v>453</v>
      </c>
      <c r="Y852" s="22"/>
      <c r="Z852" s="22" t="s">
        <v>144</v>
      </c>
      <c r="AA852" s="22" t="s">
        <v>1364</v>
      </c>
      <c r="AB852" s="26">
        <v>0</v>
      </c>
      <c r="AC852" s="23">
        <v>43965</v>
      </c>
      <c r="AD852" s="22"/>
      <c r="AE852" s="8" t="s">
        <v>4457</v>
      </c>
      <c r="AF852" s="22"/>
      <c r="AG852" s="22" t="s">
        <v>146</v>
      </c>
      <c r="AH852" s="22" t="s">
        <v>454</v>
      </c>
      <c r="AI852" s="22"/>
      <c r="AJ852" s="5" t="s">
        <v>20</v>
      </c>
      <c r="AQ852" s="22" t="s">
        <v>455</v>
      </c>
      <c r="AR852" s="23">
        <v>44012</v>
      </c>
      <c r="AS852" s="23">
        <v>44012</v>
      </c>
      <c r="AT852" s="22" t="s">
        <v>1111</v>
      </c>
    </row>
    <row r="853" spans="1:46" s="5" customFormat="1" ht="11.25" x14ac:dyDescent="0.2">
      <c r="A853" s="22">
        <v>2020</v>
      </c>
      <c r="B853" s="23">
        <v>43922</v>
      </c>
      <c r="C853" s="23">
        <v>44012</v>
      </c>
      <c r="D853" s="5" t="s">
        <v>134</v>
      </c>
      <c r="E853" s="5" t="s">
        <v>135</v>
      </c>
      <c r="F853" s="22">
        <v>32524</v>
      </c>
      <c r="G853" s="13" t="s">
        <v>449</v>
      </c>
      <c r="H853" s="22"/>
      <c r="I853" s="22" t="s">
        <v>1385</v>
      </c>
      <c r="J853" s="13">
        <v>230</v>
      </c>
      <c r="K853" s="22"/>
      <c r="L853" s="22"/>
      <c r="M853" s="22"/>
      <c r="N853" s="22" t="s">
        <v>1052</v>
      </c>
      <c r="O853" s="24" t="s">
        <v>1053</v>
      </c>
      <c r="P853" s="22" t="s">
        <v>218</v>
      </c>
      <c r="Q853" s="22" t="s">
        <v>452</v>
      </c>
      <c r="R853" s="22">
        <v>32524</v>
      </c>
      <c r="S853" s="23">
        <v>43965</v>
      </c>
      <c r="T853" s="25">
        <v>8780</v>
      </c>
      <c r="U853" s="25">
        <v>10184.799999999999</v>
      </c>
      <c r="V853" s="22"/>
      <c r="W853" s="22"/>
      <c r="X853" s="22" t="s">
        <v>453</v>
      </c>
      <c r="Y853" s="22"/>
      <c r="Z853" s="22" t="s">
        <v>144</v>
      </c>
      <c r="AA853" s="22" t="s">
        <v>1385</v>
      </c>
      <c r="AB853" s="26">
        <v>0</v>
      </c>
      <c r="AC853" s="23">
        <v>43965</v>
      </c>
      <c r="AD853" s="22"/>
      <c r="AE853" s="8" t="s">
        <v>4458</v>
      </c>
      <c r="AF853" s="22"/>
      <c r="AG853" s="22" t="s">
        <v>146</v>
      </c>
      <c r="AH853" s="22" t="s">
        <v>454</v>
      </c>
      <c r="AI853" s="22"/>
      <c r="AJ853" s="5" t="s">
        <v>20</v>
      </c>
      <c r="AQ853" s="22" t="s">
        <v>455</v>
      </c>
      <c r="AR853" s="23">
        <v>44012</v>
      </c>
      <c r="AS853" s="23">
        <v>44012</v>
      </c>
      <c r="AT853" s="22" t="s">
        <v>1111</v>
      </c>
    </row>
    <row r="854" spans="1:46" s="5" customFormat="1" ht="11.25" x14ac:dyDescent="0.2">
      <c r="A854" s="22">
        <v>2020</v>
      </c>
      <c r="B854" s="23">
        <v>43922</v>
      </c>
      <c r="C854" s="23">
        <v>44012</v>
      </c>
      <c r="D854" s="5" t="s">
        <v>134</v>
      </c>
      <c r="E854" s="5" t="s">
        <v>135</v>
      </c>
      <c r="F854" s="22">
        <v>32525</v>
      </c>
      <c r="G854" s="13" t="s">
        <v>449</v>
      </c>
      <c r="H854" s="22"/>
      <c r="I854" s="22" t="s">
        <v>1386</v>
      </c>
      <c r="J854" s="13">
        <v>18</v>
      </c>
      <c r="K854" s="22"/>
      <c r="L854" s="22"/>
      <c r="M854" s="22"/>
      <c r="N854" s="22" t="s">
        <v>526</v>
      </c>
      <c r="O854" s="24" t="s">
        <v>527</v>
      </c>
      <c r="P854" s="22" t="s">
        <v>202</v>
      </c>
      <c r="Q854" s="22" t="s">
        <v>452</v>
      </c>
      <c r="R854" s="22">
        <v>32525</v>
      </c>
      <c r="S854" s="23">
        <v>43965</v>
      </c>
      <c r="T854" s="25">
        <v>991.38</v>
      </c>
      <c r="U854" s="25">
        <v>1150.0008</v>
      </c>
      <c r="V854" s="22"/>
      <c r="W854" s="22"/>
      <c r="X854" s="22" t="s">
        <v>453</v>
      </c>
      <c r="Y854" s="22"/>
      <c r="Z854" s="22" t="s">
        <v>144</v>
      </c>
      <c r="AA854" s="22" t="s">
        <v>1386</v>
      </c>
      <c r="AB854" s="26">
        <v>0</v>
      </c>
      <c r="AC854" s="23">
        <v>43965</v>
      </c>
      <c r="AD854" s="22"/>
      <c r="AE854" s="8" t="s">
        <v>4459</v>
      </c>
      <c r="AF854" s="22"/>
      <c r="AG854" s="22" t="s">
        <v>146</v>
      </c>
      <c r="AH854" s="22" t="s">
        <v>454</v>
      </c>
      <c r="AI854" s="22"/>
      <c r="AJ854" s="5" t="s">
        <v>20</v>
      </c>
      <c r="AQ854" s="22" t="s">
        <v>455</v>
      </c>
      <c r="AR854" s="23">
        <v>44012</v>
      </c>
      <c r="AS854" s="23">
        <v>44012</v>
      </c>
      <c r="AT854" s="22" t="s">
        <v>1111</v>
      </c>
    </row>
    <row r="855" spans="1:46" s="5" customFormat="1" ht="11.25" x14ac:dyDescent="0.2">
      <c r="A855" s="22">
        <v>2020</v>
      </c>
      <c r="B855" s="23">
        <v>43922</v>
      </c>
      <c r="C855" s="23">
        <v>44012</v>
      </c>
      <c r="D855" s="5" t="s">
        <v>134</v>
      </c>
      <c r="E855" s="5" t="s">
        <v>135</v>
      </c>
      <c r="F855" s="22">
        <v>32526</v>
      </c>
      <c r="G855" s="13" t="s">
        <v>449</v>
      </c>
      <c r="H855" s="22"/>
      <c r="I855" s="22" t="s">
        <v>1387</v>
      </c>
      <c r="J855" s="13">
        <v>47</v>
      </c>
      <c r="K855" s="22"/>
      <c r="L855" s="22"/>
      <c r="M855" s="22"/>
      <c r="N855" s="22" t="s">
        <v>305</v>
      </c>
      <c r="O855" s="24" t="s">
        <v>334</v>
      </c>
      <c r="P855" s="22" t="s">
        <v>218</v>
      </c>
      <c r="Q855" s="22" t="s">
        <v>452</v>
      </c>
      <c r="R855" s="22">
        <v>32526</v>
      </c>
      <c r="S855" s="23">
        <v>43965</v>
      </c>
      <c r="T855" s="25">
        <v>2869.64</v>
      </c>
      <c r="U855" s="25">
        <v>3328.7824000000001</v>
      </c>
      <c r="V855" s="22"/>
      <c r="W855" s="22"/>
      <c r="X855" s="22" t="s">
        <v>453</v>
      </c>
      <c r="Y855" s="22"/>
      <c r="Z855" s="22" t="s">
        <v>144</v>
      </c>
      <c r="AA855" s="22" t="s">
        <v>1387</v>
      </c>
      <c r="AB855" s="26">
        <v>0</v>
      </c>
      <c r="AC855" s="23">
        <v>43965</v>
      </c>
      <c r="AD855" s="22"/>
      <c r="AE855" s="8" t="s">
        <v>4460</v>
      </c>
      <c r="AF855" s="22"/>
      <c r="AG855" s="22" t="s">
        <v>146</v>
      </c>
      <c r="AH855" s="22" t="s">
        <v>454</v>
      </c>
      <c r="AI855" s="22"/>
      <c r="AJ855" s="5" t="s">
        <v>20</v>
      </c>
      <c r="AQ855" s="22" t="s">
        <v>455</v>
      </c>
      <c r="AR855" s="23">
        <v>44012</v>
      </c>
      <c r="AS855" s="23">
        <v>44012</v>
      </c>
      <c r="AT855" s="22" t="s">
        <v>1111</v>
      </c>
    </row>
    <row r="856" spans="1:46" s="5" customFormat="1" ht="11.25" x14ac:dyDescent="0.2">
      <c r="A856" s="22">
        <v>2020</v>
      </c>
      <c r="B856" s="23">
        <v>43922</v>
      </c>
      <c r="C856" s="23">
        <v>44012</v>
      </c>
      <c r="D856" s="5" t="s">
        <v>134</v>
      </c>
      <c r="E856" s="5" t="s">
        <v>135</v>
      </c>
      <c r="F856" s="22">
        <v>32527</v>
      </c>
      <c r="G856" s="13" t="s">
        <v>449</v>
      </c>
      <c r="H856" s="22"/>
      <c r="I856" s="22" t="s">
        <v>1388</v>
      </c>
      <c r="J856" s="13">
        <v>143</v>
      </c>
      <c r="K856" s="22"/>
      <c r="L856" s="22"/>
      <c r="M856" s="22"/>
      <c r="N856" s="22" t="s">
        <v>514</v>
      </c>
      <c r="O856" s="24" t="s">
        <v>515</v>
      </c>
      <c r="P856" s="22" t="s">
        <v>140</v>
      </c>
      <c r="Q856" s="22" t="s">
        <v>452</v>
      </c>
      <c r="R856" s="22">
        <v>32527</v>
      </c>
      <c r="S856" s="23">
        <v>43965</v>
      </c>
      <c r="T856" s="25">
        <v>1464</v>
      </c>
      <c r="U856" s="25">
        <v>1698.24</v>
      </c>
      <c r="V856" s="22"/>
      <c r="W856" s="22"/>
      <c r="X856" s="22" t="s">
        <v>453</v>
      </c>
      <c r="Y856" s="22"/>
      <c r="Z856" s="22" t="s">
        <v>144</v>
      </c>
      <c r="AA856" s="22" t="s">
        <v>1388</v>
      </c>
      <c r="AB856" s="26">
        <v>0</v>
      </c>
      <c r="AC856" s="23">
        <v>43965</v>
      </c>
      <c r="AD856" s="22"/>
      <c r="AE856" s="8" t="s">
        <v>4461</v>
      </c>
      <c r="AF856" s="22"/>
      <c r="AG856" s="22" t="s">
        <v>146</v>
      </c>
      <c r="AH856" s="22" t="s">
        <v>454</v>
      </c>
      <c r="AI856" s="22"/>
      <c r="AJ856" s="5" t="s">
        <v>20</v>
      </c>
      <c r="AQ856" s="22" t="s">
        <v>455</v>
      </c>
      <c r="AR856" s="23">
        <v>44012</v>
      </c>
      <c r="AS856" s="23">
        <v>44012</v>
      </c>
      <c r="AT856" s="22" t="s">
        <v>1111</v>
      </c>
    </row>
    <row r="857" spans="1:46" s="5" customFormat="1" ht="11.25" x14ac:dyDescent="0.2">
      <c r="A857" s="22">
        <v>2020</v>
      </c>
      <c r="B857" s="23">
        <v>43922</v>
      </c>
      <c r="C857" s="23">
        <v>44012</v>
      </c>
      <c r="D857" s="5" t="s">
        <v>134</v>
      </c>
      <c r="E857" s="5" t="s">
        <v>135</v>
      </c>
      <c r="F857" s="22">
        <v>32528</v>
      </c>
      <c r="G857" s="13" t="s">
        <v>449</v>
      </c>
      <c r="H857" s="22"/>
      <c r="I857" s="22" t="s">
        <v>1389</v>
      </c>
      <c r="J857" s="13">
        <v>8</v>
      </c>
      <c r="K857" s="22"/>
      <c r="L857" s="22"/>
      <c r="M857" s="22"/>
      <c r="N857" s="22" t="s">
        <v>674</v>
      </c>
      <c r="O857" s="24" t="s">
        <v>675</v>
      </c>
      <c r="P857" s="22" t="s">
        <v>140</v>
      </c>
      <c r="Q857" s="22" t="s">
        <v>452</v>
      </c>
      <c r="R857" s="22">
        <v>32528</v>
      </c>
      <c r="S857" s="23">
        <v>43965</v>
      </c>
      <c r="T857" s="25">
        <v>2611.1999999999998</v>
      </c>
      <c r="U857" s="25">
        <v>3028.9919999999997</v>
      </c>
      <c r="V857" s="22"/>
      <c r="W857" s="22"/>
      <c r="X857" s="22" t="s">
        <v>453</v>
      </c>
      <c r="Y857" s="22"/>
      <c r="Z857" s="22" t="s">
        <v>144</v>
      </c>
      <c r="AA857" s="22" t="s">
        <v>1389</v>
      </c>
      <c r="AB857" s="26">
        <v>0</v>
      </c>
      <c r="AC857" s="23">
        <v>43965</v>
      </c>
      <c r="AD857" s="22"/>
      <c r="AE857" s="8" t="s">
        <v>4462</v>
      </c>
      <c r="AF857" s="22"/>
      <c r="AG857" s="22" t="s">
        <v>146</v>
      </c>
      <c r="AH857" s="22" t="s">
        <v>454</v>
      </c>
      <c r="AI857" s="22"/>
      <c r="AJ857" s="5" t="s">
        <v>20</v>
      </c>
      <c r="AQ857" s="22" t="s">
        <v>455</v>
      </c>
      <c r="AR857" s="23">
        <v>44012</v>
      </c>
      <c r="AS857" s="23">
        <v>44012</v>
      </c>
      <c r="AT857" s="22" t="s">
        <v>1111</v>
      </c>
    </row>
    <row r="858" spans="1:46" s="5" customFormat="1" ht="11.25" x14ac:dyDescent="0.2">
      <c r="A858" s="22">
        <v>2020</v>
      </c>
      <c r="B858" s="23">
        <v>43922</v>
      </c>
      <c r="C858" s="23">
        <v>44012</v>
      </c>
      <c r="D858" s="5" t="s">
        <v>134</v>
      </c>
      <c r="E858" s="5" t="s">
        <v>135</v>
      </c>
      <c r="F858" s="22">
        <v>32529</v>
      </c>
      <c r="G858" s="13" t="s">
        <v>449</v>
      </c>
      <c r="H858" s="22"/>
      <c r="I858" s="22" t="s">
        <v>921</v>
      </c>
      <c r="J858" s="13">
        <v>168</v>
      </c>
      <c r="K858" s="22"/>
      <c r="L858" s="22"/>
      <c r="M858" s="22"/>
      <c r="N858" s="22" t="s">
        <v>1390</v>
      </c>
      <c r="O858" s="24" t="s">
        <v>423</v>
      </c>
      <c r="P858" s="22" t="s">
        <v>218</v>
      </c>
      <c r="Q858" s="22" t="s">
        <v>452</v>
      </c>
      <c r="R858" s="22">
        <v>32529</v>
      </c>
      <c r="S858" s="23">
        <v>43965</v>
      </c>
      <c r="T858" s="25">
        <v>24489</v>
      </c>
      <c r="U858" s="25">
        <v>28407.24</v>
      </c>
      <c r="V858" s="22"/>
      <c r="W858" s="22"/>
      <c r="X858" s="22" t="s">
        <v>453</v>
      </c>
      <c r="Y858" s="22"/>
      <c r="Z858" s="22" t="s">
        <v>144</v>
      </c>
      <c r="AA858" s="22" t="s">
        <v>921</v>
      </c>
      <c r="AB858" s="26">
        <v>0</v>
      </c>
      <c r="AC858" s="23">
        <v>43965</v>
      </c>
      <c r="AD858" s="22"/>
      <c r="AE858" s="8" t="s">
        <v>4463</v>
      </c>
      <c r="AF858" s="22"/>
      <c r="AG858" s="22" t="s">
        <v>146</v>
      </c>
      <c r="AH858" s="22" t="s">
        <v>454</v>
      </c>
      <c r="AI858" s="22"/>
      <c r="AJ858" s="5" t="s">
        <v>20</v>
      </c>
      <c r="AQ858" s="22" t="s">
        <v>455</v>
      </c>
      <c r="AR858" s="23">
        <v>44012</v>
      </c>
      <c r="AS858" s="23">
        <v>44012</v>
      </c>
      <c r="AT858" s="22" t="s">
        <v>1111</v>
      </c>
    </row>
    <row r="859" spans="1:46" s="5" customFormat="1" ht="11.25" x14ac:dyDescent="0.2">
      <c r="A859" s="22">
        <v>2020</v>
      </c>
      <c r="B859" s="23">
        <v>43922</v>
      </c>
      <c r="C859" s="23">
        <v>44012</v>
      </c>
      <c r="D859" s="5" t="s">
        <v>134</v>
      </c>
      <c r="E859" s="5" t="s">
        <v>135</v>
      </c>
      <c r="F859" s="22">
        <v>32530</v>
      </c>
      <c r="G859" s="13" t="s">
        <v>449</v>
      </c>
      <c r="H859" s="22"/>
      <c r="I859" s="22" t="s">
        <v>1391</v>
      </c>
      <c r="J859" s="13">
        <v>193</v>
      </c>
      <c r="K859" s="22"/>
      <c r="L859" s="22"/>
      <c r="M859" s="22"/>
      <c r="N859" s="22" t="s">
        <v>951</v>
      </c>
      <c r="O859" s="24" t="s">
        <v>952</v>
      </c>
      <c r="P859" s="22" t="s">
        <v>171</v>
      </c>
      <c r="Q859" s="22" t="s">
        <v>452</v>
      </c>
      <c r="R859" s="22">
        <v>32530</v>
      </c>
      <c r="S859" s="23">
        <v>43965</v>
      </c>
      <c r="T859" s="25">
        <v>40896.5</v>
      </c>
      <c r="U859" s="25">
        <v>47439.94</v>
      </c>
      <c r="V859" s="22"/>
      <c r="W859" s="22"/>
      <c r="X859" s="22" t="s">
        <v>453</v>
      </c>
      <c r="Y859" s="22"/>
      <c r="Z859" s="22" t="s">
        <v>144</v>
      </c>
      <c r="AA859" s="22" t="s">
        <v>1391</v>
      </c>
      <c r="AB859" s="26">
        <v>0</v>
      </c>
      <c r="AC859" s="23">
        <v>43965</v>
      </c>
      <c r="AD859" s="22"/>
      <c r="AE859" s="8" t="s">
        <v>4464</v>
      </c>
      <c r="AF859" s="22"/>
      <c r="AG859" s="22" t="s">
        <v>146</v>
      </c>
      <c r="AH859" s="22" t="s">
        <v>454</v>
      </c>
      <c r="AI859" s="22"/>
      <c r="AJ859" s="5" t="s">
        <v>20</v>
      </c>
      <c r="AQ859" s="22" t="s">
        <v>455</v>
      </c>
      <c r="AR859" s="23">
        <v>44012</v>
      </c>
      <c r="AS859" s="23">
        <v>44012</v>
      </c>
      <c r="AT859" s="22" t="s">
        <v>1111</v>
      </c>
    </row>
    <row r="860" spans="1:46" s="5" customFormat="1" ht="11.25" x14ac:dyDescent="0.2">
      <c r="A860" s="22">
        <v>2020</v>
      </c>
      <c r="B860" s="23">
        <v>43922</v>
      </c>
      <c r="C860" s="23">
        <v>44012</v>
      </c>
      <c r="D860" s="5" t="s">
        <v>134</v>
      </c>
      <c r="E860" s="5" t="s">
        <v>135</v>
      </c>
      <c r="F860" s="22">
        <v>32531</v>
      </c>
      <c r="G860" s="13" t="s">
        <v>449</v>
      </c>
      <c r="H860" s="22"/>
      <c r="I860" s="22" t="s">
        <v>1392</v>
      </c>
      <c r="J860" s="13">
        <v>114</v>
      </c>
      <c r="K860" s="22"/>
      <c r="L860" s="22"/>
      <c r="M860" s="22"/>
      <c r="N860" s="22" t="s">
        <v>649</v>
      </c>
      <c r="O860" s="24" t="s">
        <v>650</v>
      </c>
      <c r="P860" s="22" t="s">
        <v>171</v>
      </c>
      <c r="Q860" s="22" t="s">
        <v>452</v>
      </c>
      <c r="R860" s="22">
        <v>32531</v>
      </c>
      <c r="S860" s="23">
        <v>43965</v>
      </c>
      <c r="T860" s="25">
        <v>2758.62</v>
      </c>
      <c r="U860" s="25">
        <v>3199.9991999999997</v>
      </c>
      <c r="V860" s="22"/>
      <c r="W860" s="22"/>
      <c r="X860" s="22" t="s">
        <v>453</v>
      </c>
      <c r="Y860" s="22"/>
      <c r="Z860" s="22" t="s">
        <v>144</v>
      </c>
      <c r="AA860" s="22" t="s">
        <v>1392</v>
      </c>
      <c r="AB860" s="26">
        <v>0</v>
      </c>
      <c r="AC860" s="23">
        <v>43965</v>
      </c>
      <c r="AD860" s="22"/>
      <c r="AE860" s="8" t="s">
        <v>4465</v>
      </c>
      <c r="AF860" s="22"/>
      <c r="AG860" s="22" t="s">
        <v>146</v>
      </c>
      <c r="AH860" s="22" t="s">
        <v>454</v>
      </c>
      <c r="AI860" s="22"/>
      <c r="AJ860" s="5" t="s">
        <v>20</v>
      </c>
      <c r="AQ860" s="22" t="s">
        <v>455</v>
      </c>
      <c r="AR860" s="23">
        <v>44012</v>
      </c>
      <c r="AS860" s="23">
        <v>44012</v>
      </c>
      <c r="AT860" s="22" t="s">
        <v>1111</v>
      </c>
    </row>
    <row r="861" spans="1:46" s="5" customFormat="1" ht="11.25" x14ac:dyDescent="0.2">
      <c r="A861" s="22">
        <v>2020</v>
      </c>
      <c r="B861" s="23">
        <v>43922</v>
      </c>
      <c r="C861" s="23">
        <v>44012</v>
      </c>
      <c r="D861" s="5" t="s">
        <v>134</v>
      </c>
      <c r="E861" s="5" t="s">
        <v>135</v>
      </c>
      <c r="F861" s="22">
        <v>32532</v>
      </c>
      <c r="G861" s="13" t="s">
        <v>449</v>
      </c>
      <c r="H861" s="22"/>
      <c r="I861" s="22" t="s">
        <v>1393</v>
      </c>
      <c r="J861" s="13">
        <v>344</v>
      </c>
      <c r="K861" s="22"/>
      <c r="L861" s="22"/>
      <c r="M861" s="22"/>
      <c r="N861" s="22" t="s">
        <v>490</v>
      </c>
      <c r="O861" s="24" t="s">
        <v>491</v>
      </c>
      <c r="P861" s="22" t="s">
        <v>202</v>
      </c>
      <c r="Q861" s="22" t="s">
        <v>452</v>
      </c>
      <c r="R861" s="22">
        <v>32532</v>
      </c>
      <c r="S861" s="23">
        <v>43965</v>
      </c>
      <c r="T861" s="25">
        <v>948.28</v>
      </c>
      <c r="U861" s="25">
        <v>1100.0047999999999</v>
      </c>
      <c r="V861" s="22"/>
      <c r="W861" s="22"/>
      <c r="X861" s="22" t="s">
        <v>453</v>
      </c>
      <c r="Y861" s="22"/>
      <c r="Z861" s="22" t="s">
        <v>144</v>
      </c>
      <c r="AA861" s="22" t="s">
        <v>1393</v>
      </c>
      <c r="AB861" s="26">
        <v>0</v>
      </c>
      <c r="AC861" s="23">
        <v>43965</v>
      </c>
      <c r="AD861" s="22"/>
      <c r="AE861" s="8" t="s">
        <v>4466</v>
      </c>
      <c r="AF861" s="22"/>
      <c r="AG861" s="22" t="s">
        <v>146</v>
      </c>
      <c r="AH861" s="22" t="s">
        <v>454</v>
      </c>
      <c r="AI861" s="22"/>
      <c r="AJ861" s="5" t="s">
        <v>20</v>
      </c>
      <c r="AQ861" s="22" t="s">
        <v>455</v>
      </c>
      <c r="AR861" s="23">
        <v>44012</v>
      </c>
      <c r="AS861" s="23">
        <v>44012</v>
      </c>
      <c r="AT861" s="22" t="s">
        <v>1111</v>
      </c>
    </row>
    <row r="862" spans="1:46" s="5" customFormat="1" ht="11.25" x14ac:dyDescent="0.2">
      <c r="A862" s="22">
        <v>2020</v>
      </c>
      <c r="B862" s="23">
        <v>43922</v>
      </c>
      <c r="C862" s="23">
        <v>44012</v>
      </c>
      <c r="D862" s="5" t="s">
        <v>134</v>
      </c>
      <c r="E862" s="5" t="s">
        <v>135</v>
      </c>
      <c r="F862" s="22">
        <v>32533</v>
      </c>
      <c r="G862" s="13" t="s">
        <v>449</v>
      </c>
      <c r="H862" s="22"/>
      <c r="I862" s="22" t="s">
        <v>1394</v>
      </c>
      <c r="J862" s="13">
        <v>344</v>
      </c>
      <c r="K862" s="22"/>
      <c r="L862" s="22"/>
      <c r="M862" s="22"/>
      <c r="N862" s="22" t="s">
        <v>490</v>
      </c>
      <c r="O862" s="24" t="s">
        <v>491</v>
      </c>
      <c r="P862" s="22" t="s">
        <v>202</v>
      </c>
      <c r="Q862" s="22" t="s">
        <v>452</v>
      </c>
      <c r="R862" s="22">
        <v>32533</v>
      </c>
      <c r="S862" s="23">
        <v>43965</v>
      </c>
      <c r="T862" s="25">
        <v>1620.68</v>
      </c>
      <c r="U862" s="25">
        <v>1879.9888000000001</v>
      </c>
      <c r="V862" s="22"/>
      <c r="W862" s="22"/>
      <c r="X862" s="22" t="s">
        <v>453</v>
      </c>
      <c r="Y862" s="22"/>
      <c r="Z862" s="22" t="s">
        <v>144</v>
      </c>
      <c r="AA862" s="22" t="s">
        <v>1394</v>
      </c>
      <c r="AB862" s="26">
        <v>0</v>
      </c>
      <c r="AC862" s="23">
        <v>43965</v>
      </c>
      <c r="AD862" s="22"/>
      <c r="AE862" s="8" t="s">
        <v>4467</v>
      </c>
      <c r="AF862" s="22"/>
      <c r="AG862" s="22" t="s">
        <v>146</v>
      </c>
      <c r="AH862" s="22" t="s">
        <v>454</v>
      </c>
      <c r="AI862" s="22"/>
      <c r="AJ862" s="5" t="s">
        <v>20</v>
      </c>
      <c r="AQ862" s="22" t="s">
        <v>455</v>
      </c>
      <c r="AR862" s="23">
        <v>44012</v>
      </c>
      <c r="AS862" s="23">
        <v>44012</v>
      </c>
      <c r="AT862" s="22" t="s">
        <v>1111</v>
      </c>
    </row>
    <row r="863" spans="1:46" s="5" customFormat="1" ht="11.25" x14ac:dyDescent="0.2">
      <c r="A863" s="22">
        <v>2020</v>
      </c>
      <c r="B863" s="23">
        <v>43922</v>
      </c>
      <c r="C863" s="23">
        <v>44012</v>
      </c>
      <c r="D863" s="5" t="s">
        <v>134</v>
      </c>
      <c r="E863" s="5" t="s">
        <v>135</v>
      </c>
      <c r="F863" s="22">
        <v>32534</v>
      </c>
      <c r="G863" s="13" t="s">
        <v>449</v>
      </c>
      <c r="H863" s="22"/>
      <c r="I863" s="22" t="s">
        <v>1395</v>
      </c>
      <c r="J863" s="13">
        <v>344</v>
      </c>
      <c r="K863" s="22"/>
      <c r="L863" s="22"/>
      <c r="M863" s="22"/>
      <c r="N863" s="22" t="s">
        <v>490</v>
      </c>
      <c r="O863" s="24" t="s">
        <v>491</v>
      </c>
      <c r="P863" s="22" t="s">
        <v>202</v>
      </c>
      <c r="Q863" s="22" t="s">
        <v>452</v>
      </c>
      <c r="R863" s="22">
        <v>32534</v>
      </c>
      <c r="S863" s="23">
        <v>43965</v>
      </c>
      <c r="T863" s="25">
        <v>948.28</v>
      </c>
      <c r="U863" s="25">
        <v>1100.0047999999999</v>
      </c>
      <c r="V863" s="22"/>
      <c r="W863" s="22"/>
      <c r="X863" s="22" t="s">
        <v>453</v>
      </c>
      <c r="Y863" s="22"/>
      <c r="Z863" s="22" t="s">
        <v>144</v>
      </c>
      <c r="AA863" s="22" t="s">
        <v>1395</v>
      </c>
      <c r="AB863" s="26">
        <v>0</v>
      </c>
      <c r="AC863" s="23">
        <v>43965</v>
      </c>
      <c r="AD863" s="22"/>
      <c r="AE863" s="8" t="s">
        <v>4468</v>
      </c>
      <c r="AF863" s="22"/>
      <c r="AG863" s="22" t="s">
        <v>146</v>
      </c>
      <c r="AH863" s="22" t="s">
        <v>454</v>
      </c>
      <c r="AI863" s="22"/>
      <c r="AJ863" s="5" t="s">
        <v>20</v>
      </c>
      <c r="AQ863" s="22" t="s">
        <v>455</v>
      </c>
      <c r="AR863" s="23">
        <v>44012</v>
      </c>
      <c r="AS863" s="23">
        <v>44012</v>
      </c>
      <c r="AT863" s="22" t="s">
        <v>1111</v>
      </c>
    </row>
    <row r="864" spans="1:46" s="5" customFormat="1" ht="11.25" x14ac:dyDescent="0.2">
      <c r="A864" s="22">
        <v>2020</v>
      </c>
      <c r="B864" s="23">
        <v>43922</v>
      </c>
      <c r="C864" s="23">
        <v>44012</v>
      </c>
      <c r="D864" s="5" t="s">
        <v>134</v>
      </c>
      <c r="E864" s="5" t="s">
        <v>135</v>
      </c>
      <c r="F864" s="34">
        <v>32536</v>
      </c>
      <c r="G864" s="13" t="s">
        <v>449</v>
      </c>
      <c r="H864" s="22"/>
      <c r="I864" s="22" t="s">
        <v>1396</v>
      </c>
      <c r="J864" s="13">
        <v>82</v>
      </c>
      <c r="K864" s="22"/>
      <c r="L864" s="22"/>
      <c r="M864" s="22"/>
      <c r="N864" s="22" t="s">
        <v>417</v>
      </c>
      <c r="O864" s="24" t="s">
        <v>418</v>
      </c>
      <c r="P864" s="22" t="s">
        <v>171</v>
      </c>
      <c r="Q864" s="22" t="s">
        <v>452</v>
      </c>
      <c r="R864" s="34">
        <v>32536</v>
      </c>
      <c r="S864" s="23">
        <v>43966</v>
      </c>
      <c r="T864" s="25">
        <v>13199.97</v>
      </c>
      <c r="U864" s="25">
        <v>15311.965199999999</v>
      </c>
      <c r="V864" s="22"/>
      <c r="W864" s="22"/>
      <c r="X864" s="22" t="s">
        <v>453</v>
      </c>
      <c r="Y864" s="22"/>
      <c r="Z864" s="22" t="s">
        <v>144</v>
      </c>
      <c r="AA864" s="22" t="s">
        <v>1396</v>
      </c>
      <c r="AB864" s="26">
        <v>0</v>
      </c>
      <c r="AC864" s="23">
        <v>43966</v>
      </c>
      <c r="AD864" s="22"/>
      <c r="AE864" s="8" t="s">
        <v>4469</v>
      </c>
      <c r="AF864" s="22"/>
      <c r="AG864" s="22" t="s">
        <v>146</v>
      </c>
      <c r="AH864" s="22" t="s">
        <v>454</v>
      </c>
      <c r="AI864" s="22"/>
      <c r="AJ864" s="5" t="s">
        <v>20</v>
      </c>
      <c r="AQ864" s="22" t="s">
        <v>455</v>
      </c>
      <c r="AR864" s="23">
        <v>44012</v>
      </c>
      <c r="AS864" s="23">
        <v>44012</v>
      </c>
      <c r="AT864" s="22" t="s">
        <v>1111</v>
      </c>
    </row>
    <row r="865" spans="1:46" s="5" customFormat="1" ht="11.25" x14ac:dyDescent="0.2">
      <c r="A865" s="22">
        <v>2020</v>
      </c>
      <c r="B865" s="23">
        <v>43922</v>
      </c>
      <c r="C865" s="23">
        <v>44012</v>
      </c>
      <c r="D865" s="5" t="s">
        <v>134</v>
      </c>
      <c r="E865" s="5" t="s">
        <v>135</v>
      </c>
      <c r="F865" s="22">
        <v>32537</v>
      </c>
      <c r="G865" s="13" t="s">
        <v>449</v>
      </c>
      <c r="H865" s="22"/>
      <c r="I865" s="22" t="s">
        <v>1397</v>
      </c>
      <c r="J865" s="13">
        <v>163</v>
      </c>
      <c r="K865" s="22"/>
      <c r="L865" s="22"/>
      <c r="M865" s="22"/>
      <c r="N865" s="22" t="s">
        <v>1190</v>
      </c>
      <c r="O865" s="24" t="s">
        <v>446</v>
      </c>
      <c r="P865" s="22" t="s">
        <v>202</v>
      </c>
      <c r="Q865" s="22" t="s">
        <v>452</v>
      </c>
      <c r="R865" s="22">
        <v>32537</v>
      </c>
      <c r="S865" s="23">
        <v>43966</v>
      </c>
      <c r="T865" s="25">
        <v>493.76</v>
      </c>
      <c r="U865" s="25">
        <v>572.76160000000004</v>
      </c>
      <c r="V865" s="22"/>
      <c r="W865" s="22"/>
      <c r="X865" s="22" t="s">
        <v>453</v>
      </c>
      <c r="Y865" s="22"/>
      <c r="Z865" s="22" t="s">
        <v>144</v>
      </c>
      <c r="AA865" s="22" t="s">
        <v>1397</v>
      </c>
      <c r="AB865" s="26">
        <v>0</v>
      </c>
      <c r="AC865" s="23">
        <v>43966</v>
      </c>
      <c r="AD865" s="22"/>
      <c r="AE865" s="8" t="s">
        <v>4470</v>
      </c>
      <c r="AF865" s="22"/>
      <c r="AG865" s="22" t="s">
        <v>146</v>
      </c>
      <c r="AH865" s="22" t="s">
        <v>454</v>
      </c>
      <c r="AI865" s="22"/>
      <c r="AJ865" s="5" t="s">
        <v>20</v>
      </c>
      <c r="AQ865" s="22" t="s">
        <v>455</v>
      </c>
      <c r="AR865" s="23">
        <v>44012</v>
      </c>
      <c r="AS865" s="23">
        <v>44012</v>
      </c>
      <c r="AT865" s="22" t="s">
        <v>1111</v>
      </c>
    </row>
    <row r="866" spans="1:46" s="5" customFormat="1" ht="11.25" x14ac:dyDescent="0.2">
      <c r="A866" s="22">
        <v>2020</v>
      </c>
      <c r="B866" s="23">
        <v>43922</v>
      </c>
      <c r="C866" s="23">
        <v>44012</v>
      </c>
      <c r="D866" s="5" t="s">
        <v>134</v>
      </c>
      <c r="E866" s="5" t="s">
        <v>135</v>
      </c>
      <c r="F866" s="22">
        <v>32538</v>
      </c>
      <c r="G866" s="13" t="s">
        <v>449</v>
      </c>
      <c r="H866" s="22"/>
      <c r="I866" s="22" t="s">
        <v>1398</v>
      </c>
      <c r="J866" s="13">
        <v>200</v>
      </c>
      <c r="K866" s="22"/>
      <c r="L866" s="22"/>
      <c r="M866" s="22"/>
      <c r="N866" s="22" t="s">
        <v>1399</v>
      </c>
      <c r="O866" s="24" t="s">
        <v>1400</v>
      </c>
      <c r="P866" s="22" t="s">
        <v>158</v>
      </c>
      <c r="Q866" s="22" t="s">
        <v>452</v>
      </c>
      <c r="R866" s="22">
        <v>32538</v>
      </c>
      <c r="S866" s="23">
        <v>43956</v>
      </c>
      <c r="T866" s="25">
        <v>10000</v>
      </c>
      <c r="U866" s="25">
        <v>11600</v>
      </c>
      <c r="V866" s="22"/>
      <c r="W866" s="22"/>
      <c r="X866" s="22" t="s">
        <v>453</v>
      </c>
      <c r="Y866" s="22"/>
      <c r="Z866" s="22" t="s">
        <v>144</v>
      </c>
      <c r="AA866" s="22" t="s">
        <v>1398</v>
      </c>
      <c r="AB866" s="26">
        <v>0</v>
      </c>
      <c r="AC866" s="23">
        <v>43956</v>
      </c>
      <c r="AD866" s="22"/>
      <c r="AE866" s="8" t="s">
        <v>4471</v>
      </c>
      <c r="AF866" s="22"/>
      <c r="AG866" s="22" t="s">
        <v>146</v>
      </c>
      <c r="AH866" s="22" t="s">
        <v>454</v>
      </c>
      <c r="AI866" s="22"/>
      <c r="AJ866" s="5" t="s">
        <v>20</v>
      </c>
      <c r="AQ866" s="22" t="s">
        <v>455</v>
      </c>
      <c r="AR866" s="23">
        <v>44012</v>
      </c>
      <c r="AS866" s="23">
        <v>44012</v>
      </c>
      <c r="AT866" s="22" t="s">
        <v>1111</v>
      </c>
    </row>
    <row r="867" spans="1:46" s="5" customFormat="1" ht="11.25" x14ac:dyDescent="0.2">
      <c r="A867" s="22">
        <v>2020</v>
      </c>
      <c r="B867" s="23">
        <v>43922</v>
      </c>
      <c r="C867" s="23">
        <v>44012</v>
      </c>
      <c r="D867" s="5" t="s">
        <v>134</v>
      </c>
      <c r="E867" s="5" t="s">
        <v>135</v>
      </c>
      <c r="F867" s="22">
        <v>32539</v>
      </c>
      <c r="G867" s="13" t="s">
        <v>449</v>
      </c>
      <c r="H867" s="22"/>
      <c r="I867" s="22" t="s">
        <v>1401</v>
      </c>
      <c r="J867" s="13">
        <v>378</v>
      </c>
      <c r="K867" s="22"/>
      <c r="L867" s="22"/>
      <c r="M867" s="22"/>
      <c r="N867" s="22" t="s">
        <v>975</v>
      </c>
      <c r="O867" s="24" t="s">
        <v>976</v>
      </c>
      <c r="P867" s="22" t="s">
        <v>164</v>
      </c>
      <c r="Q867" s="22" t="s">
        <v>452</v>
      </c>
      <c r="R867" s="22">
        <v>32539</v>
      </c>
      <c r="S867" s="23">
        <v>43966</v>
      </c>
      <c r="T867" s="25">
        <v>2749.96</v>
      </c>
      <c r="U867" s="25">
        <v>3189.9535999999998</v>
      </c>
      <c r="V867" s="22"/>
      <c r="W867" s="22"/>
      <c r="X867" s="22" t="s">
        <v>453</v>
      </c>
      <c r="Y867" s="22"/>
      <c r="Z867" s="22" t="s">
        <v>144</v>
      </c>
      <c r="AA867" s="22" t="s">
        <v>1401</v>
      </c>
      <c r="AB867" s="26">
        <v>0</v>
      </c>
      <c r="AC867" s="23">
        <v>43966</v>
      </c>
      <c r="AD867" s="22"/>
      <c r="AE867" s="8" t="s">
        <v>4472</v>
      </c>
      <c r="AF867" s="22"/>
      <c r="AG867" s="22" t="s">
        <v>146</v>
      </c>
      <c r="AH867" s="22" t="s">
        <v>454</v>
      </c>
      <c r="AI867" s="22"/>
      <c r="AJ867" s="5" t="s">
        <v>20</v>
      </c>
      <c r="AQ867" s="22" t="s">
        <v>455</v>
      </c>
      <c r="AR867" s="23">
        <v>44012</v>
      </c>
      <c r="AS867" s="23">
        <v>44012</v>
      </c>
      <c r="AT867" s="22" t="s">
        <v>1111</v>
      </c>
    </row>
    <row r="868" spans="1:46" s="5" customFormat="1" ht="11.25" x14ac:dyDescent="0.2">
      <c r="A868" s="22">
        <v>2020</v>
      </c>
      <c r="B868" s="23">
        <v>43922</v>
      </c>
      <c r="C868" s="23">
        <v>44012</v>
      </c>
      <c r="D868" s="5" t="s">
        <v>134</v>
      </c>
      <c r="E868" s="5" t="s">
        <v>135</v>
      </c>
      <c r="F868" s="22">
        <v>32540</v>
      </c>
      <c r="G868" s="13" t="s">
        <v>449</v>
      </c>
      <c r="H868" s="22"/>
      <c r="I868" s="22" t="s">
        <v>1402</v>
      </c>
      <c r="J868" s="13">
        <v>162</v>
      </c>
      <c r="K868" s="22"/>
      <c r="L868" s="22"/>
      <c r="M868" s="22"/>
      <c r="N868" s="22" t="s">
        <v>1245</v>
      </c>
      <c r="O868" s="24" t="s">
        <v>1246</v>
      </c>
      <c r="P868" s="22" t="s">
        <v>158</v>
      </c>
      <c r="Q868" s="22" t="s">
        <v>452</v>
      </c>
      <c r="R868" s="22">
        <v>32540</v>
      </c>
      <c r="S868" s="23">
        <v>43950</v>
      </c>
      <c r="T868" s="25">
        <v>10336.799999999999</v>
      </c>
      <c r="U868" s="25">
        <v>11990.687999999998</v>
      </c>
      <c r="V868" s="22"/>
      <c r="W868" s="22"/>
      <c r="X868" s="22" t="s">
        <v>453</v>
      </c>
      <c r="Y868" s="22"/>
      <c r="Z868" s="22" t="s">
        <v>144</v>
      </c>
      <c r="AA868" s="22" t="s">
        <v>1402</v>
      </c>
      <c r="AB868" s="26">
        <v>0</v>
      </c>
      <c r="AC868" s="23">
        <v>43950</v>
      </c>
      <c r="AD868" s="22"/>
      <c r="AE868" s="8" t="s">
        <v>4473</v>
      </c>
      <c r="AF868" s="22"/>
      <c r="AG868" s="22" t="s">
        <v>146</v>
      </c>
      <c r="AH868" s="22" t="s">
        <v>454</v>
      </c>
      <c r="AI868" s="22"/>
      <c r="AJ868" s="5" t="s">
        <v>20</v>
      </c>
      <c r="AQ868" s="22" t="s">
        <v>455</v>
      </c>
      <c r="AR868" s="23">
        <v>44012</v>
      </c>
      <c r="AS868" s="23">
        <v>44012</v>
      </c>
      <c r="AT868" s="22" t="s">
        <v>1111</v>
      </c>
    </row>
    <row r="869" spans="1:46" s="5" customFormat="1" ht="11.25" x14ac:dyDescent="0.2">
      <c r="A869" s="22">
        <v>2020</v>
      </c>
      <c r="B869" s="23">
        <v>43922</v>
      </c>
      <c r="C869" s="23">
        <v>44012</v>
      </c>
      <c r="D869" s="5" t="s">
        <v>134</v>
      </c>
      <c r="E869" s="5" t="s">
        <v>135</v>
      </c>
      <c r="F869" s="22">
        <v>32541</v>
      </c>
      <c r="G869" s="13" t="s">
        <v>449</v>
      </c>
      <c r="H869" s="22"/>
      <c r="I869" s="22" t="s">
        <v>1403</v>
      </c>
      <c r="J869" s="13">
        <v>328</v>
      </c>
      <c r="K869" s="22"/>
      <c r="L869" s="22"/>
      <c r="M869" s="22"/>
      <c r="N869" s="22" t="s">
        <v>743</v>
      </c>
      <c r="O869" s="24" t="s">
        <v>744</v>
      </c>
      <c r="P869" s="22" t="s">
        <v>158</v>
      </c>
      <c r="Q869" s="22" t="s">
        <v>452</v>
      </c>
      <c r="R869" s="22">
        <v>32541</v>
      </c>
      <c r="S869" s="23">
        <v>43973</v>
      </c>
      <c r="T869" s="25">
        <v>5129.3100000000004</v>
      </c>
      <c r="U869" s="25">
        <v>5949.9996000000001</v>
      </c>
      <c r="V869" s="22"/>
      <c r="W869" s="22"/>
      <c r="X869" s="22" t="s">
        <v>453</v>
      </c>
      <c r="Y869" s="22"/>
      <c r="Z869" s="22" t="s">
        <v>144</v>
      </c>
      <c r="AA869" s="22" t="s">
        <v>1403</v>
      </c>
      <c r="AB869" s="26">
        <v>0</v>
      </c>
      <c r="AC869" s="23">
        <v>43973</v>
      </c>
      <c r="AD869" s="22"/>
      <c r="AE869" s="8" t="s">
        <v>4474</v>
      </c>
      <c r="AF869" s="22"/>
      <c r="AG869" s="22" t="s">
        <v>146</v>
      </c>
      <c r="AH869" s="22" t="s">
        <v>454</v>
      </c>
      <c r="AI869" s="22"/>
      <c r="AJ869" s="5" t="s">
        <v>20</v>
      </c>
      <c r="AQ869" s="22" t="s">
        <v>455</v>
      </c>
      <c r="AR869" s="23">
        <v>44012</v>
      </c>
      <c r="AS869" s="23">
        <v>44012</v>
      </c>
      <c r="AT869" s="22" t="s">
        <v>1111</v>
      </c>
    </row>
    <row r="870" spans="1:46" s="5" customFormat="1" ht="11.25" x14ac:dyDescent="0.2">
      <c r="A870" s="22">
        <v>2020</v>
      </c>
      <c r="B870" s="23">
        <v>43922</v>
      </c>
      <c r="C870" s="23">
        <v>44012</v>
      </c>
      <c r="D870" s="5" t="s">
        <v>134</v>
      </c>
      <c r="E870" s="5" t="s">
        <v>135</v>
      </c>
      <c r="F870" s="22">
        <v>32542</v>
      </c>
      <c r="G870" s="13" t="s">
        <v>449</v>
      </c>
      <c r="H870" s="22"/>
      <c r="I870" s="22" t="s">
        <v>1404</v>
      </c>
      <c r="J870" s="13">
        <v>102</v>
      </c>
      <c r="K870" s="22"/>
      <c r="L870" s="22"/>
      <c r="M870" s="22"/>
      <c r="N870" s="22" t="s">
        <v>1312</v>
      </c>
      <c r="O870" s="24" t="s">
        <v>577</v>
      </c>
      <c r="P870" s="22" t="s">
        <v>140</v>
      </c>
      <c r="Q870" s="22" t="s">
        <v>452</v>
      </c>
      <c r="R870" s="22">
        <v>32542</v>
      </c>
      <c r="S870" s="23">
        <v>43966</v>
      </c>
      <c r="T870" s="25">
        <v>8600</v>
      </c>
      <c r="U870" s="25">
        <v>9976</v>
      </c>
      <c r="V870" s="22"/>
      <c r="W870" s="22"/>
      <c r="X870" s="22" t="s">
        <v>453</v>
      </c>
      <c r="Y870" s="22"/>
      <c r="Z870" s="22" t="s">
        <v>144</v>
      </c>
      <c r="AA870" s="22" t="s">
        <v>1404</v>
      </c>
      <c r="AB870" s="26">
        <v>0</v>
      </c>
      <c r="AC870" s="23">
        <v>43966</v>
      </c>
      <c r="AD870" s="22"/>
      <c r="AE870" s="8" t="s">
        <v>4475</v>
      </c>
      <c r="AF870" s="22"/>
      <c r="AG870" s="22" t="s">
        <v>146</v>
      </c>
      <c r="AH870" s="22" t="s">
        <v>454</v>
      </c>
      <c r="AI870" s="22"/>
      <c r="AJ870" s="5" t="s">
        <v>20</v>
      </c>
      <c r="AQ870" s="22" t="s">
        <v>455</v>
      </c>
      <c r="AR870" s="23">
        <v>44012</v>
      </c>
      <c r="AS870" s="23">
        <v>44012</v>
      </c>
      <c r="AT870" s="22" t="s">
        <v>1111</v>
      </c>
    </row>
    <row r="871" spans="1:46" s="5" customFormat="1" ht="11.25" x14ac:dyDescent="0.2">
      <c r="A871" s="22">
        <v>2020</v>
      </c>
      <c r="B871" s="23">
        <v>43922</v>
      </c>
      <c r="C871" s="23">
        <v>44012</v>
      </c>
      <c r="D871" s="5" t="s">
        <v>134</v>
      </c>
      <c r="E871" s="5" t="s">
        <v>135</v>
      </c>
      <c r="F871" s="22">
        <v>32543</v>
      </c>
      <c r="G871" s="13" t="s">
        <v>449</v>
      </c>
      <c r="H871" s="22"/>
      <c r="I871" s="22" t="s">
        <v>1405</v>
      </c>
      <c r="J871" s="13">
        <v>7</v>
      </c>
      <c r="K871" s="22"/>
      <c r="L871" s="22"/>
      <c r="M871" s="22"/>
      <c r="N871" s="22" t="s">
        <v>1406</v>
      </c>
      <c r="O871" s="24" t="s">
        <v>908</v>
      </c>
      <c r="P871" s="22" t="s">
        <v>171</v>
      </c>
      <c r="Q871" s="22" t="s">
        <v>452</v>
      </c>
      <c r="R871" s="22">
        <v>32543</v>
      </c>
      <c r="S871" s="23">
        <v>43966</v>
      </c>
      <c r="T871" s="25">
        <v>6800</v>
      </c>
      <c r="U871" s="25">
        <v>7888</v>
      </c>
      <c r="V871" s="22"/>
      <c r="W871" s="22"/>
      <c r="X871" s="22" t="s">
        <v>453</v>
      </c>
      <c r="Y871" s="22"/>
      <c r="Z871" s="22" t="s">
        <v>144</v>
      </c>
      <c r="AA871" s="22" t="s">
        <v>1405</v>
      </c>
      <c r="AB871" s="26">
        <v>0</v>
      </c>
      <c r="AC871" s="23">
        <v>43966</v>
      </c>
      <c r="AD871" s="22"/>
      <c r="AE871" s="8" t="s">
        <v>4476</v>
      </c>
      <c r="AF871" s="22"/>
      <c r="AG871" s="22" t="s">
        <v>146</v>
      </c>
      <c r="AH871" s="22" t="s">
        <v>454</v>
      </c>
      <c r="AI871" s="22"/>
      <c r="AJ871" s="5" t="s">
        <v>20</v>
      </c>
      <c r="AQ871" s="22" t="s">
        <v>455</v>
      </c>
      <c r="AR871" s="23">
        <v>44012</v>
      </c>
      <c r="AS871" s="23">
        <v>44012</v>
      </c>
      <c r="AT871" s="22" t="s">
        <v>1111</v>
      </c>
    </row>
    <row r="872" spans="1:46" s="5" customFormat="1" ht="11.25" x14ac:dyDescent="0.2">
      <c r="A872" s="22">
        <v>2020</v>
      </c>
      <c r="B872" s="23">
        <v>43922</v>
      </c>
      <c r="C872" s="23">
        <v>44012</v>
      </c>
      <c r="D872" s="5" t="s">
        <v>134</v>
      </c>
      <c r="E872" s="5" t="s">
        <v>135</v>
      </c>
      <c r="F872" s="22">
        <v>32544</v>
      </c>
      <c r="G872" s="13" t="s">
        <v>449</v>
      </c>
      <c r="H872" s="22"/>
      <c r="I872" s="22" t="s">
        <v>1407</v>
      </c>
      <c r="J872" s="13">
        <v>34</v>
      </c>
      <c r="K872" s="22"/>
      <c r="L872" s="22"/>
      <c r="M872" s="22"/>
      <c r="N872" s="22" t="s">
        <v>607</v>
      </c>
      <c r="O872" s="24" t="s">
        <v>608</v>
      </c>
      <c r="P872" s="22" t="s">
        <v>140</v>
      </c>
      <c r="Q872" s="22" t="s">
        <v>452</v>
      </c>
      <c r="R872" s="22">
        <v>32544</v>
      </c>
      <c r="S872" s="23">
        <v>43966</v>
      </c>
      <c r="T872" s="25">
        <v>16000</v>
      </c>
      <c r="U872" s="25">
        <v>18560</v>
      </c>
      <c r="V872" s="22"/>
      <c r="W872" s="22"/>
      <c r="X872" s="22" t="s">
        <v>453</v>
      </c>
      <c r="Y872" s="22"/>
      <c r="Z872" s="22" t="s">
        <v>144</v>
      </c>
      <c r="AA872" s="22" t="s">
        <v>1407</v>
      </c>
      <c r="AB872" s="26">
        <v>0</v>
      </c>
      <c r="AC872" s="23">
        <v>43966</v>
      </c>
      <c r="AD872" s="22"/>
      <c r="AE872" s="8" t="s">
        <v>4477</v>
      </c>
      <c r="AF872" s="22"/>
      <c r="AG872" s="22" t="s">
        <v>146</v>
      </c>
      <c r="AH872" s="22" t="s">
        <v>454</v>
      </c>
      <c r="AI872" s="22"/>
      <c r="AJ872" s="5" t="s">
        <v>20</v>
      </c>
      <c r="AQ872" s="22" t="s">
        <v>455</v>
      </c>
      <c r="AR872" s="23">
        <v>44012</v>
      </c>
      <c r="AS872" s="23">
        <v>44012</v>
      </c>
      <c r="AT872" s="22" t="s">
        <v>1111</v>
      </c>
    </row>
    <row r="873" spans="1:46" s="5" customFormat="1" ht="11.25" x14ac:dyDescent="0.2">
      <c r="A873" s="22">
        <v>2020</v>
      </c>
      <c r="B873" s="23">
        <v>43922</v>
      </c>
      <c r="C873" s="23">
        <v>44012</v>
      </c>
      <c r="D873" s="5" t="s">
        <v>134</v>
      </c>
      <c r="E873" s="5" t="s">
        <v>135</v>
      </c>
      <c r="F873" s="22">
        <v>32545</v>
      </c>
      <c r="G873" s="13" t="s">
        <v>449</v>
      </c>
      <c r="H873" s="22"/>
      <c r="I873" s="22" t="s">
        <v>1408</v>
      </c>
      <c r="J873" s="13">
        <v>41</v>
      </c>
      <c r="K873" s="22"/>
      <c r="L873" s="22"/>
      <c r="M873" s="22"/>
      <c r="N873" s="22" t="s">
        <v>807</v>
      </c>
      <c r="O873" s="24" t="s">
        <v>640</v>
      </c>
      <c r="P873" s="22" t="s">
        <v>158</v>
      </c>
      <c r="Q873" s="22" t="s">
        <v>452</v>
      </c>
      <c r="R873" s="22">
        <v>32545</v>
      </c>
      <c r="S873" s="23">
        <v>43966</v>
      </c>
      <c r="T873" s="25">
        <v>6440.36</v>
      </c>
      <c r="U873" s="25">
        <v>7470.8175999999994</v>
      </c>
      <c r="V873" s="22"/>
      <c r="W873" s="22"/>
      <c r="X873" s="22" t="s">
        <v>453</v>
      </c>
      <c r="Y873" s="22"/>
      <c r="Z873" s="22" t="s">
        <v>144</v>
      </c>
      <c r="AA873" s="22" t="s">
        <v>1408</v>
      </c>
      <c r="AB873" s="26">
        <v>0</v>
      </c>
      <c r="AC873" s="23">
        <v>43966</v>
      </c>
      <c r="AD873" s="22"/>
      <c r="AE873" s="8" t="s">
        <v>4478</v>
      </c>
      <c r="AF873" s="22"/>
      <c r="AG873" s="22" t="s">
        <v>146</v>
      </c>
      <c r="AH873" s="22" t="s">
        <v>454</v>
      </c>
      <c r="AI873" s="22"/>
      <c r="AJ873" s="5" t="s">
        <v>20</v>
      </c>
      <c r="AQ873" s="22" t="s">
        <v>455</v>
      </c>
      <c r="AR873" s="23">
        <v>44012</v>
      </c>
      <c r="AS873" s="23">
        <v>44012</v>
      </c>
      <c r="AT873" s="22" t="s">
        <v>1111</v>
      </c>
    </row>
    <row r="874" spans="1:46" s="5" customFormat="1" ht="11.25" x14ac:dyDescent="0.2">
      <c r="A874" s="22">
        <v>2020</v>
      </c>
      <c r="B874" s="23">
        <v>43922</v>
      </c>
      <c r="C874" s="23">
        <v>44012</v>
      </c>
      <c r="D874" s="5" t="s">
        <v>134</v>
      </c>
      <c r="E874" s="5" t="s">
        <v>135</v>
      </c>
      <c r="F874" s="22">
        <v>32546</v>
      </c>
      <c r="G874" s="13" t="s">
        <v>449</v>
      </c>
      <c r="H874" s="22"/>
      <c r="I874" s="22" t="s">
        <v>1409</v>
      </c>
      <c r="J874" s="13">
        <v>163</v>
      </c>
      <c r="K874" s="22"/>
      <c r="L874" s="22"/>
      <c r="M874" s="22"/>
      <c r="N874" s="22" t="s">
        <v>1190</v>
      </c>
      <c r="O874" s="24" t="s">
        <v>446</v>
      </c>
      <c r="P874" s="22" t="s">
        <v>140</v>
      </c>
      <c r="Q874" s="22" t="s">
        <v>452</v>
      </c>
      <c r="R874" s="22">
        <v>32546</v>
      </c>
      <c r="S874" s="23">
        <v>43966</v>
      </c>
      <c r="T874" s="25">
        <v>10226.299999999999</v>
      </c>
      <c r="U874" s="25">
        <v>11862.508</v>
      </c>
      <c r="V874" s="22"/>
      <c r="W874" s="22"/>
      <c r="X874" s="22" t="s">
        <v>453</v>
      </c>
      <c r="Y874" s="22"/>
      <c r="Z874" s="22" t="s">
        <v>144</v>
      </c>
      <c r="AA874" s="22" t="s">
        <v>1409</v>
      </c>
      <c r="AB874" s="26">
        <v>0</v>
      </c>
      <c r="AC874" s="23">
        <v>43966</v>
      </c>
      <c r="AD874" s="22"/>
      <c r="AE874" s="8" t="s">
        <v>4479</v>
      </c>
      <c r="AF874" s="22"/>
      <c r="AG874" s="22" t="s">
        <v>146</v>
      </c>
      <c r="AH874" s="22" t="s">
        <v>454</v>
      </c>
      <c r="AI874" s="22"/>
      <c r="AJ874" s="5" t="s">
        <v>20</v>
      </c>
      <c r="AQ874" s="22" t="s">
        <v>455</v>
      </c>
      <c r="AR874" s="23">
        <v>44012</v>
      </c>
      <c r="AS874" s="23">
        <v>44012</v>
      </c>
      <c r="AT874" s="22" t="s">
        <v>1111</v>
      </c>
    </row>
    <row r="875" spans="1:46" s="5" customFormat="1" ht="11.25" x14ac:dyDescent="0.2">
      <c r="A875" s="22">
        <v>2020</v>
      </c>
      <c r="B875" s="23">
        <v>43922</v>
      </c>
      <c r="C875" s="23">
        <v>44012</v>
      </c>
      <c r="D875" s="5" t="s">
        <v>134</v>
      </c>
      <c r="E875" s="5" t="s">
        <v>135</v>
      </c>
      <c r="F875" s="22">
        <v>32547</v>
      </c>
      <c r="G875" s="13" t="s">
        <v>449</v>
      </c>
      <c r="H875" s="22"/>
      <c r="I875" s="22" t="s">
        <v>1410</v>
      </c>
      <c r="J875" s="13">
        <v>82</v>
      </c>
      <c r="K875" s="22"/>
      <c r="L875" s="22"/>
      <c r="M875" s="22"/>
      <c r="N875" s="22" t="s">
        <v>417</v>
      </c>
      <c r="O875" s="24" t="s">
        <v>418</v>
      </c>
      <c r="P875" s="22" t="s">
        <v>259</v>
      </c>
      <c r="Q875" s="22" t="s">
        <v>452</v>
      </c>
      <c r="R875" s="22">
        <v>32547</v>
      </c>
      <c r="S875" s="23">
        <v>43965</v>
      </c>
      <c r="T875" s="25">
        <v>3999.8</v>
      </c>
      <c r="U875" s="25">
        <v>4639.768</v>
      </c>
      <c r="V875" s="22"/>
      <c r="W875" s="22"/>
      <c r="X875" s="22" t="s">
        <v>453</v>
      </c>
      <c r="Y875" s="22"/>
      <c r="Z875" s="22" t="s">
        <v>144</v>
      </c>
      <c r="AA875" s="22" t="s">
        <v>1410</v>
      </c>
      <c r="AB875" s="26">
        <v>0</v>
      </c>
      <c r="AC875" s="23">
        <v>43965</v>
      </c>
      <c r="AD875" s="22"/>
      <c r="AE875" s="8" t="s">
        <v>4480</v>
      </c>
      <c r="AF875" s="22"/>
      <c r="AG875" s="22" t="s">
        <v>146</v>
      </c>
      <c r="AH875" s="22" t="s">
        <v>454</v>
      </c>
      <c r="AI875" s="22"/>
      <c r="AJ875" s="5" t="s">
        <v>20</v>
      </c>
      <c r="AQ875" s="22" t="s">
        <v>455</v>
      </c>
      <c r="AR875" s="23">
        <v>44012</v>
      </c>
      <c r="AS875" s="23">
        <v>44012</v>
      </c>
      <c r="AT875" s="22" t="s">
        <v>1111</v>
      </c>
    </row>
    <row r="876" spans="1:46" s="5" customFormat="1" ht="11.25" x14ac:dyDescent="0.2">
      <c r="A876" s="22">
        <v>2020</v>
      </c>
      <c r="B876" s="23">
        <v>43922</v>
      </c>
      <c r="C876" s="23">
        <v>44012</v>
      </c>
      <c r="D876" s="5" t="s">
        <v>134</v>
      </c>
      <c r="E876" s="5" t="s">
        <v>135</v>
      </c>
      <c r="F876" s="22">
        <v>32548</v>
      </c>
      <c r="G876" s="13" t="s">
        <v>449</v>
      </c>
      <c r="H876" s="22"/>
      <c r="I876" s="22" t="s">
        <v>1411</v>
      </c>
      <c r="J876" s="13">
        <v>48</v>
      </c>
      <c r="K876" s="22"/>
      <c r="L876" s="22"/>
      <c r="M876" s="22"/>
      <c r="N876" s="22" t="s">
        <v>1274</v>
      </c>
      <c r="O876" s="24" t="s">
        <v>344</v>
      </c>
      <c r="P876" s="22" t="s">
        <v>259</v>
      </c>
      <c r="Q876" s="22" t="s">
        <v>452</v>
      </c>
      <c r="R876" s="22">
        <v>32548</v>
      </c>
      <c r="S876" s="23">
        <v>43969</v>
      </c>
      <c r="T876" s="25">
        <v>919.83</v>
      </c>
      <c r="U876" s="25">
        <v>1067.0028</v>
      </c>
      <c r="V876" s="22"/>
      <c r="W876" s="22"/>
      <c r="X876" s="22" t="s">
        <v>453</v>
      </c>
      <c r="Y876" s="22"/>
      <c r="Z876" s="22" t="s">
        <v>144</v>
      </c>
      <c r="AA876" s="22" t="s">
        <v>1411</v>
      </c>
      <c r="AB876" s="26">
        <v>0</v>
      </c>
      <c r="AC876" s="23">
        <v>43969</v>
      </c>
      <c r="AD876" s="22"/>
      <c r="AE876" s="8" t="s">
        <v>4481</v>
      </c>
      <c r="AF876" s="22"/>
      <c r="AG876" s="22" t="s">
        <v>146</v>
      </c>
      <c r="AH876" s="22" t="s">
        <v>454</v>
      </c>
      <c r="AI876" s="22"/>
      <c r="AJ876" s="5" t="s">
        <v>20</v>
      </c>
      <c r="AQ876" s="22" t="s">
        <v>455</v>
      </c>
      <c r="AR876" s="23">
        <v>44012</v>
      </c>
      <c r="AS876" s="23">
        <v>44012</v>
      </c>
      <c r="AT876" s="22" t="s">
        <v>1111</v>
      </c>
    </row>
    <row r="877" spans="1:46" s="5" customFormat="1" ht="11.25" x14ac:dyDescent="0.2">
      <c r="A877" s="22">
        <v>2020</v>
      </c>
      <c r="B877" s="23">
        <v>43922</v>
      </c>
      <c r="C877" s="23">
        <v>44012</v>
      </c>
      <c r="D877" s="5" t="s">
        <v>134</v>
      </c>
      <c r="E877" s="5" t="s">
        <v>135</v>
      </c>
      <c r="F877" s="22">
        <v>32549</v>
      </c>
      <c r="G877" s="13" t="s">
        <v>449</v>
      </c>
      <c r="H877" s="22"/>
      <c r="I877" s="22" t="s">
        <v>1412</v>
      </c>
      <c r="J877" s="13">
        <v>161</v>
      </c>
      <c r="K877" s="22"/>
      <c r="L877" s="22"/>
      <c r="M877" s="22"/>
      <c r="N877" s="22" t="s">
        <v>550</v>
      </c>
      <c r="O877" s="24" t="s">
        <v>551</v>
      </c>
      <c r="P877" s="22" t="s">
        <v>259</v>
      </c>
      <c r="Q877" s="22" t="s">
        <v>452</v>
      </c>
      <c r="R877" s="22">
        <v>32549</v>
      </c>
      <c r="S877" s="23">
        <v>43969</v>
      </c>
      <c r="T877" s="25">
        <v>13835.32</v>
      </c>
      <c r="U877" s="25">
        <v>16048.9712</v>
      </c>
      <c r="V877" s="22"/>
      <c r="W877" s="22"/>
      <c r="X877" s="22" t="s">
        <v>453</v>
      </c>
      <c r="Y877" s="22"/>
      <c r="Z877" s="22" t="s">
        <v>144</v>
      </c>
      <c r="AA877" s="22" t="s">
        <v>1412</v>
      </c>
      <c r="AB877" s="26">
        <v>0</v>
      </c>
      <c r="AC877" s="23">
        <v>43969</v>
      </c>
      <c r="AD877" s="22"/>
      <c r="AE877" s="8" t="s">
        <v>4482</v>
      </c>
      <c r="AF877" s="22"/>
      <c r="AG877" s="22" t="s">
        <v>146</v>
      </c>
      <c r="AH877" s="22" t="s">
        <v>454</v>
      </c>
      <c r="AI877" s="22"/>
      <c r="AJ877" s="5" t="s">
        <v>20</v>
      </c>
      <c r="AQ877" s="22" t="s">
        <v>455</v>
      </c>
      <c r="AR877" s="23">
        <v>44012</v>
      </c>
      <c r="AS877" s="23">
        <v>44012</v>
      </c>
      <c r="AT877" s="22" t="s">
        <v>1111</v>
      </c>
    </row>
    <row r="878" spans="1:46" s="5" customFormat="1" ht="11.25" x14ac:dyDescent="0.2">
      <c r="A878" s="22">
        <v>2020</v>
      </c>
      <c r="B878" s="23">
        <v>43922</v>
      </c>
      <c r="C878" s="23">
        <v>44012</v>
      </c>
      <c r="D878" s="5" t="s">
        <v>134</v>
      </c>
      <c r="E878" s="5" t="s">
        <v>135</v>
      </c>
      <c r="F878" s="22">
        <v>32550</v>
      </c>
      <c r="G878" s="13" t="s">
        <v>449</v>
      </c>
      <c r="H878" s="22"/>
      <c r="I878" s="22" t="s">
        <v>1413</v>
      </c>
      <c r="J878" s="13">
        <v>249</v>
      </c>
      <c r="K878" s="22"/>
      <c r="L878" s="22"/>
      <c r="M878" s="22"/>
      <c r="N878" s="22" t="s">
        <v>998</v>
      </c>
      <c r="O878" s="24" t="s">
        <v>999</v>
      </c>
      <c r="P878" s="22" t="s">
        <v>164</v>
      </c>
      <c r="Q878" s="22" t="s">
        <v>452</v>
      </c>
      <c r="R878" s="22">
        <v>32550</v>
      </c>
      <c r="S878" s="23">
        <v>43969</v>
      </c>
      <c r="T878" s="25">
        <v>2280.67</v>
      </c>
      <c r="U878" s="25">
        <v>2645.5772000000002</v>
      </c>
      <c r="V878" s="22"/>
      <c r="W878" s="22"/>
      <c r="X878" s="22" t="s">
        <v>453</v>
      </c>
      <c r="Y878" s="22"/>
      <c r="Z878" s="22" t="s">
        <v>144</v>
      </c>
      <c r="AA878" s="22" t="s">
        <v>1413</v>
      </c>
      <c r="AB878" s="26">
        <v>0</v>
      </c>
      <c r="AC878" s="23">
        <v>43969</v>
      </c>
      <c r="AD878" s="22"/>
      <c r="AE878" s="8" t="s">
        <v>4483</v>
      </c>
      <c r="AF878" s="22"/>
      <c r="AG878" s="22" t="s">
        <v>146</v>
      </c>
      <c r="AH878" s="22" t="s">
        <v>454</v>
      </c>
      <c r="AI878" s="22"/>
      <c r="AJ878" s="5" t="s">
        <v>20</v>
      </c>
      <c r="AQ878" s="22" t="s">
        <v>455</v>
      </c>
      <c r="AR878" s="23">
        <v>44012</v>
      </c>
      <c r="AS878" s="23">
        <v>44012</v>
      </c>
      <c r="AT878" s="22" t="s">
        <v>1111</v>
      </c>
    </row>
    <row r="879" spans="1:46" s="5" customFormat="1" ht="11.25" x14ac:dyDescent="0.2">
      <c r="A879" s="22">
        <v>2020</v>
      </c>
      <c r="B879" s="23">
        <v>43922</v>
      </c>
      <c r="C879" s="23">
        <v>44012</v>
      </c>
      <c r="D879" s="5" t="s">
        <v>134</v>
      </c>
      <c r="E879" s="5" t="s">
        <v>135</v>
      </c>
      <c r="F879" s="22">
        <v>32551</v>
      </c>
      <c r="G879" s="13" t="s">
        <v>449</v>
      </c>
      <c r="H879" s="22"/>
      <c r="I879" s="22" t="s">
        <v>1414</v>
      </c>
      <c r="J879" s="13">
        <v>108</v>
      </c>
      <c r="K879" s="22"/>
      <c r="L879" s="22"/>
      <c r="M879" s="22"/>
      <c r="N879" s="22" t="s">
        <v>429</v>
      </c>
      <c r="O879" s="24" t="s">
        <v>430</v>
      </c>
      <c r="P879" s="22" t="s">
        <v>140</v>
      </c>
      <c r="Q879" s="22" t="s">
        <v>452</v>
      </c>
      <c r="R879" s="22">
        <v>32551</v>
      </c>
      <c r="S879" s="23">
        <v>43969</v>
      </c>
      <c r="T879" s="25">
        <v>45400</v>
      </c>
      <c r="U879" s="25">
        <v>52664</v>
      </c>
      <c r="V879" s="22"/>
      <c r="W879" s="22"/>
      <c r="X879" s="22" t="s">
        <v>453</v>
      </c>
      <c r="Y879" s="22"/>
      <c r="Z879" s="22" t="s">
        <v>144</v>
      </c>
      <c r="AA879" s="22" t="s">
        <v>1414</v>
      </c>
      <c r="AB879" s="26">
        <v>0</v>
      </c>
      <c r="AC879" s="23">
        <v>43969</v>
      </c>
      <c r="AD879" s="22"/>
      <c r="AE879" s="8" t="s">
        <v>4484</v>
      </c>
      <c r="AF879" s="22"/>
      <c r="AG879" s="22" t="s">
        <v>146</v>
      </c>
      <c r="AH879" s="22" t="s">
        <v>454</v>
      </c>
      <c r="AI879" s="22"/>
      <c r="AJ879" s="5" t="s">
        <v>20</v>
      </c>
      <c r="AQ879" s="22" t="s">
        <v>455</v>
      </c>
      <c r="AR879" s="23">
        <v>44012</v>
      </c>
      <c r="AS879" s="23">
        <v>44012</v>
      </c>
      <c r="AT879" s="22" t="s">
        <v>1111</v>
      </c>
    </row>
    <row r="880" spans="1:46" s="5" customFormat="1" ht="11.25" x14ac:dyDescent="0.2">
      <c r="A880" s="22">
        <v>2020</v>
      </c>
      <c r="B880" s="23">
        <v>43922</v>
      </c>
      <c r="C880" s="23">
        <v>44012</v>
      </c>
      <c r="D880" s="5" t="s">
        <v>134</v>
      </c>
      <c r="E880" s="5" t="s">
        <v>135</v>
      </c>
      <c r="F880" s="22">
        <v>32552</v>
      </c>
      <c r="G880" s="13" t="s">
        <v>449</v>
      </c>
      <c r="H880" s="22"/>
      <c r="I880" s="22" t="s">
        <v>1115</v>
      </c>
      <c r="J880" s="13">
        <v>88</v>
      </c>
      <c r="K880" s="22"/>
      <c r="L880" s="22"/>
      <c r="M880" s="22"/>
      <c r="N880" s="22" t="s">
        <v>1415</v>
      </c>
      <c r="O880" s="24" t="s">
        <v>1416</v>
      </c>
      <c r="P880" s="22" t="s">
        <v>218</v>
      </c>
      <c r="Q880" s="22" t="s">
        <v>452</v>
      </c>
      <c r="R880" s="22">
        <v>32552</v>
      </c>
      <c r="S880" s="23">
        <v>43969</v>
      </c>
      <c r="T880" s="25">
        <v>5172.4799999999996</v>
      </c>
      <c r="U880" s="25">
        <v>6000.0767999999998</v>
      </c>
      <c r="V880" s="22"/>
      <c r="W880" s="22"/>
      <c r="X880" s="22" t="s">
        <v>453</v>
      </c>
      <c r="Y880" s="22"/>
      <c r="Z880" s="22" t="s">
        <v>144</v>
      </c>
      <c r="AA880" s="22" t="s">
        <v>1115</v>
      </c>
      <c r="AB880" s="26">
        <v>0</v>
      </c>
      <c r="AC880" s="23">
        <v>43969</v>
      </c>
      <c r="AD880" s="22"/>
      <c r="AE880" s="8" t="s">
        <v>4485</v>
      </c>
      <c r="AF880" s="22"/>
      <c r="AG880" s="22" t="s">
        <v>146</v>
      </c>
      <c r="AH880" s="22" t="s">
        <v>454</v>
      </c>
      <c r="AI880" s="22"/>
      <c r="AJ880" s="5" t="s">
        <v>20</v>
      </c>
      <c r="AQ880" s="22" t="s">
        <v>455</v>
      </c>
      <c r="AR880" s="23">
        <v>44012</v>
      </c>
      <c r="AS880" s="23">
        <v>44012</v>
      </c>
      <c r="AT880" s="22" t="s">
        <v>1111</v>
      </c>
    </row>
    <row r="881" spans="1:46" s="5" customFormat="1" ht="11.25" x14ac:dyDescent="0.2">
      <c r="A881" s="22">
        <v>2020</v>
      </c>
      <c r="B881" s="23">
        <v>43922</v>
      </c>
      <c r="C881" s="23">
        <v>44012</v>
      </c>
      <c r="D881" s="5" t="s">
        <v>134</v>
      </c>
      <c r="E881" s="5" t="s">
        <v>135</v>
      </c>
      <c r="F881" s="22">
        <v>32553</v>
      </c>
      <c r="G881" s="13" t="s">
        <v>449</v>
      </c>
      <c r="H881" s="22"/>
      <c r="I881" s="22" t="s">
        <v>1417</v>
      </c>
      <c r="J881" s="13">
        <v>237</v>
      </c>
      <c r="K881" s="22"/>
      <c r="L881" s="22"/>
      <c r="M881" s="22"/>
      <c r="N881" s="22" t="s">
        <v>794</v>
      </c>
      <c r="O881" s="24" t="s">
        <v>795</v>
      </c>
      <c r="P881" s="22" t="s">
        <v>259</v>
      </c>
      <c r="Q881" s="22" t="s">
        <v>452</v>
      </c>
      <c r="R881" s="22">
        <v>32553</v>
      </c>
      <c r="S881" s="23">
        <v>43969</v>
      </c>
      <c r="T881" s="25">
        <v>10981.55</v>
      </c>
      <c r="U881" s="25">
        <v>12738.598</v>
      </c>
      <c r="V881" s="22"/>
      <c r="W881" s="22"/>
      <c r="X881" s="22" t="s">
        <v>453</v>
      </c>
      <c r="Y881" s="22"/>
      <c r="Z881" s="22" t="s">
        <v>144</v>
      </c>
      <c r="AA881" s="22" t="s">
        <v>1417</v>
      </c>
      <c r="AB881" s="26">
        <v>0</v>
      </c>
      <c r="AC881" s="23">
        <v>43969</v>
      </c>
      <c r="AD881" s="22"/>
      <c r="AE881" s="8" t="s">
        <v>4486</v>
      </c>
      <c r="AF881" s="22"/>
      <c r="AG881" s="22" t="s">
        <v>146</v>
      </c>
      <c r="AH881" s="22" t="s">
        <v>454</v>
      </c>
      <c r="AI881" s="22"/>
      <c r="AJ881" s="5" t="s">
        <v>20</v>
      </c>
      <c r="AQ881" s="22" t="s">
        <v>455</v>
      </c>
      <c r="AR881" s="23">
        <v>44012</v>
      </c>
      <c r="AS881" s="23">
        <v>44012</v>
      </c>
      <c r="AT881" s="22" t="s">
        <v>1111</v>
      </c>
    </row>
    <row r="882" spans="1:46" s="5" customFormat="1" ht="11.25" x14ac:dyDescent="0.2">
      <c r="A882" s="22">
        <v>2020</v>
      </c>
      <c r="B882" s="23">
        <v>43922</v>
      </c>
      <c r="C882" s="23">
        <v>44012</v>
      </c>
      <c r="D882" s="5" t="s">
        <v>134</v>
      </c>
      <c r="E882" s="5" t="s">
        <v>135</v>
      </c>
      <c r="F882" s="22">
        <v>32554</v>
      </c>
      <c r="G882" s="13" t="s">
        <v>449</v>
      </c>
      <c r="H882" s="22"/>
      <c r="I882" s="22" t="s">
        <v>1417</v>
      </c>
      <c r="J882" s="13">
        <v>65</v>
      </c>
      <c r="K882" s="22"/>
      <c r="L882" s="22"/>
      <c r="M882" s="22"/>
      <c r="N882" s="22" t="s">
        <v>665</v>
      </c>
      <c r="O882" s="24" t="s">
        <v>386</v>
      </c>
      <c r="P882" s="22" t="s">
        <v>259</v>
      </c>
      <c r="Q882" s="22" t="s">
        <v>452</v>
      </c>
      <c r="R882" s="22">
        <v>32554</v>
      </c>
      <c r="S882" s="23">
        <v>43969</v>
      </c>
      <c r="T882" s="25">
        <v>990.04</v>
      </c>
      <c r="U882" s="25">
        <v>1148.4464</v>
      </c>
      <c r="V882" s="22"/>
      <c r="W882" s="22"/>
      <c r="X882" s="22" t="s">
        <v>453</v>
      </c>
      <c r="Y882" s="22"/>
      <c r="Z882" s="22" t="s">
        <v>144</v>
      </c>
      <c r="AA882" s="22" t="s">
        <v>1417</v>
      </c>
      <c r="AB882" s="26">
        <v>0</v>
      </c>
      <c r="AC882" s="23">
        <v>43969</v>
      </c>
      <c r="AD882" s="22"/>
      <c r="AE882" s="8" t="s">
        <v>4487</v>
      </c>
      <c r="AF882" s="22"/>
      <c r="AG882" s="22" t="s">
        <v>146</v>
      </c>
      <c r="AH882" s="22" t="s">
        <v>454</v>
      </c>
      <c r="AI882" s="22"/>
      <c r="AJ882" s="5" t="s">
        <v>20</v>
      </c>
      <c r="AQ882" s="22" t="s">
        <v>455</v>
      </c>
      <c r="AR882" s="23">
        <v>44012</v>
      </c>
      <c r="AS882" s="23">
        <v>44012</v>
      </c>
      <c r="AT882" s="22" t="s">
        <v>1111</v>
      </c>
    </row>
    <row r="883" spans="1:46" s="5" customFormat="1" ht="11.25" x14ac:dyDescent="0.2">
      <c r="A883" s="22">
        <v>2020</v>
      </c>
      <c r="B883" s="23">
        <v>43922</v>
      </c>
      <c r="C883" s="23">
        <v>44012</v>
      </c>
      <c r="D883" s="5" t="s">
        <v>134</v>
      </c>
      <c r="E883" s="5" t="s">
        <v>135</v>
      </c>
      <c r="F883" s="22">
        <v>32555</v>
      </c>
      <c r="G883" s="13" t="s">
        <v>449</v>
      </c>
      <c r="H883" s="22"/>
      <c r="I883" s="22" t="s">
        <v>1418</v>
      </c>
      <c r="J883" s="13">
        <v>279</v>
      </c>
      <c r="K883" s="22"/>
      <c r="L883" s="22"/>
      <c r="M883" s="22"/>
      <c r="N883" s="22" t="s">
        <v>707</v>
      </c>
      <c r="O883" s="24" t="s">
        <v>708</v>
      </c>
      <c r="P883" s="22" t="s">
        <v>259</v>
      </c>
      <c r="Q883" s="22" t="s">
        <v>452</v>
      </c>
      <c r="R883" s="22">
        <v>32555</v>
      </c>
      <c r="S883" s="23">
        <v>43970</v>
      </c>
      <c r="T883" s="25">
        <v>1252.8</v>
      </c>
      <c r="U883" s="25">
        <v>1453.248</v>
      </c>
      <c r="V883" s="22"/>
      <c r="W883" s="22"/>
      <c r="X883" s="22" t="s">
        <v>453</v>
      </c>
      <c r="Y883" s="22"/>
      <c r="Z883" s="22" t="s">
        <v>144</v>
      </c>
      <c r="AA883" s="22" t="s">
        <v>1418</v>
      </c>
      <c r="AB883" s="26">
        <v>0</v>
      </c>
      <c r="AC883" s="23">
        <v>43970</v>
      </c>
      <c r="AD883" s="22"/>
      <c r="AE883" s="8" t="s">
        <v>4488</v>
      </c>
      <c r="AF883" s="22"/>
      <c r="AG883" s="22" t="s">
        <v>146</v>
      </c>
      <c r="AH883" s="22" t="s">
        <v>454</v>
      </c>
      <c r="AI883" s="22"/>
      <c r="AJ883" s="5" t="s">
        <v>20</v>
      </c>
      <c r="AQ883" s="22" t="s">
        <v>455</v>
      </c>
      <c r="AR883" s="23">
        <v>44012</v>
      </c>
      <c r="AS883" s="23">
        <v>44012</v>
      </c>
      <c r="AT883" s="22" t="s">
        <v>1111</v>
      </c>
    </row>
    <row r="884" spans="1:46" s="5" customFormat="1" ht="11.25" x14ac:dyDescent="0.2">
      <c r="A884" s="22">
        <v>2020</v>
      </c>
      <c r="B884" s="23">
        <v>43922</v>
      </c>
      <c r="C884" s="23">
        <v>44012</v>
      </c>
      <c r="D884" s="5" t="s">
        <v>134</v>
      </c>
      <c r="E884" s="5" t="s">
        <v>135</v>
      </c>
      <c r="F884" s="22">
        <v>32556</v>
      </c>
      <c r="G884" s="13" t="s">
        <v>449</v>
      </c>
      <c r="H884" s="22"/>
      <c r="I884" s="22" t="s">
        <v>1419</v>
      </c>
      <c r="J884" s="13">
        <v>206</v>
      </c>
      <c r="K884" s="22"/>
      <c r="L884" s="22"/>
      <c r="M884" s="22"/>
      <c r="N884" s="22" t="s">
        <v>433</v>
      </c>
      <c r="O884" s="24" t="s">
        <v>434</v>
      </c>
      <c r="P884" s="22" t="s">
        <v>171</v>
      </c>
      <c r="Q884" s="22" t="s">
        <v>452</v>
      </c>
      <c r="R884" s="22">
        <v>32556</v>
      </c>
      <c r="S884" s="23">
        <v>43980</v>
      </c>
      <c r="T884" s="25">
        <v>29866.41</v>
      </c>
      <c r="U884" s="25">
        <v>34645.035600000003</v>
      </c>
      <c r="V884" s="22"/>
      <c r="W884" s="22"/>
      <c r="X884" s="22" t="s">
        <v>453</v>
      </c>
      <c r="Y884" s="22"/>
      <c r="Z884" s="22" t="s">
        <v>144</v>
      </c>
      <c r="AA884" s="22" t="s">
        <v>1419</v>
      </c>
      <c r="AB884" s="26">
        <v>0</v>
      </c>
      <c r="AC884" s="23">
        <v>43980</v>
      </c>
      <c r="AD884" s="22"/>
      <c r="AE884" s="8" t="s">
        <v>4489</v>
      </c>
      <c r="AF884" s="22"/>
      <c r="AG884" s="22" t="s">
        <v>146</v>
      </c>
      <c r="AH884" s="22" t="s">
        <v>454</v>
      </c>
      <c r="AI884" s="22"/>
      <c r="AJ884" s="5" t="s">
        <v>20</v>
      </c>
      <c r="AQ884" s="22" t="s">
        <v>455</v>
      </c>
      <c r="AR884" s="23">
        <v>44012</v>
      </c>
      <c r="AS884" s="23">
        <v>44012</v>
      </c>
      <c r="AT884" s="22" t="s">
        <v>1111</v>
      </c>
    </row>
    <row r="885" spans="1:46" s="5" customFormat="1" ht="11.25" x14ac:dyDescent="0.2">
      <c r="A885" s="22">
        <v>2020</v>
      </c>
      <c r="B885" s="23">
        <v>43922</v>
      </c>
      <c r="C885" s="23">
        <v>44012</v>
      </c>
      <c r="D885" s="5" t="s">
        <v>134</v>
      </c>
      <c r="E885" s="5" t="s">
        <v>135</v>
      </c>
      <c r="F885" s="22">
        <v>32557</v>
      </c>
      <c r="G885" s="13" t="s">
        <v>449</v>
      </c>
      <c r="H885" s="22"/>
      <c r="I885" s="22" t="s">
        <v>1420</v>
      </c>
      <c r="J885" s="13">
        <v>10</v>
      </c>
      <c r="K885" s="22"/>
      <c r="L885" s="22"/>
      <c r="M885" s="22"/>
      <c r="N885" s="22" t="s">
        <v>509</v>
      </c>
      <c r="O885" s="24" t="s">
        <v>510</v>
      </c>
      <c r="P885" s="22" t="s">
        <v>171</v>
      </c>
      <c r="Q885" s="22" t="s">
        <v>452</v>
      </c>
      <c r="R885" s="22">
        <v>32557</v>
      </c>
      <c r="S885" s="23">
        <v>43980</v>
      </c>
      <c r="T885" s="25">
        <v>2916</v>
      </c>
      <c r="U885" s="25">
        <v>3382.56</v>
      </c>
      <c r="V885" s="22"/>
      <c r="W885" s="22"/>
      <c r="X885" s="22" t="s">
        <v>453</v>
      </c>
      <c r="Y885" s="22"/>
      <c r="Z885" s="22" t="s">
        <v>144</v>
      </c>
      <c r="AA885" s="22" t="s">
        <v>1420</v>
      </c>
      <c r="AB885" s="26">
        <v>0</v>
      </c>
      <c r="AC885" s="23">
        <v>43980</v>
      </c>
      <c r="AD885" s="22"/>
      <c r="AE885" s="8" t="s">
        <v>4490</v>
      </c>
      <c r="AF885" s="22"/>
      <c r="AG885" s="22" t="s">
        <v>146</v>
      </c>
      <c r="AH885" s="22" t="s">
        <v>454</v>
      </c>
      <c r="AI885" s="22"/>
      <c r="AJ885" s="5" t="s">
        <v>20</v>
      </c>
      <c r="AQ885" s="22" t="s">
        <v>455</v>
      </c>
      <c r="AR885" s="23">
        <v>44012</v>
      </c>
      <c r="AS885" s="23">
        <v>44012</v>
      </c>
      <c r="AT885" s="22" t="s">
        <v>1111</v>
      </c>
    </row>
    <row r="886" spans="1:46" s="5" customFormat="1" ht="11.25" x14ac:dyDescent="0.2">
      <c r="A886" s="22">
        <v>2020</v>
      </c>
      <c r="B886" s="23">
        <v>43922</v>
      </c>
      <c r="C886" s="23">
        <v>44012</v>
      </c>
      <c r="D886" s="5" t="s">
        <v>134</v>
      </c>
      <c r="E886" s="5" t="s">
        <v>135</v>
      </c>
      <c r="F886" s="22">
        <v>32558</v>
      </c>
      <c r="G886" s="13" t="s">
        <v>449</v>
      </c>
      <c r="H886" s="22"/>
      <c r="I886" s="22" t="s">
        <v>1421</v>
      </c>
      <c r="J886" s="13">
        <v>82</v>
      </c>
      <c r="K886" s="22"/>
      <c r="L886" s="22"/>
      <c r="M886" s="22"/>
      <c r="N886" s="22" t="s">
        <v>417</v>
      </c>
      <c r="O886" s="24" t="s">
        <v>418</v>
      </c>
      <c r="P886" s="22" t="s">
        <v>171</v>
      </c>
      <c r="Q886" s="22" t="s">
        <v>452</v>
      </c>
      <c r="R886" s="22">
        <v>32558</v>
      </c>
      <c r="S886" s="23">
        <v>43969</v>
      </c>
      <c r="T886" s="25">
        <v>58760.66</v>
      </c>
      <c r="U886" s="25">
        <v>68162.365600000005</v>
      </c>
      <c r="V886" s="22"/>
      <c r="W886" s="22"/>
      <c r="X886" s="22" t="s">
        <v>453</v>
      </c>
      <c r="Y886" s="22"/>
      <c r="Z886" s="22" t="s">
        <v>144</v>
      </c>
      <c r="AA886" s="22" t="s">
        <v>1421</v>
      </c>
      <c r="AB886" s="26">
        <v>0</v>
      </c>
      <c r="AC886" s="23">
        <v>43969</v>
      </c>
      <c r="AD886" s="22"/>
      <c r="AE886" s="8" t="s">
        <v>4491</v>
      </c>
      <c r="AF886" s="22"/>
      <c r="AG886" s="22" t="s">
        <v>146</v>
      </c>
      <c r="AH886" s="22" t="s">
        <v>454</v>
      </c>
      <c r="AI886" s="22"/>
      <c r="AJ886" s="5" t="s">
        <v>20</v>
      </c>
      <c r="AQ886" s="22" t="s">
        <v>455</v>
      </c>
      <c r="AR886" s="23">
        <v>44012</v>
      </c>
      <c r="AS886" s="23">
        <v>44012</v>
      </c>
      <c r="AT886" s="22" t="s">
        <v>1111</v>
      </c>
    </row>
    <row r="887" spans="1:46" s="5" customFormat="1" ht="11.25" x14ac:dyDescent="0.2">
      <c r="A887" s="22">
        <v>2020</v>
      </c>
      <c r="B887" s="23">
        <v>43922</v>
      </c>
      <c r="C887" s="23">
        <v>44012</v>
      </c>
      <c r="D887" s="5" t="s">
        <v>134</v>
      </c>
      <c r="E887" s="5" t="s">
        <v>135</v>
      </c>
      <c r="F887" s="22">
        <v>32559</v>
      </c>
      <c r="G887" s="13" t="s">
        <v>449</v>
      </c>
      <c r="H887" s="22"/>
      <c r="I887" s="22" t="s">
        <v>1422</v>
      </c>
      <c r="J887" s="13">
        <v>128</v>
      </c>
      <c r="K887" s="22"/>
      <c r="L887" s="22"/>
      <c r="M887" s="22"/>
      <c r="N887" s="22" t="s">
        <v>484</v>
      </c>
      <c r="O887" s="24" t="s">
        <v>485</v>
      </c>
      <c r="P887" s="22" t="s">
        <v>218</v>
      </c>
      <c r="Q887" s="22" t="s">
        <v>452</v>
      </c>
      <c r="R887" s="22">
        <v>32559</v>
      </c>
      <c r="S887" s="23">
        <v>43970</v>
      </c>
      <c r="T887" s="25">
        <v>5200</v>
      </c>
      <c r="U887" s="25">
        <v>6032</v>
      </c>
      <c r="V887" s="22"/>
      <c r="W887" s="22"/>
      <c r="X887" s="22" t="s">
        <v>453</v>
      </c>
      <c r="Y887" s="22"/>
      <c r="Z887" s="22" t="s">
        <v>144</v>
      </c>
      <c r="AA887" s="22" t="s">
        <v>1422</v>
      </c>
      <c r="AB887" s="26">
        <v>0</v>
      </c>
      <c r="AC887" s="23">
        <v>43970</v>
      </c>
      <c r="AD887" s="22"/>
      <c r="AE887" s="8" t="s">
        <v>4492</v>
      </c>
      <c r="AF887" s="22"/>
      <c r="AG887" s="22" t="s">
        <v>146</v>
      </c>
      <c r="AH887" s="22" t="s">
        <v>454</v>
      </c>
      <c r="AI887" s="22"/>
      <c r="AJ887" s="5" t="s">
        <v>20</v>
      </c>
      <c r="AQ887" s="22" t="s">
        <v>455</v>
      </c>
      <c r="AR887" s="23">
        <v>44012</v>
      </c>
      <c r="AS887" s="23">
        <v>44012</v>
      </c>
      <c r="AT887" s="22" t="s">
        <v>1111</v>
      </c>
    </row>
    <row r="888" spans="1:46" s="5" customFormat="1" ht="11.25" x14ac:dyDescent="0.2">
      <c r="A888" s="22">
        <v>2020</v>
      </c>
      <c r="B888" s="23">
        <v>43922</v>
      </c>
      <c r="C888" s="23">
        <v>44012</v>
      </c>
      <c r="D888" s="5" t="s">
        <v>134</v>
      </c>
      <c r="E888" s="5" t="s">
        <v>135</v>
      </c>
      <c r="F888" s="22">
        <v>32560</v>
      </c>
      <c r="G888" s="13" t="s">
        <v>449</v>
      </c>
      <c r="H888" s="22"/>
      <c r="I888" s="22" t="s">
        <v>1423</v>
      </c>
      <c r="J888" s="13">
        <v>124</v>
      </c>
      <c r="K888" s="22"/>
      <c r="L888" s="22"/>
      <c r="M888" s="22"/>
      <c r="N888" s="22" t="s">
        <v>1424</v>
      </c>
      <c r="O888" s="24" t="s">
        <v>554</v>
      </c>
      <c r="P888" s="22" t="s">
        <v>140</v>
      </c>
      <c r="Q888" s="22" t="s">
        <v>452</v>
      </c>
      <c r="R888" s="22">
        <v>32560</v>
      </c>
      <c r="S888" s="23">
        <v>43970</v>
      </c>
      <c r="T888" s="25">
        <v>795</v>
      </c>
      <c r="U888" s="25">
        <v>922.2</v>
      </c>
      <c r="V888" s="22"/>
      <c r="W888" s="22"/>
      <c r="X888" s="22" t="s">
        <v>453</v>
      </c>
      <c r="Y888" s="22"/>
      <c r="Z888" s="22" t="s">
        <v>144</v>
      </c>
      <c r="AA888" s="22" t="s">
        <v>1423</v>
      </c>
      <c r="AB888" s="26">
        <v>0</v>
      </c>
      <c r="AC888" s="23">
        <v>43970</v>
      </c>
      <c r="AD888" s="22"/>
      <c r="AE888" s="8" t="s">
        <v>4493</v>
      </c>
      <c r="AF888" s="22"/>
      <c r="AG888" s="22" t="s">
        <v>146</v>
      </c>
      <c r="AH888" s="22" t="s">
        <v>454</v>
      </c>
      <c r="AI888" s="22"/>
      <c r="AJ888" s="5" t="s">
        <v>20</v>
      </c>
      <c r="AQ888" s="22" t="s">
        <v>455</v>
      </c>
      <c r="AR888" s="23">
        <v>44012</v>
      </c>
      <c r="AS888" s="23">
        <v>44012</v>
      </c>
      <c r="AT888" s="22" t="s">
        <v>1111</v>
      </c>
    </row>
    <row r="889" spans="1:46" s="5" customFormat="1" ht="11.25" x14ac:dyDescent="0.2">
      <c r="A889" s="22">
        <v>2020</v>
      </c>
      <c r="B889" s="23">
        <v>43922</v>
      </c>
      <c r="C889" s="23">
        <v>44012</v>
      </c>
      <c r="D889" s="5" t="s">
        <v>134</v>
      </c>
      <c r="E889" s="5" t="s">
        <v>135</v>
      </c>
      <c r="F889" s="22">
        <v>32561</v>
      </c>
      <c r="G889" s="13" t="s">
        <v>449</v>
      </c>
      <c r="H889" s="22"/>
      <c r="I889" s="22" t="s">
        <v>1425</v>
      </c>
      <c r="J889" s="13">
        <v>370</v>
      </c>
      <c r="K889" s="22"/>
      <c r="L889" s="22"/>
      <c r="M889" s="22"/>
      <c r="N889" s="22" t="s">
        <v>1426</v>
      </c>
      <c r="O889" s="24" t="s">
        <v>755</v>
      </c>
      <c r="P889" s="22" t="s">
        <v>164</v>
      </c>
      <c r="Q889" s="22" t="s">
        <v>452</v>
      </c>
      <c r="R889" s="22">
        <v>32561</v>
      </c>
      <c r="S889" s="23">
        <v>43970</v>
      </c>
      <c r="T889" s="25">
        <v>2150</v>
      </c>
      <c r="U889" s="25">
        <v>2494</v>
      </c>
      <c r="V889" s="22"/>
      <c r="W889" s="22"/>
      <c r="X889" s="22" t="s">
        <v>453</v>
      </c>
      <c r="Y889" s="22"/>
      <c r="Z889" s="22" t="s">
        <v>144</v>
      </c>
      <c r="AA889" s="22" t="s">
        <v>1425</v>
      </c>
      <c r="AB889" s="26">
        <v>0</v>
      </c>
      <c r="AC889" s="23">
        <v>43970</v>
      </c>
      <c r="AD889" s="22"/>
      <c r="AE889" s="8" t="s">
        <v>4494</v>
      </c>
      <c r="AF889" s="22"/>
      <c r="AG889" s="22" t="s">
        <v>146</v>
      </c>
      <c r="AH889" s="22" t="s">
        <v>454</v>
      </c>
      <c r="AI889" s="22"/>
      <c r="AJ889" s="5" t="s">
        <v>20</v>
      </c>
      <c r="AQ889" s="22" t="s">
        <v>455</v>
      </c>
      <c r="AR889" s="23">
        <v>44012</v>
      </c>
      <c r="AS889" s="23">
        <v>44012</v>
      </c>
      <c r="AT889" s="22" t="s">
        <v>1111</v>
      </c>
    </row>
    <row r="890" spans="1:46" s="5" customFormat="1" ht="11.25" x14ac:dyDescent="0.2">
      <c r="A890" s="22">
        <v>2020</v>
      </c>
      <c r="B890" s="23">
        <v>43922</v>
      </c>
      <c r="C890" s="23">
        <v>44012</v>
      </c>
      <c r="D890" s="5" t="s">
        <v>134</v>
      </c>
      <c r="E890" s="5" t="s">
        <v>135</v>
      </c>
      <c r="F890" s="22">
        <v>32562</v>
      </c>
      <c r="G890" s="13" t="s">
        <v>449</v>
      </c>
      <c r="H890" s="22"/>
      <c r="I890" s="22" t="s">
        <v>1427</v>
      </c>
      <c r="J890" s="13">
        <v>82</v>
      </c>
      <c r="K890" s="22"/>
      <c r="L890" s="22"/>
      <c r="M890" s="22"/>
      <c r="N890" s="22" t="s">
        <v>417</v>
      </c>
      <c r="O890" s="24" t="s">
        <v>418</v>
      </c>
      <c r="P890" s="22" t="s">
        <v>171</v>
      </c>
      <c r="Q890" s="22" t="s">
        <v>452</v>
      </c>
      <c r="R890" s="22">
        <v>32562</v>
      </c>
      <c r="S890" s="23">
        <v>43963</v>
      </c>
      <c r="T890" s="25">
        <v>1999.9</v>
      </c>
      <c r="U890" s="25">
        <v>2319.884</v>
      </c>
      <c r="V890" s="22"/>
      <c r="W890" s="22"/>
      <c r="X890" s="22" t="s">
        <v>453</v>
      </c>
      <c r="Y890" s="22"/>
      <c r="Z890" s="22" t="s">
        <v>144</v>
      </c>
      <c r="AA890" s="22" t="s">
        <v>1427</v>
      </c>
      <c r="AB890" s="26">
        <v>0</v>
      </c>
      <c r="AC890" s="23">
        <v>43963</v>
      </c>
      <c r="AD890" s="22"/>
      <c r="AE890" s="8" t="s">
        <v>4495</v>
      </c>
      <c r="AF890" s="22"/>
      <c r="AG890" s="22" t="s">
        <v>146</v>
      </c>
      <c r="AH890" s="22" t="s">
        <v>454</v>
      </c>
      <c r="AI890" s="22"/>
      <c r="AJ890" s="5" t="s">
        <v>20</v>
      </c>
      <c r="AQ890" s="22" t="s">
        <v>455</v>
      </c>
      <c r="AR890" s="23">
        <v>44012</v>
      </c>
      <c r="AS890" s="23">
        <v>44012</v>
      </c>
      <c r="AT890" s="22" t="s">
        <v>1111</v>
      </c>
    </row>
    <row r="891" spans="1:46" s="5" customFormat="1" ht="11.25" x14ac:dyDescent="0.2">
      <c r="A891" s="22">
        <v>2020</v>
      </c>
      <c r="B891" s="23">
        <v>43922</v>
      </c>
      <c r="C891" s="23">
        <v>44012</v>
      </c>
      <c r="D891" s="5" t="s">
        <v>134</v>
      </c>
      <c r="E891" s="5" t="s">
        <v>135</v>
      </c>
      <c r="F891" s="22">
        <v>32563</v>
      </c>
      <c r="G891" s="13" t="s">
        <v>449</v>
      </c>
      <c r="H891" s="22"/>
      <c r="I891" s="22" t="s">
        <v>1428</v>
      </c>
      <c r="J891" s="13">
        <v>319</v>
      </c>
      <c r="K891" s="22"/>
      <c r="L891" s="22"/>
      <c r="M891" s="22"/>
      <c r="N891" s="22" t="s">
        <v>480</v>
      </c>
      <c r="O891" s="24" t="s">
        <v>481</v>
      </c>
      <c r="P891" s="22" t="s">
        <v>171</v>
      </c>
      <c r="Q891" s="22" t="s">
        <v>452</v>
      </c>
      <c r="R891" s="22">
        <v>32563</v>
      </c>
      <c r="S891" s="23">
        <v>43972</v>
      </c>
      <c r="T891" s="25">
        <v>300</v>
      </c>
      <c r="U891" s="25">
        <v>348</v>
      </c>
      <c r="V891" s="22"/>
      <c r="W891" s="22"/>
      <c r="X891" s="22" t="s">
        <v>453</v>
      </c>
      <c r="Y891" s="22"/>
      <c r="Z891" s="22" t="s">
        <v>144</v>
      </c>
      <c r="AA891" s="22" t="s">
        <v>1428</v>
      </c>
      <c r="AB891" s="26">
        <v>0</v>
      </c>
      <c r="AC891" s="23">
        <v>43972</v>
      </c>
      <c r="AD891" s="22"/>
      <c r="AE891" s="8" t="s">
        <v>4496</v>
      </c>
      <c r="AF891" s="22"/>
      <c r="AG891" s="22" t="s">
        <v>146</v>
      </c>
      <c r="AH891" s="22" t="s">
        <v>454</v>
      </c>
      <c r="AI891" s="22"/>
      <c r="AJ891" s="5" t="s">
        <v>20</v>
      </c>
      <c r="AQ891" s="22" t="s">
        <v>455</v>
      </c>
      <c r="AR891" s="23">
        <v>44012</v>
      </c>
      <c r="AS891" s="23">
        <v>44012</v>
      </c>
      <c r="AT891" s="22" t="s">
        <v>1111</v>
      </c>
    </row>
    <row r="892" spans="1:46" s="5" customFormat="1" ht="11.25" x14ac:dyDescent="0.2">
      <c r="A892" s="22">
        <v>2020</v>
      </c>
      <c r="B892" s="23">
        <v>43922</v>
      </c>
      <c r="C892" s="23">
        <v>44012</v>
      </c>
      <c r="D892" s="5" t="s">
        <v>134</v>
      </c>
      <c r="E892" s="5" t="s">
        <v>135</v>
      </c>
      <c r="F892" s="22">
        <v>32564</v>
      </c>
      <c r="G892" s="13" t="s">
        <v>449</v>
      </c>
      <c r="H892" s="22"/>
      <c r="I892" s="22" t="s">
        <v>1429</v>
      </c>
      <c r="J892" s="13">
        <v>45</v>
      </c>
      <c r="K892" s="22"/>
      <c r="L892" s="22"/>
      <c r="M892" s="22"/>
      <c r="N892" s="22" t="s">
        <v>1430</v>
      </c>
      <c r="O892" s="24" t="s">
        <v>1431</v>
      </c>
      <c r="P892" s="22" t="s">
        <v>202</v>
      </c>
      <c r="Q892" s="22" t="s">
        <v>452</v>
      </c>
      <c r="R892" s="22">
        <v>32564</v>
      </c>
      <c r="S892" s="23">
        <v>43972</v>
      </c>
      <c r="T892" s="25">
        <v>5762.04</v>
      </c>
      <c r="U892" s="25">
        <v>6683.9664000000002</v>
      </c>
      <c r="V892" s="22"/>
      <c r="W892" s="22"/>
      <c r="X892" s="22" t="s">
        <v>453</v>
      </c>
      <c r="Y892" s="22"/>
      <c r="Z892" s="22" t="s">
        <v>144</v>
      </c>
      <c r="AA892" s="22" t="s">
        <v>1429</v>
      </c>
      <c r="AB892" s="26">
        <v>0</v>
      </c>
      <c r="AC892" s="23">
        <v>43972</v>
      </c>
      <c r="AD892" s="22"/>
      <c r="AE892" s="8" t="s">
        <v>4497</v>
      </c>
      <c r="AF892" s="22"/>
      <c r="AG892" s="22" t="s">
        <v>146</v>
      </c>
      <c r="AH892" s="22" t="s">
        <v>454</v>
      </c>
      <c r="AI892" s="22"/>
      <c r="AJ892" s="5" t="s">
        <v>20</v>
      </c>
      <c r="AQ892" s="22" t="s">
        <v>455</v>
      </c>
      <c r="AR892" s="23">
        <v>44012</v>
      </c>
      <c r="AS892" s="23">
        <v>44012</v>
      </c>
      <c r="AT892" s="22" t="s">
        <v>1111</v>
      </c>
    </row>
    <row r="893" spans="1:46" s="5" customFormat="1" ht="11.25" x14ac:dyDescent="0.2">
      <c r="A893" s="22">
        <v>2020</v>
      </c>
      <c r="B893" s="23">
        <v>43922</v>
      </c>
      <c r="C893" s="23">
        <v>44012</v>
      </c>
      <c r="D893" s="5" t="s">
        <v>134</v>
      </c>
      <c r="E893" s="5" t="s">
        <v>135</v>
      </c>
      <c r="F893" s="22">
        <v>32565</v>
      </c>
      <c r="G893" s="13" t="s">
        <v>449</v>
      </c>
      <c r="H893" s="22"/>
      <c r="I893" s="22" t="s">
        <v>1432</v>
      </c>
      <c r="J893" s="13">
        <v>239</v>
      </c>
      <c r="K893" s="22"/>
      <c r="L893" s="22"/>
      <c r="M893" s="22"/>
      <c r="N893" s="22" t="s">
        <v>467</v>
      </c>
      <c r="O893" s="24" t="s">
        <v>468</v>
      </c>
      <c r="P893" s="22" t="s">
        <v>158</v>
      </c>
      <c r="Q893" s="22" t="s">
        <v>452</v>
      </c>
      <c r="R893" s="22">
        <v>32565</v>
      </c>
      <c r="S893" s="23">
        <v>43972</v>
      </c>
      <c r="T893" s="25">
        <v>256.04000000000002</v>
      </c>
      <c r="U893" s="25">
        <v>297.00640000000004</v>
      </c>
      <c r="V893" s="22"/>
      <c r="W893" s="22"/>
      <c r="X893" s="22" t="s">
        <v>453</v>
      </c>
      <c r="Y893" s="22"/>
      <c r="Z893" s="22" t="s">
        <v>144</v>
      </c>
      <c r="AA893" s="22" t="s">
        <v>1432</v>
      </c>
      <c r="AB893" s="26">
        <v>0</v>
      </c>
      <c r="AC893" s="23">
        <v>43972</v>
      </c>
      <c r="AD893" s="22"/>
      <c r="AE893" s="8" t="s">
        <v>4498</v>
      </c>
      <c r="AF893" s="22"/>
      <c r="AG893" s="22" t="s">
        <v>146</v>
      </c>
      <c r="AH893" s="22" t="s">
        <v>454</v>
      </c>
      <c r="AI893" s="22"/>
      <c r="AJ893" s="5" t="s">
        <v>20</v>
      </c>
      <c r="AQ893" s="22" t="s">
        <v>455</v>
      </c>
      <c r="AR893" s="23">
        <v>44012</v>
      </c>
      <c r="AS893" s="23">
        <v>44012</v>
      </c>
      <c r="AT893" s="22" t="s">
        <v>1111</v>
      </c>
    </row>
    <row r="894" spans="1:46" s="5" customFormat="1" ht="11.25" x14ac:dyDescent="0.2">
      <c r="A894" s="22">
        <v>2020</v>
      </c>
      <c r="B894" s="23">
        <v>43922</v>
      </c>
      <c r="C894" s="23">
        <v>44012</v>
      </c>
      <c r="D894" s="5" t="s">
        <v>134</v>
      </c>
      <c r="E894" s="5" t="s">
        <v>135</v>
      </c>
      <c r="F894" s="22">
        <v>32566</v>
      </c>
      <c r="G894" s="13" t="s">
        <v>449</v>
      </c>
      <c r="H894" s="22"/>
      <c r="I894" s="22" t="s">
        <v>997</v>
      </c>
      <c r="J894" s="13">
        <v>249</v>
      </c>
      <c r="K894" s="22"/>
      <c r="L894" s="22"/>
      <c r="M894" s="22"/>
      <c r="N894" s="22" t="s">
        <v>998</v>
      </c>
      <c r="O894" s="24" t="s">
        <v>999</v>
      </c>
      <c r="P894" s="22" t="s">
        <v>158</v>
      </c>
      <c r="Q894" s="22" t="s">
        <v>452</v>
      </c>
      <c r="R894" s="22">
        <v>32566</v>
      </c>
      <c r="S894" s="23">
        <v>43972</v>
      </c>
      <c r="T894" s="25">
        <v>9803.2000000000007</v>
      </c>
      <c r="U894" s="25">
        <v>11371.712000000001</v>
      </c>
      <c r="V894" s="22"/>
      <c r="W894" s="22"/>
      <c r="X894" s="22" t="s">
        <v>453</v>
      </c>
      <c r="Y894" s="22"/>
      <c r="Z894" s="22" t="s">
        <v>144</v>
      </c>
      <c r="AA894" s="22" t="s">
        <v>997</v>
      </c>
      <c r="AB894" s="26">
        <v>0</v>
      </c>
      <c r="AC894" s="23">
        <v>43972</v>
      </c>
      <c r="AD894" s="22"/>
      <c r="AE894" s="8" t="s">
        <v>4499</v>
      </c>
      <c r="AF894" s="22"/>
      <c r="AG894" s="22" t="s">
        <v>146</v>
      </c>
      <c r="AH894" s="22" t="s">
        <v>454</v>
      </c>
      <c r="AI894" s="22"/>
      <c r="AJ894" s="5" t="s">
        <v>20</v>
      </c>
      <c r="AQ894" s="22" t="s">
        <v>455</v>
      </c>
      <c r="AR894" s="23">
        <v>44012</v>
      </c>
      <c r="AS894" s="23">
        <v>44012</v>
      </c>
      <c r="AT894" s="22" t="s">
        <v>1111</v>
      </c>
    </row>
    <row r="895" spans="1:46" s="5" customFormat="1" ht="11.25" x14ac:dyDescent="0.2">
      <c r="A895" s="22">
        <v>2020</v>
      </c>
      <c r="B895" s="23">
        <v>43922</v>
      </c>
      <c r="C895" s="23">
        <v>44012</v>
      </c>
      <c r="D895" s="5" t="s">
        <v>134</v>
      </c>
      <c r="E895" s="5" t="s">
        <v>135</v>
      </c>
      <c r="F895" s="22">
        <v>32567</v>
      </c>
      <c r="G895" s="13" t="s">
        <v>449</v>
      </c>
      <c r="H895" s="22"/>
      <c r="I895" s="22" t="s">
        <v>1433</v>
      </c>
      <c r="J895" s="13">
        <v>123</v>
      </c>
      <c r="K895" s="22"/>
      <c r="L895" s="22"/>
      <c r="M895" s="22"/>
      <c r="N895" s="22" t="s">
        <v>1193</v>
      </c>
      <c r="O895" s="22" t="s">
        <v>547</v>
      </c>
      <c r="P895" s="22" t="s">
        <v>140</v>
      </c>
      <c r="Q895" s="22" t="s">
        <v>452</v>
      </c>
      <c r="R895" s="22">
        <v>32567</v>
      </c>
      <c r="S895" s="23">
        <v>43977</v>
      </c>
      <c r="T895" s="25">
        <v>48960</v>
      </c>
      <c r="U895" s="25">
        <v>56793.599999999999</v>
      </c>
      <c r="V895" s="22"/>
      <c r="W895" s="22"/>
      <c r="X895" s="22" t="s">
        <v>453</v>
      </c>
      <c r="Y895" s="22"/>
      <c r="Z895" s="22" t="s">
        <v>144</v>
      </c>
      <c r="AA895" s="22" t="s">
        <v>1433</v>
      </c>
      <c r="AB895" s="26">
        <v>0</v>
      </c>
      <c r="AC895" s="23">
        <v>43977</v>
      </c>
      <c r="AD895" s="22"/>
      <c r="AE895" s="8" t="s">
        <v>4500</v>
      </c>
      <c r="AF895" s="22"/>
      <c r="AG895" s="22" t="s">
        <v>146</v>
      </c>
      <c r="AH895" s="22" t="s">
        <v>454</v>
      </c>
      <c r="AI895" s="22"/>
      <c r="AJ895" s="5" t="s">
        <v>20</v>
      </c>
      <c r="AQ895" s="22" t="s">
        <v>455</v>
      </c>
      <c r="AR895" s="23">
        <v>44012</v>
      </c>
      <c r="AS895" s="23">
        <v>44012</v>
      </c>
      <c r="AT895" s="22" t="s">
        <v>1111</v>
      </c>
    </row>
    <row r="896" spans="1:46" s="5" customFormat="1" ht="11.25" x14ac:dyDescent="0.2">
      <c r="A896" s="22">
        <v>2020</v>
      </c>
      <c r="B896" s="23">
        <v>43922</v>
      </c>
      <c r="C896" s="23">
        <v>44012</v>
      </c>
      <c r="D896" s="5" t="s">
        <v>134</v>
      </c>
      <c r="E896" s="5" t="s">
        <v>135</v>
      </c>
      <c r="F896" s="22">
        <v>32569</v>
      </c>
      <c r="G896" s="13" t="s">
        <v>449</v>
      </c>
      <c r="H896" s="22"/>
      <c r="I896" s="22" t="s">
        <v>1434</v>
      </c>
      <c r="J896" s="13">
        <v>168</v>
      </c>
      <c r="K896" s="22"/>
      <c r="L896" s="22"/>
      <c r="M896" s="22"/>
      <c r="N896" s="22" t="s">
        <v>1390</v>
      </c>
      <c r="O896" s="24" t="s">
        <v>423</v>
      </c>
      <c r="P896" s="22" t="s">
        <v>218</v>
      </c>
      <c r="Q896" s="22" t="s">
        <v>452</v>
      </c>
      <c r="R896" s="22">
        <v>32569</v>
      </c>
      <c r="S896" s="23">
        <v>43972</v>
      </c>
      <c r="T896" s="25">
        <v>11000</v>
      </c>
      <c r="U896" s="25">
        <v>12760</v>
      </c>
      <c r="V896" s="22"/>
      <c r="W896" s="22"/>
      <c r="X896" s="22" t="s">
        <v>453</v>
      </c>
      <c r="Y896" s="22"/>
      <c r="Z896" s="22" t="s">
        <v>144</v>
      </c>
      <c r="AA896" s="22" t="s">
        <v>1434</v>
      </c>
      <c r="AB896" s="26">
        <v>0</v>
      </c>
      <c r="AC896" s="23">
        <v>43972</v>
      </c>
      <c r="AD896" s="22"/>
      <c r="AE896" s="8" t="s">
        <v>4501</v>
      </c>
      <c r="AF896" s="22"/>
      <c r="AG896" s="22" t="s">
        <v>146</v>
      </c>
      <c r="AH896" s="22" t="s">
        <v>454</v>
      </c>
      <c r="AI896" s="22"/>
      <c r="AJ896" s="5" t="s">
        <v>20</v>
      </c>
      <c r="AQ896" s="22" t="s">
        <v>455</v>
      </c>
      <c r="AR896" s="23">
        <v>44012</v>
      </c>
      <c r="AS896" s="23">
        <v>44012</v>
      </c>
      <c r="AT896" s="22" t="s">
        <v>1111</v>
      </c>
    </row>
    <row r="897" spans="1:46" s="5" customFormat="1" ht="11.25" x14ac:dyDescent="0.2">
      <c r="A897" s="22">
        <v>2020</v>
      </c>
      <c r="B897" s="23">
        <v>43922</v>
      </c>
      <c r="C897" s="23">
        <v>44012</v>
      </c>
      <c r="D897" s="5" t="s">
        <v>134</v>
      </c>
      <c r="E897" s="5" t="s">
        <v>135</v>
      </c>
      <c r="F897" s="22">
        <v>32570</v>
      </c>
      <c r="G897" s="13" t="s">
        <v>449</v>
      </c>
      <c r="H897" s="22"/>
      <c r="I897" s="22" t="s">
        <v>1435</v>
      </c>
      <c r="J897" s="13">
        <v>337</v>
      </c>
      <c r="K897" s="22"/>
      <c r="L897" s="22"/>
      <c r="M897" s="22"/>
      <c r="N897" s="22" t="s">
        <v>502</v>
      </c>
      <c r="O897" s="24" t="s">
        <v>503</v>
      </c>
      <c r="P897" s="22" t="s">
        <v>202</v>
      </c>
      <c r="Q897" s="22" t="s">
        <v>452</v>
      </c>
      <c r="R897" s="22">
        <v>32570</v>
      </c>
      <c r="S897" s="23">
        <v>43972</v>
      </c>
      <c r="T897" s="25">
        <v>3300</v>
      </c>
      <c r="U897" s="25">
        <v>3828</v>
      </c>
      <c r="V897" s="22"/>
      <c r="W897" s="22"/>
      <c r="X897" s="22" t="s">
        <v>453</v>
      </c>
      <c r="Y897" s="22"/>
      <c r="Z897" s="22" t="s">
        <v>144</v>
      </c>
      <c r="AA897" s="22" t="s">
        <v>1435</v>
      </c>
      <c r="AB897" s="26">
        <v>0</v>
      </c>
      <c r="AC897" s="23">
        <v>43972</v>
      </c>
      <c r="AD897" s="22"/>
      <c r="AE897" s="8" t="s">
        <v>4502</v>
      </c>
      <c r="AF897" s="22"/>
      <c r="AG897" s="22" t="s">
        <v>146</v>
      </c>
      <c r="AH897" s="22" t="s">
        <v>454</v>
      </c>
      <c r="AI897" s="22"/>
      <c r="AJ897" s="5" t="s">
        <v>20</v>
      </c>
      <c r="AQ897" s="22" t="s">
        <v>455</v>
      </c>
      <c r="AR897" s="23">
        <v>44012</v>
      </c>
      <c r="AS897" s="23">
        <v>44012</v>
      </c>
      <c r="AT897" s="22" t="s">
        <v>1111</v>
      </c>
    </row>
    <row r="898" spans="1:46" s="5" customFormat="1" ht="11.25" x14ac:dyDescent="0.2">
      <c r="A898" s="22">
        <v>2020</v>
      </c>
      <c r="B898" s="23">
        <v>43922</v>
      </c>
      <c r="C898" s="23">
        <v>44012</v>
      </c>
      <c r="D898" s="5" t="s">
        <v>134</v>
      </c>
      <c r="E898" s="5" t="s">
        <v>135</v>
      </c>
      <c r="F898" s="22">
        <v>32571</v>
      </c>
      <c r="G898" s="13" t="s">
        <v>449</v>
      </c>
      <c r="H898" s="22"/>
      <c r="I898" s="22" t="s">
        <v>1436</v>
      </c>
      <c r="J898" s="13">
        <v>18</v>
      </c>
      <c r="K898" s="22"/>
      <c r="L898" s="22"/>
      <c r="M898" s="22"/>
      <c r="N898" s="22" t="s">
        <v>526</v>
      </c>
      <c r="O898" s="24" t="s">
        <v>527</v>
      </c>
      <c r="P898" s="22" t="s">
        <v>171</v>
      </c>
      <c r="Q898" s="22" t="s">
        <v>452</v>
      </c>
      <c r="R898" s="22">
        <v>32571</v>
      </c>
      <c r="S898" s="23">
        <v>43972</v>
      </c>
      <c r="T898" s="25">
        <v>4827.58</v>
      </c>
      <c r="U898" s="25">
        <v>5599.9928</v>
      </c>
      <c r="V898" s="22"/>
      <c r="W898" s="22"/>
      <c r="X898" s="22" t="s">
        <v>453</v>
      </c>
      <c r="Y898" s="22"/>
      <c r="Z898" s="22" t="s">
        <v>144</v>
      </c>
      <c r="AA898" s="22" t="s">
        <v>1436</v>
      </c>
      <c r="AB898" s="26">
        <v>0</v>
      </c>
      <c r="AC898" s="23">
        <v>43972</v>
      </c>
      <c r="AD898" s="22"/>
      <c r="AE898" s="8" t="s">
        <v>4503</v>
      </c>
      <c r="AF898" s="22"/>
      <c r="AG898" s="22" t="s">
        <v>146</v>
      </c>
      <c r="AH898" s="22" t="s">
        <v>454</v>
      </c>
      <c r="AI898" s="22"/>
      <c r="AJ898" s="5" t="s">
        <v>20</v>
      </c>
      <c r="AQ898" s="22" t="s">
        <v>455</v>
      </c>
      <c r="AR898" s="23">
        <v>44012</v>
      </c>
      <c r="AS898" s="23">
        <v>44012</v>
      </c>
      <c r="AT898" s="22" t="s">
        <v>1111</v>
      </c>
    </row>
    <row r="899" spans="1:46" s="5" customFormat="1" ht="11.25" x14ac:dyDescent="0.2">
      <c r="A899" s="22">
        <v>2020</v>
      </c>
      <c r="B899" s="23">
        <v>43922</v>
      </c>
      <c r="C899" s="23">
        <v>44012</v>
      </c>
      <c r="D899" s="5" t="s">
        <v>134</v>
      </c>
      <c r="E899" s="5" t="s">
        <v>135</v>
      </c>
      <c r="F899" s="22">
        <v>32572</v>
      </c>
      <c r="G899" s="13" t="s">
        <v>449</v>
      </c>
      <c r="H899" s="22"/>
      <c r="I899" s="22" t="s">
        <v>1437</v>
      </c>
      <c r="J899" s="13">
        <v>143</v>
      </c>
      <c r="K899" s="22"/>
      <c r="L899" s="22"/>
      <c r="M899" s="22"/>
      <c r="N899" s="22" t="s">
        <v>514</v>
      </c>
      <c r="O899" s="24" t="s">
        <v>515</v>
      </c>
      <c r="P899" s="22" t="s">
        <v>218</v>
      </c>
      <c r="Q899" s="22" t="s">
        <v>452</v>
      </c>
      <c r="R899" s="22">
        <v>32572</v>
      </c>
      <c r="S899" s="23">
        <v>43972</v>
      </c>
      <c r="T899" s="25">
        <v>923</v>
      </c>
      <c r="U899" s="25">
        <v>1070.68</v>
      </c>
      <c r="V899" s="22"/>
      <c r="W899" s="22"/>
      <c r="X899" s="22" t="s">
        <v>453</v>
      </c>
      <c r="Y899" s="22"/>
      <c r="Z899" s="22" t="s">
        <v>144</v>
      </c>
      <c r="AA899" s="22" t="s">
        <v>1437</v>
      </c>
      <c r="AB899" s="26">
        <v>0</v>
      </c>
      <c r="AC899" s="23">
        <v>43972</v>
      </c>
      <c r="AD899" s="22"/>
      <c r="AE899" s="8" t="s">
        <v>4504</v>
      </c>
      <c r="AF899" s="22"/>
      <c r="AG899" s="22" t="s">
        <v>146</v>
      </c>
      <c r="AH899" s="22" t="s">
        <v>454</v>
      </c>
      <c r="AI899" s="22"/>
      <c r="AJ899" s="5" t="s">
        <v>20</v>
      </c>
      <c r="AQ899" s="22" t="s">
        <v>455</v>
      </c>
      <c r="AR899" s="23">
        <v>44012</v>
      </c>
      <c r="AS899" s="23">
        <v>44012</v>
      </c>
      <c r="AT899" s="22" t="s">
        <v>1111</v>
      </c>
    </row>
    <row r="900" spans="1:46" s="5" customFormat="1" ht="11.25" x14ac:dyDescent="0.2">
      <c r="A900" s="22">
        <v>2020</v>
      </c>
      <c r="B900" s="23">
        <v>43922</v>
      </c>
      <c r="C900" s="23">
        <v>44012</v>
      </c>
      <c r="D900" s="5" t="s">
        <v>134</v>
      </c>
      <c r="E900" s="5" t="s">
        <v>135</v>
      </c>
      <c r="F900" s="22">
        <v>32573</v>
      </c>
      <c r="G900" s="13" t="s">
        <v>449</v>
      </c>
      <c r="H900" s="22"/>
      <c r="I900" s="22" t="s">
        <v>1438</v>
      </c>
      <c r="J900" s="13">
        <v>126</v>
      </c>
      <c r="K900" s="22"/>
      <c r="L900" s="22"/>
      <c r="M900" s="22"/>
      <c r="N900" s="22" t="s">
        <v>573</v>
      </c>
      <c r="O900" s="24" t="s">
        <v>574</v>
      </c>
      <c r="P900" s="22" t="s">
        <v>171</v>
      </c>
      <c r="Q900" s="22" t="s">
        <v>452</v>
      </c>
      <c r="R900" s="22">
        <v>32573</v>
      </c>
      <c r="S900" s="23">
        <v>43972</v>
      </c>
      <c r="T900" s="25">
        <v>344.3</v>
      </c>
      <c r="U900" s="25">
        <v>399.38800000000003</v>
      </c>
      <c r="V900" s="22"/>
      <c r="W900" s="22"/>
      <c r="X900" s="22" t="s">
        <v>453</v>
      </c>
      <c r="Y900" s="22"/>
      <c r="Z900" s="22" t="s">
        <v>144</v>
      </c>
      <c r="AA900" s="22" t="s">
        <v>1438</v>
      </c>
      <c r="AB900" s="26">
        <v>0</v>
      </c>
      <c r="AC900" s="23">
        <v>43972</v>
      </c>
      <c r="AD900" s="22"/>
      <c r="AE900" s="8" t="s">
        <v>4505</v>
      </c>
      <c r="AF900" s="22"/>
      <c r="AG900" s="22" t="s">
        <v>146</v>
      </c>
      <c r="AH900" s="22" t="s">
        <v>454</v>
      </c>
      <c r="AI900" s="22"/>
      <c r="AJ900" s="5" t="s">
        <v>20</v>
      </c>
      <c r="AQ900" s="22" t="s">
        <v>455</v>
      </c>
      <c r="AR900" s="23">
        <v>44012</v>
      </c>
      <c r="AS900" s="23">
        <v>44012</v>
      </c>
      <c r="AT900" s="22" t="s">
        <v>1111</v>
      </c>
    </row>
    <row r="901" spans="1:46" s="5" customFormat="1" ht="11.25" x14ac:dyDescent="0.2">
      <c r="A901" s="22">
        <v>2020</v>
      </c>
      <c r="B901" s="23">
        <v>43922</v>
      </c>
      <c r="C901" s="23">
        <v>44012</v>
      </c>
      <c r="D901" s="5" t="s">
        <v>134</v>
      </c>
      <c r="E901" s="5" t="s">
        <v>135</v>
      </c>
      <c r="F901" s="22">
        <v>32574</v>
      </c>
      <c r="G901" s="13" t="s">
        <v>449</v>
      </c>
      <c r="H901" s="22"/>
      <c r="I901" s="22" t="s">
        <v>1439</v>
      </c>
      <c r="J901" s="13">
        <v>34</v>
      </c>
      <c r="K901" s="22"/>
      <c r="L901" s="22"/>
      <c r="M901" s="22"/>
      <c r="N901" s="22" t="s">
        <v>607</v>
      </c>
      <c r="O901" s="24" t="s">
        <v>608</v>
      </c>
      <c r="P901" s="22" t="s">
        <v>259</v>
      </c>
      <c r="Q901" s="22" t="s">
        <v>452</v>
      </c>
      <c r="R901" s="22">
        <v>32574</v>
      </c>
      <c r="S901" s="23">
        <v>43965</v>
      </c>
      <c r="T901" s="25">
        <v>1050</v>
      </c>
      <c r="U901" s="25">
        <v>1218</v>
      </c>
      <c r="V901" s="22"/>
      <c r="W901" s="22"/>
      <c r="X901" s="22" t="s">
        <v>453</v>
      </c>
      <c r="Y901" s="22"/>
      <c r="Z901" s="22" t="s">
        <v>144</v>
      </c>
      <c r="AA901" s="22" t="s">
        <v>1439</v>
      </c>
      <c r="AB901" s="26">
        <v>0</v>
      </c>
      <c r="AC901" s="23">
        <v>43965</v>
      </c>
      <c r="AD901" s="22"/>
      <c r="AE901" s="8" t="s">
        <v>4506</v>
      </c>
      <c r="AF901" s="22"/>
      <c r="AG901" s="22" t="s">
        <v>146</v>
      </c>
      <c r="AH901" s="22" t="s">
        <v>454</v>
      </c>
      <c r="AI901" s="22"/>
      <c r="AJ901" s="5" t="s">
        <v>20</v>
      </c>
      <c r="AQ901" s="22" t="s">
        <v>455</v>
      </c>
      <c r="AR901" s="23">
        <v>44012</v>
      </c>
      <c r="AS901" s="23">
        <v>44012</v>
      </c>
      <c r="AT901" s="22" t="s">
        <v>1111</v>
      </c>
    </row>
    <row r="902" spans="1:46" s="5" customFormat="1" ht="11.25" x14ac:dyDescent="0.2">
      <c r="A902" s="22">
        <v>2020</v>
      </c>
      <c r="B902" s="23">
        <v>43922</v>
      </c>
      <c r="C902" s="23">
        <v>44012</v>
      </c>
      <c r="D902" s="5" t="s">
        <v>134</v>
      </c>
      <c r="E902" s="5" t="s">
        <v>135</v>
      </c>
      <c r="F902" s="22">
        <v>32575</v>
      </c>
      <c r="G902" s="13" t="s">
        <v>449</v>
      </c>
      <c r="H902" s="22"/>
      <c r="I902" s="22" t="s">
        <v>1440</v>
      </c>
      <c r="J902" s="13">
        <v>34</v>
      </c>
      <c r="K902" s="22"/>
      <c r="L902" s="22"/>
      <c r="M902" s="22"/>
      <c r="N902" s="22" t="s">
        <v>607</v>
      </c>
      <c r="O902" s="24" t="s">
        <v>608</v>
      </c>
      <c r="P902" s="22" t="s">
        <v>158</v>
      </c>
      <c r="Q902" s="22" t="s">
        <v>452</v>
      </c>
      <c r="R902" s="22">
        <v>32575</v>
      </c>
      <c r="S902" s="23">
        <v>43965</v>
      </c>
      <c r="T902" s="25">
        <v>2780</v>
      </c>
      <c r="U902" s="25">
        <v>3224.8</v>
      </c>
      <c r="V902" s="22"/>
      <c r="W902" s="22"/>
      <c r="X902" s="22" t="s">
        <v>453</v>
      </c>
      <c r="Y902" s="22"/>
      <c r="Z902" s="22" t="s">
        <v>144</v>
      </c>
      <c r="AA902" s="22" t="s">
        <v>1440</v>
      </c>
      <c r="AB902" s="26">
        <v>0</v>
      </c>
      <c r="AC902" s="23">
        <v>43965</v>
      </c>
      <c r="AD902" s="22"/>
      <c r="AE902" s="8" t="s">
        <v>4507</v>
      </c>
      <c r="AF902" s="22"/>
      <c r="AG902" s="22" t="s">
        <v>146</v>
      </c>
      <c r="AH902" s="22" t="s">
        <v>454</v>
      </c>
      <c r="AI902" s="22"/>
      <c r="AJ902" s="5" t="s">
        <v>20</v>
      </c>
      <c r="AQ902" s="22" t="s">
        <v>455</v>
      </c>
      <c r="AR902" s="23">
        <v>44012</v>
      </c>
      <c r="AS902" s="23">
        <v>44012</v>
      </c>
      <c r="AT902" s="22" t="s">
        <v>1111</v>
      </c>
    </row>
    <row r="903" spans="1:46" s="5" customFormat="1" ht="11.25" x14ac:dyDescent="0.2">
      <c r="A903" s="22">
        <v>2020</v>
      </c>
      <c r="B903" s="23">
        <v>43922</v>
      </c>
      <c r="C903" s="23">
        <v>44012</v>
      </c>
      <c r="D903" s="5" t="s">
        <v>134</v>
      </c>
      <c r="E903" s="5" t="s">
        <v>135</v>
      </c>
      <c r="F903" s="22">
        <v>32576</v>
      </c>
      <c r="G903" s="13" t="s">
        <v>449</v>
      </c>
      <c r="H903" s="22"/>
      <c r="I903" s="22" t="s">
        <v>1441</v>
      </c>
      <c r="J903" s="13">
        <v>34</v>
      </c>
      <c r="K903" s="22"/>
      <c r="L903" s="22"/>
      <c r="M903" s="22"/>
      <c r="N903" s="22" t="s">
        <v>607</v>
      </c>
      <c r="O903" s="24" t="s">
        <v>608</v>
      </c>
      <c r="P903" s="22" t="s">
        <v>171</v>
      </c>
      <c r="Q903" s="22" t="s">
        <v>452</v>
      </c>
      <c r="R903" s="22">
        <v>32576</v>
      </c>
      <c r="S903" s="23">
        <v>43959</v>
      </c>
      <c r="T903" s="25">
        <v>1420</v>
      </c>
      <c r="U903" s="25">
        <v>1647.2</v>
      </c>
      <c r="V903" s="22"/>
      <c r="W903" s="22"/>
      <c r="X903" s="22" t="s">
        <v>453</v>
      </c>
      <c r="Y903" s="22"/>
      <c r="Z903" s="22" t="s">
        <v>144</v>
      </c>
      <c r="AA903" s="22" t="s">
        <v>1441</v>
      </c>
      <c r="AB903" s="26">
        <v>0</v>
      </c>
      <c r="AC903" s="23">
        <v>43959</v>
      </c>
      <c r="AD903" s="22"/>
      <c r="AE903" s="8" t="s">
        <v>4508</v>
      </c>
      <c r="AF903" s="22"/>
      <c r="AG903" s="22" t="s">
        <v>146</v>
      </c>
      <c r="AH903" s="22" t="s">
        <v>454</v>
      </c>
      <c r="AI903" s="22"/>
      <c r="AJ903" s="5" t="s">
        <v>20</v>
      </c>
      <c r="AQ903" s="22" t="s">
        <v>455</v>
      </c>
      <c r="AR903" s="23">
        <v>44012</v>
      </c>
      <c r="AS903" s="23">
        <v>44012</v>
      </c>
      <c r="AT903" s="22" t="s">
        <v>1111</v>
      </c>
    </row>
    <row r="904" spans="1:46" s="5" customFormat="1" ht="11.25" x14ac:dyDescent="0.2">
      <c r="A904" s="22">
        <v>2020</v>
      </c>
      <c r="B904" s="23">
        <v>43922</v>
      </c>
      <c r="C904" s="23">
        <v>44012</v>
      </c>
      <c r="D904" s="5" t="s">
        <v>134</v>
      </c>
      <c r="E904" s="5" t="s">
        <v>135</v>
      </c>
      <c r="F904" s="22">
        <v>32577</v>
      </c>
      <c r="G904" s="13" t="s">
        <v>449</v>
      </c>
      <c r="H904" s="22"/>
      <c r="I904" s="22" t="s">
        <v>1442</v>
      </c>
      <c r="J904" s="13">
        <v>34</v>
      </c>
      <c r="K904" s="22"/>
      <c r="L904" s="22"/>
      <c r="M904" s="22"/>
      <c r="N904" s="22" t="s">
        <v>607</v>
      </c>
      <c r="O904" s="24" t="s">
        <v>608</v>
      </c>
      <c r="P904" s="22" t="s">
        <v>140</v>
      </c>
      <c r="Q904" s="22" t="s">
        <v>452</v>
      </c>
      <c r="R904" s="22">
        <v>32577</v>
      </c>
      <c r="S904" s="23">
        <v>43964</v>
      </c>
      <c r="T904" s="25">
        <v>850</v>
      </c>
      <c r="U904" s="25">
        <v>986</v>
      </c>
      <c r="V904" s="22"/>
      <c r="W904" s="22"/>
      <c r="X904" s="22" t="s">
        <v>453</v>
      </c>
      <c r="Y904" s="22"/>
      <c r="Z904" s="22" t="s">
        <v>144</v>
      </c>
      <c r="AA904" s="22" t="s">
        <v>1442</v>
      </c>
      <c r="AB904" s="26">
        <v>0</v>
      </c>
      <c r="AC904" s="23">
        <v>43964</v>
      </c>
      <c r="AD904" s="22"/>
      <c r="AE904" s="8" t="s">
        <v>4509</v>
      </c>
      <c r="AF904" s="22"/>
      <c r="AG904" s="22" t="s">
        <v>146</v>
      </c>
      <c r="AH904" s="22" t="s">
        <v>454</v>
      </c>
      <c r="AI904" s="22"/>
      <c r="AJ904" s="5" t="s">
        <v>20</v>
      </c>
      <c r="AQ904" s="22" t="s">
        <v>455</v>
      </c>
      <c r="AR904" s="23">
        <v>44012</v>
      </c>
      <c r="AS904" s="23">
        <v>44012</v>
      </c>
      <c r="AT904" s="22" t="s">
        <v>1111</v>
      </c>
    </row>
    <row r="905" spans="1:46" s="5" customFormat="1" ht="11.25" x14ac:dyDescent="0.2">
      <c r="A905" s="22">
        <v>2020</v>
      </c>
      <c r="B905" s="23">
        <v>43922</v>
      </c>
      <c r="C905" s="23">
        <v>44012</v>
      </c>
      <c r="D905" s="5" t="s">
        <v>134</v>
      </c>
      <c r="E905" s="5" t="s">
        <v>135</v>
      </c>
      <c r="F905" s="22">
        <v>32579</v>
      </c>
      <c r="G905" s="13" t="s">
        <v>449</v>
      </c>
      <c r="H905" s="22"/>
      <c r="I905" s="22" t="s">
        <v>1443</v>
      </c>
      <c r="J905" s="13">
        <v>18</v>
      </c>
      <c r="K905" s="22"/>
      <c r="L905" s="22"/>
      <c r="M905" s="22"/>
      <c r="N905" s="22" t="s">
        <v>526</v>
      </c>
      <c r="O905" s="24" t="s">
        <v>527</v>
      </c>
      <c r="P905" s="22" t="s">
        <v>202</v>
      </c>
      <c r="Q905" s="22" t="s">
        <v>452</v>
      </c>
      <c r="R905" s="22">
        <v>32579</v>
      </c>
      <c r="S905" s="23">
        <v>43969</v>
      </c>
      <c r="T905" s="25">
        <v>353.45</v>
      </c>
      <c r="U905" s="25">
        <v>410.00200000000001</v>
      </c>
      <c r="V905" s="22"/>
      <c r="W905" s="22"/>
      <c r="X905" s="22" t="s">
        <v>453</v>
      </c>
      <c r="Y905" s="22"/>
      <c r="Z905" s="22" t="s">
        <v>144</v>
      </c>
      <c r="AA905" s="22" t="s">
        <v>1443</v>
      </c>
      <c r="AB905" s="26">
        <v>0</v>
      </c>
      <c r="AC905" s="23">
        <v>43969</v>
      </c>
      <c r="AD905" s="22"/>
      <c r="AE905" s="8" t="s">
        <v>4510</v>
      </c>
      <c r="AF905" s="22"/>
      <c r="AG905" s="22" t="s">
        <v>146</v>
      </c>
      <c r="AH905" s="22" t="s">
        <v>454</v>
      </c>
      <c r="AI905" s="22"/>
      <c r="AJ905" s="5" t="s">
        <v>20</v>
      </c>
      <c r="AQ905" s="22" t="s">
        <v>455</v>
      </c>
      <c r="AR905" s="23">
        <v>44012</v>
      </c>
      <c r="AS905" s="23">
        <v>44012</v>
      </c>
      <c r="AT905" s="22" t="s">
        <v>1111</v>
      </c>
    </row>
    <row r="906" spans="1:46" s="5" customFormat="1" ht="11.25" x14ac:dyDescent="0.2">
      <c r="A906" s="22">
        <v>2020</v>
      </c>
      <c r="B906" s="23">
        <v>43922</v>
      </c>
      <c r="C906" s="23">
        <v>44012</v>
      </c>
      <c r="D906" s="5" t="s">
        <v>134</v>
      </c>
      <c r="E906" s="5" t="s">
        <v>135</v>
      </c>
      <c r="F906" s="22">
        <v>32580</v>
      </c>
      <c r="G906" s="13" t="s">
        <v>449</v>
      </c>
      <c r="H906" s="22"/>
      <c r="I906" s="22" t="s">
        <v>1444</v>
      </c>
      <c r="J906" s="13">
        <v>18</v>
      </c>
      <c r="K906" s="22"/>
      <c r="L906" s="22"/>
      <c r="M906" s="22"/>
      <c r="N906" s="22" t="s">
        <v>526</v>
      </c>
      <c r="O906" s="24" t="s">
        <v>527</v>
      </c>
      <c r="P906" s="22" t="s">
        <v>171</v>
      </c>
      <c r="Q906" s="22" t="s">
        <v>452</v>
      </c>
      <c r="R906" s="22">
        <v>32580</v>
      </c>
      <c r="S906" s="23">
        <v>43969</v>
      </c>
      <c r="T906" s="25">
        <v>258.62</v>
      </c>
      <c r="U906" s="25">
        <v>299.99920000000003</v>
      </c>
      <c r="V906" s="22"/>
      <c r="W906" s="22"/>
      <c r="X906" s="22" t="s">
        <v>453</v>
      </c>
      <c r="Y906" s="22"/>
      <c r="Z906" s="22" t="s">
        <v>144</v>
      </c>
      <c r="AA906" s="22" t="s">
        <v>1444</v>
      </c>
      <c r="AB906" s="26">
        <v>0</v>
      </c>
      <c r="AC906" s="23">
        <v>43969</v>
      </c>
      <c r="AD906" s="22"/>
      <c r="AE906" s="8" t="s">
        <v>4511</v>
      </c>
      <c r="AF906" s="22"/>
      <c r="AG906" s="22" t="s">
        <v>146</v>
      </c>
      <c r="AH906" s="22" t="s">
        <v>454</v>
      </c>
      <c r="AI906" s="22"/>
      <c r="AJ906" s="5" t="s">
        <v>20</v>
      </c>
      <c r="AQ906" s="22" t="s">
        <v>455</v>
      </c>
      <c r="AR906" s="23">
        <v>44012</v>
      </c>
      <c r="AS906" s="23">
        <v>44012</v>
      </c>
      <c r="AT906" s="22" t="s">
        <v>1111</v>
      </c>
    </row>
    <row r="907" spans="1:46" s="5" customFormat="1" ht="11.25" x14ac:dyDescent="0.2">
      <c r="A907" s="22">
        <v>2020</v>
      </c>
      <c r="B907" s="23">
        <v>43922</v>
      </c>
      <c r="C907" s="23">
        <v>44012</v>
      </c>
      <c r="D907" s="5" t="s">
        <v>134</v>
      </c>
      <c r="E907" s="5" t="s">
        <v>135</v>
      </c>
      <c r="F907" s="22">
        <v>32581</v>
      </c>
      <c r="G907" s="13" t="s">
        <v>449</v>
      </c>
      <c r="H907" s="22"/>
      <c r="I907" s="22" t="s">
        <v>1445</v>
      </c>
      <c r="J907" s="13">
        <v>182</v>
      </c>
      <c r="K907" s="22"/>
      <c r="L907" s="22"/>
      <c r="M907" s="22"/>
      <c r="N907" s="22" t="s">
        <v>556</v>
      </c>
      <c r="O907" s="24" t="s">
        <v>557</v>
      </c>
      <c r="P907" s="22" t="s">
        <v>158</v>
      </c>
      <c r="Q907" s="22" t="s">
        <v>452</v>
      </c>
      <c r="R907" s="22">
        <v>32581</v>
      </c>
      <c r="S907" s="23">
        <v>43972</v>
      </c>
      <c r="T907" s="25">
        <v>810</v>
      </c>
      <c r="U907" s="25">
        <v>939.6</v>
      </c>
      <c r="V907" s="22"/>
      <c r="W907" s="22"/>
      <c r="X907" s="22" t="s">
        <v>453</v>
      </c>
      <c r="Y907" s="22"/>
      <c r="Z907" s="22" t="s">
        <v>144</v>
      </c>
      <c r="AA907" s="22" t="s">
        <v>1445</v>
      </c>
      <c r="AB907" s="26">
        <v>0</v>
      </c>
      <c r="AC907" s="23">
        <v>43972</v>
      </c>
      <c r="AD907" s="22"/>
      <c r="AE907" s="8" t="s">
        <v>4512</v>
      </c>
      <c r="AF907" s="22"/>
      <c r="AG907" s="22" t="s">
        <v>146</v>
      </c>
      <c r="AH907" s="22" t="s">
        <v>454</v>
      </c>
      <c r="AI907" s="22"/>
      <c r="AJ907" s="5" t="s">
        <v>20</v>
      </c>
      <c r="AQ907" s="22" t="s">
        <v>455</v>
      </c>
      <c r="AR907" s="23">
        <v>44012</v>
      </c>
      <c r="AS907" s="23">
        <v>44012</v>
      </c>
      <c r="AT907" s="22" t="s">
        <v>1111</v>
      </c>
    </row>
    <row r="908" spans="1:46" s="5" customFormat="1" ht="11.25" x14ac:dyDescent="0.2">
      <c r="A908" s="22">
        <v>2020</v>
      </c>
      <c r="B908" s="23">
        <v>43922</v>
      </c>
      <c r="C908" s="23">
        <v>44012</v>
      </c>
      <c r="D908" s="5" t="s">
        <v>134</v>
      </c>
      <c r="E908" s="5" t="s">
        <v>135</v>
      </c>
      <c r="F908" s="22">
        <v>32582</v>
      </c>
      <c r="G908" s="13" t="s">
        <v>449</v>
      </c>
      <c r="H908" s="22"/>
      <c r="I908" s="22" t="s">
        <v>1446</v>
      </c>
      <c r="J908" s="13">
        <v>128</v>
      </c>
      <c r="K908" s="22"/>
      <c r="L908" s="22"/>
      <c r="M908" s="22"/>
      <c r="N908" s="22" t="s">
        <v>484</v>
      </c>
      <c r="O908" s="24" t="s">
        <v>485</v>
      </c>
      <c r="P908" s="22" t="s">
        <v>140</v>
      </c>
      <c r="Q908" s="22" t="s">
        <v>452</v>
      </c>
      <c r="R908" s="22">
        <v>32582</v>
      </c>
      <c r="S908" s="23">
        <v>43972</v>
      </c>
      <c r="T908" s="25">
        <v>7500</v>
      </c>
      <c r="U908" s="25">
        <v>8700</v>
      </c>
      <c r="V908" s="22"/>
      <c r="W908" s="22"/>
      <c r="X908" s="22" t="s">
        <v>453</v>
      </c>
      <c r="Y908" s="22"/>
      <c r="Z908" s="22" t="s">
        <v>144</v>
      </c>
      <c r="AA908" s="22" t="s">
        <v>1446</v>
      </c>
      <c r="AB908" s="26">
        <v>0</v>
      </c>
      <c r="AC908" s="23">
        <v>43972</v>
      </c>
      <c r="AD908" s="22"/>
      <c r="AE908" s="8" t="s">
        <v>4513</v>
      </c>
      <c r="AF908" s="22"/>
      <c r="AG908" s="22" t="s">
        <v>146</v>
      </c>
      <c r="AH908" s="22" t="s">
        <v>454</v>
      </c>
      <c r="AI908" s="22"/>
      <c r="AJ908" s="5" t="s">
        <v>20</v>
      </c>
      <c r="AQ908" s="22" t="s">
        <v>455</v>
      </c>
      <c r="AR908" s="23">
        <v>44012</v>
      </c>
      <c r="AS908" s="23">
        <v>44012</v>
      </c>
      <c r="AT908" s="22" t="s">
        <v>1111</v>
      </c>
    </row>
    <row r="909" spans="1:46" s="5" customFormat="1" ht="11.25" x14ac:dyDescent="0.2">
      <c r="A909" s="22">
        <v>2020</v>
      </c>
      <c r="B909" s="23">
        <v>43922</v>
      </c>
      <c r="C909" s="23">
        <v>44012</v>
      </c>
      <c r="D909" s="5" t="s">
        <v>134</v>
      </c>
      <c r="E909" s="5" t="s">
        <v>135</v>
      </c>
      <c r="F909" s="22">
        <v>32583</v>
      </c>
      <c r="G909" s="13" t="s">
        <v>449</v>
      </c>
      <c r="H909" s="22"/>
      <c r="I909" s="22" t="s">
        <v>1447</v>
      </c>
      <c r="J909" s="13">
        <v>128</v>
      </c>
      <c r="K909" s="22"/>
      <c r="L909" s="22"/>
      <c r="M909" s="22"/>
      <c r="N909" s="22" t="s">
        <v>484</v>
      </c>
      <c r="O909" s="24" t="s">
        <v>485</v>
      </c>
      <c r="P909" s="22" t="s">
        <v>140</v>
      </c>
      <c r="Q909" s="22" t="s">
        <v>452</v>
      </c>
      <c r="R909" s="22">
        <v>32583</v>
      </c>
      <c r="S909" s="23">
        <v>43972</v>
      </c>
      <c r="T909" s="25">
        <v>5200</v>
      </c>
      <c r="U909" s="25">
        <v>6032</v>
      </c>
      <c r="V909" s="22"/>
      <c r="W909" s="22"/>
      <c r="X909" s="22" t="s">
        <v>453</v>
      </c>
      <c r="Y909" s="22"/>
      <c r="Z909" s="22" t="s">
        <v>144</v>
      </c>
      <c r="AA909" s="22" t="s">
        <v>1447</v>
      </c>
      <c r="AB909" s="26">
        <v>0</v>
      </c>
      <c r="AC909" s="23">
        <v>43972</v>
      </c>
      <c r="AD909" s="22"/>
      <c r="AE909" s="8" t="s">
        <v>4514</v>
      </c>
      <c r="AF909" s="22"/>
      <c r="AG909" s="22" t="s">
        <v>146</v>
      </c>
      <c r="AH909" s="22" t="s">
        <v>454</v>
      </c>
      <c r="AI909" s="22"/>
      <c r="AJ909" s="5" t="s">
        <v>20</v>
      </c>
      <c r="AQ909" s="22" t="s">
        <v>455</v>
      </c>
      <c r="AR909" s="23">
        <v>44012</v>
      </c>
      <c r="AS909" s="23">
        <v>44012</v>
      </c>
      <c r="AT909" s="22" t="s">
        <v>1111</v>
      </c>
    </row>
    <row r="910" spans="1:46" s="5" customFormat="1" ht="11.25" x14ac:dyDescent="0.2">
      <c r="A910" s="22">
        <v>2020</v>
      </c>
      <c r="B910" s="23">
        <v>43922</v>
      </c>
      <c r="C910" s="23">
        <v>44012</v>
      </c>
      <c r="D910" s="5" t="s">
        <v>134</v>
      </c>
      <c r="E910" s="5" t="s">
        <v>135</v>
      </c>
      <c r="F910" s="22">
        <v>32584</v>
      </c>
      <c r="G910" s="13" t="s">
        <v>449</v>
      </c>
      <c r="H910" s="22"/>
      <c r="I910" s="22" t="s">
        <v>1448</v>
      </c>
      <c r="J910" s="13">
        <v>236</v>
      </c>
      <c r="K910" s="22"/>
      <c r="L910" s="22"/>
      <c r="M910" s="22"/>
      <c r="N910" s="22" t="s">
        <v>1449</v>
      </c>
      <c r="O910" s="24" t="s">
        <v>1450</v>
      </c>
      <c r="P910" s="22" t="s">
        <v>259</v>
      </c>
      <c r="Q910" s="22" t="s">
        <v>452</v>
      </c>
      <c r="R910" s="22">
        <v>32584</v>
      </c>
      <c r="S910" s="23">
        <v>43972</v>
      </c>
      <c r="T910" s="25">
        <v>13540</v>
      </c>
      <c r="U910" s="25">
        <v>15706.4</v>
      </c>
      <c r="V910" s="22"/>
      <c r="W910" s="22"/>
      <c r="X910" s="22" t="s">
        <v>453</v>
      </c>
      <c r="Y910" s="22"/>
      <c r="Z910" s="22" t="s">
        <v>144</v>
      </c>
      <c r="AA910" s="22" t="s">
        <v>1448</v>
      </c>
      <c r="AB910" s="26">
        <v>0</v>
      </c>
      <c r="AC910" s="23">
        <v>43972</v>
      </c>
      <c r="AD910" s="22"/>
      <c r="AE910" s="8" t="s">
        <v>4515</v>
      </c>
      <c r="AF910" s="22"/>
      <c r="AG910" s="22" t="s">
        <v>146</v>
      </c>
      <c r="AH910" s="22" t="s">
        <v>454</v>
      </c>
      <c r="AI910" s="22"/>
      <c r="AJ910" s="5" t="s">
        <v>20</v>
      </c>
      <c r="AQ910" s="22" t="s">
        <v>455</v>
      </c>
      <c r="AR910" s="23">
        <v>44012</v>
      </c>
      <c r="AS910" s="23">
        <v>44012</v>
      </c>
      <c r="AT910" s="22" t="s">
        <v>1111</v>
      </c>
    </row>
    <row r="911" spans="1:46" s="5" customFormat="1" ht="11.25" x14ac:dyDescent="0.2">
      <c r="A911" s="22">
        <v>2020</v>
      </c>
      <c r="B911" s="23">
        <v>43922</v>
      </c>
      <c r="C911" s="23">
        <v>44012</v>
      </c>
      <c r="D911" s="5" t="s">
        <v>134</v>
      </c>
      <c r="E911" s="5" t="s">
        <v>135</v>
      </c>
      <c r="F911" s="22">
        <v>32586</v>
      </c>
      <c r="G911" s="13" t="s">
        <v>449</v>
      </c>
      <c r="H911" s="22"/>
      <c r="I911" s="22" t="s">
        <v>1451</v>
      </c>
      <c r="J911" s="13">
        <v>124</v>
      </c>
      <c r="K911" s="22"/>
      <c r="L911" s="22"/>
      <c r="M911" s="22"/>
      <c r="N911" s="22" t="s">
        <v>1424</v>
      </c>
      <c r="O911" s="24" t="s">
        <v>554</v>
      </c>
      <c r="P911" s="22" t="s">
        <v>140</v>
      </c>
      <c r="Q911" s="22" t="s">
        <v>452</v>
      </c>
      <c r="R911" s="22">
        <v>32586</v>
      </c>
      <c r="S911" s="23">
        <v>43972</v>
      </c>
      <c r="T911" s="25">
        <v>1092.5</v>
      </c>
      <c r="U911" s="25">
        <v>1267.3</v>
      </c>
      <c r="V911" s="22"/>
      <c r="W911" s="22"/>
      <c r="X911" s="22" t="s">
        <v>453</v>
      </c>
      <c r="Y911" s="22"/>
      <c r="Z911" s="22" t="s">
        <v>144</v>
      </c>
      <c r="AA911" s="22" t="s">
        <v>1451</v>
      </c>
      <c r="AB911" s="26">
        <v>0</v>
      </c>
      <c r="AC911" s="23">
        <v>43972</v>
      </c>
      <c r="AD911" s="22"/>
      <c r="AE911" s="8" t="s">
        <v>4516</v>
      </c>
      <c r="AF911" s="22"/>
      <c r="AG911" s="22" t="s">
        <v>146</v>
      </c>
      <c r="AH911" s="22" t="s">
        <v>454</v>
      </c>
      <c r="AI911" s="22"/>
      <c r="AJ911" s="5" t="s">
        <v>20</v>
      </c>
      <c r="AQ911" s="22" t="s">
        <v>455</v>
      </c>
      <c r="AR911" s="23">
        <v>44012</v>
      </c>
      <c r="AS911" s="23">
        <v>44012</v>
      </c>
      <c r="AT911" s="22" t="s">
        <v>1111</v>
      </c>
    </row>
    <row r="912" spans="1:46" s="5" customFormat="1" ht="11.25" x14ac:dyDescent="0.2">
      <c r="A912" s="22">
        <v>2020</v>
      </c>
      <c r="B912" s="23">
        <v>43922</v>
      </c>
      <c r="C912" s="23">
        <v>44012</v>
      </c>
      <c r="D912" s="5" t="s">
        <v>134</v>
      </c>
      <c r="E912" s="5" t="s">
        <v>135</v>
      </c>
      <c r="F912" s="22">
        <v>32587</v>
      </c>
      <c r="G912" s="13" t="s">
        <v>449</v>
      </c>
      <c r="H912" s="22"/>
      <c r="I912" s="22" t="s">
        <v>1452</v>
      </c>
      <c r="J912" s="13">
        <v>218</v>
      </c>
      <c r="K912" s="22"/>
      <c r="L912" s="22"/>
      <c r="M912" s="22"/>
      <c r="N912" s="22" t="s">
        <v>910</v>
      </c>
      <c r="O912" s="24" t="s">
        <v>911</v>
      </c>
      <c r="P912" s="22" t="s">
        <v>140</v>
      </c>
      <c r="Q912" s="22" t="s">
        <v>452</v>
      </c>
      <c r="R912" s="22">
        <v>32587</v>
      </c>
      <c r="S912" s="23">
        <v>43972</v>
      </c>
      <c r="T912" s="25">
        <v>40000</v>
      </c>
      <c r="U912" s="25">
        <v>46400</v>
      </c>
      <c r="V912" s="22"/>
      <c r="W912" s="22"/>
      <c r="X912" s="22" t="s">
        <v>453</v>
      </c>
      <c r="Y912" s="22"/>
      <c r="Z912" s="22" t="s">
        <v>144</v>
      </c>
      <c r="AA912" s="22" t="s">
        <v>1452</v>
      </c>
      <c r="AB912" s="26">
        <v>0</v>
      </c>
      <c r="AC912" s="23">
        <v>43972</v>
      </c>
      <c r="AD912" s="22"/>
      <c r="AE912" s="8" t="s">
        <v>4517</v>
      </c>
      <c r="AF912" s="22"/>
      <c r="AG912" s="22" t="s">
        <v>146</v>
      </c>
      <c r="AH912" s="22" t="s">
        <v>454</v>
      </c>
      <c r="AI912" s="22"/>
      <c r="AJ912" s="5" t="s">
        <v>20</v>
      </c>
      <c r="AQ912" s="22" t="s">
        <v>455</v>
      </c>
      <c r="AR912" s="23">
        <v>44012</v>
      </c>
      <c r="AS912" s="23">
        <v>44012</v>
      </c>
      <c r="AT912" s="22" t="s">
        <v>1111</v>
      </c>
    </row>
    <row r="913" spans="1:46" s="5" customFormat="1" ht="11.25" x14ac:dyDescent="0.2">
      <c r="A913" s="22">
        <v>2020</v>
      </c>
      <c r="B913" s="23">
        <v>43922</v>
      </c>
      <c r="C913" s="23">
        <v>44012</v>
      </c>
      <c r="D913" s="5" t="s">
        <v>134</v>
      </c>
      <c r="E913" s="5" t="s">
        <v>135</v>
      </c>
      <c r="F913" s="22">
        <v>32588</v>
      </c>
      <c r="G913" s="13" t="s">
        <v>449</v>
      </c>
      <c r="H913" s="22"/>
      <c r="I913" s="22" t="s">
        <v>477</v>
      </c>
      <c r="J913" s="13">
        <v>192</v>
      </c>
      <c r="K913" s="22"/>
      <c r="L913" s="22"/>
      <c r="M913" s="22"/>
      <c r="N913" s="22" t="s">
        <v>419</v>
      </c>
      <c r="O913" s="24" t="s">
        <v>420</v>
      </c>
      <c r="P913" s="22" t="s">
        <v>171</v>
      </c>
      <c r="Q913" s="22" t="s">
        <v>452</v>
      </c>
      <c r="R913" s="22">
        <v>32588</v>
      </c>
      <c r="S913" s="23">
        <v>43973</v>
      </c>
      <c r="T913" s="25">
        <v>10500</v>
      </c>
      <c r="U913" s="25">
        <v>12180</v>
      </c>
      <c r="V913" s="22"/>
      <c r="W913" s="22"/>
      <c r="X913" s="22" t="s">
        <v>453</v>
      </c>
      <c r="Y913" s="22"/>
      <c r="Z913" s="22" t="s">
        <v>144</v>
      </c>
      <c r="AA913" s="22" t="s">
        <v>477</v>
      </c>
      <c r="AB913" s="26">
        <v>0</v>
      </c>
      <c r="AC913" s="23">
        <v>43973</v>
      </c>
      <c r="AD913" s="22"/>
      <c r="AE913" s="8" t="s">
        <v>4518</v>
      </c>
      <c r="AF913" s="22"/>
      <c r="AG913" s="22" t="s">
        <v>146</v>
      </c>
      <c r="AH913" s="22" t="s">
        <v>454</v>
      </c>
      <c r="AI913" s="22"/>
      <c r="AJ913" s="5" t="s">
        <v>20</v>
      </c>
      <c r="AQ913" s="22" t="s">
        <v>455</v>
      </c>
      <c r="AR913" s="23">
        <v>44012</v>
      </c>
      <c r="AS913" s="23">
        <v>44012</v>
      </c>
      <c r="AT913" s="22" t="s">
        <v>1111</v>
      </c>
    </row>
    <row r="914" spans="1:46" s="5" customFormat="1" ht="11.25" x14ac:dyDescent="0.2">
      <c r="A914" s="22">
        <v>2020</v>
      </c>
      <c r="B914" s="23">
        <v>43922</v>
      </c>
      <c r="C914" s="23">
        <v>44012</v>
      </c>
      <c r="D914" s="5" t="s">
        <v>134</v>
      </c>
      <c r="E914" s="5" t="s">
        <v>135</v>
      </c>
      <c r="F914" s="22">
        <v>32589</v>
      </c>
      <c r="G914" s="13" t="s">
        <v>449</v>
      </c>
      <c r="H914" s="22"/>
      <c r="I914" s="22" t="s">
        <v>1453</v>
      </c>
      <c r="J914" s="13">
        <v>328</v>
      </c>
      <c r="K914" s="22"/>
      <c r="L914" s="22"/>
      <c r="M914" s="22"/>
      <c r="N914" s="22" t="s">
        <v>743</v>
      </c>
      <c r="O914" s="24" t="s">
        <v>744</v>
      </c>
      <c r="P914" s="22" t="s">
        <v>164</v>
      </c>
      <c r="Q914" s="22" t="s">
        <v>452</v>
      </c>
      <c r="R914" s="22">
        <v>32589</v>
      </c>
      <c r="S914" s="23">
        <v>43973</v>
      </c>
      <c r="T914" s="25">
        <v>16332.19</v>
      </c>
      <c r="U914" s="25">
        <v>18945.340400000001</v>
      </c>
      <c r="V914" s="22"/>
      <c r="W914" s="22"/>
      <c r="X914" s="22" t="s">
        <v>453</v>
      </c>
      <c r="Y914" s="22"/>
      <c r="Z914" s="22" t="s">
        <v>144</v>
      </c>
      <c r="AA914" s="22" t="s">
        <v>1453</v>
      </c>
      <c r="AB914" s="26">
        <v>0</v>
      </c>
      <c r="AC914" s="23">
        <v>43973</v>
      </c>
      <c r="AD914" s="22"/>
      <c r="AE914" s="8" t="s">
        <v>4519</v>
      </c>
      <c r="AF914" s="22"/>
      <c r="AG914" s="22" t="s">
        <v>146</v>
      </c>
      <c r="AH914" s="22" t="s">
        <v>454</v>
      </c>
      <c r="AI914" s="22"/>
      <c r="AJ914" s="5" t="s">
        <v>20</v>
      </c>
      <c r="AQ914" s="22" t="s">
        <v>455</v>
      </c>
      <c r="AR914" s="23">
        <v>44012</v>
      </c>
      <c r="AS914" s="23">
        <v>44012</v>
      </c>
      <c r="AT914" s="22" t="s">
        <v>1111</v>
      </c>
    </row>
    <row r="915" spans="1:46" s="5" customFormat="1" ht="11.25" x14ac:dyDescent="0.2">
      <c r="A915" s="22">
        <v>2020</v>
      </c>
      <c r="B915" s="23">
        <v>43922</v>
      </c>
      <c r="C915" s="23">
        <v>44012</v>
      </c>
      <c r="D915" s="5" t="s">
        <v>134</v>
      </c>
      <c r="E915" s="5" t="s">
        <v>135</v>
      </c>
      <c r="F915" s="22">
        <v>32590</v>
      </c>
      <c r="G915" s="13" t="s">
        <v>449</v>
      </c>
      <c r="H915" s="22"/>
      <c r="I915" s="22" t="s">
        <v>1454</v>
      </c>
      <c r="J915" s="13">
        <v>279</v>
      </c>
      <c r="K915" s="22"/>
      <c r="L915" s="22"/>
      <c r="M915" s="22"/>
      <c r="N915" s="22" t="s">
        <v>707</v>
      </c>
      <c r="O915" s="24" t="s">
        <v>708</v>
      </c>
      <c r="P915" s="22" t="s">
        <v>171</v>
      </c>
      <c r="Q915" s="22" t="s">
        <v>452</v>
      </c>
      <c r="R915" s="22">
        <v>32590</v>
      </c>
      <c r="S915" s="23">
        <v>43973</v>
      </c>
      <c r="T915" s="25">
        <v>8628.2999999999993</v>
      </c>
      <c r="U915" s="25">
        <v>10008.828</v>
      </c>
      <c r="V915" s="22"/>
      <c r="W915" s="22"/>
      <c r="X915" s="22" t="s">
        <v>453</v>
      </c>
      <c r="Y915" s="22"/>
      <c r="Z915" s="22" t="s">
        <v>144</v>
      </c>
      <c r="AA915" s="22" t="s">
        <v>1454</v>
      </c>
      <c r="AB915" s="26">
        <v>0</v>
      </c>
      <c r="AC915" s="23">
        <v>43973</v>
      </c>
      <c r="AD915" s="22"/>
      <c r="AE915" s="8" t="s">
        <v>4520</v>
      </c>
      <c r="AF915" s="22"/>
      <c r="AG915" s="22" t="s">
        <v>146</v>
      </c>
      <c r="AH915" s="22" t="s">
        <v>454</v>
      </c>
      <c r="AI915" s="22"/>
      <c r="AJ915" s="5" t="s">
        <v>20</v>
      </c>
      <c r="AQ915" s="22" t="s">
        <v>455</v>
      </c>
      <c r="AR915" s="23">
        <v>44012</v>
      </c>
      <c r="AS915" s="23">
        <v>44012</v>
      </c>
      <c r="AT915" s="22" t="s">
        <v>1111</v>
      </c>
    </row>
    <row r="916" spans="1:46" s="5" customFormat="1" ht="11.25" x14ac:dyDescent="0.2">
      <c r="A916" s="22">
        <v>2020</v>
      </c>
      <c r="B916" s="23">
        <v>43922</v>
      </c>
      <c r="C916" s="23">
        <v>44012</v>
      </c>
      <c r="D916" s="5" t="s">
        <v>134</v>
      </c>
      <c r="E916" s="5" t="s">
        <v>135</v>
      </c>
      <c r="F916" s="22">
        <v>32591</v>
      </c>
      <c r="G916" s="13" t="s">
        <v>449</v>
      </c>
      <c r="H916" s="22"/>
      <c r="I916" s="22" t="s">
        <v>1454</v>
      </c>
      <c r="J916" s="13">
        <v>263</v>
      </c>
      <c r="K916" s="22"/>
      <c r="L916" s="22"/>
      <c r="M916" s="22"/>
      <c r="N916" s="22" t="s">
        <v>314</v>
      </c>
      <c r="O916" s="24" t="s">
        <v>402</v>
      </c>
      <c r="P916" s="22" t="s">
        <v>171</v>
      </c>
      <c r="Q916" s="22" t="s">
        <v>452</v>
      </c>
      <c r="R916" s="22">
        <v>32591</v>
      </c>
      <c r="S916" s="23">
        <v>43973</v>
      </c>
      <c r="T916" s="25">
        <v>17095.5</v>
      </c>
      <c r="U916" s="25">
        <v>19830.78</v>
      </c>
      <c r="V916" s="22"/>
      <c r="W916" s="22"/>
      <c r="X916" s="22" t="s">
        <v>453</v>
      </c>
      <c r="Y916" s="22"/>
      <c r="Z916" s="22" t="s">
        <v>144</v>
      </c>
      <c r="AA916" s="22" t="s">
        <v>1454</v>
      </c>
      <c r="AB916" s="26">
        <v>0</v>
      </c>
      <c r="AC916" s="23">
        <v>43973</v>
      </c>
      <c r="AD916" s="22"/>
      <c r="AE916" s="8" t="s">
        <v>4521</v>
      </c>
      <c r="AF916" s="22"/>
      <c r="AG916" s="22" t="s">
        <v>146</v>
      </c>
      <c r="AH916" s="22" t="s">
        <v>454</v>
      </c>
      <c r="AI916" s="22"/>
      <c r="AJ916" s="5" t="s">
        <v>20</v>
      </c>
      <c r="AQ916" s="22" t="s">
        <v>455</v>
      </c>
      <c r="AR916" s="23">
        <v>44012</v>
      </c>
      <c r="AS916" s="23">
        <v>44012</v>
      </c>
      <c r="AT916" s="22" t="s">
        <v>1111</v>
      </c>
    </row>
    <row r="917" spans="1:46" s="5" customFormat="1" ht="11.25" x14ac:dyDescent="0.2">
      <c r="A917" s="22">
        <v>2020</v>
      </c>
      <c r="B917" s="23">
        <v>43922</v>
      </c>
      <c r="C917" s="23">
        <v>44012</v>
      </c>
      <c r="D917" s="5" t="s">
        <v>134</v>
      </c>
      <c r="E917" s="5" t="s">
        <v>135</v>
      </c>
      <c r="F917" s="22">
        <v>32592</v>
      </c>
      <c r="G917" s="13" t="s">
        <v>449</v>
      </c>
      <c r="H917" s="22"/>
      <c r="I917" s="22" t="s">
        <v>1455</v>
      </c>
      <c r="J917" s="13">
        <v>214</v>
      </c>
      <c r="K917" s="22"/>
      <c r="L917" s="22"/>
      <c r="M917" s="22"/>
      <c r="N917" s="22" t="s">
        <v>1268</v>
      </c>
      <c r="O917" s="24" t="s">
        <v>1269</v>
      </c>
      <c r="P917" s="22" t="s">
        <v>158</v>
      </c>
      <c r="Q917" s="22" t="s">
        <v>452</v>
      </c>
      <c r="R917" s="22">
        <v>32592</v>
      </c>
      <c r="S917" s="23">
        <v>43973</v>
      </c>
      <c r="T917" s="25">
        <v>6700</v>
      </c>
      <c r="U917" s="25">
        <v>7772</v>
      </c>
      <c r="V917" s="22"/>
      <c r="W917" s="22"/>
      <c r="X917" s="22" t="s">
        <v>453</v>
      </c>
      <c r="Y917" s="22"/>
      <c r="Z917" s="22" t="s">
        <v>144</v>
      </c>
      <c r="AA917" s="22" t="s">
        <v>1455</v>
      </c>
      <c r="AB917" s="26">
        <v>0</v>
      </c>
      <c r="AC917" s="23">
        <v>43973</v>
      </c>
      <c r="AD917" s="22"/>
      <c r="AE917" s="8" t="s">
        <v>4522</v>
      </c>
      <c r="AF917" s="22"/>
      <c r="AG917" s="22" t="s">
        <v>146</v>
      </c>
      <c r="AH917" s="22" t="s">
        <v>454</v>
      </c>
      <c r="AI917" s="22"/>
      <c r="AJ917" s="5" t="s">
        <v>20</v>
      </c>
      <c r="AQ917" s="22" t="s">
        <v>455</v>
      </c>
      <c r="AR917" s="23">
        <v>44012</v>
      </c>
      <c r="AS917" s="23">
        <v>44012</v>
      </c>
      <c r="AT917" s="22" t="s">
        <v>1111</v>
      </c>
    </row>
    <row r="918" spans="1:46" s="5" customFormat="1" ht="11.25" x14ac:dyDescent="0.2">
      <c r="A918" s="22">
        <v>2020</v>
      </c>
      <c r="B918" s="23">
        <v>43922</v>
      </c>
      <c r="C918" s="23">
        <v>44012</v>
      </c>
      <c r="D918" s="5" t="s">
        <v>134</v>
      </c>
      <c r="E918" s="5" t="s">
        <v>135</v>
      </c>
      <c r="F918" s="22">
        <v>32594</v>
      </c>
      <c r="G918" s="13" t="s">
        <v>449</v>
      </c>
      <c r="H918" s="22"/>
      <c r="I918" s="22" t="s">
        <v>1429</v>
      </c>
      <c r="J918" s="13">
        <v>276</v>
      </c>
      <c r="K918" s="22"/>
      <c r="L918" s="22"/>
      <c r="M918" s="22"/>
      <c r="N918" s="22" t="s">
        <v>1456</v>
      </c>
      <c r="O918" s="24" t="s">
        <v>1457</v>
      </c>
      <c r="P918" s="22" t="s">
        <v>202</v>
      </c>
      <c r="Q918" s="22" t="s">
        <v>452</v>
      </c>
      <c r="R918" s="22">
        <v>32594</v>
      </c>
      <c r="S918" s="23">
        <v>43973</v>
      </c>
      <c r="T918" s="25">
        <v>7200</v>
      </c>
      <c r="U918" s="25">
        <v>8352</v>
      </c>
      <c r="V918" s="22"/>
      <c r="W918" s="22"/>
      <c r="X918" s="22" t="s">
        <v>453</v>
      </c>
      <c r="Y918" s="22"/>
      <c r="Z918" s="22" t="s">
        <v>144</v>
      </c>
      <c r="AA918" s="22" t="s">
        <v>1429</v>
      </c>
      <c r="AB918" s="26">
        <v>0</v>
      </c>
      <c r="AC918" s="23">
        <v>43973</v>
      </c>
      <c r="AD918" s="22"/>
      <c r="AE918" s="8" t="s">
        <v>4523</v>
      </c>
      <c r="AF918" s="22"/>
      <c r="AG918" s="22" t="s">
        <v>146</v>
      </c>
      <c r="AH918" s="22" t="s">
        <v>454</v>
      </c>
      <c r="AI918" s="22"/>
      <c r="AJ918" s="5" t="s">
        <v>20</v>
      </c>
      <c r="AQ918" s="22" t="s">
        <v>455</v>
      </c>
      <c r="AR918" s="23">
        <v>44012</v>
      </c>
      <c r="AS918" s="23">
        <v>44012</v>
      </c>
      <c r="AT918" s="22" t="s">
        <v>1111</v>
      </c>
    </row>
    <row r="919" spans="1:46" s="5" customFormat="1" ht="11.25" x14ac:dyDescent="0.2">
      <c r="A919" s="22">
        <v>2020</v>
      </c>
      <c r="B919" s="23">
        <v>43922</v>
      </c>
      <c r="C919" s="23">
        <v>44012</v>
      </c>
      <c r="D919" s="5" t="s">
        <v>134</v>
      </c>
      <c r="E919" s="5" t="s">
        <v>135</v>
      </c>
      <c r="F919" s="22">
        <v>32595</v>
      </c>
      <c r="G919" s="13" t="s">
        <v>449</v>
      </c>
      <c r="H919" s="22"/>
      <c r="I919" s="22" t="s">
        <v>1458</v>
      </c>
      <c r="J919" s="13">
        <v>283</v>
      </c>
      <c r="K919" s="22"/>
      <c r="L919" s="22"/>
      <c r="M919" s="22"/>
      <c r="N919" s="22" t="s">
        <v>476</v>
      </c>
      <c r="O919" s="24" t="s">
        <v>416</v>
      </c>
      <c r="P919" s="22" t="s">
        <v>259</v>
      </c>
      <c r="Q919" s="22" t="s">
        <v>452</v>
      </c>
      <c r="R919" s="22">
        <v>32595</v>
      </c>
      <c r="S919" s="23">
        <v>43959</v>
      </c>
      <c r="T919" s="25">
        <v>4333.5</v>
      </c>
      <c r="U919" s="25">
        <v>5026.8599999999997</v>
      </c>
      <c r="V919" s="22"/>
      <c r="W919" s="22"/>
      <c r="X919" s="22" t="s">
        <v>453</v>
      </c>
      <c r="Y919" s="22"/>
      <c r="Z919" s="22" t="s">
        <v>144</v>
      </c>
      <c r="AA919" s="22" t="s">
        <v>1458</v>
      </c>
      <c r="AB919" s="26">
        <v>0</v>
      </c>
      <c r="AC919" s="23">
        <v>43959</v>
      </c>
      <c r="AD919" s="22"/>
      <c r="AE919" s="8" t="s">
        <v>4524</v>
      </c>
      <c r="AF919" s="22"/>
      <c r="AG919" s="22" t="s">
        <v>146</v>
      </c>
      <c r="AH919" s="22" t="s">
        <v>454</v>
      </c>
      <c r="AI919" s="22"/>
      <c r="AJ919" s="5" t="s">
        <v>20</v>
      </c>
      <c r="AQ919" s="22" t="s">
        <v>455</v>
      </c>
      <c r="AR919" s="23">
        <v>44012</v>
      </c>
      <c r="AS919" s="23">
        <v>44012</v>
      </c>
      <c r="AT919" s="22" t="s">
        <v>1111</v>
      </c>
    </row>
    <row r="920" spans="1:46" s="5" customFormat="1" ht="11.25" x14ac:dyDescent="0.2">
      <c r="A920" s="22">
        <v>2020</v>
      </c>
      <c r="B920" s="23">
        <v>43922</v>
      </c>
      <c r="C920" s="23">
        <v>44012</v>
      </c>
      <c r="D920" s="5" t="s">
        <v>134</v>
      </c>
      <c r="E920" s="5" t="s">
        <v>135</v>
      </c>
      <c r="F920" s="22">
        <v>32596</v>
      </c>
      <c r="G920" s="13" t="s">
        <v>449</v>
      </c>
      <c r="H920" s="22"/>
      <c r="I920" s="22" t="s">
        <v>1459</v>
      </c>
      <c r="J920" s="13">
        <v>160</v>
      </c>
      <c r="K920" s="22"/>
      <c r="L920" s="22"/>
      <c r="M920" s="22"/>
      <c r="N920" s="22" t="s">
        <v>686</v>
      </c>
      <c r="O920" s="24" t="s">
        <v>687</v>
      </c>
      <c r="P920" s="22" t="s">
        <v>218</v>
      </c>
      <c r="Q920" s="22" t="s">
        <v>452</v>
      </c>
      <c r="R920" s="22">
        <v>32596</v>
      </c>
      <c r="S920" s="23">
        <v>43977</v>
      </c>
      <c r="T920" s="25">
        <v>16306.5</v>
      </c>
      <c r="U920" s="25">
        <v>18915.54</v>
      </c>
      <c r="V920" s="22"/>
      <c r="W920" s="22"/>
      <c r="X920" s="22" t="s">
        <v>453</v>
      </c>
      <c r="Y920" s="22"/>
      <c r="Z920" s="22" t="s">
        <v>144</v>
      </c>
      <c r="AA920" s="22" t="s">
        <v>1459</v>
      </c>
      <c r="AB920" s="26">
        <v>0</v>
      </c>
      <c r="AC920" s="23">
        <v>43977</v>
      </c>
      <c r="AD920" s="22"/>
      <c r="AE920" s="8" t="s">
        <v>4525</v>
      </c>
      <c r="AF920" s="22"/>
      <c r="AG920" s="22" t="s">
        <v>146</v>
      </c>
      <c r="AH920" s="22" t="s">
        <v>454</v>
      </c>
      <c r="AI920" s="22"/>
      <c r="AJ920" s="5" t="s">
        <v>20</v>
      </c>
      <c r="AQ920" s="22" t="s">
        <v>455</v>
      </c>
      <c r="AR920" s="23">
        <v>44012</v>
      </c>
      <c r="AS920" s="23">
        <v>44012</v>
      </c>
      <c r="AT920" s="22" t="s">
        <v>1111</v>
      </c>
    </row>
    <row r="921" spans="1:46" s="5" customFormat="1" ht="11.25" x14ac:dyDescent="0.2">
      <c r="A921" s="22">
        <v>2020</v>
      </c>
      <c r="B921" s="23">
        <v>43922</v>
      </c>
      <c r="C921" s="23">
        <v>44012</v>
      </c>
      <c r="D921" s="5" t="s">
        <v>134</v>
      </c>
      <c r="E921" s="5" t="s">
        <v>135</v>
      </c>
      <c r="F921" s="22">
        <v>32597</v>
      </c>
      <c r="G921" s="13" t="s">
        <v>449</v>
      </c>
      <c r="H921" s="22"/>
      <c r="I921" s="22" t="s">
        <v>1460</v>
      </c>
      <c r="J921" s="13">
        <v>182</v>
      </c>
      <c r="K921" s="22"/>
      <c r="L921" s="22"/>
      <c r="M921" s="22"/>
      <c r="N921" s="22" t="s">
        <v>556</v>
      </c>
      <c r="O921" s="24" t="s">
        <v>557</v>
      </c>
      <c r="P921" s="22" t="s">
        <v>158</v>
      </c>
      <c r="Q921" s="22" t="s">
        <v>452</v>
      </c>
      <c r="R921" s="22">
        <v>32597</v>
      </c>
      <c r="S921" s="23">
        <v>43977</v>
      </c>
      <c r="T921" s="25">
        <v>1440</v>
      </c>
      <c r="U921" s="25">
        <v>1670.4</v>
      </c>
      <c r="V921" s="22"/>
      <c r="W921" s="22"/>
      <c r="X921" s="22" t="s">
        <v>453</v>
      </c>
      <c r="Y921" s="22"/>
      <c r="Z921" s="22" t="s">
        <v>144</v>
      </c>
      <c r="AA921" s="22" t="s">
        <v>1460</v>
      </c>
      <c r="AB921" s="26">
        <v>0</v>
      </c>
      <c r="AC921" s="23">
        <v>43977</v>
      </c>
      <c r="AD921" s="22"/>
      <c r="AE921" s="8" t="s">
        <v>4526</v>
      </c>
      <c r="AF921" s="22"/>
      <c r="AG921" s="22" t="s">
        <v>146</v>
      </c>
      <c r="AH921" s="22" t="s">
        <v>454</v>
      </c>
      <c r="AI921" s="22"/>
      <c r="AJ921" s="5" t="s">
        <v>20</v>
      </c>
      <c r="AQ921" s="22" t="s">
        <v>455</v>
      </c>
      <c r="AR921" s="23">
        <v>44012</v>
      </c>
      <c r="AS921" s="23">
        <v>44012</v>
      </c>
      <c r="AT921" s="22" t="s">
        <v>1111</v>
      </c>
    </row>
    <row r="922" spans="1:46" s="5" customFormat="1" ht="11.25" x14ac:dyDescent="0.2">
      <c r="A922" s="22">
        <v>2020</v>
      </c>
      <c r="B922" s="23">
        <v>43922</v>
      </c>
      <c r="C922" s="23">
        <v>44012</v>
      </c>
      <c r="D922" s="5" t="s">
        <v>134</v>
      </c>
      <c r="E922" s="5" t="s">
        <v>135</v>
      </c>
      <c r="F922" s="22">
        <v>32598</v>
      </c>
      <c r="G922" s="13" t="s">
        <v>449</v>
      </c>
      <c r="H922" s="22"/>
      <c r="I922" s="22" t="s">
        <v>1461</v>
      </c>
      <c r="J922" s="13">
        <v>386</v>
      </c>
      <c r="K922" s="24"/>
      <c r="L922" s="24"/>
      <c r="M922" s="24"/>
      <c r="N922" s="24" t="s">
        <v>1462</v>
      </c>
      <c r="O922" s="24" t="s">
        <v>1463</v>
      </c>
      <c r="P922" s="22" t="s">
        <v>158</v>
      </c>
      <c r="Q922" s="22" t="s">
        <v>452</v>
      </c>
      <c r="R922" s="22">
        <v>32598</v>
      </c>
      <c r="S922" s="23">
        <v>43977</v>
      </c>
      <c r="T922" s="25">
        <v>14000</v>
      </c>
      <c r="U922" s="25">
        <v>16240</v>
      </c>
      <c r="V922" s="22"/>
      <c r="W922" s="22"/>
      <c r="X922" s="22" t="s">
        <v>453</v>
      </c>
      <c r="Y922" s="22"/>
      <c r="Z922" s="22" t="s">
        <v>144</v>
      </c>
      <c r="AA922" s="22" t="s">
        <v>1461</v>
      </c>
      <c r="AB922" s="26">
        <v>0</v>
      </c>
      <c r="AC922" s="23">
        <v>43977</v>
      </c>
      <c r="AD922" s="22"/>
      <c r="AE922" s="8" t="s">
        <v>4527</v>
      </c>
      <c r="AF922" s="22"/>
      <c r="AG922" s="22" t="s">
        <v>146</v>
      </c>
      <c r="AH922" s="22" t="s">
        <v>454</v>
      </c>
      <c r="AI922" s="22"/>
      <c r="AJ922" s="5" t="s">
        <v>20</v>
      </c>
      <c r="AQ922" s="22" t="s">
        <v>455</v>
      </c>
      <c r="AR922" s="23">
        <v>44012</v>
      </c>
      <c r="AS922" s="23">
        <v>44012</v>
      </c>
      <c r="AT922" s="22" t="s">
        <v>1111</v>
      </c>
    </row>
    <row r="923" spans="1:46" s="5" customFormat="1" ht="11.25" x14ac:dyDescent="0.2">
      <c r="A923" s="22">
        <v>2020</v>
      </c>
      <c r="B923" s="23">
        <v>43922</v>
      </c>
      <c r="C923" s="23">
        <v>44012</v>
      </c>
      <c r="D923" s="5" t="s">
        <v>134</v>
      </c>
      <c r="E923" s="5" t="s">
        <v>135</v>
      </c>
      <c r="F923" s="22">
        <v>32599</v>
      </c>
      <c r="G923" s="13" t="s">
        <v>449</v>
      </c>
      <c r="H923" s="22"/>
      <c r="I923" s="22" t="s">
        <v>1464</v>
      </c>
      <c r="J923" s="13">
        <v>106</v>
      </c>
      <c r="K923" s="22"/>
      <c r="L923" s="22"/>
      <c r="M923" s="22"/>
      <c r="N923" s="22" t="s">
        <v>681</v>
      </c>
      <c r="O923" s="24" t="s">
        <v>682</v>
      </c>
      <c r="P923" s="22" t="s">
        <v>218</v>
      </c>
      <c r="Q923" s="22" t="s">
        <v>452</v>
      </c>
      <c r="R923" s="22">
        <v>32599</v>
      </c>
      <c r="S923" s="23">
        <v>43977</v>
      </c>
      <c r="T923" s="25">
        <v>54793.29</v>
      </c>
      <c r="U923" s="25">
        <v>63560.216400000005</v>
      </c>
      <c r="V923" s="22"/>
      <c r="W923" s="22"/>
      <c r="X923" s="22" t="s">
        <v>453</v>
      </c>
      <c r="Y923" s="22"/>
      <c r="Z923" s="22" t="s">
        <v>144</v>
      </c>
      <c r="AA923" s="22" t="s">
        <v>1464</v>
      </c>
      <c r="AB923" s="26">
        <v>0</v>
      </c>
      <c r="AC923" s="23">
        <v>43977</v>
      </c>
      <c r="AD923" s="22"/>
      <c r="AE923" s="8" t="s">
        <v>4528</v>
      </c>
      <c r="AF923" s="22"/>
      <c r="AG923" s="22" t="s">
        <v>146</v>
      </c>
      <c r="AH923" s="22" t="s">
        <v>454</v>
      </c>
      <c r="AI923" s="22"/>
      <c r="AJ923" s="5" t="s">
        <v>20</v>
      </c>
      <c r="AQ923" s="22" t="s">
        <v>455</v>
      </c>
      <c r="AR923" s="23">
        <v>44012</v>
      </c>
      <c r="AS923" s="23">
        <v>44012</v>
      </c>
      <c r="AT923" s="22" t="s">
        <v>1111</v>
      </c>
    </row>
    <row r="924" spans="1:46" s="5" customFormat="1" ht="11.25" x14ac:dyDescent="0.2">
      <c r="A924" s="22">
        <v>2020</v>
      </c>
      <c r="B924" s="23">
        <v>43922</v>
      </c>
      <c r="C924" s="23">
        <v>44012</v>
      </c>
      <c r="D924" s="5" t="s">
        <v>134</v>
      </c>
      <c r="E924" s="5" t="s">
        <v>135</v>
      </c>
      <c r="F924" s="22">
        <v>32600</v>
      </c>
      <c r="G924" s="13" t="s">
        <v>449</v>
      </c>
      <c r="H924" s="22"/>
      <c r="I924" s="22" t="s">
        <v>1465</v>
      </c>
      <c r="J924" s="13">
        <v>387</v>
      </c>
      <c r="K924" s="22"/>
      <c r="L924" s="22"/>
      <c r="M924" s="22"/>
      <c r="N924" s="22" t="s">
        <v>1466</v>
      </c>
      <c r="O924" s="24" t="s">
        <v>1467</v>
      </c>
      <c r="P924" s="22" t="s">
        <v>158</v>
      </c>
      <c r="Q924" s="22" t="s">
        <v>452</v>
      </c>
      <c r="R924" s="22">
        <v>32600</v>
      </c>
      <c r="S924" s="23">
        <v>43972</v>
      </c>
      <c r="T924" s="25">
        <v>189079.71</v>
      </c>
      <c r="U924" s="25">
        <v>219332.46359999999</v>
      </c>
      <c r="V924" s="22"/>
      <c r="W924" s="22"/>
      <c r="X924" s="22" t="s">
        <v>453</v>
      </c>
      <c r="Y924" s="22"/>
      <c r="Z924" s="22" t="s">
        <v>144</v>
      </c>
      <c r="AA924" s="22" t="s">
        <v>1465</v>
      </c>
      <c r="AB924" s="26">
        <v>0</v>
      </c>
      <c r="AC924" s="23">
        <v>43972</v>
      </c>
      <c r="AD924" s="22"/>
      <c r="AE924" s="8" t="s">
        <v>4529</v>
      </c>
      <c r="AF924" s="22"/>
      <c r="AG924" s="22" t="s">
        <v>146</v>
      </c>
      <c r="AH924" s="22" t="s">
        <v>454</v>
      </c>
      <c r="AI924" s="22"/>
      <c r="AJ924" s="5" t="s">
        <v>20</v>
      </c>
      <c r="AQ924" s="22" t="s">
        <v>455</v>
      </c>
      <c r="AR924" s="23">
        <v>44012</v>
      </c>
      <c r="AS924" s="23">
        <v>44012</v>
      </c>
      <c r="AT924" s="22" t="s">
        <v>1111</v>
      </c>
    </row>
    <row r="925" spans="1:46" s="5" customFormat="1" ht="11.25" x14ac:dyDescent="0.2">
      <c r="A925" s="22">
        <v>2020</v>
      </c>
      <c r="B925" s="23">
        <v>43922</v>
      </c>
      <c r="C925" s="23">
        <v>44012</v>
      </c>
      <c r="D925" s="5" t="s">
        <v>134</v>
      </c>
      <c r="E925" s="5" t="s">
        <v>135</v>
      </c>
      <c r="F925" s="22">
        <v>32601</v>
      </c>
      <c r="G925" s="13" t="s">
        <v>449</v>
      </c>
      <c r="H925" s="22"/>
      <c r="I925" s="22" t="s">
        <v>1468</v>
      </c>
      <c r="J925" s="13">
        <v>192</v>
      </c>
      <c r="K925" s="22"/>
      <c r="L925" s="22"/>
      <c r="M925" s="22"/>
      <c r="N925" s="22" t="s">
        <v>419</v>
      </c>
      <c r="O925" s="24" t="s">
        <v>420</v>
      </c>
      <c r="P925" s="22" t="s">
        <v>171</v>
      </c>
      <c r="Q925" s="22" t="s">
        <v>452</v>
      </c>
      <c r="R925" s="22">
        <v>32601</v>
      </c>
      <c r="S925" s="23">
        <v>43986</v>
      </c>
      <c r="T925" s="25">
        <v>47000.45</v>
      </c>
      <c r="U925" s="25">
        <v>54520.521999999997</v>
      </c>
      <c r="V925" s="22"/>
      <c r="W925" s="22"/>
      <c r="X925" s="22" t="s">
        <v>453</v>
      </c>
      <c r="Y925" s="22"/>
      <c r="Z925" s="22" t="s">
        <v>144</v>
      </c>
      <c r="AA925" s="22" t="s">
        <v>1468</v>
      </c>
      <c r="AB925" s="26">
        <v>0</v>
      </c>
      <c r="AC925" s="23">
        <v>43986</v>
      </c>
      <c r="AD925" s="22"/>
      <c r="AE925" s="8" t="s">
        <v>4530</v>
      </c>
      <c r="AF925" s="22"/>
      <c r="AG925" s="22" t="s">
        <v>146</v>
      </c>
      <c r="AH925" s="22" t="s">
        <v>454</v>
      </c>
      <c r="AI925" s="22"/>
      <c r="AJ925" s="5" t="s">
        <v>20</v>
      </c>
      <c r="AQ925" s="22" t="s">
        <v>455</v>
      </c>
      <c r="AR925" s="23">
        <v>44012</v>
      </c>
      <c r="AS925" s="23">
        <v>44012</v>
      </c>
      <c r="AT925" s="22" t="s">
        <v>1111</v>
      </c>
    </row>
    <row r="926" spans="1:46" s="5" customFormat="1" ht="11.25" x14ac:dyDescent="0.2">
      <c r="A926" s="22">
        <v>2020</v>
      </c>
      <c r="B926" s="23">
        <v>43922</v>
      </c>
      <c r="C926" s="23">
        <v>44012</v>
      </c>
      <c r="D926" s="5" t="s">
        <v>134</v>
      </c>
      <c r="E926" s="5" t="s">
        <v>135</v>
      </c>
      <c r="F926" s="22">
        <v>32602</v>
      </c>
      <c r="G926" s="13" t="s">
        <v>449</v>
      </c>
      <c r="H926" s="22"/>
      <c r="I926" s="22" t="s">
        <v>1469</v>
      </c>
      <c r="J926" s="13">
        <v>115</v>
      </c>
      <c r="K926" s="22"/>
      <c r="L926" s="22"/>
      <c r="M926" s="22"/>
      <c r="N926" s="22" t="s">
        <v>1470</v>
      </c>
      <c r="O926" s="24" t="s">
        <v>1471</v>
      </c>
      <c r="P926" s="22" t="s">
        <v>158</v>
      </c>
      <c r="Q926" s="22" t="s">
        <v>452</v>
      </c>
      <c r="R926" s="22">
        <v>32602</v>
      </c>
      <c r="S926" s="23">
        <v>43972</v>
      </c>
      <c r="T926" s="25">
        <v>16000</v>
      </c>
      <c r="U926" s="25">
        <v>18560</v>
      </c>
      <c r="V926" s="22"/>
      <c r="W926" s="22"/>
      <c r="X926" s="22" t="s">
        <v>453</v>
      </c>
      <c r="Y926" s="22"/>
      <c r="Z926" s="22" t="s">
        <v>144</v>
      </c>
      <c r="AA926" s="22" t="s">
        <v>1469</v>
      </c>
      <c r="AB926" s="26">
        <v>0</v>
      </c>
      <c r="AC926" s="23">
        <v>43972</v>
      </c>
      <c r="AD926" s="22"/>
      <c r="AE926" s="8" t="s">
        <v>4531</v>
      </c>
      <c r="AF926" s="22"/>
      <c r="AG926" s="22" t="s">
        <v>146</v>
      </c>
      <c r="AH926" s="22" t="s">
        <v>454</v>
      </c>
      <c r="AI926" s="22"/>
      <c r="AJ926" s="5" t="s">
        <v>20</v>
      </c>
      <c r="AQ926" s="22" t="s">
        <v>455</v>
      </c>
      <c r="AR926" s="23">
        <v>44012</v>
      </c>
      <c r="AS926" s="23">
        <v>44012</v>
      </c>
      <c r="AT926" s="22" t="s">
        <v>1111</v>
      </c>
    </row>
    <row r="927" spans="1:46" s="5" customFormat="1" ht="11.25" x14ac:dyDescent="0.2">
      <c r="A927" s="22">
        <v>2020</v>
      </c>
      <c r="B927" s="23">
        <v>43922</v>
      </c>
      <c r="C927" s="23">
        <v>44012</v>
      </c>
      <c r="D927" s="5" t="s">
        <v>134</v>
      </c>
      <c r="E927" s="5" t="s">
        <v>135</v>
      </c>
      <c r="F927" s="22">
        <v>32603</v>
      </c>
      <c r="G927" s="13" t="s">
        <v>449</v>
      </c>
      <c r="H927" s="22"/>
      <c r="I927" s="22" t="s">
        <v>1472</v>
      </c>
      <c r="J927" s="13">
        <v>267</v>
      </c>
      <c r="K927" s="22"/>
      <c r="L927" s="22"/>
      <c r="M927" s="22"/>
      <c r="N927" s="22" t="s">
        <v>1473</v>
      </c>
      <c r="O927" s="24" t="s">
        <v>1474</v>
      </c>
      <c r="P927" s="22" t="s">
        <v>158</v>
      </c>
      <c r="Q927" s="22" t="s">
        <v>452</v>
      </c>
      <c r="R927" s="22">
        <v>32603</v>
      </c>
      <c r="S927" s="23">
        <v>43977</v>
      </c>
      <c r="T927" s="25">
        <v>16800</v>
      </c>
      <c r="U927" s="25">
        <v>19488</v>
      </c>
      <c r="V927" s="22"/>
      <c r="W927" s="22"/>
      <c r="X927" s="22" t="s">
        <v>453</v>
      </c>
      <c r="Y927" s="22"/>
      <c r="Z927" s="22" t="s">
        <v>144</v>
      </c>
      <c r="AA927" s="22" t="s">
        <v>1472</v>
      </c>
      <c r="AB927" s="26">
        <v>0</v>
      </c>
      <c r="AC927" s="23">
        <v>43977</v>
      </c>
      <c r="AD927" s="22"/>
      <c r="AE927" s="8" t="s">
        <v>4532</v>
      </c>
      <c r="AF927" s="22"/>
      <c r="AG927" s="22" t="s">
        <v>146</v>
      </c>
      <c r="AH927" s="22" t="s">
        <v>454</v>
      </c>
      <c r="AI927" s="22"/>
      <c r="AJ927" s="5" t="s">
        <v>20</v>
      </c>
      <c r="AQ927" s="22" t="s">
        <v>455</v>
      </c>
      <c r="AR927" s="23">
        <v>44012</v>
      </c>
      <c r="AS927" s="23">
        <v>44012</v>
      </c>
      <c r="AT927" s="22" t="s">
        <v>1111</v>
      </c>
    </row>
    <row r="928" spans="1:46" s="5" customFormat="1" ht="11.25" x14ac:dyDescent="0.2">
      <c r="A928" s="22">
        <v>2020</v>
      </c>
      <c r="B928" s="23">
        <v>43922</v>
      </c>
      <c r="C928" s="23">
        <v>44012</v>
      </c>
      <c r="D928" s="5" t="s">
        <v>134</v>
      </c>
      <c r="E928" s="5" t="s">
        <v>135</v>
      </c>
      <c r="F928" s="22">
        <v>32604</v>
      </c>
      <c r="G928" s="13" t="s">
        <v>449</v>
      </c>
      <c r="H928" s="22"/>
      <c r="I928" s="22" t="s">
        <v>1475</v>
      </c>
      <c r="J928" s="13">
        <v>388</v>
      </c>
      <c r="K928" s="22"/>
      <c r="L928" s="22"/>
      <c r="M928" s="22"/>
      <c r="N928" s="22" t="s">
        <v>1476</v>
      </c>
      <c r="O928" s="22" t="s">
        <v>1477</v>
      </c>
      <c r="P928" s="22" t="s">
        <v>171</v>
      </c>
      <c r="Q928" s="22" t="s">
        <v>452</v>
      </c>
      <c r="R928" s="22">
        <v>32604</v>
      </c>
      <c r="S928" s="23">
        <v>43977</v>
      </c>
      <c r="T928" s="25">
        <v>16178.4</v>
      </c>
      <c r="U928" s="25">
        <v>18766.944</v>
      </c>
      <c r="V928" s="22"/>
      <c r="W928" s="22"/>
      <c r="X928" s="22" t="s">
        <v>453</v>
      </c>
      <c r="Y928" s="22"/>
      <c r="Z928" s="22" t="s">
        <v>144</v>
      </c>
      <c r="AA928" s="22" t="s">
        <v>1475</v>
      </c>
      <c r="AB928" s="26">
        <v>0</v>
      </c>
      <c r="AC928" s="23">
        <v>43977</v>
      </c>
      <c r="AD928" s="22"/>
      <c r="AE928" s="8" t="s">
        <v>4533</v>
      </c>
      <c r="AF928" s="22"/>
      <c r="AG928" s="22" t="s">
        <v>146</v>
      </c>
      <c r="AH928" s="22" t="s">
        <v>454</v>
      </c>
      <c r="AI928" s="22"/>
      <c r="AJ928" s="5" t="s">
        <v>20</v>
      </c>
      <c r="AQ928" s="22" t="s">
        <v>455</v>
      </c>
      <c r="AR928" s="23">
        <v>44012</v>
      </c>
      <c r="AS928" s="23">
        <v>44012</v>
      </c>
      <c r="AT928" s="22" t="s">
        <v>1111</v>
      </c>
    </row>
    <row r="929" spans="1:46" s="5" customFormat="1" ht="11.25" x14ac:dyDescent="0.2">
      <c r="A929" s="22">
        <v>2020</v>
      </c>
      <c r="B929" s="23">
        <v>43922</v>
      </c>
      <c r="C929" s="23">
        <v>44012</v>
      </c>
      <c r="D929" s="5" t="s">
        <v>134</v>
      </c>
      <c r="E929" s="5" t="s">
        <v>135</v>
      </c>
      <c r="F929" s="22">
        <v>32606</v>
      </c>
      <c r="G929" s="13" t="s">
        <v>449</v>
      </c>
      <c r="H929" s="22"/>
      <c r="I929" s="22" t="s">
        <v>1478</v>
      </c>
      <c r="J929" s="13">
        <v>374</v>
      </c>
      <c r="K929" s="22"/>
      <c r="L929" s="22"/>
      <c r="M929" s="22"/>
      <c r="N929" s="22" t="s">
        <v>870</v>
      </c>
      <c r="O929" s="27" t="s">
        <v>871</v>
      </c>
      <c r="P929" s="22" t="s">
        <v>140</v>
      </c>
      <c r="Q929" s="22" t="s">
        <v>452</v>
      </c>
      <c r="R929" s="22">
        <v>32606</v>
      </c>
      <c r="S929" s="23">
        <v>43977</v>
      </c>
      <c r="T929" s="25">
        <v>800</v>
      </c>
      <c r="U929" s="25">
        <v>928</v>
      </c>
      <c r="V929" s="22"/>
      <c r="W929" s="22"/>
      <c r="X929" s="22" t="s">
        <v>453</v>
      </c>
      <c r="Y929" s="22"/>
      <c r="Z929" s="22" t="s">
        <v>144</v>
      </c>
      <c r="AA929" s="22" t="s">
        <v>1478</v>
      </c>
      <c r="AB929" s="26">
        <v>0</v>
      </c>
      <c r="AC929" s="23">
        <v>43977</v>
      </c>
      <c r="AD929" s="22"/>
      <c r="AE929" s="8" t="s">
        <v>4534</v>
      </c>
      <c r="AF929" s="22"/>
      <c r="AG929" s="22" t="s">
        <v>146</v>
      </c>
      <c r="AH929" s="22" t="s">
        <v>454</v>
      </c>
      <c r="AI929" s="22"/>
      <c r="AJ929" s="5" t="s">
        <v>20</v>
      </c>
      <c r="AQ929" s="22" t="s">
        <v>455</v>
      </c>
      <c r="AR929" s="23">
        <v>44012</v>
      </c>
      <c r="AS929" s="23">
        <v>44012</v>
      </c>
      <c r="AT929" s="22" t="s">
        <v>1111</v>
      </c>
    </row>
    <row r="930" spans="1:46" s="5" customFormat="1" ht="11.25" x14ac:dyDescent="0.2">
      <c r="A930" s="22">
        <v>2020</v>
      </c>
      <c r="B930" s="23">
        <v>43922</v>
      </c>
      <c r="C930" s="23">
        <v>44012</v>
      </c>
      <c r="D930" s="5" t="s">
        <v>134</v>
      </c>
      <c r="E930" s="5" t="s">
        <v>135</v>
      </c>
      <c r="F930" s="22">
        <v>32607</v>
      </c>
      <c r="G930" s="13" t="s">
        <v>449</v>
      </c>
      <c r="H930" s="22"/>
      <c r="I930" s="22" t="s">
        <v>1479</v>
      </c>
      <c r="J930" s="13">
        <v>374</v>
      </c>
      <c r="K930" s="22"/>
      <c r="L930" s="22"/>
      <c r="M930" s="22"/>
      <c r="N930" s="22" t="s">
        <v>870</v>
      </c>
      <c r="O930" s="27" t="s">
        <v>871</v>
      </c>
      <c r="P930" s="22" t="s">
        <v>140</v>
      </c>
      <c r="Q930" s="22" t="s">
        <v>452</v>
      </c>
      <c r="R930" s="22">
        <v>32607</v>
      </c>
      <c r="S930" s="23">
        <v>43977</v>
      </c>
      <c r="T930" s="25">
        <v>2080</v>
      </c>
      <c r="U930" s="25">
        <v>2412.8000000000002</v>
      </c>
      <c r="V930" s="22"/>
      <c r="W930" s="22"/>
      <c r="X930" s="22" t="s">
        <v>453</v>
      </c>
      <c r="Y930" s="22"/>
      <c r="Z930" s="22" t="s">
        <v>144</v>
      </c>
      <c r="AA930" s="22" t="s">
        <v>1479</v>
      </c>
      <c r="AB930" s="26">
        <v>0</v>
      </c>
      <c r="AC930" s="23">
        <v>43977</v>
      </c>
      <c r="AD930" s="22"/>
      <c r="AE930" s="8" t="s">
        <v>4535</v>
      </c>
      <c r="AF930" s="22"/>
      <c r="AG930" s="22" t="s">
        <v>146</v>
      </c>
      <c r="AH930" s="22" t="s">
        <v>454</v>
      </c>
      <c r="AI930" s="22"/>
      <c r="AJ930" s="5" t="s">
        <v>20</v>
      </c>
      <c r="AQ930" s="22" t="s">
        <v>455</v>
      </c>
      <c r="AR930" s="23">
        <v>44012</v>
      </c>
      <c r="AS930" s="23">
        <v>44012</v>
      </c>
      <c r="AT930" s="22" t="s">
        <v>1111</v>
      </c>
    </row>
    <row r="931" spans="1:46" s="5" customFormat="1" ht="11.25" x14ac:dyDescent="0.2">
      <c r="A931" s="22">
        <v>2020</v>
      </c>
      <c r="B931" s="23">
        <v>43922</v>
      </c>
      <c r="C931" s="23">
        <v>44012</v>
      </c>
      <c r="D931" s="5" t="s">
        <v>134</v>
      </c>
      <c r="E931" s="5" t="s">
        <v>135</v>
      </c>
      <c r="F931" s="22">
        <v>32608</v>
      </c>
      <c r="G931" s="13" t="s">
        <v>449</v>
      </c>
      <c r="H931" s="22"/>
      <c r="I931" s="22" t="s">
        <v>1480</v>
      </c>
      <c r="J931" s="13">
        <v>374</v>
      </c>
      <c r="K931" s="22"/>
      <c r="L931" s="22"/>
      <c r="M931" s="22"/>
      <c r="N931" s="22" t="s">
        <v>870</v>
      </c>
      <c r="O931" s="27" t="s">
        <v>871</v>
      </c>
      <c r="P931" s="22" t="s">
        <v>140</v>
      </c>
      <c r="Q931" s="22" t="s">
        <v>452</v>
      </c>
      <c r="R931" s="22">
        <v>32608</v>
      </c>
      <c r="S931" s="23">
        <v>43977</v>
      </c>
      <c r="T931" s="25">
        <v>1040</v>
      </c>
      <c r="U931" s="25">
        <v>1206.4000000000001</v>
      </c>
      <c r="V931" s="22"/>
      <c r="W931" s="22"/>
      <c r="X931" s="22" t="s">
        <v>453</v>
      </c>
      <c r="Y931" s="22"/>
      <c r="Z931" s="22" t="s">
        <v>144</v>
      </c>
      <c r="AA931" s="22" t="s">
        <v>1480</v>
      </c>
      <c r="AB931" s="26">
        <v>0</v>
      </c>
      <c r="AC931" s="23">
        <v>43977</v>
      </c>
      <c r="AD931" s="22"/>
      <c r="AE931" s="8" t="s">
        <v>4536</v>
      </c>
      <c r="AF931" s="22"/>
      <c r="AG931" s="22" t="s">
        <v>146</v>
      </c>
      <c r="AH931" s="22" t="s">
        <v>454</v>
      </c>
      <c r="AI931" s="22"/>
      <c r="AJ931" s="5" t="s">
        <v>20</v>
      </c>
      <c r="AQ931" s="22" t="s">
        <v>455</v>
      </c>
      <c r="AR931" s="23">
        <v>44012</v>
      </c>
      <c r="AS931" s="23">
        <v>44012</v>
      </c>
      <c r="AT931" s="22" t="s">
        <v>1111</v>
      </c>
    </row>
    <row r="932" spans="1:46" s="5" customFormat="1" ht="11.25" x14ac:dyDescent="0.2">
      <c r="A932" s="22">
        <v>2020</v>
      </c>
      <c r="B932" s="23">
        <v>43922</v>
      </c>
      <c r="C932" s="23">
        <v>44012</v>
      </c>
      <c r="D932" s="5" t="s">
        <v>134</v>
      </c>
      <c r="E932" s="5" t="s">
        <v>135</v>
      </c>
      <c r="F932" s="22">
        <v>32609</v>
      </c>
      <c r="G932" s="13" t="s">
        <v>449</v>
      </c>
      <c r="H932" s="22"/>
      <c r="I932" s="22" t="s">
        <v>1481</v>
      </c>
      <c r="J932" s="13">
        <v>8</v>
      </c>
      <c r="K932" s="22"/>
      <c r="L932" s="22"/>
      <c r="M932" s="22"/>
      <c r="N932" s="22" t="s">
        <v>674</v>
      </c>
      <c r="O932" s="24" t="s">
        <v>675</v>
      </c>
      <c r="P932" s="22" t="s">
        <v>140</v>
      </c>
      <c r="Q932" s="22" t="s">
        <v>452</v>
      </c>
      <c r="R932" s="22">
        <v>32609</v>
      </c>
      <c r="S932" s="23">
        <v>43977</v>
      </c>
      <c r="T932" s="25">
        <v>6196.8</v>
      </c>
      <c r="U932" s="25">
        <v>7188.2880000000005</v>
      </c>
      <c r="V932" s="22"/>
      <c r="W932" s="22"/>
      <c r="X932" s="22" t="s">
        <v>453</v>
      </c>
      <c r="Y932" s="22"/>
      <c r="Z932" s="22" t="s">
        <v>144</v>
      </c>
      <c r="AA932" s="22" t="s">
        <v>1481</v>
      </c>
      <c r="AB932" s="26">
        <v>0</v>
      </c>
      <c r="AC932" s="23">
        <v>43977</v>
      </c>
      <c r="AD932" s="22"/>
      <c r="AE932" s="8" t="s">
        <v>4537</v>
      </c>
      <c r="AF932" s="22"/>
      <c r="AG932" s="22" t="s">
        <v>146</v>
      </c>
      <c r="AH932" s="22" t="s">
        <v>454</v>
      </c>
      <c r="AI932" s="22"/>
      <c r="AJ932" s="5" t="s">
        <v>20</v>
      </c>
      <c r="AQ932" s="22" t="s">
        <v>455</v>
      </c>
      <c r="AR932" s="23">
        <v>44012</v>
      </c>
      <c r="AS932" s="23">
        <v>44012</v>
      </c>
      <c r="AT932" s="22" t="s">
        <v>1111</v>
      </c>
    </row>
    <row r="933" spans="1:46" s="5" customFormat="1" ht="11.25" x14ac:dyDescent="0.2">
      <c r="A933" s="22">
        <v>2020</v>
      </c>
      <c r="B933" s="23">
        <v>43922</v>
      </c>
      <c r="C933" s="23">
        <v>44012</v>
      </c>
      <c r="D933" s="5" t="s">
        <v>134</v>
      </c>
      <c r="E933" s="5" t="s">
        <v>135</v>
      </c>
      <c r="F933" s="22">
        <v>32610</v>
      </c>
      <c r="G933" s="13" t="s">
        <v>449</v>
      </c>
      <c r="H933" s="22"/>
      <c r="I933" s="22" t="s">
        <v>1482</v>
      </c>
      <c r="J933" s="13">
        <v>114</v>
      </c>
      <c r="K933" s="22"/>
      <c r="L933" s="22"/>
      <c r="M933" s="22"/>
      <c r="N933" s="22" t="s">
        <v>649</v>
      </c>
      <c r="O933" s="24" t="s">
        <v>650</v>
      </c>
      <c r="P933" s="22" t="s">
        <v>140</v>
      </c>
      <c r="Q933" s="22" t="s">
        <v>452</v>
      </c>
      <c r="R933" s="22">
        <v>32610</v>
      </c>
      <c r="S933" s="23">
        <v>43977</v>
      </c>
      <c r="T933" s="25">
        <v>284.48</v>
      </c>
      <c r="U933" s="25">
        <v>329.99680000000001</v>
      </c>
      <c r="V933" s="22"/>
      <c r="W933" s="22"/>
      <c r="X933" s="22" t="s">
        <v>453</v>
      </c>
      <c r="Y933" s="22"/>
      <c r="Z933" s="22" t="s">
        <v>144</v>
      </c>
      <c r="AA933" s="22" t="s">
        <v>1482</v>
      </c>
      <c r="AB933" s="26">
        <v>0</v>
      </c>
      <c r="AC933" s="23">
        <v>43977</v>
      </c>
      <c r="AD933" s="22"/>
      <c r="AE933" s="8" t="s">
        <v>4538</v>
      </c>
      <c r="AF933" s="22"/>
      <c r="AG933" s="22" t="s">
        <v>146</v>
      </c>
      <c r="AH933" s="22" t="s">
        <v>454</v>
      </c>
      <c r="AI933" s="22"/>
      <c r="AJ933" s="5" t="s">
        <v>20</v>
      </c>
      <c r="AQ933" s="22" t="s">
        <v>455</v>
      </c>
      <c r="AR933" s="23">
        <v>44012</v>
      </c>
      <c r="AS933" s="23">
        <v>44012</v>
      </c>
      <c r="AT933" s="22" t="s">
        <v>1111</v>
      </c>
    </row>
    <row r="934" spans="1:46" s="5" customFormat="1" ht="11.25" x14ac:dyDescent="0.2">
      <c r="A934" s="22">
        <v>2020</v>
      </c>
      <c r="B934" s="23">
        <v>43922</v>
      </c>
      <c r="C934" s="23">
        <v>44012</v>
      </c>
      <c r="D934" s="5" t="s">
        <v>134</v>
      </c>
      <c r="E934" s="5" t="s">
        <v>135</v>
      </c>
      <c r="F934" s="22">
        <v>32611</v>
      </c>
      <c r="G934" s="13" t="s">
        <v>449</v>
      </c>
      <c r="H934" s="22"/>
      <c r="I934" s="22" t="s">
        <v>1483</v>
      </c>
      <c r="J934" s="13">
        <v>114</v>
      </c>
      <c r="K934" s="22"/>
      <c r="L934" s="22"/>
      <c r="M934" s="22"/>
      <c r="N934" s="22" t="s">
        <v>649</v>
      </c>
      <c r="O934" s="24" t="s">
        <v>650</v>
      </c>
      <c r="P934" s="22" t="s">
        <v>140</v>
      </c>
      <c r="Q934" s="22" t="s">
        <v>452</v>
      </c>
      <c r="R934" s="22">
        <v>32611</v>
      </c>
      <c r="S934" s="23">
        <v>43977</v>
      </c>
      <c r="T934" s="25">
        <v>6568.44</v>
      </c>
      <c r="U934" s="25">
        <v>7619.3903999999993</v>
      </c>
      <c r="V934" s="22"/>
      <c r="W934" s="22"/>
      <c r="X934" s="22" t="s">
        <v>453</v>
      </c>
      <c r="Y934" s="22"/>
      <c r="Z934" s="22" t="s">
        <v>144</v>
      </c>
      <c r="AA934" s="22" t="s">
        <v>1483</v>
      </c>
      <c r="AB934" s="26">
        <v>0</v>
      </c>
      <c r="AC934" s="23">
        <v>43977</v>
      </c>
      <c r="AD934" s="22"/>
      <c r="AE934" s="8" t="s">
        <v>4539</v>
      </c>
      <c r="AF934" s="22"/>
      <c r="AG934" s="22" t="s">
        <v>146</v>
      </c>
      <c r="AH934" s="22" t="s">
        <v>454</v>
      </c>
      <c r="AI934" s="22"/>
      <c r="AJ934" s="5" t="s">
        <v>20</v>
      </c>
      <c r="AQ934" s="22" t="s">
        <v>455</v>
      </c>
      <c r="AR934" s="23">
        <v>44012</v>
      </c>
      <c r="AS934" s="23">
        <v>44012</v>
      </c>
      <c r="AT934" s="22" t="s">
        <v>1111</v>
      </c>
    </row>
    <row r="935" spans="1:46" s="5" customFormat="1" ht="11.25" x14ac:dyDescent="0.2">
      <c r="A935" s="22">
        <v>2020</v>
      </c>
      <c r="B935" s="23">
        <v>43922</v>
      </c>
      <c r="C935" s="23">
        <v>44012</v>
      </c>
      <c r="D935" s="5" t="s">
        <v>134</v>
      </c>
      <c r="E935" s="5" t="s">
        <v>135</v>
      </c>
      <c r="F935" s="22">
        <v>32612</v>
      </c>
      <c r="G935" s="13" t="s">
        <v>449</v>
      </c>
      <c r="H935" s="22"/>
      <c r="I935" s="22" t="s">
        <v>1483</v>
      </c>
      <c r="J935" s="13">
        <v>239</v>
      </c>
      <c r="K935" s="22"/>
      <c r="L935" s="22"/>
      <c r="M935" s="22"/>
      <c r="N935" s="22" t="s">
        <v>467</v>
      </c>
      <c r="O935" s="24" t="s">
        <v>468</v>
      </c>
      <c r="P935" s="22" t="s">
        <v>140</v>
      </c>
      <c r="Q935" s="22" t="s">
        <v>452</v>
      </c>
      <c r="R935" s="22">
        <v>32612</v>
      </c>
      <c r="S935" s="23">
        <v>43977</v>
      </c>
      <c r="T935" s="25">
        <v>1293</v>
      </c>
      <c r="U935" s="25">
        <v>1499.88</v>
      </c>
      <c r="V935" s="22"/>
      <c r="W935" s="22"/>
      <c r="X935" s="22" t="s">
        <v>453</v>
      </c>
      <c r="Y935" s="22"/>
      <c r="Z935" s="22" t="s">
        <v>144</v>
      </c>
      <c r="AA935" s="22" t="s">
        <v>1483</v>
      </c>
      <c r="AB935" s="26">
        <v>0</v>
      </c>
      <c r="AC935" s="23">
        <v>43977</v>
      </c>
      <c r="AD935" s="22"/>
      <c r="AE935" s="8" t="s">
        <v>4540</v>
      </c>
      <c r="AF935" s="22"/>
      <c r="AG935" s="22" t="s">
        <v>146</v>
      </c>
      <c r="AH935" s="22" t="s">
        <v>454</v>
      </c>
      <c r="AI935" s="22"/>
      <c r="AJ935" s="5" t="s">
        <v>20</v>
      </c>
      <c r="AQ935" s="22" t="s">
        <v>455</v>
      </c>
      <c r="AR935" s="23">
        <v>44012</v>
      </c>
      <c r="AS935" s="23">
        <v>44012</v>
      </c>
      <c r="AT935" s="22" t="s">
        <v>1111</v>
      </c>
    </row>
    <row r="936" spans="1:46" s="5" customFormat="1" ht="11.25" x14ac:dyDescent="0.2">
      <c r="A936" s="22">
        <v>2020</v>
      </c>
      <c r="B936" s="23">
        <v>43922</v>
      </c>
      <c r="C936" s="23">
        <v>44012</v>
      </c>
      <c r="D936" s="5" t="s">
        <v>134</v>
      </c>
      <c r="E936" s="5" t="s">
        <v>135</v>
      </c>
      <c r="F936" s="22">
        <v>32613</v>
      </c>
      <c r="G936" s="13" t="s">
        <v>449</v>
      </c>
      <c r="H936" s="22"/>
      <c r="I936" s="22" t="s">
        <v>1484</v>
      </c>
      <c r="J936" s="13">
        <v>239</v>
      </c>
      <c r="K936" s="22"/>
      <c r="L936" s="22"/>
      <c r="M936" s="22"/>
      <c r="N936" s="22" t="s">
        <v>467</v>
      </c>
      <c r="O936" s="24" t="s">
        <v>468</v>
      </c>
      <c r="P936" s="22" t="s">
        <v>259</v>
      </c>
      <c r="Q936" s="22" t="s">
        <v>452</v>
      </c>
      <c r="R936" s="22">
        <v>32613</v>
      </c>
      <c r="S936" s="23">
        <v>43977</v>
      </c>
      <c r="T936" s="25">
        <v>260.35000000000002</v>
      </c>
      <c r="U936" s="25">
        <v>302.00600000000003</v>
      </c>
      <c r="V936" s="22"/>
      <c r="W936" s="22"/>
      <c r="X936" s="22" t="s">
        <v>453</v>
      </c>
      <c r="Y936" s="22"/>
      <c r="Z936" s="22" t="s">
        <v>144</v>
      </c>
      <c r="AA936" s="22" t="s">
        <v>1484</v>
      </c>
      <c r="AB936" s="26">
        <v>0</v>
      </c>
      <c r="AC936" s="23">
        <v>43977</v>
      </c>
      <c r="AD936" s="22"/>
      <c r="AE936" s="8" t="s">
        <v>4541</v>
      </c>
      <c r="AF936" s="22"/>
      <c r="AG936" s="22" t="s">
        <v>146</v>
      </c>
      <c r="AH936" s="22" t="s">
        <v>454</v>
      </c>
      <c r="AI936" s="22"/>
      <c r="AJ936" s="5" t="s">
        <v>20</v>
      </c>
      <c r="AQ936" s="22" t="s">
        <v>455</v>
      </c>
      <c r="AR936" s="23">
        <v>44012</v>
      </c>
      <c r="AS936" s="23">
        <v>44012</v>
      </c>
      <c r="AT936" s="22" t="s">
        <v>1111</v>
      </c>
    </row>
    <row r="937" spans="1:46" s="5" customFormat="1" ht="11.25" x14ac:dyDescent="0.2">
      <c r="A937" s="22">
        <v>2020</v>
      </c>
      <c r="B937" s="23">
        <v>43922</v>
      </c>
      <c r="C937" s="23">
        <v>44012</v>
      </c>
      <c r="D937" s="5" t="s">
        <v>134</v>
      </c>
      <c r="E937" s="5" t="s">
        <v>135</v>
      </c>
      <c r="F937" s="22">
        <v>32614</v>
      </c>
      <c r="G937" s="13" t="s">
        <v>449</v>
      </c>
      <c r="H937" s="22"/>
      <c r="I937" s="22" t="s">
        <v>1485</v>
      </c>
      <c r="J937" s="13">
        <v>239</v>
      </c>
      <c r="K937" s="22"/>
      <c r="L937" s="22"/>
      <c r="M937" s="22"/>
      <c r="N937" s="22" t="s">
        <v>467</v>
      </c>
      <c r="O937" s="24" t="s">
        <v>468</v>
      </c>
      <c r="P937" s="22" t="s">
        <v>171</v>
      </c>
      <c r="Q937" s="22" t="s">
        <v>452</v>
      </c>
      <c r="R937" s="22">
        <v>32614</v>
      </c>
      <c r="S937" s="23">
        <v>43977</v>
      </c>
      <c r="T937" s="25">
        <v>344.84</v>
      </c>
      <c r="U937" s="25">
        <v>400.01439999999997</v>
      </c>
      <c r="V937" s="22"/>
      <c r="W937" s="22"/>
      <c r="X937" s="22" t="s">
        <v>453</v>
      </c>
      <c r="Y937" s="22"/>
      <c r="Z937" s="22" t="s">
        <v>144</v>
      </c>
      <c r="AA937" s="22" t="s">
        <v>1485</v>
      </c>
      <c r="AB937" s="26">
        <v>0</v>
      </c>
      <c r="AC937" s="23">
        <v>43977</v>
      </c>
      <c r="AD937" s="22"/>
      <c r="AE937" s="8" t="s">
        <v>4542</v>
      </c>
      <c r="AF937" s="22"/>
      <c r="AG937" s="22" t="s">
        <v>146</v>
      </c>
      <c r="AH937" s="22" t="s">
        <v>454</v>
      </c>
      <c r="AI937" s="22"/>
      <c r="AJ937" s="5" t="s">
        <v>20</v>
      </c>
      <c r="AQ937" s="22" t="s">
        <v>455</v>
      </c>
      <c r="AR937" s="23">
        <v>44012</v>
      </c>
      <c r="AS937" s="23">
        <v>44012</v>
      </c>
      <c r="AT937" s="22" t="s">
        <v>1111</v>
      </c>
    </row>
    <row r="938" spans="1:46" s="5" customFormat="1" ht="11.25" x14ac:dyDescent="0.2">
      <c r="A938" s="22">
        <v>2020</v>
      </c>
      <c r="B938" s="23">
        <v>43922</v>
      </c>
      <c r="C938" s="23">
        <v>44012</v>
      </c>
      <c r="D938" s="5" t="s">
        <v>134</v>
      </c>
      <c r="E938" s="5" t="s">
        <v>135</v>
      </c>
      <c r="F938" s="22">
        <v>32615</v>
      </c>
      <c r="G938" s="13" t="s">
        <v>449</v>
      </c>
      <c r="H938" s="22"/>
      <c r="I938" s="22" t="s">
        <v>1486</v>
      </c>
      <c r="J938" s="13">
        <v>239</v>
      </c>
      <c r="K938" s="22"/>
      <c r="L938" s="22"/>
      <c r="M938" s="22"/>
      <c r="N938" s="22" t="s">
        <v>467</v>
      </c>
      <c r="O938" s="24" t="s">
        <v>468</v>
      </c>
      <c r="P938" s="22" t="s">
        <v>171</v>
      </c>
      <c r="Q938" s="22" t="s">
        <v>452</v>
      </c>
      <c r="R938" s="22">
        <v>32615</v>
      </c>
      <c r="S938" s="23">
        <v>43977</v>
      </c>
      <c r="T938" s="25">
        <v>612.05999999999995</v>
      </c>
      <c r="U938" s="25">
        <v>709.98959999999988</v>
      </c>
      <c r="V938" s="22"/>
      <c r="W938" s="22"/>
      <c r="X938" s="22" t="s">
        <v>453</v>
      </c>
      <c r="Y938" s="22"/>
      <c r="Z938" s="22" t="s">
        <v>144</v>
      </c>
      <c r="AA938" s="22" t="s">
        <v>1486</v>
      </c>
      <c r="AB938" s="26">
        <v>0</v>
      </c>
      <c r="AC938" s="23">
        <v>43977</v>
      </c>
      <c r="AD938" s="22"/>
      <c r="AE938" s="8" t="s">
        <v>4543</v>
      </c>
      <c r="AF938" s="22"/>
      <c r="AG938" s="22" t="s">
        <v>146</v>
      </c>
      <c r="AH938" s="22" t="s">
        <v>454</v>
      </c>
      <c r="AI938" s="22"/>
      <c r="AJ938" s="5" t="s">
        <v>20</v>
      </c>
      <c r="AQ938" s="22" t="s">
        <v>455</v>
      </c>
      <c r="AR938" s="23">
        <v>44012</v>
      </c>
      <c r="AS938" s="23">
        <v>44012</v>
      </c>
      <c r="AT938" s="22" t="s">
        <v>1111</v>
      </c>
    </row>
    <row r="939" spans="1:46" s="5" customFormat="1" ht="11.25" x14ac:dyDescent="0.2">
      <c r="A939" s="22">
        <v>2020</v>
      </c>
      <c r="B939" s="23">
        <v>43922</v>
      </c>
      <c r="C939" s="23">
        <v>44012</v>
      </c>
      <c r="D939" s="5" t="s">
        <v>134</v>
      </c>
      <c r="E939" s="5" t="s">
        <v>135</v>
      </c>
      <c r="F939" s="34">
        <v>32616</v>
      </c>
      <c r="G939" s="13" t="s">
        <v>449</v>
      </c>
      <c r="H939" s="22"/>
      <c r="I939" s="22" t="s">
        <v>1487</v>
      </c>
      <c r="J939" s="13">
        <v>239</v>
      </c>
      <c r="K939" s="22"/>
      <c r="L939" s="22"/>
      <c r="M939" s="22"/>
      <c r="N939" s="22" t="s">
        <v>467</v>
      </c>
      <c r="O939" s="24" t="s">
        <v>468</v>
      </c>
      <c r="P939" s="22" t="s">
        <v>140</v>
      </c>
      <c r="Q939" s="22" t="s">
        <v>452</v>
      </c>
      <c r="R939" s="34">
        <v>32616</v>
      </c>
      <c r="S939" s="23">
        <v>43977</v>
      </c>
      <c r="T939" s="25">
        <v>471.55</v>
      </c>
      <c r="U939" s="25">
        <v>546.99800000000005</v>
      </c>
      <c r="V939" s="22"/>
      <c r="W939" s="22"/>
      <c r="X939" s="22" t="s">
        <v>453</v>
      </c>
      <c r="Y939" s="22"/>
      <c r="Z939" s="22" t="s">
        <v>144</v>
      </c>
      <c r="AA939" s="22" t="s">
        <v>1487</v>
      </c>
      <c r="AB939" s="26">
        <v>0</v>
      </c>
      <c r="AC939" s="23">
        <v>43977</v>
      </c>
      <c r="AD939" s="22"/>
      <c r="AE939" s="8" t="s">
        <v>4544</v>
      </c>
      <c r="AF939" s="22"/>
      <c r="AG939" s="22" t="s">
        <v>146</v>
      </c>
      <c r="AH939" s="22" t="s">
        <v>454</v>
      </c>
      <c r="AI939" s="22"/>
      <c r="AJ939" s="5" t="s">
        <v>20</v>
      </c>
      <c r="AQ939" s="22" t="s">
        <v>455</v>
      </c>
      <c r="AR939" s="23">
        <v>44012</v>
      </c>
      <c r="AS939" s="23">
        <v>44012</v>
      </c>
      <c r="AT939" s="22" t="s">
        <v>1111</v>
      </c>
    </row>
    <row r="940" spans="1:46" s="5" customFormat="1" ht="11.25" x14ac:dyDescent="0.2">
      <c r="A940" s="22">
        <v>2020</v>
      </c>
      <c r="B940" s="23">
        <v>43922</v>
      </c>
      <c r="C940" s="23">
        <v>44012</v>
      </c>
      <c r="D940" s="5" t="s">
        <v>134</v>
      </c>
      <c r="E940" s="5" t="s">
        <v>135</v>
      </c>
      <c r="F940" s="34">
        <v>32618</v>
      </c>
      <c r="G940" s="13" t="s">
        <v>449</v>
      </c>
      <c r="H940" s="22"/>
      <c r="I940" s="22" t="s">
        <v>1488</v>
      </c>
      <c r="J940" s="13">
        <v>338</v>
      </c>
      <c r="K940" s="22"/>
      <c r="L940" s="22"/>
      <c r="M940" s="22"/>
      <c r="N940" s="22" t="s">
        <v>725</v>
      </c>
      <c r="O940" s="24" t="s">
        <v>339</v>
      </c>
      <c r="P940" s="22" t="s">
        <v>788</v>
      </c>
      <c r="Q940" s="22" t="s">
        <v>452</v>
      </c>
      <c r="R940" s="34">
        <v>32618</v>
      </c>
      <c r="S940" s="23">
        <v>43978</v>
      </c>
      <c r="T940" s="25">
        <v>4118.2299999999996</v>
      </c>
      <c r="U940" s="25">
        <v>4777.1467999999995</v>
      </c>
      <c r="V940" s="22"/>
      <c r="W940" s="22"/>
      <c r="X940" s="22" t="s">
        <v>453</v>
      </c>
      <c r="Y940" s="22"/>
      <c r="Z940" s="22" t="s">
        <v>144</v>
      </c>
      <c r="AA940" s="22" t="s">
        <v>1488</v>
      </c>
      <c r="AB940" s="26">
        <v>0</v>
      </c>
      <c r="AC940" s="23">
        <v>43978</v>
      </c>
      <c r="AD940" s="22"/>
      <c r="AE940" s="8" t="s">
        <v>4545</v>
      </c>
      <c r="AF940" s="22"/>
      <c r="AG940" s="22" t="s">
        <v>146</v>
      </c>
      <c r="AH940" s="22" t="s">
        <v>454</v>
      </c>
      <c r="AI940" s="22"/>
      <c r="AJ940" s="5" t="s">
        <v>20</v>
      </c>
      <c r="AQ940" s="22" t="s">
        <v>455</v>
      </c>
      <c r="AR940" s="23">
        <v>44012</v>
      </c>
      <c r="AS940" s="23">
        <v>44012</v>
      </c>
      <c r="AT940" s="22" t="s">
        <v>1111</v>
      </c>
    </row>
    <row r="941" spans="1:46" s="5" customFormat="1" ht="11.25" x14ac:dyDescent="0.2">
      <c r="A941" s="22">
        <v>2020</v>
      </c>
      <c r="B941" s="23">
        <v>43922</v>
      </c>
      <c r="C941" s="23">
        <v>44012</v>
      </c>
      <c r="D941" s="5" t="s">
        <v>134</v>
      </c>
      <c r="E941" s="5" t="s">
        <v>135</v>
      </c>
      <c r="F941" s="22">
        <v>32619</v>
      </c>
      <c r="G941" s="13" t="s">
        <v>449</v>
      </c>
      <c r="H941" s="22"/>
      <c r="I941" s="22" t="s">
        <v>977</v>
      </c>
      <c r="J941" s="13">
        <v>19</v>
      </c>
      <c r="K941" s="22"/>
      <c r="L941" s="22"/>
      <c r="M941" s="22"/>
      <c r="N941" s="22" t="s">
        <v>229</v>
      </c>
      <c r="O941" s="24" t="s">
        <v>258</v>
      </c>
      <c r="P941" s="22" t="s">
        <v>171</v>
      </c>
      <c r="Q941" s="22" t="s">
        <v>452</v>
      </c>
      <c r="R941" s="22">
        <v>32619</v>
      </c>
      <c r="S941" s="23">
        <v>43978</v>
      </c>
      <c r="T941" s="25">
        <v>3092.96</v>
      </c>
      <c r="U941" s="25">
        <v>3587.8335999999999</v>
      </c>
      <c r="V941" s="22"/>
      <c r="W941" s="22"/>
      <c r="X941" s="22" t="s">
        <v>453</v>
      </c>
      <c r="Y941" s="22"/>
      <c r="Z941" s="22" t="s">
        <v>144</v>
      </c>
      <c r="AA941" s="22" t="s">
        <v>977</v>
      </c>
      <c r="AB941" s="26">
        <v>0</v>
      </c>
      <c r="AC941" s="23">
        <v>43978</v>
      </c>
      <c r="AD941" s="22"/>
      <c r="AE941" s="8" t="s">
        <v>4546</v>
      </c>
      <c r="AF941" s="22"/>
      <c r="AG941" s="22" t="s">
        <v>146</v>
      </c>
      <c r="AH941" s="22" t="s">
        <v>454</v>
      </c>
      <c r="AI941" s="22"/>
      <c r="AJ941" s="5" t="s">
        <v>20</v>
      </c>
      <c r="AQ941" s="22" t="s">
        <v>455</v>
      </c>
      <c r="AR941" s="23">
        <v>44012</v>
      </c>
      <c r="AS941" s="23">
        <v>44012</v>
      </c>
      <c r="AT941" s="22" t="s">
        <v>1111</v>
      </c>
    </row>
    <row r="942" spans="1:46" s="5" customFormat="1" ht="11.25" x14ac:dyDescent="0.2">
      <c r="A942" s="22">
        <v>2020</v>
      </c>
      <c r="B942" s="23">
        <v>43922</v>
      </c>
      <c r="C942" s="23">
        <v>44012</v>
      </c>
      <c r="D942" s="5" t="s">
        <v>134</v>
      </c>
      <c r="E942" s="5" t="s">
        <v>135</v>
      </c>
      <c r="F942" s="22">
        <v>32620</v>
      </c>
      <c r="G942" s="13" t="s">
        <v>449</v>
      </c>
      <c r="H942" s="22"/>
      <c r="I942" s="22" t="s">
        <v>1489</v>
      </c>
      <c r="J942" s="13">
        <v>338</v>
      </c>
      <c r="K942" s="22"/>
      <c r="L942" s="22"/>
      <c r="M942" s="22"/>
      <c r="N942" s="22" t="s">
        <v>725</v>
      </c>
      <c r="O942" s="24" t="s">
        <v>339</v>
      </c>
      <c r="P942" s="22" t="s">
        <v>788</v>
      </c>
      <c r="Q942" s="22" t="s">
        <v>452</v>
      </c>
      <c r="R942" s="22">
        <v>32620</v>
      </c>
      <c r="S942" s="23">
        <v>43979</v>
      </c>
      <c r="T942" s="25">
        <v>3571.4</v>
      </c>
      <c r="U942" s="25">
        <v>4142.8240000000005</v>
      </c>
      <c r="V942" s="22"/>
      <c r="W942" s="22"/>
      <c r="X942" s="22" t="s">
        <v>453</v>
      </c>
      <c r="Y942" s="22"/>
      <c r="Z942" s="22" t="s">
        <v>144</v>
      </c>
      <c r="AA942" s="22" t="s">
        <v>1489</v>
      </c>
      <c r="AB942" s="26">
        <v>0</v>
      </c>
      <c r="AC942" s="23">
        <v>43979</v>
      </c>
      <c r="AD942" s="22"/>
      <c r="AE942" s="8" t="s">
        <v>4547</v>
      </c>
      <c r="AF942" s="22"/>
      <c r="AG942" s="22" t="s">
        <v>146</v>
      </c>
      <c r="AH942" s="22" t="s">
        <v>454</v>
      </c>
      <c r="AI942" s="22"/>
      <c r="AJ942" s="5" t="s">
        <v>20</v>
      </c>
      <c r="AQ942" s="22" t="s">
        <v>455</v>
      </c>
      <c r="AR942" s="23">
        <v>44012</v>
      </c>
      <c r="AS942" s="23">
        <v>44012</v>
      </c>
      <c r="AT942" s="22" t="s">
        <v>1111</v>
      </c>
    </row>
    <row r="943" spans="1:46" s="5" customFormat="1" ht="11.25" x14ac:dyDescent="0.2">
      <c r="A943" s="22">
        <v>2020</v>
      </c>
      <c r="B943" s="23">
        <v>43922</v>
      </c>
      <c r="C943" s="23">
        <v>44012</v>
      </c>
      <c r="D943" s="5" t="s">
        <v>134</v>
      </c>
      <c r="E943" s="5" t="s">
        <v>135</v>
      </c>
      <c r="F943" s="22">
        <v>32621</v>
      </c>
      <c r="G943" s="13" t="s">
        <v>449</v>
      </c>
      <c r="H943" s="22"/>
      <c r="I943" s="22" t="s">
        <v>1490</v>
      </c>
      <c r="J943" s="13">
        <v>366</v>
      </c>
      <c r="K943" s="22"/>
      <c r="L943" s="22"/>
      <c r="M943" s="22"/>
      <c r="N943" s="22" t="s">
        <v>1491</v>
      </c>
      <c r="O943" s="24" t="s">
        <v>635</v>
      </c>
      <c r="P943" s="22" t="s">
        <v>259</v>
      </c>
      <c r="Q943" s="22" t="s">
        <v>452</v>
      </c>
      <c r="R943" s="22">
        <v>32621</v>
      </c>
      <c r="S943" s="23">
        <v>43979</v>
      </c>
      <c r="T943" s="25">
        <v>3270</v>
      </c>
      <c r="U943" s="25">
        <v>3793.2</v>
      </c>
      <c r="V943" s="22"/>
      <c r="W943" s="22"/>
      <c r="X943" s="22" t="s">
        <v>453</v>
      </c>
      <c r="Y943" s="22"/>
      <c r="Z943" s="22" t="s">
        <v>144</v>
      </c>
      <c r="AA943" s="22" t="s">
        <v>1490</v>
      </c>
      <c r="AB943" s="26">
        <v>0</v>
      </c>
      <c r="AC943" s="23">
        <v>43979</v>
      </c>
      <c r="AD943" s="22"/>
      <c r="AE943" s="8" t="s">
        <v>4548</v>
      </c>
      <c r="AF943" s="22"/>
      <c r="AG943" s="22" t="s">
        <v>146</v>
      </c>
      <c r="AH943" s="22" t="s">
        <v>454</v>
      </c>
      <c r="AI943" s="22"/>
      <c r="AJ943" s="5" t="s">
        <v>20</v>
      </c>
      <c r="AQ943" s="22" t="s">
        <v>455</v>
      </c>
      <c r="AR943" s="23">
        <v>44012</v>
      </c>
      <c r="AS943" s="23">
        <v>44012</v>
      </c>
      <c r="AT943" s="22" t="s">
        <v>1111</v>
      </c>
    </row>
    <row r="944" spans="1:46" s="5" customFormat="1" ht="11.25" x14ac:dyDescent="0.2">
      <c r="A944" s="22">
        <v>2020</v>
      </c>
      <c r="B944" s="23">
        <v>43922</v>
      </c>
      <c r="C944" s="23">
        <v>44012</v>
      </c>
      <c r="D944" s="5" t="s">
        <v>134</v>
      </c>
      <c r="E944" s="5" t="s">
        <v>135</v>
      </c>
      <c r="F944" s="22">
        <v>32622</v>
      </c>
      <c r="G944" s="13" t="s">
        <v>449</v>
      </c>
      <c r="H944" s="22"/>
      <c r="I944" s="22" t="s">
        <v>1492</v>
      </c>
      <c r="J944" s="13">
        <v>338</v>
      </c>
      <c r="K944" s="22"/>
      <c r="L944" s="22"/>
      <c r="M944" s="22"/>
      <c r="N944" s="22" t="s">
        <v>725</v>
      </c>
      <c r="O944" s="24" t="s">
        <v>339</v>
      </c>
      <c r="P944" s="22" t="s">
        <v>158</v>
      </c>
      <c r="Q944" s="22" t="s">
        <v>452</v>
      </c>
      <c r="R944" s="22">
        <v>32622</v>
      </c>
      <c r="S944" s="23">
        <v>43980</v>
      </c>
      <c r="T944" s="25">
        <v>4118.24</v>
      </c>
      <c r="U944" s="25">
        <v>4777.1584000000003</v>
      </c>
      <c r="V944" s="22"/>
      <c r="W944" s="22"/>
      <c r="X944" s="22" t="s">
        <v>453</v>
      </c>
      <c r="Y944" s="22"/>
      <c r="Z944" s="22" t="s">
        <v>144</v>
      </c>
      <c r="AA944" s="22" t="s">
        <v>1492</v>
      </c>
      <c r="AB944" s="26">
        <v>0</v>
      </c>
      <c r="AC944" s="23">
        <v>43980</v>
      </c>
      <c r="AD944" s="22"/>
      <c r="AE944" s="8" t="s">
        <v>4549</v>
      </c>
      <c r="AF944" s="22"/>
      <c r="AG944" s="22" t="s">
        <v>146</v>
      </c>
      <c r="AH944" s="22" t="s">
        <v>454</v>
      </c>
      <c r="AI944" s="22"/>
      <c r="AJ944" s="5" t="s">
        <v>20</v>
      </c>
      <c r="AQ944" s="22" t="s">
        <v>455</v>
      </c>
      <c r="AR944" s="23">
        <v>44012</v>
      </c>
      <c r="AS944" s="23">
        <v>44012</v>
      </c>
      <c r="AT944" s="22" t="s">
        <v>1111</v>
      </c>
    </row>
    <row r="945" spans="1:46" s="5" customFormat="1" ht="11.25" x14ac:dyDescent="0.2">
      <c r="A945" s="22">
        <v>2020</v>
      </c>
      <c r="B945" s="23">
        <v>43922</v>
      </c>
      <c r="C945" s="23">
        <v>44012</v>
      </c>
      <c r="D945" s="5" t="s">
        <v>134</v>
      </c>
      <c r="E945" s="5" t="s">
        <v>135</v>
      </c>
      <c r="F945" s="22">
        <v>32623</v>
      </c>
      <c r="G945" s="13" t="s">
        <v>449</v>
      </c>
      <c r="H945" s="22"/>
      <c r="I945" s="22" t="s">
        <v>1493</v>
      </c>
      <c r="J945" s="13">
        <v>182</v>
      </c>
      <c r="K945" s="22"/>
      <c r="L945" s="22"/>
      <c r="M945" s="22"/>
      <c r="N945" s="22" t="s">
        <v>556</v>
      </c>
      <c r="O945" s="24" t="s">
        <v>557</v>
      </c>
      <c r="P945" s="22" t="s">
        <v>158</v>
      </c>
      <c r="Q945" s="22" t="s">
        <v>452</v>
      </c>
      <c r="R945" s="22">
        <v>32623</v>
      </c>
      <c r="S945" s="23">
        <v>43980</v>
      </c>
      <c r="T945" s="25">
        <v>2800</v>
      </c>
      <c r="U945" s="25">
        <v>3248</v>
      </c>
      <c r="V945" s="22"/>
      <c r="W945" s="22"/>
      <c r="X945" s="22" t="s">
        <v>453</v>
      </c>
      <c r="Y945" s="22"/>
      <c r="Z945" s="22" t="s">
        <v>144</v>
      </c>
      <c r="AA945" s="22" t="s">
        <v>1493</v>
      </c>
      <c r="AB945" s="26">
        <v>0</v>
      </c>
      <c r="AC945" s="23">
        <v>43980</v>
      </c>
      <c r="AD945" s="22"/>
      <c r="AE945" s="8" t="s">
        <v>4550</v>
      </c>
      <c r="AF945" s="22"/>
      <c r="AG945" s="22" t="s">
        <v>146</v>
      </c>
      <c r="AH945" s="22" t="s">
        <v>454</v>
      </c>
      <c r="AI945" s="22"/>
      <c r="AJ945" s="5" t="s">
        <v>20</v>
      </c>
      <c r="AQ945" s="22" t="s">
        <v>455</v>
      </c>
      <c r="AR945" s="23">
        <v>44012</v>
      </c>
      <c r="AS945" s="23">
        <v>44012</v>
      </c>
      <c r="AT945" s="22" t="s">
        <v>1111</v>
      </c>
    </row>
    <row r="946" spans="1:46" s="5" customFormat="1" ht="11.25" x14ac:dyDescent="0.2">
      <c r="A946" s="22">
        <v>2020</v>
      </c>
      <c r="B946" s="23">
        <v>43922</v>
      </c>
      <c r="C946" s="23">
        <v>44012</v>
      </c>
      <c r="D946" s="5" t="s">
        <v>134</v>
      </c>
      <c r="E946" s="5" t="s">
        <v>135</v>
      </c>
      <c r="F946" s="22">
        <v>32625</v>
      </c>
      <c r="G946" s="13" t="s">
        <v>449</v>
      </c>
      <c r="H946" s="22"/>
      <c r="I946" s="22" t="s">
        <v>1494</v>
      </c>
      <c r="J946" s="13">
        <v>337</v>
      </c>
      <c r="K946" s="22"/>
      <c r="L946" s="22"/>
      <c r="M946" s="22"/>
      <c r="N946" s="22" t="s">
        <v>502</v>
      </c>
      <c r="O946" s="24" t="s">
        <v>503</v>
      </c>
      <c r="P946" s="22" t="s">
        <v>158</v>
      </c>
      <c r="Q946" s="22" t="s">
        <v>452</v>
      </c>
      <c r="R946" s="22">
        <v>32625</v>
      </c>
      <c r="S946" s="23">
        <v>43980</v>
      </c>
      <c r="T946" s="25">
        <v>2875</v>
      </c>
      <c r="U946" s="25">
        <v>3335</v>
      </c>
      <c r="V946" s="22"/>
      <c r="W946" s="22"/>
      <c r="X946" s="22" t="s">
        <v>453</v>
      </c>
      <c r="Y946" s="22"/>
      <c r="Z946" s="22" t="s">
        <v>144</v>
      </c>
      <c r="AA946" s="22" t="s">
        <v>1494</v>
      </c>
      <c r="AB946" s="26">
        <v>0</v>
      </c>
      <c r="AC946" s="23">
        <v>43980</v>
      </c>
      <c r="AD946" s="22"/>
      <c r="AE946" s="8" t="s">
        <v>4551</v>
      </c>
      <c r="AF946" s="22"/>
      <c r="AG946" s="22" t="s">
        <v>146</v>
      </c>
      <c r="AH946" s="22" t="s">
        <v>454</v>
      </c>
      <c r="AI946" s="22"/>
      <c r="AJ946" s="5" t="s">
        <v>20</v>
      </c>
      <c r="AQ946" s="22" t="s">
        <v>455</v>
      </c>
      <c r="AR946" s="23">
        <v>44012</v>
      </c>
      <c r="AS946" s="23">
        <v>44012</v>
      </c>
      <c r="AT946" s="22" t="s">
        <v>1111</v>
      </c>
    </row>
    <row r="947" spans="1:46" s="5" customFormat="1" ht="11.25" x14ac:dyDescent="0.2">
      <c r="A947" s="22">
        <v>2020</v>
      </c>
      <c r="B947" s="23">
        <v>43922</v>
      </c>
      <c r="C947" s="23">
        <v>44012</v>
      </c>
      <c r="D947" s="5" t="s">
        <v>134</v>
      </c>
      <c r="E947" s="5" t="s">
        <v>135</v>
      </c>
      <c r="F947" s="22">
        <v>32626</v>
      </c>
      <c r="G947" s="13" t="s">
        <v>449</v>
      </c>
      <c r="H947" s="22"/>
      <c r="I947" s="22" t="s">
        <v>1495</v>
      </c>
      <c r="J947" s="13">
        <v>239</v>
      </c>
      <c r="K947" s="22"/>
      <c r="L947" s="22"/>
      <c r="M947" s="22"/>
      <c r="N947" s="22" t="s">
        <v>467</v>
      </c>
      <c r="O947" s="24" t="s">
        <v>468</v>
      </c>
      <c r="P947" s="22" t="s">
        <v>158</v>
      </c>
      <c r="Q947" s="22" t="s">
        <v>452</v>
      </c>
      <c r="R947" s="22">
        <v>32626</v>
      </c>
      <c r="S947" s="23">
        <v>43977</v>
      </c>
      <c r="T947" s="25">
        <v>1368.1</v>
      </c>
      <c r="U947" s="25">
        <v>1586.9959999999999</v>
      </c>
      <c r="V947" s="22"/>
      <c r="W947" s="22"/>
      <c r="X947" s="22" t="s">
        <v>453</v>
      </c>
      <c r="Y947" s="22"/>
      <c r="Z947" s="22" t="s">
        <v>144</v>
      </c>
      <c r="AA947" s="22" t="s">
        <v>1495</v>
      </c>
      <c r="AB947" s="26">
        <v>0</v>
      </c>
      <c r="AC947" s="23">
        <v>43977</v>
      </c>
      <c r="AD947" s="22"/>
      <c r="AE947" s="8" t="s">
        <v>4552</v>
      </c>
      <c r="AF947" s="22"/>
      <c r="AG947" s="22" t="s">
        <v>146</v>
      </c>
      <c r="AH947" s="22" t="s">
        <v>454</v>
      </c>
      <c r="AI947" s="22"/>
      <c r="AJ947" s="5" t="s">
        <v>20</v>
      </c>
      <c r="AQ947" s="22" t="s">
        <v>455</v>
      </c>
      <c r="AR947" s="23">
        <v>44012</v>
      </c>
      <c r="AS947" s="23">
        <v>44012</v>
      </c>
      <c r="AT947" s="22" t="s">
        <v>1111</v>
      </c>
    </row>
    <row r="948" spans="1:46" s="5" customFormat="1" ht="11.25" x14ac:dyDescent="0.2">
      <c r="A948" s="22">
        <v>2020</v>
      </c>
      <c r="B948" s="23">
        <v>43922</v>
      </c>
      <c r="C948" s="23">
        <v>44012</v>
      </c>
      <c r="D948" s="5" t="s">
        <v>134</v>
      </c>
      <c r="E948" s="5" t="s">
        <v>135</v>
      </c>
      <c r="F948" s="22">
        <v>32627</v>
      </c>
      <c r="G948" s="13" t="s">
        <v>449</v>
      </c>
      <c r="H948" s="22"/>
      <c r="I948" s="22" t="s">
        <v>1496</v>
      </c>
      <c r="J948" s="13">
        <v>206</v>
      </c>
      <c r="K948" s="22"/>
      <c r="L948" s="22"/>
      <c r="M948" s="22"/>
      <c r="N948" s="22" t="s">
        <v>433</v>
      </c>
      <c r="O948" s="24" t="s">
        <v>434</v>
      </c>
      <c r="P948" s="22" t="s">
        <v>171</v>
      </c>
      <c r="Q948" s="22" t="s">
        <v>452</v>
      </c>
      <c r="R948" s="22">
        <v>32627</v>
      </c>
      <c r="S948" s="23">
        <v>43973</v>
      </c>
      <c r="T948" s="25">
        <v>4266.63</v>
      </c>
      <c r="U948" s="25">
        <v>4949.2907999999998</v>
      </c>
      <c r="V948" s="22"/>
      <c r="W948" s="22"/>
      <c r="X948" s="22" t="s">
        <v>453</v>
      </c>
      <c r="Y948" s="22"/>
      <c r="Z948" s="22" t="s">
        <v>144</v>
      </c>
      <c r="AA948" s="22" t="s">
        <v>1496</v>
      </c>
      <c r="AB948" s="26">
        <v>0</v>
      </c>
      <c r="AC948" s="23">
        <v>43973</v>
      </c>
      <c r="AD948" s="22"/>
      <c r="AE948" s="8" t="s">
        <v>4553</v>
      </c>
      <c r="AF948" s="22"/>
      <c r="AG948" s="22" t="s">
        <v>146</v>
      </c>
      <c r="AH948" s="22" t="s">
        <v>454</v>
      </c>
      <c r="AI948" s="22"/>
      <c r="AJ948" s="5" t="s">
        <v>20</v>
      </c>
      <c r="AQ948" s="22" t="s">
        <v>455</v>
      </c>
      <c r="AR948" s="23">
        <v>44012</v>
      </c>
      <c r="AS948" s="23">
        <v>44012</v>
      </c>
      <c r="AT948" s="22" t="s">
        <v>1111</v>
      </c>
    </row>
    <row r="949" spans="1:46" s="5" customFormat="1" ht="11.25" x14ac:dyDescent="0.2">
      <c r="A949" s="22">
        <v>2020</v>
      </c>
      <c r="B949" s="23">
        <v>43922</v>
      </c>
      <c r="C949" s="23">
        <v>44012</v>
      </c>
      <c r="D949" s="5" t="s">
        <v>134</v>
      </c>
      <c r="E949" s="5" t="s">
        <v>135</v>
      </c>
      <c r="F949" s="22">
        <v>32628</v>
      </c>
      <c r="G949" s="13" t="s">
        <v>449</v>
      </c>
      <c r="H949" s="22"/>
      <c r="I949" s="22" t="s">
        <v>1497</v>
      </c>
      <c r="J949" s="13">
        <v>329</v>
      </c>
      <c r="K949" s="22"/>
      <c r="L949" s="22"/>
      <c r="M949" s="22"/>
      <c r="N949" s="22" t="s">
        <v>1498</v>
      </c>
      <c r="O949" s="24" t="s">
        <v>1499</v>
      </c>
      <c r="P949" s="22" t="s">
        <v>158</v>
      </c>
      <c r="Q949" s="22" t="s">
        <v>452</v>
      </c>
      <c r="R949" s="22">
        <v>32628</v>
      </c>
      <c r="S949" s="23">
        <v>43980</v>
      </c>
      <c r="T949" s="25">
        <v>85011.21</v>
      </c>
      <c r="U949" s="25">
        <v>98613.003600000011</v>
      </c>
      <c r="V949" s="22"/>
      <c r="W949" s="22"/>
      <c r="X949" s="22" t="s">
        <v>453</v>
      </c>
      <c r="Y949" s="22"/>
      <c r="Z949" s="22" t="s">
        <v>144</v>
      </c>
      <c r="AA949" s="22" t="s">
        <v>1497</v>
      </c>
      <c r="AB949" s="26">
        <v>0</v>
      </c>
      <c r="AC949" s="23">
        <v>43980</v>
      </c>
      <c r="AD949" s="22"/>
      <c r="AE949" s="8" t="s">
        <v>4554</v>
      </c>
      <c r="AF949" s="22"/>
      <c r="AG949" s="22" t="s">
        <v>146</v>
      </c>
      <c r="AH949" s="22" t="s">
        <v>454</v>
      </c>
      <c r="AI949" s="22"/>
      <c r="AJ949" s="5" t="s">
        <v>20</v>
      </c>
      <c r="AQ949" s="22" t="s">
        <v>455</v>
      </c>
      <c r="AR949" s="23">
        <v>44012</v>
      </c>
      <c r="AS949" s="23">
        <v>44012</v>
      </c>
      <c r="AT949" s="22" t="s">
        <v>1111</v>
      </c>
    </row>
    <row r="950" spans="1:46" s="5" customFormat="1" ht="11.25" x14ac:dyDescent="0.2">
      <c r="A950" s="22">
        <v>2020</v>
      </c>
      <c r="B950" s="23">
        <v>43922</v>
      </c>
      <c r="C950" s="23">
        <v>44012</v>
      </c>
      <c r="D950" s="5" t="s">
        <v>134</v>
      </c>
      <c r="E950" s="5" t="s">
        <v>135</v>
      </c>
      <c r="F950" s="22">
        <v>32629</v>
      </c>
      <c r="G950" s="13" t="s">
        <v>449</v>
      </c>
      <c r="H950" s="22"/>
      <c r="I950" s="22" t="s">
        <v>1497</v>
      </c>
      <c r="J950" s="13">
        <v>85</v>
      </c>
      <c r="K950" s="22"/>
      <c r="L950" s="22"/>
      <c r="M950" s="22"/>
      <c r="N950" s="22" t="s">
        <v>1500</v>
      </c>
      <c r="O950" s="24" t="s">
        <v>888</v>
      </c>
      <c r="P950" s="22" t="s">
        <v>158</v>
      </c>
      <c r="Q950" s="22" t="s">
        <v>452</v>
      </c>
      <c r="R950" s="22">
        <v>32629</v>
      </c>
      <c r="S950" s="23">
        <v>43980</v>
      </c>
      <c r="T950" s="25">
        <v>52221.14</v>
      </c>
      <c r="U950" s="25">
        <v>60576.522400000002</v>
      </c>
      <c r="V950" s="22"/>
      <c r="W950" s="22"/>
      <c r="X950" s="22" t="s">
        <v>453</v>
      </c>
      <c r="Y950" s="22"/>
      <c r="Z950" s="22" t="s">
        <v>144</v>
      </c>
      <c r="AA950" s="22" t="s">
        <v>1497</v>
      </c>
      <c r="AB950" s="26">
        <v>0</v>
      </c>
      <c r="AC950" s="23">
        <v>43980</v>
      </c>
      <c r="AD950" s="22"/>
      <c r="AE950" s="8" t="s">
        <v>4555</v>
      </c>
      <c r="AF950" s="22"/>
      <c r="AG950" s="22" t="s">
        <v>146</v>
      </c>
      <c r="AH950" s="22" t="s">
        <v>454</v>
      </c>
      <c r="AI950" s="22"/>
      <c r="AJ950" s="5" t="s">
        <v>20</v>
      </c>
      <c r="AQ950" s="22" t="s">
        <v>455</v>
      </c>
      <c r="AR950" s="23">
        <v>44012</v>
      </c>
      <c r="AS950" s="23">
        <v>44012</v>
      </c>
      <c r="AT950" s="22" t="s">
        <v>1111</v>
      </c>
    </row>
    <row r="951" spans="1:46" s="5" customFormat="1" ht="11.25" x14ac:dyDescent="0.2">
      <c r="A951" s="22">
        <v>2020</v>
      </c>
      <c r="B951" s="23">
        <v>43922</v>
      </c>
      <c r="C951" s="23">
        <v>44012</v>
      </c>
      <c r="D951" s="5" t="s">
        <v>134</v>
      </c>
      <c r="E951" s="5" t="s">
        <v>135</v>
      </c>
      <c r="F951" s="22">
        <v>32630</v>
      </c>
      <c r="G951" s="13" t="s">
        <v>449</v>
      </c>
      <c r="H951" s="22"/>
      <c r="I951" s="22" t="s">
        <v>1497</v>
      </c>
      <c r="J951" s="13">
        <v>95</v>
      </c>
      <c r="K951" s="22"/>
      <c r="L951" s="22"/>
      <c r="M951" s="22"/>
      <c r="N951" s="22" t="s">
        <v>1501</v>
      </c>
      <c r="O951" s="24" t="s">
        <v>1502</v>
      </c>
      <c r="P951" s="22" t="s">
        <v>158</v>
      </c>
      <c r="Q951" s="22" t="s">
        <v>452</v>
      </c>
      <c r="R951" s="22">
        <v>32630</v>
      </c>
      <c r="S951" s="23">
        <v>43980</v>
      </c>
      <c r="T951" s="25">
        <v>6213.41</v>
      </c>
      <c r="U951" s="25">
        <v>7207.5555999999997</v>
      </c>
      <c r="V951" s="22"/>
      <c r="W951" s="22"/>
      <c r="X951" s="22" t="s">
        <v>453</v>
      </c>
      <c r="Y951" s="22"/>
      <c r="Z951" s="22" t="s">
        <v>144</v>
      </c>
      <c r="AA951" s="22" t="s">
        <v>1497</v>
      </c>
      <c r="AB951" s="26">
        <v>0</v>
      </c>
      <c r="AC951" s="23">
        <v>43980</v>
      </c>
      <c r="AD951" s="22"/>
      <c r="AE951" s="8" t="s">
        <v>4556</v>
      </c>
      <c r="AF951" s="22"/>
      <c r="AG951" s="22" t="s">
        <v>146</v>
      </c>
      <c r="AH951" s="22" t="s">
        <v>454</v>
      </c>
      <c r="AI951" s="22"/>
      <c r="AJ951" s="5" t="s">
        <v>20</v>
      </c>
      <c r="AQ951" s="22" t="s">
        <v>455</v>
      </c>
      <c r="AR951" s="23">
        <v>44012</v>
      </c>
      <c r="AS951" s="23">
        <v>44012</v>
      </c>
      <c r="AT951" s="22" t="s">
        <v>1111</v>
      </c>
    </row>
    <row r="952" spans="1:46" s="5" customFormat="1" ht="11.25" x14ac:dyDescent="0.2">
      <c r="A952" s="22">
        <v>2020</v>
      </c>
      <c r="B952" s="23">
        <v>43922</v>
      </c>
      <c r="C952" s="23">
        <v>44012</v>
      </c>
      <c r="D952" s="5" t="s">
        <v>134</v>
      </c>
      <c r="E952" s="5" t="s">
        <v>135</v>
      </c>
      <c r="F952" s="22">
        <v>32631</v>
      </c>
      <c r="G952" s="13" t="s">
        <v>449</v>
      </c>
      <c r="H952" s="22"/>
      <c r="I952" s="22" t="s">
        <v>1503</v>
      </c>
      <c r="J952" s="13">
        <v>166</v>
      </c>
      <c r="K952" s="22"/>
      <c r="L952" s="22"/>
      <c r="M952" s="22"/>
      <c r="N952" s="22" t="s">
        <v>1504</v>
      </c>
      <c r="O952" s="24" t="s">
        <v>1505</v>
      </c>
      <c r="P952" s="22" t="s">
        <v>788</v>
      </c>
      <c r="Q952" s="22" t="s">
        <v>452</v>
      </c>
      <c r="R952" s="22">
        <v>32631</v>
      </c>
      <c r="S952" s="23">
        <v>43983</v>
      </c>
      <c r="T952" s="25">
        <v>15086.21</v>
      </c>
      <c r="U952" s="25">
        <v>17500.0036</v>
      </c>
      <c r="V952" s="22"/>
      <c r="W952" s="22"/>
      <c r="X952" s="22" t="s">
        <v>453</v>
      </c>
      <c r="Y952" s="22"/>
      <c r="Z952" s="22" t="s">
        <v>144</v>
      </c>
      <c r="AA952" s="22" t="s">
        <v>1503</v>
      </c>
      <c r="AB952" s="26">
        <v>0</v>
      </c>
      <c r="AC952" s="23">
        <v>43983</v>
      </c>
      <c r="AD952" s="22"/>
      <c r="AE952" s="8" t="s">
        <v>4557</v>
      </c>
      <c r="AF952" s="22"/>
      <c r="AG952" s="22" t="s">
        <v>146</v>
      </c>
      <c r="AH952" s="22" t="s">
        <v>454</v>
      </c>
      <c r="AI952" s="22"/>
      <c r="AJ952" s="5" t="s">
        <v>20</v>
      </c>
      <c r="AQ952" s="22" t="s">
        <v>455</v>
      </c>
      <c r="AR952" s="23">
        <v>44012</v>
      </c>
      <c r="AS952" s="23">
        <v>44012</v>
      </c>
      <c r="AT952" s="22" t="s">
        <v>1111</v>
      </c>
    </row>
    <row r="953" spans="1:46" s="5" customFormat="1" ht="11.25" x14ac:dyDescent="0.2">
      <c r="A953" s="22">
        <v>2020</v>
      </c>
      <c r="B953" s="23">
        <v>43922</v>
      </c>
      <c r="C953" s="23">
        <v>44012</v>
      </c>
      <c r="D953" s="5" t="s">
        <v>134</v>
      </c>
      <c r="E953" s="5" t="s">
        <v>135</v>
      </c>
      <c r="F953" s="22">
        <v>32632</v>
      </c>
      <c r="G953" s="13" t="s">
        <v>449</v>
      </c>
      <c r="H953" s="22"/>
      <c r="I953" s="22" t="s">
        <v>1506</v>
      </c>
      <c r="J953" s="13">
        <v>85</v>
      </c>
      <c r="K953" s="22"/>
      <c r="L953" s="22"/>
      <c r="M953" s="22"/>
      <c r="N953" s="22" t="s">
        <v>1500</v>
      </c>
      <c r="O953" s="24" t="s">
        <v>888</v>
      </c>
      <c r="P953" s="22" t="s">
        <v>158</v>
      </c>
      <c r="Q953" s="22" t="s">
        <v>452</v>
      </c>
      <c r="R953" s="22">
        <v>32632</v>
      </c>
      <c r="S953" s="23">
        <v>43983</v>
      </c>
      <c r="T953" s="25">
        <v>1011.21</v>
      </c>
      <c r="U953" s="25">
        <v>1173.0036</v>
      </c>
      <c r="V953" s="22"/>
      <c r="W953" s="22"/>
      <c r="X953" s="22" t="s">
        <v>453</v>
      </c>
      <c r="Y953" s="22"/>
      <c r="Z953" s="22" t="s">
        <v>144</v>
      </c>
      <c r="AA953" s="22" t="s">
        <v>1506</v>
      </c>
      <c r="AB953" s="26">
        <v>0</v>
      </c>
      <c r="AC953" s="23">
        <v>43983</v>
      </c>
      <c r="AD953" s="22"/>
      <c r="AE953" s="8" t="s">
        <v>4558</v>
      </c>
      <c r="AF953" s="22"/>
      <c r="AG953" s="22" t="s">
        <v>146</v>
      </c>
      <c r="AH953" s="22" t="s">
        <v>454</v>
      </c>
      <c r="AI953" s="22"/>
      <c r="AJ953" s="5" t="s">
        <v>20</v>
      </c>
      <c r="AQ953" s="22" t="s">
        <v>455</v>
      </c>
      <c r="AR953" s="23">
        <v>44012</v>
      </c>
      <c r="AS953" s="23">
        <v>44012</v>
      </c>
      <c r="AT953" s="22" t="s">
        <v>1111</v>
      </c>
    </row>
    <row r="954" spans="1:46" s="5" customFormat="1" ht="11.25" x14ac:dyDescent="0.2">
      <c r="A954" s="22">
        <v>2020</v>
      </c>
      <c r="B954" s="23">
        <v>43922</v>
      </c>
      <c r="C954" s="23">
        <v>44012</v>
      </c>
      <c r="D954" s="5" t="s">
        <v>134</v>
      </c>
      <c r="E954" s="5" t="s">
        <v>135</v>
      </c>
      <c r="F954" s="22">
        <v>32633</v>
      </c>
      <c r="G954" s="13" t="s">
        <v>449</v>
      </c>
      <c r="H954" s="22"/>
      <c r="I954" s="22" t="s">
        <v>1506</v>
      </c>
      <c r="J954" s="13">
        <v>63</v>
      </c>
      <c r="K954" s="22"/>
      <c r="L954" s="22"/>
      <c r="M954" s="22"/>
      <c r="N954" s="22" t="s">
        <v>758</v>
      </c>
      <c r="O954" s="24" t="s">
        <v>759</v>
      </c>
      <c r="P954" s="22" t="s">
        <v>158</v>
      </c>
      <c r="Q954" s="22" t="s">
        <v>452</v>
      </c>
      <c r="R954" s="22">
        <v>32633</v>
      </c>
      <c r="S954" s="23">
        <v>43983</v>
      </c>
      <c r="T954" s="25">
        <v>688.79</v>
      </c>
      <c r="U954" s="25">
        <v>798.99639999999999</v>
      </c>
      <c r="V954" s="22"/>
      <c r="W954" s="22"/>
      <c r="X954" s="22" t="s">
        <v>453</v>
      </c>
      <c r="Y954" s="22"/>
      <c r="Z954" s="22" t="s">
        <v>144</v>
      </c>
      <c r="AA954" s="22" t="s">
        <v>1506</v>
      </c>
      <c r="AB954" s="26">
        <v>0</v>
      </c>
      <c r="AC954" s="23">
        <v>43983</v>
      </c>
      <c r="AD954" s="22"/>
      <c r="AE954" s="8" t="s">
        <v>4559</v>
      </c>
      <c r="AF954" s="22"/>
      <c r="AG954" s="22" t="s">
        <v>146</v>
      </c>
      <c r="AH954" s="22" t="s">
        <v>454</v>
      </c>
      <c r="AI954" s="22"/>
      <c r="AJ954" s="5" t="s">
        <v>20</v>
      </c>
      <c r="AQ954" s="22" t="s">
        <v>455</v>
      </c>
      <c r="AR954" s="23">
        <v>44012</v>
      </c>
      <c r="AS954" s="23">
        <v>44012</v>
      </c>
      <c r="AT954" s="22" t="s">
        <v>1111</v>
      </c>
    </row>
    <row r="955" spans="1:46" s="5" customFormat="1" ht="11.25" x14ac:dyDescent="0.2">
      <c r="A955" s="22">
        <v>2020</v>
      </c>
      <c r="B955" s="23">
        <v>43922</v>
      </c>
      <c r="C955" s="23">
        <v>44012</v>
      </c>
      <c r="D955" s="5" t="s">
        <v>134</v>
      </c>
      <c r="E955" s="5" t="s">
        <v>135</v>
      </c>
      <c r="F955" s="22">
        <v>32634</v>
      </c>
      <c r="G955" s="13" t="s">
        <v>449</v>
      </c>
      <c r="H955" s="22"/>
      <c r="I955" s="22" t="s">
        <v>1507</v>
      </c>
      <c r="J955" s="13">
        <v>337</v>
      </c>
      <c r="K955" s="22"/>
      <c r="L955" s="22"/>
      <c r="M955" s="22"/>
      <c r="N955" s="22" t="s">
        <v>502</v>
      </c>
      <c r="O955" s="24" t="s">
        <v>503</v>
      </c>
      <c r="P955" s="22" t="s">
        <v>202</v>
      </c>
      <c r="Q955" s="22" t="s">
        <v>452</v>
      </c>
      <c r="R955" s="22">
        <v>32634</v>
      </c>
      <c r="S955" s="23">
        <v>43983</v>
      </c>
      <c r="T955" s="25">
        <v>330</v>
      </c>
      <c r="U955" s="25">
        <v>382.8</v>
      </c>
      <c r="V955" s="22"/>
      <c r="W955" s="22"/>
      <c r="X955" s="22" t="s">
        <v>453</v>
      </c>
      <c r="Y955" s="22"/>
      <c r="Z955" s="22" t="s">
        <v>144</v>
      </c>
      <c r="AA955" s="22" t="s">
        <v>1507</v>
      </c>
      <c r="AB955" s="26">
        <v>0</v>
      </c>
      <c r="AC955" s="23">
        <v>43983</v>
      </c>
      <c r="AD955" s="22"/>
      <c r="AE955" s="8" t="s">
        <v>4560</v>
      </c>
      <c r="AF955" s="22"/>
      <c r="AG955" s="22" t="s">
        <v>146</v>
      </c>
      <c r="AH955" s="22" t="s">
        <v>454</v>
      </c>
      <c r="AI955" s="22"/>
      <c r="AJ955" s="5" t="s">
        <v>20</v>
      </c>
      <c r="AQ955" s="22" t="s">
        <v>455</v>
      </c>
      <c r="AR955" s="23">
        <v>44012</v>
      </c>
      <c r="AS955" s="23">
        <v>44012</v>
      </c>
      <c r="AT955" s="22" t="s">
        <v>1111</v>
      </c>
    </row>
    <row r="956" spans="1:46" s="5" customFormat="1" ht="11.25" x14ac:dyDescent="0.2">
      <c r="A956" s="22">
        <v>2020</v>
      </c>
      <c r="B956" s="23">
        <v>43922</v>
      </c>
      <c r="C956" s="23">
        <v>44012</v>
      </c>
      <c r="D956" s="5" t="s">
        <v>134</v>
      </c>
      <c r="E956" s="5" t="s">
        <v>135</v>
      </c>
      <c r="F956" s="22">
        <v>32635</v>
      </c>
      <c r="G956" s="13" t="s">
        <v>449</v>
      </c>
      <c r="H956" s="22"/>
      <c r="I956" s="22" t="s">
        <v>1508</v>
      </c>
      <c r="J956" s="13">
        <v>283</v>
      </c>
      <c r="K956" s="22"/>
      <c r="L956" s="22"/>
      <c r="M956" s="22"/>
      <c r="N956" s="22" t="s">
        <v>476</v>
      </c>
      <c r="O956" s="24" t="s">
        <v>416</v>
      </c>
      <c r="P956" s="22" t="s">
        <v>171</v>
      </c>
      <c r="Q956" s="22" t="s">
        <v>452</v>
      </c>
      <c r="R956" s="22">
        <v>32635</v>
      </c>
      <c r="S956" s="23">
        <v>43973</v>
      </c>
      <c r="T956" s="25">
        <v>31458</v>
      </c>
      <c r="U956" s="25">
        <v>36491.279999999999</v>
      </c>
      <c r="V956" s="22"/>
      <c r="W956" s="22"/>
      <c r="X956" s="22" t="s">
        <v>453</v>
      </c>
      <c r="Y956" s="22"/>
      <c r="Z956" s="22" t="s">
        <v>144</v>
      </c>
      <c r="AA956" s="22" t="s">
        <v>1508</v>
      </c>
      <c r="AB956" s="26">
        <v>0</v>
      </c>
      <c r="AC956" s="23">
        <v>43973</v>
      </c>
      <c r="AD956" s="22"/>
      <c r="AE956" s="8" t="s">
        <v>4561</v>
      </c>
      <c r="AF956" s="22"/>
      <c r="AG956" s="22" t="s">
        <v>146</v>
      </c>
      <c r="AH956" s="22" t="s">
        <v>454</v>
      </c>
      <c r="AI956" s="22"/>
      <c r="AJ956" s="5" t="s">
        <v>20</v>
      </c>
      <c r="AQ956" s="22" t="s">
        <v>455</v>
      </c>
      <c r="AR956" s="23">
        <v>44012</v>
      </c>
      <c r="AS956" s="23">
        <v>44012</v>
      </c>
      <c r="AT956" s="22" t="s">
        <v>1111</v>
      </c>
    </row>
    <row r="957" spans="1:46" s="5" customFormat="1" ht="11.25" x14ac:dyDescent="0.2">
      <c r="A957" s="22">
        <v>2020</v>
      </c>
      <c r="B957" s="23">
        <v>43922</v>
      </c>
      <c r="C957" s="23">
        <v>44012</v>
      </c>
      <c r="D957" s="5" t="s">
        <v>134</v>
      </c>
      <c r="E957" s="5" t="s">
        <v>135</v>
      </c>
      <c r="F957" s="22">
        <v>32636</v>
      </c>
      <c r="G957" s="13" t="s">
        <v>449</v>
      </c>
      <c r="H957" s="22"/>
      <c r="I957" s="22" t="s">
        <v>1509</v>
      </c>
      <c r="J957" s="13">
        <v>73</v>
      </c>
      <c r="K957" s="22"/>
      <c r="L957" s="22"/>
      <c r="M957" s="22"/>
      <c r="N957" s="22" t="s">
        <v>1510</v>
      </c>
      <c r="O957" s="24" t="s">
        <v>1511</v>
      </c>
      <c r="P957" s="22" t="s">
        <v>158</v>
      </c>
      <c r="Q957" s="22" t="s">
        <v>452</v>
      </c>
      <c r="R957" s="22">
        <v>32636</v>
      </c>
      <c r="S957" s="23">
        <v>43984</v>
      </c>
      <c r="T957" s="25">
        <v>16200</v>
      </c>
      <c r="U957" s="25">
        <v>18792</v>
      </c>
      <c r="V957" s="22"/>
      <c r="W957" s="22"/>
      <c r="X957" s="22" t="s">
        <v>453</v>
      </c>
      <c r="Y957" s="22"/>
      <c r="Z957" s="22" t="s">
        <v>144</v>
      </c>
      <c r="AA957" s="22" t="s">
        <v>1509</v>
      </c>
      <c r="AB957" s="26">
        <v>0</v>
      </c>
      <c r="AC957" s="23">
        <v>43984</v>
      </c>
      <c r="AD957" s="22"/>
      <c r="AE957" s="8" t="s">
        <v>4562</v>
      </c>
      <c r="AF957" s="22"/>
      <c r="AG957" s="22" t="s">
        <v>146</v>
      </c>
      <c r="AH957" s="22" t="s">
        <v>454</v>
      </c>
      <c r="AI957" s="22"/>
      <c r="AJ957" s="5" t="s">
        <v>20</v>
      </c>
      <c r="AQ957" s="22" t="s">
        <v>455</v>
      </c>
      <c r="AR957" s="23">
        <v>44012</v>
      </c>
      <c r="AS957" s="23">
        <v>44012</v>
      </c>
      <c r="AT957" s="22" t="s">
        <v>1111</v>
      </c>
    </row>
    <row r="958" spans="1:46" s="5" customFormat="1" ht="11.25" x14ac:dyDescent="0.2">
      <c r="A958" s="22">
        <v>2020</v>
      </c>
      <c r="B958" s="23">
        <v>43922</v>
      </c>
      <c r="C958" s="23">
        <v>44012</v>
      </c>
      <c r="D958" s="5" t="s">
        <v>134</v>
      </c>
      <c r="E958" s="5" t="s">
        <v>135</v>
      </c>
      <c r="F958" s="22">
        <v>32637</v>
      </c>
      <c r="G958" s="13" t="s">
        <v>449</v>
      </c>
      <c r="H958" s="22"/>
      <c r="I958" s="22" t="s">
        <v>1512</v>
      </c>
      <c r="J958" s="13">
        <v>337</v>
      </c>
      <c r="K958" s="22"/>
      <c r="L958" s="22"/>
      <c r="M958" s="22"/>
      <c r="N958" s="22" t="s">
        <v>502</v>
      </c>
      <c r="O958" s="24" t="s">
        <v>503</v>
      </c>
      <c r="P958" s="22" t="s">
        <v>202</v>
      </c>
      <c r="Q958" s="22" t="s">
        <v>452</v>
      </c>
      <c r="R958" s="22">
        <v>32637</v>
      </c>
      <c r="S958" s="23">
        <v>43984</v>
      </c>
      <c r="T958" s="25">
        <v>660</v>
      </c>
      <c r="U958" s="25">
        <v>765.6</v>
      </c>
      <c r="V958" s="22"/>
      <c r="W958" s="22"/>
      <c r="X958" s="22" t="s">
        <v>453</v>
      </c>
      <c r="Y958" s="22"/>
      <c r="Z958" s="22" t="s">
        <v>144</v>
      </c>
      <c r="AA958" s="22" t="s">
        <v>1512</v>
      </c>
      <c r="AB958" s="26">
        <v>0</v>
      </c>
      <c r="AC958" s="23">
        <v>43984</v>
      </c>
      <c r="AD958" s="22"/>
      <c r="AE958" s="8" t="s">
        <v>4563</v>
      </c>
      <c r="AF958" s="22"/>
      <c r="AG958" s="22" t="s">
        <v>146</v>
      </c>
      <c r="AH958" s="22" t="s">
        <v>454</v>
      </c>
      <c r="AI958" s="22"/>
      <c r="AJ958" s="5" t="s">
        <v>20</v>
      </c>
      <c r="AQ958" s="22" t="s">
        <v>455</v>
      </c>
      <c r="AR958" s="23">
        <v>44012</v>
      </c>
      <c r="AS958" s="23">
        <v>44012</v>
      </c>
      <c r="AT958" s="22" t="s">
        <v>1111</v>
      </c>
    </row>
    <row r="959" spans="1:46" s="5" customFormat="1" ht="11.25" x14ac:dyDescent="0.2">
      <c r="A959" s="22">
        <v>2020</v>
      </c>
      <c r="B959" s="23">
        <v>43922</v>
      </c>
      <c r="C959" s="23">
        <v>44012</v>
      </c>
      <c r="D959" s="5" t="s">
        <v>134</v>
      </c>
      <c r="E959" s="5" t="s">
        <v>135</v>
      </c>
      <c r="F959" s="22">
        <v>32638</v>
      </c>
      <c r="G959" s="13" t="s">
        <v>449</v>
      </c>
      <c r="H959" s="22"/>
      <c r="I959" s="22" t="s">
        <v>1513</v>
      </c>
      <c r="J959" s="13">
        <v>386</v>
      </c>
      <c r="K959" s="24"/>
      <c r="L959" s="24"/>
      <c r="M959" s="24"/>
      <c r="N959" s="24" t="s">
        <v>1462</v>
      </c>
      <c r="O959" s="24" t="s">
        <v>1463</v>
      </c>
      <c r="P959" s="22" t="s">
        <v>202</v>
      </c>
      <c r="Q959" s="22" t="s">
        <v>452</v>
      </c>
      <c r="R959" s="22">
        <v>32638</v>
      </c>
      <c r="S959" s="23">
        <v>43984</v>
      </c>
      <c r="T959" s="25">
        <v>16500</v>
      </c>
      <c r="U959" s="25">
        <v>19140</v>
      </c>
      <c r="V959" s="22"/>
      <c r="W959" s="22"/>
      <c r="X959" s="22" t="s">
        <v>453</v>
      </c>
      <c r="Y959" s="22"/>
      <c r="Z959" s="22" t="s">
        <v>144</v>
      </c>
      <c r="AA959" s="22" t="s">
        <v>1513</v>
      </c>
      <c r="AB959" s="26">
        <v>0</v>
      </c>
      <c r="AC959" s="23">
        <v>43984</v>
      </c>
      <c r="AD959" s="22"/>
      <c r="AE959" s="8" t="s">
        <v>4564</v>
      </c>
      <c r="AF959" s="22"/>
      <c r="AG959" s="22" t="s">
        <v>146</v>
      </c>
      <c r="AH959" s="22" t="s">
        <v>454</v>
      </c>
      <c r="AI959" s="22"/>
      <c r="AJ959" s="5" t="s">
        <v>20</v>
      </c>
      <c r="AQ959" s="22" t="s">
        <v>455</v>
      </c>
      <c r="AR959" s="23">
        <v>44012</v>
      </c>
      <c r="AS959" s="23">
        <v>44012</v>
      </c>
      <c r="AT959" s="22" t="s">
        <v>1111</v>
      </c>
    </row>
    <row r="960" spans="1:46" s="5" customFormat="1" ht="11.25" x14ac:dyDescent="0.2">
      <c r="A960" s="22">
        <v>2020</v>
      </c>
      <c r="B960" s="23">
        <v>43922</v>
      </c>
      <c r="C960" s="23">
        <v>44012</v>
      </c>
      <c r="D960" s="5" t="s">
        <v>134</v>
      </c>
      <c r="E960" s="5" t="s">
        <v>135</v>
      </c>
      <c r="F960" s="22">
        <v>32639</v>
      </c>
      <c r="G960" s="13" t="s">
        <v>449</v>
      </c>
      <c r="H960" s="22"/>
      <c r="I960" s="22" t="s">
        <v>1514</v>
      </c>
      <c r="J960" s="13">
        <v>18</v>
      </c>
      <c r="K960" s="22"/>
      <c r="L960" s="22"/>
      <c r="M960" s="22"/>
      <c r="N960" s="22" t="s">
        <v>526</v>
      </c>
      <c r="O960" s="24" t="s">
        <v>527</v>
      </c>
      <c r="P960" s="22" t="s">
        <v>171</v>
      </c>
      <c r="Q960" s="22" t="s">
        <v>452</v>
      </c>
      <c r="R960" s="22">
        <v>32639</v>
      </c>
      <c r="S960" s="23">
        <v>43984</v>
      </c>
      <c r="T960" s="25">
        <v>3645.55</v>
      </c>
      <c r="U960" s="25">
        <v>4228.8379999999997</v>
      </c>
      <c r="V960" s="22"/>
      <c r="W960" s="22"/>
      <c r="X960" s="22" t="s">
        <v>453</v>
      </c>
      <c r="Y960" s="22"/>
      <c r="Z960" s="22" t="s">
        <v>144</v>
      </c>
      <c r="AA960" s="22" t="s">
        <v>1514</v>
      </c>
      <c r="AB960" s="26">
        <v>0</v>
      </c>
      <c r="AC960" s="23">
        <v>43984</v>
      </c>
      <c r="AD960" s="22"/>
      <c r="AE960" s="8" t="s">
        <v>4565</v>
      </c>
      <c r="AF960" s="22"/>
      <c r="AG960" s="22" t="s">
        <v>146</v>
      </c>
      <c r="AH960" s="22" t="s">
        <v>454</v>
      </c>
      <c r="AI960" s="22"/>
      <c r="AJ960" s="5" t="s">
        <v>20</v>
      </c>
      <c r="AQ960" s="22" t="s">
        <v>455</v>
      </c>
      <c r="AR960" s="23">
        <v>44012</v>
      </c>
      <c r="AS960" s="23">
        <v>44012</v>
      </c>
      <c r="AT960" s="22" t="s">
        <v>1111</v>
      </c>
    </row>
    <row r="961" spans="1:46" s="5" customFormat="1" ht="11.25" x14ac:dyDescent="0.2">
      <c r="A961" s="22">
        <v>2020</v>
      </c>
      <c r="B961" s="23">
        <v>43922</v>
      </c>
      <c r="C961" s="23">
        <v>44012</v>
      </c>
      <c r="D961" s="5" t="s">
        <v>134</v>
      </c>
      <c r="E961" s="5" t="s">
        <v>135</v>
      </c>
      <c r="F961" s="22">
        <v>32640</v>
      </c>
      <c r="G961" s="13" t="s">
        <v>449</v>
      </c>
      <c r="H961" s="22"/>
      <c r="I961" s="22" t="s">
        <v>1515</v>
      </c>
      <c r="J961" s="13">
        <v>106</v>
      </c>
      <c r="K961" s="22"/>
      <c r="L961" s="22"/>
      <c r="M961" s="22"/>
      <c r="N961" s="22" t="s">
        <v>681</v>
      </c>
      <c r="O961" s="24" t="s">
        <v>682</v>
      </c>
      <c r="P961" s="22" t="s">
        <v>218</v>
      </c>
      <c r="Q961" s="22" t="s">
        <v>452</v>
      </c>
      <c r="R961" s="22">
        <v>32640</v>
      </c>
      <c r="S961" s="23">
        <v>43986</v>
      </c>
      <c r="T961" s="25">
        <v>22707.85</v>
      </c>
      <c r="U961" s="25">
        <v>26341.106</v>
      </c>
      <c r="V961" s="22"/>
      <c r="W961" s="22"/>
      <c r="X961" s="22" t="s">
        <v>453</v>
      </c>
      <c r="Y961" s="22"/>
      <c r="Z961" s="22" t="s">
        <v>144</v>
      </c>
      <c r="AA961" s="22" t="s">
        <v>1515</v>
      </c>
      <c r="AB961" s="26">
        <v>0</v>
      </c>
      <c r="AC961" s="23">
        <v>43986</v>
      </c>
      <c r="AD961" s="22"/>
      <c r="AE961" s="8" t="s">
        <v>4566</v>
      </c>
      <c r="AF961" s="22"/>
      <c r="AG961" s="22" t="s">
        <v>146</v>
      </c>
      <c r="AH961" s="22" t="s">
        <v>454</v>
      </c>
      <c r="AI961" s="22"/>
      <c r="AJ961" s="5" t="s">
        <v>20</v>
      </c>
      <c r="AQ961" s="22" t="s">
        <v>455</v>
      </c>
      <c r="AR961" s="23">
        <v>44012</v>
      </c>
      <c r="AS961" s="23">
        <v>44012</v>
      </c>
      <c r="AT961" s="22" t="s">
        <v>1111</v>
      </c>
    </row>
    <row r="962" spans="1:46" s="5" customFormat="1" ht="11.25" x14ac:dyDescent="0.2">
      <c r="A962" s="22">
        <v>2020</v>
      </c>
      <c r="B962" s="23">
        <v>43922</v>
      </c>
      <c r="C962" s="23">
        <v>44012</v>
      </c>
      <c r="D962" s="5" t="s">
        <v>134</v>
      </c>
      <c r="E962" s="5" t="s">
        <v>135</v>
      </c>
      <c r="F962" s="22">
        <v>32641</v>
      </c>
      <c r="G962" s="13" t="s">
        <v>449</v>
      </c>
      <c r="H962" s="22"/>
      <c r="I962" s="22" t="s">
        <v>1516</v>
      </c>
      <c r="J962" s="13">
        <v>52</v>
      </c>
      <c r="K962" s="22"/>
      <c r="L962" s="22"/>
      <c r="M962" s="22"/>
      <c r="N962" s="22" t="s">
        <v>904</v>
      </c>
      <c r="O962" s="24" t="s">
        <v>905</v>
      </c>
      <c r="P962" s="22" t="s">
        <v>140</v>
      </c>
      <c r="Q962" s="22" t="s">
        <v>452</v>
      </c>
      <c r="R962" s="22">
        <v>32641</v>
      </c>
      <c r="S962" s="23">
        <v>43984</v>
      </c>
      <c r="T962" s="25">
        <v>59763.199999999997</v>
      </c>
      <c r="U962" s="25">
        <v>69325.311999999991</v>
      </c>
      <c r="V962" s="22"/>
      <c r="W962" s="22"/>
      <c r="X962" s="22" t="s">
        <v>453</v>
      </c>
      <c r="Y962" s="22"/>
      <c r="Z962" s="22" t="s">
        <v>144</v>
      </c>
      <c r="AA962" s="22" t="s">
        <v>1516</v>
      </c>
      <c r="AB962" s="26">
        <v>0</v>
      </c>
      <c r="AC962" s="23">
        <v>43984</v>
      </c>
      <c r="AD962" s="22"/>
      <c r="AE962" s="8" t="s">
        <v>4567</v>
      </c>
      <c r="AF962" s="22"/>
      <c r="AG962" s="22" t="s">
        <v>146</v>
      </c>
      <c r="AH962" s="22" t="s">
        <v>454</v>
      </c>
      <c r="AI962" s="22"/>
      <c r="AJ962" s="5" t="s">
        <v>20</v>
      </c>
      <c r="AQ962" s="22" t="s">
        <v>455</v>
      </c>
      <c r="AR962" s="23">
        <v>44012</v>
      </c>
      <c r="AS962" s="23">
        <v>44012</v>
      </c>
      <c r="AT962" s="22" t="s">
        <v>1111</v>
      </c>
    </row>
    <row r="963" spans="1:46" s="5" customFormat="1" ht="11.25" x14ac:dyDescent="0.2">
      <c r="A963" s="22">
        <v>2020</v>
      </c>
      <c r="B963" s="23">
        <v>43922</v>
      </c>
      <c r="C963" s="23">
        <v>44012</v>
      </c>
      <c r="D963" s="5" t="s">
        <v>134</v>
      </c>
      <c r="E963" s="5" t="s">
        <v>135</v>
      </c>
      <c r="F963" s="22">
        <v>32642</v>
      </c>
      <c r="G963" s="13" t="s">
        <v>449</v>
      </c>
      <c r="H963" s="22"/>
      <c r="I963" s="22" t="s">
        <v>1517</v>
      </c>
      <c r="J963" s="13">
        <v>18</v>
      </c>
      <c r="K963" s="22"/>
      <c r="L963" s="22"/>
      <c r="M963" s="22"/>
      <c r="N963" s="22" t="s">
        <v>526</v>
      </c>
      <c r="O963" s="24" t="s">
        <v>527</v>
      </c>
      <c r="P963" s="22" t="s">
        <v>259</v>
      </c>
      <c r="Q963" s="22" t="s">
        <v>452</v>
      </c>
      <c r="R963" s="22">
        <v>32642</v>
      </c>
      <c r="S963" s="23">
        <v>43984</v>
      </c>
      <c r="T963" s="25">
        <v>2650.86</v>
      </c>
      <c r="U963" s="25">
        <v>3074.9976000000001</v>
      </c>
      <c r="V963" s="22"/>
      <c r="W963" s="22"/>
      <c r="X963" s="22" t="s">
        <v>453</v>
      </c>
      <c r="Y963" s="22"/>
      <c r="Z963" s="22" t="s">
        <v>144</v>
      </c>
      <c r="AA963" s="22" t="s">
        <v>1517</v>
      </c>
      <c r="AB963" s="26">
        <v>0</v>
      </c>
      <c r="AC963" s="23">
        <v>43984</v>
      </c>
      <c r="AD963" s="22"/>
      <c r="AE963" s="8" t="s">
        <v>4568</v>
      </c>
      <c r="AF963" s="22"/>
      <c r="AG963" s="22" t="s">
        <v>146</v>
      </c>
      <c r="AH963" s="22" t="s">
        <v>454</v>
      </c>
      <c r="AI963" s="22"/>
      <c r="AJ963" s="5" t="s">
        <v>20</v>
      </c>
      <c r="AQ963" s="22" t="s">
        <v>455</v>
      </c>
      <c r="AR963" s="23">
        <v>44012</v>
      </c>
      <c r="AS963" s="23">
        <v>44012</v>
      </c>
      <c r="AT963" s="22" t="s">
        <v>1111</v>
      </c>
    </row>
    <row r="964" spans="1:46" s="5" customFormat="1" ht="11.25" x14ac:dyDescent="0.2">
      <c r="A964" s="22">
        <v>2020</v>
      </c>
      <c r="B964" s="23">
        <v>43922</v>
      </c>
      <c r="C964" s="23">
        <v>44012</v>
      </c>
      <c r="D964" s="5" t="s">
        <v>134</v>
      </c>
      <c r="E964" s="5" t="s">
        <v>135</v>
      </c>
      <c r="F964" s="22">
        <v>32643</v>
      </c>
      <c r="G964" s="13" t="s">
        <v>449</v>
      </c>
      <c r="H964" s="22"/>
      <c r="I964" s="22" t="s">
        <v>1518</v>
      </c>
      <c r="J964" s="13">
        <v>18</v>
      </c>
      <c r="K964" s="22"/>
      <c r="L964" s="22"/>
      <c r="M964" s="22"/>
      <c r="N964" s="22" t="s">
        <v>526</v>
      </c>
      <c r="O964" s="24" t="s">
        <v>527</v>
      </c>
      <c r="P964" s="22" t="s">
        <v>140</v>
      </c>
      <c r="Q964" s="22" t="s">
        <v>452</v>
      </c>
      <c r="R964" s="22">
        <v>32643</v>
      </c>
      <c r="S964" s="23">
        <v>43984</v>
      </c>
      <c r="T964" s="25">
        <v>2556.0300000000002</v>
      </c>
      <c r="U964" s="25">
        <v>2964.9948000000004</v>
      </c>
      <c r="V964" s="22"/>
      <c r="W964" s="22"/>
      <c r="X964" s="22" t="s">
        <v>453</v>
      </c>
      <c r="Y964" s="22"/>
      <c r="Z964" s="22" t="s">
        <v>144</v>
      </c>
      <c r="AA964" s="22" t="s">
        <v>1518</v>
      </c>
      <c r="AB964" s="26">
        <v>0</v>
      </c>
      <c r="AC964" s="23">
        <v>43984</v>
      </c>
      <c r="AD964" s="22"/>
      <c r="AE964" s="8" t="s">
        <v>4569</v>
      </c>
      <c r="AF964" s="22"/>
      <c r="AG964" s="22" t="s">
        <v>146</v>
      </c>
      <c r="AH964" s="22" t="s">
        <v>454</v>
      </c>
      <c r="AI964" s="22"/>
      <c r="AJ964" s="5" t="s">
        <v>20</v>
      </c>
      <c r="AQ964" s="22" t="s">
        <v>455</v>
      </c>
      <c r="AR964" s="23">
        <v>44012</v>
      </c>
      <c r="AS964" s="23">
        <v>44012</v>
      </c>
      <c r="AT964" s="22" t="s">
        <v>1111</v>
      </c>
    </row>
    <row r="965" spans="1:46" s="5" customFormat="1" ht="11.25" x14ac:dyDescent="0.2">
      <c r="A965" s="22">
        <v>2020</v>
      </c>
      <c r="B965" s="23">
        <v>43922</v>
      </c>
      <c r="C965" s="23">
        <v>44012</v>
      </c>
      <c r="D965" s="5" t="s">
        <v>134</v>
      </c>
      <c r="E965" s="5" t="s">
        <v>135</v>
      </c>
      <c r="F965" s="22">
        <v>32644</v>
      </c>
      <c r="G965" s="13" t="s">
        <v>449</v>
      </c>
      <c r="H965" s="22"/>
      <c r="I965" s="22" t="s">
        <v>1519</v>
      </c>
      <c r="J965" s="13">
        <v>239</v>
      </c>
      <c r="K965" s="22"/>
      <c r="L965" s="22"/>
      <c r="M965" s="22"/>
      <c r="N965" s="22" t="s">
        <v>467</v>
      </c>
      <c r="O965" s="24" t="s">
        <v>468</v>
      </c>
      <c r="P965" s="22" t="s">
        <v>140</v>
      </c>
      <c r="Q965" s="22" t="s">
        <v>452</v>
      </c>
      <c r="R965" s="22">
        <v>32644</v>
      </c>
      <c r="S965" s="23">
        <v>43984</v>
      </c>
      <c r="T965" s="25">
        <v>3087.94</v>
      </c>
      <c r="U965" s="25">
        <v>3582.0104000000001</v>
      </c>
      <c r="V965" s="22"/>
      <c r="W965" s="22"/>
      <c r="X965" s="22" t="s">
        <v>453</v>
      </c>
      <c r="Y965" s="22"/>
      <c r="Z965" s="22" t="s">
        <v>144</v>
      </c>
      <c r="AA965" s="22" t="s">
        <v>1519</v>
      </c>
      <c r="AB965" s="26">
        <v>0</v>
      </c>
      <c r="AC965" s="23">
        <v>43984</v>
      </c>
      <c r="AD965" s="22"/>
      <c r="AE965" s="8" t="s">
        <v>4570</v>
      </c>
      <c r="AF965" s="22"/>
      <c r="AG965" s="22" t="s">
        <v>146</v>
      </c>
      <c r="AH965" s="22" t="s">
        <v>454</v>
      </c>
      <c r="AI965" s="22"/>
      <c r="AJ965" s="5" t="s">
        <v>20</v>
      </c>
      <c r="AQ965" s="22" t="s">
        <v>455</v>
      </c>
      <c r="AR965" s="23">
        <v>44012</v>
      </c>
      <c r="AS965" s="23">
        <v>44012</v>
      </c>
      <c r="AT965" s="22" t="s">
        <v>1111</v>
      </c>
    </row>
    <row r="966" spans="1:46" s="5" customFormat="1" ht="11.25" x14ac:dyDescent="0.2">
      <c r="A966" s="22">
        <v>2020</v>
      </c>
      <c r="B966" s="23">
        <v>43922</v>
      </c>
      <c r="C966" s="23">
        <v>44012</v>
      </c>
      <c r="D966" s="5" t="s">
        <v>134</v>
      </c>
      <c r="E966" s="5" t="s">
        <v>135</v>
      </c>
      <c r="F966" s="22">
        <v>32645</v>
      </c>
      <c r="G966" s="13" t="s">
        <v>449</v>
      </c>
      <c r="H966" s="22"/>
      <c r="I966" s="22" t="s">
        <v>1520</v>
      </c>
      <c r="J966" s="13">
        <v>239</v>
      </c>
      <c r="K966" s="22"/>
      <c r="L966" s="22"/>
      <c r="M966" s="22"/>
      <c r="N966" s="22" t="s">
        <v>467</v>
      </c>
      <c r="O966" s="24" t="s">
        <v>468</v>
      </c>
      <c r="P966" s="22" t="s">
        <v>202</v>
      </c>
      <c r="Q966" s="22" t="s">
        <v>452</v>
      </c>
      <c r="R966" s="22">
        <v>32645</v>
      </c>
      <c r="S966" s="23">
        <v>43984</v>
      </c>
      <c r="T966" s="25">
        <v>1586.21</v>
      </c>
      <c r="U966" s="25">
        <v>1840.0036</v>
      </c>
      <c r="V966" s="22"/>
      <c r="W966" s="22"/>
      <c r="X966" s="22" t="s">
        <v>453</v>
      </c>
      <c r="Y966" s="22"/>
      <c r="Z966" s="22" t="s">
        <v>144</v>
      </c>
      <c r="AA966" s="22" t="s">
        <v>1520</v>
      </c>
      <c r="AB966" s="26">
        <v>0</v>
      </c>
      <c r="AC966" s="23">
        <v>43984</v>
      </c>
      <c r="AD966" s="22"/>
      <c r="AE966" s="8" t="s">
        <v>4571</v>
      </c>
      <c r="AF966" s="22"/>
      <c r="AG966" s="22" t="s">
        <v>146</v>
      </c>
      <c r="AH966" s="22" t="s">
        <v>454</v>
      </c>
      <c r="AI966" s="22"/>
      <c r="AJ966" s="5" t="s">
        <v>20</v>
      </c>
      <c r="AQ966" s="22" t="s">
        <v>455</v>
      </c>
      <c r="AR966" s="23">
        <v>44012</v>
      </c>
      <c r="AS966" s="23">
        <v>44012</v>
      </c>
      <c r="AT966" s="22" t="s">
        <v>1111</v>
      </c>
    </row>
    <row r="967" spans="1:46" s="5" customFormat="1" ht="11.25" x14ac:dyDescent="0.2">
      <c r="A967" s="22">
        <v>2020</v>
      </c>
      <c r="B967" s="23">
        <v>43922</v>
      </c>
      <c r="C967" s="23">
        <v>44012</v>
      </c>
      <c r="D967" s="5" t="s">
        <v>134</v>
      </c>
      <c r="E967" s="5" t="s">
        <v>135</v>
      </c>
      <c r="F967" s="22">
        <v>32646</v>
      </c>
      <c r="G967" s="13" t="s">
        <v>449</v>
      </c>
      <c r="H967" s="22"/>
      <c r="I967" s="22" t="s">
        <v>1521</v>
      </c>
      <c r="J967" s="13">
        <v>18</v>
      </c>
      <c r="K967" s="22"/>
      <c r="L967" s="22"/>
      <c r="M967" s="22"/>
      <c r="N967" s="22" t="s">
        <v>526</v>
      </c>
      <c r="O967" s="24" t="s">
        <v>527</v>
      </c>
      <c r="P967" s="22" t="s">
        <v>171</v>
      </c>
      <c r="Q967" s="22" t="s">
        <v>452</v>
      </c>
      <c r="R967" s="22">
        <v>32646</v>
      </c>
      <c r="S967" s="23">
        <v>43984</v>
      </c>
      <c r="T967" s="25">
        <v>3077.58</v>
      </c>
      <c r="U967" s="25">
        <v>3569.9928</v>
      </c>
      <c r="V967" s="22"/>
      <c r="W967" s="22"/>
      <c r="X967" s="22" t="s">
        <v>453</v>
      </c>
      <c r="Y967" s="22"/>
      <c r="Z967" s="22" t="s">
        <v>144</v>
      </c>
      <c r="AA967" s="22" t="s">
        <v>1521</v>
      </c>
      <c r="AB967" s="26">
        <v>0</v>
      </c>
      <c r="AC967" s="23">
        <v>43984</v>
      </c>
      <c r="AD967" s="22"/>
      <c r="AE967" s="8" t="s">
        <v>4572</v>
      </c>
      <c r="AF967" s="22"/>
      <c r="AG967" s="22" t="s">
        <v>146</v>
      </c>
      <c r="AH967" s="22" t="s">
        <v>454</v>
      </c>
      <c r="AI967" s="22"/>
      <c r="AJ967" s="5" t="s">
        <v>20</v>
      </c>
      <c r="AQ967" s="22" t="s">
        <v>455</v>
      </c>
      <c r="AR967" s="23">
        <v>44012</v>
      </c>
      <c r="AS967" s="23">
        <v>44012</v>
      </c>
      <c r="AT967" s="22" t="s">
        <v>1111</v>
      </c>
    </row>
    <row r="968" spans="1:46" s="5" customFormat="1" ht="11.25" x14ac:dyDescent="0.2">
      <c r="A968" s="22">
        <v>2020</v>
      </c>
      <c r="B968" s="23">
        <v>43922</v>
      </c>
      <c r="C968" s="23">
        <v>44012</v>
      </c>
      <c r="D968" s="5" t="s">
        <v>134</v>
      </c>
      <c r="E968" s="5" t="s">
        <v>135</v>
      </c>
      <c r="F968" s="22">
        <v>32647</v>
      </c>
      <c r="G968" s="13" t="s">
        <v>449</v>
      </c>
      <c r="H968" s="22"/>
      <c r="I968" s="22" t="s">
        <v>1522</v>
      </c>
      <c r="J968" s="13">
        <v>239</v>
      </c>
      <c r="K968" s="22"/>
      <c r="L968" s="22"/>
      <c r="M968" s="22"/>
      <c r="N968" s="22" t="s">
        <v>467</v>
      </c>
      <c r="O968" s="24" t="s">
        <v>468</v>
      </c>
      <c r="P968" s="22" t="s">
        <v>140</v>
      </c>
      <c r="Q968" s="22" t="s">
        <v>452</v>
      </c>
      <c r="R968" s="22">
        <v>32647</v>
      </c>
      <c r="S968" s="23">
        <v>43984</v>
      </c>
      <c r="T968" s="25">
        <v>1543.97</v>
      </c>
      <c r="U968" s="25">
        <v>1791.0052000000001</v>
      </c>
      <c r="V968" s="22"/>
      <c r="W968" s="22"/>
      <c r="X968" s="22" t="s">
        <v>453</v>
      </c>
      <c r="Y968" s="22"/>
      <c r="Z968" s="22" t="s">
        <v>144</v>
      </c>
      <c r="AA968" s="22" t="s">
        <v>1522</v>
      </c>
      <c r="AB968" s="26">
        <v>0</v>
      </c>
      <c r="AC968" s="23">
        <v>43984</v>
      </c>
      <c r="AD968" s="22"/>
      <c r="AE968" s="8" t="s">
        <v>4573</v>
      </c>
      <c r="AF968" s="22"/>
      <c r="AG968" s="22" t="s">
        <v>146</v>
      </c>
      <c r="AH968" s="22" t="s">
        <v>454</v>
      </c>
      <c r="AI968" s="22"/>
      <c r="AJ968" s="5" t="s">
        <v>20</v>
      </c>
      <c r="AQ968" s="22" t="s">
        <v>455</v>
      </c>
      <c r="AR968" s="23">
        <v>44012</v>
      </c>
      <c r="AS968" s="23">
        <v>44012</v>
      </c>
      <c r="AT968" s="22" t="s">
        <v>1111</v>
      </c>
    </row>
    <row r="969" spans="1:46" s="5" customFormat="1" ht="11.25" x14ac:dyDescent="0.2">
      <c r="A969" s="22">
        <v>2020</v>
      </c>
      <c r="B969" s="23">
        <v>43922</v>
      </c>
      <c r="C969" s="23">
        <v>44012</v>
      </c>
      <c r="D969" s="5" t="s">
        <v>134</v>
      </c>
      <c r="E969" s="5" t="s">
        <v>135</v>
      </c>
      <c r="F969" s="22">
        <v>32648</v>
      </c>
      <c r="G969" s="13" t="s">
        <v>449</v>
      </c>
      <c r="H969" s="22"/>
      <c r="I969" s="22" t="s">
        <v>1523</v>
      </c>
      <c r="J969" s="13">
        <v>182</v>
      </c>
      <c r="K969" s="22"/>
      <c r="L969" s="22"/>
      <c r="M969" s="22"/>
      <c r="N969" s="22" t="s">
        <v>556</v>
      </c>
      <c r="O969" s="24" t="s">
        <v>557</v>
      </c>
      <c r="P969" s="22" t="s">
        <v>158</v>
      </c>
      <c r="Q969" s="22" t="s">
        <v>452</v>
      </c>
      <c r="R969" s="22">
        <v>32648</v>
      </c>
      <c r="S969" s="23">
        <v>43984</v>
      </c>
      <c r="T969" s="25">
        <v>930</v>
      </c>
      <c r="U969" s="25">
        <v>1078.8</v>
      </c>
      <c r="V969" s="22"/>
      <c r="W969" s="22"/>
      <c r="X969" s="22" t="s">
        <v>453</v>
      </c>
      <c r="Y969" s="22"/>
      <c r="Z969" s="22" t="s">
        <v>144</v>
      </c>
      <c r="AA969" s="22" t="s">
        <v>1523</v>
      </c>
      <c r="AB969" s="26">
        <v>0</v>
      </c>
      <c r="AC969" s="23">
        <v>43984</v>
      </c>
      <c r="AD969" s="22"/>
      <c r="AE969" s="8" t="s">
        <v>4574</v>
      </c>
      <c r="AF969" s="22"/>
      <c r="AG969" s="22" t="s">
        <v>146</v>
      </c>
      <c r="AH969" s="22" t="s">
        <v>454</v>
      </c>
      <c r="AI969" s="22"/>
      <c r="AJ969" s="5" t="s">
        <v>20</v>
      </c>
      <c r="AQ969" s="22" t="s">
        <v>455</v>
      </c>
      <c r="AR969" s="23">
        <v>44012</v>
      </c>
      <c r="AS969" s="23">
        <v>44012</v>
      </c>
      <c r="AT969" s="22" t="s">
        <v>1111</v>
      </c>
    </row>
    <row r="970" spans="1:46" s="5" customFormat="1" ht="11.25" x14ac:dyDescent="0.2">
      <c r="A970" s="22">
        <v>2020</v>
      </c>
      <c r="B970" s="23">
        <v>43922</v>
      </c>
      <c r="C970" s="23">
        <v>44012</v>
      </c>
      <c r="D970" s="5" t="s">
        <v>134</v>
      </c>
      <c r="E970" s="5" t="s">
        <v>135</v>
      </c>
      <c r="F970" s="22">
        <v>32649</v>
      </c>
      <c r="G970" s="13" t="s">
        <v>449</v>
      </c>
      <c r="H970" s="22"/>
      <c r="I970" s="22" t="s">
        <v>1524</v>
      </c>
      <c r="J970" s="13">
        <v>317</v>
      </c>
      <c r="K970" s="22"/>
      <c r="L970" s="22"/>
      <c r="M970" s="22"/>
      <c r="N970" s="22" t="s">
        <v>624</v>
      </c>
      <c r="O970" s="24" t="s">
        <v>705</v>
      </c>
      <c r="P970" s="22" t="s">
        <v>140</v>
      </c>
      <c r="Q970" s="22" t="s">
        <v>452</v>
      </c>
      <c r="R970" s="22">
        <v>32649</v>
      </c>
      <c r="S970" s="23">
        <v>43984</v>
      </c>
      <c r="T970" s="25">
        <v>14289.6</v>
      </c>
      <c r="U970" s="25">
        <v>16575.936000000002</v>
      </c>
      <c r="V970" s="22"/>
      <c r="W970" s="22"/>
      <c r="X970" s="22" t="s">
        <v>453</v>
      </c>
      <c r="Y970" s="22"/>
      <c r="Z970" s="22" t="s">
        <v>144</v>
      </c>
      <c r="AA970" s="22" t="s">
        <v>1524</v>
      </c>
      <c r="AB970" s="26">
        <v>0</v>
      </c>
      <c r="AC970" s="23">
        <v>43984</v>
      </c>
      <c r="AD970" s="22"/>
      <c r="AE970" s="8" t="s">
        <v>4575</v>
      </c>
      <c r="AF970" s="22"/>
      <c r="AG970" s="22" t="s">
        <v>146</v>
      </c>
      <c r="AH970" s="22" t="s">
        <v>454</v>
      </c>
      <c r="AI970" s="22"/>
      <c r="AJ970" s="5" t="s">
        <v>20</v>
      </c>
      <c r="AQ970" s="22" t="s">
        <v>455</v>
      </c>
      <c r="AR970" s="23">
        <v>44012</v>
      </c>
      <c r="AS970" s="23">
        <v>44012</v>
      </c>
      <c r="AT970" s="22" t="s">
        <v>1111</v>
      </c>
    </row>
    <row r="971" spans="1:46" s="5" customFormat="1" ht="11.25" x14ac:dyDescent="0.2">
      <c r="A971" s="22">
        <v>2020</v>
      </c>
      <c r="B971" s="23">
        <v>43922</v>
      </c>
      <c r="C971" s="23">
        <v>44012</v>
      </c>
      <c r="D971" s="5" t="s">
        <v>134</v>
      </c>
      <c r="E971" s="5" t="s">
        <v>135</v>
      </c>
      <c r="F971" s="22">
        <v>32650</v>
      </c>
      <c r="G971" s="13" t="s">
        <v>449</v>
      </c>
      <c r="H971" s="22"/>
      <c r="I971" s="22" t="s">
        <v>1525</v>
      </c>
      <c r="J971" s="13">
        <v>193</v>
      </c>
      <c r="K971" s="22"/>
      <c r="L971" s="22"/>
      <c r="M971" s="22"/>
      <c r="N971" s="22" t="s">
        <v>951</v>
      </c>
      <c r="O971" s="24" t="s">
        <v>952</v>
      </c>
      <c r="P971" s="22" t="s">
        <v>171</v>
      </c>
      <c r="Q971" s="22" t="s">
        <v>452</v>
      </c>
      <c r="R971" s="22">
        <v>32650</v>
      </c>
      <c r="S971" s="23">
        <v>43984</v>
      </c>
      <c r="T971" s="25">
        <v>11355.16</v>
      </c>
      <c r="U971" s="25">
        <v>13171.9856</v>
      </c>
      <c r="V971" s="22"/>
      <c r="W971" s="22"/>
      <c r="X971" s="22" t="s">
        <v>453</v>
      </c>
      <c r="Y971" s="22"/>
      <c r="Z971" s="22" t="s">
        <v>144</v>
      </c>
      <c r="AA971" s="22" t="s">
        <v>1525</v>
      </c>
      <c r="AB971" s="26">
        <v>0</v>
      </c>
      <c r="AC971" s="23">
        <v>43984</v>
      </c>
      <c r="AD971" s="22"/>
      <c r="AE971" s="8" t="s">
        <v>4576</v>
      </c>
      <c r="AF971" s="22"/>
      <c r="AG971" s="22" t="s">
        <v>146</v>
      </c>
      <c r="AH971" s="22" t="s">
        <v>454</v>
      </c>
      <c r="AI971" s="22"/>
      <c r="AJ971" s="5" t="s">
        <v>20</v>
      </c>
      <c r="AQ971" s="22" t="s">
        <v>455</v>
      </c>
      <c r="AR971" s="23">
        <v>44012</v>
      </c>
      <c r="AS971" s="23">
        <v>44012</v>
      </c>
      <c r="AT971" s="22" t="s">
        <v>1111</v>
      </c>
    </row>
    <row r="972" spans="1:46" s="5" customFormat="1" ht="11.25" x14ac:dyDescent="0.2">
      <c r="A972" s="22">
        <v>2020</v>
      </c>
      <c r="B972" s="23">
        <v>43922</v>
      </c>
      <c r="C972" s="23">
        <v>44012</v>
      </c>
      <c r="D972" s="5" t="s">
        <v>134</v>
      </c>
      <c r="E972" s="5" t="s">
        <v>135</v>
      </c>
      <c r="F972" s="22">
        <v>32651</v>
      </c>
      <c r="G972" s="13" t="s">
        <v>449</v>
      </c>
      <c r="H972" s="22"/>
      <c r="I972" s="22" t="s">
        <v>1526</v>
      </c>
      <c r="J972" s="13">
        <v>236</v>
      </c>
      <c r="K972" s="22"/>
      <c r="L972" s="22"/>
      <c r="M972" s="22"/>
      <c r="N972" s="22" t="s">
        <v>1449</v>
      </c>
      <c r="O972" s="24" t="s">
        <v>1450</v>
      </c>
      <c r="P972" s="22" t="s">
        <v>171</v>
      </c>
      <c r="Q972" s="22" t="s">
        <v>452</v>
      </c>
      <c r="R972" s="22">
        <v>32651</v>
      </c>
      <c r="S972" s="23">
        <v>43984</v>
      </c>
      <c r="T972" s="25">
        <v>11780</v>
      </c>
      <c r="U972" s="25">
        <v>13664.8</v>
      </c>
      <c r="V972" s="22"/>
      <c r="W972" s="22"/>
      <c r="X972" s="22" t="s">
        <v>453</v>
      </c>
      <c r="Y972" s="22"/>
      <c r="Z972" s="22" t="s">
        <v>144</v>
      </c>
      <c r="AA972" s="22" t="s">
        <v>1526</v>
      </c>
      <c r="AB972" s="26">
        <v>0</v>
      </c>
      <c r="AC972" s="23">
        <v>43984</v>
      </c>
      <c r="AD972" s="22"/>
      <c r="AE972" s="8" t="s">
        <v>4577</v>
      </c>
      <c r="AF972" s="22"/>
      <c r="AG972" s="22" t="s">
        <v>146</v>
      </c>
      <c r="AH972" s="22" t="s">
        <v>454</v>
      </c>
      <c r="AI972" s="22"/>
      <c r="AJ972" s="5" t="s">
        <v>20</v>
      </c>
      <c r="AQ972" s="22" t="s">
        <v>455</v>
      </c>
      <c r="AR972" s="23">
        <v>44012</v>
      </c>
      <c r="AS972" s="23">
        <v>44012</v>
      </c>
      <c r="AT972" s="22" t="s">
        <v>1111</v>
      </c>
    </row>
    <row r="973" spans="1:46" s="5" customFormat="1" ht="11.25" x14ac:dyDescent="0.2">
      <c r="A973" s="22">
        <v>2020</v>
      </c>
      <c r="B973" s="23">
        <v>43922</v>
      </c>
      <c r="C973" s="23">
        <v>44012</v>
      </c>
      <c r="D973" s="5" t="s">
        <v>134</v>
      </c>
      <c r="E973" s="5" t="s">
        <v>135</v>
      </c>
      <c r="F973" s="22">
        <v>32652</v>
      </c>
      <c r="G973" s="13" t="s">
        <v>449</v>
      </c>
      <c r="H973" s="22"/>
      <c r="I973" s="22" t="s">
        <v>1527</v>
      </c>
      <c r="J973" s="13">
        <v>189</v>
      </c>
      <c r="K973" s="22"/>
      <c r="L973" s="22"/>
      <c r="M973" s="22"/>
      <c r="N973" s="22" t="s">
        <v>444</v>
      </c>
      <c r="O973" s="24" t="s">
        <v>445</v>
      </c>
      <c r="P973" s="22" t="s">
        <v>788</v>
      </c>
      <c r="Q973" s="22" t="s">
        <v>452</v>
      </c>
      <c r="R973" s="22">
        <v>32652</v>
      </c>
      <c r="S973" s="23">
        <v>43984</v>
      </c>
      <c r="T973" s="25">
        <v>3306</v>
      </c>
      <c r="U973" s="25">
        <v>3834.96</v>
      </c>
      <c r="V973" s="22"/>
      <c r="W973" s="22"/>
      <c r="X973" s="22" t="s">
        <v>453</v>
      </c>
      <c r="Y973" s="22"/>
      <c r="Z973" s="22" t="s">
        <v>144</v>
      </c>
      <c r="AA973" s="22" t="s">
        <v>1527</v>
      </c>
      <c r="AB973" s="26">
        <v>0</v>
      </c>
      <c r="AC973" s="23">
        <v>43984</v>
      </c>
      <c r="AD973" s="22"/>
      <c r="AE973" s="8" t="s">
        <v>4578</v>
      </c>
      <c r="AF973" s="22"/>
      <c r="AG973" s="22" t="s">
        <v>146</v>
      </c>
      <c r="AH973" s="22" t="s">
        <v>454</v>
      </c>
      <c r="AI973" s="22"/>
      <c r="AJ973" s="5" t="s">
        <v>20</v>
      </c>
      <c r="AQ973" s="22" t="s">
        <v>455</v>
      </c>
      <c r="AR973" s="23">
        <v>44012</v>
      </c>
      <c r="AS973" s="23">
        <v>44012</v>
      </c>
      <c r="AT973" s="22" t="s">
        <v>1111</v>
      </c>
    </row>
    <row r="974" spans="1:46" s="5" customFormat="1" ht="11.25" x14ac:dyDescent="0.2">
      <c r="A974" s="22">
        <v>2020</v>
      </c>
      <c r="B974" s="23">
        <v>43922</v>
      </c>
      <c r="C974" s="23">
        <v>44012</v>
      </c>
      <c r="D974" s="5" t="s">
        <v>134</v>
      </c>
      <c r="E974" s="5" t="s">
        <v>135</v>
      </c>
      <c r="F974" s="22">
        <v>32653</v>
      </c>
      <c r="G974" s="13" t="s">
        <v>449</v>
      </c>
      <c r="H974" s="22"/>
      <c r="I974" s="22" t="s">
        <v>1528</v>
      </c>
      <c r="J974" s="13">
        <v>189</v>
      </c>
      <c r="K974" s="22"/>
      <c r="L974" s="22"/>
      <c r="M974" s="22"/>
      <c r="N974" s="22" t="s">
        <v>444</v>
      </c>
      <c r="O974" s="24" t="s">
        <v>445</v>
      </c>
      <c r="P974" s="22" t="s">
        <v>788</v>
      </c>
      <c r="Q974" s="22" t="s">
        <v>452</v>
      </c>
      <c r="R974" s="22">
        <v>32653</v>
      </c>
      <c r="S974" s="23">
        <v>43984</v>
      </c>
      <c r="T974" s="25">
        <v>447500</v>
      </c>
      <c r="U974" s="25">
        <v>519100</v>
      </c>
      <c r="V974" s="22"/>
      <c r="W974" s="22"/>
      <c r="X974" s="22" t="s">
        <v>453</v>
      </c>
      <c r="Y974" s="22"/>
      <c r="Z974" s="22" t="s">
        <v>144</v>
      </c>
      <c r="AA974" s="22" t="s">
        <v>1528</v>
      </c>
      <c r="AB974" s="26">
        <v>0</v>
      </c>
      <c r="AC974" s="23">
        <v>43984</v>
      </c>
      <c r="AD974" s="22"/>
      <c r="AE974" s="8" t="s">
        <v>4579</v>
      </c>
      <c r="AF974" s="22"/>
      <c r="AG974" s="22" t="s">
        <v>146</v>
      </c>
      <c r="AH974" s="22" t="s">
        <v>454</v>
      </c>
      <c r="AI974" s="22"/>
      <c r="AJ974" s="5" t="s">
        <v>20</v>
      </c>
      <c r="AQ974" s="22" t="s">
        <v>455</v>
      </c>
      <c r="AR974" s="23">
        <v>44012</v>
      </c>
      <c r="AS974" s="23">
        <v>44012</v>
      </c>
      <c r="AT974" s="22" t="s">
        <v>1111</v>
      </c>
    </row>
    <row r="975" spans="1:46" s="5" customFormat="1" ht="11.25" x14ac:dyDescent="0.2">
      <c r="A975" s="22">
        <v>2020</v>
      </c>
      <c r="B975" s="23">
        <v>43922</v>
      </c>
      <c r="C975" s="23">
        <v>44012</v>
      </c>
      <c r="D975" s="5" t="s">
        <v>134</v>
      </c>
      <c r="E975" s="5" t="s">
        <v>135</v>
      </c>
      <c r="F975" s="22">
        <v>32655</v>
      </c>
      <c r="G975" s="13" t="s">
        <v>449</v>
      </c>
      <c r="H975" s="22"/>
      <c r="I975" s="22" t="s">
        <v>1529</v>
      </c>
      <c r="J975" s="13">
        <v>385</v>
      </c>
      <c r="K975" s="22"/>
      <c r="L975" s="22"/>
      <c r="M975" s="22"/>
      <c r="N975" s="22" t="s">
        <v>1254</v>
      </c>
      <c r="O975" s="22" t="s">
        <v>1255</v>
      </c>
      <c r="P975" s="22" t="s">
        <v>158</v>
      </c>
      <c r="Q975" s="22" t="s">
        <v>452</v>
      </c>
      <c r="R975" s="22">
        <v>32655</v>
      </c>
      <c r="S975" s="23">
        <v>43984</v>
      </c>
      <c r="T975" s="25">
        <v>58750</v>
      </c>
      <c r="U975" s="25">
        <v>68150</v>
      </c>
      <c r="V975" s="22"/>
      <c r="W975" s="22"/>
      <c r="X975" s="22" t="s">
        <v>453</v>
      </c>
      <c r="Y975" s="22"/>
      <c r="Z975" s="22" t="s">
        <v>144</v>
      </c>
      <c r="AA975" s="22" t="s">
        <v>1529</v>
      </c>
      <c r="AB975" s="26">
        <v>0</v>
      </c>
      <c r="AC975" s="23">
        <v>43984</v>
      </c>
      <c r="AD975" s="22"/>
      <c r="AE975" s="8" t="s">
        <v>4580</v>
      </c>
      <c r="AF975" s="22"/>
      <c r="AG975" s="22" t="s">
        <v>146</v>
      </c>
      <c r="AH975" s="22" t="s">
        <v>454</v>
      </c>
      <c r="AI975" s="22"/>
      <c r="AJ975" s="5" t="s">
        <v>20</v>
      </c>
      <c r="AQ975" s="22" t="s">
        <v>455</v>
      </c>
      <c r="AR975" s="23">
        <v>44012</v>
      </c>
      <c r="AS975" s="23">
        <v>44012</v>
      </c>
      <c r="AT975" s="22" t="s">
        <v>1111</v>
      </c>
    </row>
    <row r="976" spans="1:46" s="5" customFormat="1" ht="11.25" x14ac:dyDescent="0.2">
      <c r="A976" s="22">
        <v>2020</v>
      </c>
      <c r="B976" s="23">
        <v>43922</v>
      </c>
      <c r="C976" s="23">
        <v>44012</v>
      </c>
      <c r="D976" s="5" t="s">
        <v>134</v>
      </c>
      <c r="E976" s="5" t="s">
        <v>135</v>
      </c>
      <c r="F976" s="22">
        <v>32656</v>
      </c>
      <c r="G976" s="13" t="s">
        <v>449</v>
      </c>
      <c r="H976" s="22"/>
      <c r="I976" s="22" t="s">
        <v>1530</v>
      </c>
      <c r="J976" s="13">
        <v>206</v>
      </c>
      <c r="K976" s="22"/>
      <c r="L976" s="22"/>
      <c r="M976" s="22"/>
      <c r="N976" s="22" t="s">
        <v>433</v>
      </c>
      <c r="O976" s="24" t="s">
        <v>434</v>
      </c>
      <c r="P976" s="22" t="s">
        <v>171</v>
      </c>
      <c r="Q976" s="22" t="s">
        <v>452</v>
      </c>
      <c r="R976" s="22">
        <v>32656</v>
      </c>
      <c r="S976" s="23">
        <v>43978</v>
      </c>
      <c r="T976" s="25">
        <v>4266.63</v>
      </c>
      <c r="U976" s="25">
        <v>4949.2907999999998</v>
      </c>
      <c r="V976" s="22"/>
      <c r="W976" s="22"/>
      <c r="X976" s="22" t="s">
        <v>453</v>
      </c>
      <c r="Y976" s="22"/>
      <c r="Z976" s="22" t="s">
        <v>144</v>
      </c>
      <c r="AA976" s="22" t="s">
        <v>1530</v>
      </c>
      <c r="AB976" s="26">
        <v>0</v>
      </c>
      <c r="AC976" s="23">
        <v>43978</v>
      </c>
      <c r="AD976" s="22"/>
      <c r="AE976" s="8" t="s">
        <v>4581</v>
      </c>
      <c r="AF976" s="22"/>
      <c r="AG976" s="22" t="s">
        <v>146</v>
      </c>
      <c r="AH976" s="22" t="s">
        <v>454</v>
      </c>
      <c r="AI976" s="22"/>
      <c r="AJ976" s="5" t="s">
        <v>20</v>
      </c>
      <c r="AQ976" s="22" t="s">
        <v>455</v>
      </c>
      <c r="AR976" s="23">
        <v>44012</v>
      </c>
      <c r="AS976" s="23">
        <v>44012</v>
      </c>
      <c r="AT976" s="22" t="s">
        <v>1111</v>
      </c>
    </row>
    <row r="977" spans="1:46" s="5" customFormat="1" ht="11.25" x14ac:dyDescent="0.2">
      <c r="A977" s="22">
        <v>2020</v>
      </c>
      <c r="B977" s="23">
        <v>43922</v>
      </c>
      <c r="C977" s="23">
        <v>44012</v>
      </c>
      <c r="D977" s="5" t="s">
        <v>134</v>
      </c>
      <c r="E977" s="5" t="s">
        <v>135</v>
      </c>
      <c r="F977" s="22">
        <v>32657</v>
      </c>
      <c r="G977" s="13" t="s">
        <v>449</v>
      </c>
      <c r="H977" s="22"/>
      <c r="I977" s="22" t="s">
        <v>1531</v>
      </c>
      <c r="J977" s="13">
        <v>364</v>
      </c>
      <c r="K977" s="22"/>
      <c r="L977" s="22"/>
      <c r="M977" s="22"/>
      <c r="N977" s="22" t="s">
        <v>564</v>
      </c>
      <c r="O977" s="24" t="s">
        <v>565</v>
      </c>
      <c r="P977" s="22" t="s">
        <v>158</v>
      </c>
      <c r="Q977" s="22" t="s">
        <v>452</v>
      </c>
      <c r="R977" s="22">
        <v>32657</v>
      </c>
      <c r="S977" s="23">
        <v>43984</v>
      </c>
      <c r="T977" s="25">
        <v>24758.38</v>
      </c>
      <c r="U977" s="25">
        <v>28719.720800000003</v>
      </c>
      <c r="V977" s="22"/>
      <c r="W977" s="22"/>
      <c r="X977" s="22" t="s">
        <v>453</v>
      </c>
      <c r="Y977" s="22"/>
      <c r="Z977" s="22" t="s">
        <v>144</v>
      </c>
      <c r="AA977" s="22" t="s">
        <v>1531</v>
      </c>
      <c r="AB977" s="26">
        <v>0</v>
      </c>
      <c r="AC977" s="23">
        <v>43984</v>
      </c>
      <c r="AD977" s="22"/>
      <c r="AE977" s="8" t="s">
        <v>4582</v>
      </c>
      <c r="AF977" s="22"/>
      <c r="AG977" s="22" t="s">
        <v>146</v>
      </c>
      <c r="AH977" s="22" t="s">
        <v>454</v>
      </c>
      <c r="AI977" s="22"/>
      <c r="AJ977" s="5" t="s">
        <v>20</v>
      </c>
      <c r="AQ977" s="22" t="s">
        <v>455</v>
      </c>
      <c r="AR977" s="23">
        <v>44012</v>
      </c>
      <c r="AS977" s="23">
        <v>44012</v>
      </c>
      <c r="AT977" s="22" t="s">
        <v>1111</v>
      </c>
    </row>
    <row r="978" spans="1:46" s="5" customFormat="1" ht="11.25" x14ac:dyDescent="0.2">
      <c r="A978" s="22">
        <v>2020</v>
      </c>
      <c r="B978" s="23">
        <v>43922</v>
      </c>
      <c r="C978" s="23">
        <v>44012</v>
      </c>
      <c r="D978" s="5" t="s">
        <v>134</v>
      </c>
      <c r="E978" s="5" t="s">
        <v>135</v>
      </c>
      <c r="F978" s="22">
        <v>32658</v>
      </c>
      <c r="G978" s="13" t="s">
        <v>449</v>
      </c>
      <c r="H978" s="22"/>
      <c r="I978" s="22" t="s">
        <v>1532</v>
      </c>
      <c r="J978" s="13">
        <v>47</v>
      </c>
      <c r="K978" s="22"/>
      <c r="L978" s="22"/>
      <c r="M978" s="22"/>
      <c r="N978" s="22" t="s">
        <v>305</v>
      </c>
      <c r="O978" s="24" t="s">
        <v>334</v>
      </c>
      <c r="P978" s="22" t="s">
        <v>259</v>
      </c>
      <c r="Q978" s="22" t="s">
        <v>452</v>
      </c>
      <c r="R978" s="22">
        <v>32658</v>
      </c>
      <c r="S978" s="23">
        <v>43984</v>
      </c>
      <c r="T978" s="25">
        <v>2700.74</v>
      </c>
      <c r="U978" s="25">
        <v>3132.8583999999996</v>
      </c>
      <c r="V978" s="22"/>
      <c r="W978" s="22"/>
      <c r="X978" s="22" t="s">
        <v>453</v>
      </c>
      <c r="Y978" s="22"/>
      <c r="Z978" s="22" t="s">
        <v>144</v>
      </c>
      <c r="AA978" s="22" t="s">
        <v>1532</v>
      </c>
      <c r="AB978" s="26">
        <v>0</v>
      </c>
      <c r="AC978" s="23">
        <v>43984</v>
      </c>
      <c r="AD978" s="22"/>
      <c r="AE978" s="8" t="s">
        <v>4583</v>
      </c>
      <c r="AF978" s="22"/>
      <c r="AG978" s="22" t="s">
        <v>146</v>
      </c>
      <c r="AH978" s="22" t="s">
        <v>454</v>
      </c>
      <c r="AI978" s="22"/>
      <c r="AJ978" s="5" t="s">
        <v>20</v>
      </c>
      <c r="AQ978" s="22" t="s">
        <v>455</v>
      </c>
      <c r="AR978" s="23">
        <v>44012</v>
      </c>
      <c r="AS978" s="23">
        <v>44012</v>
      </c>
      <c r="AT978" s="22" t="s">
        <v>1111</v>
      </c>
    </row>
    <row r="979" spans="1:46" s="5" customFormat="1" ht="11.25" x14ac:dyDescent="0.2">
      <c r="A979" s="22">
        <v>2020</v>
      </c>
      <c r="B979" s="23">
        <v>43922</v>
      </c>
      <c r="C979" s="23">
        <v>44012</v>
      </c>
      <c r="D979" s="5" t="s">
        <v>134</v>
      </c>
      <c r="E979" s="5" t="s">
        <v>135</v>
      </c>
      <c r="F979" s="22">
        <v>32659</v>
      </c>
      <c r="G979" s="13" t="s">
        <v>449</v>
      </c>
      <c r="H979" s="22"/>
      <c r="I979" s="22" t="s">
        <v>1533</v>
      </c>
      <c r="J979" s="13">
        <v>205</v>
      </c>
      <c r="K979" s="22"/>
      <c r="L979" s="22"/>
      <c r="M979" s="22"/>
      <c r="N979" s="22" t="s">
        <v>440</v>
      </c>
      <c r="O979" s="24" t="s">
        <v>441</v>
      </c>
      <c r="P979" s="22" t="s">
        <v>158</v>
      </c>
      <c r="Q979" s="22" t="s">
        <v>452</v>
      </c>
      <c r="R979" s="22">
        <v>32659</v>
      </c>
      <c r="S979" s="23">
        <v>43984</v>
      </c>
      <c r="T979" s="25">
        <v>116840</v>
      </c>
      <c r="U979" s="25">
        <v>135534.39999999999</v>
      </c>
      <c r="V979" s="22"/>
      <c r="W979" s="22"/>
      <c r="X979" s="22" t="s">
        <v>453</v>
      </c>
      <c r="Y979" s="22"/>
      <c r="Z979" s="22" t="s">
        <v>144</v>
      </c>
      <c r="AA979" s="22" t="s">
        <v>1533</v>
      </c>
      <c r="AB979" s="26">
        <v>0</v>
      </c>
      <c r="AC979" s="23">
        <v>43984</v>
      </c>
      <c r="AD979" s="22"/>
      <c r="AE979" s="8" t="s">
        <v>4584</v>
      </c>
      <c r="AF979" s="22"/>
      <c r="AG979" s="22" t="s">
        <v>146</v>
      </c>
      <c r="AH979" s="22" t="s">
        <v>454</v>
      </c>
      <c r="AI979" s="22"/>
      <c r="AJ979" s="5" t="s">
        <v>20</v>
      </c>
      <c r="AQ979" s="22" t="s">
        <v>455</v>
      </c>
      <c r="AR979" s="23">
        <v>44012</v>
      </c>
      <c r="AS979" s="23">
        <v>44012</v>
      </c>
      <c r="AT979" s="22" t="s">
        <v>1111</v>
      </c>
    </row>
    <row r="980" spans="1:46" s="5" customFormat="1" ht="11.25" x14ac:dyDescent="0.2">
      <c r="A980" s="22">
        <v>2020</v>
      </c>
      <c r="B980" s="23">
        <v>43922</v>
      </c>
      <c r="C980" s="23">
        <v>44012</v>
      </c>
      <c r="D980" s="5" t="s">
        <v>134</v>
      </c>
      <c r="E980" s="5" t="s">
        <v>135</v>
      </c>
      <c r="F980" s="22">
        <v>32660</v>
      </c>
      <c r="G980" s="13" t="s">
        <v>449</v>
      </c>
      <c r="H980" s="22"/>
      <c r="I980" s="22" t="s">
        <v>1533</v>
      </c>
      <c r="J980" s="13">
        <v>252</v>
      </c>
      <c r="K980" s="22"/>
      <c r="L980" s="22"/>
      <c r="M980" s="22"/>
      <c r="N980" s="22" t="s">
        <v>1534</v>
      </c>
      <c r="O980" s="24" t="s">
        <v>1535</v>
      </c>
      <c r="P980" s="22" t="s">
        <v>158</v>
      </c>
      <c r="Q980" s="22" t="s">
        <v>452</v>
      </c>
      <c r="R980" s="22">
        <v>32660</v>
      </c>
      <c r="S980" s="23">
        <v>43984</v>
      </c>
      <c r="T980" s="25">
        <v>3480</v>
      </c>
      <c r="U980" s="25">
        <v>4036.8</v>
      </c>
      <c r="V980" s="22"/>
      <c r="W980" s="22"/>
      <c r="X980" s="22" t="s">
        <v>453</v>
      </c>
      <c r="Y980" s="22"/>
      <c r="Z980" s="22" t="s">
        <v>144</v>
      </c>
      <c r="AA980" s="22" t="s">
        <v>1533</v>
      </c>
      <c r="AB980" s="26">
        <v>0</v>
      </c>
      <c r="AC980" s="23">
        <v>43984</v>
      </c>
      <c r="AD980" s="22"/>
      <c r="AE980" s="8" t="s">
        <v>4585</v>
      </c>
      <c r="AF980" s="22"/>
      <c r="AG980" s="22" t="s">
        <v>146</v>
      </c>
      <c r="AH980" s="22" t="s">
        <v>454</v>
      </c>
      <c r="AI980" s="22"/>
      <c r="AJ980" s="5" t="s">
        <v>20</v>
      </c>
      <c r="AQ980" s="22" t="s">
        <v>455</v>
      </c>
      <c r="AR980" s="23">
        <v>44012</v>
      </c>
      <c r="AS980" s="23">
        <v>44012</v>
      </c>
      <c r="AT980" s="22" t="s">
        <v>1111</v>
      </c>
    </row>
    <row r="981" spans="1:46" s="5" customFormat="1" ht="11.25" x14ac:dyDescent="0.2">
      <c r="A981" s="22">
        <v>2020</v>
      </c>
      <c r="B981" s="23">
        <v>43922</v>
      </c>
      <c r="C981" s="23">
        <v>44012</v>
      </c>
      <c r="D981" s="5" t="s">
        <v>134</v>
      </c>
      <c r="E981" s="5" t="s">
        <v>135</v>
      </c>
      <c r="F981" s="22">
        <v>32661</v>
      </c>
      <c r="G981" s="13" t="s">
        <v>449</v>
      </c>
      <c r="H981" s="22"/>
      <c r="I981" s="22" t="s">
        <v>1533</v>
      </c>
      <c r="J981" s="13">
        <v>81</v>
      </c>
      <c r="K981" s="22"/>
      <c r="L981" s="22"/>
      <c r="M981" s="22"/>
      <c r="N981" s="22" t="s">
        <v>1536</v>
      </c>
      <c r="O981" s="24" t="s">
        <v>1537</v>
      </c>
      <c r="P981" s="22" t="s">
        <v>158</v>
      </c>
      <c r="Q981" s="22" t="s">
        <v>452</v>
      </c>
      <c r="R981" s="22">
        <v>32661</v>
      </c>
      <c r="S981" s="23">
        <v>43984</v>
      </c>
      <c r="T981" s="25">
        <v>14014</v>
      </c>
      <c r="U981" s="25">
        <v>16256.24</v>
      </c>
      <c r="V981" s="22"/>
      <c r="W981" s="22"/>
      <c r="X981" s="22" t="s">
        <v>453</v>
      </c>
      <c r="Y981" s="22"/>
      <c r="Z981" s="22" t="s">
        <v>144</v>
      </c>
      <c r="AA981" s="22" t="s">
        <v>1533</v>
      </c>
      <c r="AB981" s="26">
        <v>0</v>
      </c>
      <c r="AC981" s="23">
        <v>43984</v>
      </c>
      <c r="AD981" s="22"/>
      <c r="AE981" s="8" t="s">
        <v>4586</v>
      </c>
      <c r="AF981" s="22"/>
      <c r="AG981" s="22" t="s">
        <v>146</v>
      </c>
      <c r="AH981" s="22" t="s">
        <v>454</v>
      </c>
      <c r="AI981" s="22"/>
      <c r="AJ981" s="5" t="s">
        <v>20</v>
      </c>
      <c r="AQ981" s="22" t="s">
        <v>455</v>
      </c>
      <c r="AR981" s="23">
        <v>44012</v>
      </c>
      <c r="AS981" s="23">
        <v>44012</v>
      </c>
      <c r="AT981" s="22" t="s">
        <v>1111</v>
      </c>
    </row>
    <row r="982" spans="1:46" s="5" customFormat="1" ht="11.25" x14ac:dyDescent="0.2">
      <c r="A982" s="22">
        <v>2020</v>
      </c>
      <c r="B982" s="23">
        <v>43922</v>
      </c>
      <c r="C982" s="23">
        <v>44012</v>
      </c>
      <c r="D982" s="5" t="s">
        <v>134</v>
      </c>
      <c r="E982" s="5" t="s">
        <v>135</v>
      </c>
      <c r="F982" s="22">
        <v>32662</v>
      </c>
      <c r="G982" s="13" t="s">
        <v>449</v>
      </c>
      <c r="H982" s="22"/>
      <c r="I982" s="22" t="s">
        <v>1538</v>
      </c>
      <c r="J982" s="13">
        <v>313</v>
      </c>
      <c r="K982" s="22"/>
      <c r="L982" s="22"/>
      <c r="M982" s="22"/>
      <c r="N982" s="22" t="s">
        <v>442</v>
      </c>
      <c r="O982" s="24" t="s">
        <v>443</v>
      </c>
      <c r="P982" s="22" t="s">
        <v>218</v>
      </c>
      <c r="Q982" s="22" t="s">
        <v>452</v>
      </c>
      <c r="R982" s="22">
        <v>32662</v>
      </c>
      <c r="S982" s="23">
        <v>43984</v>
      </c>
      <c r="T982" s="25">
        <v>347456</v>
      </c>
      <c r="U982" s="25">
        <v>403048.96000000002</v>
      </c>
      <c r="V982" s="22"/>
      <c r="W982" s="22"/>
      <c r="X982" s="22" t="s">
        <v>453</v>
      </c>
      <c r="Y982" s="22"/>
      <c r="Z982" s="22" t="s">
        <v>144</v>
      </c>
      <c r="AA982" s="22" t="s">
        <v>1538</v>
      </c>
      <c r="AB982" s="26">
        <v>0</v>
      </c>
      <c r="AC982" s="23">
        <v>43984</v>
      </c>
      <c r="AD982" s="22"/>
      <c r="AE982" s="8" t="s">
        <v>4587</v>
      </c>
      <c r="AF982" s="22"/>
      <c r="AG982" s="22" t="s">
        <v>146</v>
      </c>
      <c r="AH982" s="22" t="s">
        <v>454</v>
      </c>
      <c r="AI982" s="22"/>
      <c r="AJ982" s="5" t="s">
        <v>20</v>
      </c>
      <c r="AQ982" s="22" t="s">
        <v>455</v>
      </c>
      <c r="AR982" s="23">
        <v>44012</v>
      </c>
      <c r="AS982" s="23">
        <v>44012</v>
      </c>
      <c r="AT982" s="22" t="s">
        <v>1111</v>
      </c>
    </row>
    <row r="983" spans="1:46" s="5" customFormat="1" ht="11.25" x14ac:dyDescent="0.2">
      <c r="A983" s="22">
        <v>2020</v>
      </c>
      <c r="B983" s="23">
        <v>43922</v>
      </c>
      <c r="C983" s="23">
        <v>44012</v>
      </c>
      <c r="D983" s="5" t="s">
        <v>134</v>
      </c>
      <c r="E983" s="5" t="s">
        <v>135</v>
      </c>
      <c r="F983" s="22">
        <v>32663</v>
      </c>
      <c r="G983" s="13" t="s">
        <v>449</v>
      </c>
      <c r="H983" s="22"/>
      <c r="I983" s="22" t="s">
        <v>1539</v>
      </c>
      <c r="J983" s="13">
        <v>192</v>
      </c>
      <c r="K983" s="22"/>
      <c r="L983" s="22"/>
      <c r="M983" s="22"/>
      <c r="N983" s="22" t="s">
        <v>419</v>
      </c>
      <c r="O983" s="24" t="s">
        <v>420</v>
      </c>
      <c r="P983" s="22" t="s">
        <v>259</v>
      </c>
      <c r="Q983" s="22" t="s">
        <v>452</v>
      </c>
      <c r="R983" s="22">
        <v>32663</v>
      </c>
      <c r="S983" s="23">
        <v>43985</v>
      </c>
      <c r="T983" s="25">
        <v>13199.97</v>
      </c>
      <c r="U983" s="25">
        <v>15311.965199999999</v>
      </c>
      <c r="V983" s="22"/>
      <c r="W983" s="22"/>
      <c r="X983" s="22" t="s">
        <v>453</v>
      </c>
      <c r="Y983" s="22"/>
      <c r="Z983" s="22" t="s">
        <v>144</v>
      </c>
      <c r="AA983" s="22" t="s">
        <v>1539</v>
      </c>
      <c r="AB983" s="26">
        <v>0</v>
      </c>
      <c r="AC983" s="23">
        <v>43985</v>
      </c>
      <c r="AD983" s="22"/>
      <c r="AE983" s="8" t="s">
        <v>4588</v>
      </c>
      <c r="AF983" s="22"/>
      <c r="AG983" s="22" t="s">
        <v>146</v>
      </c>
      <c r="AH983" s="22" t="s">
        <v>454</v>
      </c>
      <c r="AI983" s="22"/>
      <c r="AJ983" s="5" t="s">
        <v>20</v>
      </c>
      <c r="AQ983" s="22" t="s">
        <v>455</v>
      </c>
      <c r="AR983" s="23">
        <v>44012</v>
      </c>
      <c r="AS983" s="23">
        <v>44012</v>
      </c>
      <c r="AT983" s="22" t="s">
        <v>1111</v>
      </c>
    </row>
    <row r="984" spans="1:46" s="5" customFormat="1" ht="11.25" x14ac:dyDescent="0.2">
      <c r="A984" s="22">
        <v>2020</v>
      </c>
      <c r="B984" s="23">
        <v>43922</v>
      </c>
      <c r="C984" s="23">
        <v>44012</v>
      </c>
      <c r="D984" s="5" t="s">
        <v>134</v>
      </c>
      <c r="E984" s="5" t="s">
        <v>135</v>
      </c>
      <c r="F984" s="22">
        <v>32664</v>
      </c>
      <c r="G984" s="13" t="s">
        <v>449</v>
      </c>
      <c r="H984" s="22"/>
      <c r="I984" s="22" t="s">
        <v>1540</v>
      </c>
      <c r="J984" s="13">
        <v>58</v>
      </c>
      <c r="K984" s="22"/>
      <c r="L984" s="22"/>
      <c r="M984" s="22"/>
      <c r="N984" s="22" t="s">
        <v>560</v>
      </c>
      <c r="O984" s="24" t="s">
        <v>436</v>
      </c>
      <c r="P984" s="22" t="s">
        <v>171</v>
      </c>
      <c r="Q984" s="22" t="s">
        <v>452</v>
      </c>
      <c r="R984" s="22">
        <v>32664</v>
      </c>
      <c r="S984" s="23">
        <v>44011</v>
      </c>
      <c r="T984" s="25">
        <v>56888.4</v>
      </c>
      <c r="U984" s="25">
        <v>65990.543999999994</v>
      </c>
      <c r="V984" s="22"/>
      <c r="W984" s="22"/>
      <c r="X984" s="22" t="s">
        <v>453</v>
      </c>
      <c r="Y984" s="22"/>
      <c r="Z984" s="22" t="s">
        <v>144</v>
      </c>
      <c r="AA984" s="22" t="s">
        <v>1540</v>
      </c>
      <c r="AB984" s="26">
        <v>0</v>
      </c>
      <c r="AC984" s="23">
        <v>44011</v>
      </c>
      <c r="AD984" s="22"/>
      <c r="AE984" s="8" t="s">
        <v>4589</v>
      </c>
      <c r="AF984" s="22"/>
      <c r="AG984" s="22" t="s">
        <v>146</v>
      </c>
      <c r="AH984" s="22" t="s">
        <v>454</v>
      </c>
      <c r="AI984" s="22"/>
      <c r="AJ984" s="5" t="s">
        <v>20</v>
      </c>
      <c r="AQ984" s="22" t="s">
        <v>455</v>
      </c>
      <c r="AR984" s="23">
        <v>44012</v>
      </c>
      <c r="AS984" s="23">
        <v>44012</v>
      </c>
      <c r="AT984" s="22" t="s">
        <v>1111</v>
      </c>
    </row>
    <row r="985" spans="1:46" s="5" customFormat="1" ht="11.25" x14ac:dyDescent="0.2">
      <c r="A985" s="22">
        <v>2020</v>
      </c>
      <c r="B985" s="23">
        <v>43922</v>
      </c>
      <c r="C985" s="23">
        <v>44012</v>
      </c>
      <c r="D985" s="5" t="s">
        <v>134</v>
      </c>
      <c r="E985" s="5" t="s">
        <v>135</v>
      </c>
      <c r="F985" s="22">
        <v>32665</v>
      </c>
      <c r="G985" s="13" t="s">
        <v>449</v>
      </c>
      <c r="H985" s="22"/>
      <c r="I985" s="22" t="s">
        <v>1541</v>
      </c>
      <c r="J985" s="13">
        <v>10</v>
      </c>
      <c r="K985" s="22"/>
      <c r="L985" s="22"/>
      <c r="M985" s="22"/>
      <c r="N985" s="22" t="s">
        <v>509</v>
      </c>
      <c r="O985" s="24" t="s">
        <v>510</v>
      </c>
      <c r="P985" s="22" t="s">
        <v>171</v>
      </c>
      <c r="Q985" s="22" t="s">
        <v>452</v>
      </c>
      <c r="R985" s="22">
        <v>32665</v>
      </c>
      <c r="S985" s="23">
        <v>44011</v>
      </c>
      <c r="T985" s="25">
        <v>4374</v>
      </c>
      <c r="U985" s="25">
        <v>5073.84</v>
      </c>
      <c r="V985" s="22"/>
      <c r="W985" s="22"/>
      <c r="X985" s="22" t="s">
        <v>453</v>
      </c>
      <c r="Y985" s="22"/>
      <c r="Z985" s="22" t="s">
        <v>144</v>
      </c>
      <c r="AA985" s="22" t="s">
        <v>1541</v>
      </c>
      <c r="AB985" s="26">
        <v>0</v>
      </c>
      <c r="AC985" s="23">
        <v>44011</v>
      </c>
      <c r="AD985" s="22"/>
      <c r="AE985" s="8" t="s">
        <v>4590</v>
      </c>
      <c r="AF985" s="22"/>
      <c r="AG985" s="22" t="s">
        <v>146</v>
      </c>
      <c r="AH985" s="22" t="s">
        <v>454</v>
      </c>
      <c r="AI985" s="22"/>
      <c r="AJ985" s="5" t="s">
        <v>20</v>
      </c>
      <c r="AQ985" s="22" t="s">
        <v>455</v>
      </c>
      <c r="AR985" s="23">
        <v>44012</v>
      </c>
      <c r="AS985" s="23">
        <v>44012</v>
      </c>
      <c r="AT985" s="22" t="s">
        <v>1111</v>
      </c>
    </row>
    <row r="986" spans="1:46" s="5" customFormat="1" ht="11.25" x14ac:dyDescent="0.2">
      <c r="A986" s="22">
        <v>2020</v>
      </c>
      <c r="B986" s="23">
        <v>43922</v>
      </c>
      <c r="C986" s="23">
        <v>44012</v>
      </c>
      <c r="D986" s="5" t="s">
        <v>134</v>
      </c>
      <c r="E986" s="5" t="s">
        <v>135</v>
      </c>
      <c r="F986" s="22">
        <v>32666</v>
      </c>
      <c r="G986" s="13" t="s">
        <v>449</v>
      </c>
      <c r="H986" s="22"/>
      <c r="I986" s="22" t="s">
        <v>1542</v>
      </c>
      <c r="J986" s="13">
        <v>374</v>
      </c>
      <c r="K986" s="22"/>
      <c r="L986" s="22"/>
      <c r="M986" s="22"/>
      <c r="N986" s="22" t="s">
        <v>870</v>
      </c>
      <c r="O986" s="27" t="s">
        <v>871</v>
      </c>
      <c r="P986" s="22" t="s">
        <v>140</v>
      </c>
      <c r="Q986" s="22" t="s">
        <v>452</v>
      </c>
      <c r="R986" s="22">
        <v>32666</v>
      </c>
      <c r="S986" s="23">
        <v>43986</v>
      </c>
      <c r="T986" s="25">
        <v>21500</v>
      </c>
      <c r="U986" s="25">
        <v>24940</v>
      </c>
      <c r="V986" s="22"/>
      <c r="W986" s="22"/>
      <c r="X986" s="22" t="s">
        <v>453</v>
      </c>
      <c r="Y986" s="22"/>
      <c r="Z986" s="22" t="s">
        <v>144</v>
      </c>
      <c r="AA986" s="22" t="s">
        <v>1542</v>
      </c>
      <c r="AB986" s="26">
        <v>0</v>
      </c>
      <c r="AC986" s="23">
        <v>43986</v>
      </c>
      <c r="AD986" s="22"/>
      <c r="AE986" s="8" t="s">
        <v>4591</v>
      </c>
      <c r="AF986" s="22"/>
      <c r="AG986" s="22" t="s">
        <v>146</v>
      </c>
      <c r="AH986" s="22" t="s">
        <v>454</v>
      </c>
      <c r="AI986" s="22"/>
      <c r="AJ986" s="5" t="s">
        <v>20</v>
      </c>
      <c r="AQ986" s="22" t="s">
        <v>455</v>
      </c>
      <c r="AR986" s="23">
        <v>44012</v>
      </c>
      <c r="AS986" s="23">
        <v>44012</v>
      </c>
      <c r="AT986" s="22" t="s">
        <v>1111</v>
      </c>
    </row>
    <row r="987" spans="1:46" s="5" customFormat="1" ht="11.25" x14ac:dyDescent="0.2">
      <c r="A987" s="22">
        <v>2020</v>
      </c>
      <c r="B987" s="23">
        <v>43922</v>
      </c>
      <c r="C987" s="23">
        <v>44012</v>
      </c>
      <c r="D987" s="5" t="s">
        <v>134</v>
      </c>
      <c r="E987" s="5" t="s">
        <v>135</v>
      </c>
      <c r="F987" s="22">
        <v>32667</v>
      </c>
      <c r="G987" s="13" t="s">
        <v>449</v>
      </c>
      <c r="H987" s="22"/>
      <c r="I987" s="22" t="s">
        <v>1543</v>
      </c>
      <c r="J987" s="13">
        <v>378</v>
      </c>
      <c r="K987" s="22"/>
      <c r="L987" s="22"/>
      <c r="M987" s="22"/>
      <c r="N987" s="22" t="s">
        <v>975</v>
      </c>
      <c r="O987" s="24" t="s">
        <v>976</v>
      </c>
      <c r="P987" s="22" t="s">
        <v>164</v>
      </c>
      <c r="Q987" s="22" t="s">
        <v>452</v>
      </c>
      <c r="R987" s="22">
        <v>32667</v>
      </c>
      <c r="S987" s="23">
        <v>43986</v>
      </c>
      <c r="T987" s="25">
        <v>525</v>
      </c>
      <c r="U987" s="25">
        <v>609</v>
      </c>
      <c r="V987" s="22"/>
      <c r="W987" s="22"/>
      <c r="X987" s="22" t="s">
        <v>453</v>
      </c>
      <c r="Y987" s="22"/>
      <c r="Z987" s="22" t="s">
        <v>144</v>
      </c>
      <c r="AA987" s="22" t="s">
        <v>1543</v>
      </c>
      <c r="AB987" s="26">
        <v>0</v>
      </c>
      <c r="AC987" s="23">
        <v>43986</v>
      </c>
      <c r="AD987" s="22"/>
      <c r="AE987" s="8" t="s">
        <v>4592</v>
      </c>
      <c r="AF987" s="22"/>
      <c r="AG987" s="22" t="s">
        <v>146</v>
      </c>
      <c r="AH987" s="22" t="s">
        <v>454</v>
      </c>
      <c r="AI987" s="22"/>
      <c r="AJ987" s="5" t="s">
        <v>20</v>
      </c>
      <c r="AQ987" s="22" t="s">
        <v>455</v>
      </c>
      <c r="AR987" s="23">
        <v>44012</v>
      </c>
      <c r="AS987" s="23">
        <v>44012</v>
      </c>
      <c r="AT987" s="22" t="s">
        <v>1111</v>
      </c>
    </row>
    <row r="988" spans="1:46" s="5" customFormat="1" ht="11.25" x14ac:dyDescent="0.2">
      <c r="A988" s="22">
        <v>2020</v>
      </c>
      <c r="B988" s="23">
        <v>43922</v>
      </c>
      <c r="C988" s="23">
        <v>44012</v>
      </c>
      <c r="D988" s="5" t="s">
        <v>134</v>
      </c>
      <c r="E988" s="5" t="s">
        <v>135</v>
      </c>
      <c r="F988" s="22">
        <v>32668</v>
      </c>
      <c r="G988" s="13" t="s">
        <v>449</v>
      </c>
      <c r="H988" s="22"/>
      <c r="I988" s="22" t="s">
        <v>1544</v>
      </c>
      <c r="J988" s="13">
        <v>313</v>
      </c>
      <c r="K988" s="22"/>
      <c r="L988" s="22"/>
      <c r="M988" s="22"/>
      <c r="N988" s="22" t="s">
        <v>442</v>
      </c>
      <c r="O988" s="24" t="s">
        <v>443</v>
      </c>
      <c r="P988" s="22" t="s">
        <v>218</v>
      </c>
      <c r="Q988" s="22" t="s">
        <v>452</v>
      </c>
      <c r="R988" s="22">
        <v>32668</v>
      </c>
      <c r="S988" s="23">
        <v>44004</v>
      </c>
      <c r="T988" s="25">
        <v>4500</v>
      </c>
      <c r="U988" s="25">
        <v>5220</v>
      </c>
      <c r="V988" s="22"/>
      <c r="W988" s="22"/>
      <c r="X988" s="22" t="s">
        <v>453</v>
      </c>
      <c r="Y988" s="22"/>
      <c r="Z988" s="22" t="s">
        <v>144</v>
      </c>
      <c r="AA988" s="22" t="s">
        <v>1544</v>
      </c>
      <c r="AB988" s="26">
        <v>0</v>
      </c>
      <c r="AC988" s="23">
        <v>44004</v>
      </c>
      <c r="AD988" s="22"/>
      <c r="AE988" s="8" t="s">
        <v>4593</v>
      </c>
      <c r="AF988" s="22"/>
      <c r="AG988" s="22" t="s">
        <v>146</v>
      </c>
      <c r="AH988" s="22" t="s">
        <v>454</v>
      </c>
      <c r="AI988" s="22"/>
      <c r="AJ988" s="5" t="s">
        <v>20</v>
      </c>
      <c r="AQ988" s="22" t="s">
        <v>455</v>
      </c>
      <c r="AR988" s="23">
        <v>44012</v>
      </c>
      <c r="AS988" s="23">
        <v>44012</v>
      </c>
      <c r="AT988" s="22" t="s">
        <v>1111</v>
      </c>
    </row>
    <row r="989" spans="1:46" s="5" customFormat="1" ht="11.25" x14ac:dyDescent="0.2">
      <c r="A989" s="22">
        <v>2020</v>
      </c>
      <c r="B989" s="23">
        <v>43922</v>
      </c>
      <c r="C989" s="23">
        <v>44012</v>
      </c>
      <c r="D989" s="5" t="s">
        <v>134</v>
      </c>
      <c r="E989" s="5" t="s">
        <v>135</v>
      </c>
      <c r="F989" s="22">
        <v>32669</v>
      </c>
      <c r="G989" s="13" t="s">
        <v>449</v>
      </c>
      <c r="H989" s="22"/>
      <c r="I989" s="22" t="s">
        <v>1545</v>
      </c>
      <c r="J989" s="13">
        <v>34</v>
      </c>
      <c r="K989" s="22"/>
      <c r="L989" s="22"/>
      <c r="M989" s="22"/>
      <c r="N989" s="22" t="s">
        <v>607</v>
      </c>
      <c r="O989" s="24" t="s">
        <v>608</v>
      </c>
      <c r="P989" s="22" t="s">
        <v>259</v>
      </c>
      <c r="Q989" s="22" t="s">
        <v>452</v>
      </c>
      <c r="R989" s="22">
        <v>32669</v>
      </c>
      <c r="S989" s="23">
        <v>43986</v>
      </c>
      <c r="T989" s="25">
        <v>5400</v>
      </c>
      <c r="U989" s="25">
        <v>6264</v>
      </c>
      <c r="V989" s="22"/>
      <c r="W989" s="22"/>
      <c r="X989" s="22" t="s">
        <v>453</v>
      </c>
      <c r="Y989" s="22"/>
      <c r="Z989" s="22" t="s">
        <v>144</v>
      </c>
      <c r="AA989" s="22" t="s">
        <v>1545</v>
      </c>
      <c r="AB989" s="26">
        <v>0</v>
      </c>
      <c r="AC989" s="23">
        <v>43986</v>
      </c>
      <c r="AD989" s="22"/>
      <c r="AE989" s="8" t="s">
        <v>4594</v>
      </c>
      <c r="AF989" s="22"/>
      <c r="AG989" s="22" t="s">
        <v>146</v>
      </c>
      <c r="AH989" s="22" t="s">
        <v>454</v>
      </c>
      <c r="AI989" s="22"/>
      <c r="AJ989" s="5" t="s">
        <v>20</v>
      </c>
      <c r="AQ989" s="22" t="s">
        <v>455</v>
      </c>
      <c r="AR989" s="23">
        <v>44012</v>
      </c>
      <c r="AS989" s="23">
        <v>44012</v>
      </c>
      <c r="AT989" s="22" t="s">
        <v>1111</v>
      </c>
    </row>
    <row r="990" spans="1:46" s="5" customFormat="1" ht="11.25" x14ac:dyDescent="0.2">
      <c r="A990" s="22">
        <v>2020</v>
      </c>
      <c r="B990" s="23">
        <v>43922</v>
      </c>
      <c r="C990" s="23">
        <v>44012</v>
      </c>
      <c r="D990" s="5" t="s">
        <v>134</v>
      </c>
      <c r="E990" s="5" t="s">
        <v>135</v>
      </c>
      <c r="F990" s="22">
        <v>32670</v>
      </c>
      <c r="G990" s="13" t="s">
        <v>449</v>
      </c>
      <c r="H990" s="22"/>
      <c r="I990" s="22" t="s">
        <v>1546</v>
      </c>
      <c r="J990" s="13">
        <v>45</v>
      </c>
      <c r="K990" s="22"/>
      <c r="L990" s="22"/>
      <c r="M990" s="22"/>
      <c r="N990" s="22" t="s">
        <v>1430</v>
      </c>
      <c r="O990" s="24" t="s">
        <v>1431</v>
      </c>
      <c r="P990" s="22" t="s">
        <v>158</v>
      </c>
      <c r="Q990" s="22" t="s">
        <v>452</v>
      </c>
      <c r="R990" s="22">
        <v>32670</v>
      </c>
      <c r="S990" s="23">
        <v>43986</v>
      </c>
      <c r="T990" s="25">
        <v>59982</v>
      </c>
      <c r="U990" s="25">
        <v>69579.12</v>
      </c>
      <c r="V990" s="22"/>
      <c r="W990" s="22"/>
      <c r="X990" s="22" t="s">
        <v>453</v>
      </c>
      <c r="Y990" s="22"/>
      <c r="Z990" s="22" t="s">
        <v>144</v>
      </c>
      <c r="AA990" s="22" t="s">
        <v>1546</v>
      </c>
      <c r="AB990" s="26">
        <v>0</v>
      </c>
      <c r="AC990" s="23">
        <v>43986</v>
      </c>
      <c r="AD990" s="22"/>
      <c r="AE990" s="8" t="s">
        <v>4595</v>
      </c>
      <c r="AF990" s="22"/>
      <c r="AG990" s="22" t="s">
        <v>146</v>
      </c>
      <c r="AH990" s="22" t="s">
        <v>454</v>
      </c>
      <c r="AI990" s="22"/>
      <c r="AJ990" s="5" t="s">
        <v>20</v>
      </c>
      <c r="AQ990" s="22" t="s">
        <v>455</v>
      </c>
      <c r="AR990" s="23">
        <v>44012</v>
      </c>
      <c r="AS990" s="23">
        <v>44012</v>
      </c>
      <c r="AT990" s="22" t="s">
        <v>1111</v>
      </c>
    </row>
    <row r="991" spans="1:46" s="5" customFormat="1" ht="11.25" x14ac:dyDescent="0.2">
      <c r="A991" s="22">
        <v>2020</v>
      </c>
      <c r="B991" s="23">
        <v>43922</v>
      </c>
      <c r="C991" s="23">
        <v>44012</v>
      </c>
      <c r="D991" s="5" t="s">
        <v>134</v>
      </c>
      <c r="E991" s="5" t="s">
        <v>135</v>
      </c>
      <c r="F991" s="22">
        <v>32671</v>
      </c>
      <c r="G991" s="13" t="s">
        <v>449</v>
      </c>
      <c r="H991" s="22"/>
      <c r="I991" s="22" t="s">
        <v>1547</v>
      </c>
      <c r="J991" s="13">
        <v>124</v>
      </c>
      <c r="K991" s="22"/>
      <c r="L991" s="22"/>
      <c r="M991" s="22"/>
      <c r="N991" s="22" t="s">
        <v>1424</v>
      </c>
      <c r="O991" s="24" t="s">
        <v>554</v>
      </c>
      <c r="P991" s="22" t="s">
        <v>171</v>
      </c>
      <c r="Q991" s="22" t="s">
        <v>452</v>
      </c>
      <c r="R991" s="22">
        <v>32671</v>
      </c>
      <c r="S991" s="23">
        <v>43986</v>
      </c>
      <c r="T991" s="25">
        <v>410.09</v>
      </c>
      <c r="U991" s="25">
        <v>475.70439999999996</v>
      </c>
      <c r="V991" s="22"/>
      <c r="W991" s="22"/>
      <c r="X991" s="22" t="s">
        <v>453</v>
      </c>
      <c r="Y991" s="22"/>
      <c r="Z991" s="22" t="s">
        <v>144</v>
      </c>
      <c r="AA991" s="22" t="s">
        <v>1547</v>
      </c>
      <c r="AB991" s="26">
        <v>0</v>
      </c>
      <c r="AC991" s="23">
        <v>43986</v>
      </c>
      <c r="AD991" s="22"/>
      <c r="AE991" s="8" t="s">
        <v>4596</v>
      </c>
      <c r="AF991" s="22"/>
      <c r="AG991" s="22" t="s">
        <v>146</v>
      </c>
      <c r="AH991" s="22" t="s">
        <v>454</v>
      </c>
      <c r="AI991" s="22"/>
      <c r="AJ991" s="5" t="s">
        <v>20</v>
      </c>
      <c r="AQ991" s="22" t="s">
        <v>455</v>
      </c>
      <c r="AR991" s="23">
        <v>44012</v>
      </c>
      <c r="AS991" s="23">
        <v>44012</v>
      </c>
      <c r="AT991" s="22" t="s">
        <v>1111</v>
      </c>
    </row>
    <row r="992" spans="1:46" s="5" customFormat="1" ht="11.25" x14ac:dyDescent="0.2">
      <c r="A992" s="22">
        <v>2020</v>
      </c>
      <c r="B992" s="23">
        <v>43922</v>
      </c>
      <c r="C992" s="23">
        <v>44012</v>
      </c>
      <c r="D992" s="5" t="s">
        <v>134</v>
      </c>
      <c r="E992" s="5" t="s">
        <v>135</v>
      </c>
      <c r="F992" s="22">
        <v>32672</v>
      </c>
      <c r="G992" s="13" t="s">
        <v>449</v>
      </c>
      <c r="H992" s="22"/>
      <c r="I992" s="22" t="s">
        <v>1548</v>
      </c>
      <c r="J992" s="13">
        <v>239</v>
      </c>
      <c r="K992" s="22"/>
      <c r="L992" s="22"/>
      <c r="M992" s="22"/>
      <c r="N992" s="22" t="s">
        <v>467</v>
      </c>
      <c r="O992" s="24" t="s">
        <v>468</v>
      </c>
      <c r="P992" s="22" t="s">
        <v>140</v>
      </c>
      <c r="Q992" s="22" t="s">
        <v>452</v>
      </c>
      <c r="R992" s="22">
        <v>32672</v>
      </c>
      <c r="S992" s="23">
        <v>43986</v>
      </c>
      <c r="T992" s="25">
        <v>478.45</v>
      </c>
      <c r="U992" s="25">
        <v>555.00199999999995</v>
      </c>
      <c r="V992" s="22"/>
      <c r="W992" s="22"/>
      <c r="X992" s="22" t="s">
        <v>453</v>
      </c>
      <c r="Y992" s="22"/>
      <c r="Z992" s="22" t="s">
        <v>144</v>
      </c>
      <c r="AA992" s="22" t="s">
        <v>1548</v>
      </c>
      <c r="AB992" s="26">
        <v>0</v>
      </c>
      <c r="AC992" s="23">
        <v>43986</v>
      </c>
      <c r="AD992" s="22"/>
      <c r="AE992" s="8" t="s">
        <v>4597</v>
      </c>
      <c r="AF992" s="22"/>
      <c r="AG992" s="22" t="s">
        <v>146</v>
      </c>
      <c r="AH992" s="22" t="s">
        <v>454</v>
      </c>
      <c r="AI992" s="22"/>
      <c r="AJ992" s="5" t="s">
        <v>20</v>
      </c>
      <c r="AQ992" s="22" t="s">
        <v>455</v>
      </c>
      <c r="AR992" s="23">
        <v>44012</v>
      </c>
      <c r="AS992" s="23">
        <v>44012</v>
      </c>
      <c r="AT992" s="22" t="s">
        <v>1111</v>
      </c>
    </row>
    <row r="993" spans="1:46" s="5" customFormat="1" ht="11.25" x14ac:dyDescent="0.2">
      <c r="A993" s="22">
        <v>2020</v>
      </c>
      <c r="B993" s="23">
        <v>43922</v>
      </c>
      <c r="C993" s="23">
        <v>44012</v>
      </c>
      <c r="D993" s="5" t="s">
        <v>134</v>
      </c>
      <c r="E993" s="5" t="s">
        <v>135</v>
      </c>
      <c r="F993" s="22">
        <v>32673</v>
      </c>
      <c r="G993" s="13" t="s">
        <v>449</v>
      </c>
      <c r="H993" s="22"/>
      <c r="I993" s="22" t="s">
        <v>1549</v>
      </c>
      <c r="J993" s="13">
        <v>239</v>
      </c>
      <c r="K993" s="22"/>
      <c r="L993" s="22"/>
      <c r="M993" s="22"/>
      <c r="N993" s="22" t="s">
        <v>467</v>
      </c>
      <c r="O993" s="24" t="s">
        <v>468</v>
      </c>
      <c r="P993" s="22" t="s">
        <v>140</v>
      </c>
      <c r="Q993" s="22" t="s">
        <v>452</v>
      </c>
      <c r="R993" s="22">
        <v>32673</v>
      </c>
      <c r="S993" s="23">
        <v>43986</v>
      </c>
      <c r="T993" s="25">
        <v>1546.55</v>
      </c>
      <c r="U993" s="25">
        <v>1793.998</v>
      </c>
      <c r="V993" s="22"/>
      <c r="W993" s="22"/>
      <c r="X993" s="22" t="s">
        <v>453</v>
      </c>
      <c r="Y993" s="22"/>
      <c r="Z993" s="22" t="s">
        <v>144</v>
      </c>
      <c r="AA993" s="22" t="s">
        <v>1549</v>
      </c>
      <c r="AB993" s="26">
        <v>0</v>
      </c>
      <c r="AC993" s="23">
        <v>43986</v>
      </c>
      <c r="AD993" s="22"/>
      <c r="AE993" s="8" t="s">
        <v>4598</v>
      </c>
      <c r="AF993" s="22"/>
      <c r="AG993" s="22" t="s">
        <v>146</v>
      </c>
      <c r="AH993" s="22" t="s">
        <v>454</v>
      </c>
      <c r="AI993" s="22"/>
      <c r="AJ993" s="5" t="s">
        <v>20</v>
      </c>
      <c r="AQ993" s="22" t="s">
        <v>455</v>
      </c>
      <c r="AR993" s="23">
        <v>44012</v>
      </c>
      <c r="AS993" s="23">
        <v>44012</v>
      </c>
      <c r="AT993" s="22" t="s">
        <v>1111</v>
      </c>
    </row>
    <row r="994" spans="1:46" s="5" customFormat="1" ht="11.25" x14ac:dyDescent="0.2">
      <c r="A994" s="22">
        <v>2020</v>
      </c>
      <c r="B994" s="23">
        <v>43922</v>
      </c>
      <c r="C994" s="23">
        <v>44012</v>
      </c>
      <c r="D994" s="5" t="s">
        <v>134</v>
      </c>
      <c r="E994" s="5" t="s">
        <v>135</v>
      </c>
      <c r="F994" s="22">
        <v>32674</v>
      </c>
      <c r="G994" s="13" t="s">
        <v>449</v>
      </c>
      <c r="H994" s="22"/>
      <c r="I994" s="22" t="s">
        <v>1550</v>
      </c>
      <c r="J994" s="13">
        <v>239</v>
      </c>
      <c r="K994" s="22"/>
      <c r="L994" s="22"/>
      <c r="M994" s="22"/>
      <c r="N994" s="22" t="s">
        <v>467</v>
      </c>
      <c r="O994" s="24" t="s">
        <v>468</v>
      </c>
      <c r="P994" s="22" t="s">
        <v>140</v>
      </c>
      <c r="Q994" s="22" t="s">
        <v>452</v>
      </c>
      <c r="R994" s="22">
        <v>32674</v>
      </c>
      <c r="S994" s="23">
        <v>43986</v>
      </c>
      <c r="T994" s="25">
        <v>1504.31</v>
      </c>
      <c r="U994" s="25">
        <v>1744.9995999999999</v>
      </c>
      <c r="V994" s="22"/>
      <c r="W994" s="22"/>
      <c r="X994" s="22" t="s">
        <v>453</v>
      </c>
      <c r="Y994" s="22"/>
      <c r="Z994" s="22" t="s">
        <v>144</v>
      </c>
      <c r="AA994" s="22" t="s">
        <v>1550</v>
      </c>
      <c r="AB994" s="26">
        <v>0</v>
      </c>
      <c r="AC994" s="23">
        <v>43986</v>
      </c>
      <c r="AD994" s="22"/>
      <c r="AE994" s="8" t="s">
        <v>4599</v>
      </c>
      <c r="AF994" s="22"/>
      <c r="AG994" s="22" t="s">
        <v>146</v>
      </c>
      <c r="AH994" s="22" t="s">
        <v>454</v>
      </c>
      <c r="AI994" s="22"/>
      <c r="AJ994" s="5" t="s">
        <v>20</v>
      </c>
      <c r="AQ994" s="22" t="s">
        <v>455</v>
      </c>
      <c r="AR994" s="23">
        <v>44012</v>
      </c>
      <c r="AS994" s="23">
        <v>44012</v>
      </c>
      <c r="AT994" s="22" t="s">
        <v>1111</v>
      </c>
    </row>
    <row r="995" spans="1:46" s="5" customFormat="1" ht="11.25" x14ac:dyDescent="0.2">
      <c r="A995" s="22">
        <v>2020</v>
      </c>
      <c r="B995" s="23">
        <v>43922</v>
      </c>
      <c r="C995" s="23">
        <v>44012</v>
      </c>
      <c r="D995" s="5" t="s">
        <v>134</v>
      </c>
      <c r="E995" s="5" t="s">
        <v>135</v>
      </c>
      <c r="F995" s="22">
        <v>32675</v>
      </c>
      <c r="G995" s="13" t="s">
        <v>449</v>
      </c>
      <c r="H995" s="22"/>
      <c r="I995" s="22" t="s">
        <v>1551</v>
      </c>
      <c r="J995" s="13">
        <v>305</v>
      </c>
      <c r="K995" s="22"/>
      <c r="L995" s="22"/>
      <c r="M995" s="22"/>
      <c r="N995" s="22" t="s">
        <v>582</v>
      </c>
      <c r="O995" s="24" t="s">
        <v>583</v>
      </c>
      <c r="P995" s="22" t="s">
        <v>202</v>
      </c>
      <c r="Q995" s="22" t="s">
        <v>452</v>
      </c>
      <c r="R995" s="22">
        <v>32675</v>
      </c>
      <c r="S995" s="23">
        <v>43986</v>
      </c>
      <c r="T995" s="25">
        <v>1293.0999999999999</v>
      </c>
      <c r="U995" s="25">
        <v>1499.9959999999999</v>
      </c>
      <c r="V995" s="22"/>
      <c r="W995" s="22"/>
      <c r="X995" s="22" t="s">
        <v>453</v>
      </c>
      <c r="Y995" s="22"/>
      <c r="Z995" s="22" t="s">
        <v>144</v>
      </c>
      <c r="AA995" s="22" t="s">
        <v>1551</v>
      </c>
      <c r="AB995" s="26">
        <v>0</v>
      </c>
      <c r="AC995" s="23">
        <v>43986</v>
      </c>
      <c r="AD995" s="22"/>
      <c r="AE995" s="8" t="s">
        <v>4600</v>
      </c>
      <c r="AF995" s="22"/>
      <c r="AG995" s="22" t="s">
        <v>146</v>
      </c>
      <c r="AH995" s="22" t="s">
        <v>454</v>
      </c>
      <c r="AI995" s="22"/>
      <c r="AJ995" s="5" t="s">
        <v>20</v>
      </c>
      <c r="AQ995" s="22" t="s">
        <v>455</v>
      </c>
      <c r="AR995" s="23">
        <v>44012</v>
      </c>
      <c r="AS995" s="23">
        <v>44012</v>
      </c>
      <c r="AT995" s="22" t="s">
        <v>1111</v>
      </c>
    </row>
    <row r="996" spans="1:46" s="5" customFormat="1" ht="11.25" x14ac:dyDescent="0.2">
      <c r="A996" s="22">
        <v>2020</v>
      </c>
      <c r="B996" s="23">
        <v>43922</v>
      </c>
      <c r="C996" s="23">
        <v>44012</v>
      </c>
      <c r="D996" s="5" t="s">
        <v>134</v>
      </c>
      <c r="E996" s="5" t="s">
        <v>135</v>
      </c>
      <c r="F996" s="22">
        <v>32676</v>
      </c>
      <c r="G996" s="13" t="s">
        <v>449</v>
      </c>
      <c r="H996" s="22"/>
      <c r="I996" s="22" t="s">
        <v>1552</v>
      </c>
      <c r="J996" s="13">
        <v>65</v>
      </c>
      <c r="K996" s="22"/>
      <c r="L996" s="22"/>
      <c r="M996" s="22"/>
      <c r="N996" s="22" t="s">
        <v>665</v>
      </c>
      <c r="O996" s="24" t="s">
        <v>386</v>
      </c>
      <c r="P996" s="22" t="s">
        <v>259</v>
      </c>
      <c r="Q996" s="22" t="s">
        <v>452</v>
      </c>
      <c r="R996" s="22">
        <v>32676</v>
      </c>
      <c r="S996" s="23">
        <v>43986</v>
      </c>
      <c r="T996" s="25">
        <v>2207070.27</v>
      </c>
      <c r="U996" s="25">
        <v>2560201.5131999999</v>
      </c>
      <c r="V996" s="22"/>
      <c r="W996" s="22"/>
      <c r="X996" s="22" t="s">
        <v>453</v>
      </c>
      <c r="Y996" s="22"/>
      <c r="Z996" s="22" t="s">
        <v>144</v>
      </c>
      <c r="AA996" s="22" t="s">
        <v>1552</v>
      </c>
      <c r="AB996" s="26">
        <v>0</v>
      </c>
      <c r="AC996" s="23">
        <v>43986</v>
      </c>
      <c r="AD996" s="22"/>
      <c r="AE996" s="8" t="s">
        <v>4601</v>
      </c>
      <c r="AF996" s="22"/>
      <c r="AG996" s="22" t="s">
        <v>146</v>
      </c>
      <c r="AH996" s="22" t="s">
        <v>454</v>
      </c>
      <c r="AI996" s="22"/>
      <c r="AJ996" s="5" t="s">
        <v>20</v>
      </c>
      <c r="AQ996" s="22" t="s">
        <v>455</v>
      </c>
      <c r="AR996" s="23">
        <v>44012</v>
      </c>
      <c r="AS996" s="23">
        <v>44012</v>
      </c>
      <c r="AT996" s="22" t="s">
        <v>1111</v>
      </c>
    </row>
    <row r="997" spans="1:46" s="5" customFormat="1" ht="11.25" x14ac:dyDescent="0.2">
      <c r="A997" s="22">
        <v>2020</v>
      </c>
      <c r="B997" s="23">
        <v>43922</v>
      </c>
      <c r="C997" s="23">
        <v>44012</v>
      </c>
      <c r="D997" s="5" t="s">
        <v>134</v>
      </c>
      <c r="E997" s="5" t="s">
        <v>135</v>
      </c>
      <c r="F997" s="22">
        <v>32677</v>
      </c>
      <c r="G997" s="13" t="s">
        <v>449</v>
      </c>
      <c r="H997" s="22"/>
      <c r="I997" s="22" t="s">
        <v>760</v>
      </c>
      <c r="J997" s="13">
        <v>82</v>
      </c>
      <c r="K997" s="22"/>
      <c r="L997" s="22"/>
      <c r="M997" s="22"/>
      <c r="N997" s="22" t="s">
        <v>417</v>
      </c>
      <c r="O997" s="24" t="s">
        <v>418</v>
      </c>
      <c r="P997" s="22" t="s">
        <v>259</v>
      </c>
      <c r="Q997" s="22" t="s">
        <v>452</v>
      </c>
      <c r="R997" s="22">
        <v>32677</v>
      </c>
      <c r="S997" s="23">
        <v>43986</v>
      </c>
      <c r="T997" s="25">
        <v>3999.8</v>
      </c>
      <c r="U997" s="25">
        <v>4639.768</v>
      </c>
      <c r="V997" s="22"/>
      <c r="W997" s="22"/>
      <c r="X997" s="22" t="s">
        <v>453</v>
      </c>
      <c r="Y997" s="22"/>
      <c r="Z997" s="22" t="s">
        <v>144</v>
      </c>
      <c r="AA997" s="22" t="s">
        <v>760</v>
      </c>
      <c r="AB997" s="26">
        <v>0</v>
      </c>
      <c r="AC997" s="23">
        <v>43986</v>
      </c>
      <c r="AD997" s="22"/>
      <c r="AE997" s="8" t="s">
        <v>4602</v>
      </c>
      <c r="AF997" s="22"/>
      <c r="AG997" s="22" t="s">
        <v>146</v>
      </c>
      <c r="AH997" s="22" t="s">
        <v>454</v>
      </c>
      <c r="AI997" s="22"/>
      <c r="AJ997" s="5" t="s">
        <v>20</v>
      </c>
      <c r="AQ997" s="22" t="s">
        <v>455</v>
      </c>
      <c r="AR997" s="23">
        <v>44012</v>
      </c>
      <c r="AS997" s="23">
        <v>44012</v>
      </c>
      <c r="AT997" s="22" t="s">
        <v>1111</v>
      </c>
    </row>
    <row r="998" spans="1:46" s="5" customFormat="1" ht="11.25" x14ac:dyDescent="0.2">
      <c r="A998" s="22">
        <v>2020</v>
      </c>
      <c r="B998" s="23">
        <v>43922</v>
      </c>
      <c r="C998" s="23">
        <v>44012</v>
      </c>
      <c r="D998" s="5" t="s">
        <v>134</v>
      </c>
      <c r="E998" s="5" t="s">
        <v>135</v>
      </c>
      <c r="F998" s="22">
        <v>32678</v>
      </c>
      <c r="G998" s="13" t="s">
        <v>449</v>
      </c>
      <c r="H998" s="22"/>
      <c r="I998" s="22" t="s">
        <v>1553</v>
      </c>
      <c r="J998" s="13">
        <v>306</v>
      </c>
      <c r="K998" s="22"/>
      <c r="L998" s="22"/>
      <c r="M998" s="22"/>
      <c r="N998" s="22" t="s">
        <v>751</v>
      </c>
      <c r="O998" s="24" t="s">
        <v>752</v>
      </c>
      <c r="P998" s="22" t="s">
        <v>158</v>
      </c>
      <c r="Q998" s="22" t="s">
        <v>452</v>
      </c>
      <c r="R998" s="22">
        <v>32678</v>
      </c>
      <c r="S998" s="23">
        <v>43986</v>
      </c>
      <c r="T998" s="25">
        <v>4750</v>
      </c>
      <c r="U998" s="25">
        <v>5510</v>
      </c>
      <c r="V998" s="22"/>
      <c r="W998" s="22"/>
      <c r="X998" s="22" t="s">
        <v>453</v>
      </c>
      <c r="Y998" s="22"/>
      <c r="Z998" s="22" t="s">
        <v>144</v>
      </c>
      <c r="AA998" s="22" t="s">
        <v>1553</v>
      </c>
      <c r="AB998" s="26">
        <v>0</v>
      </c>
      <c r="AC998" s="23">
        <v>43986</v>
      </c>
      <c r="AD998" s="22"/>
      <c r="AE998" s="8" t="s">
        <v>4603</v>
      </c>
      <c r="AF998" s="22"/>
      <c r="AG998" s="22" t="s">
        <v>146</v>
      </c>
      <c r="AH998" s="22" t="s">
        <v>454</v>
      </c>
      <c r="AI998" s="22"/>
      <c r="AJ998" s="5" t="s">
        <v>20</v>
      </c>
      <c r="AQ998" s="22" t="s">
        <v>455</v>
      </c>
      <c r="AR998" s="23">
        <v>44012</v>
      </c>
      <c r="AS998" s="23">
        <v>44012</v>
      </c>
      <c r="AT998" s="22" t="s">
        <v>1111</v>
      </c>
    </row>
    <row r="999" spans="1:46" s="5" customFormat="1" ht="11.25" x14ac:dyDescent="0.2">
      <c r="A999" s="22">
        <v>2020</v>
      </c>
      <c r="B999" s="23">
        <v>43922</v>
      </c>
      <c r="C999" s="23">
        <v>44012</v>
      </c>
      <c r="D999" s="5" t="s">
        <v>134</v>
      </c>
      <c r="E999" s="5" t="s">
        <v>135</v>
      </c>
      <c r="F999" s="22">
        <v>32679</v>
      </c>
      <c r="G999" s="13" t="s">
        <v>449</v>
      </c>
      <c r="H999" s="22"/>
      <c r="I999" s="22" t="s">
        <v>1554</v>
      </c>
      <c r="J999" s="13">
        <v>338</v>
      </c>
      <c r="K999" s="22"/>
      <c r="L999" s="22"/>
      <c r="M999" s="22"/>
      <c r="N999" s="22" t="s">
        <v>725</v>
      </c>
      <c r="O999" s="24" t="s">
        <v>339</v>
      </c>
      <c r="P999" s="22" t="s">
        <v>202</v>
      </c>
      <c r="Q999" s="22" t="s">
        <v>452</v>
      </c>
      <c r="R999" s="22">
        <v>32679</v>
      </c>
      <c r="S999" s="23">
        <v>43987</v>
      </c>
      <c r="T999" s="25">
        <v>3435.31</v>
      </c>
      <c r="U999" s="25">
        <v>3984.9596000000001</v>
      </c>
      <c r="V999" s="22"/>
      <c r="W999" s="22"/>
      <c r="X999" s="22" t="s">
        <v>453</v>
      </c>
      <c r="Y999" s="22"/>
      <c r="Z999" s="22" t="s">
        <v>144</v>
      </c>
      <c r="AA999" s="22" t="s">
        <v>1554</v>
      </c>
      <c r="AB999" s="26">
        <v>0</v>
      </c>
      <c r="AC999" s="23">
        <v>43987</v>
      </c>
      <c r="AD999" s="22"/>
      <c r="AE999" s="8" t="s">
        <v>4604</v>
      </c>
      <c r="AF999" s="22"/>
      <c r="AG999" s="22" t="s">
        <v>146</v>
      </c>
      <c r="AH999" s="22" t="s">
        <v>454</v>
      </c>
      <c r="AI999" s="22"/>
      <c r="AJ999" s="5" t="s">
        <v>20</v>
      </c>
      <c r="AQ999" s="22" t="s">
        <v>455</v>
      </c>
      <c r="AR999" s="23">
        <v>44012</v>
      </c>
      <c r="AS999" s="23">
        <v>44012</v>
      </c>
      <c r="AT999" s="22" t="s">
        <v>1111</v>
      </c>
    </row>
    <row r="1000" spans="1:46" s="5" customFormat="1" ht="11.25" x14ac:dyDescent="0.2">
      <c r="A1000" s="22">
        <v>2020</v>
      </c>
      <c r="B1000" s="23">
        <v>43922</v>
      </c>
      <c r="C1000" s="23">
        <v>44012</v>
      </c>
      <c r="D1000" s="5" t="s">
        <v>134</v>
      </c>
      <c r="E1000" s="5" t="s">
        <v>135</v>
      </c>
      <c r="F1000" s="22">
        <v>32681</v>
      </c>
      <c r="G1000" s="13" t="s">
        <v>449</v>
      </c>
      <c r="H1000" s="22"/>
      <c r="I1000" s="22" t="s">
        <v>1555</v>
      </c>
      <c r="J1000" s="13">
        <v>182</v>
      </c>
      <c r="K1000" s="22"/>
      <c r="L1000" s="22"/>
      <c r="M1000" s="22"/>
      <c r="N1000" s="22" t="s">
        <v>556</v>
      </c>
      <c r="O1000" s="24" t="s">
        <v>557</v>
      </c>
      <c r="P1000" s="22" t="s">
        <v>164</v>
      </c>
      <c r="Q1000" s="22" t="s">
        <v>452</v>
      </c>
      <c r="R1000" s="22">
        <v>32681</v>
      </c>
      <c r="S1000" s="23">
        <v>43990</v>
      </c>
      <c r="T1000" s="25">
        <v>2600</v>
      </c>
      <c r="U1000" s="25">
        <v>3016</v>
      </c>
      <c r="V1000" s="22"/>
      <c r="W1000" s="22"/>
      <c r="X1000" s="22" t="s">
        <v>453</v>
      </c>
      <c r="Y1000" s="22"/>
      <c r="Z1000" s="22" t="s">
        <v>144</v>
      </c>
      <c r="AA1000" s="22" t="s">
        <v>1555</v>
      </c>
      <c r="AB1000" s="26">
        <v>0</v>
      </c>
      <c r="AC1000" s="23">
        <v>43990</v>
      </c>
      <c r="AD1000" s="22"/>
      <c r="AE1000" s="8" t="s">
        <v>4605</v>
      </c>
      <c r="AF1000" s="22"/>
      <c r="AG1000" s="22" t="s">
        <v>146</v>
      </c>
      <c r="AH1000" s="22" t="s">
        <v>454</v>
      </c>
      <c r="AI1000" s="22"/>
      <c r="AJ1000" s="5" t="s">
        <v>20</v>
      </c>
      <c r="AQ1000" s="22" t="s">
        <v>455</v>
      </c>
      <c r="AR1000" s="23">
        <v>44012</v>
      </c>
      <c r="AS1000" s="23">
        <v>44012</v>
      </c>
      <c r="AT1000" s="22" t="s">
        <v>1111</v>
      </c>
    </row>
    <row r="1001" spans="1:46" s="5" customFormat="1" ht="11.25" x14ac:dyDescent="0.2">
      <c r="A1001" s="22">
        <v>2020</v>
      </c>
      <c r="B1001" s="23">
        <v>43922</v>
      </c>
      <c r="C1001" s="23">
        <v>44012</v>
      </c>
      <c r="D1001" s="5" t="s">
        <v>134</v>
      </c>
      <c r="E1001" s="5" t="s">
        <v>135</v>
      </c>
      <c r="F1001" s="22">
        <v>32682</v>
      </c>
      <c r="G1001" s="13" t="s">
        <v>449</v>
      </c>
      <c r="H1001" s="22"/>
      <c r="I1001" s="22" t="s">
        <v>1556</v>
      </c>
      <c r="J1001" s="13">
        <v>18</v>
      </c>
      <c r="K1001" s="22"/>
      <c r="L1001" s="22"/>
      <c r="M1001" s="22"/>
      <c r="N1001" s="22" t="s">
        <v>526</v>
      </c>
      <c r="O1001" s="24" t="s">
        <v>527</v>
      </c>
      <c r="P1001" s="22" t="s">
        <v>171</v>
      </c>
      <c r="Q1001" s="22" t="s">
        <v>452</v>
      </c>
      <c r="R1001" s="22">
        <v>32682</v>
      </c>
      <c r="S1001" s="23">
        <v>43990</v>
      </c>
      <c r="T1001" s="25">
        <v>2396.5500000000002</v>
      </c>
      <c r="U1001" s="25">
        <v>2779.998</v>
      </c>
      <c r="V1001" s="22"/>
      <c r="W1001" s="22"/>
      <c r="X1001" s="22" t="s">
        <v>453</v>
      </c>
      <c r="Y1001" s="22"/>
      <c r="Z1001" s="22" t="s">
        <v>144</v>
      </c>
      <c r="AA1001" s="22" t="s">
        <v>1556</v>
      </c>
      <c r="AB1001" s="26">
        <v>0</v>
      </c>
      <c r="AC1001" s="23">
        <v>43990</v>
      </c>
      <c r="AD1001" s="22"/>
      <c r="AE1001" s="8" t="s">
        <v>4606</v>
      </c>
      <c r="AF1001" s="22"/>
      <c r="AG1001" s="22" t="s">
        <v>146</v>
      </c>
      <c r="AH1001" s="22" t="s">
        <v>454</v>
      </c>
      <c r="AI1001" s="22"/>
      <c r="AJ1001" s="5" t="s">
        <v>20</v>
      </c>
      <c r="AQ1001" s="22" t="s">
        <v>455</v>
      </c>
      <c r="AR1001" s="23">
        <v>44012</v>
      </c>
      <c r="AS1001" s="23">
        <v>44012</v>
      </c>
      <c r="AT1001" s="22" t="s">
        <v>1111</v>
      </c>
    </row>
    <row r="1002" spans="1:46" s="5" customFormat="1" ht="11.25" x14ac:dyDescent="0.2">
      <c r="A1002" s="22">
        <v>2020</v>
      </c>
      <c r="B1002" s="23">
        <v>43922</v>
      </c>
      <c r="C1002" s="23">
        <v>44012</v>
      </c>
      <c r="D1002" s="5" t="s">
        <v>134</v>
      </c>
      <c r="E1002" s="5" t="s">
        <v>135</v>
      </c>
      <c r="F1002" s="22">
        <v>32683</v>
      </c>
      <c r="G1002" s="13" t="s">
        <v>449</v>
      </c>
      <c r="H1002" s="22"/>
      <c r="I1002" s="22" t="s">
        <v>1557</v>
      </c>
      <c r="J1002" s="13">
        <v>18</v>
      </c>
      <c r="K1002" s="22"/>
      <c r="L1002" s="22"/>
      <c r="M1002" s="22"/>
      <c r="N1002" s="22" t="s">
        <v>526</v>
      </c>
      <c r="O1002" s="24" t="s">
        <v>527</v>
      </c>
      <c r="P1002" s="22" t="s">
        <v>140</v>
      </c>
      <c r="Q1002" s="22" t="s">
        <v>452</v>
      </c>
      <c r="R1002" s="22">
        <v>32683</v>
      </c>
      <c r="S1002" s="23">
        <v>43990</v>
      </c>
      <c r="T1002" s="25">
        <v>224.14</v>
      </c>
      <c r="U1002" s="25">
        <v>260.00239999999997</v>
      </c>
      <c r="V1002" s="22"/>
      <c r="W1002" s="22"/>
      <c r="X1002" s="22" t="s">
        <v>453</v>
      </c>
      <c r="Y1002" s="22"/>
      <c r="Z1002" s="22" t="s">
        <v>144</v>
      </c>
      <c r="AA1002" s="22" t="s">
        <v>1557</v>
      </c>
      <c r="AB1002" s="26">
        <v>0</v>
      </c>
      <c r="AC1002" s="23">
        <v>43990</v>
      </c>
      <c r="AD1002" s="22"/>
      <c r="AE1002" s="8" t="s">
        <v>4607</v>
      </c>
      <c r="AF1002" s="22"/>
      <c r="AG1002" s="22" t="s">
        <v>146</v>
      </c>
      <c r="AH1002" s="22" t="s">
        <v>454</v>
      </c>
      <c r="AI1002" s="22"/>
      <c r="AJ1002" s="5" t="s">
        <v>20</v>
      </c>
      <c r="AQ1002" s="22" t="s">
        <v>455</v>
      </c>
      <c r="AR1002" s="23">
        <v>44012</v>
      </c>
      <c r="AS1002" s="23">
        <v>44012</v>
      </c>
      <c r="AT1002" s="22" t="s">
        <v>1111</v>
      </c>
    </row>
    <row r="1003" spans="1:46" s="5" customFormat="1" ht="11.25" x14ac:dyDescent="0.2">
      <c r="A1003" s="22">
        <v>2020</v>
      </c>
      <c r="B1003" s="23">
        <v>43922</v>
      </c>
      <c r="C1003" s="23">
        <v>44012</v>
      </c>
      <c r="D1003" s="5" t="s">
        <v>134</v>
      </c>
      <c r="E1003" s="5" t="s">
        <v>135</v>
      </c>
      <c r="F1003" s="22">
        <v>32684</v>
      </c>
      <c r="G1003" s="13" t="s">
        <v>449</v>
      </c>
      <c r="H1003" s="22"/>
      <c r="I1003" s="22" t="s">
        <v>1558</v>
      </c>
      <c r="J1003" s="13">
        <v>18</v>
      </c>
      <c r="K1003" s="22"/>
      <c r="L1003" s="22"/>
      <c r="M1003" s="22"/>
      <c r="N1003" s="22" t="s">
        <v>526</v>
      </c>
      <c r="O1003" s="24" t="s">
        <v>527</v>
      </c>
      <c r="P1003" s="22" t="s">
        <v>259</v>
      </c>
      <c r="Q1003" s="22" t="s">
        <v>452</v>
      </c>
      <c r="R1003" s="22">
        <v>32684</v>
      </c>
      <c r="S1003" s="23">
        <v>43990</v>
      </c>
      <c r="T1003" s="25">
        <v>2939.66</v>
      </c>
      <c r="U1003" s="25">
        <v>3410.0056</v>
      </c>
      <c r="V1003" s="22"/>
      <c r="W1003" s="22"/>
      <c r="X1003" s="22" t="s">
        <v>453</v>
      </c>
      <c r="Y1003" s="22"/>
      <c r="Z1003" s="22" t="s">
        <v>144</v>
      </c>
      <c r="AA1003" s="22" t="s">
        <v>1558</v>
      </c>
      <c r="AB1003" s="26">
        <v>0</v>
      </c>
      <c r="AC1003" s="23">
        <v>43990</v>
      </c>
      <c r="AD1003" s="22"/>
      <c r="AE1003" s="8" t="s">
        <v>4608</v>
      </c>
      <c r="AF1003" s="22"/>
      <c r="AG1003" s="22" t="s">
        <v>146</v>
      </c>
      <c r="AH1003" s="22" t="s">
        <v>454</v>
      </c>
      <c r="AI1003" s="22"/>
      <c r="AJ1003" s="5" t="s">
        <v>20</v>
      </c>
      <c r="AQ1003" s="22" t="s">
        <v>455</v>
      </c>
      <c r="AR1003" s="23">
        <v>44012</v>
      </c>
      <c r="AS1003" s="23">
        <v>44012</v>
      </c>
      <c r="AT1003" s="22" t="s">
        <v>1111</v>
      </c>
    </row>
    <row r="1004" spans="1:46" s="5" customFormat="1" ht="11.25" x14ac:dyDescent="0.2">
      <c r="A1004" s="22">
        <v>2020</v>
      </c>
      <c r="B1004" s="23">
        <v>43922</v>
      </c>
      <c r="C1004" s="23">
        <v>44012</v>
      </c>
      <c r="D1004" s="5" t="s">
        <v>134</v>
      </c>
      <c r="E1004" s="5" t="s">
        <v>135</v>
      </c>
      <c r="F1004" s="22">
        <v>32685</v>
      </c>
      <c r="G1004" s="13" t="s">
        <v>449</v>
      </c>
      <c r="H1004" s="22"/>
      <c r="I1004" s="22" t="s">
        <v>1559</v>
      </c>
      <c r="J1004" s="13">
        <v>18</v>
      </c>
      <c r="K1004" s="22"/>
      <c r="L1004" s="22"/>
      <c r="M1004" s="22"/>
      <c r="N1004" s="22" t="s">
        <v>526</v>
      </c>
      <c r="O1004" s="24" t="s">
        <v>527</v>
      </c>
      <c r="P1004" s="22" t="s">
        <v>171</v>
      </c>
      <c r="Q1004" s="22" t="s">
        <v>452</v>
      </c>
      <c r="R1004" s="22">
        <v>32685</v>
      </c>
      <c r="S1004" s="23">
        <v>43990</v>
      </c>
      <c r="T1004" s="25">
        <v>5879.3</v>
      </c>
      <c r="U1004" s="25">
        <v>6819.9880000000003</v>
      </c>
      <c r="V1004" s="22"/>
      <c r="W1004" s="22"/>
      <c r="X1004" s="22" t="s">
        <v>453</v>
      </c>
      <c r="Y1004" s="22"/>
      <c r="Z1004" s="22" t="s">
        <v>144</v>
      </c>
      <c r="AA1004" s="22" t="s">
        <v>1559</v>
      </c>
      <c r="AB1004" s="26">
        <v>0</v>
      </c>
      <c r="AC1004" s="23">
        <v>43990</v>
      </c>
      <c r="AD1004" s="22"/>
      <c r="AE1004" s="8" t="s">
        <v>4609</v>
      </c>
      <c r="AF1004" s="22"/>
      <c r="AG1004" s="22" t="s">
        <v>146</v>
      </c>
      <c r="AH1004" s="22" t="s">
        <v>454</v>
      </c>
      <c r="AI1004" s="22"/>
      <c r="AJ1004" s="5" t="s">
        <v>20</v>
      </c>
      <c r="AQ1004" s="22" t="s">
        <v>455</v>
      </c>
      <c r="AR1004" s="23">
        <v>44012</v>
      </c>
      <c r="AS1004" s="23">
        <v>44012</v>
      </c>
      <c r="AT1004" s="22" t="s">
        <v>1111</v>
      </c>
    </row>
    <row r="1005" spans="1:46" s="5" customFormat="1" ht="11.25" x14ac:dyDescent="0.2">
      <c r="A1005" s="22">
        <v>2020</v>
      </c>
      <c r="B1005" s="23">
        <v>43922</v>
      </c>
      <c r="C1005" s="23">
        <v>44012</v>
      </c>
      <c r="D1005" s="5" t="s">
        <v>134</v>
      </c>
      <c r="E1005" s="5" t="s">
        <v>135</v>
      </c>
      <c r="F1005" s="22">
        <v>32686</v>
      </c>
      <c r="G1005" s="13" t="s">
        <v>449</v>
      </c>
      <c r="H1005" s="22"/>
      <c r="I1005" s="22" t="s">
        <v>1560</v>
      </c>
      <c r="J1005" s="13">
        <v>239</v>
      </c>
      <c r="K1005" s="22"/>
      <c r="L1005" s="22"/>
      <c r="M1005" s="22"/>
      <c r="N1005" s="22" t="s">
        <v>467</v>
      </c>
      <c r="O1005" s="24" t="s">
        <v>468</v>
      </c>
      <c r="P1005" s="22" t="s">
        <v>259</v>
      </c>
      <c r="Q1005" s="22" t="s">
        <v>452</v>
      </c>
      <c r="R1005" s="22">
        <v>32686</v>
      </c>
      <c r="S1005" s="23">
        <v>43991</v>
      </c>
      <c r="T1005" s="25">
        <v>1525.86</v>
      </c>
      <c r="U1005" s="25">
        <v>1769.9975999999999</v>
      </c>
      <c r="V1005" s="22"/>
      <c r="W1005" s="22"/>
      <c r="X1005" s="22" t="s">
        <v>453</v>
      </c>
      <c r="Y1005" s="22"/>
      <c r="Z1005" s="22" t="s">
        <v>144</v>
      </c>
      <c r="AA1005" s="22" t="s">
        <v>1560</v>
      </c>
      <c r="AB1005" s="26">
        <v>0</v>
      </c>
      <c r="AC1005" s="23">
        <v>43991</v>
      </c>
      <c r="AD1005" s="22"/>
      <c r="AE1005" s="8" t="s">
        <v>4610</v>
      </c>
      <c r="AF1005" s="22"/>
      <c r="AG1005" s="22" t="s">
        <v>146</v>
      </c>
      <c r="AH1005" s="22" t="s">
        <v>454</v>
      </c>
      <c r="AI1005" s="22"/>
      <c r="AJ1005" s="5" t="s">
        <v>20</v>
      </c>
      <c r="AQ1005" s="22" t="s">
        <v>455</v>
      </c>
      <c r="AR1005" s="23">
        <v>44012</v>
      </c>
      <c r="AS1005" s="23">
        <v>44012</v>
      </c>
      <c r="AT1005" s="22" t="s">
        <v>1111</v>
      </c>
    </row>
    <row r="1006" spans="1:46" s="5" customFormat="1" ht="11.25" x14ac:dyDescent="0.2">
      <c r="A1006" s="22">
        <v>2020</v>
      </c>
      <c r="B1006" s="23">
        <v>43922</v>
      </c>
      <c r="C1006" s="23">
        <v>44012</v>
      </c>
      <c r="D1006" s="5" t="s">
        <v>134</v>
      </c>
      <c r="E1006" s="5" t="s">
        <v>135</v>
      </c>
      <c r="F1006" s="22">
        <v>32688</v>
      </c>
      <c r="G1006" s="13" t="s">
        <v>449</v>
      </c>
      <c r="H1006" s="22"/>
      <c r="I1006" s="22" t="s">
        <v>1561</v>
      </c>
      <c r="J1006" s="13">
        <v>163</v>
      </c>
      <c r="K1006" s="22"/>
      <c r="L1006" s="22"/>
      <c r="M1006" s="22"/>
      <c r="N1006" s="22" t="s">
        <v>1190</v>
      </c>
      <c r="O1006" s="24" t="s">
        <v>446</v>
      </c>
      <c r="P1006" s="22" t="s">
        <v>983</v>
      </c>
      <c r="Q1006" s="22" t="s">
        <v>452</v>
      </c>
      <c r="R1006" s="22">
        <v>32688</v>
      </c>
      <c r="S1006" s="23">
        <v>43991</v>
      </c>
      <c r="T1006" s="25">
        <v>2798.81</v>
      </c>
      <c r="U1006" s="25">
        <v>3246.6196</v>
      </c>
      <c r="V1006" s="22"/>
      <c r="W1006" s="22"/>
      <c r="X1006" s="22" t="s">
        <v>453</v>
      </c>
      <c r="Y1006" s="22"/>
      <c r="Z1006" s="22" t="s">
        <v>144</v>
      </c>
      <c r="AA1006" s="22" t="s">
        <v>1561</v>
      </c>
      <c r="AB1006" s="26">
        <v>0</v>
      </c>
      <c r="AC1006" s="23">
        <v>43991</v>
      </c>
      <c r="AD1006" s="22"/>
      <c r="AE1006" s="8" t="s">
        <v>4611</v>
      </c>
      <c r="AF1006" s="22"/>
      <c r="AG1006" s="22" t="s">
        <v>146</v>
      </c>
      <c r="AH1006" s="22" t="s">
        <v>454</v>
      </c>
      <c r="AI1006" s="22"/>
      <c r="AJ1006" s="5" t="s">
        <v>20</v>
      </c>
      <c r="AQ1006" s="22" t="s">
        <v>455</v>
      </c>
      <c r="AR1006" s="23">
        <v>44012</v>
      </c>
      <c r="AS1006" s="23">
        <v>44012</v>
      </c>
      <c r="AT1006" s="22" t="s">
        <v>1111</v>
      </c>
    </row>
    <row r="1007" spans="1:46" s="5" customFormat="1" ht="11.25" x14ac:dyDescent="0.2">
      <c r="A1007" s="22">
        <v>0</v>
      </c>
      <c r="B1007" s="23">
        <v>43922</v>
      </c>
      <c r="C1007" s="23">
        <v>44012</v>
      </c>
      <c r="D1007" s="5" t="s">
        <v>134</v>
      </c>
      <c r="E1007" s="5" t="s">
        <v>135</v>
      </c>
      <c r="F1007" s="22">
        <v>32689</v>
      </c>
      <c r="G1007" s="13" t="s">
        <v>449</v>
      </c>
      <c r="H1007" s="22"/>
      <c r="I1007" s="22" t="s">
        <v>1562</v>
      </c>
      <c r="J1007" s="13">
        <v>389</v>
      </c>
      <c r="K1007" s="22"/>
      <c r="L1007" s="22"/>
      <c r="M1007" s="22"/>
      <c r="N1007" s="22" t="s">
        <v>1563</v>
      </c>
      <c r="O1007" s="24" t="s">
        <v>1564</v>
      </c>
      <c r="P1007" s="22" t="s">
        <v>158</v>
      </c>
      <c r="Q1007" s="22" t="s">
        <v>452</v>
      </c>
      <c r="R1007" s="22">
        <v>32689</v>
      </c>
      <c r="S1007" s="23">
        <v>43992</v>
      </c>
      <c r="T1007" s="25">
        <v>1895.69</v>
      </c>
      <c r="U1007" s="25">
        <v>2199.0003999999999</v>
      </c>
      <c r="V1007" s="22"/>
      <c r="W1007" s="22"/>
      <c r="X1007" s="22" t="s">
        <v>453</v>
      </c>
      <c r="Y1007" s="22"/>
      <c r="Z1007" s="22" t="s">
        <v>144</v>
      </c>
      <c r="AA1007" s="22" t="s">
        <v>1562</v>
      </c>
      <c r="AB1007" s="26">
        <v>0</v>
      </c>
      <c r="AC1007" s="23">
        <v>43992</v>
      </c>
      <c r="AD1007" s="22"/>
      <c r="AE1007" s="8" t="s">
        <v>4612</v>
      </c>
      <c r="AF1007" s="22"/>
      <c r="AG1007" s="22" t="s">
        <v>146</v>
      </c>
      <c r="AH1007" s="22" t="s">
        <v>454</v>
      </c>
      <c r="AI1007" s="22"/>
      <c r="AJ1007" s="5" t="s">
        <v>20</v>
      </c>
      <c r="AQ1007" s="22" t="s">
        <v>455</v>
      </c>
      <c r="AR1007" s="23">
        <v>44012</v>
      </c>
      <c r="AS1007" s="23">
        <v>44012</v>
      </c>
      <c r="AT1007" s="22" t="s">
        <v>1111</v>
      </c>
    </row>
    <row r="1008" spans="1:46" s="5" customFormat="1" ht="11.25" x14ac:dyDescent="0.2">
      <c r="A1008" s="22">
        <v>2020</v>
      </c>
      <c r="B1008" s="23">
        <v>43922</v>
      </c>
      <c r="C1008" s="23">
        <v>44012</v>
      </c>
      <c r="D1008" s="5" t="s">
        <v>134</v>
      </c>
      <c r="E1008" s="5" t="s">
        <v>135</v>
      </c>
      <c r="F1008" s="22">
        <v>32690</v>
      </c>
      <c r="G1008" s="13" t="s">
        <v>449</v>
      </c>
      <c r="H1008" s="22"/>
      <c r="I1008" s="22" t="s">
        <v>1565</v>
      </c>
      <c r="J1008" s="13">
        <v>374</v>
      </c>
      <c r="K1008" s="22"/>
      <c r="L1008" s="22"/>
      <c r="M1008" s="22"/>
      <c r="N1008" s="22" t="s">
        <v>870</v>
      </c>
      <c r="O1008" s="27" t="s">
        <v>871</v>
      </c>
      <c r="P1008" s="22" t="s">
        <v>140</v>
      </c>
      <c r="Q1008" s="22" t="s">
        <v>452</v>
      </c>
      <c r="R1008" s="22">
        <v>32690</v>
      </c>
      <c r="S1008" s="23">
        <v>43992</v>
      </c>
      <c r="T1008" s="25">
        <v>38000</v>
      </c>
      <c r="U1008" s="25">
        <v>44080</v>
      </c>
      <c r="V1008" s="22"/>
      <c r="W1008" s="22"/>
      <c r="X1008" s="22" t="s">
        <v>453</v>
      </c>
      <c r="Y1008" s="22"/>
      <c r="Z1008" s="22" t="s">
        <v>144</v>
      </c>
      <c r="AA1008" s="22" t="s">
        <v>1565</v>
      </c>
      <c r="AB1008" s="26">
        <v>0</v>
      </c>
      <c r="AC1008" s="23">
        <v>43992</v>
      </c>
      <c r="AD1008" s="22"/>
      <c r="AE1008" s="8" t="s">
        <v>4613</v>
      </c>
      <c r="AF1008" s="22"/>
      <c r="AG1008" s="22" t="s">
        <v>146</v>
      </c>
      <c r="AH1008" s="22" t="s">
        <v>454</v>
      </c>
      <c r="AI1008" s="22"/>
      <c r="AJ1008" s="5" t="s">
        <v>20</v>
      </c>
      <c r="AQ1008" s="22" t="s">
        <v>455</v>
      </c>
      <c r="AR1008" s="23">
        <v>44012</v>
      </c>
      <c r="AS1008" s="23">
        <v>44012</v>
      </c>
      <c r="AT1008" s="22" t="s">
        <v>1111</v>
      </c>
    </row>
    <row r="1009" spans="1:46" s="5" customFormat="1" ht="11.25" x14ac:dyDescent="0.2">
      <c r="A1009" s="22">
        <v>2020</v>
      </c>
      <c r="B1009" s="23">
        <v>43922</v>
      </c>
      <c r="C1009" s="23">
        <v>44012</v>
      </c>
      <c r="D1009" s="5" t="s">
        <v>134</v>
      </c>
      <c r="E1009" s="5" t="s">
        <v>135</v>
      </c>
      <c r="F1009" s="22">
        <v>32691</v>
      </c>
      <c r="G1009" s="13" t="s">
        <v>449</v>
      </c>
      <c r="H1009" s="22"/>
      <c r="I1009" s="22" t="s">
        <v>1566</v>
      </c>
      <c r="J1009" s="13">
        <v>218</v>
      </c>
      <c r="K1009" s="22"/>
      <c r="L1009" s="22"/>
      <c r="M1009" s="22"/>
      <c r="N1009" s="22" t="s">
        <v>910</v>
      </c>
      <c r="O1009" s="24" t="s">
        <v>911</v>
      </c>
      <c r="P1009" s="22" t="s">
        <v>140</v>
      </c>
      <c r="Q1009" s="22" t="s">
        <v>452</v>
      </c>
      <c r="R1009" s="22">
        <v>32691</v>
      </c>
      <c r="S1009" s="23">
        <v>44007</v>
      </c>
      <c r="T1009" s="25">
        <v>7000</v>
      </c>
      <c r="U1009" s="25">
        <v>8120</v>
      </c>
      <c r="V1009" s="22"/>
      <c r="W1009" s="22"/>
      <c r="X1009" s="22" t="s">
        <v>453</v>
      </c>
      <c r="Y1009" s="22"/>
      <c r="Z1009" s="22" t="s">
        <v>144</v>
      </c>
      <c r="AA1009" s="22" t="s">
        <v>1566</v>
      </c>
      <c r="AB1009" s="26">
        <v>0</v>
      </c>
      <c r="AC1009" s="23">
        <v>44007</v>
      </c>
      <c r="AD1009" s="22"/>
      <c r="AE1009" s="8" t="s">
        <v>4614</v>
      </c>
      <c r="AF1009" s="22"/>
      <c r="AG1009" s="22" t="s">
        <v>146</v>
      </c>
      <c r="AH1009" s="22" t="s">
        <v>454</v>
      </c>
      <c r="AI1009" s="22"/>
      <c r="AJ1009" s="5" t="s">
        <v>20</v>
      </c>
      <c r="AQ1009" s="22" t="s">
        <v>455</v>
      </c>
      <c r="AR1009" s="23">
        <v>44012</v>
      </c>
      <c r="AS1009" s="23">
        <v>44012</v>
      </c>
      <c r="AT1009" s="22" t="s">
        <v>1111</v>
      </c>
    </row>
    <row r="1010" spans="1:46" s="5" customFormat="1" ht="11.25" x14ac:dyDescent="0.2">
      <c r="A1010" s="22">
        <v>2020</v>
      </c>
      <c r="B1010" s="23">
        <v>43922</v>
      </c>
      <c r="C1010" s="23">
        <v>44012</v>
      </c>
      <c r="D1010" s="5" t="s">
        <v>134</v>
      </c>
      <c r="E1010" s="5" t="s">
        <v>135</v>
      </c>
      <c r="F1010" s="22">
        <v>32692</v>
      </c>
      <c r="G1010" s="13" t="s">
        <v>449</v>
      </c>
      <c r="H1010" s="22"/>
      <c r="I1010" s="22" t="s">
        <v>1567</v>
      </c>
      <c r="J1010" s="13">
        <v>3</v>
      </c>
      <c r="K1010" s="22"/>
      <c r="L1010" s="22"/>
      <c r="M1010" s="22"/>
      <c r="N1010" s="22" t="s">
        <v>963</v>
      </c>
      <c r="O1010" s="24" t="s">
        <v>964</v>
      </c>
      <c r="P1010" s="22" t="s">
        <v>140</v>
      </c>
      <c r="Q1010" s="22" t="s">
        <v>452</v>
      </c>
      <c r="R1010" s="22">
        <v>32692</v>
      </c>
      <c r="S1010" s="23">
        <v>43992</v>
      </c>
      <c r="T1010" s="25">
        <v>38900</v>
      </c>
      <c r="U1010" s="25">
        <v>45124</v>
      </c>
      <c r="V1010" s="22"/>
      <c r="W1010" s="22"/>
      <c r="X1010" s="22" t="s">
        <v>453</v>
      </c>
      <c r="Y1010" s="22"/>
      <c r="Z1010" s="22" t="s">
        <v>144</v>
      </c>
      <c r="AA1010" s="22" t="s">
        <v>1567</v>
      </c>
      <c r="AB1010" s="26">
        <v>0</v>
      </c>
      <c r="AC1010" s="23">
        <v>43992</v>
      </c>
      <c r="AD1010" s="22"/>
      <c r="AE1010" s="8" t="s">
        <v>4615</v>
      </c>
      <c r="AF1010" s="22"/>
      <c r="AG1010" s="22" t="s">
        <v>146</v>
      </c>
      <c r="AH1010" s="22" t="s">
        <v>454</v>
      </c>
      <c r="AI1010" s="22"/>
      <c r="AJ1010" s="5" t="s">
        <v>20</v>
      </c>
      <c r="AQ1010" s="22" t="s">
        <v>455</v>
      </c>
      <c r="AR1010" s="23">
        <v>44012</v>
      </c>
      <c r="AS1010" s="23">
        <v>44012</v>
      </c>
      <c r="AT1010" s="22" t="s">
        <v>1111</v>
      </c>
    </row>
    <row r="1011" spans="1:46" s="5" customFormat="1" ht="11.25" x14ac:dyDescent="0.2">
      <c r="A1011" s="22">
        <v>2020</v>
      </c>
      <c r="B1011" s="23">
        <v>43922</v>
      </c>
      <c r="C1011" s="23">
        <v>44012</v>
      </c>
      <c r="D1011" s="5" t="s">
        <v>134</v>
      </c>
      <c r="E1011" s="5" t="s">
        <v>135</v>
      </c>
      <c r="F1011" s="22">
        <v>32693</v>
      </c>
      <c r="G1011" s="13" t="s">
        <v>449</v>
      </c>
      <c r="H1011" s="22"/>
      <c r="I1011" s="22" t="s">
        <v>1568</v>
      </c>
      <c r="J1011" s="13">
        <v>328</v>
      </c>
      <c r="K1011" s="22"/>
      <c r="L1011" s="22"/>
      <c r="M1011" s="22"/>
      <c r="N1011" s="22" t="s">
        <v>743</v>
      </c>
      <c r="O1011" s="24" t="s">
        <v>744</v>
      </c>
      <c r="P1011" s="22" t="s">
        <v>158</v>
      </c>
      <c r="Q1011" s="22" t="s">
        <v>452</v>
      </c>
      <c r="R1011" s="22">
        <v>32693</v>
      </c>
      <c r="S1011" s="23">
        <v>43993</v>
      </c>
      <c r="T1011" s="25">
        <v>5931.03</v>
      </c>
      <c r="U1011" s="25">
        <v>6879.9947999999995</v>
      </c>
      <c r="V1011" s="22"/>
      <c r="W1011" s="22"/>
      <c r="X1011" s="22" t="s">
        <v>453</v>
      </c>
      <c r="Y1011" s="22"/>
      <c r="Z1011" s="22" t="s">
        <v>144</v>
      </c>
      <c r="AA1011" s="22" t="s">
        <v>1568</v>
      </c>
      <c r="AB1011" s="26">
        <v>0</v>
      </c>
      <c r="AC1011" s="23">
        <v>43993</v>
      </c>
      <c r="AD1011" s="22"/>
      <c r="AE1011" s="8" t="s">
        <v>4616</v>
      </c>
      <c r="AF1011" s="22"/>
      <c r="AG1011" s="22" t="s">
        <v>146</v>
      </c>
      <c r="AH1011" s="22" t="s">
        <v>454</v>
      </c>
      <c r="AI1011" s="22"/>
      <c r="AJ1011" s="5" t="s">
        <v>20</v>
      </c>
      <c r="AQ1011" s="22" t="s">
        <v>455</v>
      </c>
      <c r="AR1011" s="23">
        <v>44012</v>
      </c>
      <c r="AS1011" s="23">
        <v>44012</v>
      </c>
      <c r="AT1011" s="22" t="s">
        <v>1111</v>
      </c>
    </row>
    <row r="1012" spans="1:46" s="5" customFormat="1" ht="11.25" x14ac:dyDescent="0.2">
      <c r="A1012" s="22">
        <v>2020</v>
      </c>
      <c r="B1012" s="23">
        <v>43922</v>
      </c>
      <c r="C1012" s="23">
        <v>44012</v>
      </c>
      <c r="D1012" s="5" t="s">
        <v>134</v>
      </c>
      <c r="E1012" s="5" t="s">
        <v>135</v>
      </c>
      <c r="F1012" s="22">
        <v>32696</v>
      </c>
      <c r="G1012" s="13" t="s">
        <v>449</v>
      </c>
      <c r="H1012" s="22"/>
      <c r="I1012" s="22" t="s">
        <v>1569</v>
      </c>
      <c r="J1012" s="13">
        <v>55</v>
      </c>
      <c r="K1012" s="22"/>
      <c r="L1012" s="22"/>
      <c r="M1012" s="22"/>
      <c r="N1012" s="22" t="s">
        <v>800</v>
      </c>
      <c r="O1012" s="24" t="s">
        <v>801</v>
      </c>
      <c r="P1012" s="22" t="s">
        <v>171</v>
      </c>
      <c r="Q1012" s="22" t="s">
        <v>452</v>
      </c>
      <c r="R1012" s="22">
        <v>32696</v>
      </c>
      <c r="S1012" s="23">
        <v>44004</v>
      </c>
      <c r="T1012" s="25">
        <v>1780.96</v>
      </c>
      <c r="U1012" s="25">
        <v>2065.9135999999999</v>
      </c>
      <c r="V1012" s="22"/>
      <c r="W1012" s="22"/>
      <c r="X1012" s="22" t="s">
        <v>453</v>
      </c>
      <c r="Y1012" s="22"/>
      <c r="Z1012" s="22" t="s">
        <v>144</v>
      </c>
      <c r="AA1012" s="22" t="s">
        <v>1569</v>
      </c>
      <c r="AB1012" s="26">
        <v>0</v>
      </c>
      <c r="AC1012" s="23">
        <v>44004</v>
      </c>
      <c r="AD1012" s="22"/>
      <c r="AE1012" s="8" t="s">
        <v>4617</v>
      </c>
      <c r="AF1012" s="22"/>
      <c r="AG1012" s="22" t="s">
        <v>146</v>
      </c>
      <c r="AH1012" s="22" t="s">
        <v>454</v>
      </c>
      <c r="AI1012" s="22"/>
      <c r="AJ1012" s="5" t="s">
        <v>20</v>
      </c>
      <c r="AQ1012" s="22" t="s">
        <v>455</v>
      </c>
      <c r="AR1012" s="23">
        <v>44012</v>
      </c>
      <c r="AS1012" s="23">
        <v>44012</v>
      </c>
      <c r="AT1012" s="22" t="s">
        <v>1111</v>
      </c>
    </row>
    <row r="1013" spans="1:46" s="5" customFormat="1" ht="11.25" x14ac:dyDescent="0.2">
      <c r="A1013" s="22">
        <v>2020</v>
      </c>
      <c r="B1013" s="23">
        <v>43922</v>
      </c>
      <c r="C1013" s="23">
        <v>44012</v>
      </c>
      <c r="D1013" s="5" t="s">
        <v>134</v>
      </c>
      <c r="E1013" s="5" t="s">
        <v>135</v>
      </c>
      <c r="F1013" s="22">
        <v>32697</v>
      </c>
      <c r="G1013" s="13" t="s">
        <v>449</v>
      </c>
      <c r="H1013" s="22"/>
      <c r="I1013" s="22" t="s">
        <v>1570</v>
      </c>
      <c r="J1013" s="13">
        <v>328</v>
      </c>
      <c r="K1013" s="22"/>
      <c r="L1013" s="22"/>
      <c r="M1013" s="22"/>
      <c r="N1013" s="22" t="s">
        <v>743</v>
      </c>
      <c r="O1013" s="24" t="s">
        <v>744</v>
      </c>
      <c r="P1013" s="22" t="s">
        <v>164</v>
      </c>
      <c r="Q1013" s="22" t="s">
        <v>452</v>
      </c>
      <c r="R1013" s="22">
        <v>32697</v>
      </c>
      <c r="S1013" s="23">
        <v>44004</v>
      </c>
      <c r="T1013" s="25">
        <v>1337.69</v>
      </c>
      <c r="U1013" s="25">
        <v>1551.7204000000002</v>
      </c>
      <c r="V1013" s="22"/>
      <c r="W1013" s="22"/>
      <c r="X1013" s="22" t="s">
        <v>453</v>
      </c>
      <c r="Y1013" s="22"/>
      <c r="Z1013" s="22" t="s">
        <v>144</v>
      </c>
      <c r="AA1013" s="22" t="s">
        <v>1570</v>
      </c>
      <c r="AB1013" s="26">
        <v>0</v>
      </c>
      <c r="AC1013" s="23">
        <v>44004</v>
      </c>
      <c r="AD1013" s="22"/>
      <c r="AE1013" s="8" t="s">
        <v>4618</v>
      </c>
      <c r="AF1013" s="22"/>
      <c r="AG1013" s="22" t="s">
        <v>146</v>
      </c>
      <c r="AH1013" s="22" t="s">
        <v>454</v>
      </c>
      <c r="AI1013" s="22"/>
      <c r="AJ1013" s="5" t="s">
        <v>20</v>
      </c>
      <c r="AQ1013" s="22" t="s">
        <v>455</v>
      </c>
      <c r="AR1013" s="23">
        <v>44012</v>
      </c>
      <c r="AS1013" s="23">
        <v>44012</v>
      </c>
      <c r="AT1013" s="22" t="s">
        <v>1111</v>
      </c>
    </row>
    <row r="1014" spans="1:46" s="5" customFormat="1" ht="11.25" x14ac:dyDescent="0.2">
      <c r="A1014" s="22">
        <v>2020</v>
      </c>
      <c r="B1014" s="23">
        <v>43922</v>
      </c>
      <c r="C1014" s="23">
        <v>44012</v>
      </c>
      <c r="D1014" s="5" t="s">
        <v>134</v>
      </c>
      <c r="E1014" s="5" t="s">
        <v>135</v>
      </c>
      <c r="F1014" s="22">
        <v>32698</v>
      </c>
      <c r="G1014" s="13" t="s">
        <v>449</v>
      </c>
      <c r="H1014" s="22"/>
      <c r="I1014" s="22" t="s">
        <v>1571</v>
      </c>
      <c r="J1014" s="13">
        <v>256</v>
      </c>
      <c r="K1014" s="22"/>
      <c r="L1014" s="22"/>
      <c r="M1014" s="22"/>
      <c r="N1014" s="22" t="s">
        <v>1572</v>
      </c>
      <c r="O1014" s="24" t="s">
        <v>1573</v>
      </c>
      <c r="P1014" s="22" t="s">
        <v>218</v>
      </c>
      <c r="Q1014" s="22" t="s">
        <v>452</v>
      </c>
      <c r="R1014" s="22">
        <v>32698</v>
      </c>
      <c r="S1014" s="23">
        <v>44004</v>
      </c>
      <c r="T1014" s="25">
        <v>99999</v>
      </c>
      <c r="U1014" s="25">
        <v>115998.84</v>
      </c>
      <c r="V1014" s="22"/>
      <c r="W1014" s="22"/>
      <c r="X1014" s="22" t="s">
        <v>453</v>
      </c>
      <c r="Y1014" s="22"/>
      <c r="Z1014" s="22" t="s">
        <v>144</v>
      </c>
      <c r="AA1014" s="22" t="s">
        <v>1571</v>
      </c>
      <c r="AB1014" s="26">
        <v>0</v>
      </c>
      <c r="AC1014" s="23">
        <v>44004</v>
      </c>
      <c r="AD1014" s="22"/>
      <c r="AE1014" s="8" t="s">
        <v>4619</v>
      </c>
      <c r="AF1014" s="22"/>
      <c r="AG1014" s="22" t="s">
        <v>146</v>
      </c>
      <c r="AH1014" s="22" t="s">
        <v>454</v>
      </c>
      <c r="AI1014" s="22"/>
      <c r="AJ1014" s="5" t="s">
        <v>20</v>
      </c>
      <c r="AQ1014" s="22" t="s">
        <v>455</v>
      </c>
      <c r="AR1014" s="23">
        <v>44012</v>
      </c>
      <c r="AS1014" s="23">
        <v>44012</v>
      </c>
      <c r="AT1014" s="22" t="s">
        <v>1111</v>
      </c>
    </row>
    <row r="1015" spans="1:46" s="5" customFormat="1" ht="11.25" x14ac:dyDescent="0.2">
      <c r="A1015" s="22">
        <v>2020</v>
      </c>
      <c r="B1015" s="23">
        <v>43922</v>
      </c>
      <c r="C1015" s="23">
        <v>44012</v>
      </c>
      <c r="D1015" s="5" t="s">
        <v>134</v>
      </c>
      <c r="E1015" s="5" t="s">
        <v>135</v>
      </c>
      <c r="F1015" s="22">
        <v>32700</v>
      </c>
      <c r="G1015" s="13" t="s">
        <v>449</v>
      </c>
      <c r="H1015" s="22"/>
      <c r="I1015" s="22" t="s">
        <v>1574</v>
      </c>
      <c r="J1015" s="13">
        <v>328</v>
      </c>
      <c r="K1015" s="22"/>
      <c r="L1015" s="22"/>
      <c r="M1015" s="22"/>
      <c r="N1015" s="22" t="s">
        <v>743</v>
      </c>
      <c r="O1015" s="24" t="s">
        <v>744</v>
      </c>
      <c r="P1015" s="22" t="s">
        <v>140</v>
      </c>
      <c r="Q1015" s="22" t="s">
        <v>452</v>
      </c>
      <c r="R1015" s="22">
        <v>32700</v>
      </c>
      <c r="S1015" s="23">
        <v>44004</v>
      </c>
      <c r="T1015" s="25">
        <v>4655.16</v>
      </c>
      <c r="U1015" s="25">
        <v>5399.9856</v>
      </c>
      <c r="V1015" s="22"/>
      <c r="W1015" s="22"/>
      <c r="X1015" s="22" t="s">
        <v>453</v>
      </c>
      <c r="Y1015" s="22"/>
      <c r="Z1015" s="22" t="s">
        <v>144</v>
      </c>
      <c r="AA1015" s="22" t="s">
        <v>1574</v>
      </c>
      <c r="AB1015" s="26">
        <v>0</v>
      </c>
      <c r="AC1015" s="23">
        <v>44004</v>
      </c>
      <c r="AD1015" s="22"/>
      <c r="AE1015" s="8" t="s">
        <v>4620</v>
      </c>
      <c r="AF1015" s="22"/>
      <c r="AG1015" s="22" t="s">
        <v>146</v>
      </c>
      <c r="AH1015" s="22" t="s">
        <v>454</v>
      </c>
      <c r="AI1015" s="22"/>
      <c r="AJ1015" s="5" t="s">
        <v>20</v>
      </c>
      <c r="AQ1015" s="22" t="s">
        <v>455</v>
      </c>
      <c r="AR1015" s="23">
        <v>44012</v>
      </c>
      <c r="AS1015" s="23">
        <v>44012</v>
      </c>
      <c r="AT1015" s="22" t="s">
        <v>1111</v>
      </c>
    </row>
    <row r="1016" spans="1:46" s="5" customFormat="1" ht="11.25" x14ac:dyDescent="0.2">
      <c r="A1016" s="22">
        <v>2020</v>
      </c>
      <c r="B1016" s="23">
        <v>43922</v>
      </c>
      <c r="C1016" s="23">
        <v>44012</v>
      </c>
      <c r="D1016" s="5" t="s">
        <v>134</v>
      </c>
      <c r="E1016" s="5" t="s">
        <v>135</v>
      </c>
      <c r="F1016" s="22">
        <v>32701</v>
      </c>
      <c r="G1016" s="13" t="s">
        <v>449</v>
      </c>
      <c r="H1016" s="22"/>
      <c r="I1016" s="22" t="s">
        <v>1575</v>
      </c>
      <c r="J1016" s="13">
        <v>189</v>
      </c>
      <c r="K1016" s="22"/>
      <c r="L1016" s="22"/>
      <c r="M1016" s="22"/>
      <c r="N1016" s="22" t="s">
        <v>444</v>
      </c>
      <c r="O1016" s="24" t="s">
        <v>445</v>
      </c>
      <c r="P1016" s="22" t="s">
        <v>788</v>
      </c>
      <c r="Q1016" s="22" t="s">
        <v>452</v>
      </c>
      <c r="R1016" s="22">
        <v>32701</v>
      </c>
      <c r="S1016" s="23">
        <v>44004</v>
      </c>
      <c r="T1016" s="25">
        <v>33660</v>
      </c>
      <c r="U1016" s="25">
        <v>39045.599999999999</v>
      </c>
      <c r="V1016" s="22"/>
      <c r="W1016" s="22"/>
      <c r="X1016" s="22" t="s">
        <v>453</v>
      </c>
      <c r="Y1016" s="22"/>
      <c r="Z1016" s="22" t="s">
        <v>144</v>
      </c>
      <c r="AA1016" s="22" t="s">
        <v>1575</v>
      </c>
      <c r="AB1016" s="26">
        <v>0</v>
      </c>
      <c r="AC1016" s="23">
        <v>44004</v>
      </c>
      <c r="AD1016" s="22"/>
      <c r="AE1016" s="8" t="s">
        <v>4621</v>
      </c>
      <c r="AF1016" s="22"/>
      <c r="AG1016" s="22" t="s">
        <v>146</v>
      </c>
      <c r="AH1016" s="22" t="s">
        <v>454</v>
      </c>
      <c r="AI1016" s="22"/>
      <c r="AJ1016" s="5" t="s">
        <v>20</v>
      </c>
      <c r="AQ1016" s="22" t="s">
        <v>455</v>
      </c>
      <c r="AR1016" s="23">
        <v>44012</v>
      </c>
      <c r="AS1016" s="23">
        <v>44012</v>
      </c>
      <c r="AT1016" s="22" t="s">
        <v>1111</v>
      </c>
    </row>
    <row r="1017" spans="1:46" s="5" customFormat="1" ht="11.25" x14ac:dyDescent="0.2">
      <c r="A1017" s="22">
        <v>2020</v>
      </c>
      <c r="B1017" s="23">
        <v>43922</v>
      </c>
      <c r="C1017" s="23">
        <v>44012</v>
      </c>
      <c r="D1017" s="5" t="s">
        <v>134</v>
      </c>
      <c r="E1017" s="5" t="s">
        <v>135</v>
      </c>
      <c r="F1017" s="22">
        <v>32702</v>
      </c>
      <c r="G1017" s="13" t="s">
        <v>449</v>
      </c>
      <c r="H1017" s="22"/>
      <c r="I1017" s="22" t="s">
        <v>1576</v>
      </c>
      <c r="J1017" s="13">
        <v>193</v>
      </c>
      <c r="K1017" s="22"/>
      <c r="L1017" s="22"/>
      <c r="M1017" s="22"/>
      <c r="N1017" s="22" t="s">
        <v>951</v>
      </c>
      <c r="O1017" s="24" t="s">
        <v>952</v>
      </c>
      <c r="P1017" s="22" t="s">
        <v>140</v>
      </c>
      <c r="Q1017" s="22" t="s">
        <v>452</v>
      </c>
      <c r="R1017" s="22">
        <v>32702</v>
      </c>
      <c r="S1017" s="23">
        <v>44004</v>
      </c>
      <c r="T1017" s="25">
        <v>2025.86</v>
      </c>
      <c r="U1017" s="25">
        <v>2349.9975999999997</v>
      </c>
      <c r="V1017" s="22"/>
      <c r="W1017" s="22"/>
      <c r="X1017" s="22" t="s">
        <v>453</v>
      </c>
      <c r="Y1017" s="22"/>
      <c r="Z1017" s="22" t="s">
        <v>144</v>
      </c>
      <c r="AA1017" s="22" t="s">
        <v>1576</v>
      </c>
      <c r="AB1017" s="26">
        <v>0</v>
      </c>
      <c r="AC1017" s="23">
        <v>44004</v>
      </c>
      <c r="AD1017" s="22"/>
      <c r="AE1017" s="8" t="s">
        <v>4622</v>
      </c>
      <c r="AF1017" s="22"/>
      <c r="AG1017" s="22" t="s">
        <v>146</v>
      </c>
      <c r="AH1017" s="22" t="s">
        <v>454</v>
      </c>
      <c r="AI1017" s="22"/>
      <c r="AJ1017" s="5" t="s">
        <v>20</v>
      </c>
      <c r="AQ1017" s="22" t="s">
        <v>455</v>
      </c>
      <c r="AR1017" s="23">
        <v>44012</v>
      </c>
      <c r="AS1017" s="23">
        <v>44012</v>
      </c>
      <c r="AT1017" s="22" t="s">
        <v>1111</v>
      </c>
    </row>
    <row r="1018" spans="1:46" s="5" customFormat="1" ht="11.25" x14ac:dyDescent="0.2">
      <c r="A1018" s="22">
        <v>2020</v>
      </c>
      <c r="B1018" s="23">
        <v>43922</v>
      </c>
      <c r="C1018" s="23">
        <v>44012</v>
      </c>
      <c r="D1018" s="5" t="s">
        <v>134</v>
      </c>
      <c r="E1018" s="5" t="s">
        <v>135</v>
      </c>
      <c r="F1018" s="22">
        <v>32703</v>
      </c>
      <c r="G1018" s="13" t="s">
        <v>449</v>
      </c>
      <c r="H1018" s="22"/>
      <c r="I1018" s="22" t="s">
        <v>1577</v>
      </c>
      <c r="J1018" s="13">
        <v>8</v>
      </c>
      <c r="K1018" s="22"/>
      <c r="L1018" s="22"/>
      <c r="M1018" s="22"/>
      <c r="N1018" s="22" t="s">
        <v>674</v>
      </c>
      <c r="O1018" s="24" t="s">
        <v>675</v>
      </c>
      <c r="P1018" s="22" t="s">
        <v>140</v>
      </c>
      <c r="Q1018" s="22" t="s">
        <v>452</v>
      </c>
      <c r="R1018" s="22">
        <v>32703</v>
      </c>
      <c r="S1018" s="23">
        <v>44004</v>
      </c>
      <c r="T1018" s="25">
        <v>626</v>
      </c>
      <c r="U1018" s="25">
        <v>726.16</v>
      </c>
      <c r="V1018" s="22"/>
      <c r="W1018" s="22"/>
      <c r="X1018" s="22" t="s">
        <v>453</v>
      </c>
      <c r="Y1018" s="22"/>
      <c r="Z1018" s="22" t="s">
        <v>144</v>
      </c>
      <c r="AA1018" s="22" t="s">
        <v>1577</v>
      </c>
      <c r="AB1018" s="26">
        <v>0</v>
      </c>
      <c r="AC1018" s="23">
        <v>44004</v>
      </c>
      <c r="AD1018" s="22"/>
      <c r="AE1018" s="8" t="s">
        <v>4623</v>
      </c>
      <c r="AF1018" s="22"/>
      <c r="AG1018" s="22" t="s">
        <v>146</v>
      </c>
      <c r="AH1018" s="22" t="s">
        <v>454</v>
      </c>
      <c r="AI1018" s="22"/>
      <c r="AJ1018" s="5" t="s">
        <v>20</v>
      </c>
      <c r="AQ1018" s="22" t="s">
        <v>455</v>
      </c>
      <c r="AR1018" s="23">
        <v>44012</v>
      </c>
      <c r="AS1018" s="23">
        <v>44012</v>
      </c>
      <c r="AT1018" s="22" t="s">
        <v>1111</v>
      </c>
    </row>
    <row r="1019" spans="1:46" s="5" customFormat="1" ht="11.25" x14ac:dyDescent="0.2">
      <c r="A1019" s="22">
        <v>2020</v>
      </c>
      <c r="B1019" s="23">
        <v>43922</v>
      </c>
      <c r="C1019" s="23">
        <v>44012</v>
      </c>
      <c r="D1019" s="5" t="s">
        <v>134</v>
      </c>
      <c r="E1019" s="5" t="s">
        <v>135</v>
      </c>
      <c r="F1019" s="22">
        <v>32704</v>
      </c>
      <c r="G1019" s="13" t="s">
        <v>449</v>
      </c>
      <c r="H1019" s="22"/>
      <c r="I1019" s="22" t="s">
        <v>1578</v>
      </c>
      <c r="J1019" s="13">
        <v>112</v>
      </c>
      <c r="K1019" s="22"/>
      <c r="L1019" s="22"/>
      <c r="M1019" s="22"/>
      <c r="N1019" s="22" t="s">
        <v>990</v>
      </c>
      <c r="O1019" s="24" t="s">
        <v>991</v>
      </c>
      <c r="P1019" s="22" t="s">
        <v>158</v>
      </c>
      <c r="Q1019" s="22" t="s">
        <v>452</v>
      </c>
      <c r="R1019" s="22">
        <v>32704</v>
      </c>
      <c r="S1019" s="23">
        <v>44004</v>
      </c>
      <c r="T1019" s="25">
        <v>9910.4699999999993</v>
      </c>
      <c r="U1019" s="25">
        <v>11496.145199999999</v>
      </c>
      <c r="V1019" s="22"/>
      <c r="W1019" s="22"/>
      <c r="X1019" s="22" t="s">
        <v>453</v>
      </c>
      <c r="Y1019" s="22"/>
      <c r="Z1019" s="22" t="s">
        <v>144</v>
      </c>
      <c r="AA1019" s="22" t="s">
        <v>1578</v>
      </c>
      <c r="AB1019" s="26">
        <v>0</v>
      </c>
      <c r="AC1019" s="23">
        <v>44004</v>
      </c>
      <c r="AD1019" s="22"/>
      <c r="AE1019" s="8" t="s">
        <v>4624</v>
      </c>
      <c r="AF1019" s="22"/>
      <c r="AG1019" s="22" t="s">
        <v>146</v>
      </c>
      <c r="AH1019" s="22" t="s">
        <v>454</v>
      </c>
      <c r="AI1019" s="22"/>
      <c r="AJ1019" s="5" t="s">
        <v>20</v>
      </c>
      <c r="AQ1019" s="22" t="s">
        <v>455</v>
      </c>
      <c r="AR1019" s="23">
        <v>44012</v>
      </c>
      <c r="AS1019" s="23">
        <v>44012</v>
      </c>
      <c r="AT1019" s="22" t="s">
        <v>1111</v>
      </c>
    </row>
    <row r="1020" spans="1:46" s="5" customFormat="1" ht="11.25" x14ac:dyDescent="0.2">
      <c r="A1020" s="22">
        <v>2020</v>
      </c>
      <c r="B1020" s="23">
        <v>43922</v>
      </c>
      <c r="C1020" s="23">
        <v>44012</v>
      </c>
      <c r="D1020" s="5" t="s">
        <v>134</v>
      </c>
      <c r="E1020" s="5" t="s">
        <v>135</v>
      </c>
      <c r="F1020" s="22">
        <v>32705</v>
      </c>
      <c r="G1020" s="13" t="s">
        <v>449</v>
      </c>
      <c r="H1020" s="22"/>
      <c r="I1020" s="22" t="s">
        <v>1579</v>
      </c>
      <c r="J1020" s="13">
        <v>102</v>
      </c>
      <c r="K1020" s="22"/>
      <c r="L1020" s="22"/>
      <c r="M1020" s="22"/>
      <c r="N1020" s="22" t="s">
        <v>1312</v>
      </c>
      <c r="O1020" s="24" t="s">
        <v>577</v>
      </c>
      <c r="P1020" s="22" t="s">
        <v>140</v>
      </c>
      <c r="Q1020" s="22" t="s">
        <v>452</v>
      </c>
      <c r="R1020" s="22">
        <v>32705</v>
      </c>
      <c r="S1020" s="23">
        <v>44005</v>
      </c>
      <c r="T1020" s="25">
        <v>1700</v>
      </c>
      <c r="U1020" s="25">
        <v>1972</v>
      </c>
      <c r="V1020" s="22"/>
      <c r="W1020" s="22"/>
      <c r="X1020" s="22" t="s">
        <v>453</v>
      </c>
      <c r="Y1020" s="22"/>
      <c r="Z1020" s="22" t="s">
        <v>144</v>
      </c>
      <c r="AA1020" s="22" t="s">
        <v>1579</v>
      </c>
      <c r="AB1020" s="26">
        <v>0</v>
      </c>
      <c r="AC1020" s="23">
        <v>44005</v>
      </c>
      <c r="AD1020" s="22"/>
      <c r="AE1020" s="8" t="s">
        <v>4625</v>
      </c>
      <c r="AF1020" s="22"/>
      <c r="AG1020" s="22" t="s">
        <v>146</v>
      </c>
      <c r="AH1020" s="22" t="s">
        <v>454</v>
      </c>
      <c r="AI1020" s="22"/>
      <c r="AJ1020" s="5" t="s">
        <v>20</v>
      </c>
      <c r="AQ1020" s="22" t="s">
        <v>455</v>
      </c>
      <c r="AR1020" s="23">
        <v>44012</v>
      </c>
      <c r="AS1020" s="23">
        <v>44012</v>
      </c>
      <c r="AT1020" s="22" t="s">
        <v>1111</v>
      </c>
    </row>
    <row r="1021" spans="1:46" s="5" customFormat="1" ht="11.25" x14ac:dyDescent="0.2">
      <c r="A1021" s="22">
        <v>2020</v>
      </c>
      <c r="B1021" s="23">
        <v>43922</v>
      </c>
      <c r="C1021" s="23">
        <v>44012</v>
      </c>
      <c r="D1021" s="5" t="s">
        <v>134</v>
      </c>
      <c r="E1021" s="5" t="s">
        <v>135</v>
      </c>
      <c r="F1021" s="22">
        <v>32706</v>
      </c>
      <c r="G1021" s="13" t="s">
        <v>449</v>
      </c>
      <c r="H1021" s="22"/>
      <c r="I1021" s="22" t="s">
        <v>1580</v>
      </c>
      <c r="J1021" s="13">
        <v>225</v>
      </c>
      <c r="K1021" s="22"/>
      <c r="L1021" s="22"/>
      <c r="M1021" s="22"/>
      <c r="N1021" s="22" t="s">
        <v>971</v>
      </c>
      <c r="O1021" s="24" t="s">
        <v>972</v>
      </c>
      <c r="P1021" s="22" t="s">
        <v>171</v>
      </c>
      <c r="Q1021" s="22" t="s">
        <v>452</v>
      </c>
      <c r="R1021" s="22">
        <v>32706</v>
      </c>
      <c r="S1021" s="23">
        <v>44005</v>
      </c>
      <c r="T1021" s="25">
        <v>2655.24</v>
      </c>
      <c r="U1021" s="25">
        <v>3080.0783999999999</v>
      </c>
      <c r="V1021" s="22"/>
      <c r="W1021" s="22"/>
      <c r="X1021" s="22" t="s">
        <v>453</v>
      </c>
      <c r="Y1021" s="22"/>
      <c r="Z1021" s="22" t="s">
        <v>144</v>
      </c>
      <c r="AA1021" s="22" t="s">
        <v>1580</v>
      </c>
      <c r="AB1021" s="26">
        <v>0</v>
      </c>
      <c r="AC1021" s="23">
        <v>44005</v>
      </c>
      <c r="AD1021" s="22"/>
      <c r="AE1021" s="8" t="s">
        <v>4626</v>
      </c>
      <c r="AF1021" s="22"/>
      <c r="AG1021" s="22" t="s">
        <v>146</v>
      </c>
      <c r="AH1021" s="22" t="s">
        <v>454</v>
      </c>
      <c r="AI1021" s="22"/>
      <c r="AJ1021" s="5" t="s">
        <v>20</v>
      </c>
      <c r="AQ1021" s="22" t="s">
        <v>455</v>
      </c>
      <c r="AR1021" s="23">
        <v>44012</v>
      </c>
      <c r="AS1021" s="23">
        <v>44012</v>
      </c>
      <c r="AT1021" s="22" t="s">
        <v>1111</v>
      </c>
    </row>
    <row r="1022" spans="1:46" s="5" customFormat="1" ht="11.25" x14ac:dyDescent="0.2">
      <c r="A1022" s="22">
        <v>2020</v>
      </c>
      <c r="B1022" s="23">
        <v>43922</v>
      </c>
      <c r="C1022" s="23">
        <v>44012</v>
      </c>
      <c r="D1022" s="5" t="s">
        <v>134</v>
      </c>
      <c r="E1022" s="5" t="s">
        <v>135</v>
      </c>
      <c r="F1022" s="22">
        <v>32707</v>
      </c>
      <c r="G1022" s="13" t="s">
        <v>449</v>
      </c>
      <c r="H1022" s="22"/>
      <c r="I1022" s="22" t="s">
        <v>1581</v>
      </c>
      <c r="J1022" s="13">
        <v>65</v>
      </c>
      <c r="K1022" s="22"/>
      <c r="L1022" s="22"/>
      <c r="M1022" s="22"/>
      <c r="N1022" s="22" t="s">
        <v>665</v>
      </c>
      <c r="O1022" s="24" t="s">
        <v>386</v>
      </c>
      <c r="P1022" s="22" t="s">
        <v>259</v>
      </c>
      <c r="Q1022" s="22" t="s">
        <v>452</v>
      </c>
      <c r="R1022" s="22">
        <v>32707</v>
      </c>
      <c r="S1022" s="23">
        <v>44005</v>
      </c>
      <c r="T1022" s="25">
        <v>49017.440000000002</v>
      </c>
      <c r="U1022" s="25">
        <v>56860.2304</v>
      </c>
      <c r="V1022" s="22"/>
      <c r="W1022" s="22"/>
      <c r="X1022" s="22" t="s">
        <v>453</v>
      </c>
      <c r="Y1022" s="22"/>
      <c r="Z1022" s="22" t="s">
        <v>144</v>
      </c>
      <c r="AA1022" s="22" t="s">
        <v>1581</v>
      </c>
      <c r="AB1022" s="26">
        <v>0</v>
      </c>
      <c r="AC1022" s="23">
        <v>44005</v>
      </c>
      <c r="AD1022" s="22"/>
      <c r="AE1022" s="8" t="s">
        <v>4627</v>
      </c>
      <c r="AF1022" s="22"/>
      <c r="AG1022" s="22" t="s">
        <v>146</v>
      </c>
      <c r="AH1022" s="22" t="s">
        <v>454</v>
      </c>
      <c r="AI1022" s="22"/>
      <c r="AJ1022" s="5" t="s">
        <v>20</v>
      </c>
      <c r="AQ1022" s="22" t="s">
        <v>455</v>
      </c>
      <c r="AR1022" s="23">
        <v>44012</v>
      </c>
      <c r="AS1022" s="23">
        <v>44012</v>
      </c>
      <c r="AT1022" s="22" t="s">
        <v>1111</v>
      </c>
    </row>
    <row r="1023" spans="1:46" s="5" customFormat="1" ht="11.25" x14ac:dyDescent="0.2">
      <c r="A1023" s="22">
        <v>2020</v>
      </c>
      <c r="B1023" s="23">
        <v>43922</v>
      </c>
      <c r="C1023" s="23">
        <v>44012</v>
      </c>
      <c r="D1023" s="5" t="s">
        <v>134</v>
      </c>
      <c r="E1023" s="5" t="s">
        <v>135</v>
      </c>
      <c r="F1023" s="22">
        <v>32708</v>
      </c>
      <c r="G1023" s="13" t="s">
        <v>449</v>
      </c>
      <c r="H1023" s="22"/>
      <c r="I1023" s="22" t="s">
        <v>1331</v>
      </c>
      <c r="J1023" s="13">
        <v>143</v>
      </c>
      <c r="K1023" s="22"/>
      <c r="L1023" s="22"/>
      <c r="M1023" s="22"/>
      <c r="N1023" s="22" t="s">
        <v>514</v>
      </c>
      <c r="O1023" s="24" t="s">
        <v>515</v>
      </c>
      <c r="P1023" s="22" t="s">
        <v>140</v>
      </c>
      <c r="Q1023" s="22" t="s">
        <v>452</v>
      </c>
      <c r="R1023" s="22">
        <v>32708</v>
      </c>
      <c r="S1023" s="23">
        <v>44005</v>
      </c>
      <c r="T1023" s="25">
        <v>7325.8</v>
      </c>
      <c r="U1023" s="25">
        <v>8497.9279999999999</v>
      </c>
      <c r="V1023" s="22"/>
      <c r="W1023" s="22"/>
      <c r="X1023" s="22" t="s">
        <v>453</v>
      </c>
      <c r="Y1023" s="22"/>
      <c r="Z1023" s="22" t="s">
        <v>144</v>
      </c>
      <c r="AA1023" s="22" t="s">
        <v>1331</v>
      </c>
      <c r="AB1023" s="26">
        <v>0</v>
      </c>
      <c r="AC1023" s="23">
        <v>44005</v>
      </c>
      <c r="AD1023" s="22"/>
      <c r="AE1023" s="8" t="s">
        <v>4628</v>
      </c>
      <c r="AF1023" s="22"/>
      <c r="AG1023" s="22" t="s">
        <v>146</v>
      </c>
      <c r="AH1023" s="22" t="s">
        <v>454</v>
      </c>
      <c r="AI1023" s="22"/>
      <c r="AJ1023" s="5" t="s">
        <v>20</v>
      </c>
      <c r="AQ1023" s="22" t="s">
        <v>455</v>
      </c>
      <c r="AR1023" s="23">
        <v>44012</v>
      </c>
      <c r="AS1023" s="23">
        <v>44012</v>
      </c>
      <c r="AT1023" s="22" t="s">
        <v>1111</v>
      </c>
    </row>
    <row r="1024" spans="1:46" s="5" customFormat="1" ht="11.25" x14ac:dyDescent="0.2">
      <c r="A1024" s="22">
        <v>2020</v>
      </c>
      <c r="B1024" s="23">
        <v>43922</v>
      </c>
      <c r="C1024" s="23">
        <v>44012</v>
      </c>
      <c r="D1024" s="5" t="s">
        <v>134</v>
      </c>
      <c r="E1024" s="5" t="s">
        <v>135</v>
      </c>
      <c r="F1024" s="22">
        <v>32709</v>
      </c>
      <c r="G1024" s="13" t="s">
        <v>449</v>
      </c>
      <c r="H1024" s="22"/>
      <c r="I1024" s="22" t="s">
        <v>1582</v>
      </c>
      <c r="J1024" s="13">
        <v>65</v>
      </c>
      <c r="K1024" s="22"/>
      <c r="L1024" s="22"/>
      <c r="M1024" s="22"/>
      <c r="N1024" s="22" t="s">
        <v>665</v>
      </c>
      <c r="O1024" s="24" t="s">
        <v>386</v>
      </c>
      <c r="P1024" s="22" t="s">
        <v>202</v>
      </c>
      <c r="Q1024" s="22" t="s">
        <v>452</v>
      </c>
      <c r="R1024" s="22">
        <v>32709</v>
      </c>
      <c r="S1024" s="23">
        <v>44005</v>
      </c>
      <c r="T1024" s="25">
        <v>64980</v>
      </c>
      <c r="U1024" s="25">
        <v>75376.800000000003</v>
      </c>
      <c r="V1024" s="22"/>
      <c r="W1024" s="22"/>
      <c r="X1024" s="22" t="s">
        <v>453</v>
      </c>
      <c r="Y1024" s="22"/>
      <c r="Z1024" s="22" t="s">
        <v>144</v>
      </c>
      <c r="AA1024" s="22" t="s">
        <v>1582</v>
      </c>
      <c r="AB1024" s="26">
        <v>0</v>
      </c>
      <c r="AC1024" s="23">
        <v>44005</v>
      </c>
      <c r="AD1024" s="22"/>
      <c r="AE1024" s="8" t="s">
        <v>4629</v>
      </c>
      <c r="AF1024" s="22"/>
      <c r="AG1024" s="22" t="s">
        <v>146</v>
      </c>
      <c r="AH1024" s="22" t="s">
        <v>454</v>
      </c>
      <c r="AI1024" s="22"/>
      <c r="AJ1024" s="5" t="s">
        <v>20</v>
      </c>
      <c r="AQ1024" s="22" t="s">
        <v>455</v>
      </c>
      <c r="AR1024" s="23">
        <v>44012</v>
      </c>
      <c r="AS1024" s="23">
        <v>44012</v>
      </c>
      <c r="AT1024" s="22" t="s">
        <v>1111</v>
      </c>
    </row>
    <row r="1025" spans="1:46" s="5" customFormat="1" ht="11.25" x14ac:dyDescent="0.2">
      <c r="A1025" s="22">
        <v>2020</v>
      </c>
      <c r="B1025" s="23">
        <v>43922</v>
      </c>
      <c r="C1025" s="23">
        <v>44012</v>
      </c>
      <c r="D1025" s="5" t="s">
        <v>134</v>
      </c>
      <c r="E1025" s="5" t="s">
        <v>135</v>
      </c>
      <c r="F1025" s="22">
        <v>32710</v>
      </c>
      <c r="G1025" s="13" t="s">
        <v>449</v>
      </c>
      <c r="H1025" s="22"/>
      <c r="I1025" s="22" t="s">
        <v>1583</v>
      </c>
      <c r="J1025" s="13">
        <v>239</v>
      </c>
      <c r="K1025" s="22"/>
      <c r="L1025" s="22"/>
      <c r="M1025" s="22"/>
      <c r="N1025" s="22" t="s">
        <v>467</v>
      </c>
      <c r="O1025" s="24" t="s">
        <v>468</v>
      </c>
      <c r="P1025" s="22" t="s">
        <v>259</v>
      </c>
      <c r="Q1025" s="22" t="s">
        <v>452</v>
      </c>
      <c r="R1025" s="22">
        <v>32710</v>
      </c>
      <c r="S1025" s="23">
        <v>44005</v>
      </c>
      <c r="T1025" s="25">
        <v>481.87</v>
      </c>
      <c r="U1025" s="25">
        <v>558.9692</v>
      </c>
      <c r="V1025" s="22"/>
      <c r="W1025" s="22"/>
      <c r="X1025" s="22" t="s">
        <v>453</v>
      </c>
      <c r="Y1025" s="22"/>
      <c r="Z1025" s="22" t="s">
        <v>144</v>
      </c>
      <c r="AA1025" s="22" t="s">
        <v>1583</v>
      </c>
      <c r="AB1025" s="26">
        <v>0</v>
      </c>
      <c r="AC1025" s="23">
        <v>44005</v>
      </c>
      <c r="AD1025" s="22"/>
      <c r="AE1025" s="8" t="s">
        <v>4630</v>
      </c>
      <c r="AF1025" s="22"/>
      <c r="AG1025" s="22" t="s">
        <v>146</v>
      </c>
      <c r="AH1025" s="22" t="s">
        <v>454</v>
      </c>
      <c r="AI1025" s="22"/>
      <c r="AJ1025" s="5" t="s">
        <v>20</v>
      </c>
      <c r="AQ1025" s="22" t="s">
        <v>455</v>
      </c>
      <c r="AR1025" s="23">
        <v>44012</v>
      </c>
      <c r="AS1025" s="23">
        <v>44012</v>
      </c>
      <c r="AT1025" s="22" t="s">
        <v>1111</v>
      </c>
    </row>
    <row r="1026" spans="1:46" s="5" customFormat="1" ht="11.25" x14ac:dyDescent="0.2">
      <c r="A1026" s="22">
        <v>2020</v>
      </c>
      <c r="B1026" s="23">
        <v>43922</v>
      </c>
      <c r="C1026" s="23">
        <v>44012</v>
      </c>
      <c r="D1026" s="5" t="s">
        <v>134</v>
      </c>
      <c r="E1026" s="5" t="s">
        <v>135</v>
      </c>
      <c r="F1026" s="22">
        <v>32711</v>
      </c>
      <c r="G1026" s="13" t="s">
        <v>449</v>
      </c>
      <c r="H1026" s="22"/>
      <c r="I1026" s="22" t="s">
        <v>1584</v>
      </c>
      <c r="J1026" s="13">
        <v>18</v>
      </c>
      <c r="K1026" s="22"/>
      <c r="L1026" s="22"/>
      <c r="M1026" s="22"/>
      <c r="N1026" s="22" t="s">
        <v>526</v>
      </c>
      <c r="O1026" s="24" t="s">
        <v>527</v>
      </c>
      <c r="P1026" s="22" t="s">
        <v>140</v>
      </c>
      <c r="Q1026" s="22" t="s">
        <v>452</v>
      </c>
      <c r="R1026" s="22">
        <v>32711</v>
      </c>
      <c r="S1026" s="23">
        <v>44005</v>
      </c>
      <c r="T1026" s="25">
        <v>3836.22</v>
      </c>
      <c r="U1026" s="25">
        <v>4450.0151999999998</v>
      </c>
      <c r="V1026" s="22"/>
      <c r="W1026" s="22"/>
      <c r="X1026" s="22" t="s">
        <v>453</v>
      </c>
      <c r="Y1026" s="22"/>
      <c r="Z1026" s="22" t="s">
        <v>144</v>
      </c>
      <c r="AA1026" s="22" t="s">
        <v>1584</v>
      </c>
      <c r="AB1026" s="26">
        <v>0</v>
      </c>
      <c r="AC1026" s="23">
        <v>44005</v>
      </c>
      <c r="AD1026" s="22"/>
      <c r="AE1026" s="8" t="s">
        <v>4631</v>
      </c>
      <c r="AF1026" s="22"/>
      <c r="AG1026" s="22" t="s">
        <v>146</v>
      </c>
      <c r="AH1026" s="22" t="s">
        <v>454</v>
      </c>
      <c r="AI1026" s="22"/>
      <c r="AJ1026" s="5" t="s">
        <v>20</v>
      </c>
      <c r="AQ1026" s="22" t="s">
        <v>455</v>
      </c>
      <c r="AR1026" s="23">
        <v>44012</v>
      </c>
      <c r="AS1026" s="23">
        <v>44012</v>
      </c>
      <c r="AT1026" s="22" t="s">
        <v>1111</v>
      </c>
    </row>
    <row r="1027" spans="1:46" s="5" customFormat="1" ht="11.25" x14ac:dyDescent="0.2">
      <c r="A1027" s="22">
        <v>2020</v>
      </c>
      <c r="B1027" s="23">
        <v>43922</v>
      </c>
      <c r="C1027" s="23">
        <v>44012</v>
      </c>
      <c r="D1027" s="5" t="s">
        <v>134</v>
      </c>
      <c r="E1027" s="5" t="s">
        <v>135</v>
      </c>
      <c r="F1027" s="22">
        <v>32712</v>
      </c>
      <c r="G1027" s="13" t="s">
        <v>449</v>
      </c>
      <c r="H1027" s="22"/>
      <c r="I1027" s="22" t="s">
        <v>1585</v>
      </c>
      <c r="J1027" s="13">
        <v>18</v>
      </c>
      <c r="K1027" s="22"/>
      <c r="L1027" s="22"/>
      <c r="M1027" s="22"/>
      <c r="N1027" s="22" t="s">
        <v>526</v>
      </c>
      <c r="O1027" s="24" t="s">
        <v>527</v>
      </c>
      <c r="P1027" s="22" t="s">
        <v>171</v>
      </c>
      <c r="Q1027" s="22" t="s">
        <v>452</v>
      </c>
      <c r="R1027" s="22">
        <v>32712</v>
      </c>
      <c r="S1027" s="23">
        <v>44005</v>
      </c>
      <c r="T1027" s="25">
        <v>801.69</v>
      </c>
      <c r="U1027" s="25">
        <v>929.96040000000005</v>
      </c>
      <c r="V1027" s="22"/>
      <c r="W1027" s="22"/>
      <c r="X1027" s="22" t="s">
        <v>453</v>
      </c>
      <c r="Y1027" s="22"/>
      <c r="Z1027" s="22" t="s">
        <v>144</v>
      </c>
      <c r="AA1027" s="22" t="s">
        <v>1585</v>
      </c>
      <c r="AB1027" s="26">
        <v>0</v>
      </c>
      <c r="AC1027" s="23">
        <v>44005</v>
      </c>
      <c r="AD1027" s="22"/>
      <c r="AE1027" s="8" t="s">
        <v>4632</v>
      </c>
      <c r="AF1027" s="22"/>
      <c r="AG1027" s="22" t="s">
        <v>146</v>
      </c>
      <c r="AH1027" s="22" t="s">
        <v>454</v>
      </c>
      <c r="AI1027" s="22"/>
      <c r="AJ1027" s="5" t="s">
        <v>20</v>
      </c>
      <c r="AQ1027" s="22" t="s">
        <v>455</v>
      </c>
      <c r="AR1027" s="23">
        <v>44012</v>
      </c>
      <c r="AS1027" s="23">
        <v>44012</v>
      </c>
      <c r="AT1027" s="22" t="s">
        <v>1111</v>
      </c>
    </row>
    <row r="1028" spans="1:46" s="5" customFormat="1" ht="11.25" x14ac:dyDescent="0.2">
      <c r="A1028" s="22">
        <v>2020</v>
      </c>
      <c r="B1028" s="23">
        <v>43922</v>
      </c>
      <c r="C1028" s="23">
        <v>44012</v>
      </c>
      <c r="D1028" s="5" t="s">
        <v>134</v>
      </c>
      <c r="E1028" s="5" t="s">
        <v>135</v>
      </c>
      <c r="F1028" s="22">
        <v>32713</v>
      </c>
      <c r="G1028" s="13" t="s">
        <v>449</v>
      </c>
      <c r="H1028" s="22"/>
      <c r="I1028" s="22" t="s">
        <v>1586</v>
      </c>
      <c r="J1028" s="13">
        <v>55</v>
      </c>
      <c r="K1028" s="22"/>
      <c r="L1028" s="22"/>
      <c r="M1028" s="22"/>
      <c r="N1028" s="22" t="s">
        <v>800</v>
      </c>
      <c r="O1028" s="24" t="s">
        <v>801</v>
      </c>
      <c r="P1028" s="22" t="s">
        <v>140</v>
      </c>
      <c r="Q1028" s="22" t="s">
        <v>452</v>
      </c>
      <c r="R1028" s="22">
        <v>32713</v>
      </c>
      <c r="S1028" s="23">
        <v>44005</v>
      </c>
      <c r="T1028" s="25">
        <v>4704.09</v>
      </c>
      <c r="U1028" s="25">
        <v>5456.7444000000005</v>
      </c>
      <c r="V1028" s="22"/>
      <c r="W1028" s="22"/>
      <c r="X1028" s="22" t="s">
        <v>453</v>
      </c>
      <c r="Y1028" s="22"/>
      <c r="Z1028" s="22" t="s">
        <v>144</v>
      </c>
      <c r="AA1028" s="22" t="s">
        <v>1586</v>
      </c>
      <c r="AB1028" s="26">
        <v>0</v>
      </c>
      <c r="AC1028" s="23">
        <v>44005</v>
      </c>
      <c r="AD1028" s="22"/>
      <c r="AE1028" s="8" t="s">
        <v>4633</v>
      </c>
      <c r="AF1028" s="22"/>
      <c r="AG1028" s="22" t="s">
        <v>146</v>
      </c>
      <c r="AH1028" s="22" t="s">
        <v>454</v>
      </c>
      <c r="AI1028" s="22"/>
      <c r="AJ1028" s="5" t="s">
        <v>20</v>
      </c>
      <c r="AQ1028" s="22" t="s">
        <v>455</v>
      </c>
      <c r="AR1028" s="23">
        <v>44012</v>
      </c>
      <c r="AS1028" s="23">
        <v>44012</v>
      </c>
      <c r="AT1028" s="22" t="s">
        <v>1111</v>
      </c>
    </row>
    <row r="1029" spans="1:46" s="5" customFormat="1" ht="11.25" x14ac:dyDescent="0.2">
      <c r="A1029" s="22">
        <v>2020</v>
      </c>
      <c r="B1029" s="23">
        <v>43922</v>
      </c>
      <c r="C1029" s="23">
        <v>44012</v>
      </c>
      <c r="D1029" s="5" t="s">
        <v>134</v>
      </c>
      <c r="E1029" s="5" t="s">
        <v>135</v>
      </c>
      <c r="F1029" s="22">
        <v>32714</v>
      </c>
      <c r="G1029" s="13" t="s">
        <v>449</v>
      </c>
      <c r="H1029" s="22"/>
      <c r="I1029" s="22" t="s">
        <v>1587</v>
      </c>
      <c r="J1029" s="13">
        <v>328</v>
      </c>
      <c r="K1029" s="22"/>
      <c r="L1029" s="22"/>
      <c r="M1029" s="22"/>
      <c r="N1029" s="22" t="s">
        <v>743</v>
      </c>
      <c r="O1029" s="24" t="s">
        <v>744</v>
      </c>
      <c r="P1029" s="22" t="s">
        <v>158</v>
      </c>
      <c r="Q1029" s="22" t="s">
        <v>452</v>
      </c>
      <c r="R1029" s="22">
        <v>32714</v>
      </c>
      <c r="S1029" s="23">
        <v>44005</v>
      </c>
      <c r="T1029" s="25">
        <v>1551.72</v>
      </c>
      <c r="U1029" s="25">
        <v>1799.9952000000001</v>
      </c>
      <c r="V1029" s="22"/>
      <c r="W1029" s="22"/>
      <c r="X1029" s="22" t="s">
        <v>453</v>
      </c>
      <c r="Y1029" s="22"/>
      <c r="Z1029" s="22" t="s">
        <v>144</v>
      </c>
      <c r="AA1029" s="22" t="s">
        <v>1587</v>
      </c>
      <c r="AB1029" s="26">
        <v>0</v>
      </c>
      <c r="AC1029" s="23">
        <v>44005</v>
      </c>
      <c r="AD1029" s="22"/>
      <c r="AE1029" s="8" t="s">
        <v>4634</v>
      </c>
      <c r="AF1029" s="22"/>
      <c r="AG1029" s="22" t="s">
        <v>146</v>
      </c>
      <c r="AH1029" s="22" t="s">
        <v>454</v>
      </c>
      <c r="AI1029" s="22"/>
      <c r="AJ1029" s="5" t="s">
        <v>20</v>
      </c>
      <c r="AQ1029" s="22" t="s">
        <v>455</v>
      </c>
      <c r="AR1029" s="23">
        <v>44012</v>
      </c>
      <c r="AS1029" s="23">
        <v>44012</v>
      </c>
      <c r="AT1029" s="22" t="s">
        <v>1111</v>
      </c>
    </row>
    <row r="1030" spans="1:46" s="5" customFormat="1" ht="11.25" x14ac:dyDescent="0.2">
      <c r="A1030" s="22">
        <v>2020</v>
      </c>
      <c r="B1030" s="23">
        <v>43922</v>
      </c>
      <c r="C1030" s="23">
        <v>44012</v>
      </c>
      <c r="D1030" s="5" t="s">
        <v>134</v>
      </c>
      <c r="E1030" s="5" t="s">
        <v>135</v>
      </c>
      <c r="F1030" s="22">
        <v>32715</v>
      </c>
      <c r="G1030" s="13" t="s">
        <v>449</v>
      </c>
      <c r="H1030" s="22"/>
      <c r="I1030" s="22" t="s">
        <v>1588</v>
      </c>
      <c r="J1030" s="13">
        <v>374</v>
      </c>
      <c r="K1030" s="22"/>
      <c r="L1030" s="22"/>
      <c r="M1030" s="22"/>
      <c r="N1030" s="22" t="s">
        <v>870</v>
      </c>
      <c r="O1030" s="27" t="s">
        <v>871</v>
      </c>
      <c r="P1030" s="22" t="s">
        <v>140</v>
      </c>
      <c r="Q1030" s="22" t="s">
        <v>452</v>
      </c>
      <c r="R1030" s="22">
        <v>32715</v>
      </c>
      <c r="S1030" s="23">
        <v>44005</v>
      </c>
      <c r="T1030" s="25">
        <v>5500</v>
      </c>
      <c r="U1030" s="25">
        <v>6380</v>
      </c>
      <c r="V1030" s="22"/>
      <c r="W1030" s="22"/>
      <c r="X1030" s="22" t="s">
        <v>453</v>
      </c>
      <c r="Y1030" s="22"/>
      <c r="Z1030" s="22" t="s">
        <v>144</v>
      </c>
      <c r="AA1030" s="22" t="s">
        <v>1588</v>
      </c>
      <c r="AB1030" s="26">
        <v>0</v>
      </c>
      <c r="AC1030" s="23">
        <v>44005</v>
      </c>
      <c r="AD1030" s="22"/>
      <c r="AE1030" s="8" t="s">
        <v>4635</v>
      </c>
      <c r="AF1030" s="22"/>
      <c r="AG1030" s="22" t="s">
        <v>146</v>
      </c>
      <c r="AH1030" s="22" t="s">
        <v>454</v>
      </c>
      <c r="AI1030" s="22"/>
      <c r="AJ1030" s="5" t="s">
        <v>20</v>
      </c>
      <c r="AQ1030" s="22" t="s">
        <v>455</v>
      </c>
      <c r="AR1030" s="23">
        <v>44012</v>
      </c>
      <c r="AS1030" s="23">
        <v>44012</v>
      </c>
      <c r="AT1030" s="22" t="s">
        <v>1111</v>
      </c>
    </row>
    <row r="1031" spans="1:46" s="5" customFormat="1" ht="11.25" x14ac:dyDescent="0.2">
      <c r="A1031" s="22">
        <v>2020</v>
      </c>
      <c r="B1031" s="23">
        <v>43922</v>
      </c>
      <c r="C1031" s="23">
        <v>44012</v>
      </c>
      <c r="D1031" s="5" t="s">
        <v>134</v>
      </c>
      <c r="E1031" s="5" t="s">
        <v>135</v>
      </c>
      <c r="F1031" s="22">
        <v>32716</v>
      </c>
      <c r="G1031" s="13" t="s">
        <v>449</v>
      </c>
      <c r="H1031" s="22"/>
      <c r="I1031" s="22" t="s">
        <v>1589</v>
      </c>
      <c r="J1031" s="13">
        <v>128</v>
      </c>
      <c r="K1031" s="22"/>
      <c r="L1031" s="22"/>
      <c r="M1031" s="22"/>
      <c r="N1031" s="22" t="s">
        <v>484</v>
      </c>
      <c r="O1031" s="24" t="s">
        <v>485</v>
      </c>
      <c r="P1031" s="22" t="s">
        <v>218</v>
      </c>
      <c r="Q1031" s="22" t="s">
        <v>452</v>
      </c>
      <c r="R1031" s="22">
        <v>32716</v>
      </c>
      <c r="S1031" s="23">
        <v>43999</v>
      </c>
      <c r="T1031" s="25">
        <v>54000</v>
      </c>
      <c r="U1031" s="25">
        <v>62640</v>
      </c>
      <c r="V1031" s="22"/>
      <c r="W1031" s="22"/>
      <c r="X1031" s="22" t="s">
        <v>453</v>
      </c>
      <c r="Y1031" s="22"/>
      <c r="Z1031" s="22" t="s">
        <v>144</v>
      </c>
      <c r="AA1031" s="22" t="s">
        <v>1589</v>
      </c>
      <c r="AB1031" s="26">
        <v>0</v>
      </c>
      <c r="AC1031" s="23">
        <v>43999</v>
      </c>
      <c r="AD1031" s="22"/>
      <c r="AE1031" s="8" t="s">
        <v>4636</v>
      </c>
      <c r="AF1031" s="22"/>
      <c r="AG1031" s="22" t="s">
        <v>146</v>
      </c>
      <c r="AH1031" s="22" t="s">
        <v>454</v>
      </c>
      <c r="AI1031" s="22"/>
      <c r="AJ1031" s="5" t="s">
        <v>20</v>
      </c>
      <c r="AQ1031" s="22" t="s">
        <v>455</v>
      </c>
      <c r="AR1031" s="23">
        <v>44012</v>
      </c>
      <c r="AS1031" s="23">
        <v>44012</v>
      </c>
      <c r="AT1031" s="22" t="s">
        <v>1111</v>
      </c>
    </row>
    <row r="1032" spans="1:46" s="5" customFormat="1" ht="11.25" x14ac:dyDescent="0.2">
      <c r="A1032" s="22">
        <v>2020</v>
      </c>
      <c r="B1032" s="23">
        <v>43922</v>
      </c>
      <c r="C1032" s="23">
        <v>44012</v>
      </c>
      <c r="D1032" s="5" t="s">
        <v>134</v>
      </c>
      <c r="E1032" s="5" t="s">
        <v>135</v>
      </c>
      <c r="F1032" s="22">
        <v>32717</v>
      </c>
      <c r="G1032" s="13" t="s">
        <v>449</v>
      </c>
      <c r="H1032" s="22"/>
      <c r="I1032" s="22" t="s">
        <v>1590</v>
      </c>
      <c r="J1032" s="13">
        <v>18</v>
      </c>
      <c r="K1032" s="22"/>
      <c r="L1032" s="22"/>
      <c r="M1032" s="22"/>
      <c r="N1032" s="22" t="s">
        <v>526</v>
      </c>
      <c r="O1032" s="24" t="s">
        <v>527</v>
      </c>
      <c r="P1032" s="22" t="s">
        <v>259</v>
      </c>
      <c r="Q1032" s="22" t="s">
        <v>452</v>
      </c>
      <c r="R1032" s="22">
        <v>32717</v>
      </c>
      <c r="S1032" s="23">
        <v>44005</v>
      </c>
      <c r="T1032" s="25">
        <v>5853.45</v>
      </c>
      <c r="U1032" s="25">
        <v>6790.0019999999995</v>
      </c>
      <c r="V1032" s="22"/>
      <c r="W1032" s="22"/>
      <c r="X1032" s="22" t="s">
        <v>453</v>
      </c>
      <c r="Y1032" s="22"/>
      <c r="Z1032" s="22" t="s">
        <v>144</v>
      </c>
      <c r="AA1032" s="22" t="s">
        <v>1590</v>
      </c>
      <c r="AB1032" s="26">
        <v>0</v>
      </c>
      <c r="AC1032" s="23">
        <v>44005</v>
      </c>
      <c r="AD1032" s="22"/>
      <c r="AE1032" s="8" t="s">
        <v>4637</v>
      </c>
      <c r="AF1032" s="22"/>
      <c r="AG1032" s="22" t="s">
        <v>146</v>
      </c>
      <c r="AH1032" s="22" t="s">
        <v>454</v>
      </c>
      <c r="AI1032" s="22"/>
      <c r="AJ1032" s="5" t="s">
        <v>20</v>
      </c>
      <c r="AQ1032" s="22" t="s">
        <v>455</v>
      </c>
      <c r="AR1032" s="23">
        <v>44012</v>
      </c>
      <c r="AS1032" s="23">
        <v>44012</v>
      </c>
      <c r="AT1032" s="22" t="s">
        <v>1111</v>
      </c>
    </row>
    <row r="1033" spans="1:46" s="5" customFormat="1" ht="11.25" x14ac:dyDescent="0.2">
      <c r="A1033" s="22">
        <v>2020</v>
      </c>
      <c r="B1033" s="23">
        <v>43922</v>
      </c>
      <c r="C1033" s="23">
        <v>44012</v>
      </c>
      <c r="D1033" s="5" t="s">
        <v>134</v>
      </c>
      <c r="E1033" s="5" t="s">
        <v>135</v>
      </c>
      <c r="F1033" s="22">
        <v>32718</v>
      </c>
      <c r="G1033" s="13" t="s">
        <v>449</v>
      </c>
      <c r="H1033" s="22"/>
      <c r="I1033" s="22" t="s">
        <v>1591</v>
      </c>
      <c r="J1033" s="13">
        <v>163</v>
      </c>
      <c r="K1033" s="22"/>
      <c r="L1033" s="22"/>
      <c r="M1033" s="22"/>
      <c r="N1033" s="22" t="s">
        <v>1190</v>
      </c>
      <c r="O1033" s="24" t="s">
        <v>446</v>
      </c>
      <c r="P1033" s="22" t="s">
        <v>202</v>
      </c>
      <c r="Q1033" s="22" t="s">
        <v>452</v>
      </c>
      <c r="R1033" s="22">
        <v>32718</v>
      </c>
      <c r="S1033" s="23">
        <v>44005</v>
      </c>
      <c r="T1033" s="25">
        <v>2105.2399999999998</v>
      </c>
      <c r="U1033" s="25">
        <v>2442.0783999999999</v>
      </c>
      <c r="V1033" s="22"/>
      <c r="W1033" s="22"/>
      <c r="X1033" s="22" t="s">
        <v>453</v>
      </c>
      <c r="Y1033" s="22"/>
      <c r="Z1033" s="22" t="s">
        <v>144</v>
      </c>
      <c r="AA1033" s="22" t="s">
        <v>1591</v>
      </c>
      <c r="AB1033" s="26">
        <v>0</v>
      </c>
      <c r="AC1033" s="23">
        <v>44005</v>
      </c>
      <c r="AD1033" s="22"/>
      <c r="AE1033" s="8" t="s">
        <v>4638</v>
      </c>
      <c r="AF1033" s="22"/>
      <c r="AG1033" s="22" t="s">
        <v>146</v>
      </c>
      <c r="AH1033" s="22" t="s">
        <v>454</v>
      </c>
      <c r="AI1033" s="22"/>
      <c r="AJ1033" s="5" t="s">
        <v>20</v>
      </c>
      <c r="AQ1033" s="22" t="s">
        <v>455</v>
      </c>
      <c r="AR1033" s="23">
        <v>44012</v>
      </c>
      <c r="AS1033" s="23">
        <v>44012</v>
      </c>
      <c r="AT1033" s="22" t="s">
        <v>1111</v>
      </c>
    </row>
    <row r="1034" spans="1:46" s="5" customFormat="1" ht="11.25" x14ac:dyDescent="0.2">
      <c r="A1034" s="22">
        <v>2020</v>
      </c>
      <c r="B1034" s="23">
        <v>43922</v>
      </c>
      <c r="C1034" s="23">
        <v>44012</v>
      </c>
      <c r="D1034" s="5" t="s">
        <v>134</v>
      </c>
      <c r="E1034" s="5" t="s">
        <v>135</v>
      </c>
      <c r="F1034" s="22">
        <v>32719</v>
      </c>
      <c r="G1034" s="13" t="s">
        <v>449</v>
      </c>
      <c r="H1034" s="22"/>
      <c r="I1034" s="22" t="s">
        <v>1592</v>
      </c>
      <c r="J1034" s="13">
        <v>279</v>
      </c>
      <c r="K1034" s="22"/>
      <c r="L1034" s="22"/>
      <c r="M1034" s="22"/>
      <c r="N1034" s="22" t="s">
        <v>707</v>
      </c>
      <c r="O1034" s="24" t="s">
        <v>708</v>
      </c>
      <c r="P1034" s="22" t="s">
        <v>164</v>
      </c>
      <c r="Q1034" s="22" t="s">
        <v>452</v>
      </c>
      <c r="R1034" s="22">
        <v>32719</v>
      </c>
      <c r="S1034" s="23">
        <v>44005</v>
      </c>
      <c r="T1034" s="25">
        <v>8262.5499999999993</v>
      </c>
      <c r="U1034" s="25">
        <v>9584.5579999999991</v>
      </c>
      <c r="V1034" s="22"/>
      <c r="W1034" s="22"/>
      <c r="X1034" s="22" t="s">
        <v>453</v>
      </c>
      <c r="Y1034" s="22"/>
      <c r="Z1034" s="22" t="s">
        <v>144</v>
      </c>
      <c r="AA1034" s="22" t="s">
        <v>1592</v>
      </c>
      <c r="AB1034" s="26">
        <v>0</v>
      </c>
      <c r="AC1034" s="23">
        <v>44005</v>
      </c>
      <c r="AD1034" s="22"/>
      <c r="AE1034" s="8" t="s">
        <v>4639</v>
      </c>
      <c r="AF1034" s="22"/>
      <c r="AG1034" s="22" t="s">
        <v>146</v>
      </c>
      <c r="AH1034" s="22" t="s">
        <v>454</v>
      </c>
      <c r="AI1034" s="22"/>
      <c r="AJ1034" s="5" t="s">
        <v>20</v>
      </c>
      <c r="AQ1034" s="22" t="s">
        <v>455</v>
      </c>
      <c r="AR1034" s="23">
        <v>44012</v>
      </c>
      <c r="AS1034" s="23">
        <v>44012</v>
      </c>
      <c r="AT1034" s="22" t="s">
        <v>1111</v>
      </c>
    </row>
    <row r="1035" spans="1:46" s="5" customFormat="1" ht="11.25" x14ac:dyDescent="0.2">
      <c r="A1035" s="22">
        <v>2020</v>
      </c>
      <c r="B1035" s="23">
        <v>43922</v>
      </c>
      <c r="C1035" s="23">
        <v>44012</v>
      </c>
      <c r="D1035" s="5" t="s">
        <v>134</v>
      </c>
      <c r="E1035" s="5" t="s">
        <v>135</v>
      </c>
      <c r="F1035" s="22">
        <v>32720</v>
      </c>
      <c r="G1035" s="13" t="s">
        <v>449</v>
      </c>
      <c r="H1035" s="22"/>
      <c r="I1035" s="22" t="s">
        <v>1593</v>
      </c>
      <c r="J1035" s="13">
        <v>52</v>
      </c>
      <c r="K1035" s="22"/>
      <c r="L1035" s="22"/>
      <c r="M1035" s="22"/>
      <c r="N1035" s="22" t="s">
        <v>904</v>
      </c>
      <c r="O1035" s="24" t="s">
        <v>905</v>
      </c>
      <c r="P1035" s="22" t="s">
        <v>140</v>
      </c>
      <c r="Q1035" s="22" t="s">
        <v>452</v>
      </c>
      <c r="R1035" s="22">
        <v>32720</v>
      </c>
      <c r="S1035" s="23">
        <v>44005</v>
      </c>
      <c r="T1035" s="25">
        <v>34884</v>
      </c>
      <c r="U1035" s="25">
        <v>40465.440000000002</v>
      </c>
      <c r="V1035" s="22"/>
      <c r="W1035" s="22"/>
      <c r="X1035" s="22" t="s">
        <v>453</v>
      </c>
      <c r="Y1035" s="22"/>
      <c r="Z1035" s="22" t="s">
        <v>144</v>
      </c>
      <c r="AA1035" s="22" t="s">
        <v>1593</v>
      </c>
      <c r="AB1035" s="26">
        <v>0</v>
      </c>
      <c r="AC1035" s="23">
        <v>44005</v>
      </c>
      <c r="AD1035" s="22"/>
      <c r="AE1035" s="8" t="s">
        <v>4640</v>
      </c>
      <c r="AF1035" s="22"/>
      <c r="AG1035" s="22" t="s">
        <v>146</v>
      </c>
      <c r="AH1035" s="22" t="s">
        <v>454</v>
      </c>
      <c r="AI1035" s="22"/>
      <c r="AJ1035" s="5" t="s">
        <v>20</v>
      </c>
      <c r="AQ1035" s="22" t="s">
        <v>455</v>
      </c>
      <c r="AR1035" s="23">
        <v>44012</v>
      </c>
      <c r="AS1035" s="23">
        <v>44012</v>
      </c>
      <c r="AT1035" s="22" t="s">
        <v>1111</v>
      </c>
    </row>
    <row r="1036" spans="1:46" s="5" customFormat="1" ht="11.25" x14ac:dyDescent="0.2">
      <c r="A1036" s="22">
        <v>2020</v>
      </c>
      <c r="B1036" s="23">
        <v>43922</v>
      </c>
      <c r="C1036" s="23">
        <v>44012</v>
      </c>
      <c r="D1036" s="5" t="s">
        <v>134</v>
      </c>
      <c r="E1036" s="5" t="s">
        <v>135</v>
      </c>
      <c r="F1036" s="22">
        <v>32721</v>
      </c>
      <c r="G1036" s="13" t="s">
        <v>449</v>
      </c>
      <c r="H1036" s="22"/>
      <c r="I1036" s="22" t="s">
        <v>1594</v>
      </c>
      <c r="J1036" s="13">
        <v>164</v>
      </c>
      <c r="K1036" s="13"/>
      <c r="L1036" s="22"/>
      <c r="M1036" s="22"/>
      <c r="N1036" s="22" t="s">
        <v>189</v>
      </c>
      <c r="O1036" s="24" t="s">
        <v>212</v>
      </c>
      <c r="P1036" s="22" t="s">
        <v>140</v>
      </c>
      <c r="Q1036" s="22" t="s">
        <v>452</v>
      </c>
      <c r="R1036" s="22">
        <v>32721</v>
      </c>
      <c r="S1036" s="23">
        <v>44005</v>
      </c>
      <c r="T1036" s="25">
        <v>10320</v>
      </c>
      <c r="U1036" s="25">
        <v>11971.2</v>
      </c>
      <c r="V1036" s="22"/>
      <c r="W1036" s="22"/>
      <c r="X1036" s="22" t="s">
        <v>453</v>
      </c>
      <c r="Y1036" s="22"/>
      <c r="Z1036" s="22" t="s">
        <v>144</v>
      </c>
      <c r="AA1036" s="22" t="s">
        <v>1594</v>
      </c>
      <c r="AB1036" s="26">
        <v>0</v>
      </c>
      <c r="AC1036" s="23">
        <v>44005</v>
      </c>
      <c r="AD1036" s="22"/>
      <c r="AE1036" s="8" t="s">
        <v>4641</v>
      </c>
      <c r="AF1036" s="22"/>
      <c r="AG1036" s="22" t="s">
        <v>146</v>
      </c>
      <c r="AH1036" s="22" t="s">
        <v>454</v>
      </c>
      <c r="AI1036" s="22"/>
      <c r="AJ1036" s="5" t="s">
        <v>20</v>
      </c>
      <c r="AQ1036" s="22" t="s">
        <v>455</v>
      </c>
      <c r="AR1036" s="23">
        <v>44012</v>
      </c>
      <c r="AS1036" s="23">
        <v>44012</v>
      </c>
      <c r="AT1036" s="22" t="s">
        <v>1111</v>
      </c>
    </row>
    <row r="1037" spans="1:46" s="5" customFormat="1" ht="11.25" x14ac:dyDescent="0.2">
      <c r="A1037" s="22">
        <v>2020</v>
      </c>
      <c r="B1037" s="23">
        <v>43922</v>
      </c>
      <c r="C1037" s="23">
        <v>44012</v>
      </c>
      <c r="D1037" s="5" t="s">
        <v>134</v>
      </c>
      <c r="E1037" s="5" t="s">
        <v>135</v>
      </c>
      <c r="F1037" s="22">
        <v>32722</v>
      </c>
      <c r="G1037" s="13" t="s">
        <v>449</v>
      </c>
      <c r="H1037" s="22"/>
      <c r="I1037" s="22" t="s">
        <v>1595</v>
      </c>
      <c r="J1037" s="13">
        <v>239</v>
      </c>
      <c r="K1037" s="22"/>
      <c r="L1037" s="22"/>
      <c r="M1037" s="22"/>
      <c r="N1037" s="22" t="s">
        <v>467</v>
      </c>
      <c r="O1037" s="24" t="s">
        <v>468</v>
      </c>
      <c r="P1037" s="22" t="s">
        <v>140</v>
      </c>
      <c r="Q1037" s="22" t="s">
        <v>452</v>
      </c>
      <c r="R1037" s="22">
        <v>32722</v>
      </c>
      <c r="S1037" s="23">
        <v>44005</v>
      </c>
      <c r="T1037" s="25">
        <v>1612.07</v>
      </c>
      <c r="U1037" s="25">
        <v>1870.0011999999999</v>
      </c>
      <c r="V1037" s="22"/>
      <c r="W1037" s="22"/>
      <c r="X1037" s="22" t="s">
        <v>453</v>
      </c>
      <c r="Y1037" s="22"/>
      <c r="Z1037" s="22" t="s">
        <v>144</v>
      </c>
      <c r="AA1037" s="22" t="s">
        <v>1595</v>
      </c>
      <c r="AB1037" s="26">
        <v>0</v>
      </c>
      <c r="AC1037" s="23">
        <v>44005</v>
      </c>
      <c r="AD1037" s="22"/>
      <c r="AE1037" s="8" t="s">
        <v>4642</v>
      </c>
      <c r="AF1037" s="22"/>
      <c r="AG1037" s="22" t="s">
        <v>146</v>
      </c>
      <c r="AH1037" s="22" t="s">
        <v>454</v>
      </c>
      <c r="AI1037" s="22"/>
      <c r="AJ1037" s="5" t="s">
        <v>20</v>
      </c>
      <c r="AQ1037" s="22" t="s">
        <v>455</v>
      </c>
      <c r="AR1037" s="23">
        <v>44012</v>
      </c>
      <c r="AS1037" s="23">
        <v>44012</v>
      </c>
      <c r="AT1037" s="22" t="s">
        <v>1111</v>
      </c>
    </row>
    <row r="1038" spans="1:46" s="5" customFormat="1" ht="11.25" x14ac:dyDescent="0.2">
      <c r="A1038" s="22">
        <v>2020</v>
      </c>
      <c r="B1038" s="23">
        <v>43922</v>
      </c>
      <c r="C1038" s="23">
        <v>44012</v>
      </c>
      <c r="D1038" s="5" t="s">
        <v>134</v>
      </c>
      <c r="E1038" s="5" t="s">
        <v>135</v>
      </c>
      <c r="F1038" s="22">
        <v>32723</v>
      </c>
      <c r="G1038" s="13" t="s">
        <v>449</v>
      </c>
      <c r="H1038" s="22"/>
      <c r="I1038" s="22" t="s">
        <v>1596</v>
      </c>
      <c r="J1038" s="13">
        <v>239</v>
      </c>
      <c r="K1038" s="22"/>
      <c r="L1038" s="22"/>
      <c r="M1038" s="22"/>
      <c r="N1038" s="22" t="s">
        <v>467</v>
      </c>
      <c r="O1038" s="24" t="s">
        <v>468</v>
      </c>
      <c r="P1038" s="22" t="s">
        <v>140</v>
      </c>
      <c r="Q1038" s="22" t="s">
        <v>452</v>
      </c>
      <c r="R1038" s="22">
        <v>32723</v>
      </c>
      <c r="S1038" s="23">
        <v>44005</v>
      </c>
      <c r="T1038" s="25">
        <v>1543.97</v>
      </c>
      <c r="U1038" s="25">
        <v>1791.0052000000001</v>
      </c>
      <c r="V1038" s="22"/>
      <c r="W1038" s="22"/>
      <c r="X1038" s="22" t="s">
        <v>453</v>
      </c>
      <c r="Y1038" s="22"/>
      <c r="Z1038" s="22" t="s">
        <v>144</v>
      </c>
      <c r="AA1038" s="22" t="s">
        <v>1596</v>
      </c>
      <c r="AB1038" s="26">
        <v>0</v>
      </c>
      <c r="AC1038" s="23">
        <v>44005</v>
      </c>
      <c r="AD1038" s="22"/>
      <c r="AE1038" s="8" t="s">
        <v>4643</v>
      </c>
      <c r="AF1038" s="22"/>
      <c r="AG1038" s="22" t="s">
        <v>146</v>
      </c>
      <c r="AH1038" s="22" t="s">
        <v>454</v>
      </c>
      <c r="AI1038" s="22"/>
      <c r="AJ1038" s="5" t="s">
        <v>20</v>
      </c>
      <c r="AQ1038" s="22" t="s">
        <v>455</v>
      </c>
      <c r="AR1038" s="23">
        <v>44012</v>
      </c>
      <c r="AS1038" s="23">
        <v>44012</v>
      </c>
      <c r="AT1038" s="22" t="s">
        <v>1111</v>
      </c>
    </row>
    <row r="1039" spans="1:46" s="5" customFormat="1" ht="11.25" x14ac:dyDescent="0.2">
      <c r="A1039" s="22">
        <v>2020</v>
      </c>
      <c r="B1039" s="23">
        <v>43922</v>
      </c>
      <c r="C1039" s="23">
        <v>44012</v>
      </c>
      <c r="D1039" s="5" t="s">
        <v>134</v>
      </c>
      <c r="E1039" s="5" t="s">
        <v>135</v>
      </c>
      <c r="F1039" s="22">
        <v>32724</v>
      </c>
      <c r="G1039" s="13" t="s">
        <v>449</v>
      </c>
      <c r="H1039" s="22"/>
      <c r="I1039" s="22" t="s">
        <v>1597</v>
      </c>
      <c r="J1039" s="13">
        <v>239</v>
      </c>
      <c r="K1039" s="22"/>
      <c r="L1039" s="22"/>
      <c r="M1039" s="22"/>
      <c r="N1039" s="22" t="s">
        <v>467</v>
      </c>
      <c r="O1039" s="24" t="s">
        <v>468</v>
      </c>
      <c r="P1039" s="22" t="s">
        <v>140</v>
      </c>
      <c r="Q1039" s="22" t="s">
        <v>452</v>
      </c>
      <c r="R1039" s="22">
        <v>32724</v>
      </c>
      <c r="S1039" s="23">
        <v>44005</v>
      </c>
      <c r="T1039" s="25">
        <v>385.33</v>
      </c>
      <c r="U1039" s="25">
        <v>446.9828</v>
      </c>
      <c r="V1039" s="22"/>
      <c r="W1039" s="22"/>
      <c r="X1039" s="22" t="s">
        <v>453</v>
      </c>
      <c r="Y1039" s="22"/>
      <c r="Z1039" s="22" t="s">
        <v>144</v>
      </c>
      <c r="AA1039" s="22" t="s">
        <v>1597</v>
      </c>
      <c r="AB1039" s="26">
        <v>0</v>
      </c>
      <c r="AC1039" s="23">
        <v>44005</v>
      </c>
      <c r="AD1039" s="22"/>
      <c r="AE1039" s="8" t="s">
        <v>4644</v>
      </c>
      <c r="AF1039" s="22"/>
      <c r="AG1039" s="22" t="s">
        <v>146</v>
      </c>
      <c r="AH1039" s="22" t="s">
        <v>454</v>
      </c>
      <c r="AI1039" s="22"/>
      <c r="AJ1039" s="5" t="s">
        <v>20</v>
      </c>
      <c r="AQ1039" s="22" t="s">
        <v>455</v>
      </c>
      <c r="AR1039" s="23">
        <v>44012</v>
      </c>
      <c r="AS1039" s="23">
        <v>44012</v>
      </c>
      <c r="AT1039" s="22" t="s">
        <v>1111</v>
      </c>
    </row>
    <row r="1040" spans="1:46" s="5" customFormat="1" ht="11.25" x14ac:dyDescent="0.2">
      <c r="A1040" s="22">
        <v>2020</v>
      </c>
      <c r="B1040" s="23">
        <v>43922</v>
      </c>
      <c r="C1040" s="23">
        <v>44012</v>
      </c>
      <c r="D1040" s="5" t="s">
        <v>134</v>
      </c>
      <c r="E1040" s="5" t="s">
        <v>135</v>
      </c>
      <c r="F1040" s="22">
        <v>32725</v>
      </c>
      <c r="G1040" s="13" t="s">
        <v>449</v>
      </c>
      <c r="H1040" s="22"/>
      <c r="I1040" s="22" t="s">
        <v>1598</v>
      </c>
      <c r="J1040" s="13">
        <v>328</v>
      </c>
      <c r="K1040" s="22"/>
      <c r="L1040" s="22"/>
      <c r="M1040" s="22"/>
      <c r="N1040" s="22" t="s">
        <v>743</v>
      </c>
      <c r="O1040" s="24" t="s">
        <v>744</v>
      </c>
      <c r="P1040" s="22" t="s">
        <v>218</v>
      </c>
      <c r="Q1040" s="22" t="s">
        <v>452</v>
      </c>
      <c r="R1040" s="22">
        <v>32725</v>
      </c>
      <c r="S1040" s="23">
        <v>44005</v>
      </c>
      <c r="T1040" s="25">
        <v>1412</v>
      </c>
      <c r="U1040" s="25">
        <v>1637.92</v>
      </c>
      <c r="V1040" s="22"/>
      <c r="W1040" s="22"/>
      <c r="X1040" s="22" t="s">
        <v>453</v>
      </c>
      <c r="Y1040" s="22"/>
      <c r="Z1040" s="22" t="s">
        <v>144</v>
      </c>
      <c r="AA1040" s="22" t="s">
        <v>1598</v>
      </c>
      <c r="AB1040" s="26">
        <v>0</v>
      </c>
      <c r="AC1040" s="23">
        <v>44005</v>
      </c>
      <c r="AD1040" s="22"/>
      <c r="AE1040" s="8" t="s">
        <v>4645</v>
      </c>
      <c r="AF1040" s="22"/>
      <c r="AG1040" s="22" t="s">
        <v>146</v>
      </c>
      <c r="AH1040" s="22" t="s">
        <v>454</v>
      </c>
      <c r="AI1040" s="22"/>
      <c r="AJ1040" s="5" t="s">
        <v>20</v>
      </c>
      <c r="AQ1040" s="22" t="s">
        <v>455</v>
      </c>
      <c r="AR1040" s="23">
        <v>44012</v>
      </c>
      <c r="AS1040" s="23">
        <v>44012</v>
      </c>
      <c r="AT1040" s="22" t="s">
        <v>1111</v>
      </c>
    </row>
    <row r="1041" spans="1:46" s="5" customFormat="1" ht="11.25" x14ac:dyDescent="0.2">
      <c r="A1041" s="22">
        <v>2020</v>
      </c>
      <c r="B1041" s="23">
        <v>43922</v>
      </c>
      <c r="C1041" s="23">
        <v>44012</v>
      </c>
      <c r="D1041" s="5" t="s">
        <v>134</v>
      </c>
      <c r="E1041" s="5" t="s">
        <v>135</v>
      </c>
      <c r="F1041" s="22">
        <v>32726</v>
      </c>
      <c r="G1041" s="13" t="s">
        <v>449</v>
      </c>
      <c r="H1041" s="22"/>
      <c r="I1041" s="22" t="s">
        <v>1599</v>
      </c>
      <c r="J1041" s="13">
        <v>158</v>
      </c>
      <c r="K1041" s="22"/>
      <c r="L1041" s="22"/>
      <c r="M1041" s="22"/>
      <c r="N1041" s="22" t="s">
        <v>1600</v>
      </c>
      <c r="O1041" s="22" t="s">
        <v>1601</v>
      </c>
      <c r="P1041" s="22" t="s">
        <v>171</v>
      </c>
      <c r="Q1041" s="22" t="s">
        <v>452</v>
      </c>
      <c r="R1041" s="22">
        <v>32726</v>
      </c>
      <c r="S1041" s="23">
        <v>44005</v>
      </c>
      <c r="T1041" s="25">
        <v>6665</v>
      </c>
      <c r="U1041" s="25">
        <v>7731.4</v>
      </c>
      <c r="V1041" s="22"/>
      <c r="W1041" s="22"/>
      <c r="X1041" s="22" t="s">
        <v>453</v>
      </c>
      <c r="Y1041" s="22"/>
      <c r="Z1041" s="22" t="s">
        <v>144</v>
      </c>
      <c r="AA1041" s="22" t="s">
        <v>1599</v>
      </c>
      <c r="AB1041" s="26">
        <v>0</v>
      </c>
      <c r="AC1041" s="23">
        <v>44005</v>
      </c>
      <c r="AD1041" s="22"/>
      <c r="AE1041" s="8" t="s">
        <v>4646</v>
      </c>
      <c r="AF1041" s="22"/>
      <c r="AG1041" s="22" t="s">
        <v>146</v>
      </c>
      <c r="AH1041" s="22" t="s">
        <v>454</v>
      </c>
      <c r="AI1041" s="22"/>
      <c r="AJ1041" s="5" t="s">
        <v>20</v>
      </c>
      <c r="AQ1041" s="22" t="s">
        <v>455</v>
      </c>
      <c r="AR1041" s="23">
        <v>44012</v>
      </c>
      <c r="AS1041" s="23">
        <v>44012</v>
      </c>
      <c r="AT1041" s="22" t="s">
        <v>1111</v>
      </c>
    </row>
    <row r="1042" spans="1:46" s="5" customFormat="1" ht="11.25" x14ac:dyDescent="0.2">
      <c r="A1042" s="22">
        <v>2020</v>
      </c>
      <c r="B1042" s="23">
        <v>43922</v>
      </c>
      <c r="C1042" s="23">
        <v>44012</v>
      </c>
      <c r="D1042" s="5" t="s">
        <v>134</v>
      </c>
      <c r="E1042" s="5" t="s">
        <v>135</v>
      </c>
      <c r="F1042" s="22">
        <v>32727</v>
      </c>
      <c r="G1042" s="13" t="s">
        <v>449</v>
      </c>
      <c r="H1042" s="22"/>
      <c r="I1042" s="22" t="s">
        <v>1602</v>
      </c>
      <c r="J1042" s="13">
        <v>338</v>
      </c>
      <c r="K1042" s="22"/>
      <c r="L1042" s="22"/>
      <c r="M1042" s="22"/>
      <c r="N1042" s="22" t="s">
        <v>725</v>
      </c>
      <c r="O1042" s="35" t="s">
        <v>339</v>
      </c>
      <c r="P1042" s="22" t="s">
        <v>140</v>
      </c>
      <c r="Q1042" s="22" t="s">
        <v>452</v>
      </c>
      <c r="R1042" s="22">
        <v>32727</v>
      </c>
      <c r="S1042" s="23">
        <v>44005</v>
      </c>
      <c r="T1042" s="25">
        <v>3455.3</v>
      </c>
      <c r="U1042" s="25">
        <v>4008.1480000000001</v>
      </c>
      <c r="V1042" s="22"/>
      <c r="W1042" s="22"/>
      <c r="X1042" s="22" t="s">
        <v>453</v>
      </c>
      <c r="Y1042" s="22"/>
      <c r="Z1042" s="22" t="s">
        <v>144</v>
      </c>
      <c r="AA1042" s="22" t="s">
        <v>1602</v>
      </c>
      <c r="AB1042" s="26">
        <v>0</v>
      </c>
      <c r="AC1042" s="23">
        <v>44005</v>
      </c>
      <c r="AD1042" s="22"/>
      <c r="AE1042" s="8" t="s">
        <v>4647</v>
      </c>
      <c r="AF1042" s="22"/>
      <c r="AG1042" s="22" t="s">
        <v>146</v>
      </c>
      <c r="AH1042" s="22" t="s">
        <v>454</v>
      </c>
      <c r="AI1042" s="22"/>
      <c r="AJ1042" s="5" t="s">
        <v>20</v>
      </c>
      <c r="AQ1042" s="22" t="s">
        <v>455</v>
      </c>
      <c r="AR1042" s="23">
        <v>44012</v>
      </c>
      <c r="AS1042" s="23">
        <v>44012</v>
      </c>
      <c r="AT1042" s="22" t="s">
        <v>1111</v>
      </c>
    </row>
    <row r="1043" spans="1:46" s="5" customFormat="1" ht="11.25" x14ac:dyDescent="0.2">
      <c r="A1043" s="22">
        <v>2020</v>
      </c>
      <c r="B1043" s="23">
        <v>43922</v>
      </c>
      <c r="C1043" s="23">
        <v>44012</v>
      </c>
      <c r="D1043" s="5" t="s">
        <v>134</v>
      </c>
      <c r="E1043" s="5" t="s">
        <v>135</v>
      </c>
      <c r="F1043" s="22">
        <v>32728</v>
      </c>
      <c r="G1043" s="13" t="s">
        <v>449</v>
      </c>
      <c r="H1043" s="22"/>
      <c r="I1043" s="22" t="s">
        <v>1603</v>
      </c>
      <c r="J1043" s="13">
        <v>102</v>
      </c>
      <c r="K1043" s="22"/>
      <c r="L1043" s="22"/>
      <c r="M1043" s="22"/>
      <c r="N1043" s="22" t="s">
        <v>1312</v>
      </c>
      <c r="O1043" s="24" t="s">
        <v>577</v>
      </c>
      <c r="P1043" s="22" t="s">
        <v>140</v>
      </c>
      <c r="Q1043" s="22" t="s">
        <v>452</v>
      </c>
      <c r="R1043" s="22">
        <v>32728</v>
      </c>
      <c r="S1043" s="23">
        <v>44005</v>
      </c>
      <c r="T1043" s="25">
        <v>34424</v>
      </c>
      <c r="U1043" s="25">
        <v>39931.839999999997</v>
      </c>
      <c r="V1043" s="22"/>
      <c r="W1043" s="22"/>
      <c r="X1043" s="22" t="s">
        <v>453</v>
      </c>
      <c r="Y1043" s="22"/>
      <c r="Z1043" s="22" t="s">
        <v>144</v>
      </c>
      <c r="AA1043" s="22" t="s">
        <v>1603</v>
      </c>
      <c r="AB1043" s="26">
        <v>0</v>
      </c>
      <c r="AC1043" s="23">
        <v>44005</v>
      </c>
      <c r="AD1043" s="22"/>
      <c r="AE1043" s="8" t="s">
        <v>4648</v>
      </c>
      <c r="AF1043" s="22"/>
      <c r="AG1043" s="22" t="s">
        <v>146</v>
      </c>
      <c r="AH1043" s="22" t="s">
        <v>454</v>
      </c>
      <c r="AI1043" s="22"/>
      <c r="AJ1043" s="5" t="s">
        <v>20</v>
      </c>
      <c r="AQ1043" s="22" t="s">
        <v>455</v>
      </c>
      <c r="AR1043" s="23">
        <v>44012</v>
      </c>
      <c r="AS1043" s="23">
        <v>44012</v>
      </c>
      <c r="AT1043" s="22" t="s">
        <v>1111</v>
      </c>
    </row>
    <row r="1044" spans="1:46" s="5" customFormat="1" ht="11.25" x14ac:dyDescent="0.2">
      <c r="A1044" s="22">
        <v>2020</v>
      </c>
      <c r="B1044" s="23">
        <v>43922</v>
      </c>
      <c r="C1044" s="23">
        <v>44012</v>
      </c>
      <c r="D1044" s="5" t="s">
        <v>134</v>
      </c>
      <c r="E1044" s="5" t="s">
        <v>135</v>
      </c>
      <c r="F1044" s="22">
        <v>32729</v>
      </c>
      <c r="G1044" s="13" t="s">
        <v>449</v>
      </c>
      <c r="H1044" s="22"/>
      <c r="I1044" s="22" t="s">
        <v>1603</v>
      </c>
      <c r="J1044" s="13">
        <v>55</v>
      </c>
      <c r="K1044" s="22"/>
      <c r="L1044" s="22"/>
      <c r="M1044" s="22"/>
      <c r="N1044" s="22" t="s">
        <v>800</v>
      </c>
      <c r="O1044" s="24" t="s">
        <v>801</v>
      </c>
      <c r="P1044" s="22" t="s">
        <v>140</v>
      </c>
      <c r="Q1044" s="22" t="s">
        <v>452</v>
      </c>
      <c r="R1044" s="22">
        <v>32729</v>
      </c>
      <c r="S1044" s="23">
        <v>44005</v>
      </c>
      <c r="T1044" s="25">
        <v>50818.01</v>
      </c>
      <c r="U1044" s="25">
        <v>58948.891600000003</v>
      </c>
      <c r="V1044" s="22"/>
      <c r="W1044" s="22"/>
      <c r="X1044" s="22" t="s">
        <v>453</v>
      </c>
      <c r="Y1044" s="22"/>
      <c r="Z1044" s="22" t="s">
        <v>144</v>
      </c>
      <c r="AA1044" s="22" t="s">
        <v>1603</v>
      </c>
      <c r="AB1044" s="26">
        <v>0</v>
      </c>
      <c r="AC1044" s="23">
        <v>44005</v>
      </c>
      <c r="AD1044" s="22"/>
      <c r="AE1044" s="8" t="s">
        <v>4649</v>
      </c>
      <c r="AF1044" s="22"/>
      <c r="AG1044" s="22" t="s">
        <v>146</v>
      </c>
      <c r="AH1044" s="22" t="s">
        <v>454</v>
      </c>
      <c r="AI1044" s="22"/>
      <c r="AJ1044" s="5" t="s">
        <v>20</v>
      </c>
      <c r="AQ1044" s="22" t="s">
        <v>455</v>
      </c>
      <c r="AR1044" s="23">
        <v>44012</v>
      </c>
      <c r="AS1044" s="23">
        <v>44012</v>
      </c>
      <c r="AT1044" s="22" t="s">
        <v>1111</v>
      </c>
    </row>
    <row r="1045" spans="1:46" s="5" customFormat="1" ht="11.25" x14ac:dyDescent="0.2">
      <c r="A1045" s="22">
        <v>2020</v>
      </c>
      <c r="B1045" s="23">
        <v>43922</v>
      </c>
      <c r="C1045" s="23">
        <v>44012</v>
      </c>
      <c r="D1045" s="5" t="s">
        <v>134</v>
      </c>
      <c r="E1045" s="5" t="s">
        <v>135</v>
      </c>
      <c r="F1045" s="22">
        <v>32730</v>
      </c>
      <c r="G1045" s="13" t="s">
        <v>449</v>
      </c>
      <c r="H1045" s="22"/>
      <c r="I1045" s="22" t="s">
        <v>1604</v>
      </c>
      <c r="J1045" s="13">
        <v>303</v>
      </c>
      <c r="K1045" s="22"/>
      <c r="L1045" s="22"/>
      <c r="M1045" s="22"/>
      <c r="N1045" s="22" t="s">
        <v>1349</v>
      </c>
      <c r="O1045" s="24" t="s">
        <v>1350</v>
      </c>
      <c r="P1045" s="22" t="s">
        <v>171</v>
      </c>
      <c r="Q1045" s="22" t="s">
        <v>452</v>
      </c>
      <c r="R1045" s="22">
        <v>32730</v>
      </c>
      <c r="S1045" s="23">
        <v>44006</v>
      </c>
      <c r="T1045" s="25">
        <v>16000</v>
      </c>
      <c r="U1045" s="25">
        <v>18560</v>
      </c>
      <c r="V1045" s="22"/>
      <c r="W1045" s="22"/>
      <c r="X1045" s="22" t="s">
        <v>453</v>
      </c>
      <c r="Y1045" s="22"/>
      <c r="Z1045" s="22" t="s">
        <v>144</v>
      </c>
      <c r="AA1045" s="22" t="s">
        <v>1604</v>
      </c>
      <c r="AB1045" s="26">
        <v>0</v>
      </c>
      <c r="AC1045" s="23">
        <v>44006</v>
      </c>
      <c r="AD1045" s="22"/>
      <c r="AE1045" s="8" t="s">
        <v>4650</v>
      </c>
      <c r="AF1045" s="22"/>
      <c r="AG1045" s="22" t="s">
        <v>146</v>
      </c>
      <c r="AH1045" s="22" t="s">
        <v>454</v>
      </c>
      <c r="AI1045" s="22"/>
      <c r="AJ1045" s="5" t="s">
        <v>20</v>
      </c>
      <c r="AQ1045" s="22" t="s">
        <v>455</v>
      </c>
      <c r="AR1045" s="23">
        <v>44012</v>
      </c>
      <c r="AS1045" s="23">
        <v>44012</v>
      </c>
      <c r="AT1045" s="22" t="s">
        <v>1111</v>
      </c>
    </row>
    <row r="1046" spans="1:46" s="5" customFormat="1" ht="11.25" x14ac:dyDescent="0.2">
      <c r="A1046" s="22">
        <v>2020</v>
      </c>
      <c r="B1046" s="23">
        <v>43922</v>
      </c>
      <c r="C1046" s="23">
        <v>44012</v>
      </c>
      <c r="D1046" s="5" t="s">
        <v>134</v>
      </c>
      <c r="E1046" s="5" t="s">
        <v>135</v>
      </c>
      <c r="F1046" s="22">
        <v>32733</v>
      </c>
      <c r="G1046" s="13" t="s">
        <v>449</v>
      </c>
      <c r="H1046" s="22"/>
      <c r="I1046" s="22" t="s">
        <v>1605</v>
      </c>
      <c r="J1046" s="13">
        <v>239</v>
      </c>
      <c r="K1046" s="22"/>
      <c r="L1046" s="22"/>
      <c r="M1046" s="22"/>
      <c r="N1046" s="22" t="s">
        <v>467</v>
      </c>
      <c r="O1046" s="24" t="s">
        <v>468</v>
      </c>
      <c r="P1046" s="22" t="s">
        <v>171</v>
      </c>
      <c r="Q1046" s="22" t="s">
        <v>452</v>
      </c>
      <c r="R1046" s="22">
        <v>32733</v>
      </c>
      <c r="S1046" s="23">
        <v>44006</v>
      </c>
      <c r="T1046" s="25">
        <v>3103.44</v>
      </c>
      <c r="U1046" s="25">
        <v>3599.9904000000001</v>
      </c>
      <c r="V1046" s="22"/>
      <c r="W1046" s="22"/>
      <c r="X1046" s="22" t="s">
        <v>453</v>
      </c>
      <c r="Y1046" s="22"/>
      <c r="Z1046" s="22" t="s">
        <v>144</v>
      </c>
      <c r="AA1046" s="22" t="s">
        <v>1605</v>
      </c>
      <c r="AB1046" s="26">
        <v>0</v>
      </c>
      <c r="AC1046" s="23">
        <v>44006</v>
      </c>
      <c r="AD1046" s="22"/>
      <c r="AE1046" s="8" t="s">
        <v>4651</v>
      </c>
      <c r="AF1046" s="22"/>
      <c r="AG1046" s="22" t="s">
        <v>146</v>
      </c>
      <c r="AH1046" s="22" t="s">
        <v>454</v>
      </c>
      <c r="AI1046" s="22"/>
      <c r="AJ1046" s="5" t="s">
        <v>20</v>
      </c>
      <c r="AQ1046" s="22" t="s">
        <v>455</v>
      </c>
      <c r="AR1046" s="23">
        <v>44012</v>
      </c>
      <c r="AS1046" s="23">
        <v>44012</v>
      </c>
      <c r="AT1046" s="22" t="s">
        <v>1111</v>
      </c>
    </row>
    <row r="1047" spans="1:46" s="5" customFormat="1" ht="11.25" x14ac:dyDescent="0.2">
      <c r="A1047" s="22">
        <v>2020</v>
      </c>
      <c r="B1047" s="23">
        <v>43922</v>
      </c>
      <c r="C1047" s="23">
        <v>44012</v>
      </c>
      <c r="D1047" s="5" t="s">
        <v>134</v>
      </c>
      <c r="E1047" s="5" t="s">
        <v>135</v>
      </c>
      <c r="F1047" s="22">
        <v>32734</v>
      </c>
      <c r="G1047" s="13" t="s">
        <v>449</v>
      </c>
      <c r="H1047" s="22"/>
      <c r="I1047" s="22" t="s">
        <v>1606</v>
      </c>
      <c r="J1047" s="13">
        <v>239</v>
      </c>
      <c r="K1047" s="22"/>
      <c r="L1047" s="22"/>
      <c r="M1047" s="22"/>
      <c r="N1047" s="22" t="s">
        <v>467</v>
      </c>
      <c r="O1047" s="24" t="s">
        <v>468</v>
      </c>
      <c r="P1047" s="22" t="s">
        <v>140</v>
      </c>
      <c r="Q1047" s="22" t="s">
        <v>452</v>
      </c>
      <c r="R1047" s="22">
        <v>32734</v>
      </c>
      <c r="S1047" s="23">
        <v>44006</v>
      </c>
      <c r="T1047" s="25">
        <v>2745.69</v>
      </c>
      <c r="U1047" s="25">
        <v>3185.0003999999999</v>
      </c>
      <c r="V1047" s="22"/>
      <c r="W1047" s="22"/>
      <c r="X1047" s="22" t="s">
        <v>453</v>
      </c>
      <c r="Y1047" s="22"/>
      <c r="Z1047" s="22" t="s">
        <v>144</v>
      </c>
      <c r="AA1047" s="22" t="s">
        <v>1606</v>
      </c>
      <c r="AB1047" s="26">
        <v>0</v>
      </c>
      <c r="AC1047" s="23">
        <v>44006</v>
      </c>
      <c r="AD1047" s="22"/>
      <c r="AE1047" s="8" t="s">
        <v>4652</v>
      </c>
      <c r="AF1047" s="22"/>
      <c r="AG1047" s="22" t="s">
        <v>146</v>
      </c>
      <c r="AH1047" s="22" t="s">
        <v>454</v>
      </c>
      <c r="AI1047" s="22"/>
      <c r="AJ1047" s="5" t="s">
        <v>20</v>
      </c>
      <c r="AQ1047" s="22" t="s">
        <v>455</v>
      </c>
      <c r="AR1047" s="23">
        <v>44012</v>
      </c>
      <c r="AS1047" s="23">
        <v>44012</v>
      </c>
      <c r="AT1047" s="22" t="s">
        <v>1111</v>
      </c>
    </row>
    <row r="1048" spans="1:46" s="5" customFormat="1" ht="11.25" x14ac:dyDescent="0.2">
      <c r="A1048" s="22">
        <v>2020</v>
      </c>
      <c r="B1048" s="23">
        <v>43922</v>
      </c>
      <c r="C1048" s="23">
        <v>44012</v>
      </c>
      <c r="D1048" s="5" t="s">
        <v>134</v>
      </c>
      <c r="E1048" s="5" t="s">
        <v>135</v>
      </c>
      <c r="F1048" s="22">
        <v>32735</v>
      </c>
      <c r="G1048" s="13" t="s">
        <v>449</v>
      </c>
      <c r="H1048" s="22"/>
      <c r="I1048" s="22" t="s">
        <v>1607</v>
      </c>
      <c r="J1048" s="13">
        <v>347</v>
      </c>
      <c r="K1048" s="22"/>
      <c r="L1048" s="22"/>
      <c r="M1048" s="22"/>
      <c r="N1048" s="22" t="s">
        <v>721</v>
      </c>
      <c r="O1048" s="24" t="s">
        <v>722</v>
      </c>
      <c r="P1048" s="22" t="s">
        <v>140</v>
      </c>
      <c r="Q1048" s="22" t="s">
        <v>452</v>
      </c>
      <c r="R1048" s="22">
        <v>32735</v>
      </c>
      <c r="S1048" s="23">
        <v>44006</v>
      </c>
      <c r="T1048" s="25">
        <v>520</v>
      </c>
      <c r="U1048" s="25">
        <v>603.20000000000005</v>
      </c>
      <c r="V1048" s="22"/>
      <c r="W1048" s="22"/>
      <c r="X1048" s="22" t="s">
        <v>453</v>
      </c>
      <c r="Y1048" s="22"/>
      <c r="Z1048" s="22" t="s">
        <v>144</v>
      </c>
      <c r="AA1048" s="22" t="s">
        <v>1607</v>
      </c>
      <c r="AB1048" s="26">
        <v>0</v>
      </c>
      <c r="AC1048" s="23">
        <v>44006</v>
      </c>
      <c r="AD1048" s="22"/>
      <c r="AE1048" s="8" t="s">
        <v>4653</v>
      </c>
      <c r="AF1048" s="22"/>
      <c r="AG1048" s="22" t="s">
        <v>146</v>
      </c>
      <c r="AH1048" s="22" t="s">
        <v>454</v>
      </c>
      <c r="AI1048" s="22"/>
      <c r="AJ1048" s="5" t="s">
        <v>20</v>
      </c>
      <c r="AQ1048" s="22" t="s">
        <v>455</v>
      </c>
      <c r="AR1048" s="23">
        <v>44012</v>
      </c>
      <c r="AS1048" s="23">
        <v>44012</v>
      </c>
      <c r="AT1048" s="22" t="s">
        <v>1111</v>
      </c>
    </row>
    <row r="1049" spans="1:46" s="5" customFormat="1" ht="11.25" x14ac:dyDescent="0.2">
      <c r="A1049" s="22">
        <v>2020</v>
      </c>
      <c r="B1049" s="23">
        <v>43922</v>
      </c>
      <c r="C1049" s="23">
        <v>44012</v>
      </c>
      <c r="D1049" s="5" t="s">
        <v>134</v>
      </c>
      <c r="E1049" s="5" t="s">
        <v>135</v>
      </c>
      <c r="F1049" s="22">
        <v>32736</v>
      </c>
      <c r="G1049" s="13" t="s">
        <v>449</v>
      </c>
      <c r="H1049" s="22"/>
      <c r="I1049" s="22" t="s">
        <v>1608</v>
      </c>
      <c r="J1049" s="13">
        <v>347</v>
      </c>
      <c r="K1049" s="22"/>
      <c r="L1049" s="22"/>
      <c r="M1049" s="22"/>
      <c r="N1049" s="22" t="s">
        <v>721</v>
      </c>
      <c r="O1049" s="24" t="s">
        <v>722</v>
      </c>
      <c r="P1049" s="22" t="s">
        <v>140</v>
      </c>
      <c r="Q1049" s="22" t="s">
        <v>452</v>
      </c>
      <c r="R1049" s="22">
        <v>32736</v>
      </c>
      <c r="S1049" s="23">
        <v>44006</v>
      </c>
      <c r="T1049" s="25">
        <v>10650</v>
      </c>
      <c r="U1049" s="25">
        <v>12354</v>
      </c>
      <c r="V1049" s="22"/>
      <c r="W1049" s="22"/>
      <c r="X1049" s="22" t="s">
        <v>453</v>
      </c>
      <c r="Y1049" s="22"/>
      <c r="Z1049" s="22" t="s">
        <v>144</v>
      </c>
      <c r="AA1049" s="22" t="s">
        <v>1608</v>
      </c>
      <c r="AB1049" s="26">
        <v>0</v>
      </c>
      <c r="AC1049" s="23">
        <v>44006</v>
      </c>
      <c r="AD1049" s="22"/>
      <c r="AE1049" s="8" t="s">
        <v>4654</v>
      </c>
      <c r="AF1049" s="22"/>
      <c r="AG1049" s="22" t="s">
        <v>146</v>
      </c>
      <c r="AH1049" s="22" t="s">
        <v>454</v>
      </c>
      <c r="AI1049" s="22"/>
      <c r="AJ1049" s="5" t="s">
        <v>20</v>
      </c>
      <c r="AQ1049" s="22" t="s">
        <v>455</v>
      </c>
      <c r="AR1049" s="23">
        <v>44012</v>
      </c>
      <c r="AS1049" s="23">
        <v>44012</v>
      </c>
      <c r="AT1049" s="22" t="s">
        <v>1111</v>
      </c>
    </row>
    <row r="1050" spans="1:46" s="5" customFormat="1" ht="11.25" x14ac:dyDescent="0.2">
      <c r="A1050" s="22">
        <v>2020</v>
      </c>
      <c r="B1050" s="23">
        <v>43922</v>
      </c>
      <c r="C1050" s="23">
        <v>44012</v>
      </c>
      <c r="D1050" s="5" t="s">
        <v>134</v>
      </c>
      <c r="E1050" s="5" t="s">
        <v>135</v>
      </c>
      <c r="F1050" s="22">
        <v>32737</v>
      </c>
      <c r="G1050" s="13" t="s">
        <v>449</v>
      </c>
      <c r="H1050" s="22"/>
      <c r="I1050" s="22" t="s">
        <v>1609</v>
      </c>
      <c r="J1050" s="13">
        <v>114</v>
      </c>
      <c r="K1050" s="22"/>
      <c r="L1050" s="22"/>
      <c r="M1050" s="22"/>
      <c r="N1050" s="22" t="s">
        <v>649</v>
      </c>
      <c r="O1050" s="24" t="s">
        <v>650</v>
      </c>
      <c r="P1050" s="22" t="s">
        <v>140</v>
      </c>
      <c r="Q1050" s="22" t="s">
        <v>452</v>
      </c>
      <c r="R1050" s="22">
        <v>32737</v>
      </c>
      <c r="S1050" s="23">
        <v>44006</v>
      </c>
      <c r="T1050" s="25">
        <v>758.64</v>
      </c>
      <c r="U1050" s="25">
        <v>880.02239999999995</v>
      </c>
      <c r="V1050" s="22"/>
      <c r="W1050" s="22"/>
      <c r="X1050" s="22" t="s">
        <v>453</v>
      </c>
      <c r="Y1050" s="22"/>
      <c r="Z1050" s="22" t="s">
        <v>144</v>
      </c>
      <c r="AA1050" s="22" t="s">
        <v>1609</v>
      </c>
      <c r="AB1050" s="26">
        <v>0</v>
      </c>
      <c r="AC1050" s="23">
        <v>44006</v>
      </c>
      <c r="AD1050" s="22"/>
      <c r="AE1050" s="8" t="s">
        <v>4655</v>
      </c>
      <c r="AF1050" s="22"/>
      <c r="AG1050" s="22" t="s">
        <v>146</v>
      </c>
      <c r="AH1050" s="22" t="s">
        <v>454</v>
      </c>
      <c r="AI1050" s="22"/>
      <c r="AJ1050" s="5" t="s">
        <v>20</v>
      </c>
      <c r="AQ1050" s="22" t="s">
        <v>455</v>
      </c>
      <c r="AR1050" s="23">
        <v>44012</v>
      </c>
      <c r="AS1050" s="23">
        <v>44012</v>
      </c>
      <c r="AT1050" s="22" t="s">
        <v>1111</v>
      </c>
    </row>
    <row r="1051" spans="1:46" s="5" customFormat="1" ht="11.25" x14ac:dyDescent="0.2">
      <c r="A1051" s="22">
        <v>2020</v>
      </c>
      <c r="B1051" s="23">
        <v>43922</v>
      </c>
      <c r="C1051" s="23">
        <v>44012</v>
      </c>
      <c r="D1051" s="5" t="s">
        <v>134</v>
      </c>
      <c r="E1051" s="5" t="s">
        <v>135</v>
      </c>
      <c r="F1051" s="22">
        <v>32738</v>
      </c>
      <c r="G1051" s="13" t="s">
        <v>449</v>
      </c>
      <c r="H1051" s="22"/>
      <c r="I1051" s="22" t="s">
        <v>1610</v>
      </c>
      <c r="J1051" s="13">
        <v>114</v>
      </c>
      <c r="K1051" s="22"/>
      <c r="L1051" s="22"/>
      <c r="M1051" s="22"/>
      <c r="N1051" s="22" t="s">
        <v>649</v>
      </c>
      <c r="O1051" s="24" t="s">
        <v>650</v>
      </c>
      <c r="P1051" s="22" t="s">
        <v>140</v>
      </c>
      <c r="Q1051" s="22" t="s">
        <v>452</v>
      </c>
      <c r="R1051" s="22">
        <v>32738</v>
      </c>
      <c r="S1051" s="23">
        <v>44006</v>
      </c>
      <c r="T1051" s="25">
        <v>1137.96</v>
      </c>
      <c r="U1051" s="25">
        <v>1320.0336</v>
      </c>
      <c r="V1051" s="22"/>
      <c r="W1051" s="22"/>
      <c r="X1051" s="22" t="s">
        <v>453</v>
      </c>
      <c r="Y1051" s="22"/>
      <c r="Z1051" s="22" t="s">
        <v>144</v>
      </c>
      <c r="AA1051" s="22" t="s">
        <v>1610</v>
      </c>
      <c r="AB1051" s="26">
        <v>0</v>
      </c>
      <c r="AC1051" s="23">
        <v>44006</v>
      </c>
      <c r="AD1051" s="22"/>
      <c r="AE1051" s="8" t="s">
        <v>4656</v>
      </c>
      <c r="AF1051" s="22"/>
      <c r="AG1051" s="22" t="s">
        <v>146</v>
      </c>
      <c r="AH1051" s="22" t="s">
        <v>454</v>
      </c>
      <c r="AI1051" s="22"/>
      <c r="AJ1051" s="5" t="s">
        <v>20</v>
      </c>
      <c r="AQ1051" s="22" t="s">
        <v>455</v>
      </c>
      <c r="AR1051" s="23">
        <v>44012</v>
      </c>
      <c r="AS1051" s="23">
        <v>44012</v>
      </c>
      <c r="AT1051" s="22" t="s">
        <v>1111</v>
      </c>
    </row>
    <row r="1052" spans="1:46" s="5" customFormat="1" ht="11.25" x14ac:dyDescent="0.2">
      <c r="A1052" s="22">
        <v>2020</v>
      </c>
      <c r="B1052" s="23">
        <v>43922</v>
      </c>
      <c r="C1052" s="23">
        <v>44012</v>
      </c>
      <c r="D1052" s="5" t="s">
        <v>134</v>
      </c>
      <c r="E1052" s="5" t="s">
        <v>135</v>
      </c>
      <c r="F1052" s="22">
        <v>32740</v>
      </c>
      <c r="G1052" s="13" t="s">
        <v>449</v>
      </c>
      <c r="H1052" s="22"/>
      <c r="I1052" s="22" t="s">
        <v>1611</v>
      </c>
      <c r="J1052" s="13">
        <v>214</v>
      </c>
      <c r="K1052" s="22"/>
      <c r="L1052" s="22"/>
      <c r="M1052" s="22"/>
      <c r="N1052" s="22" t="s">
        <v>1268</v>
      </c>
      <c r="O1052" s="24" t="s">
        <v>1269</v>
      </c>
      <c r="P1052" s="22" t="s">
        <v>202</v>
      </c>
      <c r="Q1052" s="22" t="s">
        <v>452</v>
      </c>
      <c r="R1052" s="22">
        <v>32740</v>
      </c>
      <c r="S1052" s="23">
        <v>44007</v>
      </c>
      <c r="T1052" s="25">
        <v>3000</v>
      </c>
      <c r="U1052" s="25">
        <v>3480</v>
      </c>
      <c r="V1052" s="22"/>
      <c r="W1052" s="22"/>
      <c r="X1052" s="22" t="s">
        <v>453</v>
      </c>
      <c r="Y1052" s="22"/>
      <c r="Z1052" s="22" t="s">
        <v>144</v>
      </c>
      <c r="AA1052" s="22" t="s">
        <v>1611</v>
      </c>
      <c r="AB1052" s="26">
        <v>0</v>
      </c>
      <c r="AC1052" s="23">
        <v>44007</v>
      </c>
      <c r="AD1052" s="22"/>
      <c r="AE1052" s="8" t="s">
        <v>4657</v>
      </c>
      <c r="AF1052" s="22"/>
      <c r="AG1052" s="22" t="s">
        <v>146</v>
      </c>
      <c r="AH1052" s="22" t="s">
        <v>454</v>
      </c>
      <c r="AI1052" s="22"/>
      <c r="AJ1052" s="5" t="s">
        <v>20</v>
      </c>
      <c r="AQ1052" s="22" t="s">
        <v>455</v>
      </c>
      <c r="AR1052" s="23">
        <v>44012</v>
      </c>
      <c r="AS1052" s="23">
        <v>44012</v>
      </c>
      <c r="AT1052" s="22" t="s">
        <v>1111</v>
      </c>
    </row>
    <row r="1053" spans="1:46" s="5" customFormat="1" ht="11.25" x14ac:dyDescent="0.2">
      <c r="A1053" s="22">
        <v>2020</v>
      </c>
      <c r="B1053" s="23">
        <v>43922</v>
      </c>
      <c r="C1053" s="23">
        <v>44012</v>
      </c>
      <c r="D1053" s="5" t="s">
        <v>134</v>
      </c>
      <c r="E1053" s="5" t="s">
        <v>135</v>
      </c>
      <c r="F1053" s="22">
        <v>32743</v>
      </c>
      <c r="G1053" s="13" t="s">
        <v>449</v>
      </c>
      <c r="H1053" s="22"/>
      <c r="I1053" s="22" t="s">
        <v>1612</v>
      </c>
      <c r="J1053" s="13">
        <v>234</v>
      </c>
      <c r="K1053" s="22"/>
      <c r="L1053" s="22"/>
      <c r="M1053" s="22"/>
      <c r="N1053" s="22" t="s">
        <v>289</v>
      </c>
      <c r="O1053" s="22" t="s">
        <v>290</v>
      </c>
      <c r="P1053" s="22" t="s">
        <v>158</v>
      </c>
      <c r="Q1053" s="22" t="s">
        <v>452</v>
      </c>
      <c r="R1053" s="22">
        <v>32743</v>
      </c>
      <c r="S1053" s="23">
        <v>44007</v>
      </c>
      <c r="T1053" s="25">
        <v>12900</v>
      </c>
      <c r="U1053" s="25">
        <v>14964</v>
      </c>
      <c r="V1053" s="22"/>
      <c r="W1053" s="22"/>
      <c r="X1053" s="22" t="s">
        <v>453</v>
      </c>
      <c r="Y1053" s="22"/>
      <c r="Z1053" s="22" t="s">
        <v>144</v>
      </c>
      <c r="AA1053" s="22" t="s">
        <v>1612</v>
      </c>
      <c r="AB1053" s="26">
        <v>0</v>
      </c>
      <c r="AC1053" s="23">
        <v>44007</v>
      </c>
      <c r="AD1053" s="22"/>
      <c r="AE1053" s="8" t="s">
        <v>4658</v>
      </c>
      <c r="AF1053" s="22"/>
      <c r="AG1053" s="22" t="s">
        <v>146</v>
      </c>
      <c r="AH1053" s="22" t="s">
        <v>454</v>
      </c>
      <c r="AI1053" s="22"/>
      <c r="AJ1053" s="5" t="s">
        <v>20</v>
      </c>
      <c r="AQ1053" s="22" t="s">
        <v>455</v>
      </c>
      <c r="AR1053" s="23">
        <v>44012</v>
      </c>
      <c r="AS1053" s="23">
        <v>44012</v>
      </c>
      <c r="AT1053" s="22" t="s">
        <v>1111</v>
      </c>
    </row>
    <row r="1054" spans="1:46" s="5" customFormat="1" ht="11.25" x14ac:dyDescent="0.2">
      <c r="A1054" s="22">
        <v>2020</v>
      </c>
      <c r="B1054" s="23">
        <v>43922</v>
      </c>
      <c r="C1054" s="23">
        <v>44012</v>
      </c>
      <c r="D1054" s="5" t="s">
        <v>134</v>
      </c>
      <c r="E1054" s="5" t="s">
        <v>135</v>
      </c>
      <c r="F1054" s="22">
        <v>32744</v>
      </c>
      <c r="G1054" s="13" t="s">
        <v>449</v>
      </c>
      <c r="H1054" s="22"/>
      <c r="I1054" s="22" t="s">
        <v>1613</v>
      </c>
      <c r="J1054" s="13">
        <v>75</v>
      </c>
      <c r="K1054" s="22"/>
      <c r="L1054" s="22"/>
      <c r="M1054" s="22"/>
      <c r="N1054" s="22" t="s">
        <v>247</v>
      </c>
      <c r="O1054" s="24" t="s">
        <v>294</v>
      </c>
      <c r="P1054" s="22" t="s">
        <v>788</v>
      </c>
      <c r="Q1054" s="22" t="s">
        <v>452</v>
      </c>
      <c r="R1054" s="22">
        <v>32744</v>
      </c>
      <c r="S1054" s="23">
        <v>44007</v>
      </c>
      <c r="T1054" s="25">
        <v>54119.83</v>
      </c>
      <c r="U1054" s="25">
        <v>62779.002800000002</v>
      </c>
      <c r="V1054" s="22"/>
      <c r="W1054" s="22"/>
      <c r="X1054" s="22" t="s">
        <v>453</v>
      </c>
      <c r="Y1054" s="22"/>
      <c r="Z1054" s="22" t="s">
        <v>144</v>
      </c>
      <c r="AA1054" s="22" t="s">
        <v>1613</v>
      </c>
      <c r="AB1054" s="26">
        <v>0</v>
      </c>
      <c r="AC1054" s="23">
        <v>44007</v>
      </c>
      <c r="AD1054" s="22"/>
      <c r="AE1054" s="8" t="s">
        <v>4659</v>
      </c>
      <c r="AF1054" s="22"/>
      <c r="AG1054" s="22" t="s">
        <v>146</v>
      </c>
      <c r="AH1054" s="22" t="s">
        <v>454</v>
      </c>
      <c r="AI1054" s="22"/>
      <c r="AJ1054" s="5" t="s">
        <v>20</v>
      </c>
      <c r="AQ1054" s="22" t="s">
        <v>455</v>
      </c>
      <c r="AR1054" s="23">
        <v>44012</v>
      </c>
      <c r="AS1054" s="23">
        <v>44012</v>
      </c>
      <c r="AT1054" s="22" t="s">
        <v>1111</v>
      </c>
    </row>
    <row r="1055" spans="1:46" s="5" customFormat="1" ht="11.25" x14ac:dyDescent="0.2">
      <c r="A1055" s="22">
        <v>2020</v>
      </c>
      <c r="B1055" s="23">
        <v>43922</v>
      </c>
      <c r="C1055" s="23">
        <v>44012</v>
      </c>
      <c r="D1055" s="5" t="s">
        <v>134</v>
      </c>
      <c r="E1055" s="5" t="s">
        <v>135</v>
      </c>
      <c r="F1055" s="22">
        <v>32746</v>
      </c>
      <c r="G1055" s="13" t="s">
        <v>449</v>
      </c>
      <c r="H1055" s="22"/>
      <c r="I1055" s="22" t="s">
        <v>1614</v>
      </c>
      <c r="J1055" s="13">
        <v>192</v>
      </c>
      <c r="K1055" s="22"/>
      <c r="L1055" s="22"/>
      <c r="M1055" s="22"/>
      <c r="N1055" s="22" t="s">
        <v>419</v>
      </c>
      <c r="O1055" s="24" t="s">
        <v>420</v>
      </c>
      <c r="P1055" s="22" t="s">
        <v>259</v>
      </c>
      <c r="Q1055" s="22" t="s">
        <v>452</v>
      </c>
      <c r="R1055" s="22">
        <v>32746</v>
      </c>
      <c r="S1055" s="23">
        <v>44001</v>
      </c>
      <c r="T1055" s="25">
        <v>3999.8</v>
      </c>
      <c r="U1055" s="25">
        <v>4639.768</v>
      </c>
      <c r="V1055" s="22"/>
      <c r="W1055" s="22"/>
      <c r="X1055" s="22" t="s">
        <v>453</v>
      </c>
      <c r="Y1055" s="22"/>
      <c r="Z1055" s="22" t="s">
        <v>144</v>
      </c>
      <c r="AA1055" s="22" t="s">
        <v>1614</v>
      </c>
      <c r="AB1055" s="26">
        <v>0</v>
      </c>
      <c r="AC1055" s="23">
        <v>44001</v>
      </c>
      <c r="AD1055" s="22"/>
      <c r="AE1055" s="8" t="s">
        <v>4660</v>
      </c>
      <c r="AF1055" s="22"/>
      <c r="AG1055" s="22" t="s">
        <v>146</v>
      </c>
      <c r="AH1055" s="22" t="s">
        <v>454</v>
      </c>
      <c r="AI1055" s="22"/>
      <c r="AJ1055" s="5" t="s">
        <v>20</v>
      </c>
      <c r="AQ1055" s="22" t="s">
        <v>455</v>
      </c>
      <c r="AR1055" s="23">
        <v>44012</v>
      </c>
      <c r="AS1055" s="23">
        <v>44012</v>
      </c>
      <c r="AT1055" s="22" t="s">
        <v>1111</v>
      </c>
    </row>
    <row r="1056" spans="1:46" s="5" customFormat="1" ht="11.25" x14ac:dyDescent="0.2">
      <c r="A1056" s="22">
        <v>2020</v>
      </c>
      <c r="B1056" s="23">
        <v>43922</v>
      </c>
      <c r="C1056" s="23">
        <v>44012</v>
      </c>
      <c r="D1056" s="5" t="s">
        <v>134</v>
      </c>
      <c r="E1056" s="5" t="s">
        <v>135</v>
      </c>
      <c r="F1056" s="22">
        <v>32747</v>
      </c>
      <c r="G1056" s="13" t="s">
        <v>449</v>
      </c>
      <c r="H1056" s="22"/>
      <c r="I1056" s="22" t="s">
        <v>1615</v>
      </c>
      <c r="J1056" s="13">
        <v>287</v>
      </c>
      <c r="K1056" s="22"/>
      <c r="L1056" s="22"/>
      <c r="M1056" s="22"/>
      <c r="N1056" s="22" t="s">
        <v>785</v>
      </c>
      <c r="O1056" s="24" t="s">
        <v>786</v>
      </c>
      <c r="P1056" s="22" t="s">
        <v>202</v>
      </c>
      <c r="Q1056" s="22" t="s">
        <v>452</v>
      </c>
      <c r="R1056" s="22">
        <v>32747</v>
      </c>
      <c r="S1056" s="23">
        <v>44012</v>
      </c>
      <c r="T1056" s="25">
        <v>2388</v>
      </c>
      <c r="U1056" s="25">
        <v>2770.08</v>
      </c>
      <c r="V1056" s="22"/>
      <c r="W1056" s="22"/>
      <c r="X1056" s="22" t="s">
        <v>453</v>
      </c>
      <c r="Y1056" s="22"/>
      <c r="Z1056" s="22" t="s">
        <v>144</v>
      </c>
      <c r="AA1056" s="22" t="s">
        <v>1615</v>
      </c>
      <c r="AB1056" s="26">
        <v>0</v>
      </c>
      <c r="AC1056" s="23">
        <v>44012</v>
      </c>
      <c r="AD1056" s="22"/>
      <c r="AE1056" s="8" t="s">
        <v>4661</v>
      </c>
      <c r="AF1056" s="22"/>
      <c r="AG1056" s="22" t="s">
        <v>146</v>
      </c>
      <c r="AH1056" s="22" t="s">
        <v>454</v>
      </c>
      <c r="AI1056" s="22"/>
      <c r="AJ1056" s="5" t="s">
        <v>20</v>
      </c>
      <c r="AQ1056" s="22" t="s">
        <v>455</v>
      </c>
      <c r="AR1056" s="23">
        <v>44012</v>
      </c>
      <c r="AS1056" s="23">
        <v>44012</v>
      </c>
      <c r="AT1056" s="22" t="s">
        <v>1111</v>
      </c>
    </row>
    <row r="1057" spans="1:46" s="5" customFormat="1" ht="11.25" x14ac:dyDescent="0.2">
      <c r="A1057" s="22">
        <v>2020</v>
      </c>
      <c r="B1057" s="23">
        <v>43922</v>
      </c>
      <c r="C1057" s="23">
        <v>44012</v>
      </c>
      <c r="D1057" s="5" t="s">
        <v>134</v>
      </c>
      <c r="E1057" s="5" t="s">
        <v>135</v>
      </c>
      <c r="F1057" s="22">
        <v>32748</v>
      </c>
      <c r="G1057" s="13" t="s">
        <v>449</v>
      </c>
      <c r="H1057" s="22"/>
      <c r="I1057" s="22" t="s">
        <v>1616</v>
      </c>
      <c r="J1057" s="13">
        <v>383</v>
      </c>
      <c r="K1057" s="22"/>
      <c r="L1057" s="22"/>
      <c r="M1057" s="22"/>
      <c r="N1057" s="22" t="s">
        <v>1204</v>
      </c>
      <c r="O1057" s="24" t="s">
        <v>1205</v>
      </c>
      <c r="P1057" s="22" t="s">
        <v>140</v>
      </c>
      <c r="Q1057" s="22" t="s">
        <v>452</v>
      </c>
      <c r="R1057" s="22">
        <v>32748</v>
      </c>
      <c r="S1057" s="23">
        <v>44012</v>
      </c>
      <c r="T1057" s="25">
        <v>4350</v>
      </c>
      <c r="U1057" s="25">
        <v>5046</v>
      </c>
      <c r="V1057" s="22"/>
      <c r="W1057" s="22"/>
      <c r="X1057" s="22" t="s">
        <v>453</v>
      </c>
      <c r="Y1057" s="22"/>
      <c r="Z1057" s="22" t="s">
        <v>144</v>
      </c>
      <c r="AA1057" s="22" t="s">
        <v>1616</v>
      </c>
      <c r="AB1057" s="26">
        <v>0</v>
      </c>
      <c r="AC1057" s="23">
        <v>44012</v>
      </c>
      <c r="AD1057" s="22"/>
      <c r="AE1057" s="8" t="s">
        <v>4662</v>
      </c>
      <c r="AF1057" s="22"/>
      <c r="AG1057" s="22" t="s">
        <v>146</v>
      </c>
      <c r="AH1057" s="22" t="s">
        <v>454</v>
      </c>
      <c r="AI1057" s="22"/>
      <c r="AJ1057" s="5" t="s">
        <v>20</v>
      </c>
      <c r="AQ1057" s="22" t="s">
        <v>455</v>
      </c>
      <c r="AR1057" s="23">
        <v>44012</v>
      </c>
      <c r="AS1057" s="23">
        <v>44012</v>
      </c>
      <c r="AT1057" s="22" t="s">
        <v>1111</v>
      </c>
    </row>
    <row r="1058" spans="1:46" s="5" customFormat="1" ht="11.25" x14ac:dyDescent="0.2">
      <c r="A1058" s="22">
        <v>2020</v>
      </c>
      <c r="B1058" s="23">
        <v>43922</v>
      </c>
      <c r="C1058" s="23">
        <v>44012</v>
      </c>
      <c r="D1058" s="5" t="s">
        <v>134</v>
      </c>
      <c r="E1058" s="5" t="s">
        <v>135</v>
      </c>
      <c r="F1058" s="22">
        <v>32749</v>
      </c>
      <c r="G1058" s="13" t="s">
        <v>449</v>
      </c>
      <c r="H1058" s="22"/>
      <c r="I1058" s="22" t="s">
        <v>1617</v>
      </c>
      <c r="J1058" s="13">
        <v>182</v>
      </c>
      <c r="K1058" s="22"/>
      <c r="L1058" s="22"/>
      <c r="M1058" s="22"/>
      <c r="N1058" s="22" t="s">
        <v>556</v>
      </c>
      <c r="O1058" s="24" t="s">
        <v>557</v>
      </c>
      <c r="P1058" s="22" t="s">
        <v>202</v>
      </c>
      <c r="Q1058" s="22" t="s">
        <v>452</v>
      </c>
      <c r="R1058" s="22">
        <v>32749</v>
      </c>
      <c r="S1058" s="23">
        <v>44012</v>
      </c>
      <c r="T1058" s="25">
        <v>2200</v>
      </c>
      <c r="U1058" s="25">
        <v>2552</v>
      </c>
      <c r="V1058" s="22"/>
      <c r="W1058" s="22"/>
      <c r="X1058" s="22" t="s">
        <v>453</v>
      </c>
      <c r="Y1058" s="22"/>
      <c r="Z1058" s="22" t="s">
        <v>144</v>
      </c>
      <c r="AA1058" s="22" t="s">
        <v>1617</v>
      </c>
      <c r="AB1058" s="26">
        <v>0</v>
      </c>
      <c r="AC1058" s="23">
        <v>44012</v>
      </c>
      <c r="AD1058" s="22"/>
      <c r="AE1058" s="8" t="s">
        <v>4663</v>
      </c>
      <c r="AF1058" s="22"/>
      <c r="AG1058" s="22" t="s">
        <v>146</v>
      </c>
      <c r="AH1058" s="22" t="s">
        <v>454</v>
      </c>
      <c r="AI1058" s="22"/>
      <c r="AJ1058" s="5" t="s">
        <v>20</v>
      </c>
      <c r="AQ1058" s="22" t="s">
        <v>455</v>
      </c>
      <c r="AR1058" s="23">
        <v>44012</v>
      </c>
      <c r="AS1058" s="23">
        <v>44012</v>
      </c>
      <c r="AT1058" s="22" t="s">
        <v>1111</v>
      </c>
    </row>
    <row r="1059" spans="1:46" s="5" customFormat="1" ht="11.25" x14ac:dyDescent="0.2">
      <c r="A1059" s="22">
        <v>2020</v>
      </c>
      <c r="B1059" s="23">
        <v>43922</v>
      </c>
      <c r="C1059" s="23">
        <v>44012</v>
      </c>
      <c r="D1059" s="5" t="s">
        <v>134</v>
      </c>
      <c r="E1059" s="5" t="s">
        <v>135</v>
      </c>
      <c r="F1059" s="22">
        <v>32750</v>
      </c>
      <c r="G1059" s="13" t="s">
        <v>449</v>
      </c>
      <c r="H1059" s="22"/>
      <c r="I1059" s="22" t="s">
        <v>1618</v>
      </c>
      <c r="J1059" s="13">
        <v>37</v>
      </c>
      <c r="K1059" s="22"/>
      <c r="L1059" s="22"/>
      <c r="M1059" s="22"/>
      <c r="N1059" s="22" t="s">
        <v>627</v>
      </c>
      <c r="O1059" s="24" t="s">
        <v>628</v>
      </c>
      <c r="P1059" s="22" t="s">
        <v>164</v>
      </c>
      <c r="Q1059" s="22" t="s">
        <v>452</v>
      </c>
      <c r="R1059" s="22">
        <v>32750</v>
      </c>
      <c r="S1059" s="23">
        <v>44012</v>
      </c>
      <c r="T1059" s="25">
        <v>8500</v>
      </c>
      <c r="U1059" s="25">
        <v>9860</v>
      </c>
      <c r="V1059" s="22"/>
      <c r="W1059" s="22"/>
      <c r="X1059" s="22" t="s">
        <v>453</v>
      </c>
      <c r="Y1059" s="22"/>
      <c r="Z1059" s="22" t="s">
        <v>144</v>
      </c>
      <c r="AA1059" s="22" t="s">
        <v>1618</v>
      </c>
      <c r="AB1059" s="26">
        <v>0</v>
      </c>
      <c r="AC1059" s="23">
        <v>44012</v>
      </c>
      <c r="AD1059" s="22"/>
      <c r="AE1059" s="8" t="s">
        <v>4664</v>
      </c>
      <c r="AF1059" s="22"/>
      <c r="AG1059" s="22" t="s">
        <v>146</v>
      </c>
      <c r="AH1059" s="22" t="s">
        <v>454</v>
      </c>
      <c r="AI1059" s="22"/>
      <c r="AJ1059" s="5" t="s">
        <v>20</v>
      </c>
      <c r="AQ1059" s="22" t="s">
        <v>455</v>
      </c>
      <c r="AR1059" s="23">
        <v>44012</v>
      </c>
      <c r="AS1059" s="23">
        <v>44012</v>
      </c>
      <c r="AT1059" s="22" t="s">
        <v>1111</v>
      </c>
    </row>
    <row r="1060" spans="1:46" s="5" customFormat="1" ht="11.25" x14ac:dyDescent="0.2">
      <c r="A1060" s="22">
        <v>2020</v>
      </c>
      <c r="B1060" s="23">
        <v>43922</v>
      </c>
      <c r="C1060" s="23">
        <v>44012</v>
      </c>
      <c r="D1060" s="5" t="s">
        <v>134</v>
      </c>
      <c r="E1060" s="5" t="s">
        <v>135</v>
      </c>
      <c r="F1060" s="22">
        <v>32751</v>
      </c>
      <c r="G1060" s="13" t="s">
        <v>449</v>
      </c>
      <c r="H1060" s="22"/>
      <c r="I1060" s="22" t="s">
        <v>1619</v>
      </c>
      <c r="J1060" s="13">
        <v>55</v>
      </c>
      <c r="K1060" s="22"/>
      <c r="L1060" s="22"/>
      <c r="M1060" s="22"/>
      <c r="N1060" s="22" t="s">
        <v>800</v>
      </c>
      <c r="O1060" s="24" t="s">
        <v>801</v>
      </c>
      <c r="P1060" s="22" t="s">
        <v>140</v>
      </c>
      <c r="Q1060" s="22" t="s">
        <v>452</v>
      </c>
      <c r="R1060" s="22">
        <v>32751</v>
      </c>
      <c r="S1060" s="23">
        <v>44012</v>
      </c>
      <c r="T1060" s="25">
        <v>13689.65</v>
      </c>
      <c r="U1060" s="25">
        <v>15879.993999999999</v>
      </c>
      <c r="V1060" s="22"/>
      <c r="W1060" s="22"/>
      <c r="X1060" s="22" t="s">
        <v>453</v>
      </c>
      <c r="Y1060" s="22"/>
      <c r="Z1060" s="22" t="s">
        <v>144</v>
      </c>
      <c r="AA1060" s="22" t="s">
        <v>1619</v>
      </c>
      <c r="AB1060" s="26">
        <v>0</v>
      </c>
      <c r="AC1060" s="23">
        <v>44012</v>
      </c>
      <c r="AD1060" s="22"/>
      <c r="AE1060" s="8" t="s">
        <v>4665</v>
      </c>
      <c r="AF1060" s="22"/>
      <c r="AG1060" s="22" t="s">
        <v>146</v>
      </c>
      <c r="AH1060" s="22" t="s">
        <v>454</v>
      </c>
      <c r="AI1060" s="22"/>
      <c r="AJ1060" s="5" t="s">
        <v>20</v>
      </c>
      <c r="AQ1060" s="22" t="s">
        <v>455</v>
      </c>
      <c r="AR1060" s="23">
        <v>44012</v>
      </c>
      <c r="AS1060" s="23">
        <v>44012</v>
      </c>
      <c r="AT1060" s="22" t="s">
        <v>1111</v>
      </c>
    </row>
    <row r="1061" spans="1:46" s="5" customFormat="1" ht="11.25" x14ac:dyDescent="0.2">
      <c r="A1061" s="22">
        <v>2020</v>
      </c>
      <c r="B1061" s="23">
        <v>43922</v>
      </c>
      <c r="C1061" s="23">
        <v>44012</v>
      </c>
      <c r="D1061" s="5" t="s">
        <v>134</v>
      </c>
      <c r="E1061" s="5" t="s">
        <v>135</v>
      </c>
      <c r="F1061" s="22">
        <v>32753</v>
      </c>
      <c r="G1061" s="13" t="s">
        <v>449</v>
      </c>
      <c r="H1061" s="22"/>
      <c r="I1061" s="22" t="s">
        <v>1620</v>
      </c>
      <c r="J1061" s="13">
        <v>214</v>
      </c>
      <c r="K1061" s="22"/>
      <c r="L1061" s="22"/>
      <c r="M1061" s="22"/>
      <c r="N1061" s="22" t="s">
        <v>1268</v>
      </c>
      <c r="O1061" s="24" t="s">
        <v>1269</v>
      </c>
      <c r="P1061" s="22" t="s">
        <v>319</v>
      </c>
      <c r="Q1061" s="22" t="s">
        <v>452</v>
      </c>
      <c r="R1061" s="22">
        <v>32753</v>
      </c>
      <c r="S1061" s="23">
        <v>44012</v>
      </c>
      <c r="T1061" s="25">
        <v>3800</v>
      </c>
      <c r="U1061" s="25">
        <v>4408</v>
      </c>
      <c r="V1061" s="22"/>
      <c r="W1061" s="22"/>
      <c r="X1061" s="22" t="s">
        <v>453</v>
      </c>
      <c r="Y1061" s="22"/>
      <c r="Z1061" s="22" t="s">
        <v>144</v>
      </c>
      <c r="AA1061" s="22" t="s">
        <v>1620</v>
      </c>
      <c r="AB1061" s="26">
        <v>0</v>
      </c>
      <c r="AC1061" s="23">
        <v>44012</v>
      </c>
      <c r="AD1061" s="22"/>
      <c r="AE1061" s="8" t="s">
        <v>4666</v>
      </c>
      <c r="AF1061" s="22"/>
      <c r="AG1061" s="22" t="s">
        <v>146</v>
      </c>
      <c r="AH1061" s="22" t="s">
        <v>454</v>
      </c>
      <c r="AI1061" s="22"/>
      <c r="AJ1061" s="5" t="s">
        <v>20</v>
      </c>
      <c r="AQ1061" s="22" t="s">
        <v>455</v>
      </c>
      <c r="AR1061" s="23">
        <v>44012</v>
      </c>
      <c r="AS1061" s="23">
        <v>44012</v>
      </c>
      <c r="AT1061" s="22" t="s">
        <v>1111</v>
      </c>
    </row>
    <row r="1062" spans="1:46" s="5" customFormat="1" ht="11.25" x14ac:dyDescent="0.2">
      <c r="A1062" s="22">
        <v>2020</v>
      </c>
      <c r="B1062" s="23">
        <v>43922</v>
      </c>
      <c r="C1062" s="23">
        <v>44012</v>
      </c>
      <c r="D1062" s="5" t="s">
        <v>134</v>
      </c>
      <c r="E1062" s="5" t="s">
        <v>135</v>
      </c>
      <c r="F1062" s="22">
        <v>32754</v>
      </c>
      <c r="G1062" s="13" t="s">
        <v>449</v>
      </c>
      <c r="H1062" s="22"/>
      <c r="I1062" s="22" t="s">
        <v>1621</v>
      </c>
      <c r="J1062" s="13">
        <v>239</v>
      </c>
      <c r="K1062" s="22"/>
      <c r="L1062" s="22"/>
      <c r="M1062" s="22"/>
      <c r="N1062" s="22" t="s">
        <v>467</v>
      </c>
      <c r="O1062" s="24" t="s">
        <v>468</v>
      </c>
      <c r="P1062" s="22" t="s">
        <v>140</v>
      </c>
      <c r="Q1062" s="22" t="s">
        <v>452</v>
      </c>
      <c r="R1062" s="22">
        <v>32754</v>
      </c>
      <c r="S1062" s="23">
        <v>44012</v>
      </c>
      <c r="T1062" s="25">
        <v>263.8</v>
      </c>
      <c r="U1062" s="25">
        <v>306.00800000000004</v>
      </c>
      <c r="V1062" s="22"/>
      <c r="W1062" s="22"/>
      <c r="X1062" s="22" t="s">
        <v>453</v>
      </c>
      <c r="Y1062" s="22"/>
      <c r="Z1062" s="22" t="s">
        <v>144</v>
      </c>
      <c r="AA1062" s="22" t="s">
        <v>1621</v>
      </c>
      <c r="AB1062" s="26">
        <v>0</v>
      </c>
      <c r="AC1062" s="23">
        <v>44012</v>
      </c>
      <c r="AD1062" s="22"/>
      <c r="AE1062" s="8" t="s">
        <v>4667</v>
      </c>
      <c r="AF1062" s="22"/>
      <c r="AG1062" s="22" t="s">
        <v>146</v>
      </c>
      <c r="AH1062" s="22" t="s">
        <v>454</v>
      </c>
      <c r="AI1062" s="22"/>
      <c r="AJ1062" s="5" t="s">
        <v>20</v>
      </c>
      <c r="AQ1062" s="22" t="s">
        <v>455</v>
      </c>
      <c r="AR1062" s="23">
        <v>44012</v>
      </c>
      <c r="AS1062" s="23">
        <v>44012</v>
      </c>
      <c r="AT1062" s="22" t="s">
        <v>1111</v>
      </c>
    </row>
    <row r="1063" spans="1:46" s="5" customFormat="1" ht="11.25" x14ac:dyDescent="0.2">
      <c r="A1063" s="22">
        <v>2020</v>
      </c>
      <c r="B1063" s="23">
        <v>43922</v>
      </c>
      <c r="C1063" s="23">
        <v>44012</v>
      </c>
      <c r="D1063" s="5" t="s">
        <v>134</v>
      </c>
      <c r="E1063" s="5" t="s">
        <v>135</v>
      </c>
      <c r="F1063" s="22">
        <v>32755</v>
      </c>
      <c r="G1063" s="13" t="s">
        <v>449</v>
      </c>
      <c r="H1063" s="22"/>
      <c r="I1063" s="22" t="s">
        <v>1622</v>
      </c>
      <c r="J1063" s="13">
        <v>239</v>
      </c>
      <c r="K1063" s="22"/>
      <c r="L1063" s="22"/>
      <c r="M1063" s="22"/>
      <c r="N1063" s="22" t="s">
        <v>467</v>
      </c>
      <c r="O1063" s="24" t="s">
        <v>468</v>
      </c>
      <c r="P1063" s="22" t="s">
        <v>140</v>
      </c>
      <c r="Q1063" s="22" t="s">
        <v>452</v>
      </c>
      <c r="R1063" s="22">
        <v>32755</v>
      </c>
      <c r="S1063" s="23">
        <v>44012</v>
      </c>
      <c r="T1063" s="25">
        <v>449.16</v>
      </c>
      <c r="U1063" s="25">
        <v>521.02560000000005</v>
      </c>
      <c r="V1063" s="22"/>
      <c r="W1063" s="22"/>
      <c r="X1063" s="22" t="s">
        <v>453</v>
      </c>
      <c r="Y1063" s="22"/>
      <c r="Z1063" s="22" t="s">
        <v>144</v>
      </c>
      <c r="AA1063" s="22" t="s">
        <v>1622</v>
      </c>
      <c r="AB1063" s="26">
        <v>0</v>
      </c>
      <c r="AC1063" s="23">
        <v>44012</v>
      </c>
      <c r="AD1063" s="22"/>
      <c r="AE1063" s="8" t="s">
        <v>4668</v>
      </c>
      <c r="AF1063" s="22"/>
      <c r="AG1063" s="22" t="s">
        <v>146</v>
      </c>
      <c r="AH1063" s="22" t="s">
        <v>454</v>
      </c>
      <c r="AI1063" s="22"/>
      <c r="AJ1063" s="5" t="s">
        <v>20</v>
      </c>
      <c r="AQ1063" s="22" t="s">
        <v>455</v>
      </c>
      <c r="AR1063" s="23">
        <v>44012</v>
      </c>
      <c r="AS1063" s="23">
        <v>44012</v>
      </c>
      <c r="AT1063" s="22" t="s">
        <v>1111</v>
      </c>
    </row>
    <row r="1064" spans="1:46" s="5" customFormat="1" ht="11.25" x14ac:dyDescent="0.2">
      <c r="A1064" s="22">
        <v>2020</v>
      </c>
      <c r="B1064" s="23">
        <v>43922</v>
      </c>
      <c r="C1064" s="23">
        <v>44012</v>
      </c>
      <c r="D1064" s="5" t="s">
        <v>134</v>
      </c>
      <c r="E1064" s="5" t="s">
        <v>135</v>
      </c>
      <c r="F1064" s="22">
        <v>32756</v>
      </c>
      <c r="G1064" s="13" t="s">
        <v>449</v>
      </c>
      <c r="H1064" s="22"/>
      <c r="I1064" s="22" t="s">
        <v>1623</v>
      </c>
      <c r="J1064" s="13">
        <v>239</v>
      </c>
      <c r="K1064" s="22"/>
      <c r="L1064" s="22"/>
      <c r="M1064" s="22"/>
      <c r="N1064" s="22" t="s">
        <v>467</v>
      </c>
      <c r="O1064" s="24" t="s">
        <v>468</v>
      </c>
      <c r="P1064" s="22" t="s">
        <v>140</v>
      </c>
      <c r="Q1064" s="22" t="s">
        <v>452</v>
      </c>
      <c r="R1064" s="22">
        <v>32756</v>
      </c>
      <c r="S1064" s="23">
        <v>44012</v>
      </c>
      <c r="T1064" s="25">
        <v>118.97</v>
      </c>
      <c r="U1064" s="25">
        <v>138.0052</v>
      </c>
      <c r="V1064" s="22"/>
      <c r="W1064" s="22"/>
      <c r="X1064" s="22" t="s">
        <v>453</v>
      </c>
      <c r="Y1064" s="22"/>
      <c r="Z1064" s="22" t="s">
        <v>144</v>
      </c>
      <c r="AA1064" s="22" t="s">
        <v>1623</v>
      </c>
      <c r="AB1064" s="26">
        <v>0</v>
      </c>
      <c r="AC1064" s="23">
        <v>44012</v>
      </c>
      <c r="AD1064" s="22"/>
      <c r="AE1064" s="8" t="s">
        <v>4669</v>
      </c>
      <c r="AF1064" s="22"/>
      <c r="AG1064" s="22" t="s">
        <v>146</v>
      </c>
      <c r="AH1064" s="22" t="s">
        <v>454</v>
      </c>
      <c r="AI1064" s="22"/>
      <c r="AJ1064" s="5" t="s">
        <v>20</v>
      </c>
      <c r="AQ1064" s="22" t="s">
        <v>455</v>
      </c>
      <c r="AR1064" s="23">
        <v>44012</v>
      </c>
      <c r="AS1064" s="23">
        <v>44012</v>
      </c>
      <c r="AT1064" s="22" t="s">
        <v>1111</v>
      </c>
    </row>
    <row r="1065" spans="1:46" s="5" customFormat="1" ht="11.25" x14ac:dyDescent="0.2">
      <c r="A1065" s="22">
        <v>2020</v>
      </c>
      <c r="B1065" s="23">
        <v>43922</v>
      </c>
      <c r="C1065" s="23">
        <v>44012</v>
      </c>
      <c r="D1065" s="5" t="s">
        <v>134</v>
      </c>
      <c r="E1065" s="5" t="s">
        <v>135</v>
      </c>
      <c r="F1065" s="22">
        <v>32757</v>
      </c>
      <c r="G1065" s="13" t="s">
        <v>449</v>
      </c>
      <c r="H1065" s="22"/>
      <c r="I1065" s="22" t="s">
        <v>1624</v>
      </c>
      <c r="J1065" s="13">
        <v>239</v>
      </c>
      <c r="K1065" s="22"/>
      <c r="L1065" s="22"/>
      <c r="M1065" s="22"/>
      <c r="N1065" s="22" t="s">
        <v>467</v>
      </c>
      <c r="O1065" s="24" t="s">
        <v>468</v>
      </c>
      <c r="P1065" s="22" t="s">
        <v>140</v>
      </c>
      <c r="Q1065" s="22" t="s">
        <v>452</v>
      </c>
      <c r="R1065" s="22">
        <v>32757</v>
      </c>
      <c r="S1065" s="23">
        <v>44012</v>
      </c>
      <c r="T1065" s="25">
        <v>393.92</v>
      </c>
      <c r="U1065" s="25">
        <v>456.94720000000001</v>
      </c>
      <c r="V1065" s="22"/>
      <c r="W1065" s="22"/>
      <c r="X1065" s="22" t="s">
        <v>453</v>
      </c>
      <c r="Y1065" s="22"/>
      <c r="Z1065" s="22" t="s">
        <v>144</v>
      </c>
      <c r="AA1065" s="22" t="s">
        <v>1624</v>
      </c>
      <c r="AB1065" s="26">
        <v>0</v>
      </c>
      <c r="AC1065" s="23">
        <v>44012</v>
      </c>
      <c r="AD1065" s="22"/>
      <c r="AE1065" s="8" t="s">
        <v>4670</v>
      </c>
      <c r="AF1065" s="22"/>
      <c r="AG1065" s="22" t="s">
        <v>146</v>
      </c>
      <c r="AH1065" s="22" t="s">
        <v>454</v>
      </c>
      <c r="AI1065" s="22"/>
      <c r="AJ1065" s="5" t="s">
        <v>20</v>
      </c>
      <c r="AQ1065" s="22" t="s">
        <v>455</v>
      </c>
      <c r="AR1065" s="23">
        <v>44012</v>
      </c>
      <c r="AS1065" s="23">
        <v>44012</v>
      </c>
      <c r="AT1065" s="22" t="s">
        <v>1111</v>
      </c>
    </row>
    <row r="1066" spans="1:46" s="5" customFormat="1" ht="11.25" x14ac:dyDescent="0.2">
      <c r="A1066" s="22">
        <v>2020</v>
      </c>
      <c r="B1066" s="23">
        <v>43922</v>
      </c>
      <c r="C1066" s="23">
        <v>44012</v>
      </c>
      <c r="D1066" s="5" t="s">
        <v>134</v>
      </c>
      <c r="E1066" s="5" t="s">
        <v>135</v>
      </c>
      <c r="F1066" s="22">
        <v>32758</v>
      </c>
      <c r="G1066" s="13" t="s">
        <v>449</v>
      </c>
      <c r="H1066" s="22"/>
      <c r="I1066" s="22" t="s">
        <v>1625</v>
      </c>
      <c r="J1066" s="13">
        <v>239</v>
      </c>
      <c r="K1066" s="22"/>
      <c r="L1066" s="22"/>
      <c r="M1066" s="22"/>
      <c r="N1066" s="22" t="s">
        <v>467</v>
      </c>
      <c r="O1066" s="24" t="s">
        <v>468</v>
      </c>
      <c r="P1066" s="22" t="s">
        <v>140</v>
      </c>
      <c r="Q1066" s="22" t="s">
        <v>452</v>
      </c>
      <c r="R1066" s="22">
        <v>32758</v>
      </c>
      <c r="S1066" s="23">
        <v>44012</v>
      </c>
      <c r="T1066" s="25">
        <v>388.83</v>
      </c>
      <c r="U1066" s="25">
        <v>451.0428</v>
      </c>
      <c r="V1066" s="22"/>
      <c r="W1066" s="22"/>
      <c r="X1066" s="22" t="s">
        <v>453</v>
      </c>
      <c r="Y1066" s="22"/>
      <c r="Z1066" s="22" t="s">
        <v>144</v>
      </c>
      <c r="AA1066" s="22" t="s">
        <v>1625</v>
      </c>
      <c r="AB1066" s="26">
        <v>0</v>
      </c>
      <c r="AC1066" s="23">
        <v>44012</v>
      </c>
      <c r="AD1066" s="22"/>
      <c r="AE1066" s="8" t="s">
        <v>4671</v>
      </c>
      <c r="AF1066" s="22"/>
      <c r="AG1066" s="22" t="s">
        <v>146</v>
      </c>
      <c r="AH1066" s="22" t="s">
        <v>454</v>
      </c>
      <c r="AI1066" s="22"/>
      <c r="AJ1066" s="5" t="s">
        <v>20</v>
      </c>
      <c r="AQ1066" s="22" t="s">
        <v>455</v>
      </c>
      <c r="AR1066" s="23">
        <v>44012</v>
      </c>
      <c r="AS1066" s="23">
        <v>44012</v>
      </c>
      <c r="AT1066" s="22" t="s">
        <v>1111</v>
      </c>
    </row>
    <row r="1067" spans="1:46" s="5" customFormat="1" ht="11.25" x14ac:dyDescent="0.2">
      <c r="A1067" s="22">
        <v>2020</v>
      </c>
      <c r="B1067" s="23">
        <v>43922</v>
      </c>
      <c r="C1067" s="23">
        <v>44012</v>
      </c>
      <c r="D1067" s="5" t="s">
        <v>134</v>
      </c>
      <c r="E1067" s="5" t="s">
        <v>135</v>
      </c>
      <c r="F1067" s="22">
        <v>32759</v>
      </c>
      <c r="G1067" s="13" t="s">
        <v>449</v>
      </c>
      <c r="H1067" s="22"/>
      <c r="I1067" s="22" t="s">
        <v>1626</v>
      </c>
      <c r="J1067" s="13">
        <v>18</v>
      </c>
      <c r="K1067" s="22"/>
      <c r="L1067" s="22"/>
      <c r="M1067" s="22"/>
      <c r="N1067" s="22" t="s">
        <v>526</v>
      </c>
      <c r="O1067" s="24" t="s">
        <v>527</v>
      </c>
      <c r="P1067" s="22" t="s">
        <v>140</v>
      </c>
      <c r="Q1067" s="22" t="s">
        <v>452</v>
      </c>
      <c r="R1067" s="22">
        <v>32759</v>
      </c>
      <c r="S1067" s="23">
        <v>44012</v>
      </c>
      <c r="T1067" s="25">
        <v>1103.45</v>
      </c>
      <c r="U1067" s="25">
        <v>1280.002</v>
      </c>
      <c r="V1067" s="22"/>
      <c r="W1067" s="22"/>
      <c r="X1067" s="22" t="s">
        <v>453</v>
      </c>
      <c r="Y1067" s="22"/>
      <c r="Z1067" s="22" t="s">
        <v>144</v>
      </c>
      <c r="AA1067" s="22" t="s">
        <v>1626</v>
      </c>
      <c r="AB1067" s="26">
        <v>0</v>
      </c>
      <c r="AC1067" s="23">
        <v>44012</v>
      </c>
      <c r="AD1067" s="22"/>
      <c r="AE1067" s="8" t="s">
        <v>4672</v>
      </c>
      <c r="AF1067" s="22"/>
      <c r="AG1067" s="22" t="s">
        <v>146</v>
      </c>
      <c r="AH1067" s="22" t="s">
        <v>454</v>
      </c>
      <c r="AI1067" s="22"/>
      <c r="AJ1067" s="5" t="s">
        <v>20</v>
      </c>
      <c r="AQ1067" s="22" t="s">
        <v>455</v>
      </c>
      <c r="AR1067" s="23">
        <v>44012</v>
      </c>
      <c r="AS1067" s="23">
        <v>44012</v>
      </c>
      <c r="AT1067" s="22" t="s">
        <v>1111</v>
      </c>
    </row>
    <row r="1068" spans="1:46" s="5" customFormat="1" ht="11.25" x14ac:dyDescent="0.2">
      <c r="A1068" s="22">
        <v>2020</v>
      </c>
      <c r="B1068" s="23">
        <v>43922</v>
      </c>
      <c r="C1068" s="23">
        <v>44012</v>
      </c>
      <c r="D1068" s="5" t="s">
        <v>134</v>
      </c>
      <c r="E1068" s="5" t="s">
        <v>135</v>
      </c>
      <c r="F1068" s="22">
        <v>32760</v>
      </c>
      <c r="G1068" s="13" t="s">
        <v>449</v>
      </c>
      <c r="H1068" s="22"/>
      <c r="I1068" s="22" t="s">
        <v>1627</v>
      </c>
      <c r="J1068" s="13">
        <v>18</v>
      </c>
      <c r="K1068" s="22"/>
      <c r="L1068" s="22"/>
      <c r="M1068" s="22"/>
      <c r="N1068" s="22" t="s">
        <v>526</v>
      </c>
      <c r="O1068" s="24" t="s">
        <v>527</v>
      </c>
      <c r="P1068" s="22" t="s">
        <v>140</v>
      </c>
      <c r="Q1068" s="22" t="s">
        <v>452</v>
      </c>
      <c r="R1068" s="22">
        <v>32760</v>
      </c>
      <c r="S1068" s="23">
        <v>44012</v>
      </c>
      <c r="T1068" s="25">
        <v>1103.45</v>
      </c>
      <c r="U1068" s="25">
        <v>1280.002</v>
      </c>
      <c r="V1068" s="22"/>
      <c r="W1068" s="22"/>
      <c r="X1068" s="22" t="s">
        <v>453</v>
      </c>
      <c r="Y1068" s="22"/>
      <c r="Z1068" s="22" t="s">
        <v>144</v>
      </c>
      <c r="AA1068" s="22" t="s">
        <v>1627</v>
      </c>
      <c r="AB1068" s="26">
        <v>0</v>
      </c>
      <c r="AC1068" s="23">
        <v>44012</v>
      </c>
      <c r="AD1068" s="22"/>
      <c r="AE1068" s="8" t="s">
        <v>4673</v>
      </c>
      <c r="AF1068" s="22"/>
      <c r="AG1068" s="22" t="s">
        <v>146</v>
      </c>
      <c r="AH1068" s="22" t="s">
        <v>454</v>
      </c>
      <c r="AI1068" s="22"/>
      <c r="AJ1068" s="5" t="s">
        <v>20</v>
      </c>
      <c r="AQ1068" s="22" t="s">
        <v>455</v>
      </c>
      <c r="AR1068" s="23">
        <v>44012</v>
      </c>
      <c r="AS1068" s="23">
        <v>44012</v>
      </c>
      <c r="AT1068" s="22" t="s">
        <v>1111</v>
      </c>
    </row>
    <row r="1069" spans="1:46" s="5" customFormat="1" ht="11.25" x14ac:dyDescent="0.2">
      <c r="A1069" s="22">
        <v>2020</v>
      </c>
      <c r="B1069" s="23">
        <v>43922</v>
      </c>
      <c r="C1069" s="23">
        <v>44012</v>
      </c>
      <c r="D1069" s="5" t="s">
        <v>134</v>
      </c>
      <c r="E1069" s="5" t="s">
        <v>135</v>
      </c>
      <c r="F1069" s="22">
        <v>32761</v>
      </c>
      <c r="G1069" s="13" t="s">
        <v>449</v>
      </c>
      <c r="H1069" s="22"/>
      <c r="I1069" s="22" t="s">
        <v>1628</v>
      </c>
      <c r="J1069" s="13">
        <v>247</v>
      </c>
      <c r="K1069" s="22"/>
      <c r="L1069" s="22"/>
      <c r="M1069" s="22"/>
      <c r="N1069" s="22" t="s">
        <v>1629</v>
      </c>
      <c r="O1069" s="24" t="s">
        <v>1630</v>
      </c>
      <c r="P1069" s="22" t="s">
        <v>158</v>
      </c>
      <c r="Q1069" s="22" t="s">
        <v>452</v>
      </c>
      <c r="R1069" s="22">
        <v>32761</v>
      </c>
      <c r="S1069" s="23">
        <v>44008</v>
      </c>
      <c r="T1069" s="25">
        <v>36982.76</v>
      </c>
      <c r="U1069" s="25">
        <v>42900.001600000003</v>
      </c>
      <c r="V1069" s="22"/>
      <c r="W1069" s="22"/>
      <c r="X1069" s="22" t="s">
        <v>453</v>
      </c>
      <c r="Y1069" s="22"/>
      <c r="Z1069" s="22" t="s">
        <v>144</v>
      </c>
      <c r="AA1069" s="22" t="s">
        <v>1628</v>
      </c>
      <c r="AB1069" s="26">
        <v>0</v>
      </c>
      <c r="AC1069" s="23">
        <v>44008</v>
      </c>
      <c r="AD1069" s="22"/>
      <c r="AE1069" s="8" t="s">
        <v>4674</v>
      </c>
      <c r="AF1069" s="22"/>
      <c r="AG1069" s="22" t="s">
        <v>146</v>
      </c>
      <c r="AH1069" s="22" t="s">
        <v>454</v>
      </c>
      <c r="AI1069" s="22"/>
      <c r="AJ1069" s="5" t="s">
        <v>20</v>
      </c>
      <c r="AQ1069" s="22" t="s">
        <v>455</v>
      </c>
      <c r="AR1069" s="23">
        <v>44012</v>
      </c>
      <c r="AS1069" s="23">
        <v>44012</v>
      </c>
      <c r="AT1069" s="22" t="s">
        <v>1111</v>
      </c>
    </row>
    <row r="1070" spans="1:46" s="5" customFormat="1" ht="11.25" x14ac:dyDescent="0.2">
      <c r="A1070" s="22">
        <v>2020</v>
      </c>
      <c r="B1070" s="23">
        <v>43922</v>
      </c>
      <c r="C1070" s="23">
        <v>44012</v>
      </c>
      <c r="D1070" s="5" t="s">
        <v>134</v>
      </c>
      <c r="E1070" s="5" t="s">
        <v>135</v>
      </c>
      <c r="F1070" s="22">
        <v>32764</v>
      </c>
      <c r="G1070" s="13" t="s">
        <v>449</v>
      </c>
      <c r="H1070" s="22"/>
      <c r="I1070" s="22" t="s">
        <v>1631</v>
      </c>
      <c r="J1070" s="13">
        <v>192</v>
      </c>
      <c r="K1070" s="22"/>
      <c r="L1070" s="22"/>
      <c r="M1070" s="22"/>
      <c r="N1070" s="22" t="s">
        <v>419</v>
      </c>
      <c r="O1070" s="24" t="s">
        <v>420</v>
      </c>
      <c r="P1070" s="22" t="s">
        <v>259</v>
      </c>
      <c r="Q1070" s="22" t="s">
        <v>452</v>
      </c>
      <c r="R1070" s="22">
        <v>32764</v>
      </c>
      <c r="S1070" s="23">
        <v>44011</v>
      </c>
      <c r="T1070" s="25">
        <v>54695.62</v>
      </c>
      <c r="U1070" s="25">
        <v>63446.919200000004</v>
      </c>
      <c r="V1070" s="22"/>
      <c r="W1070" s="22"/>
      <c r="X1070" s="22" t="s">
        <v>453</v>
      </c>
      <c r="Y1070" s="22"/>
      <c r="Z1070" s="22" t="s">
        <v>144</v>
      </c>
      <c r="AA1070" s="22" t="s">
        <v>1631</v>
      </c>
      <c r="AB1070" s="26">
        <v>0</v>
      </c>
      <c r="AC1070" s="23">
        <v>44011</v>
      </c>
      <c r="AD1070" s="22"/>
      <c r="AE1070" s="8" t="s">
        <v>4675</v>
      </c>
      <c r="AF1070" s="22"/>
      <c r="AG1070" s="22" t="s">
        <v>146</v>
      </c>
      <c r="AH1070" s="22" t="s">
        <v>454</v>
      </c>
      <c r="AI1070" s="22"/>
      <c r="AJ1070" s="5" t="s">
        <v>20</v>
      </c>
      <c r="AQ1070" s="22" t="s">
        <v>455</v>
      </c>
      <c r="AR1070" s="23">
        <v>44012</v>
      </c>
      <c r="AS1070" s="23">
        <v>44012</v>
      </c>
      <c r="AT1070" s="22" t="s">
        <v>1111</v>
      </c>
    </row>
    <row r="1071" spans="1:46" s="5" customFormat="1" ht="11.25" x14ac:dyDescent="0.2">
      <c r="A1071" s="22">
        <v>2020</v>
      </c>
      <c r="B1071" s="23">
        <v>43922</v>
      </c>
      <c r="C1071" s="23">
        <v>44012</v>
      </c>
      <c r="D1071" s="5" t="s">
        <v>134</v>
      </c>
      <c r="E1071" s="5" t="s">
        <v>135</v>
      </c>
      <c r="F1071" s="22">
        <v>32784</v>
      </c>
      <c r="G1071" s="13" t="s">
        <v>449</v>
      </c>
      <c r="H1071" s="22"/>
      <c r="I1071" s="22" t="s">
        <v>1632</v>
      </c>
      <c r="J1071" s="13">
        <v>82</v>
      </c>
      <c r="K1071" s="22"/>
      <c r="L1071" s="22"/>
      <c r="M1071" s="22"/>
      <c r="N1071" s="22" t="s">
        <v>417</v>
      </c>
      <c r="O1071" s="24" t="s">
        <v>418</v>
      </c>
      <c r="P1071" s="22" t="s">
        <v>259</v>
      </c>
      <c r="Q1071" s="22" t="s">
        <v>452</v>
      </c>
      <c r="R1071" s="22">
        <v>32784</v>
      </c>
      <c r="S1071" s="23">
        <v>43980</v>
      </c>
      <c r="T1071" s="25">
        <v>1627.99</v>
      </c>
      <c r="U1071" s="25">
        <v>1888.4684</v>
      </c>
      <c r="V1071" s="22"/>
      <c r="W1071" s="22"/>
      <c r="X1071" s="22" t="s">
        <v>453</v>
      </c>
      <c r="Y1071" s="22"/>
      <c r="Z1071" s="22" t="s">
        <v>144</v>
      </c>
      <c r="AA1071" s="22" t="s">
        <v>1632</v>
      </c>
      <c r="AB1071" s="26">
        <v>0</v>
      </c>
      <c r="AC1071" s="23">
        <v>43980</v>
      </c>
      <c r="AD1071" s="22"/>
      <c r="AE1071" s="8" t="s">
        <v>4676</v>
      </c>
      <c r="AF1071" s="22"/>
      <c r="AG1071" s="22" t="s">
        <v>146</v>
      </c>
      <c r="AH1071" s="22" t="s">
        <v>454</v>
      </c>
      <c r="AI1071" s="22"/>
      <c r="AJ1071" s="5" t="s">
        <v>20</v>
      </c>
      <c r="AQ1071" s="22" t="s">
        <v>455</v>
      </c>
      <c r="AR1071" s="23">
        <v>44012</v>
      </c>
      <c r="AS1071" s="23">
        <v>44012</v>
      </c>
      <c r="AT1071" s="22" t="s">
        <v>1111</v>
      </c>
    </row>
    <row r="1072" spans="1:46" s="5" customFormat="1" ht="11.25" x14ac:dyDescent="0.2">
      <c r="A1072" s="22">
        <v>2020</v>
      </c>
      <c r="B1072" s="23">
        <v>43922</v>
      </c>
      <c r="C1072" s="23">
        <v>44012</v>
      </c>
      <c r="D1072" s="5" t="s">
        <v>134</v>
      </c>
      <c r="E1072" s="5" t="s">
        <v>135</v>
      </c>
      <c r="F1072" s="22">
        <v>32819</v>
      </c>
      <c r="G1072" s="13" t="s">
        <v>449</v>
      </c>
      <c r="H1072" s="22"/>
      <c r="I1072" s="22" t="s">
        <v>1633</v>
      </c>
      <c r="J1072" s="13">
        <v>82</v>
      </c>
      <c r="K1072" s="22"/>
      <c r="L1072" s="22"/>
      <c r="M1072" s="22"/>
      <c r="N1072" s="22" t="s">
        <v>417</v>
      </c>
      <c r="O1072" s="24" t="s">
        <v>418</v>
      </c>
      <c r="P1072" s="22" t="s">
        <v>171</v>
      </c>
      <c r="Q1072" s="22" t="s">
        <v>452</v>
      </c>
      <c r="R1072" s="22">
        <v>32819</v>
      </c>
      <c r="S1072" s="23">
        <v>43990</v>
      </c>
      <c r="T1072" s="25">
        <v>52845.87</v>
      </c>
      <c r="U1072" s="25">
        <v>61301.209200000005</v>
      </c>
      <c r="V1072" s="22"/>
      <c r="W1072" s="22"/>
      <c r="X1072" s="22" t="s">
        <v>453</v>
      </c>
      <c r="Y1072" s="22"/>
      <c r="Z1072" s="22" t="s">
        <v>144</v>
      </c>
      <c r="AA1072" s="22" t="s">
        <v>1633</v>
      </c>
      <c r="AB1072" s="26">
        <v>0</v>
      </c>
      <c r="AC1072" s="23">
        <v>43990</v>
      </c>
      <c r="AD1072" s="22"/>
      <c r="AE1072" s="8" t="s">
        <v>4677</v>
      </c>
      <c r="AF1072" s="22"/>
      <c r="AG1072" s="22" t="s">
        <v>146</v>
      </c>
      <c r="AH1072" s="22" t="s">
        <v>454</v>
      </c>
      <c r="AI1072" s="22"/>
      <c r="AJ1072" s="5" t="s">
        <v>20</v>
      </c>
      <c r="AQ1072" s="22" t="s">
        <v>455</v>
      </c>
      <c r="AR1072" s="23">
        <v>44012</v>
      </c>
      <c r="AS1072" s="23">
        <v>44012</v>
      </c>
      <c r="AT1072" s="22" t="s">
        <v>1111</v>
      </c>
    </row>
    <row r="1073" spans="1:46" s="5" customFormat="1" ht="11.25" x14ac:dyDescent="0.2">
      <c r="A1073" s="22">
        <v>2020</v>
      </c>
      <c r="B1073" s="23">
        <v>43922</v>
      </c>
      <c r="C1073" s="23">
        <v>44012</v>
      </c>
      <c r="D1073" s="5" t="s">
        <v>134</v>
      </c>
      <c r="E1073" s="5" t="s">
        <v>135</v>
      </c>
      <c r="F1073" s="22">
        <v>32820</v>
      </c>
      <c r="G1073" s="13" t="s">
        <v>449</v>
      </c>
      <c r="H1073" s="22"/>
      <c r="I1073" s="22" t="s">
        <v>1634</v>
      </c>
      <c r="J1073" s="13">
        <v>58</v>
      </c>
      <c r="K1073" s="22"/>
      <c r="L1073" s="22"/>
      <c r="M1073" s="22"/>
      <c r="N1073" s="22" t="s">
        <v>560</v>
      </c>
      <c r="O1073" s="24" t="s">
        <v>436</v>
      </c>
      <c r="P1073" s="22" t="s">
        <v>259</v>
      </c>
      <c r="Q1073" s="22" t="s">
        <v>452</v>
      </c>
      <c r="R1073" s="22">
        <v>32820</v>
      </c>
      <c r="S1073" s="23">
        <v>43990</v>
      </c>
      <c r="T1073" s="25">
        <v>7822.16</v>
      </c>
      <c r="U1073" s="25">
        <v>9073.7055999999993</v>
      </c>
      <c r="V1073" s="22"/>
      <c r="W1073" s="22"/>
      <c r="X1073" s="22" t="s">
        <v>453</v>
      </c>
      <c r="Y1073" s="22"/>
      <c r="Z1073" s="22" t="s">
        <v>144</v>
      </c>
      <c r="AA1073" s="22" t="s">
        <v>1634</v>
      </c>
      <c r="AB1073" s="26">
        <v>0</v>
      </c>
      <c r="AC1073" s="23">
        <v>43990</v>
      </c>
      <c r="AD1073" s="22"/>
      <c r="AE1073" s="8" t="s">
        <v>4678</v>
      </c>
      <c r="AF1073" s="22"/>
      <c r="AG1073" s="22" t="s">
        <v>146</v>
      </c>
      <c r="AH1073" s="22" t="s">
        <v>454</v>
      </c>
      <c r="AI1073" s="22"/>
      <c r="AJ1073" s="5" t="s">
        <v>20</v>
      </c>
      <c r="AQ1073" s="22" t="s">
        <v>455</v>
      </c>
      <c r="AR1073" s="23">
        <v>44012</v>
      </c>
      <c r="AS1073" s="23">
        <v>44012</v>
      </c>
      <c r="AT1073" s="22" t="s">
        <v>1111</v>
      </c>
    </row>
    <row r="1074" spans="1:46" s="5" customFormat="1" ht="11.25" x14ac:dyDescent="0.2">
      <c r="A1074" s="22">
        <v>2020</v>
      </c>
      <c r="B1074" s="23">
        <v>43922</v>
      </c>
      <c r="C1074" s="23">
        <v>44012</v>
      </c>
      <c r="D1074" s="5" t="s">
        <v>134</v>
      </c>
      <c r="E1074" s="5" t="s">
        <v>135</v>
      </c>
      <c r="F1074" s="22">
        <v>32821</v>
      </c>
      <c r="G1074" s="13" t="s">
        <v>449</v>
      </c>
      <c r="H1074" s="22"/>
      <c r="I1074" s="22" t="s">
        <v>1635</v>
      </c>
      <c r="J1074" s="13">
        <v>283</v>
      </c>
      <c r="K1074" s="22"/>
      <c r="L1074" s="22"/>
      <c r="M1074" s="22"/>
      <c r="N1074" s="22" t="s">
        <v>476</v>
      </c>
      <c r="O1074" s="24" t="s">
        <v>416</v>
      </c>
      <c r="P1074" s="22" t="s">
        <v>171</v>
      </c>
      <c r="Q1074" s="22" t="s">
        <v>452</v>
      </c>
      <c r="R1074" s="22">
        <v>32821</v>
      </c>
      <c r="S1074" s="23">
        <v>43991</v>
      </c>
      <c r="T1074" s="25">
        <v>61603.15</v>
      </c>
      <c r="U1074" s="25">
        <v>71459.65400000001</v>
      </c>
      <c r="V1074" s="22"/>
      <c r="W1074" s="22"/>
      <c r="X1074" s="22" t="s">
        <v>453</v>
      </c>
      <c r="Y1074" s="22"/>
      <c r="Z1074" s="22" t="s">
        <v>144</v>
      </c>
      <c r="AA1074" s="22" t="s">
        <v>1635</v>
      </c>
      <c r="AB1074" s="26">
        <v>0</v>
      </c>
      <c r="AC1074" s="23">
        <v>43991</v>
      </c>
      <c r="AD1074" s="22"/>
      <c r="AE1074" s="8" t="s">
        <v>4679</v>
      </c>
      <c r="AF1074" s="22"/>
      <c r="AG1074" s="22" t="s">
        <v>146</v>
      </c>
      <c r="AH1074" s="22" t="s">
        <v>454</v>
      </c>
      <c r="AI1074" s="22"/>
      <c r="AJ1074" s="5" t="s">
        <v>20</v>
      </c>
      <c r="AQ1074" s="22" t="s">
        <v>455</v>
      </c>
      <c r="AR1074" s="23">
        <v>44012</v>
      </c>
      <c r="AS1074" s="23">
        <v>44012</v>
      </c>
      <c r="AT1074" s="22" t="s">
        <v>1111</v>
      </c>
    </row>
    <row r="1075" spans="1:46" s="5" customFormat="1" ht="11.25" x14ac:dyDescent="0.2">
      <c r="A1075" s="22">
        <v>2020</v>
      </c>
      <c r="B1075" s="23">
        <v>43922</v>
      </c>
      <c r="C1075" s="23">
        <v>44012</v>
      </c>
      <c r="D1075" s="5" t="s">
        <v>134</v>
      </c>
      <c r="E1075" s="5" t="s">
        <v>135</v>
      </c>
      <c r="F1075" s="22">
        <v>32822</v>
      </c>
      <c r="G1075" s="13" t="s">
        <v>449</v>
      </c>
      <c r="H1075" s="22"/>
      <c r="I1075" s="22" t="s">
        <v>1636</v>
      </c>
      <c r="J1075" s="13">
        <v>206</v>
      </c>
      <c r="K1075" s="22"/>
      <c r="L1075" s="22"/>
      <c r="M1075" s="22"/>
      <c r="N1075" s="22" t="s">
        <v>433</v>
      </c>
      <c r="O1075" s="24" t="s">
        <v>434</v>
      </c>
      <c r="P1075" s="22" t="s">
        <v>171</v>
      </c>
      <c r="Q1075" s="22" t="s">
        <v>452</v>
      </c>
      <c r="R1075" s="22">
        <v>32822</v>
      </c>
      <c r="S1075" s="23">
        <v>43999</v>
      </c>
      <c r="T1075" s="25">
        <v>46221.83</v>
      </c>
      <c r="U1075" s="25">
        <v>53617.322800000002</v>
      </c>
      <c r="V1075" s="22"/>
      <c r="W1075" s="22"/>
      <c r="X1075" s="22" t="s">
        <v>453</v>
      </c>
      <c r="Y1075" s="22"/>
      <c r="Z1075" s="22" t="s">
        <v>144</v>
      </c>
      <c r="AA1075" s="22" t="s">
        <v>1636</v>
      </c>
      <c r="AB1075" s="26">
        <v>0</v>
      </c>
      <c r="AC1075" s="23">
        <v>43999</v>
      </c>
      <c r="AD1075" s="22"/>
      <c r="AE1075" s="8" t="s">
        <v>4680</v>
      </c>
      <c r="AF1075" s="22"/>
      <c r="AG1075" s="22" t="s">
        <v>146</v>
      </c>
      <c r="AH1075" s="22" t="s">
        <v>454</v>
      </c>
      <c r="AI1075" s="22"/>
      <c r="AJ1075" s="5" t="s">
        <v>20</v>
      </c>
      <c r="AQ1075" s="22" t="s">
        <v>455</v>
      </c>
      <c r="AR1075" s="23">
        <v>44012</v>
      </c>
      <c r="AS1075" s="23">
        <v>44012</v>
      </c>
      <c r="AT1075" s="22" t="s">
        <v>1111</v>
      </c>
    </row>
    <row r="1076" spans="1:46" s="5" customFormat="1" ht="11.25" x14ac:dyDescent="0.2">
      <c r="A1076" s="22">
        <v>2020</v>
      </c>
      <c r="B1076" s="23">
        <v>43922</v>
      </c>
      <c r="C1076" s="23">
        <v>44012</v>
      </c>
      <c r="D1076" s="5" t="s">
        <v>134</v>
      </c>
      <c r="E1076" s="5" t="s">
        <v>135</v>
      </c>
      <c r="F1076" s="22">
        <v>32824</v>
      </c>
      <c r="G1076" s="13" t="s">
        <v>449</v>
      </c>
      <c r="H1076" s="22"/>
      <c r="I1076" s="22" t="s">
        <v>1637</v>
      </c>
      <c r="J1076" s="13">
        <v>82</v>
      </c>
      <c r="K1076" s="22"/>
      <c r="L1076" s="22"/>
      <c r="M1076" s="22"/>
      <c r="N1076" s="22" t="s">
        <v>417</v>
      </c>
      <c r="O1076" s="24" t="s">
        <v>418</v>
      </c>
      <c r="P1076" s="22" t="s">
        <v>259</v>
      </c>
      <c r="Q1076" s="22" t="s">
        <v>452</v>
      </c>
      <c r="R1076" s="22">
        <v>32824</v>
      </c>
      <c r="S1076" s="23">
        <v>44004</v>
      </c>
      <c r="T1076" s="25">
        <v>7000</v>
      </c>
      <c r="U1076" s="25">
        <v>8120</v>
      </c>
      <c r="V1076" s="22"/>
      <c r="W1076" s="22"/>
      <c r="X1076" s="22" t="s">
        <v>453</v>
      </c>
      <c r="Y1076" s="22"/>
      <c r="Z1076" s="22" t="s">
        <v>144</v>
      </c>
      <c r="AA1076" s="22" t="s">
        <v>1637</v>
      </c>
      <c r="AB1076" s="26">
        <v>0</v>
      </c>
      <c r="AC1076" s="23">
        <v>44004</v>
      </c>
      <c r="AD1076" s="22"/>
      <c r="AE1076" s="8" t="s">
        <v>4681</v>
      </c>
      <c r="AF1076" s="22"/>
      <c r="AG1076" s="22" t="s">
        <v>146</v>
      </c>
      <c r="AH1076" s="22" t="s">
        <v>454</v>
      </c>
      <c r="AI1076" s="22"/>
      <c r="AJ1076" s="5" t="s">
        <v>20</v>
      </c>
      <c r="AQ1076" s="22" t="s">
        <v>455</v>
      </c>
      <c r="AR1076" s="23">
        <v>44012</v>
      </c>
      <c r="AS1076" s="23">
        <v>44012</v>
      </c>
      <c r="AT1076" s="22" t="s">
        <v>1111</v>
      </c>
    </row>
    <row r="1077" spans="1:46" s="5" customFormat="1" ht="11.25" x14ac:dyDescent="0.2">
      <c r="A1077" s="22">
        <v>2020</v>
      </c>
      <c r="B1077" s="23">
        <v>43922</v>
      </c>
      <c r="C1077" s="23">
        <v>44012</v>
      </c>
      <c r="D1077" s="5" t="s">
        <v>134</v>
      </c>
      <c r="E1077" s="5" t="s">
        <v>135</v>
      </c>
      <c r="F1077" s="22">
        <v>32838</v>
      </c>
      <c r="G1077" s="13" t="s">
        <v>449</v>
      </c>
      <c r="H1077" s="22"/>
      <c r="I1077" s="22" t="s">
        <v>1638</v>
      </c>
      <c r="J1077" s="13">
        <v>227</v>
      </c>
      <c r="K1077" s="22"/>
      <c r="L1077" s="22"/>
      <c r="M1077" s="22"/>
      <c r="N1077" s="22" t="s">
        <v>969</v>
      </c>
      <c r="O1077" s="24" t="s">
        <v>276</v>
      </c>
      <c r="P1077" s="22" t="s">
        <v>218</v>
      </c>
      <c r="Q1077" s="22" t="s">
        <v>452</v>
      </c>
      <c r="R1077" s="22">
        <v>32838</v>
      </c>
      <c r="S1077" s="23">
        <v>44004</v>
      </c>
      <c r="T1077" s="25">
        <v>29445</v>
      </c>
      <c r="U1077" s="25">
        <v>34156.199999999997</v>
      </c>
      <c r="V1077" s="22"/>
      <c r="W1077" s="22"/>
      <c r="X1077" s="22" t="s">
        <v>453</v>
      </c>
      <c r="Y1077" s="22"/>
      <c r="Z1077" s="22" t="s">
        <v>144</v>
      </c>
      <c r="AA1077" s="22" t="s">
        <v>1638</v>
      </c>
      <c r="AB1077" s="26">
        <v>0</v>
      </c>
      <c r="AC1077" s="23">
        <v>44004</v>
      </c>
      <c r="AD1077" s="22"/>
      <c r="AE1077" s="8" t="s">
        <v>4682</v>
      </c>
      <c r="AF1077" s="22"/>
      <c r="AG1077" s="22" t="s">
        <v>146</v>
      </c>
      <c r="AH1077" s="22" t="s">
        <v>454</v>
      </c>
      <c r="AI1077" s="22"/>
      <c r="AJ1077" s="5" t="s">
        <v>20</v>
      </c>
      <c r="AQ1077" s="22" t="s">
        <v>455</v>
      </c>
      <c r="AR1077" s="23">
        <v>44012</v>
      </c>
      <c r="AS1077" s="23">
        <v>44012</v>
      </c>
      <c r="AT1077" s="22" t="s">
        <v>1111</v>
      </c>
    </row>
    <row r="1078" spans="1:46" s="5" customFormat="1" ht="11.25" x14ac:dyDescent="0.2">
      <c r="A1078" s="22">
        <v>2020</v>
      </c>
      <c r="B1078" s="23">
        <v>43922</v>
      </c>
      <c r="C1078" s="23">
        <v>44012</v>
      </c>
      <c r="D1078" s="5" t="s">
        <v>134</v>
      </c>
      <c r="E1078" s="5" t="s">
        <v>135</v>
      </c>
      <c r="F1078" s="22">
        <v>33388</v>
      </c>
      <c r="G1078" s="13" t="s">
        <v>449</v>
      </c>
      <c r="H1078" s="22"/>
      <c r="I1078" s="22" t="s">
        <v>1639</v>
      </c>
      <c r="J1078" s="13">
        <v>82</v>
      </c>
      <c r="K1078" s="22"/>
      <c r="L1078" s="22"/>
      <c r="M1078" s="22"/>
      <c r="N1078" s="22" t="s">
        <v>417</v>
      </c>
      <c r="O1078" s="24" t="s">
        <v>418</v>
      </c>
      <c r="P1078" s="22" t="s">
        <v>171</v>
      </c>
      <c r="Q1078" s="22" t="s">
        <v>452</v>
      </c>
      <c r="R1078" s="22">
        <v>33388</v>
      </c>
      <c r="S1078" s="23">
        <v>43980</v>
      </c>
      <c r="T1078" s="25">
        <v>2100</v>
      </c>
      <c r="U1078" s="25">
        <v>2436</v>
      </c>
      <c r="V1078" s="22"/>
      <c r="W1078" s="22"/>
      <c r="X1078" s="22" t="s">
        <v>453</v>
      </c>
      <c r="Y1078" s="22"/>
      <c r="Z1078" s="22" t="s">
        <v>144</v>
      </c>
      <c r="AA1078" s="22" t="s">
        <v>1639</v>
      </c>
      <c r="AB1078" s="26">
        <v>0</v>
      </c>
      <c r="AC1078" s="23">
        <v>43980</v>
      </c>
      <c r="AD1078" s="22"/>
      <c r="AE1078" s="8" t="s">
        <v>4683</v>
      </c>
      <c r="AF1078" s="22"/>
      <c r="AG1078" s="22" t="s">
        <v>146</v>
      </c>
      <c r="AH1078" s="22" t="s">
        <v>454</v>
      </c>
      <c r="AI1078" s="22"/>
      <c r="AJ1078" s="5" t="s">
        <v>20</v>
      </c>
      <c r="AQ1078" s="22" t="s">
        <v>455</v>
      </c>
      <c r="AR1078" s="23">
        <v>44012</v>
      </c>
      <c r="AS1078" s="23">
        <v>44012</v>
      </c>
      <c r="AT1078" s="22" t="s">
        <v>1111</v>
      </c>
    </row>
    <row r="1079" spans="1:46" s="5" customFormat="1" ht="11.25" x14ac:dyDescent="0.2">
      <c r="A1079" s="5">
        <v>2020</v>
      </c>
      <c r="B1079" s="6">
        <v>43922</v>
      </c>
      <c r="C1079" s="6">
        <v>44012</v>
      </c>
      <c r="D1079" s="5" t="s">
        <v>134</v>
      </c>
      <c r="E1079" s="5" t="s">
        <v>2484</v>
      </c>
      <c r="F1079" s="5" t="s">
        <v>2728</v>
      </c>
      <c r="G1079" s="5" t="s">
        <v>2729</v>
      </c>
      <c r="I1079" s="5" t="s">
        <v>2730</v>
      </c>
      <c r="J1079" s="5">
        <v>46</v>
      </c>
      <c r="K1079" s="5" t="s">
        <v>2496</v>
      </c>
      <c r="L1079" s="5" t="s">
        <v>2496</v>
      </c>
      <c r="M1079" s="5" t="s">
        <v>2496</v>
      </c>
      <c r="N1079" s="5" t="s">
        <v>2696</v>
      </c>
      <c r="O1079" s="5" t="s">
        <v>2697</v>
      </c>
      <c r="P1079" s="5" t="s">
        <v>2493</v>
      </c>
      <c r="Q1079" s="5" t="s">
        <v>2493</v>
      </c>
      <c r="R1079" s="5" t="s">
        <v>2728</v>
      </c>
      <c r="S1079" s="6">
        <v>43922</v>
      </c>
      <c r="T1079" s="7">
        <v>533357.88</v>
      </c>
      <c r="U1079" s="7">
        <v>618695.14</v>
      </c>
      <c r="V1079" s="5">
        <v>1</v>
      </c>
      <c r="W1079" s="5">
        <v>2691000</v>
      </c>
      <c r="X1079" s="5" t="s">
        <v>2495</v>
      </c>
      <c r="Y1079" s="5" t="s">
        <v>2496</v>
      </c>
      <c r="Z1079" s="5" t="s">
        <v>2497</v>
      </c>
      <c r="AA1079" s="5" t="s">
        <v>2731</v>
      </c>
      <c r="AB1079" s="7">
        <v>185608.54199999999</v>
      </c>
      <c r="AC1079" s="6">
        <v>43934</v>
      </c>
      <c r="AD1079" s="6">
        <v>43963</v>
      </c>
      <c r="AE1079" s="8" t="s">
        <v>4684</v>
      </c>
      <c r="AG1079" s="5" t="s">
        <v>2499</v>
      </c>
      <c r="AH1079" s="5" t="s">
        <v>2500</v>
      </c>
      <c r="AI1079" s="5">
        <v>46</v>
      </c>
      <c r="AJ1079" s="5" t="s">
        <v>20</v>
      </c>
      <c r="AL1079" s="5" t="s">
        <v>2502</v>
      </c>
      <c r="AM1079" s="9" t="s">
        <v>2732</v>
      </c>
      <c r="AN1079" s="9" t="s">
        <v>2732</v>
      </c>
      <c r="AO1079" s="9" t="s">
        <v>2733</v>
      </c>
      <c r="AP1079" s="9" t="s">
        <v>2734</v>
      </c>
      <c r="AQ1079" s="5" t="s">
        <v>2503</v>
      </c>
      <c r="AR1079" s="6">
        <v>44033</v>
      </c>
      <c r="AS1079" s="6">
        <v>44201</v>
      </c>
    </row>
    <row r="1080" spans="1:46" s="5" customFormat="1" ht="11.25" x14ac:dyDescent="0.2">
      <c r="A1080" s="5">
        <v>2020</v>
      </c>
      <c r="B1080" s="6">
        <v>43922</v>
      </c>
      <c r="C1080" s="6">
        <v>44012</v>
      </c>
      <c r="D1080" s="5" t="s">
        <v>134</v>
      </c>
      <c r="E1080" s="5" t="s">
        <v>2510</v>
      </c>
      <c r="F1080" s="5" t="s">
        <v>2735</v>
      </c>
      <c r="G1080" s="5" t="s">
        <v>2736</v>
      </c>
      <c r="I1080" s="5" t="s">
        <v>2737</v>
      </c>
      <c r="J1080" s="5">
        <v>47</v>
      </c>
      <c r="K1080" s="5" t="s">
        <v>2738</v>
      </c>
      <c r="L1080" s="5" t="s">
        <v>2739</v>
      </c>
      <c r="M1080" s="5" t="s">
        <v>2740</v>
      </c>
      <c r="N1080" s="5" t="s">
        <v>2496</v>
      </c>
      <c r="O1080" s="5" t="s">
        <v>2741</v>
      </c>
      <c r="P1080" s="5" t="s">
        <v>2493</v>
      </c>
      <c r="Q1080" s="5" t="s">
        <v>2493</v>
      </c>
      <c r="R1080" s="5" t="s">
        <v>2735</v>
      </c>
      <c r="S1080" s="6">
        <v>43976</v>
      </c>
      <c r="T1080" s="7">
        <v>431438.97</v>
      </c>
      <c r="U1080" s="7">
        <v>500469.21</v>
      </c>
      <c r="V1080" s="5">
        <v>1</v>
      </c>
      <c r="W1080" s="5">
        <v>2691000</v>
      </c>
      <c r="X1080" s="5" t="s">
        <v>2495</v>
      </c>
      <c r="Y1080" s="5" t="s">
        <v>2496</v>
      </c>
      <c r="Z1080" s="5" t="s">
        <v>2497</v>
      </c>
      <c r="AA1080" s="5" t="s">
        <v>2742</v>
      </c>
      <c r="AB1080" s="7">
        <v>150140.76300000001</v>
      </c>
      <c r="AC1080" s="6">
        <v>43985</v>
      </c>
      <c r="AD1080" s="6">
        <v>44044</v>
      </c>
      <c r="AE1080" s="8" t="s">
        <v>4685</v>
      </c>
      <c r="AG1080" s="5" t="s">
        <v>2499</v>
      </c>
      <c r="AH1080" s="5" t="s">
        <v>2500</v>
      </c>
      <c r="AI1080" s="5">
        <v>47</v>
      </c>
      <c r="AJ1080" s="5" t="s">
        <v>20</v>
      </c>
      <c r="AL1080" s="5" t="s">
        <v>2502</v>
      </c>
      <c r="AM1080" s="9" t="s">
        <v>2743</v>
      </c>
      <c r="AN1080" s="9" t="s">
        <v>2743</v>
      </c>
      <c r="AO1080" s="9"/>
      <c r="AP1080" s="9"/>
      <c r="AQ1080" s="5" t="s">
        <v>2518</v>
      </c>
      <c r="AR1080" s="6">
        <v>44033</v>
      </c>
      <c r="AS1080" s="6">
        <v>44201</v>
      </c>
      <c r="AT1080" s="5" t="s">
        <v>2744</v>
      </c>
    </row>
    <row r="1081" spans="1:46" s="5" customFormat="1" ht="11.25" x14ac:dyDescent="0.2">
      <c r="A1081" s="5">
        <v>2020</v>
      </c>
      <c r="B1081" s="6">
        <v>43922</v>
      </c>
      <c r="C1081" s="6">
        <v>44012</v>
      </c>
      <c r="D1081" s="5" t="s">
        <v>134</v>
      </c>
      <c r="E1081" s="5" t="s">
        <v>2484</v>
      </c>
      <c r="F1081" s="5" t="s">
        <v>2745</v>
      </c>
      <c r="G1081" s="5" t="s">
        <v>2620</v>
      </c>
      <c r="I1081" s="5" t="s">
        <v>2746</v>
      </c>
      <c r="J1081" s="5">
        <v>48</v>
      </c>
      <c r="K1081" s="5" t="s">
        <v>2747</v>
      </c>
      <c r="L1081" s="5" t="s">
        <v>2680</v>
      </c>
      <c r="M1081" s="5" t="s">
        <v>2748</v>
      </c>
      <c r="N1081" s="5" t="s">
        <v>2496</v>
      </c>
      <c r="O1081" s="5" t="s">
        <v>1107</v>
      </c>
      <c r="P1081" s="5" t="s">
        <v>2493</v>
      </c>
      <c r="Q1081" s="5" t="s">
        <v>2493</v>
      </c>
      <c r="R1081" s="5" t="s">
        <v>2745</v>
      </c>
      <c r="S1081" s="6">
        <v>43986</v>
      </c>
      <c r="T1081" s="7">
        <v>349487.5</v>
      </c>
      <c r="U1081" s="7">
        <v>405405.5</v>
      </c>
      <c r="V1081" s="5">
        <v>1</v>
      </c>
      <c r="W1081" s="5">
        <v>2691000</v>
      </c>
      <c r="X1081" s="5" t="s">
        <v>2495</v>
      </c>
      <c r="Y1081" s="5" t="s">
        <v>2496</v>
      </c>
      <c r="Z1081" s="5" t="s">
        <v>2497</v>
      </c>
      <c r="AA1081" s="5" t="s">
        <v>2749</v>
      </c>
      <c r="AB1081" s="7">
        <v>121621.65</v>
      </c>
      <c r="AC1081" s="6">
        <v>43997</v>
      </c>
      <c r="AD1081" s="6">
        <v>44011</v>
      </c>
      <c r="AE1081" s="8" t="s">
        <v>4686</v>
      </c>
      <c r="AG1081" s="5" t="s">
        <v>2499</v>
      </c>
      <c r="AH1081" s="5" t="s">
        <v>2500</v>
      </c>
      <c r="AI1081" s="5">
        <v>48</v>
      </c>
      <c r="AJ1081" s="5" t="s">
        <v>20</v>
      </c>
      <c r="AL1081" s="5" t="s">
        <v>2502</v>
      </c>
      <c r="AM1081" s="9" t="s">
        <v>2750</v>
      </c>
      <c r="AN1081" s="9" t="s">
        <v>2750</v>
      </c>
      <c r="AO1081" s="9" t="s">
        <v>2751</v>
      </c>
      <c r="AP1081" s="9" t="s">
        <v>2752</v>
      </c>
      <c r="AQ1081" s="5" t="s">
        <v>2503</v>
      </c>
      <c r="AR1081" s="6">
        <v>44033</v>
      </c>
      <c r="AS1081" s="6">
        <v>44201</v>
      </c>
    </row>
    <row r="1082" spans="1:46" s="5" customFormat="1" ht="11.25" x14ac:dyDescent="0.2">
      <c r="A1082" s="5">
        <v>2020</v>
      </c>
      <c r="B1082" s="6">
        <v>43922</v>
      </c>
      <c r="C1082" s="6">
        <v>44012</v>
      </c>
      <c r="D1082" s="5" t="s">
        <v>134</v>
      </c>
      <c r="E1082" s="5" t="s">
        <v>2484</v>
      </c>
      <c r="F1082" s="5" t="s">
        <v>2753</v>
      </c>
      <c r="G1082" s="5" t="s">
        <v>2754</v>
      </c>
      <c r="I1082" s="5" t="s">
        <v>2755</v>
      </c>
      <c r="J1082" s="5">
        <v>49</v>
      </c>
      <c r="K1082" s="5" t="s">
        <v>2581</v>
      </c>
      <c r="L1082" s="5" t="s">
        <v>2582</v>
      </c>
      <c r="M1082" s="5" t="s">
        <v>301</v>
      </c>
      <c r="N1082" s="5" t="s">
        <v>2496</v>
      </c>
      <c r="O1082" s="5" t="s">
        <v>2583</v>
      </c>
      <c r="P1082" s="5" t="s">
        <v>2493</v>
      </c>
      <c r="Q1082" s="5" t="s">
        <v>2493</v>
      </c>
      <c r="R1082" s="5" t="s">
        <v>2753</v>
      </c>
      <c r="S1082" s="6">
        <v>44005</v>
      </c>
      <c r="T1082" s="7">
        <v>511331.26</v>
      </c>
      <c r="U1082" s="7">
        <v>593144.26</v>
      </c>
      <c r="V1082" s="5">
        <v>1</v>
      </c>
      <c r="W1082" s="5">
        <v>2691000</v>
      </c>
      <c r="X1082" s="5" t="s">
        <v>2495</v>
      </c>
      <c r="Y1082" s="5" t="s">
        <v>2496</v>
      </c>
      <c r="Z1082" s="5" t="s">
        <v>2497</v>
      </c>
      <c r="AA1082" s="5" t="s">
        <v>2756</v>
      </c>
      <c r="AB1082" s="7">
        <v>177943.27799999999</v>
      </c>
      <c r="AC1082" s="6">
        <v>44015</v>
      </c>
      <c r="AD1082" s="6">
        <v>44074</v>
      </c>
      <c r="AE1082" s="8" t="s">
        <v>4687</v>
      </c>
      <c r="AG1082" s="5" t="s">
        <v>2499</v>
      </c>
      <c r="AH1082" s="5" t="s">
        <v>2500</v>
      </c>
      <c r="AI1082" s="5">
        <v>49</v>
      </c>
      <c r="AJ1082" s="5" t="s">
        <v>20</v>
      </c>
      <c r="AL1082" s="5" t="s">
        <v>2502</v>
      </c>
      <c r="AM1082" s="9" t="s">
        <v>2757</v>
      </c>
      <c r="AN1082" s="9" t="s">
        <v>2757</v>
      </c>
      <c r="AO1082" s="9" t="s">
        <v>2758</v>
      </c>
      <c r="AP1082" s="9" t="s">
        <v>2759</v>
      </c>
      <c r="AQ1082" s="5" t="s">
        <v>2503</v>
      </c>
      <c r="AR1082" s="6">
        <v>44033</v>
      </c>
      <c r="AS1082" s="6">
        <v>44201</v>
      </c>
    </row>
    <row r="1083" spans="1:46" s="5" customFormat="1" ht="11.25" x14ac:dyDescent="0.2">
      <c r="A1083" s="5">
        <v>2020</v>
      </c>
      <c r="B1083" s="6">
        <v>43922</v>
      </c>
      <c r="C1083" s="6">
        <v>44012</v>
      </c>
      <c r="D1083" s="5" t="s">
        <v>134</v>
      </c>
      <c r="E1083" s="5" t="s">
        <v>2510</v>
      </c>
      <c r="F1083" s="5" t="s">
        <v>2760</v>
      </c>
      <c r="G1083" s="5" t="s">
        <v>2736</v>
      </c>
      <c r="I1083" s="5" t="s">
        <v>2761</v>
      </c>
      <c r="J1083" s="5">
        <v>50</v>
      </c>
      <c r="K1083" s="5" t="s">
        <v>2558</v>
      </c>
      <c r="L1083" s="5" t="s">
        <v>2559</v>
      </c>
      <c r="M1083" s="5" t="s">
        <v>2560</v>
      </c>
      <c r="N1083" s="5" t="s">
        <v>2496</v>
      </c>
      <c r="O1083" s="5" t="s">
        <v>2561</v>
      </c>
      <c r="P1083" s="5" t="s">
        <v>2493</v>
      </c>
      <c r="Q1083" s="5" t="s">
        <v>2493</v>
      </c>
      <c r="R1083" s="5" t="s">
        <v>2760</v>
      </c>
      <c r="S1083" s="6">
        <v>44019</v>
      </c>
      <c r="T1083" s="7">
        <v>86668.41</v>
      </c>
      <c r="U1083" s="7">
        <v>100535.36</v>
      </c>
      <c r="V1083" s="5">
        <v>1</v>
      </c>
      <c r="W1083" s="5">
        <v>2691000</v>
      </c>
      <c r="X1083" s="5" t="s">
        <v>2495</v>
      </c>
      <c r="Y1083" s="5" t="s">
        <v>2496</v>
      </c>
      <c r="Z1083" s="5" t="s">
        <v>2497</v>
      </c>
      <c r="AA1083" s="5" t="s">
        <v>2762</v>
      </c>
      <c r="AB1083" s="7">
        <v>31160.61</v>
      </c>
      <c r="AC1083" s="6">
        <v>44028</v>
      </c>
      <c r="AD1083" s="6">
        <v>44072</v>
      </c>
      <c r="AE1083" s="8" t="s">
        <v>4688</v>
      </c>
      <c r="AG1083" s="5" t="s">
        <v>2499</v>
      </c>
      <c r="AH1083" s="5" t="s">
        <v>2500</v>
      </c>
      <c r="AI1083" s="5">
        <v>50</v>
      </c>
      <c r="AJ1083" s="5" t="s">
        <v>20</v>
      </c>
      <c r="AL1083" s="5" t="s">
        <v>2502</v>
      </c>
      <c r="AM1083" s="9" t="s">
        <v>2763</v>
      </c>
      <c r="AN1083" s="9" t="s">
        <v>2763</v>
      </c>
      <c r="AO1083" s="9"/>
      <c r="AP1083" s="9"/>
      <c r="AQ1083" s="5" t="s">
        <v>2518</v>
      </c>
      <c r="AR1083" s="6">
        <v>44099</v>
      </c>
      <c r="AS1083" s="6">
        <v>44109</v>
      </c>
      <c r="AT1083" s="5" t="s">
        <v>2764</v>
      </c>
    </row>
    <row r="1084" spans="1:46" s="5" customFormat="1" ht="11.25" x14ac:dyDescent="0.2">
      <c r="A1084" s="5">
        <v>2020</v>
      </c>
      <c r="B1084" s="6">
        <v>43922</v>
      </c>
      <c r="C1084" s="6">
        <v>44012</v>
      </c>
      <c r="D1084" s="5" t="s">
        <v>134</v>
      </c>
      <c r="E1084" s="5" t="s">
        <v>2510</v>
      </c>
      <c r="F1084" s="5" t="s">
        <v>2765</v>
      </c>
      <c r="G1084" s="5" t="s">
        <v>2736</v>
      </c>
      <c r="I1084" s="5" t="s">
        <v>2766</v>
      </c>
      <c r="J1084" s="5">
        <v>51</v>
      </c>
      <c r="K1084" s="5" t="s">
        <v>2558</v>
      </c>
      <c r="L1084" s="5" t="s">
        <v>2559</v>
      </c>
      <c r="M1084" s="5" t="s">
        <v>2560</v>
      </c>
      <c r="N1084" s="5" t="s">
        <v>2496</v>
      </c>
      <c r="O1084" s="5" t="s">
        <v>2561</v>
      </c>
      <c r="P1084" s="5" t="s">
        <v>2493</v>
      </c>
      <c r="Q1084" s="5" t="s">
        <v>2493</v>
      </c>
      <c r="R1084" s="5" t="s">
        <v>2765</v>
      </c>
      <c r="S1084" s="6">
        <v>44019</v>
      </c>
      <c r="T1084" s="7">
        <v>802622.45</v>
      </c>
      <c r="U1084" s="7">
        <v>931042.04</v>
      </c>
      <c r="V1084" s="5">
        <v>1</v>
      </c>
      <c r="W1084" s="5">
        <v>2691000</v>
      </c>
      <c r="X1084" s="5" t="s">
        <v>2495</v>
      </c>
      <c r="Y1084" s="5" t="s">
        <v>2496</v>
      </c>
      <c r="Z1084" s="5" t="s">
        <v>2497</v>
      </c>
      <c r="AA1084" s="5" t="s">
        <v>2767</v>
      </c>
      <c r="AB1084" s="7">
        <v>279312.61</v>
      </c>
      <c r="AC1084" s="6">
        <v>44028</v>
      </c>
      <c r="AD1084" s="6">
        <v>44087</v>
      </c>
      <c r="AE1084" s="8" t="s">
        <v>4689</v>
      </c>
      <c r="AG1084" s="5" t="s">
        <v>2499</v>
      </c>
      <c r="AH1084" s="5" t="s">
        <v>2500</v>
      </c>
      <c r="AI1084" s="5">
        <v>51</v>
      </c>
      <c r="AJ1084" s="5" t="s">
        <v>20</v>
      </c>
      <c r="AL1084" s="5" t="s">
        <v>2502</v>
      </c>
      <c r="AM1084" s="9" t="s">
        <v>2768</v>
      </c>
      <c r="AN1084" s="9" t="s">
        <v>2768</v>
      </c>
      <c r="AO1084" s="9"/>
      <c r="AP1084" s="9"/>
      <c r="AQ1084" s="5" t="s">
        <v>2518</v>
      </c>
      <c r="AR1084" s="6">
        <v>44099</v>
      </c>
      <c r="AS1084" s="6">
        <v>44201</v>
      </c>
      <c r="AT1084" s="5" t="s">
        <v>2744</v>
      </c>
    </row>
    <row r="1085" spans="1:46" s="5" customFormat="1" ht="11.25" x14ac:dyDescent="0.2">
      <c r="A1085" s="5">
        <v>2020</v>
      </c>
      <c r="B1085" s="6">
        <v>43922</v>
      </c>
      <c r="C1085" s="6">
        <v>44012</v>
      </c>
      <c r="D1085" s="5" t="s">
        <v>134</v>
      </c>
      <c r="E1085" s="5" t="s">
        <v>2510</v>
      </c>
      <c r="F1085" s="5" t="s">
        <v>2769</v>
      </c>
      <c r="G1085" s="5" t="s">
        <v>2736</v>
      </c>
      <c r="I1085" s="5" t="s">
        <v>2770</v>
      </c>
      <c r="J1085" s="5">
        <v>52</v>
      </c>
      <c r="K1085" s="5" t="s">
        <v>2662</v>
      </c>
      <c r="L1085" s="5" t="s">
        <v>2663</v>
      </c>
      <c r="M1085" s="5" t="s">
        <v>2664</v>
      </c>
      <c r="N1085" s="5" t="s">
        <v>2496</v>
      </c>
      <c r="O1085" s="5" t="s">
        <v>510</v>
      </c>
      <c r="P1085" s="5" t="s">
        <v>2493</v>
      </c>
      <c r="Q1085" s="5" t="s">
        <v>2493</v>
      </c>
      <c r="R1085" s="5" t="s">
        <v>2769</v>
      </c>
      <c r="S1085" s="6">
        <v>44032</v>
      </c>
      <c r="T1085" s="7">
        <v>426418.12</v>
      </c>
      <c r="U1085" s="7">
        <v>494645.02</v>
      </c>
      <c r="V1085" s="5">
        <v>1</v>
      </c>
      <c r="W1085" s="5">
        <v>2691000</v>
      </c>
      <c r="X1085" s="5" t="s">
        <v>2495</v>
      </c>
      <c r="Y1085" s="5" t="s">
        <v>2496</v>
      </c>
      <c r="Z1085" s="5" t="s">
        <v>2497</v>
      </c>
      <c r="AA1085" s="5" t="s">
        <v>2771</v>
      </c>
      <c r="AB1085" s="7">
        <v>148393.51</v>
      </c>
      <c r="AC1085" s="6">
        <v>44042</v>
      </c>
      <c r="AD1085" s="6">
        <v>44191</v>
      </c>
      <c r="AE1085" s="8" t="s">
        <v>4690</v>
      </c>
      <c r="AG1085" s="5" t="s">
        <v>2499</v>
      </c>
      <c r="AH1085" s="5" t="s">
        <v>2500</v>
      </c>
      <c r="AI1085" s="5">
        <v>52</v>
      </c>
      <c r="AJ1085" s="5" t="s">
        <v>20</v>
      </c>
      <c r="AL1085" s="5" t="s">
        <v>2502</v>
      </c>
      <c r="AM1085" s="9" t="s">
        <v>2772</v>
      </c>
      <c r="AN1085" s="9" t="s">
        <v>2772</v>
      </c>
      <c r="AO1085" s="9"/>
      <c r="AP1085" s="9"/>
      <c r="AQ1085" s="5" t="s">
        <v>2518</v>
      </c>
      <c r="AR1085" s="6">
        <v>44099</v>
      </c>
      <c r="AS1085" s="6">
        <v>44201</v>
      </c>
      <c r="AT1085" s="5" t="s">
        <v>2744</v>
      </c>
    </row>
    <row r="1086" spans="1:46" s="5" customFormat="1" ht="20.45" customHeight="1" x14ac:dyDescent="0.2">
      <c r="A1086" s="22">
        <v>2020</v>
      </c>
      <c r="B1086" s="23">
        <v>44013</v>
      </c>
      <c r="C1086" s="23">
        <v>44104</v>
      </c>
      <c r="D1086" s="5" t="s">
        <v>134</v>
      </c>
      <c r="E1086" s="5" t="s">
        <v>135</v>
      </c>
      <c r="F1086" s="22">
        <v>32585</v>
      </c>
      <c r="G1086" s="13" t="s">
        <v>449</v>
      </c>
      <c r="H1086" s="22"/>
      <c r="I1086" s="22" t="s">
        <v>549</v>
      </c>
      <c r="J1086" s="13">
        <v>161</v>
      </c>
      <c r="K1086" s="22"/>
      <c r="L1086" s="22"/>
      <c r="M1086" s="22"/>
      <c r="N1086" s="22" t="s">
        <v>1640</v>
      </c>
      <c r="O1086" s="22" t="s">
        <v>551</v>
      </c>
      <c r="P1086" s="22" t="s">
        <v>171</v>
      </c>
      <c r="Q1086" s="22" t="s">
        <v>452</v>
      </c>
      <c r="R1086" s="22">
        <v>32585</v>
      </c>
      <c r="S1086" s="23">
        <v>44039</v>
      </c>
      <c r="T1086" s="36">
        <v>23115.56</v>
      </c>
      <c r="U1086" s="25">
        <v>26814.049600000002</v>
      </c>
      <c r="V1086" s="22"/>
      <c r="W1086" s="22"/>
      <c r="X1086" s="22" t="s">
        <v>453</v>
      </c>
      <c r="Y1086" s="22"/>
      <c r="Z1086" s="22" t="s">
        <v>144</v>
      </c>
      <c r="AA1086" s="22" t="s">
        <v>549</v>
      </c>
      <c r="AB1086" s="37"/>
      <c r="AC1086" s="23">
        <v>44039</v>
      </c>
      <c r="AD1086" s="22"/>
      <c r="AE1086" s="8" t="s">
        <v>4691</v>
      </c>
      <c r="AF1086" s="22"/>
      <c r="AG1086" s="22" t="s">
        <v>146</v>
      </c>
      <c r="AH1086" s="22" t="s">
        <v>454</v>
      </c>
      <c r="AI1086" s="22"/>
      <c r="AJ1086" s="5" t="s">
        <v>20</v>
      </c>
      <c r="AK1086" s="22"/>
      <c r="AL1086" s="22"/>
      <c r="AM1086" s="22"/>
      <c r="AN1086" s="22"/>
      <c r="AO1086" s="22"/>
      <c r="AP1086" s="22"/>
      <c r="AQ1086" s="22" t="s">
        <v>455</v>
      </c>
      <c r="AR1086" s="23">
        <v>44104</v>
      </c>
      <c r="AS1086" s="23">
        <v>44104</v>
      </c>
      <c r="AT1086" s="22" t="s">
        <v>379</v>
      </c>
    </row>
    <row r="1087" spans="1:46" s="5" customFormat="1" ht="11.25" x14ac:dyDescent="0.2">
      <c r="A1087" s="22">
        <v>2020</v>
      </c>
      <c r="B1087" s="23">
        <v>44013</v>
      </c>
      <c r="C1087" s="23">
        <v>44104</v>
      </c>
      <c r="D1087" s="5" t="s">
        <v>134</v>
      </c>
      <c r="E1087" s="5" t="s">
        <v>135</v>
      </c>
      <c r="F1087" s="34">
        <v>32731</v>
      </c>
      <c r="G1087" s="13" t="s">
        <v>449</v>
      </c>
      <c r="H1087" s="22"/>
      <c r="I1087" s="22" t="s">
        <v>1641</v>
      </c>
      <c r="J1087" s="13">
        <v>303</v>
      </c>
      <c r="K1087" s="22"/>
      <c r="L1087" s="22"/>
      <c r="M1087" s="22"/>
      <c r="N1087" s="22" t="s">
        <v>1642</v>
      </c>
      <c r="O1087" s="22" t="s">
        <v>1643</v>
      </c>
      <c r="P1087" s="22" t="s">
        <v>171</v>
      </c>
      <c r="Q1087" s="22" t="s">
        <v>452</v>
      </c>
      <c r="R1087" s="34">
        <v>32731</v>
      </c>
      <c r="S1087" s="23">
        <v>44032</v>
      </c>
      <c r="T1087" s="36">
        <v>32000</v>
      </c>
      <c r="U1087" s="25">
        <v>37120</v>
      </c>
      <c r="V1087" s="22"/>
      <c r="W1087" s="22"/>
      <c r="X1087" s="22" t="s">
        <v>453</v>
      </c>
      <c r="Y1087" s="22"/>
      <c r="Z1087" s="22" t="s">
        <v>144</v>
      </c>
      <c r="AA1087" s="22" t="s">
        <v>1641</v>
      </c>
      <c r="AB1087" s="37"/>
      <c r="AC1087" s="23">
        <v>44032</v>
      </c>
      <c r="AD1087" s="22"/>
      <c r="AE1087" s="8" t="s">
        <v>4692</v>
      </c>
      <c r="AF1087" s="22"/>
      <c r="AG1087" s="22" t="s">
        <v>146</v>
      </c>
      <c r="AH1087" s="22" t="s">
        <v>454</v>
      </c>
      <c r="AI1087" s="22"/>
      <c r="AJ1087" s="5" t="s">
        <v>20</v>
      </c>
      <c r="AK1087" s="22"/>
      <c r="AL1087" s="22"/>
      <c r="AM1087" s="22"/>
      <c r="AN1087" s="22"/>
      <c r="AO1087" s="22"/>
      <c r="AP1087" s="22"/>
      <c r="AQ1087" s="22" t="s">
        <v>455</v>
      </c>
      <c r="AR1087" s="23">
        <v>44104</v>
      </c>
      <c r="AS1087" s="23">
        <v>44104</v>
      </c>
      <c r="AT1087" s="22" t="s">
        <v>379</v>
      </c>
    </row>
    <row r="1088" spans="1:46" s="5" customFormat="1" ht="11.25" x14ac:dyDescent="0.2">
      <c r="A1088" s="22">
        <v>2020</v>
      </c>
      <c r="B1088" s="23">
        <v>44013</v>
      </c>
      <c r="C1088" s="23">
        <v>44104</v>
      </c>
      <c r="D1088" s="5" t="s">
        <v>134</v>
      </c>
      <c r="E1088" s="5" t="s">
        <v>135</v>
      </c>
      <c r="F1088" s="22">
        <v>32732</v>
      </c>
      <c r="G1088" s="13" t="s">
        <v>449</v>
      </c>
      <c r="H1088" s="22"/>
      <c r="I1088" s="22" t="s">
        <v>1644</v>
      </c>
      <c r="J1088" s="13">
        <v>309</v>
      </c>
      <c r="K1088" s="22"/>
      <c r="L1088" s="22"/>
      <c r="M1088" s="22"/>
      <c r="N1088" s="22" t="s">
        <v>1645</v>
      </c>
      <c r="O1088" s="22" t="s">
        <v>1646</v>
      </c>
      <c r="P1088" s="22" t="s">
        <v>171</v>
      </c>
      <c r="Q1088" s="22" t="s">
        <v>452</v>
      </c>
      <c r="R1088" s="22">
        <v>32732</v>
      </c>
      <c r="S1088" s="23">
        <v>44032</v>
      </c>
      <c r="T1088" s="36">
        <v>32800</v>
      </c>
      <c r="U1088" s="25">
        <v>38048</v>
      </c>
      <c r="V1088" s="22"/>
      <c r="W1088" s="22"/>
      <c r="X1088" s="22" t="s">
        <v>453</v>
      </c>
      <c r="Y1088" s="22"/>
      <c r="Z1088" s="22" t="s">
        <v>144</v>
      </c>
      <c r="AA1088" s="22" t="s">
        <v>1644</v>
      </c>
      <c r="AB1088" s="37"/>
      <c r="AC1088" s="23">
        <v>44032</v>
      </c>
      <c r="AD1088" s="22"/>
      <c r="AE1088" s="8" t="s">
        <v>4693</v>
      </c>
      <c r="AF1088" s="22"/>
      <c r="AG1088" s="22" t="s">
        <v>146</v>
      </c>
      <c r="AH1088" s="22" t="s">
        <v>454</v>
      </c>
      <c r="AI1088" s="22"/>
      <c r="AJ1088" s="5" t="s">
        <v>20</v>
      </c>
      <c r="AK1088" s="22"/>
      <c r="AL1088" s="22"/>
      <c r="AM1088" s="22"/>
      <c r="AN1088" s="22"/>
      <c r="AO1088" s="22"/>
      <c r="AP1088" s="22"/>
      <c r="AQ1088" s="22" t="s">
        <v>455</v>
      </c>
      <c r="AR1088" s="23">
        <v>44104</v>
      </c>
      <c r="AS1088" s="23">
        <v>44104</v>
      </c>
      <c r="AT1088" s="22" t="s">
        <v>379</v>
      </c>
    </row>
    <row r="1089" spans="1:46" s="5" customFormat="1" ht="11.25" x14ac:dyDescent="0.2">
      <c r="A1089" s="22">
        <v>2020</v>
      </c>
      <c r="B1089" s="23">
        <v>44013</v>
      </c>
      <c r="C1089" s="23">
        <v>44104</v>
      </c>
      <c r="D1089" s="5" t="s">
        <v>134</v>
      </c>
      <c r="E1089" s="5" t="s">
        <v>135</v>
      </c>
      <c r="F1089" s="22">
        <v>32741</v>
      </c>
      <c r="G1089" s="13" t="s">
        <v>449</v>
      </c>
      <c r="H1089" s="22"/>
      <c r="I1089" s="22" t="s">
        <v>1647</v>
      </c>
      <c r="J1089" s="13">
        <v>263</v>
      </c>
      <c r="K1089" s="22"/>
      <c r="L1089" s="22"/>
      <c r="M1089" s="22"/>
      <c r="N1089" s="22" t="s">
        <v>314</v>
      </c>
      <c r="O1089" s="22" t="s">
        <v>1648</v>
      </c>
      <c r="P1089" s="22" t="s">
        <v>259</v>
      </c>
      <c r="Q1089" s="22" t="s">
        <v>452</v>
      </c>
      <c r="R1089" s="22">
        <v>32741</v>
      </c>
      <c r="S1089" s="23">
        <v>44041</v>
      </c>
      <c r="T1089" s="36">
        <v>6710.6</v>
      </c>
      <c r="U1089" s="25">
        <v>7784.2960000000003</v>
      </c>
      <c r="V1089" s="22"/>
      <c r="W1089" s="22"/>
      <c r="X1089" s="22" t="s">
        <v>453</v>
      </c>
      <c r="Y1089" s="22"/>
      <c r="Z1089" s="22" t="s">
        <v>144</v>
      </c>
      <c r="AA1089" s="22" t="s">
        <v>1647</v>
      </c>
      <c r="AB1089" s="37"/>
      <c r="AC1089" s="23">
        <v>44041</v>
      </c>
      <c r="AD1089" s="22"/>
      <c r="AE1089" s="8" t="s">
        <v>4694</v>
      </c>
      <c r="AF1089" s="22"/>
      <c r="AG1089" s="22" t="s">
        <v>146</v>
      </c>
      <c r="AH1089" s="22" t="s">
        <v>454</v>
      </c>
      <c r="AI1089" s="22"/>
      <c r="AJ1089" s="5" t="s">
        <v>20</v>
      </c>
      <c r="AK1089" s="22"/>
      <c r="AL1089" s="22"/>
      <c r="AM1089" s="22"/>
      <c r="AN1089" s="22"/>
      <c r="AO1089" s="22"/>
      <c r="AP1089" s="22"/>
      <c r="AQ1089" s="22" t="s">
        <v>455</v>
      </c>
      <c r="AR1089" s="23">
        <v>44104</v>
      </c>
      <c r="AS1089" s="23">
        <v>44104</v>
      </c>
      <c r="AT1089" s="22" t="s">
        <v>379</v>
      </c>
    </row>
    <row r="1090" spans="1:46" s="5" customFormat="1" ht="11.25" x14ac:dyDescent="0.2">
      <c r="A1090" s="22">
        <v>2020</v>
      </c>
      <c r="B1090" s="23">
        <v>44013</v>
      </c>
      <c r="C1090" s="23">
        <v>44104</v>
      </c>
      <c r="D1090" s="5" t="s">
        <v>134</v>
      </c>
      <c r="E1090" s="5" t="s">
        <v>135</v>
      </c>
      <c r="F1090" s="22">
        <v>32752</v>
      </c>
      <c r="G1090" s="13" t="s">
        <v>449</v>
      </c>
      <c r="H1090" s="22"/>
      <c r="I1090" s="22" t="s">
        <v>1649</v>
      </c>
      <c r="J1090" s="13">
        <v>168</v>
      </c>
      <c r="K1090" s="22"/>
      <c r="L1090" s="22"/>
      <c r="M1090" s="22"/>
      <c r="N1090" s="22" t="s">
        <v>422</v>
      </c>
      <c r="O1090" s="22" t="s">
        <v>1650</v>
      </c>
      <c r="P1090" s="22" t="s">
        <v>218</v>
      </c>
      <c r="Q1090" s="22" t="s">
        <v>452</v>
      </c>
      <c r="R1090" s="22">
        <v>32752</v>
      </c>
      <c r="S1090" s="23">
        <v>44041</v>
      </c>
      <c r="T1090" s="36">
        <v>7112.92</v>
      </c>
      <c r="U1090" s="25">
        <v>8250.9871999999996</v>
      </c>
      <c r="V1090" s="22"/>
      <c r="W1090" s="22"/>
      <c r="X1090" s="22" t="s">
        <v>453</v>
      </c>
      <c r="Y1090" s="22"/>
      <c r="Z1090" s="22" t="s">
        <v>144</v>
      </c>
      <c r="AA1090" s="22" t="s">
        <v>1649</v>
      </c>
      <c r="AB1090" s="37"/>
      <c r="AC1090" s="23">
        <v>44041</v>
      </c>
      <c r="AD1090" s="22"/>
      <c r="AE1090" s="8" t="s">
        <v>4695</v>
      </c>
      <c r="AF1090" s="22"/>
      <c r="AG1090" s="22" t="s">
        <v>146</v>
      </c>
      <c r="AH1090" s="22" t="s">
        <v>454</v>
      </c>
      <c r="AI1090" s="22"/>
      <c r="AJ1090" s="5" t="s">
        <v>20</v>
      </c>
      <c r="AK1090" s="22"/>
      <c r="AL1090" s="22"/>
      <c r="AM1090" s="22"/>
      <c r="AN1090" s="22"/>
      <c r="AO1090" s="22"/>
      <c r="AP1090" s="22"/>
      <c r="AQ1090" s="22" t="s">
        <v>455</v>
      </c>
      <c r="AR1090" s="23">
        <v>44104</v>
      </c>
      <c r="AS1090" s="23">
        <v>44104</v>
      </c>
      <c r="AT1090" s="22" t="s">
        <v>379</v>
      </c>
    </row>
    <row r="1091" spans="1:46" s="5" customFormat="1" ht="11.25" x14ac:dyDescent="0.2">
      <c r="A1091" s="22">
        <v>2020</v>
      </c>
      <c r="B1091" s="23">
        <v>44013</v>
      </c>
      <c r="C1091" s="23">
        <v>44104</v>
      </c>
      <c r="D1091" s="5" t="s">
        <v>134</v>
      </c>
      <c r="E1091" s="5" t="s">
        <v>135</v>
      </c>
      <c r="F1091" s="22">
        <v>32762</v>
      </c>
      <c r="G1091" s="13" t="s">
        <v>449</v>
      </c>
      <c r="H1091" s="22"/>
      <c r="I1091" s="22" t="s">
        <v>1533</v>
      </c>
      <c r="J1091" s="13">
        <v>232</v>
      </c>
      <c r="K1091" s="22"/>
      <c r="L1091" s="22"/>
      <c r="M1091" s="22"/>
      <c r="N1091" s="22" t="s">
        <v>238</v>
      </c>
      <c r="O1091" s="22" t="s">
        <v>1651</v>
      </c>
      <c r="P1091" s="22" t="s">
        <v>158</v>
      </c>
      <c r="Q1091" s="22" t="s">
        <v>452</v>
      </c>
      <c r="R1091" s="22">
        <v>32762</v>
      </c>
      <c r="S1091" s="23">
        <v>44013</v>
      </c>
      <c r="T1091" s="36">
        <v>395804.8</v>
      </c>
      <c r="U1091" s="25">
        <v>459133.56799999997</v>
      </c>
      <c r="V1091" s="22"/>
      <c r="W1091" s="22"/>
      <c r="X1091" s="22" t="s">
        <v>453</v>
      </c>
      <c r="Y1091" s="22"/>
      <c r="Z1091" s="22" t="s">
        <v>144</v>
      </c>
      <c r="AA1091" s="22" t="s">
        <v>1533</v>
      </c>
      <c r="AB1091" s="37"/>
      <c r="AC1091" s="23">
        <v>44013</v>
      </c>
      <c r="AD1091" s="22"/>
      <c r="AE1091" s="8" t="s">
        <v>4696</v>
      </c>
      <c r="AF1091" s="22"/>
      <c r="AG1091" s="22" t="s">
        <v>146</v>
      </c>
      <c r="AH1091" s="22" t="s">
        <v>454</v>
      </c>
      <c r="AI1091" s="22"/>
      <c r="AJ1091" s="5" t="s">
        <v>20</v>
      </c>
      <c r="AK1091" s="22"/>
      <c r="AL1091" s="22"/>
      <c r="AM1091" s="22"/>
      <c r="AN1091" s="22"/>
      <c r="AO1091" s="22"/>
      <c r="AP1091" s="22"/>
      <c r="AQ1091" s="22" t="s">
        <v>455</v>
      </c>
      <c r="AR1091" s="23">
        <v>44104</v>
      </c>
      <c r="AS1091" s="23">
        <v>44104</v>
      </c>
      <c r="AT1091" s="22" t="s">
        <v>379</v>
      </c>
    </row>
    <row r="1092" spans="1:46" s="5" customFormat="1" ht="11.25" x14ac:dyDescent="0.2">
      <c r="A1092" s="22">
        <v>2020</v>
      </c>
      <c r="B1092" s="23">
        <v>44013</v>
      </c>
      <c r="C1092" s="23">
        <v>44104</v>
      </c>
      <c r="D1092" s="5" t="s">
        <v>134</v>
      </c>
      <c r="E1092" s="5" t="s">
        <v>135</v>
      </c>
      <c r="F1092" s="38">
        <v>32763</v>
      </c>
      <c r="G1092" s="13" t="s">
        <v>449</v>
      </c>
      <c r="H1092" s="22"/>
      <c r="I1092" s="38" t="s">
        <v>1652</v>
      </c>
      <c r="J1092" s="13">
        <v>338</v>
      </c>
      <c r="K1092" s="22"/>
      <c r="L1092" s="22"/>
      <c r="M1092" s="22"/>
      <c r="N1092" s="38" t="s">
        <v>307</v>
      </c>
      <c r="O1092" s="22" t="s">
        <v>1653</v>
      </c>
      <c r="P1092" s="22" t="s">
        <v>140</v>
      </c>
      <c r="Q1092" s="22" t="s">
        <v>452</v>
      </c>
      <c r="R1092" s="38">
        <v>32763</v>
      </c>
      <c r="S1092" s="39">
        <v>44018</v>
      </c>
      <c r="T1092" s="40">
        <v>3688.91</v>
      </c>
      <c r="U1092" s="25">
        <v>4279.1355999999996</v>
      </c>
      <c r="V1092" s="22"/>
      <c r="W1092" s="22"/>
      <c r="X1092" s="22" t="s">
        <v>453</v>
      </c>
      <c r="Y1092" s="22"/>
      <c r="Z1092" s="22" t="s">
        <v>144</v>
      </c>
      <c r="AA1092" s="38" t="s">
        <v>1652</v>
      </c>
      <c r="AB1092" s="37"/>
      <c r="AC1092" s="39">
        <v>44018</v>
      </c>
      <c r="AD1092" s="22"/>
      <c r="AE1092" s="8" t="s">
        <v>4697</v>
      </c>
      <c r="AF1092" s="22"/>
      <c r="AG1092" s="22" t="s">
        <v>146</v>
      </c>
      <c r="AH1092" s="22" t="s">
        <v>454</v>
      </c>
      <c r="AI1092" s="22"/>
      <c r="AJ1092" s="5" t="s">
        <v>20</v>
      </c>
      <c r="AK1092" s="22"/>
      <c r="AL1092" s="22"/>
      <c r="AM1092" s="22"/>
      <c r="AN1092" s="22"/>
      <c r="AO1092" s="22"/>
      <c r="AP1092" s="22"/>
      <c r="AQ1092" s="22" t="s">
        <v>455</v>
      </c>
      <c r="AR1092" s="23">
        <v>44104</v>
      </c>
      <c r="AS1092" s="23">
        <v>44104</v>
      </c>
      <c r="AT1092" s="22" t="s">
        <v>379</v>
      </c>
    </row>
    <row r="1093" spans="1:46" s="5" customFormat="1" ht="11.25" x14ac:dyDescent="0.2">
      <c r="A1093" s="22">
        <v>2020</v>
      </c>
      <c r="B1093" s="23">
        <v>44013</v>
      </c>
      <c r="C1093" s="23">
        <v>44104</v>
      </c>
      <c r="D1093" s="5" t="s">
        <v>134</v>
      </c>
      <c r="E1093" s="5" t="s">
        <v>135</v>
      </c>
      <c r="F1093" s="22">
        <v>32765</v>
      </c>
      <c r="G1093" s="13" t="s">
        <v>449</v>
      </c>
      <c r="H1093" s="22"/>
      <c r="I1093" s="22" t="s">
        <v>1654</v>
      </c>
      <c r="J1093" s="13">
        <v>182</v>
      </c>
      <c r="K1093" s="22"/>
      <c r="L1093" s="22"/>
      <c r="M1093" s="22"/>
      <c r="N1093" s="22" t="s">
        <v>556</v>
      </c>
      <c r="O1093" s="22" t="s">
        <v>1655</v>
      </c>
      <c r="P1093" s="22" t="s">
        <v>158</v>
      </c>
      <c r="Q1093" s="22" t="s">
        <v>452</v>
      </c>
      <c r="R1093" s="22">
        <v>32765</v>
      </c>
      <c r="S1093" s="23">
        <v>44018</v>
      </c>
      <c r="T1093" s="36">
        <v>125</v>
      </c>
      <c r="U1093" s="25">
        <v>145</v>
      </c>
      <c r="V1093" s="22"/>
      <c r="W1093" s="22"/>
      <c r="X1093" s="22" t="s">
        <v>453</v>
      </c>
      <c r="Y1093" s="22"/>
      <c r="Z1093" s="22" t="s">
        <v>144</v>
      </c>
      <c r="AA1093" s="22" t="s">
        <v>1654</v>
      </c>
      <c r="AB1093" s="37"/>
      <c r="AC1093" s="23">
        <v>44018</v>
      </c>
      <c r="AD1093" s="22"/>
      <c r="AE1093" s="8" t="s">
        <v>4698</v>
      </c>
      <c r="AF1093" s="22"/>
      <c r="AG1093" s="22" t="s">
        <v>146</v>
      </c>
      <c r="AH1093" s="22" t="s">
        <v>454</v>
      </c>
      <c r="AI1093" s="22"/>
      <c r="AJ1093" s="5" t="s">
        <v>20</v>
      </c>
      <c r="AK1093" s="22"/>
      <c r="AL1093" s="22"/>
      <c r="AM1093" s="22"/>
      <c r="AN1093" s="22"/>
      <c r="AO1093" s="22"/>
      <c r="AP1093" s="22"/>
      <c r="AQ1093" s="22" t="s">
        <v>455</v>
      </c>
      <c r="AR1093" s="23">
        <v>44104</v>
      </c>
      <c r="AS1093" s="23">
        <v>44104</v>
      </c>
      <c r="AT1093" s="22" t="s">
        <v>379</v>
      </c>
    </row>
    <row r="1094" spans="1:46" s="5" customFormat="1" ht="11.25" x14ac:dyDescent="0.2">
      <c r="A1094" s="22">
        <v>2020</v>
      </c>
      <c r="B1094" s="23">
        <v>44013</v>
      </c>
      <c r="C1094" s="23">
        <v>44104</v>
      </c>
      <c r="D1094" s="5" t="s">
        <v>134</v>
      </c>
      <c r="E1094" s="5" t="s">
        <v>135</v>
      </c>
      <c r="F1094" s="22">
        <v>32766</v>
      </c>
      <c r="G1094" s="13" t="s">
        <v>449</v>
      </c>
      <c r="H1094" s="22"/>
      <c r="I1094" s="22" t="s">
        <v>1656</v>
      </c>
      <c r="J1094" s="13">
        <v>230</v>
      </c>
      <c r="K1094" s="22"/>
      <c r="L1094" s="22"/>
      <c r="M1094" s="22"/>
      <c r="N1094" s="22" t="s">
        <v>1052</v>
      </c>
      <c r="O1094" s="22" t="s">
        <v>1657</v>
      </c>
      <c r="P1094" s="22" t="s">
        <v>140</v>
      </c>
      <c r="Q1094" s="22" t="s">
        <v>452</v>
      </c>
      <c r="R1094" s="22">
        <v>32766</v>
      </c>
      <c r="S1094" s="23">
        <v>44018</v>
      </c>
      <c r="T1094" s="36">
        <v>15220</v>
      </c>
      <c r="U1094" s="25">
        <v>17655.2</v>
      </c>
      <c r="V1094" s="22"/>
      <c r="W1094" s="22"/>
      <c r="X1094" s="22" t="s">
        <v>453</v>
      </c>
      <c r="Y1094" s="22"/>
      <c r="Z1094" s="22" t="s">
        <v>144</v>
      </c>
      <c r="AA1094" s="22" t="s">
        <v>1656</v>
      </c>
      <c r="AB1094" s="37"/>
      <c r="AC1094" s="23">
        <v>44018</v>
      </c>
      <c r="AD1094" s="22"/>
      <c r="AE1094" s="8" t="s">
        <v>4699</v>
      </c>
      <c r="AF1094" s="22"/>
      <c r="AG1094" s="22" t="s">
        <v>146</v>
      </c>
      <c r="AH1094" s="22" t="s">
        <v>454</v>
      </c>
      <c r="AI1094" s="22"/>
      <c r="AJ1094" s="5" t="s">
        <v>20</v>
      </c>
      <c r="AK1094" s="22"/>
      <c r="AL1094" s="22"/>
      <c r="AM1094" s="22"/>
      <c r="AN1094" s="22"/>
      <c r="AO1094" s="22"/>
      <c r="AP1094" s="22"/>
      <c r="AQ1094" s="22" t="s">
        <v>455</v>
      </c>
      <c r="AR1094" s="23">
        <v>44104</v>
      </c>
      <c r="AS1094" s="23">
        <v>44104</v>
      </c>
      <c r="AT1094" s="22" t="s">
        <v>379</v>
      </c>
    </row>
    <row r="1095" spans="1:46" s="5" customFormat="1" ht="11.25" x14ac:dyDescent="0.2">
      <c r="A1095" s="22">
        <v>2020</v>
      </c>
      <c r="B1095" s="23">
        <v>44013</v>
      </c>
      <c r="C1095" s="23">
        <v>44104</v>
      </c>
      <c r="D1095" s="5" t="s">
        <v>134</v>
      </c>
      <c r="E1095" s="5" t="s">
        <v>135</v>
      </c>
      <c r="F1095" s="22">
        <v>32768</v>
      </c>
      <c r="G1095" s="13" t="s">
        <v>449</v>
      </c>
      <c r="H1095" s="22"/>
      <c r="I1095" s="22" t="s">
        <v>1658</v>
      </c>
      <c r="J1095" s="13">
        <v>102</v>
      </c>
      <c r="K1095" s="22"/>
      <c r="L1095" s="22"/>
      <c r="M1095" s="22"/>
      <c r="N1095" s="22" t="s">
        <v>1312</v>
      </c>
      <c r="O1095" s="22" t="s">
        <v>577</v>
      </c>
      <c r="P1095" s="22" t="s">
        <v>140</v>
      </c>
      <c r="Q1095" s="22" t="s">
        <v>452</v>
      </c>
      <c r="R1095" s="22">
        <v>32768</v>
      </c>
      <c r="S1095" s="23">
        <v>44018</v>
      </c>
      <c r="T1095" s="36">
        <v>2275</v>
      </c>
      <c r="U1095" s="25">
        <v>2639</v>
      </c>
      <c r="V1095" s="22"/>
      <c r="W1095" s="22"/>
      <c r="X1095" s="22" t="s">
        <v>453</v>
      </c>
      <c r="Y1095" s="22"/>
      <c r="Z1095" s="22" t="s">
        <v>144</v>
      </c>
      <c r="AA1095" s="22" t="s">
        <v>1658</v>
      </c>
      <c r="AB1095" s="37"/>
      <c r="AC1095" s="23">
        <v>44018</v>
      </c>
      <c r="AD1095" s="22"/>
      <c r="AE1095" s="8" t="s">
        <v>4700</v>
      </c>
      <c r="AF1095" s="22"/>
      <c r="AG1095" s="22" t="s">
        <v>146</v>
      </c>
      <c r="AH1095" s="22" t="s">
        <v>454</v>
      </c>
      <c r="AI1095" s="22"/>
      <c r="AJ1095" s="5" t="s">
        <v>20</v>
      </c>
      <c r="AK1095" s="22"/>
      <c r="AL1095" s="22"/>
      <c r="AM1095" s="22"/>
      <c r="AN1095" s="22"/>
      <c r="AO1095" s="22"/>
      <c r="AP1095" s="22"/>
      <c r="AQ1095" s="22" t="s">
        <v>455</v>
      </c>
      <c r="AR1095" s="23">
        <v>44104</v>
      </c>
      <c r="AS1095" s="23">
        <v>44104</v>
      </c>
      <c r="AT1095" s="22" t="s">
        <v>379</v>
      </c>
    </row>
    <row r="1096" spans="1:46" s="5" customFormat="1" ht="11.25" x14ac:dyDescent="0.2">
      <c r="A1096" s="22">
        <v>2020</v>
      </c>
      <c r="B1096" s="23">
        <v>44013</v>
      </c>
      <c r="C1096" s="23">
        <v>44104</v>
      </c>
      <c r="D1096" s="5" t="s">
        <v>134</v>
      </c>
      <c r="E1096" s="5" t="s">
        <v>135</v>
      </c>
      <c r="F1096" s="22">
        <v>32769</v>
      </c>
      <c r="G1096" s="13" t="s">
        <v>449</v>
      </c>
      <c r="H1096" s="22"/>
      <c r="I1096" s="22" t="s">
        <v>1659</v>
      </c>
      <c r="J1096" s="13">
        <v>53</v>
      </c>
      <c r="K1096" s="22"/>
      <c r="L1096" s="22"/>
      <c r="M1096" s="22"/>
      <c r="N1096" s="22" t="s">
        <v>424</v>
      </c>
      <c r="O1096" s="22" t="s">
        <v>642</v>
      </c>
      <c r="P1096" s="22" t="s">
        <v>140</v>
      </c>
      <c r="Q1096" s="22" t="s">
        <v>452</v>
      </c>
      <c r="R1096" s="22">
        <v>32769</v>
      </c>
      <c r="S1096" s="23">
        <v>44018</v>
      </c>
      <c r="T1096" s="36">
        <v>49570</v>
      </c>
      <c r="U1096" s="25">
        <v>57501.2</v>
      </c>
      <c r="V1096" s="22"/>
      <c r="W1096" s="22"/>
      <c r="X1096" s="22" t="s">
        <v>453</v>
      </c>
      <c r="Y1096" s="22"/>
      <c r="Z1096" s="22" t="s">
        <v>144</v>
      </c>
      <c r="AA1096" s="22" t="s">
        <v>1659</v>
      </c>
      <c r="AB1096" s="37"/>
      <c r="AC1096" s="23">
        <v>44018</v>
      </c>
      <c r="AD1096" s="22"/>
      <c r="AE1096" s="8" t="s">
        <v>4701</v>
      </c>
      <c r="AF1096" s="22"/>
      <c r="AG1096" s="22" t="s">
        <v>146</v>
      </c>
      <c r="AH1096" s="22" t="s">
        <v>454</v>
      </c>
      <c r="AI1096" s="22"/>
      <c r="AJ1096" s="5" t="s">
        <v>20</v>
      </c>
      <c r="AK1096" s="22"/>
      <c r="AL1096" s="22"/>
      <c r="AM1096" s="22"/>
      <c r="AN1096" s="22"/>
      <c r="AO1096" s="22"/>
      <c r="AP1096" s="22"/>
      <c r="AQ1096" s="22" t="s">
        <v>455</v>
      </c>
      <c r="AR1096" s="23">
        <v>44104</v>
      </c>
      <c r="AS1096" s="23">
        <v>44104</v>
      </c>
      <c r="AT1096" s="22" t="s">
        <v>379</v>
      </c>
    </row>
    <row r="1097" spans="1:46" s="5" customFormat="1" ht="11.25" x14ac:dyDescent="0.2">
      <c r="A1097" s="22">
        <v>2020</v>
      </c>
      <c r="B1097" s="23">
        <v>44013</v>
      </c>
      <c r="C1097" s="23">
        <v>44104</v>
      </c>
      <c r="D1097" s="5" t="s">
        <v>134</v>
      </c>
      <c r="E1097" s="5" t="s">
        <v>135</v>
      </c>
      <c r="F1097" s="22">
        <v>32770</v>
      </c>
      <c r="G1097" s="13" t="s">
        <v>449</v>
      </c>
      <c r="H1097" s="22"/>
      <c r="I1097" s="22" t="s">
        <v>1660</v>
      </c>
      <c r="J1097" s="13">
        <v>239</v>
      </c>
      <c r="K1097" s="22"/>
      <c r="L1097" s="22"/>
      <c r="M1097" s="22"/>
      <c r="N1097" s="22" t="s">
        <v>467</v>
      </c>
      <c r="O1097" s="22" t="s">
        <v>1661</v>
      </c>
      <c r="P1097" s="22" t="s">
        <v>140</v>
      </c>
      <c r="Q1097" s="22" t="s">
        <v>452</v>
      </c>
      <c r="R1097" s="22">
        <v>32770</v>
      </c>
      <c r="S1097" s="23">
        <v>44018</v>
      </c>
      <c r="T1097" s="36">
        <v>118.97</v>
      </c>
      <c r="U1097" s="25">
        <v>138.0052</v>
      </c>
      <c r="V1097" s="22"/>
      <c r="W1097" s="22"/>
      <c r="X1097" s="22" t="s">
        <v>453</v>
      </c>
      <c r="Y1097" s="22"/>
      <c r="Z1097" s="22" t="s">
        <v>144</v>
      </c>
      <c r="AA1097" s="22" t="s">
        <v>1660</v>
      </c>
      <c r="AB1097" s="37"/>
      <c r="AC1097" s="23">
        <v>44018</v>
      </c>
      <c r="AD1097" s="22"/>
      <c r="AE1097" s="8" t="s">
        <v>4702</v>
      </c>
      <c r="AF1097" s="22"/>
      <c r="AG1097" s="22" t="s">
        <v>146</v>
      </c>
      <c r="AH1097" s="22" t="s">
        <v>454</v>
      </c>
      <c r="AI1097" s="22"/>
      <c r="AJ1097" s="5" t="s">
        <v>20</v>
      </c>
      <c r="AK1097" s="22"/>
      <c r="AL1097" s="22"/>
      <c r="AM1097" s="22"/>
      <c r="AN1097" s="22"/>
      <c r="AO1097" s="22"/>
      <c r="AP1097" s="22"/>
      <c r="AQ1097" s="22" t="s">
        <v>455</v>
      </c>
      <c r="AR1097" s="23">
        <v>44104</v>
      </c>
      <c r="AS1097" s="23">
        <v>44104</v>
      </c>
      <c r="AT1097" s="22" t="s">
        <v>379</v>
      </c>
    </row>
    <row r="1098" spans="1:46" s="5" customFormat="1" ht="11.25" x14ac:dyDescent="0.2">
      <c r="A1098" s="22">
        <v>2020</v>
      </c>
      <c r="B1098" s="23">
        <v>44013</v>
      </c>
      <c r="C1098" s="23">
        <v>44104</v>
      </c>
      <c r="D1098" s="5" t="s">
        <v>134</v>
      </c>
      <c r="E1098" s="5" t="s">
        <v>135</v>
      </c>
      <c r="F1098" s="22">
        <v>32771</v>
      </c>
      <c r="G1098" s="13" t="s">
        <v>449</v>
      </c>
      <c r="H1098" s="22"/>
      <c r="I1098" s="22" t="s">
        <v>1662</v>
      </c>
      <c r="J1098" s="13">
        <v>239</v>
      </c>
      <c r="K1098" s="22"/>
      <c r="L1098" s="22"/>
      <c r="M1098" s="22"/>
      <c r="N1098" s="22" t="s">
        <v>467</v>
      </c>
      <c r="O1098" s="22" t="s">
        <v>1661</v>
      </c>
      <c r="P1098" s="22" t="s">
        <v>140</v>
      </c>
      <c r="Q1098" s="22" t="s">
        <v>452</v>
      </c>
      <c r="R1098" s="22">
        <v>32771</v>
      </c>
      <c r="S1098" s="23">
        <v>44018</v>
      </c>
      <c r="T1098" s="36">
        <v>262.95</v>
      </c>
      <c r="U1098" s="25">
        <v>305.02199999999999</v>
      </c>
      <c r="V1098" s="22"/>
      <c r="W1098" s="22"/>
      <c r="X1098" s="22" t="s">
        <v>453</v>
      </c>
      <c r="Y1098" s="22"/>
      <c r="Z1098" s="22" t="s">
        <v>144</v>
      </c>
      <c r="AA1098" s="22" t="s">
        <v>1662</v>
      </c>
      <c r="AB1098" s="37"/>
      <c r="AC1098" s="23">
        <v>44018</v>
      </c>
      <c r="AD1098" s="22"/>
      <c r="AE1098" s="8" t="s">
        <v>4703</v>
      </c>
      <c r="AF1098" s="22"/>
      <c r="AG1098" s="22" t="s">
        <v>146</v>
      </c>
      <c r="AH1098" s="22" t="s">
        <v>454</v>
      </c>
      <c r="AI1098" s="22"/>
      <c r="AJ1098" s="5" t="s">
        <v>20</v>
      </c>
      <c r="AK1098" s="22"/>
      <c r="AL1098" s="22"/>
      <c r="AM1098" s="22"/>
      <c r="AN1098" s="22"/>
      <c r="AO1098" s="22"/>
      <c r="AP1098" s="22"/>
      <c r="AQ1098" s="22" t="s">
        <v>455</v>
      </c>
      <c r="AR1098" s="23">
        <v>44104</v>
      </c>
      <c r="AS1098" s="23">
        <v>44104</v>
      </c>
      <c r="AT1098" s="22" t="s">
        <v>379</v>
      </c>
    </row>
    <row r="1099" spans="1:46" s="5" customFormat="1" ht="11.25" x14ac:dyDescent="0.2">
      <c r="A1099" s="22">
        <v>2020</v>
      </c>
      <c r="B1099" s="23">
        <v>44013</v>
      </c>
      <c r="C1099" s="23">
        <v>44104</v>
      </c>
      <c r="D1099" s="5" t="s">
        <v>134</v>
      </c>
      <c r="E1099" s="5" t="s">
        <v>135</v>
      </c>
      <c r="F1099" s="22">
        <v>32772</v>
      </c>
      <c r="G1099" s="13" t="s">
        <v>449</v>
      </c>
      <c r="H1099" s="22"/>
      <c r="I1099" s="22" t="s">
        <v>1663</v>
      </c>
      <c r="J1099" s="13">
        <v>239</v>
      </c>
      <c r="K1099" s="22"/>
      <c r="L1099" s="22"/>
      <c r="M1099" s="22"/>
      <c r="N1099" s="22" t="s">
        <v>467</v>
      </c>
      <c r="O1099" s="22" t="s">
        <v>1661</v>
      </c>
      <c r="P1099" s="22" t="s">
        <v>140</v>
      </c>
      <c r="Q1099" s="22" t="s">
        <v>452</v>
      </c>
      <c r="R1099" s="22">
        <v>32772</v>
      </c>
      <c r="S1099" s="23">
        <v>44018</v>
      </c>
      <c r="T1099" s="36">
        <v>1267.24</v>
      </c>
      <c r="U1099" s="25">
        <v>1469.9983999999999</v>
      </c>
      <c r="V1099" s="22"/>
      <c r="W1099" s="22"/>
      <c r="X1099" s="22" t="s">
        <v>453</v>
      </c>
      <c r="Y1099" s="22"/>
      <c r="Z1099" s="22" t="s">
        <v>144</v>
      </c>
      <c r="AA1099" s="22" t="s">
        <v>1663</v>
      </c>
      <c r="AB1099" s="37"/>
      <c r="AC1099" s="23">
        <v>44018</v>
      </c>
      <c r="AD1099" s="22"/>
      <c r="AE1099" s="8" t="s">
        <v>4704</v>
      </c>
      <c r="AF1099" s="22"/>
      <c r="AG1099" s="22" t="s">
        <v>146</v>
      </c>
      <c r="AH1099" s="22" t="s">
        <v>454</v>
      </c>
      <c r="AI1099" s="22"/>
      <c r="AJ1099" s="5" t="s">
        <v>20</v>
      </c>
      <c r="AK1099" s="22"/>
      <c r="AL1099" s="22"/>
      <c r="AM1099" s="22"/>
      <c r="AN1099" s="22"/>
      <c r="AO1099" s="22"/>
      <c r="AP1099" s="22"/>
      <c r="AQ1099" s="22" t="s">
        <v>455</v>
      </c>
      <c r="AR1099" s="23">
        <v>44104</v>
      </c>
      <c r="AS1099" s="23">
        <v>44104</v>
      </c>
      <c r="AT1099" s="22" t="s">
        <v>379</v>
      </c>
    </row>
    <row r="1100" spans="1:46" s="5" customFormat="1" ht="11.25" x14ac:dyDescent="0.2">
      <c r="A1100" s="22">
        <v>2020</v>
      </c>
      <c r="B1100" s="23">
        <v>44013</v>
      </c>
      <c r="C1100" s="23">
        <v>44104</v>
      </c>
      <c r="D1100" s="5" t="s">
        <v>134</v>
      </c>
      <c r="E1100" s="5" t="s">
        <v>135</v>
      </c>
      <c r="F1100" s="22">
        <v>32773</v>
      </c>
      <c r="G1100" s="13" t="s">
        <v>449</v>
      </c>
      <c r="H1100" s="22"/>
      <c r="I1100" s="22" t="s">
        <v>1664</v>
      </c>
      <c r="J1100" s="13">
        <v>239</v>
      </c>
      <c r="K1100" s="22"/>
      <c r="L1100" s="22"/>
      <c r="M1100" s="22"/>
      <c r="N1100" s="22" t="s">
        <v>467</v>
      </c>
      <c r="O1100" s="22" t="s">
        <v>1661</v>
      </c>
      <c r="P1100" s="22" t="s">
        <v>140</v>
      </c>
      <c r="Q1100" s="22" t="s">
        <v>452</v>
      </c>
      <c r="R1100" s="22">
        <v>32773</v>
      </c>
      <c r="S1100" s="23">
        <v>44018</v>
      </c>
      <c r="T1100" s="36">
        <v>1750.87</v>
      </c>
      <c r="U1100" s="25">
        <v>2031.0092</v>
      </c>
      <c r="V1100" s="22"/>
      <c r="W1100" s="22"/>
      <c r="X1100" s="22" t="s">
        <v>453</v>
      </c>
      <c r="Y1100" s="22"/>
      <c r="Z1100" s="22" t="s">
        <v>144</v>
      </c>
      <c r="AA1100" s="22" t="s">
        <v>1664</v>
      </c>
      <c r="AB1100" s="37"/>
      <c r="AC1100" s="23">
        <v>44018</v>
      </c>
      <c r="AD1100" s="22"/>
      <c r="AE1100" s="8" t="s">
        <v>4705</v>
      </c>
      <c r="AF1100" s="22"/>
      <c r="AG1100" s="22" t="s">
        <v>146</v>
      </c>
      <c r="AH1100" s="22" t="s">
        <v>454</v>
      </c>
      <c r="AI1100" s="22"/>
      <c r="AJ1100" s="5" t="s">
        <v>20</v>
      </c>
      <c r="AK1100" s="22"/>
      <c r="AL1100" s="22"/>
      <c r="AM1100" s="22"/>
      <c r="AN1100" s="22"/>
      <c r="AO1100" s="22"/>
      <c r="AP1100" s="22"/>
      <c r="AQ1100" s="22" t="s">
        <v>455</v>
      </c>
      <c r="AR1100" s="23">
        <v>44104</v>
      </c>
      <c r="AS1100" s="23">
        <v>44104</v>
      </c>
      <c r="AT1100" s="22" t="s">
        <v>379</v>
      </c>
    </row>
    <row r="1101" spans="1:46" s="5" customFormat="1" ht="11.25" x14ac:dyDescent="0.2">
      <c r="A1101" s="22">
        <v>2020</v>
      </c>
      <c r="B1101" s="23">
        <v>44013</v>
      </c>
      <c r="C1101" s="23">
        <v>44104</v>
      </c>
      <c r="D1101" s="5" t="s">
        <v>134</v>
      </c>
      <c r="E1101" s="5" t="s">
        <v>135</v>
      </c>
      <c r="F1101" s="22">
        <v>32774</v>
      </c>
      <c r="G1101" s="13" t="s">
        <v>449</v>
      </c>
      <c r="H1101" s="22"/>
      <c r="I1101" s="22" t="s">
        <v>1665</v>
      </c>
      <c r="J1101" s="13">
        <v>230</v>
      </c>
      <c r="K1101" s="22"/>
      <c r="L1101" s="22"/>
      <c r="M1101" s="27"/>
      <c r="N1101" s="22" t="s">
        <v>1052</v>
      </c>
      <c r="O1101" s="22" t="s">
        <v>1657</v>
      </c>
      <c r="P1101" s="22" t="s">
        <v>171</v>
      </c>
      <c r="Q1101" s="22" t="s">
        <v>452</v>
      </c>
      <c r="R1101" s="22">
        <v>32774</v>
      </c>
      <c r="S1101" s="23">
        <v>44019</v>
      </c>
      <c r="T1101" s="36">
        <v>2570</v>
      </c>
      <c r="U1101" s="25">
        <v>2981.2</v>
      </c>
      <c r="V1101" s="22"/>
      <c r="W1101" s="22"/>
      <c r="X1101" s="22" t="s">
        <v>453</v>
      </c>
      <c r="Y1101" s="22"/>
      <c r="Z1101" s="22" t="s">
        <v>144</v>
      </c>
      <c r="AA1101" s="22" t="s">
        <v>1665</v>
      </c>
      <c r="AB1101" s="37"/>
      <c r="AC1101" s="23">
        <v>44019</v>
      </c>
      <c r="AD1101" s="22"/>
      <c r="AE1101" s="8" t="s">
        <v>4706</v>
      </c>
      <c r="AF1101" s="22"/>
      <c r="AG1101" s="22" t="s">
        <v>146</v>
      </c>
      <c r="AH1101" s="22" t="s">
        <v>454</v>
      </c>
      <c r="AI1101" s="22"/>
      <c r="AJ1101" s="5" t="s">
        <v>20</v>
      </c>
      <c r="AK1101" s="22"/>
      <c r="AL1101" s="22"/>
      <c r="AM1101" s="22"/>
      <c r="AN1101" s="22"/>
      <c r="AO1101" s="22"/>
      <c r="AP1101" s="22"/>
      <c r="AQ1101" s="22" t="s">
        <v>455</v>
      </c>
      <c r="AR1101" s="23">
        <v>44104</v>
      </c>
      <c r="AS1101" s="23">
        <v>44104</v>
      </c>
      <c r="AT1101" s="22" t="s">
        <v>379</v>
      </c>
    </row>
    <row r="1102" spans="1:46" s="5" customFormat="1" ht="11.25" x14ac:dyDescent="0.2">
      <c r="A1102" s="22">
        <v>2020</v>
      </c>
      <c r="B1102" s="23">
        <v>44013</v>
      </c>
      <c r="C1102" s="23">
        <v>44104</v>
      </c>
      <c r="D1102" s="5" t="s">
        <v>134</v>
      </c>
      <c r="E1102" s="5" t="s">
        <v>135</v>
      </c>
      <c r="F1102" s="38">
        <v>32775</v>
      </c>
      <c r="G1102" s="13" t="s">
        <v>449</v>
      </c>
      <c r="H1102" s="22"/>
      <c r="I1102" s="38" t="s">
        <v>1666</v>
      </c>
      <c r="J1102" s="13">
        <v>219</v>
      </c>
      <c r="K1102" s="22"/>
      <c r="L1102" s="22"/>
      <c r="M1102" s="22"/>
      <c r="N1102" s="38" t="s">
        <v>1667</v>
      </c>
      <c r="O1102" s="22" t="s">
        <v>1668</v>
      </c>
      <c r="P1102" s="22" t="s">
        <v>140</v>
      </c>
      <c r="Q1102" s="22" t="s">
        <v>452</v>
      </c>
      <c r="R1102" s="38">
        <v>32775</v>
      </c>
      <c r="S1102" s="39">
        <v>44018</v>
      </c>
      <c r="T1102" s="40">
        <v>4982.76</v>
      </c>
      <c r="U1102" s="25">
        <v>5780.0016000000005</v>
      </c>
      <c r="V1102" s="22"/>
      <c r="W1102" s="22"/>
      <c r="X1102" s="22" t="s">
        <v>453</v>
      </c>
      <c r="Y1102" s="22"/>
      <c r="Z1102" s="22" t="s">
        <v>144</v>
      </c>
      <c r="AA1102" s="38" t="s">
        <v>1666</v>
      </c>
      <c r="AB1102" s="37"/>
      <c r="AC1102" s="39">
        <v>44018</v>
      </c>
      <c r="AD1102" s="22"/>
      <c r="AE1102" s="8" t="s">
        <v>4707</v>
      </c>
      <c r="AF1102" s="22"/>
      <c r="AG1102" s="22" t="s">
        <v>146</v>
      </c>
      <c r="AH1102" s="22" t="s">
        <v>454</v>
      </c>
      <c r="AI1102" s="22"/>
      <c r="AJ1102" s="5" t="s">
        <v>20</v>
      </c>
      <c r="AK1102" s="22"/>
      <c r="AL1102" s="22"/>
      <c r="AM1102" s="22"/>
      <c r="AN1102" s="22"/>
      <c r="AO1102" s="22"/>
      <c r="AP1102" s="22"/>
      <c r="AQ1102" s="22" t="s">
        <v>455</v>
      </c>
      <c r="AR1102" s="23">
        <v>44104</v>
      </c>
      <c r="AS1102" s="23">
        <v>44104</v>
      </c>
      <c r="AT1102" s="22" t="s">
        <v>379</v>
      </c>
    </row>
    <row r="1103" spans="1:46" s="5" customFormat="1" ht="11.25" x14ac:dyDescent="0.2">
      <c r="A1103" s="22">
        <v>2020</v>
      </c>
      <c r="B1103" s="23">
        <v>44013</v>
      </c>
      <c r="C1103" s="23">
        <v>44104</v>
      </c>
      <c r="D1103" s="5" t="s">
        <v>134</v>
      </c>
      <c r="E1103" s="5" t="s">
        <v>135</v>
      </c>
      <c r="F1103" s="38">
        <v>32776</v>
      </c>
      <c r="G1103" s="13" t="s">
        <v>449</v>
      </c>
      <c r="H1103" s="22"/>
      <c r="I1103" s="38" t="s">
        <v>1669</v>
      </c>
      <c r="J1103" s="13">
        <v>230</v>
      </c>
      <c r="K1103" s="22"/>
      <c r="L1103" s="22"/>
      <c r="M1103" s="22"/>
      <c r="N1103" s="38" t="s">
        <v>1052</v>
      </c>
      <c r="O1103" s="22" t="s">
        <v>1657</v>
      </c>
      <c r="P1103" s="22" t="s">
        <v>140</v>
      </c>
      <c r="Q1103" s="22" t="s">
        <v>452</v>
      </c>
      <c r="R1103" s="38">
        <v>32776</v>
      </c>
      <c r="S1103" s="39">
        <v>44018</v>
      </c>
      <c r="T1103" s="40">
        <v>9700</v>
      </c>
      <c r="U1103" s="25">
        <v>11252</v>
      </c>
      <c r="V1103" s="22"/>
      <c r="W1103" s="22"/>
      <c r="X1103" s="22" t="s">
        <v>453</v>
      </c>
      <c r="Y1103" s="22"/>
      <c r="Z1103" s="22" t="s">
        <v>144</v>
      </c>
      <c r="AA1103" s="38" t="s">
        <v>1669</v>
      </c>
      <c r="AB1103" s="37"/>
      <c r="AC1103" s="39">
        <v>44018</v>
      </c>
      <c r="AD1103" s="22"/>
      <c r="AE1103" s="8" t="s">
        <v>4708</v>
      </c>
      <c r="AF1103" s="22"/>
      <c r="AG1103" s="22" t="s">
        <v>146</v>
      </c>
      <c r="AH1103" s="22" t="s">
        <v>454</v>
      </c>
      <c r="AI1103" s="22"/>
      <c r="AJ1103" s="5" t="s">
        <v>20</v>
      </c>
      <c r="AK1103" s="22"/>
      <c r="AL1103" s="22"/>
      <c r="AM1103" s="22"/>
      <c r="AN1103" s="22"/>
      <c r="AO1103" s="22"/>
      <c r="AP1103" s="22"/>
      <c r="AQ1103" s="22" t="s">
        <v>455</v>
      </c>
      <c r="AR1103" s="23">
        <v>44104</v>
      </c>
      <c r="AS1103" s="23">
        <v>44104</v>
      </c>
      <c r="AT1103" s="22" t="s">
        <v>379</v>
      </c>
    </row>
    <row r="1104" spans="1:46" s="5" customFormat="1" ht="11.25" x14ac:dyDescent="0.2">
      <c r="A1104" s="22">
        <v>2020</v>
      </c>
      <c r="B1104" s="23">
        <v>44013</v>
      </c>
      <c r="C1104" s="23">
        <v>44104</v>
      </c>
      <c r="D1104" s="5" t="s">
        <v>134</v>
      </c>
      <c r="E1104" s="5" t="s">
        <v>135</v>
      </c>
      <c r="F1104" s="38">
        <v>32792</v>
      </c>
      <c r="G1104" s="13" t="s">
        <v>449</v>
      </c>
      <c r="H1104" s="22"/>
      <c r="I1104" s="38" t="s">
        <v>1652</v>
      </c>
      <c r="J1104" s="13">
        <v>366</v>
      </c>
      <c r="K1104" s="22"/>
      <c r="L1104" s="22"/>
      <c r="M1104" s="22"/>
      <c r="N1104" s="38" t="s">
        <v>1670</v>
      </c>
      <c r="O1104" s="22" t="s">
        <v>635</v>
      </c>
      <c r="P1104" s="22" t="s">
        <v>140</v>
      </c>
      <c r="Q1104" s="22" t="s">
        <v>452</v>
      </c>
      <c r="R1104" s="38">
        <v>32792</v>
      </c>
      <c r="S1104" s="39">
        <v>44021</v>
      </c>
      <c r="T1104" s="40">
        <v>4645</v>
      </c>
      <c r="U1104" s="25">
        <v>5388.2</v>
      </c>
      <c r="V1104" s="22"/>
      <c r="W1104" s="22"/>
      <c r="X1104" s="22" t="s">
        <v>453</v>
      </c>
      <c r="Y1104" s="22"/>
      <c r="Z1104" s="22" t="s">
        <v>144</v>
      </c>
      <c r="AA1104" s="38" t="s">
        <v>1652</v>
      </c>
      <c r="AB1104" s="37"/>
      <c r="AC1104" s="39">
        <v>44021</v>
      </c>
      <c r="AD1104" s="22"/>
      <c r="AE1104" s="8" t="s">
        <v>4709</v>
      </c>
      <c r="AF1104" s="22"/>
      <c r="AG1104" s="22" t="s">
        <v>146</v>
      </c>
      <c r="AH1104" s="22" t="s">
        <v>454</v>
      </c>
      <c r="AI1104" s="22"/>
      <c r="AJ1104" s="5" t="s">
        <v>20</v>
      </c>
      <c r="AK1104" s="22"/>
      <c r="AL1104" s="22"/>
      <c r="AM1104" s="22"/>
      <c r="AN1104" s="22"/>
      <c r="AO1104" s="22"/>
      <c r="AP1104" s="22"/>
      <c r="AQ1104" s="22" t="s">
        <v>455</v>
      </c>
      <c r="AR1104" s="23">
        <v>44104</v>
      </c>
      <c r="AS1104" s="23">
        <v>44104</v>
      </c>
      <c r="AT1104" s="22" t="s">
        <v>379</v>
      </c>
    </row>
    <row r="1105" spans="1:46" s="5" customFormat="1" ht="11.25" x14ac:dyDescent="0.2">
      <c r="A1105" s="22">
        <v>2020</v>
      </c>
      <c r="B1105" s="23">
        <v>44013</v>
      </c>
      <c r="C1105" s="23">
        <v>44104</v>
      </c>
      <c r="D1105" s="5" t="s">
        <v>134</v>
      </c>
      <c r="E1105" s="5" t="s">
        <v>135</v>
      </c>
      <c r="F1105" s="22">
        <v>32793</v>
      </c>
      <c r="G1105" s="13" t="s">
        <v>449</v>
      </c>
      <c r="H1105" s="22"/>
      <c r="I1105" s="22" t="s">
        <v>1628</v>
      </c>
      <c r="J1105" s="13">
        <v>247</v>
      </c>
      <c r="K1105" s="22"/>
      <c r="L1105" s="22"/>
      <c r="M1105" s="22"/>
      <c r="N1105" s="22" t="s">
        <v>1629</v>
      </c>
      <c r="O1105" s="22" t="s">
        <v>1671</v>
      </c>
      <c r="P1105" s="22" t="s">
        <v>158</v>
      </c>
      <c r="Q1105" s="22" t="s">
        <v>452</v>
      </c>
      <c r="R1105" s="22">
        <v>32793</v>
      </c>
      <c r="S1105" s="23">
        <v>44021</v>
      </c>
      <c r="T1105" s="36">
        <v>45517.25</v>
      </c>
      <c r="U1105" s="25">
        <v>52800.01</v>
      </c>
      <c r="V1105" s="22"/>
      <c r="W1105" s="22"/>
      <c r="X1105" s="22" t="s">
        <v>453</v>
      </c>
      <c r="Y1105" s="22"/>
      <c r="Z1105" s="22" t="s">
        <v>144</v>
      </c>
      <c r="AA1105" s="22" t="s">
        <v>1628</v>
      </c>
      <c r="AB1105" s="37"/>
      <c r="AC1105" s="23">
        <v>44021</v>
      </c>
      <c r="AD1105" s="22"/>
      <c r="AE1105" s="8" t="s">
        <v>4710</v>
      </c>
      <c r="AF1105" s="22"/>
      <c r="AG1105" s="22" t="s">
        <v>146</v>
      </c>
      <c r="AH1105" s="22" t="s">
        <v>454</v>
      </c>
      <c r="AI1105" s="22"/>
      <c r="AJ1105" s="5" t="s">
        <v>20</v>
      </c>
      <c r="AK1105" s="22"/>
      <c r="AL1105" s="22"/>
      <c r="AM1105" s="22"/>
      <c r="AN1105" s="22"/>
      <c r="AO1105" s="22"/>
      <c r="AP1105" s="22"/>
      <c r="AQ1105" s="22" t="s">
        <v>455</v>
      </c>
      <c r="AR1105" s="23">
        <v>44104</v>
      </c>
      <c r="AS1105" s="23">
        <v>44104</v>
      </c>
      <c r="AT1105" s="22" t="s">
        <v>379</v>
      </c>
    </row>
    <row r="1106" spans="1:46" s="5" customFormat="1" ht="11.25" x14ac:dyDescent="0.2">
      <c r="A1106" s="22">
        <v>2020</v>
      </c>
      <c r="B1106" s="23">
        <v>44013</v>
      </c>
      <c r="C1106" s="23">
        <v>44104</v>
      </c>
      <c r="D1106" s="5" t="s">
        <v>134</v>
      </c>
      <c r="E1106" s="5" t="s">
        <v>135</v>
      </c>
      <c r="F1106" s="22">
        <v>32794</v>
      </c>
      <c r="G1106" s="13" t="s">
        <v>449</v>
      </c>
      <c r="H1106" s="22"/>
      <c r="I1106" s="22" t="s">
        <v>1672</v>
      </c>
      <c r="J1106" s="13">
        <v>185</v>
      </c>
      <c r="K1106" s="22"/>
      <c r="L1106" s="22"/>
      <c r="M1106" s="22"/>
      <c r="N1106" s="22" t="s">
        <v>1673</v>
      </c>
      <c r="O1106" s="22" t="s">
        <v>1674</v>
      </c>
      <c r="P1106" s="22" t="s">
        <v>158</v>
      </c>
      <c r="Q1106" s="22" t="s">
        <v>452</v>
      </c>
      <c r="R1106" s="22">
        <v>32794</v>
      </c>
      <c r="S1106" s="23">
        <v>44021</v>
      </c>
      <c r="T1106" s="36">
        <v>13793.1</v>
      </c>
      <c r="U1106" s="25">
        <v>15999.996000000001</v>
      </c>
      <c r="V1106" s="22"/>
      <c r="W1106" s="22"/>
      <c r="X1106" s="22" t="s">
        <v>453</v>
      </c>
      <c r="Y1106" s="22"/>
      <c r="Z1106" s="22" t="s">
        <v>144</v>
      </c>
      <c r="AA1106" s="22" t="s">
        <v>1672</v>
      </c>
      <c r="AB1106" s="37"/>
      <c r="AC1106" s="23">
        <v>44021</v>
      </c>
      <c r="AD1106" s="22"/>
      <c r="AE1106" s="8" t="s">
        <v>4711</v>
      </c>
      <c r="AF1106" s="22"/>
      <c r="AG1106" s="22" t="s">
        <v>146</v>
      </c>
      <c r="AH1106" s="22" t="s">
        <v>454</v>
      </c>
      <c r="AI1106" s="22"/>
      <c r="AJ1106" s="5" t="s">
        <v>20</v>
      </c>
      <c r="AK1106" s="22"/>
      <c r="AL1106" s="22"/>
      <c r="AM1106" s="22"/>
      <c r="AN1106" s="22"/>
      <c r="AO1106" s="22"/>
      <c r="AP1106" s="22"/>
      <c r="AQ1106" s="22" t="s">
        <v>455</v>
      </c>
      <c r="AR1106" s="23">
        <v>44104</v>
      </c>
      <c r="AS1106" s="23">
        <v>44104</v>
      </c>
      <c r="AT1106" s="22" t="s">
        <v>379</v>
      </c>
    </row>
    <row r="1107" spans="1:46" s="5" customFormat="1" ht="11.25" x14ac:dyDescent="0.2">
      <c r="A1107" s="22">
        <v>2020</v>
      </c>
      <c r="B1107" s="23">
        <v>44013</v>
      </c>
      <c r="C1107" s="23">
        <v>44104</v>
      </c>
      <c r="D1107" s="5" t="s">
        <v>134</v>
      </c>
      <c r="E1107" s="5" t="s">
        <v>135</v>
      </c>
      <c r="F1107" s="22">
        <v>32795</v>
      </c>
      <c r="G1107" s="13" t="s">
        <v>449</v>
      </c>
      <c r="H1107" s="22"/>
      <c r="I1107" s="22" t="s">
        <v>1675</v>
      </c>
      <c r="J1107" s="13">
        <v>239</v>
      </c>
      <c r="K1107" s="22"/>
      <c r="L1107" s="22"/>
      <c r="M1107" s="22"/>
      <c r="N1107" s="22" t="s">
        <v>467</v>
      </c>
      <c r="O1107" s="22" t="s">
        <v>1661</v>
      </c>
      <c r="P1107" s="22" t="s">
        <v>140</v>
      </c>
      <c r="Q1107" s="22" t="s">
        <v>452</v>
      </c>
      <c r="R1107" s="22">
        <v>32795</v>
      </c>
      <c r="S1107" s="23">
        <v>44021</v>
      </c>
      <c r="T1107" s="36">
        <v>813.8</v>
      </c>
      <c r="U1107" s="25">
        <v>944.00799999999992</v>
      </c>
      <c r="V1107" s="22"/>
      <c r="W1107" s="22"/>
      <c r="X1107" s="22" t="s">
        <v>453</v>
      </c>
      <c r="Y1107" s="22"/>
      <c r="Z1107" s="22" t="s">
        <v>144</v>
      </c>
      <c r="AA1107" s="22" t="s">
        <v>1675</v>
      </c>
      <c r="AB1107" s="37"/>
      <c r="AC1107" s="23">
        <v>44021</v>
      </c>
      <c r="AD1107" s="22"/>
      <c r="AE1107" s="8" t="s">
        <v>4712</v>
      </c>
      <c r="AF1107" s="22"/>
      <c r="AG1107" s="22" t="s">
        <v>146</v>
      </c>
      <c r="AH1107" s="22" t="s">
        <v>454</v>
      </c>
      <c r="AI1107" s="22"/>
      <c r="AJ1107" s="5" t="s">
        <v>20</v>
      </c>
      <c r="AK1107" s="22"/>
      <c r="AL1107" s="22"/>
      <c r="AM1107" s="22"/>
      <c r="AN1107" s="22"/>
      <c r="AO1107" s="22"/>
      <c r="AP1107" s="22"/>
      <c r="AQ1107" s="22" t="s">
        <v>455</v>
      </c>
      <c r="AR1107" s="23">
        <v>44104</v>
      </c>
      <c r="AS1107" s="23">
        <v>44104</v>
      </c>
      <c r="AT1107" s="22" t="s">
        <v>379</v>
      </c>
    </row>
    <row r="1108" spans="1:46" s="5" customFormat="1" ht="11.25" x14ac:dyDescent="0.2">
      <c r="A1108" s="22">
        <v>2020</v>
      </c>
      <c r="B1108" s="23">
        <v>44013</v>
      </c>
      <c r="C1108" s="23">
        <v>44104</v>
      </c>
      <c r="D1108" s="5" t="s">
        <v>134</v>
      </c>
      <c r="E1108" s="5" t="s">
        <v>135</v>
      </c>
      <c r="F1108" s="22">
        <v>32798</v>
      </c>
      <c r="G1108" s="13" t="s">
        <v>449</v>
      </c>
      <c r="H1108" s="22"/>
      <c r="I1108" s="22" t="s">
        <v>1676</v>
      </c>
      <c r="J1108" s="13">
        <v>239</v>
      </c>
      <c r="K1108" s="22"/>
      <c r="L1108" s="22"/>
      <c r="M1108" s="22"/>
      <c r="N1108" s="22" t="s">
        <v>467</v>
      </c>
      <c r="O1108" s="22" t="s">
        <v>1661</v>
      </c>
      <c r="P1108" s="22" t="s">
        <v>140</v>
      </c>
      <c r="Q1108" s="22" t="s">
        <v>452</v>
      </c>
      <c r="R1108" s="22">
        <v>32798</v>
      </c>
      <c r="S1108" s="23">
        <v>44021</v>
      </c>
      <c r="T1108" s="36">
        <v>1146.56</v>
      </c>
      <c r="U1108" s="25">
        <v>1330.0095999999999</v>
      </c>
      <c r="V1108" s="22"/>
      <c r="W1108" s="22"/>
      <c r="X1108" s="22" t="s">
        <v>453</v>
      </c>
      <c r="Y1108" s="22"/>
      <c r="Z1108" s="22" t="s">
        <v>144</v>
      </c>
      <c r="AA1108" s="22" t="s">
        <v>1676</v>
      </c>
      <c r="AB1108" s="37"/>
      <c r="AC1108" s="23">
        <v>44021</v>
      </c>
      <c r="AD1108" s="22"/>
      <c r="AE1108" s="8" t="s">
        <v>4713</v>
      </c>
      <c r="AF1108" s="22"/>
      <c r="AG1108" s="22" t="s">
        <v>146</v>
      </c>
      <c r="AH1108" s="22" t="s">
        <v>454</v>
      </c>
      <c r="AI1108" s="22"/>
      <c r="AJ1108" s="5" t="s">
        <v>20</v>
      </c>
      <c r="AK1108" s="22"/>
      <c r="AL1108" s="22"/>
      <c r="AM1108" s="22"/>
      <c r="AN1108" s="22"/>
      <c r="AO1108" s="22"/>
      <c r="AP1108" s="22"/>
      <c r="AQ1108" s="22" t="s">
        <v>455</v>
      </c>
      <c r="AR1108" s="23">
        <v>44104</v>
      </c>
      <c r="AS1108" s="23">
        <v>44104</v>
      </c>
      <c r="AT1108" s="22" t="s">
        <v>379</v>
      </c>
    </row>
    <row r="1109" spans="1:46" s="5" customFormat="1" ht="11.25" x14ac:dyDescent="0.2">
      <c r="A1109" s="22">
        <v>2020</v>
      </c>
      <c r="B1109" s="23">
        <v>44013</v>
      </c>
      <c r="C1109" s="23">
        <v>44104</v>
      </c>
      <c r="D1109" s="5" t="s">
        <v>134</v>
      </c>
      <c r="E1109" s="5" t="s">
        <v>135</v>
      </c>
      <c r="F1109" s="22">
        <v>32799</v>
      </c>
      <c r="G1109" s="13" t="s">
        <v>449</v>
      </c>
      <c r="H1109" s="22"/>
      <c r="I1109" s="22" t="s">
        <v>1677</v>
      </c>
      <c r="J1109" s="13">
        <v>239</v>
      </c>
      <c r="K1109" s="22"/>
      <c r="L1109" s="22"/>
      <c r="M1109" s="22"/>
      <c r="N1109" s="22" t="s">
        <v>467</v>
      </c>
      <c r="O1109" s="22" t="s">
        <v>1661</v>
      </c>
      <c r="P1109" s="22" t="s">
        <v>140</v>
      </c>
      <c r="Q1109" s="22" t="s">
        <v>452</v>
      </c>
      <c r="R1109" s="22">
        <v>32799</v>
      </c>
      <c r="S1109" s="23">
        <v>44021</v>
      </c>
      <c r="T1109" s="36">
        <v>3468.09</v>
      </c>
      <c r="U1109" s="25">
        <v>4022.9844000000003</v>
      </c>
      <c r="V1109" s="22"/>
      <c r="W1109" s="22"/>
      <c r="X1109" s="22" t="s">
        <v>453</v>
      </c>
      <c r="Y1109" s="22"/>
      <c r="Z1109" s="22" t="s">
        <v>144</v>
      </c>
      <c r="AA1109" s="22" t="s">
        <v>1677</v>
      </c>
      <c r="AB1109" s="37"/>
      <c r="AC1109" s="23">
        <v>44021</v>
      </c>
      <c r="AD1109" s="22"/>
      <c r="AE1109" s="8" t="s">
        <v>4714</v>
      </c>
      <c r="AF1109" s="22"/>
      <c r="AG1109" s="22" t="s">
        <v>146</v>
      </c>
      <c r="AH1109" s="22" t="s">
        <v>454</v>
      </c>
      <c r="AI1109" s="22"/>
      <c r="AJ1109" s="5" t="s">
        <v>20</v>
      </c>
      <c r="AK1109" s="22"/>
      <c r="AL1109" s="22"/>
      <c r="AM1109" s="22"/>
      <c r="AN1109" s="22"/>
      <c r="AO1109" s="22"/>
      <c r="AP1109" s="22"/>
      <c r="AQ1109" s="22" t="s">
        <v>455</v>
      </c>
      <c r="AR1109" s="23">
        <v>44104</v>
      </c>
      <c r="AS1109" s="23">
        <v>44104</v>
      </c>
      <c r="AT1109" s="22" t="s">
        <v>379</v>
      </c>
    </row>
    <row r="1110" spans="1:46" s="5" customFormat="1" ht="11.25" x14ac:dyDescent="0.2">
      <c r="A1110" s="22">
        <v>2020</v>
      </c>
      <c r="B1110" s="23">
        <v>44013</v>
      </c>
      <c r="C1110" s="23">
        <v>44104</v>
      </c>
      <c r="D1110" s="5" t="s">
        <v>134</v>
      </c>
      <c r="E1110" s="5" t="s">
        <v>135</v>
      </c>
      <c r="F1110" s="22">
        <v>32800</v>
      </c>
      <c r="G1110" s="13" t="s">
        <v>449</v>
      </c>
      <c r="H1110" s="22"/>
      <c r="I1110" s="22" t="s">
        <v>1678</v>
      </c>
      <c r="J1110" s="13">
        <v>344</v>
      </c>
      <c r="K1110" s="22"/>
      <c r="L1110" s="22"/>
      <c r="M1110" s="22"/>
      <c r="N1110" s="22" t="s">
        <v>1679</v>
      </c>
      <c r="O1110" s="22" t="s">
        <v>1680</v>
      </c>
      <c r="P1110" s="22" t="s">
        <v>140</v>
      </c>
      <c r="Q1110" s="22" t="s">
        <v>452</v>
      </c>
      <c r="R1110" s="22">
        <v>32800</v>
      </c>
      <c r="S1110" s="23">
        <v>44021</v>
      </c>
      <c r="T1110" s="36">
        <v>1379.31</v>
      </c>
      <c r="U1110" s="25">
        <v>1599.9995999999999</v>
      </c>
      <c r="V1110" s="22"/>
      <c r="W1110" s="22"/>
      <c r="X1110" s="22" t="s">
        <v>453</v>
      </c>
      <c r="Y1110" s="22"/>
      <c r="Z1110" s="22" t="s">
        <v>144</v>
      </c>
      <c r="AA1110" s="22" t="s">
        <v>1678</v>
      </c>
      <c r="AB1110" s="37"/>
      <c r="AC1110" s="23">
        <v>44021</v>
      </c>
      <c r="AD1110" s="22"/>
      <c r="AE1110" s="8" t="s">
        <v>4715</v>
      </c>
      <c r="AF1110" s="22"/>
      <c r="AG1110" s="22" t="s">
        <v>146</v>
      </c>
      <c r="AH1110" s="22" t="s">
        <v>454</v>
      </c>
      <c r="AI1110" s="22"/>
      <c r="AJ1110" s="5" t="s">
        <v>20</v>
      </c>
      <c r="AK1110" s="22"/>
      <c r="AL1110" s="22"/>
      <c r="AM1110" s="22"/>
      <c r="AN1110" s="22"/>
      <c r="AO1110" s="22"/>
      <c r="AP1110" s="22"/>
      <c r="AQ1110" s="22" t="s">
        <v>455</v>
      </c>
      <c r="AR1110" s="23">
        <v>44104</v>
      </c>
      <c r="AS1110" s="23">
        <v>44104</v>
      </c>
      <c r="AT1110" s="22" t="s">
        <v>379</v>
      </c>
    </row>
    <row r="1111" spans="1:46" s="5" customFormat="1" ht="11.25" x14ac:dyDescent="0.2">
      <c r="A1111" s="22">
        <v>2020</v>
      </c>
      <c r="B1111" s="23">
        <v>44013</v>
      </c>
      <c r="C1111" s="23">
        <v>44104</v>
      </c>
      <c r="D1111" s="5" t="s">
        <v>134</v>
      </c>
      <c r="E1111" s="5" t="s">
        <v>135</v>
      </c>
      <c r="F1111" s="22">
        <v>32801</v>
      </c>
      <c r="G1111" s="13" t="s">
        <v>449</v>
      </c>
      <c r="H1111" s="22"/>
      <c r="I1111" s="22" t="s">
        <v>1681</v>
      </c>
      <c r="J1111" s="13">
        <v>317</v>
      </c>
      <c r="K1111" s="22"/>
      <c r="L1111" s="22"/>
      <c r="M1111" s="22"/>
      <c r="N1111" s="22" t="s">
        <v>704</v>
      </c>
      <c r="O1111" s="22" t="s">
        <v>705</v>
      </c>
      <c r="P1111" s="22" t="s">
        <v>202</v>
      </c>
      <c r="Q1111" s="22" t="s">
        <v>452</v>
      </c>
      <c r="R1111" s="22">
        <v>32801</v>
      </c>
      <c r="S1111" s="23">
        <v>44021</v>
      </c>
      <c r="T1111" s="36">
        <v>2700</v>
      </c>
      <c r="U1111" s="25">
        <v>3132</v>
      </c>
      <c r="V1111" s="22"/>
      <c r="W1111" s="22"/>
      <c r="X1111" s="22" t="s">
        <v>453</v>
      </c>
      <c r="Y1111" s="22"/>
      <c r="Z1111" s="22" t="s">
        <v>144</v>
      </c>
      <c r="AA1111" s="22" t="s">
        <v>1681</v>
      </c>
      <c r="AB1111" s="37"/>
      <c r="AC1111" s="23">
        <v>44021</v>
      </c>
      <c r="AD1111" s="22"/>
      <c r="AE1111" s="8" t="s">
        <v>4716</v>
      </c>
      <c r="AF1111" s="22"/>
      <c r="AG1111" s="22" t="s">
        <v>146</v>
      </c>
      <c r="AH1111" s="22" t="s">
        <v>454</v>
      </c>
      <c r="AI1111" s="22"/>
      <c r="AJ1111" s="5" t="s">
        <v>20</v>
      </c>
      <c r="AK1111" s="22"/>
      <c r="AL1111" s="22"/>
      <c r="AM1111" s="22"/>
      <c r="AN1111" s="22"/>
      <c r="AO1111" s="22"/>
      <c r="AP1111" s="22"/>
      <c r="AQ1111" s="22" t="s">
        <v>455</v>
      </c>
      <c r="AR1111" s="23">
        <v>44104</v>
      </c>
      <c r="AS1111" s="23">
        <v>44104</v>
      </c>
      <c r="AT1111" s="22" t="s">
        <v>379</v>
      </c>
    </row>
    <row r="1112" spans="1:46" s="5" customFormat="1" ht="11.25" x14ac:dyDescent="0.2">
      <c r="A1112" s="22">
        <v>2020</v>
      </c>
      <c r="B1112" s="23">
        <v>44013</v>
      </c>
      <c r="C1112" s="23">
        <v>44104</v>
      </c>
      <c r="D1112" s="5" t="s">
        <v>134</v>
      </c>
      <c r="E1112" s="5" t="s">
        <v>135</v>
      </c>
      <c r="F1112" s="22">
        <v>32802</v>
      </c>
      <c r="G1112" s="13" t="s">
        <v>449</v>
      </c>
      <c r="H1112" s="22"/>
      <c r="I1112" s="22" t="s">
        <v>1682</v>
      </c>
      <c r="J1112" s="13">
        <v>382</v>
      </c>
      <c r="K1112" s="22"/>
      <c r="L1112" s="22"/>
      <c r="M1112" s="22"/>
      <c r="N1112" s="22" t="s">
        <v>1683</v>
      </c>
      <c r="O1112" s="22" t="s">
        <v>1684</v>
      </c>
      <c r="P1112" s="22" t="s">
        <v>140</v>
      </c>
      <c r="Q1112" s="22" t="s">
        <v>452</v>
      </c>
      <c r="R1112" s="22">
        <v>32802</v>
      </c>
      <c r="S1112" s="23">
        <v>44021</v>
      </c>
      <c r="T1112" s="36">
        <v>879.36</v>
      </c>
      <c r="U1112" s="25">
        <v>1020.0576</v>
      </c>
      <c r="V1112" s="22"/>
      <c r="W1112" s="22"/>
      <c r="X1112" s="22" t="s">
        <v>453</v>
      </c>
      <c r="Y1112" s="22"/>
      <c r="Z1112" s="22" t="s">
        <v>144</v>
      </c>
      <c r="AA1112" s="22" t="s">
        <v>1682</v>
      </c>
      <c r="AB1112" s="37"/>
      <c r="AC1112" s="23">
        <v>44021</v>
      </c>
      <c r="AD1112" s="22"/>
      <c r="AE1112" s="8" t="s">
        <v>4717</v>
      </c>
      <c r="AF1112" s="22"/>
      <c r="AG1112" s="22" t="s">
        <v>146</v>
      </c>
      <c r="AH1112" s="22" t="s">
        <v>454</v>
      </c>
      <c r="AI1112" s="22"/>
      <c r="AJ1112" s="5" t="s">
        <v>20</v>
      </c>
      <c r="AK1112" s="22"/>
      <c r="AL1112" s="22"/>
      <c r="AM1112" s="22"/>
      <c r="AN1112" s="22"/>
      <c r="AO1112" s="22"/>
      <c r="AP1112" s="22"/>
      <c r="AQ1112" s="22" t="s">
        <v>455</v>
      </c>
      <c r="AR1112" s="23">
        <v>44104</v>
      </c>
      <c r="AS1112" s="23">
        <v>44104</v>
      </c>
      <c r="AT1112" s="22" t="s">
        <v>379</v>
      </c>
    </row>
    <row r="1113" spans="1:46" s="5" customFormat="1" ht="11.25" x14ac:dyDescent="0.2">
      <c r="A1113" s="22">
        <v>2020</v>
      </c>
      <c r="B1113" s="23">
        <v>44013</v>
      </c>
      <c r="C1113" s="23">
        <v>44104</v>
      </c>
      <c r="D1113" s="5" t="s">
        <v>134</v>
      </c>
      <c r="E1113" s="5" t="s">
        <v>135</v>
      </c>
      <c r="F1113" s="22">
        <v>32803</v>
      </c>
      <c r="G1113" s="13" t="s">
        <v>449</v>
      </c>
      <c r="H1113" s="22"/>
      <c r="I1113" s="22" t="s">
        <v>1685</v>
      </c>
      <c r="J1113" s="13">
        <v>87</v>
      </c>
      <c r="K1113" s="22"/>
      <c r="L1113" s="22"/>
      <c r="M1113" s="22"/>
      <c r="N1113" s="22" t="s">
        <v>1686</v>
      </c>
      <c r="O1113" s="22" t="s">
        <v>1687</v>
      </c>
      <c r="P1113" s="22" t="s">
        <v>259</v>
      </c>
      <c r="Q1113" s="22" t="s">
        <v>452</v>
      </c>
      <c r="R1113" s="22">
        <v>32803</v>
      </c>
      <c r="S1113" s="23">
        <v>44026</v>
      </c>
      <c r="T1113" s="36">
        <v>10994</v>
      </c>
      <c r="U1113" s="25">
        <v>12753.04</v>
      </c>
      <c r="V1113" s="22"/>
      <c r="W1113" s="22"/>
      <c r="X1113" s="22" t="s">
        <v>453</v>
      </c>
      <c r="Y1113" s="22"/>
      <c r="Z1113" s="22" t="s">
        <v>144</v>
      </c>
      <c r="AA1113" s="22" t="s">
        <v>1685</v>
      </c>
      <c r="AB1113" s="37"/>
      <c r="AC1113" s="23">
        <v>44026</v>
      </c>
      <c r="AD1113" s="22"/>
      <c r="AE1113" s="8" t="s">
        <v>4718</v>
      </c>
      <c r="AF1113" s="22"/>
      <c r="AG1113" s="22" t="s">
        <v>146</v>
      </c>
      <c r="AH1113" s="22" t="s">
        <v>454</v>
      </c>
      <c r="AI1113" s="22"/>
      <c r="AJ1113" s="5" t="s">
        <v>20</v>
      </c>
      <c r="AK1113" s="22"/>
      <c r="AL1113" s="22"/>
      <c r="AM1113" s="22"/>
      <c r="AN1113" s="22"/>
      <c r="AO1113" s="22"/>
      <c r="AP1113" s="22"/>
      <c r="AQ1113" s="22" t="s">
        <v>455</v>
      </c>
      <c r="AR1113" s="23">
        <v>44104</v>
      </c>
      <c r="AS1113" s="23">
        <v>44104</v>
      </c>
      <c r="AT1113" s="22" t="s">
        <v>379</v>
      </c>
    </row>
    <row r="1114" spans="1:46" s="5" customFormat="1" ht="11.25" x14ac:dyDescent="0.2">
      <c r="A1114" s="22">
        <v>2020</v>
      </c>
      <c r="B1114" s="23">
        <v>44013</v>
      </c>
      <c r="C1114" s="23">
        <v>44104</v>
      </c>
      <c r="D1114" s="5" t="s">
        <v>134</v>
      </c>
      <c r="E1114" s="5" t="s">
        <v>135</v>
      </c>
      <c r="F1114" s="38">
        <v>32805</v>
      </c>
      <c r="G1114" s="13" t="s">
        <v>449</v>
      </c>
      <c r="H1114" s="22"/>
      <c r="I1114" s="38" t="s">
        <v>1688</v>
      </c>
      <c r="J1114" s="13">
        <v>367</v>
      </c>
      <c r="K1114" s="22"/>
      <c r="L1114" s="22"/>
      <c r="M1114" s="22"/>
      <c r="N1114" s="38" t="s">
        <v>662</v>
      </c>
      <c r="O1114" s="22" t="s">
        <v>663</v>
      </c>
      <c r="P1114" s="22" t="s">
        <v>140</v>
      </c>
      <c r="Q1114" s="22" t="s">
        <v>452</v>
      </c>
      <c r="R1114" s="38">
        <v>32805</v>
      </c>
      <c r="S1114" s="39">
        <v>44025</v>
      </c>
      <c r="T1114" s="40">
        <v>5497.22</v>
      </c>
      <c r="U1114" s="25">
        <v>6376.7752</v>
      </c>
      <c r="V1114" s="22"/>
      <c r="W1114" s="22"/>
      <c r="X1114" s="22" t="s">
        <v>453</v>
      </c>
      <c r="Y1114" s="22"/>
      <c r="Z1114" s="22" t="s">
        <v>144</v>
      </c>
      <c r="AA1114" s="38" t="s">
        <v>1688</v>
      </c>
      <c r="AB1114" s="37"/>
      <c r="AC1114" s="39">
        <v>44025</v>
      </c>
      <c r="AD1114" s="22"/>
      <c r="AE1114" s="8" t="s">
        <v>4719</v>
      </c>
      <c r="AF1114" s="22"/>
      <c r="AG1114" s="22" t="s">
        <v>146</v>
      </c>
      <c r="AH1114" s="22" t="s">
        <v>454</v>
      </c>
      <c r="AI1114" s="22"/>
      <c r="AJ1114" s="5" t="s">
        <v>20</v>
      </c>
      <c r="AK1114" s="22"/>
      <c r="AL1114" s="22"/>
      <c r="AM1114" s="22"/>
      <c r="AN1114" s="22"/>
      <c r="AO1114" s="22"/>
      <c r="AP1114" s="22"/>
      <c r="AQ1114" s="22" t="s">
        <v>455</v>
      </c>
      <c r="AR1114" s="23">
        <v>44104</v>
      </c>
      <c r="AS1114" s="23">
        <v>44104</v>
      </c>
      <c r="AT1114" s="22" t="s">
        <v>379</v>
      </c>
    </row>
    <row r="1115" spans="1:46" s="5" customFormat="1" ht="11.25" x14ac:dyDescent="0.2">
      <c r="A1115" s="22">
        <v>2020</v>
      </c>
      <c r="B1115" s="23">
        <v>44013</v>
      </c>
      <c r="C1115" s="23">
        <v>44104</v>
      </c>
      <c r="D1115" s="5" t="s">
        <v>134</v>
      </c>
      <c r="E1115" s="5" t="s">
        <v>135</v>
      </c>
      <c r="F1115" s="22">
        <v>32806</v>
      </c>
      <c r="G1115" s="13" t="s">
        <v>449</v>
      </c>
      <c r="H1115" s="22"/>
      <c r="I1115" s="22" t="s">
        <v>1689</v>
      </c>
      <c r="J1115" s="13">
        <v>128</v>
      </c>
      <c r="K1115" s="22"/>
      <c r="L1115" s="22"/>
      <c r="M1115" s="22"/>
      <c r="N1115" s="22" t="s">
        <v>484</v>
      </c>
      <c r="O1115" s="22" t="s">
        <v>1690</v>
      </c>
      <c r="P1115" s="22" t="s">
        <v>218</v>
      </c>
      <c r="Q1115" s="22" t="s">
        <v>452</v>
      </c>
      <c r="R1115" s="22">
        <v>32806</v>
      </c>
      <c r="S1115" s="23">
        <v>44025</v>
      </c>
      <c r="T1115" s="36">
        <v>5200</v>
      </c>
      <c r="U1115" s="25">
        <v>6032</v>
      </c>
      <c r="V1115" s="22"/>
      <c r="W1115" s="22"/>
      <c r="X1115" s="22" t="s">
        <v>453</v>
      </c>
      <c r="Y1115" s="22"/>
      <c r="Z1115" s="22" t="s">
        <v>144</v>
      </c>
      <c r="AA1115" s="22" t="s">
        <v>1689</v>
      </c>
      <c r="AB1115" s="37"/>
      <c r="AC1115" s="23">
        <v>44025</v>
      </c>
      <c r="AD1115" s="22"/>
      <c r="AE1115" s="8" t="s">
        <v>4720</v>
      </c>
      <c r="AF1115" s="22"/>
      <c r="AG1115" s="22" t="s">
        <v>146</v>
      </c>
      <c r="AH1115" s="22" t="s">
        <v>454</v>
      </c>
      <c r="AI1115" s="22"/>
      <c r="AJ1115" s="5" t="s">
        <v>20</v>
      </c>
      <c r="AK1115" s="22"/>
      <c r="AL1115" s="22"/>
      <c r="AM1115" s="22"/>
      <c r="AN1115" s="22"/>
      <c r="AO1115" s="22"/>
      <c r="AP1115" s="22"/>
      <c r="AQ1115" s="22" t="s">
        <v>455</v>
      </c>
      <c r="AR1115" s="23">
        <v>44104</v>
      </c>
      <c r="AS1115" s="23">
        <v>44104</v>
      </c>
      <c r="AT1115" s="22" t="s">
        <v>379</v>
      </c>
    </row>
    <row r="1116" spans="1:46" s="5" customFormat="1" ht="11.25" x14ac:dyDescent="0.2">
      <c r="A1116" s="22">
        <v>2020</v>
      </c>
      <c r="B1116" s="23">
        <v>44013</v>
      </c>
      <c r="C1116" s="23">
        <v>44104</v>
      </c>
      <c r="D1116" s="5" t="s">
        <v>134</v>
      </c>
      <c r="E1116" s="5" t="s">
        <v>135</v>
      </c>
      <c r="F1116" s="22">
        <v>32807</v>
      </c>
      <c r="G1116" s="13" t="s">
        <v>449</v>
      </c>
      <c r="H1116" s="22"/>
      <c r="I1116" s="22" t="s">
        <v>1691</v>
      </c>
      <c r="J1116" s="13">
        <v>128</v>
      </c>
      <c r="K1116" s="22"/>
      <c r="L1116" s="22"/>
      <c r="M1116" s="22"/>
      <c r="N1116" s="22" t="s">
        <v>484</v>
      </c>
      <c r="O1116" s="22" t="s">
        <v>1690</v>
      </c>
      <c r="P1116" s="22" t="s">
        <v>140</v>
      </c>
      <c r="Q1116" s="22" t="s">
        <v>452</v>
      </c>
      <c r="R1116" s="22">
        <v>32807</v>
      </c>
      <c r="S1116" s="23">
        <v>44025</v>
      </c>
      <c r="T1116" s="36">
        <v>12900</v>
      </c>
      <c r="U1116" s="25">
        <v>14964</v>
      </c>
      <c r="V1116" s="22"/>
      <c r="W1116" s="22"/>
      <c r="X1116" s="22" t="s">
        <v>453</v>
      </c>
      <c r="Y1116" s="22"/>
      <c r="Z1116" s="22" t="s">
        <v>144</v>
      </c>
      <c r="AA1116" s="22" t="s">
        <v>1691</v>
      </c>
      <c r="AB1116" s="37"/>
      <c r="AC1116" s="23">
        <v>44025</v>
      </c>
      <c r="AD1116" s="22"/>
      <c r="AE1116" s="8" t="s">
        <v>4721</v>
      </c>
      <c r="AF1116" s="22"/>
      <c r="AG1116" s="22" t="s">
        <v>146</v>
      </c>
      <c r="AH1116" s="22" t="s">
        <v>454</v>
      </c>
      <c r="AI1116" s="22"/>
      <c r="AJ1116" s="5" t="s">
        <v>20</v>
      </c>
      <c r="AK1116" s="22"/>
      <c r="AL1116" s="22"/>
      <c r="AM1116" s="22"/>
      <c r="AN1116" s="22"/>
      <c r="AO1116" s="22"/>
      <c r="AP1116" s="22"/>
      <c r="AQ1116" s="22" t="s">
        <v>455</v>
      </c>
      <c r="AR1116" s="23">
        <v>44104</v>
      </c>
      <c r="AS1116" s="23">
        <v>44104</v>
      </c>
      <c r="AT1116" s="22" t="s">
        <v>379</v>
      </c>
    </row>
    <row r="1117" spans="1:46" s="5" customFormat="1" ht="11.25" x14ac:dyDescent="0.2">
      <c r="A1117" s="22">
        <v>2020</v>
      </c>
      <c r="B1117" s="23">
        <v>44013</v>
      </c>
      <c r="C1117" s="23">
        <v>44104</v>
      </c>
      <c r="D1117" s="5" t="s">
        <v>134</v>
      </c>
      <c r="E1117" s="5" t="s">
        <v>135</v>
      </c>
      <c r="F1117" s="22">
        <v>32808</v>
      </c>
      <c r="G1117" s="13" t="s">
        <v>449</v>
      </c>
      <c r="H1117" s="22"/>
      <c r="I1117" s="22" t="s">
        <v>1692</v>
      </c>
      <c r="J1117" s="13">
        <v>362</v>
      </c>
      <c r="K1117" s="22"/>
      <c r="L1117" s="22"/>
      <c r="M1117" s="22"/>
      <c r="N1117" s="22" t="s">
        <v>540</v>
      </c>
      <c r="O1117" s="22" t="s">
        <v>541</v>
      </c>
      <c r="P1117" s="22" t="s">
        <v>158</v>
      </c>
      <c r="Q1117" s="22" t="s">
        <v>452</v>
      </c>
      <c r="R1117" s="22">
        <v>32808</v>
      </c>
      <c r="S1117" s="23">
        <v>44025</v>
      </c>
      <c r="T1117" s="36">
        <v>7000</v>
      </c>
      <c r="U1117" s="25">
        <v>8120</v>
      </c>
      <c r="V1117" s="22"/>
      <c r="W1117" s="22"/>
      <c r="X1117" s="22" t="s">
        <v>453</v>
      </c>
      <c r="Y1117" s="22"/>
      <c r="Z1117" s="22" t="s">
        <v>144</v>
      </c>
      <c r="AA1117" s="22" t="s">
        <v>1692</v>
      </c>
      <c r="AB1117" s="37"/>
      <c r="AC1117" s="23">
        <v>44025</v>
      </c>
      <c r="AD1117" s="22"/>
      <c r="AE1117" s="8" t="s">
        <v>4722</v>
      </c>
      <c r="AF1117" s="22"/>
      <c r="AG1117" s="22" t="s">
        <v>146</v>
      </c>
      <c r="AH1117" s="22" t="s">
        <v>454</v>
      </c>
      <c r="AI1117" s="22"/>
      <c r="AJ1117" s="5" t="s">
        <v>20</v>
      </c>
      <c r="AK1117" s="22"/>
      <c r="AL1117" s="22"/>
      <c r="AM1117" s="22"/>
      <c r="AN1117" s="22"/>
      <c r="AO1117" s="22"/>
      <c r="AP1117" s="22"/>
      <c r="AQ1117" s="22" t="s">
        <v>455</v>
      </c>
      <c r="AR1117" s="23">
        <v>44104</v>
      </c>
      <c r="AS1117" s="23">
        <v>44104</v>
      </c>
      <c r="AT1117" s="22" t="s">
        <v>379</v>
      </c>
    </row>
    <row r="1118" spans="1:46" s="5" customFormat="1" ht="11.25" x14ac:dyDescent="0.2">
      <c r="A1118" s="22">
        <v>2020</v>
      </c>
      <c r="B1118" s="23">
        <v>44013</v>
      </c>
      <c r="C1118" s="23">
        <v>44104</v>
      </c>
      <c r="D1118" s="5" t="s">
        <v>134</v>
      </c>
      <c r="E1118" s="5" t="s">
        <v>135</v>
      </c>
      <c r="F1118" s="22">
        <v>32809</v>
      </c>
      <c r="G1118" s="13" t="s">
        <v>449</v>
      </c>
      <c r="H1118" s="22"/>
      <c r="I1118" s="22" t="s">
        <v>1693</v>
      </c>
      <c r="J1118" s="13">
        <v>147</v>
      </c>
      <c r="K1118" s="22"/>
      <c r="L1118" s="22"/>
      <c r="M1118" s="22"/>
      <c r="N1118" s="22" t="s">
        <v>1694</v>
      </c>
      <c r="O1118" s="22" t="s">
        <v>1695</v>
      </c>
      <c r="P1118" s="22" t="s">
        <v>158</v>
      </c>
      <c r="Q1118" s="22" t="s">
        <v>452</v>
      </c>
      <c r="R1118" s="22">
        <v>32809</v>
      </c>
      <c r="S1118" s="23">
        <v>44025</v>
      </c>
      <c r="T1118" s="36">
        <v>11520</v>
      </c>
      <c r="U1118" s="25">
        <v>13363.2</v>
      </c>
      <c r="V1118" s="22"/>
      <c r="W1118" s="22"/>
      <c r="X1118" s="22" t="s">
        <v>453</v>
      </c>
      <c r="Y1118" s="22"/>
      <c r="Z1118" s="22" t="s">
        <v>144</v>
      </c>
      <c r="AA1118" s="22" t="s">
        <v>1693</v>
      </c>
      <c r="AB1118" s="37"/>
      <c r="AC1118" s="23">
        <v>44025</v>
      </c>
      <c r="AD1118" s="22"/>
      <c r="AE1118" s="8" t="s">
        <v>4723</v>
      </c>
      <c r="AF1118" s="22"/>
      <c r="AG1118" s="22" t="s">
        <v>146</v>
      </c>
      <c r="AH1118" s="22" t="s">
        <v>454</v>
      </c>
      <c r="AI1118" s="22"/>
      <c r="AJ1118" s="5" t="s">
        <v>20</v>
      </c>
      <c r="AK1118" s="22"/>
      <c r="AL1118" s="22"/>
      <c r="AM1118" s="22"/>
      <c r="AN1118" s="22"/>
      <c r="AO1118" s="22"/>
      <c r="AP1118" s="22"/>
      <c r="AQ1118" s="22" t="s">
        <v>455</v>
      </c>
      <c r="AR1118" s="23">
        <v>44104</v>
      </c>
      <c r="AS1118" s="23">
        <v>44104</v>
      </c>
      <c r="AT1118" s="22" t="s">
        <v>379</v>
      </c>
    </row>
    <row r="1119" spans="1:46" s="5" customFormat="1" ht="11.25" x14ac:dyDescent="0.2">
      <c r="A1119" s="22">
        <v>2020</v>
      </c>
      <c r="B1119" s="23">
        <v>44013</v>
      </c>
      <c r="C1119" s="23">
        <v>44104</v>
      </c>
      <c r="D1119" s="5" t="s">
        <v>134</v>
      </c>
      <c r="E1119" s="5" t="s">
        <v>135</v>
      </c>
      <c r="F1119" s="22">
        <v>32810</v>
      </c>
      <c r="G1119" s="13" t="s">
        <v>449</v>
      </c>
      <c r="H1119" s="22"/>
      <c r="I1119" s="22" t="s">
        <v>1696</v>
      </c>
      <c r="J1119" s="13">
        <v>381</v>
      </c>
      <c r="K1119" s="22"/>
      <c r="L1119" s="22"/>
      <c r="M1119" s="22"/>
      <c r="N1119" s="22" t="s">
        <v>1697</v>
      </c>
      <c r="O1119" s="22" t="s">
        <v>1698</v>
      </c>
      <c r="P1119" s="22" t="s">
        <v>259</v>
      </c>
      <c r="Q1119" s="22" t="s">
        <v>452</v>
      </c>
      <c r="R1119" s="22">
        <v>32810</v>
      </c>
      <c r="S1119" s="23">
        <v>44025</v>
      </c>
      <c r="T1119" s="36">
        <v>8149</v>
      </c>
      <c r="U1119" s="25">
        <v>9452.84</v>
      </c>
      <c r="V1119" s="22"/>
      <c r="W1119" s="22"/>
      <c r="X1119" s="22" t="s">
        <v>453</v>
      </c>
      <c r="Y1119" s="22"/>
      <c r="Z1119" s="22" t="s">
        <v>144</v>
      </c>
      <c r="AA1119" s="22" t="s">
        <v>1696</v>
      </c>
      <c r="AB1119" s="37"/>
      <c r="AC1119" s="23">
        <v>44025</v>
      </c>
      <c r="AD1119" s="22"/>
      <c r="AE1119" s="8" t="s">
        <v>4724</v>
      </c>
      <c r="AF1119" s="22"/>
      <c r="AG1119" s="22" t="s">
        <v>146</v>
      </c>
      <c r="AH1119" s="22" t="s">
        <v>454</v>
      </c>
      <c r="AI1119" s="22"/>
      <c r="AJ1119" s="5" t="s">
        <v>20</v>
      </c>
      <c r="AK1119" s="22"/>
      <c r="AL1119" s="22"/>
      <c r="AM1119" s="22"/>
      <c r="AN1119" s="22"/>
      <c r="AO1119" s="22"/>
      <c r="AP1119" s="22"/>
      <c r="AQ1119" s="22" t="s">
        <v>455</v>
      </c>
      <c r="AR1119" s="23">
        <v>44104</v>
      </c>
      <c r="AS1119" s="23">
        <v>44104</v>
      </c>
      <c r="AT1119" s="22" t="s">
        <v>379</v>
      </c>
    </row>
    <row r="1120" spans="1:46" s="5" customFormat="1" ht="11.25" x14ac:dyDescent="0.2">
      <c r="A1120" s="22">
        <v>2020</v>
      </c>
      <c r="B1120" s="23">
        <v>44013</v>
      </c>
      <c r="C1120" s="23">
        <v>44104</v>
      </c>
      <c r="D1120" s="5" t="s">
        <v>134</v>
      </c>
      <c r="E1120" s="5" t="s">
        <v>135</v>
      </c>
      <c r="F1120" s="22">
        <v>32812</v>
      </c>
      <c r="G1120" s="13" t="s">
        <v>449</v>
      </c>
      <c r="H1120" s="22"/>
      <c r="I1120" s="22" t="s">
        <v>1612</v>
      </c>
      <c r="J1120" s="13">
        <v>163</v>
      </c>
      <c r="K1120" s="13"/>
      <c r="L1120" s="22"/>
      <c r="M1120" s="22"/>
      <c r="N1120" s="22" t="s">
        <v>1699</v>
      </c>
      <c r="O1120" s="22" t="s">
        <v>1700</v>
      </c>
      <c r="P1120" s="22" t="s">
        <v>158</v>
      </c>
      <c r="Q1120" s="22" t="s">
        <v>452</v>
      </c>
      <c r="R1120" s="22">
        <v>32812</v>
      </c>
      <c r="S1120" s="23">
        <v>44026</v>
      </c>
      <c r="T1120" s="36">
        <v>141841.38</v>
      </c>
      <c r="U1120" s="25">
        <v>164536.00080000001</v>
      </c>
      <c r="V1120" s="22"/>
      <c r="W1120" s="22"/>
      <c r="X1120" s="22" t="s">
        <v>453</v>
      </c>
      <c r="Y1120" s="22"/>
      <c r="Z1120" s="22" t="s">
        <v>144</v>
      </c>
      <c r="AA1120" s="22" t="s">
        <v>1612</v>
      </c>
      <c r="AB1120" s="37"/>
      <c r="AC1120" s="23">
        <v>44026</v>
      </c>
      <c r="AD1120" s="22"/>
      <c r="AE1120" s="8" t="s">
        <v>4725</v>
      </c>
      <c r="AF1120" s="22"/>
      <c r="AG1120" s="22" t="s">
        <v>146</v>
      </c>
      <c r="AH1120" s="22" t="s">
        <v>454</v>
      </c>
      <c r="AI1120" s="22"/>
      <c r="AJ1120" s="5" t="s">
        <v>20</v>
      </c>
      <c r="AK1120" s="22"/>
      <c r="AL1120" s="22"/>
      <c r="AM1120" s="22"/>
      <c r="AN1120" s="22"/>
      <c r="AO1120" s="22"/>
      <c r="AP1120" s="22"/>
      <c r="AQ1120" s="22" t="s">
        <v>455</v>
      </c>
      <c r="AR1120" s="23">
        <v>44104</v>
      </c>
      <c r="AS1120" s="23">
        <v>44104</v>
      </c>
      <c r="AT1120" s="22" t="s">
        <v>379</v>
      </c>
    </row>
    <row r="1121" spans="1:46" s="5" customFormat="1" ht="11.25" x14ac:dyDescent="0.2">
      <c r="A1121" s="22">
        <v>2020</v>
      </c>
      <c r="B1121" s="23">
        <v>44013</v>
      </c>
      <c r="C1121" s="23">
        <v>44104</v>
      </c>
      <c r="D1121" s="5" t="s">
        <v>134</v>
      </c>
      <c r="E1121" s="5" t="s">
        <v>135</v>
      </c>
      <c r="F1121" s="22">
        <v>32814</v>
      </c>
      <c r="G1121" s="13" t="s">
        <v>449</v>
      </c>
      <c r="H1121" s="22"/>
      <c r="I1121" s="22" t="s">
        <v>1701</v>
      </c>
      <c r="J1121" s="13">
        <v>114</v>
      </c>
      <c r="K1121" s="22"/>
      <c r="L1121" s="22"/>
      <c r="M1121" s="22"/>
      <c r="N1121" s="22" t="s">
        <v>649</v>
      </c>
      <c r="O1121" s="22" t="s">
        <v>1702</v>
      </c>
      <c r="P1121" s="22" t="s">
        <v>140</v>
      </c>
      <c r="Q1121" s="22" t="s">
        <v>452</v>
      </c>
      <c r="R1121" s="22">
        <v>32814</v>
      </c>
      <c r="S1121" s="23">
        <v>44026</v>
      </c>
      <c r="T1121" s="36">
        <v>232.76</v>
      </c>
      <c r="U1121" s="25">
        <v>270.0016</v>
      </c>
      <c r="V1121" s="22"/>
      <c r="W1121" s="22"/>
      <c r="X1121" s="22" t="s">
        <v>453</v>
      </c>
      <c r="Y1121" s="22"/>
      <c r="Z1121" s="22" t="s">
        <v>144</v>
      </c>
      <c r="AA1121" s="22" t="s">
        <v>1701</v>
      </c>
      <c r="AB1121" s="37"/>
      <c r="AC1121" s="23">
        <v>44026</v>
      </c>
      <c r="AD1121" s="22"/>
      <c r="AE1121" s="8" t="s">
        <v>4726</v>
      </c>
      <c r="AF1121" s="22"/>
      <c r="AG1121" s="22" t="s">
        <v>146</v>
      </c>
      <c r="AH1121" s="22" t="s">
        <v>454</v>
      </c>
      <c r="AI1121" s="22"/>
      <c r="AJ1121" s="5" t="s">
        <v>20</v>
      </c>
      <c r="AK1121" s="22"/>
      <c r="AL1121" s="22"/>
      <c r="AM1121" s="22"/>
      <c r="AN1121" s="22"/>
      <c r="AO1121" s="22"/>
      <c r="AP1121" s="22"/>
      <c r="AQ1121" s="22" t="s">
        <v>455</v>
      </c>
      <c r="AR1121" s="23">
        <v>44104</v>
      </c>
      <c r="AS1121" s="23">
        <v>44104</v>
      </c>
      <c r="AT1121" s="22" t="s">
        <v>379</v>
      </c>
    </row>
    <row r="1122" spans="1:46" s="5" customFormat="1" ht="11.25" x14ac:dyDescent="0.2">
      <c r="A1122" s="22">
        <v>2020</v>
      </c>
      <c r="B1122" s="23">
        <v>44013</v>
      </c>
      <c r="C1122" s="23">
        <v>44104</v>
      </c>
      <c r="D1122" s="5" t="s">
        <v>134</v>
      </c>
      <c r="E1122" s="5" t="s">
        <v>135</v>
      </c>
      <c r="F1122" s="22">
        <v>32815</v>
      </c>
      <c r="G1122" s="13" t="s">
        <v>449</v>
      </c>
      <c r="H1122" s="22"/>
      <c r="I1122" s="22" t="s">
        <v>1703</v>
      </c>
      <c r="J1122" s="13">
        <v>123</v>
      </c>
      <c r="K1122" s="22"/>
      <c r="L1122" s="22"/>
      <c r="M1122" s="22"/>
      <c r="N1122" s="22" t="s">
        <v>1193</v>
      </c>
      <c r="O1122" s="22" t="s">
        <v>547</v>
      </c>
      <c r="P1122" s="22" t="s">
        <v>140</v>
      </c>
      <c r="Q1122" s="22" t="s">
        <v>452</v>
      </c>
      <c r="R1122" s="22">
        <v>32815</v>
      </c>
      <c r="S1122" s="23">
        <v>44026</v>
      </c>
      <c r="T1122" s="36">
        <v>2978.59</v>
      </c>
      <c r="U1122" s="25">
        <v>3455.1644000000001</v>
      </c>
      <c r="V1122" s="22"/>
      <c r="W1122" s="22"/>
      <c r="X1122" s="22" t="s">
        <v>453</v>
      </c>
      <c r="Y1122" s="22"/>
      <c r="Z1122" s="22" t="s">
        <v>144</v>
      </c>
      <c r="AA1122" s="22" t="s">
        <v>1703</v>
      </c>
      <c r="AB1122" s="37"/>
      <c r="AC1122" s="23">
        <v>44026</v>
      </c>
      <c r="AD1122" s="22"/>
      <c r="AE1122" s="8" t="s">
        <v>4727</v>
      </c>
      <c r="AF1122" s="22"/>
      <c r="AG1122" s="22" t="s">
        <v>146</v>
      </c>
      <c r="AH1122" s="22" t="s">
        <v>454</v>
      </c>
      <c r="AI1122" s="22"/>
      <c r="AJ1122" s="5" t="s">
        <v>20</v>
      </c>
      <c r="AK1122" s="22"/>
      <c r="AL1122" s="22"/>
      <c r="AM1122" s="22"/>
      <c r="AN1122" s="22"/>
      <c r="AO1122" s="22"/>
      <c r="AP1122" s="22"/>
      <c r="AQ1122" s="22" t="s">
        <v>455</v>
      </c>
      <c r="AR1122" s="23">
        <v>44104</v>
      </c>
      <c r="AS1122" s="23">
        <v>44104</v>
      </c>
      <c r="AT1122" s="22" t="s">
        <v>379</v>
      </c>
    </row>
    <row r="1123" spans="1:46" s="5" customFormat="1" ht="11.25" x14ac:dyDescent="0.2">
      <c r="A1123" s="22">
        <v>2020</v>
      </c>
      <c r="B1123" s="23">
        <v>44013</v>
      </c>
      <c r="C1123" s="23">
        <v>44104</v>
      </c>
      <c r="D1123" s="5" t="s">
        <v>134</v>
      </c>
      <c r="E1123" s="5" t="s">
        <v>135</v>
      </c>
      <c r="F1123" s="22">
        <v>32816</v>
      </c>
      <c r="G1123" s="13" t="s">
        <v>449</v>
      </c>
      <c r="H1123" s="22"/>
      <c r="I1123" s="22" t="s">
        <v>1704</v>
      </c>
      <c r="J1123" s="13">
        <v>123</v>
      </c>
      <c r="K1123" s="22"/>
      <c r="L1123" s="22"/>
      <c r="M1123" s="22"/>
      <c r="N1123" s="22" t="s">
        <v>1193</v>
      </c>
      <c r="O1123" s="22" t="s">
        <v>547</v>
      </c>
      <c r="P1123" s="22" t="s">
        <v>218</v>
      </c>
      <c r="Q1123" s="22" t="s">
        <v>452</v>
      </c>
      <c r="R1123" s="22">
        <v>32816</v>
      </c>
      <c r="S1123" s="23">
        <v>44026</v>
      </c>
      <c r="T1123" s="36">
        <v>917.25</v>
      </c>
      <c r="U1123" s="25">
        <v>1064.01</v>
      </c>
      <c r="V1123" s="22"/>
      <c r="W1123" s="22"/>
      <c r="X1123" s="22" t="s">
        <v>453</v>
      </c>
      <c r="Y1123" s="22"/>
      <c r="Z1123" s="22" t="s">
        <v>144</v>
      </c>
      <c r="AA1123" s="22" t="s">
        <v>1704</v>
      </c>
      <c r="AB1123" s="37"/>
      <c r="AC1123" s="23">
        <v>44026</v>
      </c>
      <c r="AD1123" s="22"/>
      <c r="AE1123" s="8" t="s">
        <v>4728</v>
      </c>
      <c r="AF1123" s="22"/>
      <c r="AG1123" s="22" t="s">
        <v>146</v>
      </c>
      <c r="AH1123" s="22" t="s">
        <v>454</v>
      </c>
      <c r="AI1123" s="22"/>
      <c r="AJ1123" s="5" t="s">
        <v>20</v>
      </c>
      <c r="AK1123" s="22"/>
      <c r="AL1123" s="22"/>
      <c r="AM1123" s="22"/>
      <c r="AN1123" s="22"/>
      <c r="AO1123" s="22"/>
      <c r="AP1123" s="22"/>
      <c r="AQ1123" s="22" t="s">
        <v>455</v>
      </c>
      <c r="AR1123" s="23">
        <v>44104</v>
      </c>
      <c r="AS1123" s="23">
        <v>44104</v>
      </c>
      <c r="AT1123" s="22" t="s">
        <v>379</v>
      </c>
    </row>
    <row r="1124" spans="1:46" s="5" customFormat="1" ht="11.25" x14ac:dyDescent="0.2">
      <c r="A1124" s="22">
        <v>2020</v>
      </c>
      <c r="B1124" s="23">
        <v>44013</v>
      </c>
      <c r="C1124" s="23">
        <v>44104</v>
      </c>
      <c r="D1124" s="5" t="s">
        <v>134</v>
      </c>
      <c r="E1124" s="5" t="s">
        <v>135</v>
      </c>
      <c r="F1124" s="22">
        <v>32817</v>
      </c>
      <c r="G1124" s="13" t="s">
        <v>449</v>
      </c>
      <c r="H1124" s="22"/>
      <c r="I1124" s="22" t="s">
        <v>1705</v>
      </c>
      <c r="J1124" s="13">
        <v>344</v>
      </c>
      <c r="K1124" s="13"/>
      <c r="L1124" s="22"/>
      <c r="M1124" s="22"/>
      <c r="N1124" s="22" t="s">
        <v>1679</v>
      </c>
      <c r="O1124" s="22" t="s">
        <v>1680</v>
      </c>
      <c r="P1124" s="22" t="s">
        <v>140</v>
      </c>
      <c r="Q1124" s="22" t="s">
        <v>452</v>
      </c>
      <c r="R1124" s="22">
        <v>32817</v>
      </c>
      <c r="S1124" s="23">
        <v>44026</v>
      </c>
      <c r="T1124" s="36">
        <v>1836.21</v>
      </c>
      <c r="U1124" s="25">
        <v>2130.0036</v>
      </c>
      <c r="V1124" s="22"/>
      <c r="W1124" s="22"/>
      <c r="X1124" s="22" t="s">
        <v>453</v>
      </c>
      <c r="Y1124" s="22"/>
      <c r="Z1124" s="22" t="s">
        <v>144</v>
      </c>
      <c r="AA1124" s="22" t="s">
        <v>1705</v>
      </c>
      <c r="AB1124" s="37"/>
      <c r="AC1124" s="23">
        <v>44026</v>
      </c>
      <c r="AD1124" s="22"/>
      <c r="AE1124" s="8" t="s">
        <v>4729</v>
      </c>
      <c r="AF1124" s="22"/>
      <c r="AG1124" s="22" t="s">
        <v>146</v>
      </c>
      <c r="AH1124" s="22" t="s">
        <v>454</v>
      </c>
      <c r="AI1124" s="22"/>
      <c r="AJ1124" s="5" t="s">
        <v>20</v>
      </c>
      <c r="AK1124" s="22"/>
      <c r="AL1124" s="22"/>
      <c r="AM1124" s="22"/>
      <c r="AN1124" s="22"/>
      <c r="AO1124" s="22"/>
      <c r="AP1124" s="22"/>
      <c r="AQ1124" s="22" t="s">
        <v>455</v>
      </c>
      <c r="AR1124" s="23">
        <v>44104</v>
      </c>
      <c r="AS1124" s="23">
        <v>44104</v>
      </c>
      <c r="AT1124" s="22" t="s">
        <v>379</v>
      </c>
    </row>
    <row r="1125" spans="1:46" s="5" customFormat="1" ht="11.25" x14ac:dyDescent="0.2">
      <c r="A1125" s="22">
        <v>2020</v>
      </c>
      <c r="B1125" s="23">
        <v>44013</v>
      </c>
      <c r="C1125" s="23">
        <v>44104</v>
      </c>
      <c r="D1125" s="5" t="s">
        <v>134</v>
      </c>
      <c r="E1125" s="5" t="s">
        <v>135</v>
      </c>
      <c r="F1125" s="22">
        <v>32828</v>
      </c>
      <c r="G1125" s="13" t="s">
        <v>449</v>
      </c>
      <c r="H1125" s="22"/>
      <c r="I1125" s="22" t="s">
        <v>1706</v>
      </c>
      <c r="J1125" s="13">
        <v>123</v>
      </c>
      <c r="K1125" s="22"/>
      <c r="L1125" s="22"/>
      <c r="M1125" s="22"/>
      <c r="N1125" s="22" t="s">
        <v>1193</v>
      </c>
      <c r="O1125" s="22" t="s">
        <v>547</v>
      </c>
      <c r="P1125" s="22" t="s">
        <v>140</v>
      </c>
      <c r="Q1125" s="22" t="s">
        <v>452</v>
      </c>
      <c r="R1125" s="22">
        <v>32828</v>
      </c>
      <c r="S1125" s="23">
        <v>44028</v>
      </c>
      <c r="T1125" s="36">
        <v>9805.0400000000009</v>
      </c>
      <c r="U1125" s="25">
        <v>11373.8464</v>
      </c>
      <c r="V1125" s="22"/>
      <c r="W1125" s="22"/>
      <c r="X1125" s="22" t="s">
        <v>453</v>
      </c>
      <c r="Y1125" s="22"/>
      <c r="Z1125" s="22" t="s">
        <v>144</v>
      </c>
      <c r="AA1125" s="22" t="s">
        <v>1706</v>
      </c>
      <c r="AB1125" s="37"/>
      <c r="AC1125" s="23">
        <v>44028</v>
      </c>
      <c r="AD1125" s="22"/>
      <c r="AE1125" s="8" t="s">
        <v>4730</v>
      </c>
      <c r="AF1125" s="22"/>
      <c r="AG1125" s="22" t="s">
        <v>146</v>
      </c>
      <c r="AH1125" s="22" t="s">
        <v>454</v>
      </c>
      <c r="AI1125" s="22"/>
      <c r="AJ1125" s="5" t="s">
        <v>20</v>
      </c>
      <c r="AK1125" s="22"/>
      <c r="AL1125" s="22"/>
      <c r="AM1125" s="22"/>
      <c r="AN1125" s="22"/>
      <c r="AO1125" s="22"/>
      <c r="AP1125" s="22"/>
      <c r="AQ1125" s="22" t="s">
        <v>455</v>
      </c>
      <c r="AR1125" s="23">
        <v>44104</v>
      </c>
      <c r="AS1125" s="23">
        <v>44104</v>
      </c>
      <c r="AT1125" s="22" t="s">
        <v>379</v>
      </c>
    </row>
    <row r="1126" spans="1:46" s="5" customFormat="1" ht="11.25" x14ac:dyDescent="0.2">
      <c r="A1126" s="22">
        <v>2020</v>
      </c>
      <c r="B1126" s="23">
        <v>44013</v>
      </c>
      <c r="C1126" s="23">
        <v>44104</v>
      </c>
      <c r="D1126" s="5" t="s">
        <v>134</v>
      </c>
      <c r="E1126" s="5" t="s">
        <v>135</v>
      </c>
      <c r="F1126" s="22">
        <v>32829</v>
      </c>
      <c r="G1126" s="13" t="s">
        <v>449</v>
      </c>
      <c r="H1126" s="22"/>
      <c r="I1126" s="22" t="s">
        <v>1707</v>
      </c>
      <c r="J1126" s="13">
        <v>374</v>
      </c>
      <c r="K1126" s="22"/>
      <c r="L1126" s="22"/>
      <c r="M1126" s="22"/>
      <c r="N1126" s="22" t="s">
        <v>870</v>
      </c>
      <c r="O1126" s="22" t="s">
        <v>871</v>
      </c>
      <c r="P1126" s="22" t="s">
        <v>140</v>
      </c>
      <c r="Q1126" s="22" t="s">
        <v>452</v>
      </c>
      <c r="R1126" s="22">
        <v>32829</v>
      </c>
      <c r="S1126" s="23">
        <v>44028</v>
      </c>
      <c r="T1126" s="36">
        <v>350</v>
      </c>
      <c r="U1126" s="25">
        <v>406</v>
      </c>
      <c r="V1126" s="22"/>
      <c r="W1126" s="22"/>
      <c r="X1126" s="22" t="s">
        <v>453</v>
      </c>
      <c r="Y1126" s="22"/>
      <c r="Z1126" s="22" t="s">
        <v>144</v>
      </c>
      <c r="AA1126" s="22" t="s">
        <v>1707</v>
      </c>
      <c r="AB1126" s="37"/>
      <c r="AC1126" s="23">
        <v>44028</v>
      </c>
      <c r="AD1126" s="22"/>
      <c r="AE1126" s="8" t="s">
        <v>4731</v>
      </c>
      <c r="AF1126" s="22"/>
      <c r="AG1126" s="22" t="s">
        <v>146</v>
      </c>
      <c r="AH1126" s="22" t="s">
        <v>454</v>
      </c>
      <c r="AI1126" s="22"/>
      <c r="AJ1126" s="5" t="s">
        <v>20</v>
      </c>
      <c r="AK1126" s="22"/>
      <c r="AL1126" s="22"/>
      <c r="AM1126" s="22"/>
      <c r="AN1126" s="22"/>
      <c r="AO1126" s="22"/>
      <c r="AP1126" s="22"/>
      <c r="AQ1126" s="22" t="s">
        <v>455</v>
      </c>
      <c r="AR1126" s="23">
        <v>44104</v>
      </c>
      <c r="AS1126" s="23">
        <v>44104</v>
      </c>
      <c r="AT1126" s="22" t="s">
        <v>379</v>
      </c>
    </row>
    <row r="1127" spans="1:46" s="5" customFormat="1" ht="11.25" x14ac:dyDescent="0.2">
      <c r="A1127" s="22">
        <v>2020</v>
      </c>
      <c r="B1127" s="23">
        <v>44013</v>
      </c>
      <c r="C1127" s="23">
        <v>44104</v>
      </c>
      <c r="D1127" s="5" t="s">
        <v>134</v>
      </c>
      <c r="E1127" s="5" t="s">
        <v>135</v>
      </c>
      <c r="F1127" s="22">
        <v>32830</v>
      </c>
      <c r="G1127" s="13" t="s">
        <v>449</v>
      </c>
      <c r="H1127" s="22"/>
      <c r="I1127" s="22" t="s">
        <v>1708</v>
      </c>
      <c r="J1127" s="13">
        <v>239</v>
      </c>
      <c r="K1127" s="22"/>
      <c r="L1127" s="22"/>
      <c r="M1127" s="22"/>
      <c r="N1127" s="22" t="s">
        <v>467</v>
      </c>
      <c r="O1127" s="22" t="s">
        <v>1661</v>
      </c>
      <c r="P1127" s="22" t="s">
        <v>140</v>
      </c>
      <c r="Q1127" s="22" t="s">
        <v>452</v>
      </c>
      <c r="R1127" s="22">
        <v>32830</v>
      </c>
      <c r="S1127" s="23">
        <v>44028</v>
      </c>
      <c r="T1127" s="36">
        <v>775.86</v>
      </c>
      <c r="U1127" s="25">
        <v>899.99760000000003</v>
      </c>
      <c r="V1127" s="22"/>
      <c r="W1127" s="22"/>
      <c r="X1127" s="22" t="s">
        <v>453</v>
      </c>
      <c r="Y1127" s="22"/>
      <c r="Z1127" s="22" t="s">
        <v>144</v>
      </c>
      <c r="AA1127" s="22" t="s">
        <v>1708</v>
      </c>
      <c r="AB1127" s="37"/>
      <c r="AC1127" s="23">
        <v>44028</v>
      </c>
      <c r="AD1127" s="22"/>
      <c r="AE1127" s="8" t="s">
        <v>4732</v>
      </c>
      <c r="AF1127" s="22"/>
      <c r="AG1127" s="22" t="s">
        <v>146</v>
      </c>
      <c r="AH1127" s="22" t="s">
        <v>454</v>
      </c>
      <c r="AI1127" s="22"/>
      <c r="AJ1127" s="5" t="s">
        <v>20</v>
      </c>
      <c r="AK1127" s="22"/>
      <c r="AL1127" s="22"/>
      <c r="AM1127" s="22"/>
      <c r="AN1127" s="22"/>
      <c r="AO1127" s="22"/>
      <c r="AP1127" s="22"/>
      <c r="AQ1127" s="22" t="s">
        <v>455</v>
      </c>
      <c r="AR1127" s="23">
        <v>44104</v>
      </c>
      <c r="AS1127" s="23">
        <v>44104</v>
      </c>
      <c r="AT1127" s="22" t="s">
        <v>379</v>
      </c>
    </row>
    <row r="1128" spans="1:46" s="5" customFormat="1" ht="11.25" x14ac:dyDescent="0.2">
      <c r="A1128" s="22">
        <v>2020</v>
      </c>
      <c r="B1128" s="23">
        <v>44013</v>
      </c>
      <c r="C1128" s="23">
        <v>44104</v>
      </c>
      <c r="D1128" s="5" t="s">
        <v>134</v>
      </c>
      <c r="E1128" s="5" t="s">
        <v>135</v>
      </c>
      <c r="F1128" s="22">
        <v>32831</v>
      </c>
      <c r="G1128" s="13" t="s">
        <v>449</v>
      </c>
      <c r="H1128" s="22"/>
      <c r="I1128" s="22" t="s">
        <v>1709</v>
      </c>
      <c r="J1128" s="13">
        <v>114</v>
      </c>
      <c r="K1128" s="22"/>
      <c r="L1128" s="22"/>
      <c r="M1128" s="22"/>
      <c r="N1128" s="22" t="s">
        <v>649</v>
      </c>
      <c r="O1128" s="22" t="s">
        <v>1702</v>
      </c>
      <c r="P1128" s="22" t="s">
        <v>140</v>
      </c>
      <c r="Q1128" s="22" t="s">
        <v>452</v>
      </c>
      <c r="R1128" s="22">
        <v>32831</v>
      </c>
      <c r="S1128" s="23">
        <v>44028</v>
      </c>
      <c r="T1128" s="36">
        <v>163.79</v>
      </c>
      <c r="U1128" s="25">
        <v>189.99639999999999</v>
      </c>
      <c r="V1128" s="22"/>
      <c r="W1128" s="22"/>
      <c r="X1128" s="22" t="s">
        <v>453</v>
      </c>
      <c r="Y1128" s="22"/>
      <c r="Z1128" s="22" t="s">
        <v>144</v>
      </c>
      <c r="AA1128" s="22" t="s">
        <v>1709</v>
      </c>
      <c r="AB1128" s="37"/>
      <c r="AC1128" s="23">
        <v>44028</v>
      </c>
      <c r="AD1128" s="22"/>
      <c r="AE1128" s="8" t="s">
        <v>4733</v>
      </c>
      <c r="AF1128" s="22"/>
      <c r="AG1128" s="22" t="s">
        <v>146</v>
      </c>
      <c r="AH1128" s="22" t="s">
        <v>454</v>
      </c>
      <c r="AI1128" s="22"/>
      <c r="AJ1128" s="5" t="s">
        <v>20</v>
      </c>
      <c r="AK1128" s="22"/>
      <c r="AL1128" s="22"/>
      <c r="AM1128" s="22"/>
      <c r="AN1128" s="22"/>
      <c r="AO1128" s="22"/>
      <c r="AP1128" s="22"/>
      <c r="AQ1128" s="22" t="s">
        <v>455</v>
      </c>
      <c r="AR1128" s="23">
        <v>44104</v>
      </c>
      <c r="AS1128" s="23">
        <v>44104</v>
      </c>
      <c r="AT1128" s="22" t="s">
        <v>379</v>
      </c>
    </row>
    <row r="1129" spans="1:46" s="5" customFormat="1" ht="11.25" x14ac:dyDescent="0.2">
      <c r="A1129" s="22">
        <v>2020</v>
      </c>
      <c r="B1129" s="23">
        <v>44013</v>
      </c>
      <c r="C1129" s="23">
        <v>44104</v>
      </c>
      <c r="D1129" s="5" t="s">
        <v>134</v>
      </c>
      <c r="E1129" s="5" t="s">
        <v>135</v>
      </c>
      <c r="F1129" s="22">
        <v>32832</v>
      </c>
      <c r="G1129" s="13" t="s">
        <v>449</v>
      </c>
      <c r="H1129" s="22"/>
      <c r="I1129" s="22" t="s">
        <v>1710</v>
      </c>
      <c r="J1129" s="13">
        <v>63</v>
      </c>
      <c r="K1129" s="22"/>
      <c r="L1129" s="22"/>
      <c r="M1129" s="22"/>
      <c r="N1129" s="22" t="s">
        <v>1711</v>
      </c>
      <c r="O1129" s="22" t="s">
        <v>1712</v>
      </c>
      <c r="P1129" s="22" t="s">
        <v>218</v>
      </c>
      <c r="Q1129" s="22" t="s">
        <v>452</v>
      </c>
      <c r="R1129" s="22">
        <v>32832</v>
      </c>
      <c r="S1129" s="23">
        <v>44028</v>
      </c>
      <c r="T1129" s="36">
        <v>1291.3900000000001</v>
      </c>
      <c r="U1129" s="25">
        <v>1498.0124000000001</v>
      </c>
      <c r="V1129" s="22"/>
      <c r="W1129" s="22"/>
      <c r="X1129" s="22" t="s">
        <v>453</v>
      </c>
      <c r="Y1129" s="22"/>
      <c r="Z1129" s="22" t="s">
        <v>144</v>
      </c>
      <c r="AA1129" s="22" t="s">
        <v>1710</v>
      </c>
      <c r="AB1129" s="37"/>
      <c r="AC1129" s="23">
        <v>44028</v>
      </c>
      <c r="AD1129" s="22"/>
      <c r="AE1129" s="8" t="s">
        <v>4734</v>
      </c>
      <c r="AF1129" s="22"/>
      <c r="AG1129" s="22" t="s">
        <v>146</v>
      </c>
      <c r="AH1129" s="22" t="s">
        <v>454</v>
      </c>
      <c r="AI1129" s="22"/>
      <c r="AJ1129" s="5" t="s">
        <v>20</v>
      </c>
      <c r="AK1129" s="22"/>
      <c r="AL1129" s="22"/>
      <c r="AM1129" s="22"/>
      <c r="AN1129" s="22"/>
      <c r="AO1129" s="22"/>
      <c r="AP1129" s="22"/>
      <c r="AQ1129" s="22" t="s">
        <v>455</v>
      </c>
      <c r="AR1129" s="23">
        <v>44104</v>
      </c>
      <c r="AS1129" s="23">
        <v>44104</v>
      </c>
      <c r="AT1129" s="22" t="s">
        <v>379</v>
      </c>
    </row>
    <row r="1130" spans="1:46" s="5" customFormat="1" ht="11.25" x14ac:dyDescent="0.2">
      <c r="A1130" s="22">
        <v>2020</v>
      </c>
      <c r="B1130" s="23">
        <v>44013</v>
      </c>
      <c r="C1130" s="23">
        <v>44104</v>
      </c>
      <c r="D1130" s="5" t="s">
        <v>134</v>
      </c>
      <c r="E1130" s="5" t="s">
        <v>135</v>
      </c>
      <c r="F1130" s="22">
        <v>32833</v>
      </c>
      <c r="G1130" s="13" t="s">
        <v>449</v>
      </c>
      <c r="H1130" s="22"/>
      <c r="I1130" s="22" t="s">
        <v>1713</v>
      </c>
      <c r="J1130" s="13">
        <v>230</v>
      </c>
      <c r="K1130" s="22"/>
      <c r="L1130" s="22"/>
      <c r="M1130" s="22"/>
      <c r="N1130" s="22" t="s">
        <v>1052</v>
      </c>
      <c r="O1130" s="22" t="s">
        <v>1657</v>
      </c>
      <c r="P1130" s="22" t="s">
        <v>140</v>
      </c>
      <c r="Q1130" s="22" t="s">
        <v>452</v>
      </c>
      <c r="R1130" s="22">
        <v>32833</v>
      </c>
      <c r="S1130" s="23">
        <v>44028</v>
      </c>
      <c r="T1130" s="36">
        <v>16720</v>
      </c>
      <c r="U1130" s="25">
        <v>19395.2</v>
      </c>
      <c r="V1130" s="22"/>
      <c r="W1130" s="22"/>
      <c r="X1130" s="22" t="s">
        <v>453</v>
      </c>
      <c r="Y1130" s="22"/>
      <c r="Z1130" s="22" t="s">
        <v>144</v>
      </c>
      <c r="AA1130" s="22" t="s">
        <v>1713</v>
      </c>
      <c r="AB1130" s="37"/>
      <c r="AC1130" s="23">
        <v>44028</v>
      </c>
      <c r="AD1130" s="22"/>
      <c r="AE1130" s="8" t="s">
        <v>4735</v>
      </c>
      <c r="AF1130" s="22"/>
      <c r="AG1130" s="22" t="s">
        <v>146</v>
      </c>
      <c r="AH1130" s="22" t="s">
        <v>454</v>
      </c>
      <c r="AI1130" s="22"/>
      <c r="AJ1130" s="5" t="s">
        <v>20</v>
      </c>
      <c r="AK1130" s="22"/>
      <c r="AL1130" s="22"/>
      <c r="AM1130" s="22"/>
      <c r="AN1130" s="22"/>
      <c r="AO1130" s="22"/>
      <c r="AP1130" s="22"/>
      <c r="AQ1130" s="22" t="s">
        <v>455</v>
      </c>
      <c r="AR1130" s="23">
        <v>44104</v>
      </c>
      <c r="AS1130" s="23">
        <v>44104</v>
      </c>
      <c r="AT1130" s="22" t="s">
        <v>379</v>
      </c>
    </row>
    <row r="1131" spans="1:46" s="5" customFormat="1" ht="11.25" x14ac:dyDescent="0.2">
      <c r="A1131" s="22">
        <v>2020</v>
      </c>
      <c r="B1131" s="23">
        <v>44013</v>
      </c>
      <c r="C1131" s="23">
        <v>44104</v>
      </c>
      <c r="D1131" s="5" t="s">
        <v>134</v>
      </c>
      <c r="E1131" s="5" t="s">
        <v>135</v>
      </c>
      <c r="F1131" s="38">
        <v>32834</v>
      </c>
      <c r="G1131" s="13" t="s">
        <v>449</v>
      </c>
      <c r="H1131" s="22"/>
      <c r="I1131" s="38" t="s">
        <v>1714</v>
      </c>
      <c r="J1131" s="13">
        <v>132</v>
      </c>
      <c r="K1131" s="22"/>
      <c r="L1131" s="22"/>
      <c r="M1131" s="22"/>
      <c r="N1131" s="38" t="s">
        <v>620</v>
      </c>
      <c r="O1131" s="22" t="s">
        <v>1715</v>
      </c>
      <c r="P1131" s="22" t="s">
        <v>140</v>
      </c>
      <c r="Q1131" s="22" t="s">
        <v>452</v>
      </c>
      <c r="R1131" s="38">
        <v>32834</v>
      </c>
      <c r="S1131" s="39">
        <v>44020</v>
      </c>
      <c r="T1131" s="40">
        <v>1700</v>
      </c>
      <c r="U1131" s="25">
        <v>1972</v>
      </c>
      <c r="V1131" s="22"/>
      <c r="W1131" s="22"/>
      <c r="X1131" s="22" t="s">
        <v>453</v>
      </c>
      <c r="Y1131" s="22"/>
      <c r="Z1131" s="22" t="s">
        <v>144</v>
      </c>
      <c r="AA1131" s="38" t="s">
        <v>1714</v>
      </c>
      <c r="AB1131" s="37"/>
      <c r="AC1131" s="39">
        <v>44020</v>
      </c>
      <c r="AD1131" s="22"/>
      <c r="AE1131" s="8" t="s">
        <v>4736</v>
      </c>
      <c r="AF1131" s="22"/>
      <c r="AG1131" s="22" t="s">
        <v>146</v>
      </c>
      <c r="AH1131" s="22" t="s">
        <v>454</v>
      </c>
      <c r="AI1131" s="22"/>
      <c r="AJ1131" s="5" t="s">
        <v>20</v>
      </c>
      <c r="AK1131" s="22"/>
      <c r="AL1131" s="22"/>
      <c r="AM1131" s="22"/>
      <c r="AN1131" s="22"/>
      <c r="AO1131" s="22"/>
      <c r="AP1131" s="22"/>
      <c r="AQ1131" s="22" t="s">
        <v>455</v>
      </c>
      <c r="AR1131" s="23">
        <v>44104</v>
      </c>
      <c r="AS1131" s="23">
        <v>44104</v>
      </c>
      <c r="AT1131" s="22" t="s">
        <v>379</v>
      </c>
    </row>
    <row r="1132" spans="1:46" s="5" customFormat="1" ht="11.25" x14ac:dyDescent="0.2">
      <c r="A1132" s="22">
        <v>2020</v>
      </c>
      <c r="B1132" s="23">
        <v>44013</v>
      </c>
      <c r="C1132" s="23">
        <v>44104</v>
      </c>
      <c r="D1132" s="5" t="s">
        <v>134</v>
      </c>
      <c r="E1132" s="5" t="s">
        <v>135</v>
      </c>
      <c r="F1132" s="38">
        <v>32835</v>
      </c>
      <c r="G1132" s="13" t="s">
        <v>449</v>
      </c>
      <c r="H1132" s="22"/>
      <c r="I1132" s="38" t="s">
        <v>1714</v>
      </c>
      <c r="J1132" s="13">
        <v>132</v>
      </c>
      <c r="K1132" s="22"/>
      <c r="L1132" s="22"/>
      <c r="M1132" s="22"/>
      <c r="N1132" s="38" t="s">
        <v>620</v>
      </c>
      <c r="O1132" s="22" t="s">
        <v>1715</v>
      </c>
      <c r="P1132" s="22" t="s">
        <v>140</v>
      </c>
      <c r="Q1132" s="22" t="s">
        <v>452</v>
      </c>
      <c r="R1132" s="38">
        <v>32835</v>
      </c>
      <c r="S1132" s="39">
        <v>44020</v>
      </c>
      <c r="T1132" s="40">
        <v>2900</v>
      </c>
      <c r="U1132" s="25">
        <v>3364</v>
      </c>
      <c r="V1132" s="22"/>
      <c r="W1132" s="22"/>
      <c r="X1132" s="22" t="s">
        <v>453</v>
      </c>
      <c r="Y1132" s="22"/>
      <c r="Z1132" s="22" t="s">
        <v>144</v>
      </c>
      <c r="AA1132" s="38" t="s">
        <v>1714</v>
      </c>
      <c r="AB1132" s="37"/>
      <c r="AC1132" s="39">
        <v>44020</v>
      </c>
      <c r="AD1132" s="22"/>
      <c r="AE1132" s="8" t="s">
        <v>4737</v>
      </c>
      <c r="AF1132" s="22"/>
      <c r="AG1132" s="22" t="s">
        <v>146</v>
      </c>
      <c r="AH1132" s="22" t="s">
        <v>454</v>
      </c>
      <c r="AI1132" s="22"/>
      <c r="AJ1132" s="5" t="s">
        <v>20</v>
      </c>
      <c r="AK1132" s="22"/>
      <c r="AL1132" s="22"/>
      <c r="AM1132" s="22"/>
      <c r="AN1132" s="22"/>
      <c r="AO1132" s="22"/>
      <c r="AP1132" s="22"/>
      <c r="AQ1132" s="22" t="s">
        <v>455</v>
      </c>
      <c r="AR1132" s="23">
        <v>44104</v>
      </c>
      <c r="AS1132" s="23">
        <v>44104</v>
      </c>
      <c r="AT1132" s="22" t="s">
        <v>379</v>
      </c>
    </row>
    <row r="1133" spans="1:46" s="5" customFormat="1" ht="11.25" x14ac:dyDescent="0.2">
      <c r="A1133" s="22">
        <v>2020</v>
      </c>
      <c r="B1133" s="23">
        <v>44013</v>
      </c>
      <c r="C1133" s="23">
        <v>44104</v>
      </c>
      <c r="D1133" s="5" t="s">
        <v>134</v>
      </c>
      <c r="E1133" s="5" t="s">
        <v>135</v>
      </c>
      <c r="F1133" s="38">
        <v>32836</v>
      </c>
      <c r="G1133" s="13" t="s">
        <v>449</v>
      </c>
      <c r="H1133" s="22"/>
      <c r="I1133" s="38" t="s">
        <v>1716</v>
      </c>
      <c r="J1133" s="13">
        <v>132</v>
      </c>
      <c r="K1133" s="22"/>
      <c r="L1133" s="22"/>
      <c r="M1133" s="22"/>
      <c r="N1133" s="38" t="s">
        <v>620</v>
      </c>
      <c r="O1133" s="22" t="s">
        <v>1715</v>
      </c>
      <c r="P1133" s="22" t="s">
        <v>140</v>
      </c>
      <c r="Q1133" s="22" t="s">
        <v>452</v>
      </c>
      <c r="R1133" s="38">
        <v>32836</v>
      </c>
      <c r="S1133" s="39">
        <v>44022</v>
      </c>
      <c r="T1133" s="40">
        <v>1250</v>
      </c>
      <c r="U1133" s="25">
        <v>1450</v>
      </c>
      <c r="V1133" s="22"/>
      <c r="W1133" s="22"/>
      <c r="X1133" s="22" t="s">
        <v>453</v>
      </c>
      <c r="Y1133" s="22"/>
      <c r="Z1133" s="22" t="s">
        <v>144</v>
      </c>
      <c r="AA1133" s="38" t="s">
        <v>1716</v>
      </c>
      <c r="AB1133" s="37"/>
      <c r="AC1133" s="39">
        <v>44022</v>
      </c>
      <c r="AD1133" s="22"/>
      <c r="AE1133" s="8" t="s">
        <v>4738</v>
      </c>
      <c r="AF1133" s="22"/>
      <c r="AG1133" s="22" t="s">
        <v>146</v>
      </c>
      <c r="AH1133" s="22" t="s">
        <v>454</v>
      </c>
      <c r="AI1133" s="22"/>
      <c r="AJ1133" s="5" t="s">
        <v>20</v>
      </c>
      <c r="AK1133" s="22"/>
      <c r="AL1133" s="22"/>
      <c r="AM1133" s="22"/>
      <c r="AN1133" s="22"/>
      <c r="AO1133" s="22"/>
      <c r="AP1133" s="22"/>
      <c r="AQ1133" s="22" t="s">
        <v>455</v>
      </c>
      <c r="AR1133" s="23">
        <v>44104</v>
      </c>
      <c r="AS1133" s="23">
        <v>44104</v>
      </c>
      <c r="AT1133" s="22" t="s">
        <v>379</v>
      </c>
    </row>
    <row r="1134" spans="1:46" s="5" customFormat="1" ht="11.25" x14ac:dyDescent="0.2">
      <c r="A1134" s="22">
        <v>2020</v>
      </c>
      <c r="B1134" s="23">
        <v>44013</v>
      </c>
      <c r="C1134" s="23">
        <v>44104</v>
      </c>
      <c r="D1134" s="5" t="s">
        <v>134</v>
      </c>
      <c r="E1134" s="5" t="s">
        <v>135</v>
      </c>
      <c r="F1134" s="22">
        <v>32837</v>
      </c>
      <c r="G1134" s="13" t="s">
        <v>449</v>
      </c>
      <c r="H1134" s="22"/>
      <c r="I1134" s="22" t="s">
        <v>1628</v>
      </c>
      <c r="J1134" s="13">
        <v>247</v>
      </c>
      <c r="K1134" s="22"/>
      <c r="L1134" s="22"/>
      <c r="M1134" s="22"/>
      <c r="N1134" s="22" t="s">
        <v>1629</v>
      </c>
      <c r="O1134" s="22" t="s">
        <v>1671</v>
      </c>
      <c r="P1134" s="22" t="s">
        <v>158</v>
      </c>
      <c r="Q1134" s="22" t="s">
        <v>452</v>
      </c>
      <c r="R1134" s="22">
        <v>32837</v>
      </c>
      <c r="S1134" s="23">
        <v>44018</v>
      </c>
      <c r="T1134" s="36">
        <v>28448.28</v>
      </c>
      <c r="U1134" s="25">
        <v>33000.004799999995</v>
      </c>
      <c r="V1134" s="22"/>
      <c r="W1134" s="22"/>
      <c r="X1134" s="22" t="s">
        <v>453</v>
      </c>
      <c r="Y1134" s="22"/>
      <c r="Z1134" s="22" t="s">
        <v>144</v>
      </c>
      <c r="AA1134" s="22" t="s">
        <v>1628</v>
      </c>
      <c r="AB1134" s="37"/>
      <c r="AC1134" s="23">
        <v>44018</v>
      </c>
      <c r="AD1134" s="22"/>
      <c r="AE1134" s="8" t="s">
        <v>4739</v>
      </c>
      <c r="AF1134" s="22"/>
      <c r="AG1134" s="22" t="s">
        <v>146</v>
      </c>
      <c r="AH1134" s="22" t="s">
        <v>454</v>
      </c>
      <c r="AI1134" s="22"/>
      <c r="AJ1134" s="5" t="s">
        <v>20</v>
      </c>
      <c r="AK1134" s="22"/>
      <c r="AL1134" s="22"/>
      <c r="AM1134" s="22"/>
      <c r="AN1134" s="22"/>
      <c r="AO1134" s="22"/>
      <c r="AP1134" s="22"/>
      <c r="AQ1134" s="22" t="s">
        <v>455</v>
      </c>
      <c r="AR1134" s="23">
        <v>44104</v>
      </c>
      <c r="AS1134" s="23">
        <v>44104</v>
      </c>
      <c r="AT1134" s="22" t="s">
        <v>379</v>
      </c>
    </row>
    <row r="1135" spans="1:46" s="5" customFormat="1" ht="11.25" x14ac:dyDescent="0.2">
      <c r="A1135" s="22">
        <v>2020</v>
      </c>
      <c r="B1135" s="23">
        <v>44013</v>
      </c>
      <c r="C1135" s="23">
        <v>44104</v>
      </c>
      <c r="D1135" s="5" t="s">
        <v>134</v>
      </c>
      <c r="E1135" s="5" t="s">
        <v>135</v>
      </c>
      <c r="F1135" s="22">
        <v>32839</v>
      </c>
      <c r="G1135" s="13" t="s">
        <v>449</v>
      </c>
      <c r="H1135" s="22"/>
      <c r="I1135" s="22" t="s">
        <v>1717</v>
      </c>
      <c r="J1135" s="13">
        <v>365</v>
      </c>
      <c r="K1135" s="22"/>
      <c r="L1135" s="22"/>
      <c r="M1135" s="22"/>
      <c r="N1135" s="22" t="s">
        <v>592</v>
      </c>
      <c r="O1135" s="22" t="s">
        <v>593</v>
      </c>
      <c r="P1135" s="22" t="s">
        <v>140</v>
      </c>
      <c r="Q1135" s="22" t="s">
        <v>452</v>
      </c>
      <c r="R1135" s="22">
        <v>32839</v>
      </c>
      <c r="S1135" s="23">
        <v>44029</v>
      </c>
      <c r="T1135" s="36">
        <v>1295.5</v>
      </c>
      <c r="U1135" s="25">
        <v>1502.78</v>
      </c>
      <c r="V1135" s="22"/>
      <c r="W1135" s="22"/>
      <c r="X1135" s="22" t="s">
        <v>453</v>
      </c>
      <c r="Y1135" s="22"/>
      <c r="Z1135" s="22" t="s">
        <v>144</v>
      </c>
      <c r="AA1135" s="22" t="s">
        <v>1717</v>
      </c>
      <c r="AB1135" s="37"/>
      <c r="AC1135" s="23">
        <v>44029</v>
      </c>
      <c r="AD1135" s="22"/>
      <c r="AE1135" s="8" t="s">
        <v>4740</v>
      </c>
      <c r="AF1135" s="22"/>
      <c r="AG1135" s="22" t="s">
        <v>146</v>
      </c>
      <c r="AH1135" s="22" t="s">
        <v>454</v>
      </c>
      <c r="AI1135" s="22"/>
      <c r="AJ1135" s="5" t="s">
        <v>20</v>
      </c>
      <c r="AK1135" s="22"/>
      <c r="AL1135" s="22"/>
      <c r="AM1135" s="22"/>
      <c r="AN1135" s="22"/>
      <c r="AO1135" s="22"/>
      <c r="AP1135" s="22"/>
      <c r="AQ1135" s="22" t="s">
        <v>455</v>
      </c>
      <c r="AR1135" s="23">
        <v>44104</v>
      </c>
      <c r="AS1135" s="23">
        <v>44104</v>
      </c>
      <c r="AT1135" s="22" t="s">
        <v>379</v>
      </c>
    </row>
    <row r="1136" spans="1:46" s="5" customFormat="1" ht="11.25" x14ac:dyDescent="0.2">
      <c r="A1136" s="22">
        <v>2020</v>
      </c>
      <c r="B1136" s="23">
        <v>44013</v>
      </c>
      <c r="C1136" s="23">
        <v>44104</v>
      </c>
      <c r="D1136" s="5" t="s">
        <v>134</v>
      </c>
      <c r="E1136" s="5" t="s">
        <v>135</v>
      </c>
      <c r="F1136" s="22">
        <v>32841</v>
      </c>
      <c r="G1136" s="13" t="s">
        <v>449</v>
      </c>
      <c r="H1136" s="22"/>
      <c r="I1136" s="22" t="s">
        <v>1718</v>
      </c>
      <c r="J1136" s="13">
        <v>239</v>
      </c>
      <c r="K1136" s="22"/>
      <c r="L1136" s="22"/>
      <c r="M1136" s="22"/>
      <c r="N1136" s="22" t="s">
        <v>467</v>
      </c>
      <c r="O1136" s="22" t="s">
        <v>1661</v>
      </c>
      <c r="P1136" s="22" t="s">
        <v>259</v>
      </c>
      <c r="Q1136" s="22" t="s">
        <v>452</v>
      </c>
      <c r="R1136" s="22">
        <v>32841</v>
      </c>
      <c r="S1136" s="23">
        <v>44029</v>
      </c>
      <c r="T1136" s="36">
        <v>1546.55</v>
      </c>
      <c r="U1136" s="25">
        <v>1793.998</v>
      </c>
      <c r="V1136" s="22"/>
      <c r="W1136" s="22"/>
      <c r="X1136" s="22" t="s">
        <v>453</v>
      </c>
      <c r="Y1136" s="22"/>
      <c r="Z1136" s="22" t="s">
        <v>144</v>
      </c>
      <c r="AA1136" s="22" t="s">
        <v>1718</v>
      </c>
      <c r="AB1136" s="37"/>
      <c r="AC1136" s="23">
        <v>44029</v>
      </c>
      <c r="AD1136" s="22"/>
      <c r="AE1136" s="8" t="s">
        <v>4741</v>
      </c>
      <c r="AF1136" s="22"/>
      <c r="AG1136" s="22" t="s">
        <v>146</v>
      </c>
      <c r="AH1136" s="22" t="s">
        <v>454</v>
      </c>
      <c r="AI1136" s="22"/>
      <c r="AJ1136" s="5" t="s">
        <v>20</v>
      </c>
      <c r="AK1136" s="22"/>
      <c r="AL1136" s="22"/>
      <c r="AM1136" s="22"/>
      <c r="AN1136" s="22"/>
      <c r="AO1136" s="22"/>
      <c r="AP1136" s="22"/>
      <c r="AQ1136" s="22" t="s">
        <v>455</v>
      </c>
      <c r="AR1136" s="23">
        <v>44104</v>
      </c>
      <c r="AS1136" s="23">
        <v>44104</v>
      </c>
      <c r="AT1136" s="22" t="s">
        <v>379</v>
      </c>
    </row>
    <row r="1137" spans="1:46" s="5" customFormat="1" ht="11.25" x14ac:dyDescent="0.2">
      <c r="A1137" s="22">
        <v>2020</v>
      </c>
      <c r="B1137" s="23">
        <v>44013</v>
      </c>
      <c r="C1137" s="23">
        <v>44104</v>
      </c>
      <c r="D1137" s="5" t="s">
        <v>134</v>
      </c>
      <c r="E1137" s="5" t="s">
        <v>135</v>
      </c>
      <c r="F1137" s="22">
        <v>32842</v>
      </c>
      <c r="G1137" s="13" t="s">
        <v>449</v>
      </c>
      <c r="H1137" s="22"/>
      <c r="I1137" s="22" t="s">
        <v>1719</v>
      </c>
      <c r="J1137" s="13">
        <v>239</v>
      </c>
      <c r="K1137" s="22"/>
      <c r="L1137" s="22"/>
      <c r="M1137" s="22"/>
      <c r="N1137" s="22" t="s">
        <v>467</v>
      </c>
      <c r="O1137" s="22" t="s">
        <v>1661</v>
      </c>
      <c r="P1137" s="22" t="s">
        <v>140</v>
      </c>
      <c r="Q1137" s="22" t="s">
        <v>452</v>
      </c>
      <c r="R1137" s="22">
        <v>32842</v>
      </c>
      <c r="S1137" s="23">
        <v>44029</v>
      </c>
      <c r="T1137" s="36">
        <v>366.37</v>
      </c>
      <c r="U1137" s="25">
        <v>424.98919999999998</v>
      </c>
      <c r="V1137" s="22"/>
      <c r="W1137" s="22"/>
      <c r="X1137" s="22" t="s">
        <v>453</v>
      </c>
      <c r="Y1137" s="22"/>
      <c r="Z1137" s="22" t="s">
        <v>144</v>
      </c>
      <c r="AA1137" s="22" t="s">
        <v>1719</v>
      </c>
      <c r="AB1137" s="37"/>
      <c r="AC1137" s="23">
        <v>44029</v>
      </c>
      <c r="AD1137" s="22"/>
      <c r="AE1137" s="8" t="s">
        <v>4742</v>
      </c>
      <c r="AF1137" s="22"/>
      <c r="AG1137" s="22" t="s">
        <v>146</v>
      </c>
      <c r="AH1137" s="22" t="s">
        <v>454</v>
      </c>
      <c r="AI1137" s="22"/>
      <c r="AJ1137" s="5" t="s">
        <v>20</v>
      </c>
      <c r="AK1137" s="22"/>
      <c r="AL1137" s="22"/>
      <c r="AM1137" s="22"/>
      <c r="AN1137" s="22"/>
      <c r="AO1137" s="22"/>
      <c r="AP1137" s="22"/>
      <c r="AQ1137" s="22" t="s">
        <v>455</v>
      </c>
      <c r="AR1137" s="23">
        <v>44104</v>
      </c>
      <c r="AS1137" s="23">
        <v>44104</v>
      </c>
      <c r="AT1137" s="22" t="s">
        <v>379</v>
      </c>
    </row>
    <row r="1138" spans="1:46" s="5" customFormat="1" ht="11.25" x14ac:dyDescent="0.2">
      <c r="A1138" s="22">
        <v>2020</v>
      </c>
      <c r="B1138" s="23">
        <v>44013</v>
      </c>
      <c r="C1138" s="23">
        <v>44104</v>
      </c>
      <c r="D1138" s="5" t="s">
        <v>134</v>
      </c>
      <c r="E1138" s="5" t="s">
        <v>135</v>
      </c>
      <c r="F1138" s="22">
        <v>32843</v>
      </c>
      <c r="G1138" s="13" t="s">
        <v>449</v>
      </c>
      <c r="H1138" s="22"/>
      <c r="I1138" s="22" t="s">
        <v>1720</v>
      </c>
      <c r="J1138" s="13">
        <v>239</v>
      </c>
      <c r="K1138" s="22"/>
      <c r="L1138" s="22"/>
      <c r="M1138" s="22"/>
      <c r="N1138" s="22" t="s">
        <v>467</v>
      </c>
      <c r="O1138" s="22" t="s">
        <v>1661</v>
      </c>
      <c r="P1138" s="22" t="s">
        <v>259</v>
      </c>
      <c r="Q1138" s="22" t="s">
        <v>452</v>
      </c>
      <c r="R1138" s="22">
        <v>32843</v>
      </c>
      <c r="S1138" s="23">
        <v>44029</v>
      </c>
      <c r="T1138" s="36">
        <v>27.6</v>
      </c>
      <c r="U1138" s="25">
        <v>32.016000000000005</v>
      </c>
      <c r="V1138" s="22"/>
      <c r="W1138" s="22"/>
      <c r="X1138" s="22" t="s">
        <v>453</v>
      </c>
      <c r="Y1138" s="22"/>
      <c r="Z1138" s="22" t="s">
        <v>144</v>
      </c>
      <c r="AA1138" s="22" t="s">
        <v>1720</v>
      </c>
      <c r="AB1138" s="37"/>
      <c r="AC1138" s="23">
        <v>44029</v>
      </c>
      <c r="AD1138" s="22"/>
      <c r="AE1138" s="8" t="s">
        <v>4743</v>
      </c>
      <c r="AF1138" s="22"/>
      <c r="AG1138" s="22" t="s">
        <v>146</v>
      </c>
      <c r="AH1138" s="22" t="s">
        <v>454</v>
      </c>
      <c r="AI1138" s="22"/>
      <c r="AJ1138" s="5" t="s">
        <v>20</v>
      </c>
      <c r="AK1138" s="22"/>
      <c r="AL1138" s="22"/>
      <c r="AM1138" s="22"/>
      <c r="AN1138" s="22"/>
      <c r="AO1138" s="22"/>
      <c r="AP1138" s="22"/>
      <c r="AQ1138" s="22" t="s">
        <v>455</v>
      </c>
      <c r="AR1138" s="23">
        <v>44104</v>
      </c>
      <c r="AS1138" s="23">
        <v>44104</v>
      </c>
      <c r="AT1138" s="22" t="s">
        <v>379</v>
      </c>
    </row>
    <row r="1139" spans="1:46" s="5" customFormat="1" ht="11.25" x14ac:dyDescent="0.2">
      <c r="A1139" s="22">
        <v>2020</v>
      </c>
      <c r="B1139" s="23">
        <v>44013</v>
      </c>
      <c r="C1139" s="23">
        <v>44104</v>
      </c>
      <c r="D1139" s="5" t="s">
        <v>134</v>
      </c>
      <c r="E1139" s="5" t="s">
        <v>135</v>
      </c>
      <c r="F1139" s="38">
        <v>32844</v>
      </c>
      <c r="G1139" s="13" t="s">
        <v>449</v>
      </c>
      <c r="H1139" s="22"/>
      <c r="I1139" s="38" t="s">
        <v>1721</v>
      </c>
      <c r="J1139" s="13">
        <v>114</v>
      </c>
      <c r="K1139" s="22"/>
      <c r="L1139" s="22"/>
      <c r="M1139" s="22"/>
      <c r="N1139" s="38" t="s">
        <v>649</v>
      </c>
      <c r="O1139" s="22" t="s">
        <v>1702</v>
      </c>
      <c r="P1139" s="22" t="s">
        <v>140</v>
      </c>
      <c r="Q1139" s="22" t="s">
        <v>452</v>
      </c>
      <c r="R1139" s="38">
        <v>32844</v>
      </c>
      <c r="S1139" s="39">
        <v>44029</v>
      </c>
      <c r="T1139" s="40">
        <v>5172.41</v>
      </c>
      <c r="U1139" s="25">
        <v>5999.9956000000002</v>
      </c>
      <c r="V1139" s="22"/>
      <c r="W1139" s="22"/>
      <c r="X1139" s="22" t="s">
        <v>453</v>
      </c>
      <c r="Y1139" s="22"/>
      <c r="Z1139" s="22" t="s">
        <v>144</v>
      </c>
      <c r="AA1139" s="38" t="s">
        <v>1721</v>
      </c>
      <c r="AB1139" s="37"/>
      <c r="AC1139" s="39">
        <v>44029</v>
      </c>
      <c r="AD1139" s="22"/>
      <c r="AE1139" s="8" t="s">
        <v>4744</v>
      </c>
      <c r="AF1139" s="22"/>
      <c r="AG1139" s="22" t="s">
        <v>146</v>
      </c>
      <c r="AH1139" s="22" t="s">
        <v>454</v>
      </c>
      <c r="AI1139" s="22"/>
      <c r="AJ1139" s="5" t="s">
        <v>20</v>
      </c>
      <c r="AK1139" s="22"/>
      <c r="AL1139" s="22"/>
      <c r="AM1139" s="22"/>
      <c r="AN1139" s="22"/>
      <c r="AO1139" s="22"/>
      <c r="AP1139" s="22"/>
      <c r="AQ1139" s="22" t="s">
        <v>455</v>
      </c>
      <c r="AR1139" s="23">
        <v>44104</v>
      </c>
      <c r="AS1139" s="23">
        <v>44104</v>
      </c>
      <c r="AT1139" s="22" t="s">
        <v>379</v>
      </c>
    </row>
    <row r="1140" spans="1:46" s="5" customFormat="1" ht="11.25" x14ac:dyDescent="0.2">
      <c r="A1140" s="22">
        <v>2020</v>
      </c>
      <c r="B1140" s="23">
        <v>44013</v>
      </c>
      <c r="C1140" s="23">
        <v>44104</v>
      </c>
      <c r="D1140" s="5" t="s">
        <v>134</v>
      </c>
      <c r="E1140" s="5" t="s">
        <v>135</v>
      </c>
      <c r="F1140" s="22">
        <v>32845</v>
      </c>
      <c r="G1140" s="13" t="s">
        <v>449</v>
      </c>
      <c r="H1140" s="22"/>
      <c r="I1140" s="22" t="s">
        <v>1722</v>
      </c>
      <c r="J1140" s="13">
        <v>114</v>
      </c>
      <c r="K1140" s="22"/>
      <c r="L1140" s="22"/>
      <c r="M1140" s="22"/>
      <c r="N1140" s="22" t="s">
        <v>649</v>
      </c>
      <c r="O1140" s="22" t="s">
        <v>1702</v>
      </c>
      <c r="P1140" s="22" t="s">
        <v>171</v>
      </c>
      <c r="Q1140" s="22" t="s">
        <v>452</v>
      </c>
      <c r="R1140" s="22">
        <v>32845</v>
      </c>
      <c r="S1140" s="23">
        <v>44029</v>
      </c>
      <c r="T1140" s="36">
        <v>448.28</v>
      </c>
      <c r="U1140" s="25">
        <v>520.00479999999993</v>
      </c>
      <c r="V1140" s="22"/>
      <c r="W1140" s="22"/>
      <c r="X1140" s="22" t="s">
        <v>453</v>
      </c>
      <c r="Y1140" s="22"/>
      <c r="Z1140" s="22" t="s">
        <v>144</v>
      </c>
      <c r="AA1140" s="22" t="s">
        <v>1722</v>
      </c>
      <c r="AB1140" s="37"/>
      <c r="AC1140" s="23">
        <v>44029</v>
      </c>
      <c r="AD1140" s="22"/>
      <c r="AE1140" s="8" t="s">
        <v>4745</v>
      </c>
      <c r="AF1140" s="22"/>
      <c r="AG1140" s="22" t="s">
        <v>146</v>
      </c>
      <c r="AH1140" s="22" t="s">
        <v>454</v>
      </c>
      <c r="AI1140" s="22"/>
      <c r="AJ1140" s="5" t="s">
        <v>20</v>
      </c>
      <c r="AK1140" s="22"/>
      <c r="AL1140" s="22"/>
      <c r="AM1140" s="22"/>
      <c r="AN1140" s="22"/>
      <c r="AO1140" s="22"/>
      <c r="AP1140" s="22"/>
      <c r="AQ1140" s="22" t="s">
        <v>455</v>
      </c>
      <c r="AR1140" s="23">
        <v>44104</v>
      </c>
      <c r="AS1140" s="23">
        <v>44104</v>
      </c>
      <c r="AT1140" s="22" t="s">
        <v>379</v>
      </c>
    </row>
    <row r="1141" spans="1:46" s="5" customFormat="1" ht="11.25" x14ac:dyDescent="0.2">
      <c r="A1141" s="22">
        <v>2020</v>
      </c>
      <c r="B1141" s="23">
        <v>44013</v>
      </c>
      <c r="C1141" s="23">
        <v>44104</v>
      </c>
      <c r="D1141" s="5" t="s">
        <v>134</v>
      </c>
      <c r="E1141" s="5" t="s">
        <v>135</v>
      </c>
      <c r="F1141" s="22">
        <v>32846</v>
      </c>
      <c r="G1141" s="13" t="s">
        <v>449</v>
      </c>
      <c r="H1141" s="22"/>
      <c r="I1141" s="22" t="s">
        <v>1723</v>
      </c>
      <c r="J1141" s="13">
        <v>46</v>
      </c>
      <c r="K1141" s="22"/>
      <c r="L1141" s="22"/>
      <c r="M1141" s="22"/>
      <c r="N1141" s="22" t="s">
        <v>1724</v>
      </c>
      <c r="O1141" s="22" t="s">
        <v>1725</v>
      </c>
      <c r="P1141" s="22" t="s">
        <v>158</v>
      </c>
      <c r="Q1141" s="22" t="s">
        <v>452</v>
      </c>
      <c r="R1141" s="22">
        <v>32846</v>
      </c>
      <c r="S1141" s="23">
        <v>44029</v>
      </c>
      <c r="T1141" s="36">
        <v>236</v>
      </c>
      <c r="U1141" s="25">
        <v>273.76</v>
      </c>
      <c r="V1141" s="22"/>
      <c r="W1141" s="22"/>
      <c r="X1141" s="22" t="s">
        <v>453</v>
      </c>
      <c r="Y1141" s="22"/>
      <c r="Z1141" s="22" t="s">
        <v>144</v>
      </c>
      <c r="AA1141" s="22" t="s">
        <v>1723</v>
      </c>
      <c r="AB1141" s="37"/>
      <c r="AC1141" s="23">
        <v>44029</v>
      </c>
      <c r="AD1141" s="22"/>
      <c r="AE1141" s="8" t="s">
        <v>4746</v>
      </c>
      <c r="AF1141" s="22"/>
      <c r="AG1141" s="22" t="s">
        <v>146</v>
      </c>
      <c r="AH1141" s="22" t="s">
        <v>454</v>
      </c>
      <c r="AI1141" s="22"/>
      <c r="AJ1141" s="5" t="s">
        <v>20</v>
      </c>
      <c r="AK1141" s="22"/>
      <c r="AL1141" s="22"/>
      <c r="AM1141" s="22"/>
      <c r="AN1141" s="22"/>
      <c r="AO1141" s="22"/>
      <c r="AP1141" s="22"/>
      <c r="AQ1141" s="22" t="s">
        <v>455</v>
      </c>
      <c r="AR1141" s="23">
        <v>44104</v>
      </c>
      <c r="AS1141" s="23">
        <v>44104</v>
      </c>
      <c r="AT1141" s="22" t="s">
        <v>379</v>
      </c>
    </row>
    <row r="1142" spans="1:46" s="5" customFormat="1" ht="11.25" x14ac:dyDescent="0.2">
      <c r="A1142" s="22">
        <v>2020</v>
      </c>
      <c r="B1142" s="23">
        <v>44013</v>
      </c>
      <c r="C1142" s="23">
        <v>44104</v>
      </c>
      <c r="D1142" s="5" t="s">
        <v>134</v>
      </c>
      <c r="E1142" s="5" t="s">
        <v>135</v>
      </c>
      <c r="F1142" s="22">
        <v>32847</v>
      </c>
      <c r="G1142" s="13" t="s">
        <v>449</v>
      </c>
      <c r="H1142" s="22"/>
      <c r="I1142" s="22" t="s">
        <v>1726</v>
      </c>
      <c r="J1142" s="13">
        <v>46</v>
      </c>
      <c r="K1142" s="22"/>
      <c r="L1142" s="22"/>
      <c r="M1142" s="22"/>
      <c r="N1142" s="22" t="s">
        <v>1724</v>
      </c>
      <c r="O1142" s="22" t="s">
        <v>1725</v>
      </c>
      <c r="P1142" s="22" t="s">
        <v>158</v>
      </c>
      <c r="Q1142" s="22" t="s">
        <v>452</v>
      </c>
      <c r="R1142" s="22">
        <v>32847</v>
      </c>
      <c r="S1142" s="23">
        <v>44029</v>
      </c>
      <c r="T1142" s="36">
        <v>909.5</v>
      </c>
      <c r="U1142" s="25">
        <v>1055.02</v>
      </c>
      <c r="V1142" s="22"/>
      <c r="W1142" s="22"/>
      <c r="X1142" s="22" t="s">
        <v>453</v>
      </c>
      <c r="Y1142" s="22"/>
      <c r="Z1142" s="22" t="s">
        <v>144</v>
      </c>
      <c r="AA1142" s="22" t="s">
        <v>1726</v>
      </c>
      <c r="AB1142" s="37"/>
      <c r="AC1142" s="23">
        <v>44029</v>
      </c>
      <c r="AD1142" s="22"/>
      <c r="AE1142" s="8" t="s">
        <v>4747</v>
      </c>
      <c r="AF1142" s="22"/>
      <c r="AG1142" s="22" t="s">
        <v>146</v>
      </c>
      <c r="AH1142" s="22" t="s">
        <v>454</v>
      </c>
      <c r="AI1142" s="22"/>
      <c r="AJ1142" s="5" t="s">
        <v>20</v>
      </c>
      <c r="AK1142" s="22"/>
      <c r="AL1142" s="22"/>
      <c r="AM1142" s="22"/>
      <c r="AN1142" s="22"/>
      <c r="AO1142" s="22"/>
      <c r="AP1142" s="22"/>
      <c r="AQ1142" s="22" t="s">
        <v>455</v>
      </c>
      <c r="AR1142" s="23">
        <v>44104</v>
      </c>
      <c r="AS1142" s="23">
        <v>44104</v>
      </c>
      <c r="AT1142" s="22" t="s">
        <v>379</v>
      </c>
    </row>
    <row r="1143" spans="1:46" s="5" customFormat="1" ht="11.25" x14ac:dyDescent="0.2">
      <c r="A1143" s="22">
        <v>2020</v>
      </c>
      <c r="B1143" s="23">
        <v>44013</v>
      </c>
      <c r="C1143" s="23">
        <v>44104</v>
      </c>
      <c r="D1143" s="5" t="s">
        <v>134</v>
      </c>
      <c r="E1143" s="5" t="s">
        <v>135</v>
      </c>
      <c r="F1143" s="22">
        <v>32848</v>
      </c>
      <c r="G1143" s="13" t="s">
        <v>449</v>
      </c>
      <c r="H1143" s="22"/>
      <c r="I1143" s="22" t="s">
        <v>1727</v>
      </c>
      <c r="J1143" s="13">
        <v>182</v>
      </c>
      <c r="K1143" s="22"/>
      <c r="L1143" s="22"/>
      <c r="M1143" s="22"/>
      <c r="N1143" s="22" t="s">
        <v>556</v>
      </c>
      <c r="O1143" s="22" t="s">
        <v>1655</v>
      </c>
      <c r="P1143" s="22" t="s">
        <v>158</v>
      </c>
      <c r="Q1143" s="22" t="s">
        <v>452</v>
      </c>
      <c r="R1143" s="22">
        <v>32848</v>
      </c>
      <c r="S1143" s="23">
        <v>44029</v>
      </c>
      <c r="T1143" s="36">
        <v>380</v>
      </c>
      <c r="U1143" s="25">
        <v>440.8</v>
      </c>
      <c r="V1143" s="22"/>
      <c r="W1143" s="22"/>
      <c r="X1143" s="22" t="s">
        <v>453</v>
      </c>
      <c r="Y1143" s="22"/>
      <c r="Z1143" s="22" t="s">
        <v>144</v>
      </c>
      <c r="AA1143" s="22" t="s">
        <v>1727</v>
      </c>
      <c r="AB1143" s="37"/>
      <c r="AC1143" s="23">
        <v>44029</v>
      </c>
      <c r="AD1143" s="22"/>
      <c r="AE1143" s="8" t="s">
        <v>4748</v>
      </c>
      <c r="AF1143" s="22"/>
      <c r="AG1143" s="22" t="s">
        <v>146</v>
      </c>
      <c r="AH1143" s="22" t="s">
        <v>454</v>
      </c>
      <c r="AI1143" s="22"/>
      <c r="AJ1143" s="5" t="s">
        <v>20</v>
      </c>
      <c r="AK1143" s="22"/>
      <c r="AL1143" s="22"/>
      <c r="AM1143" s="22"/>
      <c r="AN1143" s="22"/>
      <c r="AO1143" s="22"/>
      <c r="AP1143" s="22"/>
      <c r="AQ1143" s="22" t="s">
        <v>455</v>
      </c>
      <c r="AR1143" s="23">
        <v>44104</v>
      </c>
      <c r="AS1143" s="23">
        <v>44104</v>
      </c>
      <c r="AT1143" s="22" t="s">
        <v>379</v>
      </c>
    </row>
    <row r="1144" spans="1:46" s="5" customFormat="1" ht="11.25" x14ac:dyDescent="0.2">
      <c r="A1144" s="22">
        <v>2020</v>
      </c>
      <c r="B1144" s="23">
        <v>44013</v>
      </c>
      <c r="C1144" s="23">
        <v>44104</v>
      </c>
      <c r="D1144" s="5" t="s">
        <v>134</v>
      </c>
      <c r="E1144" s="5" t="s">
        <v>135</v>
      </c>
      <c r="F1144" s="22">
        <v>32849</v>
      </c>
      <c r="G1144" s="13" t="s">
        <v>449</v>
      </c>
      <c r="H1144" s="22"/>
      <c r="I1144" s="22" t="s">
        <v>1728</v>
      </c>
      <c r="J1144" s="13">
        <v>18</v>
      </c>
      <c r="K1144" s="22"/>
      <c r="L1144" s="22"/>
      <c r="M1144" s="22"/>
      <c r="N1144" s="22" t="s">
        <v>526</v>
      </c>
      <c r="O1144" s="22" t="s">
        <v>1729</v>
      </c>
      <c r="P1144" s="22" t="s">
        <v>171</v>
      </c>
      <c r="Q1144" s="22" t="s">
        <v>452</v>
      </c>
      <c r="R1144" s="22">
        <v>32849</v>
      </c>
      <c r="S1144" s="23">
        <v>44029</v>
      </c>
      <c r="T1144" s="36">
        <v>5603.45</v>
      </c>
      <c r="U1144" s="25">
        <v>6500.0019999999995</v>
      </c>
      <c r="V1144" s="22"/>
      <c r="W1144" s="22"/>
      <c r="X1144" s="22" t="s">
        <v>453</v>
      </c>
      <c r="Y1144" s="22"/>
      <c r="Z1144" s="22" t="s">
        <v>144</v>
      </c>
      <c r="AA1144" s="22" t="s">
        <v>1728</v>
      </c>
      <c r="AB1144" s="37"/>
      <c r="AC1144" s="23">
        <v>44029</v>
      </c>
      <c r="AD1144" s="22"/>
      <c r="AE1144" s="8" t="s">
        <v>4749</v>
      </c>
      <c r="AF1144" s="22"/>
      <c r="AG1144" s="22" t="s">
        <v>146</v>
      </c>
      <c r="AH1144" s="22" t="s">
        <v>454</v>
      </c>
      <c r="AI1144" s="22"/>
      <c r="AJ1144" s="5" t="s">
        <v>20</v>
      </c>
      <c r="AK1144" s="22"/>
      <c r="AL1144" s="22"/>
      <c r="AM1144" s="22"/>
      <c r="AN1144" s="22"/>
      <c r="AO1144" s="22"/>
      <c r="AP1144" s="22"/>
      <c r="AQ1144" s="22" t="s">
        <v>455</v>
      </c>
      <c r="AR1144" s="23">
        <v>44104</v>
      </c>
      <c r="AS1144" s="23">
        <v>44104</v>
      </c>
      <c r="AT1144" s="22" t="s">
        <v>379</v>
      </c>
    </row>
    <row r="1145" spans="1:46" s="5" customFormat="1" ht="11.25" x14ac:dyDescent="0.2">
      <c r="A1145" s="22">
        <v>2020</v>
      </c>
      <c r="B1145" s="23">
        <v>44013</v>
      </c>
      <c r="C1145" s="23">
        <v>44104</v>
      </c>
      <c r="D1145" s="5" t="s">
        <v>134</v>
      </c>
      <c r="E1145" s="5" t="s">
        <v>135</v>
      </c>
      <c r="F1145" s="22">
        <v>32851</v>
      </c>
      <c r="G1145" s="13" t="s">
        <v>449</v>
      </c>
      <c r="H1145" s="22"/>
      <c r="I1145" s="22" t="s">
        <v>1730</v>
      </c>
      <c r="J1145" s="13">
        <v>18</v>
      </c>
      <c r="K1145" s="22"/>
      <c r="L1145" s="22"/>
      <c r="M1145" s="22"/>
      <c r="N1145" s="22" t="s">
        <v>526</v>
      </c>
      <c r="O1145" s="22" t="s">
        <v>1729</v>
      </c>
      <c r="P1145" s="22" t="s">
        <v>259</v>
      </c>
      <c r="Q1145" s="22" t="s">
        <v>452</v>
      </c>
      <c r="R1145" s="22">
        <v>32851</v>
      </c>
      <c r="S1145" s="23">
        <v>44029</v>
      </c>
      <c r="T1145" s="36">
        <v>517.24</v>
      </c>
      <c r="U1145" s="25">
        <v>599.99840000000006</v>
      </c>
      <c r="V1145" s="22"/>
      <c r="W1145" s="22"/>
      <c r="X1145" s="22" t="s">
        <v>453</v>
      </c>
      <c r="Y1145" s="22"/>
      <c r="Z1145" s="22" t="s">
        <v>144</v>
      </c>
      <c r="AA1145" s="22" t="s">
        <v>1730</v>
      </c>
      <c r="AB1145" s="37"/>
      <c r="AC1145" s="23">
        <v>44029</v>
      </c>
      <c r="AD1145" s="22"/>
      <c r="AE1145" s="8" t="s">
        <v>4750</v>
      </c>
      <c r="AF1145" s="22"/>
      <c r="AG1145" s="22" t="s">
        <v>146</v>
      </c>
      <c r="AH1145" s="22" t="s">
        <v>454</v>
      </c>
      <c r="AI1145" s="22"/>
      <c r="AJ1145" s="5" t="s">
        <v>20</v>
      </c>
      <c r="AK1145" s="22"/>
      <c r="AL1145" s="22"/>
      <c r="AM1145" s="22"/>
      <c r="AN1145" s="22"/>
      <c r="AO1145" s="22"/>
      <c r="AP1145" s="22"/>
      <c r="AQ1145" s="22" t="s">
        <v>455</v>
      </c>
      <c r="AR1145" s="23">
        <v>44104</v>
      </c>
      <c r="AS1145" s="23">
        <v>44104</v>
      </c>
      <c r="AT1145" s="22" t="s">
        <v>379</v>
      </c>
    </row>
    <row r="1146" spans="1:46" s="5" customFormat="1" ht="11.25" x14ac:dyDescent="0.2">
      <c r="A1146" s="22">
        <v>2020</v>
      </c>
      <c r="B1146" s="23">
        <v>44013</v>
      </c>
      <c r="C1146" s="23">
        <v>44104</v>
      </c>
      <c r="D1146" s="5" t="s">
        <v>134</v>
      </c>
      <c r="E1146" s="5" t="s">
        <v>135</v>
      </c>
      <c r="F1146" s="22">
        <v>32852</v>
      </c>
      <c r="G1146" s="13" t="s">
        <v>449</v>
      </c>
      <c r="H1146" s="22"/>
      <c r="I1146" s="22" t="s">
        <v>1731</v>
      </c>
      <c r="J1146" s="13">
        <v>18</v>
      </c>
      <c r="K1146" s="22"/>
      <c r="L1146" s="22"/>
      <c r="M1146" s="22"/>
      <c r="N1146" s="22" t="s">
        <v>526</v>
      </c>
      <c r="O1146" s="22" t="s">
        <v>1729</v>
      </c>
      <c r="P1146" s="22" t="s">
        <v>171</v>
      </c>
      <c r="Q1146" s="22" t="s">
        <v>452</v>
      </c>
      <c r="R1146" s="22">
        <v>32852</v>
      </c>
      <c r="S1146" s="23">
        <v>44029</v>
      </c>
      <c r="T1146" s="36">
        <v>1340.52</v>
      </c>
      <c r="U1146" s="25">
        <v>1555.0032000000001</v>
      </c>
      <c r="V1146" s="22"/>
      <c r="W1146" s="22"/>
      <c r="X1146" s="22" t="s">
        <v>453</v>
      </c>
      <c r="Y1146" s="22"/>
      <c r="Z1146" s="22" t="s">
        <v>144</v>
      </c>
      <c r="AA1146" s="22" t="s">
        <v>1731</v>
      </c>
      <c r="AB1146" s="37"/>
      <c r="AC1146" s="23">
        <v>44029</v>
      </c>
      <c r="AD1146" s="22"/>
      <c r="AE1146" s="8" t="s">
        <v>4751</v>
      </c>
      <c r="AF1146" s="22"/>
      <c r="AG1146" s="22" t="s">
        <v>146</v>
      </c>
      <c r="AH1146" s="22" t="s">
        <v>454</v>
      </c>
      <c r="AI1146" s="22"/>
      <c r="AJ1146" s="5" t="s">
        <v>20</v>
      </c>
      <c r="AK1146" s="22"/>
      <c r="AL1146" s="22"/>
      <c r="AM1146" s="22"/>
      <c r="AN1146" s="22"/>
      <c r="AO1146" s="22"/>
      <c r="AP1146" s="22"/>
      <c r="AQ1146" s="22" t="s">
        <v>455</v>
      </c>
      <c r="AR1146" s="23">
        <v>44104</v>
      </c>
      <c r="AS1146" s="23">
        <v>44104</v>
      </c>
      <c r="AT1146" s="22" t="s">
        <v>379</v>
      </c>
    </row>
    <row r="1147" spans="1:46" s="5" customFormat="1" ht="11.25" x14ac:dyDescent="0.2">
      <c r="A1147" s="22">
        <v>2020</v>
      </c>
      <c r="B1147" s="23">
        <v>44013</v>
      </c>
      <c r="C1147" s="23">
        <v>44104</v>
      </c>
      <c r="D1147" s="5" t="s">
        <v>134</v>
      </c>
      <c r="E1147" s="5" t="s">
        <v>135</v>
      </c>
      <c r="F1147" s="22">
        <v>32853</v>
      </c>
      <c r="G1147" s="13" t="s">
        <v>449</v>
      </c>
      <c r="H1147" s="22"/>
      <c r="I1147" s="22" t="s">
        <v>1732</v>
      </c>
      <c r="J1147" s="13">
        <v>3</v>
      </c>
      <c r="K1147" s="22"/>
      <c r="L1147" s="22"/>
      <c r="M1147" s="22"/>
      <c r="N1147" s="22" t="s">
        <v>963</v>
      </c>
      <c r="O1147" s="22" t="s">
        <v>1733</v>
      </c>
      <c r="P1147" s="22" t="s">
        <v>140</v>
      </c>
      <c r="Q1147" s="22" t="s">
        <v>452</v>
      </c>
      <c r="R1147" s="22">
        <v>32853</v>
      </c>
      <c r="S1147" s="23">
        <v>44029</v>
      </c>
      <c r="T1147" s="36">
        <v>68800</v>
      </c>
      <c r="U1147" s="25">
        <v>79808</v>
      </c>
      <c r="V1147" s="22"/>
      <c r="W1147" s="22"/>
      <c r="X1147" s="22" t="s">
        <v>453</v>
      </c>
      <c r="Y1147" s="22"/>
      <c r="Z1147" s="22" t="s">
        <v>144</v>
      </c>
      <c r="AA1147" s="22" t="s">
        <v>1732</v>
      </c>
      <c r="AB1147" s="37"/>
      <c r="AC1147" s="23">
        <v>44029</v>
      </c>
      <c r="AD1147" s="22"/>
      <c r="AE1147" s="8" t="s">
        <v>4752</v>
      </c>
      <c r="AF1147" s="22"/>
      <c r="AG1147" s="22" t="s">
        <v>146</v>
      </c>
      <c r="AH1147" s="22" t="s">
        <v>454</v>
      </c>
      <c r="AI1147" s="22"/>
      <c r="AJ1147" s="5" t="s">
        <v>20</v>
      </c>
      <c r="AK1147" s="22"/>
      <c r="AL1147" s="22"/>
      <c r="AM1147" s="22"/>
      <c r="AN1147" s="22"/>
      <c r="AO1147" s="22"/>
      <c r="AP1147" s="22"/>
      <c r="AQ1147" s="22" t="s">
        <v>455</v>
      </c>
      <c r="AR1147" s="23">
        <v>44104</v>
      </c>
      <c r="AS1147" s="23">
        <v>44104</v>
      </c>
      <c r="AT1147" s="22" t="s">
        <v>379</v>
      </c>
    </row>
    <row r="1148" spans="1:46" s="5" customFormat="1" ht="11.25" x14ac:dyDescent="0.2">
      <c r="A1148" s="22">
        <v>2020</v>
      </c>
      <c r="B1148" s="23">
        <v>44013</v>
      </c>
      <c r="C1148" s="23">
        <v>44104</v>
      </c>
      <c r="D1148" s="5" t="s">
        <v>134</v>
      </c>
      <c r="E1148" s="5" t="s">
        <v>135</v>
      </c>
      <c r="F1148" s="22">
        <v>32854</v>
      </c>
      <c r="G1148" s="13" t="s">
        <v>449</v>
      </c>
      <c r="H1148" s="22"/>
      <c r="I1148" s="22" t="s">
        <v>1734</v>
      </c>
      <c r="J1148" s="13">
        <v>374</v>
      </c>
      <c r="K1148" s="22"/>
      <c r="L1148" s="22"/>
      <c r="M1148" s="22"/>
      <c r="N1148" s="22" t="s">
        <v>870</v>
      </c>
      <c r="O1148" s="22" t="s">
        <v>871</v>
      </c>
      <c r="P1148" s="22" t="s">
        <v>140</v>
      </c>
      <c r="Q1148" s="22" t="s">
        <v>452</v>
      </c>
      <c r="R1148" s="22">
        <v>32854</v>
      </c>
      <c r="S1148" s="23">
        <v>44029</v>
      </c>
      <c r="T1148" s="36">
        <v>56645</v>
      </c>
      <c r="U1148" s="25">
        <v>65708.2</v>
      </c>
      <c r="V1148" s="22"/>
      <c r="W1148" s="22"/>
      <c r="X1148" s="22" t="s">
        <v>453</v>
      </c>
      <c r="Y1148" s="22"/>
      <c r="Z1148" s="22" t="s">
        <v>144</v>
      </c>
      <c r="AA1148" s="22" t="s">
        <v>1734</v>
      </c>
      <c r="AB1148" s="37"/>
      <c r="AC1148" s="23">
        <v>44029</v>
      </c>
      <c r="AD1148" s="22"/>
      <c r="AE1148" s="8" t="s">
        <v>4753</v>
      </c>
      <c r="AF1148" s="22"/>
      <c r="AG1148" s="22" t="s">
        <v>146</v>
      </c>
      <c r="AH1148" s="22" t="s">
        <v>454</v>
      </c>
      <c r="AI1148" s="22"/>
      <c r="AJ1148" s="5" t="s">
        <v>20</v>
      </c>
      <c r="AK1148" s="22"/>
      <c r="AL1148" s="22"/>
      <c r="AM1148" s="22"/>
      <c r="AN1148" s="22"/>
      <c r="AO1148" s="22"/>
      <c r="AP1148" s="22"/>
      <c r="AQ1148" s="22" t="s">
        <v>455</v>
      </c>
      <c r="AR1148" s="23">
        <v>44104</v>
      </c>
      <c r="AS1148" s="23">
        <v>44104</v>
      </c>
      <c r="AT1148" s="22" t="s">
        <v>379</v>
      </c>
    </row>
    <row r="1149" spans="1:46" s="5" customFormat="1" ht="11.25" x14ac:dyDescent="0.2">
      <c r="A1149" s="22">
        <v>2020</v>
      </c>
      <c r="B1149" s="23">
        <v>44013</v>
      </c>
      <c r="C1149" s="23">
        <v>44104</v>
      </c>
      <c r="D1149" s="5" t="s">
        <v>134</v>
      </c>
      <c r="E1149" s="5" t="s">
        <v>135</v>
      </c>
      <c r="F1149" s="22">
        <v>32855</v>
      </c>
      <c r="G1149" s="13" t="s">
        <v>449</v>
      </c>
      <c r="H1149" s="22"/>
      <c r="I1149" s="22" t="s">
        <v>1735</v>
      </c>
      <c r="J1149" s="13">
        <v>193</v>
      </c>
      <c r="K1149" s="22"/>
      <c r="L1149" s="22"/>
      <c r="M1149" s="22"/>
      <c r="N1149" s="22" t="s">
        <v>951</v>
      </c>
      <c r="O1149" s="22" t="s">
        <v>1736</v>
      </c>
      <c r="P1149" s="22" t="s">
        <v>259</v>
      </c>
      <c r="Q1149" s="22" t="s">
        <v>452</v>
      </c>
      <c r="R1149" s="22">
        <v>32855</v>
      </c>
      <c r="S1149" s="23">
        <v>44029</v>
      </c>
      <c r="T1149" s="36">
        <v>3560.34</v>
      </c>
      <c r="U1149" s="25">
        <v>4129.9944000000005</v>
      </c>
      <c r="V1149" s="22"/>
      <c r="W1149" s="22"/>
      <c r="X1149" s="22" t="s">
        <v>453</v>
      </c>
      <c r="Y1149" s="22"/>
      <c r="Z1149" s="22" t="s">
        <v>144</v>
      </c>
      <c r="AA1149" s="22" t="s">
        <v>1735</v>
      </c>
      <c r="AB1149" s="37"/>
      <c r="AC1149" s="23">
        <v>44029</v>
      </c>
      <c r="AD1149" s="22"/>
      <c r="AE1149" s="8" t="s">
        <v>4754</v>
      </c>
      <c r="AF1149" s="22"/>
      <c r="AG1149" s="22" t="s">
        <v>146</v>
      </c>
      <c r="AH1149" s="22" t="s">
        <v>454</v>
      </c>
      <c r="AI1149" s="22"/>
      <c r="AJ1149" s="5" t="s">
        <v>20</v>
      </c>
      <c r="AK1149" s="22"/>
      <c r="AL1149" s="22"/>
      <c r="AM1149" s="22"/>
      <c r="AN1149" s="22"/>
      <c r="AO1149" s="22"/>
      <c r="AP1149" s="22"/>
      <c r="AQ1149" s="22" t="s">
        <v>455</v>
      </c>
      <c r="AR1149" s="23">
        <v>44104</v>
      </c>
      <c r="AS1149" s="23">
        <v>44104</v>
      </c>
      <c r="AT1149" s="22" t="s">
        <v>379</v>
      </c>
    </row>
    <row r="1150" spans="1:46" s="5" customFormat="1" ht="11.25" x14ac:dyDescent="0.2">
      <c r="A1150" s="22">
        <v>2020</v>
      </c>
      <c r="B1150" s="23">
        <v>44013</v>
      </c>
      <c r="C1150" s="23">
        <v>44104</v>
      </c>
      <c r="D1150" s="5" t="s">
        <v>134</v>
      </c>
      <c r="E1150" s="5" t="s">
        <v>135</v>
      </c>
      <c r="F1150" s="22">
        <v>32856</v>
      </c>
      <c r="G1150" s="13" t="s">
        <v>449</v>
      </c>
      <c r="H1150" s="22"/>
      <c r="I1150" s="22" t="s">
        <v>1737</v>
      </c>
      <c r="J1150" s="13">
        <v>126</v>
      </c>
      <c r="K1150" s="22"/>
      <c r="L1150" s="22"/>
      <c r="M1150" s="22"/>
      <c r="N1150" s="22" t="s">
        <v>1738</v>
      </c>
      <c r="O1150" s="22" t="s">
        <v>1739</v>
      </c>
      <c r="P1150" s="22" t="s">
        <v>140</v>
      </c>
      <c r="Q1150" s="22" t="s">
        <v>452</v>
      </c>
      <c r="R1150" s="22">
        <v>32856</v>
      </c>
      <c r="S1150" s="23">
        <v>44029</v>
      </c>
      <c r="T1150" s="36">
        <v>915</v>
      </c>
      <c r="U1150" s="25">
        <v>1061.4000000000001</v>
      </c>
      <c r="V1150" s="22"/>
      <c r="W1150" s="22"/>
      <c r="X1150" s="22" t="s">
        <v>453</v>
      </c>
      <c r="Y1150" s="22"/>
      <c r="Z1150" s="22" t="s">
        <v>144</v>
      </c>
      <c r="AA1150" s="22" t="s">
        <v>1737</v>
      </c>
      <c r="AB1150" s="37"/>
      <c r="AC1150" s="23">
        <v>44029</v>
      </c>
      <c r="AD1150" s="22"/>
      <c r="AE1150" s="8" t="s">
        <v>4755</v>
      </c>
      <c r="AF1150" s="22"/>
      <c r="AG1150" s="22" t="s">
        <v>146</v>
      </c>
      <c r="AH1150" s="22" t="s">
        <v>454</v>
      </c>
      <c r="AI1150" s="22"/>
      <c r="AJ1150" s="5" t="s">
        <v>20</v>
      </c>
      <c r="AK1150" s="22"/>
      <c r="AL1150" s="22"/>
      <c r="AM1150" s="22"/>
      <c r="AN1150" s="22"/>
      <c r="AO1150" s="22"/>
      <c r="AP1150" s="22"/>
      <c r="AQ1150" s="22" t="s">
        <v>455</v>
      </c>
      <c r="AR1150" s="23">
        <v>44104</v>
      </c>
      <c r="AS1150" s="23">
        <v>44104</v>
      </c>
      <c r="AT1150" s="22" t="s">
        <v>379</v>
      </c>
    </row>
    <row r="1151" spans="1:46" s="5" customFormat="1" ht="11.25" x14ac:dyDescent="0.2">
      <c r="A1151" s="22">
        <v>2020</v>
      </c>
      <c r="B1151" s="23">
        <v>44013</v>
      </c>
      <c r="C1151" s="23">
        <v>44104</v>
      </c>
      <c r="D1151" s="5" t="s">
        <v>134</v>
      </c>
      <c r="E1151" s="5" t="s">
        <v>135</v>
      </c>
      <c r="F1151" s="22">
        <v>32857</v>
      </c>
      <c r="G1151" s="13" t="s">
        <v>449</v>
      </c>
      <c r="H1151" s="22"/>
      <c r="I1151" s="22" t="s">
        <v>1740</v>
      </c>
      <c r="J1151" s="13">
        <v>163</v>
      </c>
      <c r="K1151" s="22"/>
      <c r="L1151" s="22"/>
      <c r="M1151" s="22"/>
      <c r="N1151" s="22" t="s">
        <v>1699</v>
      </c>
      <c r="O1151" s="22" t="s">
        <v>1700</v>
      </c>
      <c r="P1151" s="22" t="s">
        <v>202</v>
      </c>
      <c r="Q1151" s="22" t="s">
        <v>452</v>
      </c>
      <c r="R1151" s="22">
        <v>32857</v>
      </c>
      <c r="S1151" s="23">
        <v>44029</v>
      </c>
      <c r="T1151" s="36">
        <v>1537.72</v>
      </c>
      <c r="U1151" s="25">
        <v>1783.7552000000001</v>
      </c>
      <c r="V1151" s="22"/>
      <c r="W1151" s="22"/>
      <c r="X1151" s="22" t="s">
        <v>453</v>
      </c>
      <c r="Y1151" s="22"/>
      <c r="Z1151" s="22" t="s">
        <v>144</v>
      </c>
      <c r="AA1151" s="22" t="s">
        <v>1740</v>
      </c>
      <c r="AB1151" s="37"/>
      <c r="AC1151" s="23">
        <v>44029</v>
      </c>
      <c r="AD1151" s="22"/>
      <c r="AE1151" s="8" t="s">
        <v>4756</v>
      </c>
      <c r="AF1151" s="22"/>
      <c r="AG1151" s="22" t="s">
        <v>146</v>
      </c>
      <c r="AH1151" s="22" t="s">
        <v>454</v>
      </c>
      <c r="AI1151" s="22"/>
      <c r="AJ1151" s="5" t="s">
        <v>20</v>
      </c>
      <c r="AK1151" s="22"/>
      <c r="AL1151" s="22"/>
      <c r="AM1151" s="22"/>
      <c r="AN1151" s="22"/>
      <c r="AO1151" s="22"/>
      <c r="AP1151" s="22"/>
      <c r="AQ1151" s="22" t="s">
        <v>455</v>
      </c>
      <c r="AR1151" s="23">
        <v>44104</v>
      </c>
      <c r="AS1151" s="23">
        <v>44104</v>
      </c>
      <c r="AT1151" s="22" t="s">
        <v>379</v>
      </c>
    </row>
    <row r="1152" spans="1:46" s="5" customFormat="1" ht="11.25" x14ac:dyDescent="0.2">
      <c r="A1152" s="22">
        <v>2020</v>
      </c>
      <c r="B1152" s="23">
        <v>44013</v>
      </c>
      <c r="C1152" s="23">
        <v>44104</v>
      </c>
      <c r="D1152" s="5" t="s">
        <v>134</v>
      </c>
      <c r="E1152" s="5" t="s">
        <v>135</v>
      </c>
      <c r="F1152" s="22">
        <v>32858</v>
      </c>
      <c r="G1152" s="13" t="s">
        <v>449</v>
      </c>
      <c r="H1152" s="22"/>
      <c r="I1152" s="22" t="s">
        <v>1741</v>
      </c>
      <c r="J1152" s="13">
        <v>85</v>
      </c>
      <c r="K1152" s="22"/>
      <c r="L1152" s="22"/>
      <c r="M1152" s="22"/>
      <c r="N1152" s="22" t="s">
        <v>887</v>
      </c>
      <c r="O1152" s="22" t="s">
        <v>1742</v>
      </c>
      <c r="P1152" s="22" t="s">
        <v>140</v>
      </c>
      <c r="Q1152" s="22" t="s">
        <v>452</v>
      </c>
      <c r="R1152" s="22">
        <v>32858</v>
      </c>
      <c r="S1152" s="23">
        <v>44029</v>
      </c>
      <c r="T1152" s="36">
        <v>621.5</v>
      </c>
      <c r="U1152" s="25">
        <v>720.94</v>
      </c>
      <c r="V1152" s="22"/>
      <c r="W1152" s="22"/>
      <c r="X1152" s="22" t="s">
        <v>453</v>
      </c>
      <c r="Y1152" s="22"/>
      <c r="Z1152" s="22" t="s">
        <v>144</v>
      </c>
      <c r="AA1152" s="22" t="s">
        <v>1741</v>
      </c>
      <c r="AB1152" s="37"/>
      <c r="AC1152" s="23">
        <v>44029</v>
      </c>
      <c r="AD1152" s="22"/>
      <c r="AE1152" s="8" t="s">
        <v>4757</v>
      </c>
      <c r="AF1152" s="22"/>
      <c r="AG1152" s="22" t="s">
        <v>146</v>
      </c>
      <c r="AH1152" s="22" t="s">
        <v>454</v>
      </c>
      <c r="AI1152" s="22"/>
      <c r="AJ1152" s="5" t="s">
        <v>20</v>
      </c>
      <c r="AK1152" s="22"/>
      <c r="AL1152" s="22"/>
      <c r="AM1152" s="22"/>
      <c r="AN1152" s="22"/>
      <c r="AO1152" s="22"/>
      <c r="AP1152" s="22"/>
      <c r="AQ1152" s="22" t="s">
        <v>455</v>
      </c>
      <c r="AR1152" s="23">
        <v>44104</v>
      </c>
      <c r="AS1152" s="23">
        <v>44104</v>
      </c>
      <c r="AT1152" s="22" t="s">
        <v>379</v>
      </c>
    </row>
    <row r="1153" spans="1:46" s="5" customFormat="1" ht="11.25" x14ac:dyDescent="0.2">
      <c r="A1153" s="22">
        <v>2020</v>
      </c>
      <c r="B1153" s="23">
        <v>44013</v>
      </c>
      <c r="C1153" s="23">
        <v>44104</v>
      </c>
      <c r="D1153" s="5" t="s">
        <v>134</v>
      </c>
      <c r="E1153" s="5" t="s">
        <v>135</v>
      </c>
      <c r="F1153" s="22">
        <v>32860</v>
      </c>
      <c r="G1153" s="13" t="s">
        <v>449</v>
      </c>
      <c r="H1153" s="22"/>
      <c r="I1153" s="22" t="s">
        <v>1743</v>
      </c>
      <c r="J1153" s="13">
        <v>192</v>
      </c>
      <c r="K1153" s="22"/>
      <c r="L1153" s="22"/>
      <c r="M1153" s="22"/>
      <c r="N1153" s="22" t="s">
        <v>419</v>
      </c>
      <c r="O1153" s="22" t="s">
        <v>1744</v>
      </c>
      <c r="P1153" s="22" t="s">
        <v>171</v>
      </c>
      <c r="Q1153" s="22" t="s">
        <v>452</v>
      </c>
      <c r="R1153" s="22">
        <v>32860</v>
      </c>
      <c r="S1153" s="23">
        <v>44027</v>
      </c>
      <c r="T1153" s="36">
        <v>13199.97</v>
      </c>
      <c r="U1153" s="25">
        <v>15311.965199999999</v>
      </c>
      <c r="V1153" s="22"/>
      <c r="W1153" s="22"/>
      <c r="X1153" s="22" t="s">
        <v>453</v>
      </c>
      <c r="Y1153" s="22"/>
      <c r="Z1153" s="22" t="s">
        <v>144</v>
      </c>
      <c r="AA1153" s="22" t="s">
        <v>1743</v>
      </c>
      <c r="AB1153" s="37"/>
      <c r="AC1153" s="23">
        <v>44027</v>
      </c>
      <c r="AD1153" s="22"/>
      <c r="AE1153" s="8" t="s">
        <v>4758</v>
      </c>
      <c r="AF1153" s="22"/>
      <c r="AG1153" s="22" t="s">
        <v>146</v>
      </c>
      <c r="AH1153" s="22" t="s">
        <v>454</v>
      </c>
      <c r="AI1153" s="22"/>
      <c r="AJ1153" s="5" t="s">
        <v>20</v>
      </c>
      <c r="AK1153" s="22"/>
      <c r="AL1153" s="22"/>
      <c r="AM1153" s="22"/>
      <c r="AN1153" s="22"/>
      <c r="AO1153" s="22"/>
      <c r="AP1153" s="22"/>
      <c r="AQ1153" s="22" t="s">
        <v>455</v>
      </c>
      <c r="AR1153" s="23">
        <v>44104</v>
      </c>
      <c r="AS1153" s="23">
        <v>44104</v>
      </c>
      <c r="AT1153" s="22" t="s">
        <v>379</v>
      </c>
    </row>
    <row r="1154" spans="1:46" s="5" customFormat="1" ht="11.25" x14ac:dyDescent="0.2">
      <c r="A1154" s="22">
        <v>2020</v>
      </c>
      <c r="B1154" s="23">
        <v>44013</v>
      </c>
      <c r="C1154" s="23">
        <v>44104</v>
      </c>
      <c r="D1154" s="5" t="s">
        <v>134</v>
      </c>
      <c r="E1154" s="5" t="s">
        <v>135</v>
      </c>
      <c r="F1154" s="22">
        <v>32861</v>
      </c>
      <c r="G1154" s="13" t="s">
        <v>449</v>
      </c>
      <c r="H1154" s="22"/>
      <c r="I1154" s="22" t="s">
        <v>1745</v>
      </c>
      <c r="J1154" s="13">
        <v>286</v>
      </c>
      <c r="K1154" s="22"/>
      <c r="L1154" s="22"/>
      <c r="M1154" s="27"/>
      <c r="N1154" s="27" t="s">
        <v>431</v>
      </c>
      <c r="O1154" s="22" t="s">
        <v>1746</v>
      </c>
      <c r="P1154" s="22" t="s">
        <v>158</v>
      </c>
      <c r="Q1154" s="22" t="s">
        <v>452</v>
      </c>
      <c r="R1154" s="22">
        <v>32861</v>
      </c>
      <c r="S1154" s="23">
        <v>44032</v>
      </c>
      <c r="T1154" s="36">
        <v>17025</v>
      </c>
      <c r="U1154" s="25">
        <v>19749</v>
      </c>
      <c r="V1154" s="22"/>
      <c r="W1154" s="22"/>
      <c r="X1154" s="22" t="s">
        <v>453</v>
      </c>
      <c r="Y1154" s="22"/>
      <c r="Z1154" s="22" t="s">
        <v>144</v>
      </c>
      <c r="AA1154" s="22" t="s">
        <v>1745</v>
      </c>
      <c r="AB1154" s="37"/>
      <c r="AC1154" s="23">
        <v>44032</v>
      </c>
      <c r="AD1154" s="22"/>
      <c r="AE1154" s="8" t="s">
        <v>4759</v>
      </c>
      <c r="AF1154" s="22"/>
      <c r="AG1154" s="22" t="s">
        <v>146</v>
      </c>
      <c r="AH1154" s="22" t="s">
        <v>454</v>
      </c>
      <c r="AI1154" s="22"/>
      <c r="AJ1154" s="5" t="s">
        <v>20</v>
      </c>
      <c r="AK1154" s="22"/>
      <c r="AL1154" s="22"/>
      <c r="AM1154" s="22"/>
      <c r="AN1154" s="22"/>
      <c r="AO1154" s="22"/>
      <c r="AP1154" s="22"/>
      <c r="AQ1154" s="22" t="s">
        <v>455</v>
      </c>
      <c r="AR1154" s="23">
        <v>44104</v>
      </c>
      <c r="AS1154" s="23">
        <v>44104</v>
      </c>
      <c r="AT1154" s="22" t="s">
        <v>379</v>
      </c>
    </row>
    <row r="1155" spans="1:46" s="5" customFormat="1" ht="11.25" x14ac:dyDescent="0.2">
      <c r="A1155" s="22">
        <v>2020</v>
      </c>
      <c r="B1155" s="23">
        <v>44013</v>
      </c>
      <c r="C1155" s="23">
        <v>44104</v>
      </c>
      <c r="D1155" s="5" t="s">
        <v>134</v>
      </c>
      <c r="E1155" s="5" t="s">
        <v>135</v>
      </c>
      <c r="F1155" s="22">
        <v>32862</v>
      </c>
      <c r="G1155" s="13" t="s">
        <v>449</v>
      </c>
      <c r="H1155" s="22"/>
      <c r="I1155" s="22" t="s">
        <v>1747</v>
      </c>
      <c r="J1155" s="13">
        <v>58</v>
      </c>
      <c r="K1155" s="22"/>
      <c r="L1155" s="22"/>
      <c r="M1155" s="22"/>
      <c r="N1155" s="22" t="s">
        <v>435</v>
      </c>
      <c r="O1155" s="22" t="s">
        <v>1748</v>
      </c>
      <c r="P1155" s="22" t="s">
        <v>259</v>
      </c>
      <c r="Q1155" s="22" t="s">
        <v>452</v>
      </c>
      <c r="R1155" s="22">
        <v>32862</v>
      </c>
      <c r="S1155" s="23">
        <v>44025</v>
      </c>
      <c r="T1155" s="36">
        <v>119465.64</v>
      </c>
      <c r="U1155" s="25">
        <v>138580.14240000001</v>
      </c>
      <c r="V1155" s="22"/>
      <c r="W1155" s="22"/>
      <c r="X1155" s="22" t="s">
        <v>453</v>
      </c>
      <c r="Y1155" s="22"/>
      <c r="Z1155" s="22" t="s">
        <v>144</v>
      </c>
      <c r="AA1155" s="22" t="s">
        <v>1747</v>
      </c>
      <c r="AB1155" s="37"/>
      <c r="AC1155" s="23">
        <v>44025</v>
      </c>
      <c r="AD1155" s="22"/>
      <c r="AE1155" s="8" t="s">
        <v>4760</v>
      </c>
      <c r="AF1155" s="22"/>
      <c r="AG1155" s="22" t="s">
        <v>146</v>
      </c>
      <c r="AH1155" s="22" t="s">
        <v>454</v>
      </c>
      <c r="AI1155" s="22"/>
      <c r="AJ1155" s="5" t="s">
        <v>20</v>
      </c>
      <c r="AK1155" s="22"/>
      <c r="AL1155" s="22"/>
      <c r="AM1155" s="22"/>
      <c r="AN1155" s="22"/>
      <c r="AO1155" s="22"/>
      <c r="AP1155" s="22"/>
      <c r="AQ1155" s="22" t="s">
        <v>455</v>
      </c>
      <c r="AR1155" s="23">
        <v>44104</v>
      </c>
      <c r="AS1155" s="23">
        <v>44104</v>
      </c>
      <c r="AT1155" s="22" t="s">
        <v>379</v>
      </c>
    </row>
    <row r="1156" spans="1:46" s="5" customFormat="1" ht="11.25" x14ac:dyDescent="0.2">
      <c r="A1156" s="22">
        <v>2020</v>
      </c>
      <c r="B1156" s="23">
        <v>44013</v>
      </c>
      <c r="C1156" s="23">
        <v>44104</v>
      </c>
      <c r="D1156" s="5" t="s">
        <v>134</v>
      </c>
      <c r="E1156" s="5" t="s">
        <v>135</v>
      </c>
      <c r="F1156" s="38">
        <v>32863</v>
      </c>
      <c r="G1156" s="13" t="s">
        <v>449</v>
      </c>
      <c r="H1156" s="22"/>
      <c r="I1156" s="38" t="s">
        <v>1749</v>
      </c>
      <c r="J1156" s="13">
        <v>296</v>
      </c>
      <c r="K1156" s="13"/>
      <c r="L1156" s="22"/>
      <c r="M1156" s="22"/>
      <c r="N1156" s="38" t="s">
        <v>639</v>
      </c>
      <c r="O1156" s="22" t="s">
        <v>1750</v>
      </c>
      <c r="P1156" s="22" t="s">
        <v>140</v>
      </c>
      <c r="Q1156" s="22" t="s">
        <v>452</v>
      </c>
      <c r="R1156" s="38">
        <v>32863</v>
      </c>
      <c r="S1156" s="39">
        <v>44015</v>
      </c>
      <c r="T1156" s="40">
        <v>1900</v>
      </c>
      <c r="U1156" s="25">
        <v>2204</v>
      </c>
      <c r="V1156" s="22"/>
      <c r="W1156" s="22"/>
      <c r="X1156" s="22" t="s">
        <v>453</v>
      </c>
      <c r="Y1156" s="22"/>
      <c r="Z1156" s="22" t="s">
        <v>144</v>
      </c>
      <c r="AA1156" s="38" t="s">
        <v>1749</v>
      </c>
      <c r="AB1156" s="37"/>
      <c r="AC1156" s="39">
        <v>44015</v>
      </c>
      <c r="AD1156" s="22"/>
      <c r="AE1156" s="8" t="s">
        <v>4761</v>
      </c>
      <c r="AF1156" s="22"/>
      <c r="AG1156" s="22" t="s">
        <v>146</v>
      </c>
      <c r="AH1156" s="22" t="s">
        <v>454</v>
      </c>
      <c r="AI1156" s="22"/>
      <c r="AJ1156" s="5" t="s">
        <v>20</v>
      </c>
      <c r="AK1156" s="22"/>
      <c r="AL1156" s="22"/>
      <c r="AM1156" s="22"/>
      <c r="AN1156" s="22"/>
      <c r="AO1156" s="22"/>
      <c r="AP1156" s="22"/>
      <c r="AQ1156" s="22" t="s">
        <v>455</v>
      </c>
      <c r="AR1156" s="23">
        <v>44104</v>
      </c>
      <c r="AS1156" s="23">
        <v>44104</v>
      </c>
      <c r="AT1156" s="22" t="s">
        <v>379</v>
      </c>
    </row>
    <row r="1157" spans="1:46" s="5" customFormat="1" ht="11.25" x14ac:dyDescent="0.2">
      <c r="A1157" s="22">
        <v>2020</v>
      </c>
      <c r="B1157" s="23">
        <v>44013</v>
      </c>
      <c r="C1157" s="23">
        <v>44104</v>
      </c>
      <c r="D1157" s="5" t="s">
        <v>134</v>
      </c>
      <c r="E1157" s="5" t="s">
        <v>135</v>
      </c>
      <c r="F1157" s="22">
        <v>32864</v>
      </c>
      <c r="G1157" s="13" t="s">
        <v>449</v>
      </c>
      <c r="H1157" s="22"/>
      <c r="I1157" s="22" t="s">
        <v>1751</v>
      </c>
      <c r="J1157" s="13">
        <v>126</v>
      </c>
      <c r="K1157" s="22"/>
      <c r="L1157" s="22"/>
      <c r="M1157" s="22"/>
      <c r="N1157" s="22" t="s">
        <v>1738</v>
      </c>
      <c r="O1157" s="22" t="s">
        <v>1739</v>
      </c>
      <c r="P1157" s="22" t="s">
        <v>259</v>
      </c>
      <c r="Q1157" s="22" t="s">
        <v>452</v>
      </c>
      <c r="R1157" s="22">
        <v>32864</v>
      </c>
      <c r="S1157" s="23">
        <v>44034</v>
      </c>
      <c r="T1157" s="36">
        <v>34750</v>
      </c>
      <c r="U1157" s="25">
        <v>40310</v>
      </c>
      <c r="V1157" s="22"/>
      <c r="W1157" s="22"/>
      <c r="X1157" s="22" t="s">
        <v>453</v>
      </c>
      <c r="Y1157" s="22"/>
      <c r="Z1157" s="22" t="s">
        <v>144</v>
      </c>
      <c r="AA1157" s="22" t="s">
        <v>1751</v>
      </c>
      <c r="AB1157" s="37"/>
      <c r="AC1157" s="23">
        <v>44034</v>
      </c>
      <c r="AD1157" s="22"/>
      <c r="AE1157" s="8" t="s">
        <v>4762</v>
      </c>
      <c r="AF1157" s="22"/>
      <c r="AG1157" s="22" t="s">
        <v>146</v>
      </c>
      <c r="AH1157" s="22" t="s">
        <v>454</v>
      </c>
      <c r="AI1157" s="22"/>
      <c r="AJ1157" s="5" t="s">
        <v>20</v>
      </c>
      <c r="AK1157" s="22"/>
      <c r="AL1157" s="22"/>
      <c r="AM1157" s="22"/>
      <c r="AN1157" s="22"/>
      <c r="AO1157" s="22"/>
      <c r="AP1157" s="22"/>
      <c r="AQ1157" s="22" t="s">
        <v>455</v>
      </c>
      <c r="AR1157" s="23">
        <v>44104</v>
      </c>
      <c r="AS1157" s="23">
        <v>44104</v>
      </c>
      <c r="AT1157" s="22" t="s">
        <v>379</v>
      </c>
    </row>
    <row r="1158" spans="1:46" s="5" customFormat="1" ht="11.25" x14ac:dyDescent="0.2">
      <c r="A1158" s="22">
        <v>2020</v>
      </c>
      <c r="B1158" s="23">
        <v>44013</v>
      </c>
      <c r="C1158" s="23">
        <v>44104</v>
      </c>
      <c r="D1158" s="5" t="s">
        <v>134</v>
      </c>
      <c r="E1158" s="5" t="s">
        <v>135</v>
      </c>
      <c r="F1158" s="22">
        <v>32865</v>
      </c>
      <c r="G1158" s="13" t="s">
        <v>449</v>
      </c>
      <c r="H1158" s="22"/>
      <c r="I1158" s="22" t="s">
        <v>1706</v>
      </c>
      <c r="J1158" s="13">
        <v>133</v>
      </c>
      <c r="K1158" s="22"/>
      <c r="L1158" s="22"/>
      <c r="M1158" s="22"/>
      <c r="N1158" s="22" t="s">
        <v>1752</v>
      </c>
      <c r="O1158" s="22" t="s">
        <v>1753</v>
      </c>
      <c r="P1158" s="22" t="s">
        <v>140</v>
      </c>
      <c r="Q1158" s="22" t="s">
        <v>452</v>
      </c>
      <c r="R1158" s="22">
        <v>32865</v>
      </c>
      <c r="S1158" s="23">
        <v>44034</v>
      </c>
      <c r="T1158" s="36">
        <v>10290</v>
      </c>
      <c r="U1158" s="25">
        <v>11936.4</v>
      </c>
      <c r="V1158" s="22"/>
      <c r="W1158" s="22"/>
      <c r="X1158" s="22" t="s">
        <v>453</v>
      </c>
      <c r="Y1158" s="22"/>
      <c r="Z1158" s="22" t="s">
        <v>144</v>
      </c>
      <c r="AA1158" s="22" t="s">
        <v>1706</v>
      </c>
      <c r="AB1158" s="37"/>
      <c r="AC1158" s="23">
        <v>44034</v>
      </c>
      <c r="AD1158" s="22"/>
      <c r="AE1158" s="8" t="s">
        <v>4763</v>
      </c>
      <c r="AF1158" s="22"/>
      <c r="AG1158" s="22" t="s">
        <v>146</v>
      </c>
      <c r="AH1158" s="22" t="s">
        <v>454</v>
      </c>
      <c r="AI1158" s="22"/>
      <c r="AJ1158" s="5" t="s">
        <v>20</v>
      </c>
      <c r="AK1158" s="22"/>
      <c r="AL1158" s="22"/>
      <c r="AM1158" s="22"/>
      <c r="AN1158" s="22"/>
      <c r="AO1158" s="22"/>
      <c r="AP1158" s="22"/>
      <c r="AQ1158" s="22" t="s">
        <v>455</v>
      </c>
      <c r="AR1158" s="23">
        <v>44104</v>
      </c>
      <c r="AS1158" s="23">
        <v>44104</v>
      </c>
      <c r="AT1158" s="22" t="s">
        <v>379</v>
      </c>
    </row>
    <row r="1159" spans="1:46" s="5" customFormat="1" ht="11.25" x14ac:dyDescent="0.2">
      <c r="A1159" s="22">
        <v>2020</v>
      </c>
      <c r="B1159" s="23">
        <v>44013</v>
      </c>
      <c r="C1159" s="23">
        <v>44104</v>
      </c>
      <c r="D1159" s="5" t="s">
        <v>134</v>
      </c>
      <c r="E1159" s="5" t="s">
        <v>135</v>
      </c>
      <c r="F1159" s="22">
        <v>32866</v>
      </c>
      <c r="G1159" s="13" t="s">
        <v>449</v>
      </c>
      <c r="H1159" s="22"/>
      <c r="I1159" s="22" t="s">
        <v>1754</v>
      </c>
      <c r="J1159" s="13">
        <v>161</v>
      </c>
      <c r="K1159" s="22"/>
      <c r="L1159" s="22"/>
      <c r="M1159" s="22"/>
      <c r="N1159" s="22" t="s">
        <v>1640</v>
      </c>
      <c r="O1159" s="22" t="s">
        <v>551</v>
      </c>
      <c r="P1159" s="22" t="s">
        <v>259</v>
      </c>
      <c r="Q1159" s="22" t="s">
        <v>452</v>
      </c>
      <c r="R1159" s="22">
        <v>32866</v>
      </c>
      <c r="S1159" s="23">
        <v>44035</v>
      </c>
      <c r="T1159" s="36">
        <v>3435.82</v>
      </c>
      <c r="U1159" s="25">
        <v>3985.5512000000003</v>
      </c>
      <c r="V1159" s="22"/>
      <c r="W1159" s="22"/>
      <c r="X1159" s="22" t="s">
        <v>453</v>
      </c>
      <c r="Y1159" s="22"/>
      <c r="Z1159" s="22" t="s">
        <v>144</v>
      </c>
      <c r="AA1159" s="22" t="s">
        <v>1754</v>
      </c>
      <c r="AB1159" s="37"/>
      <c r="AC1159" s="23">
        <v>44035</v>
      </c>
      <c r="AD1159" s="22"/>
      <c r="AE1159" s="8" t="s">
        <v>4764</v>
      </c>
      <c r="AF1159" s="22"/>
      <c r="AG1159" s="22" t="s">
        <v>146</v>
      </c>
      <c r="AH1159" s="22" t="s">
        <v>454</v>
      </c>
      <c r="AI1159" s="22"/>
      <c r="AJ1159" s="5" t="s">
        <v>20</v>
      </c>
      <c r="AK1159" s="22"/>
      <c r="AL1159" s="22"/>
      <c r="AM1159" s="22"/>
      <c r="AN1159" s="22"/>
      <c r="AO1159" s="22"/>
      <c r="AP1159" s="22"/>
      <c r="AQ1159" s="22" t="s">
        <v>455</v>
      </c>
      <c r="AR1159" s="23">
        <v>44104</v>
      </c>
      <c r="AS1159" s="23">
        <v>44104</v>
      </c>
      <c r="AT1159" s="22" t="s">
        <v>379</v>
      </c>
    </row>
    <row r="1160" spans="1:46" s="5" customFormat="1" ht="11.25" x14ac:dyDescent="0.2">
      <c r="A1160" s="22">
        <v>2020</v>
      </c>
      <c r="B1160" s="23">
        <v>44013</v>
      </c>
      <c r="C1160" s="23">
        <v>44104</v>
      </c>
      <c r="D1160" s="5" t="s">
        <v>134</v>
      </c>
      <c r="E1160" s="5" t="s">
        <v>135</v>
      </c>
      <c r="F1160" s="22">
        <v>32868</v>
      </c>
      <c r="G1160" s="13" t="s">
        <v>449</v>
      </c>
      <c r="H1160" s="22"/>
      <c r="I1160" s="22" t="s">
        <v>1755</v>
      </c>
      <c r="J1160" s="13">
        <v>279</v>
      </c>
      <c r="K1160" s="22"/>
      <c r="L1160" s="22"/>
      <c r="M1160" s="22"/>
      <c r="N1160" s="22" t="s">
        <v>1756</v>
      </c>
      <c r="O1160" s="22" t="s">
        <v>1757</v>
      </c>
      <c r="P1160" s="22" t="s">
        <v>158</v>
      </c>
      <c r="Q1160" s="22" t="s">
        <v>452</v>
      </c>
      <c r="R1160" s="22">
        <v>32868</v>
      </c>
      <c r="S1160" s="23">
        <v>44035</v>
      </c>
      <c r="T1160" s="36">
        <v>5120.76</v>
      </c>
      <c r="U1160" s="25">
        <v>5940.0816000000004</v>
      </c>
      <c r="V1160" s="22"/>
      <c r="W1160" s="22"/>
      <c r="X1160" s="22" t="s">
        <v>453</v>
      </c>
      <c r="Y1160" s="22"/>
      <c r="Z1160" s="22" t="s">
        <v>144</v>
      </c>
      <c r="AA1160" s="22" t="s">
        <v>1755</v>
      </c>
      <c r="AB1160" s="37"/>
      <c r="AC1160" s="23">
        <v>44035</v>
      </c>
      <c r="AD1160" s="22"/>
      <c r="AE1160" s="8" t="s">
        <v>4765</v>
      </c>
      <c r="AF1160" s="22"/>
      <c r="AG1160" s="22" t="s">
        <v>146</v>
      </c>
      <c r="AH1160" s="22" t="s">
        <v>454</v>
      </c>
      <c r="AI1160" s="22"/>
      <c r="AJ1160" s="5" t="s">
        <v>20</v>
      </c>
      <c r="AK1160" s="22"/>
      <c r="AL1160" s="22"/>
      <c r="AM1160" s="22"/>
      <c r="AN1160" s="22"/>
      <c r="AO1160" s="22"/>
      <c r="AP1160" s="22"/>
      <c r="AQ1160" s="22" t="s">
        <v>455</v>
      </c>
      <c r="AR1160" s="23">
        <v>44104</v>
      </c>
      <c r="AS1160" s="23">
        <v>44104</v>
      </c>
      <c r="AT1160" s="22" t="s">
        <v>379</v>
      </c>
    </row>
    <row r="1161" spans="1:46" s="5" customFormat="1" ht="11.25" x14ac:dyDescent="0.2">
      <c r="A1161" s="22">
        <v>2020</v>
      </c>
      <c r="B1161" s="23">
        <v>44013</v>
      </c>
      <c r="C1161" s="23">
        <v>44104</v>
      </c>
      <c r="D1161" s="5" t="s">
        <v>134</v>
      </c>
      <c r="E1161" s="5" t="s">
        <v>135</v>
      </c>
      <c r="F1161" s="22">
        <v>32869</v>
      </c>
      <c r="G1161" s="13" t="s">
        <v>449</v>
      </c>
      <c r="H1161" s="22"/>
      <c r="I1161" s="22" t="s">
        <v>1758</v>
      </c>
      <c r="J1161" s="13">
        <v>206</v>
      </c>
      <c r="K1161" s="22"/>
      <c r="L1161" s="22"/>
      <c r="M1161" s="22"/>
      <c r="N1161" s="22" t="s">
        <v>433</v>
      </c>
      <c r="O1161" s="22" t="s">
        <v>1759</v>
      </c>
      <c r="P1161" s="22" t="s">
        <v>171</v>
      </c>
      <c r="Q1161" s="22" t="s">
        <v>452</v>
      </c>
      <c r="R1161" s="22">
        <v>32869</v>
      </c>
      <c r="S1161" s="23">
        <v>44026</v>
      </c>
      <c r="T1161" s="36">
        <v>22755.360000000001</v>
      </c>
      <c r="U1161" s="25">
        <v>26396.2176</v>
      </c>
      <c r="V1161" s="22"/>
      <c r="W1161" s="22"/>
      <c r="X1161" s="22" t="s">
        <v>453</v>
      </c>
      <c r="Y1161" s="22"/>
      <c r="Z1161" s="22" t="s">
        <v>144</v>
      </c>
      <c r="AA1161" s="22" t="s">
        <v>1758</v>
      </c>
      <c r="AB1161" s="37"/>
      <c r="AC1161" s="23">
        <v>44026</v>
      </c>
      <c r="AD1161" s="22"/>
      <c r="AE1161" s="8" t="s">
        <v>4766</v>
      </c>
      <c r="AF1161" s="22"/>
      <c r="AG1161" s="22" t="s">
        <v>146</v>
      </c>
      <c r="AH1161" s="22" t="s">
        <v>454</v>
      </c>
      <c r="AI1161" s="22"/>
      <c r="AJ1161" s="5" t="s">
        <v>20</v>
      </c>
      <c r="AK1161" s="22"/>
      <c r="AL1161" s="22"/>
      <c r="AM1161" s="22"/>
      <c r="AN1161" s="22"/>
      <c r="AO1161" s="22"/>
      <c r="AP1161" s="22"/>
      <c r="AQ1161" s="22" t="s">
        <v>455</v>
      </c>
      <c r="AR1161" s="23">
        <v>44104</v>
      </c>
      <c r="AS1161" s="23">
        <v>44104</v>
      </c>
      <c r="AT1161" s="22" t="s">
        <v>379</v>
      </c>
    </row>
    <row r="1162" spans="1:46" s="5" customFormat="1" ht="11.25" x14ac:dyDescent="0.2">
      <c r="A1162" s="22">
        <v>2020</v>
      </c>
      <c r="B1162" s="23">
        <v>44013</v>
      </c>
      <c r="C1162" s="23">
        <v>44104</v>
      </c>
      <c r="D1162" s="5" t="s">
        <v>134</v>
      </c>
      <c r="E1162" s="5" t="s">
        <v>135</v>
      </c>
      <c r="F1162" s="22">
        <v>32870</v>
      </c>
      <c r="G1162" s="13" t="s">
        <v>449</v>
      </c>
      <c r="H1162" s="22"/>
      <c r="I1162" s="22" t="s">
        <v>1760</v>
      </c>
      <c r="J1162" s="13">
        <v>206</v>
      </c>
      <c r="K1162" s="22"/>
      <c r="L1162" s="22"/>
      <c r="M1162" s="22"/>
      <c r="N1162" s="22" t="s">
        <v>433</v>
      </c>
      <c r="O1162" s="22" t="s">
        <v>1759</v>
      </c>
      <c r="P1162" s="22" t="s">
        <v>171</v>
      </c>
      <c r="Q1162" s="22" t="s">
        <v>452</v>
      </c>
      <c r="R1162" s="22">
        <v>32870</v>
      </c>
      <c r="S1162" s="23">
        <v>44028</v>
      </c>
      <c r="T1162" s="36">
        <v>9244.3700000000008</v>
      </c>
      <c r="U1162" s="25">
        <v>10723.469200000001</v>
      </c>
      <c r="V1162" s="22"/>
      <c r="W1162" s="22"/>
      <c r="X1162" s="22" t="s">
        <v>453</v>
      </c>
      <c r="Y1162" s="22"/>
      <c r="Z1162" s="22" t="s">
        <v>144</v>
      </c>
      <c r="AA1162" s="22" t="s">
        <v>1760</v>
      </c>
      <c r="AB1162" s="37"/>
      <c r="AC1162" s="23">
        <v>44028</v>
      </c>
      <c r="AD1162" s="22"/>
      <c r="AE1162" s="8" t="s">
        <v>4767</v>
      </c>
      <c r="AF1162" s="22"/>
      <c r="AG1162" s="22" t="s">
        <v>146</v>
      </c>
      <c r="AH1162" s="22" t="s">
        <v>454</v>
      </c>
      <c r="AI1162" s="22"/>
      <c r="AJ1162" s="5" t="s">
        <v>20</v>
      </c>
      <c r="AK1162" s="22"/>
      <c r="AL1162" s="22"/>
      <c r="AM1162" s="22"/>
      <c r="AN1162" s="22"/>
      <c r="AO1162" s="22"/>
      <c r="AP1162" s="22"/>
      <c r="AQ1162" s="22" t="s">
        <v>455</v>
      </c>
      <c r="AR1162" s="23">
        <v>44104</v>
      </c>
      <c r="AS1162" s="23">
        <v>44104</v>
      </c>
      <c r="AT1162" s="22" t="s">
        <v>379</v>
      </c>
    </row>
    <row r="1163" spans="1:46" s="5" customFormat="1" ht="11.25" x14ac:dyDescent="0.2">
      <c r="A1163" s="22">
        <v>2020</v>
      </c>
      <c r="B1163" s="23">
        <v>44013</v>
      </c>
      <c r="C1163" s="23">
        <v>44104</v>
      </c>
      <c r="D1163" s="5" t="s">
        <v>134</v>
      </c>
      <c r="E1163" s="5" t="s">
        <v>135</v>
      </c>
      <c r="F1163" s="22">
        <v>32871</v>
      </c>
      <c r="G1163" s="13" t="s">
        <v>449</v>
      </c>
      <c r="H1163" s="22"/>
      <c r="I1163" s="22" t="s">
        <v>1761</v>
      </c>
      <c r="J1163" s="13">
        <v>143</v>
      </c>
      <c r="K1163" s="22"/>
      <c r="L1163" s="22"/>
      <c r="M1163" s="22"/>
      <c r="N1163" s="22" t="s">
        <v>1762</v>
      </c>
      <c r="O1163" s="22" t="s">
        <v>1763</v>
      </c>
      <c r="P1163" s="22" t="s">
        <v>140</v>
      </c>
      <c r="Q1163" s="22" t="s">
        <v>452</v>
      </c>
      <c r="R1163" s="22">
        <v>32871</v>
      </c>
      <c r="S1163" s="23">
        <v>44035</v>
      </c>
      <c r="T1163" s="36">
        <v>4680</v>
      </c>
      <c r="U1163" s="25">
        <v>5428.8</v>
      </c>
      <c r="V1163" s="22"/>
      <c r="W1163" s="22"/>
      <c r="X1163" s="22" t="s">
        <v>453</v>
      </c>
      <c r="Y1163" s="22"/>
      <c r="Z1163" s="22" t="s">
        <v>144</v>
      </c>
      <c r="AA1163" s="22" t="s">
        <v>1761</v>
      </c>
      <c r="AB1163" s="37"/>
      <c r="AC1163" s="23">
        <v>44035</v>
      </c>
      <c r="AD1163" s="22"/>
      <c r="AE1163" s="8" t="s">
        <v>4768</v>
      </c>
      <c r="AF1163" s="22"/>
      <c r="AG1163" s="22" t="s">
        <v>146</v>
      </c>
      <c r="AH1163" s="22" t="s">
        <v>454</v>
      </c>
      <c r="AI1163" s="22"/>
      <c r="AJ1163" s="5" t="s">
        <v>20</v>
      </c>
      <c r="AK1163" s="22"/>
      <c r="AL1163" s="22"/>
      <c r="AM1163" s="22"/>
      <c r="AN1163" s="22"/>
      <c r="AO1163" s="22"/>
      <c r="AP1163" s="22"/>
      <c r="AQ1163" s="22" t="s">
        <v>455</v>
      </c>
      <c r="AR1163" s="23">
        <v>44104</v>
      </c>
      <c r="AS1163" s="23">
        <v>44104</v>
      </c>
      <c r="AT1163" s="22" t="s">
        <v>379</v>
      </c>
    </row>
    <row r="1164" spans="1:46" s="5" customFormat="1" ht="11.25" x14ac:dyDescent="0.2">
      <c r="A1164" s="22">
        <v>2020</v>
      </c>
      <c r="B1164" s="23">
        <v>44013</v>
      </c>
      <c r="C1164" s="23">
        <v>44104</v>
      </c>
      <c r="D1164" s="5" t="s">
        <v>134</v>
      </c>
      <c r="E1164" s="5" t="s">
        <v>135</v>
      </c>
      <c r="F1164" s="22">
        <v>32872</v>
      </c>
      <c r="G1164" s="13" t="s">
        <v>449</v>
      </c>
      <c r="H1164" s="22"/>
      <c r="I1164" s="22" t="s">
        <v>1764</v>
      </c>
      <c r="J1164" s="13">
        <v>10</v>
      </c>
      <c r="K1164" s="22"/>
      <c r="L1164" s="22"/>
      <c r="M1164" s="22"/>
      <c r="N1164" s="22" t="s">
        <v>1765</v>
      </c>
      <c r="O1164" s="22" t="s">
        <v>1766</v>
      </c>
      <c r="P1164" s="22" t="s">
        <v>140</v>
      </c>
      <c r="Q1164" s="22" t="s">
        <v>452</v>
      </c>
      <c r="R1164" s="22">
        <v>32872</v>
      </c>
      <c r="S1164" s="23">
        <v>44039</v>
      </c>
      <c r="T1164" s="36">
        <v>10972.2</v>
      </c>
      <c r="U1164" s="25">
        <v>12727.752</v>
      </c>
      <c r="V1164" s="22"/>
      <c r="W1164" s="22"/>
      <c r="X1164" s="22" t="s">
        <v>453</v>
      </c>
      <c r="Y1164" s="22"/>
      <c r="Z1164" s="22" t="s">
        <v>144</v>
      </c>
      <c r="AA1164" s="22" t="s">
        <v>1764</v>
      </c>
      <c r="AB1164" s="37"/>
      <c r="AC1164" s="23">
        <v>44039</v>
      </c>
      <c r="AD1164" s="22"/>
      <c r="AE1164" s="8" t="s">
        <v>4769</v>
      </c>
      <c r="AF1164" s="22"/>
      <c r="AG1164" s="22" t="s">
        <v>146</v>
      </c>
      <c r="AH1164" s="22" t="s">
        <v>454</v>
      </c>
      <c r="AI1164" s="22"/>
      <c r="AJ1164" s="5" t="s">
        <v>20</v>
      </c>
      <c r="AK1164" s="22"/>
      <c r="AL1164" s="22"/>
      <c r="AM1164" s="22"/>
      <c r="AN1164" s="22"/>
      <c r="AO1164" s="22"/>
      <c r="AP1164" s="22"/>
      <c r="AQ1164" s="22" t="s">
        <v>455</v>
      </c>
      <c r="AR1164" s="23">
        <v>44104</v>
      </c>
      <c r="AS1164" s="23">
        <v>44104</v>
      </c>
      <c r="AT1164" s="22" t="s">
        <v>379</v>
      </c>
    </row>
    <row r="1165" spans="1:46" s="5" customFormat="1" ht="11.25" x14ac:dyDescent="0.2">
      <c r="A1165" s="22">
        <v>2020</v>
      </c>
      <c r="B1165" s="23">
        <v>44013</v>
      </c>
      <c r="C1165" s="23">
        <v>44104</v>
      </c>
      <c r="D1165" s="5" t="s">
        <v>134</v>
      </c>
      <c r="E1165" s="5" t="s">
        <v>135</v>
      </c>
      <c r="F1165" s="22">
        <v>32873</v>
      </c>
      <c r="G1165" s="13" t="s">
        <v>449</v>
      </c>
      <c r="H1165" s="22"/>
      <c r="I1165" s="22" t="s">
        <v>1767</v>
      </c>
      <c r="J1165" s="13">
        <v>364</v>
      </c>
      <c r="K1165" s="22"/>
      <c r="L1165" s="22"/>
      <c r="M1165" s="22"/>
      <c r="N1165" s="22" t="s">
        <v>564</v>
      </c>
      <c r="O1165" s="22" t="s">
        <v>565</v>
      </c>
      <c r="P1165" s="22" t="s">
        <v>158</v>
      </c>
      <c r="Q1165" s="22" t="s">
        <v>452</v>
      </c>
      <c r="R1165" s="22">
        <v>32873</v>
      </c>
      <c r="S1165" s="23">
        <v>44028</v>
      </c>
      <c r="T1165" s="36">
        <v>1980</v>
      </c>
      <c r="U1165" s="25">
        <v>2296.8000000000002</v>
      </c>
      <c r="V1165" s="22"/>
      <c r="W1165" s="22"/>
      <c r="X1165" s="22" t="s">
        <v>453</v>
      </c>
      <c r="Y1165" s="22"/>
      <c r="Z1165" s="22" t="s">
        <v>144</v>
      </c>
      <c r="AA1165" s="22" t="s">
        <v>1767</v>
      </c>
      <c r="AB1165" s="37"/>
      <c r="AC1165" s="23">
        <v>44028</v>
      </c>
      <c r="AD1165" s="22"/>
      <c r="AE1165" s="8" t="s">
        <v>4770</v>
      </c>
      <c r="AF1165" s="22"/>
      <c r="AG1165" s="22" t="s">
        <v>146</v>
      </c>
      <c r="AH1165" s="22" t="s">
        <v>454</v>
      </c>
      <c r="AI1165" s="22"/>
      <c r="AJ1165" s="5" t="s">
        <v>20</v>
      </c>
      <c r="AK1165" s="22"/>
      <c r="AL1165" s="22"/>
      <c r="AM1165" s="22"/>
      <c r="AN1165" s="22"/>
      <c r="AO1165" s="22"/>
      <c r="AP1165" s="22"/>
      <c r="AQ1165" s="22" t="s">
        <v>455</v>
      </c>
      <c r="AR1165" s="23">
        <v>44104</v>
      </c>
      <c r="AS1165" s="23">
        <v>44104</v>
      </c>
      <c r="AT1165" s="22" t="s">
        <v>379</v>
      </c>
    </row>
    <row r="1166" spans="1:46" s="5" customFormat="1" ht="11.25" x14ac:dyDescent="0.2">
      <c r="A1166" s="22">
        <v>2020</v>
      </c>
      <c r="B1166" s="23">
        <v>44013</v>
      </c>
      <c r="C1166" s="23">
        <v>44104</v>
      </c>
      <c r="D1166" s="5" t="s">
        <v>134</v>
      </c>
      <c r="E1166" s="5" t="s">
        <v>135</v>
      </c>
      <c r="F1166" s="22">
        <v>32875</v>
      </c>
      <c r="G1166" s="13" t="s">
        <v>449</v>
      </c>
      <c r="H1166" s="22"/>
      <c r="I1166" s="22" t="s">
        <v>1768</v>
      </c>
      <c r="J1166" s="13">
        <v>317</v>
      </c>
      <c r="K1166" s="22"/>
      <c r="L1166" s="22"/>
      <c r="M1166" s="22"/>
      <c r="N1166" s="22" t="s">
        <v>704</v>
      </c>
      <c r="O1166" s="22" t="s">
        <v>705</v>
      </c>
      <c r="P1166" s="22" t="s">
        <v>158</v>
      </c>
      <c r="Q1166" s="22" t="s">
        <v>452</v>
      </c>
      <c r="R1166" s="22">
        <v>32875</v>
      </c>
      <c r="S1166" s="23">
        <v>44036</v>
      </c>
      <c r="T1166" s="36">
        <v>5603.45</v>
      </c>
      <c r="U1166" s="25">
        <v>6500.0019999999995</v>
      </c>
      <c r="V1166" s="22"/>
      <c r="W1166" s="22"/>
      <c r="X1166" s="22" t="s">
        <v>453</v>
      </c>
      <c r="Y1166" s="22"/>
      <c r="Z1166" s="22" t="s">
        <v>144</v>
      </c>
      <c r="AA1166" s="22" t="s">
        <v>1768</v>
      </c>
      <c r="AB1166" s="37"/>
      <c r="AC1166" s="23">
        <v>44036</v>
      </c>
      <c r="AD1166" s="22"/>
      <c r="AE1166" s="8" t="s">
        <v>4771</v>
      </c>
      <c r="AF1166" s="22"/>
      <c r="AG1166" s="22" t="s">
        <v>146</v>
      </c>
      <c r="AH1166" s="22" t="s">
        <v>454</v>
      </c>
      <c r="AI1166" s="22"/>
      <c r="AJ1166" s="5" t="s">
        <v>20</v>
      </c>
      <c r="AK1166" s="22"/>
      <c r="AL1166" s="22"/>
      <c r="AM1166" s="22"/>
      <c r="AN1166" s="22"/>
      <c r="AO1166" s="22"/>
      <c r="AP1166" s="22"/>
      <c r="AQ1166" s="22" t="s">
        <v>455</v>
      </c>
      <c r="AR1166" s="23">
        <v>44104</v>
      </c>
      <c r="AS1166" s="23">
        <v>44104</v>
      </c>
      <c r="AT1166" s="22" t="s">
        <v>379</v>
      </c>
    </row>
    <row r="1167" spans="1:46" s="5" customFormat="1" ht="11.25" x14ac:dyDescent="0.2">
      <c r="A1167" s="22">
        <v>2020</v>
      </c>
      <c r="B1167" s="23">
        <v>44013</v>
      </c>
      <c r="C1167" s="23">
        <v>44104</v>
      </c>
      <c r="D1167" s="5" t="s">
        <v>134</v>
      </c>
      <c r="E1167" s="5" t="s">
        <v>135</v>
      </c>
      <c r="F1167" s="22">
        <v>32876</v>
      </c>
      <c r="G1167" s="13" t="s">
        <v>449</v>
      </c>
      <c r="H1167" s="22"/>
      <c r="I1167" s="22" t="s">
        <v>1769</v>
      </c>
      <c r="J1167" s="13">
        <v>182</v>
      </c>
      <c r="K1167" s="22"/>
      <c r="L1167" s="22"/>
      <c r="M1167" s="22"/>
      <c r="N1167" s="22" t="s">
        <v>556</v>
      </c>
      <c r="O1167" s="22" t="s">
        <v>1655</v>
      </c>
      <c r="P1167" s="22" t="s">
        <v>158</v>
      </c>
      <c r="Q1167" s="22" t="s">
        <v>452</v>
      </c>
      <c r="R1167" s="22">
        <v>32876</v>
      </c>
      <c r="S1167" s="23">
        <v>44036</v>
      </c>
      <c r="T1167" s="36">
        <v>3260</v>
      </c>
      <c r="U1167" s="25">
        <v>3781.6</v>
      </c>
      <c r="V1167" s="22"/>
      <c r="W1167" s="22"/>
      <c r="X1167" s="22" t="s">
        <v>453</v>
      </c>
      <c r="Y1167" s="22"/>
      <c r="Z1167" s="22" t="s">
        <v>144</v>
      </c>
      <c r="AA1167" s="22" t="s">
        <v>1769</v>
      </c>
      <c r="AB1167" s="37"/>
      <c r="AC1167" s="23">
        <v>44036</v>
      </c>
      <c r="AD1167" s="22"/>
      <c r="AE1167" s="8" t="s">
        <v>4772</v>
      </c>
      <c r="AF1167" s="22"/>
      <c r="AG1167" s="22" t="s">
        <v>146</v>
      </c>
      <c r="AH1167" s="22" t="s">
        <v>454</v>
      </c>
      <c r="AI1167" s="22"/>
      <c r="AJ1167" s="5" t="s">
        <v>20</v>
      </c>
      <c r="AK1167" s="22"/>
      <c r="AL1167" s="22"/>
      <c r="AM1167" s="22"/>
      <c r="AN1167" s="22"/>
      <c r="AO1167" s="22"/>
      <c r="AP1167" s="22"/>
      <c r="AQ1167" s="22" t="s">
        <v>455</v>
      </c>
      <c r="AR1167" s="23">
        <v>44104</v>
      </c>
      <c r="AS1167" s="23">
        <v>44104</v>
      </c>
      <c r="AT1167" s="22" t="s">
        <v>379</v>
      </c>
    </row>
    <row r="1168" spans="1:46" s="5" customFormat="1" ht="11.25" x14ac:dyDescent="0.2">
      <c r="A1168" s="22">
        <v>2020</v>
      </c>
      <c r="B1168" s="23">
        <v>44013</v>
      </c>
      <c r="C1168" s="23">
        <v>44104</v>
      </c>
      <c r="D1168" s="5" t="s">
        <v>134</v>
      </c>
      <c r="E1168" s="5" t="s">
        <v>135</v>
      </c>
      <c r="F1168" s="22">
        <v>32878</v>
      </c>
      <c r="G1168" s="13" t="s">
        <v>449</v>
      </c>
      <c r="H1168" s="22"/>
      <c r="I1168" s="22" t="s">
        <v>1770</v>
      </c>
      <c r="J1168" s="13">
        <v>112</v>
      </c>
      <c r="K1168" s="22"/>
      <c r="L1168" s="22"/>
      <c r="M1168" s="22"/>
      <c r="N1168" s="22" t="s">
        <v>1771</v>
      </c>
      <c r="O1168" s="22" t="s">
        <v>1772</v>
      </c>
      <c r="P1168" s="22" t="s">
        <v>158</v>
      </c>
      <c r="Q1168" s="22" t="s">
        <v>452</v>
      </c>
      <c r="R1168" s="22">
        <v>32878</v>
      </c>
      <c r="S1168" s="23">
        <v>44036</v>
      </c>
      <c r="T1168" s="36">
        <v>15216.11</v>
      </c>
      <c r="U1168" s="25">
        <v>17650.687600000001</v>
      </c>
      <c r="V1168" s="22"/>
      <c r="W1168" s="22"/>
      <c r="X1168" s="22" t="s">
        <v>453</v>
      </c>
      <c r="Y1168" s="22"/>
      <c r="Z1168" s="22" t="s">
        <v>144</v>
      </c>
      <c r="AA1168" s="22" t="s">
        <v>1770</v>
      </c>
      <c r="AB1168" s="37"/>
      <c r="AC1168" s="23">
        <v>44036</v>
      </c>
      <c r="AD1168" s="22"/>
      <c r="AE1168" s="8" t="s">
        <v>4773</v>
      </c>
      <c r="AF1168" s="22"/>
      <c r="AG1168" s="22" t="s">
        <v>146</v>
      </c>
      <c r="AH1168" s="22" t="s">
        <v>454</v>
      </c>
      <c r="AI1168" s="22"/>
      <c r="AJ1168" s="5" t="s">
        <v>20</v>
      </c>
      <c r="AK1168" s="22"/>
      <c r="AL1168" s="22"/>
      <c r="AM1168" s="22"/>
      <c r="AN1168" s="22"/>
      <c r="AO1168" s="22"/>
      <c r="AP1168" s="22"/>
      <c r="AQ1168" s="22" t="s">
        <v>455</v>
      </c>
      <c r="AR1168" s="23">
        <v>44104</v>
      </c>
      <c r="AS1168" s="23">
        <v>44104</v>
      </c>
      <c r="AT1168" s="22" t="s">
        <v>379</v>
      </c>
    </row>
    <row r="1169" spans="1:46" s="5" customFormat="1" ht="11.25" x14ac:dyDescent="0.2">
      <c r="A1169" s="22">
        <v>2020</v>
      </c>
      <c r="B1169" s="23">
        <v>44013</v>
      </c>
      <c r="C1169" s="23">
        <v>44104</v>
      </c>
      <c r="D1169" s="5" t="s">
        <v>134</v>
      </c>
      <c r="E1169" s="5" t="s">
        <v>135</v>
      </c>
      <c r="F1169" s="22">
        <v>32879</v>
      </c>
      <c r="G1169" s="13" t="s">
        <v>449</v>
      </c>
      <c r="H1169" s="22"/>
      <c r="I1169" s="22" t="s">
        <v>1773</v>
      </c>
      <c r="J1169" s="13">
        <v>143</v>
      </c>
      <c r="K1169" s="22"/>
      <c r="L1169" s="22"/>
      <c r="M1169" s="22"/>
      <c r="N1169" s="22" t="s">
        <v>1762</v>
      </c>
      <c r="O1169" s="22" t="s">
        <v>1763</v>
      </c>
      <c r="P1169" s="22" t="s">
        <v>140</v>
      </c>
      <c r="Q1169" s="22" t="s">
        <v>452</v>
      </c>
      <c r="R1169" s="22">
        <v>32879</v>
      </c>
      <c r="S1169" s="23">
        <v>44036</v>
      </c>
      <c r="T1169" s="36">
        <v>4680</v>
      </c>
      <c r="U1169" s="25">
        <v>5428.8</v>
      </c>
      <c r="V1169" s="22"/>
      <c r="W1169" s="22"/>
      <c r="X1169" s="22" t="s">
        <v>453</v>
      </c>
      <c r="Y1169" s="22"/>
      <c r="Z1169" s="22" t="s">
        <v>144</v>
      </c>
      <c r="AA1169" s="22" t="s">
        <v>1773</v>
      </c>
      <c r="AB1169" s="37"/>
      <c r="AC1169" s="23">
        <v>44036</v>
      </c>
      <c r="AD1169" s="22"/>
      <c r="AE1169" s="8" t="s">
        <v>4774</v>
      </c>
      <c r="AF1169" s="22"/>
      <c r="AG1169" s="22" t="s">
        <v>146</v>
      </c>
      <c r="AH1169" s="22" t="s">
        <v>454</v>
      </c>
      <c r="AI1169" s="22"/>
      <c r="AJ1169" s="5" t="s">
        <v>20</v>
      </c>
      <c r="AK1169" s="22"/>
      <c r="AL1169" s="22"/>
      <c r="AM1169" s="22"/>
      <c r="AN1169" s="22"/>
      <c r="AO1169" s="22"/>
      <c r="AP1169" s="22"/>
      <c r="AQ1169" s="22" t="s">
        <v>455</v>
      </c>
      <c r="AR1169" s="23">
        <v>44104</v>
      </c>
      <c r="AS1169" s="23">
        <v>44104</v>
      </c>
      <c r="AT1169" s="22" t="s">
        <v>379</v>
      </c>
    </row>
    <row r="1170" spans="1:46" s="5" customFormat="1" ht="11.25" x14ac:dyDescent="0.2">
      <c r="A1170" s="22">
        <v>2020</v>
      </c>
      <c r="B1170" s="23">
        <v>44013</v>
      </c>
      <c r="C1170" s="23">
        <v>44104</v>
      </c>
      <c r="D1170" s="5" t="s">
        <v>134</v>
      </c>
      <c r="E1170" s="5" t="s">
        <v>135</v>
      </c>
      <c r="F1170" s="22">
        <v>32880</v>
      </c>
      <c r="G1170" s="13" t="s">
        <v>449</v>
      </c>
      <c r="H1170" s="22"/>
      <c r="I1170" s="22" t="s">
        <v>1774</v>
      </c>
      <c r="J1170" s="13">
        <v>124</v>
      </c>
      <c r="K1170" s="22"/>
      <c r="L1170" s="22"/>
      <c r="M1170" s="22"/>
      <c r="N1170" s="22" t="s">
        <v>1424</v>
      </c>
      <c r="O1170" s="22" t="s">
        <v>1775</v>
      </c>
      <c r="P1170" s="22" t="s">
        <v>140</v>
      </c>
      <c r="Q1170" s="22" t="s">
        <v>452</v>
      </c>
      <c r="R1170" s="22">
        <v>32880</v>
      </c>
      <c r="S1170" s="23">
        <v>44036</v>
      </c>
      <c r="T1170" s="36">
        <v>3313.3</v>
      </c>
      <c r="U1170" s="25">
        <v>3843.4280000000003</v>
      </c>
      <c r="V1170" s="22"/>
      <c r="W1170" s="22"/>
      <c r="X1170" s="22" t="s">
        <v>453</v>
      </c>
      <c r="Y1170" s="22"/>
      <c r="Z1170" s="22" t="s">
        <v>144</v>
      </c>
      <c r="AA1170" s="22" t="s">
        <v>1774</v>
      </c>
      <c r="AB1170" s="37"/>
      <c r="AC1170" s="23">
        <v>44036</v>
      </c>
      <c r="AD1170" s="22"/>
      <c r="AE1170" s="8" t="s">
        <v>4775</v>
      </c>
      <c r="AF1170" s="22"/>
      <c r="AG1170" s="22" t="s">
        <v>146</v>
      </c>
      <c r="AH1170" s="22" t="s">
        <v>454</v>
      </c>
      <c r="AI1170" s="22"/>
      <c r="AJ1170" s="5" t="s">
        <v>20</v>
      </c>
      <c r="AK1170" s="22"/>
      <c r="AL1170" s="22"/>
      <c r="AM1170" s="22"/>
      <c r="AN1170" s="22"/>
      <c r="AO1170" s="22"/>
      <c r="AP1170" s="22"/>
      <c r="AQ1170" s="22" t="s">
        <v>455</v>
      </c>
      <c r="AR1170" s="23">
        <v>44104</v>
      </c>
      <c r="AS1170" s="23">
        <v>44104</v>
      </c>
      <c r="AT1170" s="22" t="s">
        <v>379</v>
      </c>
    </row>
    <row r="1171" spans="1:46" s="5" customFormat="1" ht="11.25" x14ac:dyDescent="0.2">
      <c r="A1171" s="22">
        <v>2020</v>
      </c>
      <c r="B1171" s="23">
        <v>44013</v>
      </c>
      <c r="C1171" s="23">
        <v>44104</v>
      </c>
      <c r="D1171" s="5" t="s">
        <v>134</v>
      </c>
      <c r="E1171" s="5" t="s">
        <v>135</v>
      </c>
      <c r="F1171" s="22">
        <v>32881</v>
      </c>
      <c r="G1171" s="13" t="s">
        <v>449</v>
      </c>
      <c r="H1171" s="22"/>
      <c r="I1171" s="22" t="s">
        <v>1776</v>
      </c>
      <c r="J1171" s="13">
        <v>114</v>
      </c>
      <c r="K1171" s="22"/>
      <c r="L1171" s="22"/>
      <c r="M1171" s="22"/>
      <c r="N1171" s="22" t="s">
        <v>649</v>
      </c>
      <c r="O1171" s="22" t="s">
        <v>1702</v>
      </c>
      <c r="P1171" s="22" t="s">
        <v>202</v>
      </c>
      <c r="Q1171" s="22" t="s">
        <v>452</v>
      </c>
      <c r="R1171" s="22">
        <v>32881</v>
      </c>
      <c r="S1171" s="23">
        <v>44039</v>
      </c>
      <c r="T1171" s="36">
        <v>810.35</v>
      </c>
      <c r="U1171" s="25">
        <v>940.00600000000009</v>
      </c>
      <c r="V1171" s="22"/>
      <c r="W1171" s="22"/>
      <c r="X1171" s="22" t="s">
        <v>453</v>
      </c>
      <c r="Y1171" s="22"/>
      <c r="Z1171" s="22" t="s">
        <v>144</v>
      </c>
      <c r="AA1171" s="22" t="s">
        <v>1776</v>
      </c>
      <c r="AB1171" s="37"/>
      <c r="AC1171" s="23">
        <v>44039</v>
      </c>
      <c r="AD1171" s="22"/>
      <c r="AE1171" s="8" t="s">
        <v>4776</v>
      </c>
      <c r="AF1171" s="22"/>
      <c r="AG1171" s="22" t="s">
        <v>146</v>
      </c>
      <c r="AH1171" s="22" t="s">
        <v>454</v>
      </c>
      <c r="AI1171" s="22"/>
      <c r="AJ1171" s="5" t="s">
        <v>20</v>
      </c>
      <c r="AK1171" s="22"/>
      <c r="AL1171" s="22"/>
      <c r="AM1171" s="22"/>
      <c r="AN1171" s="22"/>
      <c r="AO1171" s="22"/>
      <c r="AP1171" s="22"/>
      <c r="AQ1171" s="22" t="s">
        <v>455</v>
      </c>
      <c r="AR1171" s="23">
        <v>44104</v>
      </c>
      <c r="AS1171" s="23">
        <v>44104</v>
      </c>
      <c r="AT1171" s="22" t="s">
        <v>379</v>
      </c>
    </row>
    <row r="1172" spans="1:46" s="5" customFormat="1" ht="11.25" x14ac:dyDescent="0.2">
      <c r="A1172" s="22">
        <v>2020</v>
      </c>
      <c r="B1172" s="23">
        <v>44013</v>
      </c>
      <c r="C1172" s="23">
        <v>44104</v>
      </c>
      <c r="D1172" s="5" t="s">
        <v>134</v>
      </c>
      <c r="E1172" s="5" t="s">
        <v>135</v>
      </c>
      <c r="F1172" s="22">
        <v>32882</v>
      </c>
      <c r="G1172" s="13" t="s">
        <v>449</v>
      </c>
      <c r="H1172" s="22"/>
      <c r="I1172" s="22" t="s">
        <v>1777</v>
      </c>
      <c r="J1172" s="13">
        <v>114</v>
      </c>
      <c r="K1172" s="22"/>
      <c r="L1172" s="22"/>
      <c r="M1172" s="22"/>
      <c r="N1172" s="22" t="s">
        <v>649</v>
      </c>
      <c r="O1172" s="22" t="s">
        <v>1702</v>
      </c>
      <c r="P1172" s="22" t="s">
        <v>259</v>
      </c>
      <c r="Q1172" s="22" t="s">
        <v>452</v>
      </c>
      <c r="R1172" s="22">
        <v>32882</v>
      </c>
      <c r="S1172" s="23">
        <v>44039</v>
      </c>
      <c r="T1172" s="36">
        <v>258.62</v>
      </c>
      <c r="U1172" s="25">
        <v>299.99920000000003</v>
      </c>
      <c r="V1172" s="22"/>
      <c r="W1172" s="22"/>
      <c r="X1172" s="22" t="s">
        <v>453</v>
      </c>
      <c r="Y1172" s="22"/>
      <c r="Z1172" s="22" t="s">
        <v>144</v>
      </c>
      <c r="AA1172" s="22" t="s">
        <v>1777</v>
      </c>
      <c r="AB1172" s="37"/>
      <c r="AC1172" s="23">
        <v>44039</v>
      </c>
      <c r="AD1172" s="22"/>
      <c r="AE1172" s="8" t="s">
        <v>4777</v>
      </c>
      <c r="AF1172" s="22"/>
      <c r="AG1172" s="22" t="s">
        <v>146</v>
      </c>
      <c r="AH1172" s="22" t="s">
        <v>454</v>
      </c>
      <c r="AI1172" s="22"/>
      <c r="AJ1172" s="5" t="s">
        <v>20</v>
      </c>
      <c r="AK1172" s="22"/>
      <c r="AL1172" s="22"/>
      <c r="AM1172" s="22"/>
      <c r="AN1172" s="22"/>
      <c r="AO1172" s="22"/>
      <c r="AP1172" s="22"/>
      <c r="AQ1172" s="22" t="s">
        <v>455</v>
      </c>
      <c r="AR1172" s="23">
        <v>44104</v>
      </c>
      <c r="AS1172" s="23">
        <v>44104</v>
      </c>
      <c r="AT1172" s="22" t="s">
        <v>379</v>
      </c>
    </row>
    <row r="1173" spans="1:46" s="5" customFormat="1" ht="11.25" x14ac:dyDescent="0.2">
      <c r="A1173" s="22">
        <v>2020</v>
      </c>
      <c r="B1173" s="23">
        <v>44013</v>
      </c>
      <c r="C1173" s="23">
        <v>44104</v>
      </c>
      <c r="D1173" s="5" t="s">
        <v>134</v>
      </c>
      <c r="E1173" s="5" t="s">
        <v>135</v>
      </c>
      <c r="F1173" s="22">
        <v>32883</v>
      </c>
      <c r="G1173" s="13" t="s">
        <v>449</v>
      </c>
      <c r="H1173" s="22"/>
      <c r="I1173" s="22" t="s">
        <v>1778</v>
      </c>
      <c r="J1173" s="13">
        <v>291</v>
      </c>
      <c r="K1173" s="22"/>
      <c r="L1173" s="22"/>
      <c r="M1173" s="22"/>
      <c r="N1173" s="22" t="s">
        <v>1779</v>
      </c>
      <c r="O1173" s="22" t="s">
        <v>1780</v>
      </c>
      <c r="P1173" s="22" t="s">
        <v>164</v>
      </c>
      <c r="Q1173" s="22" t="s">
        <v>452</v>
      </c>
      <c r="R1173" s="22">
        <v>32883</v>
      </c>
      <c r="S1173" s="23">
        <v>44039</v>
      </c>
      <c r="T1173" s="36">
        <v>17154.8</v>
      </c>
      <c r="U1173" s="25">
        <v>19899.567999999999</v>
      </c>
      <c r="V1173" s="22"/>
      <c r="W1173" s="22"/>
      <c r="X1173" s="22" t="s">
        <v>453</v>
      </c>
      <c r="Y1173" s="22"/>
      <c r="Z1173" s="22" t="s">
        <v>144</v>
      </c>
      <c r="AA1173" s="22" t="s">
        <v>1778</v>
      </c>
      <c r="AB1173" s="37"/>
      <c r="AC1173" s="23">
        <v>44039</v>
      </c>
      <c r="AD1173" s="22"/>
      <c r="AE1173" s="8" t="s">
        <v>4778</v>
      </c>
      <c r="AF1173" s="22"/>
      <c r="AG1173" s="22" t="s">
        <v>146</v>
      </c>
      <c r="AH1173" s="22" t="s">
        <v>454</v>
      </c>
      <c r="AI1173" s="22"/>
      <c r="AJ1173" s="5" t="s">
        <v>20</v>
      </c>
      <c r="AK1173" s="22"/>
      <c r="AL1173" s="22"/>
      <c r="AM1173" s="22"/>
      <c r="AN1173" s="22"/>
      <c r="AO1173" s="22"/>
      <c r="AP1173" s="22"/>
      <c r="AQ1173" s="22" t="s">
        <v>455</v>
      </c>
      <c r="AR1173" s="23">
        <v>44104</v>
      </c>
      <c r="AS1173" s="23">
        <v>44104</v>
      </c>
      <c r="AT1173" s="22" t="s">
        <v>379</v>
      </c>
    </row>
    <row r="1174" spans="1:46" s="5" customFormat="1" ht="11.25" x14ac:dyDescent="0.2">
      <c r="A1174" s="22">
        <v>2020</v>
      </c>
      <c r="B1174" s="23">
        <v>44013</v>
      </c>
      <c r="C1174" s="23">
        <v>44104</v>
      </c>
      <c r="D1174" s="5" t="s">
        <v>134</v>
      </c>
      <c r="E1174" s="5" t="s">
        <v>135</v>
      </c>
      <c r="F1174" s="22">
        <v>32884</v>
      </c>
      <c r="G1174" s="13" t="s">
        <v>449</v>
      </c>
      <c r="H1174" s="22"/>
      <c r="I1174" s="22" t="s">
        <v>1115</v>
      </c>
      <c r="J1174" s="13">
        <v>66</v>
      </c>
      <c r="K1174" s="22"/>
      <c r="L1174" s="22"/>
      <c r="M1174" s="22"/>
      <c r="N1174" s="22" t="s">
        <v>1781</v>
      </c>
      <c r="O1174" s="22" t="s">
        <v>946</v>
      </c>
      <c r="P1174" s="22" t="s">
        <v>218</v>
      </c>
      <c r="Q1174" s="22" t="s">
        <v>452</v>
      </c>
      <c r="R1174" s="22">
        <v>32884</v>
      </c>
      <c r="S1174" s="23">
        <v>44039</v>
      </c>
      <c r="T1174" s="36">
        <v>5700</v>
      </c>
      <c r="U1174" s="25">
        <v>6612</v>
      </c>
      <c r="V1174" s="22"/>
      <c r="W1174" s="22"/>
      <c r="X1174" s="22" t="s">
        <v>453</v>
      </c>
      <c r="Y1174" s="22"/>
      <c r="Z1174" s="22" t="s">
        <v>144</v>
      </c>
      <c r="AA1174" s="22" t="s">
        <v>1115</v>
      </c>
      <c r="AB1174" s="37"/>
      <c r="AC1174" s="23">
        <v>44039</v>
      </c>
      <c r="AD1174" s="22"/>
      <c r="AE1174" s="8" t="s">
        <v>4779</v>
      </c>
      <c r="AF1174" s="22"/>
      <c r="AG1174" s="22" t="s">
        <v>146</v>
      </c>
      <c r="AH1174" s="22" t="s">
        <v>454</v>
      </c>
      <c r="AI1174" s="22"/>
      <c r="AJ1174" s="5" t="s">
        <v>20</v>
      </c>
      <c r="AK1174" s="22"/>
      <c r="AL1174" s="22"/>
      <c r="AM1174" s="22"/>
      <c r="AN1174" s="22"/>
      <c r="AO1174" s="22"/>
      <c r="AP1174" s="22"/>
      <c r="AQ1174" s="22" t="s">
        <v>455</v>
      </c>
      <c r="AR1174" s="23">
        <v>44104</v>
      </c>
      <c r="AS1174" s="23">
        <v>44104</v>
      </c>
      <c r="AT1174" s="22" t="s">
        <v>379</v>
      </c>
    </row>
    <row r="1175" spans="1:46" s="5" customFormat="1" ht="11.25" x14ac:dyDescent="0.2">
      <c r="A1175" s="22">
        <v>2020</v>
      </c>
      <c r="B1175" s="23">
        <v>44013</v>
      </c>
      <c r="C1175" s="23">
        <v>44104</v>
      </c>
      <c r="D1175" s="5" t="s">
        <v>134</v>
      </c>
      <c r="E1175" s="5" t="s">
        <v>135</v>
      </c>
      <c r="F1175" s="22">
        <v>32885</v>
      </c>
      <c r="G1175" s="13" t="s">
        <v>449</v>
      </c>
      <c r="H1175" s="22"/>
      <c r="I1175" s="22" t="s">
        <v>1782</v>
      </c>
      <c r="J1175" s="13">
        <v>193</v>
      </c>
      <c r="K1175" s="22"/>
      <c r="L1175" s="22"/>
      <c r="M1175" s="22"/>
      <c r="N1175" s="22" t="s">
        <v>951</v>
      </c>
      <c r="O1175" s="22" t="s">
        <v>1736</v>
      </c>
      <c r="P1175" s="22" t="s">
        <v>259</v>
      </c>
      <c r="Q1175" s="22" t="s">
        <v>452</v>
      </c>
      <c r="R1175" s="22">
        <v>32885</v>
      </c>
      <c r="S1175" s="23">
        <v>44039</v>
      </c>
      <c r="T1175" s="36">
        <v>3560.34</v>
      </c>
      <c r="U1175" s="25">
        <v>4129.9944000000005</v>
      </c>
      <c r="V1175" s="22"/>
      <c r="W1175" s="22"/>
      <c r="X1175" s="22" t="s">
        <v>453</v>
      </c>
      <c r="Y1175" s="22"/>
      <c r="Z1175" s="22" t="s">
        <v>144</v>
      </c>
      <c r="AA1175" s="22" t="s">
        <v>1782</v>
      </c>
      <c r="AB1175" s="37"/>
      <c r="AC1175" s="23">
        <v>44039</v>
      </c>
      <c r="AD1175" s="22"/>
      <c r="AE1175" s="8" t="s">
        <v>4780</v>
      </c>
      <c r="AF1175" s="22"/>
      <c r="AG1175" s="22" t="s">
        <v>146</v>
      </c>
      <c r="AH1175" s="22" t="s">
        <v>454</v>
      </c>
      <c r="AI1175" s="22"/>
      <c r="AJ1175" s="5" t="s">
        <v>20</v>
      </c>
      <c r="AK1175" s="22"/>
      <c r="AL1175" s="22"/>
      <c r="AM1175" s="22"/>
      <c r="AN1175" s="22"/>
      <c r="AO1175" s="22"/>
      <c r="AP1175" s="22"/>
      <c r="AQ1175" s="22" t="s">
        <v>455</v>
      </c>
      <c r="AR1175" s="23">
        <v>44104</v>
      </c>
      <c r="AS1175" s="23">
        <v>44104</v>
      </c>
      <c r="AT1175" s="22" t="s">
        <v>379</v>
      </c>
    </row>
    <row r="1176" spans="1:46" s="5" customFormat="1" ht="11.25" x14ac:dyDescent="0.2">
      <c r="A1176" s="22">
        <v>2020</v>
      </c>
      <c r="B1176" s="23">
        <v>44013</v>
      </c>
      <c r="C1176" s="23">
        <v>44104</v>
      </c>
      <c r="D1176" s="5" t="s">
        <v>134</v>
      </c>
      <c r="E1176" s="5" t="s">
        <v>135</v>
      </c>
      <c r="F1176" s="22">
        <v>32886</v>
      </c>
      <c r="G1176" s="13" t="s">
        <v>449</v>
      </c>
      <c r="H1176" s="22"/>
      <c r="I1176" s="22" t="s">
        <v>1783</v>
      </c>
      <c r="J1176" s="13">
        <v>123</v>
      </c>
      <c r="K1176" s="22"/>
      <c r="L1176" s="22"/>
      <c r="M1176" s="22"/>
      <c r="N1176" s="22" t="s">
        <v>1193</v>
      </c>
      <c r="O1176" s="22" t="s">
        <v>547</v>
      </c>
      <c r="P1176" s="22" t="s">
        <v>171</v>
      </c>
      <c r="Q1176" s="22" t="s">
        <v>452</v>
      </c>
      <c r="R1176" s="22">
        <v>32886</v>
      </c>
      <c r="S1176" s="23">
        <v>44039</v>
      </c>
      <c r="T1176" s="36">
        <v>367.19</v>
      </c>
      <c r="U1176" s="25">
        <v>425.94040000000001</v>
      </c>
      <c r="V1176" s="22"/>
      <c r="W1176" s="22"/>
      <c r="X1176" s="22" t="s">
        <v>453</v>
      </c>
      <c r="Y1176" s="22"/>
      <c r="Z1176" s="22" t="s">
        <v>144</v>
      </c>
      <c r="AA1176" s="22" t="s">
        <v>1783</v>
      </c>
      <c r="AB1176" s="37"/>
      <c r="AC1176" s="23">
        <v>44039</v>
      </c>
      <c r="AD1176" s="22"/>
      <c r="AE1176" s="8" t="s">
        <v>4781</v>
      </c>
      <c r="AF1176" s="22"/>
      <c r="AG1176" s="22" t="s">
        <v>146</v>
      </c>
      <c r="AH1176" s="22" t="s">
        <v>454</v>
      </c>
      <c r="AI1176" s="22"/>
      <c r="AJ1176" s="5" t="s">
        <v>20</v>
      </c>
      <c r="AK1176" s="22"/>
      <c r="AL1176" s="22"/>
      <c r="AM1176" s="22"/>
      <c r="AN1176" s="22"/>
      <c r="AO1176" s="22"/>
      <c r="AP1176" s="22"/>
      <c r="AQ1176" s="22" t="s">
        <v>455</v>
      </c>
      <c r="AR1176" s="23">
        <v>44104</v>
      </c>
      <c r="AS1176" s="23">
        <v>44104</v>
      </c>
      <c r="AT1176" s="22" t="s">
        <v>379</v>
      </c>
    </row>
    <row r="1177" spans="1:46" s="5" customFormat="1" ht="11.25" x14ac:dyDescent="0.2">
      <c r="A1177" s="22">
        <v>2020</v>
      </c>
      <c r="B1177" s="23">
        <v>44013</v>
      </c>
      <c r="C1177" s="23">
        <v>44104</v>
      </c>
      <c r="D1177" s="5" t="s">
        <v>134</v>
      </c>
      <c r="E1177" s="5" t="s">
        <v>135</v>
      </c>
      <c r="F1177" s="22">
        <v>32887</v>
      </c>
      <c r="G1177" s="13" t="s">
        <v>449</v>
      </c>
      <c r="H1177" s="22"/>
      <c r="I1177" s="22" t="s">
        <v>1784</v>
      </c>
      <c r="J1177" s="13">
        <v>206</v>
      </c>
      <c r="K1177" s="22"/>
      <c r="L1177" s="22"/>
      <c r="M1177" s="22"/>
      <c r="N1177" s="22" t="s">
        <v>433</v>
      </c>
      <c r="O1177" s="22" t="s">
        <v>1759</v>
      </c>
      <c r="P1177" s="22" t="s">
        <v>171</v>
      </c>
      <c r="Q1177" s="22" t="s">
        <v>452</v>
      </c>
      <c r="R1177" s="22">
        <v>32887</v>
      </c>
      <c r="S1177" s="23">
        <v>44018</v>
      </c>
      <c r="T1177" s="36">
        <v>3442.5</v>
      </c>
      <c r="U1177" s="25">
        <v>3993.3</v>
      </c>
      <c r="V1177" s="22"/>
      <c r="W1177" s="22"/>
      <c r="X1177" s="22" t="s">
        <v>453</v>
      </c>
      <c r="Y1177" s="22"/>
      <c r="Z1177" s="22" t="s">
        <v>144</v>
      </c>
      <c r="AA1177" s="22" t="s">
        <v>1784</v>
      </c>
      <c r="AB1177" s="37"/>
      <c r="AC1177" s="23">
        <v>44018</v>
      </c>
      <c r="AD1177" s="22"/>
      <c r="AE1177" s="8" t="s">
        <v>4782</v>
      </c>
      <c r="AF1177" s="22"/>
      <c r="AG1177" s="22" t="s">
        <v>146</v>
      </c>
      <c r="AH1177" s="22" t="s">
        <v>454</v>
      </c>
      <c r="AI1177" s="22"/>
      <c r="AJ1177" s="5" t="s">
        <v>20</v>
      </c>
      <c r="AK1177" s="22"/>
      <c r="AL1177" s="22"/>
      <c r="AM1177" s="22"/>
      <c r="AN1177" s="22"/>
      <c r="AO1177" s="22"/>
      <c r="AP1177" s="22"/>
      <c r="AQ1177" s="22" t="s">
        <v>455</v>
      </c>
      <c r="AR1177" s="23">
        <v>44104</v>
      </c>
      <c r="AS1177" s="23">
        <v>44104</v>
      </c>
      <c r="AT1177" s="22" t="s">
        <v>379</v>
      </c>
    </row>
    <row r="1178" spans="1:46" s="5" customFormat="1" ht="11.25" x14ac:dyDescent="0.2">
      <c r="A1178" s="22">
        <v>2020</v>
      </c>
      <c r="B1178" s="23">
        <v>44013</v>
      </c>
      <c r="C1178" s="23">
        <v>44104</v>
      </c>
      <c r="D1178" s="5" t="s">
        <v>134</v>
      </c>
      <c r="E1178" s="5" t="s">
        <v>135</v>
      </c>
      <c r="F1178" s="22">
        <v>32889</v>
      </c>
      <c r="G1178" s="13" t="s">
        <v>449</v>
      </c>
      <c r="H1178" s="22"/>
      <c r="I1178" s="22" t="s">
        <v>1785</v>
      </c>
      <c r="J1178" s="13">
        <v>383</v>
      </c>
      <c r="K1178" s="22"/>
      <c r="L1178" s="22"/>
      <c r="M1178" s="22"/>
      <c r="N1178" s="22" t="s">
        <v>1786</v>
      </c>
      <c r="O1178" s="22" t="s">
        <v>1787</v>
      </c>
      <c r="P1178" s="22" t="s">
        <v>158</v>
      </c>
      <c r="Q1178" s="22" t="s">
        <v>452</v>
      </c>
      <c r="R1178" s="22">
        <v>32889</v>
      </c>
      <c r="S1178" s="23">
        <v>44040</v>
      </c>
      <c r="T1178" s="36">
        <v>144000</v>
      </c>
      <c r="U1178" s="25">
        <v>167040</v>
      </c>
      <c r="V1178" s="22"/>
      <c r="W1178" s="22"/>
      <c r="X1178" s="22" t="s">
        <v>453</v>
      </c>
      <c r="Y1178" s="22"/>
      <c r="Z1178" s="22" t="s">
        <v>144</v>
      </c>
      <c r="AA1178" s="22" t="s">
        <v>1785</v>
      </c>
      <c r="AB1178" s="37"/>
      <c r="AC1178" s="23">
        <v>44040</v>
      </c>
      <c r="AD1178" s="22"/>
      <c r="AE1178" s="8" t="s">
        <v>4783</v>
      </c>
      <c r="AF1178" s="22"/>
      <c r="AG1178" s="22" t="s">
        <v>146</v>
      </c>
      <c r="AH1178" s="22" t="s">
        <v>454</v>
      </c>
      <c r="AI1178" s="22"/>
      <c r="AJ1178" s="5" t="s">
        <v>20</v>
      </c>
      <c r="AK1178" s="22"/>
      <c r="AL1178" s="22"/>
      <c r="AM1178" s="22"/>
      <c r="AN1178" s="22"/>
      <c r="AO1178" s="22"/>
      <c r="AP1178" s="22"/>
      <c r="AQ1178" s="22" t="s">
        <v>455</v>
      </c>
      <c r="AR1178" s="23">
        <v>44104</v>
      </c>
      <c r="AS1178" s="23">
        <v>44104</v>
      </c>
      <c r="AT1178" s="22" t="s">
        <v>379</v>
      </c>
    </row>
    <row r="1179" spans="1:46" s="5" customFormat="1" ht="11.25" x14ac:dyDescent="0.2">
      <c r="A1179" s="22">
        <v>2020</v>
      </c>
      <c r="B1179" s="23">
        <v>44013</v>
      </c>
      <c r="C1179" s="23">
        <v>44104</v>
      </c>
      <c r="D1179" s="5" t="s">
        <v>134</v>
      </c>
      <c r="E1179" s="5" t="s">
        <v>135</v>
      </c>
      <c r="F1179" s="22">
        <v>32890</v>
      </c>
      <c r="G1179" s="13" t="s">
        <v>449</v>
      </c>
      <c r="H1179" s="22"/>
      <c r="I1179" s="22" t="s">
        <v>1788</v>
      </c>
      <c r="J1179" s="13">
        <v>374</v>
      </c>
      <c r="K1179" s="22"/>
      <c r="L1179" s="22"/>
      <c r="M1179" s="22"/>
      <c r="N1179" s="22" t="s">
        <v>870</v>
      </c>
      <c r="O1179" s="22" t="s">
        <v>871</v>
      </c>
      <c r="P1179" s="22" t="s">
        <v>140</v>
      </c>
      <c r="Q1179" s="22" t="s">
        <v>452</v>
      </c>
      <c r="R1179" s="22">
        <v>32890</v>
      </c>
      <c r="S1179" s="23">
        <v>44040</v>
      </c>
      <c r="T1179" s="36">
        <v>520</v>
      </c>
      <c r="U1179" s="25">
        <v>603.20000000000005</v>
      </c>
      <c r="V1179" s="22"/>
      <c r="W1179" s="22"/>
      <c r="X1179" s="22" t="s">
        <v>453</v>
      </c>
      <c r="Y1179" s="22"/>
      <c r="Z1179" s="22" t="s">
        <v>144</v>
      </c>
      <c r="AA1179" s="22" t="s">
        <v>1788</v>
      </c>
      <c r="AB1179" s="37"/>
      <c r="AC1179" s="23">
        <v>44040</v>
      </c>
      <c r="AD1179" s="22"/>
      <c r="AE1179" s="8" t="s">
        <v>4784</v>
      </c>
      <c r="AF1179" s="22"/>
      <c r="AG1179" s="22" t="s">
        <v>146</v>
      </c>
      <c r="AH1179" s="22" t="s">
        <v>454</v>
      </c>
      <c r="AI1179" s="22"/>
      <c r="AJ1179" s="5" t="s">
        <v>20</v>
      </c>
      <c r="AK1179" s="22"/>
      <c r="AL1179" s="22"/>
      <c r="AM1179" s="22"/>
      <c r="AN1179" s="22"/>
      <c r="AO1179" s="22"/>
      <c r="AP1179" s="22"/>
      <c r="AQ1179" s="22" t="s">
        <v>455</v>
      </c>
      <c r="AR1179" s="23">
        <v>44104</v>
      </c>
      <c r="AS1179" s="23">
        <v>44104</v>
      </c>
      <c r="AT1179" s="22" t="s">
        <v>379</v>
      </c>
    </row>
    <row r="1180" spans="1:46" s="5" customFormat="1" ht="11.25" x14ac:dyDescent="0.2">
      <c r="A1180" s="22">
        <v>2020</v>
      </c>
      <c r="B1180" s="23">
        <v>44013</v>
      </c>
      <c r="C1180" s="23">
        <v>44104</v>
      </c>
      <c r="D1180" s="5" t="s">
        <v>134</v>
      </c>
      <c r="E1180" s="5" t="s">
        <v>135</v>
      </c>
      <c r="F1180" s="38">
        <v>32894</v>
      </c>
      <c r="G1180" s="13" t="s">
        <v>449</v>
      </c>
      <c r="H1180" s="22"/>
      <c r="I1180" s="38" t="s">
        <v>1789</v>
      </c>
      <c r="J1180" s="13">
        <v>34</v>
      </c>
      <c r="K1180" s="22"/>
      <c r="L1180" s="22"/>
      <c r="M1180" s="22"/>
      <c r="N1180" s="38" t="s">
        <v>607</v>
      </c>
      <c r="O1180" s="22" t="s">
        <v>1790</v>
      </c>
      <c r="P1180" s="22" t="s">
        <v>140</v>
      </c>
      <c r="Q1180" s="22" t="s">
        <v>452</v>
      </c>
      <c r="R1180" s="38">
        <v>32894</v>
      </c>
      <c r="S1180" s="39">
        <v>44015</v>
      </c>
      <c r="T1180" s="40">
        <v>1392</v>
      </c>
      <c r="U1180" s="25">
        <v>1614.72</v>
      </c>
      <c r="V1180" s="22"/>
      <c r="W1180" s="22"/>
      <c r="X1180" s="22" t="s">
        <v>453</v>
      </c>
      <c r="Y1180" s="22"/>
      <c r="Z1180" s="22" t="s">
        <v>144</v>
      </c>
      <c r="AA1180" s="38" t="s">
        <v>1789</v>
      </c>
      <c r="AB1180" s="37"/>
      <c r="AC1180" s="39">
        <v>44015</v>
      </c>
      <c r="AD1180" s="22"/>
      <c r="AE1180" s="8" t="s">
        <v>4785</v>
      </c>
      <c r="AF1180" s="22"/>
      <c r="AG1180" s="22" t="s">
        <v>146</v>
      </c>
      <c r="AH1180" s="22" t="s">
        <v>454</v>
      </c>
      <c r="AI1180" s="22"/>
      <c r="AJ1180" s="5" t="s">
        <v>20</v>
      </c>
      <c r="AK1180" s="22"/>
      <c r="AL1180" s="22"/>
      <c r="AM1180" s="22"/>
      <c r="AN1180" s="22"/>
      <c r="AO1180" s="22"/>
      <c r="AP1180" s="22"/>
      <c r="AQ1180" s="22" t="s">
        <v>455</v>
      </c>
      <c r="AR1180" s="23">
        <v>44104</v>
      </c>
      <c r="AS1180" s="23">
        <v>44104</v>
      </c>
      <c r="AT1180" s="22" t="s">
        <v>379</v>
      </c>
    </row>
    <row r="1181" spans="1:46" s="5" customFormat="1" ht="11.25" x14ac:dyDescent="0.2">
      <c r="A1181" s="22">
        <v>2020</v>
      </c>
      <c r="B1181" s="23">
        <v>44013</v>
      </c>
      <c r="C1181" s="23">
        <v>44104</v>
      </c>
      <c r="D1181" s="5" t="s">
        <v>134</v>
      </c>
      <c r="E1181" s="5" t="s">
        <v>135</v>
      </c>
      <c r="F1181" s="38">
        <v>32895</v>
      </c>
      <c r="G1181" s="13" t="s">
        <v>449</v>
      </c>
      <c r="H1181" s="22"/>
      <c r="I1181" s="38" t="s">
        <v>1789</v>
      </c>
      <c r="J1181" s="13">
        <v>34</v>
      </c>
      <c r="K1181" s="13"/>
      <c r="L1181" s="22"/>
      <c r="M1181" s="22"/>
      <c r="N1181" s="38" t="s">
        <v>607</v>
      </c>
      <c r="O1181" s="22" t="s">
        <v>1790</v>
      </c>
      <c r="P1181" s="22" t="s">
        <v>140</v>
      </c>
      <c r="Q1181" s="22" t="s">
        <v>452</v>
      </c>
      <c r="R1181" s="38">
        <v>32895</v>
      </c>
      <c r="S1181" s="39">
        <v>44015</v>
      </c>
      <c r="T1181" s="40">
        <v>1392</v>
      </c>
      <c r="U1181" s="25">
        <v>1614.72</v>
      </c>
      <c r="V1181" s="22"/>
      <c r="W1181" s="22"/>
      <c r="X1181" s="22" t="s">
        <v>453</v>
      </c>
      <c r="Y1181" s="22"/>
      <c r="Z1181" s="22" t="s">
        <v>144</v>
      </c>
      <c r="AA1181" s="38" t="s">
        <v>1789</v>
      </c>
      <c r="AB1181" s="37"/>
      <c r="AC1181" s="39">
        <v>44015</v>
      </c>
      <c r="AD1181" s="22"/>
      <c r="AE1181" s="8" t="s">
        <v>4786</v>
      </c>
      <c r="AF1181" s="22"/>
      <c r="AG1181" s="22" t="s">
        <v>146</v>
      </c>
      <c r="AH1181" s="22" t="s">
        <v>454</v>
      </c>
      <c r="AI1181" s="22"/>
      <c r="AJ1181" s="5" t="s">
        <v>20</v>
      </c>
      <c r="AK1181" s="22"/>
      <c r="AL1181" s="22"/>
      <c r="AM1181" s="22"/>
      <c r="AN1181" s="22"/>
      <c r="AO1181" s="22"/>
      <c r="AP1181" s="22"/>
      <c r="AQ1181" s="22" t="s">
        <v>455</v>
      </c>
      <c r="AR1181" s="23">
        <v>44104</v>
      </c>
      <c r="AS1181" s="23">
        <v>44104</v>
      </c>
      <c r="AT1181" s="22" t="s">
        <v>379</v>
      </c>
    </row>
    <row r="1182" spans="1:46" s="5" customFormat="1" ht="11.25" x14ac:dyDescent="0.2">
      <c r="A1182" s="22">
        <v>2020</v>
      </c>
      <c r="B1182" s="23">
        <v>44013</v>
      </c>
      <c r="C1182" s="23">
        <v>44104</v>
      </c>
      <c r="D1182" s="5" t="s">
        <v>134</v>
      </c>
      <c r="E1182" s="5" t="s">
        <v>135</v>
      </c>
      <c r="F1182" s="38">
        <v>32896</v>
      </c>
      <c r="G1182" s="13" t="s">
        <v>449</v>
      </c>
      <c r="H1182" s="22"/>
      <c r="I1182" s="38" t="s">
        <v>1789</v>
      </c>
      <c r="J1182" s="13">
        <v>34</v>
      </c>
      <c r="K1182" s="22"/>
      <c r="L1182" s="22"/>
      <c r="M1182" s="22"/>
      <c r="N1182" s="38" t="s">
        <v>607</v>
      </c>
      <c r="O1182" s="22" t="s">
        <v>1790</v>
      </c>
      <c r="P1182" s="22" t="s">
        <v>140</v>
      </c>
      <c r="Q1182" s="22" t="s">
        <v>452</v>
      </c>
      <c r="R1182" s="38">
        <v>32896</v>
      </c>
      <c r="S1182" s="39">
        <v>44015</v>
      </c>
      <c r="T1182" s="40">
        <v>1392</v>
      </c>
      <c r="U1182" s="25">
        <v>1614.72</v>
      </c>
      <c r="V1182" s="22"/>
      <c r="W1182" s="22"/>
      <c r="X1182" s="22" t="s">
        <v>453</v>
      </c>
      <c r="Y1182" s="22"/>
      <c r="Z1182" s="22" t="s">
        <v>144</v>
      </c>
      <c r="AA1182" s="38" t="s">
        <v>1789</v>
      </c>
      <c r="AB1182" s="37"/>
      <c r="AC1182" s="39">
        <v>44015</v>
      </c>
      <c r="AD1182" s="22"/>
      <c r="AE1182" s="8" t="s">
        <v>4787</v>
      </c>
      <c r="AF1182" s="22"/>
      <c r="AG1182" s="22" t="s">
        <v>146</v>
      </c>
      <c r="AH1182" s="22" t="s">
        <v>454</v>
      </c>
      <c r="AI1182" s="22"/>
      <c r="AJ1182" s="5" t="s">
        <v>20</v>
      </c>
      <c r="AK1182" s="22"/>
      <c r="AL1182" s="22"/>
      <c r="AM1182" s="22"/>
      <c r="AN1182" s="22"/>
      <c r="AO1182" s="22"/>
      <c r="AP1182" s="22"/>
      <c r="AQ1182" s="22" t="s">
        <v>455</v>
      </c>
      <c r="AR1182" s="23">
        <v>44104</v>
      </c>
      <c r="AS1182" s="23">
        <v>44104</v>
      </c>
      <c r="AT1182" s="22" t="s">
        <v>379</v>
      </c>
    </row>
    <row r="1183" spans="1:46" s="5" customFormat="1" ht="11.25" x14ac:dyDescent="0.2">
      <c r="A1183" s="22">
        <v>2020</v>
      </c>
      <c r="B1183" s="23">
        <v>44013</v>
      </c>
      <c r="C1183" s="23">
        <v>44104</v>
      </c>
      <c r="D1183" s="5" t="s">
        <v>134</v>
      </c>
      <c r="E1183" s="5" t="s">
        <v>135</v>
      </c>
      <c r="F1183" s="22">
        <v>32898</v>
      </c>
      <c r="G1183" s="13" t="s">
        <v>449</v>
      </c>
      <c r="H1183" s="22"/>
      <c r="I1183" s="22" t="s">
        <v>1791</v>
      </c>
      <c r="J1183" s="13">
        <v>82</v>
      </c>
      <c r="K1183" s="22"/>
      <c r="L1183" s="22"/>
      <c r="M1183" s="22"/>
      <c r="N1183" s="22" t="s">
        <v>417</v>
      </c>
      <c r="O1183" s="22" t="s">
        <v>1792</v>
      </c>
      <c r="P1183" s="22" t="s">
        <v>171</v>
      </c>
      <c r="Q1183" s="22" t="s">
        <v>452</v>
      </c>
      <c r="R1183" s="22">
        <v>32898</v>
      </c>
      <c r="S1183" s="23">
        <v>44013</v>
      </c>
      <c r="T1183" s="36">
        <v>20749.330000000002</v>
      </c>
      <c r="U1183" s="25">
        <v>24069.222800000003</v>
      </c>
      <c r="V1183" s="22"/>
      <c r="W1183" s="22"/>
      <c r="X1183" s="22" t="s">
        <v>453</v>
      </c>
      <c r="Y1183" s="22"/>
      <c r="Z1183" s="22" t="s">
        <v>144</v>
      </c>
      <c r="AA1183" s="22" t="s">
        <v>1791</v>
      </c>
      <c r="AB1183" s="37"/>
      <c r="AC1183" s="23">
        <v>44013</v>
      </c>
      <c r="AD1183" s="22"/>
      <c r="AE1183" s="8" t="s">
        <v>4788</v>
      </c>
      <c r="AF1183" s="22"/>
      <c r="AG1183" s="22" t="s">
        <v>146</v>
      </c>
      <c r="AH1183" s="22" t="s">
        <v>454</v>
      </c>
      <c r="AI1183" s="22"/>
      <c r="AJ1183" s="5" t="s">
        <v>20</v>
      </c>
      <c r="AK1183" s="22"/>
      <c r="AL1183" s="22"/>
      <c r="AM1183" s="22"/>
      <c r="AN1183" s="22"/>
      <c r="AO1183" s="22"/>
      <c r="AP1183" s="22"/>
      <c r="AQ1183" s="22" t="s">
        <v>455</v>
      </c>
      <c r="AR1183" s="23">
        <v>44104</v>
      </c>
      <c r="AS1183" s="23">
        <v>44104</v>
      </c>
      <c r="AT1183" s="22" t="s">
        <v>379</v>
      </c>
    </row>
    <row r="1184" spans="1:46" s="5" customFormat="1" ht="11.25" x14ac:dyDescent="0.2">
      <c r="A1184" s="22">
        <v>2020</v>
      </c>
      <c r="B1184" s="23">
        <v>44013</v>
      </c>
      <c r="C1184" s="23">
        <v>44104</v>
      </c>
      <c r="D1184" s="5" t="s">
        <v>134</v>
      </c>
      <c r="E1184" s="5" t="s">
        <v>135</v>
      </c>
      <c r="F1184" s="22">
        <v>32900</v>
      </c>
      <c r="G1184" s="13" t="s">
        <v>449</v>
      </c>
      <c r="H1184" s="22"/>
      <c r="I1184" s="22" t="s">
        <v>1793</v>
      </c>
      <c r="J1184" s="13">
        <v>374</v>
      </c>
      <c r="K1184" s="22"/>
      <c r="L1184" s="22"/>
      <c r="M1184" s="22"/>
      <c r="N1184" s="22" t="s">
        <v>870</v>
      </c>
      <c r="O1184" s="22" t="s">
        <v>871</v>
      </c>
      <c r="P1184" s="22" t="s">
        <v>140</v>
      </c>
      <c r="Q1184" s="22" t="s">
        <v>452</v>
      </c>
      <c r="R1184" s="22">
        <v>32900</v>
      </c>
      <c r="S1184" s="23">
        <v>44041</v>
      </c>
      <c r="T1184" s="36">
        <v>4500</v>
      </c>
      <c r="U1184" s="25">
        <v>5220</v>
      </c>
      <c r="V1184" s="22"/>
      <c r="W1184" s="22"/>
      <c r="X1184" s="22" t="s">
        <v>453</v>
      </c>
      <c r="Y1184" s="22"/>
      <c r="Z1184" s="22" t="s">
        <v>144</v>
      </c>
      <c r="AA1184" s="22" t="s">
        <v>1793</v>
      </c>
      <c r="AB1184" s="37"/>
      <c r="AC1184" s="23">
        <v>44041</v>
      </c>
      <c r="AD1184" s="22"/>
      <c r="AE1184" s="8" t="s">
        <v>4789</v>
      </c>
      <c r="AF1184" s="22"/>
      <c r="AG1184" s="22" t="s">
        <v>146</v>
      </c>
      <c r="AH1184" s="22" t="s">
        <v>454</v>
      </c>
      <c r="AI1184" s="22"/>
      <c r="AJ1184" s="5" t="s">
        <v>20</v>
      </c>
      <c r="AK1184" s="22"/>
      <c r="AL1184" s="22"/>
      <c r="AM1184" s="22"/>
      <c r="AN1184" s="22"/>
      <c r="AO1184" s="22"/>
      <c r="AP1184" s="22"/>
      <c r="AQ1184" s="22" t="s">
        <v>455</v>
      </c>
      <c r="AR1184" s="23">
        <v>44104</v>
      </c>
      <c r="AS1184" s="23">
        <v>44104</v>
      </c>
      <c r="AT1184" s="22" t="s">
        <v>379</v>
      </c>
    </row>
    <row r="1185" spans="1:46" s="5" customFormat="1" ht="11.25" x14ac:dyDescent="0.2">
      <c r="A1185" s="22">
        <v>2020</v>
      </c>
      <c r="B1185" s="23">
        <v>44013</v>
      </c>
      <c r="C1185" s="23">
        <v>44104</v>
      </c>
      <c r="D1185" s="5" t="s">
        <v>134</v>
      </c>
      <c r="E1185" s="5" t="s">
        <v>135</v>
      </c>
      <c r="F1185" s="22">
        <v>32901</v>
      </c>
      <c r="G1185" s="13" t="s">
        <v>449</v>
      </c>
      <c r="H1185" s="22"/>
      <c r="I1185" s="22" t="s">
        <v>1794</v>
      </c>
      <c r="J1185" s="13">
        <v>46</v>
      </c>
      <c r="K1185" s="22"/>
      <c r="L1185" s="22"/>
      <c r="M1185" s="22"/>
      <c r="N1185" s="22" t="s">
        <v>1724</v>
      </c>
      <c r="O1185" s="22" t="s">
        <v>1725</v>
      </c>
      <c r="P1185" s="22" t="s">
        <v>158</v>
      </c>
      <c r="Q1185" s="22" t="s">
        <v>452</v>
      </c>
      <c r="R1185" s="22">
        <v>32901</v>
      </c>
      <c r="S1185" s="23">
        <v>44041</v>
      </c>
      <c r="T1185" s="36">
        <v>1312.5</v>
      </c>
      <c r="U1185" s="25">
        <v>1522.5</v>
      </c>
      <c r="V1185" s="22"/>
      <c r="W1185" s="22"/>
      <c r="X1185" s="22" t="s">
        <v>453</v>
      </c>
      <c r="Y1185" s="22"/>
      <c r="Z1185" s="22" t="s">
        <v>144</v>
      </c>
      <c r="AA1185" s="22" t="s">
        <v>1794</v>
      </c>
      <c r="AB1185" s="37"/>
      <c r="AC1185" s="23">
        <v>44041</v>
      </c>
      <c r="AD1185" s="22"/>
      <c r="AE1185" s="8" t="s">
        <v>4790</v>
      </c>
      <c r="AF1185" s="22"/>
      <c r="AG1185" s="22" t="s">
        <v>146</v>
      </c>
      <c r="AH1185" s="22" t="s">
        <v>454</v>
      </c>
      <c r="AI1185" s="22"/>
      <c r="AJ1185" s="5" t="s">
        <v>20</v>
      </c>
      <c r="AK1185" s="22"/>
      <c r="AL1185" s="22"/>
      <c r="AM1185" s="22"/>
      <c r="AN1185" s="22"/>
      <c r="AO1185" s="22"/>
      <c r="AP1185" s="22"/>
      <c r="AQ1185" s="22" t="s">
        <v>455</v>
      </c>
      <c r="AR1185" s="23">
        <v>44104</v>
      </c>
      <c r="AS1185" s="23">
        <v>44104</v>
      </c>
      <c r="AT1185" s="22" t="s">
        <v>379</v>
      </c>
    </row>
    <row r="1186" spans="1:46" s="5" customFormat="1" ht="11.25" x14ac:dyDescent="0.2">
      <c r="A1186" s="22">
        <v>2020</v>
      </c>
      <c r="B1186" s="23">
        <v>44013</v>
      </c>
      <c r="C1186" s="23">
        <v>44104</v>
      </c>
      <c r="D1186" s="5" t="s">
        <v>134</v>
      </c>
      <c r="E1186" s="5" t="s">
        <v>135</v>
      </c>
      <c r="F1186" s="22">
        <v>32902</v>
      </c>
      <c r="G1186" s="13" t="s">
        <v>449</v>
      </c>
      <c r="H1186" s="22"/>
      <c r="I1186" s="22" t="s">
        <v>1795</v>
      </c>
      <c r="J1186" s="13">
        <v>168</v>
      </c>
      <c r="K1186" s="22"/>
      <c r="L1186" s="22"/>
      <c r="M1186" s="22"/>
      <c r="N1186" s="22" t="s">
        <v>422</v>
      </c>
      <c r="O1186" s="22" t="s">
        <v>1650</v>
      </c>
      <c r="P1186" s="22" t="s">
        <v>218</v>
      </c>
      <c r="Q1186" s="22" t="s">
        <v>452</v>
      </c>
      <c r="R1186" s="22">
        <v>32902</v>
      </c>
      <c r="S1186" s="23">
        <v>44041</v>
      </c>
      <c r="T1186" s="36">
        <v>25940.2</v>
      </c>
      <c r="U1186" s="25">
        <v>30090.632000000001</v>
      </c>
      <c r="V1186" s="22"/>
      <c r="W1186" s="22"/>
      <c r="X1186" s="22" t="s">
        <v>453</v>
      </c>
      <c r="Y1186" s="22"/>
      <c r="Z1186" s="22" t="s">
        <v>144</v>
      </c>
      <c r="AA1186" s="22" t="s">
        <v>1795</v>
      </c>
      <c r="AB1186" s="37"/>
      <c r="AC1186" s="23">
        <v>44041</v>
      </c>
      <c r="AD1186" s="22"/>
      <c r="AE1186" s="8" t="s">
        <v>4791</v>
      </c>
      <c r="AF1186" s="22"/>
      <c r="AG1186" s="22" t="s">
        <v>146</v>
      </c>
      <c r="AH1186" s="22" t="s">
        <v>454</v>
      </c>
      <c r="AI1186" s="22"/>
      <c r="AJ1186" s="5" t="s">
        <v>20</v>
      </c>
      <c r="AK1186" s="22"/>
      <c r="AL1186" s="22"/>
      <c r="AM1186" s="22"/>
      <c r="AN1186" s="22"/>
      <c r="AO1186" s="22"/>
      <c r="AP1186" s="22"/>
      <c r="AQ1186" s="22" t="s">
        <v>455</v>
      </c>
      <c r="AR1186" s="23">
        <v>44104</v>
      </c>
      <c r="AS1186" s="23">
        <v>44104</v>
      </c>
      <c r="AT1186" s="22" t="s">
        <v>379</v>
      </c>
    </row>
    <row r="1187" spans="1:46" s="5" customFormat="1" ht="11.25" x14ac:dyDescent="0.2">
      <c r="A1187" s="22">
        <v>2020</v>
      </c>
      <c r="B1187" s="23">
        <v>44013</v>
      </c>
      <c r="C1187" s="23">
        <v>44104</v>
      </c>
      <c r="D1187" s="5" t="s">
        <v>134</v>
      </c>
      <c r="E1187" s="5" t="s">
        <v>135</v>
      </c>
      <c r="F1187" s="22">
        <v>32903</v>
      </c>
      <c r="G1187" s="13" t="s">
        <v>449</v>
      </c>
      <c r="H1187" s="22"/>
      <c r="I1187" s="22" t="s">
        <v>1796</v>
      </c>
      <c r="J1187" s="13">
        <v>168</v>
      </c>
      <c r="K1187" s="22"/>
      <c r="L1187" s="22"/>
      <c r="M1187" s="22"/>
      <c r="N1187" s="22" t="s">
        <v>422</v>
      </c>
      <c r="O1187" s="22" t="s">
        <v>1650</v>
      </c>
      <c r="P1187" s="22" t="s">
        <v>218</v>
      </c>
      <c r="Q1187" s="22" t="s">
        <v>452</v>
      </c>
      <c r="R1187" s="22">
        <v>32903</v>
      </c>
      <c r="S1187" s="23">
        <v>44041</v>
      </c>
      <c r="T1187" s="36">
        <v>8480</v>
      </c>
      <c r="U1187" s="25">
        <v>9836.7999999999993</v>
      </c>
      <c r="V1187" s="22"/>
      <c r="W1187" s="22"/>
      <c r="X1187" s="22" t="s">
        <v>453</v>
      </c>
      <c r="Y1187" s="22"/>
      <c r="Z1187" s="22" t="s">
        <v>144</v>
      </c>
      <c r="AA1187" s="22" t="s">
        <v>1796</v>
      </c>
      <c r="AB1187" s="37"/>
      <c r="AC1187" s="23">
        <v>44041</v>
      </c>
      <c r="AD1187" s="22"/>
      <c r="AE1187" s="8" t="s">
        <v>4792</v>
      </c>
      <c r="AF1187" s="22"/>
      <c r="AG1187" s="22" t="s">
        <v>146</v>
      </c>
      <c r="AH1187" s="22" t="s">
        <v>454</v>
      </c>
      <c r="AI1187" s="22"/>
      <c r="AJ1187" s="5" t="s">
        <v>20</v>
      </c>
      <c r="AK1187" s="22"/>
      <c r="AL1187" s="22"/>
      <c r="AM1187" s="22"/>
      <c r="AN1187" s="22"/>
      <c r="AO1187" s="22"/>
      <c r="AP1187" s="22"/>
      <c r="AQ1187" s="22" t="s">
        <v>455</v>
      </c>
      <c r="AR1187" s="23">
        <v>44104</v>
      </c>
      <c r="AS1187" s="23">
        <v>44104</v>
      </c>
      <c r="AT1187" s="22" t="s">
        <v>379</v>
      </c>
    </row>
    <row r="1188" spans="1:46" s="5" customFormat="1" ht="11.25" x14ac:dyDescent="0.2">
      <c r="A1188" s="22">
        <v>2020</v>
      </c>
      <c r="B1188" s="23">
        <v>44013</v>
      </c>
      <c r="C1188" s="23">
        <v>44104</v>
      </c>
      <c r="D1188" s="5" t="s">
        <v>134</v>
      </c>
      <c r="E1188" s="5" t="s">
        <v>135</v>
      </c>
      <c r="F1188" s="22">
        <v>32904</v>
      </c>
      <c r="G1188" s="13" t="s">
        <v>449</v>
      </c>
      <c r="H1188" s="22"/>
      <c r="I1188" s="22" t="s">
        <v>1796</v>
      </c>
      <c r="J1188" s="13">
        <v>314</v>
      </c>
      <c r="K1188" s="22"/>
      <c r="L1188" s="22"/>
      <c r="M1188" s="22"/>
      <c r="N1188" s="22" t="s">
        <v>1797</v>
      </c>
      <c r="O1188" s="22" t="s">
        <v>1798</v>
      </c>
      <c r="P1188" s="22" t="s">
        <v>218</v>
      </c>
      <c r="Q1188" s="22" t="s">
        <v>452</v>
      </c>
      <c r="R1188" s="22">
        <v>32904</v>
      </c>
      <c r="S1188" s="23">
        <v>44041</v>
      </c>
      <c r="T1188" s="36">
        <v>13520</v>
      </c>
      <c r="U1188" s="25">
        <v>15683.2</v>
      </c>
      <c r="V1188" s="22"/>
      <c r="W1188" s="22"/>
      <c r="X1188" s="22" t="s">
        <v>453</v>
      </c>
      <c r="Y1188" s="22"/>
      <c r="Z1188" s="22" t="s">
        <v>144</v>
      </c>
      <c r="AA1188" s="22" t="s">
        <v>1796</v>
      </c>
      <c r="AB1188" s="37"/>
      <c r="AC1188" s="23">
        <v>44041</v>
      </c>
      <c r="AD1188" s="22"/>
      <c r="AE1188" s="8" t="s">
        <v>4793</v>
      </c>
      <c r="AF1188" s="22"/>
      <c r="AG1188" s="22" t="s">
        <v>146</v>
      </c>
      <c r="AH1188" s="22" t="s">
        <v>454</v>
      </c>
      <c r="AI1188" s="22"/>
      <c r="AJ1188" s="5" t="s">
        <v>20</v>
      </c>
      <c r="AK1188" s="22"/>
      <c r="AL1188" s="22"/>
      <c r="AM1188" s="22"/>
      <c r="AN1188" s="22"/>
      <c r="AO1188" s="22"/>
      <c r="AP1188" s="22"/>
      <c r="AQ1188" s="22" t="s">
        <v>455</v>
      </c>
      <c r="AR1188" s="23">
        <v>44104</v>
      </c>
      <c r="AS1188" s="23">
        <v>44104</v>
      </c>
      <c r="AT1188" s="22" t="s">
        <v>379</v>
      </c>
    </row>
    <row r="1189" spans="1:46" s="5" customFormat="1" ht="11.25" x14ac:dyDescent="0.2">
      <c r="A1189" s="22">
        <v>2020</v>
      </c>
      <c r="B1189" s="23">
        <v>44013</v>
      </c>
      <c r="C1189" s="23">
        <v>44104</v>
      </c>
      <c r="D1189" s="5" t="s">
        <v>134</v>
      </c>
      <c r="E1189" s="5" t="s">
        <v>135</v>
      </c>
      <c r="F1189" s="22">
        <v>32905</v>
      </c>
      <c r="G1189" s="13" t="s">
        <v>449</v>
      </c>
      <c r="H1189" s="22"/>
      <c r="I1189" s="22" t="s">
        <v>1799</v>
      </c>
      <c r="J1189" s="13">
        <v>239</v>
      </c>
      <c r="K1189" s="22"/>
      <c r="L1189" s="22"/>
      <c r="M1189" s="22"/>
      <c r="N1189" s="22" t="s">
        <v>467</v>
      </c>
      <c r="O1189" s="22" t="s">
        <v>1661</v>
      </c>
      <c r="P1189" s="22" t="s">
        <v>259</v>
      </c>
      <c r="Q1189" s="22" t="s">
        <v>452</v>
      </c>
      <c r="R1189" s="22">
        <v>32905</v>
      </c>
      <c r="S1189" s="23">
        <v>44041</v>
      </c>
      <c r="T1189" s="36">
        <v>892.24</v>
      </c>
      <c r="U1189" s="25">
        <v>1034.9983999999999</v>
      </c>
      <c r="V1189" s="22"/>
      <c r="W1189" s="22"/>
      <c r="X1189" s="22" t="s">
        <v>453</v>
      </c>
      <c r="Y1189" s="22"/>
      <c r="Z1189" s="22" t="s">
        <v>144</v>
      </c>
      <c r="AA1189" s="22" t="s">
        <v>1799</v>
      </c>
      <c r="AB1189" s="37"/>
      <c r="AC1189" s="23">
        <v>44041</v>
      </c>
      <c r="AD1189" s="22"/>
      <c r="AE1189" s="8" t="s">
        <v>4794</v>
      </c>
      <c r="AF1189" s="22"/>
      <c r="AG1189" s="22" t="s">
        <v>146</v>
      </c>
      <c r="AH1189" s="22" t="s">
        <v>454</v>
      </c>
      <c r="AI1189" s="22"/>
      <c r="AJ1189" s="5" t="s">
        <v>20</v>
      </c>
      <c r="AK1189" s="22"/>
      <c r="AL1189" s="22"/>
      <c r="AM1189" s="22"/>
      <c r="AN1189" s="22"/>
      <c r="AO1189" s="22"/>
      <c r="AP1189" s="22"/>
      <c r="AQ1189" s="22" t="s">
        <v>455</v>
      </c>
      <c r="AR1189" s="23">
        <v>44104</v>
      </c>
      <c r="AS1189" s="23">
        <v>44104</v>
      </c>
      <c r="AT1189" s="22" t="s">
        <v>379</v>
      </c>
    </row>
    <row r="1190" spans="1:46" s="5" customFormat="1" ht="11.25" x14ac:dyDescent="0.2">
      <c r="A1190" s="22">
        <v>2020</v>
      </c>
      <c r="B1190" s="23">
        <v>44013</v>
      </c>
      <c r="C1190" s="23">
        <v>44104</v>
      </c>
      <c r="D1190" s="5" t="s">
        <v>134</v>
      </c>
      <c r="E1190" s="5" t="s">
        <v>135</v>
      </c>
      <c r="F1190" s="22">
        <v>32906</v>
      </c>
      <c r="G1190" s="13" t="s">
        <v>449</v>
      </c>
      <c r="H1190" s="22"/>
      <c r="I1190" s="22" t="s">
        <v>1800</v>
      </c>
      <c r="J1190" s="13">
        <v>239</v>
      </c>
      <c r="K1190" s="22"/>
      <c r="L1190" s="22"/>
      <c r="M1190" s="22"/>
      <c r="N1190" s="22" t="s">
        <v>467</v>
      </c>
      <c r="O1190" s="22" t="s">
        <v>1661</v>
      </c>
      <c r="P1190" s="22" t="s">
        <v>202</v>
      </c>
      <c r="Q1190" s="22" t="s">
        <v>452</v>
      </c>
      <c r="R1190" s="22">
        <v>32906</v>
      </c>
      <c r="S1190" s="23">
        <v>44041</v>
      </c>
      <c r="T1190" s="36">
        <v>269.82</v>
      </c>
      <c r="U1190" s="25">
        <v>312.99119999999999</v>
      </c>
      <c r="V1190" s="22"/>
      <c r="W1190" s="22"/>
      <c r="X1190" s="22" t="s">
        <v>453</v>
      </c>
      <c r="Y1190" s="22"/>
      <c r="Z1190" s="22" t="s">
        <v>144</v>
      </c>
      <c r="AA1190" s="22" t="s">
        <v>1800</v>
      </c>
      <c r="AB1190" s="37"/>
      <c r="AC1190" s="23">
        <v>44041</v>
      </c>
      <c r="AD1190" s="22"/>
      <c r="AE1190" s="8" t="s">
        <v>4795</v>
      </c>
      <c r="AF1190" s="22"/>
      <c r="AG1190" s="22" t="s">
        <v>146</v>
      </c>
      <c r="AH1190" s="22" t="s">
        <v>454</v>
      </c>
      <c r="AI1190" s="22"/>
      <c r="AJ1190" s="5" t="s">
        <v>20</v>
      </c>
      <c r="AK1190" s="22"/>
      <c r="AL1190" s="22"/>
      <c r="AM1190" s="22"/>
      <c r="AN1190" s="22"/>
      <c r="AO1190" s="22"/>
      <c r="AP1190" s="22"/>
      <c r="AQ1190" s="22" t="s">
        <v>455</v>
      </c>
      <c r="AR1190" s="23">
        <v>44104</v>
      </c>
      <c r="AS1190" s="23">
        <v>44104</v>
      </c>
      <c r="AT1190" s="22" t="s">
        <v>379</v>
      </c>
    </row>
    <row r="1191" spans="1:46" s="5" customFormat="1" ht="11.25" x14ac:dyDescent="0.2">
      <c r="A1191" s="22">
        <v>2020</v>
      </c>
      <c r="B1191" s="23">
        <v>44013</v>
      </c>
      <c r="C1191" s="23">
        <v>44104</v>
      </c>
      <c r="D1191" s="5" t="s">
        <v>134</v>
      </c>
      <c r="E1191" s="5" t="s">
        <v>135</v>
      </c>
      <c r="F1191" s="22">
        <v>32907</v>
      </c>
      <c r="G1191" s="13" t="s">
        <v>449</v>
      </c>
      <c r="H1191" s="22"/>
      <c r="I1191" s="22" t="s">
        <v>1801</v>
      </c>
      <c r="J1191" s="13">
        <v>239</v>
      </c>
      <c r="K1191" s="22"/>
      <c r="L1191" s="22"/>
      <c r="M1191" s="22"/>
      <c r="N1191" s="22" t="s">
        <v>467</v>
      </c>
      <c r="O1191" s="22" t="s">
        <v>1661</v>
      </c>
      <c r="P1191" s="22" t="s">
        <v>158</v>
      </c>
      <c r="Q1191" s="22" t="s">
        <v>452</v>
      </c>
      <c r="R1191" s="22">
        <v>32907</v>
      </c>
      <c r="S1191" s="23">
        <v>44041</v>
      </c>
      <c r="T1191" s="36">
        <v>1021.55</v>
      </c>
      <c r="U1191" s="25">
        <v>1184.998</v>
      </c>
      <c r="V1191" s="22"/>
      <c r="W1191" s="22"/>
      <c r="X1191" s="22" t="s">
        <v>453</v>
      </c>
      <c r="Y1191" s="22"/>
      <c r="Z1191" s="22" t="s">
        <v>144</v>
      </c>
      <c r="AA1191" s="22" t="s">
        <v>1801</v>
      </c>
      <c r="AB1191" s="37"/>
      <c r="AC1191" s="23">
        <v>44041</v>
      </c>
      <c r="AD1191" s="22"/>
      <c r="AE1191" s="8" t="s">
        <v>4796</v>
      </c>
      <c r="AF1191" s="22"/>
      <c r="AG1191" s="22" t="s">
        <v>146</v>
      </c>
      <c r="AH1191" s="22" t="s">
        <v>454</v>
      </c>
      <c r="AI1191" s="22"/>
      <c r="AJ1191" s="5" t="s">
        <v>20</v>
      </c>
      <c r="AK1191" s="22"/>
      <c r="AL1191" s="22"/>
      <c r="AM1191" s="22"/>
      <c r="AN1191" s="22"/>
      <c r="AO1191" s="22"/>
      <c r="AP1191" s="22"/>
      <c r="AQ1191" s="22" t="s">
        <v>455</v>
      </c>
      <c r="AR1191" s="23">
        <v>44104</v>
      </c>
      <c r="AS1191" s="23">
        <v>44104</v>
      </c>
      <c r="AT1191" s="22" t="s">
        <v>379</v>
      </c>
    </row>
    <row r="1192" spans="1:46" s="5" customFormat="1" ht="11.25" x14ac:dyDescent="0.2">
      <c r="A1192" s="22">
        <v>2020</v>
      </c>
      <c r="B1192" s="23">
        <v>44013</v>
      </c>
      <c r="C1192" s="23">
        <v>44104</v>
      </c>
      <c r="D1192" s="5" t="s">
        <v>134</v>
      </c>
      <c r="E1192" s="5" t="s">
        <v>135</v>
      </c>
      <c r="F1192" s="22">
        <v>32908</v>
      </c>
      <c r="G1192" s="13" t="s">
        <v>449</v>
      </c>
      <c r="H1192" s="22"/>
      <c r="I1192" s="22" t="s">
        <v>1802</v>
      </c>
      <c r="J1192" s="13">
        <v>114</v>
      </c>
      <c r="K1192" s="22"/>
      <c r="L1192" s="22"/>
      <c r="M1192" s="22"/>
      <c r="N1192" s="22" t="s">
        <v>649</v>
      </c>
      <c r="O1192" s="22" t="s">
        <v>1702</v>
      </c>
      <c r="P1192" s="22" t="s">
        <v>259</v>
      </c>
      <c r="Q1192" s="22" t="s">
        <v>452</v>
      </c>
      <c r="R1192" s="22">
        <v>32908</v>
      </c>
      <c r="S1192" s="23">
        <v>44042</v>
      </c>
      <c r="T1192" s="36">
        <v>258.62</v>
      </c>
      <c r="U1192" s="25">
        <v>299.99920000000003</v>
      </c>
      <c r="V1192" s="22"/>
      <c r="W1192" s="22"/>
      <c r="X1192" s="22" t="s">
        <v>453</v>
      </c>
      <c r="Y1192" s="22"/>
      <c r="Z1192" s="22" t="s">
        <v>144</v>
      </c>
      <c r="AA1192" s="22" t="s">
        <v>1802</v>
      </c>
      <c r="AB1192" s="37"/>
      <c r="AC1192" s="23">
        <v>44042</v>
      </c>
      <c r="AD1192" s="22"/>
      <c r="AE1192" s="8" t="s">
        <v>4797</v>
      </c>
      <c r="AF1192" s="22"/>
      <c r="AG1192" s="22" t="s">
        <v>146</v>
      </c>
      <c r="AH1192" s="22" t="s">
        <v>454</v>
      </c>
      <c r="AI1192" s="22"/>
      <c r="AJ1192" s="5" t="s">
        <v>20</v>
      </c>
      <c r="AK1192" s="22"/>
      <c r="AL1192" s="22"/>
      <c r="AM1192" s="22"/>
      <c r="AN1192" s="22"/>
      <c r="AO1192" s="22"/>
      <c r="AP1192" s="22"/>
      <c r="AQ1192" s="22" t="s">
        <v>455</v>
      </c>
      <c r="AR1192" s="23">
        <v>44104</v>
      </c>
      <c r="AS1192" s="23">
        <v>44104</v>
      </c>
      <c r="AT1192" s="22" t="s">
        <v>379</v>
      </c>
    </row>
    <row r="1193" spans="1:46" s="5" customFormat="1" ht="11.25" x14ac:dyDescent="0.2">
      <c r="A1193" s="22">
        <v>2020</v>
      </c>
      <c r="B1193" s="23">
        <v>44013</v>
      </c>
      <c r="C1193" s="23">
        <v>44104</v>
      </c>
      <c r="D1193" s="5" t="s">
        <v>134</v>
      </c>
      <c r="E1193" s="5" t="s">
        <v>135</v>
      </c>
      <c r="F1193" s="22">
        <v>32909</v>
      </c>
      <c r="G1193" s="13" t="s">
        <v>449</v>
      </c>
      <c r="H1193" s="22"/>
      <c r="I1193" s="22" t="s">
        <v>1803</v>
      </c>
      <c r="J1193" s="13">
        <v>292</v>
      </c>
      <c r="K1193" s="22"/>
      <c r="L1193" s="22"/>
      <c r="M1193" s="22"/>
      <c r="N1193" s="22" t="s">
        <v>1120</v>
      </c>
      <c r="O1193" s="22" t="s">
        <v>1804</v>
      </c>
      <c r="P1193" s="22" t="s">
        <v>171</v>
      </c>
      <c r="Q1193" s="22" t="s">
        <v>452</v>
      </c>
      <c r="R1193" s="22">
        <v>32909</v>
      </c>
      <c r="S1193" s="23">
        <v>44041</v>
      </c>
      <c r="T1193" s="36">
        <v>7142.6</v>
      </c>
      <c r="U1193" s="25">
        <v>8285.4160000000011</v>
      </c>
      <c r="V1193" s="22"/>
      <c r="W1193" s="22"/>
      <c r="X1193" s="22" t="s">
        <v>453</v>
      </c>
      <c r="Y1193" s="22"/>
      <c r="Z1193" s="22" t="s">
        <v>144</v>
      </c>
      <c r="AA1193" s="22" t="s">
        <v>1803</v>
      </c>
      <c r="AB1193" s="37"/>
      <c r="AC1193" s="23">
        <v>44041</v>
      </c>
      <c r="AD1193" s="22"/>
      <c r="AE1193" s="8" t="s">
        <v>4798</v>
      </c>
      <c r="AF1193" s="22"/>
      <c r="AG1193" s="22" t="s">
        <v>146</v>
      </c>
      <c r="AH1193" s="22" t="s">
        <v>454</v>
      </c>
      <c r="AI1193" s="22"/>
      <c r="AJ1193" s="5" t="s">
        <v>20</v>
      </c>
      <c r="AK1193" s="22"/>
      <c r="AL1193" s="22"/>
      <c r="AM1193" s="22"/>
      <c r="AN1193" s="22"/>
      <c r="AO1193" s="22"/>
      <c r="AP1193" s="22"/>
      <c r="AQ1193" s="22" t="s">
        <v>455</v>
      </c>
      <c r="AR1193" s="23">
        <v>44104</v>
      </c>
      <c r="AS1193" s="23">
        <v>44104</v>
      </c>
      <c r="AT1193" s="22" t="s">
        <v>379</v>
      </c>
    </row>
    <row r="1194" spans="1:46" s="5" customFormat="1" ht="11.25" x14ac:dyDescent="0.2">
      <c r="A1194" s="22">
        <v>2020</v>
      </c>
      <c r="B1194" s="23">
        <v>44013</v>
      </c>
      <c r="C1194" s="23">
        <v>44104</v>
      </c>
      <c r="D1194" s="5" t="s">
        <v>134</v>
      </c>
      <c r="E1194" s="5" t="s">
        <v>135</v>
      </c>
      <c r="F1194" s="22">
        <v>32910</v>
      </c>
      <c r="G1194" s="13" t="s">
        <v>449</v>
      </c>
      <c r="H1194" s="22"/>
      <c r="I1194" s="22" t="s">
        <v>1805</v>
      </c>
      <c r="J1194" s="13">
        <v>344</v>
      </c>
      <c r="K1194" s="22"/>
      <c r="L1194" s="22"/>
      <c r="M1194" s="22"/>
      <c r="N1194" s="22" t="s">
        <v>1679</v>
      </c>
      <c r="O1194" s="22" t="s">
        <v>1680</v>
      </c>
      <c r="P1194" s="22" t="s">
        <v>202</v>
      </c>
      <c r="Q1194" s="22" t="s">
        <v>452</v>
      </c>
      <c r="R1194" s="22">
        <v>32910</v>
      </c>
      <c r="S1194" s="23">
        <v>44041</v>
      </c>
      <c r="T1194" s="36">
        <v>844.83</v>
      </c>
      <c r="U1194" s="25">
        <v>980.00279999999998</v>
      </c>
      <c r="V1194" s="22"/>
      <c r="W1194" s="22"/>
      <c r="X1194" s="22" t="s">
        <v>453</v>
      </c>
      <c r="Y1194" s="22"/>
      <c r="Z1194" s="22" t="s">
        <v>144</v>
      </c>
      <c r="AA1194" s="22" t="s">
        <v>1805</v>
      </c>
      <c r="AB1194" s="37"/>
      <c r="AC1194" s="23">
        <v>44041</v>
      </c>
      <c r="AD1194" s="22"/>
      <c r="AE1194" s="8" t="s">
        <v>4799</v>
      </c>
      <c r="AF1194" s="22"/>
      <c r="AG1194" s="22" t="s">
        <v>146</v>
      </c>
      <c r="AH1194" s="22" t="s">
        <v>454</v>
      </c>
      <c r="AI1194" s="22"/>
      <c r="AJ1194" s="5" t="s">
        <v>20</v>
      </c>
      <c r="AK1194" s="22"/>
      <c r="AL1194" s="22"/>
      <c r="AM1194" s="22"/>
      <c r="AN1194" s="22"/>
      <c r="AO1194" s="22"/>
      <c r="AP1194" s="22"/>
      <c r="AQ1194" s="22" t="s">
        <v>455</v>
      </c>
      <c r="AR1194" s="23">
        <v>44104</v>
      </c>
      <c r="AS1194" s="23">
        <v>44104</v>
      </c>
      <c r="AT1194" s="22" t="s">
        <v>379</v>
      </c>
    </row>
    <row r="1195" spans="1:46" s="5" customFormat="1" ht="11.25" x14ac:dyDescent="0.2">
      <c r="A1195" s="22">
        <v>2020</v>
      </c>
      <c r="B1195" s="23">
        <v>44013</v>
      </c>
      <c r="C1195" s="23">
        <v>44104</v>
      </c>
      <c r="D1195" s="5" t="s">
        <v>134</v>
      </c>
      <c r="E1195" s="5" t="s">
        <v>135</v>
      </c>
      <c r="F1195" s="22">
        <v>32911</v>
      </c>
      <c r="G1195" s="13" t="s">
        <v>449</v>
      </c>
      <c r="H1195" s="22"/>
      <c r="I1195" s="22" t="s">
        <v>1806</v>
      </c>
      <c r="J1195" s="13">
        <v>344</v>
      </c>
      <c r="K1195" s="22"/>
      <c r="L1195" s="22"/>
      <c r="M1195" s="22"/>
      <c r="N1195" s="22" t="s">
        <v>1679</v>
      </c>
      <c r="O1195" s="22" t="s">
        <v>1680</v>
      </c>
      <c r="P1195" s="22" t="s">
        <v>202</v>
      </c>
      <c r="Q1195" s="22" t="s">
        <v>452</v>
      </c>
      <c r="R1195" s="22">
        <v>32911</v>
      </c>
      <c r="S1195" s="23">
        <v>44041</v>
      </c>
      <c r="T1195" s="36">
        <v>551.72</v>
      </c>
      <c r="U1195" s="25">
        <v>639.99520000000007</v>
      </c>
      <c r="V1195" s="22"/>
      <c r="W1195" s="22"/>
      <c r="X1195" s="22" t="s">
        <v>453</v>
      </c>
      <c r="Y1195" s="22"/>
      <c r="Z1195" s="22" t="s">
        <v>144</v>
      </c>
      <c r="AA1195" s="22" t="s">
        <v>1806</v>
      </c>
      <c r="AB1195" s="37"/>
      <c r="AC1195" s="23">
        <v>44041</v>
      </c>
      <c r="AD1195" s="22"/>
      <c r="AE1195" s="8" t="s">
        <v>4800</v>
      </c>
      <c r="AF1195" s="22"/>
      <c r="AG1195" s="22" t="s">
        <v>146</v>
      </c>
      <c r="AH1195" s="22" t="s">
        <v>454</v>
      </c>
      <c r="AI1195" s="22"/>
      <c r="AJ1195" s="5" t="s">
        <v>20</v>
      </c>
      <c r="AK1195" s="22"/>
      <c r="AL1195" s="22"/>
      <c r="AM1195" s="22"/>
      <c r="AN1195" s="22"/>
      <c r="AO1195" s="22"/>
      <c r="AP1195" s="22"/>
      <c r="AQ1195" s="22" t="s">
        <v>455</v>
      </c>
      <c r="AR1195" s="23">
        <v>44104</v>
      </c>
      <c r="AS1195" s="23">
        <v>44104</v>
      </c>
      <c r="AT1195" s="22" t="s">
        <v>379</v>
      </c>
    </row>
    <row r="1196" spans="1:46" s="5" customFormat="1" ht="11.25" x14ac:dyDescent="0.2">
      <c r="A1196" s="22">
        <v>2020</v>
      </c>
      <c r="B1196" s="23">
        <v>44013</v>
      </c>
      <c r="C1196" s="23">
        <v>44104</v>
      </c>
      <c r="D1196" s="5" t="s">
        <v>134</v>
      </c>
      <c r="E1196" s="5" t="s">
        <v>135</v>
      </c>
      <c r="F1196" s="22">
        <v>32912</v>
      </c>
      <c r="G1196" s="13" t="s">
        <v>449</v>
      </c>
      <c r="H1196" s="22"/>
      <c r="I1196" s="22" t="s">
        <v>1807</v>
      </c>
      <c r="J1196" s="13">
        <v>3</v>
      </c>
      <c r="K1196" s="22"/>
      <c r="L1196" s="22"/>
      <c r="M1196" s="22"/>
      <c r="N1196" s="22" t="s">
        <v>963</v>
      </c>
      <c r="O1196" s="22" t="s">
        <v>1733</v>
      </c>
      <c r="P1196" s="22" t="s">
        <v>140</v>
      </c>
      <c r="Q1196" s="22" t="s">
        <v>452</v>
      </c>
      <c r="R1196" s="22">
        <v>32912</v>
      </c>
      <c r="S1196" s="23">
        <v>44041</v>
      </c>
      <c r="T1196" s="36">
        <v>34500</v>
      </c>
      <c r="U1196" s="25">
        <v>40020</v>
      </c>
      <c r="V1196" s="22"/>
      <c r="W1196" s="22"/>
      <c r="X1196" s="22" t="s">
        <v>453</v>
      </c>
      <c r="Y1196" s="22"/>
      <c r="Z1196" s="22" t="s">
        <v>144</v>
      </c>
      <c r="AA1196" s="22" t="s">
        <v>1807</v>
      </c>
      <c r="AB1196" s="37"/>
      <c r="AC1196" s="23">
        <v>44041</v>
      </c>
      <c r="AD1196" s="22"/>
      <c r="AE1196" s="8" t="s">
        <v>4801</v>
      </c>
      <c r="AF1196" s="22"/>
      <c r="AG1196" s="22"/>
      <c r="AH1196" s="22" t="s">
        <v>454</v>
      </c>
      <c r="AI1196" s="22"/>
      <c r="AJ1196" s="5" t="s">
        <v>20</v>
      </c>
      <c r="AK1196" s="22"/>
      <c r="AL1196" s="22"/>
      <c r="AM1196" s="22"/>
      <c r="AN1196" s="22"/>
      <c r="AO1196" s="22"/>
      <c r="AP1196" s="22"/>
      <c r="AQ1196" s="22" t="s">
        <v>455</v>
      </c>
      <c r="AR1196" s="23">
        <v>44104</v>
      </c>
      <c r="AS1196" s="23">
        <v>44104</v>
      </c>
      <c r="AT1196" s="22" t="s">
        <v>379</v>
      </c>
    </row>
    <row r="1197" spans="1:46" s="5" customFormat="1" ht="11.25" x14ac:dyDescent="0.2">
      <c r="A1197" s="22">
        <v>2020</v>
      </c>
      <c r="B1197" s="23">
        <v>44013</v>
      </c>
      <c r="C1197" s="23">
        <v>44104</v>
      </c>
      <c r="D1197" s="5" t="s">
        <v>134</v>
      </c>
      <c r="E1197" s="5" t="s">
        <v>135</v>
      </c>
      <c r="F1197" s="22">
        <v>32913</v>
      </c>
      <c r="G1197" s="13" t="s">
        <v>449</v>
      </c>
      <c r="H1197" s="22"/>
      <c r="I1197" s="22" t="s">
        <v>1808</v>
      </c>
      <c r="J1197" s="13">
        <v>18</v>
      </c>
      <c r="K1197" s="22"/>
      <c r="L1197" s="22"/>
      <c r="M1197" s="22"/>
      <c r="N1197" s="22" t="s">
        <v>526</v>
      </c>
      <c r="O1197" s="22" t="s">
        <v>1729</v>
      </c>
      <c r="P1197" s="22" t="s">
        <v>140</v>
      </c>
      <c r="Q1197" s="22" t="s">
        <v>452</v>
      </c>
      <c r="R1197" s="22">
        <v>32913</v>
      </c>
      <c r="S1197" s="23">
        <v>44041</v>
      </c>
      <c r="T1197" s="36">
        <v>301.70999999999998</v>
      </c>
      <c r="U1197" s="25">
        <v>349.98359999999997</v>
      </c>
      <c r="V1197" s="22"/>
      <c r="W1197" s="22"/>
      <c r="X1197" s="22" t="s">
        <v>453</v>
      </c>
      <c r="Y1197" s="22"/>
      <c r="Z1197" s="22" t="s">
        <v>144</v>
      </c>
      <c r="AA1197" s="22" t="s">
        <v>1808</v>
      </c>
      <c r="AB1197" s="37"/>
      <c r="AC1197" s="23">
        <v>44041</v>
      </c>
      <c r="AD1197" s="22"/>
      <c r="AE1197" s="8" t="s">
        <v>4802</v>
      </c>
      <c r="AF1197" s="22"/>
      <c r="AG1197" s="22" t="s">
        <v>146</v>
      </c>
      <c r="AH1197" s="22" t="s">
        <v>454</v>
      </c>
      <c r="AI1197" s="22"/>
      <c r="AJ1197" s="5" t="s">
        <v>20</v>
      </c>
      <c r="AK1197" s="22"/>
      <c r="AL1197" s="22"/>
      <c r="AM1197" s="22"/>
      <c r="AN1197" s="22"/>
      <c r="AO1197" s="22"/>
      <c r="AP1197" s="22"/>
      <c r="AQ1197" s="22" t="s">
        <v>455</v>
      </c>
      <c r="AR1197" s="23">
        <v>44104</v>
      </c>
      <c r="AS1197" s="23">
        <v>44104</v>
      </c>
      <c r="AT1197" s="22" t="s">
        <v>379</v>
      </c>
    </row>
    <row r="1198" spans="1:46" s="5" customFormat="1" ht="11.25" x14ac:dyDescent="0.2">
      <c r="A1198" s="22">
        <v>2020</v>
      </c>
      <c r="B1198" s="23">
        <v>44013</v>
      </c>
      <c r="C1198" s="23">
        <v>44104</v>
      </c>
      <c r="D1198" s="5" t="s">
        <v>134</v>
      </c>
      <c r="E1198" s="5" t="s">
        <v>135</v>
      </c>
      <c r="F1198" s="22">
        <v>32914</v>
      </c>
      <c r="G1198" s="13" t="s">
        <v>449</v>
      </c>
      <c r="H1198" s="22"/>
      <c r="I1198" s="22" t="s">
        <v>1809</v>
      </c>
      <c r="J1198" s="13">
        <v>239</v>
      </c>
      <c r="K1198" s="22"/>
      <c r="L1198" s="22"/>
      <c r="M1198" s="22"/>
      <c r="N1198" s="22" t="s">
        <v>467</v>
      </c>
      <c r="O1198" s="22" t="s">
        <v>1661</v>
      </c>
      <c r="P1198" s="22" t="s">
        <v>319</v>
      </c>
      <c r="Q1198" s="22" t="s">
        <v>452</v>
      </c>
      <c r="R1198" s="22">
        <v>32914</v>
      </c>
      <c r="S1198" s="23">
        <v>44041</v>
      </c>
      <c r="T1198" s="36">
        <v>397.4</v>
      </c>
      <c r="U1198" s="25">
        <v>460.98399999999998</v>
      </c>
      <c r="V1198" s="22"/>
      <c r="W1198" s="22"/>
      <c r="X1198" s="22" t="s">
        <v>453</v>
      </c>
      <c r="Y1198" s="22"/>
      <c r="Z1198" s="22" t="s">
        <v>144</v>
      </c>
      <c r="AA1198" s="22" t="s">
        <v>1809</v>
      </c>
      <c r="AB1198" s="37"/>
      <c r="AC1198" s="23">
        <v>44041</v>
      </c>
      <c r="AD1198" s="22"/>
      <c r="AE1198" s="8" t="s">
        <v>4803</v>
      </c>
      <c r="AF1198" s="22"/>
      <c r="AG1198" s="22" t="s">
        <v>146</v>
      </c>
      <c r="AH1198" s="22" t="s">
        <v>454</v>
      </c>
      <c r="AI1198" s="22"/>
      <c r="AJ1198" s="5" t="s">
        <v>20</v>
      </c>
      <c r="AK1198" s="22"/>
      <c r="AL1198" s="22"/>
      <c r="AM1198" s="22"/>
      <c r="AN1198" s="22"/>
      <c r="AO1198" s="22"/>
      <c r="AP1198" s="22"/>
      <c r="AQ1198" s="22" t="s">
        <v>455</v>
      </c>
      <c r="AR1198" s="23">
        <v>44104</v>
      </c>
      <c r="AS1198" s="23">
        <v>44104</v>
      </c>
      <c r="AT1198" s="22" t="s">
        <v>379</v>
      </c>
    </row>
    <row r="1199" spans="1:46" s="5" customFormat="1" ht="11.25" x14ac:dyDescent="0.2">
      <c r="A1199" s="22">
        <v>2020</v>
      </c>
      <c r="B1199" s="23">
        <v>44013</v>
      </c>
      <c r="C1199" s="23">
        <v>44104</v>
      </c>
      <c r="D1199" s="5" t="s">
        <v>134</v>
      </c>
      <c r="E1199" s="5" t="s">
        <v>135</v>
      </c>
      <c r="F1199" s="22">
        <v>32915</v>
      </c>
      <c r="G1199" s="13" t="s">
        <v>449</v>
      </c>
      <c r="H1199" s="22"/>
      <c r="I1199" s="22" t="s">
        <v>1810</v>
      </c>
      <c r="J1199" s="13">
        <v>347</v>
      </c>
      <c r="K1199" s="22"/>
      <c r="L1199" s="22"/>
      <c r="M1199" s="22"/>
      <c r="N1199" s="22" t="s">
        <v>721</v>
      </c>
      <c r="O1199" s="22" t="s">
        <v>1811</v>
      </c>
      <c r="P1199" s="22" t="s">
        <v>171</v>
      </c>
      <c r="Q1199" s="22" t="s">
        <v>452</v>
      </c>
      <c r="R1199" s="22">
        <v>32915</v>
      </c>
      <c r="S1199" s="23">
        <v>44041</v>
      </c>
      <c r="T1199" s="36">
        <v>401</v>
      </c>
      <c r="U1199" s="25">
        <v>465.15999999999997</v>
      </c>
      <c r="V1199" s="22"/>
      <c r="W1199" s="22"/>
      <c r="X1199" s="22" t="s">
        <v>453</v>
      </c>
      <c r="Y1199" s="22"/>
      <c r="Z1199" s="22" t="s">
        <v>144</v>
      </c>
      <c r="AA1199" s="22" t="s">
        <v>1810</v>
      </c>
      <c r="AB1199" s="37"/>
      <c r="AC1199" s="23">
        <v>44041</v>
      </c>
      <c r="AD1199" s="22"/>
      <c r="AE1199" s="8" t="s">
        <v>4804</v>
      </c>
      <c r="AF1199" s="22"/>
      <c r="AG1199" s="22" t="s">
        <v>146</v>
      </c>
      <c r="AH1199" s="22" t="s">
        <v>454</v>
      </c>
      <c r="AI1199" s="22"/>
      <c r="AJ1199" s="5" t="s">
        <v>20</v>
      </c>
      <c r="AK1199" s="22"/>
      <c r="AL1199" s="22"/>
      <c r="AM1199" s="22"/>
      <c r="AN1199" s="22"/>
      <c r="AO1199" s="22"/>
      <c r="AP1199" s="22"/>
      <c r="AQ1199" s="22" t="s">
        <v>455</v>
      </c>
      <c r="AR1199" s="23">
        <v>44104</v>
      </c>
      <c r="AS1199" s="23">
        <v>44104</v>
      </c>
      <c r="AT1199" s="22" t="s">
        <v>379</v>
      </c>
    </row>
    <row r="1200" spans="1:46" s="5" customFormat="1" ht="11.25" x14ac:dyDescent="0.2">
      <c r="A1200" s="22">
        <v>2020</v>
      </c>
      <c r="B1200" s="23">
        <v>44013</v>
      </c>
      <c r="C1200" s="23">
        <v>44104</v>
      </c>
      <c r="D1200" s="5" t="s">
        <v>134</v>
      </c>
      <c r="E1200" s="5" t="s">
        <v>135</v>
      </c>
      <c r="F1200" s="22">
        <v>32916</v>
      </c>
      <c r="G1200" s="13" t="s">
        <v>449</v>
      </c>
      <c r="H1200" s="22"/>
      <c r="I1200" s="22" t="s">
        <v>1812</v>
      </c>
      <c r="J1200" s="13">
        <v>309</v>
      </c>
      <c r="K1200" s="22"/>
      <c r="L1200" s="22"/>
      <c r="M1200" s="22"/>
      <c r="N1200" s="22" t="s">
        <v>1645</v>
      </c>
      <c r="O1200" s="22" t="s">
        <v>1646</v>
      </c>
      <c r="P1200" s="22" t="s">
        <v>171</v>
      </c>
      <c r="Q1200" s="22" t="s">
        <v>452</v>
      </c>
      <c r="R1200" s="22">
        <v>32916</v>
      </c>
      <c r="S1200" s="23">
        <v>44041</v>
      </c>
      <c r="T1200" s="36">
        <v>5600</v>
      </c>
      <c r="U1200" s="25">
        <v>6496</v>
      </c>
      <c r="V1200" s="22"/>
      <c r="W1200" s="22"/>
      <c r="X1200" s="22" t="s">
        <v>453</v>
      </c>
      <c r="Y1200" s="22"/>
      <c r="Z1200" s="22" t="s">
        <v>144</v>
      </c>
      <c r="AA1200" s="22" t="s">
        <v>1812</v>
      </c>
      <c r="AB1200" s="37"/>
      <c r="AC1200" s="23">
        <v>44041</v>
      </c>
      <c r="AD1200" s="22"/>
      <c r="AE1200" s="8" t="s">
        <v>4805</v>
      </c>
      <c r="AF1200" s="22"/>
      <c r="AG1200" s="22" t="s">
        <v>146</v>
      </c>
      <c r="AH1200" s="22" t="s">
        <v>454</v>
      </c>
      <c r="AI1200" s="22"/>
      <c r="AJ1200" s="5" t="s">
        <v>20</v>
      </c>
      <c r="AK1200" s="22"/>
      <c r="AL1200" s="22"/>
      <c r="AM1200" s="22"/>
      <c r="AN1200" s="22"/>
      <c r="AO1200" s="22"/>
      <c r="AP1200" s="22"/>
      <c r="AQ1200" s="22" t="s">
        <v>455</v>
      </c>
      <c r="AR1200" s="23">
        <v>44104</v>
      </c>
      <c r="AS1200" s="23">
        <v>44104</v>
      </c>
      <c r="AT1200" s="22" t="s">
        <v>379</v>
      </c>
    </row>
    <row r="1201" spans="1:46" s="5" customFormat="1" ht="11.25" x14ac:dyDescent="0.2">
      <c r="A1201" s="22">
        <v>2020</v>
      </c>
      <c r="B1201" s="23">
        <v>44013</v>
      </c>
      <c r="C1201" s="23">
        <v>44104</v>
      </c>
      <c r="D1201" s="5" t="s">
        <v>134</v>
      </c>
      <c r="E1201" s="5" t="s">
        <v>135</v>
      </c>
      <c r="F1201" s="22">
        <v>32917</v>
      </c>
      <c r="G1201" s="13" t="s">
        <v>449</v>
      </c>
      <c r="H1201" s="22"/>
      <c r="I1201" s="22" t="s">
        <v>1813</v>
      </c>
      <c r="J1201" s="13">
        <v>319</v>
      </c>
      <c r="K1201" s="22"/>
      <c r="L1201" s="22"/>
      <c r="M1201" s="22"/>
      <c r="N1201" s="22" t="s">
        <v>1814</v>
      </c>
      <c r="O1201" s="22" t="s">
        <v>1815</v>
      </c>
      <c r="P1201" s="22" t="s">
        <v>202</v>
      </c>
      <c r="Q1201" s="22" t="s">
        <v>452</v>
      </c>
      <c r="R1201" s="22">
        <v>32917</v>
      </c>
      <c r="S1201" s="23">
        <v>44041</v>
      </c>
      <c r="T1201" s="36">
        <v>1520</v>
      </c>
      <c r="U1201" s="25">
        <v>1763.2</v>
      </c>
      <c r="V1201" s="22"/>
      <c r="W1201" s="22"/>
      <c r="X1201" s="22" t="s">
        <v>453</v>
      </c>
      <c r="Y1201" s="22"/>
      <c r="Z1201" s="22" t="s">
        <v>144</v>
      </c>
      <c r="AA1201" s="22" t="s">
        <v>1813</v>
      </c>
      <c r="AB1201" s="37"/>
      <c r="AC1201" s="23">
        <v>44041</v>
      </c>
      <c r="AD1201" s="22"/>
      <c r="AE1201" s="8" t="s">
        <v>4806</v>
      </c>
      <c r="AF1201" s="22"/>
      <c r="AG1201" s="22" t="s">
        <v>146</v>
      </c>
      <c r="AH1201" s="22" t="s">
        <v>454</v>
      </c>
      <c r="AI1201" s="22"/>
      <c r="AJ1201" s="5" t="s">
        <v>20</v>
      </c>
      <c r="AK1201" s="22"/>
      <c r="AL1201" s="22"/>
      <c r="AM1201" s="22"/>
      <c r="AN1201" s="22"/>
      <c r="AO1201" s="22"/>
      <c r="AP1201" s="22"/>
      <c r="AQ1201" s="22" t="s">
        <v>455</v>
      </c>
      <c r="AR1201" s="23">
        <v>44104</v>
      </c>
      <c r="AS1201" s="23">
        <v>44104</v>
      </c>
      <c r="AT1201" s="22" t="s">
        <v>379</v>
      </c>
    </row>
    <row r="1202" spans="1:46" s="5" customFormat="1" ht="11.25" x14ac:dyDescent="0.2">
      <c r="A1202" s="22">
        <v>2020</v>
      </c>
      <c r="B1202" s="23">
        <v>44013</v>
      </c>
      <c r="C1202" s="23">
        <v>44104</v>
      </c>
      <c r="D1202" s="5" t="s">
        <v>134</v>
      </c>
      <c r="E1202" s="5" t="s">
        <v>135</v>
      </c>
      <c r="F1202" s="22">
        <v>32918</v>
      </c>
      <c r="G1202" s="13" t="s">
        <v>449</v>
      </c>
      <c r="H1202" s="22"/>
      <c r="I1202" s="22" t="s">
        <v>1816</v>
      </c>
      <c r="J1202" s="13">
        <v>114</v>
      </c>
      <c r="K1202" s="22"/>
      <c r="L1202" s="22"/>
      <c r="M1202" s="22"/>
      <c r="N1202" s="22" t="s">
        <v>649</v>
      </c>
      <c r="O1202" s="22" t="s">
        <v>1702</v>
      </c>
      <c r="P1202" s="22" t="s">
        <v>259</v>
      </c>
      <c r="Q1202" s="22" t="s">
        <v>452</v>
      </c>
      <c r="R1202" s="22">
        <v>32918</v>
      </c>
      <c r="S1202" s="23">
        <v>44042</v>
      </c>
      <c r="T1202" s="36">
        <v>258.62</v>
      </c>
      <c r="U1202" s="25">
        <v>299.99920000000003</v>
      </c>
      <c r="V1202" s="22"/>
      <c r="W1202" s="22"/>
      <c r="X1202" s="22" t="s">
        <v>453</v>
      </c>
      <c r="Y1202" s="22"/>
      <c r="Z1202" s="22" t="s">
        <v>144</v>
      </c>
      <c r="AA1202" s="22" t="s">
        <v>1816</v>
      </c>
      <c r="AB1202" s="37"/>
      <c r="AC1202" s="23">
        <v>44042</v>
      </c>
      <c r="AD1202" s="22"/>
      <c r="AE1202" s="8" t="s">
        <v>4807</v>
      </c>
      <c r="AF1202" s="22"/>
      <c r="AG1202" s="22" t="s">
        <v>146</v>
      </c>
      <c r="AH1202" s="22" t="s">
        <v>454</v>
      </c>
      <c r="AI1202" s="22"/>
      <c r="AJ1202" s="5" t="s">
        <v>20</v>
      </c>
      <c r="AK1202" s="22"/>
      <c r="AL1202" s="22"/>
      <c r="AM1202" s="22"/>
      <c r="AN1202" s="22"/>
      <c r="AO1202" s="22"/>
      <c r="AP1202" s="22"/>
      <c r="AQ1202" s="22" t="s">
        <v>455</v>
      </c>
      <c r="AR1202" s="23">
        <v>44104</v>
      </c>
      <c r="AS1202" s="23">
        <v>44104</v>
      </c>
      <c r="AT1202" s="22" t="s">
        <v>379</v>
      </c>
    </row>
    <row r="1203" spans="1:46" s="5" customFormat="1" ht="11.25" x14ac:dyDescent="0.2">
      <c r="A1203" s="22">
        <v>2020</v>
      </c>
      <c r="B1203" s="23">
        <v>44013</v>
      </c>
      <c r="C1203" s="23">
        <v>44104</v>
      </c>
      <c r="D1203" s="5" t="s">
        <v>134</v>
      </c>
      <c r="E1203" s="5" t="s">
        <v>135</v>
      </c>
      <c r="F1203" s="22">
        <v>32919</v>
      </c>
      <c r="G1203" s="13" t="s">
        <v>449</v>
      </c>
      <c r="H1203" s="22"/>
      <c r="I1203" s="22" t="s">
        <v>1778</v>
      </c>
      <c r="J1203" s="13">
        <v>187</v>
      </c>
      <c r="K1203" s="22"/>
      <c r="L1203" s="22"/>
      <c r="M1203" s="22"/>
      <c r="N1203" s="22" t="s">
        <v>487</v>
      </c>
      <c r="O1203" s="22" t="s">
        <v>1817</v>
      </c>
      <c r="P1203" s="22" t="s">
        <v>164</v>
      </c>
      <c r="Q1203" s="22" t="s">
        <v>452</v>
      </c>
      <c r="R1203" s="22">
        <v>32919</v>
      </c>
      <c r="S1203" s="23">
        <v>44042</v>
      </c>
      <c r="T1203" s="36">
        <v>38266</v>
      </c>
      <c r="U1203" s="25">
        <v>44388.56</v>
      </c>
      <c r="V1203" s="22"/>
      <c r="W1203" s="22"/>
      <c r="X1203" s="22" t="s">
        <v>453</v>
      </c>
      <c r="Y1203" s="22"/>
      <c r="Z1203" s="22" t="s">
        <v>144</v>
      </c>
      <c r="AA1203" s="22" t="s">
        <v>1778</v>
      </c>
      <c r="AB1203" s="37"/>
      <c r="AC1203" s="23">
        <v>44042</v>
      </c>
      <c r="AD1203" s="22"/>
      <c r="AE1203" s="8" t="s">
        <v>4808</v>
      </c>
      <c r="AF1203" s="22"/>
      <c r="AG1203" s="22" t="s">
        <v>146</v>
      </c>
      <c r="AH1203" s="22" t="s">
        <v>454</v>
      </c>
      <c r="AI1203" s="22"/>
      <c r="AJ1203" s="5" t="s">
        <v>20</v>
      </c>
      <c r="AK1203" s="22"/>
      <c r="AL1203" s="22"/>
      <c r="AM1203" s="22"/>
      <c r="AN1203" s="22"/>
      <c r="AO1203" s="22"/>
      <c r="AP1203" s="22"/>
      <c r="AQ1203" s="22" t="s">
        <v>455</v>
      </c>
      <c r="AR1203" s="23">
        <v>44104</v>
      </c>
      <c r="AS1203" s="23">
        <v>44104</v>
      </c>
      <c r="AT1203" s="22" t="s">
        <v>379</v>
      </c>
    </row>
    <row r="1204" spans="1:46" s="5" customFormat="1" ht="11.25" x14ac:dyDescent="0.2">
      <c r="A1204" s="22">
        <v>2020</v>
      </c>
      <c r="B1204" s="23">
        <v>44013</v>
      </c>
      <c r="C1204" s="23">
        <v>44104</v>
      </c>
      <c r="D1204" s="5" t="s">
        <v>134</v>
      </c>
      <c r="E1204" s="5" t="s">
        <v>135</v>
      </c>
      <c r="F1204" s="22">
        <v>32920</v>
      </c>
      <c r="G1204" s="13" t="s">
        <v>449</v>
      </c>
      <c r="H1204" s="22"/>
      <c r="I1204" s="22" t="s">
        <v>1778</v>
      </c>
      <c r="J1204" s="13">
        <v>279</v>
      </c>
      <c r="K1204" s="22"/>
      <c r="L1204" s="22"/>
      <c r="M1204" s="22"/>
      <c r="N1204" s="22" t="s">
        <v>1756</v>
      </c>
      <c r="O1204" s="22" t="s">
        <v>1757</v>
      </c>
      <c r="P1204" s="22" t="s">
        <v>164</v>
      </c>
      <c r="Q1204" s="22" t="s">
        <v>452</v>
      </c>
      <c r="R1204" s="22">
        <v>32920</v>
      </c>
      <c r="S1204" s="23">
        <v>44042</v>
      </c>
      <c r="T1204" s="36">
        <v>9051</v>
      </c>
      <c r="U1204" s="25">
        <v>10499.16</v>
      </c>
      <c r="V1204" s="22"/>
      <c r="W1204" s="22"/>
      <c r="X1204" s="22" t="s">
        <v>453</v>
      </c>
      <c r="Y1204" s="22"/>
      <c r="Z1204" s="22" t="s">
        <v>144</v>
      </c>
      <c r="AA1204" s="22" t="s">
        <v>1778</v>
      </c>
      <c r="AB1204" s="37"/>
      <c r="AC1204" s="23">
        <v>44042</v>
      </c>
      <c r="AD1204" s="22"/>
      <c r="AE1204" s="8" t="s">
        <v>4809</v>
      </c>
      <c r="AF1204" s="22"/>
      <c r="AG1204" s="22" t="s">
        <v>146</v>
      </c>
      <c r="AH1204" s="22" t="s">
        <v>454</v>
      </c>
      <c r="AI1204" s="22"/>
      <c r="AJ1204" s="5" t="s">
        <v>20</v>
      </c>
      <c r="AK1204" s="22"/>
      <c r="AL1204" s="22"/>
      <c r="AM1204" s="22"/>
      <c r="AN1204" s="22"/>
      <c r="AO1204" s="22"/>
      <c r="AP1204" s="22"/>
      <c r="AQ1204" s="22" t="s">
        <v>455</v>
      </c>
      <c r="AR1204" s="23">
        <v>44104</v>
      </c>
      <c r="AS1204" s="23">
        <v>44104</v>
      </c>
      <c r="AT1204" s="22" t="s">
        <v>379</v>
      </c>
    </row>
    <row r="1205" spans="1:46" s="5" customFormat="1" ht="11.25" x14ac:dyDescent="0.2">
      <c r="A1205" s="22">
        <v>2020</v>
      </c>
      <c r="B1205" s="23">
        <v>44013</v>
      </c>
      <c r="C1205" s="23">
        <v>44104</v>
      </c>
      <c r="D1205" s="5" t="s">
        <v>134</v>
      </c>
      <c r="E1205" s="5" t="s">
        <v>135</v>
      </c>
      <c r="F1205" s="22">
        <v>32921</v>
      </c>
      <c r="G1205" s="13" t="s">
        <v>449</v>
      </c>
      <c r="H1205" s="22"/>
      <c r="I1205" s="22" t="s">
        <v>1813</v>
      </c>
      <c r="J1205" s="13">
        <v>319</v>
      </c>
      <c r="K1205" s="22"/>
      <c r="L1205" s="22"/>
      <c r="M1205" s="22"/>
      <c r="N1205" s="22" t="s">
        <v>1814</v>
      </c>
      <c r="O1205" s="22" t="s">
        <v>1815</v>
      </c>
      <c r="P1205" s="22" t="s">
        <v>202</v>
      </c>
      <c r="Q1205" s="22" t="s">
        <v>452</v>
      </c>
      <c r="R1205" s="22">
        <v>32921</v>
      </c>
      <c r="S1205" s="23">
        <v>44041</v>
      </c>
      <c r="T1205" s="36">
        <v>4924.5</v>
      </c>
      <c r="U1205" s="25">
        <v>5712.42</v>
      </c>
      <c r="V1205" s="22"/>
      <c r="W1205" s="22"/>
      <c r="X1205" s="22" t="s">
        <v>453</v>
      </c>
      <c r="Y1205" s="22"/>
      <c r="Z1205" s="22" t="s">
        <v>144</v>
      </c>
      <c r="AA1205" s="22" t="s">
        <v>1813</v>
      </c>
      <c r="AB1205" s="37"/>
      <c r="AC1205" s="23">
        <v>44041</v>
      </c>
      <c r="AD1205" s="22"/>
      <c r="AE1205" s="8" t="s">
        <v>4810</v>
      </c>
      <c r="AF1205" s="22"/>
      <c r="AG1205" s="22" t="s">
        <v>146</v>
      </c>
      <c r="AH1205" s="22" t="s">
        <v>454</v>
      </c>
      <c r="AI1205" s="22"/>
      <c r="AJ1205" s="5" t="s">
        <v>20</v>
      </c>
      <c r="AK1205" s="22"/>
      <c r="AL1205" s="22"/>
      <c r="AM1205" s="22"/>
      <c r="AN1205" s="22"/>
      <c r="AO1205" s="22"/>
      <c r="AP1205" s="22"/>
      <c r="AQ1205" s="22" t="s">
        <v>455</v>
      </c>
      <c r="AR1205" s="23">
        <v>44104</v>
      </c>
      <c r="AS1205" s="23">
        <v>44104</v>
      </c>
      <c r="AT1205" s="22" t="s">
        <v>379</v>
      </c>
    </row>
    <row r="1206" spans="1:46" s="5" customFormat="1" ht="11.25" x14ac:dyDescent="0.2">
      <c r="A1206" s="22">
        <v>2020</v>
      </c>
      <c r="B1206" s="23">
        <v>44013</v>
      </c>
      <c r="C1206" s="23">
        <v>44104</v>
      </c>
      <c r="D1206" s="5" t="s">
        <v>134</v>
      </c>
      <c r="E1206" s="5" t="s">
        <v>135</v>
      </c>
      <c r="F1206" s="22">
        <v>32922</v>
      </c>
      <c r="G1206" s="13" t="s">
        <v>449</v>
      </c>
      <c r="H1206" s="22"/>
      <c r="I1206" s="22" t="s">
        <v>1818</v>
      </c>
      <c r="J1206" s="13">
        <v>192</v>
      </c>
      <c r="K1206" s="22"/>
      <c r="L1206" s="22"/>
      <c r="M1206" s="22"/>
      <c r="N1206" s="22" t="s">
        <v>419</v>
      </c>
      <c r="O1206" s="22" t="s">
        <v>1744</v>
      </c>
      <c r="P1206" s="22" t="s">
        <v>171</v>
      </c>
      <c r="Q1206" s="22" t="s">
        <v>452</v>
      </c>
      <c r="R1206" s="22">
        <v>32922</v>
      </c>
      <c r="S1206" s="23">
        <v>44032</v>
      </c>
      <c r="T1206" s="36">
        <v>61609.38</v>
      </c>
      <c r="U1206" s="25">
        <v>71466.880799999999</v>
      </c>
      <c r="V1206" s="22"/>
      <c r="W1206" s="22"/>
      <c r="X1206" s="22" t="s">
        <v>453</v>
      </c>
      <c r="Y1206" s="22"/>
      <c r="Z1206" s="22" t="s">
        <v>144</v>
      </c>
      <c r="AA1206" s="22" t="s">
        <v>1818</v>
      </c>
      <c r="AB1206" s="37"/>
      <c r="AC1206" s="23">
        <v>44032</v>
      </c>
      <c r="AD1206" s="22"/>
      <c r="AE1206" s="8" t="s">
        <v>4811</v>
      </c>
      <c r="AF1206" s="22"/>
      <c r="AG1206" s="22" t="s">
        <v>146</v>
      </c>
      <c r="AH1206" s="22" t="s">
        <v>454</v>
      </c>
      <c r="AI1206" s="22"/>
      <c r="AJ1206" s="5" t="s">
        <v>20</v>
      </c>
      <c r="AK1206" s="22"/>
      <c r="AL1206" s="22"/>
      <c r="AM1206" s="22"/>
      <c r="AN1206" s="22"/>
      <c r="AO1206" s="22"/>
      <c r="AP1206" s="22"/>
      <c r="AQ1206" s="22" t="s">
        <v>455</v>
      </c>
      <c r="AR1206" s="23">
        <v>44104</v>
      </c>
      <c r="AS1206" s="23">
        <v>44104</v>
      </c>
      <c r="AT1206" s="22" t="s">
        <v>379</v>
      </c>
    </row>
    <row r="1207" spans="1:46" s="5" customFormat="1" ht="11.25" x14ac:dyDescent="0.2">
      <c r="A1207" s="22">
        <v>2020</v>
      </c>
      <c r="B1207" s="23">
        <v>44013</v>
      </c>
      <c r="C1207" s="23">
        <v>44104</v>
      </c>
      <c r="D1207" s="5" t="s">
        <v>134</v>
      </c>
      <c r="E1207" s="5" t="s">
        <v>135</v>
      </c>
      <c r="F1207" s="22">
        <v>32923</v>
      </c>
      <c r="G1207" s="13" t="s">
        <v>449</v>
      </c>
      <c r="H1207" s="22"/>
      <c r="I1207" s="22" t="s">
        <v>1819</v>
      </c>
      <c r="J1207" s="13">
        <v>123</v>
      </c>
      <c r="K1207" s="22"/>
      <c r="L1207" s="22"/>
      <c r="M1207" s="22"/>
      <c r="N1207" s="22" t="s">
        <v>1193</v>
      </c>
      <c r="O1207" s="22" t="s">
        <v>547</v>
      </c>
      <c r="P1207" s="22" t="s">
        <v>158</v>
      </c>
      <c r="Q1207" s="22" t="s">
        <v>452</v>
      </c>
      <c r="R1207" s="22">
        <v>32923</v>
      </c>
      <c r="S1207" s="23">
        <v>44042</v>
      </c>
      <c r="T1207" s="36">
        <v>1401.15</v>
      </c>
      <c r="U1207" s="25">
        <v>1625.3340000000001</v>
      </c>
      <c r="V1207" s="22"/>
      <c r="W1207" s="22"/>
      <c r="X1207" s="22" t="s">
        <v>453</v>
      </c>
      <c r="Y1207" s="22"/>
      <c r="Z1207" s="22" t="s">
        <v>144</v>
      </c>
      <c r="AA1207" s="22" t="s">
        <v>1819</v>
      </c>
      <c r="AB1207" s="37"/>
      <c r="AC1207" s="23">
        <v>44042</v>
      </c>
      <c r="AD1207" s="22"/>
      <c r="AE1207" s="8" t="s">
        <v>4812</v>
      </c>
      <c r="AF1207" s="22"/>
      <c r="AG1207" s="22" t="s">
        <v>146</v>
      </c>
      <c r="AH1207" s="22" t="s">
        <v>454</v>
      </c>
      <c r="AI1207" s="22"/>
      <c r="AJ1207" s="5" t="s">
        <v>20</v>
      </c>
      <c r="AK1207" s="22"/>
      <c r="AL1207" s="22"/>
      <c r="AM1207" s="22"/>
      <c r="AN1207" s="22"/>
      <c r="AO1207" s="22"/>
      <c r="AP1207" s="22"/>
      <c r="AQ1207" s="22" t="s">
        <v>455</v>
      </c>
      <c r="AR1207" s="23">
        <v>44104</v>
      </c>
      <c r="AS1207" s="23">
        <v>44104</v>
      </c>
      <c r="AT1207" s="22" t="s">
        <v>379</v>
      </c>
    </row>
    <row r="1208" spans="1:46" s="5" customFormat="1" ht="11.25" x14ac:dyDescent="0.2">
      <c r="A1208" s="22">
        <v>2020</v>
      </c>
      <c r="B1208" s="23">
        <v>44013</v>
      </c>
      <c r="C1208" s="23">
        <v>44104</v>
      </c>
      <c r="D1208" s="5" t="s">
        <v>134</v>
      </c>
      <c r="E1208" s="5" t="s">
        <v>135</v>
      </c>
      <c r="F1208" s="22">
        <v>32925</v>
      </c>
      <c r="G1208" s="13" t="s">
        <v>449</v>
      </c>
      <c r="H1208" s="22"/>
      <c r="I1208" s="22" t="s">
        <v>1628</v>
      </c>
      <c r="J1208" s="13">
        <v>247</v>
      </c>
      <c r="K1208" s="22"/>
      <c r="L1208" s="22"/>
      <c r="M1208" s="22"/>
      <c r="N1208" s="22" t="s">
        <v>1629</v>
      </c>
      <c r="O1208" s="22" t="s">
        <v>1671</v>
      </c>
      <c r="P1208" s="22" t="s">
        <v>158</v>
      </c>
      <c r="Q1208" s="22" t="s">
        <v>452</v>
      </c>
      <c r="R1208" s="22">
        <v>32925</v>
      </c>
      <c r="S1208" s="23">
        <v>44025</v>
      </c>
      <c r="T1208" s="36">
        <v>10334.84</v>
      </c>
      <c r="U1208" s="25">
        <v>11988.4144</v>
      </c>
      <c r="V1208" s="22"/>
      <c r="W1208" s="22"/>
      <c r="X1208" s="22" t="s">
        <v>453</v>
      </c>
      <c r="Y1208" s="22"/>
      <c r="Z1208" s="22" t="s">
        <v>144</v>
      </c>
      <c r="AA1208" s="22" t="s">
        <v>1628</v>
      </c>
      <c r="AB1208" s="37"/>
      <c r="AC1208" s="23">
        <v>44025</v>
      </c>
      <c r="AD1208" s="22"/>
      <c r="AE1208" s="8" t="s">
        <v>4813</v>
      </c>
      <c r="AF1208" s="22"/>
      <c r="AG1208" s="22" t="s">
        <v>146</v>
      </c>
      <c r="AH1208" s="22" t="s">
        <v>454</v>
      </c>
      <c r="AI1208" s="22"/>
      <c r="AJ1208" s="5" t="s">
        <v>20</v>
      </c>
      <c r="AK1208" s="22"/>
      <c r="AL1208" s="22"/>
      <c r="AM1208" s="22"/>
      <c r="AN1208" s="22"/>
      <c r="AO1208" s="22"/>
      <c r="AP1208" s="22"/>
      <c r="AQ1208" s="22" t="s">
        <v>455</v>
      </c>
      <c r="AR1208" s="23">
        <v>44104</v>
      </c>
      <c r="AS1208" s="23">
        <v>44104</v>
      </c>
      <c r="AT1208" s="22" t="s">
        <v>379</v>
      </c>
    </row>
    <row r="1209" spans="1:46" s="5" customFormat="1" ht="11.25" x14ac:dyDescent="0.2">
      <c r="A1209" s="22">
        <v>2020</v>
      </c>
      <c r="B1209" s="23">
        <v>44013</v>
      </c>
      <c r="C1209" s="23">
        <v>44104</v>
      </c>
      <c r="D1209" s="5" t="s">
        <v>134</v>
      </c>
      <c r="E1209" s="5" t="s">
        <v>135</v>
      </c>
      <c r="F1209" s="38">
        <v>32926</v>
      </c>
      <c r="G1209" s="13" t="s">
        <v>449</v>
      </c>
      <c r="H1209" s="22"/>
      <c r="I1209" s="38" t="s">
        <v>1820</v>
      </c>
      <c r="J1209" s="13">
        <v>34</v>
      </c>
      <c r="K1209" s="22"/>
      <c r="L1209" s="22"/>
      <c r="M1209" s="22"/>
      <c r="N1209" s="38" t="s">
        <v>607</v>
      </c>
      <c r="O1209" s="22" t="s">
        <v>1790</v>
      </c>
      <c r="P1209" s="22" t="s">
        <v>140</v>
      </c>
      <c r="Q1209" s="22" t="s">
        <v>452</v>
      </c>
      <c r="R1209" s="38">
        <v>32926</v>
      </c>
      <c r="S1209" s="39">
        <v>44032</v>
      </c>
      <c r="T1209" s="40">
        <v>6650</v>
      </c>
      <c r="U1209" s="25">
        <v>7714</v>
      </c>
      <c r="V1209" s="22"/>
      <c r="W1209" s="22"/>
      <c r="X1209" s="22" t="s">
        <v>453</v>
      </c>
      <c r="Y1209" s="22"/>
      <c r="Z1209" s="22" t="s">
        <v>144</v>
      </c>
      <c r="AA1209" s="38" t="s">
        <v>1820</v>
      </c>
      <c r="AB1209" s="37"/>
      <c r="AC1209" s="39">
        <v>44032</v>
      </c>
      <c r="AD1209" s="22"/>
      <c r="AE1209" s="8" t="s">
        <v>4814</v>
      </c>
      <c r="AF1209" s="22"/>
      <c r="AG1209" s="22" t="s">
        <v>146</v>
      </c>
      <c r="AH1209" s="22" t="s">
        <v>454</v>
      </c>
      <c r="AI1209" s="22"/>
      <c r="AJ1209" s="5" t="s">
        <v>20</v>
      </c>
      <c r="AK1209" s="22"/>
      <c r="AL1209" s="22"/>
      <c r="AM1209" s="22"/>
      <c r="AN1209" s="22"/>
      <c r="AO1209" s="22"/>
      <c r="AP1209" s="22"/>
      <c r="AQ1209" s="22" t="s">
        <v>455</v>
      </c>
      <c r="AR1209" s="23">
        <v>44104</v>
      </c>
      <c r="AS1209" s="23">
        <v>44104</v>
      </c>
      <c r="AT1209" s="22" t="s">
        <v>379</v>
      </c>
    </row>
    <row r="1210" spans="1:46" s="5" customFormat="1" ht="11.25" x14ac:dyDescent="0.2">
      <c r="A1210" s="22">
        <v>2020</v>
      </c>
      <c r="B1210" s="23">
        <v>44013</v>
      </c>
      <c r="C1210" s="23">
        <v>44104</v>
      </c>
      <c r="D1210" s="5" t="s">
        <v>134</v>
      </c>
      <c r="E1210" s="5" t="s">
        <v>135</v>
      </c>
      <c r="F1210" s="38">
        <v>32927</v>
      </c>
      <c r="G1210" s="13" t="s">
        <v>449</v>
      </c>
      <c r="H1210" s="22"/>
      <c r="I1210" s="38" t="s">
        <v>1821</v>
      </c>
      <c r="J1210" s="13">
        <v>193</v>
      </c>
      <c r="K1210" s="22"/>
      <c r="L1210" s="22"/>
      <c r="M1210" s="22"/>
      <c r="N1210" s="38" t="s">
        <v>951</v>
      </c>
      <c r="O1210" s="22" t="s">
        <v>1736</v>
      </c>
      <c r="P1210" s="22" t="s">
        <v>140</v>
      </c>
      <c r="Q1210" s="22" t="s">
        <v>452</v>
      </c>
      <c r="R1210" s="38">
        <v>32927</v>
      </c>
      <c r="S1210" s="39">
        <v>44021</v>
      </c>
      <c r="T1210" s="40">
        <v>301.73</v>
      </c>
      <c r="U1210" s="25">
        <v>350.0068</v>
      </c>
      <c r="V1210" s="22"/>
      <c r="W1210" s="22"/>
      <c r="X1210" s="22" t="s">
        <v>453</v>
      </c>
      <c r="Y1210" s="22"/>
      <c r="Z1210" s="22" t="s">
        <v>144</v>
      </c>
      <c r="AA1210" s="38" t="s">
        <v>1821</v>
      </c>
      <c r="AB1210" s="37"/>
      <c r="AC1210" s="39">
        <v>44021</v>
      </c>
      <c r="AD1210" s="22"/>
      <c r="AE1210" s="8" t="s">
        <v>4815</v>
      </c>
      <c r="AF1210" s="22"/>
      <c r="AG1210" s="22" t="s">
        <v>146</v>
      </c>
      <c r="AH1210" s="22" t="s">
        <v>454</v>
      </c>
      <c r="AI1210" s="22"/>
      <c r="AJ1210" s="5" t="s">
        <v>20</v>
      </c>
      <c r="AK1210" s="22"/>
      <c r="AL1210" s="22"/>
      <c r="AM1210" s="22"/>
      <c r="AN1210" s="22"/>
      <c r="AO1210" s="22"/>
      <c r="AP1210" s="22"/>
      <c r="AQ1210" s="22" t="s">
        <v>455</v>
      </c>
      <c r="AR1210" s="23">
        <v>44104</v>
      </c>
      <c r="AS1210" s="23">
        <v>44104</v>
      </c>
      <c r="AT1210" s="22" t="s">
        <v>379</v>
      </c>
    </row>
    <row r="1211" spans="1:46" s="5" customFormat="1" ht="11.25" x14ac:dyDescent="0.2">
      <c r="A1211" s="22">
        <v>2020</v>
      </c>
      <c r="B1211" s="23">
        <v>44013</v>
      </c>
      <c r="C1211" s="23">
        <v>44104</v>
      </c>
      <c r="D1211" s="5" t="s">
        <v>134</v>
      </c>
      <c r="E1211" s="5" t="s">
        <v>135</v>
      </c>
      <c r="F1211" s="38">
        <v>32928</v>
      </c>
      <c r="G1211" s="13" t="s">
        <v>449</v>
      </c>
      <c r="H1211" s="22"/>
      <c r="I1211" s="38" t="s">
        <v>1822</v>
      </c>
      <c r="J1211" s="13">
        <v>18</v>
      </c>
      <c r="K1211" s="22"/>
      <c r="L1211" s="22"/>
      <c r="M1211" s="22"/>
      <c r="N1211" s="38" t="s">
        <v>526</v>
      </c>
      <c r="O1211" s="22" t="s">
        <v>1729</v>
      </c>
      <c r="P1211" s="22" t="s">
        <v>140</v>
      </c>
      <c r="Q1211" s="22" t="s">
        <v>452</v>
      </c>
      <c r="R1211" s="38">
        <v>32928</v>
      </c>
      <c r="S1211" s="39">
        <v>44032</v>
      </c>
      <c r="T1211" s="40">
        <v>1314.66</v>
      </c>
      <c r="U1211" s="25">
        <v>1525.0056000000002</v>
      </c>
      <c r="V1211" s="22"/>
      <c r="W1211" s="22"/>
      <c r="X1211" s="22" t="s">
        <v>453</v>
      </c>
      <c r="Y1211" s="22"/>
      <c r="Z1211" s="22" t="s">
        <v>144</v>
      </c>
      <c r="AA1211" s="38" t="s">
        <v>1822</v>
      </c>
      <c r="AB1211" s="37"/>
      <c r="AC1211" s="39">
        <v>44032</v>
      </c>
      <c r="AD1211" s="22"/>
      <c r="AE1211" s="8" t="s">
        <v>4816</v>
      </c>
      <c r="AF1211" s="22"/>
      <c r="AG1211" s="22" t="s">
        <v>146</v>
      </c>
      <c r="AH1211" s="22" t="s">
        <v>454</v>
      </c>
      <c r="AI1211" s="22"/>
      <c r="AJ1211" s="5" t="s">
        <v>20</v>
      </c>
      <c r="AK1211" s="22"/>
      <c r="AL1211" s="22"/>
      <c r="AM1211" s="22"/>
      <c r="AN1211" s="22"/>
      <c r="AO1211" s="22"/>
      <c r="AP1211" s="22"/>
      <c r="AQ1211" s="22" t="s">
        <v>455</v>
      </c>
      <c r="AR1211" s="23">
        <v>44104</v>
      </c>
      <c r="AS1211" s="23">
        <v>44104</v>
      </c>
      <c r="AT1211" s="22" t="s">
        <v>379</v>
      </c>
    </row>
    <row r="1212" spans="1:46" s="5" customFormat="1" ht="11.25" x14ac:dyDescent="0.2">
      <c r="A1212" s="22">
        <v>2020</v>
      </c>
      <c r="B1212" s="23">
        <v>44013</v>
      </c>
      <c r="C1212" s="23">
        <v>44104</v>
      </c>
      <c r="D1212" s="5" t="s">
        <v>134</v>
      </c>
      <c r="E1212" s="5" t="s">
        <v>135</v>
      </c>
      <c r="F1212" s="38">
        <v>32929</v>
      </c>
      <c r="G1212" s="13" t="s">
        <v>449</v>
      </c>
      <c r="H1212" s="22"/>
      <c r="I1212" s="38" t="s">
        <v>1823</v>
      </c>
      <c r="J1212" s="13">
        <v>18</v>
      </c>
      <c r="K1212" s="22"/>
      <c r="L1212" s="22"/>
      <c r="M1212" s="22"/>
      <c r="N1212" s="38" t="s">
        <v>526</v>
      </c>
      <c r="O1212" s="22" t="s">
        <v>1729</v>
      </c>
      <c r="P1212" s="22" t="s">
        <v>140</v>
      </c>
      <c r="Q1212" s="22" t="s">
        <v>452</v>
      </c>
      <c r="R1212" s="38">
        <v>32929</v>
      </c>
      <c r="S1212" s="39">
        <v>44028</v>
      </c>
      <c r="T1212" s="40">
        <v>3599.15</v>
      </c>
      <c r="U1212" s="25">
        <v>4175.0140000000001</v>
      </c>
      <c r="V1212" s="22"/>
      <c r="W1212" s="22"/>
      <c r="X1212" s="22" t="s">
        <v>453</v>
      </c>
      <c r="Y1212" s="22"/>
      <c r="Z1212" s="22" t="s">
        <v>144</v>
      </c>
      <c r="AA1212" s="38" t="s">
        <v>1823</v>
      </c>
      <c r="AB1212" s="37"/>
      <c r="AC1212" s="39">
        <v>44028</v>
      </c>
      <c r="AD1212" s="22"/>
      <c r="AE1212" s="8" t="s">
        <v>4817</v>
      </c>
      <c r="AF1212" s="22"/>
      <c r="AG1212" s="22" t="s">
        <v>146</v>
      </c>
      <c r="AH1212" s="22" t="s">
        <v>454</v>
      </c>
      <c r="AI1212" s="22"/>
      <c r="AJ1212" s="5" t="s">
        <v>20</v>
      </c>
      <c r="AK1212" s="22"/>
      <c r="AL1212" s="22"/>
      <c r="AM1212" s="22"/>
      <c r="AN1212" s="22"/>
      <c r="AO1212" s="22"/>
      <c r="AP1212" s="22"/>
      <c r="AQ1212" s="22" t="s">
        <v>455</v>
      </c>
      <c r="AR1212" s="23">
        <v>44104</v>
      </c>
      <c r="AS1212" s="23">
        <v>44104</v>
      </c>
      <c r="AT1212" s="22" t="s">
        <v>379</v>
      </c>
    </row>
    <row r="1213" spans="1:46" s="5" customFormat="1" ht="20.45" customHeight="1" x14ac:dyDescent="0.2">
      <c r="A1213" s="22">
        <v>2020</v>
      </c>
      <c r="B1213" s="23">
        <v>44013</v>
      </c>
      <c r="C1213" s="23">
        <v>44104</v>
      </c>
      <c r="D1213" s="5" t="s">
        <v>134</v>
      </c>
      <c r="E1213" s="5" t="s">
        <v>135</v>
      </c>
      <c r="F1213" s="38">
        <v>32930</v>
      </c>
      <c r="G1213" s="13" t="s">
        <v>449</v>
      </c>
      <c r="H1213" s="22"/>
      <c r="I1213" s="38" t="s">
        <v>1824</v>
      </c>
      <c r="J1213" s="13">
        <v>18</v>
      </c>
      <c r="K1213" s="22"/>
      <c r="L1213" s="22"/>
      <c r="M1213" s="22"/>
      <c r="N1213" s="38" t="s">
        <v>526</v>
      </c>
      <c r="O1213" s="22" t="s">
        <v>1729</v>
      </c>
      <c r="P1213" s="22" t="s">
        <v>140</v>
      </c>
      <c r="Q1213" s="22" t="s">
        <v>452</v>
      </c>
      <c r="R1213" s="38">
        <v>32930</v>
      </c>
      <c r="S1213" s="39">
        <v>44033</v>
      </c>
      <c r="T1213" s="40">
        <v>2155.17</v>
      </c>
      <c r="U1213" s="25">
        <v>2499.9972000000002</v>
      </c>
      <c r="V1213" s="22"/>
      <c r="W1213" s="22"/>
      <c r="X1213" s="22" t="s">
        <v>453</v>
      </c>
      <c r="Y1213" s="22"/>
      <c r="Z1213" s="22" t="s">
        <v>144</v>
      </c>
      <c r="AA1213" s="38" t="s">
        <v>1824</v>
      </c>
      <c r="AB1213" s="37"/>
      <c r="AC1213" s="39">
        <v>44033</v>
      </c>
      <c r="AD1213" s="22"/>
      <c r="AE1213" s="8" t="s">
        <v>4818</v>
      </c>
      <c r="AF1213" s="22"/>
      <c r="AG1213" s="22" t="s">
        <v>146</v>
      </c>
      <c r="AH1213" s="22" t="s">
        <v>454</v>
      </c>
      <c r="AI1213" s="22"/>
      <c r="AJ1213" s="5" t="s">
        <v>20</v>
      </c>
      <c r="AK1213" s="22"/>
      <c r="AL1213" s="22"/>
      <c r="AM1213" s="22"/>
      <c r="AN1213" s="22"/>
      <c r="AO1213" s="22"/>
      <c r="AP1213" s="22"/>
      <c r="AQ1213" s="22" t="s">
        <v>455</v>
      </c>
      <c r="AR1213" s="23">
        <v>44104</v>
      </c>
      <c r="AS1213" s="23">
        <v>44104</v>
      </c>
      <c r="AT1213" s="22" t="s">
        <v>379</v>
      </c>
    </row>
    <row r="1214" spans="1:46" s="5" customFormat="1" ht="11.25" x14ac:dyDescent="0.2">
      <c r="A1214" s="22">
        <v>2020</v>
      </c>
      <c r="B1214" s="23">
        <v>44013</v>
      </c>
      <c r="C1214" s="23">
        <v>44104</v>
      </c>
      <c r="D1214" s="5" t="s">
        <v>134</v>
      </c>
      <c r="E1214" s="5" t="s">
        <v>135</v>
      </c>
      <c r="F1214" s="22">
        <v>32931</v>
      </c>
      <c r="G1214" s="13" t="s">
        <v>449</v>
      </c>
      <c r="H1214" s="22"/>
      <c r="I1214" s="22" t="s">
        <v>1778</v>
      </c>
      <c r="J1214" s="13">
        <v>240</v>
      </c>
      <c r="K1214" s="22"/>
      <c r="L1214" s="22"/>
      <c r="M1214" s="22"/>
      <c r="N1214" s="22" t="s">
        <v>1825</v>
      </c>
      <c r="O1214" s="22" t="s">
        <v>1826</v>
      </c>
      <c r="P1214" s="22" t="s">
        <v>164</v>
      </c>
      <c r="Q1214" s="22" t="s">
        <v>452</v>
      </c>
      <c r="R1214" s="22">
        <v>32931</v>
      </c>
      <c r="S1214" s="23">
        <v>44042</v>
      </c>
      <c r="T1214" s="36">
        <v>62064</v>
      </c>
      <c r="U1214" s="25">
        <v>71994.240000000005</v>
      </c>
      <c r="V1214" s="22"/>
      <c r="W1214" s="22"/>
      <c r="X1214" s="22" t="s">
        <v>453</v>
      </c>
      <c r="Y1214" s="22"/>
      <c r="Z1214" s="22" t="s">
        <v>144</v>
      </c>
      <c r="AA1214" s="22" t="s">
        <v>1778</v>
      </c>
      <c r="AB1214" s="37"/>
      <c r="AC1214" s="23">
        <v>44042</v>
      </c>
      <c r="AD1214" s="22"/>
      <c r="AE1214" s="8" t="s">
        <v>4819</v>
      </c>
      <c r="AF1214" s="22"/>
      <c r="AG1214" s="22" t="s">
        <v>146</v>
      </c>
      <c r="AH1214" s="22" t="s">
        <v>454</v>
      </c>
      <c r="AI1214" s="22"/>
      <c r="AJ1214" s="5" t="s">
        <v>20</v>
      </c>
      <c r="AK1214" s="22"/>
      <c r="AL1214" s="22"/>
      <c r="AM1214" s="22"/>
      <c r="AN1214" s="22"/>
      <c r="AO1214" s="22"/>
      <c r="AP1214" s="22"/>
      <c r="AQ1214" s="22" t="s">
        <v>455</v>
      </c>
      <c r="AR1214" s="23">
        <v>44104</v>
      </c>
      <c r="AS1214" s="23">
        <v>44104</v>
      </c>
      <c r="AT1214" s="22" t="s">
        <v>379</v>
      </c>
    </row>
    <row r="1215" spans="1:46" s="5" customFormat="1" ht="11.25" x14ac:dyDescent="0.2">
      <c r="A1215" s="22">
        <v>2020</v>
      </c>
      <c r="B1215" s="23">
        <v>44013</v>
      </c>
      <c r="C1215" s="23">
        <v>44104</v>
      </c>
      <c r="D1215" s="5" t="s">
        <v>134</v>
      </c>
      <c r="E1215" s="5" t="s">
        <v>135</v>
      </c>
      <c r="F1215" s="22">
        <v>32933</v>
      </c>
      <c r="G1215" s="13" t="s">
        <v>449</v>
      </c>
      <c r="H1215" s="22"/>
      <c r="I1215" s="22" t="s">
        <v>1827</v>
      </c>
      <c r="J1215" s="13">
        <v>123</v>
      </c>
      <c r="K1215" s="22"/>
      <c r="L1215" s="22"/>
      <c r="M1215" s="22"/>
      <c r="N1215" s="22" t="s">
        <v>1193</v>
      </c>
      <c r="O1215" s="22" t="s">
        <v>547</v>
      </c>
      <c r="P1215" s="22" t="s">
        <v>140</v>
      </c>
      <c r="Q1215" s="22" t="s">
        <v>452</v>
      </c>
      <c r="R1215" s="22">
        <v>32933</v>
      </c>
      <c r="S1215" s="23">
        <v>44043</v>
      </c>
      <c r="T1215" s="36">
        <v>6397.8</v>
      </c>
      <c r="U1215" s="25">
        <v>7421.4480000000003</v>
      </c>
      <c r="V1215" s="22"/>
      <c r="W1215" s="22"/>
      <c r="X1215" s="22" t="s">
        <v>453</v>
      </c>
      <c r="Y1215" s="22"/>
      <c r="Z1215" s="22" t="s">
        <v>144</v>
      </c>
      <c r="AA1215" s="22" t="s">
        <v>1827</v>
      </c>
      <c r="AB1215" s="37"/>
      <c r="AC1215" s="23">
        <v>44043</v>
      </c>
      <c r="AD1215" s="22"/>
      <c r="AE1215" s="8" t="s">
        <v>4820</v>
      </c>
      <c r="AF1215" s="22"/>
      <c r="AG1215" s="22" t="s">
        <v>146</v>
      </c>
      <c r="AH1215" s="22" t="s">
        <v>454</v>
      </c>
      <c r="AI1215" s="22"/>
      <c r="AJ1215" s="5" t="s">
        <v>20</v>
      </c>
      <c r="AK1215" s="22"/>
      <c r="AL1215" s="22"/>
      <c r="AM1215" s="22"/>
      <c r="AN1215" s="22"/>
      <c r="AO1215" s="22"/>
      <c r="AP1215" s="22"/>
      <c r="AQ1215" s="22" t="s">
        <v>455</v>
      </c>
      <c r="AR1215" s="23">
        <v>44104</v>
      </c>
      <c r="AS1215" s="23">
        <v>44104</v>
      </c>
      <c r="AT1215" s="22" t="s">
        <v>379</v>
      </c>
    </row>
    <row r="1216" spans="1:46" s="5" customFormat="1" ht="11.25" x14ac:dyDescent="0.2">
      <c r="A1216" s="22">
        <v>2020</v>
      </c>
      <c r="B1216" s="23">
        <v>44013</v>
      </c>
      <c r="C1216" s="23">
        <v>44104</v>
      </c>
      <c r="D1216" s="5" t="s">
        <v>134</v>
      </c>
      <c r="E1216" s="5" t="s">
        <v>135</v>
      </c>
      <c r="F1216" s="22">
        <v>32934</v>
      </c>
      <c r="G1216" s="13" t="s">
        <v>449</v>
      </c>
      <c r="H1216" s="22"/>
      <c r="I1216" s="22" t="s">
        <v>1828</v>
      </c>
      <c r="J1216" s="13">
        <v>3</v>
      </c>
      <c r="K1216" s="22"/>
      <c r="L1216" s="22"/>
      <c r="M1216" s="22"/>
      <c r="N1216" s="22" t="s">
        <v>963</v>
      </c>
      <c r="O1216" s="22" t="s">
        <v>1733</v>
      </c>
      <c r="P1216" s="22" t="s">
        <v>140</v>
      </c>
      <c r="Q1216" s="22" t="s">
        <v>452</v>
      </c>
      <c r="R1216" s="22">
        <v>32934</v>
      </c>
      <c r="S1216" s="23">
        <v>44043</v>
      </c>
      <c r="T1216" s="36">
        <v>11000</v>
      </c>
      <c r="U1216" s="25">
        <v>12760</v>
      </c>
      <c r="V1216" s="22"/>
      <c r="W1216" s="22"/>
      <c r="X1216" s="22" t="s">
        <v>453</v>
      </c>
      <c r="Y1216" s="22"/>
      <c r="Z1216" s="22" t="s">
        <v>144</v>
      </c>
      <c r="AA1216" s="22" t="s">
        <v>1828</v>
      </c>
      <c r="AB1216" s="37"/>
      <c r="AC1216" s="23">
        <v>44043</v>
      </c>
      <c r="AD1216" s="22"/>
      <c r="AE1216" s="8" t="s">
        <v>4821</v>
      </c>
      <c r="AF1216" s="22"/>
      <c r="AG1216" s="22" t="s">
        <v>146</v>
      </c>
      <c r="AH1216" s="22" t="s">
        <v>454</v>
      </c>
      <c r="AI1216" s="22"/>
      <c r="AJ1216" s="5" t="s">
        <v>20</v>
      </c>
      <c r="AK1216" s="22"/>
      <c r="AL1216" s="22"/>
      <c r="AM1216" s="22"/>
      <c r="AN1216" s="22"/>
      <c r="AO1216" s="22"/>
      <c r="AP1216" s="22"/>
      <c r="AQ1216" s="22" t="s">
        <v>455</v>
      </c>
      <c r="AR1216" s="23">
        <v>44104</v>
      </c>
      <c r="AS1216" s="23">
        <v>44104</v>
      </c>
      <c r="AT1216" s="22" t="s">
        <v>379</v>
      </c>
    </row>
    <row r="1217" spans="1:46" s="5" customFormat="1" ht="11.25" x14ac:dyDescent="0.2">
      <c r="A1217" s="22">
        <v>2020</v>
      </c>
      <c r="B1217" s="23">
        <v>44013</v>
      </c>
      <c r="C1217" s="23">
        <v>44104</v>
      </c>
      <c r="D1217" s="5" t="s">
        <v>134</v>
      </c>
      <c r="E1217" s="5" t="s">
        <v>135</v>
      </c>
      <c r="F1217" s="22">
        <v>32935</v>
      </c>
      <c r="G1217" s="13" t="s">
        <v>449</v>
      </c>
      <c r="H1217" s="22"/>
      <c r="I1217" s="22" t="s">
        <v>1829</v>
      </c>
      <c r="J1217" s="13">
        <v>10</v>
      </c>
      <c r="K1217" s="22"/>
      <c r="L1217" s="22"/>
      <c r="M1217" s="22"/>
      <c r="N1217" s="22" t="s">
        <v>1765</v>
      </c>
      <c r="O1217" s="22" t="s">
        <v>1766</v>
      </c>
      <c r="P1217" s="22" t="s">
        <v>259</v>
      </c>
      <c r="Q1217" s="22" t="s">
        <v>452</v>
      </c>
      <c r="R1217" s="22">
        <v>32935</v>
      </c>
      <c r="S1217" s="23">
        <v>44025</v>
      </c>
      <c r="T1217" s="36">
        <v>8748</v>
      </c>
      <c r="U1217" s="25">
        <v>10147.68</v>
      </c>
      <c r="V1217" s="22"/>
      <c r="W1217" s="22"/>
      <c r="X1217" s="22" t="s">
        <v>453</v>
      </c>
      <c r="Y1217" s="22"/>
      <c r="Z1217" s="22" t="s">
        <v>144</v>
      </c>
      <c r="AA1217" s="22" t="s">
        <v>1829</v>
      </c>
      <c r="AB1217" s="37"/>
      <c r="AC1217" s="23">
        <v>44025</v>
      </c>
      <c r="AD1217" s="22"/>
      <c r="AE1217" s="8" t="s">
        <v>4822</v>
      </c>
      <c r="AF1217" s="22"/>
      <c r="AG1217" s="22" t="s">
        <v>146</v>
      </c>
      <c r="AH1217" s="22" t="s">
        <v>454</v>
      </c>
      <c r="AI1217" s="22"/>
      <c r="AJ1217" s="5" t="s">
        <v>20</v>
      </c>
      <c r="AK1217" s="22"/>
      <c r="AL1217" s="22"/>
      <c r="AM1217" s="22"/>
      <c r="AN1217" s="22"/>
      <c r="AO1217" s="22"/>
      <c r="AP1217" s="22"/>
      <c r="AQ1217" s="22" t="s">
        <v>455</v>
      </c>
      <c r="AR1217" s="23">
        <v>44104</v>
      </c>
      <c r="AS1217" s="23">
        <v>44104</v>
      </c>
      <c r="AT1217" s="22" t="s">
        <v>379</v>
      </c>
    </row>
    <row r="1218" spans="1:46" s="5" customFormat="1" ht="11.25" x14ac:dyDescent="0.2">
      <c r="A1218" s="22">
        <v>2020</v>
      </c>
      <c r="B1218" s="23">
        <v>44013</v>
      </c>
      <c r="C1218" s="23">
        <v>44104</v>
      </c>
      <c r="D1218" s="5" t="s">
        <v>134</v>
      </c>
      <c r="E1218" s="5" t="s">
        <v>135</v>
      </c>
      <c r="F1218" s="22">
        <v>32936</v>
      </c>
      <c r="G1218" s="13" t="s">
        <v>449</v>
      </c>
      <c r="H1218" s="22"/>
      <c r="I1218" s="22" t="s">
        <v>1830</v>
      </c>
      <c r="J1218" s="13">
        <v>10</v>
      </c>
      <c r="K1218" s="22"/>
      <c r="L1218" s="22"/>
      <c r="M1218" s="22"/>
      <c r="N1218" s="22" t="s">
        <v>1765</v>
      </c>
      <c r="O1218" s="22" t="s">
        <v>1766</v>
      </c>
      <c r="P1218" s="22" t="s">
        <v>171</v>
      </c>
      <c r="Q1218" s="22" t="s">
        <v>452</v>
      </c>
      <c r="R1218" s="22">
        <v>32936</v>
      </c>
      <c r="S1218" s="23">
        <v>44026</v>
      </c>
      <c r="T1218" s="36">
        <v>2916</v>
      </c>
      <c r="U1218" s="25">
        <v>3382.56</v>
      </c>
      <c r="V1218" s="22"/>
      <c r="W1218" s="22"/>
      <c r="X1218" s="22" t="s">
        <v>453</v>
      </c>
      <c r="Y1218" s="22"/>
      <c r="Z1218" s="22" t="s">
        <v>144</v>
      </c>
      <c r="AA1218" s="22" t="s">
        <v>1830</v>
      </c>
      <c r="AB1218" s="37"/>
      <c r="AC1218" s="23">
        <v>44026</v>
      </c>
      <c r="AD1218" s="22"/>
      <c r="AE1218" s="8" t="s">
        <v>4823</v>
      </c>
      <c r="AF1218" s="22"/>
      <c r="AG1218" s="22" t="s">
        <v>146</v>
      </c>
      <c r="AH1218" s="22" t="s">
        <v>454</v>
      </c>
      <c r="AI1218" s="22"/>
      <c r="AJ1218" s="5" t="s">
        <v>20</v>
      </c>
      <c r="AK1218" s="22"/>
      <c r="AL1218" s="22"/>
      <c r="AM1218" s="22"/>
      <c r="AN1218" s="22"/>
      <c r="AO1218" s="22"/>
      <c r="AP1218" s="22"/>
      <c r="AQ1218" s="22" t="s">
        <v>455</v>
      </c>
      <c r="AR1218" s="23">
        <v>44104</v>
      </c>
      <c r="AS1218" s="23">
        <v>44104</v>
      </c>
      <c r="AT1218" s="22" t="s">
        <v>379</v>
      </c>
    </row>
    <row r="1219" spans="1:46" s="5" customFormat="1" ht="11.25" x14ac:dyDescent="0.2">
      <c r="A1219" s="22">
        <v>2020</v>
      </c>
      <c r="B1219" s="23">
        <v>44013</v>
      </c>
      <c r="C1219" s="23">
        <v>44104</v>
      </c>
      <c r="D1219" s="5" t="s">
        <v>134</v>
      </c>
      <c r="E1219" s="5" t="s">
        <v>135</v>
      </c>
      <c r="F1219" s="22">
        <v>32937</v>
      </c>
      <c r="G1219" s="13" t="s">
        <v>449</v>
      </c>
      <c r="H1219" s="22"/>
      <c r="I1219" s="22" t="s">
        <v>1831</v>
      </c>
      <c r="J1219" s="13">
        <v>283</v>
      </c>
      <c r="K1219" s="22"/>
      <c r="L1219" s="22"/>
      <c r="M1219" s="22"/>
      <c r="N1219" s="22" t="s">
        <v>1832</v>
      </c>
      <c r="O1219" s="22" t="s">
        <v>1833</v>
      </c>
      <c r="P1219" s="22" t="s">
        <v>171</v>
      </c>
      <c r="Q1219" s="22" t="s">
        <v>452</v>
      </c>
      <c r="R1219" s="22">
        <v>32937</v>
      </c>
      <c r="S1219" s="23">
        <v>44033</v>
      </c>
      <c r="T1219" s="36">
        <v>700</v>
      </c>
      <c r="U1219" s="25">
        <v>812</v>
      </c>
      <c r="V1219" s="22"/>
      <c r="W1219" s="22"/>
      <c r="X1219" s="22" t="s">
        <v>453</v>
      </c>
      <c r="Y1219" s="22"/>
      <c r="Z1219" s="22" t="s">
        <v>144</v>
      </c>
      <c r="AA1219" s="22" t="s">
        <v>1831</v>
      </c>
      <c r="AB1219" s="37"/>
      <c r="AC1219" s="23">
        <v>44033</v>
      </c>
      <c r="AD1219" s="22"/>
      <c r="AE1219" s="8" t="s">
        <v>4824</v>
      </c>
      <c r="AF1219" s="22"/>
      <c r="AG1219" s="22" t="s">
        <v>146</v>
      </c>
      <c r="AH1219" s="22" t="s">
        <v>454</v>
      </c>
      <c r="AI1219" s="22"/>
      <c r="AJ1219" s="5" t="s">
        <v>20</v>
      </c>
      <c r="AK1219" s="22"/>
      <c r="AL1219" s="22"/>
      <c r="AM1219" s="22"/>
      <c r="AN1219" s="22"/>
      <c r="AO1219" s="22"/>
      <c r="AP1219" s="22"/>
      <c r="AQ1219" s="22" t="s">
        <v>455</v>
      </c>
      <c r="AR1219" s="23">
        <v>44104</v>
      </c>
      <c r="AS1219" s="23">
        <v>44104</v>
      </c>
      <c r="AT1219" s="22" t="s">
        <v>379</v>
      </c>
    </row>
    <row r="1220" spans="1:46" s="5" customFormat="1" ht="11.25" x14ac:dyDescent="0.2">
      <c r="A1220" s="22">
        <v>2020</v>
      </c>
      <c r="B1220" s="23">
        <v>44013</v>
      </c>
      <c r="C1220" s="23">
        <v>44104</v>
      </c>
      <c r="D1220" s="5" t="s">
        <v>134</v>
      </c>
      <c r="E1220" s="5" t="s">
        <v>135</v>
      </c>
      <c r="F1220" s="38">
        <v>32941</v>
      </c>
      <c r="G1220" s="13" t="s">
        <v>449</v>
      </c>
      <c r="H1220" s="22"/>
      <c r="I1220" s="38" t="s">
        <v>1834</v>
      </c>
      <c r="J1220" s="13">
        <v>34</v>
      </c>
      <c r="K1220" s="22"/>
      <c r="L1220" s="22"/>
      <c r="M1220" s="22"/>
      <c r="N1220" s="38" t="s">
        <v>607</v>
      </c>
      <c r="O1220" s="22" t="s">
        <v>1790</v>
      </c>
      <c r="P1220" s="22" t="s">
        <v>140</v>
      </c>
      <c r="Q1220" s="22" t="s">
        <v>452</v>
      </c>
      <c r="R1220" s="38">
        <v>32941</v>
      </c>
      <c r="S1220" s="39">
        <v>44027</v>
      </c>
      <c r="T1220" s="40">
        <v>19500</v>
      </c>
      <c r="U1220" s="25">
        <v>22620</v>
      </c>
      <c r="V1220" s="22"/>
      <c r="W1220" s="22"/>
      <c r="X1220" s="22" t="s">
        <v>453</v>
      </c>
      <c r="Y1220" s="22"/>
      <c r="Z1220" s="22" t="s">
        <v>144</v>
      </c>
      <c r="AA1220" s="38" t="s">
        <v>1834</v>
      </c>
      <c r="AB1220" s="37"/>
      <c r="AC1220" s="39">
        <v>44027</v>
      </c>
      <c r="AD1220" s="22"/>
      <c r="AE1220" s="8" t="s">
        <v>4825</v>
      </c>
      <c r="AF1220" s="22"/>
      <c r="AG1220" s="22" t="s">
        <v>146</v>
      </c>
      <c r="AH1220" s="22" t="s">
        <v>454</v>
      </c>
      <c r="AI1220" s="22"/>
      <c r="AJ1220" s="5" t="s">
        <v>20</v>
      </c>
      <c r="AK1220" s="22"/>
      <c r="AL1220" s="22"/>
      <c r="AM1220" s="22"/>
      <c r="AN1220" s="22"/>
      <c r="AO1220" s="22"/>
      <c r="AP1220" s="22"/>
      <c r="AQ1220" s="22" t="s">
        <v>455</v>
      </c>
      <c r="AR1220" s="23">
        <v>44104</v>
      </c>
      <c r="AS1220" s="23">
        <v>44104</v>
      </c>
      <c r="AT1220" s="22" t="s">
        <v>379</v>
      </c>
    </row>
    <row r="1221" spans="1:46" s="5" customFormat="1" ht="11.25" x14ac:dyDescent="0.2">
      <c r="A1221" s="22">
        <v>2020</v>
      </c>
      <c r="B1221" s="23">
        <v>44013</v>
      </c>
      <c r="C1221" s="23">
        <v>44104</v>
      </c>
      <c r="D1221" s="5" t="s">
        <v>134</v>
      </c>
      <c r="E1221" s="5" t="s">
        <v>135</v>
      </c>
      <c r="F1221" s="38">
        <v>32942</v>
      </c>
      <c r="G1221" s="13" t="s">
        <v>449</v>
      </c>
      <c r="H1221" s="22"/>
      <c r="I1221" s="38" t="s">
        <v>1835</v>
      </c>
      <c r="J1221" s="13">
        <v>34</v>
      </c>
      <c r="K1221" s="22"/>
      <c r="L1221" s="22"/>
      <c r="M1221" s="22"/>
      <c r="N1221" s="38" t="s">
        <v>607</v>
      </c>
      <c r="O1221" s="22" t="s">
        <v>1790</v>
      </c>
      <c r="P1221" s="22" t="s">
        <v>140</v>
      </c>
      <c r="Q1221" s="22" t="s">
        <v>452</v>
      </c>
      <c r="R1221" s="38">
        <v>32942</v>
      </c>
      <c r="S1221" s="39">
        <v>44029</v>
      </c>
      <c r="T1221" s="40">
        <v>4570</v>
      </c>
      <c r="U1221" s="25">
        <v>5301.2</v>
      </c>
      <c r="V1221" s="22"/>
      <c r="W1221" s="22"/>
      <c r="X1221" s="22" t="s">
        <v>453</v>
      </c>
      <c r="Y1221" s="22"/>
      <c r="Z1221" s="22" t="s">
        <v>144</v>
      </c>
      <c r="AA1221" s="38" t="s">
        <v>1835</v>
      </c>
      <c r="AB1221" s="37"/>
      <c r="AC1221" s="39">
        <v>44029</v>
      </c>
      <c r="AD1221" s="22"/>
      <c r="AE1221" s="8" t="s">
        <v>4826</v>
      </c>
      <c r="AF1221" s="22"/>
      <c r="AG1221" s="22" t="s">
        <v>146</v>
      </c>
      <c r="AH1221" s="22" t="s">
        <v>454</v>
      </c>
      <c r="AI1221" s="22"/>
      <c r="AJ1221" s="5" t="s">
        <v>20</v>
      </c>
      <c r="AK1221" s="22"/>
      <c r="AL1221" s="22"/>
      <c r="AM1221" s="22"/>
      <c r="AN1221" s="22"/>
      <c r="AO1221" s="22"/>
      <c r="AP1221" s="22"/>
      <c r="AQ1221" s="22" t="s">
        <v>455</v>
      </c>
      <c r="AR1221" s="23">
        <v>44104</v>
      </c>
      <c r="AS1221" s="23">
        <v>44104</v>
      </c>
      <c r="AT1221" s="22" t="s">
        <v>379</v>
      </c>
    </row>
    <row r="1222" spans="1:46" s="5" customFormat="1" ht="11.25" x14ac:dyDescent="0.2">
      <c r="A1222" s="22">
        <v>2020</v>
      </c>
      <c r="B1222" s="23">
        <v>44013</v>
      </c>
      <c r="C1222" s="23">
        <v>44104</v>
      </c>
      <c r="D1222" s="5" t="s">
        <v>134</v>
      </c>
      <c r="E1222" s="5" t="s">
        <v>135</v>
      </c>
      <c r="F1222" s="38">
        <v>32943</v>
      </c>
      <c r="G1222" s="13" t="s">
        <v>449</v>
      </c>
      <c r="H1222" s="22"/>
      <c r="I1222" s="38" t="s">
        <v>1836</v>
      </c>
      <c r="J1222" s="13">
        <v>18</v>
      </c>
      <c r="K1222" s="22"/>
      <c r="L1222" s="22"/>
      <c r="M1222" s="22"/>
      <c r="N1222" s="38" t="s">
        <v>526</v>
      </c>
      <c r="O1222" s="22" t="s">
        <v>1729</v>
      </c>
      <c r="P1222" s="22" t="s">
        <v>140</v>
      </c>
      <c r="Q1222" s="22" t="s">
        <v>452</v>
      </c>
      <c r="R1222" s="38">
        <v>32943</v>
      </c>
      <c r="S1222" s="39">
        <v>44021</v>
      </c>
      <c r="T1222" s="40">
        <v>1129.32</v>
      </c>
      <c r="U1222" s="25">
        <v>1310.0111999999999</v>
      </c>
      <c r="V1222" s="22"/>
      <c r="W1222" s="22"/>
      <c r="X1222" s="22" t="s">
        <v>453</v>
      </c>
      <c r="Y1222" s="22"/>
      <c r="Z1222" s="22" t="s">
        <v>144</v>
      </c>
      <c r="AA1222" s="38" t="s">
        <v>1836</v>
      </c>
      <c r="AB1222" s="37"/>
      <c r="AC1222" s="39">
        <v>44021</v>
      </c>
      <c r="AD1222" s="22"/>
      <c r="AE1222" s="8" t="s">
        <v>4827</v>
      </c>
      <c r="AF1222" s="22"/>
      <c r="AG1222" s="22" t="s">
        <v>146</v>
      </c>
      <c r="AH1222" s="22" t="s">
        <v>454</v>
      </c>
      <c r="AI1222" s="22"/>
      <c r="AJ1222" s="5" t="s">
        <v>20</v>
      </c>
      <c r="AK1222" s="22"/>
      <c r="AL1222" s="22"/>
      <c r="AM1222" s="22"/>
      <c r="AN1222" s="22"/>
      <c r="AO1222" s="22"/>
      <c r="AP1222" s="22"/>
      <c r="AQ1222" s="22" t="s">
        <v>455</v>
      </c>
      <c r="AR1222" s="23">
        <v>44104</v>
      </c>
      <c r="AS1222" s="23">
        <v>44104</v>
      </c>
      <c r="AT1222" s="22" t="s">
        <v>379</v>
      </c>
    </row>
    <row r="1223" spans="1:46" s="5" customFormat="1" ht="11.25" x14ac:dyDescent="0.2">
      <c r="A1223" s="22">
        <v>2020</v>
      </c>
      <c r="B1223" s="23">
        <v>44013</v>
      </c>
      <c r="C1223" s="23">
        <v>44104</v>
      </c>
      <c r="D1223" s="5" t="s">
        <v>134</v>
      </c>
      <c r="E1223" s="5" t="s">
        <v>135</v>
      </c>
      <c r="F1223" s="38">
        <v>32944</v>
      </c>
      <c r="G1223" s="13" t="s">
        <v>449</v>
      </c>
      <c r="H1223" s="22"/>
      <c r="I1223" s="38" t="s">
        <v>1837</v>
      </c>
      <c r="J1223" s="13">
        <v>18</v>
      </c>
      <c r="K1223" s="22"/>
      <c r="L1223" s="22"/>
      <c r="M1223" s="22"/>
      <c r="N1223" s="38" t="s">
        <v>526</v>
      </c>
      <c r="O1223" s="22" t="s">
        <v>1729</v>
      </c>
      <c r="P1223" s="22" t="s">
        <v>140</v>
      </c>
      <c r="Q1223" s="22" t="s">
        <v>452</v>
      </c>
      <c r="R1223" s="38">
        <v>32944</v>
      </c>
      <c r="S1223" s="39">
        <v>44021</v>
      </c>
      <c r="T1223" s="40">
        <v>564.66</v>
      </c>
      <c r="U1223" s="25">
        <v>655.00559999999996</v>
      </c>
      <c r="V1223" s="22"/>
      <c r="W1223" s="22"/>
      <c r="X1223" s="22" t="s">
        <v>453</v>
      </c>
      <c r="Y1223" s="22"/>
      <c r="Z1223" s="22" t="s">
        <v>144</v>
      </c>
      <c r="AA1223" s="38" t="s">
        <v>1837</v>
      </c>
      <c r="AB1223" s="37"/>
      <c r="AC1223" s="39">
        <v>44021</v>
      </c>
      <c r="AD1223" s="22"/>
      <c r="AE1223" s="8" t="s">
        <v>4828</v>
      </c>
      <c r="AF1223" s="22"/>
      <c r="AG1223" s="22" t="s">
        <v>146</v>
      </c>
      <c r="AH1223" s="22" t="s">
        <v>454</v>
      </c>
      <c r="AI1223" s="22"/>
      <c r="AJ1223" s="5" t="s">
        <v>20</v>
      </c>
      <c r="AK1223" s="22"/>
      <c r="AL1223" s="22"/>
      <c r="AM1223" s="22"/>
      <c r="AN1223" s="22"/>
      <c r="AO1223" s="22"/>
      <c r="AP1223" s="22"/>
      <c r="AQ1223" s="22" t="s">
        <v>455</v>
      </c>
      <c r="AR1223" s="23">
        <v>44104</v>
      </c>
      <c r="AS1223" s="23">
        <v>44104</v>
      </c>
      <c r="AT1223" s="22" t="s">
        <v>379</v>
      </c>
    </row>
    <row r="1224" spans="1:46" s="5" customFormat="1" ht="11.25" x14ac:dyDescent="0.2">
      <c r="A1224" s="22">
        <v>2020</v>
      </c>
      <c r="B1224" s="23">
        <v>44013</v>
      </c>
      <c r="C1224" s="23">
        <v>44104</v>
      </c>
      <c r="D1224" s="5" t="s">
        <v>134</v>
      </c>
      <c r="E1224" s="5" t="s">
        <v>135</v>
      </c>
      <c r="F1224" s="38">
        <v>32945</v>
      </c>
      <c r="G1224" s="13" t="s">
        <v>449</v>
      </c>
      <c r="H1224" s="22"/>
      <c r="I1224" s="38" t="s">
        <v>1838</v>
      </c>
      <c r="J1224" s="13">
        <v>18</v>
      </c>
      <c r="K1224" s="22"/>
      <c r="L1224" s="22"/>
      <c r="M1224" s="22"/>
      <c r="N1224" s="38" t="s">
        <v>526</v>
      </c>
      <c r="O1224" s="22" t="s">
        <v>1729</v>
      </c>
      <c r="P1224" s="22" t="s">
        <v>140</v>
      </c>
      <c r="Q1224" s="22" t="s">
        <v>452</v>
      </c>
      <c r="R1224" s="38">
        <v>32945</v>
      </c>
      <c r="S1224" s="39">
        <v>44022</v>
      </c>
      <c r="T1224" s="40">
        <v>517.24</v>
      </c>
      <c r="U1224" s="25">
        <v>599.99840000000006</v>
      </c>
      <c r="V1224" s="22"/>
      <c r="W1224" s="22"/>
      <c r="X1224" s="22" t="s">
        <v>453</v>
      </c>
      <c r="Y1224" s="22"/>
      <c r="Z1224" s="22" t="s">
        <v>144</v>
      </c>
      <c r="AA1224" s="38" t="s">
        <v>1838</v>
      </c>
      <c r="AB1224" s="37"/>
      <c r="AC1224" s="39">
        <v>44022</v>
      </c>
      <c r="AD1224" s="22"/>
      <c r="AE1224" s="8" t="s">
        <v>4829</v>
      </c>
      <c r="AF1224" s="22"/>
      <c r="AG1224" s="22" t="s">
        <v>146</v>
      </c>
      <c r="AH1224" s="22" t="s">
        <v>454</v>
      </c>
      <c r="AI1224" s="22"/>
      <c r="AJ1224" s="5" t="s">
        <v>20</v>
      </c>
      <c r="AK1224" s="22"/>
      <c r="AL1224" s="22"/>
      <c r="AM1224" s="22"/>
      <c r="AN1224" s="22"/>
      <c r="AO1224" s="22"/>
      <c r="AP1224" s="22"/>
      <c r="AQ1224" s="22" t="s">
        <v>455</v>
      </c>
      <c r="AR1224" s="23">
        <v>44104</v>
      </c>
      <c r="AS1224" s="23">
        <v>44104</v>
      </c>
      <c r="AT1224" s="22" t="s">
        <v>379</v>
      </c>
    </row>
    <row r="1225" spans="1:46" s="5" customFormat="1" ht="11.25" x14ac:dyDescent="0.2">
      <c r="A1225" s="22">
        <v>2020</v>
      </c>
      <c r="B1225" s="23">
        <v>44013</v>
      </c>
      <c r="C1225" s="23">
        <v>44104</v>
      </c>
      <c r="D1225" s="5" t="s">
        <v>134</v>
      </c>
      <c r="E1225" s="5" t="s">
        <v>135</v>
      </c>
      <c r="F1225" s="22">
        <v>32956</v>
      </c>
      <c r="G1225" s="13" t="s">
        <v>449</v>
      </c>
      <c r="H1225" s="22"/>
      <c r="I1225" s="22" t="s">
        <v>1839</v>
      </c>
      <c r="J1225" s="13">
        <v>364</v>
      </c>
      <c r="K1225" s="22"/>
      <c r="L1225" s="22"/>
      <c r="M1225" s="22"/>
      <c r="N1225" s="22" t="s">
        <v>564</v>
      </c>
      <c r="O1225" s="22" t="s">
        <v>565</v>
      </c>
      <c r="P1225" s="22" t="s">
        <v>158</v>
      </c>
      <c r="Q1225" s="22" t="s">
        <v>452</v>
      </c>
      <c r="R1225" s="22">
        <v>32956</v>
      </c>
      <c r="S1225" s="23">
        <v>44022</v>
      </c>
      <c r="T1225" s="36">
        <v>24341.84</v>
      </c>
      <c r="U1225" s="25">
        <v>28236.5344</v>
      </c>
      <c r="V1225" s="22"/>
      <c r="W1225" s="22"/>
      <c r="X1225" s="22" t="s">
        <v>453</v>
      </c>
      <c r="Y1225" s="22"/>
      <c r="Z1225" s="22" t="s">
        <v>144</v>
      </c>
      <c r="AA1225" s="22" t="s">
        <v>1839</v>
      </c>
      <c r="AB1225" s="37"/>
      <c r="AC1225" s="23">
        <v>44022</v>
      </c>
      <c r="AD1225" s="22"/>
      <c r="AE1225" s="8" t="s">
        <v>4830</v>
      </c>
      <c r="AF1225" s="22"/>
      <c r="AG1225" s="22" t="s">
        <v>146</v>
      </c>
      <c r="AH1225" s="22" t="s">
        <v>454</v>
      </c>
      <c r="AI1225" s="22"/>
      <c r="AJ1225" s="5" t="s">
        <v>20</v>
      </c>
      <c r="AK1225" s="22"/>
      <c r="AL1225" s="22"/>
      <c r="AM1225" s="22"/>
      <c r="AN1225" s="22"/>
      <c r="AO1225" s="22"/>
      <c r="AP1225" s="22"/>
      <c r="AQ1225" s="22" t="s">
        <v>455</v>
      </c>
      <c r="AR1225" s="23">
        <v>44104</v>
      </c>
      <c r="AS1225" s="23">
        <v>44104</v>
      </c>
      <c r="AT1225" s="22" t="s">
        <v>379</v>
      </c>
    </row>
    <row r="1226" spans="1:46" s="5" customFormat="1" ht="11.25" x14ac:dyDescent="0.2">
      <c r="A1226" s="22">
        <v>2020</v>
      </c>
      <c r="B1226" s="23">
        <v>44013</v>
      </c>
      <c r="C1226" s="23">
        <v>44104</v>
      </c>
      <c r="D1226" s="5" t="s">
        <v>134</v>
      </c>
      <c r="E1226" s="5" t="s">
        <v>135</v>
      </c>
      <c r="F1226" s="38">
        <v>33014</v>
      </c>
      <c r="G1226" s="13" t="s">
        <v>449</v>
      </c>
      <c r="H1226" s="22"/>
      <c r="I1226" s="38" t="s">
        <v>1840</v>
      </c>
      <c r="J1226" s="13">
        <v>18</v>
      </c>
      <c r="K1226" s="22"/>
      <c r="L1226" s="22"/>
      <c r="M1226" s="22"/>
      <c r="N1226" s="38" t="s">
        <v>526</v>
      </c>
      <c r="O1226" s="22" t="s">
        <v>1729</v>
      </c>
      <c r="P1226" s="22" t="s">
        <v>140</v>
      </c>
      <c r="Q1226" s="22" t="s">
        <v>452</v>
      </c>
      <c r="R1226" s="38">
        <v>33014</v>
      </c>
      <c r="S1226" s="39">
        <v>44027</v>
      </c>
      <c r="T1226" s="40">
        <v>525.86</v>
      </c>
      <c r="U1226" s="25">
        <v>609.99760000000003</v>
      </c>
      <c r="V1226" s="22"/>
      <c r="W1226" s="22"/>
      <c r="X1226" s="22" t="s">
        <v>453</v>
      </c>
      <c r="Y1226" s="22"/>
      <c r="Z1226" s="22" t="s">
        <v>144</v>
      </c>
      <c r="AA1226" s="38" t="s">
        <v>1840</v>
      </c>
      <c r="AB1226" s="37"/>
      <c r="AC1226" s="39">
        <v>44027</v>
      </c>
      <c r="AD1226" s="22"/>
      <c r="AE1226" s="8" t="s">
        <v>4831</v>
      </c>
      <c r="AF1226" s="22"/>
      <c r="AG1226" s="22" t="s">
        <v>146</v>
      </c>
      <c r="AH1226" s="22" t="s">
        <v>454</v>
      </c>
      <c r="AI1226" s="22"/>
      <c r="AJ1226" s="5" t="s">
        <v>20</v>
      </c>
      <c r="AK1226" s="22"/>
      <c r="AL1226" s="22"/>
      <c r="AM1226" s="22"/>
      <c r="AN1226" s="22"/>
      <c r="AO1226" s="22"/>
      <c r="AP1226" s="22"/>
      <c r="AQ1226" s="22" t="s">
        <v>455</v>
      </c>
      <c r="AR1226" s="23">
        <v>44104</v>
      </c>
      <c r="AS1226" s="23">
        <v>44104</v>
      </c>
      <c r="AT1226" s="22" t="s">
        <v>379</v>
      </c>
    </row>
    <row r="1227" spans="1:46" s="5" customFormat="1" ht="11.25" x14ac:dyDescent="0.2">
      <c r="A1227" s="22">
        <v>2020</v>
      </c>
      <c r="B1227" s="23">
        <v>44013</v>
      </c>
      <c r="C1227" s="23">
        <v>44104</v>
      </c>
      <c r="D1227" s="5" t="s">
        <v>134</v>
      </c>
      <c r="E1227" s="5" t="s">
        <v>135</v>
      </c>
      <c r="F1227" s="38">
        <v>33015</v>
      </c>
      <c r="G1227" s="13" t="s">
        <v>449</v>
      </c>
      <c r="H1227" s="22"/>
      <c r="I1227" s="38" t="s">
        <v>1841</v>
      </c>
      <c r="J1227" s="13">
        <v>132</v>
      </c>
      <c r="K1227" s="22"/>
      <c r="L1227" s="22"/>
      <c r="M1227" s="22"/>
      <c r="N1227" s="38" t="s">
        <v>620</v>
      </c>
      <c r="O1227" s="22" t="s">
        <v>1715</v>
      </c>
      <c r="P1227" s="22" t="s">
        <v>140</v>
      </c>
      <c r="Q1227" s="22" t="s">
        <v>452</v>
      </c>
      <c r="R1227" s="38">
        <v>33015</v>
      </c>
      <c r="S1227" s="39">
        <v>44040</v>
      </c>
      <c r="T1227" s="40">
        <v>2900</v>
      </c>
      <c r="U1227" s="25">
        <v>3364</v>
      </c>
      <c r="V1227" s="22"/>
      <c r="W1227" s="22"/>
      <c r="X1227" s="22" t="s">
        <v>453</v>
      </c>
      <c r="Y1227" s="22"/>
      <c r="Z1227" s="22" t="s">
        <v>144</v>
      </c>
      <c r="AA1227" s="38" t="s">
        <v>1841</v>
      </c>
      <c r="AB1227" s="37"/>
      <c r="AC1227" s="39">
        <v>44040</v>
      </c>
      <c r="AD1227" s="22"/>
      <c r="AE1227" s="8" t="s">
        <v>4832</v>
      </c>
      <c r="AF1227" s="22"/>
      <c r="AG1227" s="22" t="s">
        <v>146</v>
      </c>
      <c r="AH1227" s="22" t="s">
        <v>454</v>
      </c>
      <c r="AI1227" s="22"/>
      <c r="AJ1227" s="5" t="s">
        <v>20</v>
      </c>
      <c r="AK1227" s="22"/>
      <c r="AL1227" s="22"/>
      <c r="AM1227" s="22"/>
      <c r="AN1227" s="22"/>
      <c r="AO1227" s="22"/>
      <c r="AP1227" s="22"/>
      <c r="AQ1227" s="22" t="s">
        <v>455</v>
      </c>
      <c r="AR1227" s="23">
        <v>44104</v>
      </c>
      <c r="AS1227" s="23">
        <v>44104</v>
      </c>
      <c r="AT1227" s="22" t="s">
        <v>379</v>
      </c>
    </row>
    <row r="1228" spans="1:46" s="5" customFormat="1" ht="11.25" x14ac:dyDescent="0.2">
      <c r="A1228" s="22">
        <v>2020</v>
      </c>
      <c r="B1228" s="23">
        <v>44013</v>
      </c>
      <c r="C1228" s="23">
        <v>44104</v>
      </c>
      <c r="D1228" s="5" t="s">
        <v>134</v>
      </c>
      <c r="E1228" s="5" t="s">
        <v>135</v>
      </c>
      <c r="F1228" s="22">
        <v>33050</v>
      </c>
      <c r="G1228" s="13" t="s">
        <v>449</v>
      </c>
      <c r="H1228" s="22"/>
      <c r="I1228" s="22" t="s">
        <v>1628</v>
      </c>
      <c r="J1228" s="13">
        <v>247</v>
      </c>
      <c r="K1228" s="22"/>
      <c r="L1228" s="22"/>
      <c r="M1228" s="22"/>
      <c r="N1228" s="22" t="s">
        <v>1629</v>
      </c>
      <c r="O1228" s="22" t="s">
        <v>1671</v>
      </c>
      <c r="P1228" s="22" t="s">
        <v>158</v>
      </c>
      <c r="Q1228" s="22" t="s">
        <v>452</v>
      </c>
      <c r="R1228" s="22">
        <v>33050</v>
      </c>
      <c r="S1228" s="23">
        <v>44042</v>
      </c>
      <c r="T1228" s="36">
        <v>8620.6</v>
      </c>
      <c r="U1228" s="25">
        <v>9999.8960000000006</v>
      </c>
      <c r="V1228" s="22"/>
      <c r="W1228" s="22"/>
      <c r="X1228" s="22" t="s">
        <v>453</v>
      </c>
      <c r="Y1228" s="22"/>
      <c r="Z1228" s="22" t="s">
        <v>144</v>
      </c>
      <c r="AA1228" s="22" t="s">
        <v>1628</v>
      </c>
      <c r="AB1228" s="37"/>
      <c r="AC1228" s="23">
        <v>44042</v>
      </c>
      <c r="AD1228" s="22"/>
      <c r="AE1228" s="8" t="s">
        <v>4833</v>
      </c>
      <c r="AF1228" s="22"/>
      <c r="AG1228" s="22" t="s">
        <v>146</v>
      </c>
      <c r="AH1228" s="22" t="s">
        <v>454</v>
      </c>
      <c r="AI1228" s="22"/>
      <c r="AJ1228" s="5" t="s">
        <v>20</v>
      </c>
      <c r="AK1228" s="22"/>
      <c r="AL1228" s="22"/>
      <c r="AM1228" s="22"/>
      <c r="AN1228" s="22"/>
      <c r="AO1228" s="22"/>
      <c r="AP1228" s="22"/>
      <c r="AQ1228" s="22" t="s">
        <v>455</v>
      </c>
      <c r="AR1228" s="23">
        <v>44104</v>
      </c>
      <c r="AS1228" s="23">
        <v>44104</v>
      </c>
      <c r="AT1228" s="22" t="s">
        <v>379</v>
      </c>
    </row>
    <row r="1229" spans="1:46" s="5" customFormat="1" ht="11.25" x14ac:dyDescent="0.2">
      <c r="A1229" s="22">
        <v>2020</v>
      </c>
      <c r="B1229" s="23">
        <v>44013</v>
      </c>
      <c r="C1229" s="23">
        <v>44104</v>
      </c>
      <c r="D1229" s="5" t="s">
        <v>134</v>
      </c>
      <c r="E1229" s="5" t="s">
        <v>135</v>
      </c>
      <c r="F1229" s="22">
        <v>33162</v>
      </c>
      <c r="G1229" s="13" t="s">
        <v>449</v>
      </c>
      <c r="H1229" s="22"/>
      <c r="I1229" s="22" t="s">
        <v>1842</v>
      </c>
      <c r="J1229" s="13">
        <v>364</v>
      </c>
      <c r="K1229" s="22"/>
      <c r="L1229" s="22"/>
      <c r="M1229" s="22"/>
      <c r="N1229" s="22" t="s">
        <v>564</v>
      </c>
      <c r="O1229" s="22" t="s">
        <v>565</v>
      </c>
      <c r="P1229" s="22" t="s">
        <v>158</v>
      </c>
      <c r="Q1229" s="22" t="s">
        <v>452</v>
      </c>
      <c r="R1229" s="22">
        <v>33162</v>
      </c>
      <c r="S1229" s="23">
        <v>44041</v>
      </c>
      <c r="T1229" s="36">
        <v>3536</v>
      </c>
      <c r="U1229" s="25">
        <v>4101.76</v>
      </c>
      <c r="V1229" s="22"/>
      <c r="W1229" s="22"/>
      <c r="X1229" s="22" t="s">
        <v>453</v>
      </c>
      <c r="Y1229" s="22"/>
      <c r="Z1229" s="22" t="s">
        <v>144</v>
      </c>
      <c r="AA1229" s="22" t="s">
        <v>1842</v>
      </c>
      <c r="AB1229" s="37"/>
      <c r="AC1229" s="23">
        <v>44041</v>
      </c>
      <c r="AD1229" s="22"/>
      <c r="AE1229" s="8" t="s">
        <v>4834</v>
      </c>
      <c r="AF1229" s="22"/>
      <c r="AG1229" s="22" t="s">
        <v>146</v>
      </c>
      <c r="AH1229" s="22" t="s">
        <v>454</v>
      </c>
      <c r="AI1229" s="22"/>
      <c r="AJ1229" s="5" t="s">
        <v>20</v>
      </c>
      <c r="AK1229" s="22"/>
      <c r="AL1229" s="22"/>
      <c r="AM1229" s="22"/>
      <c r="AN1229" s="22"/>
      <c r="AO1229" s="22"/>
      <c r="AP1229" s="22"/>
      <c r="AQ1229" s="22" t="s">
        <v>455</v>
      </c>
      <c r="AR1229" s="23">
        <v>44104</v>
      </c>
      <c r="AS1229" s="23">
        <v>44104</v>
      </c>
      <c r="AT1229" s="22" t="s">
        <v>379</v>
      </c>
    </row>
    <row r="1230" spans="1:46" s="5" customFormat="1" ht="11.25" x14ac:dyDescent="0.2">
      <c r="A1230" s="22">
        <v>2020</v>
      </c>
      <c r="B1230" s="23">
        <v>44013</v>
      </c>
      <c r="C1230" s="23">
        <v>44104</v>
      </c>
      <c r="D1230" s="5" t="s">
        <v>134</v>
      </c>
      <c r="E1230" s="5" t="s">
        <v>135</v>
      </c>
      <c r="F1230" s="22">
        <v>32090</v>
      </c>
      <c r="G1230" s="13" t="s">
        <v>449</v>
      </c>
      <c r="H1230" s="22"/>
      <c r="I1230" s="22" t="s">
        <v>1843</v>
      </c>
      <c r="J1230" s="13">
        <v>50</v>
      </c>
      <c r="K1230" s="22"/>
      <c r="L1230" s="22"/>
      <c r="M1230" s="22"/>
      <c r="N1230" s="22" t="s">
        <v>1844</v>
      </c>
      <c r="O1230" s="22" t="s">
        <v>1845</v>
      </c>
      <c r="P1230" s="22" t="s">
        <v>218</v>
      </c>
      <c r="Q1230" s="22" t="s">
        <v>452</v>
      </c>
      <c r="R1230" s="22">
        <v>32090</v>
      </c>
      <c r="S1230" s="23">
        <v>44062</v>
      </c>
      <c r="T1230" s="36">
        <v>5236</v>
      </c>
      <c r="U1230" s="25">
        <v>6073.76</v>
      </c>
      <c r="V1230" s="22"/>
      <c r="W1230" s="22"/>
      <c r="X1230" s="22" t="s">
        <v>453</v>
      </c>
      <c r="Y1230" s="22"/>
      <c r="Z1230" s="22" t="s">
        <v>144</v>
      </c>
      <c r="AA1230" s="22" t="s">
        <v>1843</v>
      </c>
      <c r="AB1230" s="37"/>
      <c r="AC1230" s="23">
        <v>44062</v>
      </c>
      <c r="AD1230" s="22"/>
      <c r="AE1230" s="8" t="s">
        <v>4835</v>
      </c>
      <c r="AF1230" s="22"/>
      <c r="AG1230" s="22" t="s">
        <v>146</v>
      </c>
      <c r="AH1230" s="22" t="s">
        <v>454</v>
      </c>
      <c r="AI1230" s="22"/>
      <c r="AJ1230" s="5" t="s">
        <v>20</v>
      </c>
      <c r="AK1230" s="22"/>
      <c r="AL1230" s="22"/>
      <c r="AM1230" s="22"/>
      <c r="AN1230" s="22"/>
      <c r="AO1230" s="22"/>
      <c r="AP1230" s="22"/>
      <c r="AQ1230" s="22" t="s">
        <v>455</v>
      </c>
      <c r="AR1230" s="23">
        <v>44104</v>
      </c>
      <c r="AS1230" s="23">
        <v>44104</v>
      </c>
      <c r="AT1230" s="22" t="s">
        <v>379</v>
      </c>
    </row>
    <row r="1231" spans="1:46" s="5" customFormat="1" ht="11.25" x14ac:dyDescent="0.2">
      <c r="A1231" s="22">
        <v>2020</v>
      </c>
      <c r="B1231" s="23">
        <v>44013</v>
      </c>
      <c r="C1231" s="23">
        <v>44104</v>
      </c>
      <c r="D1231" s="5" t="s">
        <v>134</v>
      </c>
      <c r="E1231" s="5" t="s">
        <v>135</v>
      </c>
      <c r="F1231" s="22">
        <v>32742</v>
      </c>
      <c r="G1231" s="13" t="s">
        <v>449</v>
      </c>
      <c r="H1231" s="22"/>
      <c r="I1231" s="22" t="s">
        <v>1846</v>
      </c>
      <c r="J1231" s="13">
        <v>263</v>
      </c>
      <c r="K1231" s="22"/>
      <c r="L1231" s="22"/>
      <c r="M1231" s="22"/>
      <c r="N1231" s="22" t="s">
        <v>314</v>
      </c>
      <c r="O1231" s="22" t="s">
        <v>1648</v>
      </c>
      <c r="P1231" s="22" t="s">
        <v>171</v>
      </c>
      <c r="Q1231" s="22" t="s">
        <v>452</v>
      </c>
      <c r="R1231" s="22">
        <v>32742</v>
      </c>
      <c r="S1231" s="23">
        <v>44063</v>
      </c>
      <c r="T1231" s="36">
        <v>27188</v>
      </c>
      <c r="U1231" s="25">
        <v>31538.080000000002</v>
      </c>
      <c r="V1231" s="22"/>
      <c r="W1231" s="22"/>
      <c r="X1231" s="22" t="s">
        <v>453</v>
      </c>
      <c r="Y1231" s="22"/>
      <c r="Z1231" s="22" t="s">
        <v>144</v>
      </c>
      <c r="AA1231" s="22" t="s">
        <v>1846</v>
      </c>
      <c r="AB1231" s="37"/>
      <c r="AC1231" s="23">
        <v>44063</v>
      </c>
      <c r="AD1231" s="22"/>
      <c r="AE1231" s="8" t="s">
        <v>4836</v>
      </c>
      <c r="AF1231" s="22"/>
      <c r="AG1231" s="22" t="s">
        <v>146</v>
      </c>
      <c r="AH1231" s="22" t="s">
        <v>454</v>
      </c>
      <c r="AI1231" s="22"/>
      <c r="AJ1231" s="5" t="s">
        <v>20</v>
      </c>
      <c r="AK1231" s="22"/>
      <c r="AL1231" s="22"/>
      <c r="AM1231" s="22"/>
      <c r="AN1231" s="22"/>
      <c r="AO1231" s="22"/>
      <c r="AP1231" s="22"/>
      <c r="AQ1231" s="22" t="s">
        <v>455</v>
      </c>
      <c r="AR1231" s="23">
        <v>44104</v>
      </c>
      <c r="AS1231" s="23">
        <v>44104</v>
      </c>
      <c r="AT1231" s="22" t="s">
        <v>379</v>
      </c>
    </row>
    <row r="1232" spans="1:46" s="5" customFormat="1" ht="11.25" x14ac:dyDescent="0.2">
      <c r="A1232" s="22">
        <v>2020</v>
      </c>
      <c r="B1232" s="23">
        <v>44013</v>
      </c>
      <c r="C1232" s="23">
        <v>44104</v>
      </c>
      <c r="D1232" s="5" t="s">
        <v>134</v>
      </c>
      <c r="E1232" s="5" t="s">
        <v>135</v>
      </c>
      <c r="F1232" s="22">
        <v>32874</v>
      </c>
      <c r="G1232" s="13" t="s">
        <v>449</v>
      </c>
      <c r="H1232" s="22"/>
      <c r="I1232" s="22" t="s">
        <v>1847</v>
      </c>
      <c r="J1232" s="13">
        <v>162</v>
      </c>
      <c r="K1232" s="22"/>
      <c r="L1232" s="22"/>
      <c r="M1232" s="22"/>
      <c r="N1232" s="22" t="s">
        <v>1245</v>
      </c>
      <c r="O1232" s="22" t="s">
        <v>1848</v>
      </c>
      <c r="P1232" s="22" t="s">
        <v>171</v>
      </c>
      <c r="Q1232" s="22" t="s">
        <v>452</v>
      </c>
      <c r="R1232" s="22">
        <v>32874</v>
      </c>
      <c r="S1232" s="23">
        <v>44029</v>
      </c>
      <c r="T1232" s="36">
        <v>97851.57</v>
      </c>
      <c r="U1232" s="25">
        <v>113507.82120000001</v>
      </c>
      <c r="V1232" s="22"/>
      <c r="W1232" s="22"/>
      <c r="X1232" s="22" t="s">
        <v>453</v>
      </c>
      <c r="Y1232" s="22"/>
      <c r="Z1232" s="22" t="s">
        <v>144</v>
      </c>
      <c r="AA1232" s="22" t="s">
        <v>1847</v>
      </c>
      <c r="AB1232" s="37"/>
      <c r="AC1232" s="23">
        <v>44029</v>
      </c>
      <c r="AD1232" s="22"/>
      <c r="AE1232" s="8" t="s">
        <v>4837</v>
      </c>
      <c r="AF1232" s="22"/>
      <c r="AG1232" s="22" t="s">
        <v>146</v>
      </c>
      <c r="AH1232" s="22" t="s">
        <v>454</v>
      </c>
      <c r="AI1232" s="22"/>
      <c r="AJ1232" s="5" t="s">
        <v>20</v>
      </c>
      <c r="AK1232" s="22"/>
      <c r="AL1232" s="22"/>
      <c r="AM1232" s="22"/>
      <c r="AN1232" s="22"/>
      <c r="AO1232" s="22"/>
      <c r="AP1232" s="22"/>
      <c r="AQ1232" s="22" t="s">
        <v>455</v>
      </c>
      <c r="AR1232" s="23">
        <v>44104</v>
      </c>
      <c r="AS1232" s="23">
        <v>44104</v>
      </c>
      <c r="AT1232" s="22" t="s">
        <v>379</v>
      </c>
    </row>
    <row r="1233" spans="1:46" s="5" customFormat="1" ht="11.25" x14ac:dyDescent="0.2">
      <c r="A1233" s="22">
        <v>2020</v>
      </c>
      <c r="B1233" s="23">
        <v>44013</v>
      </c>
      <c r="C1233" s="23">
        <v>44104</v>
      </c>
      <c r="D1233" s="5" t="s">
        <v>134</v>
      </c>
      <c r="E1233" s="5" t="s">
        <v>135</v>
      </c>
      <c r="F1233" s="22">
        <v>32897</v>
      </c>
      <c r="G1233" s="13" t="s">
        <v>449</v>
      </c>
      <c r="H1233" s="22"/>
      <c r="I1233" s="22" t="s">
        <v>1849</v>
      </c>
      <c r="J1233" s="13">
        <v>364</v>
      </c>
      <c r="K1233" s="22"/>
      <c r="L1233" s="22"/>
      <c r="M1233" s="22"/>
      <c r="N1233" s="22" t="s">
        <v>564</v>
      </c>
      <c r="O1233" s="22" t="s">
        <v>565</v>
      </c>
      <c r="P1233" s="22" t="s">
        <v>158</v>
      </c>
      <c r="Q1233" s="22" t="s">
        <v>452</v>
      </c>
      <c r="R1233" s="22">
        <v>32897</v>
      </c>
      <c r="S1233" s="23">
        <v>44060</v>
      </c>
      <c r="T1233" s="36">
        <v>700</v>
      </c>
      <c r="U1233" s="25">
        <v>812</v>
      </c>
      <c r="V1233" s="22"/>
      <c r="W1233" s="22"/>
      <c r="X1233" s="22" t="s">
        <v>453</v>
      </c>
      <c r="Y1233" s="22"/>
      <c r="Z1233" s="22" t="s">
        <v>144</v>
      </c>
      <c r="AA1233" s="22" t="s">
        <v>1849</v>
      </c>
      <c r="AB1233" s="37"/>
      <c r="AC1233" s="23">
        <v>44060</v>
      </c>
      <c r="AD1233" s="22"/>
      <c r="AE1233" s="8" t="s">
        <v>4838</v>
      </c>
      <c r="AF1233" s="22"/>
      <c r="AG1233" s="22" t="s">
        <v>146</v>
      </c>
      <c r="AH1233" s="22" t="s">
        <v>454</v>
      </c>
      <c r="AI1233" s="22"/>
      <c r="AJ1233" s="5" t="s">
        <v>20</v>
      </c>
      <c r="AK1233" s="22"/>
      <c r="AL1233" s="22"/>
      <c r="AM1233" s="22"/>
      <c r="AN1233" s="22"/>
      <c r="AO1233" s="22"/>
      <c r="AP1233" s="22"/>
      <c r="AQ1233" s="22" t="s">
        <v>455</v>
      </c>
      <c r="AR1233" s="23">
        <v>44104</v>
      </c>
      <c r="AS1233" s="23">
        <v>44104</v>
      </c>
      <c r="AT1233" s="22" t="s">
        <v>379</v>
      </c>
    </row>
    <row r="1234" spans="1:46" s="5" customFormat="1" ht="11.25" x14ac:dyDescent="0.2">
      <c r="A1234" s="22">
        <v>2020</v>
      </c>
      <c r="B1234" s="23">
        <v>44013</v>
      </c>
      <c r="C1234" s="23">
        <v>44104</v>
      </c>
      <c r="D1234" s="5" t="s">
        <v>134</v>
      </c>
      <c r="E1234" s="5" t="s">
        <v>135</v>
      </c>
      <c r="F1234" s="22">
        <v>32924</v>
      </c>
      <c r="G1234" s="13" t="s">
        <v>449</v>
      </c>
      <c r="H1234" s="22"/>
      <c r="I1234" s="22" t="s">
        <v>1850</v>
      </c>
      <c r="J1234" s="13">
        <v>83</v>
      </c>
      <c r="K1234" s="22"/>
      <c r="L1234" s="22"/>
      <c r="M1234" s="22"/>
      <c r="N1234" s="22" t="s">
        <v>834</v>
      </c>
      <c r="O1234" s="22" t="s">
        <v>1851</v>
      </c>
      <c r="P1234" s="22" t="s">
        <v>140</v>
      </c>
      <c r="Q1234" s="22" t="s">
        <v>452</v>
      </c>
      <c r="R1234" s="22">
        <v>32924</v>
      </c>
      <c r="S1234" s="23">
        <v>44067</v>
      </c>
      <c r="T1234" s="36">
        <v>34621</v>
      </c>
      <c r="U1234" s="25">
        <v>40160.36</v>
      </c>
      <c r="V1234" s="22"/>
      <c r="W1234" s="22"/>
      <c r="X1234" s="22" t="s">
        <v>453</v>
      </c>
      <c r="Y1234" s="22"/>
      <c r="Z1234" s="22" t="s">
        <v>144</v>
      </c>
      <c r="AA1234" s="22" t="s">
        <v>1850</v>
      </c>
      <c r="AB1234" s="37"/>
      <c r="AC1234" s="23">
        <v>44067</v>
      </c>
      <c r="AD1234" s="22"/>
      <c r="AE1234" s="8" t="s">
        <v>4839</v>
      </c>
      <c r="AF1234" s="22"/>
      <c r="AG1234" s="22" t="s">
        <v>146</v>
      </c>
      <c r="AH1234" s="22" t="s">
        <v>454</v>
      </c>
      <c r="AI1234" s="22"/>
      <c r="AJ1234" s="5" t="s">
        <v>20</v>
      </c>
      <c r="AK1234" s="22"/>
      <c r="AL1234" s="22"/>
      <c r="AM1234" s="22"/>
      <c r="AN1234" s="22"/>
      <c r="AO1234" s="22"/>
      <c r="AP1234" s="22"/>
      <c r="AQ1234" s="22" t="s">
        <v>455</v>
      </c>
      <c r="AR1234" s="23">
        <v>44104</v>
      </c>
      <c r="AS1234" s="23">
        <v>44104</v>
      </c>
      <c r="AT1234" s="22" t="s">
        <v>379</v>
      </c>
    </row>
    <row r="1235" spans="1:46" s="5" customFormat="1" ht="11.25" x14ac:dyDescent="0.2">
      <c r="A1235" s="22">
        <v>2020</v>
      </c>
      <c r="B1235" s="23">
        <v>44013</v>
      </c>
      <c r="C1235" s="23">
        <v>44104</v>
      </c>
      <c r="D1235" s="5" t="s">
        <v>134</v>
      </c>
      <c r="E1235" s="5" t="s">
        <v>135</v>
      </c>
      <c r="F1235" s="22">
        <v>32932</v>
      </c>
      <c r="G1235" s="13" t="s">
        <v>449</v>
      </c>
      <c r="H1235" s="22"/>
      <c r="I1235" s="22" t="s">
        <v>1827</v>
      </c>
      <c r="J1235" s="13">
        <v>123</v>
      </c>
      <c r="K1235" s="22"/>
      <c r="L1235" s="22"/>
      <c r="M1235" s="22"/>
      <c r="N1235" s="22" t="s">
        <v>1193</v>
      </c>
      <c r="O1235" s="22" t="s">
        <v>547</v>
      </c>
      <c r="P1235" s="22" t="s">
        <v>140</v>
      </c>
      <c r="Q1235" s="22" t="s">
        <v>452</v>
      </c>
      <c r="R1235" s="22">
        <v>32932</v>
      </c>
      <c r="S1235" s="23">
        <v>44048</v>
      </c>
      <c r="T1235" s="36">
        <v>54424.4</v>
      </c>
      <c r="U1235" s="25">
        <v>63132.304000000004</v>
      </c>
      <c r="V1235" s="22"/>
      <c r="W1235" s="22"/>
      <c r="X1235" s="22" t="s">
        <v>453</v>
      </c>
      <c r="Y1235" s="22"/>
      <c r="Z1235" s="22" t="s">
        <v>144</v>
      </c>
      <c r="AA1235" s="22" t="s">
        <v>1827</v>
      </c>
      <c r="AB1235" s="37"/>
      <c r="AC1235" s="23">
        <v>44048</v>
      </c>
      <c r="AD1235" s="22"/>
      <c r="AE1235" s="8" t="s">
        <v>4840</v>
      </c>
      <c r="AF1235" s="22"/>
      <c r="AG1235" s="22" t="s">
        <v>146</v>
      </c>
      <c r="AH1235" s="22" t="s">
        <v>454</v>
      </c>
      <c r="AI1235" s="22"/>
      <c r="AJ1235" s="5" t="s">
        <v>20</v>
      </c>
      <c r="AK1235" s="22"/>
      <c r="AL1235" s="22"/>
      <c r="AM1235" s="22"/>
      <c r="AN1235" s="22"/>
      <c r="AO1235" s="22"/>
      <c r="AP1235" s="22"/>
      <c r="AQ1235" s="22" t="s">
        <v>455</v>
      </c>
      <c r="AR1235" s="23">
        <v>44104</v>
      </c>
      <c r="AS1235" s="23">
        <v>44104</v>
      </c>
      <c r="AT1235" s="22" t="s">
        <v>379</v>
      </c>
    </row>
    <row r="1236" spans="1:46" s="5" customFormat="1" ht="11.25" x14ac:dyDescent="0.2">
      <c r="A1236" s="22">
        <v>2020</v>
      </c>
      <c r="B1236" s="23">
        <v>44013</v>
      </c>
      <c r="C1236" s="23">
        <v>44104</v>
      </c>
      <c r="D1236" s="5" t="s">
        <v>134</v>
      </c>
      <c r="E1236" s="5" t="s">
        <v>135</v>
      </c>
      <c r="F1236" s="22">
        <v>32946</v>
      </c>
      <c r="G1236" s="13" t="s">
        <v>449</v>
      </c>
      <c r="H1236" s="22"/>
      <c r="I1236" s="22" t="s">
        <v>1852</v>
      </c>
      <c r="J1236" s="13">
        <v>10</v>
      </c>
      <c r="K1236" s="22"/>
      <c r="L1236" s="22"/>
      <c r="M1236" s="22"/>
      <c r="N1236" s="22" t="s">
        <v>1765</v>
      </c>
      <c r="O1236" s="22" t="s">
        <v>1766</v>
      </c>
      <c r="P1236" s="22" t="s">
        <v>140</v>
      </c>
      <c r="Q1236" s="22" t="s">
        <v>452</v>
      </c>
      <c r="R1236" s="22">
        <v>32946</v>
      </c>
      <c r="S1236" s="23">
        <v>44046</v>
      </c>
      <c r="T1236" s="36">
        <v>20146.8</v>
      </c>
      <c r="U1236" s="25">
        <v>23370.288</v>
      </c>
      <c r="V1236" s="22"/>
      <c r="W1236" s="22"/>
      <c r="X1236" s="22" t="s">
        <v>453</v>
      </c>
      <c r="Y1236" s="22"/>
      <c r="Z1236" s="22" t="s">
        <v>144</v>
      </c>
      <c r="AA1236" s="22" t="s">
        <v>1852</v>
      </c>
      <c r="AB1236" s="37"/>
      <c r="AC1236" s="23">
        <v>44046</v>
      </c>
      <c r="AD1236" s="22"/>
      <c r="AE1236" s="8" t="s">
        <v>4841</v>
      </c>
      <c r="AF1236" s="22"/>
      <c r="AG1236" s="22" t="s">
        <v>146</v>
      </c>
      <c r="AH1236" s="22" t="s">
        <v>454</v>
      </c>
      <c r="AI1236" s="22"/>
      <c r="AJ1236" s="5" t="s">
        <v>20</v>
      </c>
      <c r="AK1236" s="22"/>
      <c r="AL1236" s="22"/>
      <c r="AM1236" s="22"/>
      <c r="AN1236" s="22"/>
      <c r="AO1236" s="22"/>
      <c r="AP1236" s="22"/>
      <c r="AQ1236" s="22" t="s">
        <v>455</v>
      </c>
      <c r="AR1236" s="23">
        <v>44104</v>
      </c>
      <c r="AS1236" s="23">
        <v>44104</v>
      </c>
      <c r="AT1236" s="22" t="s">
        <v>379</v>
      </c>
    </row>
    <row r="1237" spans="1:46" s="5" customFormat="1" ht="11.25" x14ac:dyDescent="0.2">
      <c r="A1237" s="22">
        <v>2020</v>
      </c>
      <c r="B1237" s="23">
        <v>44013</v>
      </c>
      <c r="C1237" s="23">
        <v>44104</v>
      </c>
      <c r="D1237" s="5" t="s">
        <v>134</v>
      </c>
      <c r="E1237" s="5" t="s">
        <v>135</v>
      </c>
      <c r="F1237" s="22">
        <v>32947</v>
      </c>
      <c r="G1237" s="13" t="s">
        <v>449</v>
      </c>
      <c r="H1237" s="22"/>
      <c r="I1237" s="22" t="s">
        <v>1852</v>
      </c>
      <c r="J1237" s="13">
        <v>124</v>
      </c>
      <c r="K1237" s="13"/>
      <c r="L1237" s="22"/>
      <c r="M1237" s="22"/>
      <c r="N1237" s="22" t="s">
        <v>1424</v>
      </c>
      <c r="O1237" s="22" t="s">
        <v>1775</v>
      </c>
      <c r="P1237" s="22" t="s">
        <v>140</v>
      </c>
      <c r="Q1237" s="22" t="s">
        <v>452</v>
      </c>
      <c r="R1237" s="22">
        <v>32947</v>
      </c>
      <c r="S1237" s="23">
        <v>44046</v>
      </c>
      <c r="T1237" s="36">
        <v>23389.279999999999</v>
      </c>
      <c r="U1237" s="25">
        <v>27131.5648</v>
      </c>
      <c r="V1237" s="22"/>
      <c r="W1237" s="22"/>
      <c r="X1237" s="22" t="s">
        <v>453</v>
      </c>
      <c r="Y1237" s="22"/>
      <c r="Z1237" s="22" t="s">
        <v>144</v>
      </c>
      <c r="AA1237" s="22" t="s">
        <v>1852</v>
      </c>
      <c r="AB1237" s="37"/>
      <c r="AC1237" s="23">
        <v>44046</v>
      </c>
      <c r="AD1237" s="22"/>
      <c r="AE1237" s="8" t="s">
        <v>4842</v>
      </c>
      <c r="AF1237" s="22"/>
      <c r="AG1237" s="22" t="s">
        <v>146</v>
      </c>
      <c r="AH1237" s="22" t="s">
        <v>454</v>
      </c>
      <c r="AI1237" s="22"/>
      <c r="AJ1237" s="5" t="s">
        <v>20</v>
      </c>
      <c r="AK1237" s="22"/>
      <c r="AL1237" s="22"/>
      <c r="AM1237" s="22"/>
      <c r="AN1237" s="22"/>
      <c r="AO1237" s="22"/>
      <c r="AP1237" s="22"/>
      <c r="AQ1237" s="22" t="s">
        <v>455</v>
      </c>
      <c r="AR1237" s="23">
        <v>44104</v>
      </c>
      <c r="AS1237" s="23">
        <v>44104</v>
      </c>
      <c r="AT1237" s="22" t="s">
        <v>379</v>
      </c>
    </row>
    <row r="1238" spans="1:46" s="5" customFormat="1" ht="11.25" x14ac:dyDescent="0.2">
      <c r="A1238" s="22">
        <v>2020</v>
      </c>
      <c r="B1238" s="23">
        <v>44013</v>
      </c>
      <c r="C1238" s="23">
        <v>44104</v>
      </c>
      <c r="D1238" s="5" t="s">
        <v>134</v>
      </c>
      <c r="E1238" s="5" t="s">
        <v>135</v>
      </c>
      <c r="F1238" s="22">
        <v>32948</v>
      </c>
      <c r="G1238" s="13" t="s">
        <v>449</v>
      </c>
      <c r="H1238" s="22"/>
      <c r="I1238" s="22" t="s">
        <v>1852</v>
      </c>
      <c r="J1238" s="13">
        <v>143</v>
      </c>
      <c r="K1238" s="22"/>
      <c r="L1238" s="22"/>
      <c r="M1238" s="22"/>
      <c r="N1238" s="22" t="s">
        <v>1762</v>
      </c>
      <c r="O1238" s="22" t="s">
        <v>1763</v>
      </c>
      <c r="P1238" s="22" t="s">
        <v>140</v>
      </c>
      <c r="Q1238" s="22" t="s">
        <v>452</v>
      </c>
      <c r="R1238" s="22">
        <v>32948</v>
      </c>
      <c r="S1238" s="23">
        <v>44046</v>
      </c>
      <c r="T1238" s="36">
        <v>81960.7</v>
      </c>
      <c r="U1238" s="25">
        <v>95074.411999999997</v>
      </c>
      <c r="V1238" s="22"/>
      <c r="W1238" s="22"/>
      <c r="X1238" s="22" t="s">
        <v>453</v>
      </c>
      <c r="Y1238" s="22"/>
      <c r="Z1238" s="22" t="s">
        <v>144</v>
      </c>
      <c r="AA1238" s="22" t="s">
        <v>1852</v>
      </c>
      <c r="AB1238" s="37"/>
      <c r="AC1238" s="23">
        <v>44046</v>
      </c>
      <c r="AD1238" s="22"/>
      <c r="AE1238" s="8" t="s">
        <v>4843</v>
      </c>
      <c r="AF1238" s="22"/>
      <c r="AG1238" s="22" t="s">
        <v>146</v>
      </c>
      <c r="AH1238" s="22" t="s">
        <v>454</v>
      </c>
      <c r="AI1238" s="22"/>
      <c r="AJ1238" s="5" t="s">
        <v>20</v>
      </c>
      <c r="AK1238" s="22"/>
      <c r="AL1238" s="22"/>
      <c r="AM1238" s="22"/>
      <c r="AN1238" s="22"/>
      <c r="AO1238" s="22"/>
      <c r="AP1238" s="22"/>
      <c r="AQ1238" s="22" t="s">
        <v>455</v>
      </c>
      <c r="AR1238" s="23">
        <v>44104</v>
      </c>
      <c r="AS1238" s="23">
        <v>44104</v>
      </c>
      <c r="AT1238" s="22" t="s">
        <v>379</v>
      </c>
    </row>
    <row r="1239" spans="1:46" s="5" customFormat="1" ht="11.25" x14ac:dyDescent="0.2">
      <c r="A1239" s="22">
        <v>2020</v>
      </c>
      <c r="B1239" s="23">
        <v>44013</v>
      </c>
      <c r="C1239" s="23">
        <v>44104</v>
      </c>
      <c r="D1239" s="5" t="s">
        <v>134</v>
      </c>
      <c r="E1239" s="5" t="s">
        <v>135</v>
      </c>
      <c r="F1239" s="22">
        <v>32949</v>
      </c>
      <c r="G1239" s="13" t="s">
        <v>449</v>
      </c>
      <c r="H1239" s="22"/>
      <c r="I1239" s="22" t="s">
        <v>1852</v>
      </c>
      <c r="J1239" s="13">
        <v>148</v>
      </c>
      <c r="K1239" s="22"/>
      <c r="L1239" s="22"/>
      <c r="M1239" s="22"/>
      <c r="N1239" s="22" t="s">
        <v>1853</v>
      </c>
      <c r="O1239" s="22" t="s">
        <v>1854</v>
      </c>
      <c r="P1239" s="22" t="s">
        <v>140</v>
      </c>
      <c r="Q1239" s="22" t="s">
        <v>452</v>
      </c>
      <c r="R1239" s="22">
        <v>32949</v>
      </c>
      <c r="S1239" s="23">
        <v>44046</v>
      </c>
      <c r="T1239" s="36">
        <v>139</v>
      </c>
      <c r="U1239" s="25">
        <v>161.24</v>
      </c>
      <c r="V1239" s="22"/>
      <c r="W1239" s="22"/>
      <c r="X1239" s="22" t="s">
        <v>453</v>
      </c>
      <c r="Y1239" s="22"/>
      <c r="Z1239" s="22" t="s">
        <v>144</v>
      </c>
      <c r="AA1239" s="22" t="s">
        <v>1852</v>
      </c>
      <c r="AB1239" s="37"/>
      <c r="AC1239" s="23">
        <v>44046</v>
      </c>
      <c r="AD1239" s="22"/>
      <c r="AE1239" s="8" t="s">
        <v>4844</v>
      </c>
      <c r="AF1239" s="22"/>
      <c r="AG1239" s="22" t="s">
        <v>146</v>
      </c>
      <c r="AH1239" s="22" t="s">
        <v>454</v>
      </c>
      <c r="AI1239" s="22"/>
      <c r="AJ1239" s="5" t="s">
        <v>20</v>
      </c>
      <c r="AK1239" s="22"/>
      <c r="AL1239" s="22"/>
      <c r="AM1239" s="22"/>
      <c r="AN1239" s="22"/>
      <c r="AO1239" s="22"/>
      <c r="AP1239" s="22"/>
      <c r="AQ1239" s="22" t="s">
        <v>455</v>
      </c>
      <c r="AR1239" s="23">
        <v>44104</v>
      </c>
      <c r="AS1239" s="23">
        <v>44104</v>
      </c>
      <c r="AT1239" s="22" t="s">
        <v>379</v>
      </c>
    </row>
    <row r="1240" spans="1:46" s="5" customFormat="1" ht="11.25" x14ac:dyDescent="0.2">
      <c r="A1240" s="22">
        <v>2020</v>
      </c>
      <c r="B1240" s="23">
        <v>44013</v>
      </c>
      <c r="C1240" s="23">
        <v>44104</v>
      </c>
      <c r="D1240" s="5" t="s">
        <v>134</v>
      </c>
      <c r="E1240" s="5" t="s">
        <v>135</v>
      </c>
      <c r="F1240" s="22">
        <v>32950</v>
      </c>
      <c r="G1240" s="13" t="s">
        <v>449</v>
      </c>
      <c r="H1240" s="22"/>
      <c r="I1240" s="22" t="s">
        <v>1852</v>
      </c>
      <c r="J1240" s="13">
        <v>10</v>
      </c>
      <c r="K1240" s="22"/>
      <c r="L1240" s="22"/>
      <c r="M1240" s="22"/>
      <c r="N1240" s="22" t="s">
        <v>1765</v>
      </c>
      <c r="O1240" s="22" t="s">
        <v>1766</v>
      </c>
      <c r="P1240" s="22" t="s">
        <v>140</v>
      </c>
      <c r="Q1240" s="22" t="s">
        <v>452</v>
      </c>
      <c r="R1240" s="22">
        <v>32950</v>
      </c>
      <c r="S1240" s="23">
        <v>44046</v>
      </c>
      <c r="T1240" s="36">
        <v>10869</v>
      </c>
      <c r="U1240" s="25">
        <v>12608.04</v>
      </c>
      <c r="V1240" s="22"/>
      <c r="W1240" s="22"/>
      <c r="X1240" s="22" t="s">
        <v>453</v>
      </c>
      <c r="Y1240" s="22"/>
      <c r="Z1240" s="22" t="s">
        <v>144</v>
      </c>
      <c r="AA1240" s="22" t="s">
        <v>1852</v>
      </c>
      <c r="AB1240" s="37"/>
      <c r="AC1240" s="23">
        <v>44046</v>
      </c>
      <c r="AD1240" s="22"/>
      <c r="AE1240" s="8" t="s">
        <v>4845</v>
      </c>
      <c r="AF1240" s="22"/>
      <c r="AG1240" s="22" t="s">
        <v>146</v>
      </c>
      <c r="AH1240" s="22" t="s">
        <v>454</v>
      </c>
      <c r="AI1240" s="22"/>
      <c r="AJ1240" s="5" t="s">
        <v>20</v>
      </c>
      <c r="AK1240" s="22"/>
      <c r="AL1240" s="22"/>
      <c r="AM1240" s="22"/>
      <c r="AN1240" s="22"/>
      <c r="AO1240" s="22"/>
      <c r="AP1240" s="22"/>
      <c r="AQ1240" s="22" t="s">
        <v>455</v>
      </c>
      <c r="AR1240" s="23">
        <v>44104</v>
      </c>
      <c r="AS1240" s="23">
        <v>44104</v>
      </c>
      <c r="AT1240" s="22" t="s">
        <v>379</v>
      </c>
    </row>
    <row r="1241" spans="1:46" s="5" customFormat="1" ht="11.25" x14ac:dyDescent="0.2">
      <c r="A1241" s="22">
        <v>2020</v>
      </c>
      <c r="B1241" s="23">
        <v>44013</v>
      </c>
      <c r="C1241" s="23">
        <v>44104</v>
      </c>
      <c r="D1241" s="5" t="s">
        <v>134</v>
      </c>
      <c r="E1241" s="5" t="s">
        <v>135</v>
      </c>
      <c r="F1241" s="22">
        <v>32951</v>
      </c>
      <c r="G1241" s="13" t="s">
        <v>449</v>
      </c>
      <c r="H1241" s="22"/>
      <c r="I1241" s="22" t="s">
        <v>1855</v>
      </c>
      <c r="J1241" s="13">
        <v>19</v>
      </c>
      <c r="K1241" s="13"/>
      <c r="L1241" s="22"/>
      <c r="M1241" s="22"/>
      <c r="N1241" s="22" t="s">
        <v>1856</v>
      </c>
      <c r="O1241" s="22" t="s">
        <v>1857</v>
      </c>
      <c r="P1241" s="22" t="s">
        <v>140</v>
      </c>
      <c r="Q1241" s="22" t="s">
        <v>452</v>
      </c>
      <c r="R1241" s="22">
        <v>32951</v>
      </c>
      <c r="S1241" s="23">
        <v>44046</v>
      </c>
      <c r="T1241" s="36">
        <v>749.86</v>
      </c>
      <c r="U1241" s="25">
        <v>869.83760000000007</v>
      </c>
      <c r="V1241" s="22"/>
      <c r="W1241" s="22"/>
      <c r="X1241" s="22" t="s">
        <v>453</v>
      </c>
      <c r="Y1241" s="22"/>
      <c r="Z1241" s="22" t="s">
        <v>144</v>
      </c>
      <c r="AA1241" s="22" t="s">
        <v>1855</v>
      </c>
      <c r="AB1241" s="37"/>
      <c r="AC1241" s="23">
        <v>44046</v>
      </c>
      <c r="AD1241" s="22"/>
      <c r="AE1241" s="8" t="s">
        <v>4846</v>
      </c>
      <c r="AF1241" s="22"/>
      <c r="AG1241" s="22" t="s">
        <v>146</v>
      </c>
      <c r="AH1241" s="22" t="s">
        <v>454</v>
      </c>
      <c r="AI1241" s="22"/>
      <c r="AJ1241" s="5" t="s">
        <v>20</v>
      </c>
      <c r="AK1241" s="22"/>
      <c r="AL1241" s="22"/>
      <c r="AM1241" s="22"/>
      <c r="AN1241" s="22"/>
      <c r="AO1241" s="22"/>
      <c r="AP1241" s="22"/>
      <c r="AQ1241" s="22" t="s">
        <v>455</v>
      </c>
      <c r="AR1241" s="23">
        <v>44104</v>
      </c>
      <c r="AS1241" s="23">
        <v>44104</v>
      </c>
      <c r="AT1241" s="22" t="s">
        <v>379</v>
      </c>
    </row>
    <row r="1242" spans="1:46" s="5" customFormat="1" ht="11.25" x14ac:dyDescent="0.2">
      <c r="A1242" s="22">
        <v>2020</v>
      </c>
      <c r="B1242" s="23">
        <v>44013</v>
      </c>
      <c r="C1242" s="23">
        <v>44104</v>
      </c>
      <c r="D1242" s="5" t="s">
        <v>134</v>
      </c>
      <c r="E1242" s="5" t="s">
        <v>135</v>
      </c>
      <c r="F1242" s="22">
        <v>32952</v>
      </c>
      <c r="G1242" s="13" t="s">
        <v>449</v>
      </c>
      <c r="H1242" s="22"/>
      <c r="I1242" s="22" t="s">
        <v>1858</v>
      </c>
      <c r="J1242" s="13">
        <v>82</v>
      </c>
      <c r="K1242" s="22"/>
      <c r="L1242" s="22"/>
      <c r="M1242" s="22"/>
      <c r="N1242" s="22" t="s">
        <v>417</v>
      </c>
      <c r="O1242" s="22" t="s">
        <v>1792</v>
      </c>
      <c r="P1242" s="22" t="s">
        <v>259</v>
      </c>
      <c r="Q1242" s="22" t="s">
        <v>452</v>
      </c>
      <c r="R1242" s="22">
        <v>32952</v>
      </c>
      <c r="S1242" s="23">
        <v>44047</v>
      </c>
      <c r="T1242" s="36">
        <v>17599.96</v>
      </c>
      <c r="U1242" s="25">
        <v>20415.953600000001</v>
      </c>
      <c r="V1242" s="22"/>
      <c r="W1242" s="22"/>
      <c r="X1242" s="22" t="s">
        <v>453</v>
      </c>
      <c r="Y1242" s="22"/>
      <c r="Z1242" s="22" t="s">
        <v>144</v>
      </c>
      <c r="AA1242" s="22" t="s">
        <v>1858</v>
      </c>
      <c r="AB1242" s="37"/>
      <c r="AC1242" s="23">
        <v>44047</v>
      </c>
      <c r="AD1242" s="22"/>
      <c r="AE1242" s="8" t="s">
        <v>4847</v>
      </c>
      <c r="AF1242" s="22"/>
      <c r="AG1242" s="22" t="s">
        <v>146</v>
      </c>
      <c r="AH1242" s="22" t="s">
        <v>454</v>
      </c>
      <c r="AI1242" s="22"/>
      <c r="AJ1242" s="5" t="s">
        <v>20</v>
      </c>
      <c r="AK1242" s="22"/>
      <c r="AL1242" s="22"/>
      <c r="AM1242" s="22"/>
      <c r="AN1242" s="22"/>
      <c r="AO1242" s="22"/>
      <c r="AP1242" s="22"/>
      <c r="AQ1242" s="22" t="s">
        <v>455</v>
      </c>
      <c r="AR1242" s="23">
        <v>44104</v>
      </c>
      <c r="AS1242" s="23">
        <v>44104</v>
      </c>
      <c r="AT1242" s="22" t="s">
        <v>379</v>
      </c>
    </row>
    <row r="1243" spans="1:46" s="5" customFormat="1" ht="11.25" x14ac:dyDescent="0.2">
      <c r="A1243" s="22">
        <v>2020</v>
      </c>
      <c r="B1243" s="23">
        <v>44013</v>
      </c>
      <c r="C1243" s="23">
        <v>44104</v>
      </c>
      <c r="D1243" s="5" t="s">
        <v>134</v>
      </c>
      <c r="E1243" s="5" t="s">
        <v>135</v>
      </c>
      <c r="F1243" s="22">
        <v>32953</v>
      </c>
      <c r="G1243" s="13" t="s">
        <v>449</v>
      </c>
      <c r="H1243" s="22"/>
      <c r="I1243" s="22" t="s">
        <v>1859</v>
      </c>
      <c r="J1243" s="13">
        <v>151</v>
      </c>
      <c r="K1243" s="22"/>
      <c r="L1243" s="22"/>
      <c r="M1243" s="22"/>
      <c r="N1243" s="22" t="s">
        <v>958</v>
      </c>
      <c r="O1243" s="22" t="s">
        <v>1860</v>
      </c>
      <c r="P1243" s="22" t="s">
        <v>158</v>
      </c>
      <c r="Q1243" s="22" t="s">
        <v>452</v>
      </c>
      <c r="R1243" s="22">
        <v>32953</v>
      </c>
      <c r="S1243" s="23">
        <v>44047</v>
      </c>
      <c r="T1243" s="36">
        <v>18396.400000000001</v>
      </c>
      <c r="U1243" s="25">
        <v>21339.824000000001</v>
      </c>
      <c r="V1243" s="22"/>
      <c r="W1243" s="22"/>
      <c r="X1243" s="22" t="s">
        <v>453</v>
      </c>
      <c r="Y1243" s="22"/>
      <c r="Z1243" s="22" t="s">
        <v>144</v>
      </c>
      <c r="AA1243" s="22" t="s">
        <v>1859</v>
      </c>
      <c r="AB1243" s="37"/>
      <c r="AC1243" s="23">
        <v>44047</v>
      </c>
      <c r="AD1243" s="22"/>
      <c r="AE1243" s="8" t="s">
        <v>4848</v>
      </c>
      <c r="AF1243" s="22"/>
      <c r="AG1243" s="22" t="s">
        <v>146</v>
      </c>
      <c r="AH1243" s="22" t="s">
        <v>454</v>
      </c>
      <c r="AI1243" s="22"/>
      <c r="AJ1243" s="5" t="s">
        <v>20</v>
      </c>
      <c r="AK1243" s="22"/>
      <c r="AL1243" s="22"/>
      <c r="AM1243" s="22"/>
      <c r="AN1243" s="22"/>
      <c r="AO1243" s="22"/>
      <c r="AP1243" s="22"/>
      <c r="AQ1243" s="22" t="s">
        <v>455</v>
      </c>
      <c r="AR1243" s="23">
        <v>44104</v>
      </c>
      <c r="AS1243" s="23">
        <v>44104</v>
      </c>
      <c r="AT1243" s="22" t="s">
        <v>379</v>
      </c>
    </row>
    <row r="1244" spans="1:46" s="5" customFormat="1" ht="11.25" x14ac:dyDescent="0.2">
      <c r="A1244" s="22">
        <v>2020</v>
      </c>
      <c r="B1244" s="23">
        <v>44013</v>
      </c>
      <c r="C1244" s="23">
        <v>44104</v>
      </c>
      <c r="D1244" s="5" t="s">
        <v>134</v>
      </c>
      <c r="E1244" s="5" t="s">
        <v>135</v>
      </c>
      <c r="F1244" s="22">
        <v>32954</v>
      </c>
      <c r="G1244" s="13" t="s">
        <v>449</v>
      </c>
      <c r="H1244" s="22"/>
      <c r="I1244" s="22" t="s">
        <v>1861</v>
      </c>
      <c r="J1244" s="13">
        <v>234</v>
      </c>
      <c r="K1244" s="22"/>
      <c r="L1244" s="22"/>
      <c r="M1244" s="22"/>
      <c r="N1244" s="22" t="s">
        <v>289</v>
      </c>
      <c r="O1244" s="22" t="s">
        <v>290</v>
      </c>
      <c r="P1244" s="22" t="s">
        <v>319</v>
      </c>
      <c r="Q1244" s="22" t="s">
        <v>452</v>
      </c>
      <c r="R1244" s="22">
        <v>32954</v>
      </c>
      <c r="S1244" s="23">
        <v>44047</v>
      </c>
      <c r="T1244" s="36">
        <v>26020</v>
      </c>
      <c r="U1244" s="25">
        <v>30183.200000000001</v>
      </c>
      <c r="V1244" s="22"/>
      <c r="W1244" s="22"/>
      <c r="X1244" s="22" t="s">
        <v>453</v>
      </c>
      <c r="Y1244" s="22"/>
      <c r="Z1244" s="22" t="s">
        <v>144</v>
      </c>
      <c r="AA1244" s="22" t="s">
        <v>1861</v>
      </c>
      <c r="AB1244" s="37"/>
      <c r="AC1244" s="23">
        <v>44047</v>
      </c>
      <c r="AD1244" s="22"/>
      <c r="AE1244" s="8" t="s">
        <v>4849</v>
      </c>
      <c r="AF1244" s="22"/>
      <c r="AG1244" s="22" t="s">
        <v>146</v>
      </c>
      <c r="AH1244" s="22" t="s">
        <v>454</v>
      </c>
      <c r="AI1244" s="22"/>
      <c r="AJ1244" s="5" t="s">
        <v>20</v>
      </c>
      <c r="AK1244" s="22"/>
      <c r="AL1244" s="22"/>
      <c r="AM1244" s="22"/>
      <c r="AN1244" s="22"/>
      <c r="AO1244" s="22"/>
      <c r="AP1244" s="22"/>
      <c r="AQ1244" s="22" t="s">
        <v>455</v>
      </c>
      <c r="AR1244" s="23">
        <v>44104</v>
      </c>
      <c r="AS1244" s="23">
        <v>44104</v>
      </c>
      <c r="AT1244" s="22" t="s">
        <v>379</v>
      </c>
    </row>
    <row r="1245" spans="1:46" s="5" customFormat="1" ht="11.25" x14ac:dyDescent="0.2">
      <c r="A1245" s="22">
        <v>2020</v>
      </c>
      <c r="B1245" s="23">
        <v>44013</v>
      </c>
      <c r="C1245" s="23">
        <v>44104</v>
      </c>
      <c r="D1245" s="5" t="s">
        <v>134</v>
      </c>
      <c r="E1245" s="5" t="s">
        <v>135</v>
      </c>
      <c r="F1245" s="22">
        <v>32955</v>
      </c>
      <c r="G1245" s="13" t="s">
        <v>449</v>
      </c>
      <c r="H1245" s="22"/>
      <c r="I1245" s="22" t="s">
        <v>1862</v>
      </c>
      <c r="J1245" s="13">
        <v>10</v>
      </c>
      <c r="K1245" s="22"/>
      <c r="L1245" s="22"/>
      <c r="M1245" s="22"/>
      <c r="N1245" s="22" t="s">
        <v>1765</v>
      </c>
      <c r="O1245" s="22" t="s">
        <v>1766</v>
      </c>
      <c r="P1245" s="22" t="s">
        <v>218</v>
      </c>
      <c r="Q1245" s="22" t="s">
        <v>452</v>
      </c>
      <c r="R1245" s="22">
        <v>32955</v>
      </c>
      <c r="S1245" s="23">
        <v>44048</v>
      </c>
      <c r="T1245" s="36">
        <v>17.600000000000001</v>
      </c>
      <c r="U1245" s="25">
        <v>20.416</v>
      </c>
      <c r="V1245" s="22"/>
      <c r="W1245" s="22"/>
      <c r="X1245" s="22" t="s">
        <v>453</v>
      </c>
      <c r="Y1245" s="22"/>
      <c r="Z1245" s="22" t="s">
        <v>144</v>
      </c>
      <c r="AA1245" s="22" t="s">
        <v>1862</v>
      </c>
      <c r="AB1245" s="37"/>
      <c r="AC1245" s="23">
        <v>44048</v>
      </c>
      <c r="AD1245" s="22"/>
      <c r="AE1245" s="8" t="s">
        <v>4850</v>
      </c>
      <c r="AF1245" s="22"/>
      <c r="AG1245" s="22" t="s">
        <v>146</v>
      </c>
      <c r="AH1245" s="22" t="s">
        <v>454</v>
      </c>
      <c r="AI1245" s="22"/>
      <c r="AJ1245" s="5" t="s">
        <v>20</v>
      </c>
      <c r="AK1245" s="22"/>
      <c r="AL1245" s="22"/>
      <c r="AM1245" s="22"/>
      <c r="AN1245" s="22"/>
      <c r="AO1245" s="22"/>
      <c r="AP1245" s="22"/>
      <c r="AQ1245" s="22" t="s">
        <v>455</v>
      </c>
      <c r="AR1245" s="23">
        <v>44104</v>
      </c>
      <c r="AS1245" s="23">
        <v>44104</v>
      </c>
      <c r="AT1245" s="22" t="s">
        <v>379</v>
      </c>
    </row>
    <row r="1246" spans="1:46" s="5" customFormat="1" ht="11.25" x14ac:dyDescent="0.2">
      <c r="A1246" s="22">
        <v>2020</v>
      </c>
      <c r="B1246" s="23">
        <v>44013</v>
      </c>
      <c r="C1246" s="23">
        <v>44104</v>
      </c>
      <c r="D1246" s="5" t="s">
        <v>134</v>
      </c>
      <c r="E1246" s="5" t="s">
        <v>135</v>
      </c>
      <c r="F1246" s="22">
        <v>32957</v>
      </c>
      <c r="G1246" s="13" t="s">
        <v>449</v>
      </c>
      <c r="H1246" s="22"/>
      <c r="I1246" s="22" t="s">
        <v>1862</v>
      </c>
      <c r="J1246" s="13">
        <v>347</v>
      </c>
      <c r="K1246" s="22"/>
      <c r="L1246" s="22"/>
      <c r="M1246" s="22"/>
      <c r="N1246" s="22" t="s">
        <v>721</v>
      </c>
      <c r="O1246" s="22" t="s">
        <v>1811</v>
      </c>
      <c r="P1246" s="22" t="s">
        <v>218</v>
      </c>
      <c r="Q1246" s="22" t="s">
        <v>452</v>
      </c>
      <c r="R1246" s="22">
        <v>32957</v>
      </c>
      <c r="S1246" s="23">
        <v>44048</v>
      </c>
      <c r="T1246" s="36">
        <v>2600</v>
      </c>
      <c r="U1246" s="25">
        <v>3016</v>
      </c>
      <c r="V1246" s="22"/>
      <c r="W1246" s="22"/>
      <c r="X1246" s="22" t="s">
        <v>453</v>
      </c>
      <c r="Y1246" s="22"/>
      <c r="Z1246" s="22" t="s">
        <v>144</v>
      </c>
      <c r="AA1246" s="22" t="s">
        <v>1862</v>
      </c>
      <c r="AB1246" s="37"/>
      <c r="AC1246" s="23">
        <v>44048</v>
      </c>
      <c r="AD1246" s="22"/>
      <c r="AE1246" s="8" t="s">
        <v>4851</v>
      </c>
      <c r="AF1246" s="22"/>
      <c r="AG1246" s="22" t="s">
        <v>146</v>
      </c>
      <c r="AH1246" s="22" t="s">
        <v>454</v>
      </c>
      <c r="AI1246" s="22"/>
      <c r="AJ1246" s="5" t="s">
        <v>20</v>
      </c>
      <c r="AK1246" s="22"/>
      <c r="AL1246" s="22"/>
      <c r="AM1246" s="22"/>
      <c r="AN1246" s="22"/>
      <c r="AO1246" s="22"/>
      <c r="AP1246" s="22"/>
      <c r="AQ1246" s="22" t="s">
        <v>455</v>
      </c>
      <c r="AR1246" s="23">
        <v>44104</v>
      </c>
      <c r="AS1246" s="23">
        <v>44104</v>
      </c>
      <c r="AT1246" s="22" t="s">
        <v>379</v>
      </c>
    </row>
    <row r="1247" spans="1:46" s="5" customFormat="1" ht="11.25" x14ac:dyDescent="0.2">
      <c r="A1247" s="22">
        <v>2020</v>
      </c>
      <c r="B1247" s="23">
        <v>44013</v>
      </c>
      <c r="C1247" s="23">
        <v>44104</v>
      </c>
      <c r="D1247" s="5" t="s">
        <v>134</v>
      </c>
      <c r="E1247" s="5" t="s">
        <v>135</v>
      </c>
      <c r="F1247" s="22">
        <v>32958</v>
      </c>
      <c r="G1247" s="13" t="s">
        <v>449</v>
      </c>
      <c r="H1247" s="22"/>
      <c r="I1247" s="22" t="s">
        <v>1863</v>
      </c>
      <c r="J1247" s="13">
        <v>163</v>
      </c>
      <c r="K1247" s="22"/>
      <c r="L1247" s="22"/>
      <c r="M1247" s="22"/>
      <c r="N1247" s="22" t="s">
        <v>1699</v>
      </c>
      <c r="O1247" s="22" t="s">
        <v>1700</v>
      </c>
      <c r="P1247" s="22" t="s">
        <v>158</v>
      </c>
      <c r="Q1247" s="22" t="s">
        <v>452</v>
      </c>
      <c r="R1247" s="22">
        <v>32958</v>
      </c>
      <c r="S1247" s="23">
        <v>44054</v>
      </c>
      <c r="T1247" s="36">
        <v>18640.13</v>
      </c>
      <c r="U1247" s="25">
        <v>21622.550800000001</v>
      </c>
      <c r="V1247" s="22"/>
      <c r="W1247" s="22"/>
      <c r="X1247" s="22" t="s">
        <v>453</v>
      </c>
      <c r="Y1247" s="22"/>
      <c r="Z1247" s="22" t="s">
        <v>144</v>
      </c>
      <c r="AA1247" s="22" t="s">
        <v>1863</v>
      </c>
      <c r="AB1247" s="37"/>
      <c r="AC1247" s="23">
        <v>44054</v>
      </c>
      <c r="AD1247" s="22"/>
      <c r="AE1247" s="8" t="s">
        <v>4852</v>
      </c>
      <c r="AF1247" s="22"/>
      <c r="AG1247" s="22" t="s">
        <v>146</v>
      </c>
      <c r="AH1247" s="22" t="s">
        <v>454</v>
      </c>
      <c r="AI1247" s="22"/>
      <c r="AJ1247" s="5" t="s">
        <v>20</v>
      </c>
      <c r="AK1247" s="22"/>
      <c r="AL1247" s="22"/>
      <c r="AM1247" s="22"/>
      <c r="AN1247" s="22"/>
      <c r="AO1247" s="22"/>
      <c r="AP1247" s="22"/>
      <c r="AQ1247" s="22" t="s">
        <v>455</v>
      </c>
      <c r="AR1247" s="23">
        <v>44104</v>
      </c>
      <c r="AS1247" s="23">
        <v>44104</v>
      </c>
      <c r="AT1247" s="22" t="s">
        <v>379</v>
      </c>
    </row>
    <row r="1248" spans="1:46" s="5" customFormat="1" ht="11.25" x14ac:dyDescent="0.2">
      <c r="A1248" s="22">
        <v>2020</v>
      </c>
      <c r="B1248" s="23">
        <v>44013</v>
      </c>
      <c r="C1248" s="23">
        <v>44104</v>
      </c>
      <c r="D1248" s="5" t="s">
        <v>134</v>
      </c>
      <c r="E1248" s="5" t="s">
        <v>135</v>
      </c>
      <c r="F1248" s="22">
        <v>32959</v>
      </c>
      <c r="G1248" s="13" t="s">
        <v>449</v>
      </c>
      <c r="H1248" s="22"/>
      <c r="I1248" s="22" t="s">
        <v>1864</v>
      </c>
      <c r="J1248" s="13">
        <v>309</v>
      </c>
      <c r="K1248" s="22"/>
      <c r="L1248" s="22"/>
      <c r="M1248" s="22"/>
      <c r="N1248" s="22" t="s">
        <v>1645</v>
      </c>
      <c r="O1248" s="22" t="s">
        <v>1646</v>
      </c>
      <c r="P1248" s="22" t="s">
        <v>171</v>
      </c>
      <c r="Q1248" s="22" t="s">
        <v>452</v>
      </c>
      <c r="R1248" s="22">
        <v>32959</v>
      </c>
      <c r="S1248" s="23">
        <v>44048</v>
      </c>
      <c r="T1248" s="36">
        <v>1600</v>
      </c>
      <c r="U1248" s="25">
        <v>1856</v>
      </c>
      <c r="V1248" s="22"/>
      <c r="W1248" s="22"/>
      <c r="X1248" s="22" t="s">
        <v>453</v>
      </c>
      <c r="Y1248" s="22"/>
      <c r="Z1248" s="22" t="s">
        <v>144</v>
      </c>
      <c r="AA1248" s="22" t="s">
        <v>1864</v>
      </c>
      <c r="AB1248" s="37"/>
      <c r="AC1248" s="23">
        <v>44048</v>
      </c>
      <c r="AD1248" s="22"/>
      <c r="AE1248" s="8" t="s">
        <v>4853</v>
      </c>
      <c r="AF1248" s="22"/>
      <c r="AG1248" s="22" t="s">
        <v>146</v>
      </c>
      <c r="AH1248" s="22" t="s">
        <v>454</v>
      </c>
      <c r="AI1248" s="22"/>
      <c r="AJ1248" s="5" t="s">
        <v>20</v>
      </c>
      <c r="AK1248" s="22"/>
      <c r="AL1248" s="22"/>
      <c r="AM1248" s="22"/>
      <c r="AN1248" s="22"/>
      <c r="AO1248" s="22"/>
      <c r="AP1248" s="22"/>
      <c r="AQ1248" s="22" t="s">
        <v>455</v>
      </c>
      <c r="AR1248" s="23">
        <v>44104</v>
      </c>
      <c r="AS1248" s="23">
        <v>44104</v>
      </c>
      <c r="AT1248" s="22" t="s">
        <v>379</v>
      </c>
    </row>
    <row r="1249" spans="1:46" s="5" customFormat="1" ht="11.25" x14ac:dyDescent="0.2">
      <c r="A1249" s="22">
        <v>2020</v>
      </c>
      <c r="B1249" s="23">
        <v>44013</v>
      </c>
      <c r="C1249" s="23">
        <v>44104</v>
      </c>
      <c r="D1249" s="5" t="s">
        <v>134</v>
      </c>
      <c r="E1249" s="5" t="s">
        <v>135</v>
      </c>
      <c r="F1249" s="22">
        <v>32960</v>
      </c>
      <c r="G1249" s="13" t="s">
        <v>449</v>
      </c>
      <c r="H1249" s="22"/>
      <c r="I1249" s="22" t="s">
        <v>1865</v>
      </c>
      <c r="J1249" s="13">
        <v>38</v>
      </c>
      <c r="K1249" s="22"/>
      <c r="L1249" s="22"/>
      <c r="M1249" s="22"/>
      <c r="N1249" s="22" t="s">
        <v>667</v>
      </c>
      <c r="O1249" s="22" t="s">
        <v>1866</v>
      </c>
      <c r="P1249" s="22" t="s">
        <v>158</v>
      </c>
      <c r="Q1249" s="22" t="s">
        <v>452</v>
      </c>
      <c r="R1249" s="22">
        <v>32960</v>
      </c>
      <c r="S1249" s="23">
        <v>44048</v>
      </c>
      <c r="T1249" s="36">
        <v>21102.48</v>
      </c>
      <c r="U1249" s="25">
        <v>24478.876799999998</v>
      </c>
      <c r="V1249" s="22"/>
      <c r="W1249" s="22"/>
      <c r="X1249" s="22" t="s">
        <v>453</v>
      </c>
      <c r="Y1249" s="22"/>
      <c r="Z1249" s="22" t="s">
        <v>144</v>
      </c>
      <c r="AA1249" s="22" t="s">
        <v>1865</v>
      </c>
      <c r="AB1249" s="37"/>
      <c r="AC1249" s="23">
        <v>44048</v>
      </c>
      <c r="AD1249" s="22"/>
      <c r="AE1249" s="8" t="s">
        <v>4854</v>
      </c>
      <c r="AF1249" s="22"/>
      <c r="AG1249" s="22" t="s">
        <v>146</v>
      </c>
      <c r="AH1249" s="22" t="s">
        <v>454</v>
      </c>
      <c r="AI1249" s="22"/>
      <c r="AJ1249" s="5" t="s">
        <v>20</v>
      </c>
      <c r="AK1249" s="22"/>
      <c r="AL1249" s="22"/>
      <c r="AM1249" s="22"/>
      <c r="AN1249" s="22"/>
      <c r="AO1249" s="22"/>
      <c r="AP1249" s="22"/>
      <c r="AQ1249" s="22" t="s">
        <v>455</v>
      </c>
      <c r="AR1249" s="23">
        <v>44104</v>
      </c>
      <c r="AS1249" s="23">
        <v>44104</v>
      </c>
      <c r="AT1249" s="22" t="s">
        <v>379</v>
      </c>
    </row>
    <row r="1250" spans="1:46" s="5" customFormat="1" ht="11.25" x14ac:dyDescent="0.2">
      <c r="A1250" s="22">
        <v>2020</v>
      </c>
      <c r="B1250" s="23">
        <v>44013</v>
      </c>
      <c r="C1250" s="23">
        <v>44104</v>
      </c>
      <c r="D1250" s="5" t="s">
        <v>134</v>
      </c>
      <c r="E1250" s="5" t="s">
        <v>135</v>
      </c>
      <c r="F1250" s="38">
        <v>32961</v>
      </c>
      <c r="G1250" s="13" t="s">
        <v>449</v>
      </c>
      <c r="H1250" s="22"/>
      <c r="I1250" s="38" t="s">
        <v>1867</v>
      </c>
      <c r="J1250" s="13">
        <v>296</v>
      </c>
      <c r="K1250" s="22"/>
      <c r="L1250" s="22"/>
      <c r="M1250" s="22"/>
      <c r="N1250" s="38" t="s">
        <v>639</v>
      </c>
      <c r="O1250" s="22" t="s">
        <v>1750</v>
      </c>
      <c r="P1250" s="22" t="s">
        <v>140</v>
      </c>
      <c r="Q1250" s="22" t="s">
        <v>452</v>
      </c>
      <c r="R1250" s="38">
        <v>32961</v>
      </c>
      <c r="S1250" s="39">
        <v>44047</v>
      </c>
      <c r="T1250" s="40">
        <v>1900</v>
      </c>
      <c r="U1250" s="25">
        <v>2204</v>
      </c>
      <c r="V1250" s="22"/>
      <c r="W1250" s="22"/>
      <c r="X1250" s="22" t="s">
        <v>453</v>
      </c>
      <c r="Y1250" s="22"/>
      <c r="Z1250" s="22" t="s">
        <v>144</v>
      </c>
      <c r="AA1250" s="38" t="s">
        <v>1867</v>
      </c>
      <c r="AB1250" s="37"/>
      <c r="AC1250" s="39">
        <v>44047</v>
      </c>
      <c r="AD1250" s="22"/>
      <c r="AE1250" s="8" t="s">
        <v>4855</v>
      </c>
      <c r="AF1250" s="22"/>
      <c r="AG1250" s="22" t="s">
        <v>146</v>
      </c>
      <c r="AH1250" s="22" t="s">
        <v>454</v>
      </c>
      <c r="AI1250" s="22"/>
      <c r="AJ1250" s="5" t="s">
        <v>20</v>
      </c>
      <c r="AK1250" s="22"/>
      <c r="AL1250" s="22"/>
      <c r="AM1250" s="22"/>
      <c r="AN1250" s="22"/>
      <c r="AO1250" s="22"/>
      <c r="AP1250" s="22"/>
      <c r="AQ1250" s="22" t="s">
        <v>455</v>
      </c>
      <c r="AR1250" s="23">
        <v>44104</v>
      </c>
      <c r="AS1250" s="23">
        <v>44104</v>
      </c>
      <c r="AT1250" s="22" t="s">
        <v>379</v>
      </c>
    </row>
    <row r="1251" spans="1:46" s="5" customFormat="1" ht="11.25" x14ac:dyDescent="0.2">
      <c r="A1251" s="22">
        <v>2020</v>
      </c>
      <c r="B1251" s="23">
        <v>44013</v>
      </c>
      <c r="C1251" s="23">
        <v>44104</v>
      </c>
      <c r="D1251" s="5" t="s">
        <v>134</v>
      </c>
      <c r="E1251" s="5" t="s">
        <v>135</v>
      </c>
      <c r="F1251" s="22">
        <v>32962</v>
      </c>
      <c r="G1251" s="13" t="s">
        <v>449</v>
      </c>
      <c r="H1251" s="22"/>
      <c r="I1251" s="22" t="s">
        <v>1868</v>
      </c>
      <c r="J1251" s="13">
        <v>143</v>
      </c>
      <c r="K1251" s="22"/>
      <c r="L1251" s="22"/>
      <c r="M1251" s="22"/>
      <c r="N1251" s="22" t="s">
        <v>1762</v>
      </c>
      <c r="O1251" s="22" t="s">
        <v>1763</v>
      </c>
      <c r="P1251" s="22" t="s">
        <v>140</v>
      </c>
      <c r="Q1251" s="22" t="s">
        <v>452</v>
      </c>
      <c r="R1251" s="22">
        <v>32962</v>
      </c>
      <c r="S1251" s="23">
        <v>44049</v>
      </c>
      <c r="T1251" s="36">
        <v>2327.4</v>
      </c>
      <c r="U1251" s="25">
        <v>2699.7840000000001</v>
      </c>
      <c r="V1251" s="22"/>
      <c r="W1251" s="22"/>
      <c r="X1251" s="22" t="s">
        <v>453</v>
      </c>
      <c r="Y1251" s="22"/>
      <c r="Z1251" s="22" t="s">
        <v>144</v>
      </c>
      <c r="AA1251" s="22" t="s">
        <v>1868</v>
      </c>
      <c r="AB1251" s="37"/>
      <c r="AC1251" s="23">
        <v>44049</v>
      </c>
      <c r="AD1251" s="22"/>
      <c r="AE1251" s="8" t="s">
        <v>4856</v>
      </c>
      <c r="AF1251" s="22"/>
      <c r="AG1251" s="22" t="s">
        <v>146</v>
      </c>
      <c r="AH1251" s="22" t="s">
        <v>454</v>
      </c>
      <c r="AI1251" s="22"/>
      <c r="AJ1251" s="5" t="s">
        <v>20</v>
      </c>
      <c r="AK1251" s="22"/>
      <c r="AL1251" s="22"/>
      <c r="AM1251" s="22"/>
      <c r="AN1251" s="22"/>
      <c r="AO1251" s="22"/>
      <c r="AP1251" s="22"/>
      <c r="AQ1251" s="22" t="s">
        <v>455</v>
      </c>
      <c r="AR1251" s="23">
        <v>44104</v>
      </c>
      <c r="AS1251" s="23">
        <v>44104</v>
      </c>
      <c r="AT1251" s="22" t="s">
        <v>379</v>
      </c>
    </row>
    <row r="1252" spans="1:46" s="5" customFormat="1" ht="11.25" x14ac:dyDescent="0.2">
      <c r="A1252" s="22">
        <v>2020</v>
      </c>
      <c r="B1252" s="23">
        <v>44013</v>
      </c>
      <c r="C1252" s="23">
        <v>44104</v>
      </c>
      <c r="D1252" s="5" t="s">
        <v>134</v>
      </c>
      <c r="E1252" s="5" t="s">
        <v>135</v>
      </c>
      <c r="F1252" s="38">
        <v>32963</v>
      </c>
      <c r="G1252" s="13" t="s">
        <v>449</v>
      </c>
      <c r="H1252" s="22"/>
      <c r="I1252" s="38" t="s">
        <v>1869</v>
      </c>
      <c r="J1252" s="13">
        <v>121</v>
      </c>
      <c r="K1252" s="22"/>
      <c r="L1252" s="22"/>
      <c r="M1252" s="22"/>
      <c r="N1252" s="38" t="s">
        <v>1870</v>
      </c>
      <c r="O1252" s="22" t="s">
        <v>1871</v>
      </c>
      <c r="P1252" s="22" t="s">
        <v>140</v>
      </c>
      <c r="Q1252" s="22" t="s">
        <v>452</v>
      </c>
      <c r="R1252" s="38">
        <v>32963</v>
      </c>
      <c r="S1252" s="39">
        <v>44049</v>
      </c>
      <c r="T1252" s="40">
        <v>17089.77</v>
      </c>
      <c r="U1252" s="25">
        <v>19824.1332</v>
      </c>
      <c r="V1252" s="22"/>
      <c r="W1252" s="22"/>
      <c r="X1252" s="22" t="s">
        <v>453</v>
      </c>
      <c r="Y1252" s="22"/>
      <c r="Z1252" s="22" t="s">
        <v>144</v>
      </c>
      <c r="AA1252" s="38" t="s">
        <v>1869</v>
      </c>
      <c r="AB1252" s="37"/>
      <c r="AC1252" s="39">
        <v>44049</v>
      </c>
      <c r="AD1252" s="22"/>
      <c r="AE1252" s="8" t="s">
        <v>4857</v>
      </c>
      <c r="AF1252" s="22"/>
      <c r="AG1252" s="22" t="s">
        <v>146</v>
      </c>
      <c r="AH1252" s="22" t="s">
        <v>454</v>
      </c>
      <c r="AI1252" s="22"/>
      <c r="AJ1252" s="5" t="s">
        <v>20</v>
      </c>
      <c r="AK1252" s="22"/>
      <c r="AL1252" s="22"/>
      <c r="AM1252" s="22"/>
      <c r="AN1252" s="22"/>
      <c r="AO1252" s="22"/>
      <c r="AP1252" s="22"/>
      <c r="AQ1252" s="22" t="s">
        <v>455</v>
      </c>
      <c r="AR1252" s="23">
        <v>44104</v>
      </c>
      <c r="AS1252" s="23">
        <v>44104</v>
      </c>
      <c r="AT1252" s="22" t="s">
        <v>379</v>
      </c>
    </row>
    <row r="1253" spans="1:46" s="5" customFormat="1" ht="11.25" x14ac:dyDescent="0.2">
      <c r="A1253" s="22">
        <v>2020</v>
      </c>
      <c r="B1253" s="23">
        <v>44013</v>
      </c>
      <c r="C1253" s="23">
        <v>44104</v>
      </c>
      <c r="D1253" s="5" t="s">
        <v>134</v>
      </c>
      <c r="E1253" s="5" t="s">
        <v>135</v>
      </c>
      <c r="F1253" s="22">
        <v>32964</v>
      </c>
      <c r="G1253" s="13" t="s">
        <v>449</v>
      </c>
      <c r="H1253" s="22"/>
      <c r="I1253" s="22" t="s">
        <v>1872</v>
      </c>
      <c r="J1253" s="13">
        <v>193</v>
      </c>
      <c r="K1253" s="22"/>
      <c r="L1253" s="22"/>
      <c r="M1253" s="22"/>
      <c r="N1253" s="22" t="s">
        <v>951</v>
      </c>
      <c r="O1253" s="22" t="s">
        <v>1736</v>
      </c>
      <c r="P1253" s="22" t="s">
        <v>259</v>
      </c>
      <c r="Q1253" s="22" t="s">
        <v>452</v>
      </c>
      <c r="R1253" s="22">
        <v>32964</v>
      </c>
      <c r="S1253" s="23">
        <v>44049</v>
      </c>
      <c r="T1253" s="36">
        <v>3048.28</v>
      </c>
      <c r="U1253" s="25">
        <v>3536.0048000000002</v>
      </c>
      <c r="V1253" s="22"/>
      <c r="W1253" s="22"/>
      <c r="X1253" s="22" t="s">
        <v>453</v>
      </c>
      <c r="Y1253" s="22"/>
      <c r="Z1253" s="22" t="s">
        <v>144</v>
      </c>
      <c r="AA1253" s="22" t="s">
        <v>1872</v>
      </c>
      <c r="AB1253" s="37"/>
      <c r="AC1253" s="23">
        <v>44049</v>
      </c>
      <c r="AD1253" s="22"/>
      <c r="AE1253" s="8" t="s">
        <v>4858</v>
      </c>
      <c r="AF1253" s="22"/>
      <c r="AG1253" s="22" t="s">
        <v>146</v>
      </c>
      <c r="AH1253" s="22" t="s">
        <v>454</v>
      </c>
      <c r="AI1253" s="22"/>
      <c r="AJ1253" s="5" t="s">
        <v>20</v>
      </c>
      <c r="AK1253" s="22"/>
      <c r="AL1253" s="22"/>
      <c r="AM1253" s="22"/>
      <c r="AN1253" s="22"/>
      <c r="AO1253" s="22"/>
      <c r="AP1253" s="22"/>
      <c r="AQ1253" s="22" t="s">
        <v>455</v>
      </c>
      <c r="AR1253" s="23">
        <v>44104</v>
      </c>
      <c r="AS1253" s="23">
        <v>44104</v>
      </c>
      <c r="AT1253" s="22" t="s">
        <v>379</v>
      </c>
    </row>
    <row r="1254" spans="1:46" s="5" customFormat="1" ht="11.25" x14ac:dyDescent="0.2">
      <c r="A1254" s="22">
        <v>2020</v>
      </c>
      <c r="B1254" s="23">
        <v>44013</v>
      </c>
      <c r="C1254" s="23">
        <v>44104</v>
      </c>
      <c r="D1254" s="5" t="s">
        <v>134</v>
      </c>
      <c r="E1254" s="5" t="s">
        <v>135</v>
      </c>
      <c r="F1254" s="22">
        <v>32965</v>
      </c>
      <c r="G1254" s="13" t="s">
        <v>449</v>
      </c>
      <c r="H1254" s="22"/>
      <c r="I1254" s="22" t="s">
        <v>1873</v>
      </c>
      <c r="J1254" s="13">
        <v>375</v>
      </c>
      <c r="K1254" s="22"/>
      <c r="L1254" s="22"/>
      <c r="M1254" s="22"/>
      <c r="N1254" s="22" t="s">
        <v>878</v>
      </c>
      <c r="O1254" s="22" t="s">
        <v>879</v>
      </c>
      <c r="P1254" s="22" t="s">
        <v>158</v>
      </c>
      <c r="Q1254" s="22" t="s">
        <v>452</v>
      </c>
      <c r="R1254" s="22">
        <v>32965</v>
      </c>
      <c r="S1254" s="23">
        <v>44049</v>
      </c>
      <c r="T1254" s="36">
        <v>14050</v>
      </c>
      <c r="U1254" s="25">
        <v>16298</v>
      </c>
      <c r="V1254" s="22"/>
      <c r="W1254" s="22"/>
      <c r="X1254" s="22" t="s">
        <v>453</v>
      </c>
      <c r="Y1254" s="22"/>
      <c r="Z1254" s="22" t="s">
        <v>144</v>
      </c>
      <c r="AA1254" s="22" t="s">
        <v>1873</v>
      </c>
      <c r="AB1254" s="37"/>
      <c r="AC1254" s="23">
        <v>44049</v>
      </c>
      <c r="AD1254" s="22"/>
      <c r="AE1254" s="8" t="s">
        <v>4859</v>
      </c>
      <c r="AF1254" s="22"/>
      <c r="AG1254" s="22" t="s">
        <v>146</v>
      </c>
      <c r="AH1254" s="22" t="s">
        <v>454</v>
      </c>
      <c r="AI1254" s="22"/>
      <c r="AJ1254" s="5" t="s">
        <v>20</v>
      </c>
      <c r="AK1254" s="22"/>
      <c r="AL1254" s="22"/>
      <c r="AM1254" s="22"/>
      <c r="AN1254" s="22"/>
      <c r="AO1254" s="22"/>
      <c r="AP1254" s="22"/>
      <c r="AQ1254" s="22" t="s">
        <v>455</v>
      </c>
      <c r="AR1254" s="23">
        <v>44104</v>
      </c>
      <c r="AS1254" s="23">
        <v>44104</v>
      </c>
      <c r="AT1254" s="22" t="s">
        <v>379</v>
      </c>
    </row>
    <row r="1255" spans="1:46" s="5" customFormat="1" ht="11.25" x14ac:dyDescent="0.2">
      <c r="A1255" s="22">
        <v>2020</v>
      </c>
      <c r="B1255" s="23">
        <v>44013</v>
      </c>
      <c r="C1255" s="23">
        <v>44104</v>
      </c>
      <c r="D1255" s="5" t="s">
        <v>134</v>
      </c>
      <c r="E1255" s="5" t="s">
        <v>135</v>
      </c>
      <c r="F1255" s="22">
        <v>32966</v>
      </c>
      <c r="G1255" s="13" t="s">
        <v>449</v>
      </c>
      <c r="H1255" s="22"/>
      <c r="I1255" s="22" t="s">
        <v>1874</v>
      </c>
      <c r="J1255" s="13">
        <v>179</v>
      </c>
      <c r="K1255" s="22"/>
      <c r="L1255" s="22"/>
      <c r="M1255" s="22"/>
      <c r="N1255" s="22" t="s">
        <v>1875</v>
      </c>
      <c r="O1255" s="22" t="s">
        <v>1876</v>
      </c>
      <c r="P1255" s="22" t="s">
        <v>164</v>
      </c>
      <c r="Q1255" s="22" t="s">
        <v>452</v>
      </c>
      <c r="R1255" s="22">
        <v>32966</v>
      </c>
      <c r="S1255" s="23">
        <v>44050</v>
      </c>
      <c r="T1255" s="36">
        <v>965.52</v>
      </c>
      <c r="U1255" s="25">
        <v>1120.0032000000001</v>
      </c>
      <c r="V1255" s="22"/>
      <c r="W1255" s="22"/>
      <c r="X1255" s="22" t="s">
        <v>453</v>
      </c>
      <c r="Y1255" s="22"/>
      <c r="Z1255" s="22" t="s">
        <v>144</v>
      </c>
      <c r="AA1255" s="22" t="s">
        <v>1874</v>
      </c>
      <c r="AB1255" s="37"/>
      <c r="AC1255" s="23">
        <v>44050</v>
      </c>
      <c r="AD1255" s="22"/>
      <c r="AE1255" s="8" t="s">
        <v>4860</v>
      </c>
      <c r="AF1255" s="22"/>
      <c r="AG1255" s="22" t="s">
        <v>146</v>
      </c>
      <c r="AH1255" s="22" t="s">
        <v>454</v>
      </c>
      <c r="AI1255" s="22"/>
      <c r="AJ1255" s="5" t="s">
        <v>20</v>
      </c>
      <c r="AK1255" s="22"/>
      <c r="AL1255" s="22"/>
      <c r="AM1255" s="22"/>
      <c r="AN1255" s="22"/>
      <c r="AO1255" s="22"/>
      <c r="AP1255" s="22"/>
      <c r="AQ1255" s="22" t="s">
        <v>455</v>
      </c>
      <c r="AR1255" s="23">
        <v>44104</v>
      </c>
      <c r="AS1255" s="23">
        <v>44104</v>
      </c>
      <c r="AT1255" s="22" t="s">
        <v>379</v>
      </c>
    </row>
    <row r="1256" spans="1:46" s="5" customFormat="1" ht="11.25" x14ac:dyDescent="0.2">
      <c r="A1256" s="22">
        <v>2020</v>
      </c>
      <c r="B1256" s="23">
        <v>44013</v>
      </c>
      <c r="C1256" s="23">
        <v>44104</v>
      </c>
      <c r="D1256" s="5" t="s">
        <v>134</v>
      </c>
      <c r="E1256" s="5" t="s">
        <v>135</v>
      </c>
      <c r="F1256" s="22">
        <v>32967</v>
      </c>
      <c r="G1256" s="13" t="s">
        <v>449</v>
      </c>
      <c r="H1256" s="22"/>
      <c r="I1256" s="22" t="s">
        <v>1877</v>
      </c>
      <c r="J1256" s="13">
        <v>124</v>
      </c>
      <c r="K1256" s="22"/>
      <c r="L1256" s="22"/>
      <c r="M1256" s="22"/>
      <c r="N1256" s="22" t="s">
        <v>1424</v>
      </c>
      <c r="O1256" s="22" t="s">
        <v>1775</v>
      </c>
      <c r="P1256" s="22" t="s">
        <v>259</v>
      </c>
      <c r="Q1256" s="22" t="s">
        <v>452</v>
      </c>
      <c r="R1256" s="22">
        <v>32967</v>
      </c>
      <c r="S1256" s="23">
        <v>44050</v>
      </c>
      <c r="T1256" s="36">
        <v>488.6</v>
      </c>
      <c r="U1256" s="25">
        <v>566.77600000000007</v>
      </c>
      <c r="V1256" s="22"/>
      <c r="W1256" s="22"/>
      <c r="X1256" s="22" t="s">
        <v>453</v>
      </c>
      <c r="Y1256" s="22"/>
      <c r="Z1256" s="22" t="s">
        <v>144</v>
      </c>
      <c r="AA1256" s="22" t="s">
        <v>1877</v>
      </c>
      <c r="AB1256" s="37"/>
      <c r="AC1256" s="23">
        <v>44050</v>
      </c>
      <c r="AD1256" s="22"/>
      <c r="AE1256" s="8" t="s">
        <v>4861</v>
      </c>
      <c r="AF1256" s="22"/>
      <c r="AG1256" s="22" t="s">
        <v>146</v>
      </c>
      <c r="AH1256" s="22" t="s">
        <v>454</v>
      </c>
      <c r="AI1256" s="22"/>
      <c r="AJ1256" s="5" t="s">
        <v>20</v>
      </c>
      <c r="AK1256" s="22"/>
      <c r="AL1256" s="22"/>
      <c r="AM1256" s="22"/>
      <c r="AN1256" s="22"/>
      <c r="AO1256" s="22"/>
      <c r="AP1256" s="22"/>
      <c r="AQ1256" s="22" t="s">
        <v>455</v>
      </c>
      <c r="AR1256" s="23">
        <v>44104</v>
      </c>
      <c r="AS1256" s="23">
        <v>44104</v>
      </c>
      <c r="AT1256" s="22" t="s">
        <v>379</v>
      </c>
    </row>
    <row r="1257" spans="1:46" s="5" customFormat="1" ht="11.25" x14ac:dyDescent="0.2">
      <c r="A1257" s="22">
        <v>2020</v>
      </c>
      <c r="B1257" s="23">
        <v>44013</v>
      </c>
      <c r="C1257" s="23">
        <v>44104</v>
      </c>
      <c r="D1257" s="5" t="s">
        <v>134</v>
      </c>
      <c r="E1257" s="5" t="s">
        <v>135</v>
      </c>
      <c r="F1257" s="22">
        <v>32968</v>
      </c>
      <c r="G1257" s="13" t="s">
        <v>449</v>
      </c>
      <c r="H1257" s="22"/>
      <c r="I1257" s="22" t="s">
        <v>1878</v>
      </c>
      <c r="J1257" s="13">
        <v>182</v>
      </c>
      <c r="K1257" s="22"/>
      <c r="L1257" s="22"/>
      <c r="M1257" s="22"/>
      <c r="N1257" s="22" t="s">
        <v>556</v>
      </c>
      <c r="O1257" s="22" t="s">
        <v>1655</v>
      </c>
      <c r="P1257" s="22" t="s">
        <v>171</v>
      </c>
      <c r="Q1257" s="22" t="s">
        <v>452</v>
      </c>
      <c r="R1257" s="22">
        <v>32968</v>
      </c>
      <c r="S1257" s="23">
        <v>44050</v>
      </c>
      <c r="T1257" s="36">
        <v>1000</v>
      </c>
      <c r="U1257" s="25">
        <v>1160</v>
      </c>
      <c r="V1257" s="22"/>
      <c r="W1257" s="22"/>
      <c r="X1257" s="22" t="s">
        <v>453</v>
      </c>
      <c r="Y1257" s="22"/>
      <c r="Z1257" s="22" t="s">
        <v>144</v>
      </c>
      <c r="AA1257" s="22" t="s">
        <v>1878</v>
      </c>
      <c r="AB1257" s="37"/>
      <c r="AC1257" s="23">
        <v>44050</v>
      </c>
      <c r="AD1257" s="22"/>
      <c r="AE1257" s="8" t="s">
        <v>4862</v>
      </c>
      <c r="AF1257" s="22"/>
      <c r="AG1257" s="22" t="s">
        <v>146</v>
      </c>
      <c r="AH1257" s="22" t="s">
        <v>454</v>
      </c>
      <c r="AI1257" s="22"/>
      <c r="AJ1257" s="5" t="s">
        <v>20</v>
      </c>
      <c r="AK1257" s="22"/>
      <c r="AL1257" s="22"/>
      <c r="AM1257" s="22"/>
      <c r="AN1257" s="22"/>
      <c r="AO1257" s="22"/>
      <c r="AP1257" s="22"/>
      <c r="AQ1257" s="22" t="s">
        <v>455</v>
      </c>
      <c r="AR1257" s="23">
        <v>44104</v>
      </c>
      <c r="AS1257" s="23">
        <v>44104</v>
      </c>
      <c r="AT1257" s="22" t="s">
        <v>379</v>
      </c>
    </row>
    <row r="1258" spans="1:46" s="5" customFormat="1" ht="11.25" x14ac:dyDescent="0.2">
      <c r="A1258" s="22">
        <v>2020</v>
      </c>
      <c r="B1258" s="23">
        <v>44013</v>
      </c>
      <c r="C1258" s="23">
        <v>44104</v>
      </c>
      <c r="D1258" s="5" t="s">
        <v>134</v>
      </c>
      <c r="E1258" s="5" t="s">
        <v>135</v>
      </c>
      <c r="F1258" s="38">
        <v>32969</v>
      </c>
      <c r="G1258" s="13" t="s">
        <v>449</v>
      </c>
      <c r="H1258" s="22"/>
      <c r="I1258" s="38" t="s">
        <v>1879</v>
      </c>
      <c r="J1258" s="13">
        <v>34</v>
      </c>
      <c r="K1258" s="22"/>
      <c r="L1258" s="22"/>
      <c r="M1258" s="22"/>
      <c r="N1258" s="38" t="s">
        <v>607</v>
      </c>
      <c r="O1258" s="22" t="s">
        <v>1790</v>
      </c>
      <c r="P1258" s="22" t="s">
        <v>140</v>
      </c>
      <c r="Q1258" s="22" t="s">
        <v>452</v>
      </c>
      <c r="R1258" s="38">
        <v>32969</v>
      </c>
      <c r="S1258" s="39">
        <v>44050</v>
      </c>
      <c r="T1258" s="40">
        <v>5200</v>
      </c>
      <c r="U1258" s="25">
        <v>6032</v>
      </c>
      <c r="V1258" s="22"/>
      <c r="W1258" s="22"/>
      <c r="X1258" s="22" t="s">
        <v>453</v>
      </c>
      <c r="Y1258" s="22"/>
      <c r="Z1258" s="22" t="s">
        <v>144</v>
      </c>
      <c r="AA1258" s="38" t="s">
        <v>1879</v>
      </c>
      <c r="AB1258" s="37"/>
      <c r="AC1258" s="39">
        <v>44050</v>
      </c>
      <c r="AD1258" s="22"/>
      <c r="AE1258" s="8" t="s">
        <v>4863</v>
      </c>
      <c r="AF1258" s="22"/>
      <c r="AG1258" s="22" t="s">
        <v>146</v>
      </c>
      <c r="AH1258" s="22" t="s">
        <v>454</v>
      </c>
      <c r="AI1258" s="22"/>
      <c r="AJ1258" s="5" t="s">
        <v>20</v>
      </c>
      <c r="AK1258" s="22"/>
      <c r="AL1258" s="22"/>
      <c r="AM1258" s="22"/>
      <c r="AN1258" s="22"/>
      <c r="AO1258" s="22"/>
      <c r="AP1258" s="22"/>
      <c r="AQ1258" s="22" t="s">
        <v>455</v>
      </c>
      <c r="AR1258" s="23">
        <v>44104</v>
      </c>
      <c r="AS1258" s="23">
        <v>44104</v>
      </c>
      <c r="AT1258" s="22" t="s">
        <v>379</v>
      </c>
    </row>
    <row r="1259" spans="1:46" s="5" customFormat="1" ht="11.25" x14ac:dyDescent="0.2">
      <c r="A1259" s="22">
        <v>2020</v>
      </c>
      <c r="B1259" s="23">
        <v>44013</v>
      </c>
      <c r="C1259" s="23">
        <v>44104</v>
      </c>
      <c r="D1259" s="5" t="s">
        <v>134</v>
      </c>
      <c r="E1259" s="5" t="s">
        <v>135</v>
      </c>
      <c r="F1259" s="22">
        <v>32970</v>
      </c>
      <c r="G1259" s="13" t="s">
        <v>449</v>
      </c>
      <c r="H1259" s="22"/>
      <c r="I1259" s="22" t="s">
        <v>1813</v>
      </c>
      <c r="J1259" s="13">
        <v>319</v>
      </c>
      <c r="K1259" s="22"/>
      <c r="L1259" s="22"/>
      <c r="M1259" s="22"/>
      <c r="N1259" s="22" t="s">
        <v>1814</v>
      </c>
      <c r="O1259" s="22" t="s">
        <v>1815</v>
      </c>
      <c r="P1259" s="22" t="s">
        <v>202</v>
      </c>
      <c r="Q1259" s="22" t="s">
        <v>452</v>
      </c>
      <c r="R1259" s="22">
        <v>32970</v>
      </c>
      <c r="S1259" s="23">
        <v>44054</v>
      </c>
      <c r="T1259" s="36">
        <v>2531</v>
      </c>
      <c r="U1259" s="25">
        <v>2935.96</v>
      </c>
      <c r="V1259" s="22"/>
      <c r="W1259" s="22"/>
      <c r="X1259" s="22" t="s">
        <v>453</v>
      </c>
      <c r="Y1259" s="22"/>
      <c r="Z1259" s="22" t="s">
        <v>144</v>
      </c>
      <c r="AA1259" s="22" t="s">
        <v>1813</v>
      </c>
      <c r="AB1259" s="37"/>
      <c r="AC1259" s="23">
        <v>44054</v>
      </c>
      <c r="AD1259" s="22"/>
      <c r="AE1259" s="8" t="s">
        <v>4864</v>
      </c>
      <c r="AF1259" s="22"/>
      <c r="AG1259" s="22" t="s">
        <v>146</v>
      </c>
      <c r="AH1259" s="22" t="s">
        <v>454</v>
      </c>
      <c r="AI1259" s="22"/>
      <c r="AJ1259" s="5" t="s">
        <v>20</v>
      </c>
      <c r="AK1259" s="22"/>
      <c r="AL1259" s="22"/>
      <c r="AM1259" s="22"/>
      <c r="AN1259" s="22"/>
      <c r="AO1259" s="22"/>
      <c r="AP1259" s="22"/>
      <c r="AQ1259" s="22" t="s">
        <v>455</v>
      </c>
      <c r="AR1259" s="23">
        <v>44104</v>
      </c>
      <c r="AS1259" s="23">
        <v>44104</v>
      </c>
      <c r="AT1259" s="22" t="s">
        <v>379</v>
      </c>
    </row>
    <row r="1260" spans="1:46" s="5" customFormat="1" ht="11.25" x14ac:dyDescent="0.2">
      <c r="A1260" s="22">
        <v>2020</v>
      </c>
      <c r="B1260" s="23">
        <v>44013</v>
      </c>
      <c r="C1260" s="23">
        <v>44104</v>
      </c>
      <c r="D1260" s="5" t="s">
        <v>134</v>
      </c>
      <c r="E1260" s="5" t="s">
        <v>135</v>
      </c>
      <c r="F1260" s="22">
        <v>32971</v>
      </c>
      <c r="G1260" s="13" t="s">
        <v>449</v>
      </c>
      <c r="H1260" s="22"/>
      <c r="I1260" s="22" t="s">
        <v>1880</v>
      </c>
      <c r="J1260" s="13">
        <v>319</v>
      </c>
      <c r="K1260" s="22"/>
      <c r="L1260" s="22"/>
      <c r="M1260" s="22"/>
      <c r="N1260" s="22" t="s">
        <v>1814</v>
      </c>
      <c r="O1260" s="22" t="s">
        <v>1815</v>
      </c>
      <c r="P1260" s="22" t="s">
        <v>202</v>
      </c>
      <c r="Q1260" s="22" t="s">
        <v>452</v>
      </c>
      <c r="R1260" s="22">
        <v>32971</v>
      </c>
      <c r="S1260" s="23">
        <v>44054</v>
      </c>
      <c r="T1260" s="36">
        <v>1140</v>
      </c>
      <c r="U1260" s="25">
        <v>1322.4</v>
      </c>
      <c r="V1260" s="22"/>
      <c r="W1260" s="22"/>
      <c r="X1260" s="22" t="s">
        <v>453</v>
      </c>
      <c r="Y1260" s="22"/>
      <c r="Z1260" s="22" t="s">
        <v>144</v>
      </c>
      <c r="AA1260" s="22" t="s">
        <v>1880</v>
      </c>
      <c r="AB1260" s="37"/>
      <c r="AC1260" s="23">
        <v>44054</v>
      </c>
      <c r="AD1260" s="22"/>
      <c r="AE1260" s="8" t="s">
        <v>4865</v>
      </c>
      <c r="AF1260" s="22"/>
      <c r="AG1260" s="22" t="s">
        <v>146</v>
      </c>
      <c r="AH1260" s="22" t="s">
        <v>454</v>
      </c>
      <c r="AI1260" s="22"/>
      <c r="AJ1260" s="5" t="s">
        <v>20</v>
      </c>
      <c r="AK1260" s="22"/>
      <c r="AL1260" s="22"/>
      <c r="AM1260" s="22"/>
      <c r="AN1260" s="22"/>
      <c r="AO1260" s="22"/>
      <c r="AP1260" s="22"/>
      <c r="AQ1260" s="22" t="s">
        <v>455</v>
      </c>
      <c r="AR1260" s="23">
        <v>44104</v>
      </c>
      <c r="AS1260" s="23">
        <v>44104</v>
      </c>
      <c r="AT1260" s="22" t="s">
        <v>379</v>
      </c>
    </row>
    <row r="1261" spans="1:46" s="5" customFormat="1" ht="11.25" x14ac:dyDescent="0.2">
      <c r="A1261" s="22">
        <v>2020</v>
      </c>
      <c r="B1261" s="23">
        <v>44013</v>
      </c>
      <c r="C1261" s="23">
        <v>44104</v>
      </c>
      <c r="D1261" s="5" t="s">
        <v>134</v>
      </c>
      <c r="E1261" s="5" t="s">
        <v>135</v>
      </c>
      <c r="F1261" s="22">
        <v>32972</v>
      </c>
      <c r="G1261" s="13" t="s">
        <v>449</v>
      </c>
      <c r="H1261" s="22"/>
      <c r="I1261" s="22" t="s">
        <v>1881</v>
      </c>
      <c r="J1261" s="13">
        <v>193</v>
      </c>
      <c r="K1261" s="22"/>
      <c r="L1261" s="22"/>
      <c r="M1261" s="22"/>
      <c r="N1261" s="22" t="s">
        <v>951</v>
      </c>
      <c r="O1261" s="22" t="s">
        <v>1736</v>
      </c>
      <c r="P1261" s="22" t="s">
        <v>202</v>
      </c>
      <c r="Q1261" s="22" t="s">
        <v>452</v>
      </c>
      <c r="R1261" s="22">
        <v>32972</v>
      </c>
      <c r="S1261" s="23">
        <v>44054</v>
      </c>
      <c r="T1261" s="36">
        <v>13339.68</v>
      </c>
      <c r="U1261" s="25">
        <v>15474.0288</v>
      </c>
      <c r="V1261" s="22"/>
      <c r="W1261" s="22"/>
      <c r="X1261" s="22" t="s">
        <v>453</v>
      </c>
      <c r="Y1261" s="22"/>
      <c r="Z1261" s="22" t="s">
        <v>144</v>
      </c>
      <c r="AA1261" s="22" t="s">
        <v>1881</v>
      </c>
      <c r="AB1261" s="37"/>
      <c r="AC1261" s="23">
        <v>44054</v>
      </c>
      <c r="AD1261" s="22"/>
      <c r="AE1261" s="8" t="s">
        <v>4866</v>
      </c>
      <c r="AF1261" s="22"/>
      <c r="AG1261" s="22" t="s">
        <v>146</v>
      </c>
      <c r="AH1261" s="22" t="s">
        <v>454</v>
      </c>
      <c r="AI1261" s="22"/>
      <c r="AJ1261" s="5" t="s">
        <v>20</v>
      </c>
      <c r="AK1261" s="22"/>
      <c r="AL1261" s="22"/>
      <c r="AM1261" s="22"/>
      <c r="AN1261" s="22"/>
      <c r="AO1261" s="22"/>
      <c r="AP1261" s="22"/>
      <c r="AQ1261" s="22" t="s">
        <v>455</v>
      </c>
      <c r="AR1261" s="23">
        <v>44104</v>
      </c>
      <c r="AS1261" s="23">
        <v>44104</v>
      </c>
      <c r="AT1261" s="22" t="s">
        <v>379</v>
      </c>
    </row>
    <row r="1262" spans="1:46" s="5" customFormat="1" ht="11.25" x14ac:dyDescent="0.2">
      <c r="A1262" s="22">
        <v>2020</v>
      </c>
      <c r="B1262" s="23">
        <v>44013</v>
      </c>
      <c r="C1262" s="23">
        <v>44104</v>
      </c>
      <c r="D1262" s="5" t="s">
        <v>134</v>
      </c>
      <c r="E1262" s="5" t="s">
        <v>135</v>
      </c>
      <c r="F1262" s="22">
        <v>32973</v>
      </c>
      <c r="G1262" s="13" t="s">
        <v>449</v>
      </c>
      <c r="H1262" s="22"/>
      <c r="I1262" s="22" t="s">
        <v>1882</v>
      </c>
      <c r="J1262" s="13">
        <v>114</v>
      </c>
      <c r="K1262" s="22"/>
      <c r="L1262" s="22"/>
      <c r="M1262" s="22"/>
      <c r="N1262" s="22" t="s">
        <v>649</v>
      </c>
      <c r="O1262" s="22" t="s">
        <v>1702</v>
      </c>
      <c r="P1262" s="22" t="s">
        <v>259</v>
      </c>
      <c r="Q1262" s="22" t="s">
        <v>452</v>
      </c>
      <c r="R1262" s="22">
        <v>32973</v>
      </c>
      <c r="S1262" s="23">
        <v>44054</v>
      </c>
      <c r="T1262" s="36">
        <v>258.62</v>
      </c>
      <c r="U1262" s="25">
        <v>299.99920000000003</v>
      </c>
      <c r="V1262" s="22"/>
      <c r="W1262" s="22"/>
      <c r="X1262" s="22" t="s">
        <v>453</v>
      </c>
      <c r="Y1262" s="22"/>
      <c r="Z1262" s="22" t="s">
        <v>144</v>
      </c>
      <c r="AA1262" s="22" t="s">
        <v>1882</v>
      </c>
      <c r="AB1262" s="37"/>
      <c r="AC1262" s="23">
        <v>44054</v>
      </c>
      <c r="AD1262" s="22"/>
      <c r="AE1262" s="8" t="s">
        <v>4867</v>
      </c>
      <c r="AF1262" s="22"/>
      <c r="AG1262" s="22" t="s">
        <v>146</v>
      </c>
      <c r="AH1262" s="22" t="s">
        <v>454</v>
      </c>
      <c r="AI1262" s="22"/>
      <c r="AJ1262" s="5" t="s">
        <v>20</v>
      </c>
      <c r="AK1262" s="22"/>
      <c r="AL1262" s="22"/>
      <c r="AM1262" s="22"/>
      <c r="AN1262" s="22"/>
      <c r="AO1262" s="22"/>
      <c r="AP1262" s="22"/>
      <c r="AQ1262" s="22" t="s">
        <v>455</v>
      </c>
      <c r="AR1262" s="23">
        <v>44104</v>
      </c>
      <c r="AS1262" s="23">
        <v>44104</v>
      </c>
      <c r="AT1262" s="22" t="s">
        <v>379</v>
      </c>
    </row>
    <row r="1263" spans="1:46" s="5" customFormat="1" ht="11.25" x14ac:dyDescent="0.2">
      <c r="A1263" s="22">
        <v>2020</v>
      </c>
      <c r="B1263" s="23">
        <v>44013</v>
      </c>
      <c r="C1263" s="23">
        <v>44104</v>
      </c>
      <c r="D1263" s="5" t="s">
        <v>134</v>
      </c>
      <c r="E1263" s="5" t="s">
        <v>135</v>
      </c>
      <c r="F1263" s="22">
        <v>32974</v>
      </c>
      <c r="G1263" s="13" t="s">
        <v>449</v>
      </c>
      <c r="H1263" s="22"/>
      <c r="I1263" s="22" t="s">
        <v>1883</v>
      </c>
      <c r="J1263" s="13">
        <v>239</v>
      </c>
      <c r="K1263" s="22"/>
      <c r="L1263" s="22"/>
      <c r="M1263" s="22"/>
      <c r="N1263" s="22" t="s">
        <v>467</v>
      </c>
      <c r="O1263" s="22" t="s">
        <v>1661</v>
      </c>
      <c r="P1263" s="22" t="s">
        <v>140</v>
      </c>
      <c r="Q1263" s="22" t="s">
        <v>452</v>
      </c>
      <c r="R1263" s="22">
        <v>32974</v>
      </c>
      <c r="S1263" s="23">
        <v>44054</v>
      </c>
      <c r="T1263" s="36">
        <v>1267.24</v>
      </c>
      <c r="U1263" s="25">
        <v>1469.9983999999999</v>
      </c>
      <c r="V1263" s="22"/>
      <c r="W1263" s="22"/>
      <c r="X1263" s="22" t="s">
        <v>453</v>
      </c>
      <c r="Y1263" s="22"/>
      <c r="Z1263" s="22" t="s">
        <v>144</v>
      </c>
      <c r="AA1263" s="22" t="s">
        <v>1883</v>
      </c>
      <c r="AB1263" s="37"/>
      <c r="AC1263" s="23">
        <v>44054</v>
      </c>
      <c r="AD1263" s="22"/>
      <c r="AE1263" s="8" t="s">
        <v>4868</v>
      </c>
      <c r="AF1263" s="22"/>
      <c r="AG1263" s="22" t="s">
        <v>146</v>
      </c>
      <c r="AH1263" s="22" t="s">
        <v>454</v>
      </c>
      <c r="AI1263" s="22"/>
      <c r="AJ1263" s="5" t="s">
        <v>20</v>
      </c>
      <c r="AK1263" s="22"/>
      <c r="AL1263" s="22"/>
      <c r="AM1263" s="22"/>
      <c r="AN1263" s="22"/>
      <c r="AO1263" s="22"/>
      <c r="AP1263" s="22"/>
      <c r="AQ1263" s="22" t="s">
        <v>455</v>
      </c>
      <c r="AR1263" s="23">
        <v>44104</v>
      </c>
      <c r="AS1263" s="23">
        <v>44104</v>
      </c>
      <c r="AT1263" s="22" t="s">
        <v>379</v>
      </c>
    </row>
    <row r="1264" spans="1:46" s="5" customFormat="1" ht="11.25" x14ac:dyDescent="0.2">
      <c r="A1264" s="22">
        <v>2020</v>
      </c>
      <c r="B1264" s="23">
        <v>44013</v>
      </c>
      <c r="C1264" s="23">
        <v>44104</v>
      </c>
      <c r="D1264" s="5" t="s">
        <v>134</v>
      </c>
      <c r="E1264" s="5" t="s">
        <v>135</v>
      </c>
      <c r="F1264" s="22">
        <v>32975</v>
      </c>
      <c r="G1264" s="13" t="s">
        <v>449</v>
      </c>
      <c r="H1264" s="22"/>
      <c r="I1264" s="22" t="s">
        <v>1884</v>
      </c>
      <c r="J1264" s="13">
        <v>114</v>
      </c>
      <c r="K1264" s="22"/>
      <c r="L1264" s="22"/>
      <c r="M1264" s="22"/>
      <c r="N1264" s="22" t="s">
        <v>649</v>
      </c>
      <c r="O1264" s="22" t="s">
        <v>1702</v>
      </c>
      <c r="P1264" s="22" t="s">
        <v>171</v>
      </c>
      <c r="Q1264" s="22" t="s">
        <v>452</v>
      </c>
      <c r="R1264" s="22">
        <v>32975</v>
      </c>
      <c r="S1264" s="23">
        <v>44054</v>
      </c>
      <c r="T1264" s="36">
        <v>387.94</v>
      </c>
      <c r="U1264" s="25">
        <v>450.0104</v>
      </c>
      <c r="V1264" s="22"/>
      <c r="W1264" s="22"/>
      <c r="X1264" s="22" t="s">
        <v>453</v>
      </c>
      <c r="Y1264" s="22"/>
      <c r="Z1264" s="22" t="s">
        <v>144</v>
      </c>
      <c r="AA1264" s="22" t="s">
        <v>1884</v>
      </c>
      <c r="AB1264" s="37"/>
      <c r="AC1264" s="23">
        <v>44054</v>
      </c>
      <c r="AD1264" s="22"/>
      <c r="AE1264" s="8" t="s">
        <v>4869</v>
      </c>
      <c r="AF1264" s="22"/>
      <c r="AG1264" s="22" t="s">
        <v>146</v>
      </c>
      <c r="AH1264" s="22" t="s">
        <v>454</v>
      </c>
      <c r="AI1264" s="22"/>
      <c r="AJ1264" s="5" t="s">
        <v>20</v>
      </c>
      <c r="AK1264" s="22"/>
      <c r="AL1264" s="22"/>
      <c r="AM1264" s="22"/>
      <c r="AN1264" s="22"/>
      <c r="AO1264" s="22"/>
      <c r="AP1264" s="22"/>
      <c r="AQ1264" s="22" t="s">
        <v>455</v>
      </c>
      <c r="AR1264" s="23">
        <v>44104</v>
      </c>
      <c r="AS1264" s="23">
        <v>44104</v>
      </c>
      <c r="AT1264" s="22" t="s">
        <v>379</v>
      </c>
    </row>
    <row r="1265" spans="1:46" s="5" customFormat="1" ht="11.25" x14ac:dyDescent="0.2">
      <c r="A1265" s="22">
        <v>2020</v>
      </c>
      <c r="B1265" s="23">
        <v>44013</v>
      </c>
      <c r="C1265" s="23">
        <v>44104</v>
      </c>
      <c r="D1265" s="5" t="s">
        <v>134</v>
      </c>
      <c r="E1265" s="5" t="s">
        <v>135</v>
      </c>
      <c r="F1265" s="22">
        <v>32976</v>
      </c>
      <c r="G1265" s="13" t="s">
        <v>449</v>
      </c>
      <c r="H1265" s="22"/>
      <c r="I1265" s="22" t="s">
        <v>1885</v>
      </c>
      <c r="J1265" s="13">
        <v>239</v>
      </c>
      <c r="K1265" s="22"/>
      <c r="L1265" s="22"/>
      <c r="M1265" s="22"/>
      <c r="N1265" s="22" t="s">
        <v>467</v>
      </c>
      <c r="O1265" s="22" t="s">
        <v>1661</v>
      </c>
      <c r="P1265" s="22" t="s">
        <v>140</v>
      </c>
      <c r="Q1265" s="22" t="s">
        <v>452</v>
      </c>
      <c r="R1265" s="22">
        <v>32976</v>
      </c>
      <c r="S1265" s="23">
        <v>44054</v>
      </c>
      <c r="T1265" s="36">
        <v>215.52</v>
      </c>
      <c r="U1265" s="25">
        <v>250.00320000000002</v>
      </c>
      <c r="V1265" s="22"/>
      <c r="W1265" s="22"/>
      <c r="X1265" s="22" t="s">
        <v>453</v>
      </c>
      <c r="Y1265" s="22"/>
      <c r="Z1265" s="22" t="s">
        <v>144</v>
      </c>
      <c r="AA1265" s="22" t="s">
        <v>1885</v>
      </c>
      <c r="AB1265" s="37"/>
      <c r="AC1265" s="23">
        <v>44054</v>
      </c>
      <c r="AD1265" s="22"/>
      <c r="AE1265" s="8" t="s">
        <v>4870</v>
      </c>
      <c r="AF1265" s="22"/>
      <c r="AG1265" s="22" t="s">
        <v>146</v>
      </c>
      <c r="AH1265" s="22" t="s">
        <v>454</v>
      </c>
      <c r="AI1265" s="22"/>
      <c r="AJ1265" s="5" t="s">
        <v>20</v>
      </c>
      <c r="AK1265" s="22"/>
      <c r="AL1265" s="22"/>
      <c r="AM1265" s="22"/>
      <c r="AN1265" s="22"/>
      <c r="AO1265" s="22"/>
      <c r="AP1265" s="22"/>
      <c r="AQ1265" s="22" t="s">
        <v>455</v>
      </c>
      <c r="AR1265" s="23">
        <v>44104</v>
      </c>
      <c r="AS1265" s="23">
        <v>44104</v>
      </c>
      <c r="AT1265" s="22" t="s">
        <v>379</v>
      </c>
    </row>
    <row r="1266" spans="1:46" s="18" customFormat="1" ht="11.25" x14ac:dyDescent="0.2">
      <c r="A1266" s="22">
        <v>2020</v>
      </c>
      <c r="B1266" s="23">
        <v>44013</v>
      </c>
      <c r="C1266" s="23">
        <v>44104</v>
      </c>
      <c r="D1266" s="18" t="s">
        <v>134</v>
      </c>
      <c r="E1266" s="18" t="s">
        <v>135</v>
      </c>
      <c r="F1266" s="22">
        <v>32977</v>
      </c>
      <c r="G1266" s="13" t="s">
        <v>449</v>
      </c>
      <c r="H1266" s="22"/>
      <c r="I1266" s="22" t="s">
        <v>1886</v>
      </c>
      <c r="J1266" s="13">
        <v>114</v>
      </c>
      <c r="K1266" s="22"/>
      <c r="L1266" s="22"/>
      <c r="M1266" s="22"/>
      <c r="N1266" s="22" t="s">
        <v>649</v>
      </c>
      <c r="O1266" s="22" t="s">
        <v>1702</v>
      </c>
      <c r="P1266" s="22" t="s">
        <v>140</v>
      </c>
      <c r="Q1266" s="22" t="s">
        <v>452</v>
      </c>
      <c r="R1266" s="22">
        <v>32977</v>
      </c>
      <c r="S1266" s="23">
        <v>44054</v>
      </c>
      <c r="T1266" s="36">
        <v>258.62</v>
      </c>
      <c r="U1266" s="25">
        <v>299.99920000000003</v>
      </c>
      <c r="V1266" s="22"/>
      <c r="W1266" s="22"/>
      <c r="X1266" s="22" t="s">
        <v>453</v>
      </c>
      <c r="Y1266" s="22"/>
      <c r="Z1266" s="22" t="s">
        <v>144</v>
      </c>
      <c r="AA1266" s="22" t="s">
        <v>1886</v>
      </c>
      <c r="AB1266" s="37"/>
      <c r="AC1266" s="23">
        <v>44054</v>
      </c>
      <c r="AD1266" s="22"/>
      <c r="AE1266" s="8" t="s">
        <v>4871</v>
      </c>
      <c r="AF1266" s="22"/>
      <c r="AG1266" s="22" t="s">
        <v>146</v>
      </c>
      <c r="AH1266" s="22" t="s">
        <v>454</v>
      </c>
      <c r="AI1266" s="22"/>
      <c r="AJ1266" s="5" t="s">
        <v>20</v>
      </c>
      <c r="AK1266" s="22"/>
      <c r="AL1266" s="22"/>
      <c r="AM1266" s="22"/>
      <c r="AN1266" s="22"/>
      <c r="AO1266" s="22"/>
      <c r="AP1266" s="22"/>
      <c r="AQ1266" s="22" t="s">
        <v>455</v>
      </c>
      <c r="AR1266" s="23">
        <v>44104</v>
      </c>
      <c r="AS1266" s="23">
        <v>44104</v>
      </c>
      <c r="AT1266" s="22" t="s">
        <v>379</v>
      </c>
    </row>
    <row r="1267" spans="1:46" s="5" customFormat="1" ht="11.25" x14ac:dyDescent="0.2">
      <c r="A1267" s="22">
        <v>2020</v>
      </c>
      <c r="B1267" s="23">
        <v>44013</v>
      </c>
      <c r="C1267" s="23">
        <v>44104</v>
      </c>
      <c r="D1267" s="5" t="s">
        <v>134</v>
      </c>
      <c r="E1267" s="5" t="s">
        <v>135</v>
      </c>
      <c r="F1267" s="22">
        <v>32978</v>
      </c>
      <c r="G1267" s="13" t="s">
        <v>449</v>
      </c>
      <c r="H1267" s="22"/>
      <c r="I1267" s="22" t="s">
        <v>1887</v>
      </c>
      <c r="J1267" s="13">
        <v>239</v>
      </c>
      <c r="K1267" s="22"/>
      <c r="L1267" s="22"/>
      <c r="M1267" s="22"/>
      <c r="N1267" s="22" t="s">
        <v>467</v>
      </c>
      <c r="O1267" s="22" t="s">
        <v>1661</v>
      </c>
      <c r="P1267" s="22" t="s">
        <v>171</v>
      </c>
      <c r="Q1267" s="22" t="s">
        <v>452</v>
      </c>
      <c r="R1267" s="22">
        <v>32978</v>
      </c>
      <c r="S1267" s="23">
        <v>44054</v>
      </c>
      <c r="T1267" s="36">
        <v>1435.35</v>
      </c>
      <c r="U1267" s="25">
        <v>1665.0059999999999</v>
      </c>
      <c r="V1267" s="22"/>
      <c r="W1267" s="22"/>
      <c r="X1267" s="22" t="s">
        <v>453</v>
      </c>
      <c r="Y1267" s="22"/>
      <c r="Z1267" s="22" t="s">
        <v>144</v>
      </c>
      <c r="AA1267" s="22" t="s">
        <v>1887</v>
      </c>
      <c r="AB1267" s="37"/>
      <c r="AC1267" s="23">
        <v>44054</v>
      </c>
      <c r="AD1267" s="22"/>
      <c r="AE1267" s="8" t="s">
        <v>4872</v>
      </c>
      <c r="AF1267" s="22"/>
      <c r="AG1267" s="22" t="s">
        <v>146</v>
      </c>
      <c r="AH1267" s="22" t="s">
        <v>454</v>
      </c>
      <c r="AI1267" s="22"/>
      <c r="AJ1267" s="5" t="s">
        <v>20</v>
      </c>
      <c r="AK1267" s="22"/>
      <c r="AL1267" s="22"/>
      <c r="AM1267" s="22"/>
      <c r="AN1267" s="22"/>
      <c r="AO1267" s="22"/>
      <c r="AP1267" s="22"/>
      <c r="AQ1267" s="22" t="s">
        <v>455</v>
      </c>
      <c r="AR1267" s="23">
        <v>44104</v>
      </c>
      <c r="AS1267" s="23">
        <v>44104</v>
      </c>
      <c r="AT1267" s="22" t="s">
        <v>379</v>
      </c>
    </row>
    <row r="1268" spans="1:46" s="5" customFormat="1" ht="11.25" x14ac:dyDescent="0.2">
      <c r="A1268" s="22">
        <v>2020</v>
      </c>
      <c r="B1268" s="23">
        <v>44013</v>
      </c>
      <c r="C1268" s="23">
        <v>44104</v>
      </c>
      <c r="D1268" s="5" t="s">
        <v>134</v>
      </c>
      <c r="E1268" s="5" t="s">
        <v>135</v>
      </c>
      <c r="F1268" s="22">
        <v>32979</v>
      </c>
      <c r="G1268" s="13" t="s">
        <v>449</v>
      </c>
      <c r="H1268" s="22"/>
      <c r="I1268" s="22" t="s">
        <v>1888</v>
      </c>
      <c r="J1268" s="13">
        <v>114</v>
      </c>
      <c r="K1268" s="22"/>
      <c r="L1268" s="22"/>
      <c r="M1268" s="22"/>
      <c r="N1268" s="22" t="s">
        <v>649</v>
      </c>
      <c r="O1268" s="22" t="s">
        <v>1702</v>
      </c>
      <c r="P1268" s="22" t="s">
        <v>171</v>
      </c>
      <c r="Q1268" s="22" t="s">
        <v>452</v>
      </c>
      <c r="R1268" s="22">
        <v>32979</v>
      </c>
      <c r="S1268" s="23">
        <v>44054</v>
      </c>
      <c r="T1268" s="36">
        <v>172.41</v>
      </c>
      <c r="U1268" s="25">
        <v>199.9956</v>
      </c>
      <c r="V1268" s="22"/>
      <c r="W1268" s="22"/>
      <c r="X1268" s="22" t="s">
        <v>453</v>
      </c>
      <c r="Y1268" s="22"/>
      <c r="Z1268" s="22" t="s">
        <v>144</v>
      </c>
      <c r="AA1268" s="22" t="s">
        <v>1888</v>
      </c>
      <c r="AB1268" s="37"/>
      <c r="AC1268" s="23">
        <v>44054</v>
      </c>
      <c r="AD1268" s="22"/>
      <c r="AE1268" s="8" t="s">
        <v>4873</v>
      </c>
      <c r="AF1268" s="22"/>
      <c r="AG1268" s="22" t="s">
        <v>146</v>
      </c>
      <c r="AH1268" s="22" t="s">
        <v>454</v>
      </c>
      <c r="AI1268" s="22"/>
      <c r="AJ1268" s="5" t="s">
        <v>20</v>
      </c>
      <c r="AK1268" s="22"/>
      <c r="AL1268" s="22"/>
      <c r="AM1268" s="22"/>
      <c r="AN1268" s="22"/>
      <c r="AO1268" s="22"/>
      <c r="AP1268" s="22"/>
      <c r="AQ1268" s="22" t="s">
        <v>455</v>
      </c>
      <c r="AR1268" s="23">
        <v>44104</v>
      </c>
      <c r="AS1268" s="23">
        <v>44104</v>
      </c>
      <c r="AT1268" s="22" t="s">
        <v>379</v>
      </c>
    </row>
    <row r="1269" spans="1:46" s="5" customFormat="1" ht="11.25" x14ac:dyDescent="0.2">
      <c r="A1269" s="22">
        <v>2020</v>
      </c>
      <c r="B1269" s="23">
        <v>44013</v>
      </c>
      <c r="C1269" s="23">
        <v>44104</v>
      </c>
      <c r="D1269" s="5" t="s">
        <v>134</v>
      </c>
      <c r="E1269" s="5" t="s">
        <v>135</v>
      </c>
      <c r="F1269" s="22">
        <v>32981</v>
      </c>
      <c r="G1269" s="13" t="s">
        <v>449</v>
      </c>
      <c r="H1269" s="22"/>
      <c r="I1269" s="22" t="s">
        <v>1889</v>
      </c>
      <c r="J1269" s="13">
        <v>54</v>
      </c>
      <c r="K1269" s="22"/>
      <c r="L1269" s="22"/>
      <c r="M1269" s="22"/>
      <c r="N1269" s="22" t="s">
        <v>1890</v>
      </c>
      <c r="O1269" s="22" t="s">
        <v>1891</v>
      </c>
      <c r="P1269" s="22" t="s">
        <v>171</v>
      </c>
      <c r="Q1269" s="22" t="s">
        <v>452</v>
      </c>
      <c r="R1269" s="22">
        <v>32981</v>
      </c>
      <c r="S1269" s="23">
        <v>44054</v>
      </c>
      <c r="T1269" s="36">
        <v>2241.38</v>
      </c>
      <c r="U1269" s="25">
        <v>2600.0008000000003</v>
      </c>
      <c r="V1269" s="22"/>
      <c r="W1269" s="22"/>
      <c r="X1269" s="22" t="s">
        <v>453</v>
      </c>
      <c r="Y1269" s="22"/>
      <c r="Z1269" s="22" t="s">
        <v>144</v>
      </c>
      <c r="AA1269" s="22" t="s">
        <v>1889</v>
      </c>
      <c r="AB1269" s="37"/>
      <c r="AC1269" s="23">
        <v>44054</v>
      </c>
      <c r="AD1269" s="22"/>
      <c r="AE1269" s="8" t="s">
        <v>4874</v>
      </c>
      <c r="AF1269" s="22"/>
      <c r="AG1269" s="22" t="s">
        <v>146</v>
      </c>
      <c r="AH1269" s="22" t="s">
        <v>454</v>
      </c>
      <c r="AI1269" s="22"/>
      <c r="AJ1269" s="5" t="s">
        <v>20</v>
      </c>
      <c r="AK1269" s="22"/>
      <c r="AL1269" s="22"/>
      <c r="AM1269" s="22"/>
      <c r="AN1269" s="22"/>
      <c r="AO1269" s="22"/>
      <c r="AP1269" s="22"/>
      <c r="AQ1269" s="22" t="s">
        <v>455</v>
      </c>
      <c r="AR1269" s="23">
        <v>44104</v>
      </c>
      <c r="AS1269" s="23">
        <v>44104</v>
      </c>
      <c r="AT1269" s="22" t="s">
        <v>379</v>
      </c>
    </row>
    <row r="1270" spans="1:46" s="5" customFormat="1" ht="11.25" x14ac:dyDescent="0.2">
      <c r="A1270" s="22">
        <v>2020</v>
      </c>
      <c r="B1270" s="23">
        <v>44013</v>
      </c>
      <c r="C1270" s="23">
        <v>44104</v>
      </c>
      <c r="D1270" s="5" t="s">
        <v>134</v>
      </c>
      <c r="E1270" s="5" t="s">
        <v>135</v>
      </c>
      <c r="F1270" s="22">
        <v>32982</v>
      </c>
      <c r="G1270" s="13" t="s">
        <v>449</v>
      </c>
      <c r="H1270" s="22"/>
      <c r="I1270" s="22" t="s">
        <v>1892</v>
      </c>
      <c r="J1270" s="13">
        <v>344</v>
      </c>
      <c r="K1270" s="22"/>
      <c r="L1270" s="22"/>
      <c r="M1270" s="22"/>
      <c r="N1270" s="22" t="s">
        <v>1679</v>
      </c>
      <c r="O1270" s="22" t="s">
        <v>1680</v>
      </c>
      <c r="P1270" s="22" t="s">
        <v>259</v>
      </c>
      <c r="Q1270" s="22" t="s">
        <v>452</v>
      </c>
      <c r="R1270" s="22">
        <v>32982</v>
      </c>
      <c r="S1270" s="23">
        <v>44054</v>
      </c>
      <c r="T1270" s="36">
        <v>431.03</v>
      </c>
      <c r="U1270" s="25">
        <v>499.99479999999994</v>
      </c>
      <c r="V1270" s="22"/>
      <c r="W1270" s="22"/>
      <c r="X1270" s="22" t="s">
        <v>453</v>
      </c>
      <c r="Y1270" s="22"/>
      <c r="Z1270" s="22" t="s">
        <v>144</v>
      </c>
      <c r="AA1270" s="22" t="s">
        <v>1892</v>
      </c>
      <c r="AB1270" s="37"/>
      <c r="AC1270" s="23">
        <v>44054</v>
      </c>
      <c r="AD1270" s="22"/>
      <c r="AE1270" s="8" t="s">
        <v>4875</v>
      </c>
      <c r="AF1270" s="22"/>
      <c r="AG1270" s="22" t="s">
        <v>146</v>
      </c>
      <c r="AH1270" s="22" t="s">
        <v>454</v>
      </c>
      <c r="AI1270" s="22"/>
      <c r="AJ1270" s="5" t="s">
        <v>20</v>
      </c>
      <c r="AK1270" s="22"/>
      <c r="AL1270" s="22"/>
      <c r="AM1270" s="22"/>
      <c r="AN1270" s="22"/>
      <c r="AO1270" s="22"/>
      <c r="AP1270" s="22"/>
      <c r="AQ1270" s="22" t="s">
        <v>455</v>
      </c>
      <c r="AR1270" s="23">
        <v>44104</v>
      </c>
      <c r="AS1270" s="23">
        <v>44104</v>
      </c>
      <c r="AT1270" s="22" t="s">
        <v>379</v>
      </c>
    </row>
    <row r="1271" spans="1:46" s="5" customFormat="1" ht="11.25" x14ac:dyDescent="0.2">
      <c r="A1271" s="22">
        <v>2020</v>
      </c>
      <c r="B1271" s="23">
        <v>44013</v>
      </c>
      <c r="C1271" s="23">
        <v>44104</v>
      </c>
      <c r="D1271" s="5" t="s">
        <v>134</v>
      </c>
      <c r="E1271" s="5" t="s">
        <v>135</v>
      </c>
      <c r="F1271" s="22">
        <v>32983</v>
      </c>
      <c r="G1271" s="13" t="s">
        <v>449</v>
      </c>
      <c r="H1271" s="22"/>
      <c r="I1271" s="22" t="s">
        <v>1893</v>
      </c>
      <c r="J1271" s="13">
        <v>344</v>
      </c>
      <c r="K1271" s="22"/>
      <c r="L1271" s="22"/>
      <c r="M1271" s="22"/>
      <c r="N1271" s="22" t="s">
        <v>1679</v>
      </c>
      <c r="O1271" s="22" t="s">
        <v>1680</v>
      </c>
      <c r="P1271" s="22" t="s">
        <v>202</v>
      </c>
      <c r="Q1271" s="22" t="s">
        <v>452</v>
      </c>
      <c r="R1271" s="22">
        <v>32983</v>
      </c>
      <c r="S1271" s="23">
        <v>44054</v>
      </c>
      <c r="T1271" s="36">
        <v>1629.3</v>
      </c>
      <c r="U1271" s="25">
        <v>1889.9879999999998</v>
      </c>
      <c r="V1271" s="22"/>
      <c r="W1271" s="22"/>
      <c r="X1271" s="22" t="s">
        <v>453</v>
      </c>
      <c r="Y1271" s="22"/>
      <c r="Z1271" s="22" t="s">
        <v>144</v>
      </c>
      <c r="AA1271" s="22" t="s">
        <v>1893</v>
      </c>
      <c r="AB1271" s="37"/>
      <c r="AC1271" s="23">
        <v>44054</v>
      </c>
      <c r="AD1271" s="22"/>
      <c r="AE1271" s="8" t="s">
        <v>4876</v>
      </c>
      <c r="AF1271" s="22"/>
      <c r="AG1271" s="22" t="s">
        <v>146</v>
      </c>
      <c r="AH1271" s="22" t="s">
        <v>454</v>
      </c>
      <c r="AI1271" s="22"/>
      <c r="AJ1271" s="5" t="s">
        <v>20</v>
      </c>
      <c r="AK1271" s="22"/>
      <c r="AL1271" s="22"/>
      <c r="AM1271" s="22"/>
      <c r="AN1271" s="22"/>
      <c r="AO1271" s="22"/>
      <c r="AP1271" s="22"/>
      <c r="AQ1271" s="22" t="s">
        <v>455</v>
      </c>
      <c r="AR1271" s="23">
        <v>44104</v>
      </c>
      <c r="AS1271" s="23">
        <v>44104</v>
      </c>
      <c r="AT1271" s="22" t="s">
        <v>379</v>
      </c>
    </row>
    <row r="1272" spans="1:46" s="5" customFormat="1" ht="11.25" x14ac:dyDescent="0.2">
      <c r="A1272" s="22">
        <v>2020</v>
      </c>
      <c r="B1272" s="23">
        <v>44013</v>
      </c>
      <c r="C1272" s="23">
        <v>44104</v>
      </c>
      <c r="D1272" s="5" t="s">
        <v>134</v>
      </c>
      <c r="E1272" s="5" t="s">
        <v>135</v>
      </c>
      <c r="F1272" s="22">
        <v>32984</v>
      </c>
      <c r="G1272" s="13" t="s">
        <v>449</v>
      </c>
      <c r="H1272" s="22"/>
      <c r="I1272" s="22" t="s">
        <v>1894</v>
      </c>
      <c r="J1272" s="13">
        <v>192</v>
      </c>
      <c r="K1272" s="22"/>
      <c r="L1272" s="22"/>
      <c r="M1272" s="22"/>
      <c r="N1272" s="22" t="s">
        <v>419</v>
      </c>
      <c r="O1272" s="22" t="s">
        <v>1744</v>
      </c>
      <c r="P1272" s="22" t="s">
        <v>171</v>
      </c>
      <c r="Q1272" s="22" t="s">
        <v>452</v>
      </c>
      <c r="R1272" s="22">
        <v>32984</v>
      </c>
      <c r="S1272" s="23">
        <v>44055</v>
      </c>
      <c r="T1272" s="36">
        <v>10500</v>
      </c>
      <c r="U1272" s="25">
        <v>12180</v>
      </c>
      <c r="V1272" s="22"/>
      <c r="W1272" s="22"/>
      <c r="X1272" s="22" t="s">
        <v>453</v>
      </c>
      <c r="Y1272" s="22"/>
      <c r="Z1272" s="22" t="s">
        <v>144</v>
      </c>
      <c r="AA1272" s="22" t="s">
        <v>1894</v>
      </c>
      <c r="AB1272" s="37"/>
      <c r="AC1272" s="23">
        <v>44055</v>
      </c>
      <c r="AD1272" s="22"/>
      <c r="AE1272" s="8" t="s">
        <v>4877</v>
      </c>
      <c r="AF1272" s="22"/>
      <c r="AG1272" s="22" t="s">
        <v>146</v>
      </c>
      <c r="AH1272" s="22" t="s">
        <v>454</v>
      </c>
      <c r="AI1272" s="22"/>
      <c r="AJ1272" s="5" t="s">
        <v>20</v>
      </c>
      <c r="AK1272" s="22"/>
      <c r="AL1272" s="22"/>
      <c r="AM1272" s="22"/>
      <c r="AN1272" s="22"/>
      <c r="AO1272" s="22"/>
      <c r="AP1272" s="22"/>
      <c r="AQ1272" s="22" t="s">
        <v>455</v>
      </c>
      <c r="AR1272" s="23">
        <v>44104</v>
      </c>
      <c r="AS1272" s="23">
        <v>44104</v>
      </c>
      <c r="AT1272" s="22" t="s">
        <v>379</v>
      </c>
    </row>
    <row r="1273" spans="1:46" s="5" customFormat="1" ht="11.25" x14ac:dyDescent="0.2">
      <c r="A1273" s="22">
        <v>2020</v>
      </c>
      <c r="B1273" s="23">
        <v>44013</v>
      </c>
      <c r="C1273" s="23">
        <v>44104</v>
      </c>
      <c r="D1273" s="5" t="s">
        <v>134</v>
      </c>
      <c r="E1273" s="5" t="s">
        <v>135</v>
      </c>
      <c r="F1273" s="22">
        <v>32985</v>
      </c>
      <c r="G1273" s="13" t="s">
        <v>449</v>
      </c>
      <c r="H1273" s="22"/>
      <c r="I1273" s="22" t="s">
        <v>1895</v>
      </c>
      <c r="J1273" s="13">
        <v>58</v>
      </c>
      <c r="K1273" s="22"/>
      <c r="L1273" s="22"/>
      <c r="M1273" s="22"/>
      <c r="N1273" s="22" t="s">
        <v>435</v>
      </c>
      <c r="O1273" s="22" t="s">
        <v>1748</v>
      </c>
      <c r="P1273" s="22" t="s">
        <v>171</v>
      </c>
      <c r="Q1273" s="22" t="s">
        <v>452</v>
      </c>
      <c r="R1273" s="22">
        <v>32985</v>
      </c>
      <c r="S1273" s="23">
        <v>44046</v>
      </c>
      <c r="T1273" s="36">
        <v>49777.35</v>
      </c>
      <c r="U1273" s="25">
        <v>57741.725999999995</v>
      </c>
      <c r="V1273" s="22"/>
      <c r="W1273" s="22"/>
      <c r="X1273" s="22" t="s">
        <v>453</v>
      </c>
      <c r="Y1273" s="22"/>
      <c r="Z1273" s="22" t="s">
        <v>144</v>
      </c>
      <c r="AA1273" s="22" t="s">
        <v>1895</v>
      </c>
      <c r="AB1273" s="37"/>
      <c r="AC1273" s="23">
        <v>44046</v>
      </c>
      <c r="AD1273" s="22"/>
      <c r="AE1273" s="8" t="s">
        <v>4878</v>
      </c>
      <c r="AF1273" s="22"/>
      <c r="AG1273" s="22" t="s">
        <v>146</v>
      </c>
      <c r="AH1273" s="22" t="s">
        <v>454</v>
      </c>
      <c r="AI1273" s="22"/>
      <c r="AJ1273" s="5" t="s">
        <v>20</v>
      </c>
      <c r="AK1273" s="22"/>
      <c r="AL1273" s="22"/>
      <c r="AM1273" s="22"/>
      <c r="AN1273" s="22"/>
      <c r="AO1273" s="22"/>
      <c r="AP1273" s="22"/>
      <c r="AQ1273" s="22" t="s">
        <v>455</v>
      </c>
      <c r="AR1273" s="23">
        <v>44104</v>
      </c>
      <c r="AS1273" s="23">
        <v>44104</v>
      </c>
      <c r="AT1273" s="22" t="s">
        <v>379</v>
      </c>
    </row>
    <row r="1274" spans="1:46" s="5" customFormat="1" ht="11.25" x14ac:dyDescent="0.2">
      <c r="A1274" s="22">
        <v>2020</v>
      </c>
      <c r="B1274" s="23">
        <v>44013</v>
      </c>
      <c r="C1274" s="23">
        <v>44104</v>
      </c>
      <c r="D1274" s="5" t="s">
        <v>134</v>
      </c>
      <c r="E1274" s="5" t="s">
        <v>135</v>
      </c>
      <c r="F1274" s="38">
        <v>32986</v>
      </c>
      <c r="G1274" s="13" t="s">
        <v>449</v>
      </c>
      <c r="H1274" s="22"/>
      <c r="I1274" s="38" t="s">
        <v>1896</v>
      </c>
      <c r="J1274" s="13">
        <v>366</v>
      </c>
      <c r="K1274" s="22"/>
      <c r="L1274" s="22"/>
      <c r="M1274" s="22"/>
      <c r="N1274" s="38" t="s">
        <v>1670</v>
      </c>
      <c r="O1274" s="22" t="s">
        <v>635</v>
      </c>
      <c r="P1274" s="22" t="s">
        <v>140</v>
      </c>
      <c r="Q1274" s="22" t="s">
        <v>452</v>
      </c>
      <c r="R1274" s="38">
        <v>32986</v>
      </c>
      <c r="S1274" s="39">
        <v>44055</v>
      </c>
      <c r="T1274" s="40">
        <v>5595.97</v>
      </c>
      <c r="U1274" s="25">
        <v>6491.3252000000002</v>
      </c>
      <c r="V1274" s="22"/>
      <c r="W1274" s="22"/>
      <c r="X1274" s="22" t="s">
        <v>453</v>
      </c>
      <c r="Y1274" s="22"/>
      <c r="Z1274" s="22" t="s">
        <v>144</v>
      </c>
      <c r="AA1274" s="38" t="s">
        <v>1896</v>
      </c>
      <c r="AB1274" s="37"/>
      <c r="AC1274" s="39">
        <v>44055</v>
      </c>
      <c r="AD1274" s="22"/>
      <c r="AE1274" s="8" t="s">
        <v>4879</v>
      </c>
      <c r="AF1274" s="22"/>
      <c r="AG1274" s="22" t="s">
        <v>146</v>
      </c>
      <c r="AH1274" s="22" t="s">
        <v>454</v>
      </c>
      <c r="AI1274" s="22"/>
      <c r="AJ1274" s="5" t="s">
        <v>20</v>
      </c>
      <c r="AK1274" s="22"/>
      <c r="AL1274" s="22"/>
      <c r="AM1274" s="22"/>
      <c r="AN1274" s="22"/>
      <c r="AO1274" s="22"/>
      <c r="AP1274" s="22"/>
      <c r="AQ1274" s="22" t="s">
        <v>455</v>
      </c>
      <c r="AR1274" s="23">
        <v>44104</v>
      </c>
      <c r="AS1274" s="23">
        <v>44104</v>
      </c>
      <c r="AT1274" s="22" t="s">
        <v>379</v>
      </c>
    </row>
    <row r="1275" spans="1:46" s="5" customFormat="1" ht="11.25" x14ac:dyDescent="0.2">
      <c r="A1275" s="22">
        <v>2020</v>
      </c>
      <c r="B1275" s="23">
        <v>44013</v>
      </c>
      <c r="C1275" s="23">
        <v>44104</v>
      </c>
      <c r="D1275" s="5" t="s">
        <v>134</v>
      </c>
      <c r="E1275" s="5" t="s">
        <v>135</v>
      </c>
      <c r="F1275" s="22">
        <v>32987</v>
      </c>
      <c r="G1275" s="13" t="s">
        <v>449</v>
      </c>
      <c r="H1275" s="22"/>
      <c r="I1275" s="22" t="s">
        <v>1897</v>
      </c>
      <c r="J1275" s="13">
        <v>144</v>
      </c>
      <c r="K1275" s="22"/>
      <c r="L1275" s="22"/>
      <c r="M1275" s="22"/>
      <c r="N1275" s="22" t="s">
        <v>1898</v>
      </c>
      <c r="O1275" s="22" t="s">
        <v>1899</v>
      </c>
      <c r="P1275" s="22" t="s">
        <v>158</v>
      </c>
      <c r="Q1275" s="22" t="s">
        <v>452</v>
      </c>
      <c r="R1275" s="22">
        <v>32987</v>
      </c>
      <c r="S1275" s="23">
        <v>44056</v>
      </c>
      <c r="T1275" s="36">
        <v>26000</v>
      </c>
      <c r="U1275" s="25">
        <v>30160</v>
      </c>
      <c r="V1275" s="22"/>
      <c r="W1275" s="22"/>
      <c r="X1275" s="22" t="s">
        <v>453</v>
      </c>
      <c r="Y1275" s="22"/>
      <c r="Z1275" s="22" t="s">
        <v>144</v>
      </c>
      <c r="AA1275" s="22" t="s">
        <v>1897</v>
      </c>
      <c r="AB1275" s="37"/>
      <c r="AC1275" s="23">
        <v>44056</v>
      </c>
      <c r="AD1275" s="22"/>
      <c r="AE1275" s="8" t="s">
        <v>4880</v>
      </c>
      <c r="AF1275" s="22"/>
      <c r="AG1275" s="22" t="s">
        <v>146</v>
      </c>
      <c r="AH1275" s="22" t="s">
        <v>454</v>
      </c>
      <c r="AI1275" s="22"/>
      <c r="AJ1275" s="5" t="s">
        <v>20</v>
      </c>
      <c r="AK1275" s="22"/>
      <c r="AL1275" s="22"/>
      <c r="AM1275" s="22"/>
      <c r="AN1275" s="22"/>
      <c r="AO1275" s="22"/>
      <c r="AP1275" s="22"/>
      <c r="AQ1275" s="22" t="s">
        <v>455</v>
      </c>
      <c r="AR1275" s="23">
        <v>44104</v>
      </c>
      <c r="AS1275" s="23">
        <v>44104</v>
      </c>
      <c r="AT1275" s="22" t="s">
        <v>379</v>
      </c>
    </row>
    <row r="1276" spans="1:46" s="5" customFormat="1" ht="11.25" x14ac:dyDescent="0.2">
      <c r="A1276" s="22">
        <v>2020</v>
      </c>
      <c r="B1276" s="23">
        <v>44013</v>
      </c>
      <c r="C1276" s="23">
        <v>44104</v>
      </c>
      <c r="D1276" s="5" t="s">
        <v>134</v>
      </c>
      <c r="E1276" s="5" t="s">
        <v>135</v>
      </c>
      <c r="F1276" s="22">
        <v>32988</v>
      </c>
      <c r="G1276" s="13" t="s">
        <v>449</v>
      </c>
      <c r="H1276" s="22"/>
      <c r="I1276" s="22" t="s">
        <v>1900</v>
      </c>
      <c r="J1276" s="13">
        <v>129</v>
      </c>
      <c r="K1276" s="22"/>
      <c r="L1276" s="22"/>
      <c r="M1276" s="22"/>
      <c r="N1276" s="22" t="s">
        <v>1901</v>
      </c>
      <c r="O1276" s="22" t="s">
        <v>1902</v>
      </c>
      <c r="P1276" s="22" t="s">
        <v>158</v>
      </c>
      <c r="Q1276" s="22" t="s">
        <v>452</v>
      </c>
      <c r="R1276" s="22">
        <v>32988</v>
      </c>
      <c r="S1276" s="23">
        <v>44061</v>
      </c>
      <c r="T1276" s="36">
        <v>16000</v>
      </c>
      <c r="U1276" s="25">
        <v>18560</v>
      </c>
      <c r="V1276" s="22"/>
      <c r="W1276" s="22"/>
      <c r="X1276" s="22" t="s">
        <v>453</v>
      </c>
      <c r="Y1276" s="22"/>
      <c r="Z1276" s="22" t="s">
        <v>1903</v>
      </c>
      <c r="AA1276" s="22" t="s">
        <v>1900</v>
      </c>
      <c r="AB1276" s="37"/>
      <c r="AC1276" s="23">
        <v>44061</v>
      </c>
      <c r="AD1276" s="22"/>
      <c r="AE1276" s="8" t="s">
        <v>4881</v>
      </c>
      <c r="AF1276" s="22"/>
      <c r="AG1276" s="22" t="s">
        <v>146</v>
      </c>
      <c r="AH1276" s="22" t="s">
        <v>454</v>
      </c>
      <c r="AI1276" s="22"/>
      <c r="AJ1276" s="5" t="s">
        <v>20</v>
      </c>
      <c r="AK1276" s="22"/>
      <c r="AL1276" s="22"/>
      <c r="AM1276" s="22"/>
      <c r="AN1276" s="22"/>
      <c r="AO1276" s="22"/>
      <c r="AP1276" s="22"/>
      <c r="AQ1276" s="22" t="s">
        <v>455</v>
      </c>
      <c r="AR1276" s="23">
        <v>44104</v>
      </c>
      <c r="AS1276" s="23">
        <v>44104</v>
      </c>
      <c r="AT1276" s="22" t="s">
        <v>379</v>
      </c>
    </row>
    <row r="1277" spans="1:46" s="5" customFormat="1" ht="11.25" x14ac:dyDescent="0.2">
      <c r="A1277" s="22">
        <v>2020</v>
      </c>
      <c r="B1277" s="23">
        <v>44013</v>
      </c>
      <c r="C1277" s="23">
        <v>44104</v>
      </c>
      <c r="D1277" s="5" t="s">
        <v>134</v>
      </c>
      <c r="E1277" s="5" t="s">
        <v>135</v>
      </c>
      <c r="F1277" s="38">
        <v>32989</v>
      </c>
      <c r="G1277" s="13" t="s">
        <v>449</v>
      </c>
      <c r="H1277" s="22"/>
      <c r="I1277" s="38" t="s">
        <v>1896</v>
      </c>
      <c r="J1277" s="13">
        <v>338</v>
      </c>
      <c r="K1277" s="22"/>
      <c r="L1277" s="22"/>
      <c r="M1277" s="22"/>
      <c r="N1277" s="38" t="s">
        <v>307</v>
      </c>
      <c r="O1277" s="22" t="s">
        <v>1653</v>
      </c>
      <c r="P1277" s="22" t="s">
        <v>140</v>
      </c>
      <c r="Q1277" s="22" t="s">
        <v>452</v>
      </c>
      <c r="R1277" s="38">
        <v>32989</v>
      </c>
      <c r="S1277" s="39">
        <v>44062</v>
      </c>
      <c r="T1277" s="40">
        <v>6630.99</v>
      </c>
      <c r="U1277" s="25">
        <v>7691.9483999999993</v>
      </c>
      <c r="V1277" s="22"/>
      <c r="W1277" s="22"/>
      <c r="X1277" s="22" t="s">
        <v>453</v>
      </c>
      <c r="Y1277" s="22"/>
      <c r="Z1277" s="22" t="s">
        <v>144</v>
      </c>
      <c r="AA1277" s="38" t="s">
        <v>1896</v>
      </c>
      <c r="AB1277" s="37"/>
      <c r="AC1277" s="39">
        <v>44062</v>
      </c>
      <c r="AD1277" s="22"/>
      <c r="AE1277" s="8" t="s">
        <v>4882</v>
      </c>
      <c r="AF1277" s="22"/>
      <c r="AG1277" s="22" t="s">
        <v>146</v>
      </c>
      <c r="AH1277" s="22" t="s">
        <v>454</v>
      </c>
      <c r="AI1277" s="22"/>
      <c r="AJ1277" s="5" t="s">
        <v>20</v>
      </c>
      <c r="AK1277" s="22"/>
      <c r="AL1277" s="22"/>
      <c r="AM1277" s="22"/>
      <c r="AN1277" s="22"/>
      <c r="AO1277" s="22"/>
      <c r="AP1277" s="22"/>
      <c r="AQ1277" s="22" t="s">
        <v>455</v>
      </c>
      <c r="AR1277" s="23">
        <v>44104</v>
      </c>
      <c r="AS1277" s="23">
        <v>44104</v>
      </c>
      <c r="AT1277" s="22" t="s">
        <v>379</v>
      </c>
    </row>
    <row r="1278" spans="1:46" s="5" customFormat="1" ht="11.25" x14ac:dyDescent="0.2">
      <c r="A1278" s="22">
        <v>2020</v>
      </c>
      <c r="B1278" s="23">
        <v>44013</v>
      </c>
      <c r="C1278" s="23">
        <v>44104</v>
      </c>
      <c r="D1278" s="5" t="s">
        <v>134</v>
      </c>
      <c r="E1278" s="5" t="s">
        <v>135</v>
      </c>
      <c r="F1278" s="22">
        <v>32990</v>
      </c>
      <c r="G1278" s="13" t="s">
        <v>449</v>
      </c>
      <c r="H1278" s="22"/>
      <c r="I1278" s="22" t="s">
        <v>1904</v>
      </c>
      <c r="J1278" s="13">
        <v>283</v>
      </c>
      <c r="K1278" s="22"/>
      <c r="L1278" s="22"/>
      <c r="M1278" s="22"/>
      <c r="N1278" s="22" t="s">
        <v>1832</v>
      </c>
      <c r="O1278" s="22" t="s">
        <v>1833</v>
      </c>
      <c r="P1278" s="22" t="s">
        <v>164</v>
      </c>
      <c r="Q1278" s="22" t="s">
        <v>452</v>
      </c>
      <c r="R1278" s="22">
        <v>32990</v>
      </c>
      <c r="S1278" s="23">
        <v>44050</v>
      </c>
      <c r="T1278" s="36">
        <v>26964</v>
      </c>
      <c r="U1278" s="25">
        <v>31278.239999999998</v>
      </c>
      <c r="V1278" s="22"/>
      <c r="W1278" s="22"/>
      <c r="X1278" s="22" t="s">
        <v>453</v>
      </c>
      <c r="Y1278" s="22"/>
      <c r="Z1278" s="22" t="s">
        <v>144</v>
      </c>
      <c r="AA1278" s="22" t="s">
        <v>1904</v>
      </c>
      <c r="AB1278" s="37"/>
      <c r="AC1278" s="23">
        <v>44050</v>
      </c>
      <c r="AD1278" s="22"/>
      <c r="AE1278" s="8" t="s">
        <v>4883</v>
      </c>
      <c r="AF1278" s="22"/>
      <c r="AG1278" s="22" t="s">
        <v>146</v>
      </c>
      <c r="AH1278" s="22" t="s">
        <v>454</v>
      </c>
      <c r="AI1278" s="22"/>
      <c r="AJ1278" s="5" t="s">
        <v>20</v>
      </c>
      <c r="AK1278" s="22"/>
      <c r="AL1278" s="22"/>
      <c r="AM1278" s="22"/>
      <c r="AN1278" s="22"/>
      <c r="AO1278" s="22"/>
      <c r="AP1278" s="22"/>
      <c r="AQ1278" s="22" t="s">
        <v>455</v>
      </c>
      <c r="AR1278" s="23">
        <v>44104</v>
      </c>
      <c r="AS1278" s="23">
        <v>44104</v>
      </c>
      <c r="AT1278" s="22" t="s">
        <v>379</v>
      </c>
    </row>
    <row r="1279" spans="1:46" s="5" customFormat="1" ht="11.25" x14ac:dyDescent="0.2">
      <c r="A1279" s="22">
        <v>2020</v>
      </c>
      <c r="B1279" s="23">
        <v>44013</v>
      </c>
      <c r="C1279" s="23">
        <v>44104</v>
      </c>
      <c r="D1279" s="5" t="s">
        <v>134</v>
      </c>
      <c r="E1279" s="5" t="s">
        <v>135</v>
      </c>
      <c r="F1279" s="22">
        <v>32991</v>
      </c>
      <c r="G1279" s="13" t="s">
        <v>449</v>
      </c>
      <c r="H1279" s="22"/>
      <c r="I1279" s="22" t="s">
        <v>760</v>
      </c>
      <c r="J1279" s="13">
        <v>192</v>
      </c>
      <c r="K1279" s="22"/>
      <c r="L1279" s="22"/>
      <c r="M1279" s="22"/>
      <c r="N1279" s="22" t="s">
        <v>419</v>
      </c>
      <c r="O1279" s="22" t="s">
        <v>1744</v>
      </c>
      <c r="P1279" s="22" t="s">
        <v>259</v>
      </c>
      <c r="Q1279" s="22" t="s">
        <v>452</v>
      </c>
      <c r="R1279" s="22">
        <v>32991</v>
      </c>
      <c r="S1279" s="23">
        <v>44060</v>
      </c>
      <c r="T1279" s="36">
        <v>3999.8</v>
      </c>
      <c r="U1279" s="25">
        <v>4639.768</v>
      </c>
      <c r="V1279" s="22"/>
      <c r="W1279" s="22"/>
      <c r="X1279" s="22" t="s">
        <v>453</v>
      </c>
      <c r="Y1279" s="22"/>
      <c r="Z1279" s="22" t="s">
        <v>144</v>
      </c>
      <c r="AA1279" s="22" t="s">
        <v>760</v>
      </c>
      <c r="AB1279" s="37"/>
      <c r="AC1279" s="23">
        <v>44060</v>
      </c>
      <c r="AD1279" s="22"/>
      <c r="AE1279" s="8" t="s">
        <v>4884</v>
      </c>
      <c r="AF1279" s="22"/>
      <c r="AG1279" s="22" t="s">
        <v>146</v>
      </c>
      <c r="AH1279" s="22" t="s">
        <v>454</v>
      </c>
      <c r="AI1279" s="22"/>
      <c r="AJ1279" s="5" t="s">
        <v>20</v>
      </c>
      <c r="AK1279" s="22"/>
      <c r="AL1279" s="22"/>
      <c r="AM1279" s="22"/>
      <c r="AN1279" s="22"/>
      <c r="AO1279" s="22"/>
      <c r="AP1279" s="22"/>
      <c r="AQ1279" s="22" t="s">
        <v>455</v>
      </c>
      <c r="AR1279" s="23">
        <v>44104</v>
      </c>
      <c r="AS1279" s="23">
        <v>44104</v>
      </c>
      <c r="AT1279" s="22" t="s">
        <v>379</v>
      </c>
    </row>
    <row r="1280" spans="1:46" s="5" customFormat="1" ht="11.25" x14ac:dyDescent="0.2">
      <c r="A1280" s="22">
        <v>2020</v>
      </c>
      <c r="B1280" s="23">
        <v>44013</v>
      </c>
      <c r="C1280" s="23">
        <v>44104</v>
      </c>
      <c r="D1280" s="5" t="s">
        <v>134</v>
      </c>
      <c r="E1280" s="5" t="s">
        <v>135</v>
      </c>
      <c r="F1280" s="22">
        <v>32992</v>
      </c>
      <c r="G1280" s="13" t="s">
        <v>449</v>
      </c>
      <c r="H1280" s="22"/>
      <c r="I1280" s="22" t="s">
        <v>1905</v>
      </c>
      <c r="J1280" s="13">
        <v>128</v>
      </c>
      <c r="K1280" s="22"/>
      <c r="L1280" s="22"/>
      <c r="M1280" s="22"/>
      <c r="N1280" s="22" t="s">
        <v>484</v>
      </c>
      <c r="O1280" s="22" t="s">
        <v>1690</v>
      </c>
      <c r="P1280" s="22" t="s">
        <v>140</v>
      </c>
      <c r="Q1280" s="22" t="s">
        <v>452</v>
      </c>
      <c r="R1280" s="22">
        <v>32992</v>
      </c>
      <c r="S1280" s="23">
        <v>44063</v>
      </c>
      <c r="T1280" s="36">
        <v>70535.62</v>
      </c>
      <c r="U1280" s="25">
        <v>81821.319199999998</v>
      </c>
      <c r="V1280" s="22"/>
      <c r="W1280" s="22"/>
      <c r="X1280" s="22" t="s">
        <v>453</v>
      </c>
      <c r="Y1280" s="22"/>
      <c r="Z1280" s="22" t="s">
        <v>144</v>
      </c>
      <c r="AA1280" s="22" t="s">
        <v>1905</v>
      </c>
      <c r="AB1280" s="37"/>
      <c r="AC1280" s="23">
        <v>44063</v>
      </c>
      <c r="AD1280" s="22"/>
      <c r="AE1280" s="8" t="s">
        <v>4885</v>
      </c>
      <c r="AF1280" s="22"/>
      <c r="AG1280" s="22" t="s">
        <v>146</v>
      </c>
      <c r="AH1280" s="22" t="s">
        <v>454</v>
      </c>
      <c r="AI1280" s="22"/>
      <c r="AJ1280" s="5" t="s">
        <v>20</v>
      </c>
      <c r="AK1280" s="22"/>
      <c r="AL1280" s="22"/>
      <c r="AM1280" s="22"/>
      <c r="AN1280" s="22"/>
      <c r="AO1280" s="22"/>
      <c r="AP1280" s="22"/>
      <c r="AQ1280" s="22" t="s">
        <v>455</v>
      </c>
      <c r="AR1280" s="23">
        <v>44104</v>
      </c>
      <c r="AS1280" s="23">
        <v>44104</v>
      </c>
      <c r="AT1280" s="22" t="s">
        <v>379</v>
      </c>
    </row>
    <row r="1281" spans="1:46" s="5" customFormat="1" ht="11.25" x14ac:dyDescent="0.2">
      <c r="A1281" s="22">
        <v>2020</v>
      </c>
      <c r="B1281" s="23">
        <v>44013</v>
      </c>
      <c r="C1281" s="23">
        <v>44104</v>
      </c>
      <c r="D1281" s="5" t="s">
        <v>134</v>
      </c>
      <c r="E1281" s="5" t="s">
        <v>135</v>
      </c>
      <c r="F1281" s="22">
        <v>32993</v>
      </c>
      <c r="G1281" s="13" t="s">
        <v>449</v>
      </c>
      <c r="H1281" s="22"/>
      <c r="I1281" s="22" t="s">
        <v>1906</v>
      </c>
      <c r="J1281" s="13">
        <v>31</v>
      </c>
      <c r="K1281" s="22"/>
      <c r="L1281" s="22"/>
      <c r="M1281" s="22"/>
      <c r="N1281" s="22" t="s">
        <v>1907</v>
      </c>
      <c r="O1281" s="22" t="s">
        <v>1908</v>
      </c>
      <c r="P1281" s="22" t="s">
        <v>158</v>
      </c>
      <c r="Q1281" s="22" t="s">
        <v>452</v>
      </c>
      <c r="R1281" s="22">
        <v>32993</v>
      </c>
      <c r="S1281" s="23">
        <v>44063</v>
      </c>
      <c r="T1281" s="36">
        <v>214000</v>
      </c>
      <c r="U1281" s="25">
        <v>248240</v>
      </c>
      <c r="V1281" s="22"/>
      <c r="W1281" s="22"/>
      <c r="X1281" s="22" t="s">
        <v>453</v>
      </c>
      <c r="Y1281" s="22"/>
      <c r="Z1281" s="22" t="s">
        <v>144</v>
      </c>
      <c r="AA1281" s="22" t="s">
        <v>1906</v>
      </c>
      <c r="AB1281" s="37"/>
      <c r="AC1281" s="23">
        <v>44063</v>
      </c>
      <c r="AD1281" s="22"/>
      <c r="AE1281" s="8" t="s">
        <v>4886</v>
      </c>
      <c r="AF1281" s="22"/>
      <c r="AG1281" s="22" t="s">
        <v>146</v>
      </c>
      <c r="AH1281" s="22" t="s">
        <v>454</v>
      </c>
      <c r="AI1281" s="22"/>
      <c r="AJ1281" s="5" t="s">
        <v>20</v>
      </c>
      <c r="AK1281" s="22"/>
      <c r="AL1281" s="22"/>
      <c r="AM1281" s="22"/>
      <c r="AN1281" s="22"/>
      <c r="AO1281" s="22"/>
      <c r="AP1281" s="22"/>
      <c r="AQ1281" s="22" t="s">
        <v>455</v>
      </c>
      <c r="AR1281" s="23">
        <v>44104</v>
      </c>
      <c r="AS1281" s="23">
        <v>44104</v>
      </c>
      <c r="AT1281" s="22" t="s">
        <v>379</v>
      </c>
    </row>
    <row r="1282" spans="1:46" s="5" customFormat="1" ht="11.25" x14ac:dyDescent="0.2">
      <c r="A1282" s="18">
        <v>2020</v>
      </c>
      <c r="B1282" s="23">
        <v>44013</v>
      </c>
      <c r="C1282" s="23">
        <v>44104</v>
      </c>
      <c r="D1282" s="5" t="s">
        <v>134</v>
      </c>
      <c r="E1282" s="5" t="s">
        <v>135</v>
      </c>
      <c r="F1282" s="22">
        <v>32995</v>
      </c>
      <c r="G1282" s="13" t="s">
        <v>449</v>
      </c>
      <c r="H1282" s="18"/>
      <c r="I1282" s="22" t="s">
        <v>1909</v>
      </c>
      <c r="J1282" s="13">
        <v>128</v>
      </c>
      <c r="K1282" s="18"/>
      <c r="L1282" s="18"/>
      <c r="M1282" s="18"/>
      <c r="N1282" s="22" t="s">
        <v>484</v>
      </c>
      <c r="O1282" s="22" t="s">
        <v>1690</v>
      </c>
      <c r="P1282" s="22" t="s">
        <v>218</v>
      </c>
      <c r="Q1282" s="18" t="s">
        <v>452</v>
      </c>
      <c r="R1282" s="22">
        <v>32995</v>
      </c>
      <c r="S1282" s="23">
        <v>44063</v>
      </c>
      <c r="T1282" s="36">
        <v>5400</v>
      </c>
      <c r="U1282" s="25">
        <v>6264</v>
      </c>
      <c r="V1282" s="18"/>
      <c r="W1282" s="18"/>
      <c r="X1282" s="18" t="s">
        <v>453</v>
      </c>
      <c r="Y1282" s="18"/>
      <c r="Z1282" s="18" t="s">
        <v>144</v>
      </c>
      <c r="AA1282" s="22" t="s">
        <v>1909</v>
      </c>
      <c r="AB1282" s="20"/>
      <c r="AC1282" s="23">
        <v>44063</v>
      </c>
      <c r="AD1282" s="18"/>
      <c r="AE1282" s="8" t="s">
        <v>4887</v>
      </c>
      <c r="AF1282" s="18"/>
      <c r="AG1282" s="18" t="s">
        <v>146</v>
      </c>
      <c r="AH1282" s="22" t="s">
        <v>454</v>
      </c>
      <c r="AI1282" s="18"/>
      <c r="AJ1282" s="5" t="s">
        <v>20</v>
      </c>
      <c r="AK1282" s="18"/>
      <c r="AL1282" s="18"/>
      <c r="AM1282" s="18"/>
      <c r="AN1282" s="18"/>
      <c r="AO1282" s="18"/>
      <c r="AP1282" s="18"/>
      <c r="AQ1282" s="22" t="s">
        <v>455</v>
      </c>
      <c r="AR1282" s="23">
        <v>44104</v>
      </c>
      <c r="AS1282" s="23">
        <v>44104</v>
      </c>
      <c r="AT1282" s="22" t="s">
        <v>379</v>
      </c>
    </row>
    <row r="1283" spans="1:46" s="5" customFormat="1" ht="11.25" x14ac:dyDescent="0.2">
      <c r="A1283" s="22">
        <v>2020</v>
      </c>
      <c r="B1283" s="23">
        <v>44013</v>
      </c>
      <c r="C1283" s="23">
        <v>44104</v>
      </c>
      <c r="D1283" s="5" t="s">
        <v>134</v>
      </c>
      <c r="E1283" s="5" t="s">
        <v>135</v>
      </c>
      <c r="F1283" s="22">
        <v>32996</v>
      </c>
      <c r="G1283" s="13" t="s">
        <v>449</v>
      </c>
      <c r="H1283" s="22"/>
      <c r="I1283" s="22" t="s">
        <v>1910</v>
      </c>
      <c r="J1283" s="13">
        <v>239</v>
      </c>
      <c r="K1283" s="22"/>
      <c r="L1283" s="22"/>
      <c r="M1283" s="22"/>
      <c r="N1283" s="22" t="s">
        <v>467</v>
      </c>
      <c r="O1283" s="22" t="s">
        <v>1661</v>
      </c>
      <c r="P1283" s="22" t="s">
        <v>140</v>
      </c>
      <c r="Q1283" s="22" t="s">
        <v>452</v>
      </c>
      <c r="R1283" s="22">
        <v>32996</v>
      </c>
      <c r="S1283" s="23">
        <v>44063</v>
      </c>
      <c r="T1283" s="36">
        <v>1586.21</v>
      </c>
      <c r="U1283" s="25">
        <v>1840.0036</v>
      </c>
      <c r="V1283" s="22"/>
      <c r="W1283" s="22"/>
      <c r="X1283" s="22" t="s">
        <v>453</v>
      </c>
      <c r="Y1283" s="22"/>
      <c r="Z1283" s="22" t="s">
        <v>144</v>
      </c>
      <c r="AA1283" s="22" t="s">
        <v>1910</v>
      </c>
      <c r="AB1283" s="37"/>
      <c r="AC1283" s="23">
        <v>44063</v>
      </c>
      <c r="AD1283" s="22"/>
      <c r="AE1283" s="8" t="s">
        <v>4888</v>
      </c>
      <c r="AF1283" s="22"/>
      <c r="AG1283" s="22" t="s">
        <v>146</v>
      </c>
      <c r="AH1283" s="22" t="s">
        <v>454</v>
      </c>
      <c r="AI1283" s="22"/>
      <c r="AJ1283" s="5" t="s">
        <v>20</v>
      </c>
      <c r="AK1283" s="22"/>
      <c r="AL1283" s="22"/>
      <c r="AM1283" s="22"/>
      <c r="AN1283" s="22"/>
      <c r="AO1283" s="22"/>
      <c r="AP1283" s="22"/>
      <c r="AQ1283" s="22" t="s">
        <v>455</v>
      </c>
      <c r="AR1283" s="23">
        <v>44104</v>
      </c>
      <c r="AS1283" s="23">
        <v>44104</v>
      </c>
      <c r="AT1283" s="22" t="s">
        <v>379</v>
      </c>
    </row>
    <row r="1284" spans="1:46" s="5" customFormat="1" ht="11.25" x14ac:dyDescent="0.2">
      <c r="A1284" s="22">
        <v>2020</v>
      </c>
      <c r="B1284" s="23">
        <v>44013</v>
      </c>
      <c r="C1284" s="23">
        <v>44104</v>
      </c>
      <c r="D1284" s="5" t="s">
        <v>134</v>
      </c>
      <c r="E1284" s="5" t="s">
        <v>135</v>
      </c>
      <c r="F1284" s="22">
        <v>32997</v>
      </c>
      <c r="G1284" s="13" t="s">
        <v>449</v>
      </c>
      <c r="H1284" s="22"/>
      <c r="I1284" s="22" t="s">
        <v>1911</v>
      </c>
      <c r="J1284" s="13">
        <v>239</v>
      </c>
      <c r="K1284" s="22"/>
      <c r="L1284" s="22"/>
      <c r="M1284" s="22"/>
      <c r="N1284" s="22" t="s">
        <v>467</v>
      </c>
      <c r="O1284" s="22" t="s">
        <v>1661</v>
      </c>
      <c r="P1284" s="22" t="s">
        <v>140</v>
      </c>
      <c r="Q1284" s="22" t="s">
        <v>452</v>
      </c>
      <c r="R1284" s="22">
        <v>32997</v>
      </c>
      <c r="S1284" s="23">
        <v>44063</v>
      </c>
      <c r="T1284" s="36">
        <v>1556.04</v>
      </c>
      <c r="U1284" s="25">
        <v>1805.0064</v>
      </c>
      <c r="V1284" s="22"/>
      <c r="W1284" s="22"/>
      <c r="X1284" s="22" t="s">
        <v>453</v>
      </c>
      <c r="Y1284" s="22"/>
      <c r="Z1284" s="22" t="s">
        <v>144</v>
      </c>
      <c r="AA1284" s="22" t="s">
        <v>1911</v>
      </c>
      <c r="AB1284" s="37"/>
      <c r="AC1284" s="23">
        <v>44063</v>
      </c>
      <c r="AD1284" s="22"/>
      <c r="AE1284" s="8" t="s">
        <v>4889</v>
      </c>
      <c r="AF1284" s="22"/>
      <c r="AG1284" s="22" t="s">
        <v>146</v>
      </c>
      <c r="AH1284" s="22" t="s">
        <v>454</v>
      </c>
      <c r="AI1284" s="22"/>
      <c r="AJ1284" s="5" t="s">
        <v>20</v>
      </c>
      <c r="AK1284" s="22"/>
      <c r="AL1284" s="22"/>
      <c r="AM1284" s="22"/>
      <c r="AN1284" s="22"/>
      <c r="AO1284" s="22"/>
      <c r="AP1284" s="22"/>
      <c r="AQ1284" s="22" t="s">
        <v>455</v>
      </c>
      <c r="AR1284" s="23">
        <v>44104</v>
      </c>
      <c r="AS1284" s="23">
        <v>44104</v>
      </c>
      <c r="AT1284" s="22" t="s">
        <v>379</v>
      </c>
    </row>
    <row r="1285" spans="1:46" s="5" customFormat="1" ht="11.25" x14ac:dyDescent="0.2">
      <c r="A1285" s="22">
        <v>2020</v>
      </c>
      <c r="B1285" s="23">
        <v>44013</v>
      </c>
      <c r="C1285" s="23">
        <v>44104</v>
      </c>
      <c r="D1285" s="5" t="s">
        <v>134</v>
      </c>
      <c r="E1285" s="5" t="s">
        <v>135</v>
      </c>
      <c r="F1285" s="22">
        <v>32998</v>
      </c>
      <c r="G1285" s="13" t="s">
        <v>449</v>
      </c>
      <c r="H1285" s="22"/>
      <c r="I1285" s="22" t="s">
        <v>1912</v>
      </c>
      <c r="J1285" s="13">
        <v>239</v>
      </c>
      <c r="K1285" s="22"/>
      <c r="L1285" s="22"/>
      <c r="M1285" s="22"/>
      <c r="N1285" s="22" t="s">
        <v>467</v>
      </c>
      <c r="O1285" s="22" t="s">
        <v>1661</v>
      </c>
      <c r="P1285" s="22" t="s">
        <v>158</v>
      </c>
      <c r="Q1285" s="22" t="s">
        <v>452</v>
      </c>
      <c r="R1285" s="22">
        <v>32998</v>
      </c>
      <c r="S1285" s="23">
        <v>44063</v>
      </c>
      <c r="T1285" s="36">
        <v>1342.24</v>
      </c>
      <c r="U1285" s="25">
        <v>1556.9983999999999</v>
      </c>
      <c r="V1285" s="22"/>
      <c r="W1285" s="22"/>
      <c r="X1285" s="22" t="s">
        <v>453</v>
      </c>
      <c r="Y1285" s="22"/>
      <c r="Z1285" s="22" t="s">
        <v>144</v>
      </c>
      <c r="AA1285" s="22" t="s">
        <v>1912</v>
      </c>
      <c r="AB1285" s="37"/>
      <c r="AC1285" s="23">
        <v>44063</v>
      </c>
      <c r="AD1285" s="22"/>
      <c r="AE1285" s="8" t="s">
        <v>4890</v>
      </c>
      <c r="AF1285" s="22"/>
      <c r="AG1285" s="22" t="s">
        <v>146</v>
      </c>
      <c r="AH1285" s="22" t="s">
        <v>454</v>
      </c>
      <c r="AI1285" s="22"/>
      <c r="AJ1285" s="5" t="s">
        <v>20</v>
      </c>
      <c r="AK1285" s="22"/>
      <c r="AL1285" s="22"/>
      <c r="AM1285" s="22"/>
      <c r="AN1285" s="22"/>
      <c r="AO1285" s="22"/>
      <c r="AP1285" s="22"/>
      <c r="AQ1285" s="22" t="s">
        <v>455</v>
      </c>
      <c r="AR1285" s="23">
        <v>44104</v>
      </c>
      <c r="AS1285" s="23">
        <v>44104</v>
      </c>
      <c r="AT1285" s="22" t="s">
        <v>379</v>
      </c>
    </row>
    <row r="1286" spans="1:46" s="5" customFormat="1" ht="11.25" x14ac:dyDescent="0.2">
      <c r="A1286" s="22">
        <v>2020</v>
      </c>
      <c r="B1286" s="23">
        <v>44013</v>
      </c>
      <c r="C1286" s="23">
        <v>44104</v>
      </c>
      <c r="D1286" s="5" t="s">
        <v>134</v>
      </c>
      <c r="E1286" s="5" t="s">
        <v>135</v>
      </c>
      <c r="F1286" s="22">
        <v>32999</v>
      </c>
      <c r="G1286" s="13" t="s">
        <v>449</v>
      </c>
      <c r="H1286" s="22"/>
      <c r="I1286" s="22" t="s">
        <v>1913</v>
      </c>
      <c r="J1286" s="13">
        <v>239</v>
      </c>
      <c r="K1286" s="22"/>
      <c r="L1286" s="22"/>
      <c r="M1286" s="22"/>
      <c r="N1286" s="22" t="s">
        <v>467</v>
      </c>
      <c r="O1286" s="22" t="s">
        <v>1661</v>
      </c>
      <c r="P1286" s="22" t="s">
        <v>140</v>
      </c>
      <c r="Q1286" s="22" t="s">
        <v>452</v>
      </c>
      <c r="R1286" s="22">
        <v>32999</v>
      </c>
      <c r="S1286" s="23">
        <v>44063</v>
      </c>
      <c r="T1286" s="36">
        <v>206.9</v>
      </c>
      <c r="U1286" s="25">
        <v>240.00400000000002</v>
      </c>
      <c r="V1286" s="22"/>
      <c r="W1286" s="22"/>
      <c r="X1286" s="22" t="s">
        <v>453</v>
      </c>
      <c r="Y1286" s="22"/>
      <c r="Z1286" s="22" t="s">
        <v>144</v>
      </c>
      <c r="AA1286" s="22" t="s">
        <v>1913</v>
      </c>
      <c r="AB1286" s="37"/>
      <c r="AC1286" s="23">
        <v>44063</v>
      </c>
      <c r="AD1286" s="22"/>
      <c r="AE1286" s="8" t="s">
        <v>4891</v>
      </c>
      <c r="AF1286" s="22"/>
      <c r="AG1286" s="22" t="s">
        <v>146</v>
      </c>
      <c r="AH1286" s="22" t="s">
        <v>454</v>
      </c>
      <c r="AI1286" s="22"/>
      <c r="AJ1286" s="5" t="s">
        <v>20</v>
      </c>
      <c r="AK1286" s="22"/>
      <c r="AL1286" s="22"/>
      <c r="AM1286" s="22"/>
      <c r="AN1286" s="22"/>
      <c r="AO1286" s="22"/>
      <c r="AP1286" s="22"/>
      <c r="AQ1286" s="22" t="s">
        <v>455</v>
      </c>
      <c r="AR1286" s="23">
        <v>44104</v>
      </c>
      <c r="AS1286" s="23">
        <v>44104</v>
      </c>
      <c r="AT1286" s="22" t="s">
        <v>379</v>
      </c>
    </row>
    <row r="1287" spans="1:46" s="5" customFormat="1" ht="11.25" x14ac:dyDescent="0.2">
      <c r="A1287" s="22">
        <v>2020</v>
      </c>
      <c r="B1287" s="23">
        <v>44013</v>
      </c>
      <c r="C1287" s="23">
        <v>44104</v>
      </c>
      <c r="D1287" s="5" t="s">
        <v>134</v>
      </c>
      <c r="E1287" s="5" t="s">
        <v>135</v>
      </c>
      <c r="F1287" s="22">
        <v>33000</v>
      </c>
      <c r="G1287" s="13" t="s">
        <v>449</v>
      </c>
      <c r="H1287" s="22"/>
      <c r="I1287" s="22" t="s">
        <v>1914</v>
      </c>
      <c r="J1287" s="13">
        <v>10</v>
      </c>
      <c r="K1287" s="22"/>
      <c r="L1287" s="22"/>
      <c r="M1287" s="22"/>
      <c r="N1287" s="22" t="s">
        <v>1765</v>
      </c>
      <c r="O1287" s="22" t="s">
        <v>1766</v>
      </c>
      <c r="P1287" s="22" t="s">
        <v>140</v>
      </c>
      <c r="Q1287" s="22" t="s">
        <v>452</v>
      </c>
      <c r="R1287" s="22">
        <v>33000</v>
      </c>
      <c r="S1287" s="23">
        <v>44074</v>
      </c>
      <c r="T1287" s="36">
        <v>1480</v>
      </c>
      <c r="U1287" s="25">
        <v>1716.8</v>
      </c>
      <c r="V1287" s="22"/>
      <c r="W1287" s="22"/>
      <c r="X1287" s="22" t="s">
        <v>453</v>
      </c>
      <c r="Y1287" s="22"/>
      <c r="Z1287" s="22" t="s">
        <v>144</v>
      </c>
      <c r="AA1287" s="22" t="s">
        <v>1914</v>
      </c>
      <c r="AB1287" s="37"/>
      <c r="AC1287" s="23">
        <v>44074</v>
      </c>
      <c r="AD1287" s="22"/>
      <c r="AE1287" s="8" t="s">
        <v>4892</v>
      </c>
      <c r="AF1287" s="22"/>
      <c r="AG1287" s="22" t="s">
        <v>146</v>
      </c>
      <c r="AH1287" s="22" t="s">
        <v>454</v>
      </c>
      <c r="AI1287" s="22"/>
      <c r="AJ1287" s="5" t="s">
        <v>20</v>
      </c>
      <c r="AK1287" s="22"/>
      <c r="AL1287" s="22"/>
      <c r="AM1287" s="22"/>
      <c r="AN1287" s="22"/>
      <c r="AO1287" s="22"/>
      <c r="AP1287" s="22"/>
      <c r="AQ1287" s="22" t="s">
        <v>455</v>
      </c>
      <c r="AR1287" s="23">
        <v>44104</v>
      </c>
      <c r="AS1287" s="23">
        <v>44104</v>
      </c>
      <c r="AT1287" s="22" t="s">
        <v>379</v>
      </c>
    </row>
    <row r="1288" spans="1:46" s="5" customFormat="1" ht="11.25" x14ac:dyDescent="0.2">
      <c r="A1288" s="22">
        <v>2020</v>
      </c>
      <c r="B1288" s="23">
        <v>44013</v>
      </c>
      <c r="C1288" s="23">
        <v>44104</v>
      </c>
      <c r="D1288" s="5" t="s">
        <v>134</v>
      </c>
      <c r="E1288" s="5" t="s">
        <v>135</v>
      </c>
      <c r="F1288" s="22">
        <v>33001</v>
      </c>
      <c r="G1288" s="13" t="s">
        <v>449</v>
      </c>
      <c r="H1288" s="22"/>
      <c r="I1288" s="22" t="s">
        <v>1915</v>
      </c>
      <c r="J1288" s="13">
        <v>114</v>
      </c>
      <c r="K1288" s="22"/>
      <c r="L1288" s="22"/>
      <c r="M1288" s="22"/>
      <c r="N1288" s="22" t="s">
        <v>649</v>
      </c>
      <c r="O1288" s="22" t="s">
        <v>1702</v>
      </c>
      <c r="P1288" s="22" t="s">
        <v>259</v>
      </c>
      <c r="Q1288" s="22" t="s">
        <v>452</v>
      </c>
      <c r="R1288" s="22">
        <v>33001</v>
      </c>
      <c r="S1288" s="23">
        <v>44063</v>
      </c>
      <c r="T1288" s="36">
        <v>155.16999999999999</v>
      </c>
      <c r="U1288" s="25">
        <v>179.99719999999999</v>
      </c>
      <c r="V1288" s="22"/>
      <c r="W1288" s="22"/>
      <c r="X1288" s="22" t="s">
        <v>453</v>
      </c>
      <c r="Y1288" s="22"/>
      <c r="Z1288" s="22" t="s">
        <v>144</v>
      </c>
      <c r="AA1288" s="22" t="s">
        <v>1915</v>
      </c>
      <c r="AB1288" s="37"/>
      <c r="AC1288" s="23">
        <v>44063</v>
      </c>
      <c r="AD1288" s="22"/>
      <c r="AE1288" s="8" t="s">
        <v>4893</v>
      </c>
      <c r="AF1288" s="22"/>
      <c r="AG1288" s="22" t="s">
        <v>146</v>
      </c>
      <c r="AH1288" s="22" t="s">
        <v>454</v>
      </c>
      <c r="AI1288" s="22"/>
      <c r="AJ1288" s="5" t="s">
        <v>20</v>
      </c>
      <c r="AK1288" s="22"/>
      <c r="AL1288" s="22"/>
      <c r="AM1288" s="22"/>
      <c r="AN1288" s="22"/>
      <c r="AO1288" s="22"/>
      <c r="AP1288" s="22"/>
      <c r="AQ1288" s="22" t="s">
        <v>455</v>
      </c>
      <c r="AR1288" s="23">
        <v>44104</v>
      </c>
      <c r="AS1288" s="23">
        <v>44104</v>
      </c>
      <c r="AT1288" s="22" t="s">
        <v>379</v>
      </c>
    </row>
    <row r="1289" spans="1:46" s="5" customFormat="1" ht="11.25" x14ac:dyDescent="0.2">
      <c r="A1289" s="22">
        <v>2020</v>
      </c>
      <c r="B1289" s="23">
        <v>44013</v>
      </c>
      <c r="C1289" s="23">
        <v>44104</v>
      </c>
      <c r="D1289" s="5" t="s">
        <v>134</v>
      </c>
      <c r="E1289" s="5" t="s">
        <v>135</v>
      </c>
      <c r="F1289" s="22">
        <v>33002</v>
      </c>
      <c r="G1289" s="13" t="s">
        <v>449</v>
      </c>
      <c r="H1289" s="22"/>
      <c r="I1289" s="22" t="s">
        <v>1916</v>
      </c>
      <c r="J1289" s="13">
        <v>124</v>
      </c>
      <c r="K1289" s="22"/>
      <c r="L1289" s="22"/>
      <c r="M1289" s="22"/>
      <c r="N1289" s="22" t="s">
        <v>1424</v>
      </c>
      <c r="O1289" s="22" t="s">
        <v>1775</v>
      </c>
      <c r="P1289" s="22" t="s">
        <v>164</v>
      </c>
      <c r="Q1289" s="22" t="s">
        <v>452</v>
      </c>
      <c r="R1289" s="22">
        <v>33002</v>
      </c>
      <c r="S1289" s="23">
        <v>44063</v>
      </c>
      <c r="T1289" s="36">
        <v>250.61</v>
      </c>
      <c r="U1289" s="25">
        <v>290.70760000000001</v>
      </c>
      <c r="V1289" s="22"/>
      <c r="W1289" s="22"/>
      <c r="X1289" s="22" t="s">
        <v>453</v>
      </c>
      <c r="Y1289" s="22"/>
      <c r="Z1289" s="22" t="s">
        <v>144</v>
      </c>
      <c r="AA1289" s="22" t="s">
        <v>1916</v>
      </c>
      <c r="AB1289" s="37"/>
      <c r="AC1289" s="23">
        <v>44063</v>
      </c>
      <c r="AD1289" s="22"/>
      <c r="AE1289" s="8" t="s">
        <v>4894</v>
      </c>
      <c r="AF1289" s="22"/>
      <c r="AG1289" s="22" t="s">
        <v>146</v>
      </c>
      <c r="AH1289" s="22" t="s">
        <v>454</v>
      </c>
      <c r="AI1289" s="22"/>
      <c r="AJ1289" s="5" t="s">
        <v>20</v>
      </c>
      <c r="AK1289" s="22"/>
      <c r="AL1289" s="22"/>
      <c r="AM1289" s="22"/>
      <c r="AN1289" s="22"/>
      <c r="AO1289" s="22"/>
      <c r="AP1289" s="22"/>
      <c r="AQ1289" s="22" t="s">
        <v>455</v>
      </c>
      <c r="AR1289" s="23">
        <v>44104</v>
      </c>
      <c r="AS1289" s="23">
        <v>44104</v>
      </c>
      <c r="AT1289" s="22" t="s">
        <v>379</v>
      </c>
    </row>
    <row r="1290" spans="1:46" s="5" customFormat="1" ht="11.25" x14ac:dyDescent="0.2">
      <c r="A1290" s="22">
        <v>2020</v>
      </c>
      <c r="B1290" s="23">
        <v>44013</v>
      </c>
      <c r="C1290" s="23">
        <v>44104</v>
      </c>
      <c r="D1290" s="5" t="s">
        <v>134</v>
      </c>
      <c r="E1290" s="5" t="s">
        <v>135</v>
      </c>
      <c r="F1290" s="22">
        <v>33003</v>
      </c>
      <c r="G1290" s="13" t="s">
        <v>449</v>
      </c>
      <c r="H1290" s="22"/>
      <c r="I1290" s="22" t="s">
        <v>1917</v>
      </c>
      <c r="J1290" s="13">
        <v>126</v>
      </c>
      <c r="K1290" s="22"/>
      <c r="L1290" s="22"/>
      <c r="M1290" s="22"/>
      <c r="N1290" s="22" t="s">
        <v>1738</v>
      </c>
      <c r="O1290" s="22" t="s">
        <v>1739</v>
      </c>
      <c r="P1290" s="22" t="s">
        <v>164</v>
      </c>
      <c r="Q1290" s="22" t="s">
        <v>452</v>
      </c>
      <c r="R1290" s="22">
        <v>33003</v>
      </c>
      <c r="S1290" s="23">
        <v>44063</v>
      </c>
      <c r="T1290" s="36">
        <v>2909.54</v>
      </c>
      <c r="U1290" s="25">
        <v>3375.0664000000002</v>
      </c>
      <c r="V1290" s="22"/>
      <c r="W1290" s="22"/>
      <c r="X1290" s="22" t="s">
        <v>453</v>
      </c>
      <c r="Y1290" s="22"/>
      <c r="Z1290" s="22" t="s">
        <v>144</v>
      </c>
      <c r="AA1290" s="22" t="s">
        <v>1917</v>
      </c>
      <c r="AB1290" s="37"/>
      <c r="AC1290" s="23">
        <v>44063</v>
      </c>
      <c r="AD1290" s="22"/>
      <c r="AE1290" s="8" t="s">
        <v>4895</v>
      </c>
      <c r="AF1290" s="22"/>
      <c r="AG1290" s="22" t="s">
        <v>146</v>
      </c>
      <c r="AH1290" s="22" t="s">
        <v>454</v>
      </c>
      <c r="AI1290" s="22"/>
      <c r="AJ1290" s="5" t="s">
        <v>20</v>
      </c>
      <c r="AK1290" s="22"/>
      <c r="AL1290" s="22"/>
      <c r="AM1290" s="22"/>
      <c r="AN1290" s="22"/>
      <c r="AO1290" s="22"/>
      <c r="AP1290" s="22"/>
      <c r="AQ1290" s="22" t="s">
        <v>455</v>
      </c>
      <c r="AR1290" s="23">
        <v>44104</v>
      </c>
      <c r="AS1290" s="23">
        <v>44104</v>
      </c>
      <c r="AT1290" s="22" t="s">
        <v>379</v>
      </c>
    </row>
    <row r="1291" spans="1:46" s="5" customFormat="1" ht="11.25" x14ac:dyDescent="0.2">
      <c r="A1291" s="22">
        <v>2020</v>
      </c>
      <c r="B1291" s="23">
        <v>44013</v>
      </c>
      <c r="C1291" s="23">
        <v>44104</v>
      </c>
      <c r="D1291" s="5" t="s">
        <v>134</v>
      </c>
      <c r="E1291" s="5" t="s">
        <v>135</v>
      </c>
      <c r="F1291" s="22">
        <v>33004</v>
      </c>
      <c r="G1291" s="13" t="s">
        <v>449</v>
      </c>
      <c r="H1291" s="22"/>
      <c r="I1291" s="22" t="s">
        <v>1918</v>
      </c>
      <c r="J1291" s="13">
        <v>347</v>
      </c>
      <c r="K1291" s="22"/>
      <c r="L1291" s="22"/>
      <c r="M1291" s="22"/>
      <c r="N1291" s="22" t="s">
        <v>721</v>
      </c>
      <c r="O1291" s="22" t="s">
        <v>1811</v>
      </c>
      <c r="P1291" s="22" t="s">
        <v>140</v>
      </c>
      <c r="Q1291" s="22" t="s">
        <v>452</v>
      </c>
      <c r="R1291" s="22">
        <v>33004</v>
      </c>
      <c r="S1291" s="23">
        <v>44063</v>
      </c>
      <c r="T1291" s="36">
        <v>780</v>
      </c>
      <c r="U1291" s="25">
        <v>904.8</v>
      </c>
      <c r="V1291" s="22"/>
      <c r="W1291" s="22"/>
      <c r="X1291" s="22" t="s">
        <v>453</v>
      </c>
      <c r="Y1291" s="22"/>
      <c r="Z1291" s="22" t="s">
        <v>144</v>
      </c>
      <c r="AA1291" s="22" t="s">
        <v>1918</v>
      </c>
      <c r="AB1291" s="37"/>
      <c r="AC1291" s="23">
        <v>44063</v>
      </c>
      <c r="AD1291" s="22"/>
      <c r="AE1291" s="8" t="s">
        <v>4896</v>
      </c>
      <c r="AF1291" s="22"/>
      <c r="AG1291" s="22" t="s">
        <v>146</v>
      </c>
      <c r="AH1291" s="22" t="s">
        <v>454</v>
      </c>
      <c r="AI1291" s="22"/>
      <c r="AJ1291" s="5" t="s">
        <v>20</v>
      </c>
      <c r="AK1291" s="22"/>
      <c r="AL1291" s="22"/>
      <c r="AM1291" s="22"/>
      <c r="AN1291" s="22"/>
      <c r="AO1291" s="22"/>
      <c r="AP1291" s="22"/>
      <c r="AQ1291" s="22" t="s">
        <v>455</v>
      </c>
      <c r="AR1291" s="23">
        <v>44104</v>
      </c>
      <c r="AS1291" s="23">
        <v>44104</v>
      </c>
      <c r="AT1291" s="22" t="s">
        <v>379</v>
      </c>
    </row>
    <row r="1292" spans="1:46" s="5" customFormat="1" ht="11.25" x14ac:dyDescent="0.2">
      <c r="A1292" s="22">
        <v>2020</v>
      </c>
      <c r="B1292" s="23">
        <v>44013</v>
      </c>
      <c r="C1292" s="23">
        <v>44104</v>
      </c>
      <c r="D1292" s="5" t="s">
        <v>134</v>
      </c>
      <c r="E1292" s="5" t="s">
        <v>135</v>
      </c>
      <c r="F1292" s="22">
        <v>33005</v>
      </c>
      <c r="G1292" s="13" t="s">
        <v>449</v>
      </c>
      <c r="H1292" s="22"/>
      <c r="I1292" s="22" t="s">
        <v>1919</v>
      </c>
      <c r="J1292" s="13">
        <v>344</v>
      </c>
      <c r="K1292" s="22"/>
      <c r="L1292" s="22"/>
      <c r="M1292" s="22"/>
      <c r="N1292" s="22" t="s">
        <v>1679</v>
      </c>
      <c r="O1292" s="22" t="s">
        <v>1680</v>
      </c>
      <c r="P1292" s="22" t="s">
        <v>259</v>
      </c>
      <c r="Q1292" s="22" t="s">
        <v>452</v>
      </c>
      <c r="R1292" s="22">
        <v>33005</v>
      </c>
      <c r="S1292" s="23">
        <v>44063</v>
      </c>
      <c r="T1292" s="36">
        <v>439.65</v>
      </c>
      <c r="U1292" s="25">
        <v>509.99399999999997</v>
      </c>
      <c r="V1292" s="22"/>
      <c r="W1292" s="22"/>
      <c r="X1292" s="22" t="s">
        <v>453</v>
      </c>
      <c r="Y1292" s="22"/>
      <c r="Z1292" s="22" t="s">
        <v>144</v>
      </c>
      <c r="AA1292" s="22" t="s">
        <v>1919</v>
      </c>
      <c r="AB1292" s="37"/>
      <c r="AC1292" s="23">
        <v>44063</v>
      </c>
      <c r="AD1292" s="22"/>
      <c r="AE1292" s="8" t="s">
        <v>4897</v>
      </c>
      <c r="AF1292" s="22"/>
      <c r="AG1292" s="22" t="s">
        <v>146</v>
      </c>
      <c r="AH1292" s="22" t="s">
        <v>454</v>
      </c>
      <c r="AI1292" s="22"/>
      <c r="AJ1292" s="5" t="s">
        <v>20</v>
      </c>
      <c r="AK1292" s="22"/>
      <c r="AL1292" s="22"/>
      <c r="AM1292" s="22"/>
      <c r="AN1292" s="22"/>
      <c r="AO1292" s="22"/>
      <c r="AP1292" s="22"/>
      <c r="AQ1292" s="22" t="s">
        <v>455</v>
      </c>
      <c r="AR1292" s="23">
        <v>44104</v>
      </c>
      <c r="AS1292" s="23">
        <v>44104</v>
      </c>
      <c r="AT1292" s="22" t="s">
        <v>379</v>
      </c>
    </row>
    <row r="1293" spans="1:46" s="5" customFormat="1" ht="11.25" x14ac:dyDescent="0.2">
      <c r="A1293" s="22">
        <v>2020</v>
      </c>
      <c r="B1293" s="23">
        <v>44013</v>
      </c>
      <c r="C1293" s="23">
        <v>44104</v>
      </c>
      <c r="D1293" s="5" t="s">
        <v>134</v>
      </c>
      <c r="E1293" s="5" t="s">
        <v>135</v>
      </c>
      <c r="F1293" s="22">
        <v>33006</v>
      </c>
      <c r="G1293" s="13" t="s">
        <v>449</v>
      </c>
      <c r="H1293" s="22"/>
      <c r="I1293" s="22" t="s">
        <v>1920</v>
      </c>
      <c r="J1293" s="13">
        <v>114</v>
      </c>
      <c r="K1293" s="22"/>
      <c r="L1293" s="22"/>
      <c r="M1293" s="22"/>
      <c r="N1293" s="22" t="s">
        <v>649</v>
      </c>
      <c r="O1293" s="22" t="s">
        <v>1702</v>
      </c>
      <c r="P1293" s="22" t="s">
        <v>158</v>
      </c>
      <c r="Q1293" s="22" t="s">
        <v>452</v>
      </c>
      <c r="R1293" s="22">
        <v>33006</v>
      </c>
      <c r="S1293" s="23">
        <v>44063</v>
      </c>
      <c r="T1293" s="36">
        <v>275.86</v>
      </c>
      <c r="U1293" s="25">
        <v>319.99760000000003</v>
      </c>
      <c r="V1293" s="22"/>
      <c r="W1293" s="22"/>
      <c r="X1293" s="22" t="s">
        <v>453</v>
      </c>
      <c r="Y1293" s="22"/>
      <c r="Z1293" s="22" t="s">
        <v>144</v>
      </c>
      <c r="AA1293" s="22" t="s">
        <v>1920</v>
      </c>
      <c r="AB1293" s="37"/>
      <c r="AC1293" s="23">
        <v>44063</v>
      </c>
      <c r="AD1293" s="22"/>
      <c r="AE1293" s="8" t="s">
        <v>4898</v>
      </c>
      <c r="AF1293" s="22"/>
      <c r="AG1293" s="22" t="s">
        <v>146</v>
      </c>
      <c r="AH1293" s="22" t="s">
        <v>454</v>
      </c>
      <c r="AI1293" s="22"/>
      <c r="AJ1293" s="5" t="s">
        <v>20</v>
      </c>
      <c r="AK1293" s="22"/>
      <c r="AL1293" s="22"/>
      <c r="AM1293" s="22"/>
      <c r="AN1293" s="22"/>
      <c r="AO1293" s="22"/>
      <c r="AP1293" s="22"/>
      <c r="AQ1293" s="22" t="s">
        <v>455</v>
      </c>
      <c r="AR1293" s="23">
        <v>44104</v>
      </c>
      <c r="AS1293" s="23">
        <v>44104</v>
      </c>
      <c r="AT1293" s="22" t="s">
        <v>379</v>
      </c>
    </row>
    <row r="1294" spans="1:46" s="5" customFormat="1" ht="11.25" x14ac:dyDescent="0.2">
      <c r="A1294" s="22">
        <v>2020</v>
      </c>
      <c r="B1294" s="23">
        <v>44013</v>
      </c>
      <c r="C1294" s="23">
        <v>44104</v>
      </c>
      <c r="D1294" s="5" t="s">
        <v>134</v>
      </c>
      <c r="E1294" s="5" t="s">
        <v>135</v>
      </c>
      <c r="F1294" s="22">
        <v>33007</v>
      </c>
      <c r="G1294" s="13" t="s">
        <v>449</v>
      </c>
      <c r="H1294" s="22"/>
      <c r="I1294" s="22" t="s">
        <v>1877</v>
      </c>
      <c r="J1294" s="13">
        <v>123</v>
      </c>
      <c r="K1294" s="22"/>
      <c r="L1294" s="22"/>
      <c r="M1294" s="22"/>
      <c r="N1294" s="22" t="s">
        <v>1193</v>
      </c>
      <c r="O1294" s="22" t="s">
        <v>547</v>
      </c>
      <c r="P1294" s="22" t="s">
        <v>259</v>
      </c>
      <c r="Q1294" s="22" t="s">
        <v>452</v>
      </c>
      <c r="R1294" s="22">
        <v>33007</v>
      </c>
      <c r="S1294" s="23">
        <v>44063</v>
      </c>
      <c r="T1294" s="36">
        <v>4467.05</v>
      </c>
      <c r="U1294" s="25">
        <v>5181.7780000000002</v>
      </c>
      <c r="V1294" s="22"/>
      <c r="W1294" s="22"/>
      <c r="X1294" s="22" t="s">
        <v>453</v>
      </c>
      <c r="Y1294" s="22"/>
      <c r="Z1294" s="22" t="s">
        <v>144</v>
      </c>
      <c r="AA1294" s="22" t="s">
        <v>1877</v>
      </c>
      <c r="AB1294" s="37"/>
      <c r="AC1294" s="23">
        <v>44063</v>
      </c>
      <c r="AD1294" s="22"/>
      <c r="AE1294" s="8" t="s">
        <v>4899</v>
      </c>
      <c r="AF1294" s="22"/>
      <c r="AG1294" s="22" t="s">
        <v>146</v>
      </c>
      <c r="AH1294" s="22" t="s">
        <v>454</v>
      </c>
      <c r="AI1294" s="22"/>
      <c r="AJ1294" s="5" t="s">
        <v>20</v>
      </c>
      <c r="AK1294" s="22"/>
      <c r="AL1294" s="22"/>
      <c r="AM1294" s="22"/>
      <c r="AN1294" s="22"/>
      <c r="AO1294" s="22"/>
      <c r="AP1294" s="22"/>
      <c r="AQ1294" s="22" t="s">
        <v>455</v>
      </c>
      <c r="AR1294" s="23">
        <v>44104</v>
      </c>
      <c r="AS1294" s="23">
        <v>44104</v>
      </c>
      <c r="AT1294" s="22" t="s">
        <v>379</v>
      </c>
    </row>
    <row r="1295" spans="1:46" s="5" customFormat="1" ht="11.25" x14ac:dyDescent="0.2">
      <c r="A1295" s="22">
        <v>2020</v>
      </c>
      <c r="B1295" s="23">
        <v>44013</v>
      </c>
      <c r="C1295" s="23">
        <v>44104</v>
      </c>
      <c r="D1295" s="5" t="s">
        <v>134</v>
      </c>
      <c r="E1295" s="5" t="s">
        <v>135</v>
      </c>
      <c r="F1295" s="22">
        <v>33008</v>
      </c>
      <c r="G1295" s="13" t="s">
        <v>449</v>
      </c>
      <c r="H1295" s="22"/>
      <c r="I1295" s="22" t="s">
        <v>1921</v>
      </c>
      <c r="J1295" s="13">
        <v>239</v>
      </c>
      <c r="K1295" s="22"/>
      <c r="L1295" s="22"/>
      <c r="M1295" s="22"/>
      <c r="N1295" s="22" t="s">
        <v>467</v>
      </c>
      <c r="O1295" s="22" t="s">
        <v>1661</v>
      </c>
      <c r="P1295" s="22" t="s">
        <v>259</v>
      </c>
      <c r="Q1295" s="22" t="s">
        <v>452</v>
      </c>
      <c r="R1295" s="22">
        <v>33008</v>
      </c>
      <c r="S1295" s="23">
        <v>44063</v>
      </c>
      <c r="T1295" s="36">
        <v>1142.24</v>
      </c>
      <c r="U1295" s="25">
        <v>1324.9983999999999</v>
      </c>
      <c r="V1295" s="22"/>
      <c r="W1295" s="22"/>
      <c r="X1295" s="22" t="s">
        <v>453</v>
      </c>
      <c r="Y1295" s="22"/>
      <c r="Z1295" s="22" t="s">
        <v>144</v>
      </c>
      <c r="AA1295" s="22" t="s">
        <v>1921</v>
      </c>
      <c r="AB1295" s="37"/>
      <c r="AC1295" s="23">
        <v>44063</v>
      </c>
      <c r="AD1295" s="22"/>
      <c r="AE1295" s="8" t="s">
        <v>4900</v>
      </c>
      <c r="AF1295" s="22"/>
      <c r="AG1295" s="22" t="s">
        <v>146</v>
      </c>
      <c r="AH1295" s="22" t="s">
        <v>454</v>
      </c>
      <c r="AI1295" s="22"/>
      <c r="AJ1295" s="5" t="s">
        <v>20</v>
      </c>
      <c r="AK1295" s="22"/>
      <c r="AL1295" s="22"/>
      <c r="AM1295" s="22"/>
      <c r="AN1295" s="22"/>
      <c r="AO1295" s="22"/>
      <c r="AP1295" s="22"/>
      <c r="AQ1295" s="22" t="s">
        <v>455</v>
      </c>
      <c r="AR1295" s="23">
        <v>44104</v>
      </c>
      <c r="AS1295" s="23">
        <v>44104</v>
      </c>
      <c r="AT1295" s="22" t="s">
        <v>379</v>
      </c>
    </row>
    <row r="1296" spans="1:46" s="5" customFormat="1" ht="11.25" x14ac:dyDescent="0.2">
      <c r="A1296" s="22">
        <v>2020</v>
      </c>
      <c r="B1296" s="23">
        <v>44013</v>
      </c>
      <c r="C1296" s="23">
        <v>44104</v>
      </c>
      <c r="D1296" s="5" t="s">
        <v>134</v>
      </c>
      <c r="E1296" s="5" t="s">
        <v>135</v>
      </c>
      <c r="F1296" s="22">
        <v>33009</v>
      </c>
      <c r="G1296" s="13" t="s">
        <v>449</v>
      </c>
      <c r="H1296" s="22"/>
      <c r="I1296" s="22" t="s">
        <v>1922</v>
      </c>
      <c r="J1296" s="13">
        <v>112</v>
      </c>
      <c r="K1296" s="22"/>
      <c r="L1296" s="22"/>
      <c r="M1296" s="22"/>
      <c r="N1296" s="22" t="s">
        <v>1771</v>
      </c>
      <c r="O1296" s="22" t="s">
        <v>1772</v>
      </c>
      <c r="P1296" s="22" t="s">
        <v>158</v>
      </c>
      <c r="Q1296" s="22" t="s">
        <v>452</v>
      </c>
      <c r="R1296" s="22">
        <v>33009</v>
      </c>
      <c r="S1296" s="23">
        <v>44063</v>
      </c>
      <c r="T1296" s="36">
        <v>8205.7099999999991</v>
      </c>
      <c r="U1296" s="25">
        <v>9518.623599999999</v>
      </c>
      <c r="V1296" s="22"/>
      <c r="W1296" s="22"/>
      <c r="X1296" s="22" t="s">
        <v>453</v>
      </c>
      <c r="Y1296" s="22"/>
      <c r="Z1296" s="22" t="s">
        <v>144</v>
      </c>
      <c r="AA1296" s="22" t="s">
        <v>1922</v>
      </c>
      <c r="AB1296" s="37"/>
      <c r="AC1296" s="23">
        <v>44063</v>
      </c>
      <c r="AD1296" s="22"/>
      <c r="AE1296" s="8" t="s">
        <v>4901</v>
      </c>
      <c r="AF1296" s="22"/>
      <c r="AG1296" s="22" t="s">
        <v>146</v>
      </c>
      <c r="AH1296" s="22" t="s">
        <v>454</v>
      </c>
      <c r="AI1296" s="22"/>
      <c r="AJ1296" s="5" t="s">
        <v>20</v>
      </c>
      <c r="AK1296" s="22"/>
      <c r="AL1296" s="22"/>
      <c r="AM1296" s="22"/>
      <c r="AN1296" s="22"/>
      <c r="AO1296" s="22"/>
      <c r="AP1296" s="22"/>
      <c r="AQ1296" s="22" t="s">
        <v>455</v>
      </c>
      <c r="AR1296" s="23">
        <v>44104</v>
      </c>
      <c r="AS1296" s="23">
        <v>44104</v>
      </c>
      <c r="AT1296" s="22" t="s">
        <v>379</v>
      </c>
    </row>
    <row r="1297" spans="1:46" s="5" customFormat="1" ht="11.25" x14ac:dyDescent="0.2">
      <c r="A1297" s="22">
        <v>2021</v>
      </c>
      <c r="B1297" s="23">
        <v>44013</v>
      </c>
      <c r="C1297" s="23">
        <v>44104</v>
      </c>
      <c r="D1297" s="5" t="s">
        <v>134</v>
      </c>
      <c r="E1297" s="5" t="s">
        <v>135</v>
      </c>
      <c r="F1297" s="22">
        <v>33010</v>
      </c>
      <c r="G1297" s="13" t="s">
        <v>449</v>
      </c>
      <c r="H1297" s="22"/>
      <c r="I1297" s="22" t="s">
        <v>1923</v>
      </c>
      <c r="J1297" s="13">
        <v>387</v>
      </c>
      <c r="K1297" s="22"/>
      <c r="L1297" s="22"/>
      <c r="M1297" s="22"/>
      <c r="N1297" s="5" t="s">
        <v>1924</v>
      </c>
      <c r="O1297" s="5" t="s">
        <v>1564</v>
      </c>
      <c r="P1297" s="22" t="s">
        <v>158</v>
      </c>
      <c r="Q1297" s="22" t="s">
        <v>452</v>
      </c>
      <c r="R1297" s="22">
        <v>33010</v>
      </c>
      <c r="S1297" s="23">
        <v>44064</v>
      </c>
      <c r="T1297" s="36">
        <v>1829.93</v>
      </c>
      <c r="U1297" s="25">
        <v>2122.7199999999998</v>
      </c>
      <c r="V1297" s="22"/>
      <c r="W1297" s="22"/>
      <c r="X1297" s="22" t="s">
        <v>453</v>
      </c>
      <c r="Y1297" s="22"/>
      <c r="Z1297" s="22" t="s">
        <v>144</v>
      </c>
      <c r="AA1297" s="22" t="s">
        <v>1923</v>
      </c>
      <c r="AB1297" s="37"/>
      <c r="AC1297" s="23">
        <v>44064</v>
      </c>
      <c r="AD1297" s="22"/>
      <c r="AE1297" s="8" t="s">
        <v>4902</v>
      </c>
      <c r="AF1297" s="22"/>
      <c r="AG1297" s="22" t="s">
        <v>146</v>
      </c>
      <c r="AH1297" s="22" t="s">
        <v>454</v>
      </c>
      <c r="AI1297" s="22"/>
      <c r="AJ1297" s="5" t="s">
        <v>20</v>
      </c>
      <c r="AK1297" s="22"/>
      <c r="AL1297" s="22"/>
      <c r="AM1297" s="22"/>
      <c r="AN1297" s="22"/>
      <c r="AO1297" s="22"/>
      <c r="AP1297" s="22"/>
      <c r="AQ1297" s="22" t="s">
        <v>455</v>
      </c>
      <c r="AR1297" s="23">
        <v>44104</v>
      </c>
      <c r="AS1297" s="23">
        <v>44104</v>
      </c>
      <c r="AT1297" s="22" t="s">
        <v>379</v>
      </c>
    </row>
    <row r="1298" spans="1:46" s="5" customFormat="1" ht="11.25" x14ac:dyDescent="0.2">
      <c r="A1298" s="22">
        <v>2020</v>
      </c>
      <c r="B1298" s="23">
        <v>44013</v>
      </c>
      <c r="C1298" s="23">
        <v>44104</v>
      </c>
      <c r="D1298" s="5" t="s">
        <v>134</v>
      </c>
      <c r="E1298" s="5" t="s">
        <v>135</v>
      </c>
      <c r="F1298" s="22">
        <v>33012</v>
      </c>
      <c r="G1298" s="13" t="s">
        <v>449</v>
      </c>
      <c r="H1298" s="22"/>
      <c r="I1298" s="22" t="s">
        <v>1925</v>
      </c>
      <c r="J1298" s="13">
        <v>172</v>
      </c>
      <c r="K1298" s="22"/>
      <c r="L1298" s="22"/>
      <c r="M1298" s="22"/>
      <c r="N1298" s="22" t="s">
        <v>447</v>
      </c>
      <c r="O1298" s="22" t="s">
        <v>448</v>
      </c>
      <c r="P1298" s="22" t="s">
        <v>140</v>
      </c>
      <c r="Q1298" s="22" t="s">
        <v>452</v>
      </c>
      <c r="R1298" s="22">
        <v>33012</v>
      </c>
      <c r="S1298" s="23">
        <v>44067</v>
      </c>
      <c r="T1298" s="36">
        <v>146586</v>
      </c>
      <c r="U1298" s="25">
        <v>170039.76</v>
      </c>
      <c r="V1298" s="22"/>
      <c r="W1298" s="22"/>
      <c r="X1298" s="22" t="s">
        <v>453</v>
      </c>
      <c r="Y1298" s="22"/>
      <c r="Z1298" s="22" t="s">
        <v>144</v>
      </c>
      <c r="AA1298" s="22" t="s">
        <v>1925</v>
      </c>
      <c r="AB1298" s="37"/>
      <c r="AC1298" s="23">
        <v>44067</v>
      </c>
      <c r="AD1298" s="22"/>
      <c r="AE1298" s="8" t="s">
        <v>4903</v>
      </c>
      <c r="AF1298" s="22"/>
      <c r="AG1298" s="22" t="s">
        <v>146</v>
      </c>
      <c r="AH1298" s="22" t="s">
        <v>454</v>
      </c>
      <c r="AI1298" s="22"/>
      <c r="AJ1298" s="5" t="s">
        <v>20</v>
      </c>
      <c r="AK1298" s="22"/>
      <c r="AL1298" s="22"/>
      <c r="AM1298" s="22"/>
      <c r="AN1298" s="22"/>
      <c r="AO1298" s="22"/>
      <c r="AP1298" s="22"/>
      <c r="AQ1298" s="22" t="s">
        <v>455</v>
      </c>
      <c r="AR1298" s="23">
        <v>44104</v>
      </c>
      <c r="AS1298" s="23">
        <v>44104</v>
      </c>
      <c r="AT1298" s="22" t="s">
        <v>379</v>
      </c>
    </row>
    <row r="1299" spans="1:46" s="5" customFormat="1" ht="11.25" x14ac:dyDescent="0.2">
      <c r="A1299" s="22">
        <v>2020</v>
      </c>
      <c r="B1299" s="23">
        <v>44013</v>
      </c>
      <c r="C1299" s="23">
        <v>44104</v>
      </c>
      <c r="D1299" s="5" t="s">
        <v>134</v>
      </c>
      <c r="E1299" s="5" t="s">
        <v>135</v>
      </c>
      <c r="F1299" s="38">
        <v>33016</v>
      </c>
      <c r="G1299" s="13" t="s">
        <v>449</v>
      </c>
      <c r="H1299" s="22"/>
      <c r="I1299" s="38" t="s">
        <v>1926</v>
      </c>
      <c r="J1299" s="13">
        <v>34</v>
      </c>
      <c r="K1299" s="22"/>
      <c r="L1299" s="22"/>
      <c r="M1299" s="22"/>
      <c r="N1299" s="38" t="s">
        <v>607</v>
      </c>
      <c r="O1299" s="22" t="s">
        <v>1790</v>
      </c>
      <c r="P1299" s="22" t="s">
        <v>140</v>
      </c>
      <c r="Q1299" s="22" t="s">
        <v>452</v>
      </c>
      <c r="R1299" s="38">
        <v>33016</v>
      </c>
      <c r="S1299" s="39">
        <v>44046</v>
      </c>
      <c r="T1299" s="40">
        <v>15750</v>
      </c>
      <c r="U1299" s="25">
        <v>18270</v>
      </c>
      <c r="V1299" s="22"/>
      <c r="W1299" s="22"/>
      <c r="X1299" s="22" t="s">
        <v>453</v>
      </c>
      <c r="Y1299" s="22"/>
      <c r="Z1299" s="22" t="s">
        <v>144</v>
      </c>
      <c r="AA1299" s="38" t="s">
        <v>1926</v>
      </c>
      <c r="AB1299" s="37"/>
      <c r="AC1299" s="39">
        <v>44046</v>
      </c>
      <c r="AD1299" s="22"/>
      <c r="AE1299" s="8" t="s">
        <v>4904</v>
      </c>
      <c r="AF1299" s="22"/>
      <c r="AG1299" s="22" t="s">
        <v>146</v>
      </c>
      <c r="AH1299" s="22" t="s">
        <v>454</v>
      </c>
      <c r="AI1299" s="22"/>
      <c r="AJ1299" s="5" t="s">
        <v>20</v>
      </c>
      <c r="AK1299" s="22"/>
      <c r="AL1299" s="22"/>
      <c r="AM1299" s="22"/>
      <c r="AN1299" s="22"/>
      <c r="AO1299" s="22"/>
      <c r="AP1299" s="22"/>
      <c r="AQ1299" s="22" t="s">
        <v>455</v>
      </c>
      <c r="AR1299" s="23">
        <v>44104</v>
      </c>
      <c r="AS1299" s="23">
        <v>44104</v>
      </c>
      <c r="AT1299" s="22" t="s">
        <v>379</v>
      </c>
    </row>
    <row r="1300" spans="1:46" s="5" customFormat="1" ht="11.25" x14ac:dyDescent="0.2">
      <c r="A1300" s="22">
        <v>2020</v>
      </c>
      <c r="B1300" s="23">
        <v>44013</v>
      </c>
      <c r="C1300" s="23">
        <v>44104</v>
      </c>
      <c r="D1300" s="5" t="s">
        <v>134</v>
      </c>
      <c r="E1300" s="5" t="s">
        <v>135</v>
      </c>
      <c r="F1300" s="22">
        <v>33017</v>
      </c>
      <c r="G1300" s="13" t="s">
        <v>449</v>
      </c>
      <c r="H1300" s="22"/>
      <c r="I1300" s="22" t="s">
        <v>1927</v>
      </c>
      <c r="J1300" s="13">
        <v>192</v>
      </c>
      <c r="K1300" s="22"/>
      <c r="L1300" s="22"/>
      <c r="M1300" s="22"/>
      <c r="N1300" s="22" t="s">
        <v>419</v>
      </c>
      <c r="O1300" s="22" t="s">
        <v>1744</v>
      </c>
      <c r="P1300" s="22" t="s">
        <v>259</v>
      </c>
      <c r="Q1300" s="22" t="s">
        <v>452</v>
      </c>
      <c r="R1300" s="22">
        <v>33017</v>
      </c>
      <c r="S1300" s="23">
        <v>44068</v>
      </c>
      <c r="T1300" s="36">
        <v>3999.8</v>
      </c>
      <c r="U1300" s="25">
        <v>4639.768</v>
      </c>
      <c r="V1300" s="22"/>
      <c r="W1300" s="22"/>
      <c r="X1300" s="22" t="s">
        <v>453</v>
      </c>
      <c r="Y1300" s="22"/>
      <c r="Z1300" s="22" t="s">
        <v>144</v>
      </c>
      <c r="AA1300" s="22" t="s">
        <v>1927</v>
      </c>
      <c r="AB1300" s="37"/>
      <c r="AC1300" s="23">
        <v>44068</v>
      </c>
      <c r="AD1300" s="22"/>
      <c r="AE1300" s="8" t="s">
        <v>4905</v>
      </c>
      <c r="AF1300" s="22"/>
      <c r="AG1300" s="22" t="s">
        <v>146</v>
      </c>
      <c r="AH1300" s="22" t="s">
        <v>454</v>
      </c>
      <c r="AI1300" s="22"/>
      <c r="AJ1300" s="5" t="s">
        <v>20</v>
      </c>
      <c r="AK1300" s="22"/>
      <c r="AL1300" s="22"/>
      <c r="AM1300" s="22"/>
      <c r="AN1300" s="22"/>
      <c r="AO1300" s="22"/>
      <c r="AP1300" s="22"/>
      <c r="AQ1300" s="22" t="s">
        <v>455</v>
      </c>
      <c r="AR1300" s="23">
        <v>44104</v>
      </c>
      <c r="AS1300" s="23">
        <v>44104</v>
      </c>
      <c r="AT1300" s="22" t="s">
        <v>379</v>
      </c>
    </row>
    <row r="1301" spans="1:46" s="5" customFormat="1" ht="11.25" x14ac:dyDescent="0.2">
      <c r="A1301" s="22">
        <v>2020</v>
      </c>
      <c r="B1301" s="23">
        <v>44013</v>
      </c>
      <c r="C1301" s="23">
        <v>44104</v>
      </c>
      <c r="D1301" s="5" t="s">
        <v>134</v>
      </c>
      <c r="E1301" s="5" t="s">
        <v>135</v>
      </c>
      <c r="F1301" s="38">
        <v>33018</v>
      </c>
      <c r="G1301" s="13" t="s">
        <v>449</v>
      </c>
      <c r="H1301" s="22"/>
      <c r="I1301" s="38" t="s">
        <v>1928</v>
      </c>
      <c r="J1301" s="13">
        <v>347</v>
      </c>
      <c r="K1301" s="22"/>
      <c r="L1301" s="22"/>
      <c r="M1301" s="22"/>
      <c r="N1301" s="38" t="s">
        <v>721</v>
      </c>
      <c r="O1301" s="22" t="s">
        <v>1811</v>
      </c>
      <c r="P1301" s="22" t="s">
        <v>140</v>
      </c>
      <c r="Q1301" s="22" t="s">
        <v>452</v>
      </c>
      <c r="R1301" s="38">
        <v>33018</v>
      </c>
      <c r="S1301" s="39">
        <v>44048</v>
      </c>
      <c r="T1301" s="40">
        <v>354.31</v>
      </c>
      <c r="U1301" s="25">
        <v>410.99959999999999</v>
      </c>
      <c r="V1301" s="22"/>
      <c r="W1301" s="22"/>
      <c r="X1301" s="22" t="s">
        <v>453</v>
      </c>
      <c r="Y1301" s="22"/>
      <c r="Z1301" s="22" t="s">
        <v>144</v>
      </c>
      <c r="AA1301" s="38" t="s">
        <v>1928</v>
      </c>
      <c r="AB1301" s="37"/>
      <c r="AC1301" s="39">
        <v>44048</v>
      </c>
      <c r="AD1301" s="22"/>
      <c r="AE1301" s="8" t="s">
        <v>4906</v>
      </c>
      <c r="AF1301" s="22"/>
      <c r="AG1301" s="22" t="s">
        <v>146</v>
      </c>
      <c r="AH1301" s="22" t="s">
        <v>454</v>
      </c>
      <c r="AI1301" s="22"/>
      <c r="AJ1301" s="5" t="s">
        <v>20</v>
      </c>
      <c r="AK1301" s="22"/>
      <c r="AL1301" s="22"/>
      <c r="AM1301" s="22"/>
      <c r="AN1301" s="22"/>
      <c r="AO1301" s="22"/>
      <c r="AP1301" s="22"/>
      <c r="AQ1301" s="22" t="s">
        <v>455</v>
      </c>
      <c r="AR1301" s="23">
        <v>44104</v>
      </c>
      <c r="AS1301" s="23">
        <v>44104</v>
      </c>
      <c r="AT1301" s="22" t="s">
        <v>379</v>
      </c>
    </row>
    <row r="1302" spans="1:46" s="5" customFormat="1" ht="11.25" x14ac:dyDescent="0.2">
      <c r="A1302" s="22">
        <v>2020</v>
      </c>
      <c r="B1302" s="23">
        <v>44013</v>
      </c>
      <c r="C1302" s="23">
        <v>44104</v>
      </c>
      <c r="D1302" s="5" t="s">
        <v>134</v>
      </c>
      <c r="E1302" s="5" t="s">
        <v>135</v>
      </c>
      <c r="F1302" s="38">
        <v>33019</v>
      </c>
      <c r="G1302" s="13" t="s">
        <v>449</v>
      </c>
      <c r="H1302" s="22"/>
      <c r="I1302" s="38" t="s">
        <v>1929</v>
      </c>
      <c r="J1302" s="13">
        <v>347</v>
      </c>
      <c r="K1302" s="22"/>
      <c r="L1302" s="22"/>
      <c r="M1302" s="22"/>
      <c r="N1302" s="38" t="s">
        <v>721</v>
      </c>
      <c r="O1302" s="22" t="s">
        <v>1811</v>
      </c>
      <c r="P1302" s="22" t="s">
        <v>140</v>
      </c>
      <c r="Q1302" s="22" t="s">
        <v>452</v>
      </c>
      <c r="R1302" s="38">
        <v>33019</v>
      </c>
      <c r="S1302" s="39">
        <v>44048</v>
      </c>
      <c r="T1302" s="40">
        <v>401</v>
      </c>
      <c r="U1302" s="25">
        <v>465.15999999999997</v>
      </c>
      <c r="V1302" s="22"/>
      <c r="W1302" s="22"/>
      <c r="X1302" s="22" t="s">
        <v>453</v>
      </c>
      <c r="Y1302" s="22"/>
      <c r="Z1302" s="22" t="s">
        <v>144</v>
      </c>
      <c r="AA1302" s="38" t="s">
        <v>1929</v>
      </c>
      <c r="AB1302" s="37"/>
      <c r="AC1302" s="39">
        <v>44048</v>
      </c>
      <c r="AD1302" s="22"/>
      <c r="AE1302" s="8" t="s">
        <v>4907</v>
      </c>
      <c r="AF1302" s="22"/>
      <c r="AG1302" s="22" t="s">
        <v>146</v>
      </c>
      <c r="AH1302" s="22" t="s">
        <v>454</v>
      </c>
      <c r="AI1302" s="22"/>
      <c r="AJ1302" s="5" t="s">
        <v>20</v>
      </c>
      <c r="AK1302" s="22"/>
      <c r="AL1302" s="22"/>
      <c r="AM1302" s="22"/>
      <c r="AN1302" s="22"/>
      <c r="AO1302" s="22"/>
      <c r="AP1302" s="22"/>
      <c r="AQ1302" s="22" t="s">
        <v>455</v>
      </c>
      <c r="AR1302" s="23">
        <v>44104</v>
      </c>
      <c r="AS1302" s="23">
        <v>44104</v>
      </c>
      <c r="AT1302" s="22" t="s">
        <v>379</v>
      </c>
    </row>
    <row r="1303" spans="1:46" s="5" customFormat="1" ht="11.25" x14ac:dyDescent="0.2">
      <c r="A1303" s="22">
        <v>2020</v>
      </c>
      <c r="B1303" s="23">
        <v>44013</v>
      </c>
      <c r="C1303" s="23">
        <v>44104</v>
      </c>
      <c r="D1303" s="5" t="s">
        <v>134</v>
      </c>
      <c r="E1303" s="5" t="s">
        <v>135</v>
      </c>
      <c r="F1303" s="38">
        <v>33020</v>
      </c>
      <c r="G1303" s="13" t="s">
        <v>449</v>
      </c>
      <c r="H1303" s="22"/>
      <c r="I1303" s="38" t="s">
        <v>1930</v>
      </c>
      <c r="J1303" s="13">
        <v>347</v>
      </c>
      <c r="K1303" s="22"/>
      <c r="L1303" s="22"/>
      <c r="M1303" s="22"/>
      <c r="N1303" s="38" t="s">
        <v>721</v>
      </c>
      <c r="O1303" s="22" t="s">
        <v>1811</v>
      </c>
      <c r="P1303" s="22" t="s">
        <v>140</v>
      </c>
      <c r="Q1303" s="22" t="s">
        <v>452</v>
      </c>
      <c r="R1303" s="38">
        <v>33020</v>
      </c>
      <c r="S1303" s="39">
        <v>44048</v>
      </c>
      <c r="T1303" s="40">
        <v>401</v>
      </c>
      <c r="U1303" s="25">
        <v>465.15999999999997</v>
      </c>
      <c r="V1303" s="22"/>
      <c r="W1303" s="22"/>
      <c r="X1303" s="22" t="s">
        <v>453</v>
      </c>
      <c r="Y1303" s="22"/>
      <c r="Z1303" s="22" t="s">
        <v>144</v>
      </c>
      <c r="AA1303" s="38" t="s">
        <v>1930</v>
      </c>
      <c r="AB1303" s="37"/>
      <c r="AC1303" s="39">
        <v>44048</v>
      </c>
      <c r="AD1303" s="22"/>
      <c r="AE1303" s="8" t="s">
        <v>4908</v>
      </c>
      <c r="AF1303" s="22"/>
      <c r="AG1303" s="22" t="s">
        <v>146</v>
      </c>
      <c r="AH1303" s="22" t="s">
        <v>454</v>
      </c>
      <c r="AI1303" s="22"/>
      <c r="AJ1303" s="5" t="s">
        <v>20</v>
      </c>
      <c r="AK1303" s="22"/>
      <c r="AL1303" s="22"/>
      <c r="AM1303" s="22"/>
      <c r="AN1303" s="22"/>
      <c r="AO1303" s="22"/>
      <c r="AP1303" s="22"/>
      <c r="AQ1303" s="22" t="s">
        <v>455</v>
      </c>
      <c r="AR1303" s="23">
        <v>44104</v>
      </c>
      <c r="AS1303" s="23">
        <v>44104</v>
      </c>
      <c r="AT1303" s="22" t="s">
        <v>379</v>
      </c>
    </row>
    <row r="1304" spans="1:46" s="5" customFormat="1" ht="11.25" x14ac:dyDescent="0.2">
      <c r="A1304" s="22">
        <v>2020</v>
      </c>
      <c r="B1304" s="23">
        <v>44013</v>
      </c>
      <c r="C1304" s="23">
        <v>44104</v>
      </c>
      <c r="D1304" s="5" t="s">
        <v>134</v>
      </c>
      <c r="E1304" s="5" t="s">
        <v>135</v>
      </c>
      <c r="F1304" s="22">
        <v>33021</v>
      </c>
      <c r="G1304" s="13" t="s">
        <v>449</v>
      </c>
      <c r="H1304" s="22"/>
      <c r="I1304" s="22" t="s">
        <v>1931</v>
      </c>
      <c r="J1304" s="13">
        <v>187</v>
      </c>
      <c r="K1304" s="22"/>
      <c r="L1304" s="22"/>
      <c r="M1304" s="22"/>
      <c r="N1304" s="22" t="s">
        <v>487</v>
      </c>
      <c r="O1304" s="22" t="s">
        <v>1817</v>
      </c>
      <c r="P1304" s="22" t="s">
        <v>164</v>
      </c>
      <c r="Q1304" s="22" t="s">
        <v>452</v>
      </c>
      <c r="R1304" s="22">
        <v>33021</v>
      </c>
      <c r="S1304" s="23">
        <v>44070</v>
      </c>
      <c r="T1304" s="36">
        <v>2400</v>
      </c>
      <c r="U1304" s="25">
        <v>2784</v>
      </c>
      <c r="V1304" s="22"/>
      <c r="W1304" s="22"/>
      <c r="X1304" s="22" t="s">
        <v>453</v>
      </c>
      <c r="Y1304" s="22"/>
      <c r="Z1304" s="22" t="s">
        <v>144</v>
      </c>
      <c r="AA1304" s="22" t="s">
        <v>1931</v>
      </c>
      <c r="AB1304" s="37"/>
      <c r="AC1304" s="23">
        <v>44070</v>
      </c>
      <c r="AD1304" s="22"/>
      <c r="AE1304" s="8" t="s">
        <v>4909</v>
      </c>
      <c r="AF1304" s="22"/>
      <c r="AG1304" s="22" t="s">
        <v>146</v>
      </c>
      <c r="AH1304" s="22" t="s">
        <v>454</v>
      </c>
      <c r="AI1304" s="22"/>
      <c r="AJ1304" s="5" t="s">
        <v>20</v>
      </c>
      <c r="AK1304" s="22"/>
      <c r="AL1304" s="22"/>
      <c r="AM1304" s="22"/>
      <c r="AN1304" s="22"/>
      <c r="AO1304" s="22"/>
      <c r="AP1304" s="22"/>
      <c r="AQ1304" s="22" t="s">
        <v>455</v>
      </c>
      <c r="AR1304" s="23">
        <v>44104</v>
      </c>
      <c r="AS1304" s="23">
        <v>44104</v>
      </c>
      <c r="AT1304" s="22" t="s">
        <v>379</v>
      </c>
    </row>
    <row r="1305" spans="1:46" s="5" customFormat="1" ht="11.25" x14ac:dyDescent="0.2">
      <c r="A1305" s="22">
        <v>2020</v>
      </c>
      <c r="B1305" s="23">
        <v>44013</v>
      </c>
      <c r="C1305" s="23">
        <v>44104</v>
      </c>
      <c r="D1305" s="5" t="s">
        <v>134</v>
      </c>
      <c r="E1305" s="5" t="s">
        <v>135</v>
      </c>
      <c r="F1305" s="22">
        <v>33022</v>
      </c>
      <c r="G1305" s="13" t="s">
        <v>449</v>
      </c>
      <c r="H1305" s="22"/>
      <c r="I1305" s="22" t="s">
        <v>1932</v>
      </c>
      <c r="J1305" s="13">
        <v>192</v>
      </c>
      <c r="K1305" s="22"/>
      <c r="L1305" s="22"/>
      <c r="M1305" s="22"/>
      <c r="N1305" s="22" t="s">
        <v>419</v>
      </c>
      <c r="O1305" s="22" t="s">
        <v>1744</v>
      </c>
      <c r="P1305" s="22" t="s">
        <v>259</v>
      </c>
      <c r="Q1305" s="22" t="s">
        <v>452</v>
      </c>
      <c r="R1305" s="22">
        <v>33022</v>
      </c>
      <c r="S1305" s="23">
        <v>44062</v>
      </c>
      <c r="T1305" s="36">
        <v>7313.04</v>
      </c>
      <c r="U1305" s="25">
        <v>8483.1263999999992</v>
      </c>
      <c r="V1305" s="22"/>
      <c r="W1305" s="22"/>
      <c r="X1305" s="22" t="s">
        <v>453</v>
      </c>
      <c r="Y1305" s="22"/>
      <c r="Z1305" s="22" t="s">
        <v>144</v>
      </c>
      <c r="AA1305" s="22" t="s">
        <v>1932</v>
      </c>
      <c r="AB1305" s="37"/>
      <c r="AC1305" s="23">
        <v>44062</v>
      </c>
      <c r="AD1305" s="22"/>
      <c r="AE1305" s="8" t="s">
        <v>4910</v>
      </c>
      <c r="AF1305" s="22"/>
      <c r="AG1305" s="22" t="s">
        <v>146</v>
      </c>
      <c r="AH1305" s="22" t="s">
        <v>454</v>
      </c>
      <c r="AI1305" s="22"/>
      <c r="AJ1305" s="5" t="s">
        <v>20</v>
      </c>
      <c r="AK1305" s="22"/>
      <c r="AL1305" s="22"/>
      <c r="AM1305" s="22"/>
      <c r="AN1305" s="22"/>
      <c r="AO1305" s="22"/>
      <c r="AP1305" s="22"/>
      <c r="AQ1305" s="22" t="s">
        <v>455</v>
      </c>
      <c r="AR1305" s="23">
        <v>44104</v>
      </c>
      <c r="AS1305" s="23">
        <v>44104</v>
      </c>
      <c r="AT1305" s="22" t="s">
        <v>379</v>
      </c>
    </row>
    <row r="1306" spans="1:46" s="5" customFormat="1" ht="11.25" x14ac:dyDescent="0.2">
      <c r="A1306" s="22">
        <v>2020</v>
      </c>
      <c r="B1306" s="23">
        <v>44013</v>
      </c>
      <c r="C1306" s="23">
        <v>44104</v>
      </c>
      <c r="D1306" s="5" t="s">
        <v>134</v>
      </c>
      <c r="E1306" s="5" t="s">
        <v>135</v>
      </c>
      <c r="F1306" s="22">
        <v>33025</v>
      </c>
      <c r="G1306" s="13" t="s">
        <v>449</v>
      </c>
      <c r="H1306" s="22"/>
      <c r="I1306" s="22" t="s">
        <v>1933</v>
      </c>
      <c r="J1306" s="13">
        <v>309</v>
      </c>
      <c r="K1306" s="22"/>
      <c r="L1306" s="22"/>
      <c r="M1306" s="22"/>
      <c r="N1306" s="22" t="s">
        <v>1645</v>
      </c>
      <c r="O1306" s="22" t="s">
        <v>1646</v>
      </c>
      <c r="P1306" s="22" t="s">
        <v>140</v>
      </c>
      <c r="Q1306" s="22" t="s">
        <v>452</v>
      </c>
      <c r="R1306" s="22">
        <v>33025</v>
      </c>
      <c r="S1306" s="23">
        <v>44070</v>
      </c>
      <c r="T1306" s="36">
        <v>3300</v>
      </c>
      <c r="U1306" s="25">
        <v>3828</v>
      </c>
      <c r="V1306" s="22"/>
      <c r="W1306" s="22"/>
      <c r="X1306" s="22" t="s">
        <v>453</v>
      </c>
      <c r="Y1306" s="22"/>
      <c r="Z1306" s="22" t="s">
        <v>144</v>
      </c>
      <c r="AA1306" s="22" t="s">
        <v>1933</v>
      </c>
      <c r="AB1306" s="37"/>
      <c r="AC1306" s="23">
        <v>44070</v>
      </c>
      <c r="AD1306" s="22"/>
      <c r="AE1306" s="8" t="s">
        <v>4911</v>
      </c>
      <c r="AF1306" s="22"/>
      <c r="AG1306" s="22" t="s">
        <v>146</v>
      </c>
      <c r="AH1306" s="22" t="s">
        <v>454</v>
      </c>
      <c r="AI1306" s="22"/>
      <c r="AJ1306" s="5" t="s">
        <v>20</v>
      </c>
      <c r="AK1306" s="22"/>
      <c r="AL1306" s="22"/>
      <c r="AM1306" s="22"/>
      <c r="AN1306" s="22"/>
      <c r="AO1306" s="22"/>
      <c r="AP1306" s="22"/>
      <c r="AQ1306" s="22" t="s">
        <v>455</v>
      </c>
      <c r="AR1306" s="23">
        <v>44104</v>
      </c>
      <c r="AS1306" s="23">
        <v>44104</v>
      </c>
      <c r="AT1306" s="22" t="s">
        <v>379</v>
      </c>
    </row>
    <row r="1307" spans="1:46" s="5" customFormat="1" ht="11.25" x14ac:dyDescent="0.2">
      <c r="A1307" s="22">
        <v>2020</v>
      </c>
      <c r="B1307" s="23">
        <v>44013</v>
      </c>
      <c r="C1307" s="23">
        <v>44104</v>
      </c>
      <c r="D1307" s="5" t="s">
        <v>134</v>
      </c>
      <c r="E1307" s="5" t="s">
        <v>135</v>
      </c>
      <c r="F1307" s="22">
        <v>33026</v>
      </c>
      <c r="G1307" s="13" t="s">
        <v>449</v>
      </c>
      <c r="H1307" s="22"/>
      <c r="I1307" s="22" t="s">
        <v>1934</v>
      </c>
      <c r="J1307" s="13">
        <v>114</v>
      </c>
      <c r="K1307" s="13"/>
      <c r="L1307" s="22"/>
      <c r="M1307" s="22"/>
      <c r="N1307" s="22" t="s">
        <v>649</v>
      </c>
      <c r="O1307" s="22" t="s">
        <v>1702</v>
      </c>
      <c r="P1307" s="22" t="s">
        <v>259</v>
      </c>
      <c r="Q1307" s="22" t="s">
        <v>452</v>
      </c>
      <c r="R1307" s="22">
        <v>33026</v>
      </c>
      <c r="S1307" s="23">
        <v>44070</v>
      </c>
      <c r="T1307" s="36">
        <v>344.8</v>
      </c>
      <c r="U1307" s="25">
        <v>399.96800000000002</v>
      </c>
      <c r="V1307" s="22"/>
      <c r="W1307" s="22"/>
      <c r="X1307" s="22" t="s">
        <v>453</v>
      </c>
      <c r="Y1307" s="22"/>
      <c r="Z1307" s="22" t="s">
        <v>144</v>
      </c>
      <c r="AA1307" s="22" t="s">
        <v>1934</v>
      </c>
      <c r="AB1307" s="37"/>
      <c r="AC1307" s="23">
        <v>44070</v>
      </c>
      <c r="AD1307" s="22"/>
      <c r="AE1307" s="8" t="s">
        <v>4912</v>
      </c>
      <c r="AF1307" s="22"/>
      <c r="AG1307" s="22" t="s">
        <v>146</v>
      </c>
      <c r="AH1307" s="22" t="s">
        <v>454</v>
      </c>
      <c r="AI1307" s="22"/>
      <c r="AJ1307" s="5" t="s">
        <v>20</v>
      </c>
      <c r="AK1307" s="22"/>
      <c r="AL1307" s="22"/>
      <c r="AM1307" s="22"/>
      <c r="AN1307" s="22"/>
      <c r="AO1307" s="22"/>
      <c r="AP1307" s="22"/>
      <c r="AQ1307" s="22" t="s">
        <v>455</v>
      </c>
      <c r="AR1307" s="23">
        <v>44104</v>
      </c>
      <c r="AS1307" s="23">
        <v>44104</v>
      </c>
      <c r="AT1307" s="22" t="s">
        <v>379</v>
      </c>
    </row>
    <row r="1308" spans="1:46" s="5" customFormat="1" ht="11.25" x14ac:dyDescent="0.2">
      <c r="A1308" s="22">
        <v>2020</v>
      </c>
      <c r="B1308" s="23">
        <v>44013</v>
      </c>
      <c r="C1308" s="23">
        <v>44104</v>
      </c>
      <c r="D1308" s="5" t="s">
        <v>134</v>
      </c>
      <c r="E1308" s="5" t="s">
        <v>135</v>
      </c>
      <c r="F1308" s="22">
        <v>33027</v>
      </c>
      <c r="G1308" s="13" t="s">
        <v>449</v>
      </c>
      <c r="H1308" s="22"/>
      <c r="I1308" s="22" t="s">
        <v>1935</v>
      </c>
      <c r="J1308" s="13">
        <v>114</v>
      </c>
      <c r="K1308" s="22"/>
      <c r="L1308" s="22"/>
      <c r="M1308" s="22"/>
      <c r="N1308" s="22" t="s">
        <v>649</v>
      </c>
      <c r="O1308" s="22" t="s">
        <v>1702</v>
      </c>
      <c r="P1308" s="22" t="s">
        <v>140</v>
      </c>
      <c r="Q1308" s="22" t="s">
        <v>452</v>
      </c>
      <c r="R1308" s="22">
        <v>33027</v>
      </c>
      <c r="S1308" s="23">
        <v>44070</v>
      </c>
      <c r="T1308" s="36">
        <v>1409.48</v>
      </c>
      <c r="U1308" s="25">
        <v>1634.9968000000001</v>
      </c>
      <c r="V1308" s="22"/>
      <c r="W1308" s="22"/>
      <c r="X1308" s="22" t="s">
        <v>453</v>
      </c>
      <c r="Y1308" s="22"/>
      <c r="Z1308" s="22" t="s">
        <v>144</v>
      </c>
      <c r="AA1308" s="22" t="s">
        <v>1935</v>
      </c>
      <c r="AB1308" s="37"/>
      <c r="AC1308" s="23">
        <v>44070</v>
      </c>
      <c r="AD1308" s="22"/>
      <c r="AE1308" s="8" t="s">
        <v>4913</v>
      </c>
      <c r="AF1308" s="22"/>
      <c r="AG1308" s="22" t="s">
        <v>146</v>
      </c>
      <c r="AH1308" s="22" t="s">
        <v>454</v>
      </c>
      <c r="AI1308" s="22"/>
      <c r="AJ1308" s="5" t="s">
        <v>20</v>
      </c>
      <c r="AK1308" s="22"/>
      <c r="AL1308" s="22"/>
      <c r="AM1308" s="22"/>
      <c r="AN1308" s="22"/>
      <c r="AO1308" s="22"/>
      <c r="AP1308" s="22"/>
      <c r="AQ1308" s="22" t="s">
        <v>455</v>
      </c>
      <c r="AR1308" s="23">
        <v>44104</v>
      </c>
      <c r="AS1308" s="23">
        <v>44104</v>
      </c>
      <c r="AT1308" s="22" t="s">
        <v>379</v>
      </c>
    </row>
    <row r="1309" spans="1:46" s="5" customFormat="1" ht="11.25" x14ac:dyDescent="0.2">
      <c r="A1309" s="22">
        <v>2020</v>
      </c>
      <c r="B1309" s="23">
        <v>44013</v>
      </c>
      <c r="C1309" s="23">
        <v>44104</v>
      </c>
      <c r="D1309" s="5" t="s">
        <v>134</v>
      </c>
      <c r="E1309" s="5" t="s">
        <v>135</v>
      </c>
      <c r="F1309" s="22">
        <v>33028</v>
      </c>
      <c r="G1309" s="13" t="s">
        <v>449</v>
      </c>
      <c r="H1309" s="22"/>
      <c r="I1309" s="22" t="s">
        <v>1936</v>
      </c>
      <c r="J1309" s="13">
        <v>114</v>
      </c>
      <c r="K1309" s="22"/>
      <c r="L1309" s="22"/>
      <c r="M1309" s="22"/>
      <c r="N1309" s="22" t="s">
        <v>649</v>
      </c>
      <c r="O1309" s="22" t="s">
        <v>1702</v>
      </c>
      <c r="P1309" s="22" t="s">
        <v>140</v>
      </c>
      <c r="Q1309" s="22" t="s">
        <v>452</v>
      </c>
      <c r="R1309" s="22">
        <v>33028</v>
      </c>
      <c r="S1309" s="23">
        <v>44070</v>
      </c>
      <c r="T1309" s="36">
        <v>389.66</v>
      </c>
      <c r="U1309" s="25">
        <v>452.00560000000002</v>
      </c>
      <c r="V1309" s="22"/>
      <c r="W1309" s="22"/>
      <c r="X1309" s="22" t="s">
        <v>453</v>
      </c>
      <c r="Y1309" s="22"/>
      <c r="Z1309" s="22" t="s">
        <v>144</v>
      </c>
      <c r="AA1309" s="22" t="s">
        <v>1936</v>
      </c>
      <c r="AB1309" s="37"/>
      <c r="AC1309" s="23">
        <v>44070</v>
      </c>
      <c r="AD1309" s="22"/>
      <c r="AE1309" s="8" t="s">
        <v>4914</v>
      </c>
      <c r="AF1309" s="22"/>
      <c r="AG1309" s="22" t="s">
        <v>146</v>
      </c>
      <c r="AH1309" s="22" t="s">
        <v>454</v>
      </c>
      <c r="AI1309" s="22"/>
      <c r="AJ1309" s="5" t="s">
        <v>20</v>
      </c>
      <c r="AK1309" s="22"/>
      <c r="AL1309" s="22"/>
      <c r="AM1309" s="22"/>
      <c r="AN1309" s="22"/>
      <c r="AO1309" s="22"/>
      <c r="AP1309" s="22"/>
      <c r="AQ1309" s="22" t="s">
        <v>455</v>
      </c>
      <c r="AR1309" s="23">
        <v>44104</v>
      </c>
      <c r="AS1309" s="23">
        <v>44104</v>
      </c>
      <c r="AT1309" s="22" t="s">
        <v>379</v>
      </c>
    </row>
    <row r="1310" spans="1:46" s="5" customFormat="1" ht="11.25" x14ac:dyDescent="0.2">
      <c r="A1310" s="22">
        <v>2020</v>
      </c>
      <c r="B1310" s="23">
        <v>44013</v>
      </c>
      <c r="C1310" s="23">
        <v>44104</v>
      </c>
      <c r="D1310" s="5" t="s">
        <v>134</v>
      </c>
      <c r="E1310" s="5" t="s">
        <v>135</v>
      </c>
      <c r="F1310" s="22">
        <v>33030</v>
      </c>
      <c r="G1310" s="13" t="s">
        <v>449</v>
      </c>
      <c r="H1310" s="22"/>
      <c r="I1310" s="22" t="s">
        <v>1937</v>
      </c>
      <c r="J1310" s="13">
        <v>114</v>
      </c>
      <c r="K1310" s="22"/>
      <c r="L1310" s="22"/>
      <c r="M1310" s="22"/>
      <c r="N1310" s="22" t="s">
        <v>649</v>
      </c>
      <c r="O1310" s="22" t="s">
        <v>1702</v>
      </c>
      <c r="P1310" s="22" t="s">
        <v>140</v>
      </c>
      <c r="Q1310" s="22" t="s">
        <v>452</v>
      </c>
      <c r="R1310" s="22">
        <v>33030</v>
      </c>
      <c r="S1310" s="23">
        <v>44070</v>
      </c>
      <c r="T1310" s="36">
        <v>2194.84</v>
      </c>
      <c r="U1310" s="25">
        <v>2546.0144</v>
      </c>
      <c r="V1310" s="22"/>
      <c r="W1310" s="22"/>
      <c r="X1310" s="22" t="s">
        <v>453</v>
      </c>
      <c r="Y1310" s="22"/>
      <c r="Z1310" s="22" t="s">
        <v>144</v>
      </c>
      <c r="AA1310" s="22" t="s">
        <v>1937</v>
      </c>
      <c r="AB1310" s="37"/>
      <c r="AC1310" s="23">
        <v>44070</v>
      </c>
      <c r="AD1310" s="22"/>
      <c r="AE1310" s="8" t="s">
        <v>4915</v>
      </c>
      <c r="AF1310" s="22"/>
      <c r="AG1310" s="22" t="s">
        <v>146</v>
      </c>
      <c r="AH1310" s="22" t="s">
        <v>454</v>
      </c>
      <c r="AI1310" s="22"/>
      <c r="AJ1310" s="5" t="s">
        <v>20</v>
      </c>
      <c r="AK1310" s="22"/>
      <c r="AL1310" s="22"/>
      <c r="AM1310" s="22"/>
      <c r="AN1310" s="22"/>
      <c r="AO1310" s="22"/>
      <c r="AP1310" s="22"/>
      <c r="AQ1310" s="22" t="s">
        <v>455</v>
      </c>
      <c r="AR1310" s="23">
        <v>44104</v>
      </c>
      <c r="AS1310" s="23">
        <v>44104</v>
      </c>
      <c r="AT1310" s="22" t="s">
        <v>379</v>
      </c>
    </row>
    <row r="1311" spans="1:46" s="5" customFormat="1" ht="11.25" x14ac:dyDescent="0.2">
      <c r="A1311" s="22">
        <v>2020</v>
      </c>
      <c r="B1311" s="23">
        <v>44013</v>
      </c>
      <c r="C1311" s="23">
        <v>44104</v>
      </c>
      <c r="D1311" s="5" t="s">
        <v>134</v>
      </c>
      <c r="E1311" s="5" t="s">
        <v>135</v>
      </c>
      <c r="F1311" s="22">
        <v>33031</v>
      </c>
      <c r="G1311" s="13" t="s">
        <v>449</v>
      </c>
      <c r="H1311" s="22"/>
      <c r="I1311" s="22" t="s">
        <v>1938</v>
      </c>
      <c r="J1311" s="13">
        <v>114</v>
      </c>
      <c r="K1311" s="22"/>
      <c r="L1311" s="22"/>
      <c r="M1311" s="22"/>
      <c r="N1311" s="22" t="s">
        <v>649</v>
      </c>
      <c r="O1311" s="22" t="s">
        <v>1702</v>
      </c>
      <c r="P1311" s="22" t="s">
        <v>140</v>
      </c>
      <c r="Q1311" s="22" t="s">
        <v>452</v>
      </c>
      <c r="R1311" s="22">
        <v>33031</v>
      </c>
      <c r="S1311" s="23">
        <v>44070</v>
      </c>
      <c r="T1311" s="36">
        <v>2194.84</v>
      </c>
      <c r="U1311" s="25">
        <v>2546.0144</v>
      </c>
      <c r="V1311" s="22"/>
      <c r="W1311" s="22"/>
      <c r="X1311" s="22" t="s">
        <v>453</v>
      </c>
      <c r="Y1311" s="22"/>
      <c r="Z1311" s="22" t="s">
        <v>144</v>
      </c>
      <c r="AA1311" s="22" t="s">
        <v>1938</v>
      </c>
      <c r="AB1311" s="37"/>
      <c r="AC1311" s="23">
        <v>44070</v>
      </c>
      <c r="AD1311" s="22"/>
      <c r="AE1311" s="8" t="s">
        <v>4916</v>
      </c>
      <c r="AF1311" s="22"/>
      <c r="AG1311" s="22" t="s">
        <v>146</v>
      </c>
      <c r="AH1311" s="22" t="s">
        <v>454</v>
      </c>
      <c r="AI1311" s="22"/>
      <c r="AJ1311" s="5" t="s">
        <v>20</v>
      </c>
      <c r="AK1311" s="22"/>
      <c r="AL1311" s="22"/>
      <c r="AM1311" s="22"/>
      <c r="AN1311" s="22"/>
      <c r="AO1311" s="22"/>
      <c r="AP1311" s="22"/>
      <c r="AQ1311" s="22" t="s">
        <v>455</v>
      </c>
      <c r="AR1311" s="23">
        <v>44104</v>
      </c>
      <c r="AS1311" s="23">
        <v>44104</v>
      </c>
      <c r="AT1311" s="22" t="s">
        <v>379</v>
      </c>
    </row>
    <row r="1312" spans="1:46" s="5" customFormat="1" ht="11.25" x14ac:dyDescent="0.2">
      <c r="A1312" s="22">
        <v>2020</v>
      </c>
      <c r="B1312" s="23">
        <v>44013</v>
      </c>
      <c r="C1312" s="23">
        <v>44104</v>
      </c>
      <c r="D1312" s="5" t="s">
        <v>134</v>
      </c>
      <c r="E1312" s="5" t="s">
        <v>135</v>
      </c>
      <c r="F1312" s="22">
        <v>33032</v>
      </c>
      <c r="G1312" s="13" t="s">
        <v>449</v>
      </c>
      <c r="H1312" s="22"/>
      <c r="I1312" s="22" t="s">
        <v>1939</v>
      </c>
      <c r="J1312" s="13">
        <v>114</v>
      </c>
      <c r="K1312" s="22"/>
      <c r="L1312" s="22"/>
      <c r="M1312" s="22"/>
      <c r="N1312" s="22" t="s">
        <v>649</v>
      </c>
      <c r="O1312" s="22" t="s">
        <v>1702</v>
      </c>
      <c r="P1312" s="22" t="s">
        <v>140</v>
      </c>
      <c r="Q1312" s="22" t="s">
        <v>452</v>
      </c>
      <c r="R1312" s="22">
        <v>33032</v>
      </c>
      <c r="S1312" s="23">
        <v>44070</v>
      </c>
      <c r="T1312" s="36">
        <v>2194.84</v>
      </c>
      <c r="U1312" s="25">
        <v>2546.0144</v>
      </c>
      <c r="V1312" s="22"/>
      <c r="W1312" s="22"/>
      <c r="X1312" s="22" t="s">
        <v>453</v>
      </c>
      <c r="Y1312" s="22"/>
      <c r="Z1312" s="22" t="s">
        <v>144</v>
      </c>
      <c r="AA1312" s="22" t="s">
        <v>1939</v>
      </c>
      <c r="AB1312" s="37"/>
      <c r="AC1312" s="23">
        <v>44070</v>
      </c>
      <c r="AD1312" s="22"/>
      <c r="AE1312" s="8" t="s">
        <v>4917</v>
      </c>
      <c r="AF1312" s="22"/>
      <c r="AG1312" s="22" t="s">
        <v>146</v>
      </c>
      <c r="AH1312" s="22" t="s">
        <v>454</v>
      </c>
      <c r="AI1312" s="22"/>
      <c r="AJ1312" s="5" t="s">
        <v>20</v>
      </c>
      <c r="AK1312" s="22"/>
      <c r="AL1312" s="22"/>
      <c r="AM1312" s="22"/>
      <c r="AN1312" s="22"/>
      <c r="AO1312" s="22"/>
      <c r="AP1312" s="22"/>
      <c r="AQ1312" s="22" t="s">
        <v>455</v>
      </c>
      <c r="AR1312" s="23">
        <v>44104</v>
      </c>
      <c r="AS1312" s="23">
        <v>44104</v>
      </c>
      <c r="AT1312" s="22" t="s">
        <v>379</v>
      </c>
    </row>
    <row r="1313" spans="1:46" s="5" customFormat="1" ht="11.25" x14ac:dyDescent="0.2">
      <c r="A1313" s="22">
        <v>2020</v>
      </c>
      <c r="B1313" s="23">
        <v>44013</v>
      </c>
      <c r="C1313" s="23">
        <v>44104</v>
      </c>
      <c r="D1313" s="5" t="s">
        <v>134</v>
      </c>
      <c r="E1313" s="5" t="s">
        <v>135</v>
      </c>
      <c r="F1313" s="22">
        <v>33033</v>
      </c>
      <c r="G1313" s="13" t="s">
        <v>449</v>
      </c>
      <c r="H1313" s="22"/>
      <c r="I1313" s="22" t="s">
        <v>1940</v>
      </c>
      <c r="J1313" s="13">
        <v>114</v>
      </c>
      <c r="K1313" s="22"/>
      <c r="L1313" s="22"/>
      <c r="M1313" s="22"/>
      <c r="N1313" s="22" t="s">
        <v>649</v>
      </c>
      <c r="O1313" s="22" t="s">
        <v>1702</v>
      </c>
      <c r="P1313" s="22" t="s">
        <v>140</v>
      </c>
      <c r="Q1313" s="22" t="s">
        <v>452</v>
      </c>
      <c r="R1313" s="22">
        <v>33033</v>
      </c>
      <c r="S1313" s="23">
        <v>44070</v>
      </c>
      <c r="T1313" s="36">
        <v>310.35000000000002</v>
      </c>
      <c r="U1313" s="25">
        <v>360.00600000000003</v>
      </c>
      <c r="V1313" s="22"/>
      <c r="W1313" s="22"/>
      <c r="X1313" s="22" t="s">
        <v>453</v>
      </c>
      <c r="Y1313" s="22"/>
      <c r="Z1313" s="22" t="s">
        <v>144</v>
      </c>
      <c r="AA1313" s="22" t="s">
        <v>1940</v>
      </c>
      <c r="AB1313" s="37"/>
      <c r="AC1313" s="23">
        <v>44070</v>
      </c>
      <c r="AD1313" s="22"/>
      <c r="AE1313" s="8" t="s">
        <v>4918</v>
      </c>
      <c r="AF1313" s="22"/>
      <c r="AG1313" s="22" t="s">
        <v>146</v>
      </c>
      <c r="AH1313" s="22" t="s">
        <v>454</v>
      </c>
      <c r="AI1313" s="22"/>
      <c r="AJ1313" s="5" t="s">
        <v>20</v>
      </c>
      <c r="AK1313" s="22"/>
      <c r="AL1313" s="22"/>
      <c r="AM1313" s="22"/>
      <c r="AN1313" s="22"/>
      <c r="AO1313" s="22"/>
      <c r="AP1313" s="22"/>
      <c r="AQ1313" s="22" t="s">
        <v>455</v>
      </c>
      <c r="AR1313" s="23">
        <v>44104</v>
      </c>
      <c r="AS1313" s="23">
        <v>44104</v>
      </c>
      <c r="AT1313" s="22" t="s">
        <v>379</v>
      </c>
    </row>
    <row r="1314" spans="1:46" s="5" customFormat="1" ht="11.25" x14ac:dyDescent="0.2">
      <c r="A1314" s="22">
        <v>2020</v>
      </c>
      <c r="B1314" s="23">
        <v>44013</v>
      </c>
      <c r="C1314" s="23">
        <v>44104</v>
      </c>
      <c r="D1314" s="5" t="s">
        <v>134</v>
      </c>
      <c r="E1314" s="5" t="s">
        <v>135</v>
      </c>
      <c r="F1314" s="22">
        <v>33034</v>
      </c>
      <c r="G1314" s="13" t="s">
        <v>449</v>
      </c>
      <c r="H1314" s="22"/>
      <c r="I1314" s="22" t="s">
        <v>1941</v>
      </c>
      <c r="J1314" s="13">
        <v>114</v>
      </c>
      <c r="K1314" s="22"/>
      <c r="L1314" s="22"/>
      <c r="M1314" s="22"/>
      <c r="N1314" s="22" t="s">
        <v>649</v>
      </c>
      <c r="O1314" s="22" t="s">
        <v>1702</v>
      </c>
      <c r="P1314" s="22" t="s">
        <v>140</v>
      </c>
      <c r="Q1314" s="22" t="s">
        <v>452</v>
      </c>
      <c r="R1314" s="22">
        <v>33034</v>
      </c>
      <c r="S1314" s="23">
        <v>44070</v>
      </c>
      <c r="T1314" s="36">
        <v>389.66</v>
      </c>
      <c r="U1314" s="25">
        <v>452.00560000000002</v>
      </c>
      <c r="V1314" s="22"/>
      <c r="W1314" s="22"/>
      <c r="X1314" s="22" t="s">
        <v>453</v>
      </c>
      <c r="Y1314" s="22"/>
      <c r="Z1314" s="22" t="s">
        <v>144</v>
      </c>
      <c r="AA1314" s="22" t="s">
        <v>1941</v>
      </c>
      <c r="AB1314" s="37"/>
      <c r="AC1314" s="23">
        <v>44070</v>
      </c>
      <c r="AD1314" s="22"/>
      <c r="AE1314" s="8" t="s">
        <v>4919</v>
      </c>
      <c r="AF1314" s="22"/>
      <c r="AG1314" s="22" t="s">
        <v>146</v>
      </c>
      <c r="AH1314" s="22" t="s">
        <v>454</v>
      </c>
      <c r="AI1314" s="22"/>
      <c r="AJ1314" s="5" t="s">
        <v>20</v>
      </c>
      <c r="AK1314" s="22"/>
      <c r="AL1314" s="22"/>
      <c r="AM1314" s="22"/>
      <c r="AN1314" s="22"/>
      <c r="AO1314" s="22"/>
      <c r="AP1314" s="22"/>
      <c r="AQ1314" s="22" t="s">
        <v>455</v>
      </c>
      <c r="AR1314" s="23">
        <v>44104</v>
      </c>
      <c r="AS1314" s="23">
        <v>44104</v>
      </c>
      <c r="AT1314" s="22" t="s">
        <v>379</v>
      </c>
    </row>
    <row r="1315" spans="1:46" s="5" customFormat="1" ht="11.25" x14ac:dyDescent="0.2">
      <c r="A1315" s="22">
        <v>2020</v>
      </c>
      <c r="B1315" s="23">
        <v>44013</v>
      </c>
      <c r="C1315" s="23">
        <v>44104</v>
      </c>
      <c r="D1315" s="5" t="s">
        <v>134</v>
      </c>
      <c r="E1315" s="5" t="s">
        <v>135</v>
      </c>
      <c r="F1315" s="22">
        <v>33035</v>
      </c>
      <c r="G1315" s="13" t="s">
        <v>449</v>
      </c>
      <c r="H1315" s="22"/>
      <c r="I1315" s="22" t="s">
        <v>1942</v>
      </c>
      <c r="J1315" s="13">
        <v>114</v>
      </c>
      <c r="K1315" s="22"/>
      <c r="L1315" s="22"/>
      <c r="M1315" s="22"/>
      <c r="N1315" s="22" t="s">
        <v>649</v>
      </c>
      <c r="O1315" s="22" t="s">
        <v>1702</v>
      </c>
      <c r="P1315" s="22" t="s">
        <v>140</v>
      </c>
      <c r="Q1315" s="22" t="s">
        <v>452</v>
      </c>
      <c r="R1315" s="22">
        <v>33035</v>
      </c>
      <c r="S1315" s="23">
        <v>44070</v>
      </c>
      <c r="T1315" s="36">
        <v>389.66</v>
      </c>
      <c r="U1315" s="25">
        <v>452.00560000000002</v>
      </c>
      <c r="V1315" s="22"/>
      <c r="W1315" s="22"/>
      <c r="X1315" s="22" t="s">
        <v>453</v>
      </c>
      <c r="Y1315" s="22"/>
      <c r="Z1315" s="22" t="s">
        <v>144</v>
      </c>
      <c r="AA1315" s="22" t="s">
        <v>1942</v>
      </c>
      <c r="AB1315" s="37"/>
      <c r="AC1315" s="23">
        <v>44070</v>
      </c>
      <c r="AD1315" s="22"/>
      <c r="AE1315" s="8" t="s">
        <v>4920</v>
      </c>
      <c r="AF1315" s="22"/>
      <c r="AG1315" s="22" t="s">
        <v>146</v>
      </c>
      <c r="AH1315" s="22" t="s">
        <v>454</v>
      </c>
      <c r="AI1315" s="22"/>
      <c r="AJ1315" s="5" t="s">
        <v>20</v>
      </c>
      <c r="AK1315" s="22"/>
      <c r="AL1315" s="22"/>
      <c r="AM1315" s="22"/>
      <c r="AN1315" s="22"/>
      <c r="AO1315" s="22"/>
      <c r="AP1315" s="22"/>
      <c r="AQ1315" s="22" t="s">
        <v>455</v>
      </c>
      <c r="AR1315" s="23">
        <v>44104</v>
      </c>
      <c r="AS1315" s="23">
        <v>44104</v>
      </c>
      <c r="AT1315" s="22" t="s">
        <v>379</v>
      </c>
    </row>
    <row r="1316" spans="1:46" s="5" customFormat="1" ht="11.25" x14ac:dyDescent="0.2">
      <c r="A1316" s="22">
        <v>2020</v>
      </c>
      <c r="B1316" s="23">
        <v>44013</v>
      </c>
      <c r="C1316" s="23">
        <v>44104</v>
      </c>
      <c r="D1316" s="5" t="s">
        <v>134</v>
      </c>
      <c r="E1316" s="5" t="s">
        <v>135</v>
      </c>
      <c r="F1316" s="22">
        <v>33036</v>
      </c>
      <c r="G1316" s="13" t="s">
        <v>449</v>
      </c>
      <c r="H1316" s="22"/>
      <c r="I1316" s="22" t="s">
        <v>1943</v>
      </c>
      <c r="J1316" s="13">
        <v>221</v>
      </c>
      <c r="K1316" s="22"/>
      <c r="L1316" s="22"/>
      <c r="M1316" s="22"/>
      <c r="N1316" s="22" t="s">
        <v>1944</v>
      </c>
      <c r="O1316" s="22" t="s">
        <v>1945</v>
      </c>
      <c r="P1316" s="22" t="s">
        <v>140</v>
      </c>
      <c r="Q1316" s="22" t="s">
        <v>452</v>
      </c>
      <c r="R1316" s="22">
        <v>33036</v>
      </c>
      <c r="S1316" s="23">
        <v>44070</v>
      </c>
      <c r="T1316" s="36">
        <v>1336.16</v>
      </c>
      <c r="U1316" s="25">
        <v>1549.9456</v>
      </c>
      <c r="V1316" s="22"/>
      <c r="W1316" s="22"/>
      <c r="X1316" s="22" t="s">
        <v>453</v>
      </c>
      <c r="Y1316" s="22"/>
      <c r="Z1316" s="22" t="s">
        <v>144</v>
      </c>
      <c r="AA1316" s="22" t="s">
        <v>1943</v>
      </c>
      <c r="AB1316" s="37"/>
      <c r="AC1316" s="23">
        <v>44070</v>
      </c>
      <c r="AD1316" s="22"/>
      <c r="AE1316" s="8" t="s">
        <v>4921</v>
      </c>
      <c r="AF1316" s="22"/>
      <c r="AG1316" s="22" t="s">
        <v>146</v>
      </c>
      <c r="AH1316" s="22" t="s">
        <v>454</v>
      </c>
      <c r="AI1316" s="22"/>
      <c r="AJ1316" s="5" t="s">
        <v>20</v>
      </c>
      <c r="AK1316" s="22"/>
      <c r="AL1316" s="22"/>
      <c r="AM1316" s="22"/>
      <c r="AN1316" s="22"/>
      <c r="AO1316" s="22"/>
      <c r="AP1316" s="22"/>
      <c r="AQ1316" s="22" t="s">
        <v>455</v>
      </c>
      <c r="AR1316" s="23">
        <v>44104</v>
      </c>
      <c r="AS1316" s="23">
        <v>44104</v>
      </c>
      <c r="AT1316" s="22" t="s">
        <v>379</v>
      </c>
    </row>
    <row r="1317" spans="1:46" s="5" customFormat="1" ht="11.25" x14ac:dyDescent="0.2">
      <c r="A1317" s="22">
        <v>2020</v>
      </c>
      <c r="B1317" s="23">
        <v>44013</v>
      </c>
      <c r="C1317" s="23">
        <v>44104</v>
      </c>
      <c r="D1317" s="5" t="s">
        <v>134</v>
      </c>
      <c r="E1317" s="5" t="s">
        <v>135</v>
      </c>
      <c r="F1317" s="22">
        <v>33037</v>
      </c>
      <c r="G1317" s="13" t="s">
        <v>449</v>
      </c>
      <c r="H1317" s="22"/>
      <c r="I1317" s="22" t="s">
        <v>1946</v>
      </c>
      <c r="J1317" s="13">
        <v>384</v>
      </c>
      <c r="K1317" s="13"/>
      <c r="L1317" s="22"/>
      <c r="M1317" s="22"/>
      <c r="N1317" s="22" t="s">
        <v>1947</v>
      </c>
      <c r="O1317" s="22" t="s">
        <v>1948</v>
      </c>
      <c r="P1317" s="22" t="s">
        <v>158</v>
      </c>
      <c r="Q1317" s="22" t="s">
        <v>452</v>
      </c>
      <c r="R1317" s="22">
        <v>33037</v>
      </c>
      <c r="S1317" s="23">
        <v>44071</v>
      </c>
      <c r="T1317" s="36">
        <v>3500</v>
      </c>
      <c r="U1317" s="25">
        <v>4060</v>
      </c>
      <c r="V1317" s="22"/>
      <c r="W1317" s="22"/>
      <c r="X1317" s="22" t="s">
        <v>453</v>
      </c>
      <c r="Y1317" s="22"/>
      <c r="Z1317" s="22" t="s">
        <v>144</v>
      </c>
      <c r="AA1317" s="22" t="s">
        <v>1946</v>
      </c>
      <c r="AB1317" s="37"/>
      <c r="AC1317" s="23">
        <v>44071</v>
      </c>
      <c r="AD1317" s="22"/>
      <c r="AE1317" s="8" t="s">
        <v>4922</v>
      </c>
      <c r="AF1317" s="22"/>
      <c r="AG1317" s="22" t="s">
        <v>146</v>
      </c>
      <c r="AH1317" s="22" t="s">
        <v>454</v>
      </c>
      <c r="AI1317" s="22"/>
      <c r="AJ1317" s="5" t="s">
        <v>20</v>
      </c>
      <c r="AK1317" s="22"/>
      <c r="AL1317" s="22"/>
      <c r="AM1317" s="22"/>
      <c r="AN1317" s="22"/>
      <c r="AO1317" s="22"/>
      <c r="AP1317" s="22"/>
      <c r="AQ1317" s="22" t="s">
        <v>455</v>
      </c>
      <c r="AR1317" s="23">
        <v>44104</v>
      </c>
      <c r="AS1317" s="23">
        <v>44104</v>
      </c>
      <c r="AT1317" s="22" t="s">
        <v>379</v>
      </c>
    </row>
    <row r="1318" spans="1:46" s="5" customFormat="1" ht="11.25" x14ac:dyDescent="0.2">
      <c r="A1318" s="22">
        <v>2020</v>
      </c>
      <c r="B1318" s="23">
        <v>44013</v>
      </c>
      <c r="C1318" s="23">
        <v>44104</v>
      </c>
      <c r="D1318" s="5" t="s">
        <v>134</v>
      </c>
      <c r="E1318" s="5" t="s">
        <v>135</v>
      </c>
      <c r="F1318" s="22">
        <v>33038</v>
      </c>
      <c r="G1318" s="13" t="s">
        <v>449</v>
      </c>
      <c r="H1318" s="22"/>
      <c r="I1318" s="22" t="s">
        <v>1949</v>
      </c>
      <c r="J1318" s="13">
        <v>10</v>
      </c>
      <c r="K1318" s="22"/>
      <c r="L1318" s="22"/>
      <c r="M1318" s="22"/>
      <c r="N1318" s="22" t="s">
        <v>1765</v>
      </c>
      <c r="O1318" s="22" t="s">
        <v>1766</v>
      </c>
      <c r="P1318" s="22" t="s">
        <v>140</v>
      </c>
      <c r="Q1318" s="22" t="s">
        <v>452</v>
      </c>
      <c r="R1318" s="22">
        <v>33038</v>
      </c>
      <c r="S1318" s="23">
        <v>44074</v>
      </c>
      <c r="T1318" s="36">
        <v>5993.53</v>
      </c>
      <c r="U1318" s="25">
        <v>6952.4947999999995</v>
      </c>
      <c r="V1318" s="22"/>
      <c r="W1318" s="22"/>
      <c r="X1318" s="22" t="s">
        <v>453</v>
      </c>
      <c r="Y1318" s="22"/>
      <c r="Z1318" s="22" t="s">
        <v>144</v>
      </c>
      <c r="AA1318" s="22" t="s">
        <v>1949</v>
      </c>
      <c r="AB1318" s="37"/>
      <c r="AC1318" s="23">
        <v>44074</v>
      </c>
      <c r="AD1318" s="22"/>
      <c r="AE1318" s="8" t="s">
        <v>4923</v>
      </c>
      <c r="AF1318" s="22"/>
      <c r="AG1318" s="22" t="s">
        <v>146</v>
      </c>
      <c r="AH1318" s="22" t="s">
        <v>454</v>
      </c>
      <c r="AI1318" s="22"/>
      <c r="AJ1318" s="5" t="s">
        <v>20</v>
      </c>
      <c r="AK1318" s="22"/>
      <c r="AL1318" s="22"/>
      <c r="AM1318" s="22"/>
      <c r="AN1318" s="22"/>
      <c r="AO1318" s="22"/>
      <c r="AP1318" s="22"/>
      <c r="AQ1318" s="22" t="s">
        <v>455</v>
      </c>
      <c r="AR1318" s="23">
        <v>44104</v>
      </c>
      <c r="AS1318" s="23">
        <v>44104</v>
      </c>
      <c r="AT1318" s="22" t="s">
        <v>379</v>
      </c>
    </row>
    <row r="1319" spans="1:46" s="5" customFormat="1" ht="11.25" x14ac:dyDescent="0.2">
      <c r="A1319" s="22">
        <v>2020</v>
      </c>
      <c r="B1319" s="23">
        <v>44013</v>
      </c>
      <c r="C1319" s="23">
        <v>44104</v>
      </c>
      <c r="D1319" s="5" t="s">
        <v>134</v>
      </c>
      <c r="E1319" s="5" t="s">
        <v>135</v>
      </c>
      <c r="F1319" s="22">
        <v>33039</v>
      </c>
      <c r="G1319" s="13" t="s">
        <v>449</v>
      </c>
      <c r="H1319" s="22"/>
      <c r="I1319" s="22" t="s">
        <v>1950</v>
      </c>
      <c r="J1319" s="13">
        <v>10</v>
      </c>
      <c r="K1319" s="22"/>
      <c r="L1319" s="22"/>
      <c r="M1319" s="22"/>
      <c r="N1319" s="22" t="s">
        <v>1765</v>
      </c>
      <c r="O1319" s="22" t="s">
        <v>1766</v>
      </c>
      <c r="P1319" s="22" t="s">
        <v>140</v>
      </c>
      <c r="Q1319" s="22" t="s">
        <v>452</v>
      </c>
      <c r="R1319" s="22">
        <v>33039</v>
      </c>
      <c r="S1319" s="23">
        <v>44074</v>
      </c>
      <c r="T1319" s="36">
        <v>5200</v>
      </c>
      <c r="U1319" s="25">
        <v>6032</v>
      </c>
      <c r="V1319" s="22"/>
      <c r="W1319" s="22"/>
      <c r="X1319" s="22" t="s">
        <v>453</v>
      </c>
      <c r="Y1319" s="22"/>
      <c r="Z1319" s="22" t="s">
        <v>144</v>
      </c>
      <c r="AA1319" s="22" t="s">
        <v>1950</v>
      </c>
      <c r="AB1319" s="37"/>
      <c r="AC1319" s="23">
        <v>44074</v>
      </c>
      <c r="AD1319" s="22"/>
      <c r="AE1319" s="8" t="s">
        <v>4924</v>
      </c>
      <c r="AF1319" s="22"/>
      <c r="AG1319" s="22" t="s">
        <v>146</v>
      </c>
      <c r="AH1319" s="22" t="s">
        <v>454</v>
      </c>
      <c r="AI1319" s="22"/>
      <c r="AJ1319" s="5" t="s">
        <v>20</v>
      </c>
      <c r="AK1319" s="22"/>
      <c r="AL1319" s="22"/>
      <c r="AM1319" s="22"/>
      <c r="AN1319" s="22"/>
      <c r="AO1319" s="22"/>
      <c r="AP1319" s="22"/>
      <c r="AQ1319" s="22" t="s">
        <v>455</v>
      </c>
      <c r="AR1319" s="23">
        <v>44104</v>
      </c>
      <c r="AS1319" s="23">
        <v>44104</v>
      </c>
      <c r="AT1319" s="22" t="s">
        <v>379</v>
      </c>
    </row>
    <row r="1320" spans="1:46" s="5" customFormat="1" ht="11.25" x14ac:dyDescent="0.2">
      <c r="A1320" s="22">
        <v>2020</v>
      </c>
      <c r="B1320" s="23">
        <v>44013</v>
      </c>
      <c r="C1320" s="23">
        <v>44104</v>
      </c>
      <c r="D1320" s="5" t="s">
        <v>134</v>
      </c>
      <c r="E1320" s="5" t="s">
        <v>135</v>
      </c>
      <c r="F1320" s="22">
        <v>33040</v>
      </c>
      <c r="G1320" s="13" t="s">
        <v>449</v>
      </c>
      <c r="H1320" s="22"/>
      <c r="I1320" s="22" t="s">
        <v>1951</v>
      </c>
      <c r="J1320" s="13">
        <v>114</v>
      </c>
      <c r="K1320" s="22"/>
      <c r="L1320" s="22"/>
      <c r="M1320" s="22"/>
      <c r="N1320" s="22" t="s">
        <v>649</v>
      </c>
      <c r="O1320" s="22" t="s">
        <v>1702</v>
      </c>
      <c r="P1320" s="22" t="s">
        <v>140</v>
      </c>
      <c r="Q1320" s="22" t="s">
        <v>452</v>
      </c>
      <c r="R1320" s="22">
        <v>33040</v>
      </c>
      <c r="S1320" s="23">
        <v>44074</v>
      </c>
      <c r="T1320" s="36">
        <v>120.69</v>
      </c>
      <c r="U1320" s="25">
        <v>140.00040000000001</v>
      </c>
      <c r="V1320" s="22"/>
      <c r="W1320" s="22"/>
      <c r="X1320" s="22" t="s">
        <v>453</v>
      </c>
      <c r="Y1320" s="22"/>
      <c r="Z1320" s="22" t="s">
        <v>144</v>
      </c>
      <c r="AA1320" s="22" t="s">
        <v>1951</v>
      </c>
      <c r="AB1320" s="37"/>
      <c r="AC1320" s="23">
        <v>44074</v>
      </c>
      <c r="AD1320" s="22"/>
      <c r="AE1320" s="8" t="s">
        <v>4925</v>
      </c>
      <c r="AF1320" s="22"/>
      <c r="AG1320" s="22" t="s">
        <v>146</v>
      </c>
      <c r="AH1320" s="22" t="s">
        <v>454</v>
      </c>
      <c r="AI1320" s="22"/>
      <c r="AJ1320" s="5" t="s">
        <v>20</v>
      </c>
      <c r="AK1320" s="22"/>
      <c r="AL1320" s="22"/>
      <c r="AM1320" s="22"/>
      <c r="AN1320" s="22"/>
      <c r="AO1320" s="22"/>
      <c r="AP1320" s="22"/>
      <c r="AQ1320" s="22" t="s">
        <v>455</v>
      </c>
      <c r="AR1320" s="23">
        <v>44104</v>
      </c>
      <c r="AS1320" s="23">
        <v>44104</v>
      </c>
      <c r="AT1320" s="22" t="s">
        <v>379</v>
      </c>
    </row>
    <row r="1321" spans="1:46" s="5" customFormat="1" ht="11.25" x14ac:dyDescent="0.2">
      <c r="A1321" s="22">
        <v>2020</v>
      </c>
      <c r="B1321" s="23">
        <v>44013</v>
      </c>
      <c r="C1321" s="23">
        <v>44104</v>
      </c>
      <c r="D1321" s="5" t="s">
        <v>134</v>
      </c>
      <c r="E1321" s="5" t="s">
        <v>135</v>
      </c>
      <c r="F1321" s="22">
        <v>33041</v>
      </c>
      <c r="G1321" s="13" t="s">
        <v>449</v>
      </c>
      <c r="H1321" s="22"/>
      <c r="I1321" s="22" t="s">
        <v>1952</v>
      </c>
      <c r="J1321" s="13">
        <v>10</v>
      </c>
      <c r="K1321" s="22"/>
      <c r="L1321" s="22"/>
      <c r="M1321" s="22"/>
      <c r="N1321" s="22" t="s">
        <v>1765</v>
      </c>
      <c r="O1321" s="22" t="s">
        <v>1766</v>
      </c>
      <c r="P1321" s="22" t="s">
        <v>140</v>
      </c>
      <c r="Q1321" s="22" t="s">
        <v>452</v>
      </c>
      <c r="R1321" s="22">
        <v>33041</v>
      </c>
      <c r="S1321" s="23">
        <v>44074</v>
      </c>
      <c r="T1321" s="36">
        <v>5329.99</v>
      </c>
      <c r="U1321" s="25">
        <v>6182.7883999999995</v>
      </c>
      <c r="V1321" s="22"/>
      <c r="W1321" s="22"/>
      <c r="X1321" s="22" t="s">
        <v>453</v>
      </c>
      <c r="Y1321" s="22"/>
      <c r="Z1321" s="22" t="s">
        <v>144</v>
      </c>
      <c r="AA1321" s="22" t="s">
        <v>1952</v>
      </c>
      <c r="AB1321" s="37"/>
      <c r="AC1321" s="23">
        <v>44074</v>
      </c>
      <c r="AD1321" s="22"/>
      <c r="AE1321" s="8" t="s">
        <v>4926</v>
      </c>
      <c r="AF1321" s="22"/>
      <c r="AG1321" s="22" t="s">
        <v>146</v>
      </c>
      <c r="AH1321" s="22" t="s">
        <v>454</v>
      </c>
      <c r="AI1321" s="22"/>
      <c r="AJ1321" s="5" t="s">
        <v>20</v>
      </c>
      <c r="AK1321" s="22"/>
      <c r="AL1321" s="22"/>
      <c r="AM1321" s="22"/>
      <c r="AN1321" s="22"/>
      <c r="AO1321" s="22"/>
      <c r="AP1321" s="22"/>
      <c r="AQ1321" s="22" t="s">
        <v>455</v>
      </c>
      <c r="AR1321" s="23">
        <v>44104</v>
      </c>
      <c r="AS1321" s="23">
        <v>44104</v>
      </c>
      <c r="AT1321" s="22" t="s">
        <v>379</v>
      </c>
    </row>
    <row r="1322" spans="1:46" s="5" customFormat="1" ht="11.25" x14ac:dyDescent="0.2">
      <c r="A1322" s="22">
        <v>2020</v>
      </c>
      <c r="B1322" s="23">
        <v>44013</v>
      </c>
      <c r="C1322" s="23">
        <v>44104</v>
      </c>
      <c r="D1322" s="5" t="s">
        <v>134</v>
      </c>
      <c r="E1322" s="5" t="s">
        <v>135</v>
      </c>
      <c r="F1322" s="22">
        <v>33042</v>
      </c>
      <c r="G1322" s="13" t="s">
        <v>449</v>
      </c>
      <c r="H1322" s="22"/>
      <c r="I1322" s="22" t="s">
        <v>1953</v>
      </c>
      <c r="J1322" s="13">
        <v>10</v>
      </c>
      <c r="K1322" s="22"/>
      <c r="L1322" s="22"/>
      <c r="M1322" s="22"/>
      <c r="N1322" s="22" t="s">
        <v>1765</v>
      </c>
      <c r="O1322" s="22" t="s">
        <v>1766</v>
      </c>
      <c r="P1322" s="22" t="s">
        <v>164</v>
      </c>
      <c r="Q1322" s="22" t="s">
        <v>452</v>
      </c>
      <c r="R1322" s="22">
        <v>33042</v>
      </c>
      <c r="S1322" s="23">
        <v>44046</v>
      </c>
      <c r="T1322" s="36">
        <v>4374</v>
      </c>
      <c r="U1322" s="25">
        <v>5073.84</v>
      </c>
      <c r="V1322" s="22"/>
      <c r="W1322" s="22"/>
      <c r="X1322" s="22" t="s">
        <v>453</v>
      </c>
      <c r="Y1322" s="22"/>
      <c r="Z1322" s="22" t="s">
        <v>144</v>
      </c>
      <c r="AA1322" s="22" t="s">
        <v>1953</v>
      </c>
      <c r="AB1322" s="37"/>
      <c r="AC1322" s="23">
        <v>44046</v>
      </c>
      <c r="AD1322" s="22"/>
      <c r="AE1322" s="8" t="s">
        <v>4927</v>
      </c>
      <c r="AF1322" s="22"/>
      <c r="AG1322" s="22" t="s">
        <v>146</v>
      </c>
      <c r="AH1322" s="22" t="s">
        <v>454</v>
      </c>
      <c r="AI1322" s="22"/>
      <c r="AJ1322" s="5" t="s">
        <v>20</v>
      </c>
      <c r="AK1322" s="22"/>
      <c r="AL1322" s="22"/>
      <c r="AM1322" s="22"/>
      <c r="AN1322" s="22"/>
      <c r="AO1322" s="22"/>
      <c r="AP1322" s="22"/>
      <c r="AQ1322" s="22" t="s">
        <v>455</v>
      </c>
      <c r="AR1322" s="23">
        <v>44104</v>
      </c>
      <c r="AS1322" s="23">
        <v>44104</v>
      </c>
      <c r="AT1322" s="22" t="s">
        <v>379</v>
      </c>
    </row>
    <row r="1323" spans="1:46" s="5" customFormat="1" ht="11.25" x14ac:dyDescent="0.2">
      <c r="A1323" s="22">
        <v>2020</v>
      </c>
      <c r="B1323" s="23">
        <v>44013</v>
      </c>
      <c r="C1323" s="23">
        <v>44104</v>
      </c>
      <c r="D1323" s="5" t="s">
        <v>134</v>
      </c>
      <c r="E1323" s="5" t="s">
        <v>135</v>
      </c>
      <c r="F1323" s="22">
        <v>33043</v>
      </c>
      <c r="G1323" s="13" t="s">
        <v>449</v>
      </c>
      <c r="H1323" s="22"/>
      <c r="I1323" s="22" t="s">
        <v>1954</v>
      </c>
      <c r="J1323" s="13">
        <v>131</v>
      </c>
      <c r="K1323" s="22"/>
      <c r="L1323" s="22"/>
      <c r="M1323" s="22"/>
      <c r="N1323" s="22" t="s">
        <v>1955</v>
      </c>
      <c r="O1323" s="22" t="s">
        <v>1956</v>
      </c>
      <c r="P1323" s="22" t="s">
        <v>140</v>
      </c>
      <c r="Q1323" s="22" t="s">
        <v>452</v>
      </c>
      <c r="R1323" s="22">
        <v>33043</v>
      </c>
      <c r="S1323" s="23">
        <v>44074</v>
      </c>
      <c r="T1323" s="36">
        <v>1428.46</v>
      </c>
      <c r="U1323" s="25">
        <v>1657.0136</v>
      </c>
      <c r="V1323" s="22"/>
      <c r="W1323" s="22"/>
      <c r="X1323" s="22" t="s">
        <v>453</v>
      </c>
      <c r="Y1323" s="22"/>
      <c r="Z1323" s="22" t="s">
        <v>144</v>
      </c>
      <c r="AA1323" s="22" t="s">
        <v>1954</v>
      </c>
      <c r="AB1323" s="37"/>
      <c r="AC1323" s="23">
        <v>44074</v>
      </c>
      <c r="AD1323" s="22"/>
      <c r="AE1323" s="8" t="s">
        <v>4928</v>
      </c>
      <c r="AF1323" s="22"/>
      <c r="AG1323" s="22" t="s">
        <v>146</v>
      </c>
      <c r="AH1323" s="22" t="s">
        <v>454</v>
      </c>
      <c r="AI1323" s="22"/>
      <c r="AJ1323" s="5" t="s">
        <v>20</v>
      </c>
      <c r="AK1323" s="22"/>
      <c r="AL1323" s="22"/>
      <c r="AM1323" s="22"/>
      <c r="AN1323" s="22"/>
      <c r="AO1323" s="22"/>
      <c r="AP1323" s="22"/>
      <c r="AQ1323" s="22" t="s">
        <v>455</v>
      </c>
      <c r="AR1323" s="23">
        <v>44104</v>
      </c>
      <c r="AS1323" s="23">
        <v>44104</v>
      </c>
      <c r="AT1323" s="22" t="s">
        <v>379</v>
      </c>
    </row>
    <row r="1324" spans="1:46" s="5" customFormat="1" ht="11.25" x14ac:dyDescent="0.2">
      <c r="A1324" s="22">
        <v>2020</v>
      </c>
      <c r="B1324" s="23">
        <v>44013</v>
      </c>
      <c r="C1324" s="23">
        <v>44104</v>
      </c>
      <c r="D1324" s="5" t="s">
        <v>134</v>
      </c>
      <c r="E1324" s="5" t="s">
        <v>135</v>
      </c>
      <c r="F1324" s="22">
        <v>33045</v>
      </c>
      <c r="G1324" s="13" t="s">
        <v>449</v>
      </c>
      <c r="H1324" s="22"/>
      <c r="I1324" s="22" t="s">
        <v>1957</v>
      </c>
      <c r="J1324" s="13">
        <v>131</v>
      </c>
      <c r="K1324" s="22"/>
      <c r="L1324" s="22"/>
      <c r="M1324" s="22"/>
      <c r="N1324" s="22" t="s">
        <v>1955</v>
      </c>
      <c r="O1324" s="22" t="s">
        <v>1956</v>
      </c>
      <c r="P1324" s="22" t="s">
        <v>140</v>
      </c>
      <c r="Q1324" s="22" t="s">
        <v>452</v>
      </c>
      <c r="R1324" s="22">
        <v>33045</v>
      </c>
      <c r="S1324" s="23">
        <v>44074</v>
      </c>
      <c r="T1324" s="36">
        <v>6370.5</v>
      </c>
      <c r="U1324" s="25">
        <v>7389.78</v>
      </c>
      <c r="V1324" s="22"/>
      <c r="W1324" s="22"/>
      <c r="X1324" s="22" t="s">
        <v>453</v>
      </c>
      <c r="Y1324" s="22"/>
      <c r="Z1324" s="22" t="s">
        <v>144</v>
      </c>
      <c r="AA1324" s="22" t="s">
        <v>1957</v>
      </c>
      <c r="AB1324" s="37"/>
      <c r="AC1324" s="23">
        <v>44074</v>
      </c>
      <c r="AD1324" s="22"/>
      <c r="AE1324" s="8" t="s">
        <v>4929</v>
      </c>
      <c r="AF1324" s="22"/>
      <c r="AG1324" s="22" t="s">
        <v>146</v>
      </c>
      <c r="AH1324" s="22" t="s">
        <v>454</v>
      </c>
      <c r="AI1324" s="22"/>
      <c r="AJ1324" s="5" t="s">
        <v>20</v>
      </c>
      <c r="AK1324" s="22"/>
      <c r="AL1324" s="22"/>
      <c r="AM1324" s="22"/>
      <c r="AN1324" s="22"/>
      <c r="AO1324" s="22"/>
      <c r="AP1324" s="22"/>
      <c r="AQ1324" s="22" t="s">
        <v>455</v>
      </c>
      <c r="AR1324" s="23">
        <v>44104</v>
      </c>
      <c r="AS1324" s="23">
        <v>44104</v>
      </c>
      <c r="AT1324" s="22" t="s">
        <v>379</v>
      </c>
    </row>
    <row r="1325" spans="1:46" s="5" customFormat="1" ht="11.25" x14ac:dyDescent="0.2">
      <c r="A1325" s="22">
        <v>2020</v>
      </c>
      <c r="B1325" s="23">
        <v>44013</v>
      </c>
      <c r="C1325" s="23">
        <v>44104</v>
      </c>
      <c r="D1325" s="5" t="s">
        <v>134</v>
      </c>
      <c r="E1325" s="5" t="s">
        <v>135</v>
      </c>
      <c r="F1325" s="22">
        <v>33046</v>
      </c>
      <c r="G1325" s="13" t="s">
        <v>449</v>
      </c>
      <c r="H1325" s="22"/>
      <c r="I1325" s="22" t="s">
        <v>1958</v>
      </c>
      <c r="J1325" s="13">
        <v>163</v>
      </c>
      <c r="K1325" s="22"/>
      <c r="L1325" s="22"/>
      <c r="M1325" s="22"/>
      <c r="N1325" s="22" t="s">
        <v>1699</v>
      </c>
      <c r="O1325" s="22" t="s">
        <v>1700</v>
      </c>
      <c r="P1325" s="22" t="s">
        <v>202</v>
      </c>
      <c r="Q1325" s="22" t="s">
        <v>452</v>
      </c>
      <c r="R1325" s="22">
        <v>33046</v>
      </c>
      <c r="S1325" s="23">
        <v>44074</v>
      </c>
      <c r="T1325" s="36">
        <v>44442.18</v>
      </c>
      <c r="U1325" s="25">
        <v>51552.928800000002</v>
      </c>
      <c r="V1325" s="22"/>
      <c r="W1325" s="22"/>
      <c r="X1325" s="22" t="s">
        <v>453</v>
      </c>
      <c r="Y1325" s="22"/>
      <c r="Z1325" s="22" t="s">
        <v>144</v>
      </c>
      <c r="AA1325" s="22" t="s">
        <v>1958</v>
      </c>
      <c r="AB1325" s="37"/>
      <c r="AC1325" s="23">
        <v>44074</v>
      </c>
      <c r="AD1325" s="22"/>
      <c r="AE1325" s="8" t="s">
        <v>4930</v>
      </c>
      <c r="AF1325" s="22"/>
      <c r="AG1325" s="22" t="s">
        <v>146</v>
      </c>
      <c r="AH1325" s="22" t="s">
        <v>454</v>
      </c>
      <c r="AI1325" s="22"/>
      <c r="AJ1325" s="5" t="s">
        <v>20</v>
      </c>
      <c r="AK1325" s="22"/>
      <c r="AL1325" s="22"/>
      <c r="AM1325" s="22"/>
      <c r="AN1325" s="22"/>
      <c r="AO1325" s="22"/>
      <c r="AP1325" s="22"/>
      <c r="AQ1325" s="22" t="s">
        <v>455</v>
      </c>
      <c r="AR1325" s="23">
        <v>44104</v>
      </c>
      <c r="AS1325" s="23">
        <v>44104</v>
      </c>
      <c r="AT1325" s="22" t="s">
        <v>379</v>
      </c>
    </row>
    <row r="1326" spans="1:46" s="5" customFormat="1" ht="11.25" x14ac:dyDescent="0.2">
      <c r="A1326" s="22">
        <v>2020</v>
      </c>
      <c r="B1326" s="23">
        <v>44013</v>
      </c>
      <c r="C1326" s="23">
        <v>44104</v>
      </c>
      <c r="D1326" s="5" t="s">
        <v>134</v>
      </c>
      <c r="E1326" s="5" t="s">
        <v>135</v>
      </c>
      <c r="F1326" s="22">
        <v>33047</v>
      </c>
      <c r="G1326" s="13" t="s">
        <v>449</v>
      </c>
      <c r="H1326" s="22"/>
      <c r="I1326" s="22" t="s">
        <v>1958</v>
      </c>
      <c r="J1326" s="13">
        <v>75</v>
      </c>
      <c r="K1326" s="22"/>
      <c r="L1326" s="22"/>
      <c r="M1326" s="22"/>
      <c r="N1326" s="22" t="s">
        <v>247</v>
      </c>
      <c r="O1326" s="22" t="s">
        <v>1959</v>
      </c>
      <c r="P1326" s="22" t="s">
        <v>202</v>
      </c>
      <c r="Q1326" s="22" t="s">
        <v>452</v>
      </c>
      <c r="R1326" s="22">
        <v>33047</v>
      </c>
      <c r="S1326" s="23">
        <v>44074</v>
      </c>
      <c r="T1326" s="36">
        <v>13739.97</v>
      </c>
      <c r="U1326" s="25">
        <v>15938.3652</v>
      </c>
      <c r="V1326" s="22"/>
      <c r="W1326" s="22"/>
      <c r="X1326" s="22" t="s">
        <v>453</v>
      </c>
      <c r="Y1326" s="22"/>
      <c r="Z1326" s="22" t="s">
        <v>144</v>
      </c>
      <c r="AA1326" s="22" t="s">
        <v>1958</v>
      </c>
      <c r="AB1326" s="37"/>
      <c r="AC1326" s="23">
        <v>44074</v>
      </c>
      <c r="AD1326" s="22"/>
      <c r="AE1326" s="8" t="s">
        <v>4931</v>
      </c>
      <c r="AF1326" s="22"/>
      <c r="AG1326" s="22" t="s">
        <v>146</v>
      </c>
      <c r="AH1326" s="22" t="s">
        <v>454</v>
      </c>
      <c r="AI1326" s="22"/>
      <c r="AJ1326" s="5" t="s">
        <v>20</v>
      </c>
      <c r="AK1326" s="22"/>
      <c r="AL1326" s="22"/>
      <c r="AM1326" s="22"/>
      <c r="AN1326" s="22"/>
      <c r="AO1326" s="22"/>
      <c r="AP1326" s="22"/>
      <c r="AQ1326" s="22" t="s">
        <v>455</v>
      </c>
      <c r="AR1326" s="23">
        <v>44104</v>
      </c>
      <c r="AS1326" s="23">
        <v>44104</v>
      </c>
      <c r="AT1326" s="22" t="s">
        <v>379</v>
      </c>
    </row>
    <row r="1327" spans="1:46" s="5" customFormat="1" ht="11.25" x14ac:dyDescent="0.2">
      <c r="A1327" s="22">
        <v>2020</v>
      </c>
      <c r="B1327" s="23">
        <v>44013</v>
      </c>
      <c r="C1327" s="23">
        <v>44104</v>
      </c>
      <c r="D1327" s="5" t="s">
        <v>134</v>
      </c>
      <c r="E1327" s="5" t="s">
        <v>135</v>
      </c>
      <c r="F1327" s="38">
        <v>33048</v>
      </c>
      <c r="G1327" s="13" t="s">
        <v>449</v>
      </c>
      <c r="H1327" s="22"/>
      <c r="I1327" s="38" t="s">
        <v>1960</v>
      </c>
      <c r="J1327" s="13">
        <v>387</v>
      </c>
      <c r="K1327" s="22"/>
      <c r="L1327" s="22"/>
      <c r="M1327" s="22"/>
      <c r="N1327" s="38" t="s">
        <v>1924</v>
      </c>
      <c r="O1327" s="22" t="s">
        <v>1564</v>
      </c>
      <c r="P1327" s="22" t="s">
        <v>140</v>
      </c>
      <c r="Q1327" s="22" t="s">
        <v>452</v>
      </c>
      <c r="R1327" s="38">
        <v>33048</v>
      </c>
      <c r="S1327" s="39">
        <v>44074</v>
      </c>
      <c r="T1327" s="40">
        <v>8285.3799999999992</v>
      </c>
      <c r="U1327" s="25">
        <v>9611.0407999999989</v>
      </c>
      <c r="V1327" s="22"/>
      <c r="W1327" s="22"/>
      <c r="X1327" s="22" t="s">
        <v>453</v>
      </c>
      <c r="Y1327" s="22"/>
      <c r="Z1327" s="22" t="s">
        <v>144</v>
      </c>
      <c r="AA1327" s="38" t="s">
        <v>1960</v>
      </c>
      <c r="AB1327" s="37"/>
      <c r="AC1327" s="39">
        <v>44074</v>
      </c>
      <c r="AD1327" s="22"/>
      <c r="AE1327" s="8" t="s">
        <v>4932</v>
      </c>
      <c r="AF1327" s="22"/>
      <c r="AG1327" s="22" t="s">
        <v>146</v>
      </c>
      <c r="AH1327" s="22" t="s">
        <v>454</v>
      </c>
      <c r="AI1327" s="22"/>
      <c r="AJ1327" s="5" t="s">
        <v>20</v>
      </c>
      <c r="AK1327" s="22"/>
      <c r="AL1327" s="22"/>
      <c r="AM1327" s="22"/>
      <c r="AN1327" s="22"/>
      <c r="AO1327" s="22"/>
      <c r="AP1327" s="22"/>
      <c r="AQ1327" s="22" t="s">
        <v>455</v>
      </c>
      <c r="AR1327" s="23">
        <v>44104</v>
      </c>
      <c r="AS1327" s="23">
        <v>44104</v>
      </c>
      <c r="AT1327" s="22" t="s">
        <v>379</v>
      </c>
    </row>
    <row r="1328" spans="1:46" s="5" customFormat="1" ht="11.25" x14ac:dyDescent="0.2">
      <c r="A1328" s="22">
        <v>2020</v>
      </c>
      <c r="B1328" s="23">
        <v>44013</v>
      </c>
      <c r="C1328" s="23">
        <v>44104</v>
      </c>
      <c r="D1328" s="5" t="s">
        <v>134</v>
      </c>
      <c r="E1328" s="5" t="s">
        <v>135</v>
      </c>
      <c r="F1328" s="22">
        <v>33049</v>
      </c>
      <c r="G1328" s="13" t="s">
        <v>449</v>
      </c>
      <c r="H1328" s="22"/>
      <c r="I1328" s="22" t="s">
        <v>1961</v>
      </c>
      <c r="J1328" s="13">
        <v>278</v>
      </c>
      <c r="K1328" s="22"/>
      <c r="L1328" s="22"/>
      <c r="M1328" s="22"/>
      <c r="N1328" s="22" t="s">
        <v>1258</v>
      </c>
      <c r="O1328" s="22" t="s">
        <v>1962</v>
      </c>
      <c r="P1328" s="22" t="s">
        <v>164</v>
      </c>
      <c r="Q1328" s="22" t="s">
        <v>452</v>
      </c>
      <c r="R1328" s="22">
        <v>33049</v>
      </c>
      <c r="S1328" s="23">
        <v>44074</v>
      </c>
      <c r="T1328" s="36">
        <v>10000</v>
      </c>
      <c r="U1328" s="25">
        <v>11600</v>
      </c>
      <c r="V1328" s="22"/>
      <c r="W1328" s="22"/>
      <c r="X1328" s="22" t="s">
        <v>453</v>
      </c>
      <c r="Y1328" s="22"/>
      <c r="Z1328" s="22" t="s">
        <v>144</v>
      </c>
      <c r="AA1328" s="22" t="s">
        <v>1961</v>
      </c>
      <c r="AB1328" s="37"/>
      <c r="AC1328" s="23">
        <v>44074</v>
      </c>
      <c r="AD1328" s="22"/>
      <c r="AE1328" s="8" t="s">
        <v>4933</v>
      </c>
      <c r="AF1328" s="22"/>
      <c r="AG1328" s="22" t="s">
        <v>146</v>
      </c>
      <c r="AH1328" s="22" t="s">
        <v>454</v>
      </c>
      <c r="AI1328" s="22"/>
      <c r="AJ1328" s="5" t="s">
        <v>20</v>
      </c>
      <c r="AK1328" s="22"/>
      <c r="AL1328" s="22"/>
      <c r="AM1328" s="22"/>
      <c r="AN1328" s="22"/>
      <c r="AO1328" s="22"/>
      <c r="AP1328" s="22"/>
      <c r="AQ1328" s="22" t="s">
        <v>455</v>
      </c>
      <c r="AR1328" s="23">
        <v>44104</v>
      </c>
      <c r="AS1328" s="23">
        <v>44104</v>
      </c>
      <c r="AT1328" s="22" t="s">
        <v>379</v>
      </c>
    </row>
    <row r="1329" spans="1:46" s="5" customFormat="1" ht="11.25" x14ac:dyDescent="0.2">
      <c r="A1329" s="22">
        <v>2020</v>
      </c>
      <c r="B1329" s="23">
        <v>44013</v>
      </c>
      <c r="C1329" s="23">
        <v>44104</v>
      </c>
      <c r="D1329" s="5" t="s">
        <v>134</v>
      </c>
      <c r="E1329" s="5" t="s">
        <v>135</v>
      </c>
      <c r="F1329" s="22">
        <v>33051</v>
      </c>
      <c r="G1329" s="13" t="s">
        <v>449</v>
      </c>
      <c r="H1329" s="22"/>
      <c r="I1329" s="22" t="s">
        <v>1842</v>
      </c>
      <c r="J1329" s="13">
        <v>364</v>
      </c>
      <c r="K1329" s="22"/>
      <c r="L1329" s="22"/>
      <c r="M1329" s="22"/>
      <c r="N1329" s="22" t="s">
        <v>564</v>
      </c>
      <c r="O1329" s="22" t="s">
        <v>565</v>
      </c>
      <c r="P1329" s="22" t="s">
        <v>158</v>
      </c>
      <c r="Q1329" s="22" t="s">
        <v>452</v>
      </c>
      <c r="R1329" s="22">
        <v>33051</v>
      </c>
      <c r="S1329" s="23">
        <v>44063</v>
      </c>
      <c r="T1329" s="36">
        <v>3536</v>
      </c>
      <c r="U1329" s="25">
        <v>4101.76</v>
      </c>
      <c r="V1329" s="22"/>
      <c r="W1329" s="22"/>
      <c r="X1329" s="22" t="s">
        <v>453</v>
      </c>
      <c r="Y1329" s="22"/>
      <c r="Z1329" s="22" t="s">
        <v>144</v>
      </c>
      <c r="AA1329" s="22" t="s">
        <v>1842</v>
      </c>
      <c r="AB1329" s="37"/>
      <c r="AC1329" s="23">
        <v>44063</v>
      </c>
      <c r="AD1329" s="22"/>
      <c r="AE1329" s="8" t="s">
        <v>4934</v>
      </c>
      <c r="AF1329" s="22"/>
      <c r="AG1329" s="22" t="s">
        <v>146</v>
      </c>
      <c r="AH1329" s="22" t="s">
        <v>454</v>
      </c>
      <c r="AI1329" s="22"/>
      <c r="AJ1329" s="5" t="s">
        <v>20</v>
      </c>
      <c r="AK1329" s="22"/>
      <c r="AL1329" s="22"/>
      <c r="AM1329" s="22"/>
      <c r="AN1329" s="22"/>
      <c r="AO1329" s="22"/>
      <c r="AP1329" s="22"/>
      <c r="AQ1329" s="22" t="s">
        <v>455</v>
      </c>
      <c r="AR1329" s="23">
        <v>44104</v>
      </c>
      <c r="AS1329" s="23">
        <v>44104</v>
      </c>
      <c r="AT1329" s="22" t="s">
        <v>379</v>
      </c>
    </row>
    <row r="1330" spans="1:46" s="5" customFormat="1" ht="11.25" x14ac:dyDescent="0.2">
      <c r="A1330" s="22">
        <v>2020</v>
      </c>
      <c r="B1330" s="23">
        <v>44013</v>
      </c>
      <c r="C1330" s="23">
        <v>44104</v>
      </c>
      <c r="D1330" s="5" t="s">
        <v>134</v>
      </c>
      <c r="E1330" s="5" t="s">
        <v>135</v>
      </c>
      <c r="F1330" s="22">
        <v>33052</v>
      </c>
      <c r="G1330" s="13" t="s">
        <v>449</v>
      </c>
      <c r="H1330" s="22"/>
      <c r="I1330" s="22" t="s">
        <v>1963</v>
      </c>
      <c r="J1330" s="13">
        <v>82</v>
      </c>
      <c r="K1330" s="22"/>
      <c r="L1330" s="22"/>
      <c r="M1330" s="22"/>
      <c r="N1330" s="22" t="s">
        <v>417</v>
      </c>
      <c r="O1330" s="22" t="s">
        <v>1792</v>
      </c>
      <c r="P1330" s="22" t="s">
        <v>171</v>
      </c>
      <c r="Q1330" s="22" t="s">
        <v>452</v>
      </c>
      <c r="R1330" s="22">
        <v>33052</v>
      </c>
      <c r="S1330" s="23">
        <v>44050</v>
      </c>
      <c r="T1330" s="36">
        <v>73083.78</v>
      </c>
      <c r="U1330" s="25">
        <v>84777.184800000003</v>
      </c>
      <c r="V1330" s="22"/>
      <c r="W1330" s="22"/>
      <c r="X1330" s="22" t="s">
        <v>453</v>
      </c>
      <c r="Y1330" s="22"/>
      <c r="Z1330" s="22" t="s">
        <v>144</v>
      </c>
      <c r="AA1330" s="22" t="s">
        <v>1963</v>
      </c>
      <c r="AB1330" s="37"/>
      <c r="AC1330" s="23">
        <v>44050</v>
      </c>
      <c r="AD1330" s="22"/>
      <c r="AE1330" s="8" t="s">
        <v>4935</v>
      </c>
      <c r="AF1330" s="22"/>
      <c r="AG1330" s="22" t="s">
        <v>146</v>
      </c>
      <c r="AH1330" s="22" t="s">
        <v>454</v>
      </c>
      <c r="AI1330" s="22"/>
      <c r="AJ1330" s="5" t="s">
        <v>20</v>
      </c>
      <c r="AK1330" s="22"/>
      <c r="AL1330" s="22"/>
      <c r="AM1330" s="22"/>
      <c r="AN1330" s="22"/>
      <c r="AO1330" s="22"/>
      <c r="AP1330" s="22"/>
      <c r="AQ1330" s="22" t="s">
        <v>455</v>
      </c>
      <c r="AR1330" s="23">
        <v>44104</v>
      </c>
      <c r="AS1330" s="23">
        <v>44104</v>
      </c>
      <c r="AT1330" s="22" t="s">
        <v>379</v>
      </c>
    </row>
    <row r="1331" spans="1:46" s="5" customFormat="1" ht="11.25" x14ac:dyDescent="0.2">
      <c r="A1331" s="22">
        <v>2020</v>
      </c>
      <c r="B1331" s="23">
        <v>44013</v>
      </c>
      <c r="C1331" s="23">
        <v>44104</v>
      </c>
      <c r="D1331" s="5" t="s">
        <v>134</v>
      </c>
      <c r="E1331" s="5" t="s">
        <v>135</v>
      </c>
      <c r="F1331" s="22">
        <v>33053</v>
      </c>
      <c r="G1331" s="13" t="s">
        <v>449</v>
      </c>
      <c r="H1331" s="22"/>
      <c r="I1331" s="22" t="s">
        <v>1964</v>
      </c>
      <c r="J1331" s="13">
        <v>82</v>
      </c>
      <c r="K1331" s="22"/>
      <c r="L1331" s="22"/>
      <c r="M1331" s="22"/>
      <c r="N1331" s="22" t="s">
        <v>417</v>
      </c>
      <c r="O1331" s="22" t="s">
        <v>1792</v>
      </c>
      <c r="P1331" s="22" t="s">
        <v>259</v>
      </c>
      <c r="Q1331" s="22" t="s">
        <v>452</v>
      </c>
      <c r="R1331" s="22">
        <v>33053</v>
      </c>
      <c r="S1331" s="23">
        <v>44056</v>
      </c>
      <c r="T1331" s="36">
        <v>5555.97</v>
      </c>
      <c r="U1331" s="25">
        <v>6444.9252000000006</v>
      </c>
      <c r="V1331" s="22"/>
      <c r="W1331" s="22"/>
      <c r="X1331" s="22" t="s">
        <v>453</v>
      </c>
      <c r="Y1331" s="22"/>
      <c r="Z1331" s="22" t="s">
        <v>144</v>
      </c>
      <c r="AA1331" s="22" t="s">
        <v>1964</v>
      </c>
      <c r="AB1331" s="37"/>
      <c r="AC1331" s="23">
        <v>44056</v>
      </c>
      <c r="AD1331" s="22"/>
      <c r="AE1331" s="8" t="s">
        <v>4936</v>
      </c>
      <c r="AF1331" s="22"/>
      <c r="AG1331" s="22" t="s">
        <v>146</v>
      </c>
      <c r="AH1331" s="22" t="s">
        <v>454</v>
      </c>
      <c r="AI1331" s="22"/>
      <c r="AJ1331" s="5" t="s">
        <v>20</v>
      </c>
      <c r="AK1331" s="22"/>
      <c r="AL1331" s="22"/>
      <c r="AM1331" s="22"/>
      <c r="AN1331" s="22"/>
      <c r="AO1331" s="22"/>
      <c r="AP1331" s="22"/>
      <c r="AQ1331" s="22" t="s">
        <v>455</v>
      </c>
      <c r="AR1331" s="23">
        <v>44104</v>
      </c>
      <c r="AS1331" s="23">
        <v>44104</v>
      </c>
      <c r="AT1331" s="22" t="s">
        <v>379</v>
      </c>
    </row>
    <row r="1332" spans="1:46" s="5" customFormat="1" ht="11.25" x14ac:dyDescent="0.2">
      <c r="A1332" s="22">
        <v>2020</v>
      </c>
      <c r="B1332" s="23">
        <v>44013</v>
      </c>
      <c r="C1332" s="23">
        <v>44104</v>
      </c>
      <c r="D1332" s="5" t="s">
        <v>134</v>
      </c>
      <c r="E1332" s="5" t="s">
        <v>135</v>
      </c>
      <c r="F1332" s="22">
        <v>33054</v>
      </c>
      <c r="G1332" s="13" t="s">
        <v>449</v>
      </c>
      <c r="H1332" s="22"/>
      <c r="I1332" s="22" t="s">
        <v>1965</v>
      </c>
      <c r="J1332" s="13">
        <v>206</v>
      </c>
      <c r="K1332" s="22"/>
      <c r="L1332" s="22"/>
      <c r="M1332" s="22"/>
      <c r="N1332" s="22" t="s">
        <v>433</v>
      </c>
      <c r="O1332" s="22" t="s">
        <v>1759</v>
      </c>
      <c r="P1332" s="22" t="s">
        <v>171</v>
      </c>
      <c r="Q1332" s="22" t="s">
        <v>452</v>
      </c>
      <c r="R1332" s="22">
        <v>33054</v>
      </c>
      <c r="S1332" s="23">
        <v>44062</v>
      </c>
      <c r="T1332" s="36">
        <v>44088.51</v>
      </c>
      <c r="U1332" s="25">
        <v>51142.671600000001</v>
      </c>
      <c r="V1332" s="22"/>
      <c r="W1332" s="22"/>
      <c r="X1332" s="22" t="s">
        <v>453</v>
      </c>
      <c r="Y1332" s="22"/>
      <c r="Z1332" s="22" t="s">
        <v>144</v>
      </c>
      <c r="AA1332" s="22" t="s">
        <v>1965</v>
      </c>
      <c r="AB1332" s="37"/>
      <c r="AC1332" s="23">
        <v>44062</v>
      </c>
      <c r="AD1332" s="22"/>
      <c r="AE1332" s="8" t="s">
        <v>4937</v>
      </c>
      <c r="AF1332" s="22"/>
      <c r="AG1332" s="22" t="s">
        <v>146</v>
      </c>
      <c r="AH1332" s="22" t="s">
        <v>454</v>
      </c>
      <c r="AI1332" s="22"/>
      <c r="AJ1332" s="5" t="s">
        <v>20</v>
      </c>
      <c r="AK1332" s="22"/>
      <c r="AL1332" s="22"/>
      <c r="AM1332" s="22"/>
      <c r="AN1332" s="22"/>
      <c r="AO1332" s="22"/>
      <c r="AP1332" s="22"/>
      <c r="AQ1332" s="22" t="s">
        <v>455</v>
      </c>
      <c r="AR1332" s="23">
        <v>44104</v>
      </c>
      <c r="AS1332" s="23">
        <v>44104</v>
      </c>
      <c r="AT1332" s="22" t="s">
        <v>379</v>
      </c>
    </row>
    <row r="1333" spans="1:46" s="5" customFormat="1" ht="11.25" x14ac:dyDescent="0.2">
      <c r="A1333" s="22">
        <v>2020</v>
      </c>
      <c r="B1333" s="23">
        <v>44013</v>
      </c>
      <c r="C1333" s="23">
        <v>44104</v>
      </c>
      <c r="D1333" s="5" t="s">
        <v>134</v>
      </c>
      <c r="E1333" s="5" t="s">
        <v>135</v>
      </c>
      <c r="F1333" s="22">
        <v>33055</v>
      </c>
      <c r="G1333" s="13" t="s">
        <v>449</v>
      </c>
      <c r="H1333" s="22"/>
      <c r="I1333" s="22" t="s">
        <v>1966</v>
      </c>
      <c r="J1333" s="13">
        <v>192</v>
      </c>
      <c r="K1333" s="22"/>
      <c r="L1333" s="22"/>
      <c r="M1333" s="22"/>
      <c r="N1333" s="22" t="s">
        <v>419</v>
      </c>
      <c r="O1333" s="22" t="s">
        <v>1744</v>
      </c>
      <c r="P1333" s="22" t="s">
        <v>171</v>
      </c>
      <c r="Q1333" s="22" t="s">
        <v>452</v>
      </c>
      <c r="R1333" s="22">
        <v>33055</v>
      </c>
      <c r="S1333" s="23">
        <v>44068</v>
      </c>
      <c r="T1333" s="36">
        <v>7313.04</v>
      </c>
      <c r="U1333" s="25">
        <v>8483.1263999999992</v>
      </c>
      <c r="V1333" s="22"/>
      <c r="W1333" s="22"/>
      <c r="X1333" s="22" t="s">
        <v>453</v>
      </c>
      <c r="Y1333" s="22"/>
      <c r="Z1333" s="22" t="s">
        <v>144</v>
      </c>
      <c r="AA1333" s="22" t="s">
        <v>1966</v>
      </c>
      <c r="AB1333" s="37"/>
      <c r="AC1333" s="23">
        <v>44068</v>
      </c>
      <c r="AD1333" s="22"/>
      <c r="AE1333" s="8" t="s">
        <v>4938</v>
      </c>
      <c r="AF1333" s="22"/>
      <c r="AG1333" s="22" t="s">
        <v>146</v>
      </c>
      <c r="AH1333" s="22" t="s">
        <v>454</v>
      </c>
      <c r="AI1333" s="22"/>
      <c r="AJ1333" s="5" t="s">
        <v>20</v>
      </c>
      <c r="AK1333" s="22"/>
      <c r="AL1333" s="22"/>
      <c r="AM1333" s="22"/>
      <c r="AN1333" s="22"/>
      <c r="AO1333" s="22"/>
      <c r="AP1333" s="22"/>
      <c r="AQ1333" s="22" t="s">
        <v>455</v>
      </c>
      <c r="AR1333" s="23">
        <v>44104</v>
      </c>
      <c r="AS1333" s="23">
        <v>44104</v>
      </c>
      <c r="AT1333" s="22" t="s">
        <v>379</v>
      </c>
    </row>
    <row r="1334" spans="1:46" s="5" customFormat="1" ht="11.25" x14ac:dyDescent="0.2">
      <c r="A1334" s="22">
        <v>2020</v>
      </c>
      <c r="B1334" s="23">
        <v>44013</v>
      </c>
      <c r="C1334" s="23">
        <v>44104</v>
      </c>
      <c r="D1334" s="5" t="s">
        <v>134</v>
      </c>
      <c r="E1334" s="5" t="s">
        <v>135</v>
      </c>
      <c r="F1334" s="22">
        <v>33056</v>
      </c>
      <c r="G1334" s="13" t="s">
        <v>449</v>
      </c>
      <c r="H1334" s="22"/>
      <c r="I1334" s="22" t="s">
        <v>1967</v>
      </c>
      <c r="J1334" s="13">
        <v>206</v>
      </c>
      <c r="K1334" s="22"/>
      <c r="L1334" s="22"/>
      <c r="M1334" s="22"/>
      <c r="N1334" s="22" t="s">
        <v>433</v>
      </c>
      <c r="O1334" s="22" t="s">
        <v>1759</v>
      </c>
      <c r="P1334" s="22" t="s">
        <v>171</v>
      </c>
      <c r="Q1334" s="22" t="s">
        <v>452</v>
      </c>
      <c r="R1334" s="22">
        <v>33056</v>
      </c>
      <c r="S1334" s="23">
        <v>44070</v>
      </c>
      <c r="T1334" s="36">
        <v>2844.42</v>
      </c>
      <c r="U1334" s="25">
        <v>3299.5272</v>
      </c>
      <c r="V1334" s="22"/>
      <c r="W1334" s="22"/>
      <c r="X1334" s="22" t="s">
        <v>453</v>
      </c>
      <c r="Y1334" s="22"/>
      <c r="Z1334" s="22" t="s">
        <v>144</v>
      </c>
      <c r="AA1334" s="22" t="s">
        <v>1967</v>
      </c>
      <c r="AB1334" s="37"/>
      <c r="AC1334" s="23">
        <v>44070</v>
      </c>
      <c r="AD1334" s="22"/>
      <c r="AE1334" s="8" t="s">
        <v>4939</v>
      </c>
      <c r="AF1334" s="22"/>
      <c r="AG1334" s="22" t="s">
        <v>146</v>
      </c>
      <c r="AH1334" s="22" t="s">
        <v>454</v>
      </c>
      <c r="AI1334" s="22"/>
      <c r="AJ1334" s="5" t="s">
        <v>20</v>
      </c>
      <c r="AK1334" s="22"/>
      <c r="AL1334" s="22"/>
      <c r="AM1334" s="22"/>
      <c r="AN1334" s="22"/>
      <c r="AO1334" s="22"/>
      <c r="AP1334" s="22"/>
      <c r="AQ1334" s="22" t="s">
        <v>455</v>
      </c>
      <c r="AR1334" s="23">
        <v>44104</v>
      </c>
      <c r="AS1334" s="23">
        <v>44104</v>
      </c>
      <c r="AT1334" s="22" t="s">
        <v>379</v>
      </c>
    </row>
    <row r="1335" spans="1:46" s="5" customFormat="1" ht="11.25" x14ac:dyDescent="0.2">
      <c r="A1335" s="22">
        <v>2020</v>
      </c>
      <c r="B1335" s="23">
        <v>44013</v>
      </c>
      <c r="C1335" s="23">
        <v>44104</v>
      </c>
      <c r="D1335" s="5" t="s">
        <v>134</v>
      </c>
      <c r="E1335" s="5" t="s">
        <v>135</v>
      </c>
      <c r="F1335" s="38">
        <v>33057</v>
      </c>
      <c r="G1335" s="13" t="s">
        <v>449</v>
      </c>
      <c r="H1335" s="22"/>
      <c r="I1335" s="38" t="s">
        <v>1968</v>
      </c>
      <c r="J1335" s="13">
        <v>18</v>
      </c>
      <c r="K1335" s="22"/>
      <c r="L1335" s="22"/>
      <c r="M1335" s="22"/>
      <c r="N1335" s="38" t="s">
        <v>526</v>
      </c>
      <c r="O1335" s="22" t="s">
        <v>1729</v>
      </c>
      <c r="P1335" s="22" t="s">
        <v>140</v>
      </c>
      <c r="Q1335" s="22" t="s">
        <v>452</v>
      </c>
      <c r="R1335" s="38">
        <v>33057</v>
      </c>
      <c r="S1335" s="39">
        <v>44050</v>
      </c>
      <c r="T1335" s="40">
        <v>258.62</v>
      </c>
      <c r="U1335" s="25">
        <v>299.99920000000003</v>
      </c>
      <c r="V1335" s="22"/>
      <c r="W1335" s="22"/>
      <c r="X1335" s="22" t="s">
        <v>453</v>
      </c>
      <c r="Y1335" s="22"/>
      <c r="Z1335" s="22" t="s">
        <v>144</v>
      </c>
      <c r="AA1335" s="38" t="s">
        <v>1968</v>
      </c>
      <c r="AB1335" s="37"/>
      <c r="AC1335" s="39">
        <v>44050</v>
      </c>
      <c r="AD1335" s="22"/>
      <c r="AE1335" s="8" t="s">
        <v>4940</v>
      </c>
      <c r="AF1335" s="22"/>
      <c r="AG1335" s="22" t="s">
        <v>146</v>
      </c>
      <c r="AH1335" s="22" t="s">
        <v>454</v>
      </c>
      <c r="AI1335" s="22"/>
      <c r="AJ1335" s="5" t="s">
        <v>20</v>
      </c>
      <c r="AK1335" s="22"/>
      <c r="AL1335" s="22"/>
      <c r="AM1335" s="22"/>
      <c r="AN1335" s="22"/>
      <c r="AO1335" s="22"/>
      <c r="AP1335" s="22"/>
      <c r="AQ1335" s="22" t="s">
        <v>455</v>
      </c>
      <c r="AR1335" s="23">
        <v>44104</v>
      </c>
      <c r="AS1335" s="23">
        <v>44104</v>
      </c>
      <c r="AT1335" s="22" t="s">
        <v>379</v>
      </c>
    </row>
    <row r="1336" spans="1:46" s="5" customFormat="1" ht="11.25" x14ac:dyDescent="0.2">
      <c r="A1336" s="22">
        <v>2020</v>
      </c>
      <c r="B1336" s="23">
        <v>44013</v>
      </c>
      <c r="C1336" s="23">
        <v>44104</v>
      </c>
      <c r="D1336" s="5" t="s">
        <v>134</v>
      </c>
      <c r="E1336" s="5" t="s">
        <v>135</v>
      </c>
      <c r="F1336" s="38">
        <v>33058</v>
      </c>
      <c r="G1336" s="13" t="s">
        <v>449</v>
      </c>
      <c r="H1336" s="22"/>
      <c r="I1336" s="38" t="s">
        <v>1969</v>
      </c>
      <c r="J1336" s="13">
        <v>18</v>
      </c>
      <c r="K1336" s="22"/>
      <c r="L1336" s="22"/>
      <c r="M1336" s="22"/>
      <c r="N1336" s="38" t="s">
        <v>526</v>
      </c>
      <c r="O1336" s="22" t="s">
        <v>1729</v>
      </c>
      <c r="P1336" s="22" t="s">
        <v>140</v>
      </c>
      <c r="Q1336" s="22" t="s">
        <v>452</v>
      </c>
      <c r="R1336" s="38">
        <v>33058</v>
      </c>
      <c r="S1336" s="39">
        <v>44070</v>
      </c>
      <c r="T1336" s="40">
        <v>1314.66</v>
      </c>
      <c r="U1336" s="25">
        <v>1525.0056000000002</v>
      </c>
      <c r="V1336" s="22"/>
      <c r="W1336" s="22"/>
      <c r="X1336" s="22" t="s">
        <v>453</v>
      </c>
      <c r="Y1336" s="22"/>
      <c r="Z1336" s="22" t="s">
        <v>144</v>
      </c>
      <c r="AA1336" s="38" t="s">
        <v>1969</v>
      </c>
      <c r="AB1336" s="37"/>
      <c r="AC1336" s="39">
        <v>44070</v>
      </c>
      <c r="AD1336" s="22"/>
      <c r="AE1336" s="8" t="s">
        <v>4941</v>
      </c>
      <c r="AF1336" s="22"/>
      <c r="AG1336" s="22" t="s">
        <v>146</v>
      </c>
      <c r="AH1336" s="22" t="s">
        <v>454</v>
      </c>
      <c r="AI1336" s="22"/>
      <c r="AJ1336" s="5" t="s">
        <v>20</v>
      </c>
      <c r="AK1336" s="22"/>
      <c r="AL1336" s="22"/>
      <c r="AM1336" s="22"/>
      <c r="AN1336" s="22"/>
      <c r="AO1336" s="22"/>
      <c r="AP1336" s="22"/>
      <c r="AQ1336" s="22" t="s">
        <v>455</v>
      </c>
      <c r="AR1336" s="23">
        <v>44104</v>
      </c>
      <c r="AS1336" s="23">
        <v>44104</v>
      </c>
      <c r="AT1336" s="22" t="s">
        <v>379</v>
      </c>
    </row>
    <row r="1337" spans="1:46" s="5" customFormat="1" ht="11.25" x14ac:dyDescent="0.2">
      <c r="A1337" s="22">
        <v>2020</v>
      </c>
      <c r="B1337" s="23">
        <v>44013</v>
      </c>
      <c r="C1337" s="23">
        <v>44104</v>
      </c>
      <c r="D1337" s="5" t="s">
        <v>134</v>
      </c>
      <c r="E1337" s="5" t="s">
        <v>135</v>
      </c>
      <c r="F1337" s="38">
        <v>33059</v>
      </c>
      <c r="G1337" s="13" t="s">
        <v>449</v>
      </c>
      <c r="H1337" s="22"/>
      <c r="I1337" s="38" t="s">
        <v>1970</v>
      </c>
      <c r="J1337" s="13">
        <v>18</v>
      </c>
      <c r="K1337" s="22"/>
      <c r="L1337" s="22"/>
      <c r="M1337" s="22"/>
      <c r="N1337" s="38" t="s">
        <v>526</v>
      </c>
      <c r="O1337" s="22" t="s">
        <v>1729</v>
      </c>
      <c r="P1337" s="22" t="s">
        <v>140</v>
      </c>
      <c r="Q1337" s="22" t="s">
        <v>452</v>
      </c>
      <c r="R1337" s="38">
        <v>33059</v>
      </c>
      <c r="S1337" s="39">
        <v>44063</v>
      </c>
      <c r="T1337" s="40">
        <v>2275.86</v>
      </c>
      <c r="U1337" s="25">
        <v>2639.9976000000001</v>
      </c>
      <c r="V1337" s="22"/>
      <c r="W1337" s="22"/>
      <c r="X1337" s="22" t="s">
        <v>453</v>
      </c>
      <c r="Y1337" s="22"/>
      <c r="Z1337" s="22" t="s">
        <v>144</v>
      </c>
      <c r="AA1337" s="38" t="s">
        <v>1970</v>
      </c>
      <c r="AB1337" s="37"/>
      <c r="AC1337" s="39">
        <v>44063</v>
      </c>
      <c r="AD1337" s="22"/>
      <c r="AE1337" s="8" t="s">
        <v>4942</v>
      </c>
      <c r="AF1337" s="22"/>
      <c r="AG1337" s="22" t="s">
        <v>146</v>
      </c>
      <c r="AH1337" s="22" t="s">
        <v>454</v>
      </c>
      <c r="AI1337" s="22"/>
      <c r="AJ1337" s="5" t="s">
        <v>20</v>
      </c>
      <c r="AK1337" s="22"/>
      <c r="AL1337" s="22"/>
      <c r="AM1337" s="22"/>
      <c r="AN1337" s="22"/>
      <c r="AO1337" s="22"/>
      <c r="AP1337" s="22"/>
      <c r="AQ1337" s="22" t="s">
        <v>455</v>
      </c>
      <c r="AR1337" s="23">
        <v>44104</v>
      </c>
      <c r="AS1337" s="23">
        <v>44104</v>
      </c>
      <c r="AT1337" s="22" t="s">
        <v>379</v>
      </c>
    </row>
    <row r="1338" spans="1:46" s="5" customFormat="1" ht="11.25" x14ac:dyDescent="0.2">
      <c r="A1338" s="22">
        <v>2020</v>
      </c>
      <c r="B1338" s="23">
        <v>44013</v>
      </c>
      <c r="C1338" s="23">
        <v>44104</v>
      </c>
      <c r="D1338" s="5" t="s">
        <v>134</v>
      </c>
      <c r="E1338" s="5" t="s">
        <v>135</v>
      </c>
      <c r="F1338" s="22">
        <v>33060</v>
      </c>
      <c r="G1338" s="13" t="s">
        <v>449</v>
      </c>
      <c r="H1338" s="22"/>
      <c r="I1338" s="22" t="s">
        <v>1971</v>
      </c>
      <c r="J1338" s="13">
        <v>206</v>
      </c>
      <c r="K1338" s="22"/>
      <c r="L1338" s="22"/>
      <c r="M1338" s="22"/>
      <c r="N1338" s="22" t="s">
        <v>433</v>
      </c>
      <c r="O1338" s="22" t="s">
        <v>1759</v>
      </c>
      <c r="P1338" s="22" t="s">
        <v>171</v>
      </c>
      <c r="Q1338" s="22" t="s">
        <v>452</v>
      </c>
      <c r="R1338" s="22">
        <v>33060</v>
      </c>
      <c r="S1338" s="23">
        <v>44074</v>
      </c>
      <c r="T1338" s="36">
        <v>30577.52</v>
      </c>
      <c r="U1338" s="25">
        <v>35469.923199999997</v>
      </c>
      <c r="V1338" s="22"/>
      <c r="W1338" s="22"/>
      <c r="X1338" s="22" t="s">
        <v>453</v>
      </c>
      <c r="Y1338" s="22"/>
      <c r="Z1338" s="22" t="s">
        <v>144</v>
      </c>
      <c r="AA1338" s="22" t="s">
        <v>1971</v>
      </c>
      <c r="AB1338" s="37"/>
      <c r="AC1338" s="23">
        <v>44074</v>
      </c>
      <c r="AD1338" s="22"/>
      <c r="AE1338" s="8" t="s">
        <v>4943</v>
      </c>
      <c r="AF1338" s="22"/>
      <c r="AG1338" s="22" t="s">
        <v>146</v>
      </c>
      <c r="AH1338" s="22" t="s">
        <v>454</v>
      </c>
      <c r="AI1338" s="22"/>
      <c r="AJ1338" s="5" t="s">
        <v>20</v>
      </c>
      <c r="AK1338" s="22"/>
      <c r="AL1338" s="22"/>
      <c r="AM1338" s="22"/>
      <c r="AN1338" s="22"/>
      <c r="AO1338" s="22"/>
      <c r="AP1338" s="22"/>
      <c r="AQ1338" s="22" t="s">
        <v>455</v>
      </c>
      <c r="AR1338" s="23">
        <v>44104</v>
      </c>
      <c r="AS1338" s="23">
        <v>44104</v>
      </c>
      <c r="AT1338" s="22" t="s">
        <v>379</v>
      </c>
    </row>
    <row r="1339" spans="1:46" s="5" customFormat="1" ht="11.25" x14ac:dyDescent="0.2">
      <c r="A1339" s="22">
        <v>2020</v>
      </c>
      <c r="B1339" s="23">
        <v>44013</v>
      </c>
      <c r="C1339" s="23">
        <v>44104</v>
      </c>
      <c r="D1339" s="5" t="s">
        <v>134</v>
      </c>
      <c r="E1339" s="5" t="s">
        <v>135</v>
      </c>
      <c r="F1339" s="22">
        <v>33063</v>
      </c>
      <c r="G1339" s="13" t="s">
        <v>449</v>
      </c>
      <c r="H1339" s="22"/>
      <c r="I1339" s="22" t="s">
        <v>1972</v>
      </c>
      <c r="J1339" s="13">
        <v>192</v>
      </c>
      <c r="K1339" s="22"/>
      <c r="L1339" s="22"/>
      <c r="M1339" s="22"/>
      <c r="N1339" s="22" t="s">
        <v>419</v>
      </c>
      <c r="O1339" s="22" t="s">
        <v>1744</v>
      </c>
      <c r="P1339" s="22" t="s">
        <v>171</v>
      </c>
      <c r="Q1339" s="22" t="s">
        <v>452</v>
      </c>
      <c r="R1339" s="22">
        <v>33063</v>
      </c>
      <c r="S1339" s="23">
        <v>44074</v>
      </c>
      <c r="T1339" s="36">
        <v>5313.14</v>
      </c>
      <c r="U1339" s="25">
        <v>6163.2424000000001</v>
      </c>
      <c r="V1339" s="22"/>
      <c r="W1339" s="22"/>
      <c r="X1339" s="22" t="s">
        <v>453</v>
      </c>
      <c r="Y1339" s="22"/>
      <c r="Z1339" s="22" t="s">
        <v>144</v>
      </c>
      <c r="AA1339" s="22" t="s">
        <v>1972</v>
      </c>
      <c r="AB1339" s="37"/>
      <c r="AC1339" s="23">
        <v>44074</v>
      </c>
      <c r="AD1339" s="22"/>
      <c r="AE1339" s="8" t="s">
        <v>4944</v>
      </c>
      <c r="AF1339" s="22"/>
      <c r="AG1339" s="22" t="s">
        <v>146</v>
      </c>
      <c r="AH1339" s="22" t="s">
        <v>454</v>
      </c>
      <c r="AI1339" s="22"/>
      <c r="AJ1339" s="5" t="s">
        <v>20</v>
      </c>
      <c r="AK1339" s="22"/>
      <c r="AL1339" s="22"/>
      <c r="AM1339" s="22"/>
      <c r="AN1339" s="22"/>
      <c r="AO1339" s="22"/>
      <c r="AP1339" s="22"/>
      <c r="AQ1339" s="22" t="s">
        <v>455</v>
      </c>
      <c r="AR1339" s="23">
        <v>44104</v>
      </c>
      <c r="AS1339" s="23">
        <v>44104</v>
      </c>
      <c r="AT1339" s="22" t="s">
        <v>379</v>
      </c>
    </row>
    <row r="1340" spans="1:46" s="5" customFormat="1" ht="11.25" x14ac:dyDescent="0.2">
      <c r="A1340" s="22">
        <v>2020</v>
      </c>
      <c r="B1340" s="23">
        <v>44013</v>
      </c>
      <c r="C1340" s="23">
        <v>44104</v>
      </c>
      <c r="D1340" s="5" t="s">
        <v>134</v>
      </c>
      <c r="E1340" s="5" t="s">
        <v>135</v>
      </c>
      <c r="F1340" s="22">
        <v>33064</v>
      </c>
      <c r="G1340" s="13" t="s">
        <v>449</v>
      </c>
      <c r="H1340" s="22"/>
      <c r="I1340" s="22" t="s">
        <v>1973</v>
      </c>
      <c r="J1340" s="13">
        <v>10</v>
      </c>
      <c r="K1340" s="22"/>
      <c r="L1340" s="22"/>
      <c r="M1340" s="22"/>
      <c r="N1340" s="22" t="s">
        <v>1765</v>
      </c>
      <c r="O1340" s="22" t="s">
        <v>1766</v>
      </c>
      <c r="P1340" s="22" t="s">
        <v>171</v>
      </c>
      <c r="Q1340" s="22" t="s">
        <v>452</v>
      </c>
      <c r="R1340" s="22">
        <v>33064</v>
      </c>
      <c r="S1340" s="23">
        <v>44062</v>
      </c>
      <c r="T1340" s="36">
        <v>2916</v>
      </c>
      <c r="U1340" s="25">
        <v>3382.56</v>
      </c>
      <c r="V1340" s="22"/>
      <c r="W1340" s="22"/>
      <c r="X1340" s="22" t="s">
        <v>453</v>
      </c>
      <c r="Y1340" s="22"/>
      <c r="Z1340" s="22" t="s">
        <v>144</v>
      </c>
      <c r="AA1340" s="22" t="s">
        <v>1973</v>
      </c>
      <c r="AB1340" s="37"/>
      <c r="AC1340" s="23">
        <v>44062</v>
      </c>
      <c r="AD1340" s="22"/>
      <c r="AE1340" s="8" t="s">
        <v>4945</v>
      </c>
      <c r="AF1340" s="22"/>
      <c r="AG1340" s="22" t="s">
        <v>146</v>
      </c>
      <c r="AH1340" s="22" t="s">
        <v>454</v>
      </c>
      <c r="AI1340" s="22"/>
      <c r="AJ1340" s="5" t="s">
        <v>20</v>
      </c>
      <c r="AK1340" s="22"/>
      <c r="AL1340" s="22"/>
      <c r="AM1340" s="22"/>
      <c r="AN1340" s="22"/>
      <c r="AO1340" s="22"/>
      <c r="AP1340" s="22"/>
      <c r="AQ1340" s="22" t="s">
        <v>455</v>
      </c>
      <c r="AR1340" s="23">
        <v>44104</v>
      </c>
      <c r="AS1340" s="23">
        <v>44104</v>
      </c>
      <c r="AT1340" s="22" t="s">
        <v>379</v>
      </c>
    </row>
    <row r="1341" spans="1:46" s="5" customFormat="1" ht="11.25" x14ac:dyDescent="0.2">
      <c r="A1341" s="22">
        <v>2020</v>
      </c>
      <c r="B1341" s="23">
        <v>44013</v>
      </c>
      <c r="C1341" s="23">
        <v>44104</v>
      </c>
      <c r="D1341" s="5" t="s">
        <v>134</v>
      </c>
      <c r="E1341" s="5" t="s">
        <v>135</v>
      </c>
      <c r="F1341" s="22">
        <v>33065</v>
      </c>
      <c r="G1341" s="13" t="s">
        <v>449</v>
      </c>
      <c r="H1341" s="22"/>
      <c r="I1341" s="22" t="s">
        <v>1974</v>
      </c>
      <c r="J1341" s="13">
        <v>10</v>
      </c>
      <c r="K1341" s="22"/>
      <c r="L1341" s="22"/>
      <c r="M1341" s="22"/>
      <c r="N1341" s="22" t="s">
        <v>1765</v>
      </c>
      <c r="O1341" s="22" t="s">
        <v>1766</v>
      </c>
      <c r="P1341" s="22" t="s">
        <v>171</v>
      </c>
      <c r="Q1341" s="22" t="s">
        <v>452</v>
      </c>
      <c r="R1341" s="22">
        <v>33065</v>
      </c>
      <c r="S1341" s="23">
        <v>44070</v>
      </c>
      <c r="T1341" s="36">
        <v>1458</v>
      </c>
      <c r="U1341" s="25">
        <v>1691.28</v>
      </c>
      <c r="V1341" s="22"/>
      <c r="W1341" s="22"/>
      <c r="X1341" s="22" t="s">
        <v>453</v>
      </c>
      <c r="Y1341" s="22"/>
      <c r="Z1341" s="22" t="s">
        <v>144</v>
      </c>
      <c r="AA1341" s="22" t="s">
        <v>1974</v>
      </c>
      <c r="AB1341" s="37"/>
      <c r="AC1341" s="23">
        <v>44070</v>
      </c>
      <c r="AD1341" s="22"/>
      <c r="AE1341" s="8" t="s">
        <v>4946</v>
      </c>
      <c r="AF1341" s="22"/>
      <c r="AG1341" s="22" t="s">
        <v>146</v>
      </c>
      <c r="AH1341" s="22" t="s">
        <v>454</v>
      </c>
      <c r="AI1341" s="22"/>
      <c r="AJ1341" s="5" t="s">
        <v>20</v>
      </c>
      <c r="AK1341" s="22"/>
      <c r="AL1341" s="22"/>
      <c r="AM1341" s="22"/>
      <c r="AN1341" s="22"/>
      <c r="AO1341" s="22"/>
      <c r="AP1341" s="22"/>
      <c r="AQ1341" s="22" t="s">
        <v>455</v>
      </c>
      <c r="AR1341" s="23">
        <v>44104</v>
      </c>
      <c r="AS1341" s="23">
        <v>44104</v>
      </c>
      <c r="AT1341" s="22" t="s">
        <v>379</v>
      </c>
    </row>
    <row r="1342" spans="1:46" s="5" customFormat="1" ht="11.25" x14ac:dyDescent="0.2">
      <c r="A1342" s="22">
        <v>2020</v>
      </c>
      <c r="B1342" s="23">
        <v>44013</v>
      </c>
      <c r="C1342" s="23">
        <v>44104</v>
      </c>
      <c r="D1342" s="5" t="s">
        <v>134</v>
      </c>
      <c r="E1342" s="5" t="s">
        <v>135</v>
      </c>
      <c r="F1342" s="22">
        <v>33107</v>
      </c>
      <c r="G1342" s="13" t="s">
        <v>449</v>
      </c>
      <c r="H1342" s="22"/>
      <c r="I1342" s="22" t="s">
        <v>1904</v>
      </c>
      <c r="J1342" s="13">
        <v>283</v>
      </c>
      <c r="K1342" s="22"/>
      <c r="L1342" s="22"/>
      <c r="M1342" s="22"/>
      <c r="N1342" s="22" t="s">
        <v>1832</v>
      </c>
      <c r="O1342" s="22" t="s">
        <v>1833</v>
      </c>
      <c r="P1342" s="22" t="s">
        <v>259</v>
      </c>
      <c r="Q1342" s="22" t="s">
        <v>452</v>
      </c>
      <c r="R1342" s="22">
        <v>33107</v>
      </c>
      <c r="S1342" s="23">
        <v>44064</v>
      </c>
      <c r="T1342" s="36">
        <v>40446</v>
      </c>
      <c r="U1342" s="25">
        <v>46917.36</v>
      </c>
      <c r="V1342" s="22"/>
      <c r="W1342" s="22"/>
      <c r="X1342" s="22" t="s">
        <v>453</v>
      </c>
      <c r="Y1342" s="22"/>
      <c r="Z1342" s="22" t="s">
        <v>144</v>
      </c>
      <c r="AA1342" s="22" t="s">
        <v>1904</v>
      </c>
      <c r="AB1342" s="37"/>
      <c r="AC1342" s="23">
        <v>44064</v>
      </c>
      <c r="AD1342" s="22"/>
      <c r="AE1342" s="8" t="s">
        <v>4947</v>
      </c>
      <c r="AF1342" s="22"/>
      <c r="AG1342" s="22" t="s">
        <v>146</v>
      </c>
      <c r="AH1342" s="22" t="s">
        <v>454</v>
      </c>
      <c r="AI1342" s="22"/>
      <c r="AJ1342" s="5" t="s">
        <v>20</v>
      </c>
      <c r="AK1342" s="22"/>
      <c r="AL1342" s="22"/>
      <c r="AM1342" s="22"/>
      <c r="AN1342" s="22"/>
      <c r="AO1342" s="22"/>
      <c r="AP1342" s="22"/>
      <c r="AQ1342" s="22" t="s">
        <v>455</v>
      </c>
      <c r="AR1342" s="23">
        <v>44104</v>
      </c>
      <c r="AS1342" s="23">
        <v>44104</v>
      </c>
      <c r="AT1342" s="22" t="s">
        <v>379</v>
      </c>
    </row>
    <row r="1343" spans="1:46" s="5" customFormat="1" ht="11.25" x14ac:dyDescent="0.2">
      <c r="A1343" s="22">
        <v>2020</v>
      </c>
      <c r="B1343" s="23">
        <v>44013</v>
      </c>
      <c r="C1343" s="23">
        <v>44104</v>
      </c>
      <c r="D1343" s="5" t="s">
        <v>134</v>
      </c>
      <c r="E1343" s="5" t="s">
        <v>135</v>
      </c>
      <c r="F1343" s="22">
        <v>33119</v>
      </c>
      <c r="G1343" s="13" t="s">
        <v>449</v>
      </c>
      <c r="H1343" s="22"/>
      <c r="I1343" s="22" t="s">
        <v>1975</v>
      </c>
      <c r="J1343" s="13">
        <v>10</v>
      </c>
      <c r="K1343" s="22"/>
      <c r="L1343" s="22"/>
      <c r="M1343" s="22"/>
      <c r="N1343" s="22" t="s">
        <v>1765</v>
      </c>
      <c r="O1343" s="22" t="s">
        <v>1766</v>
      </c>
      <c r="P1343" s="22" t="s">
        <v>140</v>
      </c>
      <c r="Q1343" s="22" t="s">
        <v>452</v>
      </c>
      <c r="R1343" s="22">
        <v>33119</v>
      </c>
      <c r="S1343" s="23">
        <v>44074</v>
      </c>
      <c r="T1343" s="36">
        <v>8056.63</v>
      </c>
      <c r="U1343" s="25">
        <v>9345.6908000000003</v>
      </c>
      <c r="V1343" s="22"/>
      <c r="W1343" s="22"/>
      <c r="X1343" s="22" t="s">
        <v>453</v>
      </c>
      <c r="Y1343" s="22"/>
      <c r="Z1343" s="22" t="s">
        <v>144</v>
      </c>
      <c r="AA1343" s="22" t="s">
        <v>1975</v>
      </c>
      <c r="AB1343" s="37"/>
      <c r="AC1343" s="23">
        <v>44074</v>
      </c>
      <c r="AD1343" s="22"/>
      <c r="AE1343" s="8" t="s">
        <v>4948</v>
      </c>
      <c r="AF1343" s="22"/>
      <c r="AG1343" s="22" t="s">
        <v>146</v>
      </c>
      <c r="AH1343" s="22" t="s">
        <v>454</v>
      </c>
      <c r="AI1343" s="22"/>
      <c r="AJ1343" s="5" t="s">
        <v>20</v>
      </c>
      <c r="AK1343" s="22"/>
      <c r="AL1343" s="22"/>
      <c r="AM1343" s="22"/>
      <c r="AN1343" s="22"/>
      <c r="AO1343" s="22"/>
      <c r="AP1343" s="22"/>
      <c r="AQ1343" s="22" t="s">
        <v>455</v>
      </c>
      <c r="AR1343" s="23">
        <v>44104</v>
      </c>
      <c r="AS1343" s="23">
        <v>44104</v>
      </c>
      <c r="AT1343" s="22" t="s">
        <v>379</v>
      </c>
    </row>
    <row r="1344" spans="1:46" s="5" customFormat="1" ht="11.25" x14ac:dyDescent="0.2">
      <c r="A1344" s="22">
        <v>2020</v>
      </c>
      <c r="B1344" s="23">
        <v>44013</v>
      </c>
      <c r="C1344" s="23">
        <v>44104</v>
      </c>
      <c r="D1344" s="5" t="s">
        <v>134</v>
      </c>
      <c r="E1344" s="5" t="s">
        <v>135</v>
      </c>
      <c r="F1344" s="22">
        <v>33152</v>
      </c>
      <c r="G1344" s="13" t="s">
        <v>449</v>
      </c>
      <c r="H1344" s="22"/>
      <c r="I1344" s="22" t="s">
        <v>1976</v>
      </c>
      <c r="J1344" s="13">
        <v>283</v>
      </c>
      <c r="K1344" s="22"/>
      <c r="L1344" s="22"/>
      <c r="M1344" s="22"/>
      <c r="N1344" s="22" t="s">
        <v>1832</v>
      </c>
      <c r="O1344" s="22" t="s">
        <v>1833</v>
      </c>
      <c r="P1344" s="22" t="s">
        <v>171</v>
      </c>
      <c r="Q1344" s="22" t="s">
        <v>452</v>
      </c>
      <c r="R1344" s="22">
        <v>33152</v>
      </c>
      <c r="S1344" s="23">
        <v>44060</v>
      </c>
      <c r="T1344" s="36">
        <v>20748.07</v>
      </c>
      <c r="U1344" s="25">
        <v>24067.761200000001</v>
      </c>
      <c r="V1344" s="22"/>
      <c r="W1344" s="22"/>
      <c r="X1344" s="22" t="s">
        <v>453</v>
      </c>
      <c r="Y1344" s="22"/>
      <c r="Z1344" s="22" t="s">
        <v>144</v>
      </c>
      <c r="AA1344" s="22" t="s">
        <v>1976</v>
      </c>
      <c r="AB1344" s="37"/>
      <c r="AC1344" s="23">
        <v>44060</v>
      </c>
      <c r="AD1344" s="22"/>
      <c r="AE1344" s="8" t="s">
        <v>4949</v>
      </c>
      <c r="AF1344" s="22"/>
      <c r="AG1344" s="22" t="s">
        <v>146</v>
      </c>
      <c r="AH1344" s="22" t="s">
        <v>454</v>
      </c>
      <c r="AI1344" s="22"/>
      <c r="AJ1344" s="5" t="s">
        <v>20</v>
      </c>
      <c r="AK1344" s="22"/>
      <c r="AL1344" s="22"/>
      <c r="AM1344" s="22"/>
      <c r="AN1344" s="22"/>
      <c r="AO1344" s="22"/>
      <c r="AP1344" s="22"/>
      <c r="AQ1344" s="22" t="s">
        <v>455</v>
      </c>
      <c r="AR1344" s="23">
        <v>44104</v>
      </c>
      <c r="AS1344" s="23">
        <v>44104</v>
      </c>
      <c r="AT1344" s="22" t="s">
        <v>379</v>
      </c>
    </row>
    <row r="1345" spans="1:46" s="5" customFormat="1" ht="11.25" x14ac:dyDescent="0.2">
      <c r="A1345" s="22">
        <v>2020</v>
      </c>
      <c r="B1345" s="23">
        <v>44013</v>
      </c>
      <c r="C1345" s="23">
        <v>44104</v>
      </c>
      <c r="D1345" s="5" t="s">
        <v>134</v>
      </c>
      <c r="E1345" s="5" t="s">
        <v>135</v>
      </c>
      <c r="F1345" s="22">
        <v>33153</v>
      </c>
      <c r="G1345" s="13" t="s">
        <v>449</v>
      </c>
      <c r="H1345" s="22"/>
      <c r="I1345" s="22" t="s">
        <v>1977</v>
      </c>
      <c r="J1345" s="13">
        <v>192</v>
      </c>
      <c r="K1345" s="22"/>
      <c r="L1345" s="22"/>
      <c r="M1345" s="22"/>
      <c r="N1345" s="22" t="s">
        <v>419</v>
      </c>
      <c r="O1345" s="22" t="s">
        <v>1744</v>
      </c>
      <c r="P1345" s="22" t="s">
        <v>171</v>
      </c>
      <c r="Q1345" s="22" t="s">
        <v>452</v>
      </c>
      <c r="R1345" s="22">
        <v>33153</v>
      </c>
      <c r="S1345" s="23">
        <v>44070</v>
      </c>
      <c r="T1345" s="36">
        <v>999.95</v>
      </c>
      <c r="U1345" s="25">
        <v>1159.942</v>
      </c>
      <c r="V1345" s="22"/>
      <c r="W1345" s="22"/>
      <c r="X1345" s="22" t="s">
        <v>453</v>
      </c>
      <c r="Y1345" s="22"/>
      <c r="Z1345" s="22" t="s">
        <v>144</v>
      </c>
      <c r="AA1345" s="22" t="s">
        <v>1977</v>
      </c>
      <c r="AB1345" s="37"/>
      <c r="AC1345" s="23">
        <v>44070</v>
      </c>
      <c r="AD1345" s="22"/>
      <c r="AE1345" s="8" t="s">
        <v>4950</v>
      </c>
      <c r="AF1345" s="22"/>
      <c r="AG1345" s="22" t="s">
        <v>146</v>
      </c>
      <c r="AH1345" s="22" t="s">
        <v>454</v>
      </c>
      <c r="AI1345" s="22"/>
      <c r="AJ1345" s="5" t="s">
        <v>20</v>
      </c>
      <c r="AK1345" s="22"/>
      <c r="AL1345" s="22"/>
      <c r="AM1345" s="22"/>
      <c r="AN1345" s="22"/>
      <c r="AO1345" s="22"/>
      <c r="AP1345" s="22"/>
      <c r="AQ1345" s="22" t="s">
        <v>455</v>
      </c>
      <c r="AR1345" s="23">
        <v>44104</v>
      </c>
      <c r="AS1345" s="23">
        <v>44104</v>
      </c>
      <c r="AT1345" s="22" t="s">
        <v>379</v>
      </c>
    </row>
    <row r="1346" spans="1:46" s="5" customFormat="1" ht="11.25" x14ac:dyDescent="0.2">
      <c r="A1346" s="22">
        <v>2020</v>
      </c>
      <c r="B1346" s="23">
        <v>44013</v>
      </c>
      <c r="C1346" s="23">
        <v>44104</v>
      </c>
      <c r="D1346" s="5" t="s">
        <v>134</v>
      </c>
      <c r="E1346" s="5" t="s">
        <v>135</v>
      </c>
      <c r="F1346" s="38">
        <v>33154</v>
      </c>
      <c r="G1346" s="13" t="s">
        <v>449</v>
      </c>
      <c r="H1346" s="22"/>
      <c r="I1346" s="38" t="s">
        <v>1978</v>
      </c>
      <c r="J1346" s="13">
        <v>34</v>
      </c>
      <c r="K1346" s="22"/>
      <c r="L1346" s="22"/>
      <c r="M1346" s="22"/>
      <c r="N1346" s="38" t="s">
        <v>607</v>
      </c>
      <c r="O1346" s="22" t="s">
        <v>1790</v>
      </c>
      <c r="P1346" s="22" t="s">
        <v>140</v>
      </c>
      <c r="Q1346" s="22" t="s">
        <v>452</v>
      </c>
      <c r="R1346" s="38">
        <v>33154</v>
      </c>
      <c r="S1346" s="39">
        <v>44050</v>
      </c>
      <c r="T1346" s="40">
        <v>600</v>
      </c>
      <c r="U1346" s="25">
        <v>696</v>
      </c>
      <c r="V1346" s="22"/>
      <c r="W1346" s="22"/>
      <c r="X1346" s="22" t="s">
        <v>453</v>
      </c>
      <c r="Y1346" s="22"/>
      <c r="Z1346" s="22" t="s">
        <v>144</v>
      </c>
      <c r="AA1346" s="38" t="s">
        <v>1978</v>
      </c>
      <c r="AB1346" s="37"/>
      <c r="AC1346" s="39">
        <v>44050</v>
      </c>
      <c r="AD1346" s="22"/>
      <c r="AE1346" s="8" t="s">
        <v>4951</v>
      </c>
      <c r="AF1346" s="22"/>
      <c r="AG1346" s="22" t="s">
        <v>146</v>
      </c>
      <c r="AH1346" s="22" t="s">
        <v>454</v>
      </c>
      <c r="AI1346" s="22"/>
      <c r="AJ1346" s="5" t="s">
        <v>20</v>
      </c>
      <c r="AK1346" s="22"/>
      <c r="AL1346" s="22"/>
      <c r="AM1346" s="22"/>
      <c r="AN1346" s="22"/>
      <c r="AO1346" s="22"/>
      <c r="AP1346" s="22"/>
      <c r="AQ1346" s="22" t="s">
        <v>455</v>
      </c>
      <c r="AR1346" s="23">
        <v>44104</v>
      </c>
      <c r="AS1346" s="23">
        <v>44104</v>
      </c>
      <c r="AT1346" s="22" t="s">
        <v>379</v>
      </c>
    </row>
    <row r="1347" spans="1:46" s="5" customFormat="1" ht="11.25" x14ac:dyDescent="0.2">
      <c r="A1347" s="22">
        <v>2020</v>
      </c>
      <c r="B1347" s="23">
        <v>44013</v>
      </c>
      <c r="C1347" s="23">
        <v>44104</v>
      </c>
      <c r="D1347" s="5" t="s">
        <v>134</v>
      </c>
      <c r="E1347" s="5" t="s">
        <v>135</v>
      </c>
      <c r="F1347" s="38">
        <v>33159</v>
      </c>
      <c r="G1347" s="13" t="s">
        <v>449</v>
      </c>
      <c r="H1347" s="22"/>
      <c r="I1347" s="38" t="s">
        <v>1979</v>
      </c>
      <c r="J1347" s="13">
        <v>7</v>
      </c>
      <c r="K1347" s="22"/>
      <c r="L1347" s="22"/>
      <c r="M1347" s="22"/>
      <c r="N1347" s="38" t="s">
        <v>1980</v>
      </c>
      <c r="O1347" s="22" t="s">
        <v>1981</v>
      </c>
      <c r="P1347" s="22" t="s">
        <v>140</v>
      </c>
      <c r="Q1347" s="22" t="s">
        <v>452</v>
      </c>
      <c r="R1347" s="38">
        <v>33159</v>
      </c>
      <c r="S1347" s="39">
        <v>44048</v>
      </c>
      <c r="T1347" s="40">
        <v>3200</v>
      </c>
      <c r="U1347" s="25">
        <v>3712</v>
      </c>
      <c r="V1347" s="22"/>
      <c r="W1347" s="22"/>
      <c r="X1347" s="22" t="s">
        <v>453</v>
      </c>
      <c r="Y1347" s="22"/>
      <c r="Z1347" s="22" t="s">
        <v>144</v>
      </c>
      <c r="AA1347" s="38" t="s">
        <v>1979</v>
      </c>
      <c r="AB1347" s="37"/>
      <c r="AC1347" s="39">
        <v>44048</v>
      </c>
      <c r="AD1347" s="22"/>
      <c r="AE1347" s="8" t="s">
        <v>4952</v>
      </c>
      <c r="AF1347" s="22"/>
      <c r="AG1347" s="22" t="s">
        <v>146</v>
      </c>
      <c r="AH1347" s="22" t="s">
        <v>454</v>
      </c>
      <c r="AI1347" s="22"/>
      <c r="AJ1347" s="5" t="s">
        <v>20</v>
      </c>
      <c r="AK1347" s="22"/>
      <c r="AL1347" s="22"/>
      <c r="AM1347" s="22"/>
      <c r="AN1347" s="22"/>
      <c r="AO1347" s="22"/>
      <c r="AP1347" s="22"/>
      <c r="AQ1347" s="22" t="s">
        <v>455</v>
      </c>
      <c r="AR1347" s="23">
        <v>44104</v>
      </c>
      <c r="AS1347" s="23">
        <v>44104</v>
      </c>
      <c r="AT1347" s="22" t="s">
        <v>379</v>
      </c>
    </row>
    <row r="1348" spans="1:46" s="5" customFormat="1" ht="11.25" x14ac:dyDescent="0.2">
      <c r="A1348" s="22">
        <v>2020</v>
      </c>
      <c r="B1348" s="23">
        <v>44013</v>
      </c>
      <c r="C1348" s="23">
        <v>44104</v>
      </c>
      <c r="D1348" s="5" t="s">
        <v>134</v>
      </c>
      <c r="E1348" s="5" t="s">
        <v>135</v>
      </c>
      <c r="F1348" s="38">
        <v>33160</v>
      </c>
      <c r="G1348" s="13" t="s">
        <v>449</v>
      </c>
      <c r="H1348" s="22"/>
      <c r="I1348" s="38" t="s">
        <v>1982</v>
      </c>
      <c r="J1348" s="13">
        <v>7</v>
      </c>
      <c r="K1348" s="22"/>
      <c r="L1348" s="22"/>
      <c r="M1348" s="22"/>
      <c r="N1348" s="38" t="s">
        <v>1980</v>
      </c>
      <c r="O1348" s="22" t="s">
        <v>1981</v>
      </c>
      <c r="P1348" s="22" t="s">
        <v>140</v>
      </c>
      <c r="Q1348" s="22" t="s">
        <v>452</v>
      </c>
      <c r="R1348" s="38">
        <v>33160</v>
      </c>
      <c r="S1348" s="39">
        <v>44048</v>
      </c>
      <c r="T1348" s="40">
        <v>1200</v>
      </c>
      <c r="U1348" s="25">
        <v>1392</v>
      </c>
      <c r="V1348" s="22"/>
      <c r="W1348" s="22"/>
      <c r="X1348" s="22" t="s">
        <v>453</v>
      </c>
      <c r="Y1348" s="22"/>
      <c r="Z1348" s="22" t="s">
        <v>144</v>
      </c>
      <c r="AA1348" s="38" t="s">
        <v>1982</v>
      </c>
      <c r="AB1348" s="37"/>
      <c r="AC1348" s="39">
        <v>44048</v>
      </c>
      <c r="AD1348" s="22"/>
      <c r="AE1348" s="8" t="s">
        <v>4953</v>
      </c>
      <c r="AF1348" s="22"/>
      <c r="AG1348" s="22" t="s">
        <v>146</v>
      </c>
      <c r="AH1348" s="22" t="s">
        <v>454</v>
      </c>
      <c r="AI1348" s="22"/>
      <c r="AJ1348" s="5" t="s">
        <v>20</v>
      </c>
      <c r="AK1348" s="22"/>
      <c r="AL1348" s="22"/>
      <c r="AM1348" s="22"/>
      <c r="AN1348" s="22"/>
      <c r="AO1348" s="22"/>
      <c r="AP1348" s="22"/>
      <c r="AQ1348" s="22" t="s">
        <v>455</v>
      </c>
      <c r="AR1348" s="23">
        <v>44104</v>
      </c>
      <c r="AS1348" s="23">
        <v>44104</v>
      </c>
      <c r="AT1348" s="22" t="s">
        <v>379</v>
      </c>
    </row>
    <row r="1349" spans="1:46" s="5" customFormat="1" ht="11.25" x14ac:dyDescent="0.2">
      <c r="A1349" s="22">
        <v>2020</v>
      </c>
      <c r="B1349" s="23">
        <v>44013</v>
      </c>
      <c r="C1349" s="23">
        <v>44104</v>
      </c>
      <c r="D1349" s="5" t="s">
        <v>134</v>
      </c>
      <c r="E1349" s="5" t="s">
        <v>135</v>
      </c>
      <c r="F1349" s="22">
        <v>33163</v>
      </c>
      <c r="G1349" s="13" t="s">
        <v>449</v>
      </c>
      <c r="H1349" s="22"/>
      <c r="I1349" s="22" t="s">
        <v>1983</v>
      </c>
      <c r="J1349" s="13">
        <v>111</v>
      </c>
      <c r="K1349" s="22"/>
      <c r="L1349" s="22"/>
      <c r="M1349" s="22"/>
      <c r="N1349" s="22" t="s">
        <v>233</v>
      </c>
      <c r="O1349" s="22" t="s">
        <v>1984</v>
      </c>
      <c r="P1349" s="22" t="s">
        <v>158</v>
      </c>
      <c r="Q1349" s="22" t="s">
        <v>452</v>
      </c>
      <c r="R1349" s="22">
        <v>33163</v>
      </c>
      <c r="S1349" s="23">
        <v>44074</v>
      </c>
      <c r="T1349" s="36">
        <v>4015</v>
      </c>
      <c r="U1349" s="25">
        <v>4657.3999999999996</v>
      </c>
      <c r="V1349" s="22"/>
      <c r="W1349" s="22"/>
      <c r="X1349" s="22" t="s">
        <v>453</v>
      </c>
      <c r="Y1349" s="22"/>
      <c r="Z1349" s="22" t="s">
        <v>144</v>
      </c>
      <c r="AA1349" s="22" t="s">
        <v>1983</v>
      </c>
      <c r="AB1349" s="37"/>
      <c r="AC1349" s="23">
        <v>44074</v>
      </c>
      <c r="AD1349" s="22"/>
      <c r="AE1349" s="8" t="s">
        <v>4954</v>
      </c>
      <c r="AF1349" s="22"/>
      <c r="AG1349" s="22" t="s">
        <v>146</v>
      </c>
      <c r="AH1349" s="22" t="s">
        <v>454</v>
      </c>
      <c r="AI1349" s="22"/>
      <c r="AJ1349" s="5" t="s">
        <v>20</v>
      </c>
      <c r="AK1349" s="22"/>
      <c r="AL1349" s="22"/>
      <c r="AM1349" s="22"/>
      <c r="AN1349" s="22"/>
      <c r="AO1349" s="22"/>
      <c r="AP1349" s="22"/>
      <c r="AQ1349" s="22" t="s">
        <v>455</v>
      </c>
      <c r="AR1349" s="23">
        <v>44104</v>
      </c>
      <c r="AS1349" s="23">
        <v>44104</v>
      </c>
      <c r="AT1349" s="22" t="s">
        <v>379</v>
      </c>
    </row>
    <row r="1350" spans="1:46" s="5" customFormat="1" ht="11.25" x14ac:dyDescent="0.2">
      <c r="A1350" s="22">
        <v>2020</v>
      </c>
      <c r="B1350" s="23">
        <v>44013</v>
      </c>
      <c r="C1350" s="23">
        <v>44104</v>
      </c>
      <c r="D1350" s="5" t="s">
        <v>134</v>
      </c>
      <c r="E1350" s="5" t="s">
        <v>135</v>
      </c>
      <c r="F1350" s="22">
        <v>33316</v>
      </c>
      <c r="G1350" s="13" t="s">
        <v>449</v>
      </c>
      <c r="H1350" s="22"/>
      <c r="I1350" s="22" t="s">
        <v>1985</v>
      </c>
      <c r="J1350" s="13">
        <v>10</v>
      </c>
      <c r="K1350" s="22"/>
      <c r="L1350" s="22"/>
      <c r="M1350" s="22"/>
      <c r="N1350" s="22" t="s">
        <v>1765</v>
      </c>
      <c r="O1350" s="22" t="s">
        <v>1766</v>
      </c>
      <c r="P1350" s="22" t="s">
        <v>171</v>
      </c>
      <c r="Q1350" s="22" t="s">
        <v>452</v>
      </c>
      <c r="R1350" s="22">
        <v>33316</v>
      </c>
      <c r="S1350" s="23">
        <v>44074</v>
      </c>
      <c r="T1350" s="36">
        <v>2916</v>
      </c>
      <c r="U1350" s="25">
        <v>3382.56</v>
      </c>
      <c r="V1350" s="22"/>
      <c r="W1350" s="22"/>
      <c r="X1350" s="22" t="s">
        <v>453</v>
      </c>
      <c r="Y1350" s="22"/>
      <c r="Z1350" s="22" t="s">
        <v>144</v>
      </c>
      <c r="AA1350" s="22" t="s">
        <v>1985</v>
      </c>
      <c r="AB1350" s="37"/>
      <c r="AC1350" s="23">
        <v>44074</v>
      </c>
      <c r="AD1350" s="22"/>
      <c r="AE1350" s="8" t="s">
        <v>4955</v>
      </c>
      <c r="AF1350" s="22"/>
      <c r="AG1350" s="22" t="s">
        <v>146</v>
      </c>
      <c r="AH1350" s="22" t="s">
        <v>454</v>
      </c>
      <c r="AI1350" s="22"/>
      <c r="AJ1350" s="5" t="s">
        <v>20</v>
      </c>
      <c r="AK1350" s="22"/>
      <c r="AL1350" s="22"/>
      <c r="AM1350" s="22"/>
      <c r="AN1350" s="22"/>
      <c r="AO1350" s="22"/>
      <c r="AP1350" s="22"/>
      <c r="AQ1350" s="22" t="s">
        <v>455</v>
      </c>
      <c r="AR1350" s="23">
        <v>44104</v>
      </c>
      <c r="AS1350" s="23">
        <v>44104</v>
      </c>
      <c r="AT1350" s="22" t="s">
        <v>379</v>
      </c>
    </row>
    <row r="1351" spans="1:46" s="5" customFormat="1" ht="11.25" x14ac:dyDescent="0.2">
      <c r="A1351" s="22">
        <v>2020</v>
      </c>
      <c r="B1351" s="23">
        <v>44013</v>
      </c>
      <c r="C1351" s="23">
        <v>44104</v>
      </c>
      <c r="D1351" s="5" t="s">
        <v>134</v>
      </c>
      <c r="E1351" s="5" t="s">
        <v>135</v>
      </c>
      <c r="F1351" s="22">
        <v>33389</v>
      </c>
      <c r="G1351" s="13" t="s">
        <v>449</v>
      </c>
      <c r="H1351" s="22"/>
      <c r="I1351" s="22" t="s">
        <v>1986</v>
      </c>
      <c r="J1351" s="13">
        <v>192</v>
      </c>
      <c r="K1351" s="22"/>
      <c r="L1351" s="22"/>
      <c r="M1351" s="22"/>
      <c r="N1351" s="22" t="s">
        <v>419</v>
      </c>
      <c r="O1351" s="22" t="s">
        <v>1744</v>
      </c>
      <c r="P1351" s="22" t="s">
        <v>171</v>
      </c>
      <c r="Q1351" s="22" t="s">
        <v>452</v>
      </c>
      <c r="R1351" s="22">
        <v>33389</v>
      </c>
      <c r="S1351" s="23">
        <v>44071</v>
      </c>
      <c r="T1351" s="36">
        <v>669.3</v>
      </c>
      <c r="U1351" s="25">
        <v>776.38799999999992</v>
      </c>
      <c r="V1351" s="22"/>
      <c r="W1351" s="22"/>
      <c r="X1351" s="22" t="s">
        <v>453</v>
      </c>
      <c r="Y1351" s="22"/>
      <c r="Z1351" s="22" t="s">
        <v>144</v>
      </c>
      <c r="AA1351" s="22" t="s">
        <v>1986</v>
      </c>
      <c r="AB1351" s="37"/>
      <c r="AC1351" s="23">
        <v>44071</v>
      </c>
      <c r="AD1351" s="22"/>
      <c r="AE1351" s="8" t="s">
        <v>4956</v>
      </c>
      <c r="AF1351" s="22"/>
      <c r="AG1351" s="22" t="s">
        <v>146</v>
      </c>
      <c r="AH1351" s="22" t="s">
        <v>454</v>
      </c>
      <c r="AI1351" s="22"/>
      <c r="AJ1351" s="5" t="s">
        <v>20</v>
      </c>
      <c r="AK1351" s="22"/>
      <c r="AL1351" s="22"/>
      <c r="AM1351" s="22"/>
      <c r="AN1351" s="22"/>
      <c r="AO1351" s="22"/>
      <c r="AP1351" s="22"/>
      <c r="AQ1351" s="22" t="s">
        <v>455</v>
      </c>
      <c r="AR1351" s="23">
        <v>44104</v>
      </c>
      <c r="AS1351" s="23">
        <v>44104</v>
      </c>
      <c r="AT1351" s="22" t="s">
        <v>379</v>
      </c>
    </row>
    <row r="1352" spans="1:46" s="5" customFormat="1" ht="11.25" x14ac:dyDescent="0.2">
      <c r="A1352" s="22">
        <v>2020</v>
      </c>
      <c r="B1352" s="23">
        <v>44013</v>
      </c>
      <c r="C1352" s="23">
        <v>44104</v>
      </c>
      <c r="D1352" s="5" t="s">
        <v>134</v>
      </c>
      <c r="E1352" s="5" t="s">
        <v>135</v>
      </c>
      <c r="F1352" s="22">
        <v>32589</v>
      </c>
      <c r="G1352" s="13" t="s">
        <v>449</v>
      </c>
      <c r="H1352" s="22"/>
      <c r="I1352" s="22" t="s">
        <v>1453</v>
      </c>
      <c r="J1352" s="13">
        <v>328</v>
      </c>
      <c r="K1352" s="22"/>
      <c r="L1352" s="22"/>
      <c r="M1352" s="22"/>
      <c r="N1352" s="22" t="s">
        <v>1987</v>
      </c>
      <c r="O1352" s="22" t="s">
        <v>1988</v>
      </c>
      <c r="P1352" s="22" t="s">
        <v>164</v>
      </c>
      <c r="Q1352" s="22" t="s">
        <v>452</v>
      </c>
      <c r="R1352" s="22">
        <v>32589</v>
      </c>
      <c r="S1352" s="23">
        <v>44082</v>
      </c>
      <c r="T1352" s="36">
        <v>16332.19</v>
      </c>
      <c r="U1352" s="25">
        <v>18945.340400000001</v>
      </c>
      <c r="V1352" s="22"/>
      <c r="W1352" s="22"/>
      <c r="X1352" s="22" t="s">
        <v>453</v>
      </c>
      <c r="Y1352" s="22"/>
      <c r="Z1352" s="22" t="s">
        <v>144</v>
      </c>
      <c r="AA1352" s="22" t="s">
        <v>1453</v>
      </c>
      <c r="AB1352" s="37"/>
      <c r="AC1352" s="23">
        <v>44082</v>
      </c>
      <c r="AD1352" s="22"/>
      <c r="AE1352" s="8" t="s">
        <v>4957</v>
      </c>
      <c r="AF1352" s="22"/>
      <c r="AG1352" s="22" t="s">
        <v>146</v>
      </c>
      <c r="AH1352" s="22" t="s">
        <v>454</v>
      </c>
      <c r="AI1352" s="22"/>
      <c r="AJ1352" s="5" t="s">
        <v>20</v>
      </c>
      <c r="AK1352" s="22"/>
      <c r="AL1352" s="22"/>
      <c r="AM1352" s="22"/>
      <c r="AN1352" s="22"/>
      <c r="AO1352" s="22"/>
      <c r="AP1352" s="22"/>
      <c r="AQ1352" s="22" t="s">
        <v>455</v>
      </c>
      <c r="AR1352" s="23">
        <v>44104</v>
      </c>
      <c r="AS1352" s="23">
        <v>44104</v>
      </c>
      <c r="AT1352" s="22" t="s">
        <v>379</v>
      </c>
    </row>
    <row r="1353" spans="1:46" s="5" customFormat="1" ht="11.25" x14ac:dyDescent="0.2">
      <c r="A1353" s="22">
        <v>2021</v>
      </c>
      <c r="B1353" s="23">
        <v>44013</v>
      </c>
      <c r="C1353" s="23">
        <v>44104</v>
      </c>
      <c r="D1353" s="5" t="s">
        <v>134</v>
      </c>
      <c r="E1353" s="5" t="s">
        <v>135</v>
      </c>
      <c r="F1353" s="22">
        <v>33011</v>
      </c>
      <c r="G1353" s="13" t="s">
        <v>449</v>
      </c>
      <c r="H1353" s="22"/>
      <c r="I1353" s="22" t="s">
        <v>1989</v>
      </c>
      <c r="J1353" s="13">
        <v>161</v>
      </c>
      <c r="K1353" s="22"/>
      <c r="L1353" s="22"/>
      <c r="M1353" s="22"/>
      <c r="N1353" s="22" t="s">
        <v>1640</v>
      </c>
      <c r="O1353" s="5" t="str">
        <f>VLOOKUP(N1353,[9]Tabla_416662!$F:$G,2,0)</f>
        <v>HMG000508855</v>
      </c>
      <c r="P1353" s="22" t="s">
        <v>171</v>
      </c>
      <c r="Q1353" s="22" t="s">
        <v>452</v>
      </c>
      <c r="R1353" s="22">
        <v>33011</v>
      </c>
      <c r="S1353" s="23">
        <v>44092</v>
      </c>
      <c r="T1353" s="36">
        <v>62500</v>
      </c>
      <c r="U1353" s="25">
        <v>72500</v>
      </c>
      <c r="V1353" s="22"/>
      <c r="W1353" s="22"/>
      <c r="X1353" s="22" t="s">
        <v>453</v>
      </c>
      <c r="Y1353" s="22"/>
      <c r="Z1353" s="22" t="s">
        <v>144</v>
      </c>
      <c r="AA1353" s="22" t="s">
        <v>1989</v>
      </c>
      <c r="AB1353" s="37"/>
      <c r="AC1353" s="23">
        <v>44092</v>
      </c>
      <c r="AD1353" s="22"/>
      <c r="AE1353" s="8" t="s">
        <v>4958</v>
      </c>
      <c r="AF1353" s="22"/>
      <c r="AG1353" s="22" t="s">
        <v>146</v>
      </c>
      <c r="AH1353" s="22" t="s">
        <v>454</v>
      </c>
      <c r="AI1353" s="22"/>
      <c r="AJ1353" s="5" t="s">
        <v>20</v>
      </c>
      <c r="AK1353" s="22"/>
      <c r="AL1353" s="22"/>
      <c r="AM1353" s="22"/>
      <c r="AN1353" s="22"/>
      <c r="AO1353" s="22"/>
      <c r="AP1353" s="22"/>
      <c r="AQ1353" s="22" t="s">
        <v>455</v>
      </c>
      <c r="AR1353" s="23">
        <v>44104</v>
      </c>
      <c r="AS1353" s="23">
        <v>44104</v>
      </c>
      <c r="AT1353" s="22" t="s">
        <v>379</v>
      </c>
    </row>
    <row r="1354" spans="1:46" s="5" customFormat="1" ht="11.25" x14ac:dyDescent="0.2">
      <c r="A1354" s="22">
        <v>2020</v>
      </c>
      <c r="B1354" s="23">
        <v>44013</v>
      </c>
      <c r="C1354" s="23">
        <v>44104</v>
      </c>
      <c r="D1354" s="5" t="s">
        <v>134</v>
      </c>
      <c r="E1354" s="5" t="s">
        <v>135</v>
      </c>
      <c r="F1354" s="22">
        <v>33044</v>
      </c>
      <c r="G1354" s="13" t="s">
        <v>449</v>
      </c>
      <c r="H1354" s="22"/>
      <c r="I1354" s="22" t="s">
        <v>1990</v>
      </c>
      <c r="J1354" s="13">
        <v>292</v>
      </c>
      <c r="K1354" s="22"/>
      <c r="L1354" s="22"/>
      <c r="M1354" s="22"/>
      <c r="N1354" s="22" t="s">
        <v>1120</v>
      </c>
      <c r="O1354" s="22" t="s">
        <v>1804</v>
      </c>
      <c r="P1354" s="22" t="s">
        <v>140</v>
      </c>
      <c r="Q1354" s="22" t="s">
        <v>452</v>
      </c>
      <c r="R1354" s="22">
        <v>33044</v>
      </c>
      <c r="S1354" s="23">
        <v>44075</v>
      </c>
      <c r="T1354" s="36">
        <v>276.18</v>
      </c>
      <c r="U1354" s="25">
        <v>320.36880000000002</v>
      </c>
      <c r="V1354" s="22"/>
      <c r="W1354" s="22"/>
      <c r="X1354" s="22" t="s">
        <v>453</v>
      </c>
      <c r="Y1354" s="22"/>
      <c r="Z1354" s="22" t="s">
        <v>144</v>
      </c>
      <c r="AA1354" s="22" t="s">
        <v>1990</v>
      </c>
      <c r="AB1354" s="37"/>
      <c r="AC1354" s="23">
        <v>44075</v>
      </c>
      <c r="AD1354" s="22"/>
      <c r="AE1354" s="8" t="s">
        <v>4959</v>
      </c>
      <c r="AF1354" s="22"/>
      <c r="AG1354" s="22" t="s">
        <v>146</v>
      </c>
      <c r="AH1354" s="22" t="s">
        <v>454</v>
      </c>
      <c r="AI1354" s="22"/>
      <c r="AJ1354" s="5" t="s">
        <v>20</v>
      </c>
      <c r="AK1354" s="22"/>
      <c r="AL1354" s="22"/>
      <c r="AM1354" s="22"/>
      <c r="AN1354" s="22"/>
      <c r="AO1354" s="22"/>
      <c r="AP1354" s="22"/>
      <c r="AQ1354" s="22" t="s">
        <v>455</v>
      </c>
      <c r="AR1354" s="23">
        <v>44104</v>
      </c>
      <c r="AS1354" s="23">
        <v>44104</v>
      </c>
      <c r="AT1354" s="22" t="s">
        <v>379</v>
      </c>
    </row>
    <row r="1355" spans="1:46" s="5" customFormat="1" ht="11.25" x14ac:dyDescent="0.2">
      <c r="A1355" s="22">
        <v>2020</v>
      </c>
      <c r="B1355" s="23">
        <v>44013</v>
      </c>
      <c r="C1355" s="23">
        <v>44104</v>
      </c>
      <c r="D1355" s="5" t="s">
        <v>134</v>
      </c>
      <c r="E1355" s="5" t="s">
        <v>135</v>
      </c>
      <c r="F1355" s="22">
        <v>33061</v>
      </c>
      <c r="G1355" s="13" t="s">
        <v>449</v>
      </c>
      <c r="H1355" s="22"/>
      <c r="I1355" s="22" t="s">
        <v>760</v>
      </c>
      <c r="J1355" s="13">
        <v>192</v>
      </c>
      <c r="K1355" s="22"/>
      <c r="L1355" s="22"/>
      <c r="M1355" s="22"/>
      <c r="N1355" s="22" t="s">
        <v>419</v>
      </c>
      <c r="O1355" s="22" t="s">
        <v>1744</v>
      </c>
      <c r="P1355" s="22" t="s">
        <v>259</v>
      </c>
      <c r="Q1355" s="22" t="s">
        <v>452</v>
      </c>
      <c r="R1355" s="22">
        <v>33061</v>
      </c>
      <c r="S1355" s="23">
        <v>44088</v>
      </c>
      <c r="T1355" s="36">
        <v>3999.8</v>
      </c>
      <c r="U1355" s="25">
        <v>4639.768</v>
      </c>
      <c r="V1355" s="22"/>
      <c r="W1355" s="22"/>
      <c r="X1355" s="22" t="s">
        <v>453</v>
      </c>
      <c r="Y1355" s="22"/>
      <c r="Z1355" s="22" t="s">
        <v>144</v>
      </c>
      <c r="AA1355" s="22" t="s">
        <v>760</v>
      </c>
      <c r="AB1355" s="37"/>
      <c r="AC1355" s="23">
        <v>44088</v>
      </c>
      <c r="AD1355" s="22"/>
      <c r="AE1355" s="8" t="s">
        <v>4960</v>
      </c>
      <c r="AF1355" s="22"/>
      <c r="AG1355" s="22" t="s">
        <v>146</v>
      </c>
      <c r="AH1355" s="22" t="s">
        <v>454</v>
      </c>
      <c r="AI1355" s="22"/>
      <c r="AJ1355" s="5" t="s">
        <v>20</v>
      </c>
      <c r="AK1355" s="22"/>
      <c r="AL1355" s="22"/>
      <c r="AM1355" s="22"/>
      <c r="AN1355" s="22"/>
      <c r="AO1355" s="22"/>
      <c r="AP1355" s="22"/>
      <c r="AQ1355" s="22" t="s">
        <v>455</v>
      </c>
      <c r="AR1355" s="23">
        <v>44104</v>
      </c>
      <c r="AS1355" s="23">
        <v>44104</v>
      </c>
      <c r="AT1355" s="22" t="s">
        <v>379</v>
      </c>
    </row>
    <row r="1356" spans="1:46" s="5" customFormat="1" ht="11.25" x14ac:dyDescent="0.2">
      <c r="A1356" s="22">
        <v>2020</v>
      </c>
      <c r="B1356" s="23">
        <v>44013</v>
      </c>
      <c r="C1356" s="23">
        <v>44104</v>
      </c>
      <c r="D1356" s="5" t="s">
        <v>134</v>
      </c>
      <c r="E1356" s="5" t="s">
        <v>135</v>
      </c>
      <c r="F1356" s="22">
        <v>33062</v>
      </c>
      <c r="G1356" s="13" t="s">
        <v>449</v>
      </c>
      <c r="H1356" s="22"/>
      <c r="I1356" s="22" t="s">
        <v>1991</v>
      </c>
      <c r="J1356" s="13">
        <v>82</v>
      </c>
      <c r="K1356" s="22"/>
      <c r="L1356" s="22"/>
      <c r="M1356" s="22"/>
      <c r="N1356" s="22" t="s">
        <v>417</v>
      </c>
      <c r="O1356" s="22" t="s">
        <v>1792</v>
      </c>
      <c r="P1356" s="22" t="s">
        <v>259</v>
      </c>
      <c r="Q1356" s="22" t="s">
        <v>452</v>
      </c>
      <c r="R1356" s="22">
        <v>33062</v>
      </c>
      <c r="S1356" s="23">
        <v>44085</v>
      </c>
      <c r="T1356" s="36">
        <v>13199.97</v>
      </c>
      <c r="U1356" s="25">
        <v>15311.965199999999</v>
      </c>
      <c r="V1356" s="22"/>
      <c r="W1356" s="22"/>
      <c r="X1356" s="22" t="s">
        <v>453</v>
      </c>
      <c r="Y1356" s="22"/>
      <c r="Z1356" s="22" t="s">
        <v>144</v>
      </c>
      <c r="AA1356" s="22" t="s">
        <v>1991</v>
      </c>
      <c r="AB1356" s="37"/>
      <c r="AC1356" s="23">
        <v>44085</v>
      </c>
      <c r="AD1356" s="22"/>
      <c r="AE1356" s="8" t="s">
        <v>4961</v>
      </c>
      <c r="AF1356" s="22"/>
      <c r="AG1356" s="22" t="s">
        <v>146</v>
      </c>
      <c r="AH1356" s="22" t="s">
        <v>454</v>
      </c>
      <c r="AI1356" s="22"/>
      <c r="AJ1356" s="5" t="s">
        <v>20</v>
      </c>
      <c r="AK1356" s="22"/>
      <c r="AL1356" s="22"/>
      <c r="AM1356" s="22"/>
      <c r="AN1356" s="22"/>
      <c r="AO1356" s="22"/>
      <c r="AP1356" s="22"/>
      <c r="AQ1356" s="22" t="s">
        <v>455</v>
      </c>
      <c r="AR1356" s="23">
        <v>44104</v>
      </c>
      <c r="AS1356" s="23">
        <v>44104</v>
      </c>
      <c r="AT1356" s="22" t="s">
        <v>379</v>
      </c>
    </row>
    <row r="1357" spans="1:46" s="5" customFormat="1" ht="11.25" x14ac:dyDescent="0.2">
      <c r="A1357" s="22">
        <v>2020</v>
      </c>
      <c r="B1357" s="23">
        <v>44013</v>
      </c>
      <c r="C1357" s="23">
        <v>44104</v>
      </c>
      <c r="D1357" s="5" t="s">
        <v>134</v>
      </c>
      <c r="E1357" s="5" t="s">
        <v>135</v>
      </c>
      <c r="F1357" s="22">
        <v>33066</v>
      </c>
      <c r="G1357" s="13" t="s">
        <v>449</v>
      </c>
      <c r="H1357" s="22"/>
      <c r="I1357" s="22" t="s">
        <v>1992</v>
      </c>
      <c r="J1357" s="13">
        <v>82</v>
      </c>
      <c r="K1357" s="22"/>
      <c r="L1357" s="22"/>
      <c r="M1357" s="22"/>
      <c r="N1357" s="22" t="s">
        <v>417</v>
      </c>
      <c r="O1357" s="22" t="s">
        <v>1792</v>
      </c>
      <c r="P1357" s="22" t="s">
        <v>259</v>
      </c>
      <c r="Q1357" s="22" t="s">
        <v>452</v>
      </c>
      <c r="R1357" s="22">
        <v>33066</v>
      </c>
      <c r="S1357" s="23">
        <v>44088</v>
      </c>
      <c r="T1357" s="36">
        <v>59066.07</v>
      </c>
      <c r="U1357" s="25">
        <v>68516.641199999998</v>
      </c>
      <c r="V1357" s="22"/>
      <c r="W1357" s="22"/>
      <c r="X1357" s="22" t="s">
        <v>453</v>
      </c>
      <c r="Y1357" s="22"/>
      <c r="Z1357" s="22" t="s">
        <v>144</v>
      </c>
      <c r="AA1357" s="22" t="s">
        <v>1992</v>
      </c>
      <c r="AB1357" s="37"/>
      <c r="AC1357" s="23">
        <v>44088</v>
      </c>
      <c r="AD1357" s="22"/>
      <c r="AE1357" s="8" t="s">
        <v>4962</v>
      </c>
      <c r="AF1357" s="22"/>
      <c r="AG1357" s="22" t="s">
        <v>146</v>
      </c>
      <c r="AH1357" s="22" t="s">
        <v>454</v>
      </c>
      <c r="AI1357" s="22"/>
      <c r="AJ1357" s="5" t="s">
        <v>20</v>
      </c>
      <c r="AK1357" s="22"/>
      <c r="AL1357" s="22"/>
      <c r="AM1357" s="22"/>
      <c r="AN1357" s="22"/>
      <c r="AO1357" s="22"/>
      <c r="AP1357" s="22"/>
      <c r="AQ1357" s="22" t="s">
        <v>455</v>
      </c>
      <c r="AR1357" s="23">
        <v>44104</v>
      </c>
      <c r="AS1357" s="23">
        <v>44104</v>
      </c>
      <c r="AT1357" s="22" t="s">
        <v>379</v>
      </c>
    </row>
    <row r="1358" spans="1:46" s="5" customFormat="1" ht="11.25" x14ac:dyDescent="0.2">
      <c r="A1358" s="22">
        <v>2020</v>
      </c>
      <c r="B1358" s="23">
        <v>44013</v>
      </c>
      <c r="C1358" s="23">
        <v>44104</v>
      </c>
      <c r="D1358" s="5" t="s">
        <v>134</v>
      </c>
      <c r="E1358" s="5" t="s">
        <v>135</v>
      </c>
      <c r="F1358" s="22">
        <v>33067</v>
      </c>
      <c r="G1358" s="13" t="s">
        <v>449</v>
      </c>
      <c r="H1358" s="22"/>
      <c r="I1358" s="22" t="s">
        <v>1993</v>
      </c>
      <c r="J1358" s="13">
        <v>131</v>
      </c>
      <c r="K1358" s="22"/>
      <c r="L1358" s="22"/>
      <c r="M1358" s="22"/>
      <c r="N1358" s="22" t="s">
        <v>1955</v>
      </c>
      <c r="O1358" s="22" t="s">
        <v>1956</v>
      </c>
      <c r="P1358" s="22" t="s">
        <v>140</v>
      </c>
      <c r="Q1358" s="22" t="s">
        <v>452</v>
      </c>
      <c r="R1358" s="22">
        <v>33067</v>
      </c>
      <c r="S1358" s="23">
        <v>44075</v>
      </c>
      <c r="T1358" s="36">
        <v>1543.1</v>
      </c>
      <c r="U1358" s="25">
        <v>1789.9959999999999</v>
      </c>
      <c r="V1358" s="22"/>
      <c r="W1358" s="22"/>
      <c r="X1358" s="22" t="s">
        <v>453</v>
      </c>
      <c r="Y1358" s="22"/>
      <c r="Z1358" s="22" t="s">
        <v>144</v>
      </c>
      <c r="AA1358" s="22" t="s">
        <v>1993</v>
      </c>
      <c r="AB1358" s="37"/>
      <c r="AC1358" s="23">
        <v>44075</v>
      </c>
      <c r="AD1358" s="22"/>
      <c r="AE1358" s="8" t="s">
        <v>4963</v>
      </c>
      <c r="AF1358" s="22"/>
      <c r="AG1358" s="22" t="s">
        <v>146</v>
      </c>
      <c r="AH1358" s="22" t="s">
        <v>454</v>
      </c>
      <c r="AI1358" s="22"/>
      <c r="AJ1358" s="5" t="s">
        <v>20</v>
      </c>
      <c r="AK1358" s="22"/>
      <c r="AL1358" s="22"/>
      <c r="AM1358" s="22"/>
      <c r="AN1358" s="22"/>
      <c r="AO1358" s="22"/>
      <c r="AP1358" s="22"/>
      <c r="AQ1358" s="22" t="s">
        <v>455</v>
      </c>
      <c r="AR1358" s="23">
        <v>44104</v>
      </c>
      <c r="AS1358" s="23">
        <v>44104</v>
      </c>
      <c r="AT1358" s="22" t="s">
        <v>379</v>
      </c>
    </row>
    <row r="1359" spans="1:46" s="5" customFormat="1" ht="11.25" x14ac:dyDescent="0.2">
      <c r="A1359" s="22">
        <v>2020</v>
      </c>
      <c r="B1359" s="23">
        <v>44013</v>
      </c>
      <c r="C1359" s="23">
        <v>44104</v>
      </c>
      <c r="D1359" s="5" t="s">
        <v>134</v>
      </c>
      <c r="E1359" s="5" t="s">
        <v>135</v>
      </c>
      <c r="F1359" s="22">
        <v>33068</v>
      </c>
      <c r="G1359" s="13" t="s">
        <v>449</v>
      </c>
      <c r="H1359" s="22"/>
      <c r="I1359" s="22" t="s">
        <v>1990</v>
      </c>
      <c r="J1359" s="13">
        <v>385</v>
      </c>
      <c r="K1359" s="22"/>
      <c r="L1359" s="22"/>
      <c r="M1359" s="22"/>
      <c r="N1359" s="22" t="s">
        <v>1204</v>
      </c>
      <c r="O1359" s="22" t="s">
        <v>1994</v>
      </c>
      <c r="P1359" s="22" t="s">
        <v>140</v>
      </c>
      <c r="Q1359" s="22" t="s">
        <v>452</v>
      </c>
      <c r="R1359" s="22">
        <v>33068</v>
      </c>
      <c r="S1359" s="23">
        <v>44075</v>
      </c>
      <c r="T1359" s="36">
        <v>6948.28</v>
      </c>
      <c r="U1359" s="25">
        <v>8060.0047999999997</v>
      </c>
      <c r="V1359" s="22"/>
      <c r="W1359" s="22"/>
      <c r="X1359" s="22" t="s">
        <v>453</v>
      </c>
      <c r="Y1359" s="22"/>
      <c r="Z1359" s="22" t="s">
        <v>144</v>
      </c>
      <c r="AA1359" s="22" t="s">
        <v>1990</v>
      </c>
      <c r="AB1359" s="37"/>
      <c r="AC1359" s="23">
        <v>44075</v>
      </c>
      <c r="AD1359" s="22"/>
      <c r="AE1359" s="8" t="s">
        <v>4964</v>
      </c>
      <c r="AF1359" s="22"/>
      <c r="AG1359" s="22" t="s">
        <v>146</v>
      </c>
      <c r="AH1359" s="22" t="s">
        <v>454</v>
      </c>
      <c r="AI1359" s="22"/>
      <c r="AJ1359" s="5" t="s">
        <v>20</v>
      </c>
      <c r="AK1359" s="22"/>
      <c r="AL1359" s="22"/>
      <c r="AM1359" s="22"/>
      <c r="AN1359" s="22"/>
      <c r="AO1359" s="22"/>
      <c r="AP1359" s="22"/>
      <c r="AQ1359" s="22" t="s">
        <v>455</v>
      </c>
      <c r="AR1359" s="23">
        <v>44104</v>
      </c>
      <c r="AS1359" s="23">
        <v>44104</v>
      </c>
      <c r="AT1359" s="22" t="s">
        <v>379</v>
      </c>
    </row>
    <row r="1360" spans="1:46" s="5" customFormat="1" ht="11.25" x14ac:dyDescent="0.2">
      <c r="A1360" s="22">
        <v>2020</v>
      </c>
      <c r="B1360" s="23">
        <v>44013</v>
      </c>
      <c r="C1360" s="23">
        <v>44104</v>
      </c>
      <c r="D1360" s="5" t="s">
        <v>134</v>
      </c>
      <c r="E1360" s="5" t="s">
        <v>135</v>
      </c>
      <c r="F1360" s="22">
        <v>33069</v>
      </c>
      <c r="G1360" s="13" t="s">
        <v>449</v>
      </c>
      <c r="H1360" s="22"/>
      <c r="I1360" s="22" t="s">
        <v>1995</v>
      </c>
      <c r="J1360" s="13">
        <v>328</v>
      </c>
      <c r="K1360" s="22"/>
      <c r="L1360" s="22"/>
      <c r="M1360" s="22"/>
      <c r="N1360" s="22" t="s">
        <v>1987</v>
      </c>
      <c r="O1360" s="22" t="s">
        <v>1988</v>
      </c>
      <c r="P1360" s="22" t="s">
        <v>158</v>
      </c>
      <c r="Q1360" s="22" t="s">
        <v>452</v>
      </c>
      <c r="R1360" s="22">
        <v>33069</v>
      </c>
      <c r="S1360" s="23">
        <v>44075</v>
      </c>
      <c r="T1360" s="36">
        <v>2354</v>
      </c>
      <c r="U1360" s="25">
        <v>2730.64</v>
      </c>
      <c r="V1360" s="22"/>
      <c r="W1360" s="22"/>
      <c r="X1360" s="22" t="s">
        <v>453</v>
      </c>
      <c r="Y1360" s="22"/>
      <c r="Z1360" s="22" t="s">
        <v>144</v>
      </c>
      <c r="AA1360" s="22" t="s">
        <v>1995</v>
      </c>
      <c r="AB1360" s="37"/>
      <c r="AC1360" s="23">
        <v>44075</v>
      </c>
      <c r="AD1360" s="22"/>
      <c r="AE1360" s="8" t="s">
        <v>4965</v>
      </c>
      <c r="AF1360" s="22"/>
      <c r="AG1360" s="22" t="s">
        <v>146</v>
      </c>
      <c r="AH1360" s="22" t="s">
        <v>454</v>
      </c>
      <c r="AI1360" s="22"/>
      <c r="AJ1360" s="5" t="s">
        <v>20</v>
      </c>
      <c r="AK1360" s="22"/>
      <c r="AL1360" s="22"/>
      <c r="AM1360" s="22"/>
      <c r="AN1360" s="22"/>
      <c r="AO1360" s="22"/>
      <c r="AP1360" s="22"/>
      <c r="AQ1360" s="22" t="s">
        <v>455</v>
      </c>
      <c r="AR1360" s="23">
        <v>44104</v>
      </c>
      <c r="AS1360" s="23">
        <v>44104</v>
      </c>
      <c r="AT1360" s="22" t="s">
        <v>379</v>
      </c>
    </row>
    <row r="1361" spans="1:46" s="5" customFormat="1" ht="11.25" x14ac:dyDescent="0.2">
      <c r="A1361" s="22">
        <v>2020</v>
      </c>
      <c r="B1361" s="23">
        <v>44013</v>
      </c>
      <c r="C1361" s="23">
        <v>44104</v>
      </c>
      <c r="D1361" s="5" t="s">
        <v>134</v>
      </c>
      <c r="E1361" s="5" t="s">
        <v>135</v>
      </c>
      <c r="F1361" s="22">
        <v>33070</v>
      </c>
      <c r="G1361" s="13" t="s">
        <v>449</v>
      </c>
      <c r="H1361" s="22"/>
      <c r="I1361" s="22" t="s">
        <v>1996</v>
      </c>
      <c r="J1361" s="13">
        <v>161</v>
      </c>
      <c r="K1361" s="22"/>
      <c r="L1361" s="22"/>
      <c r="M1361" s="22"/>
      <c r="N1361" s="22" t="s">
        <v>1640</v>
      </c>
      <c r="O1361" s="22" t="s">
        <v>551</v>
      </c>
      <c r="P1361" s="22" t="s">
        <v>140</v>
      </c>
      <c r="Q1361" s="22" t="s">
        <v>452</v>
      </c>
      <c r="R1361" s="22">
        <v>33070</v>
      </c>
      <c r="S1361" s="23">
        <v>44075</v>
      </c>
      <c r="T1361" s="36">
        <v>1955.83</v>
      </c>
      <c r="U1361" s="25">
        <v>2268.7628</v>
      </c>
      <c r="V1361" s="22"/>
      <c r="W1361" s="22"/>
      <c r="X1361" s="22" t="s">
        <v>453</v>
      </c>
      <c r="Y1361" s="22"/>
      <c r="Z1361" s="22" t="s">
        <v>144</v>
      </c>
      <c r="AA1361" s="22" t="s">
        <v>1996</v>
      </c>
      <c r="AB1361" s="37"/>
      <c r="AC1361" s="23">
        <v>44075</v>
      </c>
      <c r="AD1361" s="22"/>
      <c r="AE1361" s="8" t="s">
        <v>4966</v>
      </c>
      <c r="AF1361" s="22"/>
      <c r="AG1361" s="22" t="s">
        <v>146</v>
      </c>
      <c r="AH1361" s="22" t="s">
        <v>454</v>
      </c>
      <c r="AI1361" s="22"/>
      <c r="AJ1361" s="5" t="s">
        <v>20</v>
      </c>
      <c r="AK1361" s="22"/>
      <c r="AL1361" s="22"/>
      <c r="AM1361" s="22"/>
      <c r="AN1361" s="22"/>
      <c r="AO1361" s="22"/>
      <c r="AP1361" s="22"/>
      <c r="AQ1361" s="22" t="s">
        <v>455</v>
      </c>
      <c r="AR1361" s="23">
        <v>44104</v>
      </c>
      <c r="AS1361" s="23">
        <v>44104</v>
      </c>
      <c r="AT1361" s="22" t="s">
        <v>379</v>
      </c>
    </row>
    <row r="1362" spans="1:46" s="5" customFormat="1" ht="11.25" x14ac:dyDescent="0.2">
      <c r="A1362" s="22">
        <v>2020</v>
      </c>
      <c r="B1362" s="23">
        <v>44013</v>
      </c>
      <c r="C1362" s="23">
        <v>44104</v>
      </c>
      <c r="D1362" s="5" t="s">
        <v>134</v>
      </c>
      <c r="E1362" s="5" t="s">
        <v>135</v>
      </c>
      <c r="F1362" s="22">
        <v>33072</v>
      </c>
      <c r="G1362" s="13" t="s">
        <v>449</v>
      </c>
      <c r="H1362" s="22"/>
      <c r="I1362" s="22" t="s">
        <v>1952</v>
      </c>
      <c r="J1362" s="13">
        <v>143</v>
      </c>
      <c r="K1362" s="22"/>
      <c r="L1362" s="22"/>
      <c r="M1362" s="22"/>
      <c r="N1362" s="22" t="s">
        <v>1762</v>
      </c>
      <c r="O1362" s="22" t="s">
        <v>1763</v>
      </c>
      <c r="P1362" s="22" t="s">
        <v>140</v>
      </c>
      <c r="Q1362" s="22" t="s">
        <v>452</v>
      </c>
      <c r="R1362" s="22">
        <v>33072</v>
      </c>
      <c r="S1362" s="23">
        <v>44076</v>
      </c>
      <c r="T1362" s="36">
        <v>808.8</v>
      </c>
      <c r="U1362" s="25">
        <v>938.20799999999997</v>
      </c>
      <c r="V1362" s="22"/>
      <c r="W1362" s="22"/>
      <c r="X1362" s="22" t="s">
        <v>453</v>
      </c>
      <c r="Y1362" s="22"/>
      <c r="Z1362" s="22" t="s">
        <v>144</v>
      </c>
      <c r="AA1362" s="22" t="s">
        <v>1952</v>
      </c>
      <c r="AB1362" s="37"/>
      <c r="AC1362" s="23">
        <v>44076</v>
      </c>
      <c r="AD1362" s="22"/>
      <c r="AE1362" s="8" t="s">
        <v>4967</v>
      </c>
      <c r="AF1362" s="22"/>
      <c r="AG1362" s="22" t="s">
        <v>146</v>
      </c>
      <c r="AH1362" s="22" t="s">
        <v>454</v>
      </c>
      <c r="AI1362" s="22"/>
      <c r="AJ1362" s="5" t="s">
        <v>20</v>
      </c>
      <c r="AK1362" s="22"/>
      <c r="AL1362" s="22"/>
      <c r="AM1362" s="22"/>
      <c r="AN1362" s="22"/>
      <c r="AO1362" s="22"/>
      <c r="AP1362" s="22"/>
      <c r="AQ1362" s="22" t="s">
        <v>455</v>
      </c>
      <c r="AR1362" s="23">
        <v>44104</v>
      </c>
      <c r="AS1362" s="23">
        <v>44104</v>
      </c>
      <c r="AT1362" s="22" t="s">
        <v>379</v>
      </c>
    </row>
    <row r="1363" spans="1:46" s="5" customFormat="1" ht="11.25" x14ac:dyDescent="0.2">
      <c r="A1363" s="22">
        <v>2020</v>
      </c>
      <c r="B1363" s="23">
        <v>44013</v>
      </c>
      <c r="C1363" s="23">
        <v>44104</v>
      </c>
      <c r="D1363" s="5" t="s">
        <v>134</v>
      </c>
      <c r="E1363" s="5" t="s">
        <v>135</v>
      </c>
      <c r="F1363" s="22">
        <v>33073</v>
      </c>
      <c r="G1363" s="13" t="s">
        <v>449</v>
      </c>
      <c r="H1363" s="22"/>
      <c r="I1363" s="22" t="s">
        <v>1997</v>
      </c>
      <c r="J1363" s="13">
        <v>54</v>
      </c>
      <c r="K1363" s="22"/>
      <c r="L1363" s="22"/>
      <c r="M1363" s="22"/>
      <c r="N1363" s="22" t="s">
        <v>1890</v>
      </c>
      <c r="O1363" s="22" t="s">
        <v>1891</v>
      </c>
      <c r="P1363" s="22" t="s">
        <v>140</v>
      </c>
      <c r="Q1363" s="22" t="s">
        <v>452</v>
      </c>
      <c r="R1363" s="22">
        <v>33073</v>
      </c>
      <c r="S1363" s="23">
        <v>44076</v>
      </c>
      <c r="T1363" s="36">
        <v>1120.69</v>
      </c>
      <c r="U1363" s="25">
        <v>1300.0004000000001</v>
      </c>
      <c r="V1363" s="22"/>
      <c r="W1363" s="22"/>
      <c r="X1363" s="22" t="s">
        <v>453</v>
      </c>
      <c r="Y1363" s="22"/>
      <c r="Z1363" s="22" t="s">
        <v>144</v>
      </c>
      <c r="AA1363" s="22" t="s">
        <v>1997</v>
      </c>
      <c r="AB1363" s="37"/>
      <c r="AC1363" s="23">
        <v>44076</v>
      </c>
      <c r="AD1363" s="22"/>
      <c r="AE1363" s="8" t="s">
        <v>4968</v>
      </c>
      <c r="AF1363" s="22"/>
      <c r="AG1363" s="22" t="s">
        <v>146</v>
      </c>
      <c r="AH1363" s="22" t="s">
        <v>454</v>
      </c>
      <c r="AI1363" s="22"/>
      <c r="AJ1363" s="5" t="s">
        <v>20</v>
      </c>
      <c r="AK1363" s="22"/>
      <c r="AL1363" s="22"/>
      <c r="AM1363" s="22"/>
      <c r="AN1363" s="22"/>
      <c r="AO1363" s="22"/>
      <c r="AP1363" s="22"/>
      <c r="AQ1363" s="22" t="s">
        <v>455</v>
      </c>
      <c r="AR1363" s="23">
        <v>44104</v>
      </c>
      <c r="AS1363" s="23">
        <v>44104</v>
      </c>
      <c r="AT1363" s="22" t="s">
        <v>379</v>
      </c>
    </row>
    <row r="1364" spans="1:46" s="5" customFormat="1" ht="11.25" x14ac:dyDescent="0.2">
      <c r="A1364" s="22">
        <v>2020</v>
      </c>
      <c r="B1364" s="23">
        <v>44013</v>
      </c>
      <c r="C1364" s="23">
        <v>44104</v>
      </c>
      <c r="D1364" s="5" t="s">
        <v>134</v>
      </c>
      <c r="E1364" s="5" t="s">
        <v>135</v>
      </c>
      <c r="F1364" s="22">
        <v>33074</v>
      </c>
      <c r="G1364" s="13" t="s">
        <v>449</v>
      </c>
      <c r="H1364" s="22"/>
      <c r="I1364" s="22" t="s">
        <v>1998</v>
      </c>
      <c r="J1364" s="13">
        <v>239</v>
      </c>
      <c r="K1364" s="22"/>
      <c r="L1364" s="22"/>
      <c r="M1364" s="22"/>
      <c r="N1364" s="22" t="s">
        <v>467</v>
      </c>
      <c r="O1364" s="22" t="s">
        <v>1661</v>
      </c>
      <c r="P1364" s="22" t="s">
        <v>140</v>
      </c>
      <c r="Q1364" s="22" t="s">
        <v>452</v>
      </c>
      <c r="R1364" s="22">
        <v>33074</v>
      </c>
      <c r="S1364" s="23">
        <v>44076</v>
      </c>
      <c r="T1364" s="36">
        <v>487.04</v>
      </c>
      <c r="U1364" s="25">
        <v>564.96640000000002</v>
      </c>
      <c r="V1364" s="22"/>
      <c r="W1364" s="22"/>
      <c r="X1364" s="22" t="s">
        <v>453</v>
      </c>
      <c r="Y1364" s="22"/>
      <c r="Z1364" s="22" t="s">
        <v>144</v>
      </c>
      <c r="AA1364" s="22" t="s">
        <v>1998</v>
      </c>
      <c r="AB1364" s="37"/>
      <c r="AC1364" s="23">
        <v>44076</v>
      </c>
      <c r="AD1364" s="22"/>
      <c r="AE1364" s="8" t="s">
        <v>4969</v>
      </c>
      <c r="AF1364" s="22"/>
      <c r="AG1364" s="22" t="s">
        <v>146</v>
      </c>
      <c r="AH1364" s="22" t="s">
        <v>454</v>
      </c>
      <c r="AI1364" s="22"/>
      <c r="AJ1364" s="5" t="s">
        <v>20</v>
      </c>
      <c r="AK1364" s="22"/>
      <c r="AL1364" s="22"/>
      <c r="AM1364" s="22"/>
      <c r="AN1364" s="22"/>
      <c r="AO1364" s="22"/>
      <c r="AP1364" s="22"/>
      <c r="AQ1364" s="22" t="s">
        <v>455</v>
      </c>
      <c r="AR1364" s="23">
        <v>44104</v>
      </c>
      <c r="AS1364" s="23">
        <v>44104</v>
      </c>
      <c r="AT1364" s="22" t="s">
        <v>379</v>
      </c>
    </row>
    <row r="1365" spans="1:46" s="5" customFormat="1" ht="11.25" x14ac:dyDescent="0.2">
      <c r="A1365" s="22">
        <v>2020</v>
      </c>
      <c r="B1365" s="23">
        <v>44013</v>
      </c>
      <c r="C1365" s="23">
        <v>44104</v>
      </c>
      <c r="D1365" s="5" t="s">
        <v>134</v>
      </c>
      <c r="E1365" s="5" t="s">
        <v>135</v>
      </c>
      <c r="F1365" s="22">
        <v>33075</v>
      </c>
      <c r="G1365" s="13" t="s">
        <v>449</v>
      </c>
      <c r="H1365" s="22"/>
      <c r="I1365" s="22" t="s">
        <v>1999</v>
      </c>
      <c r="J1365" s="13">
        <v>54</v>
      </c>
      <c r="K1365" s="22"/>
      <c r="L1365" s="22"/>
      <c r="M1365" s="22"/>
      <c r="N1365" s="22" t="s">
        <v>1890</v>
      </c>
      <c r="O1365" s="22" t="s">
        <v>1891</v>
      </c>
      <c r="P1365" s="22" t="s">
        <v>140</v>
      </c>
      <c r="Q1365" s="22" t="s">
        <v>452</v>
      </c>
      <c r="R1365" s="22">
        <v>33075</v>
      </c>
      <c r="S1365" s="23">
        <v>44076</v>
      </c>
      <c r="T1365" s="36">
        <v>1431.89</v>
      </c>
      <c r="U1365" s="25">
        <v>1660.9924000000001</v>
      </c>
      <c r="V1365" s="22"/>
      <c r="W1365" s="22"/>
      <c r="X1365" s="22" t="s">
        <v>453</v>
      </c>
      <c r="Y1365" s="22"/>
      <c r="Z1365" s="22" t="s">
        <v>144</v>
      </c>
      <c r="AA1365" s="22" t="s">
        <v>1999</v>
      </c>
      <c r="AB1365" s="37"/>
      <c r="AC1365" s="23">
        <v>44076</v>
      </c>
      <c r="AD1365" s="22"/>
      <c r="AE1365" s="8" t="s">
        <v>4970</v>
      </c>
      <c r="AF1365" s="22"/>
      <c r="AG1365" s="22" t="s">
        <v>146</v>
      </c>
      <c r="AH1365" s="22" t="s">
        <v>454</v>
      </c>
      <c r="AI1365" s="22"/>
      <c r="AJ1365" s="5" t="s">
        <v>20</v>
      </c>
      <c r="AK1365" s="22"/>
      <c r="AL1365" s="22"/>
      <c r="AM1365" s="22"/>
      <c r="AN1365" s="22"/>
      <c r="AO1365" s="22"/>
      <c r="AP1365" s="22"/>
      <c r="AQ1365" s="22" t="s">
        <v>455</v>
      </c>
      <c r="AR1365" s="23">
        <v>44104</v>
      </c>
      <c r="AS1365" s="23">
        <v>44104</v>
      </c>
      <c r="AT1365" s="22" t="s">
        <v>379</v>
      </c>
    </row>
    <row r="1366" spans="1:46" s="5" customFormat="1" ht="11.25" x14ac:dyDescent="0.2">
      <c r="A1366" s="22">
        <v>2020</v>
      </c>
      <c r="B1366" s="23">
        <v>44013</v>
      </c>
      <c r="C1366" s="23">
        <v>44104</v>
      </c>
      <c r="D1366" s="5" t="s">
        <v>134</v>
      </c>
      <c r="E1366" s="5" t="s">
        <v>135</v>
      </c>
      <c r="F1366" s="22">
        <v>33076</v>
      </c>
      <c r="G1366" s="13" t="s">
        <v>449</v>
      </c>
      <c r="H1366" s="22"/>
      <c r="I1366" s="22" t="s">
        <v>2000</v>
      </c>
      <c r="J1366" s="13">
        <v>122</v>
      </c>
      <c r="K1366" s="22"/>
      <c r="L1366" s="22"/>
      <c r="M1366" s="22"/>
      <c r="N1366" s="22" t="s">
        <v>2001</v>
      </c>
      <c r="O1366" s="22" t="s">
        <v>2002</v>
      </c>
      <c r="P1366" s="22" t="s">
        <v>140</v>
      </c>
      <c r="Q1366" s="22" t="s">
        <v>452</v>
      </c>
      <c r="R1366" s="22">
        <v>33076</v>
      </c>
      <c r="S1366" s="23">
        <v>44076</v>
      </c>
      <c r="T1366" s="36">
        <v>4950</v>
      </c>
      <c r="U1366" s="25">
        <v>5742</v>
      </c>
      <c r="V1366" s="22"/>
      <c r="W1366" s="22"/>
      <c r="X1366" s="22" t="s">
        <v>453</v>
      </c>
      <c r="Y1366" s="22"/>
      <c r="Z1366" s="22" t="s">
        <v>144</v>
      </c>
      <c r="AA1366" s="22" t="s">
        <v>2000</v>
      </c>
      <c r="AB1366" s="37"/>
      <c r="AC1366" s="23">
        <v>44076</v>
      </c>
      <c r="AD1366" s="22"/>
      <c r="AE1366" s="8" t="s">
        <v>4971</v>
      </c>
      <c r="AF1366" s="22"/>
      <c r="AG1366" s="22" t="s">
        <v>146</v>
      </c>
      <c r="AH1366" s="22" t="s">
        <v>454</v>
      </c>
      <c r="AI1366" s="22"/>
      <c r="AJ1366" s="5" t="s">
        <v>20</v>
      </c>
      <c r="AK1366" s="22"/>
      <c r="AL1366" s="22"/>
      <c r="AM1366" s="22"/>
      <c r="AN1366" s="22"/>
      <c r="AO1366" s="22"/>
      <c r="AP1366" s="22"/>
      <c r="AQ1366" s="22" t="s">
        <v>455</v>
      </c>
      <c r="AR1366" s="23">
        <v>44104</v>
      </c>
      <c r="AS1366" s="23">
        <v>44104</v>
      </c>
      <c r="AT1366" s="22" t="s">
        <v>379</v>
      </c>
    </row>
    <row r="1367" spans="1:46" s="5" customFormat="1" ht="11.25" x14ac:dyDescent="0.2">
      <c r="A1367" s="22">
        <v>2020</v>
      </c>
      <c r="B1367" s="23">
        <v>44013</v>
      </c>
      <c r="C1367" s="23">
        <v>44104</v>
      </c>
      <c r="D1367" s="5" t="s">
        <v>134</v>
      </c>
      <c r="E1367" s="5" t="s">
        <v>135</v>
      </c>
      <c r="F1367" s="38">
        <v>33077</v>
      </c>
      <c r="G1367" s="13" t="s">
        <v>449</v>
      </c>
      <c r="H1367" s="22"/>
      <c r="I1367" s="38" t="s">
        <v>2003</v>
      </c>
      <c r="J1367" s="13">
        <v>34</v>
      </c>
      <c r="K1367" s="22"/>
      <c r="L1367" s="22"/>
      <c r="M1367" s="22"/>
      <c r="N1367" s="38" t="s">
        <v>607</v>
      </c>
      <c r="O1367" s="22" t="s">
        <v>1790</v>
      </c>
      <c r="P1367" s="22" t="s">
        <v>140</v>
      </c>
      <c r="Q1367" s="22" t="s">
        <v>452</v>
      </c>
      <c r="R1367" s="38">
        <v>33077</v>
      </c>
      <c r="S1367" s="39">
        <v>44076</v>
      </c>
      <c r="T1367" s="40">
        <v>4700</v>
      </c>
      <c r="U1367" s="25">
        <v>5452</v>
      </c>
      <c r="V1367" s="22"/>
      <c r="W1367" s="22"/>
      <c r="X1367" s="22" t="s">
        <v>453</v>
      </c>
      <c r="Y1367" s="22"/>
      <c r="Z1367" s="22" t="s">
        <v>144</v>
      </c>
      <c r="AA1367" s="38" t="s">
        <v>2003</v>
      </c>
      <c r="AB1367" s="37"/>
      <c r="AC1367" s="39">
        <v>44076</v>
      </c>
      <c r="AD1367" s="22"/>
      <c r="AE1367" s="8" t="s">
        <v>4972</v>
      </c>
      <c r="AF1367" s="22"/>
      <c r="AG1367" s="22" t="s">
        <v>146</v>
      </c>
      <c r="AH1367" s="22" t="s">
        <v>454</v>
      </c>
      <c r="AI1367" s="22"/>
      <c r="AJ1367" s="5" t="s">
        <v>20</v>
      </c>
      <c r="AK1367" s="22"/>
      <c r="AL1367" s="22"/>
      <c r="AM1367" s="22"/>
      <c r="AN1367" s="22"/>
      <c r="AO1367" s="22"/>
      <c r="AP1367" s="22"/>
      <c r="AQ1367" s="22" t="s">
        <v>455</v>
      </c>
      <c r="AR1367" s="23">
        <v>44104</v>
      </c>
      <c r="AS1367" s="23">
        <v>44104</v>
      </c>
      <c r="AT1367" s="22" t="s">
        <v>379</v>
      </c>
    </row>
    <row r="1368" spans="1:46" s="5" customFormat="1" ht="11.25" x14ac:dyDescent="0.2">
      <c r="A1368" s="22">
        <v>2020</v>
      </c>
      <c r="B1368" s="23">
        <v>44013</v>
      </c>
      <c r="C1368" s="23">
        <v>44104</v>
      </c>
      <c r="D1368" s="5" t="s">
        <v>134</v>
      </c>
      <c r="E1368" s="5" t="s">
        <v>135</v>
      </c>
      <c r="F1368" s="38">
        <v>33078</v>
      </c>
      <c r="G1368" s="13" t="s">
        <v>449</v>
      </c>
      <c r="H1368" s="22"/>
      <c r="I1368" s="38" t="s">
        <v>2004</v>
      </c>
      <c r="J1368" s="13">
        <v>34</v>
      </c>
      <c r="K1368" s="22"/>
      <c r="L1368" s="22"/>
      <c r="M1368" s="22"/>
      <c r="N1368" s="38" t="s">
        <v>607</v>
      </c>
      <c r="O1368" s="22" t="s">
        <v>1790</v>
      </c>
      <c r="P1368" s="22" t="s">
        <v>140</v>
      </c>
      <c r="Q1368" s="22" t="s">
        <v>452</v>
      </c>
      <c r="R1368" s="38">
        <v>33078</v>
      </c>
      <c r="S1368" s="39">
        <v>44076</v>
      </c>
      <c r="T1368" s="40">
        <v>3780</v>
      </c>
      <c r="U1368" s="25">
        <v>4384.8</v>
      </c>
      <c r="V1368" s="22"/>
      <c r="W1368" s="22"/>
      <c r="X1368" s="22" t="s">
        <v>453</v>
      </c>
      <c r="Y1368" s="22"/>
      <c r="Z1368" s="22" t="s">
        <v>144</v>
      </c>
      <c r="AA1368" s="38" t="s">
        <v>2004</v>
      </c>
      <c r="AB1368" s="37"/>
      <c r="AC1368" s="39">
        <v>44076</v>
      </c>
      <c r="AD1368" s="22"/>
      <c r="AE1368" s="8" t="s">
        <v>4973</v>
      </c>
      <c r="AF1368" s="22"/>
      <c r="AG1368" s="22" t="s">
        <v>146</v>
      </c>
      <c r="AH1368" s="22" t="s">
        <v>454</v>
      </c>
      <c r="AI1368" s="22"/>
      <c r="AJ1368" s="5" t="s">
        <v>20</v>
      </c>
      <c r="AK1368" s="22"/>
      <c r="AL1368" s="22"/>
      <c r="AM1368" s="22"/>
      <c r="AN1368" s="22"/>
      <c r="AO1368" s="22"/>
      <c r="AP1368" s="22"/>
      <c r="AQ1368" s="22" t="s">
        <v>455</v>
      </c>
      <c r="AR1368" s="23">
        <v>44104</v>
      </c>
      <c r="AS1368" s="23">
        <v>44104</v>
      </c>
      <c r="AT1368" s="22" t="s">
        <v>379</v>
      </c>
    </row>
    <row r="1369" spans="1:46" s="5" customFormat="1" ht="11.25" x14ac:dyDescent="0.2">
      <c r="A1369" s="22">
        <v>2020</v>
      </c>
      <c r="B1369" s="23">
        <v>44013</v>
      </c>
      <c r="C1369" s="23">
        <v>44104</v>
      </c>
      <c r="D1369" s="5" t="s">
        <v>134</v>
      </c>
      <c r="E1369" s="5" t="s">
        <v>135</v>
      </c>
      <c r="F1369" s="22">
        <v>33079</v>
      </c>
      <c r="G1369" s="13" t="s">
        <v>449</v>
      </c>
      <c r="H1369" s="22"/>
      <c r="I1369" s="22" t="s">
        <v>2005</v>
      </c>
      <c r="J1369" s="13">
        <v>126</v>
      </c>
      <c r="K1369" s="22"/>
      <c r="L1369" s="22"/>
      <c r="M1369" s="22"/>
      <c r="N1369" s="22" t="s">
        <v>1738</v>
      </c>
      <c r="O1369" s="22" t="s">
        <v>1739</v>
      </c>
      <c r="P1369" s="22" t="s">
        <v>140</v>
      </c>
      <c r="Q1369" s="22" t="s">
        <v>452</v>
      </c>
      <c r="R1369" s="22">
        <v>33079</v>
      </c>
      <c r="S1369" s="23">
        <v>44076</v>
      </c>
      <c r="T1369" s="36">
        <v>35922</v>
      </c>
      <c r="U1369" s="25">
        <v>41669.520000000004</v>
      </c>
      <c r="V1369" s="22"/>
      <c r="W1369" s="22"/>
      <c r="X1369" s="22" t="s">
        <v>453</v>
      </c>
      <c r="Y1369" s="22"/>
      <c r="Z1369" s="22" t="s">
        <v>144</v>
      </c>
      <c r="AA1369" s="22" t="s">
        <v>2005</v>
      </c>
      <c r="AB1369" s="37"/>
      <c r="AC1369" s="23">
        <v>44076</v>
      </c>
      <c r="AD1369" s="22"/>
      <c r="AE1369" s="8" t="s">
        <v>4974</v>
      </c>
      <c r="AF1369" s="22"/>
      <c r="AG1369" s="22" t="s">
        <v>146</v>
      </c>
      <c r="AH1369" s="22" t="s">
        <v>454</v>
      </c>
      <c r="AI1369" s="22"/>
      <c r="AJ1369" s="5" t="s">
        <v>20</v>
      </c>
      <c r="AK1369" s="22"/>
      <c r="AL1369" s="22"/>
      <c r="AM1369" s="22"/>
      <c r="AN1369" s="22"/>
      <c r="AO1369" s="22"/>
      <c r="AP1369" s="22"/>
      <c r="AQ1369" s="22" t="s">
        <v>455</v>
      </c>
      <c r="AR1369" s="23">
        <v>44104</v>
      </c>
      <c r="AS1369" s="23">
        <v>44104</v>
      </c>
      <c r="AT1369" s="22" t="s">
        <v>379</v>
      </c>
    </row>
    <row r="1370" spans="1:46" s="5" customFormat="1" ht="11.25" x14ac:dyDescent="0.2">
      <c r="A1370" s="22">
        <v>2020</v>
      </c>
      <c r="B1370" s="23">
        <v>44013</v>
      </c>
      <c r="C1370" s="23">
        <v>44104</v>
      </c>
      <c r="D1370" s="5" t="s">
        <v>134</v>
      </c>
      <c r="E1370" s="5" t="s">
        <v>135</v>
      </c>
      <c r="F1370" s="22">
        <v>33080</v>
      </c>
      <c r="G1370" s="13" t="s">
        <v>449</v>
      </c>
      <c r="H1370" s="22"/>
      <c r="I1370" s="22" t="s">
        <v>2006</v>
      </c>
      <c r="J1370" s="13">
        <v>239</v>
      </c>
      <c r="K1370" s="22"/>
      <c r="L1370" s="22"/>
      <c r="M1370" s="22"/>
      <c r="N1370" s="22" t="s">
        <v>467</v>
      </c>
      <c r="O1370" s="22" t="s">
        <v>1661</v>
      </c>
      <c r="P1370" s="22" t="s">
        <v>140</v>
      </c>
      <c r="Q1370" s="22" t="s">
        <v>452</v>
      </c>
      <c r="R1370" s="22">
        <v>33080</v>
      </c>
      <c r="S1370" s="23">
        <v>44076</v>
      </c>
      <c r="T1370" s="36">
        <v>224.14</v>
      </c>
      <c r="U1370" s="25">
        <v>260.00239999999997</v>
      </c>
      <c r="V1370" s="22"/>
      <c r="W1370" s="22"/>
      <c r="X1370" s="22" t="s">
        <v>453</v>
      </c>
      <c r="Y1370" s="22"/>
      <c r="Z1370" s="22" t="s">
        <v>144</v>
      </c>
      <c r="AA1370" s="22" t="s">
        <v>2006</v>
      </c>
      <c r="AB1370" s="37"/>
      <c r="AC1370" s="23">
        <v>44076</v>
      </c>
      <c r="AD1370" s="22"/>
      <c r="AE1370" s="8" t="s">
        <v>4975</v>
      </c>
      <c r="AF1370" s="22"/>
      <c r="AG1370" s="22" t="s">
        <v>146</v>
      </c>
      <c r="AH1370" s="22" t="s">
        <v>454</v>
      </c>
      <c r="AI1370" s="22"/>
      <c r="AJ1370" s="5" t="s">
        <v>20</v>
      </c>
      <c r="AK1370" s="22"/>
      <c r="AL1370" s="22"/>
      <c r="AM1370" s="22"/>
      <c r="AN1370" s="22"/>
      <c r="AO1370" s="22"/>
      <c r="AP1370" s="22"/>
      <c r="AQ1370" s="22" t="s">
        <v>455</v>
      </c>
      <c r="AR1370" s="23">
        <v>44104</v>
      </c>
      <c r="AS1370" s="23">
        <v>44104</v>
      </c>
      <c r="AT1370" s="22" t="s">
        <v>379</v>
      </c>
    </row>
    <row r="1371" spans="1:46" s="5" customFormat="1" ht="11.25" x14ac:dyDescent="0.2">
      <c r="A1371" s="22">
        <v>2020</v>
      </c>
      <c r="B1371" s="23">
        <v>44013</v>
      </c>
      <c r="C1371" s="23">
        <v>44104</v>
      </c>
      <c r="D1371" s="5" t="s">
        <v>134</v>
      </c>
      <c r="E1371" s="5" t="s">
        <v>135</v>
      </c>
      <c r="F1371" s="22">
        <v>33081</v>
      </c>
      <c r="G1371" s="13" t="s">
        <v>449</v>
      </c>
      <c r="H1371" s="22"/>
      <c r="I1371" s="22" t="s">
        <v>2007</v>
      </c>
      <c r="J1371" s="13">
        <v>239</v>
      </c>
      <c r="K1371" s="22"/>
      <c r="L1371" s="22"/>
      <c r="M1371" s="22"/>
      <c r="N1371" s="22" t="s">
        <v>467</v>
      </c>
      <c r="O1371" s="22" t="s">
        <v>1661</v>
      </c>
      <c r="P1371" s="22" t="s">
        <v>140</v>
      </c>
      <c r="Q1371" s="22" t="s">
        <v>452</v>
      </c>
      <c r="R1371" s="22">
        <v>33081</v>
      </c>
      <c r="S1371" s="23">
        <v>44076</v>
      </c>
      <c r="T1371" s="36">
        <v>763.79</v>
      </c>
      <c r="U1371" s="25">
        <v>885.99639999999999</v>
      </c>
      <c r="V1371" s="22"/>
      <c r="W1371" s="22"/>
      <c r="X1371" s="22" t="s">
        <v>453</v>
      </c>
      <c r="Y1371" s="22"/>
      <c r="Z1371" s="22" t="s">
        <v>144</v>
      </c>
      <c r="AA1371" s="22" t="s">
        <v>2007</v>
      </c>
      <c r="AB1371" s="37"/>
      <c r="AC1371" s="23">
        <v>44076</v>
      </c>
      <c r="AD1371" s="22"/>
      <c r="AE1371" s="8" t="s">
        <v>4976</v>
      </c>
      <c r="AF1371" s="22"/>
      <c r="AG1371" s="22" t="s">
        <v>146</v>
      </c>
      <c r="AH1371" s="22" t="s">
        <v>454</v>
      </c>
      <c r="AI1371" s="22"/>
      <c r="AJ1371" s="5" t="s">
        <v>20</v>
      </c>
      <c r="AK1371" s="22"/>
      <c r="AL1371" s="22"/>
      <c r="AM1371" s="22"/>
      <c r="AN1371" s="22"/>
      <c r="AO1371" s="22"/>
      <c r="AP1371" s="22"/>
      <c r="AQ1371" s="22" t="s">
        <v>455</v>
      </c>
      <c r="AR1371" s="23">
        <v>44104</v>
      </c>
      <c r="AS1371" s="23">
        <v>44104</v>
      </c>
      <c r="AT1371" s="22" t="s">
        <v>379</v>
      </c>
    </row>
    <row r="1372" spans="1:46" s="5" customFormat="1" ht="11.25" x14ac:dyDescent="0.2">
      <c r="A1372" s="22">
        <v>2020</v>
      </c>
      <c r="B1372" s="23">
        <v>44013</v>
      </c>
      <c r="C1372" s="23">
        <v>44104</v>
      </c>
      <c r="D1372" s="5" t="s">
        <v>134</v>
      </c>
      <c r="E1372" s="5" t="s">
        <v>135</v>
      </c>
      <c r="F1372" s="22">
        <v>33082</v>
      </c>
      <c r="G1372" s="13" t="s">
        <v>449</v>
      </c>
      <c r="H1372" s="22"/>
      <c r="I1372" s="22" t="s">
        <v>2008</v>
      </c>
      <c r="J1372" s="13">
        <v>239</v>
      </c>
      <c r="K1372" s="22"/>
      <c r="L1372" s="22"/>
      <c r="M1372" s="22"/>
      <c r="N1372" s="22" t="s">
        <v>467</v>
      </c>
      <c r="O1372" s="22" t="s">
        <v>1661</v>
      </c>
      <c r="P1372" s="22" t="s">
        <v>140</v>
      </c>
      <c r="Q1372" s="22" t="s">
        <v>452</v>
      </c>
      <c r="R1372" s="22">
        <v>33082</v>
      </c>
      <c r="S1372" s="23">
        <v>44076</v>
      </c>
      <c r="T1372" s="36">
        <v>398.27</v>
      </c>
      <c r="U1372" s="25">
        <v>461.9932</v>
      </c>
      <c r="V1372" s="22"/>
      <c r="W1372" s="22"/>
      <c r="X1372" s="22" t="s">
        <v>453</v>
      </c>
      <c r="Y1372" s="22"/>
      <c r="Z1372" s="22" t="s">
        <v>144</v>
      </c>
      <c r="AA1372" s="22" t="s">
        <v>2008</v>
      </c>
      <c r="AB1372" s="37"/>
      <c r="AC1372" s="23">
        <v>44076</v>
      </c>
      <c r="AD1372" s="22"/>
      <c r="AE1372" s="8" t="s">
        <v>4977</v>
      </c>
      <c r="AF1372" s="22"/>
      <c r="AG1372" s="22" t="s">
        <v>146</v>
      </c>
      <c r="AH1372" s="22" t="s">
        <v>454</v>
      </c>
      <c r="AI1372" s="22"/>
      <c r="AJ1372" s="5" t="s">
        <v>20</v>
      </c>
      <c r="AK1372" s="22"/>
      <c r="AL1372" s="22"/>
      <c r="AM1372" s="22"/>
      <c r="AN1372" s="22"/>
      <c r="AO1372" s="22"/>
      <c r="AP1372" s="22"/>
      <c r="AQ1372" s="22" t="s">
        <v>455</v>
      </c>
      <c r="AR1372" s="23">
        <v>44104</v>
      </c>
      <c r="AS1372" s="23">
        <v>44104</v>
      </c>
      <c r="AT1372" s="22" t="s">
        <v>379</v>
      </c>
    </row>
    <row r="1373" spans="1:46" s="5" customFormat="1" ht="11.25" x14ac:dyDescent="0.2">
      <c r="A1373" s="22">
        <v>2020</v>
      </c>
      <c r="B1373" s="23">
        <v>44013</v>
      </c>
      <c r="C1373" s="23">
        <v>44104</v>
      </c>
      <c r="D1373" s="5" t="s">
        <v>134</v>
      </c>
      <c r="E1373" s="5" t="s">
        <v>135</v>
      </c>
      <c r="F1373" s="22">
        <v>33083</v>
      </c>
      <c r="G1373" s="13" t="s">
        <v>449</v>
      </c>
      <c r="H1373" s="22"/>
      <c r="I1373" s="22" t="s">
        <v>2009</v>
      </c>
      <c r="J1373" s="13">
        <v>234</v>
      </c>
      <c r="K1373" s="22"/>
      <c r="L1373" s="22"/>
      <c r="M1373" s="22"/>
      <c r="N1373" s="22" t="s">
        <v>289</v>
      </c>
      <c r="O1373" s="22" t="s">
        <v>290</v>
      </c>
      <c r="P1373" s="22" t="s">
        <v>140</v>
      </c>
      <c r="Q1373" s="22" t="s">
        <v>452</v>
      </c>
      <c r="R1373" s="22">
        <v>33083</v>
      </c>
      <c r="S1373" s="23">
        <v>44077</v>
      </c>
      <c r="T1373" s="36">
        <v>7990</v>
      </c>
      <c r="U1373" s="25">
        <v>9268.4</v>
      </c>
      <c r="V1373" s="22"/>
      <c r="W1373" s="22"/>
      <c r="X1373" s="22" t="s">
        <v>453</v>
      </c>
      <c r="Y1373" s="22"/>
      <c r="Z1373" s="22" t="s">
        <v>144</v>
      </c>
      <c r="AA1373" s="22" t="s">
        <v>2009</v>
      </c>
      <c r="AB1373" s="37"/>
      <c r="AC1373" s="23">
        <v>44077</v>
      </c>
      <c r="AD1373" s="22"/>
      <c r="AE1373" s="8" t="s">
        <v>4978</v>
      </c>
      <c r="AF1373" s="22"/>
      <c r="AG1373" s="22" t="s">
        <v>146</v>
      </c>
      <c r="AH1373" s="22" t="s">
        <v>454</v>
      </c>
      <c r="AI1373" s="22"/>
      <c r="AJ1373" s="5" t="s">
        <v>20</v>
      </c>
      <c r="AK1373" s="22"/>
      <c r="AL1373" s="22"/>
      <c r="AM1373" s="22"/>
      <c r="AN1373" s="22"/>
      <c r="AO1373" s="22"/>
      <c r="AP1373" s="22"/>
      <c r="AQ1373" s="22" t="s">
        <v>455</v>
      </c>
      <c r="AR1373" s="23">
        <v>44104</v>
      </c>
      <c r="AS1373" s="23">
        <v>44104</v>
      </c>
      <c r="AT1373" s="22" t="s">
        <v>379</v>
      </c>
    </row>
    <row r="1374" spans="1:46" s="5" customFormat="1" ht="11.25" x14ac:dyDescent="0.2">
      <c r="A1374" s="22">
        <v>2020</v>
      </c>
      <c r="B1374" s="23">
        <v>44013</v>
      </c>
      <c r="C1374" s="23">
        <v>44104</v>
      </c>
      <c r="D1374" s="5" t="s">
        <v>134</v>
      </c>
      <c r="E1374" s="5" t="s">
        <v>135</v>
      </c>
      <c r="F1374" s="22">
        <v>33084</v>
      </c>
      <c r="G1374" s="13" t="s">
        <v>449</v>
      </c>
      <c r="H1374" s="22"/>
      <c r="I1374" s="22" t="s">
        <v>2010</v>
      </c>
      <c r="J1374" s="13">
        <v>187</v>
      </c>
      <c r="K1374" s="22"/>
      <c r="L1374" s="22"/>
      <c r="M1374" s="22"/>
      <c r="N1374" s="22" t="s">
        <v>487</v>
      </c>
      <c r="O1374" s="22" t="s">
        <v>1817</v>
      </c>
      <c r="P1374" s="22" t="s">
        <v>164</v>
      </c>
      <c r="Q1374" s="22" t="s">
        <v>452</v>
      </c>
      <c r="R1374" s="22">
        <v>33084</v>
      </c>
      <c r="S1374" s="23">
        <v>44077</v>
      </c>
      <c r="T1374" s="36">
        <v>1530</v>
      </c>
      <c r="U1374" s="25">
        <v>1774.8</v>
      </c>
      <c r="V1374" s="22"/>
      <c r="W1374" s="22"/>
      <c r="X1374" s="22" t="s">
        <v>453</v>
      </c>
      <c r="Y1374" s="22"/>
      <c r="Z1374" s="22" t="s">
        <v>144</v>
      </c>
      <c r="AA1374" s="22" t="s">
        <v>2010</v>
      </c>
      <c r="AB1374" s="37"/>
      <c r="AC1374" s="23">
        <v>44077</v>
      </c>
      <c r="AD1374" s="22"/>
      <c r="AE1374" s="8" t="s">
        <v>4979</v>
      </c>
      <c r="AF1374" s="22"/>
      <c r="AG1374" s="22" t="s">
        <v>146</v>
      </c>
      <c r="AH1374" s="22" t="s">
        <v>454</v>
      </c>
      <c r="AI1374" s="22"/>
      <c r="AJ1374" s="5" t="s">
        <v>20</v>
      </c>
      <c r="AK1374" s="22"/>
      <c r="AL1374" s="22"/>
      <c r="AM1374" s="22"/>
      <c r="AN1374" s="22"/>
      <c r="AO1374" s="22"/>
      <c r="AP1374" s="22"/>
      <c r="AQ1374" s="22" t="s">
        <v>455</v>
      </c>
      <c r="AR1374" s="23">
        <v>44104</v>
      </c>
      <c r="AS1374" s="23">
        <v>44104</v>
      </c>
      <c r="AT1374" s="22" t="s">
        <v>379</v>
      </c>
    </row>
    <row r="1375" spans="1:46" s="5" customFormat="1" ht="11.25" x14ac:dyDescent="0.2">
      <c r="A1375" s="22">
        <v>2020</v>
      </c>
      <c r="B1375" s="23">
        <v>44013</v>
      </c>
      <c r="C1375" s="23">
        <v>44104</v>
      </c>
      <c r="D1375" s="5" t="s">
        <v>134</v>
      </c>
      <c r="E1375" s="5" t="s">
        <v>135</v>
      </c>
      <c r="F1375" s="22">
        <v>33086</v>
      </c>
      <c r="G1375" s="13" t="s">
        <v>449</v>
      </c>
      <c r="H1375" s="22"/>
      <c r="I1375" s="22" t="s">
        <v>2011</v>
      </c>
      <c r="J1375" s="13">
        <v>85</v>
      </c>
      <c r="K1375" s="22"/>
      <c r="L1375" s="22"/>
      <c r="M1375" s="22"/>
      <c r="N1375" s="22" t="s">
        <v>887</v>
      </c>
      <c r="O1375" s="22" t="s">
        <v>1742</v>
      </c>
      <c r="P1375" s="22" t="s">
        <v>164</v>
      </c>
      <c r="Q1375" s="22" t="s">
        <v>452</v>
      </c>
      <c r="R1375" s="22">
        <v>33086</v>
      </c>
      <c r="S1375" s="23">
        <v>44081</v>
      </c>
      <c r="T1375" s="36">
        <v>982.01</v>
      </c>
      <c r="U1375" s="25">
        <v>1139.1315999999999</v>
      </c>
      <c r="V1375" s="22"/>
      <c r="W1375" s="22"/>
      <c r="X1375" s="22" t="s">
        <v>453</v>
      </c>
      <c r="Y1375" s="22"/>
      <c r="Z1375" s="22" t="s">
        <v>144</v>
      </c>
      <c r="AA1375" s="22" t="s">
        <v>2011</v>
      </c>
      <c r="AB1375" s="37"/>
      <c r="AC1375" s="23">
        <v>44081</v>
      </c>
      <c r="AD1375" s="22"/>
      <c r="AE1375" s="8" t="s">
        <v>4980</v>
      </c>
      <c r="AF1375" s="22"/>
      <c r="AG1375" s="22" t="s">
        <v>146</v>
      </c>
      <c r="AH1375" s="22" t="s">
        <v>454</v>
      </c>
      <c r="AI1375" s="22"/>
      <c r="AJ1375" s="5" t="s">
        <v>20</v>
      </c>
      <c r="AK1375" s="22"/>
      <c r="AL1375" s="22"/>
      <c r="AM1375" s="22"/>
      <c r="AN1375" s="22"/>
      <c r="AO1375" s="22"/>
      <c r="AP1375" s="22"/>
      <c r="AQ1375" s="22" t="s">
        <v>455</v>
      </c>
      <c r="AR1375" s="23">
        <v>44104</v>
      </c>
      <c r="AS1375" s="23">
        <v>44104</v>
      </c>
      <c r="AT1375" s="22" t="s">
        <v>379</v>
      </c>
    </row>
    <row r="1376" spans="1:46" s="5" customFormat="1" ht="11.25" x14ac:dyDescent="0.2">
      <c r="A1376" s="22">
        <v>2020</v>
      </c>
      <c r="B1376" s="23">
        <v>44013</v>
      </c>
      <c r="C1376" s="23">
        <v>44104</v>
      </c>
      <c r="D1376" s="5" t="s">
        <v>134</v>
      </c>
      <c r="E1376" s="5" t="s">
        <v>135</v>
      </c>
      <c r="F1376" s="22">
        <v>33087</v>
      </c>
      <c r="G1376" s="13" t="s">
        <v>449</v>
      </c>
      <c r="H1376" s="22"/>
      <c r="I1376" s="22" t="s">
        <v>2012</v>
      </c>
      <c r="J1376" s="13">
        <v>110</v>
      </c>
      <c r="K1376" s="22"/>
      <c r="L1376" s="22"/>
      <c r="M1376" s="22"/>
      <c r="N1376" s="22" t="s">
        <v>797</v>
      </c>
      <c r="O1376" s="22" t="s">
        <v>2013</v>
      </c>
      <c r="P1376" s="22" t="s">
        <v>218</v>
      </c>
      <c r="Q1376" s="22" t="s">
        <v>452</v>
      </c>
      <c r="R1376" s="22">
        <v>33087</v>
      </c>
      <c r="S1376" s="23">
        <v>44081</v>
      </c>
      <c r="T1376" s="36">
        <v>64300</v>
      </c>
      <c r="U1376" s="25">
        <v>74588</v>
      </c>
      <c r="V1376" s="22"/>
      <c r="W1376" s="22"/>
      <c r="X1376" s="22" t="s">
        <v>453</v>
      </c>
      <c r="Y1376" s="22"/>
      <c r="Z1376" s="22" t="s">
        <v>144</v>
      </c>
      <c r="AA1376" s="22" t="s">
        <v>2012</v>
      </c>
      <c r="AB1376" s="37"/>
      <c r="AC1376" s="23">
        <v>44081</v>
      </c>
      <c r="AD1376" s="22"/>
      <c r="AE1376" s="8" t="s">
        <v>4981</v>
      </c>
      <c r="AF1376" s="22"/>
      <c r="AG1376" s="22" t="s">
        <v>146</v>
      </c>
      <c r="AH1376" s="22" t="s">
        <v>454</v>
      </c>
      <c r="AI1376" s="22"/>
      <c r="AJ1376" s="5" t="s">
        <v>20</v>
      </c>
      <c r="AK1376" s="22"/>
      <c r="AL1376" s="22"/>
      <c r="AM1376" s="22"/>
      <c r="AN1376" s="22"/>
      <c r="AO1376" s="22"/>
      <c r="AP1376" s="22"/>
      <c r="AQ1376" s="22" t="s">
        <v>455</v>
      </c>
      <c r="AR1376" s="23">
        <v>44104</v>
      </c>
      <c r="AS1376" s="23">
        <v>44104</v>
      </c>
      <c r="AT1376" s="22" t="s">
        <v>379</v>
      </c>
    </row>
    <row r="1377" spans="1:46" s="5" customFormat="1" ht="11.25" x14ac:dyDescent="0.2">
      <c r="A1377" s="22">
        <v>2020</v>
      </c>
      <c r="B1377" s="23">
        <v>44013</v>
      </c>
      <c r="C1377" s="23">
        <v>44104</v>
      </c>
      <c r="D1377" s="5" t="s">
        <v>134</v>
      </c>
      <c r="E1377" s="5" t="s">
        <v>135</v>
      </c>
      <c r="F1377" s="22">
        <v>33088</v>
      </c>
      <c r="G1377" s="13" t="s">
        <v>449</v>
      </c>
      <c r="H1377" s="22"/>
      <c r="I1377" s="22" t="s">
        <v>2014</v>
      </c>
      <c r="J1377" s="13">
        <v>193</v>
      </c>
      <c r="K1377" s="22"/>
      <c r="L1377" s="22"/>
      <c r="M1377" s="22"/>
      <c r="N1377" s="22" t="s">
        <v>951</v>
      </c>
      <c r="O1377" s="22" t="s">
        <v>1736</v>
      </c>
      <c r="P1377" s="22" t="s">
        <v>171</v>
      </c>
      <c r="Q1377" s="22" t="s">
        <v>452</v>
      </c>
      <c r="R1377" s="22">
        <v>33088</v>
      </c>
      <c r="S1377" s="23">
        <v>44081</v>
      </c>
      <c r="T1377" s="36">
        <v>29575.84</v>
      </c>
      <c r="U1377" s="25">
        <v>34307.974399999999</v>
      </c>
      <c r="V1377" s="22"/>
      <c r="W1377" s="22"/>
      <c r="X1377" s="22" t="s">
        <v>453</v>
      </c>
      <c r="Y1377" s="22"/>
      <c r="Z1377" s="22" t="s">
        <v>144</v>
      </c>
      <c r="AA1377" s="22" t="s">
        <v>2014</v>
      </c>
      <c r="AB1377" s="37"/>
      <c r="AC1377" s="23">
        <v>44081</v>
      </c>
      <c r="AD1377" s="22"/>
      <c r="AE1377" s="8" t="s">
        <v>4982</v>
      </c>
      <c r="AF1377" s="22"/>
      <c r="AG1377" s="22" t="s">
        <v>146</v>
      </c>
      <c r="AH1377" s="22" t="s">
        <v>454</v>
      </c>
      <c r="AI1377" s="22"/>
      <c r="AJ1377" s="5" t="s">
        <v>20</v>
      </c>
      <c r="AK1377" s="22"/>
      <c r="AL1377" s="22"/>
      <c r="AM1377" s="22"/>
      <c r="AN1377" s="22"/>
      <c r="AO1377" s="22"/>
      <c r="AP1377" s="22"/>
      <c r="AQ1377" s="22" t="s">
        <v>455</v>
      </c>
      <c r="AR1377" s="23">
        <v>44104</v>
      </c>
      <c r="AS1377" s="23">
        <v>44104</v>
      </c>
      <c r="AT1377" s="22" t="s">
        <v>379</v>
      </c>
    </row>
    <row r="1378" spans="1:46" s="5" customFormat="1" ht="11.25" x14ac:dyDescent="0.2">
      <c r="A1378" s="22">
        <v>2020</v>
      </c>
      <c r="B1378" s="23">
        <v>44013</v>
      </c>
      <c r="C1378" s="23">
        <v>44104</v>
      </c>
      <c r="D1378" s="5" t="s">
        <v>134</v>
      </c>
      <c r="E1378" s="5" t="s">
        <v>135</v>
      </c>
      <c r="F1378" s="22">
        <v>33089</v>
      </c>
      <c r="G1378" s="13" t="s">
        <v>449</v>
      </c>
      <c r="H1378" s="22"/>
      <c r="I1378" s="22" t="s">
        <v>2015</v>
      </c>
      <c r="J1378" s="13">
        <v>47</v>
      </c>
      <c r="K1378" s="22"/>
      <c r="L1378" s="22"/>
      <c r="M1378" s="22"/>
      <c r="N1378" s="22" t="s">
        <v>305</v>
      </c>
      <c r="O1378" s="22" t="s">
        <v>2016</v>
      </c>
      <c r="P1378" s="22" t="s">
        <v>164</v>
      </c>
      <c r="Q1378" s="22" t="s">
        <v>452</v>
      </c>
      <c r="R1378" s="22">
        <v>33089</v>
      </c>
      <c r="S1378" s="23">
        <v>44081</v>
      </c>
      <c r="T1378" s="36">
        <v>1142.8</v>
      </c>
      <c r="U1378" s="25">
        <v>1325.6479999999999</v>
      </c>
      <c r="V1378" s="22"/>
      <c r="W1378" s="22"/>
      <c r="X1378" s="22" t="s">
        <v>453</v>
      </c>
      <c r="Y1378" s="22"/>
      <c r="Z1378" s="22" t="s">
        <v>144</v>
      </c>
      <c r="AA1378" s="22" t="s">
        <v>2015</v>
      </c>
      <c r="AB1378" s="37"/>
      <c r="AC1378" s="23">
        <v>44081</v>
      </c>
      <c r="AD1378" s="22"/>
      <c r="AE1378" s="8" t="s">
        <v>4983</v>
      </c>
      <c r="AF1378" s="22"/>
      <c r="AG1378" s="22" t="s">
        <v>146</v>
      </c>
      <c r="AH1378" s="22" t="s">
        <v>454</v>
      </c>
      <c r="AI1378" s="22"/>
      <c r="AJ1378" s="5" t="s">
        <v>20</v>
      </c>
      <c r="AK1378" s="22"/>
      <c r="AL1378" s="22"/>
      <c r="AM1378" s="22"/>
      <c r="AN1378" s="22"/>
      <c r="AO1378" s="22"/>
      <c r="AP1378" s="22"/>
      <c r="AQ1378" s="22" t="s">
        <v>455</v>
      </c>
      <c r="AR1378" s="23">
        <v>44104</v>
      </c>
      <c r="AS1378" s="23">
        <v>44104</v>
      </c>
      <c r="AT1378" s="22" t="s">
        <v>379</v>
      </c>
    </row>
    <row r="1379" spans="1:46" s="5" customFormat="1" ht="11.25" x14ac:dyDescent="0.2">
      <c r="A1379" s="22">
        <v>2020</v>
      </c>
      <c r="B1379" s="23">
        <v>44013</v>
      </c>
      <c r="C1379" s="23">
        <v>44104</v>
      </c>
      <c r="D1379" s="5" t="s">
        <v>134</v>
      </c>
      <c r="E1379" s="5" t="s">
        <v>135</v>
      </c>
      <c r="F1379" s="22">
        <v>33091</v>
      </c>
      <c r="G1379" s="13" t="s">
        <v>449</v>
      </c>
      <c r="H1379" s="22"/>
      <c r="I1379" s="22" t="s">
        <v>2017</v>
      </c>
      <c r="J1379" s="13">
        <v>88</v>
      </c>
      <c r="K1379" s="22"/>
      <c r="L1379" s="22"/>
      <c r="M1379" s="22"/>
      <c r="N1379" s="22" t="s">
        <v>1415</v>
      </c>
      <c r="O1379" s="22" t="s">
        <v>2018</v>
      </c>
      <c r="P1379" s="22" t="s">
        <v>218</v>
      </c>
      <c r="Q1379" s="22" t="s">
        <v>452</v>
      </c>
      <c r="R1379" s="22">
        <v>33091</v>
      </c>
      <c r="S1379" s="23">
        <v>44081</v>
      </c>
      <c r="T1379" s="36">
        <v>1363.6</v>
      </c>
      <c r="U1379" s="25">
        <v>1581.7759999999998</v>
      </c>
      <c r="V1379" s="22"/>
      <c r="W1379" s="22"/>
      <c r="X1379" s="22" t="s">
        <v>453</v>
      </c>
      <c r="Y1379" s="22"/>
      <c r="Z1379" s="22" t="s">
        <v>144</v>
      </c>
      <c r="AA1379" s="22" t="s">
        <v>2017</v>
      </c>
      <c r="AB1379" s="37"/>
      <c r="AC1379" s="23">
        <v>44081</v>
      </c>
      <c r="AD1379" s="22"/>
      <c r="AE1379" s="8" t="s">
        <v>4984</v>
      </c>
      <c r="AF1379" s="22"/>
      <c r="AG1379" s="22" t="s">
        <v>146</v>
      </c>
      <c r="AH1379" s="22" t="s">
        <v>454</v>
      </c>
      <c r="AI1379" s="22"/>
      <c r="AJ1379" s="5" t="s">
        <v>20</v>
      </c>
      <c r="AK1379" s="22"/>
      <c r="AL1379" s="22"/>
      <c r="AM1379" s="22"/>
      <c r="AN1379" s="22"/>
      <c r="AO1379" s="22"/>
      <c r="AP1379" s="22"/>
      <c r="AQ1379" s="22" t="s">
        <v>455</v>
      </c>
      <c r="AR1379" s="23">
        <v>44104</v>
      </c>
      <c r="AS1379" s="23">
        <v>44104</v>
      </c>
      <c r="AT1379" s="22" t="s">
        <v>379</v>
      </c>
    </row>
    <row r="1380" spans="1:46" s="5" customFormat="1" ht="11.25" x14ac:dyDescent="0.2">
      <c r="A1380" s="22">
        <v>2020</v>
      </c>
      <c r="B1380" s="23">
        <v>44013</v>
      </c>
      <c r="C1380" s="23">
        <v>44104</v>
      </c>
      <c r="D1380" s="5" t="s">
        <v>134</v>
      </c>
      <c r="E1380" s="5" t="s">
        <v>135</v>
      </c>
      <c r="F1380" s="22">
        <v>33092</v>
      </c>
      <c r="G1380" s="13" t="s">
        <v>449</v>
      </c>
      <c r="H1380" s="22"/>
      <c r="I1380" s="22" t="s">
        <v>2019</v>
      </c>
      <c r="J1380" s="13">
        <v>286</v>
      </c>
      <c r="K1380" s="22"/>
      <c r="L1380" s="22"/>
      <c r="M1380" s="22"/>
      <c r="N1380" s="22" t="s">
        <v>431</v>
      </c>
      <c r="O1380" s="22" t="s">
        <v>1746</v>
      </c>
      <c r="P1380" s="22" t="s">
        <v>158</v>
      </c>
      <c r="Q1380" s="22" t="s">
        <v>452</v>
      </c>
      <c r="R1380" s="22">
        <v>33092</v>
      </c>
      <c r="S1380" s="23">
        <v>44081</v>
      </c>
      <c r="T1380" s="36">
        <v>5064</v>
      </c>
      <c r="U1380" s="25">
        <v>5874.24</v>
      </c>
      <c r="V1380" s="22"/>
      <c r="W1380" s="22"/>
      <c r="X1380" s="22" t="s">
        <v>453</v>
      </c>
      <c r="Y1380" s="22"/>
      <c r="Z1380" s="22" t="s">
        <v>144</v>
      </c>
      <c r="AA1380" s="22" t="s">
        <v>2019</v>
      </c>
      <c r="AB1380" s="37"/>
      <c r="AC1380" s="23">
        <v>44081</v>
      </c>
      <c r="AD1380" s="22"/>
      <c r="AE1380" s="8" t="s">
        <v>4985</v>
      </c>
      <c r="AF1380" s="22"/>
      <c r="AG1380" s="22" t="s">
        <v>146</v>
      </c>
      <c r="AH1380" s="22" t="s">
        <v>454</v>
      </c>
      <c r="AI1380" s="22"/>
      <c r="AJ1380" s="5" t="s">
        <v>20</v>
      </c>
      <c r="AK1380" s="22"/>
      <c r="AL1380" s="22"/>
      <c r="AM1380" s="22"/>
      <c r="AN1380" s="22"/>
      <c r="AO1380" s="22"/>
      <c r="AP1380" s="22"/>
      <c r="AQ1380" s="22" t="s">
        <v>455</v>
      </c>
      <c r="AR1380" s="23">
        <v>44104</v>
      </c>
      <c r="AS1380" s="23">
        <v>44104</v>
      </c>
      <c r="AT1380" s="22" t="s">
        <v>379</v>
      </c>
    </row>
    <row r="1381" spans="1:46" s="5" customFormat="1" ht="11.25" x14ac:dyDescent="0.2">
      <c r="A1381" s="22">
        <v>2020</v>
      </c>
      <c r="B1381" s="23">
        <v>44013</v>
      </c>
      <c r="C1381" s="23">
        <v>44104</v>
      </c>
      <c r="D1381" s="5" t="s">
        <v>134</v>
      </c>
      <c r="E1381" s="5" t="s">
        <v>135</v>
      </c>
      <c r="F1381" s="22">
        <v>33093</v>
      </c>
      <c r="G1381" s="13" t="s">
        <v>449</v>
      </c>
      <c r="H1381" s="22"/>
      <c r="I1381" s="22" t="s">
        <v>2020</v>
      </c>
      <c r="J1381" s="13">
        <v>344</v>
      </c>
      <c r="K1381" s="22"/>
      <c r="L1381" s="22"/>
      <c r="M1381" s="22"/>
      <c r="N1381" s="22" t="s">
        <v>1679</v>
      </c>
      <c r="O1381" s="22" t="s">
        <v>1680</v>
      </c>
      <c r="P1381" s="22" t="s">
        <v>140</v>
      </c>
      <c r="Q1381" s="22" t="s">
        <v>452</v>
      </c>
      <c r="R1381" s="22">
        <v>33093</v>
      </c>
      <c r="S1381" s="23">
        <v>44081</v>
      </c>
      <c r="T1381" s="36">
        <v>827.59</v>
      </c>
      <c r="U1381" s="25">
        <v>960.00440000000003</v>
      </c>
      <c r="V1381" s="22"/>
      <c r="W1381" s="22"/>
      <c r="X1381" s="22" t="s">
        <v>453</v>
      </c>
      <c r="Y1381" s="22"/>
      <c r="Z1381" s="22" t="s">
        <v>144</v>
      </c>
      <c r="AA1381" s="22" t="s">
        <v>2020</v>
      </c>
      <c r="AB1381" s="37"/>
      <c r="AC1381" s="23">
        <v>44081</v>
      </c>
      <c r="AD1381" s="22"/>
      <c r="AE1381" s="8" t="s">
        <v>4986</v>
      </c>
      <c r="AF1381" s="22"/>
      <c r="AG1381" s="22" t="s">
        <v>146</v>
      </c>
      <c r="AH1381" s="22" t="s">
        <v>454</v>
      </c>
      <c r="AI1381" s="22"/>
      <c r="AJ1381" s="5" t="s">
        <v>20</v>
      </c>
      <c r="AK1381" s="22"/>
      <c r="AL1381" s="22"/>
      <c r="AM1381" s="22"/>
      <c r="AN1381" s="22"/>
      <c r="AO1381" s="22"/>
      <c r="AP1381" s="22"/>
      <c r="AQ1381" s="22" t="s">
        <v>455</v>
      </c>
      <c r="AR1381" s="23">
        <v>44104</v>
      </c>
      <c r="AS1381" s="23">
        <v>44104</v>
      </c>
      <c r="AT1381" s="22" t="s">
        <v>379</v>
      </c>
    </row>
    <row r="1382" spans="1:46" s="5" customFormat="1" ht="11.25" x14ac:dyDescent="0.2">
      <c r="A1382" s="22">
        <v>2020</v>
      </c>
      <c r="B1382" s="23">
        <v>44013</v>
      </c>
      <c r="C1382" s="23">
        <v>44104</v>
      </c>
      <c r="D1382" s="5" t="s">
        <v>134</v>
      </c>
      <c r="E1382" s="5" t="s">
        <v>135</v>
      </c>
      <c r="F1382" s="22">
        <v>33094</v>
      </c>
      <c r="G1382" s="13" t="s">
        <v>449</v>
      </c>
      <c r="H1382" s="22"/>
      <c r="I1382" s="22" t="s">
        <v>2021</v>
      </c>
      <c r="J1382" s="13">
        <v>344</v>
      </c>
      <c r="K1382" s="22"/>
      <c r="L1382" s="22"/>
      <c r="M1382" s="22"/>
      <c r="N1382" s="22" t="s">
        <v>1679</v>
      </c>
      <c r="O1382" s="22" t="s">
        <v>1680</v>
      </c>
      <c r="P1382" s="22" t="s">
        <v>140</v>
      </c>
      <c r="Q1382" s="22" t="s">
        <v>452</v>
      </c>
      <c r="R1382" s="22">
        <v>33094</v>
      </c>
      <c r="S1382" s="23">
        <v>44081</v>
      </c>
      <c r="T1382" s="36">
        <v>301.72000000000003</v>
      </c>
      <c r="U1382" s="25">
        <v>349.99520000000001</v>
      </c>
      <c r="V1382" s="22"/>
      <c r="W1382" s="22"/>
      <c r="X1382" s="22" t="s">
        <v>453</v>
      </c>
      <c r="Y1382" s="22"/>
      <c r="Z1382" s="22" t="s">
        <v>144</v>
      </c>
      <c r="AA1382" s="22" t="s">
        <v>2021</v>
      </c>
      <c r="AB1382" s="37"/>
      <c r="AC1382" s="23">
        <v>44081</v>
      </c>
      <c r="AD1382" s="22"/>
      <c r="AE1382" s="8" t="s">
        <v>4987</v>
      </c>
      <c r="AF1382" s="22"/>
      <c r="AG1382" s="22" t="s">
        <v>146</v>
      </c>
      <c r="AH1382" s="22" t="s">
        <v>454</v>
      </c>
      <c r="AI1382" s="22"/>
      <c r="AJ1382" s="5" t="s">
        <v>20</v>
      </c>
      <c r="AK1382" s="22"/>
      <c r="AL1382" s="22"/>
      <c r="AM1382" s="22"/>
      <c r="AN1382" s="22"/>
      <c r="AO1382" s="22"/>
      <c r="AP1382" s="22"/>
      <c r="AQ1382" s="22" t="s">
        <v>455</v>
      </c>
      <c r="AR1382" s="23">
        <v>44104</v>
      </c>
      <c r="AS1382" s="23">
        <v>44104</v>
      </c>
      <c r="AT1382" s="22" t="s">
        <v>379</v>
      </c>
    </row>
    <row r="1383" spans="1:46" s="5" customFormat="1" ht="11.25" x14ac:dyDescent="0.2">
      <c r="A1383" s="22">
        <v>2020</v>
      </c>
      <c r="B1383" s="23">
        <v>44013</v>
      </c>
      <c r="C1383" s="23">
        <v>44104</v>
      </c>
      <c r="D1383" s="5" t="s">
        <v>134</v>
      </c>
      <c r="E1383" s="5" t="s">
        <v>135</v>
      </c>
      <c r="F1383" s="22">
        <v>33095</v>
      </c>
      <c r="G1383" s="13" t="s">
        <v>449</v>
      </c>
      <c r="H1383" s="22"/>
      <c r="I1383" s="22" t="s">
        <v>2022</v>
      </c>
      <c r="J1383" s="13">
        <v>344</v>
      </c>
      <c r="K1383" s="13"/>
      <c r="L1383" s="22"/>
      <c r="M1383" s="22"/>
      <c r="N1383" s="22" t="s">
        <v>1679</v>
      </c>
      <c r="O1383" s="22" t="s">
        <v>1680</v>
      </c>
      <c r="P1383" s="22" t="s">
        <v>202</v>
      </c>
      <c r="Q1383" s="22" t="s">
        <v>452</v>
      </c>
      <c r="R1383" s="22">
        <v>33095</v>
      </c>
      <c r="S1383" s="23">
        <v>44081</v>
      </c>
      <c r="T1383" s="36">
        <v>215.52</v>
      </c>
      <c r="U1383" s="25">
        <v>250.00320000000002</v>
      </c>
      <c r="V1383" s="22"/>
      <c r="W1383" s="22"/>
      <c r="X1383" s="22" t="s">
        <v>453</v>
      </c>
      <c r="Y1383" s="22"/>
      <c r="Z1383" s="22" t="s">
        <v>144</v>
      </c>
      <c r="AA1383" s="22" t="s">
        <v>2022</v>
      </c>
      <c r="AB1383" s="37"/>
      <c r="AC1383" s="23">
        <v>44081</v>
      </c>
      <c r="AD1383" s="22"/>
      <c r="AE1383" s="8" t="s">
        <v>4988</v>
      </c>
      <c r="AF1383" s="22"/>
      <c r="AG1383" s="22" t="s">
        <v>146</v>
      </c>
      <c r="AH1383" s="22" t="s">
        <v>454</v>
      </c>
      <c r="AI1383" s="22"/>
      <c r="AJ1383" s="5" t="s">
        <v>20</v>
      </c>
      <c r="AK1383" s="22"/>
      <c r="AL1383" s="22"/>
      <c r="AM1383" s="22"/>
      <c r="AN1383" s="22"/>
      <c r="AO1383" s="22"/>
      <c r="AP1383" s="22"/>
      <c r="AQ1383" s="22" t="s">
        <v>455</v>
      </c>
      <c r="AR1383" s="23">
        <v>44104</v>
      </c>
      <c r="AS1383" s="23">
        <v>44104</v>
      </c>
      <c r="AT1383" s="22" t="s">
        <v>379</v>
      </c>
    </row>
    <row r="1384" spans="1:46" s="5" customFormat="1" ht="11.25" x14ac:dyDescent="0.2">
      <c r="A1384" s="22">
        <v>2020</v>
      </c>
      <c r="B1384" s="23">
        <v>44013</v>
      </c>
      <c r="C1384" s="23">
        <v>44104</v>
      </c>
      <c r="D1384" s="5" t="s">
        <v>134</v>
      </c>
      <c r="E1384" s="5" t="s">
        <v>135</v>
      </c>
      <c r="F1384" s="22">
        <v>33096</v>
      </c>
      <c r="G1384" s="13" t="s">
        <v>449</v>
      </c>
      <c r="H1384" s="22"/>
      <c r="I1384" s="22" t="s">
        <v>2023</v>
      </c>
      <c r="J1384" s="13">
        <v>344</v>
      </c>
      <c r="K1384" s="22"/>
      <c r="L1384" s="22"/>
      <c r="M1384" s="22"/>
      <c r="N1384" s="22" t="s">
        <v>1679</v>
      </c>
      <c r="O1384" s="22" t="s">
        <v>1680</v>
      </c>
      <c r="P1384" s="22" t="s">
        <v>202</v>
      </c>
      <c r="Q1384" s="22" t="s">
        <v>452</v>
      </c>
      <c r="R1384" s="22">
        <v>33096</v>
      </c>
      <c r="S1384" s="23">
        <v>44081</v>
      </c>
      <c r="T1384" s="36">
        <v>991.38</v>
      </c>
      <c r="U1384" s="25">
        <v>1150.0008</v>
      </c>
      <c r="V1384" s="22"/>
      <c r="W1384" s="22"/>
      <c r="X1384" s="22" t="s">
        <v>453</v>
      </c>
      <c r="Y1384" s="22"/>
      <c r="Z1384" s="22" t="s">
        <v>144</v>
      </c>
      <c r="AA1384" s="22" t="s">
        <v>2023</v>
      </c>
      <c r="AB1384" s="37"/>
      <c r="AC1384" s="23">
        <v>44081</v>
      </c>
      <c r="AD1384" s="22"/>
      <c r="AE1384" s="8" t="s">
        <v>4989</v>
      </c>
      <c r="AF1384" s="22"/>
      <c r="AG1384" s="22" t="s">
        <v>146</v>
      </c>
      <c r="AH1384" s="22" t="s">
        <v>454</v>
      </c>
      <c r="AI1384" s="22"/>
      <c r="AJ1384" s="5" t="s">
        <v>20</v>
      </c>
      <c r="AK1384" s="22"/>
      <c r="AL1384" s="22"/>
      <c r="AM1384" s="22"/>
      <c r="AN1384" s="22"/>
      <c r="AO1384" s="22"/>
      <c r="AP1384" s="22"/>
      <c r="AQ1384" s="22" t="s">
        <v>455</v>
      </c>
      <c r="AR1384" s="23">
        <v>44104</v>
      </c>
      <c r="AS1384" s="23">
        <v>44104</v>
      </c>
      <c r="AT1384" s="22" t="s">
        <v>379</v>
      </c>
    </row>
    <row r="1385" spans="1:46" s="5" customFormat="1" ht="11.25" x14ac:dyDescent="0.2">
      <c r="A1385" s="22">
        <v>2020</v>
      </c>
      <c r="B1385" s="23">
        <v>44013</v>
      </c>
      <c r="C1385" s="23">
        <v>44104</v>
      </c>
      <c r="D1385" s="5" t="s">
        <v>134</v>
      </c>
      <c r="E1385" s="5" t="s">
        <v>135</v>
      </c>
      <c r="F1385" s="22">
        <v>33097</v>
      </c>
      <c r="G1385" s="13" t="s">
        <v>449</v>
      </c>
      <c r="H1385" s="22"/>
      <c r="I1385" s="22" t="s">
        <v>2024</v>
      </c>
      <c r="J1385" s="13">
        <v>235</v>
      </c>
      <c r="K1385" s="22"/>
      <c r="L1385" s="22"/>
      <c r="M1385" s="22"/>
      <c r="N1385" s="22" t="s">
        <v>2025</v>
      </c>
      <c r="O1385" s="22" t="s">
        <v>2026</v>
      </c>
      <c r="P1385" s="22" t="s">
        <v>218</v>
      </c>
      <c r="Q1385" s="22" t="s">
        <v>452</v>
      </c>
      <c r="R1385" s="22">
        <v>33097</v>
      </c>
      <c r="S1385" s="23">
        <v>44081</v>
      </c>
      <c r="T1385" s="36">
        <v>17150.759999999998</v>
      </c>
      <c r="U1385" s="25">
        <v>19894.881599999997</v>
      </c>
      <c r="V1385" s="22"/>
      <c r="W1385" s="22"/>
      <c r="X1385" s="22" t="s">
        <v>453</v>
      </c>
      <c r="Y1385" s="22"/>
      <c r="Z1385" s="22" t="s">
        <v>144</v>
      </c>
      <c r="AA1385" s="22" t="s">
        <v>2024</v>
      </c>
      <c r="AB1385" s="37"/>
      <c r="AC1385" s="23">
        <v>44081</v>
      </c>
      <c r="AD1385" s="22"/>
      <c r="AE1385" s="8" t="s">
        <v>4990</v>
      </c>
      <c r="AF1385" s="22"/>
      <c r="AG1385" s="22" t="s">
        <v>146</v>
      </c>
      <c r="AH1385" s="22" t="s">
        <v>454</v>
      </c>
      <c r="AI1385" s="22"/>
      <c r="AJ1385" s="5" t="s">
        <v>20</v>
      </c>
      <c r="AK1385" s="22"/>
      <c r="AL1385" s="22"/>
      <c r="AM1385" s="22"/>
      <c r="AN1385" s="22"/>
      <c r="AO1385" s="22"/>
      <c r="AP1385" s="22"/>
      <c r="AQ1385" s="22" t="s">
        <v>455</v>
      </c>
      <c r="AR1385" s="23">
        <v>44104</v>
      </c>
      <c r="AS1385" s="23">
        <v>44104</v>
      </c>
      <c r="AT1385" s="22" t="s">
        <v>379</v>
      </c>
    </row>
    <row r="1386" spans="1:46" s="5" customFormat="1" ht="11.25" x14ac:dyDescent="0.2">
      <c r="A1386" s="22">
        <v>2020</v>
      </c>
      <c r="B1386" s="23">
        <v>44013</v>
      </c>
      <c r="C1386" s="23">
        <v>44104</v>
      </c>
      <c r="D1386" s="5" t="s">
        <v>134</v>
      </c>
      <c r="E1386" s="5" t="s">
        <v>135</v>
      </c>
      <c r="F1386" s="22">
        <v>33098</v>
      </c>
      <c r="G1386" s="13" t="s">
        <v>449</v>
      </c>
      <c r="H1386" s="22"/>
      <c r="I1386" s="22" t="s">
        <v>2027</v>
      </c>
      <c r="J1386" s="13">
        <v>133</v>
      </c>
      <c r="K1386" s="22"/>
      <c r="L1386" s="22"/>
      <c r="M1386" s="22"/>
      <c r="N1386" s="22" t="s">
        <v>1752</v>
      </c>
      <c r="O1386" s="22" t="s">
        <v>1753</v>
      </c>
      <c r="P1386" s="22" t="s">
        <v>218</v>
      </c>
      <c r="Q1386" s="22" t="s">
        <v>452</v>
      </c>
      <c r="R1386" s="22">
        <v>33098</v>
      </c>
      <c r="S1386" s="23">
        <v>44081</v>
      </c>
      <c r="T1386" s="36">
        <v>328</v>
      </c>
      <c r="U1386" s="25">
        <v>380.48</v>
      </c>
      <c r="V1386" s="22"/>
      <c r="W1386" s="22"/>
      <c r="X1386" s="22" t="s">
        <v>453</v>
      </c>
      <c r="Y1386" s="22"/>
      <c r="Z1386" s="22" t="s">
        <v>144</v>
      </c>
      <c r="AA1386" s="22" t="s">
        <v>2027</v>
      </c>
      <c r="AB1386" s="37"/>
      <c r="AC1386" s="23">
        <v>44081</v>
      </c>
      <c r="AD1386" s="22"/>
      <c r="AE1386" s="8" t="s">
        <v>4991</v>
      </c>
      <c r="AF1386" s="22"/>
      <c r="AG1386" s="22" t="s">
        <v>146</v>
      </c>
      <c r="AH1386" s="22" t="s">
        <v>454</v>
      </c>
      <c r="AI1386" s="22"/>
      <c r="AJ1386" s="5" t="s">
        <v>20</v>
      </c>
      <c r="AK1386" s="22"/>
      <c r="AL1386" s="22"/>
      <c r="AM1386" s="22"/>
      <c r="AN1386" s="22"/>
      <c r="AO1386" s="22"/>
      <c r="AP1386" s="22"/>
      <c r="AQ1386" s="22" t="s">
        <v>455</v>
      </c>
      <c r="AR1386" s="23">
        <v>44104</v>
      </c>
      <c r="AS1386" s="23">
        <v>44104</v>
      </c>
      <c r="AT1386" s="22" t="s">
        <v>379</v>
      </c>
    </row>
    <row r="1387" spans="1:46" s="5" customFormat="1" ht="11.25" x14ac:dyDescent="0.2">
      <c r="A1387" s="22">
        <v>2020</v>
      </c>
      <c r="B1387" s="23">
        <v>44013</v>
      </c>
      <c r="C1387" s="23">
        <v>44104</v>
      </c>
      <c r="D1387" s="5" t="s">
        <v>134</v>
      </c>
      <c r="E1387" s="5" t="s">
        <v>135</v>
      </c>
      <c r="F1387" s="22">
        <v>33099</v>
      </c>
      <c r="G1387" s="13" t="s">
        <v>449</v>
      </c>
      <c r="H1387" s="22"/>
      <c r="I1387" s="22" t="s">
        <v>2028</v>
      </c>
      <c r="J1387" s="13">
        <v>133</v>
      </c>
      <c r="K1387" s="22"/>
      <c r="L1387" s="22"/>
      <c r="M1387" s="22"/>
      <c r="N1387" s="22" t="s">
        <v>1752</v>
      </c>
      <c r="O1387" s="22" t="s">
        <v>1753</v>
      </c>
      <c r="P1387" s="22" t="s">
        <v>140</v>
      </c>
      <c r="Q1387" s="22" t="s">
        <v>452</v>
      </c>
      <c r="R1387" s="22">
        <v>33099</v>
      </c>
      <c r="S1387" s="23">
        <v>44081</v>
      </c>
      <c r="T1387" s="36">
        <v>1066</v>
      </c>
      <c r="U1387" s="25">
        <v>1236.56</v>
      </c>
      <c r="V1387" s="22"/>
      <c r="W1387" s="22"/>
      <c r="X1387" s="22" t="s">
        <v>453</v>
      </c>
      <c r="Y1387" s="22"/>
      <c r="Z1387" s="22" t="s">
        <v>144</v>
      </c>
      <c r="AA1387" s="22" t="s">
        <v>2028</v>
      </c>
      <c r="AB1387" s="37"/>
      <c r="AC1387" s="23">
        <v>44081</v>
      </c>
      <c r="AD1387" s="22"/>
      <c r="AE1387" s="8" t="s">
        <v>4992</v>
      </c>
      <c r="AF1387" s="22"/>
      <c r="AG1387" s="22" t="s">
        <v>146</v>
      </c>
      <c r="AH1387" s="22" t="s">
        <v>454</v>
      </c>
      <c r="AI1387" s="22"/>
      <c r="AJ1387" s="5" t="s">
        <v>20</v>
      </c>
      <c r="AK1387" s="22"/>
      <c r="AL1387" s="22"/>
      <c r="AM1387" s="22"/>
      <c r="AN1387" s="22"/>
      <c r="AO1387" s="22"/>
      <c r="AP1387" s="22"/>
      <c r="AQ1387" s="22" t="s">
        <v>455</v>
      </c>
      <c r="AR1387" s="23">
        <v>44104</v>
      </c>
      <c r="AS1387" s="23">
        <v>44104</v>
      </c>
      <c r="AT1387" s="22" t="s">
        <v>379</v>
      </c>
    </row>
    <row r="1388" spans="1:46" s="5" customFormat="1" ht="11.25" x14ac:dyDescent="0.2">
      <c r="A1388" s="22">
        <v>2020</v>
      </c>
      <c r="B1388" s="23">
        <v>44013</v>
      </c>
      <c r="C1388" s="23">
        <v>44104</v>
      </c>
      <c r="D1388" s="5" t="s">
        <v>134</v>
      </c>
      <c r="E1388" s="5" t="s">
        <v>135</v>
      </c>
      <c r="F1388" s="22">
        <v>33100</v>
      </c>
      <c r="G1388" s="13" t="s">
        <v>449</v>
      </c>
      <c r="H1388" s="22"/>
      <c r="I1388" s="22" t="s">
        <v>2029</v>
      </c>
      <c r="J1388" s="13">
        <v>337</v>
      </c>
      <c r="K1388" s="22"/>
      <c r="L1388" s="22"/>
      <c r="M1388" s="22"/>
      <c r="N1388" s="22" t="s">
        <v>502</v>
      </c>
      <c r="O1388" s="22" t="s">
        <v>503</v>
      </c>
      <c r="P1388" s="22" t="s">
        <v>158</v>
      </c>
      <c r="Q1388" s="22" t="s">
        <v>452</v>
      </c>
      <c r="R1388" s="22">
        <v>33100</v>
      </c>
      <c r="S1388" s="23">
        <v>44081</v>
      </c>
      <c r="T1388" s="36">
        <v>1200</v>
      </c>
      <c r="U1388" s="25">
        <v>1392</v>
      </c>
      <c r="V1388" s="22"/>
      <c r="W1388" s="22"/>
      <c r="X1388" s="22" t="s">
        <v>453</v>
      </c>
      <c r="Y1388" s="22"/>
      <c r="Z1388" s="22" t="s">
        <v>144</v>
      </c>
      <c r="AA1388" s="22" t="s">
        <v>2029</v>
      </c>
      <c r="AB1388" s="37"/>
      <c r="AC1388" s="23">
        <v>44081</v>
      </c>
      <c r="AD1388" s="22"/>
      <c r="AE1388" s="8" t="s">
        <v>4993</v>
      </c>
      <c r="AF1388" s="22"/>
      <c r="AG1388" s="22" t="s">
        <v>146</v>
      </c>
      <c r="AH1388" s="22" t="s">
        <v>454</v>
      </c>
      <c r="AI1388" s="22"/>
      <c r="AJ1388" s="5" t="s">
        <v>20</v>
      </c>
      <c r="AK1388" s="22"/>
      <c r="AL1388" s="22"/>
      <c r="AM1388" s="22"/>
      <c r="AN1388" s="22"/>
      <c r="AO1388" s="22"/>
      <c r="AP1388" s="22"/>
      <c r="AQ1388" s="22" t="s">
        <v>455</v>
      </c>
      <c r="AR1388" s="23">
        <v>44104</v>
      </c>
      <c r="AS1388" s="23">
        <v>44104</v>
      </c>
      <c r="AT1388" s="22" t="s">
        <v>379</v>
      </c>
    </row>
    <row r="1389" spans="1:46" s="5" customFormat="1" ht="11.25" x14ac:dyDescent="0.2">
      <c r="A1389" s="22">
        <v>2020</v>
      </c>
      <c r="B1389" s="23">
        <v>44013</v>
      </c>
      <c r="C1389" s="23">
        <v>44104</v>
      </c>
      <c r="D1389" s="5" t="s">
        <v>134</v>
      </c>
      <c r="E1389" s="5" t="s">
        <v>135</v>
      </c>
      <c r="F1389" s="22">
        <v>33101</v>
      </c>
      <c r="G1389" s="13" t="s">
        <v>449</v>
      </c>
      <c r="H1389" s="22"/>
      <c r="I1389" s="22" t="s">
        <v>2030</v>
      </c>
      <c r="J1389" s="13">
        <v>143</v>
      </c>
      <c r="K1389" s="22"/>
      <c r="L1389" s="22"/>
      <c r="M1389" s="22"/>
      <c r="N1389" s="22" t="s">
        <v>1762</v>
      </c>
      <c r="O1389" s="22" t="s">
        <v>1763</v>
      </c>
      <c r="P1389" s="22" t="s">
        <v>218</v>
      </c>
      <c r="Q1389" s="22" t="s">
        <v>452</v>
      </c>
      <c r="R1389" s="22">
        <v>33101</v>
      </c>
      <c r="S1389" s="23">
        <v>44081</v>
      </c>
      <c r="T1389" s="36">
        <v>2420</v>
      </c>
      <c r="U1389" s="25">
        <v>2807.2</v>
      </c>
      <c r="V1389" s="22"/>
      <c r="W1389" s="22"/>
      <c r="X1389" s="22" t="s">
        <v>453</v>
      </c>
      <c r="Y1389" s="22"/>
      <c r="Z1389" s="22" t="s">
        <v>144</v>
      </c>
      <c r="AA1389" s="22" t="s">
        <v>2030</v>
      </c>
      <c r="AB1389" s="37"/>
      <c r="AC1389" s="23">
        <v>44081</v>
      </c>
      <c r="AD1389" s="22"/>
      <c r="AE1389" s="8" t="s">
        <v>4994</v>
      </c>
      <c r="AF1389" s="22"/>
      <c r="AG1389" s="22" t="s">
        <v>146</v>
      </c>
      <c r="AH1389" s="22" t="s">
        <v>454</v>
      </c>
      <c r="AI1389" s="22"/>
      <c r="AJ1389" s="5" t="s">
        <v>20</v>
      </c>
      <c r="AK1389" s="22"/>
      <c r="AL1389" s="22"/>
      <c r="AM1389" s="22"/>
      <c r="AN1389" s="22"/>
      <c r="AO1389" s="22"/>
      <c r="AP1389" s="22"/>
      <c r="AQ1389" s="22" t="s">
        <v>455</v>
      </c>
      <c r="AR1389" s="23">
        <v>44104</v>
      </c>
      <c r="AS1389" s="23">
        <v>44104</v>
      </c>
      <c r="AT1389" s="22" t="s">
        <v>379</v>
      </c>
    </row>
    <row r="1390" spans="1:46" s="5" customFormat="1" ht="11.25" x14ac:dyDescent="0.2">
      <c r="A1390" s="22">
        <v>2020</v>
      </c>
      <c r="B1390" s="23">
        <v>44013</v>
      </c>
      <c r="C1390" s="23">
        <v>44104</v>
      </c>
      <c r="D1390" s="5" t="s">
        <v>134</v>
      </c>
      <c r="E1390" s="5" t="s">
        <v>135</v>
      </c>
      <c r="F1390" s="22">
        <v>33102</v>
      </c>
      <c r="G1390" s="13" t="s">
        <v>449</v>
      </c>
      <c r="H1390" s="22"/>
      <c r="I1390" s="22" t="s">
        <v>1305</v>
      </c>
      <c r="J1390" s="13">
        <v>187</v>
      </c>
      <c r="K1390" s="22"/>
      <c r="L1390" s="22"/>
      <c r="M1390" s="22"/>
      <c r="N1390" s="22" t="s">
        <v>487</v>
      </c>
      <c r="O1390" s="22" t="s">
        <v>1817</v>
      </c>
      <c r="P1390" s="22" t="s">
        <v>164</v>
      </c>
      <c r="Q1390" s="22" t="s">
        <v>452</v>
      </c>
      <c r="R1390" s="22">
        <v>33102</v>
      </c>
      <c r="S1390" s="23">
        <v>44081</v>
      </c>
      <c r="T1390" s="36">
        <v>8553</v>
      </c>
      <c r="U1390" s="25">
        <v>9921.48</v>
      </c>
      <c r="V1390" s="22"/>
      <c r="W1390" s="22"/>
      <c r="X1390" s="22" t="s">
        <v>453</v>
      </c>
      <c r="Y1390" s="22"/>
      <c r="Z1390" s="22" t="s">
        <v>144</v>
      </c>
      <c r="AA1390" s="22" t="s">
        <v>1305</v>
      </c>
      <c r="AB1390" s="37"/>
      <c r="AC1390" s="23">
        <v>44081</v>
      </c>
      <c r="AD1390" s="22"/>
      <c r="AE1390" s="8" t="s">
        <v>4995</v>
      </c>
      <c r="AF1390" s="22"/>
      <c r="AG1390" s="22" t="s">
        <v>146</v>
      </c>
      <c r="AH1390" s="22" t="s">
        <v>454</v>
      </c>
      <c r="AI1390" s="22"/>
      <c r="AJ1390" s="5" t="s">
        <v>20</v>
      </c>
      <c r="AK1390" s="22"/>
      <c r="AL1390" s="22"/>
      <c r="AM1390" s="22"/>
      <c r="AN1390" s="22"/>
      <c r="AO1390" s="22"/>
      <c r="AP1390" s="22"/>
      <c r="AQ1390" s="22" t="s">
        <v>455</v>
      </c>
      <c r="AR1390" s="23">
        <v>44104</v>
      </c>
      <c r="AS1390" s="23">
        <v>44104</v>
      </c>
      <c r="AT1390" s="22" t="s">
        <v>379</v>
      </c>
    </row>
    <row r="1391" spans="1:46" s="5" customFormat="1" ht="11.25" x14ac:dyDescent="0.2">
      <c r="A1391" s="22">
        <v>2020</v>
      </c>
      <c r="B1391" s="23">
        <v>44013</v>
      </c>
      <c r="C1391" s="23">
        <v>44104</v>
      </c>
      <c r="D1391" s="5" t="s">
        <v>134</v>
      </c>
      <c r="E1391" s="5" t="s">
        <v>135</v>
      </c>
      <c r="F1391" s="22">
        <v>33103</v>
      </c>
      <c r="G1391" s="13" t="s">
        <v>449</v>
      </c>
      <c r="H1391" s="22"/>
      <c r="I1391" s="22" t="s">
        <v>2031</v>
      </c>
      <c r="J1391" s="13">
        <v>263</v>
      </c>
      <c r="K1391" s="22"/>
      <c r="L1391" s="22"/>
      <c r="M1391" s="22"/>
      <c r="N1391" s="22" t="s">
        <v>314</v>
      </c>
      <c r="O1391" s="22" t="s">
        <v>1648</v>
      </c>
      <c r="P1391" s="22" t="s">
        <v>164</v>
      </c>
      <c r="Q1391" s="22" t="s">
        <v>452</v>
      </c>
      <c r="R1391" s="22">
        <v>33103</v>
      </c>
      <c r="S1391" s="23">
        <v>44081</v>
      </c>
      <c r="T1391" s="36">
        <v>25245.68</v>
      </c>
      <c r="U1391" s="25">
        <v>29284.988799999999</v>
      </c>
      <c r="V1391" s="22"/>
      <c r="W1391" s="22"/>
      <c r="X1391" s="22" t="s">
        <v>453</v>
      </c>
      <c r="Y1391" s="22"/>
      <c r="Z1391" s="22" t="s">
        <v>144</v>
      </c>
      <c r="AA1391" s="22" t="s">
        <v>2031</v>
      </c>
      <c r="AB1391" s="37"/>
      <c r="AC1391" s="23">
        <v>44081</v>
      </c>
      <c r="AD1391" s="22"/>
      <c r="AE1391" s="8" t="s">
        <v>4996</v>
      </c>
      <c r="AF1391" s="22"/>
      <c r="AG1391" s="22" t="s">
        <v>146</v>
      </c>
      <c r="AH1391" s="22" t="s">
        <v>454</v>
      </c>
      <c r="AI1391" s="22"/>
      <c r="AJ1391" s="5" t="s">
        <v>20</v>
      </c>
      <c r="AK1391" s="22"/>
      <c r="AL1391" s="22"/>
      <c r="AM1391" s="22"/>
      <c r="AN1391" s="22"/>
      <c r="AO1391" s="22"/>
      <c r="AP1391" s="22"/>
      <c r="AQ1391" s="22" t="s">
        <v>455</v>
      </c>
      <c r="AR1391" s="23">
        <v>44104</v>
      </c>
      <c r="AS1391" s="23">
        <v>44104</v>
      </c>
      <c r="AT1391" s="22" t="s">
        <v>379</v>
      </c>
    </row>
    <row r="1392" spans="1:46" s="5" customFormat="1" ht="11.25" x14ac:dyDescent="0.2">
      <c r="A1392" s="22">
        <v>2020</v>
      </c>
      <c r="B1392" s="23">
        <v>44013</v>
      </c>
      <c r="C1392" s="23">
        <v>44104</v>
      </c>
      <c r="D1392" s="5" t="s">
        <v>134</v>
      </c>
      <c r="E1392" s="5" t="s">
        <v>135</v>
      </c>
      <c r="F1392" s="22">
        <v>33104</v>
      </c>
      <c r="G1392" s="13" t="s">
        <v>449</v>
      </c>
      <c r="H1392" s="22"/>
      <c r="I1392" s="22" t="s">
        <v>2032</v>
      </c>
      <c r="J1392" s="13">
        <v>38</v>
      </c>
      <c r="K1392" s="22"/>
      <c r="L1392" s="22"/>
      <c r="M1392" s="22"/>
      <c r="N1392" s="22" t="s">
        <v>667</v>
      </c>
      <c r="O1392" s="22" t="s">
        <v>1866</v>
      </c>
      <c r="P1392" s="22" t="s">
        <v>158</v>
      </c>
      <c r="Q1392" s="22" t="s">
        <v>452</v>
      </c>
      <c r="R1392" s="22">
        <v>33104</v>
      </c>
      <c r="S1392" s="23">
        <v>44081</v>
      </c>
      <c r="T1392" s="36">
        <v>1681.05</v>
      </c>
      <c r="U1392" s="25">
        <v>1950.018</v>
      </c>
      <c r="V1392" s="22"/>
      <c r="W1392" s="22"/>
      <c r="X1392" s="22" t="s">
        <v>453</v>
      </c>
      <c r="Y1392" s="22"/>
      <c r="Z1392" s="22" t="s">
        <v>144</v>
      </c>
      <c r="AA1392" s="22" t="s">
        <v>2032</v>
      </c>
      <c r="AB1392" s="37"/>
      <c r="AC1392" s="23">
        <v>44081</v>
      </c>
      <c r="AD1392" s="22"/>
      <c r="AE1392" s="8" t="s">
        <v>4997</v>
      </c>
      <c r="AF1392" s="22"/>
      <c r="AG1392" s="22" t="s">
        <v>146</v>
      </c>
      <c r="AH1392" s="22" t="s">
        <v>454</v>
      </c>
      <c r="AI1392" s="22"/>
      <c r="AJ1392" s="5" t="s">
        <v>20</v>
      </c>
      <c r="AK1392" s="22"/>
      <c r="AL1392" s="22"/>
      <c r="AM1392" s="22"/>
      <c r="AN1392" s="22"/>
      <c r="AO1392" s="22"/>
      <c r="AP1392" s="22"/>
      <c r="AQ1392" s="22" t="s">
        <v>455</v>
      </c>
      <c r="AR1392" s="23">
        <v>44104</v>
      </c>
      <c r="AS1392" s="23">
        <v>44104</v>
      </c>
      <c r="AT1392" s="22" t="s">
        <v>379</v>
      </c>
    </row>
    <row r="1393" spans="1:46" s="5" customFormat="1" ht="11.25" x14ac:dyDescent="0.2">
      <c r="A1393" s="22">
        <v>2020</v>
      </c>
      <c r="B1393" s="23">
        <v>44013</v>
      </c>
      <c r="C1393" s="23">
        <v>44104</v>
      </c>
      <c r="D1393" s="5" t="s">
        <v>134</v>
      </c>
      <c r="E1393" s="5" t="s">
        <v>135</v>
      </c>
      <c r="F1393" s="22">
        <v>33105</v>
      </c>
      <c r="G1393" s="13" t="s">
        <v>449</v>
      </c>
      <c r="H1393" s="22"/>
      <c r="I1393" s="22" t="s">
        <v>2033</v>
      </c>
      <c r="J1393" s="13">
        <v>164</v>
      </c>
      <c r="K1393" s="22"/>
      <c r="L1393" s="22"/>
      <c r="M1393" s="22"/>
      <c r="N1393" s="22" t="s">
        <v>189</v>
      </c>
      <c r="O1393" s="22" t="s">
        <v>212</v>
      </c>
      <c r="P1393" s="22" t="s">
        <v>140</v>
      </c>
      <c r="Q1393" s="22" t="s">
        <v>452</v>
      </c>
      <c r="R1393" s="22">
        <v>33105</v>
      </c>
      <c r="S1393" s="23">
        <v>44082</v>
      </c>
      <c r="T1393" s="36">
        <v>110107.48</v>
      </c>
      <c r="U1393" s="25">
        <v>127724.6768</v>
      </c>
      <c r="V1393" s="22"/>
      <c r="W1393" s="22"/>
      <c r="X1393" s="22" t="s">
        <v>453</v>
      </c>
      <c r="Y1393" s="22"/>
      <c r="Z1393" s="22" t="s">
        <v>144</v>
      </c>
      <c r="AA1393" s="22" t="s">
        <v>2033</v>
      </c>
      <c r="AB1393" s="37"/>
      <c r="AC1393" s="23">
        <v>44082</v>
      </c>
      <c r="AD1393" s="22"/>
      <c r="AE1393" s="8" t="s">
        <v>4998</v>
      </c>
      <c r="AF1393" s="22"/>
      <c r="AG1393" s="22" t="s">
        <v>146</v>
      </c>
      <c r="AH1393" s="22" t="s">
        <v>454</v>
      </c>
      <c r="AI1393" s="22"/>
      <c r="AJ1393" s="5" t="s">
        <v>20</v>
      </c>
      <c r="AK1393" s="22"/>
      <c r="AL1393" s="22"/>
      <c r="AM1393" s="22"/>
      <c r="AN1393" s="22"/>
      <c r="AO1393" s="22"/>
      <c r="AP1393" s="22"/>
      <c r="AQ1393" s="22" t="s">
        <v>455</v>
      </c>
      <c r="AR1393" s="23">
        <v>44104</v>
      </c>
      <c r="AS1393" s="23">
        <v>44104</v>
      </c>
      <c r="AT1393" s="22" t="s">
        <v>379</v>
      </c>
    </row>
    <row r="1394" spans="1:46" s="5" customFormat="1" ht="11.25" x14ac:dyDescent="0.2">
      <c r="A1394" s="22">
        <v>2020</v>
      </c>
      <c r="B1394" s="23">
        <v>44013</v>
      </c>
      <c r="C1394" s="23">
        <v>44104</v>
      </c>
      <c r="D1394" s="5" t="s">
        <v>134</v>
      </c>
      <c r="E1394" s="5" t="s">
        <v>135</v>
      </c>
      <c r="F1394" s="38">
        <v>33106</v>
      </c>
      <c r="G1394" s="13" t="s">
        <v>449</v>
      </c>
      <c r="H1394" s="22"/>
      <c r="I1394" s="38" t="s">
        <v>1896</v>
      </c>
      <c r="J1394" s="13">
        <v>338</v>
      </c>
      <c r="K1394" s="22"/>
      <c r="L1394" s="22"/>
      <c r="M1394" s="22"/>
      <c r="N1394" s="38" t="s">
        <v>307</v>
      </c>
      <c r="O1394" s="22" t="s">
        <v>1653</v>
      </c>
      <c r="P1394" s="22" t="s">
        <v>140</v>
      </c>
      <c r="Q1394" s="22" t="s">
        <v>452</v>
      </c>
      <c r="R1394" s="38">
        <v>33106</v>
      </c>
      <c r="S1394" s="39">
        <v>44082</v>
      </c>
      <c r="T1394" s="40">
        <v>3487.72</v>
      </c>
      <c r="U1394" s="25">
        <v>4045.7551999999996</v>
      </c>
      <c r="V1394" s="22"/>
      <c r="W1394" s="22"/>
      <c r="X1394" s="22" t="s">
        <v>453</v>
      </c>
      <c r="Y1394" s="22"/>
      <c r="Z1394" s="22" t="s">
        <v>144</v>
      </c>
      <c r="AA1394" s="38" t="s">
        <v>1896</v>
      </c>
      <c r="AB1394" s="37"/>
      <c r="AC1394" s="39">
        <v>44082</v>
      </c>
      <c r="AD1394" s="22"/>
      <c r="AE1394" s="8" t="s">
        <v>4999</v>
      </c>
      <c r="AF1394" s="22"/>
      <c r="AG1394" s="22" t="s">
        <v>146</v>
      </c>
      <c r="AH1394" s="22" t="s">
        <v>454</v>
      </c>
      <c r="AI1394" s="22"/>
      <c r="AJ1394" s="5" t="s">
        <v>20</v>
      </c>
      <c r="AK1394" s="22"/>
      <c r="AL1394" s="22"/>
      <c r="AM1394" s="22"/>
      <c r="AN1394" s="22"/>
      <c r="AO1394" s="22"/>
      <c r="AP1394" s="22"/>
      <c r="AQ1394" s="22" t="s">
        <v>455</v>
      </c>
      <c r="AR1394" s="23">
        <v>44104</v>
      </c>
      <c r="AS1394" s="23">
        <v>44104</v>
      </c>
      <c r="AT1394" s="22" t="s">
        <v>379</v>
      </c>
    </row>
    <row r="1395" spans="1:46" s="5" customFormat="1" ht="11.25" x14ac:dyDescent="0.2">
      <c r="A1395" s="22">
        <v>2020</v>
      </c>
      <c r="B1395" s="23">
        <v>44013</v>
      </c>
      <c r="C1395" s="23">
        <v>44104</v>
      </c>
      <c r="D1395" s="5" t="s">
        <v>134</v>
      </c>
      <c r="E1395" s="5" t="s">
        <v>135</v>
      </c>
      <c r="F1395" s="22">
        <v>33108</v>
      </c>
      <c r="G1395" s="13" t="s">
        <v>449</v>
      </c>
      <c r="H1395" s="22"/>
      <c r="I1395" s="22" t="s">
        <v>2034</v>
      </c>
      <c r="J1395" s="13">
        <v>230</v>
      </c>
      <c r="K1395" s="22"/>
      <c r="L1395" s="22"/>
      <c r="M1395" s="22"/>
      <c r="N1395" s="22" t="s">
        <v>1052</v>
      </c>
      <c r="O1395" s="22" t="s">
        <v>1657</v>
      </c>
      <c r="P1395" s="22" t="s">
        <v>218</v>
      </c>
      <c r="Q1395" s="22" t="s">
        <v>452</v>
      </c>
      <c r="R1395" s="22">
        <v>33108</v>
      </c>
      <c r="S1395" s="23">
        <v>44089</v>
      </c>
      <c r="T1395" s="36">
        <v>4300</v>
      </c>
      <c r="U1395" s="25">
        <v>4988</v>
      </c>
      <c r="V1395" s="22"/>
      <c r="W1395" s="22"/>
      <c r="X1395" s="22" t="s">
        <v>453</v>
      </c>
      <c r="Y1395" s="22"/>
      <c r="Z1395" s="22" t="s">
        <v>144</v>
      </c>
      <c r="AA1395" s="22" t="s">
        <v>2034</v>
      </c>
      <c r="AB1395" s="37"/>
      <c r="AC1395" s="23">
        <v>44089</v>
      </c>
      <c r="AD1395" s="22"/>
      <c r="AE1395" s="8" t="s">
        <v>5000</v>
      </c>
      <c r="AF1395" s="22"/>
      <c r="AG1395" s="22" t="s">
        <v>146</v>
      </c>
      <c r="AH1395" s="22" t="s">
        <v>454</v>
      </c>
      <c r="AI1395" s="22"/>
      <c r="AJ1395" s="5" t="s">
        <v>20</v>
      </c>
      <c r="AK1395" s="22"/>
      <c r="AL1395" s="22"/>
      <c r="AM1395" s="22"/>
      <c r="AN1395" s="22"/>
      <c r="AO1395" s="22"/>
      <c r="AP1395" s="22"/>
      <c r="AQ1395" s="22" t="s">
        <v>455</v>
      </c>
      <c r="AR1395" s="23">
        <v>44104</v>
      </c>
      <c r="AS1395" s="23">
        <v>44104</v>
      </c>
      <c r="AT1395" s="22" t="s">
        <v>379</v>
      </c>
    </row>
    <row r="1396" spans="1:46" s="5" customFormat="1" ht="11.25" x14ac:dyDescent="0.2">
      <c r="A1396" s="22">
        <v>2020</v>
      </c>
      <c r="B1396" s="23">
        <v>44013</v>
      </c>
      <c r="C1396" s="23">
        <v>44104</v>
      </c>
      <c r="D1396" s="5" t="s">
        <v>134</v>
      </c>
      <c r="E1396" s="5" t="s">
        <v>135</v>
      </c>
      <c r="F1396" s="22">
        <v>33109</v>
      </c>
      <c r="G1396" s="13" t="s">
        <v>449</v>
      </c>
      <c r="H1396" s="22"/>
      <c r="I1396" s="22" t="s">
        <v>2035</v>
      </c>
      <c r="J1396" s="13">
        <v>3</v>
      </c>
      <c r="K1396" s="22"/>
      <c r="L1396" s="22"/>
      <c r="M1396" s="22"/>
      <c r="N1396" s="22" t="s">
        <v>963</v>
      </c>
      <c r="O1396" s="22" t="s">
        <v>1733</v>
      </c>
      <c r="P1396" s="22" t="s">
        <v>140</v>
      </c>
      <c r="Q1396" s="22" t="s">
        <v>452</v>
      </c>
      <c r="R1396" s="22">
        <v>33109</v>
      </c>
      <c r="S1396" s="23">
        <v>44082</v>
      </c>
      <c r="T1396" s="36">
        <v>75700</v>
      </c>
      <c r="U1396" s="25">
        <v>87812</v>
      </c>
      <c r="V1396" s="22"/>
      <c r="W1396" s="22"/>
      <c r="X1396" s="22" t="s">
        <v>453</v>
      </c>
      <c r="Y1396" s="22"/>
      <c r="Z1396" s="22" t="s">
        <v>144</v>
      </c>
      <c r="AA1396" s="22" t="s">
        <v>2035</v>
      </c>
      <c r="AB1396" s="37"/>
      <c r="AC1396" s="23">
        <v>44082</v>
      </c>
      <c r="AD1396" s="22"/>
      <c r="AE1396" s="8" t="s">
        <v>5001</v>
      </c>
      <c r="AF1396" s="22"/>
      <c r="AG1396" s="22" t="s">
        <v>146</v>
      </c>
      <c r="AH1396" s="22" t="s">
        <v>454</v>
      </c>
      <c r="AI1396" s="22"/>
      <c r="AJ1396" s="5" t="s">
        <v>20</v>
      </c>
      <c r="AK1396" s="22"/>
      <c r="AL1396" s="22"/>
      <c r="AM1396" s="22"/>
      <c r="AN1396" s="22"/>
      <c r="AO1396" s="22"/>
      <c r="AP1396" s="22"/>
      <c r="AQ1396" s="22" t="s">
        <v>455</v>
      </c>
      <c r="AR1396" s="23">
        <v>44104</v>
      </c>
      <c r="AS1396" s="23">
        <v>44104</v>
      </c>
      <c r="AT1396" s="22" t="s">
        <v>379</v>
      </c>
    </row>
    <row r="1397" spans="1:46" s="5" customFormat="1" ht="11.25" x14ac:dyDescent="0.2">
      <c r="A1397" s="22">
        <v>2020</v>
      </c>
      <c r="B1397" s="23">
        <v>44013</v>
      </c>
      <c r="C1397" s="23">
        <v>44104</v>
      </c>
      <c r="D1397" s="5" t="s">
        <v>134</v>
      </c>
      <c r="E1397" s="5" t="s">
        <v>135</v>
      </c>
      <c r="F1397" s="22">
        <v>33110</v>
      </c>
      <c r="G1397" s="13" t="s">
        <v>449</v>
      </c>
      <c r="H1397" s="22"/>
      <c r="I1397" s="22" t="s">
        <v>2036</v>
      </c>
      <c r="J1397" s="13">
        <v>18</v>
      </c>
      <c r="K1397" s="13"/>
      <c r="L1397" s="22"/>
      <c r="M1397" s="22"/>
      <c r="N1397" s="22" t="s">
        <v>526</v>
      </c>
      <c r="O1397" s="22" t="s">
        <v>1729</v>
      </c>
      <c r="P1397" s="22" t="s">
        <v>158</v>
      </c>
      <c r="Q1397" s="22" t="s">
        <v>452</v>
      </c>
      <c r="R1397" s="22">
        <v>33110</v>
      </c>
      <c r="S1397" s="23">
        <v>44082</v>
      </c>
      <c r="T1397" s="36">
        <v>137.93</v>
      </c>
      <c r="U1397" s="25">
        <v>159.99880000000002</v>
      </c>
      <c r="V1397" s="22"/>
      <c r="W1397" s="22"/>
      <c r="X1397" s="22" t="s">
        <v>453</v>
      </c>
      <c r="Y1397" s="22"/>
      <c r="Z1397" s="22" t="s">
        <v>144</v>
      </c>
      <c r="AA1397" s="22" t="s">
        <v>2036</v>
      </c>
      <c r="AB1397" s="37"/>
      <c r="AC1397" s="23">
        <v>44082</v>
      </c>
      <c r="AD1397" s="22"/>
      <c r="AE1397" s="8" t="s">
        <v>5002</v>
      </c>
      <c r="AF1397" s="22"/>
      <c r="AG1397" s="22" t="s">
        <v>146</v>
      </c>
      <c r="AH1397" s="22" t="s">
        <v>454</v>
      </c>
      <c r="AI1397" s="22"/>
      <c r="AJ1397" s="5" t="s">
        <v>20</v>
      </c>
      <c r="AK1397" s="22"/>
      <c r="AL1397" s="22"/>
      <c r="AM1397" s="22"/>
      <c r="AN1397" s="22"/>
      <c r="AO1397" s="22"/>
      <c r="AP1397" s="22"/>
      <c r="AQ1397" s="22" t="s">
        <v>455</v>
      </c>
      <c r="AR1397" s="23">
        <v>44104</v>
      </c>
      <c r="AS1397" s="23">
        <v>44104</v>
      </c>
      <c r="AT1397" s="22" t="s">
        <v>379</v>
      </c>
    </row>
    <row r="1398" spans="1:46" s="5" customFormat="1" ht="11.25" x14ac:dyDescent="0.2">
      <c r="A1398" s="22">
        <v>2020</v>
      </c>
      <c r="B1398" s="23">
        <v>44013</v>
      </c>
      <c r="C1398" s="23">
        <v>44104</v>
      </c>
      <c r="D1398" s="5" t="s">
        <v>134</v>
      </c>
      <c r="E1398" s="5" t="s">
        <v>135</v>
      </c>
      <c r="F1398" s="22">
        <v>33111</v>
      </c>
      <c r="G1398" s="13" t="s">
        <v>449</v>
      </c>
      <c r="H1398" s="22"/>
      <c r="I1398" s="22" t="s">
        <v>2037</v>
      </c>
      <c r="J1398" s="13">
        <v>18</v>
      </c>
      <c r="K1398" s="22"/>
      <c r="L1398" s="22"/>
      <c r="M1398" s="22"/>
      <c r="N1398" s="22" t="s">
        <v>526</v>
      </c>
      <c r="O1398" s="22" t="s">
        <v>1729</v>
      </c>
      <c r="P1398" s="22" t="s">
        <v>202</v>
      </c>
      <c r="Q1398" s="22" t="s">
        <v>452</v>
      </c>
      <c r="R1398" s="22">
        <v>33111</v>
      </c>
      <c r="S1398" s="23">
        <v>44082</v>
      </c>
      <c r="T1398" s="36">
        <v>2413.77</v>
      </c>
      <c r="U1398" s="25">
        <v>2799.9731999999999</v>
      </c>
      <c r="V1398" s="22"/>
      <c r="W1398" s="22"/>
      <c r="X1398" s="22" t="s">
        <v>453</v>
      </c>
      <c r="Y1398" s="22"/>
      <c r="Z1398" s="22" t="s">
        <v>144</v>
      </c>
      <c r="AA1398" s="22" t="s">
        <v>2037</v>
      </c>
      <c r="AB1398" s="37"/>
      <c r="AC1398" s="23">
        <v>44082</v>
      </c>
      <c r="AD1398" s="22"/>
      <c r="AE1398" s="8" t="s">
        <v>5003</v>
      </c>
      <c r="AF1398" s="22"/>
      <c r="AG1398" s="22" t="s">
        <v>146</v>
      </c>
      <c r="AH1398" s="22" t="s">
        <v>454</v>
      </c>
      <c r="AI1398" s="22"/>
      <c r="AJ1398" s="5" t="s">
        <v>20</v>
      </c>
      <c r="AK1398" s="22"/>
      <c r="AL1398" s="22"/>
      <c r="AM1398" s="22"/>
      <c r="AN1398" s="22"/>
      <c r="AO1398" s="22"/>
      <c r="AP1398" s="22"/>
      <c r="AQ1398" s="22" t="s">
        <v>455</v>
      </c>
      <c r="AR1398" s="23">
        <v>44104</v>
      </c>
      <c r="AS1398" s="23">
        <v>44104</v>
      </c>
      <c r="AT1398" s="22" t="s">
        <v>379</v>
      </c>
    </row>
    <row r="1399" spans="1:46" s="5" customFormat="1" ht="11.25" x14ac:dyDescent="0.2">
      <c r="A1399" s="22">
        <v>2020</v>
      </c>
      <c r="B1399" s="23">
        <v>44013</v>
      </c>
      <c r="C1399" s="23">
        <v>44104</v>
      </c>
      <c r="D1399" s="5" t="s">
        <v>134</v>
      </c>
      <c r="E1399" s="5" t="s">
        <v>135</v>
      </c>
      <c r="F1399" s="22">
        <v>33112</v>
      </c>
      <c r="G1399" s="13" t="s">
        <v>449</v>
      </c>
      <c r="H1399" s="22"/>
      <c r="I1399" s="22" t="s">
        <v>2038</v>
      </c>
      <c r="J1399" s="13">
        <v>18</v>
      </c>
      <c r="K1399" s="22"/>
      <c r="L1399" s="22"/>
      <c r="M1399" s="22"/>
      <c r="N1399" s="22" t="s">
        <v>526</v>
      </c>
      <c r="O1399" s="22" t="s">
        <v>1729</v>
      </c>
      <c r="P1399" s="22" t="s">
        <v>319</v>
      </c>
      <c r="Q1399" s="22" t="s">
        <v>452</v>
      </c>
      <c r="R1399" s="22">
        <v>33112</v>
      </c>
      <c r="S1399" s="23">
        <v>44082</v>
      </c>
      <c r="T1399" s="36">
        <v>456.89</v>
      </c>
      <c r="U1399" s="25">
        <v>529.99239999999998</v>
      </c>
      <c r="V1399" s="22"/>
      <c r="W1399" s="22"/>
      <c r="X1399" s="22" t="s">
        <v>453</v>
      </c>
      <c r="Y1399" s="22"/>
      <c r="Z1399" s="22" t="s">
        <v>144</v>
      </c>
      <c r="AA1399" s="22" t="s">
        <v>2038</v>
      </c>
      <c r="AB1399" s="37"/>
      <c r="AC1399" s="23">
        <v>44082</v>
      </c>
      <c r="AD1399" s="22"/>
      <c r="AE1399" s="8" t="s">
        <v>5004</v>
      </c>
      <c r="AF1399" s="22"/>
      <c r="AG1399" s="22" t="s">
        <v>146</v>
      </c>
      <c r="AH1399" s="22" t="s">
        <v>454</v>
      </c>
      <c r="AI1399" s="22"/>
      <c r="AJ1399" s="5" t="s">
        <v>20</v>
      </c>
      <c r="AK1399" s="22"/>
      <c r="AL1399" s="22"/>
      <c r="AM1399" s="22"/>
      <c r="AN1399" s="22"/>
      <c r="AO1399" s="22"/>
      <c r="AP1399" s="22"/>
      <c r="AQ1399" s="22" t="s">
        <v>455</v>
      </c>
      <c r="AR1399" s="23">
        <v>44104</v>
      </c>
      <c r="AS1399" s="23">
        <v>44104</v>
      </c>
      <c r="AT1399" s="22" t="s">
        <v>379</v>
      </c>
    </row>
    <row r="1400" spans="1:46" s="5" customFormat="1" ht="11.25" x14ac:dyDescent="0.2">
      <c r="A1400" s="22">
        <v>2020</v>
      </c>
      <c r="B1400" s="23">
        <v>44013</v>
      </c>
      <c r="C1400" s="23">
        <v>44104</v>
      </c>
      <c r="D1400" s="5" t="s">
        <v>134</v>
      </c>
      <c r="E1400" s="5" t="s">
        <v>135</v>
      </c>
      <c r="F1400" s="22">
        <v>33113</v>
      </c>
      <c r="G1400" s="13" t="s">
        <v>449</v>
      </c>
      <c r="H1400" s="22"/>
      <c r="I1400" s="22" t="s">
        <v>2039</v>
      </c>
      <c r="J1400" s="13">
        <v>18</v>
      </c>
      <c r="K1400" s="22"/>
      <c r="L1400" s="22"/>
      <c r="M1400" s="22"/>
      <c r="N1400" s="22" t="s">
        <v>526</v>
      </c>
      <c r="O1400" s="22" t="s">
        <v>1729</v>
      </c>
      <c r="P1400" s="22" t="s">
        <v>164</v>
      </c>
      <c r="Q1400" s="22" t="s">
        <v>452</v>
      </c>
      <c r="R1400" s="22">
        <v>33113</v>
      </c>
      <c r="S1400" s="23">
        <v>44082</v>
      </c>
      <c r="T1400" s="36">
        <v>448.27</v>
      </c>
      <c r="U1400" s="25">
        <v>519.9932</v>
      </c>
      <c r="V1400" s="22"/>
      <c r="W1400" s="22"/>
      <c r="X1400" s="22" t="s">
        <v>453</v>
      </c>
      <c r="Y1400" s="22"/>
      <c r="Z1400" s="22" t="s">
        <v>144</v>
      </c>
      <c r="AA1400" s="22" t="s">
        <v>2039</v>
      </c>
      <c r="AB1400" s="37"/>
      <c r="AC1400" s="23">
        <v>44082</v>
      </c>
      <c r="AD1400" s="22"/>
      <c r="AE1400" s="8" t="s">
        <v>5005</v>
      </c>
      <c r="AF1400" s="22"/>
      <c r="AG1400" s="22" t="s">
        <v>146</v>
      </c>
      <c r="AH1400" s="22" t="s">
        <v>454</v>
      </c>
      <c r="AI1400" s="22"/>
      <c r="AJ1400" s="5" t="s">
        <v>20</v>
      </c>
      <c r="AK1400" s="22"/>
      <c r="AL1400" s="22"/>
      <c r="AM1400" s="22"/>
      <c r="AN1400" s="22"/>
      <c r="AO1400" s="22"/>
      <c r="AP1400" s="22"/>
      <c r="AQ1400" s="22" t="s">
        <v>455</v>
      </c>
      <c r="AR1400" s="23">
        <v>44104</v>
      </c>
      <c r="AS1400" s="23">
        <v>44104</v>
      </c>
      <c r="AT1400" s="22" t="s">
        <v>379</v>
      </c>
    </row>
    <row r="1401" spans="1:46" s="5" customFormat="1" ht="11.25" x14ac:dyDescent="0.2">
      <c r="A1401" s="22">
        <v>2020</v>
      </c>
      <c r="B1401" s="23">
        <v>44013</v>
      </c>
      <c r="C1401" s="23">
        <v>44104</v>
      </c>
      <c r="D1401" s="5" t="s">
        <v>134</v>
      </c>
      <c r="E1401" s="5" t="s">
        <v>135</v>
      </c>
      <c r="F1401" s="22">
        <v>33114</v>
      </c>
      <c r="G1401" s="13" t="s">
        <v>449</v>
      </c>
      <c r="H1401" s="22"/>
      <c r="I1401" s="22" t="s">
        <v>2040</v>
      </c>
      <c r="J1401" s="13">
        <v>18</v>
      </c>
      <c r="K1401" s="22"/>
      <c r="L1401" s="22"/>
      <c r="M1401" s="22"/>
      <c r="N1401" s="22" t="s">
        <v>526</v>
      </c>
      <c r="O1401" s="22" t="s">
        <v>1729</v>
      </c>
      <c r="P1401" s="22" t="s">
        <v>259</v>
      </c>
      <c r="Q1401" s="22" t="s">
        <v>452</v>
      </c>
      <c r="R1401" s="22">
        <v>33114</v>
      </c>
      <c r="S1401" s="23">
        <v>44082</v>
      </c>
      <c r="T1401" s="36">
        <v>366.58</v>
      </c>
      <c r="U1401" s="25">
        <v>425.2328</v>
      </c>
      <c r="V1401" s="22"/>
      <c r="W1401" s="22"/>
      <c r="X1401" s="22" t="s">
        <v>453</v>
      </c>
      <c r="Y1401" s="22"/>
      <c r="Z1401" s="22" t="s">
        <v>144</v>
      </c>
      <c r="AA1401" s="22" t="s">
        <v>2040</v>
      </c>
      <c r="AB1401" s="37"/>
      <c r="AC1401" s="23">
        <v>44082</v>
      </c>
      <c r="AD1401" s="22"/>
      <c r="AE1401" s="8" t="s">
        <v>5006</v>
      </c>
      <c r="AF1401" s="22"/>
      <c r="AG1401" s="22" t="s">
        <v>146</v>
      </c>
      <c r="AH1401" s="22" t="s">
        <v>454</v>
      </c>
      <c r="AI1401" s="22"/>
      <c r="AJ1401" s="5" t="s">
        <v>20</v>
      </c>
      <c r="AK1401" s="22"/>
      <c r="AL1401" s="22"/>
      <c r="AM1401" s="22"/>
      <c r="AN1401" s="22"/>
      <c r="AO1401" s="22"/>
      <c r="AP1401" s="22"/>
      <c r="AQ1401" s="22" t="s">
        <v>455</v>
      </c>
      <c r="AR1401" s="23">
        <v>44104</v>
      </c>
      <c r="AS1401" s="23">
        <v>44104</v>
      </c>
      <c r="AT1401" s="22" t="s">
        <v>379</v>
      </c>
    </row>
    <row r="1402" spans="1:46" s="5" customFormat="1" ht="11.25" x14ac:dyDescent="0.2">
      <c r="A1402" s="22">
        <v>2020</v>
      </c>
      <c r="B1402" s="23">
        <v>44013</v>
      </c>
      <c r="C1402" s="23">
        <v>44104</v>
      </c>
      <c r="D1402" s="5" t="s">
        <v>134</v>
      </c>
      <c r="E1402" s="5" t="s">
        <v>135</v>
      </c>
      <c r="F1402" s="22">
        <v>33115</v>
      </c>
      <c r="G1402" s="13" t="s">
        <v>449</v>
      </c>
      <c r="H1402" s="22"/>
      <c r="I1402" s="22" t="s">
        <v>2011</v>
      </c>
      <c r="J1402" s="13">
        <v>135</v>
      </c>
      <c r="K1402" s="22"/>
      <c r="L1402" s="22"/>
      <c r="M1402" s="22"/>
      <c r="N1402" s="22" t="s">
        <v>839</v>
      </c>
      <c r="O1402" s="22" t="s">
        <v>2041</v>
      </c>
      <c r="P1402" s="22" t="s">
        <v>164</v>
      </c>
      <c r="Q1402" s="22" t="s">
        <v>452</v>
      </c>
      <c r="R1402" s="22">
        <v>33115</v>
      </c>
      <c r="S1402" s="23">
        <v>44082</v>
      </c>
      <c r="T1402" s="36">
        <v>6651</v>
      </c>
      <c r="U1402" s="25">
        <v>7715.16</v>
      </c>
      <c r="V1402" s="22"/>
      <c r="W1402" s="22"/>
      <c r="X1402" s="22" t="s">
        <v>453</v>
      </c>
      <c r="Y1402" s="22"/>
      <c r="Z1402" s="22" t="s">
        <v>144</v>
      </c>
      <c r="AA1402" s="22" t="s">
        <v>2011</v>
      </c>
      <c r="AB1402" s="37"/>
      <c r="AC1402" s="23">
        <v>44082</v>
      </c>
      <c r="AD1402" s="22"/>
      <c r="AE1402" s="8" t="s">
        <v>5007</v>
      </c>
      <c r="AF1402" s="22"/>
      <c r="AG1402" s="22" t="s">
        <v>146</v>
      </c>
      <c r="AH1402" s="22" t="s">
        <v>454</v>
      </c>
      <c r="AI1402" s="22"/>
      <c r="AJ1402" s="5" t="s">
        <v>20</v>
      </c>
      <c r="AK1402" s="22"/>
      <c r="AL1402" s="22"/>
      <c r="AM1402" s="22"/>
      <c r="AN1402" s="22"/>
      <c r="AO1402" s="22"/>
      <c r="AP1402" s="22"/>
      <c r="AQ1402" s="22" t="s">
        <v>455</v>
      </c>
      <c r="AR1402" s="23">
        <v>44104</v>
      </c>
      <c r="AS1402" s="23">
        <v>44104</v>
      </c>
      <c r="AT1402" s="22" t="s">
        <v>379</v>
      </c>
    </row>
    <row r="1403" spans="1:46" s="5" customFormat="1" ht="11.25" x14ac:dyDescent="0.2">
      <c r="A1403" s="22">
        <v>2020</v>
      </c>
      <c r="B1403" s="23">
        <v>44013</v>
      </c>
      <c r="C1403" s="23">
        <v>44104</v>
      </c>
      <c r="D1403" s="5" t="s">
        <v>134</v>
      </c>
      <c r="E1403" s="5" t="s">
        <v>135</v>
      </c>
      <c r="F1403" s="22">
        <v>33116</v>
      </c>
      <c r="G1403" s="13" t="s">
        <v>449</v>
      </c>
      <c r="H1403" s="22"/>
      <c r="I1403" s="22" t="s">
        <v>2042</v>
      </c>
      <c r="J1403" s="13">
        <v>114</v>
      </c>
      <c r="K1403" s="22"/>
      <c r="L1403" s="22"/>
      <c r="M1403" s="22"/>
      <c r="N1403" s="22" t="s">
        <v>649</v>
      </c>
      <c r="O1403" s="22" t="s">
        <v>1702</v>
      </c>
      <c r="P1403" s="22" t="s">
        <v>140</v>
      </c>
      <c r="Q1403" s="22" t="s">
        <v>452</v>
      </c>
      <c r="R1403" s="22">
        <v>33116</v>
      </c>
      <c r="S1403" s="23">
        <v>44083</v>
      </c>
      <c r="T1403" s="36">
        <v>4310.3500000000004</v>
      </c>
      <c r="U1403" s="25">
        <v>5000.0060000000003</v>
      </c>
      <c r="V1403" s="22"/>
      <c r="W1403" s="22"/>
      <c r="X1403" s="22" t="s">
        <v>453</v>
      </c>
      <c r="Y1403" s="22"/>
      <c r="Z1403" s="22" t="s">
        <v>144</v>
      </c>
      <c r="AA1403" s="22" t="s">
        <v>2042</v>
      </c>
      <c r="AB1403" s="37"/>
      <c r="AC1403" s="23">
        <v>44083</v>
      </c>
      <c r="AD1403" s="22"/>
      <c r="AE1403" s="8" t="s">
        <v>5008</v>
      </c>
      <c r="AF1403" s="22"/>
      <c r="AG1403" s="22" t="s">
        <v>146</v>
      </c>
      <c r="AH1403" s="22" t="s">
        <v>454</v>
      </c>
      <c r="AI1403" s="22"/>
      <c r="AJ1403" s="5" t="s">
        <v>20</v>
      </c>
      <c r="AK1403" s="22"/>
      <c r="AL1403" s="22"/>
      <c r="AM1403" s="22"/>
      <c r="AN1403" s="22"/>
      <c r="AO1403" s="22"/>
      <c r="AP1403" s="22"/>
      <c r="AQ1403" s="22" t="s">
        <v>455</v>
      </c>
      <c r="AR1403" s="23">
        <v>44104</v>
      </c>
      <c r="AS1403" s="23">
        <v>44104</v>
      </c>
      <c r="AT1403" s="22" t="s">
        <v>379</v>
      </c>
    </row>
    <row r="1404" spans="1:46" s="5" customFormat="1" ht="11.25" x14ac:dyDescent="0.2">
      <c r="A1404" s="22">
        <v>2020</v>
      </c>
      <c r="B1404" s="23">
        <v>44013</v>
      </c>
      <c r="C1404" s="23">
        <v>44104</v>
      </c>
      <c r="D1404" s="5" t="s">
        <v>134</v>
      </c>
      <c r="E1404" s="5" t="s">
        <v>135</v>
      </c>
      <c r="F1404" s="22">
        <v>33117</v>
      </c>
      <c r="G1404" s="13" t="s">
        <v>449</v>
      </c>
      <c r="H1404" s="22"/>
      <c r="I1404" s="22" t="s">
        <v>2043</v>
      </c>
      <c r="J1404" s="13">
        <v>347</v>
      </c>
      <c r="K1404" s="22"/>
      <c r="L1404" s="22"/>
      <c r="M1404" s="22"/>
      <c r="N1404" s="22" t="s">
        <v>721</v>
      </c>
      <c r="O1404" s="22" t="s">
        <v>1811</v>
      </c>
      <c r="P1404" s="22" t="s">
        <v>259</v>
      </c>
      <c r="Q1404" s="22" t="s">
        <v>452</v>
      </c>
      <c r="R1404" s="22">
        <v>33117</v>
      </c>
      <c r="S1404" s="23">
        <v>44084</v>
      </c>
      <c r="T1404" s="36">
        <v>4032</v>
      </c>
      <c r="U1404" s="25">
        <v>4677.12</v>
      </c>
      <c r="V1404" s="22"/>
      <c r="W1404" s="22"/>
      <c r="X1404" s="22" t="s">
        <v>453</v>
      </c>
      <c r="Y1404" s="22"/>
      <c r="Z1404" s="22" t="s">
        <v>144</v>
      </c>
      <c r="AA1404" s="22" t="s">
        <v>2043</v>
      </c>
      <c r="AB1404" s="37"/>
      <c r="AC1404" s="23">
        <v>44084</v>
      </c>
      <c r="AD1404" s="22"/>
      <c r="AE1404" s="8" t="s">
        <v>5009</v>
      </c>
      <c r="AF1404" s="22"/>
      <c r="AG1404" s="22" t="s">
        <v>146</v>
      </c>
      <c r="AH1404" s="22" t="s">
        <v>454</v>
      </c>
      <c r="AI1404" s="22"/>
      <c r="AJ1404" s="5" t="s">
        <v>20</v>
      </c>
      <c r="AK1404" s="22"/>
      <c r="AL1404" s="22"/>
      <c r="AM1404" s="22"/>
      <c r="AN1404" s="22"/>
      <c r="AO1404" s="22"/>
      <c r="AP1404" s="22"/>
      <c r="AQ1404" s="22" t="s">
        <v>455</v>
      </c>
      <c r="AR1404" s="23">
        <v>44104</v>
      </c>
      <c r="AS1404" s="23">
        <v>44104</v>
      </c>
      <c r="AT1404" s="22" t="s">
        <v>379</v>
      </c>
    </row>
    <row r="1405" spans="1:46" s="5" customFormat="1" ht="11.25" x14ac:dyDescent="0.2">
      <c r="A1405" s="22">
        <v>2020</v>
      </c>
      <c r="B1405" s="23">
        <v>44013</v>
      </c>
      <c r="C1405" s="23">
        <v>44104</v>
      </c>
      <c r="D1405" s="5" t="s">
        <v>134</v>
      </c>
      <c r="E1405" s="5" t="s">
        <v>135</v>
      </c>
      <c r="F1405" s="22">
        <v>33118</v>
      </c>
      <c r="G1405" s="13" t="s">
        <v>449</v>
      </c>
      <c r="H1405" s="22"/>
      <c r="I1405" s="22" t="s">
        <v>2044</v>
      </c>
      <c r="J1405" s="13">
        <v>187</v>
      </c>
      <c r="K1405" s="22"/>
      <c r="L1405" s="22"/>
      <c r="M1405" s="22"/>
      <c r="N1405" s="22" t="s">
        <v>487</v>
      </c>
      <c r="O1405" s="22" t="s">
        <v>1817</v>
      </c>
      <c r="P1405" s="22" t="s">
        <v>218</v>
      </c>
      <c r="Q1405" s="22" t="s">
        <v>452</v>
      </c>
      <c r="R1405" s="22">
        <v>33118</v>
      </c>
      <c r="S1405" s="23">
        <v>44084</v>
      </c>
      <c r="T1405" s="36">
        <v>600</v>
      </c>
      <c r="U1405" s="25">
        <v>696</v>
      </c>
      <c r="V1405" s="22"/>
      <c r="W1405" s="22"/>
      <c r="X1405" s="22" t="s">
        <v>453</v>
      </c>
      <c r="Y1405" s="22"/>
      <c r="Z1405" s="22" t="s">
        <v>144</v>
      </c>
      <c r="AA1405" s="22" t="s">
        <v>2044</v>
      </c>
      <c r="AB1405" s="37"/>
      <c r="AC1405" s="23">
        <v>44084</v>
      </c>
      <c r="AD1405" s="22"/>
      <c r="AE1405" s="8" t="s">
        <v>5010</v>
      </c>
      <c r="AF1405" s="22"/>
      <c r="AG1405" s="22" t="s">
        <v>146</v>
      </c>
      <c r="AH1405" s="22" t="s">
        <v>454</v>
      </c>
      <c r="AI1405" s="22"/>
      <c r="AJ1405" s="5" t="s">
        <v>20</v>
      </c>
      <c r="AK1405" s="22"/>
      <c r="AL1405" s="22"/>
      <c r="AM1405" s="22"/>
      <c r="AN1405" s="22"/>
      <c r="AO1405" s="22"/>
      <c r="AP1405" s="22"/>
      <c r="AQ1405" s="22" t="s">
        <v>455</v>
      </c>
      <c r="AR1405" s="23">
        <v>44104</v>
      </c>
      <c r="AS1405" s="23">
        <v>44104</v>
      </c>
      <c r="AT1405" s="22" t="s">
        <v>379</v>
      </c>
    </row>
    <row r="1406" spans="1:46" s="5" customFormat="1" ht="11.25" x14ac:dyDescent="0.2">
      <c r="A1406" s="22">
        <v>2020</v>
      </c>
      <c r="B1406" s="23">
        <v>44013</v>
      </c>
      <c r="C1406" s="23">
        <v>44104</v>
      </c>
      <c r="D1406" s="5" t="s">
        <v>134</v>
      </c>
      <c r="E1406" s="5" t="s">
        <v>135</v>
      </c>
      <c r="F1406" s="22">
        <v>33120</v>
      </c>
      <c r="G1406" s="13" t="s">
        <v>449</v>
      </c>
      <c r="H1406" s="22"/>
      <c r="I1406" s="22" t="s">
        <v>2045</v>
      </c>
      <c r="J1406" s="13">
        <v>133</v>
      </c>
      <c r="K1406" s="22"/>
      <c r="L1406" s="22"/>
      <c r="M1406" s="22"/>
      <c r="N1406" s="22" t="s">
        <v>1752</v>
      </c>
      <c r="O1406" s="22" t="s">
        <v>1753</v>
      </c>
      <c r="P1406" s="22" t="s">
        <v>218</v>
      </c>
      <c r="Q1406" s="22" t="s">
        <v>452</v>
      </c>
      <c r="R1406" s="22">
        <v>33120</v>
      </c>
      <c r="S1406" s="23">
        <v>44084</v>
      </c>
      <c r="T1406" s="36">
        <v>3437</v>
      </c>
      <c r="U1406" s="25">
        <v>3986.92</v>
      </c>
      <c r="V1406" s="22"/>
      <c r="W1406" s="22"/>
      <c r="X1406" s="22" t="s">
        <v>453</v>
      </c>
      <c r="Y1406" s="22"/>
      <c r="Z1406" s="22" t="s">
        <v>144</v>
      </c>
      <c r="AA1406" s="22" t="s">
        <v>2045</v>
      </c>
      <c r="AB1406" s="37"/>
      <c r="AC1406" s="23">
        <v>44084</v>
      </c>
      <c r="AD1406" s="22"/>
      <c r="AE1406" s="8" t="s">
        <v>5011</v>
      </c>
      <c r="AF1406" s="22"/>
      <c r="AG1406" s="22" t="s">
        <v>146</v>
      </c>
      <c r="AH1406" s="22" t="s">
        <v>454</v>
      </c>
      <c r="AI1406" s="22"/>
      <c r="AJ1406" s="5" t="s">
        <v>20</v>
      </c>
      <c r="AK1406" s="22"/>
      <c r="AL1406" s="22"/>
      <c r="AM1406" s="22"/>
      <c r="AN1406" s="22"/>
      <c r="AO1406" s="22"/>
      <c r="AP1406" s="22"/>
      <c r="AQ1406" s="22" t="s">
        <v>455</v>
      </c>
      <c r="AR1406" s="23">
        <v>44104</v>
      </c>
      <c r="AS1406" s="23">
        <v>44104</v>
      </c>
      <c r="AT1406" s="22" t="s">
        <v>379</v>
      </c>
    </row>
    <row r="1407" spans="1:46" s="5" customFormat="1" ht="11.25" x14ac:dyDescent="0.2">
      <c r="A1407" s="22">
        <v>2021</v>
      </c>
      <c r="B1407" s="23">
        <v>44013</v>
      </c>
      <c r="C1407" s="23">
        <v>44104</v>
      </c>
      <c r="D1407" s="5" t="s">
        <v>134</v>
      </c>
      <c r="E1407" s="5" t="s">
        <v>135</v>
      </c>
      <c r="F1407" s="22">
        <v>33121</v>
      </c>
      <c r="G1407" s="13" t="s">
        <v>449</v>
      </c>
      <c r="H1407" s="22"/>
      <c r="I1407" s="22" t="s">
        <v>2046</v>
      </c>
      <c r="J1407" s="13">
        <v>338</v>
      </c>
      <c r="K1407" s="22"/>
      <c r="L1407" s="22"/>
      <c r="M1407" s="22"/>
      <c r="N1407" s="22" t="s">
        <v>307</v>
      </c>
      <c r="O1407" s="22" t="s">
        <v>1653</v>
      </c>
      <c r="P1407" s="22" t="s">
        <v>218</v>
      </c>
      <c r="Q1407" s="22" t="s">
        <v>452</v>
      </c>
      <c r="R1407" s="22">
        <v>33121</v>
      </c>
      <c r="S1407" s="23">
        <v>44084</v>
      </c>
      <c r="T1407" s="36">
        <v>6002.61</v>
      </c>
      <c r="U1407" s="25">
        <v>6963.03</v>
      </c>
      <c r="V1407" s="22"/>
      <c r="W1407" s="22"/>
      <c r="X1407" s="22" t="s">
        <v>453</v>
      </c>
      <c r="Y1407" s="22"/>
      <c r="Z1407" s="22" t="s">
        <v>144</v>
      </c>
      <c r="AA1407" s="22" t="s">
        <v>2047</v>
      </c>
      <c r="AB1407" s="37"/>
      <c r="AC1407" s="23">
        <v>44084</v>
      </c>
      <c r="AD1407" s="22"/>
      <c r="AE1407" s="8" t="s">
        <v>5012</v>
      </c>
      <c r="AF1407" s="22"/>
      <c r="AG1407" s="22" t="s">
        <v>146</v>
      </c>
      <c r="AH1407" s="22" t="s">
        <v>454</v>
      </c>
      <c r="AI1407" s="22"/>
      <c r="AJ1407" s="5" t="s">
        <v>20</v>
      </c>
      <c r="AK1407" s="22"/>
      <c r="AL1407" s="22"/>
      <c r="AM1407" s="22"/>
      <c r="AN1407" s="22"/>
      <c r="AO1407" s="22"/>
      <c r="AP1407" s="22"/>
      <c r="AQ1407" s="22" t="s">
        <v>455</v>
      </c>
      <c r="AR1407" s="23">
        <v>44104</v>
      </c>
      <c r="AS1407" s="23">
        <v>44104</v>
      </c>
      <c r="AT1407" s="22" t="s">
        <v>379</v>
      </c>
    </row>
    <row r="1408" spans="1:46" s="5" customFormat="1" ht="11.25" x14ac:dyDescent="0.2">
      <c r="A1408" s="22">
        <v>2020</v>
      </c>
      <c r="B1408" s="23">
        <v>44013</v>
      </c>
      <c r="C1408" s="23">
        <v>44104</v>
      </c>
      <c r="D1408" s="5" t="s">
        <v>134</v>
      </c>
      <c r="E1408" s="5" t="s">
        <v>135</v>
      </c>
      <c r="F1408" s="22">
        <v>33122</v>
      </c>
      <c r="G1408" s="13" t="s">
        <v>449</v>
      </c>
      <c r="H1408" s="22"/>
      <c r="I1408" s="22" t="s">
        <v>2048</v>
      </c>
      <c r="J1408" s="13">
        <v>128</v>
      </c>
      <c r="K1408" s="22"/>
      <c r="L1408" s="22"/>
      <c r="M1408" s="22"/>
      <c r="N1408" s="22" t="s">
        <v>484</v>
      </c>
      <c r="O1408" s="22" t="s">
        <v>1690</v>
      </c>
      <c r="P1408" s="22" t="s">
        <v>218</v>
      </c>
      <c r="Q1408" s="22" t="s">
        <v>452</v>
      </c>
      <c r="R1408" s="22">
        <v>33122</v>
      </c>
      <c r="S1408" s="23">
        <v>44084</v>
      </c>
      <c r="T1408" s="36">
        <v>9950</v>
      </c>
      <c r="U1408" s="25">
        <v>11542</v>
      </c>
      <c r="V1408" s="22"/>
      <c r="W1408" s="22"/>
      <c r="X1408" s="22" t="s">
        <v>453</v>
      </c>
      <c r="Y1408" s="22"/>
      <c r="Z1408" s="22" t="s">
        <v>144</v>
      </c>
      <c r="AA1408" s="22" t="s">
        <v>2048</v>
      </c>
      <c r="AB1408" s="37"/>
      <c r="AC1408" s="23">
        <v>44084</v>
      </c>
      <c r="AD1408" s="22"/>
      <c r="AE1408" s="8" t="s">
        <v>5013</v>
      </c>
      <c r="AF1408" s="22"/>
      <c r="AG1408" s="22" t="s">
        <v>146</v>
      </c>
      <c r="AH1408" s="22" t="s">
        <v>454</v>
      </c>
      <c r="AI1408" s="22"/>
      <c r="AJ1408" s="5" t="s">
        <v>20</v>
      </c>
      <c r="AK1408" s="22"/>
      <c r="AL1408" s="22"/>
      <c r="AM1408" s="22"/>
      <c r="AN1408" s="22"/>
      <c r="AO1408" s="22"/>
      <c r="AP1408" s="22"/>
      <c r="AQ1408" s="22" t="s">
        <v>455</v>
      </c>
      <c r="AR1408" s="23">
        <v>44104</v>
      </c>
      <c r="AS1408" s="23">
        <v>44104</v>
      </c>
      <c r="AT1408" s="22" t="s">
        <v>379</v>
      </c>
    </row>
    <row r="1409" spans="1:46" s="5" customFormat="1" ht="11.25" x14ac:dyDescent="0.2">
      <c r="A1409" s="22">
        <v>2020</v>
      </c>
      <c r="B1409" s="23">
        <v>44013</v>
      </c>
      <c r="C1409" s="23">
        <v>44104</v>
      </c>
      <c r="D1409" s="5" t="s">
        <v>134</v>
      </c>
      <c r="E1409" s="5" t="s">
        <v>135</v>
      </c>
      <c r="F1409" s="22">
        <v>33123</v>
      </c>
      <c r="G1409" s="13" t="s">
        <v>449</v>
      </c>
      <c r="H1409" s="22"/>
      <c r="I1409" s="22" t="s">
        <v>2049</v>
      </c>
      <c r="J1409" s="13">
        <v>347</v>
      </c>
      <c r="K1409" s="22"/>
      <c r="L1409" s="22"/>
      <c r="M1409" s="22"/>
      <c r="N1409" s="22" t="s">
        <v>721</v>
      </c>
      <c r="O1409" s="22" t="s">
        <v>1811</v>
      </c>
      <c r="P1409" s="22" t="s">
        <v>218</v>
      </c>
      <c r="Q1409" s="22" t="s">
        <v>452</v>
      </c>
      <c r="R1409" s="22">
        <v>33123</v>
      </c>
      <c r="S1409" s="23">
        <v>44084</v>
      </c>
      <c r="T1409" s="36">
        <v>1620</v>
      </c>
      <c r="U1409" s="25">
        <v>1879.2</v>
      </c>
      <c r="V1409" s="22"/>
      <c r="W1409" s="22"/>
      <c r="X1409" s="22" t="s">
        <v>453</v>
      </c>
      <c r="Y1409" s="22"/>
      <c r="Z1409" s="22" t="s">
        <v>144</v>
      </c>
      <c r="AA1409" s="22" t="s">
        <v>2049</v>
      </c>
      <c r="AB1409" s="37"/>
      <c r="AC1409" s="23">
        <v>44084</v>
      </c>
      <c r="AD1409" s="22"/>
      <c r="AE1409" s="8" t="s">
        <v>5014</v>
      </c>
      <c r="AF1409" s="22"/>
      <c r="AG1409" s="22" t="s">
        <v>146</v>
      </c>
      <c r="AH1409" s="22" t="s">
        <v>454</v>
      </c>
      <c r="AI1409" s="22"/>
      <c r="AJ1409" s="5" t="s">
        <v>20</v>
      </c>
      <c r="AK1409" s="22"/>
      <c r="AL1409" s="22"/>
      <c r="AM1409" s="22"/>
      <c r="AN1409" s="22"/>
      <c r="AO1409" s="22"/>
      <c r="AP1409" s="22"/>
      <c r="AQ1409" s="22" t="s">
        <v>455</v>
      </c>
      <c r="AR1409" s="23">
        <v>44104</v>
      </c>
      <c r="AS1409" s="23">
        <v>44104</v>
      </c>
      <c r="AT1409" s="22" t="s">
        <v>379</v>
      </c>
    </row>
    <row r="1410" spans="1:46" s="5" customFormat="1" ht="11.25" x14ac:dyDescent="0.2">
      <c r="A1410" s="22">
        <v>2020</v>
      </c>
      <c r="B1410" s="23">
        <v>44013</v>
      </c>
      <c r="C1410" s="23">
        <v>44104</v>
      </c>
      <c r="D1410" s="5" t="s">
        <v>134</v>
      </c>
      <c r="E1410" s="5" t="s">
        <v>135</v>
      </c>
      <c r="F1410" s="22">
        <v>33124</v>
      </c>
      <c r="G1410" s="13" t="s">
        <v>449</v>
      </c>
      <c r="H1410" s="22"/>
      <c r="I1410" s="22" t="s">
        <v>2050</v>
      </c>
      <c r="J1410" s="13">
        <v>124</v>
      </c>
      <c r="K1410" s="22"/>
      <c r="L1410" s="22"/>
      <c r="M1410" s="22"/>
      <c r="N1410" s="22" t="s">
        <v>1424</v>
      </c>
      <c r="O1410" s="22" t="s">
        <v>1775</v>
      </c>
      <c r="P1410" s="22" t="s">
        <v>171</v>
      </c>
      <c r="Q1410" s="22" t="s">
        <v>452</v>
      </c>
      <c r="R1410" s="22">
        <v>33124</v>
      </c>
      <c r="S1410" s="23">
        <v>44084</v>
      </c>
      <c r="T1410" s="36">
        <v>282.14</v>
      </c>
      <c r="U1410" s="25">
        <v>327.2824</v>
      </c>
      <c r="V1410" s="22"/>
      <c r="W1410" s="22"/>
      <c r="X1410" s="22" t="s">
        <v>453</v>
      </c>
      <c r="Y1410" s="22"/>
      <c r="Z1410" s="22" t="s">
        <v>144</v>
      </c>
      <c r="AA1410" s="22" t="s">
        <v>2050</v>
      </c>
      <c r="AB1410" s="37"/>
      <c r="AC1410" s="23">
        <v>44084</v>
      </c>
      <c r="AD1410" s="22"/>
      <c r="AE1410" s="8" t="s">
        <v>5015</v>
      </c>
      <c r="AF1410" s="22"/>
      <c r="AG1410" s="22" t="s">
        <v>146</v>
      </c>
      <c r="AH1410" s="22" t="s">
        <v>454</v>
      </c>
      <c r="AI1410" s="22"/>
      <c r="AJ1410" s="5" t="s">
        <v>20</v>
      </c>
      <c r="AK1410" s="22"/>
      <c r="AL1410" s="22"/>
      <c r="AM1410" s="22"/>
      <c r="AN1410" s="22"/>
      <c r="AO1410" s="22"/>
      <c r="AP1410" s="22"/>
      <c r="AQ1410" s="22" t="s">
        <v>455</v>
      </c>
      <c r="AR1410" s="23">
        <v>44104</v>
      </c>
      <c r="AS1410" s="23">
        <v>44104</v>
      </c>
      <c r="AT1410" s="22" t="s">
        <v>379</v>
      </c>
    </row>
    <row r="1411" spans="1:46" s="5" customFormat="1" ht="11.25" x14ac:dyDescent="0.2">
      <c r="A1411" s="22">
        <v>2020</v>
      </c>
      <c r="B1411" s="23">
        <v>44013</v>
      </c>
      <c r="C1411" s="23">
        <v>44104</v>
      </c>
      <c r="D1411" s="5" t="s">
        <v>134</v>
      </c>
      <c r="E1411" s="5" t="s">
        <v>135</v>
      </c>
      <c r="F1411" s="22">
        <v>33125</v>
      </c>
      <c r="G1411" s="13" t="s">
        <v>449</v>
      </c>
      <c r="H1411" s="22"/>
      <c r="I1411" s="22" t="s">
        <v>2051</v>
      </c>
      <c r="J1411" s="13">
        <v>239</v>
      </c>
      <c r="K1411" s="22"/>
      <c r="L1411" s="22"/>
      <c r="M1411" s="22"/>
      <c r="N1411" s="22" t="s">
        <v>467</v>
      </c>
      <c r="O1411" s="22" t="s">
        <v>1661</v>
      </c>
      <c r="P1411" s="22" t="s">
        <v>140</v>
      </c>
      <c r="Q1411" s="22" t="s">
        <v>452</v>
      </c>
      <c r="R1411" s="22">
        <v>33125</v>
      </c>
      <c r="S1411" s="23">
        <v>44084</v>
      </c>
      <c r="T1411" s="36">
        <v>11206.88</v>
      </c>
      <c r="U1411" s="25">
        <v>12999.980799999999</v>
      </c>
      <c r="V1411" s="22"/>
      <c r="W1411" s="22"/>
      <c r="X1411" s="22" t="s">
        <v>453</v>
      </c>
      <c r="Y1411" s="22"/>
      <c r="Z1411" s="22" t="s">
        <v>144</v>
      </c>
      <c r="AA1411" s="22" t="s">
        <v>2051</v>
      </c>
      <c r="AB1411" s="37"/>
      <c r="AC1411" s="23">
        <v>44084</v>
      </c>
      <c r="AD1411" s="22"/>
      <c r="AE1411" s="8" t="s">
        <v>5016</v>
      </c>
      <c r="AF1411" s="22"/>
      <c r="AG1411" s="22" t="s">
        <v>146</v>
      </c>
      <c r="AH1411" s="22" t="s">
        <v>454</v>
      </c>
      <c r="AI1411" s="22"/>
      <c r="AJ1411" s="5" t="s">
        <v>20</v>
      </c>
      <c r="AK1411" s="22"/>
      <c r="AL1411" s="22"/>
      <c r="AM1411" s="22"/>
      <c r="AN1411" s="22"/>
      <c r="AO1411" s="22"/>
      <c r="AP1411" s="22"/>
      <c r="AQ1411" s="22" t="s">
        <v>455</v>
      </c>
      <c r="AR1411" s="23">
        <v>44104</v>
      </c>
      <c r="AS1411" s="23">
        <v>44104</v>
      </c>
      <c r="AT1411" s="22" t="s">
        <v>379</v>
      </c>
    </row>
    <row r="1412" spans="1:46" s="5" customFormat="1" ht="11.25" x14ac:dyDescent="0.2">
      <c r="A1412" s="22">
        <v>2020</v>
      </c>
      <c r="B1412" s="23">
        <v>44013</v>
      </c>
      <c r="C1412" s="23">
        <v>44104</v>
      </c>
      <c r="D1412" s="5" t="s">
        <v>134</v>
      </c>
      <c r="E1412" s="5" t="s">
        <v>135</v>
      </c>
      <c r="F1412" s="22">
        <v>33126</v>
      </c>
      <c r="G1412" s="13" t="s">
        <v>449</v>
      </c>
      <c r="H1412" s="22"/>
      <c r="I1412" s="22" t="s">
        <v>2052</v>
      </c>
      <c r="J1412" s="13">
        <v>182</v>
      </c>
      <c r="K1412" s="22"/>
      <c r="L1412" s="22"/>
      <c r="M1412" s="22"/>
      <c r="N1412" s="22" t="s">
        <v>556</v>
      </c>
      <c r="O1412" s="22" t="s">
        <v>1655</v>
      </c>
      <c r="P1412" s="22" t="s">
        <v>158</v>
      </c>
      <c r="Q1412" s="22" t="s">
        <v>452</v>
      </c>
      <c r="R1412" s="22">
        <v>33126</v>
      </c>
      <c r="S1412" s="23">
        <v>44085</v>
      </c>
      <c r="T1412" s="36">
        <v>450</v>
      </c>
      <c r="U1412" s="25">
        <v>522</v>
      </c>
      <c r="V1412" s="22"/>
      <c r="W1412" s="22"/>
      <c r="X1412" s="22" t="s">
        <v>453</v>
      </c>
      <c r="Y1412" s="22"/>
      <c r="Z1412" s="22" t="s">
        <v>144</v>
      </c>
      <c r="AA1412" s="22" t="s">
        <v>2052</v>
      </c>
      <c r="AB1412" s="37"/>
      <c r="AC1412" s="23">
        <v>44085</v>
      </c>
      <c r="AD1412" s="22"/>
      <c r="AE1412" s="8" t="s">
        <v>5017</v>
      </c>
      <c r="AF1412" s="22"/>
      <c r="AG1412" s="22" t="s">
        <v>146</v>
      </c>
      <c r="AH1412" s="22" t="s">
        <v>454</v>
      </c>
      <c r="AI1412" s="22"/>
      <c r="AJ1412" s="5" t="s">
        <v>20</v>
      </c>
      <c r="AK1412" s="22"/>
      <c r="AL1412" s="22"/>
      <c r="AM1412" s="22"/>
      <c r="AN1412" s="22"/>
      <c r="AO1412" s="22"/>
      <c r="AP1412" s="22"/>
      <c r="AQ1412" s="22" t="s">
        <v>455</v>
      </c>
      <c r="AR1412" s="23">
        <v>44104</v>
      </c>
      <c r="AS1412" s="23">
        <v>44104</v>
      </c>
      <c r="AT1412" s="22" t="s">
        <v>379</v>
      </c>
    </row>
    <row r="1413" spans="1:46" s="5" customFormat="1" ht="11.25" x14ac:dyDescent="0.2">
      <c r="A1413" s="22">
        <v>2020</v>
      </c>
      <c r="B1413" s="23">
        <v>44013</v>
      </c>
      <c r="C1413" s="23">
        <v>44104</v>
      </c>
      <c r="D1413" s="5" t="s">
        <v>134</v>
      </c>
      <c r="E1413" s="5" t="s">
        <v>135</v>
      </c>
      <c r="F1413" s="22">
        <v>33127</v>
      </c>
      <c r="G1413" s="13" t="s">
        <v>449</v>
      </c>
      <c r="H1413" s="22"/>
      <c r="I1413" s="22" t="s">
        <v>2053</v>
      </c>
      <c r="J1413" s="13">
        <v>112</v>
      </c>
      <c r="K1413" s="22"/>
      <c r="L1413" s="22"/>
      <c r="M1413" s="22"/>
      <c r="N1413" s="22" t="s">
        <v>1771</v>
      </c>
      <c r="O1413" s="22" t="s">
        <v>1772</v>
      </c>
      <c r="P1413" s="22" t="s">
        <v>158</v>
      </c>
      <c r="Q1413" s="22" t="s">
        <v>452</v>
      </c>
      <c r="R1413" s="22">
        <v>33127</v>
      </c>
      <c r="S1413" s="23">
        <v>44085</v>
      </c>
      <c r="T1413" s="36">
        <v>14594.06</v>
      </c>
      <c r="U1413" s="25">
        <v>16929.1096</v>
      </c>
      <c r="V1413" s="22"/>
      <c r="W1413" s="22"/>
      <c r="X1413" s="22" t="s">
        <v>453</v>
      </c>
      <c r="Y1413" s="22"/>
      <c r="Z1413" s="22" t="s">
        <v>144</v>
      </c>
      <c r="AA1413" s="22" t="s">
        <v>2053</v>
      </c>
      <c r="AB1413" s="37"/>
      <c r="AC1413" s="23">
        <v>44085</v>
      </c>
      <c r="AD1413" s="22"/>
      <c r="AE1413" s="8" t="s">
        <v>5018</v>
      </c>
      <c r="AF1413" s="22"/>
      <c r="AG1413" s="22" t="s">
        <v>146</v>
      </c>
      <c r="AH1413" s="22" t="s">
        <v>454</v>
      </c>
      <c r="AI1413" s="22"/>
      <c r="AJ1413" s="5" t="s">
        <v>20</v>
      </c>
      <c r="AK1413" s="22"/>
      <c r="AL1413" s="22"/>
      <c r="AM1413" s="22"/>
      <c r="AN1413" s="22"/>
      <c r="AO1413" s="22"/>
      <c r="AP1413" s="22"/>
      <c r="AQ1413" s="22" t="s">
        <v>455</v>
      </c>
      <c r="AR1413" s="23">
        <v>44104</v>
      </c>
      <c r="AS1413" s="23">
        <v>44104</v>
      </c>
      <c r="AT1413" s="22" t="s">
        <v>379</v>
      </c>
    </row>
    <row r="1414" spans="1:46" s="5" customFormat="1" ht="11.25" x14ac:dyDescent="0.2">
      <c r="A1414" s="22">
        <v>2020</v>
      </c>
      <c r="B1414" s="23">
        <v>44013</v>
      </c>
      <c r="C1414" s="23">
        <v>44104</v>
      </c>
      <c r="D1414" s="5" t="s">
        <v>134</v>
      </c>
      <c r="E1414" s="5" t="s">
        <v>135</v>
      </c>
      <c r="F1414" s="22">
        <v>33128</v>
      </c>
      <c r="G1414" s="13" t="s">
        <v>449</v>
      </c>
      <c r="H1414" s="22"/>
      <c r="I1414" s="22" t="s">
        <v>2054</v>
      </c>
      <c r="J1414" s="13">
        <v>239</v>
      </c>
      <c r="K1414" s="22"/>
      <c r="L1414" s="22"/>
      <c r="M1414" s="22"/>
      <c r="N1414" s="22" t="s">
        <v>467</v>
      </c>
      <c r="O1414" s="22" t="s">
        <v>1661</v>
      </c>
      <c r="P1414" s="22" t="s">
        <v>164</v>
      </c>
      <c r="Q1414" s="22" t="s">
        <v>452</v>
      </c>
      <c r="R1414" s="22">
        <v>33128</v>
      </c>
      <c r="S1414" s="23">
        <v>44085</v>
      </c>
      <c r="T1414" s="36">
        <v>1062.92</v>
      </c>
      <c r="U1414" s="25">
        <v>1232.9872</v>
      </c>
      <c r="V1414" s="22"/>
      <c r="W1414" s="22"/>
      <c r="X1414" s="22" t="s">
        <v>453</v>
      </c>
      <c r="Y1414" s="22"/>
      <c r="Z1414" s="22" t="s">
        <v>144</v>
      </c>
      <c r="AA1414" s="22" t="s">
        <v>2054</v>
      </c>
      <c r="AB1414" s="37"/>
      <c r="AC1414" s="23">
        <v>44085</v>
      </c>
      <c r="AD1414" s="22"/>
      <c r="AE1414" s="8" t="s">
        <v>5019</v>
      </c>
      <c r="AF1414" s="22"/>
      <c r="AG1414" s="22" t="s">
        <v>146</v>
      </c>
      <c r="AH1414" s="22" t="s">
        <v>454</v>
      </c>
      <c r="AI1414" s="22"/>
      <c r="AJ1414" s="5" t="s">
        <v>20</v>
      </c>
      <c r="AK1414" s="22"/>
      <c r="AL1414" s="22"/>
      <c r="AM1414" s="22"/>
      <c r="AN1414" s="22"/>
      <c r="AO1414" s="22"/>
      <c r="AP1414" s="22"/>
      <c r="AQ1414" s="22" t="s">
        <v>455</v>
      </c>
      <c r="AR1414" s="23">
        <v>44104</v>
      </c>
      <c r="AS1414" s="23">
        <v>44104</v>
      </c>
      <c r="AT1414" s="22" t="s">
        <v>379</v>
      </c>
    </row>
    <row r="1415" spans="1:46" s="5" customFormat="1" ht="11.25" x14ac:dyDescent="0.2">
      <c r="A1415" s="22">
        <v>2020</v>
      </c>
      <c r="B1415" s="23">
        <v>44013</v>
      </c>
      <c r="C1415" s="23">
        <v>44104</v>
      </c>
      <c r="D1415" s="5" t="s">
        <v>134</v>
      </c>
      <c r="E1415" s="5" t="s">
        <v>135</v>
      </c>
      <c r="F1415" s="22">
        <v>33129</v>
      </c>
      <c r="G1415" s="13" t="s">
        <v>449</v>
      </c>
      <c r="H1415" s="22"/>
      <c r="I1415" s="22" t="s">
        <v>2055</v>
      </c>
      <c r="J1415" s="13">
        <v>239</v>
      </c>
      <c r="K1415" s="22"/>
      <c r="L1415" s="22"/>
      <c r="M1415" s="22"/>
      <c r="N1415" s="22" t="s">
        <v>467</v>
      </c>
      <c r="O1415" s="22" t="s">
        <v>1661</v>
      </c>
      <c r="P1415" s="22" t="s">
        <v>171</v>
      </c>
      <c r="Q1415" s="22" t="s">
        <v>452</v>
      </c>
      <c r="R1415" s="22">
        <v>33129</v>
      </c>
      <c r="S1415" s="23">
        <v>44085</v>
      </c>
      <c r="T1415" s="36">
        <v>711.21</v>
      </c>
      <c r="U1415" s="25">
        <v>825.00360000000001</v>
      </c>
      <c r="V1415" s="22"/>
      <c r="W1415" s="22"/>
      <c r="X1415" s="22" t="s">
        <v>453</v>
      </c>
      <c r="Y1415" s="22"/>
      <c r="Z1415" s="22" t="s">
        <v>144</v>
      </c>
      <c r="AA1415" s="22" t="s">
        <v>2055</v>
      </c>
      <c r="AB1415" s="37"/>
      <c r="AC1415" s="23">
        <v>44085</v>
      </c>
      <c r="AD1415" s="22"/>
      <c r="AE1415" s="8" t="s">
        <v>5020</v>
      </c>
      <c r="AF1415" s="22"/>
      <c r="AG1415" s="22" t="s">
        <v>146</v>
      </c>
      <c r="AH1415" s="22" t="s">
        <v>454</v>
      </c>
      <c r="AI1415" s="22"/>
      <c r="AJ1415" s="5" t="s">
        <v>20</v>
      </c>
      <c r="AK1415" s="22"/>
      <c r="AL1415" s="22"/>
      <c r="AM1415" s="22"/>
      <c r="AN1415" s="22"/>
      <c r="AO1415" s="22"/>
      <c r="AP1415" s="22"/>
      <c r="AQ1415" s="22" t="s">
        <v>455</v>
      </c>
      <c r="AR1415" s="23">
        <v>44104</v>
      </c>
      <c r="AS1415" s="23">
        <v>44104</v>
      </c>
      <c r="AT1415" s="22" t="s">
        <v>379</v>
      </c>
    </row>
    <row r="1416" spans="1:46" s="5" customFormat="1" ht="11.25" x14ac:dyDescent="0.2">
      <c r="A1416" s="22">
        <v>2020</v>
      </c>
      <c r="B1416" s="23">
        <v>44013</v>
      </c>
      <c r="C1416" s="23">
        <v>44104</v>
      </c>
      <c r="D1416" s="5" t="s">
        <v>134</v>
      </c>
      <c r="E1416" s="5" t="s">
        <v>135</v>
      </c>
      <c r="F1416" s="22">
        <v>33130</v>
      </c>
      <c r="G1416" s="13" t="s">
        <v>449</v>
      </c>
      <c r="H1416" s="22"/>
      <c r="I1416" s="22" t="s">
        <v>2056</v>
      </c>
      <c r="J1416" s="13">
        <v>18</v>
      </c>
      <c r="K1416" s="22"/>
      <c r="L1416" s="22"/>
      <c r="M1416" s="22"/>
      <c r="N1416" s="22" t="s">
        <v>526</v>
      </c>
      <c r="O1416" s="22" t="s">
        <v>1729</v>
      </c>
      <c r="P1416" s="22" t="s">
        <v>171</v>
      </c>
      <c r="Q1416" s="22" t="s">
        <v>452</v>
      </c>
      <c r="R1416" s="22">
        <v>33130</v>
      </c>
      <c r="S1416" s="23">
        <v>44085</v>
      </c>
      <c r="T1416" s="36">
        <v>5948.28</v>
      </c>
      <c r="U1416" s="25">
        <v>6900.0047999999997</v>
      </c>
      <c r="V1416" s="22"/>
      <c r="W1416" s="22"/>
      <c r="X1416" s="22" t="s">
        <v>453</v>
      </c>
      <c r="Y1416" s="22"/>
      <c r="Z1416" s="22" t="s">
        <v>144</v>
      </c>
      <c r="AA1416" s="22" t="s">
        <v>2056</v>
      </c>
      <c r="AB1416" s="37"/>
      <c r="AC1416" s="23">
        <v>44085</v>
      </c>
      <c r="AD1416" s="22"/>
      <c r="AE1416" s="8" t="s">
        <v>5021</v>
      </c>
      <c r="AF1416" s="22"/>
      <c r="AG1416" s="22" t="s">
        <v>146</v>
      </c>
      <c r="AH1416" s="22" t="s">
        <v>454</v>
      </c>
      <c r="AI1416" s="22"/>
      <c r="AJ1416" s="5" t="s">
        <v>20</v>
      </c>
      <c r="AK1416" s="22"/>
      <c r="AL1416" s="22"/>
      <c r="AM1416" s="22"/>
      <c r="AN1416" s="22"/>
      <c r="AO1416" s="22"/>
      <c r="AP1416" s="22"/>
      <c r="AQ1416" s="22" t="s">
        <v>455</v>
      </c>
      <c r="AR1416" s="23">
        <v>44104</v>
      </c>
      <c r="AS1416" s="23">
        <v>44104</v>
      </c>
      <c r="AT1416" s="22" t="s">
        <v>379</v>
      </c>
    </row>
    <row r="1417" spans="1:46" s="5" customFormat="1" ht="11.25" x14ac:dyDescent="0.2">
      <c r="A1417" s="22">
        <v>2020</v>
      </c>
      <c r="B1417" s="23">
        <v>44013</v>
      </c>
      <c r="C1417" s="23">
        <v>44104</v>
      </c>
      <c r="D1417" s="5" t="s">
        <v>134</v>
      </c>
      <c r="E1417" s="5" t="s">
        <v>135</v>
      </c>
      <c r="F1417" s="22">
        <v>33131</v>
      </c>
      <c r="G1417" s="13" t="s">
        <v>449</v>
      </c>
      <c r="H1417" s="22"/>
      <c r="I1417" s="22" t="s">
        <v>2057</v>
      </c>
      <c r="J1417" s="13">
        <v>114</v>
      </c>
      <c r="K1417" s="22"/>
      <c r="L1417" s="22"/>
      <c r="M1417" s="22"/>
      <c r="N1417" s="22" t="s">
        <v>649</v>
      </c>
      <c r="O1417" s="22" t="s">
        <v>1702</v>
      </c>
      <c r="P1417" s="22" t="s">
        <v>158</v>
      </c>
      <c r="Q1417" s="22" t="s">
        <v>452</v>
      </c>
      <c r="R1417" s="22">
        <v>33131</v>
      </c>
      <c r="S1417" s="23">
        <v>44085</v>
      </c>
      <c r="T1417" s="36">
        <v>120.69</v>
      </c>
      <c r="U1417" s="25">
        <v>140.00040000000001</v>
      </c>
      <c r="V1417" s="22"/>
      <c r="W1417" s="22"/>
      <c r="X1417" s="22" t="s">
        <v>453</v>
      </c>
      <c r="Y1417" s="22"/>
      <c r="Z1417" s="22" t="s">
        <v>144</v>
      </c>
      <c r="AA1417" s="22" t="s">
        <v>2057</v>
      </c>
      <c r="AB1417" s="37"/>
      <c r="AC1417" s="23">
        <v>44085</v>
      </c>
      <c r="AD1417" s="22"/>
      <c r="AE1417" s="8" t="s">
        <v>5022</v>
      </c>
      <c r="AF1417" s="22"/>
      <c r="AG1417" s="22" t="s">
        <v>146</v>
      </c>
      <c r="AH1417" s="22" t="s">
        <v>454</v>
      </c>
      <c r="AI1417" s="22"/>
      <c r="AJ1417" s="5" t="s">
        <v>20</v>
      </c>
      <c r="AK1417" s="22"/>
      <c r="AL1417" s="22"/>
      <c r="AM1417" s="22"/>
      <c r="AN1417" s="22"/>
      <c r="AO1417" s="22"/>
      <c r="AP1417" s="22"/>
      <c r="AQ1417" s="22" t="s">
        <v>455</v>
      </c>
      <c r="AR1417" s="23">
        <v>44104</v>
      </c>
      <c r="AS1417" s="23">
        <v>44104</v>
      </c>
      <c r="AT1417" s="22" t="s">
        <v>379</v>
      </c>
    </row>
    <row r="1418" spans="1:46" s="5" customFormat="1" ht="11.25" x14ac:dyDescent="0.2">
      <c r="A1418" s="22">
        <v>2020</v>
      </c>
      <c r="B1418" s="23">
        <v>44013</v>
      </c>
      <c r="C1418" s="23">
        <v>44104</v>
      </c>
      <c r="D1418" s="5" t="s">
        <v>134</v>
      </c>
      <c r="E1418" s="5" t="s">
        <v>135</v>
      </c>
      <c r="F1418" s="22">
        <v>33132</v>
      </c>
      <c r="G1418" s="13" t="s">
        <v>449</v>
      </c>
      <c r="H1418" s="22"/>
      <c r="I1418" s="22" t="s">
        <v>2058</v>
      </c>
      <c r="J1418" s="13">
        <v>239</v>
      </c>
      <c r="K1418" s="22"/>
      <c r="L1418" s="22"/>
      <c r="M1418" s="22"/>
      <c r="N1418" s="22" t="s">
        <v>467</v>
      </c>
      <c r="O1418" s="22" t="s">
        <v>1661</v>
      </c>
      <c r="P1418" s="22" t="s">
        <v>171</v>
      </c>
      <c r="Q1418" s="22" t="s">
        <v>452</v>
      </c>
      <c r="R1418" s="22">
        <v>33132</v>
      </c>
      <c r="S1418" s="23">
        <v>44085</v>
      </c>
      <c r="T1418" s="36">
        <v>232.76</v>
      </c>
      <c r="U1418" s="25">
        <v>270.0016</v>
      </c>
      <c r="V1418" s="22"/>
      <c r="W1418" s="22"/>
      <c r="X1418" s="22" t="s">
        <v>453</v>
      </c>
      <c r="Y1418" s="22"/>
      <c r="Z1418" s="22" t="s">
        <v>144</v>
      </c>
      <c r="AA1418" s="22" t="s">
        <v>2058</v>
      </c>
      <c r="AB1418" s="37"/>
      <c r="AC1418" s="23">
        <v>44085</v>
      </c>
      <c r="AD1418" s="22"/>
      <c r="AE1418" s="8" t="s">
        <v>5023</v>
      </c>
      <c r="AF1418" s="22"/>
      <c r="AG1418" s="22" t="s">
        <v>146</v>
      </c>
      <c r="AH1418" s="22" t="s">
        <v>454</v>
      </c>
      <c r="AI1418" s="22"/>
      <c r="AJ1418" s="5" t="s">
        <v>20</v>
      </c>
      <c r="AK1418" s="22"/>
      <c r="AL1418" s="22"/>
      <c r="AM1418" s="22"/>
      <c r="AN1418" s="22"/>
      <c r="AO1418" s="22"/>
      <c r="AP1418" s="22"/>
      <c r="AQ1418" s="22" t="s">
        <v>455</v>
      </c>
      <c r="AR1418" s="23">
        <v>44104</v>
      </c>
      <c r="AS1418" s="23">
        <v>44104</v>
      </c>
      <c r="AT1418" s="22" t="s">
        <v>379</v>
      </c>
    </row>
    <row r="1419" spans="1:46" s="5" customFormat="1" ht="11.25" x14ac:dyDescent="0.2">
      <c r="A1419" s="22">
        <v>2020</v>
      </c>
      <c r="B1419" s="23">
        <v>44013</v>
      </c>
      <c r="C1419" s="23">
        <v>44104</v>
      </c>
      <c r="D1419" s="5" t="s">
        <v>134</v>
      </c>
      <c r="E1419" s="5" t="s">
        <v>135</v>
      </c>
      <c r="F1419" s="22">
        <v>33133</v>
      </c>
      <c r="G1419" s="13" t="s">
        <v>449</v>
      </c>
      <c r="H1419" s="22"/>
      <c r="I1419" s="22" t="s">
        <v>2059</v>
      </c>
      <c r="J1419" s="13">
        <v>114</v>
      </c>
      <c r="K1419" s="22"/>
      <c r="L1419" s="22"/>
      <c r="M1419" s="22"/>
      <c r="N1419" s="22" t="s">
        <v>649</v>
      </c>
      <c r="O1419" s="22" t="s">
        <v>1702</v>
      </c>
      <c r="P1419" s="22" t="s">
        <v>140</v>
      </c>
      <c r="Q1419" s="22" t="s">
        <v>452</v>
      </c>
      <c r="R1419" s="22">
        <v>33133</v>
      </c>
      <c r="S1419" s="23">
        <v>44085</v>
      </c>
      <c r="T1419" s="36">
        <v>181.03</v>
      </c>
      <c r="U1419" s="25">
        <v>209.9948</v>
      </c>
      <c r="V1419" s="22"/>
      <c r="W1419" s="22"/>
      <c r="X1419" s="22" t="s">
        <v>453</v>
      </c>
      <c r="Y1419" s="22"/>
      <c r="Z1419" s="22" t="s">
        <v>144</v>
      </c>
      <c r="AA1419" s="22" t="s">
        <v>2059</v>
      </c>
      <c r="AB1419" s="37"/>
      <c r="AC1419" s="23">
        <v>44085</v>
      </c>
      <c r="AD1419" s="22"/>
      <c r="AE1419" s="8" t="s">
        <v>5024</v>
      </c>
      <c r="AF1419" s="22"/>
      <c r="AG1419" s="22" t="s">
        <v>146</v>
      </c>
      <c r="AH1419" s="22" t="s">
        <v>454</v>
      </c>
      <c r="AI1419" s="22"/>
      <c r="AJ1419" s="5" t="s">
        <v>20</v>
      </c>
      <c r="AK1419" s="22"/>
      <c r="AL1419" s="22"/>
      <c r="AM1419" s="22"/>
      <c r="AN1419" s="22"/>
      <c r="AO1419" s="22"/>
      <c r="AP1419" s="22"/>
      <c r="AQ1419" s="22" t="s">
        <v>455</v>
      </c>
      <c r="AR1419" s="23">
        <v>44104</v>
      </c>
      <c r="AS1419" s="23">
        <v>44104</v>
      </c>
      <c r="AT1419" s="22" t="s">
        <v>379</v>
      </c>
    </row>
    <row r="1420" spans="1:46" s="5" customFormat="1" ht="11.25" x14ac:dyDescent="0.2">
      <c r="A1420" s="22">
        <v>2020</v>
      </c>
      <c r="B1420" s="23">
        <v>44013</v>
      </c>
      <c r="C1420" s="23">
        <v>44104</v>
      </c>
      <c r="D1420" s="5" t="s">
        <v>134</v>
      </c>
      <c r="E1420" s="5" t="s">
        <v>135</v>
      </c>
      <c r="F1420" s="22">
        <v>33134</v>
      </c>
      <c r="G1420" s="13" t="s">
        <v>449</v>
      </c>
      <c r="H1420" s="22"/>
      <c r="I1420" s="22" t="s">
        <v>2060</v>
      </c>
      <c r="J1420" s="13">
        <v>114</v>
      </c>
      <c r="K1420" s="22"/>
      <c r="L1420" s="22"/>
      <c r="M1420" s="22"/>
      <c r="N1420" s="22" t="s">
        <v>649</v>
      </c>
      <c r="O1420" s="22" t="s">
        <v>1702</v>
      </c>
      <c r="P1420" s="22" t="s">
        <v>140</v>
      </c>
      <c r="Q1420" s="22" t="s">
        <v>452</v>
      </c>
      <c r="R1420" s="22">
        <v>33134</v>
      </c>
      <c r="S1420" s="23">
        <v>44085</v>
      </c>
      <c r="T1420" s="36">
        <v>155.16999999999999</v>
      </c>
      <c r="U1420" s="25">
        <v>179.99719999999999</v>
      </c>
      <c r="V1420" s="22"/>
      <c r="W1420" s="22"/>
      <c r="X1420" s="22" t="s">
        <v>453</v>
      </c>
      <c r="Y1420" s="22"/>
      <c r="Z1420" s="22" t="s">
        <v>144</v>
      </c>
      <c r="AA1420" s="22" t="s">
        <v>2060</v>
      </c>
      <c r="AB1420" s="37"/>
      <c r="AC1420" s="23">
        <v>44085</v>
      </c>
      <c r="AD1420" s="22"/>
      <c r="AE1420" s="8" t="s">
        <v>5025</v>
      </c>
      <c r="AF1420" s="22"/>
      <c r="AG1420" s="22" t="s">
        <v>146</v>
      </c>
      <c r="AH1420" s="22" t="s">
        <v>454</v>
      </c>
      <c r="AI1420" s="22"/>
      <c r="AJ1420" s="5" t="s">
        <v>20</v>
      </c>
      <c r="AK1420" s="22"/>
      <c r="AL1420" s="22"/>
      <c r="AM1420" s="22"/>
      <c r="AN1420" s="22"/>
      <c r="AO1420" s="22"/>
      <c r="AP1420" s="22"/>
      <c r="AQ1420" s="22" t="s">
        <v>455</v>
      </c>
      <c r="AR1420" s="23">
        <v>44104</v>
      </c>
      <c r="AS1420" s="23">
        <v>44104</v>
      </c>
      <c r="AT1420" s="22" t="s">
        <v>379</v>
      </c>
    </row>
    <row r="1421" spans="1:46" s="5" customFormat="1" ht="11.25" x14ac:dyDescent="0.2">
      <c r="A1421" s="22">
        <v>2020</v>
      </c>
      <c r="B1421" s="23">
        <v>44013</v>
      </c>
      <c r="C1421" s="23">
        <v>44104</v>
      </c>
      <c r="D1421" s="5" t="s">
        <v>134</v>
      </c>
      <c r="E1421" s="5" t="s">
        <v>135</v>
      </c>
      <c r="F1421" s="22">
        <v>33135</v>
      </c>
      <c r="G1421" s="13" t="s">
        <v>449</v>
      </c>
      <c r="H1421" s="22"/>
      <c r="I1421" s="22" t="s">
        <v>1999</v>
      </c>
      <c r="J1421" s="13">
        <v>18</v>
      </c>
      <c r="K1421" s="22"/>
      <c r="L1421" s="22"/>
      <c r="M1421" s="22"/>
      <c r="N1421" s="22" t="s">
        <v>526</v>
      </c>
      <c r="O1421" s="22" t="s">
        <v>1729</v>
      </c>
      <c r="P1421" s="22" t="s">
        <v>140</v>
      </c>
      <c r="Q1421" s="22" t="s">
        <v>452</v>
      </c>
      <c r="R1421" s="22">
        <v>33135</v>
      </c>
      <c r="S1421" s="23">
        <v>44085</v>
      </c>
      <c r="T1421" s="36">
        <v>1948.26</v>
      </c>
      <c r="U1421" s="25">
        <v>2259.9816000000001</v>
      </c>
      <c r="V1421" s="22"/>
      <c r="W1421" s="22"/>
      <c r="X1421" s="22" t="s">
        <v>453</v>
      </c>
      <c r="Y1421" s="22"/>
      <c r="Z1421" s="22" t="s">
        <v>144</v>
      </c>
      <c r="AA1421" s="22" t="s">
        <v>1999</v>
      </c>
      <c r="AB1421" s="37"/>
      <c r="AC1421" s="23">
        <v>44085</v>
      </c>
      <c r="AD1421" s="22"/>
      <c r="AE1421" s="8" t="s">
        <v>5026</v>
      </c>
      <c r="AF1421" s="22"/>
      <c r="AG1421" s="22" t="s">
        <v>146</v>
      </c>
      <c r="AH1421" s="22" t="s">
        <v>454</v>
      </c>
      <c r="AI1421" s="22"/>
      <c r="AJ1421" s="5" t="s">
        <v>20</v>
      </c>
      <c r="AK1421" s="22"/>
      <c r="AL1421" s="22"/>
      <c r="AM1421" s="22"/>
      <c r="AN1421" s="22"/>
      <c r="AO1421" s="22"/>
      <c r="AP1421" s="22"/>
      <c r="AQ1421" s="22" t="s">
        <v>455</v>
      </c>
      <c r="AR1421" s="23">
        <v>44104</v>
      </c>
      <c r="AS1421" s="23">
        <v>44104</v>
      </c>
      <c r="AT1421" s="22" t="s">
        <v>379</v>
      </c>
    </row>
    <row r="1422" spans="1:46" s="5" customFormat="1" ht="11.25" x14ac:dyDescent="0.2">
      <c r="A1422" s="22">
        <v>2020</v>
      </c>
      <c r="B1422" s="23">
        <v>44013</v>
      </c>
      <c r="C1422" s="23">
        <v>44104</v>
      </c>
      <c r="D1422" s="5" t="s">
        <v>134</v>
      </c>
      <c r="E1422" s="5" t="s">
        <v>135</v>
      </c>
      <c r="F1422" s="22">
        <v>33136</v>
      </c>
      <c r="G1422" s="13" t="s">
        <v>449</v>
      </c>
      <c r="H1422" s="22"/>
      <c r="I1422" s="22" t="s">
        <v>2061</v>
      </c>
      <c r="J1422" s="13">
        <v>114</v>
      </c>
      <c r="K1422" s="22"/>
      <c r="L1422" s="22"/>
      <c r="M1422" s="22"/>
      <c r="N1422" s="22" t="s">
        <v>649</v>
      </c>
      <c r="O1422" s="22" t="s">
        <v>1702</v>
      </c>
      <c r="P1422" s="22" t="s">
        <v>319</v>
      </c>
      <c r="Q1422" s="22" t="s">
        <v>452</v>
      </c>
      <c r="R1422" s="22">
        <v>33136</v>
      </c>
      <c r="S1422" s="23">
        <v>44085</v>
      </c>
      <c r="T1422" s="36">
        <v>155.16999999999999</v>
      </c>
      <c r="U1422" s="25">
        <v>179.99719999999999</v>
      </c>
      <c r="V1422" s="22"/>
      <c r="W1422" s="22"/>
      <c r="X1422" s="22" t="s">
        <v>453</v>
      </c>
      <c r="Y1422" s="22"/>
      <c r="Z1422" s="22" t="s">
        <v>144</v>
      </c>
      <c r="AA1422" s="22" t="s">
        <v>2061</v>
      </c>
      <c r="AB1422" s="37"/>
      <c r="AC1422" s="23">
        <v>44085</v>
      </c>
      <c r="AD1422" s="22"/>
      <c r="AE1422" s="8" t="s">
        <v>5027</v>
      </c>
      <c r="AF1422" s="22"/>
      <c r="AG1422" s="22" t="s">
        <v>146</v>
      </c>
      <c r="AH1422" s="22" t="s">
        <v>454</v>
      </c>
      <c r="AI1422" s="22"/>
      <c r="AJ1422" s="5" t="s">
        <v>20</v>
      </c>
      <c r="AK1422" s="22"/>
      <c r="AL1422" s="22"/>
      <c r="AM1422" s="22"/>
      <c r="AN1422" s="22"/>
      <c r="AO1422" s="22"/>
      <c r="AP1422" s="22"/>
      <c r="AQ1422" s="22" t="s">
        <v>455</v>
      </c>
      <c r="AR1422" s="23">
        <v>44104</v>
      </c>
      <c r="AS1422" s="23">
        <v>44104</v>
      </c>
      <c r="AT1422" s="22" t="s">
        <v>379</v>
      </c>
    </row>
    <row r="1423" spans="1:46" s="5" customFormat="1" ht="11.25" x14ac:dyDescent="0.2">
      <c r="A1423" s="22">
        <v>2020</v>
      </c>
      <c r="B1423" s="23">
        <v>44013</v>
      </c>
      <c r="C1423" s="23">
        <v>44104</v>
      </c>
      <c r="D1423" s="5" t="s">
        <v>134</v>
      </c>
      <c r="E1423" s="5" t="s">
        <v>135</v>
      </c>
      <c r="F1423" s="22">
        <v>33137</v>
      </c>
      <c r="G1423" s="13" t="s">
        <v>449</v>
      </c>
      <c r="H1423" s="22"/>
      <c r="I1423" s="22" t="s">
        <v>2062</v>
      </c>
      <c r="J1423" s="13">
        <v>10</v>
      </c>
      <c r="K1423" s="22"/>
      <c r="L1423" s="22"/>
      <c r="M1423" s="22"/>
      <c r="N1423" s="22" t="s">
        <v>1765</v>
      </c>
      <c r="O1423" s="22" t="s">
        <v>1766</v>
      </c>
      <c r="P1423" s="22" t="s">
        <v>140</v>
      </c>
      <c r="Q1423" s="22" t="s">
        <v>452</v>
      </c>
      <c r="R1423" s="22">
        <v>33137</v>
      </c>
      <c r="S1423" s="23">
        <v>44085</v>
      </c>
      <c r="T1423" s="36">
        <v>6562.5</v>
      </c>
      <c r="U1423" s="25">
        <v>7612.5</v>
      </c>
      <c r="V1423" s="22"/>
      <c r="W1423" s="22"/>
      <c r="X1423" s="22" t="s">
        <v>453</v>
      </c>
      <c r="Y1423" s="22"/>
      <c r="Z1423" s="22" t="s">
        <v>144</v>
      </c>
      <c r="AA1423" s="22" t="s">
        <v>2062</v>
      </c>
      <c r="AB1423" s="37"/>
      <c r="AC1423" s="23">
        <v>44085</v>
      </c>
      <c r="AD1423" s="22"/>
      <c r="AE1423" s="8" t="s">
        <v>5028</v>
      </c>
      <c r="AF1423" s="22"/>
      <c r="AG1423" s="22" t="s">
        <v>146</v>
      </c>
      <c r="AH1423" s="22" t="s">
        <v>454</v>
      </c>
      <c r="AI1423" s="22"/>
      <c r="AJ1423" s="5" t="s">
        <v>20</v>
      </c>
      <c r="AK1423" s="22"/>
      <c r="AL1423" s="22"/>
      <c r="AM1423" s="22"/>
      <c r="AN1423" s="22"/>
      <c r="AO1423" s="22"/>
      <c r="AP1423" s="22"/>
      <c r="AQ1423" s="22" t="s">
        <v>455</v>
      </c>
      <c r="AR1423" s="23">
        <v>44104</v>
      </c>
      <c r="AS1423" s="23">
        <v>44104</v>
      </c>
      <c r="AT1423" s="22" t="s">
        <v>379</v>
      </c>
    </row>
    <row r="1424" spans="1:46" s="5" customFormat="1" ht="11.25" x14ac:dyDescent="0.2">
      <c r="A1424" s="22">
        <v>2020</v>
      </c>
      <c r="B1424" s="23">
        <v>44013</v>
      </c>
      <c r="C1424" s="23">
        <v>44104</v>
      </c>
      <c r="D1424" s="5" t="s">
        <v>134</v>
      </c>
      <c r="E1424" s="5" t="s">
        <v>135</v>
      </c>
      <c r="F1424" s="22">
        <v>33138</v>
      </c>
      <c r="G1424" s="13" t="s">
        <v>449</v>
      </c>
      <c r="H1424" s="22"/>
      <c r="I1424" s="22" t="s">
        <v>2063</v>
      </c>
      <c r="J1424" s="13">
        <v>193</v>
      </c>
      <c r="K1424" s="22"/>
      <c r="L1424" s="22"/>
      <c r="M1424" s="22"/>
      <c r="N1424" s="22" t="s">
        <v>951</v>
      </c>
      <c r="O1424" s="22" t="s">
        <v>1736</v>
      </c>
      <c r="P1424" s="22" t="s">
        <v>171</v>
      </c>
      <c r="Q1424" s="22" t="s">
        <v>452</v>
      </c>
      <c r="R1424" s="22">
        <v>33138</v>
      </c>
      <c r="S1424" s="23">
        <v>44085</v>
      </c>
      <c r="T1424" s="36">
        <v>26413.759999999998</v>
      </c>
      <c r="U1424" s="25">
        <v>30639.961599999999</v>
      </c>
      <c r="V1424" s="22"/>
      <c r="W1424" s="22"/>
      <c r="X1424" s="22" t="s">
        <v>453</v>
      </c>
      <c r="Y1424" s="22"/>
      <c r="Z1424" s="22" t="s">
        <v>144</v>
      </c>
      <c r="AA1424" s="22" t="s">
        <v>2063</v>
      </c>
      <c r="AB1424" s="37"/>
      <c r="AC1424" s="23">
        <v>44085</v>
      </c>
      <c r="AD1424" s="22"/>
      <c r="AE1424" s="8" t="s">
        <v>5029</v>
      </c>
      <c r="AF1424" s="22"/>
      <c r="AG1424" s="22" t="s">
        <v>146</v>
      </c>
      <c r="AH1424" s="22" t="s">
        <v>454</v>
      </c>
      <c r="AI1424" s="22"/>
      <c r="AJ1424" s="5" t="s">
        <v>20</v>
      </c>
      <c r="AK1424" s="22"/>
      <c r="AL1424" s="22"/>
      <c r="AM1424" s="22"/>
      <c r="AN1424" s="22"/>
      <c r="AO1424" s="22"/>
      <c r="AP1424" s="22"/>
      <c r="AQ1424" s="22" t="s">
        <v>455</v>
      </c>
      <c r="AR1424" s="23">
        <v>44104</v>
      </c>
      <c r="AS1424" s="23">
        <v>44104</v>
      </c>
      <c r="AT1424" s="22" t="s">
        <v>379</v>
      </c>
    </row>
    <row r="1425" spans="1:46" s="5" customFormat="1" ht="11.25" x14ac:dyDescent="0.2">
      <c r="A1425" s="22">
        <v>2020</v>
      </c>
      <c r="B1425" s="23">
        <v>44013</v>
      </c>
      <c r="C1425" s="23">
        <v>44104</v>
      </c>
      <c r="D1425" s="5" t="s">
        <v>134</v>
      </c>
      <c r="E1425" s="5" t="s">
        <v>135</v>
      </c>
      <c r="F1425" s="22">
        <v>33139</v>
      </c>
      <c r="G1425" s="13" t="s">
        <v>449</v>
      </c>
      <c r="H1425" s="22"/>
      <c r="I1425" s="22" t="s">
        <v>2063</v>
      </c>
      <c r="J1425" s="13">
        <v>236</v>
      </c>
      <c r="K1425" s="22"/>
      <c r="L1425" s="22"/>
      <c r="M1425" s="22"/>
      <c r="N1425" s="22" t="s">
        <v>1449</v>
      </c>
      <c r="O1425" s="22" t="s">
        <v>2064</v>
      </c>
      <c r="P1425" s="22" t="s">
        <v>171</v>
      </c>
      <c r="Q1425" s="22" t="s">
        <v>452</v>
      </c>
      <c r="R1425" s="22">
        <v>33139</v>
      </c>
      <c r="S1425" s="23">
        <v>44085</v>
      </c>
      <c r="T1425" s="36">
        <v>6452</v>
      </c>
      <c r="U1425" s="25">
        <v>7484.32</v>
      </c>
      <c r="V1425" s="22"/>
      <c r="W1425" s="22"/>
      <c r="X1425" s="22" t="s">
        <v>453</v>
      </c>
      <c r="Y1425" s="22"/>
      <c r="Z1425" s="22" t="s">
        <v>144</v>
      </c>
      <c r="AA1425" s="22" t="s">
        <v>2063</v>
      </c>
      <c r="AB1425" s="37"/>
      <c r="AC1425" s="23">
        <v>44085</v>
      </c>
      <c r="AD1425" s="22"/>
      <c r="AE1425" s="8" t="s">
        <v>5030</v>
      </c>
      <c r="AF1425" s="22"/>
      <c r="AG1425" s="22" t="s">
        <v>146</v>
      </c>
      <c r="AH1425" s="22" t="s">
        <v>454</v>
      </c>
      <c r="AI1425" s="22"/>
      <c r="AJ1425" s="5" t="s">
        <v>20</v>
      </c>
      <c r="AK1425" s="22"/>
      <c r="AL1425" s="22"/>
      <c r="AM1425" s="22"/>
      <c r="AN1425" s="22"/>
      <c r="AO1425" s="22"/>
      <c r="AP1425" s="22"/>
      <c r="AQ1425" s="22" t="s">
        <v>455</v>
      </c>
      <c r="AR1425" s="23">
        <v>44104</v>
      </c>
      <c r="AS1425" s="23">
        <v>44104</v>
      </c>
      <c r="AT1425" s="22" t="s">
        <v>379</v>
      </c>
    </row>
    <row r="1426" spans="1:46" s="5" customFormat="1" ht="11.25" x14ac:dyDescent="0.2">
      <c r="A1426" s="22">
        <v>2020</v>
      </c>
      <c r="B1426" s="23">
        <v>44013</v>
      </c>
      <c r="C1426" s="23">
        <v>44104</v>
      </c>
      <c r="D1426" s="5" t="s">
        <v>134</v>
      </c>
      <c r="E1426" s="5" t="s">
        <v>135</v>
      </c>
      <c r="F1426" s="22">
        <v>33140</v>
      </c>
      <c r="G1426" s="13" t="s">
        <v>449</v>
      </c>
      <c r="H1426" s="22"/>
      <c r="I1426" s="22" t="s">
        <v>2065</v>
      </c>
      <c r="J1426" s="13">
        <v>18</v>
      </c>
      <c r="K1426" s="22"/>
      <c r="L1426" s="22"/>
      <c r="M1426" s="22"/>
      <c r="N1426" s="22" t="s">
        <v>526</v>
      </c>
      <c r="O1426" s="22" t="s">
        <v>1729</v>
      </c>
      <c r="P1426" s="22" t="s">
        <v>140</v>
      </c>
      <c r="Q1426" s="22" t="s">
        <v>452</v>
      </c>
      <c r="R1426" s="22">
        <v>33140</v>
      </c>
      <c r="S1426" s="23">
        <v>44085</v>
      </c>
      <c r="T1426" s="36">
        <v>974.14</v>
      </c>
      <c r="U1426" s="25">
        <v>1130.0024000000001</v>
      </c>
      <c r="V1426" s="22"/>
      <c r="W1426" s="22"/>
      <c r="X1426" s="22" t="s">
        <v>453</v>
      </c>
      <c r="Y1426" s="22"/>
      <c r="Z1426" s="22" t="s">
        <v>144</v>
      </c>
      <c r="AA1426" s="22" t="s">
        <v>2065</v>
      </c>
      <c r="AB1426" s="37"/>
      <c r="AC1426" s="23">
        <v>44085</v>
      </c>
      <c r="AD1426" s="22"/>
      <c r="AE1426" s="8" t="s">
        <v>5031</v>
      </c>
      <c r="AF1426" s="22"/>
      <c r="AG1426" s="22" t="s">
        <v>146</v>
      </c>
      <c r="AH1426" s="22" t="s">
        <v>454</v>
      </c>
      <c r="AI1426" s="22"/>
      <c r="AJ1426" s="5" t="s">
        <v>20</v>
      </c>
      <c r="AK1426" s="22"/>
      <c r="AL1426" s="22"/>
      <c r="AM1426" s="22"/>
      <c r="AN1426" s="22"/>
      <c r="AO1426" s="22"/>
      <c r="AP1426" s="22"/>
      <c r="AQ1426" s="22" t="s">
        <v>455</v>
      </c>
      <c r="AR1426" s="23">
        <v>44104</v>
      </c>
      <c r="AS1426" s="23">
        <v>44104</v>
      </c>
      <c r="AT1426" s="22" t="s">
        <v>379</v>
      </c>
    </row>
    <row r="1427" spans="1:46" s="5" customFormat="1" ht="11.25" x14ac:dyDescent="0.2">
      <c r="A1427" s="22">
        <v>2020</v>
      </c>
      <c r="B1427" s="23">
        <v>44013</v>
      </c>
      <c r="C1427" s="23">
        <v>44104</v>
      </c>
      <c r="D1427" s="5" t="s">
        <v>134</v>
      </c>
      <c r="E1427" s="5" t="s">
        <v>135</v>
      </c>
      <c r="F1427" s="22">
        <v>33142</v>
      </c>
      <c r="G1427" s="13" t="s">
        <v>449</v>
      </c>
      <c r="H1427" s="22"/>
      <c r="I1427" s="22" t="s">
        <v>2066</v>
      </c>
      <c r="J1427" s="13">
        <v>128</v>
      </c>
      <c r="K1427" s="22"/>
      <c r="L1427" s="22"/>
      <c r="M1427" s="22"/>
      <c r="N1427" s="22" t="s">
        <v>484</v>
      </c>
      <c r="O1427" s="22" t="s">
        <v>1690</v>
      </c>
      <c r="P1427" s="22" t="s">
        <v>218</v>
      </c>
      <c r="Q1427" s="22" t="s">
        <v>452</v>
      </c>
      <c r="R1427" s="22">
        <v>33142</v>
      </c>
      <c r="S1427" s="23">
        <v>44088</v>
      </c>
      <c r="T1427" s="36">
        <v>5200</v>
      </c>
      <c r="U1427" s="25">
        <v>6032</v>
      </c>
      <c r="V1427" s="22"/>
      <c r="W1427" s="22"/>
      <c r="X1427" s="22" t="s">
        <v>453</v>
      </c>
      <c r="Y1427" s="22"/>
      <c r="Z1427" s="22" t="s">
        <v>144</v>
      </c>
      <c r="AA1427" s="22" t="s">
        <v>2066</v>
      </c>
      <c r="AB1427" s="37"/>
      <c r="AC1427" s="23">
        <v>44088</v>
      </c>
      <c r="AD1427" s="22"/>
      <c r="AE1427" s="8" t="s">
        <v>5032</v>
      </c>
      <c r="AF1427" s="22"/>
      <c r="AG1427" s="22" t="s">
        <v>146</v>
      </c>
      <c r="AH1427" s="22" t="s">
        <v>454</v>
      </c>
      <c r="AI1427" s="22"/>
      <c r="AJ1427" s="5" t="s">
        <v>20</v>
      </c>
      <c r="AK1427" s="22"/>
      <c r="AL1427" s="22"/>
      <c r="AM1427" s="22"/>
      <c r="AN1427" s="22"/>
      <c r="AO1427" s="22"/>
      <c r="AP1427" s="22"/>
      <c r="AQ1427" s="22" t="s">
        <v>455</v>
      </c>
      <c r="AR1427" s="23">
        <v>44104</v>
      </c>
      <c r="AS1427" s="23">
        <v>44104</v>
      </c>
      <c r="AT1427" s="22" t="s">
        <v>379</v>
      </c>
    </row>
    <row r="1428" spans="1:46" s="5" customFormat="1" ht="11.25" x14ac:dyDescent="0.2">
      <c r="A1428" s="22">
        <v>2020</v>
      </c>
      <c r="B1428" s="23">
        <v>44013</v>
      </c>
      <c r="C1428" s="23">
        <v>44104</v>
      </c>
      <c r="D1428" s="5" t="s">
        <v>134</v>
      </c>
      <c r="E1428" s="5" t="s">
        <v>135</v>
      </c>
      <c r="F1428" s="22">
        <v>33143</v>
      </c>
      <c r="G1428" s="13" t="s">
        <v>449</v>
      </c>
      <c r="H1428" s="22"/>
      <c r="I1428" s="22" t="s">
        <v>2067</v>
      </c>
      <c r="J1428" s="13">
        <v>128</v>
      </c>
      <c r="K1428" s="22"/>
      <c r="L1428" s="22"/>
      <c r="M1428" s="22"/>
      <c r="N1428" s="22" t="s">
        <v>484</v>
      </c>
      <c r="O1428" s="22" t="s">
        <v>1690</v>
      </c>
      <c r="P1428" s="22" t="s">
        <v>140</v>
      </c>
      <c r="Q1428" s="22" t="s">
        <v>452</v>
      </c>
      <c r="R1428" s="22">
        <v>33143</v>
      </c>
      <c r="S1428" s="23">
        <v>44088</v>
      </c>
      <c r="T1428" s="36">
        <v>3000</v>
      </c>
      <c r="U1428" s="25">
        <v>3480</v>
      </c>
      <c r="V1428" s="22"/>
      <c r="W1428" s="22"/>
      <c r="X1428" s="22" t="s">
        <v>453</v>
      </c>
      <c r="Y1428" s="22"/>
      <c r="Z1428" s="22" t="s">
        <v>144</v>
      </c>
      <c r="AA1428" s="22" t="s">
        <v>2067</v>
      </c>
      <c r="AB1428" s="37"/>
      <c r="AC1428" s="23">
        <v>44088</v>
      </c>
      <c r="AD1428" s="22"/>
      <c r="AE1428" s="8" t="s">
        <v>5033</v>
      </c>
      <c r="AF1428" s="22"/>
      <c r="AG1428" s="22" t="s">
        <v>146</v>
      </c>
      <c r="AH1428" s="22" t="s">
        <v>454</v>
      </c>
      <c r="AI1428" s="22"/>
      <c r="AJ1428" s="5" t="s">
        <v>20</v>
      </c>
      <c r="AK1428" s="22"/>
      <c r="AL1428" s="22"/>
      <c r="AM1428" s="22"/>
      <c r="AN1428" s="22"/>
      <c r="AO1428" s="22"/>
      <c r="AP1428" s="22"/>
      <c r="AQ1428" s="22" t="s">
        <v>455</v>
      </c>
      <c r="AR1428" s="23">
        <v>44104</v>
      </c>
      <c r="AS1428" s="23">
        <v>44104</v>
      </c>
      <c r="AT1428" s="22" t="s">
        <v>379</v>
      </c>
    </row>
    <row r="1429" spans="1:46" s="5" customFormat="1" ht="11.25" x14ac:dyDescent="0.2">
      <c r="A1429" s="22">
        <v>2020</v>
      </c>
      <c r="B1429" s="23">
        <v>44013</v>
      </c>
      <c r="C1429" s="23">
        <v>44104</v>
      </c>
      <c r="D1429" s="5" t="s">
        <v>134</v>
      </c>
      <c r="E1429" s="5" t="s">
        <v>135</v>
      </c>
      <c r="F1429" s="22">
        <v>33145</v>
      </c>
      <c r="G1429" s="13" t="s">
        <v>449</v>
      </c>
      <c r="H1429" s="22"/>
      <c r="I1429" s="22" t="s">
        <v>2068</v>
      </c>
      <c r="J1429" s="13">
        <v>182</v>
      </c>
      <c r="K1429" s="22"/>
      <c r="L1429" s="22"/>
      <c r="M1429" s="22"/>
      <c r="N1429" s="22" t="s">
        <v>556</v>
      </c>
      <c r="O1429" s="22" t="s">
        <v>1655</v>
      </c>
      <c r="P1429" s="22" t="s">
        <v>158</v>
      </c>
      <c r="Q1429" s="22" t="s">
        <v>452</v>
      </c>
      <c r="R1429" s="22">
        <v>33145</v>
      </c>
      <c r="S1429" s="23">
        <v>44088</v>
      </c>
      <c r="T1429" s="36">
        <v>480</v>
      </c>
      <c r="U1429" s="25">
        <v>556.79999999999995</v>
      </c>
      <c r="V1429" s="22"/>
      <c r="W1429" s="22"/>
      <c r="X1429" s="22" t="s">
        <v>453</v>
      </c>
      <c r="Y1429" s="22"/>
      <c r="Z1429" s="22" t="s">
        <v>144</v>
      </c>
      <c r="AA1429" s="22" t="s">
        <v>2068</v>
      </c>
      <c r="AB1429" s="37"/>
      <c r="AC1429" s="23">
        <v>44088</v>
      </c>
      <c r="AD1429" s="22"/>
      <c r="AE1429" s="8" t="s">
        <v>5034</v>
      </c>
      <c r="AF1429" s="22"/>
      <c r="AG1429" s="22" t="s">
        <v>146</v>
      </c>
      <c r="AH1429" s="22" t="s">
        <v>454</v>
      </c>
      <c r="AI1429" s="22"/>
      <c r="AJ1429" s="5" t="s">
        <v>20</v>
      </c>
      <c r="AK1429" s="22"/>
      <c r="AL1429" s="22"/>
      <c r="AM1429" s="22"/>
      <c r="AN1429" s="22"/>
      <c r="AO1429" s="22"/>
      <c r="AP1429" s="22"/>
      <c r="AQ1429" s="22" t="s">
        <v>455</v>
      </c>
      <c r="AR1429" s="23">
        <v>44104</v>
      </c>
      <c r="AS1429" s="23">
        <v>44104</v>
      </c>
      <c r="AT1429" s="22" t="s">
        <v>379</v>
      </c>
    </row>
    <row r="1430" spans="1:46" s="5" customFormat="1" ht="11.25" x14ac:dyDescent="0.2">
      <c r="A1430" s="22">
        <v>2020</v>
      </c>
      <c r="B1430" s="23">
        <v>44013</v>
      </c>
      <c r="C1430" s="23">
        <v>44104</v>
      </c>
      <c r="D1430" s="5" t="s">
        <v>134</v>
      </c>
      <c r="E1430" s="5" t="s">
        <v>135</v>
      </c>
      <c r="F1430" s="22">
        <v>33146</v>
      </c>
      <c r="G1430" s="13" t="s">
        <v>449</v>
      </c>
      <c r="H1430" s="22"/>
      <c r="I1430" s="22" t="s">
        <v>2069</v>
      </c>
      <c r="J1430" s="13">
        <v>164</v>
      </c>
      <c r="K1430" s="22"/>
      <c r="L1430" s="22"/>
      <c r="M1430" s="22"/>
      <c r="N1430" s="22" t="s">
        <v>189</v>
      </c>
      <c r="O1430" s="22" t="s">
        <v>212</v>
      </c>
      <c r="P1430" s="22" t="s">
        <v>140</v>
      </c>
      <c r="Q1430" s="22" t="s">
        <v>452</v>
      </c>
      <c r="R1430" s="22">
        <v>33146</v>
      </c>
      <c r="S1430" s="23">
        <v>44088</v>
      </c>
      <c r="T1430" s="36">
        <v>63699.08</v>
      </c>
      <c r="U1430" s="25">
        <v>73890.93280000001</v>
      </c>
      <c r="V1430" s="22"/>
      <c r="W1430" s="22"/>
      <c r="X1430" s="22" t="s">
        <v>453</v>
      </c>
      <c r="Y1430" s="22"/>
      <c r="Z1430" s="22" t="s">
        <v>144</v>
      </c>
      <c r="AA1430" s="22" t="s">
        <v>2069</v>
      </c>
      <c r="AB1430" s="37"/>
      <c r="AC1430" s="23">
        <v>44088</v>
      </c>
      <c r="AD1430" s="22"/>
      <c r="AE1430" s="8" t="s">
        <v>5035</v>
      </c>
      <c r="AF1430" s="22"/>
      <c r="AG1430" s="22" t="s">
        <v>146</v>
      </c>
      <c r="AH1430" s="22" t="s">
        <v>454</v>
      </c>
      <c r="AI1430" s="22"/>
      <c r="AJ1430" s="5" t="s">
        <v>20</v>
      </c>
      <c r="AK1430" s="22"/>
      <c r="AL1430" s="22"/>
      <c r="AM1430" s="22"/>
      <c r="AN1430" s="22"/>
      <c r="AO1430" s="22"/>
      <c r="AP1430" s="22"/>
      <c r="AQ1430" s="22" t="s">
        <v>455</v>
      </c>
      <c r="AR1430" s="23">
        <v>44104</v>
      </c>
      <c r="AS1430" s="23">
        <v>44104</v>
      </c>
      <c r="AT1430" s="22" t="s">
        <v>379</v>
      </c>
    </row>
    <row r="1431" spans="1:46" s="5" customFormat="1" ht="11.25" x14ac:dyDescent="0.2">
      <c r="A1431" s="22">
        <v>2020</v>
      </c>
      <c r="B1431" s="23">
        <v>44013</v>
      </c>
      <c r="C1431" s="23">
        <v>44104</v>
      </c>
      <c r="D1431" s="5" t="s">
        <v>134</v>
      </c>
      <c r="E1431" s="5" t="s">
        <v>135</v>
      </c>
      <c r="F1431" s="22">
        <v>33148</v>
      </c>
      <c r="G1431" s="13" t="s">
        <v>449</v>
      </c>
      <c r="H1431" s="22"/>
      <c r="I1431" s="22" t="s">
        <v>2070</v>
      </c>
      <c r="J1431" s="13">
        <v>204</v>
      </c>
      <c r="K1431" s="22"/>
      <c r="L1431" s="22"/>
      <c r="M1431" s="22"/>
      <c r="N1431" s="22" t="s">
        <v>2071</v>
      </c>
      <c r="O1431" s="22" t="s">
        <v>2072</v>
      </c>
      <c r="P1431" s="22" t="s">
        <v>218</v>
      </c>
      <c r="Q1431" s="22" t="s">
        <v>452</v>
      </c>
      <c r="R1431" s="22">
        <v>33148</v>
      </c>
      <c r="S1431" s="23">
        <v>44088</v>
      </c>
      <c r="T1431" s="36">
        <v>24920</v>
      </c>
      <c r="U1431" s="25">
        <v>28907.200000000001</v>
      </c>
      <c r="V1431" s="22"/>
      <c r="W1431" s="22"/>
      <c r="X1431" s="22" t="s">
        <v>453</v>
      </c>
      <c r="Y1431" s="22"/>
      <c r="Z1431" s="22" t="s">
        <v>144</v>
      </c>
      <c r="AA1431" s="22" t="s">
        <v>2070</v>
      </c>
      <c r="AB1431" s="37"/>
      <c r="AC1431" s="23">
        <v>44088</v>
      </c>
      <c r="AD1431" s="22"/>
      <c r="AE1431" s="8" t="s">
        <v>5036</v>
      </c>
      <c r="AF1431" s="22"/>
      <c r="AG1431" s="22" t="s">
        <v>146</v>
      </c>
      <c r="AH1431" s="22" t="s">
        <v>454</v>
      </c>
      <c r="AI1431" s="22"/>
      <c r="AJ1431" s="5" t="s">
        <v>20</v>
      </c>
      <c r="AK1431" s="22"/>
      <c r="AL1431" s="22"/>
      <c r="AM1431" s="22"/>
      <c r="AN1431" s="22"/>
      <c r="AO1431" s="22"/>
      <c r="AP1431" s="22"/>
      <c r="AQ1431" s="22" t="s">
        <v>455</v>
      </c>
      <c r="AR1431" s="23">
        <v>44104</v>
      </c>
      <c r="AS1431" s="23">
        <v>44104</v>
      </c>
      <c r="AT1431" s="22" t="s">
        <v>379</v>
      </c>
    </row>
    <row r="1432" spans="1:46" s="5" customFormat="1" ht="11.25" x14ac:dyDescent="0.2">
      <c r="A1432" s="22">
        <v>2020</v>
      </c>
      <c r="B1432" s="23">
        <v>44013</v>
      </c>
      <c r="C1432" s="23">
        <v>44104</v>
      </c>
      <c r="D1432" s="5" t="s">
        <v>134</v>
      </c>
      <c r="E1432" s="5" t="s">
        <v>135</v>
      </c>
      <c r="F1432" s="22">
        <v>33150</v>
      </c>
      <c r="G1432" s="13" t="s">
        <v>449</v>
      </c>
      <c r="H1432" s="22"/>
      <c r="I1432" s="22" t="s">
        <v>2073</v>
      </c>
      <c r="J1432" s="13">
        <v>190</v>
      </c>
      <c r="K1432" s="22"/>
      <c r="L1432" s="22"/>
      <c r="M1432" s="22"/>
      <c r="N1432" s="22" t="s">
        <v>993</v>
      </c>
      <c r="O1432" s="22" t="s">
        <v>2074</v>
      </c>
      <c r="P1432" s="22" t="s">
        <v>171</v>
      </c>
      <c r="Q1432" s="22" t="s">
        <v>452</v>
      </c>
      <c r="R1432" s="22">
        <v>33150</v>
      </c>
      <c r="S1432" s="23">
        <v>44089</v>
      </c>
      <c r="T1432" s="36">
        <v>3260</v>
      </c>
      <c r="U1432" s="25">
        <v>3781.6</v>
      </c>
      <c r="V1432" s="22"/>
      <c r="W1432" s="22"/>
      <c r="X1432" s="22" t="s">
        <v>453</v>
      </c>
      <c r="Y1432" s="22"/>
      <c r="Z1432" s="22" t="s">
        <v>144</v>
      </c>
      <c r="AA1432" s="22" t="s">
        <v>2073</v>
      </c>
      <c r="AB1432" s="37"/>
      <c r="AC1432" s="23">
        <v>44089</v>
      </c>
      <c r="AD1432" s="22"/>
      <c r="AE1432" s="8" t="s">
        <v>5037</v>
      </c>
      <c r="AF1432" s="22"/>
      <c r="AG1432" s="22" t="s">
        <v>146</v>
      </c>
      <c r="AH1432" s="22" t="s">
        <v>454</v>
      </c>
      <c r="AI1432" s="22"/>
      <c r="AJ1432" s="5" t="s">
        <v>20</v>
      </c>
      <c r="AK1432" s="22"/>
      <c r="AL1432" s="22"/>
      <c r="AM1432" s="22"/>
      <c r="AN1432" s="22"/>
      <c r="AO1432" s="22"/>
      <c r="AP1432" s="22"/>
      <c r="AQ1432" s="22" t="s">
        <v>455</v>
      </c>
      <c r="AR1432" s="23">
        <v>44104</v>
      </c>
      <c r="AS1432" s="23">
        <v>44104</v>
      </c>
      <c r="AT1432" s="22" t="s">
        <v>379</v>
      </c>
    </row>
    <row r="1433" spans="1:46" s="5" customFormat="1" ht="11.25" x14ac:dyDescent="0.2">
      <c r="A1433" s="22">
        <v>2020</v>
      </c>
      <c r="B1433" s="23">
        <v>44013</v>
      </c>
      <c r="C1433" s="23">
        <v>44104</v>
      </c>
      <c r="D1433" s="5" t="s">
        <v>134</v>
      </c>
      <c r="E1433" s="5" t="s">
        <v>135</v>
      </c>
      <c r="F1433" s="22">
        <v>33151</v>
      </c>
      <c r="G1433" s="13" t="s">
        <v>449</v>
      </c>
      <c r="H1433" s="22"/>
      <c r="I1433" s="22" t="s">
        <v>1628</v>
      </c>
      <c r="J1433" s="13">
        <v>247</v>
      </c>
      <c r="K1433" s="22"/>
      <c r="L1433" s="22"/>
      <c r="M1433" s="22"/>
      <c r="N1433" s="22" t="s">
        <v>1629</v>
      </c>
      <c r="O1433" s="22" t="s">
        <v>1671</v>
      </c>
      <c r="P1433" s="22" t="s">
        <v>158</v>
      </c>
      <c r="Q1433" s="22" t="s">
        <v>452</v>
      </c>
      <c r="R1433" s="22">
        <v>33151</v>
      </c>
      <c r="S1433" s="23">
        <v>44076</v>
      </c>
      <c r="T1433" s="36">
        <v>9482.77</v>
      </c>
      <c r="U1433" s="25">
        <v>11000.013200000001</v>
      </c>
      <c r="V1433" s="22"/>
      <c r="W1433" s="22"/>
      <c r="X1433" s="22" t="s">
        <v>453</v>
      </c>
      <c r="Y1433" s="22"/>
      <c r="Z1433" s="22" t="s">
        <v>144</v>
      </c>
      <c r="AA1433" s="22" t="s">
        <v>1628</v>
      </c>
      <c r="AB1433" s="37"/>
      <c r="AC1433" s="23">
        <v>44076</v>
      </c>
      <c r="AD1433" s="22"/>
      <c r="AE1433" s="8" t="s">
        <v>5038</v>
      </c>
      <c r="AF1433" s="22"/>
      <c r="AG1433" s="22" t="s">
        <v>146</v>
      </c>
      <c r="AH1433" s="22" t="s">
        <v>454</v>
      </c>
      <c r="AI1433" s="22"/>
      <c r="AJ1433" s="5" t="s">
        <v>20</v>
      </c>
      <c r="AK1433" s="22"/>
      <c r="AL1433" s="22"/>
      <c r="AM1433" s="22"/>
      <c r="AN1433" s="22"/>
      <c r="AO1433" s="22"/>
      <c r="AP1433" s="22"/>
      <c r="AQ1433" s="22" t="s">
        <v>455</v>
      </c>
      <c r="AR1433" s="23">
        <v>44104</v>
      </c>
      <c r="AS1433" s="23">
        <v>44104</v>
      </c>
      <c r="AT1433" s="22" t="s">
        <v>379</v>
      </c>
    </row>
    <row r="1434" spans="1:46" s="5" customFormat="1" ht="11.25" x14ac:dyDescent="0.2">
      <c r="A1434" s="22">
        <v>2020</v>
      </c>
      <c r="B1434" s="23">
        <v>44013</v>
      </c>
      <c r="C1434" s="23">
        <v>44104</v>
      </c>
      <c r="D1434" s="5" t="s">
        <v>134</v>
      </c>
      <c r="E1434" s="5" t="s">
        <v>135</v>
      </c>
      <c r="F1434" s="22">
        <v>33155</v>
      </c>
      <c r="G1434" s="13" t="s">
        <v>449</v>
      </c>
      <c r="H1434" s="22"/>
      <c r="I1434" s="22" t="s">
        <v>2075</v>
      </c>
      <c r="J1434" s="13">
        <v>58</v>
      </c>
      <c r="K1434" s="22"/>
      <c r="L1434" s="22"/>
      <c r="M1434" s="22"/>
      <c r="N1434" s="22" t="s">
        <v>435</v>
      </c>
      <c r="O1434" s="22" t="s">
        <v>1748</v>
      </c>
      <c r="P1434" s="22" t="s">
        <v>171</v>
      </c>
      <c r="Q1434" s="22" t="s">
        <v>452</v>
      </c>
      <c r="R1434" s="22">
        <v>33155</v>
      </c>
      <c r="S1434" s="23">
        <v>44088</v>
      </c>
      <c r="T1434" s="36">
        <v>19199.84</v>
      </c>
      <c r="U1434" s="25">
        <v>22271.814399999999</v>
      </c>
      <c r="V1434" s="22"/>
      <c r="W1434" s="22"/>
      <c r="X1434" s="22" t="s">
        <v>453</v>
      </c>
      <c r="Y1434" s="22"/>
      <c r="Z1434" s="22" t="s">
        <v>144</v>
      </c>
      <c r="AA1434" s="22" t="s">
        <v>2075</v>
      </c>
      <c r="AB1434" s="37"/>
      <c r="AC1434" s="23">
        <v>44088</v>
      </c>
      <c r="AD1434" s="22"/>
      <c r="AE1434" s="8" t="s">
        <v>5039</v>
      </c>
      <c r="AF1434" s="22"/>
      <c r="AG1434" s="22" t="s">
        <v>146</v>
      </c>
      <c r="AH1434" s="22" t="s">
        <v>454</v>
      </c>
      <c r="AI1434" s="22"/>
      <c r="AJ1434" s="5" t="s">
        <v>20</v>
      </c>
      <c r="AK1434" s="22"/>
      <c r="AL1434" s="22"/>
      <c r="AM1434" s="22"/>
      <c r="AN1434" s="22"/>
      <c r="AO1434" s="22"/>
      <c r="AP1434" s="22"/>
      <c r="AQ1434" s="22" t="s">
        <v>455</v>
      </c>
      <c r="AR1434" s="23">
        <v>44104</v>
      </c>
      <c r="AS1434" s="23">
        <v>44104</v>
      </c>
      <c r="AT1434" s="22" t="s">
        <v>379</v>
      </c>
    </row>
    <row r="1435" spans="1:46" s="5" customFormat="1" ht="11.25" x14ac:dyDescent="0.2">
      <c r="A1435" s="22">
        <v>2020</v>
      </c>
      <c r="B1435" s="23">
        <v>44013</v>
      </c>
      <c r="C1435" s="23">
        <v>44104</v>
      </c>
      <c r="D1435" s="5" t="s">
        <v>134</v>
      </c>
      <c r="E1435" s="5" t="s">
        <v>135</v>
      </c>
      <c r="F1435" s="22">
        <v>33156</v>
      </c>
      <c r="G1435" s="13" t="s">
        <v>449</v>
      </c>
      <c r="H1435" s="22"/>
      <c r="I1435" s="22" t="s">
        <v>2076</v>
      </c>
      <c r="J1435" s="13">
        <v>192</v>
      </c>
      <c r="K1435" s="22"/>
      <c r="L1435" s="22"/>
      <c r="M1435" s="22"/>
      <c r="N1435" s="22" t="s">
        <v>419</v>
      </c>
      <c r="O1435" s="22" t="s">
        <v>1744</v>
      </c>
      <c r="P1435" s="22" t="s">
        <v>171</v>
      </c>
      <c r="Q1435" s="22" t="s">
        <v>452</v>
      </c>
      <c r="R1435" s="22">
        <v>33156</v>
      </c>
      <c r="S1435" s="23">
        <v>44082</v>
      </c>
      <c r="T1435" s="36">
        <v>4999.75</v>
      </c>
      <c r="U1435" s="25">
        <v>5799.71</v>
      </c>
      <c r="V1435" s="22"/>
      <c r="W1435" s="22"/>
      <c r="X1435" s="22" t="s">
        <v>453</v>
      </c>
      <c r="Y1435" s="22"/>
      <c r="Z1435" s="22" t="s">
        <v>144</v>
      </c>
      <c r="AA1435" s="22" t="s">
        <v>2076</v>
      </c>
      <c r="AB1435" s="37"/>
      <c r="AC1435" s="23">
        <v>44082</v>
      </c>
      <c r="AD1435" s="22"/>
      <c r="AE1435" s="8" t="s">
        <v>5040</v>
      </c>
      <c r="AF1435" s="22"/>
      <c r="AG1435" s="22" t="s">
        <v>146</v>
      </c>
      <c r="AH1435" s="22" t="s">
        <v>454</v>
      </c>
      <c r="AI1435" s="22"/>
      <c r="AJ1435" s="5" t="s">
        <v>20</v>
      </c>
      <c r="AK1435" s="22"/>
      <c r="AL1435" s="22"/>
      <c r="AM1435" s="22"/>
      <c r="AN1435" s="22"/>
      <c r="AO1435" s="22"/>
      <c r="AP1435" s="22"/>
      <c r="AQ1435" s="22" t="s">
        <v>455</v>
      </c>
      <c r="AR1435" s="23">
        <v>44104</v>
      </c>
      <c r="AS1435" s="23">
        <v>44104</v>
      </c>
      <c r="AT1435" s="22" t="s">
        <v>379</v>
      </c>
    </row>
    <row r="1436" spans="1:46" s="5" customFormat="1" ht="11.25" x14ac:dyDescent="0.2">
      <c r="A1436" s="22">
        <v>2020</v>
      </c>
      <c r="B1436" s="23">
        <v>44013</v>
      </c>
      <c r="C1436" s="23">
        <v>44104</v>
      </c>
      <c r="D1436" s="5" t="s">
        <v>134</v>
      </c>
      <c r="E1436" s="5" t="s">
        <v>135</v>
      </c>
      <c r="F1436" s="22">
        <v>33157</v>
      </c>
      <c r="G1436" s="13" t="s">
        <v>449</v>
      </c>
      <c r="H1436" s="22"/>
      <c r="I1436" s="22" t="s">
        <v>2077</v>
      </c>
      <c r="J1436" s="13">
        <v>283</v>
      </c>
      <c r="K1436" s="22"/>
      <c r="L1436" s="22"/>
      <c r="M1436" s="22"/>
      <c r="N1436" s="22" t="s">
        <v>1832</v>
      </c>
      <c r="O1436" s="22" t="s">
        <v>1833</v>
      </c>
      <c r="P1436" s="22" t="s">
        <v>171</v>
      </c>
      <c r="Q1436" s="22" t="s">
        <v>452</v>
      </c>
      <c r="R1436" s="22">
        <v>33157</v>
      </c>
      <c r="S1436" s="23">
        <v>44085</v>
      </c>
      <c r="T1436" s="36">
        <v>34828.5</v>
      </c>
      <c r="U1436" s="25">
        <v>40401.06</v>
      </c>
      <c r="V1436" s="22"/>
      <c r="W1436" s="22"/>
      <c r="X1436" s="22" t="s">
        <v>453</v>
      </c>
      <c r="Y1436" s="22"/>
      <c r="Z1436" s="22" t="s">
        <v>144</v>
      </c>
      <c r="AA1436" s="22" t="s">
        <v>2077</v>
      </c>
      <c r="AB1436" s="37"/>
      <c r="AC1436" s="23">
        <v>44085</v>
      </c>
      <c r="AD1436" s="22"/>
      <c r="AE1436" s="8" t="s">
        <v>5041</v>
      </c>
      <c r="AF1436" s="22"/>
      <c r="AG1436" s="22" t="s">
        <v>146</v>
      </c>
      <c r="AH1436" s="22" t="s">
        <v>454</v>
      </c>
      <c r="AI1436" s="22"/>
      <c r="AJ1436" s="5" t="s">
        <v>20</v>
      </c>
      <c r="AK1436" s="22"/>
      <c r="AL1436" s="22"/>
      <c r="AM1436" s="22"/>
      <c r="AN1436" s="22"/>
      <c r="AO1436" s="22"/>
      <c r="AP1436" s="22"/>
      <c r="AQ1436" s="22" t="s">
        <v>455</v>
      </c>
      <c r="AR1436" s="23">
        <v>44104</v>
      </c>
      <c r="AS1436" s="23">
        <v>44104</v>
      </c>
      <c r="AT1436" s="22" t="s">
        <v>379</v>
      </c>
    </row>
    <row r="1437" spans="1:46" s="5" customFormat="1" ht="11.25" x14ac:dyDescent="0.2">
      <c r="A1437" s="22">
        <v>2020</v>
      </c>
      <c r="B1437" s="23">
        <v>44013</v>
      </c>
      <c r="C1437" s="23">
        <v>44104</v>
      </c>
      <c r="D1437" s="5" t="s">
        <v>134</v>
      </c>
      <c r="E1437" s="5" t="s">
        <v>135</v>
      </c>
      <c r="F1437" s="38">
        <v>33158</v>
      </c>
      <c r="G1437" s="13" t="s">
        <v>449</v>
      </c>
      <c r="H1437" s="22"/>
      <c r="I1437" s="38" t="s">
        <v>2078</v>
      </c>
      <c r="J1437" s="13">
        <v>7</v>
      </c>
      <c r="K1437" s="22"/>
      <c r="L1437" s="22"/>
      <c r="M1437" s="22"/>
      <c r="N1437" s="38" t="s">
        <v>1980</v>
      </c>
      <c r="O1437" s="22" t="s">
        <v>1981</v>
      </c>
      <c r="P1437" s="22" t="s">
        <v>140</v>
      </c>
      <c r="Q1437" s="22" t="s">
        <v>452</v>
      </c>
      <c r="R1437" s="38">
        <v>33158</v>
      </c>
      <c r="S1437" s="39">
        <v>44092</v>
      </c>
      <c r="T1437" s="40">
        <v>8600</v>
      </c>
      <c r="U1437" s="25">
        <v>9976</v>
      </c>
      <c r="V1437" s="22"/>
      <c r="W1437" s="22"/>
      <c r="X1437" s="22" t="s">
        <v>453</v>
      </c>
      <c r="Y1437" s="22"/>
      <c r="Z1437" s="22" t="s">
        <v>144</v>
      </c>
      <c r="AA1437" s="38" t="s">
        <v>2078</v>
      </c>
      <c r="AB1437" s="37"/>
      <c r="AC1437" s="39">
        <v>44092</v>
      </c>
      <c r="AD1437" s="22"/>
      <c r="AE1437" s="8" t="s">
        <v>5042</v>
      </c>
      <c r="AF1437" s="22"/>
      <c r="AG1437" s="22" t="s">
        <v>146</v>
      </c>
      <c r="AH1437" s="22" t="s">
        <v>454</v>
      </c>
      <c r="AI1437" s="22"/>
      <c r="AJ1437" s="5" t="s">
        <v>20</v>
      </c>
      <c r="AK1437" s="22"/>
      <c r="AL1437" s="22"/>
      <c r="AM1437" s="22"/>
      <c r="AN1437" s="22"/>
      <c r="AO1437" s="22"/>
      <c r="AP1437" s="22"/>
      <c r="AQ1437" s="22" t="s">
        <v>455</v>
      </c>
      <c r="AR1437" s="23">
        <v>44104</v>
      </c>
      <c r="AS1437" s="23">
        <v>44104</v>
      </c>
      <c r="AT1437" s="22" t="s">
        <v>379</v>
      </c>
    </row>
    <row r="1438" spans="1:46" s="5" customFormat="1" ht="11.25" x14ac:dyDescent="0.2">
      <c r="A1438" s="22">
        <v>2020</v>
      </c>
      <c r="B1438" s="23">
        <v>44013</v>
      </c>
      <c r="C1438" s="23">
        <v>44104</v>
      </c>
      <c r="D1438" s="5" t="s">
        <v>134</v>
      </c>
      <c r="E1438" s="5" t="s">
        <v>135</v>
      </c>
      <c r="F1438" s="22">
        <v>33161</v>
      </c>
      <c r="G1438" s="13" t="s">
        <v>449</v>
      </c>
      <c r="H1438" s="22"/>
      <c r="I1438" s="22" t="s">
        <v>2079</v>
      </c>
      <c r="J1438" s="13">
        <v>82</v>
      </c>
      <c r="K1438" s="22"/>
      <c r="L1438" s="22"/>
      <c r="M1438" s="22"/>
      <c r="N1438" s="22" t="s">
        <v>417</v>
      </c>
      <c r="O1438" s="22" t="s">
        <v>1792</v>
      </c>
      <c r="P1438" s="22" t="s">
        <v>171</v>
      </c>
      <c r="Q1438" s="22" t="s">
        <v>452</v>
      </c>
      <c r="R1438" s="22">
        <v>33161</v>
      </c>
      <c r="S1438" s="23">
        <v>44077</v>
      </c>
      <c r="T1438" s="36">
        <v>14602.63</v>
      </c>
      <c r="U1438" s="25">
        <v>16939.050799999997</v>
      </c>
      <c r="V1438" s="22"/>
      <c r="W1438" s="22"/>
      <c r="X1438" s="22" t="s">
        <v>453</v>
      </c>
      <c r="Y1438" s="22"/>
      <c r="Z1438" s="22" t="s">
        <v>144</v>
      </c>
      <c r="AA1438" s="22" t="s">
        <v>2079</v>
      </c>
      <c r="AB1438" s="37"/>
      <c r="AC1438" s="23">
        <v>44077</v>
      </c>
      <c r="AD1438" s="22"/>
      <c r="AE1438" s="8" t="s">
        <v>5043</v>
      </c>
      <c r="AF1438" s="22"/>
      <c r="AG1438" s="22" t="s">
        <v>146</v>
      </c>
      <c r="AH1438" s="22" t="s">
        <v>454</v>
      </c>
      <c r="AI1438" s="22"/>
      <c r="AJ1438" s="5" t="s">
        <v>20</v>
      </c>
      <c r="AK1438" s="22"/>
      <c r="AL1438" s="22"/>
      <c r="AM1438" s="22"/>
      <c r="AN1438" s="22"/>
      <c r="AO1438" s="22"/>
      <c r="AP1438" s="22"/>
      <c r="AQ1438" s="22" t="s">
        <v>455</v>
      </c>
      <c r="AR1438" s="23">
        <v>44104</v>
      </c>
      <c r="AS1438" s="23">
        <v>44104</v>
      </c>
      <c r="AT1438" s="22" t="s">
        <v>379</v>
      </c>
    </row>
    <row r="1439" spans="1:46" s="5" customFormat="1" ht="11.25" x14ac:dyDescent="0.2">
      <c r="A1439" s="22">
        <v>2020</v>
      </c>
      <c r="B1439" s="23">
        <v>44013</v>
      </c>
      <c r="C1439" s="23">
        <v>44104</v>
      </c>
      <c r="D1439" s="5" t="s">
        <v>134</v>
      </c>
      <c r="E1439" s="5" t="s">
        <v>135</v>
      </c>
      <c r="F1439" s="38">
        <v>33164</v>
      </c>
      <c r="G1439" s="13" t="s">
        <v>449</v>
      </c>
      <c r="H1439" s="22"/>
      <c r="I1439" s="38" t="s">
        <v>1840</v>
      </c>
      <c r="J1439" s="13">
        <v>347</v>
      </c>
      <c r="K1439" s="22"/>
      <c r="L1439" s="22"/>
      <c r="M1439" s="22"/>
      <c r="N1439" s="38" t="s">
        <v>721</v>
      </c>
      <c r="O1439" s="22" t="s">
        <v>1811</v>
      </c>
      <c r="P1439" s="22" t="s">
        <v>140</v>
      </c>
      <c r="Q1439" s="22" t="s">
        <v>452</v>
      </c>
      <c r="R1439" s="38">
        <v>33164</v>
      </c>
      <c r="S1439" s="39">
        <v>44088</v>
      </c>
      <c r="T1439" s="40">
        <v>462.94</v>
      </c>
      <c r="U1439" s="25">
        <v>537.0104</v>
      </c>
      <c r="V1439" s="22"/>
      <c r="W1439" s="22"/>
      <c r="X1439" s="22" t="s">
        <v>453</v>
      </c>
      <c r="Y1439" s="22"/>
      <c r="Z1439" s="22" t="s">
        <v>144</v>
      </c>
      <c r="AA1439" s="38" t="s">
        <v>1840</v>
      </c>
      <c r="AB1439" s="37"/>
      <c r="AC1439" s="39">
        <v>44088</v>
      </c>
      <c r="AD1439" s="22"/>
      <c r="AE1439" s="8" t="s">
        <v>5044</v>
      </c>
      <c r="AF1439" s="22"/>
      <c r="AG1439" s="22" t="s">
        <v>146</v>
      </c>
      <c r="AH1439" s="22" t="s">
        <v>454</v>
      </c>
      <c r="AI1439" s="22"/>
      <c r="AJ1439" s="5" t="s">
        <v>20</v>
      </c>
      <c r="AK1439" s="22"/>
      <c r="AL1439" s="22"/>
      <c r="AM1439" s="22"/>
      <c r="AN1439" s="22"/>
      <c r="AO1439" s="22"/>
      <c r="AP1439" s="22"/>
      <c r="AQ1439" s="22" t="s">
        <v>455</v>
      </c>
      <c r="AR1439" s="23">
        <v>44104</v>
      </c>
      <c r="AS1439" s="23">
        <v>44104</v>
      </c>
      <c r="AT1439" s="22" t="s">
        <v>379</v>
      </c>
    </row>
    <row r="1440" spans="1:46" s="5" customFormat="1" ht="11.25" x14ac:dyDescent="0.2">
      <c r="A1440" s="22">
        <v>2020</v>
      </c>
      <c r="B1440" s="23">
        <v>44013</v>
      </c>
      <c r="C1440" s="23">
        <v>44104</v>
      </c>
      <c r="D1440" s="5" t="s">
        <v>134</v>
      </c>
      <c r="E1440" s="5" t="s">
        <v>135</v>
      </c>
      <c r="F1440" s="38">
        <v>33165</v>
      </c>
      <c r="G1440" s="13" t="s">
        <v>449</v>
      </c>
      <c r="H1440" s="22"/>
      <c r="I1440" s="38" t="s">
        <v>2080</v>
      </c>
      <c r="J1440" s="13">
        <v>34</v>
      </c>
      <c r="K1440" s="22"/>
      <c r="L1440" s="22"/>
      <c r="M1440" s="22"/>
      <c r="N1440" s="38" t="s">
        <v>607</v>
      </c>
      <c r="O1440" s="22" t="s">
        <v>1790</v>
      </c>
      <c r="P1440" s="22" t="s">
        <v>140</v>
      </c>
      <c r="Q1440" s="22" t="s">
        <v>452</v>
      </c>
      <c r="R1440" s="38">
        <v>33165</v>
      </c>
      <c r="S1440" s="39">
        <v>44099</v>
      </c>
      <c r="T1440" s="40">
        <v>3530</v>
      </c>
      <c r="U1440" s="25">
        <v>4094.8</v>
      </c>
      <c r="V1440" s="22"/>
      <c r="W1440" s="22"/>
      <c r="X1440" s="22" t="s">
        <v>453</v>
      </c>
      <c r="Y1440" s="22"/>
      <c r="Z1440" s="22" t="s">
        <v>144</v>
      </c>
      <c r="AA1440" s="38" t="s">
        <v>2080</v>
      </c>
      <c r="AB1440" s="37"/>
      <c r="AC1440" s="39">
        <v>44099</v>
      </c>
      <c r="AD1440" s="22"/>
      <c r="AE1440" s="8" t="s">
        <v>5045</v>
      </c>
      <c r="AF1440" s="22"/>
      <c r="AG1440" s="22" t="s">
        <v>146</v>
      </c>
      <c r="AH1440" s="22" t="s">
        <v>454</v>
      </c>
      <c r="AI1440" s="22"/>
      <c r="AJ1440" s="5" t="s">
        <v>20</v>
      </c>
      <c r="AK1440" s="22"/>
      <c r="AL1440" s="22"/>
      <c r="AM1440" s="22"/>
      <c r="AN1440" s="22"/>
      <c r="AO1440" s="22"/>
      <c r="AP1440" s="22"/>
      <c r="AQ1440" s="22" t="s">
        <v>455</v>
      </c>
      <c r="AR1440" s="23">
        <v>44104</v>
      </c>
      <c r="AS1440" s="23">
        <v>44104</v>
      </c>
      <c r="AT1440" s="22" t="s">
        <v>379</v>
      </c>
    </row>
    <row r="1441" spans="1:46" s="5" customFormat="1" ht="11.25" x14ac:dyDescent="0.2">
      <c r="A1441" s="22">
        <v>2020</v>
      </c>
      <c r="B1441" s="23">
        <v>44013</v>
      </c>
      <c r="C1441" s="23">
        <v>44104</v>
      </c>
      <c r="D1441" s="5" t="s">
        <v>134</v>
      </c>
      <c r="E1441" s="5" t="s">
        <v>135</v>
      </c>
      <c r="F1441" s="38">
        <v>33166</v>
      </c>
      <c r="G1441" s="13" t="s">
        <v>449</v>
      </c>
      <c r="H1441" s="22"/>
      <c r="I1441" s="38" t="s">
        <v>2081</v>
      </c>
      <c r="J1441" s="13">
        <v>34</v>
      </c>
      <c r="K1441" s="22"/>
      <c r="L1441" s="22"/>
      <c r="M1441" s="22"/>
      <c r="N1441" s="38" t="s">
        <v>607</v>
      </c>
      <c r="O1441" s="22" t="s">
        <v>1790</v>
      </c>
      <c r="P1441" s="22" t="s">
        <v>140</v>
      </c>
      <c r="Q1441" s="22" t="s">
        <v>452</v>
      </c>
      <c r="R1441" s="38">
        <v>33166</v>
      </c>
      <c r="S1441" s="39">
        <v>44099</v>
      </c>
      <c r="T1441" s="40">
        <v>11620</v>
      </c>
      <c r="U1441" s="25">
        <v>13479.2</v>
      </c>
      <c r="V1441" s="22"/>
      <c r="W1441" s="22"/>
      <c r="X1441" s="22" t="s">
        <v>453</v>
      </c>
      <c r="Y1441" s="22"/>
      <c r="Z1441" s="22" t="s">
        <v>144</v>
      </c>
      <c r="AA1441" s="38" t="s">
        <v>2081</v>
      </c>
      <c r="AB1441" s="37"/>
      <c r="AC1441" s="39">
        <v>44099</v>
      </c>
      <c r="AD1441" s="22"/>
      <c r="AE1441" s="8" t="s">
        <v>5046</v>
      </c>
      <c r="AF1441" s="22"/>
      <c r="AG1441" s="22" t="s">
        <v>146</v>
      </c>
      <c r="AH1441" s="22" t="s">
        <v>454</v>
      </c>
      <c r="AI1441" s="22"/>
      <c r="AJ1441" s="5" t="s">
        <v>20</v>
      </c>
      <c r="AK1441" s="22"/>
      <c r="AL1441" s="22"/>
      <c r="AM1441" s="22"/>
      <c r="AN1441" s="22"/>
      <c r="AO1441" s="22"/>
      <c r="AP1441" s="22"/>
      <c r="AQ1441" s="22" t="s">
        <v>455</v>
      </c>
      <c r="AR1441" s="23">
        <v>44104</v>
      </c>
      <c r="AS1441" s="23">
        <v>44104</v>
      </c>
      <c r="AT1441" s="22" t="s">
        <v>379</v>
      </c>
    </row>
    <row r="1442" spans="1:46" s="5" customFormat="1" ht="11.25" x14ac:dyDescent="0.2">
      <c r="A1442" s="22">
        <v>2020</v>
      </c>
      <c r="B1442" s="23">
        <v>44013</v>
      </c>
      <c r="C1442" s="23">
        <v>44104</v>
      </c>
      <c r="D1442" s="5" t="s">
        <v>134</v>
      </c>
      <c r="E1442" s="5" t="s">
        <v>135</v>
      </c>
      <c r="F1442" s="22">
        <v>33167</v>
      </c>
      <c r="G1442" s="13" t="s">
        <v>449</v>
      </c>
      <c r="H1442" s="22"/>
      <c r="I1442" s="22" t="s">
        <v>2082</v>
      </c>
      <c r="J1442" s="13">
        <v>192</v>
      </c>
      <c r="K1442" s="22"/>
      <c r="L1442" s="22"/>
      <c r="M1442" s="22"/>
      <c r="N1442" s="22" t="s">
        <v>419</v>
      </c>
      <c r="O1442" s="22" t="s">
        <v>1744</v>
      </c>
      <c r="P1442" s="22" t="s">
        <v>259</v>
      </c>
      <c r="Q1442" s="22" t="s">
        <v>452</v>
      </c>
      <c r="R1442" s="22">
        <v>33167</v>
      </c>
      <c r="S1442" s="23">
        <v>44099</v>
      </c>
      <c r="T1442" s="36">
        <v>36513.75</v>
      </c>
      <c r="U1442" s="25">
        <v>42355.95</v>
      </c>
      <c r="V1442" s="22"/>
      <c r="W1442" s="22"/>
      <c r="X1442" s="22" t="s">
        <v>453</v>
      </c>
      <c r="Y1442" s="22"/>
      <c r="Z1442" s="22" t="s">
        <v>144</v>
      </c>
      <c r="AA1442" s="22" t="s">
        <v>2082</v>
      </c>
      <c r="AB1442" s="37"/>
      <c r="AC1442" s="23">
        <v>44099</v>
      </c>
      <c r="AD1442" s="22"/>
      <c r="AE1442" s="8" t="s">
        <v>5047</v>
      </c>
      <c r="AF1442" s="22"/>
      <c r="AG1442" s="22" t="s">
        <v>146</v>
      </c>
      <c r="AH1442" s="22" t="s">
        <v>454</v>
      </c>
      <c r="AI1442" s="22"/>
      <c r="AJ1442" s="5" t="s">
        <v>20</v>
      </c>
      <c r="AK1442" s="22"/>
      <c r="AL1442" s="22"/>
      <c r="AM1442" s="22"/>
      <c r="AN1442" s="22"/>
      <c r="AO1442" s="22"/>
      <c r="AP1442" s="22"/>
      <c r="AQ1442" s="22" t="s">
        <v>455</v>
      </c>
      <c r="AR1442" s="23">
        <v>44104</v>
      </c>
      <c r="AS1442" s="23">
        <v>44104</v>
      </c>
      <c r="AT1442" s="22" t="s">
        <v>379</v>
      </c>
    </row>
    <row r="1443" spans="1:46" s="5" customFormat="1" ht="11.25" x14ac:dyDescent="0.2">
      <c r="A1443" s="22">
        <v>2020</v>
      </c>
      <c r="B1443" s="23">
        <v>44013</v>
      </c>
      <c r="C1443" s="23">
        <v>44104</v>
      </c>
      <c r="D1443" s="5" t="s">
        <v>134</v>
      </c>
      <c r="E1443" s="5" t="s">
        <v>135</v>
      </c>
      <c r="F1443" s="22">
        <v>33168</v>
      </c>
      <c r="G1443" s="13" t="s">
        <v>449</v>
      </c>
      <c r="H1443" s="22"/>
      <c r="I1443" s="22" t="s">
        <v>2083</v>
      </c>
      <c r="J1443" s="13">
        <v>58</v>
      </c>
      <c r="K1443" s="22"/>
      <c r="L1443" s="22"/>
      <c r="M1443" s="22"/>
      <c r="N1443" s="22" t="s">
        <v>435</v>
      </c>
      <c r="O1443" s="22" t="s">
        <v>1748</v>
      </c>
      <c r="P1443" s="22" t="s">
        <v>259</v>
      </c>
      <c r="Q1443" s="22" t="s">
        <v>452</v>
      </c>
      <c r="R1443" s="22">
        <v>33168</v>
      </c>
      <c r="S1443" s="23">
        <v>44102</v>
      </c>
      <c r="T1443" s="36">
        <v>132265.53</v>
      </c>
      <c r="U1443" s="25">
        <v>153428.0148</v>
      </c>
      <c r="V1443" s="22"/>
      <c r="W1443" s="22"/>
      <c r="X1443" s="22" t="s">
        <v>453</v>
      </c>
      <c r="Y1443" s="22"/>
      <c r="Z1443" s="22" t="s">
        <v>144</v>
      </c>
      <c r="AA1443" s="22" t="s">
        <v>2083</v>
      </c>
      <c r="AB1443" s="37"/>
      <c r="AC1443" s="23">
        <v>44102</v>
      </c>
      <c r="AD1443" s="22"/>
      <c r="AE1443" s="8" t="s">
        <v>5048</v>
      </c>
      <c r="AF1443" s="22"/>
      <c r="AG1443" s="22" t="s">
        <v>146</v>
      </c>
      <c r="AH1443" s="22" t="s">
        <v>454</v>
      </c>
      <c r="AI1443" s="22"/>
      <c r="AJ1443" s="5" t="s">
        <v>20</v>
      </c>
      <c r="AK1443" s="22"/>
      <c r="AL1443" s="22"/>
      <c r="AM1443" s="22"/>
      <c r="AN1443" s="22"/>
      <c r="AO1443" s="22"/>
      <c r="AP1443" s="22"/>
      <c r="AQ1443" s="22" t="s">
        <v>455</v>
      </c>
      <c r="AR1443" s="23">
        <v>44104</v>
      </c>
      <c r="AS1443" s="23">
        <v>44104</v>
      </c>
      <c r="AT1443" s="22" t="s">
        <v>379</v>
      </c>
    </row>
    <row r="1444" spans="1:46" s="5" customFormat="1" ht="11.25" x14ac:dyDescent="0.2">
      <c r="A1444" s="22">
        <v>2020</v>
      </c>
      <c r="B1444" s="23">
        <v>44013</v>
      </c>
      <c r="C1444" s="23">
        <v>44104</v>
      </c>
      <c r="D1444" s="5" t="s">
        <v>134</v>
      </c>
      <c r="E1444" s="5" t="s">
        <v>135</v>
      </c>
      <c r="F1444" s="22">
        <v>33169</v>
      </c>
      <c r="G1444" s="13" t="s">
        <v>449</v>
      </c>
      <c r="H1444" s="22"/>
      <c r="I1444" s="22" t="s">
        <v>2084</v>
      </c>
      <c r="J1444" s="13">
        <v>10</v>
      </c>
      <c r="K1444" s="22"/>
      <c r="L1444" s="22"/>
      <c r="M1444" s="22"/>
      <c r="N1444" s="22" t="s">
        <v>1765</v>
      </c>
      <c r="O1444" s="22" t="s">
        <v>1766</v>
      </c>
      <c r="P1444" s="22" t="s">
        <v>259</v>
      </c>
      <c r="Q1444" s="22" t="s">
        <v>452</v>
      </c>
      <c r="R1444" s="22">
        <v>33169</v>
      </c>
      <c r="S1444" s="23">
        <v>44103</v>
      </c>
      <c r="T1444" s="36">
        <v>10206</v>
      </c>
      <c r="U1444" s="25">
        <v>11838.96</v>
      </c>
      <c r="V1444" s="22"/>
      <c r="W1444" s="22"/>
      <c r="X1444" s="22" t="s">
        <v>453</v>
      </c>
      <c r="Y1444" s="22"/>
      <c r="Z1444" s="22" t="s">
        <v>144</v>
      </c>
      <c r="AA1444" s="22" t="s">
        <v>2084</v>
      </c>
      <c r="AB1444" s="37"/>
      <c r="AC1444" s="23">
        <v>44103</v>
      </c>
      <c r="AD1444" s="22"/>
      <c r="AE1444" s="8" t="s">
        <v>5049</v>
      </c>
      <c r="AF1444" s="22"/>
      <c r="AG1444" s="22" t="s">
        <v>146</v>
      </c>
      <c r="AH1444" s="22" t="s">
        <v>454</v>
      </c>
      <c r="AI1444" s="22"/>
      <c r="AJ1444" s="5" t="s">
        <v>20</v>
      </c>
      <c r="AK1444" s="22"/>
      <c r="AL1444" s="22"/>
      <c r="AM1444" s="22"/>
      <c r="AN1444" s="22"/>
      <c r="AO1444" s="22"/>
      <c r="AP1444" s="22"/>
      <c r="AQ1444" s="22" t="s">
        <v>455</v>
      </c>
      <c r="AR1444" s="23">
        <v>44104</v>
      </c>
      <c r="AS1444" s="23">
        <v>44104</v>
      </c>
      <c r="AT1444" s="22" t="s">
        <v>379</v>
      </c>
    </row>
    <row r="1445" spans="1:46" s="5" customFormat="1" ht="11.25" x14ac:dyDescent="0.2">
      <c r="A1445" s="22">
        <v>2020</v>
      </c>
      <c r="B1445" s="23">
        <v>44013</v>
      </c>
      <c r="C1445" s="23">
        <v>44104</v>
      </c>
      <c r="D1445" s="5" t="s">
        <v>134</v>
      </c>
      <c r="E1445" s="5" t="s">
        <v>135</v>
      </c>
      <c r="F1445" s="38">
        <v>33170</v>
      </c>
      <c r="G1445" s="13" t="s">
        <v>449</v>
      </c>
      <c r="H1445" s="22"/>
      <c r="I1445" s="38" t="s">
        <v>2085</v>
      </c>
      <c r="J1445" s="13">
        <v>34</v>
      </c>
      <c r="K1445" s="22"/>
      <c r="L1445" s="22"/>
      <c r="M1445" s="22"/>
      <c r="N1445" s="38" t="s">
        <v>607</v>
      </c>
      <c r="O1445" s="22" t="s">
        <v>1790</v>
      </c>
      <c r="P1445" s="22" t="s">
        <v>140</v>
      </c>
      <c r="Q1445" s="22" t="s">
        <v>452</v>
      </c>
      <c r="R1445" s="38">
        <v>33170</v>
      </c>
      <c r="S1445" s="39">
        <v>44098</v>
      </c>
      <c r="T1445" s="40">
        <v>28000</v>
      </c>
      <c r="U1445" s="25">
        <v>32480</v>
      </c>
      <c r="V1445" s="22"/>
      <c r="W1445" s="22"/>
      <c r="X1445" s="22" t="s">
        <v>453</v>
      </c>
      <c r="Y1445" s="22"/>
      <c r="Z1445" s="22" t="s">
        <v>144</v>
      </c>
      <c r="AA1445" s="38" t="s">
        <v>2085</v>
      </c>
      <c r="AB1445" s="37"/>
      <c r="AC1445" s="39">
        <v>44098</v>
      </c>
      <c r="AD1445" s="22"/>
      <c r="AE1445" s="8" t="s">
        <v>5050</v>
      </c>
      <c r="AF1445" s="22"/>
      <c r="AG1445" s="22" t="s">
        <v>146</v>
      </c>
      <c r="AH1445" s="22" t="s">
        <v>454</v>
      </c>
      <c r="AI1445" s="22"/>
      <c r="AJ1445" s="5" t="s">
        <v>20</v>
      </c>
      <c r="AK1445" s="22"/>
      <c r="AL1445" s="22"/>
      <c r="AM1445" s="22"/>
      <c r="AN1445" s="22"/>
      <c r="AO1445" s="22"/>
      <c r="AP1445" s="22"/>
      <c r="AQ1445" s="22" t="s">
        <v>455</v>
      </c>
      <c r="AR1445" s="23">
        <v>44104</v>
      </c>
      <c r="AS1445" s="23">
        <v>44104</v>
      </c>
      <c r="AT1445" s="22" t="s">
        <v>379</v>
      </c>
    </row>
    <row r="1446" spans="1:46" s="5" customFormat="1" ht="11.25" x14ac:dyDescent="0.2">
      <c r="A1446" s="22">
        <v>2020</v>
      </c>
      <c r="B1446" s="23">
        <v>44013</v>
      </c>
      <c r="C1446" s="23">
        <v>44104</v>
      </c>
      <c r="D1446" s="5" t="s">
        <v>134</v>
      </c>
      <c r="E1446" s="5" t="s">
        <v>135</v>
      </c>
      <c r="F1446" s="22">
        <v>33171</v>
      </c>
      <c r="G1446" s="13" t="s">
        <v>449</v>
      </c>
      <c r="H1446" s="22"/>
      <c r="I1446" s="22" t="s">
        <v>2086</v>
      </c>
      <c r="J1446" s="13">
        <v>3</v>
      </c>
      <c r="K1446" s="22"/>
      <c r="L1446" s="22"/>
      <c r="M1446" s="22"/>
      <c r="N1446" s="22" t="s">
        <v>963</v>
      </c>
      <c r="O1446" s="22" t="s">
        <v>1733</v>
      </c>
      <c r="P1446" s="22" t="s">
        <v>140</v>
      </c>
      <c r="Q1446" s="22" t="s">
        <v>452</v>
      </c>
      <c r="R1446" s="22">
        <v>33171</v>
      </c>
      <c r="S1446" s="23">
        <v>44091</v>
      </c>
      <c r="T1446" s="36">
        <v>69500</v>
      </c>
      <c r="U1446" s="25">
        <v>80620</v>
      </c>
      <c r="V1446" s="22"/>
      <c r="W1446" s="22"/>
      <c r="X1446" s="22" t="s">
        <v>453</v>
      </c>
      <c r="Y1446" s="22"/>
      <c r="Z1446" s="22" t="s">
        <v>144</v>
      </c>
      <c r="AA1446" s="22" t="s">
        <v>2086</v>
      </c>
      <c r="AB1446" s="37"/>
      <c r="AC1446" s="23">
        <v>44091</v>
      </c>
      <c r="AD1446" s="22"/>
      <c r="AE1446" s="8" t="s">
        <v>5051</v>
      </c>
      <c r="AF1446" s="22"/>
      <c r="AG1446" s="22" t="s">
        <v>146</v>
      </c>
      <c r="AH1446" s="22" t="s">
        <v>454</v>
      </c>
      <c r="AI1446" s="22"/>
      <c r="AJ1446" s="5" t="s">
        <v>20</v>
      </c>
      <c r="AK1446" s="22"/>
      <c r="AL1446" s="22"/>
      <c r="AM1446" s="22"/>
      <c r="AN1446" s="22"/>
      <c r="AO1446" s="22"/>
      <c r="AP1446" s="22"/>
      <c r="AQ1446" s="22" t="s">
        <v>455</v>
      </c>
      <c r="AR1446" s="23">
        <v>44104</v>
      </c>
      <c r="AS1446" s="23">
        <v>44104</v>
      </c>
      <c r="AT1446" s="22" t="s">
        <v>379</v>
      </c>
    </row>
    <row r="1447" spans="1:46" s="5" customFormat="1" ht="11.25" x14ac:dyDescent="0.2">
      <c r="A1447" s="22">
        <v>2020</v>
      </c>
      <c r="B1447" s="23">
        <v>44013</v>
      </c>
      <c r="C1447" s="23">
        <v>44104</v>
      </c>
      <c r="D1447" s="5" t="s">
        <v>134</v>
      </c>
      <c r="E1447" s="5" t="s">
        <v>135</v>
      </c>
      <c r="F1447" s="22">
        <v>33172</v>
      </c>
      <c r="G1447" s="13" t="s">
        <v>449</v>
      </c>
      <c r="H1447" s="22"/>
      <c r="I1447" s="22" t="s">
        <v>2087</v>
      </c>
      <c r="J1447" s="13">
        <v>53</v>
      </c>
      <c r="K1447" s="22"/>
      <c r="L1447" s="22"/>
      <c r="M1447" s="22"/>
      <c r="N1447" s="22" t="s">
        <v>424</v>
      </c>
      <c r="O1447" s="22" t="s">
        <v>642</v>
      </c>
      <c r="P1447" s="22" t="s">
        <v>140</v>
      </c>
      <c r="Q1447" s="22" t="s">
        <v>452</v>
      </c>
      <c r="R1447" s="22">
        <v>33172</v>
      </c>
      <c r="S1447" s="23">
        <v>44091</v>
      </c>
      <c r="T1447" s="36">
        <v>6900</v>
      </c>
      <c r="U1447" s="25">
        <v>8004</v>
      </c>
      <c r="V1447" s="22"/>
      <c r="W1447" s="22"/>
      <c r="X1447" s="22" t="s">
        <v>453</v>
      </c>
      <c r="Y1447" s="22"/>
      <c r="Z1447" s="22" t="s">
        <v>144</v>
      </c>
      <c r="AA1447" s="22" t="s">
        <v>2087</v>
      </c>
      <c r="AB1447" s="37"/>
      <c r="AC1447" s="23">
        <v>44091</v>
      </c>
      <c r="AD1447" s="22"/>
      <c r="AE1447" s="8" t="s">
        <v>5052</v>
      </c>
      <c r="AF1447" s="22"/>
      <c r="AG1447" s="22" t="s">
        <v>146</v>
      </c>
      <c r="AH1447" s="22" t="s">
        <v>454</v>
      </c>
      <c r="AI1447" s="22"/>
      <c r="AJ1447" s="5" t="s">
        <v>20</v>
      </c>
      <c r="AK1447" s="22"/>
      <c r="AL1447" s="22"/>
      <c r="AM1447" s="22"/>
      <c r="AN1447" s="22"/>
      <c r="AO1447" s="22"/>
      <c r="AP1447" s="22"/>
      <c r="AQ1447" s="22" t="s">
        <v>455</v>
      </c>
      <c r="AR1447" s="23">
        <v>44104</v>
      </c>
      <c r="AS1447" s="23">
        <v>44104</v>
      </c>
      <c r="AT1447" s="22" t="s">
        <v>379</v>
      </c>
    </row>
    <row r="1448" spans="1:46" s="5" customFormat="1" ht="11.25" x14ac:dyDescent="0.2">
      <c r="A1448" s="22">
        <v>2020</v>
      </c>
      <c r="B1448" s="23">
        <v>44013</v>
      </c>
      <c r="C1448" s="23">
        <v>44104</v>
      </c>
      <c r="D1448" s="5" t="s">
        <v>134</v>
      </c>
      <c r="E1448" s="5" t="s">
        <v>135</v>
      </c>
      <c r="F1448" s="22">
        <v>33173</v>
      </c>
      <c r="G1448" s="13" t="s">
        <v>449</v>
      </c>
      <c r="H1448" s="22"/>
      <c r="I1448" s="22" t="s">
        <v>2088</v>
      </c>
      <c r="J1448" s="13">
        <v>192</v>
      </c>
      <c r="K1448" s="22"/>
      <c r="L1448" s="22"/>
      <c r="M1448" s="22"/>
      <c r="N1448" s="22" t="s">
        <v>419</v>
      </c>
      <c r="O1448" s="22" t="s">
        <v>1744</v>
      </c>
      <c r="P1448" s="22" t="s">
        <v>259</v>
      </c>
      <c r="Q1448" s="22" t="s">
        <v>452</v>
      </c>
      <c r="R1448" s="22">
        <v>33173</v>
      </c>
      <c r="S1448" s="23">
        <v>44085</v>
      </c>
      <c r="T1448" s="36">
        <v>999.85</v>
      </c>
      <c r="U1448" s="25">
        <v>1159.826</v>
      </c>
      <c r="V1448" s="22"/>
      <c r="W1448" s="22"/>
      <c r="X1448" s="22" t="s">
        <v>453</v>
      </c>
      <c r="Y1448" s="22"/>
      <c r="Z1448" s="22" t="s">
        <v>144</v>
      </c>
      <c r="AA1448" s="22" t="s">
        <v>2088</v>
      </c>
      <c r="AB1448" s="37"/>
      <c r="AC1448" s="23">
        <v>44085</v>
      </c>
      <c r="AD1448" s="22"/>
      <c r="AE1448" s="8" t="s">
        <v>5053</v>
      </c>
      <c r="AF1448" s="22"/>
      <c r="AG1448" s="22" t="s">
        <v>146</v>
      </c>
      <c r="AH1448" s="22" t="s">
        <v>454</v>
      </c>
      <c r="AI1448" s="22"/>
      <c r="AJ1448" s="5" t="s">
        <v>20</v>
      </c>
      <c r="AK1448" s="22"/>
      <c r="AL1448" s="22"/>
      <c r="AM1448" s="22"/>
      <c r="AN1448" s="22"/>
      <c r="AO1448" s="22"/>
      <c r="AP1448" s="22"/>
      <c r="AQ1448" s="22" t="s">
        <v>455</v>
      </c>
      <c r="AR1448" s="23">
        <v>44104</v>
      </c>
      <c r="AS1448" s="23">
        <v>44104</v>
      </c>
      <c r="AT1448" s="22" t="s">
        <v>379</v>
      </c>
    </row>
    <row r="1449" spans="1:46" s="5" customFormat="1" ht="11.25" x14ac:dyDescent="0.2">
      <c r="A1449" s="22">
        <v>2020</v>
      </c>
      <c r="B1449" s="23">
        <v>44013</v>
      </c>
      <c r="C1449" s="23">
        <v>44104</v>
      </c>
      <c r="D1449" s="5" t="s">
        <v>134</v>
      </c>
      <c r="E1449" s="5" t="s">
        <v>135</v>
      </c>
      <c r="F1449" s="22">
        <v>33174</v>
      </c>
      <c r="G1449" s="13" t="s">
        <v>449</v>
      </c>
      <c r="H1449" s="22"/>
      <c r="I1449" s="22" t="s">
        <v>2089</v>
      </c>
      <c r="J1449" s="13">
        <v>99</v>
      </c>
      <c r="K1449" s="22"/>
      <c r="L1449" s="22"/>
      <c r="M1449" s="22"/>
      <c r="N1449" s="22" t="s">
        <v>41</v>
      </c>
      <c r="O1449" s="22" t="s">
        <v>2090</v>
      </c>
      <c r="P1449" s="22" t="s">
        <v>259</v>
      </c>
      <c r="Q1449" s="22" t="s">
        <v>452</v>
      </c>
      <c r="R1449" s="22">
        <v>33174</v>
      </c>
      <c r="S1449" s="23">
        <v>44092</v>
      </c>
      <c r="T1449" s="36">
        <v>70100</v>
      </c>
      <c r="U1449" s="25">
        <v>81316</v>
      </c>
      <c r="V1449" s="22"/>
      <c r="W1449" s="22"/>
      <c r="X1449" s="22" t="s">
        <v>453</v>
      </c>
      <c r="Y1449" s="22"/>
      <c r="Z1449" s="22" t="s">
        <v>144</v>
      </c>
      <c r="AA1449" s="22" t="s">
        <v>2089</v>
      </c>
      <c r="AB1449" s="37"/>
      <c r="AC1449" s="23">
        <v>44092</v>
      </c>
      <c r="AD1449" s="22"/>
      <c r="AE1449" s="8" t="s">
        <v>5054</v>
      </c>
      <c r="AF1449" s="22"/>
      <c r="AG1449" s="22" t="s">
        <v>146</v>
      </c>
      <c r="AH1449" s="22" t="s">
        <v>454</v>
      </c>
      <c r="AI1449" s="22"/>
      <c r="AJ1449" s="5" t="s">
        <v>20</v>
      </c>
      <c r="AK1449" s="22"/>
      <c r="AL1449" s="22"/>
      <c r="AM1449" s="22"/>
      <c r="AN1449" s="22"/>
      <c r="AO1449" s="22"/>
      <c r="AP1449" s="22"/>
      <c r="AQ1449" s="22" t="s">
        <v>455</v>
      </c>
      <c r="AR1449" s="23">
        <v>44104</v>
      </c>
      <c r="AS1449" s="23">
        <v>44104</v>
      </c>
      <c r="AT1449" s="22" t="s">
        <v>379</v>
      </c>
    </row>
    <row r="1450" spans="1:46" s="5" customFormat="1" ht="11.25" x14ac:dyDescent="0.2">
      <c r="A1450" s="22">
        <v>2020</v>
      </c>
      <c r="B1450" s="23">
        <v>44013</v>
      </c>
      <c r="C1450" s="23">
        <v>44104</v>
      </c>
      <c r="D1450" s="5" t="s">
        <v>134</v>
      </c>
      <c r="E1450" s="5" t="s">
        <v>135</v>
      </c>
      <c r="F1450" s="38">
        <v>33175</v>
      </c>
      <c r="G1450" s="13" t="s">
        <v>449</v>
      </c>
      <c r="H1450" s="22"/>
      <c r="I1450" s="38" t="s">
        <v>2091</v>
      </c>
      <c r="J1450" s="13">
        <v>230</v>
      </c>
      <c r="K1450" s="22"/>
      <c r="L1450" s="22"/>
      <c r="M1450" s="22"/>
      <c r="N1450" s="38" t="s">
        <v>1052</v>
      </c>
      <c r="O1450" s="22" t="s">
        <v>1657</v>
      </c>
      <c r="P1450" s="22" t="s">
        <v>140</v>
      </c>
      <c r="Q1450" s="22" t="s">
        <v>452</v>
      </c>
      <c r="R1450" s="38">
        <v>33175</v>
      </c>
      <c r="S1450" s="39">
        <v>44095</v>
      </c>
      <c r="T1450" s="40">
        <v>6900</v>
      </c>
      <c r="U1450" s="25">
        <v>8004</v>
      </c>
      <c r="V1450" s="22"/>
      <c r="W1450" s="22"/>
      <c r="X1450" s="22" t="s">
        <v>453</v>
      </c>
      <c r="Y1450" s="22"/>
      <c r="Z1450" s="22" t="s">
        <v>144</v>
      </c>
      <c r="AA1450" s="38" t="s">
        <v>2091</v>
      </c>
      <c r="AB1450" s="37"/>
      <c r="AC1450" s="39">
        <v>44095</v>
      </c>
      <c r="AD1450" s="22"/>
      <c r="AE1450" s="8" t="s">
        <v>5055</v>
      </c>
      <c r="AF1450" s="22"/>
      <c r="AG1450" s="22" t="s">
        <v>146</v>
      </c>
      <c r="AH1450" s="22" t="s">
        <v>454</v>
      </c>
      <c r="AI1450" s="22"/>
      <c r="AJ1450" s="5" t="s">
        <v>20</v>
      </c>
      <c r="AK1450" s="22"/>
      <c r="AL1450" s="22"/>
      <c r="AM1450" s="22"/>
      <c r="AN1450" s="22"/>
      <c r="AO1450" s="22"/>
      <c r="AP1450" s="22"/>
      <c r="AQ1450" s="22" t="s">
        <v>455</v>
      </c>
      <c r="AR1450" s="23">
        <v>44104</v>
      </c>
      <c r="AS1450" s="23">
        <v>44104</v>
      </c>
      <c r="AT1450" s="22" t="s">
        <v>379</v>
      </c>
    </row>
    <row r="1451" spans="1:46" s="5" customFormat="1" ht="11.25" x14ac:dyDescent="0.2">
      <c r="A1451" s="22">
        <v>2020</v>
      </c>
      <c r="B1451" s="23">
        <v>44013</v>
      </c>
      <c r="C1451" s="23">
        <v>44104</v>
      </c>
      <c r="D1451" s="5" t="s">
        <v>134</v>
      </c>
      <c r="E1451" s="5" t="s">
        <v>135</v>
      </c>
      <c r="F1451" s="22">
        <v>33176</v>
      </c>
      <c r="G1451" s="13" t="s">
        <v>449</v>
      </c>
      <c r="H1451" s="22"/>
      <c r="I1451" s="22" t="s">
        <v>2092</v>
      </c>
      <c r="J1451" s="13">
        <v>114</v>
      </c>
      <c r="K1451" s="22"/>
      <c r="L1451" s="22"/>
      <c r="M1451" s="22"/>
      <c r="N1451" s="22" t="s">
        <v>649</v>
      </c>
      <c r="O1451" s="22" t="s">
        <v>1702</v>
      </c>
      <c r="P1451" s="22" t="s">
        <v>140</v>
      </c>
      <c r="Q1451" s="22" t="s">
        <v>452</v>
      </c>
      <c r="R1451" s="22">
        <v>33176</v>
      </c>
      <c r="S1451" s="23">
        <v>44095</v>
      </c>
      <c r="T1451" s="36">
        <v>1396.44</v>
      </c>
      <c r="U1451" s="25">
        <v>1619.8704</v>
      </c>
      <c r="V1451" s="22"/>
      <c r="W1451" s="22"/>
      <c r="X1451" s="22" t="s">
        <v>453</v>
      </c>
      <c r="Y1451" s="22"/>
      <c r="Z1451" s="22" t="s">
        <v>144</v>
      </c>
      <c r="AA1451" s="22" t="s">
        <v>2092</v>
      </c>
      <c r="AB1451" s="37"/>
      <c r="AC1451" s="23">
        <v>44095</v>
      </c>
      <c r="AD1451" s="22"/>
      <c r="AE1451" s="8" t="s">
        <v>5056</v>
      </c>
      <c r="AF1451" s="22"/>
      <c r="AG1451" s="22" t="s">
        <v>146</v>
      </c>
      <c r="AH1451" s="22" t="s">
        <v>454</v>
      </c>
      <c r="AI1451" s="22"/>
      <c r="AJ1451" s="5" t="s">
        <v>20</v>
      </c>
      <c r="AK1451" s="22"/>
      <c r="AL1451" s="22"/>
      <c r="AM1451" s="22"/>
      <c r="AN1451" s="22"/>
      <c r="AO1451" s="22"/>
      <c r="AP1451" s="22"/>
      <c r="AQ1451" s="22" t="s">
        <v>455</v>
      </c>
      <c r="AR1451" s="23">
        <v>44104</v>
      </c>
      <c r="AS1451" s="23">
        <v>44104</v>
      </c>
      <c r="AT1451" s="22" t="s">
        <v>379</v>
      </c>
    </row>
    <row r="1452" spans="1:46" s="5" customFormat="1" ht="11.25" x14ac:dyDescent="0.2">
      <c r="A1452" s="22">
        <v>2020</v>
      </c>
      <c r="B1452" s="23">
        <v>44013</v>
      </c>
      <c r="C1452" s="23">
        <v>44104</v>
      </c>
      <c r="D1452" s="5" t="s">
        <v>134</v>
      </c>
      <c r="E1452" s="5" t="s">
        <v>135</v>
      </c>
      <c r="F1452" s="22">
        <v>33177</v>
      </c>
      <c r="G1452" s="13" t="s">
        <v>449</v>
      </c>
      <c r="H1452" s="22"/>
      <c r="I1452" s="22" t="s">
        <v>2093</v>
      </c>
      <c r="J1452" s="13">
        <v>164</v>
      </c>
      <c r="K1452" s="22"/>
      <c r="L1452" s="22"/>
      <c r="M1452" s="22"/>
      <c r="N1452" s="22" t="s">
        <v>189</v>
      </c>
      <c r="O1452" s="22" t="s">
        <v>212</v>
      </c>
      <c r="P1452" s="22" t="s">
        <v>140</v>
      </c>
      <c r="Q1452" s="22" t="s">
        <v>452</v>
      </c>
      <c r="R1452" s="22">
        <v>33177</v>
      </c>
      <c r="S1452" s="23">
        <v>44095</v>
      </c>
      <c r="T1452" s="36">
        <v>24288</v>
      </c>
      <c r="U1452" s="25">
        <v>28174.080000000002</v>
      </c>
      <c r="V1452" s="22"/>
      <c r="W1452" s="22"/>
      <c r="X1452" s="22" t="s">
        <v>453</v>
      </c>
      <c r="Y1452" s="22"/>
      <c r="Z1452" s="22" t="s">
        <v>144</v>
      </c>
      <c r="AA1452" s="22" t="s">
        <v>2093</v>
      </c>
      <c r="AB1452" s="37"/>
      <c r="AC1452" s="23">
        <v>44095</v>
      </c>
      <c r="AD1452" s="22"/>
      <c r="AE1452" s="8" t="s">
        <v>5057</v>
      </c>
      <c r="AF1452" s="22"/>
      <c r="AG1452" s="22" t="s">
        <v>146</v>
      </c>
      <c r="AH1452" s="22" t="s">
        <v>454</v>
      </c>
      <c r="AI1452" s="22"/>
      <c r="AJ1452" s="5" t="s">
        <v>20</v>
      </c>
      <c r="AK1452" s="22"/>
      <c r="AL1452" s="22"/>
      <c r="AM1452" s="22"/>
      <c r="AN1452" s="22"/>
      <c r="AO1452" s="22"/>
      <c r="AP1452" s="22"/>
      <c r="AQ1452" s="22" t="s">
        <v>455</v>
      </c>
      <c r="AR1452" s="23">
        <v>44104</v>
      </c>
      <c r="AS1452" s="23">
        <v>44104</v>
      </c>
      <c r="AT1452" s="22" t="s">
        <v>379</v>
      </c>
    </row>
    <row r="1453" spans="1:46" s="5" customFormat="1" ht="11.25" x14ac:dyDescent="0.2">
      <c r="A1453" s="22">
        <v>2020</v>
      </c>
      <c r="B1453" s="23">
        <v>44013</v>
      </c>
      <c r="C1453" s="23">
        <v>44104</v>
      </c>
      <c r="D1453" s="5" t="s">
        <v>134</v>
      </c>
      <c r="E1453" s="5" t="s">
        <v>135</v>
      </c>
      <c r="F1453" s="22">
        <v>33178</v>
      </c>
      <c r="G1453" s="13" t="s">
        <v>449</v>
      </c>
      <c r="H1453" s="22"/>
      <c r="I1453" s="22" t="s">
        <v>2089</v>
      </c>
      <c r="J1453" s="13">
        <v>41</v>
      </c>
      <c r="K1453" s="22"/>
      <c r="L1453" s="22"/>
      <c r="M1453" s="22"/>
      <c r="N1453" s="22" t="s">
        <v>807</v>
      </c>
      <c r="O1453" s="22" t="s">
        <v>2094</v>
      </c>
      <c r="P1453" s="22" t="s">
        <v>259</v>
      </c>
      <c r="Q1453" s="22" t="s">
        <v>452</v>
      </c>
      <c r="R1453" s="22">
        <v>33178</v>
      </c>
      <c r="S1453" s="23">
        <v>44095</v>
      </c>
      <c r="T1453" s="36">
        <v>4916.1000000000004</v>
      </c>
      <c r="U1453" s="25">
        <v>5702.6760000000004</v>
      </c>
      <c r="V1453" s="22"/>
      <c r="W1453" s="22"/>
      <c r="X1453" s="22" t="s">
        <v>453</v>
      </c>
      <c r="Y1453" s="22"/>
      <c r="Z1453" s="22" t="s">
        <v>144</v>
      </c>
      <c r="AA1453" s="22" t="s">
        <v>2089</v>
      </c>
      <c r="AB1453" s="37"/>
      <c r="AC1453" s="23">
        <v>44095</v>
      </c>
      <c r="AD1453" s="22"/>
      <c r="AE1453" s="8" t="s">
        <v>5058</v>
      </c>
      <c r="AF1453" s="22"/>
      <c r="AG1453" s="22" t="s">
        <v>146</v>
      </c>
      <c r="AH1453" s="22" t="s">
        <v>454</v>
      </c>
      <c r="AI1453" s="22"/>
      <c r="AJ1453" s="5" t="s">
        <v>20</v>
      </c>
      <c r="AK1453" s="22"/>
      <c r="AL1453" s="22"/>
      <c r="AM1453" s="22"/>
      <c r="AN1453" s="22"/>
      <c r="AO1453" s="22"/>
      <c r="AP1453" s="22"/>
      <c r="AQ1453" s="22" t="s">
        <v>455</v>
      </c>
      <c r="AR1453" s="23">
        <v>44104</v>
      </c>
      <c r="AS1453" s="23">
        <v>44104</v>
      </c>
      <c r="AT1453" s="22" t="s">
        <v>379</v>
      </c>
    </row>
    <row r="1454" spans="1:46" s="5" customFormat="1" ht="11.25" x14ac:dyDescent="0.2">
      <c r="A1454" s="22">
        <v>2020</v>
      </c>
      <c r="B1454" s="23">
        <v>44013</v>
      </c>
      <c r="C1454" s="23">
        <v>44104</v>
      </c>
      <c r="D1454" s="5" t="s">
        <v>134</v>
      </c>
      <c r="E1454" s="5" t="s">
        <v>135</v>
      </c>
      <c r="F1454" s="22">
        <v>33179</v>
      </c>
      <c r="G1454" s="13" t="s">
        <v>449</v>
      </c>
      <c r="H1454" s="22"/>
      <c r="I1454" s="22" t="s">
        <v>2095</v>
      </c>
      <c r="J1454" s="13">
        <v>18</v>
      </c>
      <c r="K1454" s="22"/>
      <c r="L1454" s="22"/>
      <c r="M1454" s="22"/>
      <c r="N1454" s="22" t="s">
        <v>526</v>
      </c>
      <c r="O1454" s="22" t="s">
        <v>1729</v>
      </c>
      <c r="P1454" s="22" t="s">
        <v>171</v>
      </c>
      <c r="Q1454" s="22" t="s">
        <v>452</v>
      </c>
      <c r="R1454" s="22">
        <v>33179</v>
      </c>
      <c r="S1454" s="23">
        <v>44095</v>
      </c>
      <c r="T1454" s="36">
        <v>1254.32</v>
      </c>
      <c r="U1454" s="25">
        <v>1455.0111999999999</v>
      </c>
      <c r="V1454" s="22"/>
      <c r="W1454" s="22"/>
      <c r="X1454" s="22" t="s">
        <v>453</v>
      </c>
      <c r="Y1454" s="22"/>
      <c r="Z1454" s="22" t="s">
        <v>144</v>
      </c>
      <c r="AA1454" s="22" t="s">
        <v>2095</v>
      </c>
      <c r="AB1454" s="37"/>
      <c r="AC1454" s="23">
        <v>44095</v>
      </c>
      <c r="AD1454" s="22"/>
      <c r="AE1454" s="8" t="s">
        <v>5059</v>
      </c>
      <c r="AF1454" s="22"/>
      <c r="AG1454" s="22" t="s">
        <v>146</v>
      </c>
      <c r="AH1454" s="22" t="s">
        <v>454</v>
      </c>
      <c r="AI1454" s="22"/>
      <c r="AJ1454" s="5" t="s">
        <v>20</v>
      </c>
      <c r="AK1454" s="22"/>
      <c r="AL1454" s="22"/>
      <c r="AM1454" s="22"/>
      <c r="AN1454" s="22"/>
      <c r="AO1454" s="22"/>
      <c r="AP1454" s="22"/>
      <c r="AQ1454" s="22" t="s">
        <v>455</v>
      </c>
      <c r="AR1454" s="23">
        <v>44104</v>
      </c>
      <c r="AS1454" s="23">
        <v>44104</v>
      </c>
      <c r="AT1454" s="22" t="s">
        <v>379</v>
      </c>
    </row>
    <row r="1455" spans="1:46" s="5" customFormat="1" ht="11.25" x14ac:dyDescent="0.2">
      <c r="A1455" s="22">
        <v>2020</v>
      </c>
      <c r="B1455" s="23">
        <v>44013</v>
      </c>
      <c r="C1455" s="23">
        <v>44104</v>
      </c>
      <c r="D1455" s="5" t="s">
        <v>134</v>
      </c>
      <c r="E1455" s="5" t="s">
        <v>135</v>
      </c>
      <c r="F1455" s="22">
        <v>33180</v>
      </c>
      <c r="G1455" s="13" t="s">
        <v>449</v>
      </c>
      <c r="H1455" s="22"/>
      <c r="I1455" s="22" t="s">
        <v>2096</v>
      </c>
      <c r="J1455" s="13">
        <v>239</v>
      </c>
      <c r="K1455" s="22"/>
      <c r="L1455" s="22"/>
      <c r="M1455" s="22"/>
      <c r="N1455" s="22" t="s">
        <v>467</v>
      </c>
      <c r="O1455" s="22" t="s">
        <v>1661</v>
      </c>
      <c r="P1455" s="22" t="s">
        <v>171</v>
      </c>
      <c r="Q1455" s="22" t="s">
        <v>452</v>
      </c>
      <c r="R1455" s="22">
        <v>33180</v>
      </c>
      <c r="S1455" s="23">
        <v>44095</v>
      </c>
      <c r="T1455" s="36">
        <v>241.38</v>
      </c>
      <c r="U1455" s="25">
        <v>280.00080000000003</v>
      </c>
      <c r="V1455" s="22"/>
      <c r="W1455" s="22"/>
      <c r="X1455" s="22" t="s">
        <v>453</v>
      </c>
      <c r="Y1455" s="22"/>
      <c r="Z1455" s="22" t="s">
        <v>144</v>
      </c>
      <c r="AA1455" s="22" t="s">
        <v>2096</v>
      </c>
      <c r="AB1455" s="37"/>
      <c r="AC1455" s="23">
        <v>44095</v>
      </c>
      <c r="AD1455" s="22"/>
      <c r="AE1455" s="8" t="s">
        <v>5060</v>
      </c>
      <c r="AF1455" s="22"/>
      <c r="AG1455" s="22" t="s">
        <v>146</v>
      </c>
      <c r="AH1455" s="22" t="s">
        <v>454</v>
      </c>
      <c r="AI1455" s="22"/>
      <c r="AJ1455" s="5" t="s">
        <v>20</v>
      </c>
      <c r="AK1455" s="22"/>
      <c r="AL1455" s="22"/>
      <c r="AM1455" s="22"/>
      <c r="AN1455" s="22"/>
      <c r="AO1455" s="22"/>
      <c r="AP1455" s="22"/>
      <c r="AQ1455" s="22" t="s">
        <v>455</v>
      </c>
      <c r="AR1455" s="23">
        <v>44104</v>
      </c>
      <c r="AS1455" s="23">
        <v>44104</v>
      </c>
      <c r="AT1455" s="22" t="s">
        <v>379</v>
      </c>
    </row>
    <row r="1456" spans="1:46" s="5" customFormat="1" ht="11.25" x14ac:dyDescent="0.2">
      <c r="A1456" s="22">
        <v>2020</v>
      </c>
      <c r="B1456" s="23">
        <v>44013</v>
      </c>
      <c r="C1456" s="23">
        <v>44104</v>
      </c>
      <c r="D1456" s="5" t="s">
        <v>134</v>
      </c>
      <c r="E1456" s="5" t="s">
        <v>135</v>
      </c>
      <c r="F1456" s="22">
        <v>33181</v>
      </c>
      <c r="G1456" s="13" t="s">
        <v>449</v>
      </c>
      <c r="H1456" s="22"/>
      <c r="I1456" s="22" t="s">
        <v>2097</v>
      </c>
      <c r="J1456" s="13">
        <v>239</v>
      </c>
      <c r="K1456" s="22"/>
      <c r="L1456" s="22"/>
      <c r="M1456" s="22"/>
      <c r="N1456" s="22" t="s">
        <v>467</v>
      </c>
      <c r="O1456" s="22" t="s">
        <v>1661</v>
      </c>
      <c r="P1456" s="22" t="s">
        <v>164</v>
      </c>
      <c r="Q1456" s="22" t="s">
        <v>452</v>
      </c>
      <c r="R1456" s="22">
        <v>33181</v>
      </c>
      <c r="S1456" s="23">
        <v>44095</v>
      </c>
      <c r="T1456" s="36">
        <v>135.34</v>
      </c>
      <c r="U1456" s="25">
        <v>156.99440000000001</v>
      </c>
      <c r="V1456" s="22"/>
      <c r="W1456" s="22"/>
      <c r="X1456" s="22" t="s">
        <v>453</v>
      </c>
      <c r="Y1456" s="22"/>
      <c r="Z1456" s="22" t="s">
        <v>144</v>
      </c>
      <c r="AA1456" s="22" t="s">
        <v>2097</v>
      </c>
      <c r="AB1456" s="37"/>
      <c r="AC1456" s="23">
        <v>44095</v>
      </c>
      <c r="AD1456" s="22"/>
      <c r="AE1456" s="8" t="s">
        <v>5061</v>
      </c>
      <c r="AF1456" s="22"/>
      <c r="AG1456" s="22" t="s">
        <v>146</v>
      </c>
      <c r="AH1456" s="22" t="s">
        <v>454</v>
      </c>
      <c r="AI1456" s="22"/>
      <c r="AJ1456" s="5" t="s">
        <v>20</v>
      </c>
      <c r="AK1456" s="22"/>
      <c r="AL1456" s="22"/>
      <c r="AM1456" s="22"/>
      <c r="AN1456" s="22"/>
      <c r="AO1456" s="22"/>
      <c r="AP1456" s="22"/>
      <c r="AQ1456" s="22" t="s">
        <v>455</v>
      </c>
      <c r="AR1456" s="23">
        <v>44104</v>
      </c>
      <c r="AS1456" s="23">
        <v>44104</v>
      </c>
      <c r="AT1456" s="22" t="s">
        <v>379</v>
      </c>
    </row>
    <row r="1457" spans="1:46" s="5" customFormat="1" ht="11.25" x14ac:dyDescent="0.2">
      <c r="A1457" s="22">
        <v>2020</v>
      </c>
      <c r="B1457" s="23">
        <v>44013</v>
      </c>
      <c r="C1457" s="23">
        <v>44104</v>
      </c>
      <c r="D1457" s="5" t="s">
        <v>134</v>
      </c>
      <c r="E1457" s="5" t="s">
        <v>135</v>
      </c>
      <c r="F1457" s="22">
        <v>33182</v>
      </c>
      <c r="G1457" s="13" t="s">
        <v>449</v>
      </c>
      <c r="H1457" s="22"/>
      <c r="I1457" s="22" t="s">
        <v>2098</v>
      </c>
      <c r="J1457" s="13">
        <v>239</v>
      </c>
      <c r="K1457" s="22"/>
      <c r="L1457" s="22"/>
      <c r="M1457" s="22"/>
      <c r="N1457" s="22" t="s">
        <v>467</v>
      </c>
      <c r="O1457" s="22" t="s">
        <v>1661</v>
      </c>
      <c r="P1457" s="22" t="s">
        <v>171</v>
      </c>
      <c r="Q1457" s="22" t="s">
        <v>452</v>
      </c>
      <c r="R1457" s="22">
        <v>33182</v>
      </c>
      <c r="S1457" s="23">
        <v>44095</v>
      </c>
      <c r="T1457" s="36">
        <v>224.14</v>
      </c>
      <c r="U1457" s="25">
        <v>260.00239999999997</v>
      </c>
      <c r="V1457" s="22"/>
      <c r="W1457" s="22"/>
      <c r="X1457" s="22" t="s">
        <v>453</v>
      </c>
      <c r="Y1457" s="22"/>
      <c r="Z1457" s="22" t="s">
        <v>144</v>
      </c>
      <c r="AA1457" s="22" t="s">
        <v>2098</v>
      </c>
      <c r="AB1457" s="37"/>
      <c r="AC1457" s="23">
        <v>44095</v>
      </c>
      <c r="AD1457" s="22"/>
      <c r="AE1457" s="8" t="s">
        <v>5062</v>
      </c>
      <c r="AF1457" s="22"/>
      <c r="AG1457" s="22" t="s">
        <v>146</v>
      </c>
      <c r="AH1457" s="22" t="s">
        <v>454</v>
      </c>
      <c r="AI1457" s="22"/>
      <c r="AJ1457" s="5" t="s">
        <v>20</v>
      </c>
      <c r="AK1457" s="22"/>
      <c r="AL1457" s="22"/>
      <c r="AM1457" s="22"/>
      <c r="AN1457" s="22"/>
      <c r="AO1457" s="22"/>
      <c r="AP1457" s="22"/>
      <c r="AQ1457" s="22" t="s">
        <v>455</v>
      </c>
      <c r="AR1457" s="23">
        <v>44104</v>
      </c>
      <c r="AS1457" s="23">
        <v>44104</v>
      </c>
      <c r="AT1457" s="22" t="s">
        <v>379</v>
      </c>
    </row>
    <row r="1458" spans="1:46" s="5" customFormat="1" ht="11.25" x14ac:dyDescent="0.2">
      <c r="A1458" s="22">
        <v>2020</v>
      </c>
      <c r="B1458" s="23">
        <v>44013</v>
      </c>
      <c r="C1458" s="23">
        <v>44104</v>
      </c>
      <c r="D1458" s="5" t="s">
        <v>134</v>
      </c>
      <c r="E1458" s="5" t="s">
        <v>135</v>
      </c>
      <c r="F1458" s="22">
        <v>33183</v>
      </c>
      <c r="G1458" s="13" t="s">
        <v>449</v>
      </c>
      <c r="H1458" s="22"/>
      <c r="I1458" s="22" t="s">
        <v>2099</v>
      </c>
      <c r="J1458" s="13">
        <v>239</v>
      </c>
      <c r="K1458" s="22"/>
      <c r="L1458" s="22"/>
      <c r="M1458" s="22"/>
      <c r="N1458" s="22" t="s">
        <v>467</v>
      </c>
      <c r="O1458" s="22" t="s">
        <v>1661</v>
      </c>
      <c r="P1458" s="22" t="s">
        <v>140</v>
      </c>
      <c r="Q1458" s="22" t="s">
        <v>452</v>
      </c>
      <c r="R1458" s="22">
        <v>33183</v>
      </c>
      <c r="S1458" s="23">
        <v>44095</v>
      </c>
      <c r="T1458" s="36">
        <v>1180.17</v>
      </c>
      <c r="U1458" s="25">
        <v>1368.9972</v>
      </c>
      <c r="V1458" s="22"/>
      <c r="W1458" s="22"/>
      <c r="X1458" s="22" t="s">
        <v>453</v>
      </c>
      <c r="Y1458" s="22"/>
      <c r="Z1458" s="22" t="s">
        <v>144</v>
      </c>
      <c r="AA1458" s="22" t="s">
        <v>2099</v>
      </c>
      <c r="AB1458" s="37"/>
      <c r="AC1458" s="23">
        <v>44095</v>
      </c>
      <c r="AD1458" s="22"/>
      <c r="AE1458" s="8" t="s">
        <v>5063</v>
      </c>
      <c r="AF1458" s="22"/>
      <c r="AG1458" s="22" t="s">
        <v>146</v>
      </c>
      <c r="AH1458" s="22" t="s">
        <v>454</v>
      </c>
      <c r="AI1458" s="22"/>
      <c r="AJ1458" s="5" t="s">
        <v>20</v>
      </c>
      <c r="AK1458" s="22"/>
      <c r="AL1458" s="22"/>
      <c r="AM1458" s="22"/>
      <c r="AN1458" s="22"/>
      <c r="AO1458" s="22"/>
      <c r="AP1458" s="22"/>
      <c r="AQ1458" s="22" t="s">
        <v>455</v>
      </c>
      <c r="AR1458" s="23">
        <v>44104</v>
      </c>
      <c r="AS1458" s="23">
        <v>44104</v>
      </c>
      <c r="AT1458" s="22" t="s">
        <v>379</v>
      </c>
    </row>
    <row r="1459" spans="1:46" s="5" customFormat="1" ht="11.25" x14ac:dyDescent="0.2">
      <c r="A1459" s="22">
        <v>2020</v>
      </c>
      <c r="B1459" s="23">
        <v>44013</v>
      </c>
      <c r="C1459" s="23">
        <v>44104</v>
      </c>
      <c r="D1459" s="5" t="s">
        <v>134</v>
      </c>
      <c r="E1459" s="5" t="s">
        <v>135</v>
      </c>
      <c r="F1459" s="22">
        <v>33184</v>
      </c>
      <c r="G1459" s="13" t="s">
        <v>449</v>
      </c>
      <c r="H1459" s="22"/>
      <c r="I1459" s="22" t="s">
        <v>2100</v>
      </c>
      <c r="J1459" s="13">
        <v>239</v>
      </c>
      <c r="K1459" s="22"/>
      <c r="L1459" s="22"/>
      <c r="M1459" s="22"/>
      <c r="N1459" s="22" t="s">
        <v>467</v>
      </c>
      <c r="O1459" s="22" t="s">
        <v>1661</v>
      </c>
      <c r="P1459" s="22" t="s">
        <v>140</v>
      </c>
      <c r="Q1459" s="22" t="s">
        <v>452</v>
      </c>
      <c r="R1459" s="22">
        <v>33184</v>
      </c>
      <c r="S1459" s="23">
        <v>44095</v>
      </c>
      <c r="T1459" s="36">
        <v>672.42</v>
      </c>
      <c r="U1459" s="25">
        <v>780.00720000000001</v>
      </c>
      <c r="V1459" s="22"/>
      <c r="W1459" s="22"/>
      <c r="X1459" s="22" t="s">
        <v>453</v>
      </c>
      <c r="Y1459" s="22"/>
      <c r="Z1459" s="22" t="s">
        <v>144</v>
      </c>
      <c r="AA1459" s="22" t="s">
        <v>2100</v>
      </c>
      <c r="AB1459" s="37"/>
      <c r="AC1459" s="23">
        <v>44095</v>
      </c>
      <c r="AD1459" s="22"/>
      <c r="AE1459" s="8" t="s">
        <v>5064</v>
      </c>
      <c r="AF1459" s="22"/>
      <c r="AG1459" s="22" t="s">
        <v>146</v>
      </c>
      <c r="AH1459" s="22" t="s">
        <v>454</v>
      </c>
      <c r="AI1459" s="22"/>
      <c r="AJ1459" s="5" t="s">
        <v>20</v>
      </c>
      <c r="AK1459" s="22"/>
      <c r="AL1459" s="22"/>
      <c r="AM1459" s="22"/>
      <c r="AN1459" s="22"/>
      <c r="AO1459" s="22"/>
      <c r="AP1459" s="22"/>
      <c r="AQ1459" s="22" t="s">
        <v>455</v>
      </c>
      <c r="AR1459" s="23">
        <v>44104</v>
      </c>
      <c r="AS1459" s="23">
        <v>44104</v>
      </c>
      <c r="AT1459" s="22" t="s">
        <v>379</v>
      </c>
    </row>
    <row r="1460" spans="1:46" s="5" customFormat="1" ht="11.25" x14ac:dyDescent="0.2">
      <c r="A1460" s="22">
        <v>2020</v>
      </c>
      <c r="B1460" s="23">
        <v>44013</v>
      </c>
      <c r="C1460" s="23">
        <v>44104</v>
      </c>
      <c r="D1460" s="5" t="s">
        <v>134</v>
      </c>
      <c r="E1460" s="5" t="s">
        <v>135</v>
      </c>
      <c r="F1460" s="22">
        <v>33185</v>
      </c>
      <c r="G1460" s="13" t="s">
        <v>449</v>
      </c>
      <c r="H1460" s="22"/>
      <c r="I1460" s="22" t="s">
        <v>2101</v>
      </c>
      <c r="J1460" s="13">
        <v>239</v>
      </c>
      <c r="K1460" s="22"/>
      <c r="L1460" s="22"/>
      <c r="M1460" s="22"/>
      <c r="N1460" s="22" t="s">
        <v>467</v>
      </c>
      <c r="O1460" s="22" t="s">
        <v>1661</v>
      </c>
      <c r="P1460" s="22" t="s">
        <v>140</v>
      </c>
      <c r="Q1460" s="22" t="s">
        <v>452</v>
      </c>
      <c r="R1460" s="22">
        <v>33185</v>
      </c>
      <c r="S1460" s="23">
        <v>44095</v>
      </c>
      <c r="T1460" s="36">
        <v>2241.38</v>
      </c>
      <c r="U1460" s="25">
        <v>2600.0008000000003</v>
      </c>
      <c r="V1460" s="22"/>
      <c r="W1460" s="22"/>
      <c r="X1460" s="22" t="s">
        <v>453</v>
      </c>
      <c r="Y1460" s="22"/>
      <c r="Z1460" s="22" t="s">
        <v>144</v>
      </c>
      <c r="AA1460" s="22" t="s">
        <v>2101</v>
      </c>
      <c r="AB1460" s="37"/>
      <c r="AC1460" s="23">
        <v>44095</v>
      </c>
      <c r="AD1460" s="22"/>
      <c r="AE1460" s="8" t="s">
        <v>5065</v>
      </c>
      <c r="AF1460" s="22"/>
      <c r="AG1460" s="22" t="s">
        <v>146</v>
      </c>
      <c r="AH1460" s="22" t="s">
        <v>454</v>
      </c>
      <c r="AI1460" s="22"/>
      <c r="AJ1460" s="5" t="s">
        <v>20</v>
      </c>
      <c r="AK1460" s="22"/>
      <c r="AL1460" s="22"/>
      <c r="AM1460" s="22"/>
      <c r="AN1460" s="22"/>
      <c r="AO1460" s="22"/>
      <c r="AP1460" s="22"/>
      <c r="AQ1460" s="22" t="s">
        <v>455</v>
      </c>
      <c r="AR1460" s="23">
        <v>44104</v>
      </c>
      <c r="AS1460" s="23">
        <v>44104</v>
      </c>
      <c r="AT1460" s="22" t="s">
        <v>379</v>
      </c>
    </row>
    <row r="1461" spans="1:46" s="5" customFormat="1" ht="11.25" x14ac:dyDescent="0.2">
      <c r="A1461" s="22">
        <v>2020</v>
      </c>
      <c r="B1461" s="23">
        <v>44013</v>
      </c>
      <c r="C1461" s="23">
        <v>44104</v>
      </c>
      <c r="D1461" s="5" t="s">
        <v>134</v>
      </c>
      <c r="E1461" s="5" t="s">
        <v>135</v>
      </c>
      <c r="F1461" s="22">
        <v>33186</v>
      </c>
      <c r="G1461" s="13" t="s">
        <v>449</v>
      </c>
      <c r="H1461" s="22"/>
      <c r="I1461" s="22" t="s">
        <v>2102</v>
      </c>
      <c r="J1461" s="13">
        <v>94</v>
      </c>
      <c r="K1461" s="22"/>
      <c r="L1461" s="22"/>
      <c r="M1461" s="22"/>
      <c r="N1461" s="22" t="s">
        <v>2103</v>
      </c>
      <c r="O1461" s="22" t="s">
        <v>2104</v>
      </c>
      <c r="P1461" s="22" t="s">
        <v>140</v>
      </c>
      <c r="Q1461" s="22" t="s">
        <v>452</v>
      </c>
      <c r="R1461" s="22">
        <v>33186</v>
      </c>
      <c r="S1461" s="23">
        <v>44095</v>
      </c>
      <c r="T1461" s="36">
        <v>60696.480000000003</v>
      </c>
      <c r="U1461" s="25">
        <v>70407.916800000006</v>
      </c>
      <c r="V1461" s="22"/>
      <c r="W1461" s="22"/>
      <c r="X1461" s="22" t="s">
        <v>453</v>
      </c>
      <c r="Y1461" s="22"/>
      <c r="Z1461" s="22" t="s">
        <v>144</v>
      </c>
      <c r="AA1461" s="22" t="s">
        <v>2102</v>
      </c>
      <c r="AB1461" s="37"/>
      <c r="AC1461" s="23">
        <v>44095</v>
      </c>
      <c r="AD1461" s="22"/>
      <c r="AE1461" s="8" t="s">
        <v>5066</v>
      </c>
      <c r="AF1461" s="22"/>
      <c r="AG1461" s="22" t="s">
        <v>146</v>
      </c>
      <c r="AH1461" s="22" t="s">
        <v>454</v>
      </c>
      <c r="AI1461" s="22"/>
      <c r="AJ1461" s="5" t="s">
        <v>20</v>
      </c>
      <c r="AK1461" s="22"/>
      <c r="AL1461" s="22"/>
      <c r="AM1461" s="22"/>
      <c r="AN1461" s="22"/>
      <c r="AO1461" s="22"/>
      <c r="AP1461" s="22"/>
      <c r="AQ1461" s="22" t="s">
        <v>455</v>
      </c>
      <c r="AR1461" s="23">
        <v>44104</v>
      </c>
      <c r="AS1461" s="23">
        <v>44104</v>
      </c>
      <c r="AT1461" s="22" t="s">
        <v>379</v>
      </c>
    </row>
    <row r="1462" spans="1:46" s="5" customFormat="1" ht="11.25" x14ac:dyDescent="0.2">
      <c r="A1462" s="22">
        <v>2020</v>
      </c>
      <c r="B1462" s="23">
        <v>44013</v>
      </c>
      <c r="C1462" s="23">
        <v>44104</v>
      </c>
      <c r="D1462" s="5" t="s">
        <v>134</v>
      </c>
      <c r="E1462" s="5" t="s">
        <v>135</v>
      </c>
      <c r="F1462" s="22">
        <v>33187</v>
      </c>
      <c r="G1462" s="13" t="s">
        <v>449</v>
      </c>
      <c r="H1462" s="22"/>
      <c r="I1462" s="22" t="s">
        <v>2105</v>
      </c>
      <c r="J1462" s="13">
        <v>126</v>
      </c>
      <c r="K1462" s="22"/>
      <c r="L1462" s="22"/>
      <c r="M1462" s="22"/>
      <c r="N1462" s="22" t="s">
        <v>1738</v>
      </c>
      <c r="O1462" s="22" t="s">
        <v>1739</v>
      </c>
      <c r="P1462" s="22" t="s">
        <v>140</v>
      </c>
      <c r="Q1462" s="22" t="s">
        <v>452</v>
      </c>
      <c r="R1462" s="22">
        <v>33187</v>
      </c>
      <c r="S1462" s="23">
        <v>44095</v>
      </c>
      <c r="T1462" s="36">
        <v>33566</v>
      </c>
      <c r="U1462" s="25">
        <v>38936.559999999998</v>
      </c>
      <c r="V1462" s="22"/>
      <c r="W1462" s="22"/>
      <c r="X1462" s="22" t="s">
        <v>453</v>
      </c>
      <c r="Y1462" s="22"/>
      <c r="Z1462" s="22" t="s">
        <v>144</v>
      </c>
      <c r="AA1462" s="22" t="s">
        <v>2105</v>
      </c>
      <c r="AB1462" s="37"/>
      <c r="AC1462" s="23">
        <v>44095</v>
      </c>
      <c r="AD1462" s="22"/>
      <c r="AE1462" s="8" t="s">
        <v>5067</v>
      </c>
      <c r="AF1462" s="22"/>
      <c r="AG1462" s="22" t="s">
        <v>146</v>
      </c>
      <c r="AH1462" s="22" t="s">
        <v>454</v>
      </c>
      <c r="AI1462" s="22"/>
      <c r="AJ1462" s="5" t="s">
        <v>20</v>
      </c>
      <c r="AK1462" s="22"/>
      <c r="AL1462" s="22"/>
      <c r="AM1462" s="22"/>
      <c r="AN1462" s="22"/>
      <c r="AO1462" s="22"/>
      <c r="AP1462" s="22"/>
      <c r="AQ1462" s="22" t="s">
        <v>455</v>
      </c>
      <c r="AR1462" s="23">
        <v>44104</v>
      </c>
      <c r="AS1462" s="23">
        <v>44104</v>
      </c>
      <c r="AT1462" s="22" t="s">
        <v>379</v>
      </c>
    </row>
    <row r="1463" spans="1:46" s="5" customFormat="1" ht="11.25" x14ac:dyDescent="0.2">
      <c r="A1463" s="22">
        <v>2020</v>
      </c>
      <c r="B1463" s="23">
        <v>44013</v>
      </c>
      <c r="C1463" s="23">
        <v>44104</v>
      </c>
      <c r="D1463" s="5" t="s">
        <v>134</v>
      </c>
      <c r="E1463" s="5" t="s">
        <v>135</v>
      </c>
      <c r="F1463" s="22">
        <v>33188</v>
      </c>
      <c r="G1463" s="13" t="s">
        <v>449</v>
      </c>
      <c r="H1463" s="22"/>
      <c r="I1463" s="22" t="s">
        <v>2106</v>
      </c>
      <c r="J1463" s="13">
        <v>388</v>
      </c>
      <c r="K1463" s="22"/>
      <c r="L1463" s="22"/>
      <c r="M1463" s="22"/>
      <c r="N1463" s="22" t="s">
        <v>2107</v>
      </c>
      <c r="O1463" s="22" t="s">
        <v>2108</v>
      </c>
      <c r="P1463" s="22" t="s">
        <v>158</v>
      </c>
      <c r="Q1463" s="22" t="s">
        <v>452</v>
      </c>
      <c r="R1463" s="22">
        <v>33188</v>
      </c>
      <c r="S1463" s="23">
        <v>44095</v>
      </c>
      <c r="T1463" s="36">
        <v>3615</v>
      </c>
      <c r="U1463" s="25">
        <v>4193.3999999999996</v>
      </c>
      <c r="V1463" s="22"/>
      <c r="W1463" s="22"/>
      <c r="X1463" s="22" t="s">
        <v>453</v>
      </c>
      <c r="Y1463" s="22"/>
      <c r="Z1463" s="22" t="s">
        <v>144</v>
      </c>
      <c r="AA1463" s="22" t="s">
        <v>2106</v>
      </c>
      <c r="AB1463" s="37"/>
      <c r="AC1463" s="23">
        <v>44095</v>
      </c>
      <c r="AD1463" s="22"/>
      <c r="AE1463" s="8" t="s">
        <v>5068</v>
      </c>
      <c r="AF1463" s="22"/>
      <c r="AG1463" s="22" t="s">
        <v>146</v>
      </c>
      <c r="AH1463" s="22" t="s">
        <v>454</v>
      </c>
      <c r="AI1463" s="22"/>
      <c r="AJ1463" s="5" t="s">
        <v>20</v>
      </c>
      <c r="AK1463" s="22"/>
      <c r="AL1463" s="22"/>
      <c r="AM1463" s="22"/>
      <c r="AN1463" s="22"/>
      <c r="AO1463" s="22"/>
      <c r="AP1463" s="22"/>
      <c r="AQ1463" s="22" t="s">
        <v>455</v>
      </c>
      <c r="AR1463" s="23">
        <v>44104</v>
      </c>
      <c r="AS1463" s="23">
        <v>44104</v>
      </c>
      <c r="AT1463" s="22" t="s">
        <v>379</v>
      </c>
    </row>
    <row r="1464" spans="1:46" s="5" customFormat="1" ht="11.25" x14ac:dyDescent="0.2">
      <c r="A1464" s="22">
        <v>2020</v>
      </c>
      <c r="B1464" s="23">
        <v>44013</v>
      </c>
      <c r="C1464" s="23">
        <v>44104</v>
      </c>
      <c r="D1464" s="5" t="s">
        <v>134</v>
      </c>
      <c r="E1464" s="5" t="s">
        <v>135</v>
      </c>
      <c r="F1464" s="38">
        <v>33189</v>
      </c>
      <c r="G1464" s="13" t="s">
        <v>449</v>
      </c>
      <c r="H1464" s="22"/>
      <c r="I1464" s="38" t="s">
        <v>2109</v>
      </c>
      <c r="J1464" s="13">
        <v>386</v>
      </c>
      <c r="K1464" s="22"/>
      <c r="L1464" s="22"/>
      <c r="M1464" s="22"/>
      <c r="N1464" s="38" t="s">
        <v>2110</v>
      </c>
      <c r="O1464" s="22" t="s">
        <v>2111</v>
      </c>
      <c r="P1464" s="22" t="s">
        <v>140</v>
      </c>
      <c r="Q1464" s="22" t="s">
        <v>452</v>
      </c>
      <c r="R1464" s="38">
        <v>33189</v>
      </c>
      <c r="S1464" s="39">
        <v>44095</v>
      </c>
      <c r="T1464" s="40">
        <v>2578.71</v>
      </c>
      <c r="U1464" s="25">
        <v>2991.3036000000002</v>
      </c>
      <c r="V1464" s="22"/>
      <c r="W1464" s="22"/>
      <c r="X1464" s="22" t="s">
        <v>453</v>
      </c>
      <c r="Y1464" s="22"/>
      <c r="Z1464" s="22" t="s">
        <v>144</v>
      </c>
      <c r="AA1464" s="38" t="s">
        <v>2109</v>
      </c>
      <c r="AB1464" s="37"/>
      <c r="AC1464" s="39">
        <v>44095</v>
      </c>
      <c r="AD1464" s="22"/>
      <c r="AE1464" s="8" t="s">
        <v>5069</v>
      </c>
      <c r="AF1464" s="22"/>
      <c r="AG1464" s="22" t="s">
        <v>146</v>
      </c>
      <c r="AH1464" s="22" t="s">
        <v>454</v>
      </c>
      <c r="AI1464" s="22"/>
      <c r="AJ1464" s="5" t="s">
        <v>20</v>
      </c>
      <c r="AK1464" s="22"/>
      <c r="AL1464" s="22"/>
      <c r="AM1464" s="22"/>
      <c r="AN1464" s="22"/>
      <c r="AO1464" s="22"/>
      <c r="AP1464" s="22"/>
      <c r="AQ1464" s="22" t="s">
        <v>455</v>
      </c>
      <c r="AR1464" s="23">
        <v>44104</v>
      </c>
      <c r="AS1464" s="23">
        <v>44104</v>
      </c>
      <c r="AT1464" s="22" t="s">
        <v>379</v>
      </c>
    </row>
    <row r="1465" spans="1:46" s="5" customFormat="1" ht="11.25" x14ac:dyDescent="0.2">
      <c r="A1465" s="22">
        <v>2020</v>
      </c>
      <c r="B1465" s="23">
        <v>44013</v>
      </c>
      <c r="C1465" s="23">
        <v>44104</v>
      </c>
      <c r="D1465" s="5" t="s">
        <v>134</v>
      </c>
      <c r="E1465" s="5" t="s">
        <v>135</v>
      </c>
      <c r="F1465" s="22">
        <v>33190</v>
      </c>
      <c r="G1465" s="13" t="s">
        <v>449</v>
      </c>
      <c r="H1465" s="22"/>
      <c r="I1465" s="22" t="s">
        <v>2112</v>
      </c>
      <c r="J1465" s="13">
        <v>52</v>
      </c>
      <c r="K1465" s="22"/>
      <c r="L1465" s="22"/>
      <c r="M1465" s="22"/>
      <c r="N1465" s="22" t="s">
        <v>2113</v>
      </c>
      <c r="O1465" s="22" t="s">
        <v>2114</v>
      </c>
      <c r="P1465" s="22" t="s">
        <v>140</v>
      </c>
      <c r="Q1465" s="22" t="s">
        <v>452</v>
      </c>
      <c r="R1465" s="22">
        <v>33190</v>
      </c>
      <c r="S1465" s="23">
        <v>44096</v>
      </c>
      <c r="T1465" s="36">
        <v>82014</v>
      </c>
      <c r="U1465" s="25">
        <v>95136.24</v>
      </c>
      <c r="V1465" s="22"/>
      <c r="W1465" s="22"/>
      <c r="X1465" s="22" t="s">
        <v>453</v>
      </c>
      <c r="Y1465" s="22"/>
      <c r="Z1465" s="22" t="s">
        <v>144</v>
      </c>
      <c r="AA1465" s="22" t="s">
        <v>2112</v>
      </c>
      <c r="AB1465" s="37"/>
      <c r="AC1465" s="23">
        <v>44096</v>
      </c>
      <c r="AD1465" s="22"/>
      <c r="AE1465" s="8" t="s">
        <v>5070</v>
      </c>
      <c r="AF1465" s="22"/>
      <c r="AG1465" s="22" t="s">
        <v>146</v>
      </c>
      <c r="AH1465" s="22" t="s">
        <v>454</v>
      </c>
      <c r="AI1465" s="22"/>
      <c r="AJ1465" s="5" t="s">
        <v>20</v>
      </c>
      <c r="AK1465" s="22"/>
      <c r="AL1465" s="22"/>
      <c r="AM1465" s="22"/>
      <c r="AN1465" s="22"/>
      <c r="AO1465" s="22"/>
      <c r="AP1465" s="22"/>
      <c r="AQ1465" s="22" t="s">
        <v>455</v>
      </c>
      <c r="AR1465" s="23">
        <v>44104</v>
      </c>
      <c r="AS1465" s="23">
        <v>44104</v>
      </c>
      <c r="AT1465" s="22" t="s">
        <v>379</v>
      </c>
    </row>
    <row r="1466" spans="1:46" s="5" customFormat="1" ht="11.25" x14ac:dyDescent="0.2">
      <c r="A1466" s="22">
        <v>2020</v>
      </c>
      <c r="B1466" s="23">
        <v>44013</v>
      </c>
      <c r="C1466" s="23">
        <v>44104</v>
      </c>
      <c r="D1466" s="5" t="s">
        <v>134</v>
      </c>
      <c r="E1466" s="5" t="s">
        <v>135</v>
      </c>
      <c r="F1466" s="22">
        <v>33191</v>
      </c>
      <c r="G1466" s="13" t="s">
        <v>449</v>
      </c>
      <c r="H1466" s="22"/>
      <c r="I1466" s="22" t="s">
        <v>2115</v>
      </c>
      <c r="J1466" s="13">
        <v>337</v>
      </c>
      <c r="K1466" s="22"/>
      <c r="L1466" s="22"/>
      <c r="M1466" s="22"/>
      <c r="N1466" s="22" t="s">
        <v>502</v>
      </c>
      <c r="O1466" s="22" t="s">
        <v>503</v>
      </c>
      <c r="P1466" s="22" t="s">
        <v>164</v>
      </c>
      <c r="Q1466" s="22" t="s">
        <v>452</v>
      </c>
      <c r="R1466" s="22">
        <v>33191</v>
      </c>
      <c r="S1466" s="23">
        <v>44096</v>
      </c>
      <c r="T1466" s="36">
        <v>9743</v>
      </c>
      <c r="U1466" s="25">
        <v>11301.880000000001</v>
      </c>
      <c r="V1466" s="22"/>
      <c r="W1466" s="22"/>
      <c r="X1466" s="22" t="s">
        <v>453</v>
      </c>
      <c r="Y1466" s="22"/>
      <c r="Z1466" s="22" t="s">
        <v>144</v>
      </c>
      <c r="AA1466" s="22" t="s">
        <v>2115</v>
      </c>
      <c r="AB1466" s="37"/>
      <c r="AC1466" s="23">
        <v>44096</v>
      </c>
      <c r="AD1466" s="22"/>
      <c r="AE1466" s="8" t="s">
        <v>5071</v>
      </c>
      <c r="AF1466" s="22"/>
      <c r="AG1466" s="22" t="s">
        <v>146</v>
      </c>
      <c r="AH1466" s="22" t="s">
        <v>454</v>
      </c>
      <c r="AI1466" s="22"/>
      <c r="AJ1466" s="5" t="s">
        <v>20</v>
      </c>
      <c r="AK1466" s="22"/>
      <c r="AL1466" s="22"/>
      <c r="AM1466" s="22"/>
      <c r="AN1466" s="22"/>
      <c r="AO1466" s="22"/>
      <c r="AP1466" s="22"/>
      <c r="AQ1466" s="22" t="s">
        <v>455</v>
      </c>
      <c r="AR1466" s="23">
        <v>44104</v>
      </c>
      <c r="AS1466" s="23">
        <v>44104</v>
      </c>
      <c r="AT1466" s="22" t="s">
        <v>379</v>
      </c>
    </row>
    <row r="1467" spans="1:46" s="5" customFormat="1" ht="11.25" x14ac:dyDescent="0.2">
      <c r="A1467" s="22">
        <v>2020</v>
      </c>
      <c r="B1467" s="23">
        <v>44013</v>
      </c>
      <c r="C1467" s="23">
        <v>44104</v>
      </c>
      <c r="D1467" s="5" t="s">
        <v>134</v>
      </c>
      <c r="E1467" s="5" t="s">
        <v>135</v>
      </c>
      <c r="F1467" s="38">
        <v>33192</v>
      </c>
      <c r="G1467" s="13" t="s">
        <v>449</v>
      </c>
      <c r="H1467" s="22"/>
      <c r="I1467" s="38" t="s">
        <v>2116</v>
      </c>
      <c r="J1467" s="13">
        <v>196</v>
      </c>
      <c r="K1467" s="22"/>
      <c r="L1467" s="22"/>
      <c r="M1467" s="22"/>
      <c r="N1467" s="38" t="s">
        <v>2117</v>
      </c>
      <c r="O1467" s="22" t="s">
        <v>2118</v>
      </c>
      <c r="P1467" s="22" t="s">
        <v>140</v>
      </c>
      <c r="Q1467" s="22" t="s">
        <v>452</v>
      </c>
      <c r="R1467" s="38">
        <v>33192</v>
      </c>
      <c r="S1467" s="39">
        <v>44096</v>
      </c>
      <c r="T1467" s="40">
        <v>11300</v>
      </c>
      <c r="U1467" s="25">
        <v>13108</v>
      </c>
      <c r="V1467" s="22"/>
      <c r="W1467" s="22"/>
      <c r="X1467" s="22" t="s">
        <v>453</v>
      </c>
      <c r="Y1467" s="22"/>
      <c r="Z1467" s="22" t="s">
        <v>144</v>
      </c>
      <c r="AA1467" s="38" t="s">
        <v>2116</v>
      </c>
      <c r="AB1467" s="37"/>
      <c r="AC1467" s="39">
        <v>44096</v>
      </c>
      <c r="AD1467" s="22"/>
      <c r="AE1467" s="8" t="s">
        <v>5072</v>
      </c>
      <c r="AF1467" s="22"/>
      <c r="AG1467" s="22" t="s">
        <v>146</v>
      </c>
      <c r="AH1467" s="22" t="s">
        <v>454</v>
      </c>
      <c r="AI1467" s="22"/>
      <c r="AJ1467" s="5" t="s">
        <v>20</v>
      </c>
      <c r="AK1467" s="22"/>
      <c r="AL1467" s="22"/>
      <c r="AM1467" s="22"/>
      <c r="AN1467" s="22"/>
      <c r="AO1467" s="22"/>
      <c r="AP1467" s="22"/>
      <c r="AQ1467" s="22" t="s">
        <v>455</v>
      </c>
      <c r="AR1467" s="23">
        <v>44104</v>
      </c>
      <c r="AS1467" s="23">
        <v>44104</v>
      </c>
      <c r="AT1467" s="22" t="s">
        <v>379</v>
      </c>
    </row>
    <row r="1468" spans="1:46" s="5" customFormat="1" ht="11.25" x14ac:dyDescent="0.2">
      <c r="A1468" s="22">
        <v>2020</v>
      </c>
      <c r="B1468" s="23">
        <v>44013</v>
      </c>
      <c r="C1468" s="23">
        <v>44104</v>
      </c>
      <c r="D1468" s="5" t="s">
        <v>134</v>
      </c>
      <c r="E1468" s="5" t="s">
        <v>135</v>
      </c>
      <c r="F1468" s="38">
        <v>33193</v>
      </c>
      <c r="G1468" s="13" t="s">
        <v>449</v>
      </c>
      <c r="H1468" s="22"/>
      <c r="I1468" s="38" t="s">
        <v>2116</v>
      </c>
      <c r="J1468" s="13">
        <v>196</v>
      </c>
      <c r="K1468" s="22"/>
      <c r="L1468" s="22"/>
      <c r="M1468" s="22"/>
      <c r="N1468" s="38" t="s">
        <v>2117</v>
      </c>
      <c r="O1468" s="22" t="s">
        <v>2118</v>
      </c>
      <c r="P1468" s="22" t="s">
        <v>140</v>
      </c>
      <c r="Q1468" s="22" t="s">
        <v>452</v>
      </c>
      <c r="R1468" s="38">
        <v>33193</v>
      </c>
      <c r="S1468" s="39">
        <v>44096</v>
      </c>
      <c r="T1468" s="40">
        <v>8500</v>
      </c>
      <c r="U1468" s="25">
        <v>9860</v>
      </c>
      <c r="V1468" s="22"/>
      <c r="W1468" s="22"/>
      <c r="X1468" s="22" t="s">
        <v>453</v>
      </c>
      <c r="Y1468" s="22"/>
      <c r="Z1468" s="22" t="s">
        <v>144</v>
      </c>
      <c r="AA1468" s="38" t="s">
        <v>2116</v>
      </c>
      <c r="AB1468" s="37"/>
      <c r="AC1468" s="39">
        <v>44096</v>
      </c>
      <c r="AD1468" s="22"/>
      <c r="AE1468" s="8" t="s">
        <v>5073</v>
      </c>
      <c r="AF1468" s="22"/>
      <c r="AG1468" s="22" t="s">
        <v>146</v>
      </c>
      <c r="AH1468" s="22" t="s">
        <v>454</v>
      </c>
      <c r="AI1468" s="22"/>
      <c r="AJ1468" s="5" t="s">
        <v>20</v>
      </c>
      <c r="AK1468" s="22"/>
      <c r="AL1468" s="22"/>
      <c r="AM1468" s="22"/>
      <c r="AN1468" s="22"/>
      <c r="AO1468" s="22"/>
      <c r="AP1468" s="22"/>
      <c r="AQ1468" s="22" t="s">
        <v>455</v>
      </c>
      <c r="AR1468" s="23">
        <v>44104</v>
      </c>
      <c r="AS1468" s="23">
        <v>44104</v>
      </c>
      <c r="AT1468" s="22" t="s">
        <v>379</v>
      </c>
    </row>
    <row r="1469" spans="1:46" s="5" customFormat="1" ht="11.25" x14ac:dyDescent="0.2">
      <c r="A1469" s="22">
        <v>2020</v>
      </c>
      <c r="B1469" s="23">
        <v>44013</v>
      </c>
      <c r="C1469" s="23">
        <v>44104</v>
      </c>
      <c r="D1469" s="5" t="s">
        <v>134</v>
      </c>
      <c r="E1469" s="5" t="s">
        <v>135</v>
      </c>
      <c r="F1469" s="38">
        <v>33194</v>
      </c>
      <c r="G1469" s="13" t="s">
        <v>449</v>
      </c>
      <c r="H1469" s="22"/>
      <c r="I1469" s="38" t="s">
        <v>2116</v>
      </c>
      <c r="J1469" s="13">
        <v>196</v>
      </c>
      <c r="K1469" s="22"/>
      <c r="L1469" s="22"/>
      <c r="M1469" s="22"/>
      <c r="N1469" s="38" t="s">
        <v>2117</v>
      </c>
      <c r="O1469" s="22" t="s">
        <v>2118</v>
      </c>
      <c r="P1469" s="22" t="s">
        <v>140</v>
      </c>
      <c r="Q1469" s="22" t="s">
        <v>452</v>
      </c>
      <c r="R1469" s="38">
        <v>33194</v>
      </c>
      <c r="S1469" s="39">
        <v>44096</v>
      </c>
      <c r="T1469" s="40">
        <v>7420</v>
      </c>
      <c r="U1469" s="25">
        <v>8607.2000000000007</v>
      </c>
      <c r="V1469" s="22"/>
      <c r="W1469" s="22"/>
      <c r="X1469" s="22" t="s">
        <v>453</v>
      </c>
      <c r="Y1469" s="22"/>
      <c r="Z1469" s="22" t="s">
        <v>144</v>
      </c>
      <c r="AA1469" s="38" t="s">
        <v>2116</v>
      </c>
      <c r="AB1469" s="37"/>
      <c r="AC1469" s="39">
        <v>44096</v>
      </c>
      <c r="AD1469" s="22"/>
      <c r="AE1469" s="8" t="s">
        <v>5074</v>
      </c>
      <c r="AF1469" s="22"/>
      <c r="AG1469" s="22" t="s">
        <v>146</v>
      </c>
      <c r="AH1469" s="22" t="s">
        <v>454</v>
      </c>
      <c r="AI1469" s="22"/>
      <c r="AJ1469" s="5" t="s">
        <v>20</v>
      </c>
      <c r="AK1469" s="22"/>
      <c r="AL1469" s="22"/>
      <c r="AM1469" s="22"/>
      <c r="AN1469" s="22"/>
      <c r="AO1469" s="22"/>
      <c r="AP1469" s="22"/>
      <c r="AQ1469" s="22" t="s">
        <v>455</v>
      </c>
      <c r="AR1469" s="23">
        <v>44104</v>
      </c>
      <c r="AS1469" s="23">
        <v>44104</v>
      </c>
      <c r="AT1469" s="22" t="s">
        <v>379</v>
      </c>
    </row>
    <row r="1470" spans="1:46" s="5" customFormat="1" ht="11.25" x14ac:dyDescent="0.2">
      <c r="A1470" s="22">
        <v>2020</v>
      </c>
      <c r="B1470" s="23">
        <v>44013</v>
      </c>
      <c r="C1470" s="23">
        <v>44104</v>
      </c>
      <c r="D1470" s="5" t="s">
        <v>134</v>
      </c>
      <c r="E1470" s="5" t="s">
        <v>135</v>
      </c>
      <c r="F1470" s="38">
        <v>33195</v>
      </c>
      <c r="G1470" s="13" t="s">
        <v>449</v>
      </c>
      <c r="H1470" s="22"/>
      <c r="I1470" s="38" t="s">
        <v>2116</v>
      </c>
      <c r="J1470" s="13">
        <v>196</v>
      </c>
      <c r="K1470" s="22"/>
      <c r="L1470" s="22"/>
      <c r="M1470" s="22"/>
      <c r="N1470" s="38" t="s">
        <v>2117</v>
      </c>
      <c r="O1470" s="22" t="s">
        <v>2118</v>
      </c>
      <c r="P1470" s="22" t="s">
        <v>140</v>
      </c>
      <c r="Q1470" s="22" t="s">
        <v>452</v>
      </c>
      <c r="R1470" s="38">
        <v>33195</v>
      </c>
      <c r="S1470" s="39">
        <v>44096</v>
      </c>
      <c r="T1470" s="40">
        <v>5500</v>
      </c>
      <c r="U1470" s="25">
        <v>6380</v>
      </c>
      <c r="V1470" s="22"/>
      <c r="W1470" s="22"/>
      <c r="X1470" s="22" t="s">
        <v>453</v>
      </c>
      <c r="Y1470" s="22"/>
      <c r="Z1470" s="22" t="s">
        <v>144</v>
      </c>
      <c r="AA1470" s="38" t="s">
        <v>2116</v>
      </c>
      <c r="AB1470" s="37"/>
      <c r="AC1470" s="39">
        <v>44096</v>
      </c>
      <c r="AD1470" s="22"/>
      <c r="AE1470" s="8" t="s">
        <v>5075</v>
      </c>
      <c r="AF1470" s="22"/>
      <c r="AG1470" s="22" t="s">
        <v>146</v>
      </c>
      <c r="AH1470" s="22" t="s">
        <v>454</v>
      </c>
      <c r="AI1470" s="22"/>
      <c r="AJ1470" s="5" t="s">
        <v>20</v>
      </c>
      <c r="AK1470" s="22"/>
      <c r="AL1470" s="22"/>
      <c r="AM1470" s="22"/>
      <c r="AN1470" s="22"/>
      <c r="AO1470" s="22"/>
      <c r="AP1470" s="22"/>
      <c r="AQ1470" s="22" t="s">
        <v>455</v>
      </c>
      <c r="AR1470" s="23">
        <v>44104</v>
      </c>
      <c r="AS1470" s="23">
        <v>44104</v>
      </c>
      <c r="AT1470" s="22" t="s">
        <v>379</v>
      </c>
    </row>
    <row r="1471" spans="1:46" s="5" customFormat="1" ht="11.25" x14ac:dyDescent="0.2">
      <c r="A1471" s="22">
        <v>2020</v>
      </c>
      <c r="B1471" s="23">
        <v>44013</v>
      </c>
      <c r="C1471" s="23">
        <v>44104</v>
      </c>
      <c r="D1471" s="5" t="s">
        <v>134</v>
      </c>
      <c r="E1471" s="5" t="s">
        <v>135</v>
      </c>
      <c r="F1471" s="22">
        <v>33196</v>
      </c>
      <c r="G1471" s="13" t="s">
        <v>449</v>
      </c>
      <c r="H1471" s="22"/>
      <c r="I1471" s="22" t="s">
        <v>2105</v>
      </c>
      <c r="J1471" s="13">
        <v>126</v>
      </c>
      <c r="K1471" s="22"/>
      <c r="L1471" s="22"/>
      <c r="M1471" s="22"/>
      <c r="N1471" s="22" t="s">
        <v>1738</v>
      </c>
      <c r="O1471" s="22" t="s">
        <v>1739</v>
      </c>
      <c r="P1471" s="22" t="s">
        <v>140</v>
      </c>
      <c r="Q1471" s="22" t="s">
        <v>452</v>
      </c>
      <c r="R1471" s="22">
        <v>33196</v>
      </c>
      <c r="S1471" s="23">
        <v>44096</v>
      </c>
      <c r="T1471" s="36">
        <v>7347.9</v>
      </c>
      <c r="U1471" s="25">
        <v>8523.5640000000003</v>
      </c>
      <c r="V1471" s="22"/>
      <c r="W1471" s="22"/>
      <c r="X1471" s="22" t="s">
        <v>453</v>
      </c>
      <c r="Y1471" s="22"/>
      <c r="Z1471" s="22" t="s">
        <v>144</v>
      </c>
      <c r="AA1471" s="22" t="s">
        <v>2105</v>
      </c>
      <c r="AB1471" s="37"/>
      <c r="AC1471" s="23">
        <v>44096</v>
      </c>
      <c r="AD1471" s="22"/>
      <c r="AE1471" s="8" t="s">
        <v>5076</v>
      </c>
      <c r="AF1471" s="22"/>
      <c r="AG1471" s="22" t="s">
        <v>146</v>
      </c>
      <c r="AH1471" s="22" t="s">
        <v>454</v>
      </c>
      <c r="AI1471" s="22"/>
      <c r="AJ1471" s="5" t="s">
        <v>20</v>
      </c>
      <c r="AK1471" s="22"/>
      <c r="AL1471" s="22"/>
      <c r="AM1471" s="22"/>
      <c r="AN1471" s="22"/>
      <c r="AO1471" s="22"/>
      <c r="AP1471" s="22"/>
      <c r="AQ1471" s="22" t="s">
        <v>455</v>
      </c>
      <c r="AR1471" s="23">
        <v>44104</v>
      </c>
      <c r="AS1471" s="23">
        <v>44104</v>
      </c>
      <c r="AT1471" s="22" t="s">
        <v>379</v>
      </c>
    </row>
    <row r="1472" spans="1:46" s="5" customFormat="1" ht="11.25" x14ac:dyDescent="0.2">
      <c r="A1472" s="22">
        <v>2020</v>
      </c>
      <c r="B1472" s="23">
        <v>44013</v>
      </c>
      <c r="C1472" s="23">
        <v>44104</v>
      </c>
      <c r="D1472" s="5" t="s">
        <v>134</v>
      </c>
      <c r="E1472" s="5" t="s">
        <v>135</v>
      </c>
      <c r="F1472" s="22">
        <v>33197</v>
      </c>
      <c r="G1472" s="13" t="s">
        <v>449</v>
      </c>
      <c r="H1472" s="22"/>
      <c r="I1472" s="22" t="s">
        <v>2119</v>
      </c>
      <c r="J1472" s="13">
        <v>18</v>
      </c>
      <c r="K1472" s="22"/>
      <c r="L1472" s="22"/>
      <c r="M1472" s="22"/>
      <c r="N1472" s="22" t="s">
        <v>526</v>
      </c>
      <c r="O1472" s="22" t="s">
        <v>1729</v>
      </c>
      <c r="P1472" s="22" t="s">
        <v>140</v>
      </c>
      <c r="Q1472" s="22" t="s">
        <v>452</v>
      </c>
      <c r="R1472" s="22">
        <v>33197</v>
      </c>
      <c r="S1472" s="23">
        <v>44096</v>
      </c>
      <c r="T1472" s="36">
        <v>1926.72</v>
      </c>
      <c r="U1472" s="25">
        <v>2234.9951999999998</v>
      </c>
      <c r="V1472" s="22"/>
      <c r="W1472" s="22"/>
      <c r="X1472" s="22" t="s">
        <v>453</v>
      </c>
      <c r="Y1472" s="22"/>
      <c r="Z1472" s="22" t="s">
        <v>144</v>
      </c>
      <c r="AA1472" s="22" t="s">
        <v>2119</v>
      </c>
      <c r="AB1472" s="37"/>
      <c r="AC1472" s="23">
        <v>44096</v>
      </c>
      <c r="AD1472" s="22"/>
      <c r="AE1472" s="8" t="s">
        <v>5077</v>
      </c>
      <c r="AF1472" s="22"/>
      <c r="AG1472" s="22" t="s">
        <v>146</v>
      </c>
      <c r="AH1472" s="22" t="s">
        <v>454</v>
      </c>
      <c r="AI1472" s="22"/>
      <c r="AJ1472" s="5" t="s">
        <v>20</v>
      </c>
      <c r="AK1472" s="22"/>
      <c r="AL1472" s="22"/>
      <c r="AM1472" s="22"/>
      <c r="AN1472" s="22"/>
      <c r="AO1472" s="22"/>
      <c r="AP1472" s="22"/>
      <c r="AQ1472" s="22" t="s">
        <v>455</v>
      </c>
      <c r="AR1472" s="23">
        <v>44104</v>
      </c>
      <c r="AS1472" s="23">
        <v>44104</v>
      </c>
      <c r="AT1472" s="22" t="s">
        <v>379</v>
      </c>
    </row>
    <row r="1473" spans="1:46" s="5" customFormat="1" ht="11.25" x14ac:dyDescent="0.2">
      <c r="A1473" s="22">
        <v>2020</v>
      </c>
      <c r="B1473" s="23">
        <v>44013</v>
      </c>
      <c r="C1473" s="23">
        <v>44104</v>
      </c>
      <c r="D1473" s="5" t="s">
        <v>134</v>
      </c>
      <c r="E1473" s="5" t="s">
        <v>135</v>
      </c>
      <c r="F1473" s="22">
        <v>33198</v>
      </c>
      <c r="G1473" s="13" t="s">
        <v>449</v>
      </c>
      <c r="H1473" s="22"/>
      <c r="I1473" s="22" t="s">
        <v>2120</v>
      </c>
      <c r="J1473" s="13">
        <v>114</v>
      </c>
      <c r="K1473" s="22"/>
      <c r="L1473" s="22"/>
      <c r="M1473" s="22"/>
      <c r="N1473" s="22" t="s">
        <v>649</v>
      </c>
      <c r="O1473" s="22" t="s">
        <v>1702</v>
      </c>
      <c r="P1473" s="22" t="s">
        <v>140</v>
      </c>
      <c r="Q1473" s="22" t="s">
        <v>452</v>
      </c>
      <c r="R1473" s="22">
        <v>33198</v>
      </c>
      <c r="S1473" s="23">
        <v>44096</v>
      </c>
      <c r="T1473" s="36">
        <v>5689.2</v>
      </c>
      <c r="U1473" s="25">
        <v>6599.4719999999998</v>
      </c>
      <c r="V1473" s="22"/>
      <c r="W1473" s="22"/>
      <c r="X1473" s="22" t="s">
        <v>453</v>
      </c>
      <c r="Y1473" s="22"/>
      <c r="Z1473" s="22" t="s">
        <v>144</v>
      </c>
      <c r="AA1473" s="22" t="s">
        <v>2120</v>
      </c>
      <c r="AB1473" s="37"/>
      <c r="AC1473" s="23">
        <v>44096</v>
      </c>
      <c r="AD1473" s="22"/>
      <c r="AE1473" s="8" t="s">
        <v>5078</v>
      </c>
      <c r="AF1473" s="22"/>
      <c r="AG1473" s="22" t="s">
        <v>146</v>
      </c>
      <c r="AH1473" s="22" t="s">
        <v>454</v>
      </c>
      <c r="AI1473" s="22"/>
      <c r="AJ1473" s="5" t="s">
        <v>20</v>
      </c>
      <c r="AK1473" s="22"/>
      <c r="AL1473" s="22"/>
      <c r="AM1473" s="22"/>
      <c r="AN1473" s="22"/>
      <c r="AO1473" s="22"/>
      <c r="AP1473" s="22"/>
      <c r="AQ1473" s="22" t="s">
        <v>455</v>
      </c>
      <c r="AR1473" s="23">
        <v>44104</v>
      </c>
      <c r="AS1473" s="23">
        <v>44104</v>
      </c>
      <c r="AT1473" s="22" t="s">
        <v>379</v>
      </c>
    </row>
    <row r="1474" spans="1:46" s="5" customFormat="1" ht="11.25" x14ac:dyDescent="0.2">
      <c r="A1474" s="22">
        <v>2020</v>
      </c>
      <c r="B1474" s="23">
        <v>44013</v>
      </c>
      <c r="C1474" s="23">
        <v>44104</v>
      </c>
      <c r="D1474" s="5" t="s">
        <v>134</v>
      </c>
      <c r="E1474" s="5" t="s">
        <v>135</v>
      </c>
      <c r="F1474" s="22">
        <v>33199</v>
      </c>
      <c r="G1474" s="13" t="s">
        <v>449</v>
      </c>
      <c r="H1474" s="22"/>
      <c r="I1474" s="22" t="s">
        <v>2121</v>
      </c>
      <c r="J1474" s="13">
        <v>239</v>
      </c>
      <c r="K1474" s="22"/>
      <c r="L1474" s="22"/>
      <c r="M1474" s="22"/>
      <c r="N1474" s="22" t="s">
        <v>467</v>
      </c>
      <c r="O1474" s="22" t="s">
        <v>1661</v>
      </c>
      <c r="P1474" s="22" t="s">
        <v>171</v>
      </c>
      <c r="Q1474" s="22" t="s">
        <v>452</v>
      </c>
      <c r="R1474" s="22">
        <v>33199</v>
      </c>
      <c r="S1474" s="23">
        <v>44096</v>
      </c>
      <c r="T1474" s="36">
        <v>77.59</v>
      </c>
      <c r="U1474" s="25">
        <v>90.004400000000004</v>
      </c>
      <c r="V1474" s="22"/>
      <c r="W1474" s="22"/>
      <c r="X1474" s="22" t="s">
        <v>453</v>
      </c>
      <c r="Y1474" s="22"/>
      <c r="Z1474" s="22" t="s">
        <v>144</v>
      </c>
      <c r="AA1474" s="22" t="s">
        <v>2121</v>
      </c>
      <c r="AB1474" s="37"/>
      <c r="AC1474" s="23">
        <v>44096</v>
      </c>
      <c r="AD1474" s="22"/>
      <c r="AE1474" s="8" t="s">
        <v>5079</v>
      </c>
      <c r="AF1474" s="22"/>
      <c r="AG1474" s="22" t="s">
        <v>146</v>
      </c>
      <c r="AH1474" s="22" t="s">
        <v>454</v>
      </c>
      <c r="AI1474" s="22"/>
      <c r="AJ1474" s="5" t="s">
        <v>20</v>
      </c>
      <c r="AK1474" s="22"/>
      <c r="AL1474" s="22"/>
      <c r="AM1474" s="22"/>
      <c r="AN1474" s="22"/>
      <c r="AO1474" s="22"/>
      <c r="AP1474" s="22"/>
      <c r="AQ1474" s="22" t="s">
        <v>455</v>
      </c>
      <c r="AR1474" s="23">
        <v>44104</v>
      </c>
      <c r="AS1474" s="23">
        <v>44104</v>
      </c>
      <c r="AT1474" s="22" t="s">
        <v>379</v>
      </c>
    </row>
    <row r="1475" spans="1:46" s="5" customFormat="1" ht="11.25" x14ac:dyDescent="0.2">
      <c r="A1475" s="22">
        <v>2020</v>
      </c>
      <c r="B1475" s="23">
        <v>44013</v>
      </c>
      <c r="C1475" s="23">
        <v>44104</v>
      </c>
      <c r="D1475" s="5" t="s">
        <v>134</v>
      </c>
      <c r="E1475" s="5" t="s">
        <v>135</v>
      </c>
      <c r="F1475" s="22">
        <v>33200</v>
      </c>
      <c r="G1475" s="13" t="s">
        <v>449</v>
      </c>
      <c r="H1475" s="22"/>
      <c r="I1475" s="22" t="s">
        <v>2122</v>
      </c>
      <c r="J1475" s="13">
        <v>108</v>
      </c>
      <c r="K1475" s="22"/>
      <c r="L1475" s="22"/>
      <c r="M1475" s="22"/>
      <c r="N1475" s="22" t="s">
        <v>429</v>
      </c>
      <c r="O1475" s="22" t="s">
        <v>2123</v>
      </c>
      <c r="P1475" s="22" t="s">
        <v>140</v>
      </c>
      <c r="Q1475" s="22" t="s">
        <v>452</v>
      </c>
      <c r="R1475" s="22">
        <v>33200</v>
      </c>
      <c r="S1475" s="23">
        <v>44097</v>
      </c>
      <c r="T1475" s="36">
        <v>8600</v>
      </c>
      <c r="U1475" s="25">
        <v>9976</v>
      </c>
      <c r="V1475" s="22"/>
      <c r="W1475" s="22"/>
      <c r="X1475" s="22" t="s">
        <v>453</v>
      </c>
      <c r="Y1475" s="22"/>
      <c r="Z1475" s="22" t="s">
        <v>144</v>
      </c>
      <c r="AA1475" s="22" t="s">
        <v>2122</v>
      </c>
      <c r="AB1475" s="37"/>
      <c r="AC1475" s="23">
        <v>44097</v>
      </c>
      <c r="AD1475" s="22"/>
      <c r="AE1475" s="8" t="s">
        <v>5080</v>
      </c>
      <c r="AF1475" s="22"/>
      <c r="AG1475" s="22" t="s">
        <v>146</v>
      </c>
      <c r="AH1475" s="22" t="s">
        <v>454</v>
      </c>
      <c r="AI1475" s="22"/>
      <c r="AJ1475" s="5" t="s">
        <v>20</v>
      </c>
      <c r="AK1475" s="22"/>
      <c r="AL1475" s="22"/>
      <c r="AM1475" s="22"/>
      <c r="AN1475" s="22"/>
      <c r="AO1475" s="22"/>
      <c r="AP1475" s="22"/>
      <c r="AQ1475" s="22" t="s">
        <v>455</v>
      </c>
      <c r="AR1475" s="23">
        <v>44104</v>
      </c>
      <c r="AS1475" s="23">
        <v>44104</v>
      </c>
      <c r="AT1475" s="22" t="s">
        <v>379</v>
      </c>
    </row>
    <row r="1476" spans="1:46" s="5" customFormat="1" ht="11.25" x14ac:dyDescent="0.2">
      <c r="A1476" s="22">
        <v>2020</v>
      </c>
      <c r="B1476" s="23">
        <v>44013</v>
      </c>
      <c r="C1476" s="23">
        <v>44104</v>
      </c>
      <c r="D1476" s="5" t="s">
        <v>134</v>
      </c>
      <c r="E1476" s="5" t="s">
        <v>135</v>
      </c>
      <c r="F1476" s="22">
        <v>33201</v>
      </c>
      <c r="G1476" s="13" t="s">
        <v>449</v>
      </c>
      <c r="H1476" s="22"/>
      <c r="I1476" s="22" t="s">
        <v>2124</v>
      </c>
      <c r="J1476" s="13">
        <v>198</v>
      </c>
      <c r="K1476" s="22"/>
      <c r="L1476" s="22"/>
      <c r="M1476" s="22"/>
      <c r="N1476" s="22" t="s">
        <v>2125</v>
      </c>
      <c r="O1476" s="22" t="s">
        <v>2126</v>
      </c>
      <c r="P1476" s="22" t="s">
        <v>140</v>
      </c>
      <c r="Q1476" s="22" t="s">
        <v>452</v>
      </c>
      <c r="R1476" s="22">
        <v>33201</v>
      </c>
      <c r="S1476" s="23">
        <v>44097</v>
      </c>
      <c r="T1476" s="36">
        <v>49867</v>
      </c>
      <c r="U1476" s="25">
        <v>57845.72</v>
      </c>
      <c r="V1476" s="22"/>
      <c r="W1476" s="22"/>
      <c r="X1476" s="22" t="s">
        <v>453</v>
      </c>
      <c r="Y1476" s="22"/>
      <c r="Z1476" s="22" t="s">
        <v>144</v>
      </c>
      <c r="AA1476" s="22" t="s">
        <v>2124</v>
      </c>
      <c r="AB1476" s="37"/>
      <c r="AC1476" s="23">
        <v>44097</v>
      </c>
      <c r="AD1476" s="22"/>
      <c r="AE1476" s="8" t="s">
        <v>5081</v>
      </c>
      <c r="AF1476" s="22"/>
      <c r="AG1476" s="22" t="s">
        <v>146</v>
      </c>
      <c r="AH1476" s="22" t="s">
        <v>454</v>
      </c>
      <c r="AI1476" s="22"/>
      <c r="AJ1476" s="5" t="s">
        <v>20</v>
      </c>
      <c r="AK1476" s="22"/>
      <c r="AL1476" s="22"/>
      <c r="AM1476" s="22"/>
      <c r="AN1476" s="22"/>
      <c r="AO1476" s="22"/>
      <c r="AP1476" s="22"/>
      <c r="AQ1476" s="22" t="s">
        <v>455</v>
      </c>
      <c r="AR1476" s="23">
        <v>44104</v>
      </c>
      <c r="AS1476" s="23">
        <v>44104</v>
      </c>
      <c r="AT1476" s="22" t="s">
        <v>379</v>
      </c>
    </row>
    <row r="1477" spans="1:46" s="5" customFormat="1" ht="11.25" x14ac:dyDescent="0.2">
      <c r="A1477" s="22">
        <v>2020</v>
      </c>
      <c r="B1477" s="23">
        <v>44013</v>
      </c>
      <c r="C1477" s="23">
        <v>44104</v>
      </c>
      <c r="D1477" s="5" t="s">
        <v>134</v>
      </c>
      <c r="E1477" s="5" t="s">
        <v>135</v>
      </c>
      <c r="F1477" s="22">
        <v>33202</v>
      </c>
      <c r="G1477" s="13" t="s">
        <v>449</v>
      </c>
      <c r="H1477" s="22"/>
      <c r="I1477" s="22" t="s">
        <v>2127</v>
      </c>
      <c r="J1477" s="13">
        <v>328</v>
      </c>
      <c r="K1477" s="22"/>
      <c r="L1477" s="22"/>
      <c r="M1477" s="22"/>
      <c r="N1477" s="22" t="s">
        <v>1987</v>
      </c>
      <c r="O1477" s="22" t="s">
        <v>1988</v>
      </c>
      <c r="P1477" s="22" t="s">
        <v>218</v>
      </c>
      <c r="Q1477" s="22" t="s">
        <v>452</v>
      </c>
      <c r="R1477" s="22">
        <v>33202</v>
      </c>
      <c r="S1477" s="23">
        <v>44097</v>
      </c>
      <c r="T1477" s="36">
        <v>1406</v>
      </c>
      <c r="U1477" s="25">
        <v>1630.96</v>
      </c>
      <c r="V1477" s="22"/>
      <c r="W1477" s="22"/>
      <c r="X1477" s="22" t="s">
        <v>453</v>
      </c>
      <c r="Y1477" s="22"/>
      <c r="Z1477" s="22" t="s">
        <v>144</v>
      </c>
      <c r="AA1477" s="22" t="s">
        <v>2127</v>
      </c>
      <c r="AB1477" s="37"/>
      <c r="AC1477" s="23">
        <v>44097</v>
      </c>
      <c r="AD1477" s="22"/>
      <c r="AE1477" s="8" t="s">
        <v>5082</v>
      </c>
      <c r="AF1477" s="22"/>
      <c r="AG1477" s="22" t="s">
        <v>146</v>
      </c>
      <c r="AH1477" s="22" t="s">
        <v>454</v>
      </c>
      <c r="AI1477" s="22"/>
      <c r="AJ1477" s="5" t="s">
        <v>20</v>
      </c>
      <c r="AK1477" s="22"/>
      <c r="AL1477" s="22"/>
      <c r="AM1477" s="22"/>
      <c r="AN1477" s="22"/>
      <c r="AO1477" s="22"/>
      <c r="AP1477" s="22"/>
      <c r="AQ1477" s="22" t="s">
        <v>455</v>
      </c>
      <c r="AR1477" s="23">
        <v>44104</v>
      </c>
      <c r="AS1477" s="23">
        <v>44104</v>
      </c>
      <c r="AT1477" s="22" t="s">
        <v>379</v>
      </c>
    </row>
    <row r="1478" spans="1:46" s="5" customFormat="1" ht="11.25" x14ac:dyDescent="0.2">
      <c r="A1478" s="22">
        <v>2020</v>
      </c>
      <c r="B1478" s="23">
        <v>44013</v>
      </c>
      <c r="C1478" s="23">
        <v>44104</v>
      </c>
      <c r="D1478" s="5" t="s">
        <v>134</v>
      </c>
      <c r="E1478" s="5" t="s">
        <v>135</v>
      </c>
      <c r="F1478" s="22">
        <v>33204</v>
      </c>
      <c r="G1478" s="13" t="s">
        <v>449</v>
      </c>
      <c r="H1478" s="22"/>
      <c r="I1478" s="22" t="s">
        <v>2128</v>
      </c>
      <c r="J1478" s="13">
        <v>344</v>
      </c>
      <c r="K1478" s="22"/>
      <c r="L1478" s="22"/>
      <c r="M1478" s="22"/>
      <c r="N1478" s="22" t="s">
        <v>1679</v>
      </c>
      <c r="O1478" s="22" t="s">
        <v>1680</v>
      </c>
      <c r="P1478" s="22" t="s">
        <v>202</v>
      </c>
      <c r="Q1478" s="22" t="s">
        <v>452</v>
      </c>
      <c r="R1478" s="22">
        <v>33204</v>
      </c>
      <c r="S1478" s="23">
        <v>44097</v>
      </c>
      <c r="T1478" s="36">
        <v>560.29999999999995</v>
      </c>
      <c r="U1478" s="25">
        <v>649.94799999999998</v>
      </c>
      <c r="V1478" s="22"/>
      <c r="W1478" s="22"/>
      <c r="X1478" s="22" t="s">
        <v>453</v>
      </c>
      <c r="Y1478" s="22"/>
      <c r="Z1478" s="22" t="s">
        <v>144</v>
      </c>
      <c r="AA1478" s="22" t="s">
        <v>2128</v>
      </c>
      <c r="AB1478" s="37"/>
      <c r="AC1478" s="23">
        <v>44097</v>
      </c>
      <c r="AD1478" s="22"/>
      <c r="AE1478" s="8" t="s">
        <v>5083</v>
      </c>
      <c r="AF1478" s="22"/>
      <c r="AG1478" s="22" t="s">
        <v>146</v>
      </c>
      <c r="AH1478" s="22" t="s">
        <v>454</v>
      </c>
      <c r="AI1478" s="22"/>
      <c r="AJ1478" s="5" t="s">
        <v>20</v>
      </c>
      <c r="AK1478" s="22"/>
      <c r="AL1478" s="22"/>
      <c r="AM1478" s="22"/>
      <c r="AN1478" s="22"/>
      <c r="AO1478" s="22"/>
      <c r="AP1478" s="22"/>
      <c r="AQ1478" s="22" t="s">
        <v>455</v>
      </c>
      <c r="AR1478" s="23">
        <v>44104</v>
      </c>
      <c r="AS1478" s="23">
        <v>44104</v>
      </c>
      <c r="AT1478" s="22" t="s">
        <v>379</v>
      </c>
    </row>
    <row r="1479" spans="1:46" s="5" customFormat="1" ht="11.25" x14ac:dyDescent="0.2">
      <c r="A1479" s="22">
        <v>2020</v>
      </c>
      <c r="B1479" s="23">
        <v>44013</v>
      </c>
      <c r="C1479" s="23">
        <v>44104</v>
      </c>
      <c r="D1479" s="5" t="s">
        <v>134</v>
      </c>
      <c r="E1479" s="5" t="s">
        <v>135</v>
      </c>
      <c r="F1479" s="22">
        <v>33205</v>
      </c>
      <c r="G1479" s="13" t="s">
        <v>449</v>
      </c>
      <c r="H1479" s="22"/>
      <c r="I1479" s="22" t="s">
        <v>2129</v>
      </c>
      <c r="J1479" s="13">
        <v>10</v>
      </c>
      <c r="K1479" s="22"/>
      <c r="L1479" s="22"/>
      <c r="M1479" s="22"/>
      <c r="N1479" s="22" t="s">
        <v>1765</v>
      </c>
      <c r="O1479" s="22" t="s">
        <v>1766</v>
      </c>
      <c r="P1479" s="22" t="s">
        <v>319</v>
      </c>
      <c r="Q1479" s="22" t="s">
        <v>452</v>
      </c>
      <c r="R1479" s="22">
        <v>33205</v>
      </c>
      <c r="S1479" s="23">
        <v>44097</v>
      </c>
      <c r="T1479" s="36">
        <v>1200</v>
      </c>
      <c r="U1479" s="25">
        <v>1392</v>
      </c>
      <c r="V1479" s="22"/>
      <c r="W1479" s="22"/>
      <c r="X1479" s="22" t="s">
        <v>453</v>
      </c>
      <c r="Y1479" s="22"/>
      <c r="Z1479" s="22" t="s">
        <v>144</v>
      </c>
      <c r="AA1479" s="22" t="s">
        <v>2129</v>
      </c>
      <c r="AB1479" s="37"/>
      <c r="AC1479" s="23">
        <v>44097</v>
      </c>
      <c r="AD1479" s="22"/>
      <c r="AE1479" s="8" t="s">
        <v>5084</v>
      </c>
      <c r="AF1479" s="22"/>
      <c r="AG1479" s="22" t="s">
        <v>146</v>
      </c>
      <c r="AH1479" s="22" t="s">
        <v>454</v>
      </c>
      <c r="AI1479" s="22"/>
      <c r="AJ1479" s="5" t="s">
        <v>20</v>
      </c>
      <c r="AK1479" s="22"/>
      <c r="AL1479" s="22"/>
      <c r="AM1479" s="22"/>
      <c r="AN1479" s="22"/>
      <c r="AO1479" s="22"/>
      <c r="AP1479" s="22"/>
      <c r="AQ1479" s="22" t="s">
        <v>455</v>
      </c>
      <c r="AR1479" s="23">
        <v>44104</v>
      </c>
      <c r="AS1479" s="23">
        <v>44104</v>
      </c>
      <c r="AT1479" s="22" t="s">
        <v>379</v>
      </c>
    </row>
    <row r="1480" spans="1:46" s="5" customFormat="1" ht="11.25" x14ac:dyDescent="0.2">
      <c r="A1480" s="22">
        <v>2020</v>
      </c>
      <c r="B1480" s="23">
        <v>44013</v>
      </c>
      <c r="C1480" s="23">
        <v>44104</v>
      </c>
      <c r="D1480" s="5" t="s">
        <v>134</v>
      </c>
      <c r="E1480" s="5" t="s">
        <v>135</v>
      </c>
      <c r="F1480" s="22">
        <v>33206</v>
      </c>
      <c r="G1480" s="13" t="s">
        <v>449</v>
      </c>
      <c r="H1480" s="22"/>
      <c r="I1480" s="22" t="s">
        <v>2130</v>
      </c>
      <c r="J1480" s="13">
        <v>337</v>
      </c>
      <c r="K1480" s="22"/>
      <c r="L1480" s="22"/>
      <c r="M1480" s="22"/>
      <c r="N1480" s="22" t="s">
        <v>502</v>
      </c>
      <c r="O1480" s="22" t="s">
        <v>503</v>
      </c>
      <c r="P1480" s="22" t="s">
        <v>202</v>
      </c>
      <c r="Q1480" s="22" t="s">
        <v>452</v>
      </c>
      <c r="R1480" s="22">
        <v>33206</v>
      </c>
      <c r="S1480" s="23">
        <v>44097</v>
      </c>
      <c r="T1480" s="36">
        <v>14200</v>
      </c>
      <c r="U1480" s="25">
        <v>16472</v>
      </c>
      <c r="V1480" s="22"/>
      <c r="W1480" s="22"/>
      <c r="X1480" s="22" t="s">
        <v>453</v>
      </c>
      <c r="Y1480" s="22"/>
      <c r="Z1480" s="22" t="s">
        <v>144</v>
      </c>
      <c r="AA1480" s="22" t="s">
        <v>2130</v>
      </c>
      <c r="AB1480" s="37"/>
      <c r="AC1480" s="23">
        <v>44097</v>
      </c>
      <c r="AD1480" s="22"/>
      <c r="AE1480" s="8" t="s">
        <v>5085</v>
      </c>
      <c r="AF1480" s="22"/>
      <c r="AG1480" s="22" t="s">
        <v>146</v>
      </c>
      <c r="AH1480" s="22" t="s">
        <v>454</v>
      </c>
      <c r="AI1480" s="22"/>
      <c r="AJ1480" s="5" t="s">
        <v>20</v>
      </c>
      <c r="AK1480" s="22"/>
      <c r="AL1480" s="22"/>
      <c r="AM1480" s="22"/>
      <c r="AN1480" s="22"/>
      <c r="AO1480" s="22"/>
      <c r="AP1480" s="22"/>
      <c r="AQ1480" s="22" t="s">
        <v>455</v>
      </c>
      <c r="AR1480" s="23">
        <v>44104</v>
      </c>
      <c r="AS1480" s="23">
        <v>44104</v>
      </c>
      <c r="AT1480" s="22" t="s">
        <v>379</v>
      </c>
    </row>
    <row r="1481" spans="1:46" s="5" customFormat="1" ht="11.25" x14ac:dyDescent="0.2">
      <c r="A1481" s="22">
        <v>2020</v>
      </c>
      <c r="B1481" s="23">
        <v>44013</v>
      </c>
      <c r="C1481" s="23">
        <v>44104</v>
      </c>
      <c r="D1481" s="5" t="s">
        <v>134</v>
      </c>
      <c r="E1481" s="5" t="s">
        <v>135</v>
      </c>
      <c r="F1481" s="22">
        <v>33207</v>
      </c>
      <c r="G1481" s="13" t="s">
        <v>449</v>
      </c>
      <c r="H1481" s="22"/>
      <c r="I1481" s="22" t="s">
        <v>2131</v>
      </c>
      <c r="J1481" s="13">
        <v>337</v>
      </c>
      <c r="K1481" s="22"/>
      <c r="L1481" s="22"/>
      <c r="M1481" s="22"/>
      <c r="N1481" s="22" t="s">
        <v>502</v>
      </c>
      <c r="O1481" s="22" t="s">
        <v>503</v>
      </c>
      <c r="P1481" s="22" t="s">
        <v>202</v>
      </c>
      <c r="Q1481" s="22" t="s">
        <v>452</v>
      </c>
      <c r="R1481" s="22">
        <v>33207</v>
      </c>
      <c r="S1481" s="23">
        <v>44097</v>
      </c>
      <c r="T1481" s="36">
        <v>475</v>
      </c>
      <c r="U1481" s="25">
        <v>551</v>
      </c>
      <c r="V1481" s="22"/>
      <c r="W1481" s="22"/>
      <c r="X1481" s="22" t="s">
        <v>453</v>
      </c>
      <c r="Y1481" s="22"/>
      <c r="Z1481" s="22" t="s">
        <v>144</v>
      </c>
      <c r="AA1481" s="22" t="s">
        <v>2131</v>
      </c>
      <c r="AB1481" s="37"/>
      <c r="AC1481" s="23">
        <v>44097</v>
      </c>
      <c r="AD1481" s="22"/>
      <c r="AE1481" s="8" t="s">
        <v>5086</v>
      </c>
      <c r="AF1481" s="22"/>
      <c r="AG1481" s="22" t="s">
        <v>146</v>
      </c>
      <c r="AH1481" s="22" t="s">
        <v>454</v>
      </c>
      <c r="AI1481" s="22"/>
      <c r="AJ1481" s="5" t="s">
        <v>20</v>
      </c>
      <c r="AK1481" s="22"/>
      <c r="AL1481" s="22"/>
      <c r="AM1481" s="22"/>
      <c r="AN1481" s="22"/>
      <c r="AO1481" s="22"/>
      <c r="AP1481" s="22"/>
      <c r="AQ1481" s="22" t="s">
        <v>455</v>
      </c>
      <c r="AR1481" s="23">
        <v>44104</v>
      </c>
      <c r="AS1481" s="23">
        <v>44104</v>
      </c>
      <c r="AT1481" s="22" t="s">
        <v>379</v>
      </c>
    </row>
    <row r="1482" spans="1:46" s="5" customFormat="1" ht="11.25" x14ac:dyDescent="0.2">
      <c r="A1482" s="22">
        <v>2020</v>
      </c>
      <c r="B1482" s="23">
        <v>44013</v>
      </c>
      <c r="C1482" s="23">
        <v>44104</v>
      </c>
      <c r="D1482" s="5" t="s">
        <v>134</v>
      </c>
      <c r="E1482" s="5" t="s">
        <v>135</v>
      </c>
      <c r="F1482" s="22">
        <v>33208</v>
      </c>
      <c r="G1482" s="13" t="s">
        <v>449</v>
      </c>
      <c r="H1482" s="22"/>
      <c r="I1482" s="22" t="s">
        <v>2132</v>
      </c>
      <c r="J1482" s="13">
        <v>278</v>
      </c>
      <c r="K1482" s="22"/>
      <c r="L1482" s="22"/>
      <c r="M1482" s="22"/>
      <c r="N1482" s="22" t="s">
        <v>1258</v>
      </c>
      <c r="O1482" s="22" t="s">
        <v>1962</v>
      </c>
      <c r="P1482" s="22" t="s">
        <v>164</v>
      </c>
      <c r="Q1482" s="22" t="s">
        <v>452</v>
      </c>
      <c r="R1482" s="22">
        <v>33208</v>
      </c>
      <c r="S1482" s="23">
        <v>44097</v>
      </c>
      <c r="T1482" s="36">
        <v>5000</v>
      </c>
      <c r="U1482" s="25">
        <v>5800</v>
      </c>
      <c r="V1482" s="22"/>
      <c r="W1482" s="22"/>
      <c r="X1482" s="22" t="s">
        <v>453</v>
      </c>
      <c r="Y1482" s="22"/>
      <c r="Z1482" s="22" t="s">
        <v>144</v>
      </c>
      <c r="AA1482" s="22" t="s">
        <v>2132</v>
      </c>
      <c r="AB1482" s="37"/>
      <c r="AC1482" s="23">
        <v>44097</v>
      </c>
      <c r="AD1482" s="22"/>
      <c r="AE1482" s="8" t="s">
        <v>5087</v>
      </c>
      <c r="AF1482" s="22"/>
      <c r="AG1482" s="22" t="s">
        <v>146</v>
      </c>
      <c r="AH1482" s="22" t="s">
        <v>454</v>
      </c>
      <c r="AI1482" s="22"/>
      <c r="AJ1482" s="5" t="s">
        <v>20</v>
      </c>
      <c r="AK1482" s="22"/>
      <c r="AL1482" s="22"/>
      <c r="AM1482" s="22"/>
      <c r="AN1482" s="22"/>
      <c r="AO1482" s="22"/>
      <c r="AP1482" s="22"/>
      <c r="AQ1482" s="22" t="s">
        <v>455</v>
      </c>
      <c r="AR1482" s="23">
        <v>44104</v>
      </c>
      <c r="AS1482" s="23">
        <v>44104</v>
      </c>
      <c r="AT1482" s="22" t="s">
        <v>379</v>
      </c>
    </row>
    <row r="1483" spans="1:46" s="5" customFormat="1" ht="11.25" x14ac:dyDescent="0.2">
      <c r="A1483" s="22">
        <v>2020</v>
      </c>
      <c r="B1483" s="23">
        <v>44013</v>
      </c>
      <c r="C1483" s="23">
        <v>44104</v>
      </c>
      <c r="D1483" s="5" t="s">
        <v>134</v>
      </c>
      <c r="E1483" s="5" t="s">
        <v>135</v>
      </c>
      <c r="F1483" s="22">
        <v>33209</v>
      </c>
      <c r="G1483" s="13" t="s">
        <v>449</v>
      </c>
      <c r="H1483" s="22"/>
      <c r="I1483" s="22" t="s">
        <v>2133</v>
      </c>
      <c r="J1483" s="13">
        <v>319</v>
      </c>
      <c r="K1483" s="22"/>
      <c r="L1483" s="22"/>
      <c r="M1483" s="22"/>
      <c r="N1483" s="22" t="s">
        <v>1814</v>
      </c>
      <c r="O1483" s="22" t="s">
        <v>1815</v>
      </c>
      <c r="P1483" s="22" t="s">
        <v>164</v>
      </c>
      <c r="Q1483" s="22" t="s">
        <v>452</v>
      </c>
      <c r="R1483" s="22">
        <v>33209</v>
      </c>
      <c r="S1483" s="23">
        <v>44099</v>
      </c>
      <c r="T1483" s="36">
        <v>380</v>
      </c>
      <c r="U1483" s="25">
        <v>440.8</v>
      </c>
      <c r="V1483" s="22"/>
      <c r="W1483" s="22"/>
      <c r="X1483" s="22" t="s">
        <v>453</v>
      </c>
      <c r="Y1483" s="22"/>
      <c r="Z1483" s="22" t="s">
        <v>144</v>
      </c>
      <c r="AA1483" s="22" t="s">
        <v>2133</v>
      </c>
      <c r="AB1483" s="37"/>
      <c r="AC1483" s="23">
        <v>44099</v>
      </c>
      <c r="AD1483" s="22"/>
      <c r="AE1483" s="8" t="s">
        <v>5088</v>
      </c>
      <c r="AF1483" s="22"/>
      <c r="AG1483" s="22" t="s">
        <v>146</v>
      </c>
      <c r="AH1483" s="22" t="s">
        <v>454</v>
      </c>
      <c r="AI1483" s="22"/>
      <c r="AJ1483" s="5" t="s">
        <v>20</v>
      </c>
      <c r="AK1483" s="22"/>
      <c r="AL1483" s="22"/>
      <c r="AM1483" s="22"/>
      <c r="AN1483" s="22"/>
      <c r="AO1483" s="22"/>
      <c r="AP1483" s="22"/>
      <c r="AQ1483" s="22" t="s">
        <v>455</v>
      </c>
      <c r="AR1483" s="23">
        <v>44104</v>
      </c>
      <c r="AS1483" s="23">
        <v>44104</v>
      </c>
      <c r="AT1483" s="22" t="s">
        <v>379</v>
      </c>
    </row>
    <row r="1484" spans="1:46" s="5" customFormat="1" ht="11.25" x14ac:dyDescent="0.2">
      <c r="A1484" s="22">
        <v>2020</v>
      </c>
      <c r="B1484" s="23">
        <v>44013</v>
      </c>
      <c r="C1484" s="23">
        <v>44104</v>
      </c>
      <c r="D1484" s="5" t="s">
        <v>134</v>
      </c>
      <c r="E1484" s="5" t="s">
        <v>135</v>
      </c>
      <c r="F1484" s="38">
        <v>33210</v>
      </c>
      <c r="G1484" s="13" t="s">
        <v>449</v>
      </c>
      <c r="H1484" s="22"/>
      <c r="I1484" s="38" t="s">
        <v>2134</v>
      </c>
      <c r="J1484" s="13">
        <v>78</v>
      </c>
      <c r="K1484" s="22"/>
      <c r="L1484" s="22"/>
      <c r="M1484" s="22"/>
      <c r="N1484" s="38" t="s">
        <v>2135</v>
      </c>
      <c r="O1484" s="22" t="s">
        <v>2136</v>
      </c>
      <c r="P1484" s="22" t="s">
        <v>140</v>
      </c>
      <c r="Q1484" s="22" t="s">
        <v>452</v>
      </c>
      <c r="R1484" s="38">
        <v>33210</v>
      </c>
      <c r="S1484" s="39">
        <v>44099</v>
      </c>
      <c r="T1484" s="40">
        <v>13937</v>
      </c>
      <c r="U1484" s="25">
        <v>16166.92</v>
      </c>
      <c r="V1484" s="22"/>
      <c r="W1484" s="22"/>
      <c r="X1484" s="22" t="s">
        <v>453</v>
      </c>
      <c r="Y1484" s="22"/>
      <c r="Z1484" s="22" t="s">
        <v>144</v>
      </c>
      <c r="AA1484" s="38" t="s">
        <v>2134</v>
      </c>
      <c r="AB1484" s="37"/>
      <c r="AC1484" s="39">
        <v>44099</v>
      </c>
      <c r="AD1484" s="22"/>
      <c r="AE1484" s="8" t="s">
        <v>5089</v>
      </c>
      <c r="AF1484" s="22"/>
      <c r="AG1484" s="22" t="s">
        <v>146</v>
      </c>
      <c r="AH1484" s="22" t="s">
        <v>454</v>
      </c>
      <c r="AI1484" s="22"/>
      <c r="AJ1484" s="5" t="s">
        <v>20</v>
      </c>
      <c r="AK1484" s="22"/>
      <c r="AL1484" s="22"/>
      <c r="AM1484" s="22"/>
      <c r="AN1484" s="22"/>
      <c r="AO1484" s="22"/>
      <c r="AP1484" s="22"/>
      <c r="AQ1484" s="22" t="s">
        <v>455</v>
      </c>
      <c r="AR1484" s="23">
        <v>44104</v>
      </c>
      <c r="AS1484" s="23">
        <v>44104</v>
      </c>
      <c r="AT1484" s="22" t="s">
        <v>379</v>
      </c>
    </row>
    <row r="1485" spans="1:46" s="5" customFormat="1" ht="11.25" x14ac:dyDescent="0.2">
      <c r="A1485" s="22">
        <v>2020</v>
      </c>
      <c r="B1485" s="23">
        <v>44013</v>
      </c>
      <c r="C1485" s="23">
        <v>44104</v>
      </c>
      <c r="D1485" s="5" t="s">
        <v>134</v>
      </c>
      <c r="E1485" s="5" t="s">
        <v>135</v>
      </c>
      <c r="F1485" s="22">
        <v>33211</v>
      </c>
      <c r="G1485" s="13" t="s">
        <v>449</v>
      </c>
      <c r="H1485" s="22"/>
      <c r="I1485" s="22" t="s">
        <v>2137</v>
      </c>
      <c r="J1485" s="13">
        <v>263</v>
      </c>
      <c r="K1485" s="22"/>
      <c r="L1485" s="22"/>
      <c r="M1485" s="22"/>
      <c r="N1485" s="22" t="s">
        <v>314</v>
      </c>
      <c r="O1485" s="22" t="s">
        <v>1648</v>
      </c>
      <c r="P1485" s="22" t="s">
        <v>140</v>
      </c>
      <c r="Q1485" s="22" t="s">
        <v>452</v>
      </c>
      <c r="R1485" s="22">
        <v>33211</v>
      </c>
      <c r="S1485" s="23">
        <v>44099</v>
      </c>
      <c r="T1485" s="36">
        <v>2542.5</v>
      </c>
      <c r="U1485" s="25">
        <v>2949.3</v>
      </c>
      <c r="V1485" s="22"/>
      <c r="W1485" s="22"/>
      <c r="X1485" s="22" t="s">
        <v>453</v>
      </c>
      <c r="Y1485" s="22"/>
      <c r="Z1485" s="22" t="s">
        <v>144</v>
      </c>
      <c r="AA1485" s="22" t="s">
        <v>2137</v>
      </c>
      <c r="AB1485" s="37"/>
      <c r="AC1485" s="23">
        <v>44099</v>
      </c>
      <c r="AD1485" s="22"/>
      <c r="AE1485" s="8" t="s">
        <v>5090</v>
      </c>
      <c r="AF1485" s="22"/>
      <c r="AG1485" s="22" t="s">
        <v>146</v>
      </c>
      <c r="AH1485" s="22" t="s">
        <v>454</v>
      </c>
      <c r="AI1485" s="22"/>
      <c r="AJ1485" s="5" t="s">
        <v>20</v>
      </c>
      <c r="AK1485" s="22"/>
      <c r="AL1485" s="22"/>
      <c r="AM1485" s="22"/>
      <c r="AN1485" s="22"/>
      <c r="AO1485" s="22"/>
      <c r="AP1485" s="22"/>
      <c r="AQ1485" s="22" t="s">
        <v>455</v>
      </c>
      <c r="AR1485" s="23">
        <v>44104</v>
      </c>
      <c r="AS1485" s="23">
        <v>44104</v>
      </c>
      <c r="AT1485" s="22" t="s">
        <v>379</v>
      </c>
    </row>
    <row r="1486" spans="1:46" s="5" customFormat="1" ht="11.25" x14ac:dyDescent="0.2">
      <c r="A1486" s="22">
        <v>2020</v>
      </c>
      <c r="B1486" s="23">
        <v>44013</v>
      </c>
      <c r="C1486" s="23">
        <v>44104</v>
      </c>
      <c r="D1486" s="5" t="s">
        <v>134</v>
      </c>
      <c r="E1486" s="5" t="s">
        <v>135</v>
      </c>
      <c r="F1486" s="22">
        <v>33212</v>
      </c>
      <c r="G1486" s="13" t="s">
        <v>449</v>
      </c>
      <c r="H1486" s="22"/>
      <c r="I1486" s="22" t="s">
        <v>2138</v>
      </c>
      <c r="J1486" s="13">
        <v>234</v>
      </c>
      <c r="K1486" s="22"/>
      <c r="L1486" s="22"/>
      <c r="M1486" s="22"/>
      <c r="N1486" s="22" t="s">
        <v>289</v>
      </c>
      <c r="O1486" s="22" t="s">
        <v>290</v>
      </c>
      <c r="P1486" s="22" t="s">
        <v>140</v>
      </c>
      <c r="Q1486" s="22" t="s">
        <v>452</v>
      </c>
      <c r="R1486" s="22">
        <v>33212</v>
      </c>
      <c r="S1486" s="23">
        <v>44099</v>
      </c>
      <c r="T1486" s="36">
        <v>3800</v>
      </c>
      <c r="U1486" s="25">
        <v>4408</v>
      </c>
      <c r="V1486" s="22"/>
      <c r="W1486" s="22"/>
      <c r="X1486" s="22" t="s">
        <v>453</v>
      </c>
      <c r="Y1486" s="22"/>
      <c r="Z1486" s="22" t="s">
        <v>144</v>
      </c>
      <c r="AA1486" s="22" t="s">
        <v>2138</v>
      </c>
      <c r="AB1486" s="37"/>
      <c r="AC1486" s="23">
        <v>44099</v>
      </c>
      <c r="AD1486" s="22"/>
      <c r="AE1486" s="8" t="s">
        <v>5091</v>
      </c>
      <c r="AF1486" s="22"/>
      <c r="AG1486" s="22" t="s">
        <v>146</v>
      </c>
      <c r="AH1486" s="22" t="s">
        <v>454</v>
      </c>
      <c r="AI1486" s="22"/>
      <c r="AJ1486" s="5" t="s">
        <v>20</v>
      </c>
      <c r="AK1486" s="22"/>
      <c r="AL1486" s="22"/>
      <c r="AM1486" s="22"/>
      <c r="AN1486" s="22"/>
      <c r="AO1486" s="22"/>
      <c r="AP1486" s="22"/>
      <c r="AQ1486" s="22" t="s">
        <v>455</v>
      </c>
      <c r="AR1486" s="23">
        <v>44104</v>
      </c>
      <c r="AS1486" s="23">
        <v>44104</v>
      </c>
      <c r="AT1486" s="22" t="s">
        <v>379</v>
      </c>
    </row>
    <row r="1487" spans="1:46" s="5" customFormat="1" ht="11.25" x14ac:dyDescent="0.2">
      <c r="A1487" s="22">
        <v>2020</v>
      </c>
      <c r="B1487" s="23">
        <v>44013</v>
      </c>
      <c r="C1487" s="23">
        <v>44104</v>
      </c>
      <c r="D1487" s="5" t="s">
        <v>134</v>
      </c>
      <c r="E1487" s="5" t="s">
        <v>135</v>
      </c>
      <c r="F1487" s="22">
        <v>33271</v>
      </c>
      <c r="G1487" s="13" t="s">
        <v>449</v>
      </c>
      <c r="H1487" s="22"/>
      <c r="I1487" s="22" t="s">
        <v>1628</v>
      </c>
      <c r="J1487" s="13">
        <v>247</v>
      </c>
      <c r="K1487" s="22"/>
      <c r="L1487" s="22"/>
      <c r="M1487" s="22"/>
      <c r="N1487" s="22" t="s">
        <v>1629</v>
      </c>
      <c r="O1487" s="22" t="s">
        <v>1671</v>
      </c>
      <c r="P1487" s="22" t="s">
        <v>158</v>
      </c>
      <c r="Q1487" s="22" t="s">
        <v>452</v>
      </c>
      <c r="R1487" s="22">
        <v>33271</v>
      </c>
      <c r="S1487" s="23">
        <v>44092</v>
      </c>
      <c r="T1487" s="36">
        <v>14655.19</v>
      </c>
      <c r="U1487" s="25">
        <v>17000.020400000001</v>
      </c>
      <c r="V1487" s="22"/>
      <c r="W1487" s="22"/>
      <c r="X1487" s="22" t="s">
        <v>453</v>
      </c>
      <c r="Y1487" s="22"/>
      <c r="Z1487" s="22" t="s">
        <v>144</v>
      </c>
      <c r="AA1487" s="22" t="s">
        <v>1628</v>
      </c>
      <c r="AB1487" s="37"/>
      <c r="AC1487" s="23">
        <v>44092</v>
      </c>
      <c r="AD1487" s="22"/>
      <c r="AE1487" s="8" t="s">
        <v>5092</v>
      </c>
      <c r="AF1487" s="22"/>
      <c r="AG1487" s="22" t="s">
        <v>146</v>
      </c>
      <c r="AH1487" s="22" t="s">
        <v>454</v>
      </c>
      <c r="AI1487" s="22"/>
      <c r="AJ1487" s="5" t="s">
        <v>20</v>
      </c>
      <c r="AK1487" s="22"/>
      <c r="AL1487" s="22"/>
      <c r="AM1487" s="22"/>
      <c r="AN1487" s="22"/>
      <c r="AO1487" s="22"/>
      <c r="AP1487" s="22"/>
      <c r="AQ1487" s="22" t="s">
        <v>455</v>
      </c>
      <c r="AR1487" s="23">
        <v>44104</v>
      </c>
      <c r="AS1487" s="23">
        <v>44104</v>
      </c>
      <c r="AT1487" s="22" t="s">
        <v>379</v>
      </c>
    </row>
    <row r="1488" spans="1:46" s="5" customFormat="1" ht="11.25" x14ac:dyDescent="0.2">
      <c r="A1488" s="22">
        <v>2020</v>
      </c>
      <c r="B1488" s="23">
        <v>44013</v>
      </c>
      <c r="C1488" s="23">
        <v>44104</v>
      </c>
      <c r="D1488" s="5" t="s">
        <v>134</v>
      </c>
      <c r="E1488" s="5" t="s">
        <v>135</v>
      </c>
      <c r="F1488" s="38">
        <v>33300</v>
      </c>
      <c r="G1488" s="13" t="s">
        <v>449</v>
      </c>
      <c r="H1488" s="22"/>
      <c r="I1488" s="38" t="s">
        <v>2139</v>
      </c>
      <c r="J1488" s="13">
        <v>239</v>
      </c>
      <c r="K1488" s="22"/>
      <c r="L1488" s="22"/>
      <c r="M1488" s="22"/>
      <c r="N1488" s="38" t="s">
        <v>467</v>
      </c>
      <c r="O1488" s="22" t="s">
        <v>1661</v>
      </c>
      <c r="P1488" s="22" t="s">
        <v>140</v>
      </c>
      <c r="Q1488" s="22" t="s">
        <v>452</v>
      </c>
      <c r="R1488" s="38">
        <v>33300</v>
      </c>
      <c r="S1488" s="39">
        <v>44092</v>
      </c>
      <c r="T1488" s="40">
        <v>198.28</v>
      </c>
      <c r="U1488" s="25">
        <v>230.00479999999999</v>
      </c>
      <c r="V1488" s="22"/>
      <c r="W1488" s="22"/>
      <c r="X1488" s="22" t="s">
        <v>453</v>
      </c>
      <c r="Y1488" s="22"/>
      <c r="Z1488" s="22" t="s">
        <v>144</v>
      </c>
      <c r="AA1488" s="38" t="s">
        <v>2139</v>
      </c>
      <c r="AB1488" s="37"/>
      <c r="AC1488" s="39">
        <v>44092</v>
      </c>
      <c r="AD1488" s="22"/>
      <c r="AE1488" s="8" t="s">
        <v>5093</v>
      </c>
      <c r="AF1488" s="22"/>
      <c r="AG1488" s="22" t="s">
        <v>146</v>
      </c>
      <c r="AH1488" s="22" t="s">
        <v>454</v>
      </c>
      <c r="AI1488" s="22"/>
      <c r="AJ1488" s="5" t="s">
        <v>20</v>
      </c>
      <c r="AK1488" s="22"/>
      <c r="AL1488" s="22"/>
      <c r="AM1488" s="22"/>
      <c r="AN1488" s="22"/>
      <c r="AO1488" s="22"/>
      <c r="AP1488" s="22"/>
      <c r="AQ1488" s="22" t="s">
        <v>455</v>
      </c>
      <c r="AR1488" s="23">
        <v>44104</v>
      </c>
      <c r="AS1488" s="23">
        <v>44104</v>
      </c>
      <c r="AT1488" s="22" t="s">
        <v>379</v>
      </c>
    </row>
    <row r="1489" spans="1:46" s="5" customFormat="1" ht="11.25" x14ac:dyDescent="0.2">
      <c r="A1489" s="22">
        <v>2020</v>
      </c>
      <c r="B1489" s="23">
        <v>44013</v>
      </c>
      <c r="C1489" s="23">
        <v>44104</v>
      </c>
      <c r="D1489" s="5" t="s">
        <v>134</v>
      </c>
      <c r="E1489" s="5" t="s">
        <v>135</v>
      </c>
      <c r="F1489" s="22">
        <v>33315</v>
      </c>
      <c r="G1489" s="13" t="s">
        <v>449</v>
      </c>
      <c r="H1489" s="22"/>
      <c r="I1489" s="22" t="s">
        <v>2140</v>
      </c>
      <c r="J1489" s="13">
        <v>364</v>
      </c>
      <c r="K1489" s="22"/>
      <c r="L1489" s="22"/>
      <c r="M1489" s="22"/>
      <c r="N1489" s="22" t="s">
        <v>564</v>
      </c>
      <c r="O1489" s="22" t="s">
        <v>565</v>
      </c>
      <c r="P1489" s="22" t="s">
        <v>158</v>
      </c>
      <c r="Q1489" s="22" t="s">
        <v>452</v>
      </c>
      <c r="R1489" s="22">
        <v>33315</v>
      </c>
      <c r="S1489" s="23">
        <v>44102</v>
      </c>
      <c r="T1489" s="36">
        <v>3481.6</v>
      </c>
      <c r="U1489" s="25">
        <v>4038.6559999999999</v>
      </c>
      <c r="V1489" s="22"/>
      <c r="W1489" s="22"/>
      <c r="X1489" s="22" t="s">
        <v>453</v>
      </c>
      <c r="Y1489" s="22"/>
      <c r="Z1489" s="22" t="s">
        <v>144</v>
      </c>
      <c r="AA1489" s="22" t="s">
        <v>2140</v>
      </c>
      <c r="AB1489" s="37"/>
      <c r="AC1489" s="23">
        <v>44102</v>
      </c>
      <c r="AD1489" s="22"/>
      <c r="AE1489" s="8" t="s">
        <v>5094</v>
      </c>
      <c r="AF1489" s="22"/>
      <c r="AG1489" s="22" t="s">
        <v>146</v>
      </c>
      <c r="AH1489" s="22" t="s">
        <v>454</v>
      </c>
      <c r="AI1489" s="22"/>
      <c r="AJ1489" s="5" t="s">
        <v>20</v>
      </c>
      <c r="AK1489" s="22"/>
      <c r="AL1489" s="22"/>
      <c r="AM1489" s="22"/>
      <c r="AN1489" s="22"/>
      <c r="AO1489" s="22"/>
      <c r="AP1489" s="22"/>
      <c r="AQ1489" s="22" t="s">
        <v>455</v>
      </c>
      <c r="AR1489" s="23">
        <v>44104</v>
      </c>
      <c r="AS1489" s="23">
        <v>44104</v>
      </c>
      <c r="AT1489" s="22" t="s">
        <v>379</v>
      </c>
    </row>
    <row r="1490" spans="1:46" s="5" customFormat="1" ht="11.25" x14ac:dyDescent="0.2">
      <c r="A1490" s="22">
        <v>2020</v>
      </c>
      <c r="B1490" s="23">
        <v>44013</v>
      </c>
      <c r="C1490" s="23">
        <v>44104</v>
      </c>
      <c r="D1490" s="5" t="s">
        <v>134</v>
      </c>
      <c r="E1490" s="5" t="s">
        <v>135</v>
      </c>
      <c r="F1490" s="22">
        <v>33317</v>
      </c>
      <c r="G1490" s="13" t="s">
        <v>449</v>
      </c>
      <c r="H1490" s="22"/>
      <c r="I1490" s="22" t="s">
        <v>2141</v>
      </c>
      <c r="J1490" s="13">
        <v>192</v>
      </c>
      <c r="K1490" s="22"/>
      <c r="L1490" s="22"/>
      <c r="M1490" s="22"/>
      <c r="N1490" s="22" t="s">
        <v>419</v>
      </c>
      <c r="O1490" s="22" t="s">
        <v>1744</v>
      </c>
      <c r="P1490" s="22" t="s">
        <v>171</v>
      </c>
      <c r="Q1490" s="22" t="s">
        <v>452</v>
      </c>
      <c r="R1490" s="22">
        <v>33317</v>
      </c>
      <c r="S1490" s="23">
        <v>44088</v>
      </c>
      <c r="T1490" s="36">
        <v>4883.97</v>
      </c>
      <c r="U1490" s="25">
        <v>5665.4052000000001</v>
      </c>
      <c r="V1490" s="22"/>
      <c r="W1490" s="22"/>
      <c r="X1490" s="22" t="s">
        <v>453</v>
      </c>
      <c r="Y1490" s="22"/>
      <c r="Z1490" s="22" t="s">
        <v>144</v>
      </c>
      <c r="AA1490" s="22" t="s">
        <v>2141</v>
      </c>
      <c r="AB1490" s="37"/>
      <c r="AC1490" s="23">
        <v>44088</v>
      </c>
      <c r="AD1490" s="22"/>
      <c r="AE1490" s="8" t="s">
        <v>5095</v>
      </c>
      <c r="AF1490" s="22"/>
      <c r="AG1490" s="22" t="s">
        <v>146</v>
      </c>
      <c r="AH1490" s="22" t="s">
        <v>454</v>
      </c>
      <c r="AI1490" s="22"/>
      <c r="AJ1490" s="5" t="s">
        <v>20</v>
      </c>
      <c r="AK1490" s="22"/>
      <c r="AL1490" s="22"/>
      <c r="AM1490" s="22"/>
      <c r="AN1490" s="22"/>
      <c r="AO1490" s="22"/>
      <c r="AP1490" s="22"/>
      <c r="AQ1490" s="22" t="s">
        <v>455</v>
      </c>
      <c r="AR1490" s="23">
        <v>44104</v>
      </c>
      <c r="AS1490" s="23">
        <v>44104</v>
      </c>
      <c r="AT1490" s="22" t="s">
        <v>379</v>
      </c>
    </row>
    <row r="1491" spans="1:46" s="5" customFormat="1" ht="11.25" x14ac:dyDescent="0.2">
      <c r="A1491" s="22">
        <v>2020</v>
      </c>
      <c r="B1491" s="23">
        <v>44013</v>
      </c>
      <c r="C1491" s="23">
        <v>44104</v>
      </c>
      <c r="D1491" s="5" t="s">
        <v>134</v>
      </c>
      <c r="E1491" s="5" t="s">
        <v>135</v>
      </c>
      <c r="F1491" s="22">
        <v>33318</v>
      </c>
      <c r="G1491" s="13" t="s">
        <v>449</v>
      </c>
      <c r="H1491" s="22"/>
      <c r="I1491" s="22" t="s">
        <v>2142</v>
      </c>
      <c r="J1491" s="13">
        <v>10</v>
      </c>
      <c r="K1491" s="22"/>
      <c r="L1491" s="22"/>
      <c r="M1491" s="22"/>
      <c r="N1491" s="22" t="s">
        <v>1765</v>
      </c>
      <c r="O1491" s="22" t="s">
        <v>1766</v>
      </c>
      <c r="P1491" s="22" t="s">
        <v>171</v>
      </c>
      <c r="Q1491" s="22" t="s">
        <v>452</v>
      </c>
      <c r="R1491" s="22">
        <v>33318</v>
      </c>
      <c r="S1491" s="23">
        <v>44088</v>
      </c>
      <c r="T1491" s="36">
        <v>2916</v>
      </c>
      <c r="U1491" s="25">
        <v>3382.56</v>
      </c>
      <c r="V1491" s="22"/>
      <c r="W1491" s="22"/>
      <c r="X1491" s="22" t="s">
        <v>453</v>
      </c>
      <c r="Y1491" s="22"/>
      <c r="Z1491" s="22" t="s">
        <v>144</v>
      </c>
      <c r="AA1491" s="22" t="s">
        <v>2142</v>
      </c>
      <c r="AB1491" s="37"/>
      <c r="AC1491" s="23">
        <v>44088</v>
      </c>
      <c r="AD1491" s="22"/>
      <c r="AE1491" s="8" t="s">
        <v>5096</v>
      </c>
      <c r="AF1491" s="22"/>
      <c r="AG1491" s="22" t="s">
        <v>146</v>
      </c>
      <c r="AH1491" s="22" t="s">
        <v>454</v>
      </c>
      <c r="AI1491" s="22"/>
      <c r="AJ1491" s="5" t="s">
        <v>20</v>
      </c>
      <c r="AK1491" s="22"/>
      <c r="AL1491" s="22"/>
      <c r="AM1491" s="22"/>
      <c r="AN1491" s="22"/>
      <c r="AO1491" s="22"/>
      <c r="AP1491" s="22"/>
      <c r="AQ1491" s="22" t="s">
        <v>455</v>
      </c>
      <c r="AR1491" s="23">
        <v>44104</v>
      </c>
      <c r="AS1491" s="23">
        <v>44104</v>
      </c>
      <c r="AT1491" s="22" t="s">
        <v>379</v>
      </c>
    </row>
    <row r="1492" spans="1:46" s="5" customFormat="1" ht="11.25" x14ac:dyDescent="0.2">
      <c r="A1492" s="22">
        <v>2020</v>
      </c>
      <c r="B1492" s="23">
        <v>44013</v>
      </c>
      <c r="C1492" s="23">
        <v>44104</v>
      </c>
      <c r="D1492" s="5" t="s">
        <v>134</v>
      </c>
      <c r="E1492" s="5" t="s">
        <v>135</v>
      </c>
      <c r="F1492" s="22">
        <v>33319</v>
      </c>
      <c r="G1492" s="13" t="s">
        <v>449</v>
      </c>
      <c r="H1492" s="22"/>
      <c r="I1492" s="22" t="s">
        <v>2143</v>
      </c>
      <c r="J1492" s="13">
        <v>283</v>
      </c>
      <c r="K1492" s="22"/>
      <c r="L1492" s="22"/>
      <c r="M1492" s="22"/>
      <c r="N1492" s="22" t="s">
        <v>1832</v>
      </c>
      <c r="O1492" s="22" t="s">
        <v>1833</v>
      </c>
      <c r="P1492" s="22" t="s">
        <v>171</v>
      </c>
      <c r="Q1492" s="22" t="s">
        <v>452</v>
      </c>
      <c r="R1492" s="22">
        <v>33319</v>
      </c>
      <c r="S1492" s="23">
        <v>44095</v>
      </c>
      <c r="T1492" s="36">
        <v>12897.01</v>
      </c>
      <c r="U1492" s="25">
        <v>14960.5316</v>
      </c>
      <c r="V1492" s="22"/>
      <c r="W1492" s="22"/>
      <c r="X1492" s="22" t="s">
        <v>453</v>
      </c>
      <c r="Y1492" s="22"/>
      <c r="Z1492" s="22" t="s">
        <v>144</v>
      </c>
      <c r="AA1492" s="22" t="s">
        <v>2143</v>
      </c>
      <c r="AB1492" s="37"/>
      <c r="AC1492" s="23">
        <v>44095</v>
      </c>
      <c r="AD1492" s="22"/>
      <c r="AE1492" s="8" t="s">
        <v>5097</v>
      </c>
      <c r="AF1492" s="22"/>
      <c r="AG1492" s="22" t="s">
        <v>146</v>
      </c>
      <c r="AH1492" s="22" t="s">
        <v>454</v>
      </c>
      <c r="AI1492" s="22"/>
      <c r="AJ1492" s="5" t="s">
        <v>20</v>
      </c>
      <c r="AK1492" s="22"/>
      <c r="AL1492" s="22"/>
      <c r="AM1492" s="22"/>
      <c r="AN1492" s="22"/>
      <c r="AO1492" s="22"/>
      <c r="AP1492" s="22"/>
      <c r="AQ1492" s="22" t="s">
        <v>455</v>
      </c>
      <c r="AR1492" s="23">
        <v>44104</v>
      </c>
      <c r="AS1492" s="23">
        <v>44104</v>
      </c>
      <c r="AT1492" s="22" t="s">
        <v>379</v>
      </c>
    </row>
    <row r="1493" spans="1:46" s="5" customFormat="1" ht="11.25" x14ac:dyDescent="0.2">
      <c r="A1493" s="22">
        <v>2020</v>
      </c>
      <c r="B1493" s="23">
        <v>44013</v>
      </c>
      <c r="C1493" s="23">
        <v>44104</v>
      </c>
      <c r="D1493" s="5" t="s">
        <v>134</v>
      </c>
      <c r="E1493" s="5" t="s">
        <v>135</v>
      </c>
      <c r="F1493" s="22">
        <v>33320</v>
      </c>
      <c r="G1493" s="13" t="s">
        <v>449</v>
      </c>
      <c r="H1493" s="22"/>
      <c r="I1493" s="22" t="s">
        <v>2144</v>
      </c>
      <c r="J1493" s="13">
        <v>192</v>
      </c>
      <c r="K1493" s="22"/>
      <c r="L1493" s="22"/>
      <c r="M1493" s="22"/>
      <c r="N1493" s="22" t="s">
        <v>419</v>
      </c>
      <c r="O1493" s="22" t="s">
        <v>1744</v>
      </c>
      <c r="P1493" s="22" t="s">
        <v>171</v>
      </c>
      <c r="Q1493" s="22" t="s">
        <v>452</v>
      </c>
      <c r="R1493" s="22">
        <v>33320</v>
      </c>
      <c r="S1493" s="23">
        <v>44097</v>
      </c>
      <c r="T1493" s="36">
        <v>33808.11</v>
      </c>
      <c r="U1493" s="25">
        <v>39217.407599999999</v>
      </c>
      <c r="V1493" s="22"/>
      <c r="W1493" s="22"/>
      <c r="X1493" s="22" t="s">
        <v>453</v>
      </c>
      <c r="Y1493" s="22"/>
      <c r="Z1493" s="22" t="s">
        <v>144</v>
      </c>
      <c r="AA1493" s="22" t="s">
        <v>2144</v>
      </c>
      <c r="AB1493" s="37"/>
      <c r="AC1493" s="23">
        <v>44097</v>
      </c>
      <c r="AD1493" s="22"/>
      <c r="AE1493" s="8" t="s">
        <v>5098</v>
      </c>
      <c r="AF1493" s="22"/>
      <c r="AG1493" s="22" t="s">
        <v>146</v>
      </c>
      <c r="AH1493" s="22" t="s">
        <v>454</v>
      </c>
      <c r="AI1493" s="22"/>
      <c r="AJ1493" s="5" t="s">
        <v>20</v>
      </c>
      <c r="AK1493" s="22"/>
      <c r="AL1493" s="22"/>
      <c r="AM1493" s="22"/>
      <c r="AN1493" s="22"/>
      <c r="AO1493" s="22"/>
      <c r="AP1493" s="22"/>
      <c r="AQ1493" s="22" t="s">
        <v>455</v>
      </c>
      <c r="AR1493" s="23">
        <v>44104</v>
      </c>
      <c r="AS1493" s="23">
        <v>44104</v>
      </c>
      <c r="AT1493" s="22" t="s">
        <v>379</v>
      </c>
    </row>
    <row r="1494" spans="1:46" s="5" customFormat="1" ht="11.25" x14ac:dyDescent="0.2">
      <c r="A1494" s="22">
        <v>2020</v>
      </c>
      <c r="B1494" s="23">
        <v>44013</v>
      </c>
      <c r="C1494" s="23">
        <v>44104</v>
      </c>
      <c r="D1494" s="5" t="s">
        <v>134</v>
      </c>
      <c r="E1494" s="5" t="s">
        <v>135</v>
      </c>
      <c r="F1494" s="22">
        <v>33321</v>
      </c>
      <c r="G1494" s="13" t="s">
        <v>449</v>
      </c>
      <c r="H1494" s="22"/>
      <c r="I1494" s="22" t="s">
        <v>2145</v>
      </c>
      <c r="J1494" s="13">
        <v>82</v>
      </c>
      <c r="K1494" s="22"/>
      <c r="L1494" s="22"/>
      <c r="M1494" s="22"/>
      <c r="N1494" s="22" t="s">
        <v>417</v>
      </c>
      <c r="O1494" s="22" t="s">
        <v>1792</v>
      </c>
      <c r="P1494" s="22" t="s">
        <v>171</v>
      </c>
      <c r="Q1494" s="22" t="s">
        <v>452</v>
      </c>
      <c r="R1494" s="22">
        <v>33321</v>
      </c>
      <c r="S1494" s="23">
        <v>44099</v>
      </c>
      <c r="T1494" s="36">
        <v>28923.16</v>
      </c>
      <c r="U1494" s="25">
        <v>33550.865599999997</v>
      </c>
      <c r="V1494" s="22"/>
      <c r="W1494" s="22"/>
      <c r="X1494" s="22" t="s">
        <v>453</v>
      </c>
      <c r="Y1494" s="22"/>
      <c r="Z1494" s="22" t="s">
        <v>144</v>
      </c>
      <c r="AA1494" s="22" t="s">
        <v>2145</v>
      </c>
      <c r="AB1494" s="37"/>
      <c r="AC1494" s="23">
        <v>44099</v>
      </c>
      <c r="AD1494" s="22"/>
      <c r="AE1494" s="8" t="s">
        <v>5099</v>
      </c>
      <c r="AF1494" s="22"/>
      <c r="AG1494" s="22" t="s">
        <v>146</v>
      </c>
      <c r="AH1494" s="22" t="s">
        <v>454</v>
      </c>
      <c r="AI1494" s="22"/>
      <c r="AJ1494" s="5" t="s">
        <v>20</v>
      </c>
      <c r="AK1494" s="22"/>
      <c r="AL1494" s="22"/>
      <c r="AM1494" s="22"/>
      <c r="AN1494" s="22"/>
      <c r="AO1494" s="22"/>
      <c r="AP1494" s="22"/>
      <c r="AQ1494" s="22" t="s">
        <v>455</v>
      </c>
      <c r="AR1494" s="23">
        <v>44104</v>
      </c>
      <c r="AS1494" s="23">
        <v>44104</v>
      </c>
      <c r="AT1494" s="22" t="s">
        <v>379</v>
      </c>
    </row>
    <row r="1495" spans="1:46" s="5" customFormat="1" ht="11.25" x14ac:dyDescent="0.2">
      <c r="A1495" s="22">
        <v>2020</v>
      </c>
      <c r="B1495" s="23">
        <v>44013</v>
      </c>
      <c r="C1495" s="23">
        <v>44104</v>
      </c>
      <c r="D1495" s="5" t="s">
        <v>134</v>
      </c>
      <c r="E1495" s="5" t="s">
        <v>135</v>
      </c>
      <c r="F1495" s="22">
        <v>33322</v>
      </c>
      <c r="G1495" s="13" t="s">
        <v>449</v>
      </c>
      <c r="H1495" s="22"/>
      <c r="I1495" s="22" t="s">
        <v>2146</v>
      </c>
      <c r="J1495" s="13">
        <v>82</v>
      </c>
      <c r="K1495" s="22"/>
      <c r="L1495" s="22"/>
      <c r="M1495" s="22"/>
      <c r="N1495" s="22" t="s">
        <v>417</v>
      </c>
      <c r="O1495" s="22" t="s">
        <v>1792</v>
      </c>
      <c r="P1495" s="22" t="s">
        <v>171</v>
      </c>
      <c r="Q1495" s="22" t="s">
        <v>452</v>
      </c>
      <c r="R1495" s="22">
        <v>33322</v>
      </c>
      <c r="S1495" s="23">
        <v>44099</v>
      </c>
      <c r="T1495" s="36">
        <v>3780</v>
      </c>
      <c r="U1495" s="25">
        <v>4384.8</v>
      </c>
      <c r="V1495" s="22"/>
      <c r="W1495" s="22"/>
      <c r="X1495" s="22" t="s">
        <v>453</v>
      </c>
      <c r="Y1495" s="22"/>
      <c r="Z1495" s="22" t="s">
        <v>144</v>
      </c>
      <c r="AA1495" s="22" t="s">
        <v>2146</v>
      </c>
      <c r="AB1495" s="37"/>
      <c r="AC1495" s="23">
        <v>44099</v>
      </c>
      <c r="AD1495" s="22"/>
      <c r="AE1495" s="8" t="s">
        <v>5100</v>
      </c>
      <c r="AF1495" s="22"/>
      <c r="AG1495" s="22" t="s">
        <v>146</v>
      </c>
      <c r="AH1495" s="22" t="s">
        <v>454</v>
      </c>
      <c r="AI1495" s="22"/>
      <c r="AJ1495" s="5" t="s">
        <v>20</v>
      </c>
      <c r="AK1495" s="22"/>
      <c r="AL1495" s="22"/>
      <c r="AM1495" s="22"/>
      <c r="AN1495" s="22"/>
      <c r="AO1495" s="22"/>
      <c r="AP1495" s="22"/>
      <c r="AQ1495" s="22" t="s">
        <v>455</v>
      </c>
      <c r="AR1495" s="23">
        <v>44104</v>
      </c>
      <c r="AS1495" s="23">
        <v>44104</v>
      </c>
      <c r="AT1495" s="22" t="s">
        <v>379</v>
      </c>
    </row>
    <row r="1496" spans="1:46" s="5" customFormat="1" ht="11.25" x14ac:dyDescent="0.2">
      <c r="A1496" s="22">
        <v>2020</v>
      </c>
      <c r="B1496" s="23">
        <v>44013</v>
      </c>
      <c r="C1496" s="23">
        <v>44104</v>
      </c>
      <c r="D1496" s="5" t="s">
        <v>134</v>
      </c>
      <c r="E1496" s="5" t="s">
        <v>135</v>
      </c>
      <c r="F1496" s="22">
        <v>33390</v>
      </c>
      <c r="G1496" s="13" t="s">
        <v>449</v>
      </c>
      <c r="H1496" s="22"/>
      <c r="I1496" s="22" t="s">
        <v>2147</v>
      </c>
      <c r="J1496" s="13">
        <v>82</v>
      </c>
      <c r="K1496" s="22"/>
      <c r="L1496" s="22"/>
      <c r="M1496" s="22"/>
      <c r="N1496" s="22" t="s">
        <v>417</v>
      </c>
      <c r="O1496" s="22" t="s">
        <v>1792</v>
      </c>
      <c r="P1496" s="22" t="s">
        <v>171</v>
      </c>
      <c r="Q1496" s="22" t="s">
        <v>452</v>
      </c>
      <c r="R1496" s="22">
        <v>33390</v>
      </c>
      <c r="S1496" s="23">
        <v>44091</v>
      </c>
      <c r="T1496" s="36">
        <v>999.95</v>
      </c>
      <c r="U1496" s="25">
        <v>1159.942</v>
      </c>
      <c r="V1496" s="22"/>
      <c r="W1496" s="22"/>
      <c r="X1496" s="22" t="s">
        <v>453</v>
      </c>
      <c r="Y1496" s="22"/>
      <c r="Z1496" s="22" t="s">
        <v>144</v>
      </c>
      <c r="AA1496" s="22" t="s">
        <v>2147</v>
      </c>
      <c r="AB1496" s="37"/>
      <c r="AC1496" s="23">
        <v>44091</v>
      </c>
      <c r="AD1496" s="22"/>
      <c r="AE1496" s="8" t="s">
        <v>5101</v>
      </c>
      <c r="AF1496" s="22"/>
      <c r="AG1496" s="22" t="s">
        <v>146</v>
      </c>
      <c r="AH1496" s="22" t="s">
        <v>454</v>
      </c>
      <c r="AI1496" s="22"/>
      <c r="AJ1496" s="5" t="s">
        <v>20</v>
      </c>
      <c r="AK1496" s="22"/>
      <c r="AL1496" s="22"/>
      <c r="AM1496" s="22"/>
      <c r="AN1496" s="22"/>
      <c r="AO1496" s="22"/>
      <c r="AP1496" s="22"/>
      <c r="AQ1496" s="22" t="s">
        <v>455</v>
      </c>
      <c r="AR1496" s="23">
        <v>44104</v>
      </c>
      <c r="AS1496" s="23">
        <v>44104</v>
      </c>
      <c r="AT1496" s="22" t="s">
        <v>379</v>
      </c>
    </row>
    <row r="1497" spans="1:46" s="5" customFormat="1" ht="11.25" x14ac:dyDescent="0.2">
      <c r="A1497" s="5">
        <v>2020</v>
      </c>
      <c r="B1497" s="6">
        <v>44013</v>
      </c>
      <c r="C1497" s="6">
        <v>44104</v>
      </c>
      <c r="D1497" s="5" t="s">
        <v>134</v>
      </c>
      <c r="E1497" s="5" t="s">
        <v>2510</v>
      </c>
      <c r="F1497" s="5" t="s">
        <v>2773</v>
      </c>
      <c r="G1497" s="5" t="s">
        <v>2736</v>
      </c>
      <c r="I1497" s="5" t="s">
        <v>2774</v>
      </c>
      <c r="J1497" s="5">
        <v>53</v>
      </c>
      <c r="K1497" s="5" t="s">
        <v>2679</v>
      </c>
      <c r="L1497" s="5" t="s">
        <v>2680</v>
      </c>
      <c r="M1497" s="5" t="s">
        <v>2681</v>
      </c>
      <c r="N1497" s="5" t="s">
        <v>2496</v>
      </c>
      <c r="O1497" s="5" t="s">
        <v>2682</v>
      </c>
      <c r="P1497" s="5" t="s">
        <v>2493</v>
      </c>
      <c r="Q1497" s="5" t="s">
        <v>2493</v>
      </c>
      <c r="R1497" s="5" t="s">
        <v>2773</v>
      </c>
      <c r="S1497" s="6">
        <v>44034</v>
      </c>
      <c r="T1497" s="7">
        <v>240863.08</v>
      </c>
      <c r="U1497" s="7">
        <v>279401.17</v>
      </c>
      <c r="V1497" s="5">
        <v>1</v>
      </c>
      <c r="W1497" s="5">
        <v>2691000</v>
      </c>
      <c r="X1497" s="5" t="s">
        <v>2495</v>
      </c>
      <c r="Y1497" s="5" t="s">
        <v>2496</v>
      </c>
      <c r="Z1497" s="5" t="s">
        <v>2497</v>
      </c>
      <c r="AA1497" s="5" t="s">
        <v>2775</v>
      </c>
      <c r="AB1497" s="7">
        <v>83820.350000000006</v>
      </c>
      <c r="AC1497" s="6">
        <v>44073</v>
      </c>
      <c r="AD1497" s="6">
        <v>44135</v>
      </c>
      <c r="AE1497" s="8" t="s">
        <v>5102</v>
      </c>
      <c r="AG1497" s="5" t="s">
        <v>2499</v>
      </c>
      <c r="AH1497" s="5" t="s">
        <v>2500</v>
      </c>
      <c r="AI1497" s="5">
        <v>53</v>
      </c>
      <c r="AJ1497" s="5" t="s">
        <v>2501</v>
      </c>
      <c r="AK1497" s="5">
        <v>9</v>
      </c>
      <c r="AL1497" s="5" t="s">
        <v>2502</v>
      </c>
      <c r="AM1497" s="9" t="s">
        <v>2776</v>
      </c>
      <c r="AN1497" s="9" t="s">
        <v>2776</v>
      </c>
      <c r="AO1497" s="9"/>
      <c r="AP1497" s="9"/>
      <c r="AQ1497" s="5" t="s">
        <v>2518</v>
      </c>
      <c r="AR1497" s="6">
        <v>44099</v>
      </c>
      <c r="AS1497" s="6">
        <v>44109</v>
      </c>
      <c r="AT1497" s="5" t="s">
        <v>2744</v>
      </c>
    </row>
    <row r="1498" spans="1:46" s="5" customFormat="1" ht="11.25" x14ac:dyDescent="0.2">
      <c r="A1498" s="5">
        <v>2020</v>
      </c>
      <c r="B1498" s="6">
        <v>44013</v>
      </c>
      <c r="C1498" s="6">
        <v>44104</v>
      </c>
      <c r="D1498" s="5" t="s">
        <v>134</v>
      </c>
      <c r="E1498" s="5" t="s">
        <v>2510</v>
      </c>
      <c r="F1498" s="5" t="s">
        <v>2777</v>
      </c>
      <c r="G1498" s="5" t="s">
        <v>2736</v>
      </c>
      <c r="I1498" s="5" t="s">
        <v>2778</v>
      </c>
      <c r="J1498" s="5">
        <v>54</v>
      </c>
      <c r="K1498" s="5" t="s">
        <v>2496</v>
      </c>
      <c r="L1498" s="5" t="s">
        <v>2496</v>
      </c>
      <c r="M1498" s="5" t="s">
        <v>2496</v>
      </c>
      <c r="N1498" s="5" t="s">
        <v>2696</v>
      </c>
      <c r="O1498" s="5" t="s">
        <v>2697</v>
      </c>
      <c r="P1498" s="5" t="s">
        <v>2493</v>
      </c>
      <c r="Q1498" s="5" t="s">
        <v>2493</v>
      </c>
      <c r="R1498" s="5" t="s">
        <v>2777</v>
      </c>
      <c r="S1498" s="6">
        <v>44039</v>
      </c>
      <c r="T1498" s="7">
        <v>255095.75</v>
      </c>
      <c r="U1498" s="7">
        <v>295830.45</v>
      </c>
      <c r="V1498" s="5">
        <v>1</v>
      </c>
      <c r="W1498" s="5">
        <v>2691000</v>
      </c>
      <c r="X1498" s="5" t="s">
        <v>2495</v>
      </c>
      <c r="Y1498" s="5" t="s">
        <v>2496</v>
      </c>
      <c r="Z1498" s="5" t="s">
        <v>2497</v>
      </c>
      <c r="AA1498" s="5" t="s">
        <v>2779</v>
      </c>
      <c r="AB1498" s="7">
        <v>88749.14</v>
      </c>
      <c r="AC1498" s="6">
        <v>44046</v>
      </c>
      <c r="AD1498" s="6">
        <v>44135</v>
      </c>
      <c r="AE1498" s="8" t="s">
        <v>5103</v>
      </c>
      <c r="AG1498" s="5" t="s">
        <v>2499</v>
      </c>
      <c r="AH1498" s="5" t="s">
        <v>2500</v>
      </c>
      <c r="AI1498" s="5">
        <v>54</v>
      </c>
      <c r="AJ1498" s="5" t="s">
        <v>20</v>
      </c>
      <c r="AL1498" s="5" t="s">
        <v>2502</v>
      </c>
      <c r="AM1498" s="9" t="s">
        <v>2780</v>
      </c>
      <c r="AN1498" s="9" t="s">
        <v>2780</v>
      </c>
      <c r="AO1498" s="9" t="s">
        <v>2781</v>
      </c>
      <c r="AP1498" s="9" t="s">
        <v>2782</v>
      </c>
      <c r="AQ1498" s="5" t="s">
        <v>2518</v>
      </c>
      <c r="AR1498" s="6">
        <v>44099</v>
      </c>
      <c r="AS1498" s="6">
        <v>44201</v>
      </c>
    </row>
    <row r="1499" spans="1:46" s="5" customFormat="1" ht="11.25" x14ac:dyDescent="0.2">
      <c r="A1499" s="5">
        <v>2020</v>
      </c>
      <c r="B1499" s="6">
        <v>44013</v>
      </c>
      <c r="C1499" s="6">
        <v>44104</v>
      </c>
      <c r="D1499" s="5" t="s">
        <v>134</v>
      </c>
      <c r="E1499" s="5" t="s">
        <v>2484</v>
      </c>
      <c r="F1499" s="5" t="s">
        <v>2783</v>
      </c>
      <c r="G1499" s="5" t="s">
        <v>2754</v>
      </c>
      <c r="I1499" s="5" t="s">
        <v>2784</v>
      </c>
      <c r="J1499" s="5">
        <v>55</v>
      </c>
      <c r="K1499" s="5" t="s">
        <v>2496</v>
      </c>
      <c r="L1499" s="5" t="s">
        <v>2496</v>
      </c>
      <c r="M1499" s="5" t="s">
        <v>2496</v>
      </c>
      <c r="N1499" s="5" t="s">
        <v>2785</v>
      </c>
      <c r="O1499" s="5" t="s">
        <v>2786</v>
      </c>
      <c r="P1499" s="5" t="s">
        <v>2493</v>
      </c>
      <c r="Q1499" s="5" t="s">
        <v>2493</v>
      </c>
      <c r="R1499" s="5" t="s">
        <v>2783</v>
      </c>
      <c r="S1499" s="6">
        <v>44085</v>
      </c>
      <c r="T1499" s="7">
        <v>1237150.58</v>
      </c>
      <c r="U1499" s="7">
        <v>1435094.67</v>
      </c>
      <c r="V1499" s="5">
        <v>1</v>
      </c>
      <c r="W1499" s="5">
        <v>2691000</v>
      </c>
      <c r="X1499" s="5" t="s">
        <v>2495</v>
      </c>
      <c r="Y1499" s="5" t="s">
        <v>2496</v>
      </c>
      <c r="Z1499" s="5" t="s">
        <v>2497</v>
      </c>
      <c r="AA1499" s="5" t="s">
        <v>2787</v>
      </c>
      <c r="AB1499" s="7">
        <v>430528.4</v>
      </c>
      <c r="AC1499" s="6">
        <v>44095</v>
      </c>
      <c r="AD1499" s="6">
        <v>44154</v>
      </c>
      <c r="AE1499" s="8" t="s">
        <v>5104</v>
      </c>
      <c r="AG1499" s="5" t="s">
        <v>2499</v>
      </c>
      <c r="AH1499" s="5" t="s">
        <v>2500</v>
      </c>
      <c r="AI1499" s="5">
        <v>55</v>
      </c>
      <c r="AJ1499" s="5" t="s">
        <v>20</v>
      </c>
      <c r="AL1499" s="5" t="s">
        <v>2502</v>
      </c>
      <c r="AM1499" s="9" t="s">
        <v>2788</v>
      </c>
      <c r="AN1499" s="9" t="s">
        <v>2788</v>
      </c>
      <c r="AQ1499" s="5" t="s">
        <v>2503</v>
      </c>
      <c r="AR1499" s="6">
        <v>44099</v>
      </c>
      <c r="AS1499" s="6">
        <v>44201</v>
      </c>
      <c r="AT1499" s="5" t="s">
        <v>2744</v>
      </c>
    </row>
    <row r="1500" spans="1:46" s="5" customFormat="1" ht="11.25" x14ac:dyDescent="0.2">
      <c r="A1500" s="5">
        <v>2020</v>
      </c>
      <c r="B1500" s="6">
        <v>44013</v>
      </c>
      <c r="C1500" s="6">
        <v>44104</v>
      </c>
      <c r="D1500" s="5" t="s">
        <v>134</v>
      </c>
      <c r="E1500" s="5" t="s">
        <v>2510</v>
      </c>
      <c r="F1500" s="5" t="s">
        <v>2789</v>
      </c>
      <c r="G1500" s="5" t="s">
        <v>2736</v>
      </c>
      <c r="I1500" s="5" t="s">
        <v>2790</v>
      </c>
      <c r="J1500" s="5">
        <v>56</v>
      </c>
      <c r="K1500" s="5" t="s">
        <v>2496</v>
      </c>
      <c r="L1500" s="5" t="s">
        <v>2496</v>
      </c>
      <c r="M1500" s="5" t="s">
        <v>2496</v>
      </c>
      <c r="N1500" s="5" t="s">
        <v>2791</v>
      </c>
      <c r="O1500" s="5" t="s">
        <v>2792</v>
      </c>
      <c r="P1500" s="5" t="s">
        <v>2493</v>
      </c>
      <c r="Q1500" s="5" t="s">
        <v>2493</v>
      </c>
      <c r="R1500" s="5" t="s">
        <v>2789</v>
      </c>
      <c r="S1500" s="6">
        <v>44091</v>
      </c>
      <c r="T1500" s="7">
        <v>343500</v>
      </c>
      <c r="U1500" s="7">
        <v>398460</v>
      </c>
      <c r="V1500" s="5">
        <v>1</v>
      </c>
      <c r="W1500" s="5">
        <v>2691000</v>
      </c>
      <c r="X1500" s="5" t="s">
        <v>2495</v>
      </c>
      <c r="Y1500" s="5" t="s">
        <v>2496</v>
      </c>
      <c r="Z1500" s="5" t="s">
        <v>2497</v>
      </c>
      <c r="AA1500" s="5" t="s">
        <v>2793</v>
      </c>
      <c r="AB1500" s="7">
        <v>119538</v>
      </c>
      <c r="AC1500" s="6">
        <v>44102</v>
      </c>
      <c r="AD1500" s="6">
        <v>44157</v>
      </c>
      <c r="AE1500" s="8" t="s">
        <v>5105</v>
      </c>
      <c r="AG1500" s="5" t="s">
        <v>2499</v>
      </c>
      <c r="AH1500" s="5" t="s">
        <v>2500</v>
      </c>
      <c r="AI1500" s="5">
        <v>56</v>
      </c>
      <c r="AJ1500" s="5" t="s">
        <v>20</v>
      </c>
      <c r="AL1500" s="5" t="s">
        <v>2502</v>
      </c>
      <c r="AM1500" s="9" t="s">
        <v>2794</v>
      </c>
      <c r="AN1500" s="9" t="s">
        <v>2794</v>
      </c>
      <c r="AQ1500" s="5" t="s">
        <v>2518</v>
      </c>
      <c r="AR1500" s="6">
        <v>44099</v>
      </c>
      <c r="AS1500" s="6">
        <v>44201</v>
      </c>
      <c r="AT1500" s="5" t="s">
        <v>2744</v>
      </c>
    </row>
    <row r="1501" spans="1:46" s="5" customFormat="1" ht="11.25" x14ac:dyDescent="0.2">
      <c r="A1501" s="5">
        <v>2020</v>
      </c>
      <c r="B1501" s="6">
        <v>44013</v>
      </c>
      <c r="C1501" s="6">
        <v>44104</v>
      </c>
      <c r="D1501" s="5" t="s">
        <v>134</v>
      </c>
      <c r="E1501" s="5" t="s">
        <v>2484</v>
      </c>
      <c r="F1501" s="5" t="s">
        <v>2795</v>
      </c>
      <c r="G1501" s="5" t="s">
        <v>2754</v>
      </c>
      <c r="I1501" s="5" t="s">
        <v>2796</v>
      </c>
      <c r="J1501" s="5">
        <v>57</v>
      </c>
      <c r="K1501" s="5" t="s">
        <v>2797</v>
      </c>
      <c r="L1501" s="5" t="s">
        <v>2798</v>
      </c>
      <c r="M1501" s="5" t="s">
        <v>2799</v>
      </c>
      <c r="N1501" s="5" t="s">
        <v>2496</v>
      </c>
      <c r="O1501" s="5" t="s">
        <v>2800</v>
      </c>
      <c r="P1501" s="5" t="s">
        <v>2493</v>
      </c>
      <c r="Q1501" s="5" t="s">
        <v>2493</v>
      </c>
      <c r="R1501" s="5" t="s">
        <v>2795</v>
      </c>
      <c r="S1501" s="6">
        <v>44091</v>
      </c>
      <c r="T1501" s="7">
        <v>1670082.14</v>
      </c>
      <c r="U1501" s="7">
        <v>1937295.28</v>
      </c>
      <c r="V1501" s="5">
        <v>1</v>
      </c>
      <c r="W1501" s="5">
        <v>2691000</v>
      </c>
      <c r="X1501" s="5" t="s">
        <v>2495</v>
      </c>
      <c r="Y1501" s="5" t="s">
        <v>2496</v>
      </c>
      <c r="Z1501" s="5" t="s">
        <v>2497</v>
      </c>
      <c r="AA1501" s="5" t="s">
        <v>2801</v>
      </c>
      <c r="AB1501" s="7">
        <v>581188.57999999996</v>
      </c>
      <c r="AC1501" s="6">
        <v>44099</v>
      </c>
      <c r="AD1501" s="6">
        <v>44218</v>
      </c>
      <c r="AE1501" s="8" t="s">
        <v>5106</v>
      </c>
      <c r="AG1501" s="5" t="s">
        <v>2499</v>
      </c>
      <c r="AH1501" s="5" t="s">
        <v>2500</v>
      </c>
      <c r="AI1501" s="5">
        <v>57</v>
      </c>
      <c r="AJ1501" s="5" t="s">
        <v>20</v>
      </c>
      <c r="AL1501" s="5" t="s">
        <v>2502</v>
      </c>
      <c r="AM1501" s="9" t="s">
        <v>2802</v>
      </c>
      <c r="AN1501" s="9" t="s">
        <v>2802</v>
      </c>
      <c r="AQ1501" s="5" t="s">
        <v>2503</v>
      </c>
      <c r="AR1501" s="6">
        <v>44099</v>
      </c>
      <c r="AS1501" s="6">
        <v>44201</v>
      </c>
      <c r="AT1501" s="5" t="s">
        <v>2803</v>
      </c>
    </row>
    <row r="1502" spans="1:46" s="5" customFormat="1" ht="20.45" customHeight="1" x14ac:dyDescent="0.2">
      <c r="A1502" s="5">
        <v>2020</v>
      </c>
      <c r="B1502" s="6">
        <v>44105</v>
      </c>
      <c r="C1502" s="6">
        <v>44196</v>
      </c>
      <c r="D1502" s="5" t="s">
        <v>134</v>
      </c>
      <c r="E1502" s="5" t="s">
        <v>135</v>
      </c>
      <c r="F1502" s="5">
        <v>33213</v>
      </c>
      <c r="G1502" s="13" t="s">
        <v>449</v>
      </c>
      <c r="H1502" s="22"/>
      <c r="I1502" s="5" t="s">
        <v>2148</v>
      </c>
      <c r="J1502" s="13">
        <v>300</v>
      </c>
      <c r="N1502" s="5" t="s">
        <v>2149</v>
      </c>
      <c r="O1502" s="5" t="s">
        <v>2150</v>
      </c>
      <c r="P1502" s="5" t="s">
        <v>140</v>
      </c>
      <c r="Q1502" s="5" t="s">
        <v>452</v>
      </c>
      <c r="R1502" s="5">
        <v>33213</v>
      </c>
      <c r="S1502" s="6">
        <v>44106</v>
      </c>
      <c r="T1502" s="15">
        <v>72930</v>
      </c>
      <c r="U1502" s="15">
        <v>84598.8</v>
      </c>
      <c r="X1502" s="5" t="s">
        <v>453</v>
      </c>
      <c r="Z1502" s="5" t="s">
        <v>144</v>
      </c>
      <c r="AA1502" s="5" t="s">
        <v>2148</v>
      </c>
      <c r="AB1502" s="7"/>
      <c r="AC1502" s="6">
        <v>44106</v>
      </c>
      <c r="AE1502" s="8" t="s">
        <v>5107</v>
      </c>
      <c r="AG1502" s="5" t="s">
        <v>146</v>
      </c>
      <c r="AH1502" s="5" t="s">
        <v>454</v>
      </c>
      <c r="AJ1502" s="5" t="s">
        <v>20</v>
      </c>
      <c r="AK1502" s="22"/>
      <c r="AL1502" s="22"/>
      <c r="AM1502" s="22"/>
      <c r="AN1502" s="22"/>
      <c r="AO1502" s="22"/>
      <c r="AP1502" s="22"/>
      <c r="AQ1502" s="5" t="s">
        <v>455</v>
      </c>
      <c r="AR1502" s="6">
        <v>44196</v>
      </c>
      <c r="AS1502" s="6">
        <v>44196</v>
      </c>
      <c r="AT1502" s="5" t="s">
        <v>379</v>
      </c>
    </row>
    <row r="1503" spans="1:46" s="5" customFormat="1" ht="11.25" x14ac:dyDescent="0.2">
      <c r="A1503" s="5">
        <v>2020</v>
      </c>
      <c r="B1503" s="6">
        <v>44105</v>
      </c>
      <c r="C1503" s="6">
        <v>44196</v>
      </c>
      <c r="D1503" s="5" t="s">
        <v>134</v>
      </c>
      <c r="E1503" s="5" t="s">
        <v>135</v>
      </c>
      <c r="F1503" s="5">
        <v>33214</v>
      </c>
      <c r="G1503" s="13" t="s">
        <v>449</v>
      </c>
      <c r="H1503" s="22"/>
      <c r="I1503" s="5" t="s">
        <v>2151</v>
      </c>
      <c r="J1503" s="13">
        <v>187</v>
      </c>
      <c r="N1503" s="5" t="s">
        <v>487</v>
      </c>
      <c r="O1503" s="5" t="s">
        <v>1817</v>
      </c>
      <c r="P1503" s="5" t="s">
        <v>171</v>
      </c>
      <c r="Q1503" s="5" t="s">
        <v>452</v>
      </c>
      <c r="R1503" s="5">
        <v>33214</v>
      </c>
      <c r="S1503" s="6">
        <v>44106</v>
      </c>
      <c r="T1503" s="15">
        <v>720</v>
      </c>
      <c r="U1503" s="15">
        <v>835.2</v>
      </c>
      <c r="X1503" s="5" t="s">
        <v>453</v>
      </c>
      <c r="Z1503" s="5" t="s">
        <v>144</v>
      </c>
      <c r="AA1503" s="5" t="s">
        <v>2151</v>
      </c>
      <c r="AB1503" s="7"/>
      <c r="AC1503" s="6">
        <v>44106</v>
      </c>
      <c r="AE1503" s="8" t="s">
        <v>5108</v>
      </c>
      <c r="AG1503" s="5" t="s">
        <v>146</v>
      </c>
      <c r="AH1503" s="5" t="s">
        <v>454</v>
      </c>
      <c r="AJ1503" s="5" t="s">
        <v>20</v>
      </c>
      <c r="AK1503" s="22"/>
      <c r="AL1503" s="22"/>
      <c r="AM1503" s="22"/>
      <c r="AN1503" s="22"/>
      <c r="AO1503" s="22"/>
      <c r="AP1503" s="22"/>
      <c r="AQ1503" s="5" t="s">
        <v>455</v>
      </c>
      <c r="AR1503" s="6">
        <v>44196</v>
      </c>
      <c r="AS1503" s="6">
        <v>44196</v>
      </c>
      <c r="AT1503" s="5" t="s">
        <v>379</v>
      </c>
    </row>
    <row r="1504" spans="1:46" s="5" customFormat="1" ht="11.25" x14ac:dyDescent="0.2">
      <c r="A1504" s="5">
        <v>2020</v>
      </c>
      <c r="B1504" s="6">
        <v>44105</v>
      </c>
      <c r="C1504" s="6">
        <v>44196</v>
      </c>
      <c r="D1504" s="5" t="s">
        <v>134</v>
      </c>
      <c r="E1504" s="5" t="s">
        <v>135</v>
      </c>
      <c r="F1504" s="5">
        <v>33215</v>
      </c>
      <c r="G1504" s="13" t="s">
        <v>449</v>
      </c>
      <c r="H1504" s="22"/>
      <c r="I1504" s="5" t="s">
        <v>1555</v>
      </c>
      <c r="J1504" s="13">
        <v>182</v>
      </c>
      <c r="N1504" s="5" t="s">
        <v>556</v>
      </c>
      <c r="O1504" s="5" t="s">
        <v>1655</v>
      </c>
      <c r="P1504" s="5" t="s">
        <v>164</v>
      </c>
      <c r="Q1504" s="5" t="s">
        <v>452</v>
      </c>
      <c r="R1504" s="5">
        <v>33215</v>
      </c>
      <c r="S1504" s="6">
        <v>44106</v>
      </c>
      <c r="T1504" s="15">
        <v>2750</v>
      </c>
      <c r="U1504" s="15">
        <v>3190</v>
      </c>
      <c r="X1504" s="5" t="s">
        <v>453</v>
      </c>
      <c r="Z1504" s="5" t="s">
        <v>144</v>
      </c>
      <c r="AA1504" s="5" t="s">
        <v>1555</v>
      </c>
      <c r="AB1504" s="7"/>
      <c r="AC1504" s="6">
        <v>44106</v>
      </c>
      <c r="AE1504" s="8" t="s">
        <v>5109</v>
      </c>
      <c r="AG1504" s="5" t="s">
        <v>146</v>
      </c>
      <c r="AH1504" s="5" t="s">
        <v>454</v>
      </c>
      <c r="AJ1504" s="5" t="s">
        <v>20</v>
      </c>
      <c r="AK1504" s="22"/>
      <c r="AL1504" s="22"/>
      <c r="AM1504" s="22"/>
      <c r="AN1504" s="22"/>
      <c r="AO1504" s="22"/>
      <c r="AP1504" s="22"/>
      <c r="AQ1504" s="5" t="s">
        <v>455</v>
      </c>
      <c r="AR1504" s="6">
        <v>44196</v>
      </c>
      <c r="AS1504" s="6">
        <v>44196</v>
      </c>
      <c r="AT1504" s="5" t="s">
        <v>379</v>
      </c>
    </row>
    <row r="1505" spans="1:46" s="5" customFormat="1" ht="11.25" x14ac:dyDescent="0.2">
      <c r="A1505" s="5">
        <v>2020</v>
      </c>
      <c r="B1505" s="6">
        <v>44105</v>
      </c>
      <c r="C1505" s="6">
        <v>44196</v>
      </c>
      <c r="D1505" s="5" t="s">
        <v>134</v>
      </c>
      <c r="E1505" s="5" t="s">
        <v>135</v>
      </c>
      <c r="F1505" s="5">
        <v>33216</v>
      </c>
      <c r="G1505" s="13" t="s">
        <v>449</v>
      </c>
      <c r="H1505" s="22"/>
      <c r="I1505" s="5" t="s">
        <v>2152</v>
      </c>
      <c r="J1505" s="13">
        <v>309</v>
      </c>
      <c r="N1505" s="27" t="s">
        <v>1645</v>
      </c>
      <c r="O1505" s="5" t="s">
        <v>1646</v>
      </c>
      <c r="P1505" s="5" t="s">
        <v>171</v>
      </c>
      <c r="Q1505" s="5" t="s">
        <v>452</v>
      </c>
      <c r="R1505" s="5">
        <v>33216</v>
      </c>
      <c r="S1505" s="6">
        <v>44106</v>
      </c>
      <c r="T1505" s="15">
        <v>1750</v>
      </c>
      <c r="U1505" s="15">
        <v>2030</v>
      </c>
      <c r="X1505" s="5" t="s">
        <v>453</v>
      </c>
      <c r="Z1505" s="5" t="s">
        <v>144</v>
      </c>
      <c r="AA1505" s="5" t="s">
        <v>2152</v>
      </c>
      <c r="AB1505" s="7"/>
      <c r="AC1505" s="6">
        <v>44106</v>
      </c>
      <c r="AE1505" s="8" t="s">
        <v>5110</v>
      </c>
      <c r="AG1505" s="5" t="s">
        <v>146</v>
      </c>
      <c r="AH1505" s="5" t="s">
        <v>454</v>
      </c>
      <c r="AJ1505" s="5" t="s">
        <v>20</v>
      </c>
      <c r="AK1505" s="22"/>
      <c r="AL1505" s="22"/>
      <c r="AM1505" s="22"/>
      <c r="AN1505" s="22"/>
      <c r="AO1505" s="22"/>
      <c r="AP1505" s="22"/>
      <c r="AQ1505" s="5" t="s">
        <v>455</v>
      </c>
      <c r="AR1505" s="6">
        <v>44196</v>
      </c>
      <c r="AS1505" s="6">
        <v>44196</v>
      </c>
      <c r="AT1505" s="5" t="s">
        <v>379</v>
      </c>
    </row>
    <row r="1506" spans="1:46" s="5" customFormat="1" ht="11.25" x14ac:dyDescent="0.2">
      <c r="A1506" s="5">
        <v>2020</v>
      </c>
      <c r="B1506" s="6">
        <v>44105</v>
      </c>
      <c r="C1506" s="6">
        <v>44196</v>
      </c>
      <c r="D1506" s="5" t="s">
        <v>134</v>
      </c>
      <c r="E1506" s="5" t="s">
        <v>135</v>
      </c>
      <c r="F1506" s="5">
        <v>33217</v>
      </c>
      <c r="G1506" s="13" t="s">
        <v>449</v>
      </c>
      <c r="H1506" s="22"/>
      <c r="I1506" s="5" t="s">
        <v>2153</v>
      </c>
      <c r="J1506" s="13">
        <v>128</v>
      </c>
      <c r="N1506" s="5" t="s">
        <v>484</v>
      </c>
      <c r="O1506" s="5" t="s">
        <v>1690</v>
      </c>
      <c r="P1506" s="5" t="s">
        <v>218</v>
      </c>
      <c r="Q1506" s="5" t="s">
        <v>452</v>
      </c>
      <c r="R1506" s="5">
        <v>33217</v>
      </c>
      <c r="S1506" s="6">
        <v>44106</v>
      </c>
      <c r="T1506" s="15">
        <v>5200</v>
      </c>
      <c r="U1506" s="15">
        <v>6032</v>
      </c>
      <c r="X1506" s="5" t="s">
        <v>453</v>
      </c>
      <c r="Z1506" s="5" t="s">
        <v>144</v>
      </c>
      <c r="AA1506" s="5" t="s">
        <v>2153</v>
      </c>
      <c r="AB1506" s="7"/>
      <c r="AC1506" s="6">
        <v>44106</v>
      </c>
      <c r="AE1506" s="8" t="s">
        <v>5111</v>
      </c>
      <c r="AG1506" s="5" t="s">
        <v>146</v>
      </c>
      <c r="AH1506" s="5" t="s">
        <v>454</v>
      </c>
      <c r="AJ1506" s="5" t="s">
        <v>20</v>
      </c>
      <c r="AK1506" s="22"/>
      <c r="AL1506" s="22"/>
      <c r="AM1506" s="22"/>
      <c r="AN1506" s="22"/>
      <c r="AO1506" s="22"/>
      <c r="AP1506" s="22"/>
      <c r="AQ1506" s="5" t="s">
        <v>455</v>
      </c>
      <c r="AR1506" s="6">
        <v>44196</v>
      </c>
      <c r="AS1506" s="6">
        <v>44196</v>
      </c>
      <c r="AT1506" s="5" t="s">
        <v>379</v>
      </c>
    </row>
    <row r="1507" spans="1:46" s="5" customFormat="1" ht="11.25" x14ac:dyDescent="0.2">
      <c r="A1507" s="5">
        <v>2020</v>
      </c>
      <c r="B1507" s="6">
        <v>44105</v>
      </c>
      <c r="C1507" s="6">
        <v>44196</v>
      </c>
      <c r="D1507" s="5" t="s">
        <v>134</v>
      </c>
      <c r="E1507" s="5" t="s">
        <v>135</v>
      </c>
      <c r="F1507" s="5">
        <v>33218</v>
      </c>
      <c r="G1507" s="13" t="s">
        <v>449</v>
      </c>
      <c r="H1507" s="22"/>
      <c r="I1507" s="5" t="s">
        <v>2153</v>
      </c>
      <c r="J1507" s="13">
        <v>128</v>
      </c>
      <c r="N1507" s="5" t="s">
        <v>484</v>
      </c>
      <c r="O1507" s="5" t="s">
        <v>1690</v>
      </c>
      <c r="P1507" s="5" t="s">
        <v>218</v>
      </c>
      <c r="Q1507" s="5" t="s">
        <v>452</v>
      </c>
      <c r="R1507" s="5">
        <v>33218</v>
      </c>
      <c r="S1507" s="6">
        <v>44106</v>
      </c>
      <c r="T1507" s="15">
        <v>5200</v>
      </c>
      <c r="U1507" s="15">
        <v>6032</v>
      </c>
      <c r="X1507" s="5" t="s">
        <v>453</v>
      </c>
      <c r="Z1507" s="5" t="s">
        <v>144</v>
      </c>
      <c r="AA1507" s="5" t="s">
        <v>2153</v>
      </c>
      <c r="AB1507" s="7"/>
      <c r="AC1507" s="6">
        <v>44106</v>
      </c>
      <c r="AE1507" s="8" t="s">
        <v>5112</v>
      </c>
      <c r="AG1507" s="5" t="s">
        <v>146</v>
      </c>
      <c r="AH1507" s="5" t="s">
        <v>454</v>
      </c>
      <c r="AJ1507" s="5" t="s">
        <v>20</v>
      </c>
      <c r="AK1507" s="22"/>
      <c r="AL1507" s="22"/>
      <c r="AM1507" s="22"/>
      <c r="AN1507" s="22"/>
      <c r="AO1507" s="22"/>
      <c r="AP1507" s="22"/>
      <c r="AQ1507" s="5" t="s">
        <v>455</v>
      </c>
      <c r="AR1507" s="6">
        <v>44196</v>
      </c>
      <c r="AS1507" s="6">
        <v>44196</v>
      </c>
      <c r="AT1507" s="5" t="s">
        <v>379</v>
      </c>
    </row>
    <row r="1508" spans="1:46" s="5" customFormat="1" ht="11.25" x14ac:dyDescent="0.2">
      <c r="A1508" s="5">
        <v>2020</v>
      </c>
      <c r="B1508" s="6">
        <v>44105</v>
      </c>
      <c r="C1508" s="6">
        <v>44196</v>
      </c>
      <c r="D1508" s="5" t="s">
        <v>134</v>
      </c>
      <c r="E1508" s="5" t="s">
        <v>135</v>
      </c>
      <c r="F1508" s="5">
        <v>33219</v>
      </c>
      <c r="G1508" s="13" t="s">
        <v>449</v>
      </c>
      <c r="H1508" s="22"/>
      <c r="I1508" s="5" t="s">
        <v>2154</v>
      </c>
      <c r="J1508" s="13">
        <v>214</v>
      </c>
      <c r="N1508" s="5" t="s">
        <v>1268</v>
      </c>
      <c r="O1508" s="5" t="s">
        <v>2155</v>
      </c>
      <c r="P1508" s="5" t="s">
        <v>202</v>
      </c>
      <c r="Q1508" s="5" t="s">
        <v>452</v>
      </c>
      <c r="R1508" s="5">
        <v>33219</v>
      </c>
      <c r="S1508" s="6">
        <v>44106</v>
      </c>
      <c r="T1508" s="15">
        <v>4500</v>
      </c>
      <c r="U1508" s="15">
        <v>5220</v>
      </c>
      <c r="X1508" s="5" t="s">
        <v>453</v>
      </c>
      <c r="Z1508" s="5" t="s">
        <v>144</v>
      </c>
      <c r="AA1508" s="5" t="s">
        <v>2154</v>
      </c>
      <c r="AB1508" s="7"/>
      <c r="AC1508" s="6">
        <v>44106</v>
      </c>
      <c r="AE1508" s="8" t="s">
        <v>5113</v>
      </c>
      <c r="AG1508" s="5" t="s">
        <v>146</v>
      </c>
      <c r="AH1508" s="5" t="s">
        <v>454</v>
      </c>
      <c r="AJ1508" s="5" t="s">
        <v>20</v>
      </c>
      <c r="AK1508" s="22"/>
      <c r="AL1508" s="22"/>
      <c r="AM1508" s="22"/>
      <c r="AN1508" s="22"/>
      <c r="AO1508" s="22"/>
      <c r="AP1508" s="22"/>
      <c r="AQ1508" s="5" t="s">
        <v>455</v>
      </c>
      <c r="AR1508" s="6">
        <v>44196</v>
      </c>
      <c r="AS1508" s="6">
        <v>44196</v>
      </c>
      <c r="AT1508" s="5" t="s">
        <v>379</v>
      </c>
    </row>
    <row r="1509" spans="1:46" s="5" customFormat="1" ht="11.25" x14ac:dyDescent="0.2">
      <c r="A1509" s="5">
        <v>2020</v>
      </c>
      <c r="B1509" s="6">
        <v>44105</v>
      </c>
      <c r="C1509" s="6">
        <v>44196</v>
      </c>
      <c r="D1509" s="5" t="s">
        <v>134</v>
      </c>
      <c r="E1509" s="5" t="s">
        <v>135</v>
      </c>
      <c r="F1509" s="5">
        <v>33220</v>
      </c>
      <c r="G1509" s="13" t="s">
        <v>449</v>
      </c>
      <c r="H1509" s="22"/>
      <c r="I1509" s="5" t="s">
        <v>2156</v>
      </c>
      <c r="J1509" s="13">
        <v>305</v>
      </c>
      <c r="M1509" s="27"/>
      <c r="N1509" s="5" t="s">
        <v>582</v>
      </c>
      <c r="O1509" s="5" t="s">
        <v>2157</v>
      </c>
      <c r="P1509" s="5" t="s">
        <v>202</v>
      </c>
      <c r="Q1509" s="5" t="s">
        <v>452</v>
      </c>
      <c r="R1509" s="5">
        <v>33220</v>
      </c>
      <c r="S1509" s="6">
        <v>44106</v>
      </c>
      <c r="T1509" s="15">
        <v>700</v>
      </c>
      <c r="U1509" s="15">
        <v>812</v>
      </c>
      <c r="X1509" s="5" t="s">
        <v>453</v>
      </c>
      <c r="Z1509" s="5" t="s">
        <v>144</v>
      </c>
      <c r="AA1509" s="5" t="s">
        <v>2156</v>
      </c>
      <c r="AB1509" s="7"/>
      <c r="AC1509" s="6">
        <v>44106</v>
      </c>
      <c r="AE1509" s="8" t="s">
        <v>5114</v>
      </c>
      <c r="AG1509" s="5" t="s">
        <v>146</v>
      </c>
      <c r="AH1509" s="5" t="s">
        <v>454</v>
      </c>
      <c r="AJ1509" s="5" t="s">
        <v>20</v>
      </c>
      <c r="AK1509" s="22"/>
      <c r="AL1509" s="22"/>
      <c r="AM1509" s="22"/>
      <c r="AN1509" s="22"/>
      <c r="AO1509" s="22"/>
      <c r="AP1509" s="22"/>
      <c r="AQ1509" s="5" t="s">
        <v>455</v>
      </c>
      <c r="AR1509" s="6">
        <v>44196</v>
      </c>
      <c r="AS1509" s="6">
        <v>44196</v>
      </c>
      <c r="AT1509" s="5" t="s">
        <v>379</v>
      </c>
    </row>
    <row r="1510" spans="1:46" s="5" customFormat="1" ht="11.25" x14ac:dyDescent="0.2">
      <c r="A1510" s="5">
        <v>2020</v>
      </c>
      <c r="B1510" s="6">
        <v>44105</v>
      </c>
      <c r="C1510" s="6">
        <v>44196</v>
      </c>
      <c r="D1510" s="5" t="s">
        <v>134</v>
      </c>
      <c r="E1510" s="5" t="s">
        <v>135</v>
      </c>
      <c r="F1510" s="5">
        <v>33221</v>
      </c>
      <c r="G1510" s="13" t="s">
        <v>449</v>
      </c>
      <c r="H1510" s="22"/>
      <c r="I1510" s="5" t="s">
        <v>2158</v>
      </c>
      <c r="J1510" s="13">
        <v>239</v>
      </c>
      <c r="N1510" s="5" t="s">
        <v>467</v>
      </c>
      <c r="O1510" s="5" t="s">
        <v>1661</v>
      </c>
      <c r="P1510" s="5" t="s">
        <v>218</v>
      </c>
      <c r="Q1510" s="5" t="s">
        <v>452</v>
      </c>
      <c r="R1510" s="5">
        <v>33221</v>
      </c>
      <c r="S1510" s="6">
        <v>44106</v>
      </c>
      <c r="T1510" s="15">
        <v>3246.56</v>
      </c>
      <c r="U1510" s="15">
        <v>3766.0095999999999</v>
      </c>
      <c r="X1510" s="5" t="s">
        <v>453</v>
      </c>
      <c r="Z1510" s="5" t="s">
        <v>144</v>
      </c>
      <c r="AA1510" s="5" t="s">
        <v>2158</v>
      </c>
      <c r="AB1510" s="7"/>
      <c r="AC1510" s="6">
        <v>44106</v>
      </c>
      <c r="AE1510" s="8" t="s">
        <v>5115</v>
      </c>
      <c r="AG1510" s="5" t="s">
        <v>146</v>
      </c>
      <c r="AH1510" s="5" t="s">
        <v>454</v>
      </c>
      <c r="AJ1510" s="5" t="s">
        <v>20</v>
      </c>
      <c r="AK1510" s="22"/>
      <c r="AL1510" s="22"/>
      <c r="AM1510" s="22"/>
      <c r="AN1510" s="22"/>
      <c r="AO1510" s="22"/>
      <c r="AP1510" s="22"/>
      <c r="AQ1510" s="5" t="s">
        <v>455</v>
      </c>
      <c r="AR1510" s="6">
        <v>44196</v>
      </c>
      <c r="AS1510" s="6">
        <v>44196</v>
      </c>
      <c r="AT1510" s="5" t="s">
        <v>379</v>
      </c>
    </row>
    <row r="1511" spans="1:46" s="5" customFormat="1" ht="11.25" x14ac:dyDescent="0.2">
      <c r="A1511" s="5">
        <v>2020</v>
      </c>
      <c r="B1511" s="6">
        <v>44105</v>
      </c>
      <c r="C1511" s="6">
        <v>44196</v>
      </c>
      <c r="D1511" s="5" t="s">
        <v>134</v>
      </c>
      <c r="E1511" s="5" t="s">
        <v>135</v>
      </c>
      <c r="F1511" s="5">
        <v>33222</v>
      </c>
      <c r="G1511" s="13" t="s">
        <v>449</v>
      </c>
      <c r="H1511" s="22"/>
      <c r="I1511" s="5" t="s">
        <v>1381</v>
      </c>
      <c r="J1511" s="13">
        <v>18</v>
      </c>
      <c r="N1511" s="5" t="s">
        <v>526</v>
      </c>
      <c r="O1511" s="5" t="s">
        <v>1729</v>
      </c>
      <c r="P1511" s="5" t="s">
        <v>171</v>
      </c>
      <c r="Q1511" s="5" t="s">
        <v>452</v>
      </c>
      <c r="R1511" s="5">
        <v>33222</v>
      </c>
      <c r="S1511" s="6">
        <v>44106</v>
      </c>
      <c r="T1511" s="15">
        <v>421.56</v>
      </c>
      <c r="U1511" s="15">
        <v>489.00959999999998</v>
      </c>
      <c r="X1511" s="5" t="s">
        <v>453</v>
      </c>
      <c r="Z1511" s="5" t="s">
        <v>144</v>
      </c>
      <c r="AA1511" s="5" t="s">
        <v>1381</v>
      </c>
      <c r="AB1511" s="7"/>
      <c r="AC1511" s="6">
        <v>44106</v>
      </c>
      <c r="AE1511" s="8" t="s">
        <v>5116</v>
      </c>
      <c r="AG1511" s="5" t="s">
        <v>146</v>
      </c>
      <c r="AH1511" s="5" t="s">
        <v>454</v>
      </c>
      <c r="AJ1511" s="5" t="s">
        <v>20</v>
      </c>
      <c r="AK1511" s="22"/>
      <c r="AL1511" s="22"/>
      <c r="AM1511" s="22"/>
      <c r="AN1511" s="22"/>
      <c r="AO1511" s="22"/>
      <c r="AP1511" s="22"/>
      <c r="AQ1511" s="5" t="s">
        <v>455</v>
      </c>
      <c r="AR1511" s="6">
        <v>44196</v>
      </c>
      <c r="AS1511" s="6">
        <v>44196</v>
      </c>
      <c r="AT1511" s="5" t="s">
        <v>379</v>
      </c>
    </row>
    <row r="1512" spans="1:46" s="5" customFormat="1" ht="11.25" x14ac:dyDescent="0.2">
      <c r="A1512" s="5">
        <v>2020</v>
      </c>
      <c r="B1512" s="6">
        <v>44105</v>
      </c>
      <c r="C1512" s="6">
        <v>44196</v>
      </c>
      <c r="D1512" s="5" t="s">
        <v>134</v>
      </c>
      <c r="E1512" s="5" t="s">
        <v>135</v>
      </c>
      <c r="F1512" s="5">
        <v>33223</v>
      </c>
      <c r="G1512" s="13" t="s">
        <v>449</v>
      </c>
      <c r="H1512" s="22"/>
      <c r="I1512" s="5" t="s">
        <v>2159</v>
      </c>
      <c r="J1512" s="13">
        <v>18</v>
      </c>
      <c r="N1512" s="5" t="s">
        <v>526</v>
      </c>
      <c r="O1512" s="5" t="s">
        <v>1729</v>
      </c>
      <c r="P1512" s="5" t="s">
        <v>259</v>
      </c>
      <c r="Q1512" s="5" t="s">
        <v>452</v>
      </c>
      <c r="R1512" s="5">
        <v>33223</v>
      </c>
      <c r="S1512" s="6">
        <v>44106</v>
      </c>
      <c r="T1512" s="15">
        <v>3077.58</v>
      </c>
      <c r="U1512" s="15">
        <v>3569.9928</v>
      </c>
      <c r="X1512" s="5" t="s">
        <v>453</v>
      </c>
      <c r="Z1512" s="5" t="s">
        <v>144</v>
      </c>
      <c r="AA1512" s="5" t="s">
        <v>2159</v>
      </c>
      <c r="AB1512" s="7"/>
      <c r="AC1512" s="6">
        <v>44106</v>
      </c>
      <c r="AE1512" s="8" t="s">
        <v>5117</v>
      </c>
      <c r="AG1512" s="5" t="s">
        <v>146</v>
      </c>
      <c r="AH1512" s="5" t="s">
        <v>454</v>
      </c>
      <c r="AJ1512" s="5" t="s">
        <v>20</v>
      </c>
      <c r="AK1512" s="22"/>
      <c r="AL1512" s="22"/>
      <c r="AM1512" s="22"/>
      <c r="AN1512" s="22"/>
      <c r="AO1512" s="22"/>
      <c r="AP1512" s="22"/>
      <c r="AQ1512" s="5" t="s">
        <v>455</v>
      </c>
      <c r="AR1512" s="6">
        <v>44196</v>
      </c>
      <c r="AS1512" s="6">
        <v>44196</v>
      </c>
      <c r="AT1512" s="5" t="s">
        <v>379</v>
      </c>
    </row>
    <row r="1513" spans="1:46" s="5" customFormat="1" ht="11.25" x14ac:dyDescent="0.2">
      <c r="A1513" s="5">
        <v>2020</v>
      </c>
      <c r="B1513" s="6">
        <v>44105</v>
      </c>
      <c r="C1513" s="6">
        <v>44196</v>
      </c>
      <c r="D1513" s="5" t="s">
        <v>134</v>
      </c>
      <c r="E1513" s="5" t="s">
        <v>135</v>
      </c>
      <c r="F1513" s="5">
        <v>33224</v>
      </c>
      <c r="G1513" s="13" t="s">
        <v>449</v>
      </c>
      <c r="H1513" s="22"/>
      <c r="I1513" s="5" t="s">
        <v>2160</v>
      </c>
      <c r="J1513" s="13">
        <v>18</v>
      </c>
      <c r="N1513" s="5" t="s">
        <v>526</v>
      </c>
      <c r="O1513" s="5" t="s">
        <v>1729</v>
      </c>
      <c r="P1513" s="5" t="s">
        <v>202</v>
      </c>
      <c r="Q1513" s="5" t="s">
        <v>452</v>
      </c>
      <c r="R1513" s="5">
        <v>33224</v>
      </c>
      <c r="S1513" s="6">
        <v>44106</v>
      </c>
      <c r="T1513" s="15">
        <v>367.24</v>
      </c>
      <c r="U1513" s="15">
        <v>425.9984</v>
      </c>
      <c r="X1513" s="5" t="s">
        <v>453</v>
      </c>
      <c r="Z1513" s="5" t="s">
        <v>144</v>
      </c>
      <c r="AA1513" s="5" t="s">
        <v>2160</v>
      </c>
      <c r="AB1513" s="7"/>
      <c r="AC1513" s="6">
        <v>44106</v>
      </c>
      <c r="AE1513" s="8" t="s">
        <v>5118</v>
      </c>
      <c r="AG1513" s="5" t="s">
        <v>146</v>
      </c>
      <c r="AH1513" s="5" t="s">
        <v>454</v>
      </c>
      <c r="AJ1513" s="5" t="s">
        <v>20</v>
      </c>
      <c r="AK1513" s="22"/>
      <c r="AL1513" s="22"/>
      <c r="AM1513" s="22"/>
      <c r="AN1513" s="22"/>
      <c r="AO1513" s="22"/>
      <c r="AP1513" s="22"/>
      <c r="AQ1513" s="5" t="s">
        <v>455</v>
      </c>
      <c r="AR1513" s="6">
        <v>44196</v>
      </c>
      <c r="AS1513" s="6">
        <v>44196</v>
      </c>
      <c r="AT1513" s="5" t="s">
        <v>379</v>
      </c>
    </row>
    <row r="1514" spans="1:46" s="5" customFormat="1" ht="11.25" x14ac:dyDescent="0.2">
      <c r="A1514" s="5">
        <v>2020</v>
      </c>
      <c r="B1514" s="6">
        <v>44105</v>
      </c>
      <c r="C1514" s="6">
        <v>44196</v>
      </c>
      <c r="D1514" s="5" t="s">
        <v>134</v>
      </c>
      <c r="E1514" s="5" t="s">
        <v>135</v>
      </c>
      <c r="F1514" s="5">
        <v>33225</v>
      </c>
      <c r="G1514" s="13" t="s">
        <v>449</v>
      </c>
      <c r="H1514" s="22"/>
      <c r="I1514" s="5" t="s">
        <v>2161</v>
      </c>
      <c r="J1514" s="13">
        <v>114</v>
      </c>
      <c r="N1514" s="5" t="s">
        <v>649</v>
      </c>
      <c r="O1514" s="5" t="s">
        <v>1702</v>
      </c>
      <c r="P1514" s="5" t="s">
        <v>202</v>
      </c>
      <c r="Q1514" s="5" t="s">
        <v>452</v>
      </c>
      <c r="R1514" s="5">
        <v>33225</v>
      </c>
      <c r="S1514" s="6">
        <v>44106</v>
      </c>
      <c r="T1514" s="15">
        <v>232.66</v>
      </c>
      <c r="U1514" s="15">
        <v>269.88560000000001</v>
      </c>
      <c r="X1514" s="5" t="s">
        <v>453</v>
      </c>
      <c r="Z1514" s="5" t="s">
        <v>144</v>
      </c>
      <c r="AA1514" s="5" t="s">
        <v>2161</v>
      </c>
      <c r="AB1514" s="7"/>
      <c r="AC1514" s="6">
        <v>44106</v>
      </c>
      <c r="AE1514" s="8" t="s">
        <v>5119</v>
      </c>
      <c r="AG1514" s="5" t="s">
        <v>146</v>
      </c>
      <c r="AH1514" s="5" t="s">
        <v>454</v>
      </c>
      <c r="AJ1514" s="5" t="s">
        <v>20</v>
      </c>
      <c r="AK1514" s="22"/>
      <c r="AL1514" s="22"/>
      <c r="AM1514" s="22"/>
      <c r="AN1514" s="22"/>
      <c r="AO1514" s="22"/>
      <c r="AP1514" s="22"/>
      <c r="AQ1514" s="5" t="s">
        <v>455</v>
      </c>
      <c r="AR1514" s="6">
        <v>44196</v>
      </c>
      <c r="AS1514" s="6">
        <v>44196</v>
      </c>
      <c r="AT1514" s="5" t="s">
        <v>379</v>
      </c>
    </row>
    <row r="1515" spans="1:46" s="5" customFormat="1" ht="11.25" x14ac:dyDescent="0.2">
      <c r="A1515" s="5">
        <v>2020</v>
      </c>
      <c r="B1515" s="6">
        <v>44105</v>
      </c>
      <c r="C1515" s="6">
        <v>44196</v>
      </c>
      <c r="D1515" s="5" t="s">
        <v>134</v>
      </c>
      <c r="E1515" s="5" t="s">
        <v>135</v>
      </c>
      <c r="F1515" s="5">
        <v>33226</v>
      </c>
      <c r="G1515" s="13" t="s">
        <v>449</v>
      </c>
      <c r="H1515" s="22"/>
      <c r="I1515" s="5" t="s">
        <v>2162</v>
      </c>
      <c r="J1515" s="13">
        <v>114</v>
      </c>
      <c r="N1515" s="5" t="s">
        <v>649</v>
      </c>
      <c r="O1515" s="5" t="s">
        <v>1702</v>
      </c>
      <c r="P1515" s="5" t="s">
        <v>202</v>
      </c>
      <c r="Q1515" s="5" t="s">
        <v>452</v>
      </c>
      <c r="R1515" s="5">
        <v>33226</v>
      </c>
      <c r="S1515" s="6">
        <v>44106</v>
      </c>
      <c r="T1515" s="15">
        <v>310.33999999999997</v>
      </c>
      <c r="U1515" s="15">
        <v>359.99439999999998</v>
      </c>
      <c r="X1515" s="5" t="s">
        <v>453</v>
      </c>
      <c r="Z1515" s="5" t="s">
        <v>144</v>
      </c>
      <c r="AA1515" s="5" t="s">
        <v>2162</v>
      </c>
      <c r="AB1515" s="7"/>
      <c r="AC1515" s="6">
        <v>44106</v>
      </c>
      <c r="AE1515" s="8" t="s">
        <v>5120</v>
      </c>
      <c r="AG1515" s="5" t="s">
        <v>146</v>
      </c>
      <c r="AH1515" s="5" t="s">
        <v>454</v>
      </c>
      <c r="AJ1515" s="5" t="s">
        <v>20</v>
      </c>
      <c r="AK1515" s="22"/>
      <c r="AL1515" s="22"/>
      <c r="AM1515" s="22"/>
      <c r="AN1515" s="22"/>
      <c r="AO1515" s="22"/>
      <c r="AP1515" s="22"/>
      <c r="AQ1515" s="5" t="s">
        <v>455</v>
      </c>
      <c r="AR1515" s="6">
        <v>44196</v>
      </c>
      <c r="AS1515" s="6">
        <v>44196</v>
      </c>
      <c r="AT1515" s="5" t="s">
        <v>379</v>
      </c>
    </row>
    <row r="1516" spans="1:46" s="5" customFormat="1" ht="11.25" x14ac:dyDescent="0.2">
      <c r="A1516" s="5">
        <v>2020</v>
      </c>
      <c r="B1516" s="6">
        <v>44105</v>
      </c>
      <c r="C1516" s="6">
        <v>44196</v>
      </c>
      <c r="D1516" s="5" t="s">
        <v>134</v>
      </c>
      <c r="E1516" s="5" t="s">
        <v>135</v>
      </c>
      <c r="F1516" s="5">
        <v>33227</v>
      </c>
      <c r="G1516" s="13" t="s">
        <v>449</v>
      </c>
      <c r="H1516" s="22"/>
      <c r="I1516" s="5" t="s">
        <v>2163</v>
      </c>
      <c r="J1516" s="13">
        <v>18</v>
      </c>
      <c r="N1516" s="5" t="s">
        <v>526</v>
      </c>
      <c r="O1516" s="5" t="s">
        <v>1729</v>
      </c>
      <c r="P1516" s="5" t="s">
        <v>218</v>
      </c>
      <c r="Q1516" s="5" t="s">
        <v>452</v>
      </c>
      <c r="R1516" s="5">
        <v>33227</v>
      </c>
      <c r="S1516" s="6">
        <v>44106</v>
      </c>
      <c r="T1516" s="15">
        <v>435.34</v>
      </c>
      <c r="U1516" s="15">
        <v>504.99439999999998</v>
      </c>
      <c r="X1516" s="5" t="s">
        <v>453</v>
      </c>
      <c r="Z1516" s="5" t="s">
        <v>144</v>
      </c>
      <c r="AA1516" s="5" t="s">
        <v>2163</v>
      </c>
      <c r="AB1516" s="7"/>
      <c r="AC1516" s="6">
        <v>44106</v>
      </c>
      <c r="AE1516" s="8" t="s">
        <v>5121</v>
      </c>
      <c r="AG1516" s="5" t="s">
        <v>146</v>
      </c>
      <c r="AH1516" s="5" t="s">
        <v>454</v>
      </c>
      <c r="AJ1516" s="5" t="s">
        <v>20</v>
      </c>
      <c r="AK1516" s="22"/>
      <c r="AL1516" s="22"/>
      <c r="AM1516" s="22"/>
      <c r="AN1516" s="22"/>
      <c r="AO1516" s="22"/>
      <c r="AP1516" s="22"/>
      <c r="AQ1516" s="5" t="s">
        <v>455</v>
      </c>
      <c r="AR1516" s="6">
        <v>44196</v>
      </c>
      <c r="AS1516" s="6">
        <v>44196</v>
      </c>
      <c r="AT1516" s="5" t="s">
        <v>379</v>
      </c>
    </row>
    <row r="1517" spans="1:46" s="5" customFormat="1" ht="11.25" x14ac:dyDescent="0.2">
      <c r="A1517" s="5">
        <v>2020</v>
      </c>
      <c r="B1517" s="6">
        <v>44105</v>
      </c>
      <c r="C1517" s="6">
        <v>44196</v>
      </c>
      <c r="D1517" s="5" t="s">
        <v>134</v>
      </c>
      <c r="E1517" s="5" t="s">
        <v>135</v>
      </c>
      <c r="F1517" s="5">
        <v>33228</v>
      </c>
      <c r="G1517" s="13" t="s">
        <v>449</v>
      </c>
      <c r="H1517" s="22"/>
      <c r="I1517" s="5" t="s">
        <v>2164</v>
      </c>
      <c r="J1517" s="13">
        <v>309</v>
      </c>
      <c r="N1517" s="27" t="s">
        <v>1645</v>
      </c>
      <c r="O1517" s="5" t="s">
        <v>1646</v>
      </c>
      <c r="P1517" s="5" t="s">
        <v>171</v>
      </c>
      <c r="Q1517" s="5" t="s">
        <v>452</v>
      </c>
      <c r="R1517" s="5">
        <v>33228</v>
      </c>
      <c r="S1517" s="6">
        <v>44106</v>
      </c>
      <c r="T1517" s="15">
        <v>1050</v>
      </c>
      <c r="U1517" s="15">
        <v>1218</v>
      </c>
      <c r="X1517" s="5" t="s">
        <v>453</v>
      </c>
      <c r="Z1517" s="5" t="s">
        <v>144</v>
      </c>
      <c r="AA1517" s="5" t="s">
        <v>2164</v>
      </c>
      <c r="AB1517" s="7"/>
      <c r="AC1517" s="6">
        <v>44106</v>
      </c>
      <c r="AE1517" s="8" t="s">
        <v>5122</v>
      </c>
      <c r="AG1517" s="5" t="s">
        <v>146</v>
      </c>
      <c r="AH1517" s="5" t="s">
        <v>454</v>
      </c>
      <c r="AJ1517" s="5" t="s">
        <v>20</v>
      </c>
      <c r="AK1517" s="22"/>
      <c r="AL1517" s="22"/>
      <c r="AM1517" s="22"/>
      <c r="AN1517" s="22"/>
      <c r="AO1517" s="22"/>
      <c r="AP1517" s="22"/>
      <c r="AQ1517" s="5" t="s">
        <v>455</v>
      </c>
      <c r="AR1517" s="6">
        <v>44196</v>
      </c>
      <c r="AS1517" s="6">
        <v>44196</v>
      </c>
      <c r="AT1517" s="5" t="s">
        <v>379</v>
      </c>
    </row>
    <row r="1518" spans="1:46" s="5" customFormat="1" ht="11.25" x14ac:dyDescent="0.2">
      <c r="A1518" s="5">
        <v>2020</v>
      </c>
      <c r="B1518" s="6">
        <v>44105</v>
      </c>
      <c r="C1518" s="6">
        <v>44196</v>
      </c>
      <c r="D1518" s="5" t="s">
        <v>134</v>
      </c>
      <c r="E1518" s="5" t="s">
        <v>135</v>
      </c>
      <c r="F1518" s="41">
        <v>33230</v>
      </c>
      <c r="G1518" s="13" t="s">
        <v>449</v>
      </c>
      <c r="H1518" s="22"/>
      <c r="I1518" s="41" t="s">
        <v>2165</v>
      </c>
      <c r="J1518" s="13">
        <v>230</v>
      </c>
      <c r="N1518" s="38" t="s">
        <v>1052</v>
      </c>
      <c r="O1518" s="5" t="s">
        <v>1657</v>
      </c>
      <c r="P1518" s="5" t="s">
        <v>140</v>
      </c>
      <c r="Q1518" s="5" t="s">
        <v>452</v>
      </c>
      <c r="R1518" s="41">
        <v>33230</v>
      </c>
      <c r="S1518" s="42">
        <v>44117</v>
      </c>
      <c r="T1518" s="43">
        <v>950</v>
      </c>
      <c r="U1518" s="15">
        <v>1102</v>
      </c>
      <c r="X1518" s="5" t="s">
        <v>453</v>
      </c>
      <c r="Z1518" s="5" t="s">
        <v>144</v>
      </c>
      <c r="AA1518" s="41" t="s">
        <v>2165</v>
      </c>
      <c r="AB1518" s="7"/>
      <c r="AC1518" s="42">
        <v>44117</v>
      </c>
      <c r="AE1518" s="8" t="s">
        <v>5123</v>
      </c>
      <c r="AG1518" s="5" t="s">
        <v>146</v>
      </c>
      <c r="AH1518" s="5" t="s">
        <v>454</v>
      </c>
      <c r="AJ1518" s="5" t="s">
        <v>20</v>
      </c>
      <c r="AK1518" s="22"/>
      <c r="AL1518" s="22"/>
      <c r="AM1518" s="22"/>
      <c r="AN1518" s="22"/>
      <c r="AO1518" s="22"/>
      <c r="AP1518" s="22"/>
      <c r="AQ1518" s="5" t="s">
        <v>455</v>
      </c>
      <c r="AR1518" s="6">
        <v>44196</v>
      </c>
      <c r="AS1518" s="6">
        <v>44196</v>
      </c>
      <c r="AT1518" s="5" t="s">
        <v>379</v>
      </c>
    </row>
    <row r="1519" spans="1:46" s="5" customFormat="1" ht="11.25" x14ac:dyDescent="0.2">
      <c r="A1519" s="5">
        <v>2020</v>
      </c>
      <c r="B1519" s="6">
        <v>44105</v>
      </c>
      <c r="C1519" s="6">
        <v>44196</v>
      </c>
      <c r="D1519" s="5" t="s">
        <v>134</v>
      </c>
      <c r="E1519" s="5" t="s">
        <v>135</v>
      </c>
      <c r="F1519" s="5">
        <v>33231</v>
      </c>
      <c r="G1519" s="13" t="s">
        <v>449</v>
      </c>
      <c r="H1519" s="22"/>
      <c r="I1519" s="5" t="s">
        <v>2166</v>
      </c>
      <c r="J1519" s="13">
        <v>126</v>
      </c>
      <c r="N1519" s="27" t="s">
        <v>1738</v>
      </c>
      <c r="O1519" s="5" t="s">
        <v>1739</v>
      </c>
      <c r="P1519" s="5" t="s">
        <v>218</v>
      </c>
      <c r="Q1519" s="5" t="s">
        <v>452</v>
      </c>
      <c r="R1519" s="5">
        <v>33231</v>
      </c>
      <c r="S1519" s="6">
        <v>44117</v>
      </c>
      <c r="T1519" s="15">
        <v>445</v>
      </c>
      <c r="U1519" s="15">
        <v>516.20000000000005</v>
      </c>
      <c r="X1519" s="5" t="s">
        <v>453</v>
      </c>
      <c r="Z1519" s="5" t="s">
        <v>144</v>
      </c>
      <c r="AA1519" s="5" t="s">
        <v>2166</v>
      </c>
      <c r="AB1519" s="7"/>
      <c r="AC1519" s="6">
        <v>44117</v>
      </c>
      <c r="AE1519" s="8" t="s">
        <v>5124</v>
      </c>
      <c r="AG1519" s="5" t="s">
        <v>146</v>
      </c>
      <c r="AH1519" s="5" t="s">
        <v>454</v>
      </c>
      <c r="AJ1519" s="5" t="s">
        <v>20</v>
      </c>
      <c r="AK1519" s="22"/>
      <c r="AL1519" s="22"/>
      <c r="AM1519" s="22"/>
      <c r="AN1519" s="22"/>
      <c r="AO1519" s="22"/>
      <c r="AP1519" s="22"/>
      <c r="AQ1519" s="5" t="s">
        <v>455</v>
      </c>
      <c r="AR1519" s="6">
        <v>44196</v>
      </c>
      <c r="AS1519" s="6">
        <v>44196</v>
      </c>
      <c r="AT1519" s="5" t="s">
        <v>379</v>
      </c>
    </row>
    <row r="1520" spans="1:46" s="5" customFormat="1" ht="11.25" x14ac:dyDescent="0.2">
      <c r="A1520" s="5">
        <v>2020</v>
      </c>
      <c r="B1520" s="6">
        <v>44105</v>
      </c>
      <c r="C1520" s="6">
        <v>44196</v>
      </c>
      <c r="D1520" s="5" t="s">
        <v>134</v>
      </c>
      <c r="E1520" s="5" t="s">
        <v>135</v>
      </c>
      <c r="F1520" s="5">
        <v>33232</v>
      </c>
      <c r="G1520" s="13" t="s">
        <v>449</v>
      </c>
      <c r="H1520" s="22"/>
      <c r="I1520" s="5" t="s">
        <v>2167</v>
      </c>
      <c r="J1520" s="13">
        <v>168</v>
      </c>
      <c r="N1520" s="27" t="s">
        <v>422</v>
      </c>
      <c r="O1520" s="5" t="s">
        <v>1650</v>
      </c>
      <c r="P1520" s="5" t="s">
        <v>218</v>
      </c>
      <c r="Q1520" s="5" t="s">
        <v>452</v>
      </c>
      <c r="R1520" s="5">
        <v>33232</v>
      </c>
      <c r="S1520" s="6">
        <v>44117</v>
      </c>
      <c r="T1520" s="15">
        <v>70200</v>
      </c>
      <c r="U1520" s="15">
        <v>81432</v>
      </c>
      <c r="X1520" s="5" t="s">
        <v>453</v>
      </c>
      <c r="Z1520" s="5" t="s">
        <v>144</v>
      </c>
      <c r="AA1520" s="5" t="s">
        <v>2167</v>
      </c>
      <c r="AB1520" s="7"/>
      <c r="AC1520" s="6">
        <v>44117</v>
      </c>
      <c r="AE1520" s="8" t="s">
        <v>5125</v>
      </c>
      <c r="AG1520" s="5" t="s">
        <v>146</v>
      </c>
      <c r="AH1520" s="5" t="s">
        <v>454</v>
      </c>
      <c r="AJ1520" s="5" t="s">
        <v>20</v>
      </c>
      <c r="AK1520" s="22"/>
      <c r="AL1520" s="22"/>
      <c r="AM1520" s="22"/>
      <c r="AN1520" s="22"/>
      <c r="AO1520" s="22"/>
      <c r="AP1520" s="22"/>
      <c r="AQ1520" s="5" t="s">
        <v>455</v>
      </c>
      <c r="AR1520" s="6">
        <v>44196</v>
      </c>
      <c r="AS1520" s="6">
        <v>44196</v>
      </c>
      <c r="AT1520" s="5" t="s">
        <v>379</v>
      </c>
    </row>
    <row r="1521" spans="1:46" s="5" customFormat="1" ht="11.25" x14ac:dyDescent="0.2">
      <c r="A1521" s="5">
        <v>2020</v>
      </c>
      <c r="B1521" s="6">
        <v>44105</v>
      </c>
      <c r="C1521" s="6">
        <v>44196</v>
      </c>
      <c r="D1521" s="5" t="s">
        <v>134</v>
      </c>
      <c r="E1521" s="5" t="s">
        <v>135</v>
      </c>
      <c r="F1521" s="5">
        <v>33233</v>
      </c>
      <c r="G1521" s="13" t="s">
        <v>449</v>
      </c>
      <c r="H1521" s="22"/>
      <c r="I1521" s="5" t="s">
        <v>2168</v>
      </c>
      <c r="J1521" s="13">
        <v>314</v>
      </c>
      <c r="N1521" s="27" t="s">
        <v>1797</v>
      </c>
      <c r="O1521" s="5" t="s">
        <v>1798</v>
      </c>
      <c r="P1521" s="5" t="s">
        <v>218</v>
      </c>
      <c r="Q1521" s="5" t="s">
        <v>452</v>
      </c>
      <c r="R1521" s="5">
        <v>33233</v>
      </c>
      <c r="S1521" s="6">
        <v>44117</v>
      </c>
      <c r="T1521" s="15">
        <v>22240</v>
      </c>
      <c r="U1521" s="15">
        <v>25798.400000000001</v>
      </c>
      <c r="X1521" s="5" t="s">
        <v>453</v>
      </c>
      <c r="Z1521" s="5" t="s">
        <v>144</v>
      </c>
      <c r="AA1521" s="5" t="s">
        <v>2168</v>
      </c>
      <c r="AB1521" s="7"/>
      <c r="AC1521" s="6">
        <v>44117</v>
      </c>
      <c r="AE1521" s="8" t="s">
        <v>5126</v>
      </c>
      <c r="AG1521" s="5" t="s">
        <v>146</v>
      </c>
      <c r="AH1521" s="5" t="s">
        <v>454</v>
      </c>
      <c r="AJ1521" s="5" t="s">
        <v>20</v>
      </c>
      <c r="AK1521" s="22"/>
      <c r="AL1521" s="22"/>
      <c r="AM1521" s="22"/>
      <c r="AN1521" s="22"/>
      <c r="AO1521" s="22"/>
      <c r="AP1521" s="22"/>
      <c r="AQ1521" s="5" t="s">
        <v>455</v>
      </c>
      <c r="AR1521" s="6">
        <v>44196</v>
      </c>
      <c r="AS1521" s="6">
        <v>44196</v>
      </c>
      <c r="AT1521" s="5" t="s">
        <v>379</v>
      </c>
    </row>
    <row r="1522" spans="1:46" s="5" customFormat="1" ht="11.25" x14ac:dyDescent="0.2">
      <c r="A1522" s="5">
        <v>2020</v>
      </c>
      <c r="B1522" s="6">
        <v>44105</v>
      </c>
      <c r="C1522" s="6">
        <v>44196</v>
      </c>
      <c r="D1522" s="5" t="s">
        <v>134</v>
      </c>
      <c r="E1522" s="5" t="s">
        <v>135</v>
      </c>
      <c r="F1522" s="5">
        <v>33234</v>
      </c>
      <c r="G1522" s="13" t="s">
        <v>449</v>
      </c>
      <c r="H1522" s="22"/>
      <c r="I1522" s="5" t="s">
        <v>2169</v>
      </c>
      <c r="J1522" s="13">
        <v>239</v>
      </c>
      <c r="N1522" s="5" t="s">
        <v>467</v>
      </c>
      <c r="O1522" s="5" t="s">
        <v>1661</v>
      </c>
      <c r="P1522" s="5" t="s">
        <v>202</v>
      </c>
      <c r="Q1522" s="5" t="s">
        <v>452</v>
      </c>
      <c r="R1522" s="5">
        <v>33234</v>
      </c>
      <c r="S1522" s="6">
        <v>44117</v>
      </c>
      <c r="T1522" s="15">
        <v>1546.6</v>
      </c>
      <c r="U1522" s="15">
        <v>1794.0559999999998</v>
      </c>
      <c r="X1522" s="5" t="s">
        <v>453</v>
      </c>
      <c r="Z1522" s="5" t="s">
        <v>144</v>
      </c>
      <c r="AA1522" s="5" t="s">
        <v>2169</v>
      </c>
      <c r="AB1522" s="7"/>
      <c r="AC1522" s="6">
        <v>44117</v>
      </c>
      <c r="AE1522" s="8" t="s">
        <v>5127</v>
      </c>
      <c r="AG1522" s="5" t="s">
        <v>146</v>
      </c>
      <c r="AH1522" s="5" t="s">
        <v>454</v>
      </c>
      <c r="AJ1522" s="5" t="s">
        <v>20</v>
      </c>
      <c r="AK1522" s="22"/>
      <c r="AL1522" s="22"/>
      <c r="AM1522" s="22"/>
      <c r="AN1522" s="22"/>
      <c r="AO1522" s="22"/>
      <c r="AP1522" s="22"/>
      <c r="AQ1522" s="5" t="s">
        <v>455</v>
      </c>
      <c r="AR1522" s="6">
        <v>44196</v>
      </c>
      <c r="AS1522" s="6">
        <v>44196</v>
      </c>
      <c r="AT1522" s="5" t="s">
        <v>379</v>
      </c>
    </row>
    <row r="1523" spans="1:46" s="5" customFormat="1" ht="11.25" x14ac:dyDescent="0.2">
      <c r="A1523" s="5">
        <v>2020</v>
      </c>
      <c r="B1523" s="6">
        <v>44105</v>
      </c>
      <c r="C1523" s="6">
        <v>44196</v>
      </c>
      <c r="D1523" s="5" t="s">
        <v>134</v>
      </c>
      <c r="E1523" s="5" t="s">
        <v>135</v>
      </c>
      <c r="F1523" s="5">
        <v>33235</v>
      </c>
      <c r="G1523" s="13" t="s">
        <v>449</v>
      </c>
      <c r="H1523" s="22"/>
      <c r="I1523" s="5" t="s">
        <v>1183</v>
      </c>
      <c r="J1523" s="13">
        <v>18</v>
      </c>
      <c r="N1523" s="5" t="s">
        <v>526</v>
      </c>
      <c r="O1523" s="5" t="s">
        <v>1729</v>
      </c>
      <c r="P1523" s="5" t="s">
        <v>171</v>
      </c>
      <c r="Q1523" s="5" t="s">
        <v>452</v>
      </c>
      <c r="R1523" s="5">
        <v>33235</v>
      </c>
      <c r="S1523" s="6">
        <v>44117</v>
      </c>
      <c r="T1523" s="15">
        <v>281.89999999999998</v>
      </c>
      <c r="U1523" s="15">
        <v>327.00399999999996</v>
      </c>
      <c r="X1523" s="5" t="s">
        <v>453</v>
      </c>
      <c r="Z1523" s="5" t="s">
        <v>144</v>
      </c>
      <c r="AA1523" s="5" t="s">
        <v>1183</v>
      </c>
      <c r="AB1523" s="7"/>
      <c r="AC1523" s="6">
        <v>44117</v>
      </c>
      <c r="AE1523" s="8" t="s">
        <v>5128</v>
      </c>
      <c r="AG1523" s="5" t="s">
        <v>146</v>
      </c>
      <c r="AH1523" s="5" t="s">
        <v>454</v>
      </c>
      <c r="AJ1523" s="5" t="s">
        <v>20</v>
      </c>
      <c r="AK1523" s="22"/>
      <c r="AL1523" s="22"/>
      <c r="AM1523" s="22"/>
      <c r="AN1523" s="22"/>
      <c r="AO1523" s="22"/>
      <c r="AP1523" s="22"/>
      <c r="AQ1523" s="5" t="s">
        <v>455</v>
      </c>
      <c r="AR1523" s="6">
        <v>44196</v>
      </c>
      <c r="AS1523" s="6">
        <v>44196</v>
      </c>
      <c r="AT1523" s="5" t="s">
        <v>379</v>
      </c>
    </row>
    <row r="1524" spans="1:46" s="5" customFormat="1" ht="11.25" x14ac:dyDescent="0.2">
      <c r="A1524" s="5">
        <v>2020</v>
      </c>
      <c r="B1524" s="6">
        <v>44105</v>
      </c>
      <c r="C1524" s="6">
        <v>44196</v>
      </c>
      <c r="D1524" s="5" t="s">
        <v>134</v>
      </c>
      <c r="E1524" s="5" t="s">
        <v>135</v>
      </c>
      <c r="F1524" s="5">
        <v>33236</v>
      </c>
      <c r="G1524" s="13" t="s">
        <v>449</v>
      </c>
      <c r="H1524" s="22"/>
      <c r="I1524" s="5" t="s">
        <v>1018</v>
      </c>
      <c r="J1524" s="13">
        <v>18</v>
      </c>
      <c r="N1524" s="5" t="s">
        <v>526</v>
      </c>
      <c r="O1524" s="5" t="s">
        <v>1729</v>
      </c>
      <c r="P1524" s="5" t="s">
        <v>259</v>
      </c>
      <c r="Q1524" s="5" t="s">
        <v>452</v>
      </c>
      <c r="R1524" s="5">
        <v>33236</v>
      </c>
      <c r="S1524" s="6">
        <v>44117</v>
      </c>
      <c r="T1524" s="15">
        <v>424.13</v>
      </c>
      <c r="U1524" s="15">
        <v>491.99079999999998</v>
      </c>
      <c r="X1524" s="5" t="s">
        <v>453</v>
      </c>
      <c r="Z1524" s="5" t="s">
        <v>144</v>
      </c>
      <c r="AA1524" s="5" t="s">
        <v>1018</v>
      </c>
      <c r="AB1524" s="7"/>
      <c r="AC1524" s="6">
        <v>44117</v>
      </c>
      <c r="AE1524" s="8" t="s">
        <v>5129</v>
      </c>
      <c r="AG1524" s="5" t="s">
        <v>146</v>
      </c>
      <c r="AH1524" s="5" t="s">
        <v>454</v>
      </c>
      <c r="AJ1524" s="5" t="s">
        <v>20</v>
      </c>
      <c r="AK1524" s="22"/>
      <c r="AL1524" s="22"/>
      <c r="AM1524" s="22"/>
      <c r="AN1524" s="22"/>
      <c r="AO1524" s="22"/>
      <c r="AP1524" s="22"/>
      <c r="AQ1524" s="5" t="s">
        <v>455</v>
      </c>
      <c r="AR1524" s="6">
        <v>44196</v>
      </c>
      <c r="AS1524" s="6">
        <v>44196</v>
      </c>
      <c r="AT1524" s="5" t="s">
        <v>379</v>
      </c>
    </row>
    <row r="1525" spans="1:46" s="5" customFormat="1" ht="11.25" x14ac:dyDescent="0.2">
      <c r="A1525" s="5">
        <v>2020</v>
      </c>
      <c r="B1525" s="6">
        <v>44105</v>
      </c>
      <c r="C1525" s="6">
        <v>44196</v>
      </c>
      <c r="D1525" s="5" t="s">
        <v>134</v>
      </c>
      <c r="E1525" s="5" t="s">
        <v>135</v>
      </c>
      <c r="F1525" s="5">
        <v>33237</v>
      </c>
      <c r="G1525" s="13" t="s">
        <v>449</v>
      </c>
      <c r="H1525" s="22"/>
      <c r="I1525" s="5" t="s">
        <v>1184</v>
      </c>
      <c r="J1525" s="13">
        <v>18</v>
      </c>
      <c r="N1525" s="5" t="s">
        <v>526</v>
      </c>
      <c r="O1525" s="5" t="s">
        <v>1729</v>
      </c>
      <c r="P1525" s="5" t="s">
        <v>259</v>
      </c>
      <c r="Q1525" s="5" t="s">
        <v>452</v>
      </c>
      <c r="R1525" s="5">
        <v>33237</v>
      </c>
      <c r="S1525" s="6">
        <v>44117</v>
      </c>
      <c r="T1525" s="15">
        <v>1271.55</v>
      </c>
      <c r="U1525" s="15">
        <v>1474.998</v>
      </c>
      <c r="X1525" s="5" t="s">
        <v>453</v>
      </c>
      <c r="Z1525" s="5" t="s">
        <v>144</v>
      </c>
      <c r="AA1525" s="5" t="s">
        <v>1184</v>
      </c>
      <c r="AB1525" s="7"/>
      <c r="AC1525" s="6">
        <v>44117</v>
      </c>
      <c r="AE1525" s="8" t="s">
        <v>5130</v>
      </c>
      <c r="AG1525" s="5" t="s">
        <v>146</v>
      </c>
      <c r="AH1525" s="5" t="s">
        <v>454</v>
      </c>
      <c r="AJ1525" s="5" t="s">
        <v>20</v>
      </c>
      <c r="AK1525" s="22"/>
      <c r="AL1525" s="22"/>
      <c r="AM1525" s="22"/>
      <c r="AN1525" s="22"/>
      <c r="AO1525" s="22"/>
      <c r="AP1525" s="22"/>
      <c r="AQ1525" s="5" t="s">
        <v>455</v>
      </c>
      <c r="AR1525" s="6">
        <v>44196</v>
      </c>
      <c r="AS1525" s="6">
        <v>44196</v>
      </c>
      <c r="AT1525" s="5" t="s">
        <v>379</v>
      </c>
    </row>
    <row r="1526" spans="1:46" s="5" customFormat="1" ht="11.25" x14ac:dyDescent="0.2">
      <c r="A1526" s="5">
        <v>2020</v>
      </c>
      <c r="B1526" s="6">
        <v>44105</v>
      </c>
      <c r="C1526" s="6">
        <v>44196</v>
      </c>
      <c r="D1526" s="5" t="s">
        <v>134</v>
      </c>
      <c r="E1526" s="5" t="s">
        <v>135</v>
      </c>
      <c r="F1526" s="5">
        <v>33238</v>
      </c>
      <c r="G1526" s="13" t="s">
        <v>449</v>
      </c>
      <c r="H1526" s="22"/>
      <c r="I1526" s="5" t="s">
        <v>2170</v>
      </c>
      <c r="J1526" s="13">
        <v>161</v>
      </c>
      <c r="N1526" s="27" t="s">
        <v>1640</v>
      </c>
      <c r="O1526" s="5" t="s">
        <v>551</v>
      </c>
      <c r="P1526" s="5" t="s">
        <v>259</v>
      </c>
      <c r="Q1526" s="5" t="s">
        <v>452</v>
      </c>
      <c r="R1526" s="5">
        <v>33238</v>
      </c>
      <c r="S1526" s="6">
        <v>44117</v>
      </c>
      <c r="T1526" s="15">
        <v>3255</v>
      </c>
      <c r="U1526" s="15">
        <v>3775.8</v>
      </c>
      <c r="X1526" s="5" t="s">
        <v>453</v>
      </c>
      <c r="Z1526" s="5" t="s">
        <v>144</v>
      </c>
      <c r="AA1526" s="5" t="s">
        <v>2170</v>
      </c>
      <c r="AB1526" s="7"/>
      <c r="AC1526" s="6">
        <v>44117</v>
      </c>
      <c r="AE1526" s="8" t="s">
        <v>5131</v>
      </c>
      <c r="AG1526" s="5" t="s">
        <v>146</v>
      </c>
      <c r="AH1526" s="5" t="s">
        <v>454</v>
      </c>
      <c r="AJ1526" s="5" t="s">
        <v>20</v>
      </c>
      <c r="AK1526" s="22"/>
      <c r="AL1526" s="22"/>
      <c r="AM1526" s="22"/>
      <c r="AN1526" s="22"/>
      <c r="AO1526" s="22"/>
      <c r="AP1526" s="22"/>
      <c r="AQ1526" s="5" t="s">
        <v>455</v>
      </c>
      <c r="AR1526" s="6">
        <v>44196</v>
      </c>
      <c r="AS1526" s="6">
        <v>44196</v>
      </c>
      <c r="AT1526" s="5" t="s">
        <v>379</v>
      </c>
    </row>
    <row r="1527" spans="1:46" s="5" customFormat="1" ht="11.25" x14ac:dyDescent="0.2">
      <c r="A1527" s="5">
        <v>2020</v>
      </c>
      <c r="B1527" s="6">
        <v>44105</v>
      </c>
      <c r="C1527" s="6">
        <v>44196</v>
      </c>
      <c r="D1527" s="5" t="s">
        <v>134</v>
      </c>
      <c r="E1527" s="5" t="s">
        <v>135</v>
      </c>
      <c r="F1527" s="5">
        <v>33239</v>
      </c>
      <c r="G1527" s="13" t="s">
        <v>449</v>
      </c>
      <c r="H1527" s="22"/>
      <c r="I1527" s="5" t="s">
        <v>2171</v>
      </c>
      <c r="J1527" s="13">
        <v>143</v>
      </c>
      <c r="N1527" s="27" t="s">
        <v>1762</v>
      </c>
      <c r="O1527" s="5" t="s">
        <v>1763</v>
      </c>
      <c r="P1527" s="5" t="s">
        <v>218</v>
      </c>
      <c r="Q1527" s="5" t="s">
        <v>452</v>
      </c>
      <c r="R1527" s="5">
        <v>33239</v>
      </c>
      <c r="S1527" s="6">
        <v>44117</v>
      </c>
      <c r="T1527" s="15">
        <v>12115.3</v>
      </c>
      <c r="U1527" s="15">
        <v>14053.748</v>
      </c>
      <c r="X1527" s="5" t="s">
        <v>453</v>
      </c>
      <c r="Z1527" s="5" t="s">
        <v>144</v>
      </c>
      <c r="AA1527" s="5" t="s">
        <v>2171</v>
      </c>
      <c r="AB1527" s="7"/>
      <c r="AC1527" s="6">
        <v>44117</v>
      </c>
      <c r="AE1527" s="8" t="s">
        <v>5132</v>
      </c>
      <c r="AG1527" s="5" t="s">
        <v>146</v>
      </c>
      <c r="AH1527" s="5" t="s">
        <v>454</v>
      </c>
      <c r="AJ1527" s="5" t="s">
        <v>20</v>
      </c>
      <c r="AK1527" s="22"/>
      <c r="AL1527" s="22"/>
      <c r="AM1527" s="22"/>
      <c r="AN1527" s="22"/>
      <c r="AO1527" s="22"/>
      <c r="AP1527" s="22"/>
      <c r="AQ1527" s="5" t="s">
        <v>455</v>
      </c>
      <c r="AR1527" s="6">
        <v>44196</v>
      </c>
      <c r="AS1527" s="6">
        <v>44196</v>
      </c>
      <c r="AT1527" s="5" t="s">
        <v>379</v>
      </c>
    </row>
    <row r="1528" spans="1:46" s="5" customFormat="1" ht="11.25" x14ac:dyDescent="0.2">
      <c r="A1528" s="5">
        <v>2020</v>
      </c>
      <c r="B1528" s="6">
        <v>44105</v>
      </c>
      <c r="C1528" s="6">
        <v>44196</v>
      </c>
      <c r="D1528" s="5" t="s">
        <v>134</v>
      </c>
      <c r="E1528" s="5" t="s">
        <v>135</v>
      </c>
      <c r="F1528" s="5">
        <v>33241</v>
      </c>
      <c r="G1528" s="13" t="s">
        <v>449</v>
      </c>
      <c r="H1528" s="22"/>
      <c r="I1528" s="5" t="s">
        <v>2172</v>
      </c>
      <c r="J1528" s="13">
        <v>55</v>
      </c>
      <c r="N1528" s="5" t="s">
        <v>800</v>
      </c>
      <c r="O1528" s="5" t="s">
        <v>2173</v>
      </c>
      <c r="P1528" s="5" t="s">
        <v>140</v>
      </c>
      <c r="Q1528" s="5" t="s">
        <v>452</v>
      </c>
      <c r="R1528" s="5">
        <v>33241</v>
      </c>
      <c r="S1528" s="6">
        <v>44117</v>
      </c>
      <c r="T1528" s="15">
        <v>15082.4</v>
      </c>
      <c r="U1528" s="15">
        <v>17495.583999999999</v>
      </c>
      <c r="X1528" s="5" t="s">
        <v>453</v>
      </c>
      <c r="Z1528" s="5" t="s">
        <v>144</v>
      </c>
      <c r="AA1528" s="5" t="s">
        <v>2172</v>
      </c>
      <c r="AB1528" s="7"/>
      <c r="AC1528" s="6">
        <v>44117</v>
      </c>
      <c r="AE1528" s="8" t="s">
        <v>5133</v>
      </c>
      <c r="AG1528" s="5" t="s">
        <v>146</v>
      </c>
      <c r="AH1528" s="5" t="s">
        <v>454</v>
      </c>
      <c r="AJ1528" s="5" t="s">
        <v>20</v>
      </c>
      <c r="AK1528" s="22"/>
      <c r="AL1528" s="22"/>
      <c r="AM1528" s="22"/>
      <c r="AN1528" s="22"/>
      <c r="AO1528" s="22"/>
      <c r="AP1528" s="22"/>
      <c r="AQ1528" s="5" t="s">
        <v>455</v>
      </c>
      <c r="AR1528" s="6">
        <v>44196</v>
      </c>
      <c r="AS1528" s="6">
        <v>44196</v>
      </c>
      <c r="AT1528" s="5" t="s">
        <v>379</v>
      </c>
    </row>
    <row r="1529" spans="1:46" s="5" customFormat="1" ht="11.25" x14ac:dyDescent="0.2">
      <c r="A1529" s="5">
        <v>2020</v>
      </c>
      <c r="B1529" s="6">
        <v>44105</v>
      </c>
      <c r="C1529" s="6">
        <v>44196</v>
      </c>
      <c r="D1529" s="5" t="s">
        <v>134</v>
      </c>
      <c r="E1529" s="5" t="s">
        <v>135</v>
      </c>
      <c r="F1529" s="5">
        <v>33242</v>
      </c>
      <c r="G1529" s="13" t="s">
        <v>449</v>
      </c>
      <c r="H1529" s="22"/>
      <c r="I1529" s="5" t="s">
        <v>2174</v>
      </c>
      <c r="J1529" s="13">
        <v>239</v>
      </c>
      <c r="N1529" s="5" t="s">
        <v>467</v>
      </c>
      <c r="O1529" s="5" t="s">
        <v>1661</v>
      </c>
      <c r="P1529" s="5" t="s">
        <v>202</v>
      </c>
      <c r="Q1529" s="5" t="s">
        <v>452</v>
      </c>
      <c r="R1529" s="5">
        <v>33242</v>
      </c>
      <c r="S1529" s="6">
        <v>44117</v>
      </c>
      <c r="T1529" s="15">
        <v>278.45</v>
      </c>
      <c r="U1529" s="15">
        <v>323.00200000000001</v>
      </c>
      <c r="X1529" s="5" t="s">
        <v>453</v>
      </c>
      <c r="Z1529" s="5" t="s">
        <v>144</v>
      </c>
      <c r="AA1529" s="5" t="s">
        <v>2174</v>
      </c>
      <c r="AB1529" s="7"/>
      <c r="AC1529" s="6">
        <v>44117</v>
      </c>
      <c r="AE1529" s="8" t="s">
        <v>5134</v>
      </c>
      <c r="AG1529" s="5" t="s">
        <v>146</v>
      </c>
      <c r="AH1529" s="5" t="s">
        <v>454</v>
      </c>
      <c r="AJ1529" s="5" t="s">
        <v>20</v>
      </c>
      <c r="AK1529" s="22"/>
      <c r="AL1529" s="22"/>
      <c r="AM1529" s="22"/>
      <c r="AN1529" s="22"/>
      <c r="AO1529" s="22"/>
      <c r="AP1529" s="22"/>
      <c r="AQ1529" s="5" t="s">
        <v>455</v>
      </c>
      <c r="AR1529" s="6">
        <v>44196</v>
      </c>
      <c r="AS1529" s="6">
        <v>44196</v>
      </c>
      <c r="AT1529" s="5" t="s">
        <v>379</v>
      </c>
    </row>
    <row r="1530" spans="1:46" s="5" customFormat="1" ht="11.25" x14ac:dyDescent="0.2">
      <c r="A1530" s="5">
        <v>2020</v>
      </c>
      <c r="B1530" s="6">
        <v>44105</v>
      </c>
      <c r="C1530" s="6">
        <v>44196</v>
      </c>
      <c r="D1530" s="5" t="s">
        <v>134</v>
      </c>
      <c r="E1530" s="5" t="s">
        <v>135</v>
      </c>
      <c r="F1530" s="5">
        <v>33243</v>
      </c>
      <c r="G1530" s="13" t="s">
        <v>449</v>
      </c>
      <c r="H1530" s="22"/>
      <c r="I1530" s="5" t="s">
        <v>2175</v>
      </c>
      <c r="J1530" s="13">
        <v>182</v>
      </c>
      <c r="N1530" s="5" t="s">
        <v>556</v>
      </c>
      <c r="O1530" s="5" t="s">
        <v>1655</v>
      </c>
      <c r="P1530" s="5" t="s">
        <v>158</v>
      </c>
      <c r="Q1530" s="5" t="s">
        <v>452</v>
      </c>
      <c r="R1530" s="5">
        <v>33243</v>
      </c>
      <c r="S1530" s="6">
        <v>44117</v>
      </c>
      <c r="T1530" s="15">
        <v>1825</v>
      </c>
      <c r="U1530" s="15">
        <v>2117</v>
      </c>
      <c r="X1530" s="5" t="s">
        <v>453</v>
      </c>
      <c r="Z1530" s="5" t="s">
        <v>144</v>
      </c>
      <c r="AA1530" s="5" t="s">
        <v>2175</v>
      </c>
      <c r="AB1530" s="7"/>
      <c r="AC1530" s="6">
        <v>44117</v>
      </c>
      <c r="AE1530" s="8" t="s">
        <v>5135</v>
      </c>
      <c r="AG1530" s="5" t="s">
        <v>146</v>
      </c>
      <c r="AH1530" s="5" t="s">
        <v>454</v>
      </c>
      <c r="AJ1530" s="5" t="s">
        <v>20</v>
      </c>
      <c r="AK1530" s="22"/>
      <c r="AL1530" s="22"/>
      <c r="AM1530" s="22"/>
      <c r="AN1530" s="22"/>
      <c r="AO1530" s="22"/>
      <c r="AP1530" s="22"/>
      <c r="AQ1530" s="5" t="s">
        <v>455</v>
      </c>
      <c r="AR1530" s="6">
        <v>44196</v>
      </c>
      <c r="AS1530" s="6">
        <v>44196</v>
      </c>
      <c r="AT1530" s="5" t="s">
        <v>379</v>
      </c>
    </row>
    <row r="1531" spans="1:46" s="5" customFormat="1" ht="11.25" x14ac:dyDescent="0.2">
      <c r="A1531" s="5">
        <v>2020</v>
      </c>
      <c r="B1531" s="6">
        <v>44105</v>
      </c>
      <c r="C1531" s="6">
        <v>44196</v>
      </c>
      <c r="D1531" s="5" t="s">
        <v>134</v>
      </c>
      <c r="E1531" s="5" t="s">
        <v>135</v>
      </c>
      <c r="F1531" s="5">
        <v>33244</v>
      </c>
      <c r="G1531" s="13" t="s">
        <v>449</v>
      </c>
      <c r="H1531" s="22"/>
      <c r="I1531" s="5" t="s">
        <v>2176</v>
      </c>
      <c r="J1531" s="13">
        <v>168</v>
      </c>
      <c r="N1531" s="27" t="s">
        <v>422</v>
      </c>
      <c r="O1531" s="5" t="s">
        <v>1650</v>
      </c>
      <c r="P1531" s="5" t="s">
        <v>218</v>
      </c>
      <c r="Q1531" s="5" t="s">
        <v>452</v>
      </c>
      <c r="R1531" s="5">
        <v>33244</v>
      </c>
      <c r="S1531" s="6">
        <v>44117</v>
      </c>
      <c r="T1531" s="15">
        <v>48978</v>
      </c>
      <c r="U1531" s="15">
        <v>56814.48</v>
      </c>
      <c r="X1531" s="5" t="s">
        <v>453</v>
      </c>
      <c r="Z1531" s="5" t="s">
        <v>144</v>
      </c>
      <c r="AA1531" s="5" t="s">
        <v>2176</v>
      </c>
      <c r="AB1531" s="7"/>
      <c r="AC1531" s="6">
        <v>44117</v>
      </c>
      <c r="AE1531" s="8" t="s">
        <v>5136</v>
      </c>
      <c r="AG1531" s="5" t="s">
        <v>146</v>
      </c>
      <c r="AH1531" s="5" t="s">
        <v>454</v>
      </c>
      <c r="AJ1531" s="5" t="s">
        <v>20</v>
      </c>
      <c r="AK1531" s="22"/>
      <c r="AL1531" s="22"/>
      <c r="AM1531" s="22"/>
      <c r="AN1531" s="22"/>
      <c r="AO1531" s="22"/>
      <c r="AP1531" s="22"/>
      <c r="AQ1531" s="5" t="s">
        <v>455</v>
      </c>
      <c r="AR1531" s="6">
        <v>44196</v>
      </c>
      <c r="AS1531" s="6">
        <v>44196</v>
      </c>
      <c r="AT1531" s="5" t="s">
        <v>379</v>
      </c>
    </row>
    <row r="1532" spans="1:46" s="5" customFormat="1" ht="11.25" x14ac:dyDescent="0.2">
      <c r="A1532" s="5">
        <v>2020</v>
      </c>
      <c r="B1532" s="6">
        <v>44105</v>
      </c>
      <c r="C1532" s="6">
        <v>44196</v>
      </c>
      <c r="D1532" s="5" t="s">
        <v>134</v>
      </c>
      <c r="E1532" s="5" t="s">
        <v>135</v>
      </c>
      <c r="F1532" s="5">
        <v>33245</v>
      </c>
      <c r="G1532" s="13" t="s">
        <v>449</v>
      </c>
      <c r="H1532" s="22"/>
      <c r="I1532" s="5" t="s">
        <v>2177</v>
      </c>
      <c r="J1532" s="13">
        <v>385</v>
      </c>
      <c r="N1532" s="5" t="s">
        <v>1204</v>
      </c>
      <c r="O1532" s="5" t="s">
        <v>1994</v>
      </c>
      <c r="P1532" s="5" t="s">
        <v>218</v>
      </c>
      <c r="Q1532" s="5" t="s">
        <v>452</v>
      </c>
      <c r="R1532" s="5">
        <v>33245</v>
      </c>
      <c r="S1532" s="6">
        <v>44117</v>
      </c>
      <c r="T1532" s="15">
        <v>3480.17</v>
      </c>
      <c r="U1532" s="15">
        <v>4036.9972000000002</v>
      </c>
      <c r="X1532" s="5" t="s">
        <v>453</v>
      </c>
      <c r="Z1532" s="5" t="s">
        <v>144</v>
      </c>
      <c r="AA1532" s="5" t="s">
        <v>2177</v>
      </c>
      <c r="AB1532" s="7"/>
      <c r="AC1532" s="6">
        <v>44117</v>
      </c>
      <c r="AE1532" s="8" t="s">
        <v>5137</v>
      </c>
      <c r="AG1532" s="5" t="s">
        <v>146</v>
      </c>
      <c r="AH1532" s="5" t="s">
        <v>454</v>
      </c>
      <c r="AJ1532" s="5" t="s">
        <v>20</v>
      </c>
      <c r="AK1532" s="22"/>
      <c r="AL1532" s="22"/>
      <c r="AM1532" s="22"/>
      <c r="AN1532" s="22"/>
      <c r="AO1532" s="22"/>
      <c r="AP1532" s="22"/>
      <c r="AQ1532" s="5" t="s">
        <v>455</v>
      </c>
      <c r="AR1532" s="6">
        <v>44196</v>
      </c>
      <c r="AS1532" s="6">
        <v>44196</v>
      </c>
      <c r="AT1532" s="5" t="s">
        <v>379</v>
      </c>
    </row>
    <row r="1533" spans="1:46" s="5" customFormat="1" ht="11.25" x14ac:dyDescent="0.2">
      <c r="A1533" s="5">
        <v>2020</v>
      </c>
      <c r="B1533" s="6">
        <v>44105</v>
      </c>
      <c r="C1533" s="6">
        <v>44196</v>
      </c>
      <c r="D1533" s="5" t="s">
        <v>134</v>
      </c>
      <c r="E1533" s="5" t="s">
        <v>135</v>
      </c>
      <c r="F1533" s="5">
        <v>33246</v>
      </c>
      <c r="G1533" s="13" t="s">
        <v>449</v>
      </c>
      <c r="H1533" s="22"/>
      <c r="I1533" s="5" t="s">
        <v>2178</v>
      </c>
      <c r="J1533" s="13">
        <v>102</v>
      </c>
      <c r="N1533" s="5" t="s">
        <v>1312</v>
      </c>
      <c r="O1533" s="5" t="s">
        <v>577</v>
      </c>
      <c r="P1533" s="5" t="s">
        <v>218</v>
      </c>
      <c r="Q1533" s="5" t="s">
        <v>452</v>
      </c>
      <c r="R1533" s="5">
        <v>33246</v>
      </c>
      <c r="S1533" s="6">
        <v>44117</v>
      </c>
      <c r="T1533" s="15">
        <v>2250</v>
      </c>
      <c r="U1533" s="15">
        <v>2610</v>
      </c>
      <c r="X1533" s="5" t="s">
        <v>453</v>
      </c>
      <c r="Z1533" s="5" t="s">
        <v>144</v>
      </c>
      <c r="AA1533" s="5" t="s">
        <v>2178</v>
      </c>
      <c r="AB1533" s="7"/>
      <c r="AC1533" s="6">
        <v>44117</v>
      </c>
      <c r="AE1533" s="8" t="s">
        <v>5138</v>
      </c>
      <c r="AG1533" s="5" t="s">
        <v>146</v>
      </c>
      <c r="AH1533" s="5" t="s">
        <v>454</v>
      </c>
      <c r="AJ1533" s="5" t="s">
        <v>20</v>
      </c>
      <c r="AK1533" s="22"/>
      <c r="AL1533" s="22"/>
      <c r="AM1533" s="22"/>
      <c r="AN1533" s="22"/>
      <c r="AO1533" s="22"/>
      <c r="AP1533" s="22"/>
      <c r="AQ1533" s="5" t="s">
        <v>455</v>
      </c>
      <c r="AR1533" s="6">
        <v>44196</v>
      </c>
      <c r="AS1533" s="6">
        <v>44196</v>
      </c>
      <c r="AT1533" s="5" t="s">
        <v>379</v>
      </c>
    </row>
    <row r="1534" spans="1:46" s="5" customFormat="1" ht="11.25" x14ac:dyDescent="0.2">
      <c r="A1534" s="5">
        <v>2020</v>
      </c>
      <c r="B1534" s="6">
        <v>44105</v>
      </c>
      <c r="C1534" s="6">
        <v>44196</v>
      </c>
      <c r="D1534" s="5" t="s">
        <v>134</v>
      </c>
      <c r="E1534" s="5" t="s">
        <v>135</v>
      </c>
      <c r="F1534" s="5">
        <v>33247</v>
      </c>
      <c r="G1534" s="13" t="s">
        <v>449</v>
      </c>
      <c r="H1534" s="22"/>
      <c r="I1534" s="5" t="s">
        <v>2179</v>
      </c>
      <c r="J1534" s="13">
        <v>110</v>
      </c>
      <c r="N1534" s="5" t="s">
        <v>797</v>
      </c>
      <c r="O1534" s="5" t="s">
        <v>2013</v>
      </c>
      <c r="P1534" s="5" t="s">
        <v>218</v>
      </c>
      <c r="Q1534" s="5" t="s">
        <v>452</v>
      </c>
      <c r="R1534" s="5">
        <v>33247</v>
      </c>
      <c r="S1534" s="6">
        <v>44117</v>
      </c>
      <c r="T1534" s="15">
        <v>4100</v>
      </c>
      <c r="U1534" s="15">
        <v>4756</v>
      </c>
      <c r="X1534" s="5" t="s">
        <v>453</v>
      </c>
      <c r="Z1534" s="5" t="s">
        <v>144</v>
      </c>
      <c r="AA1534" s="5" t="s">
        <v>2179</v>
      </c>
      <c r="AB1534" s="7"/>
      <c r="AC1534" s="6">
        <v>44117</v>
      </c>
      <c r="AE1534" s="8" t="s">
        <v>5139</v>
      </c>
      <c r="AG1534" s="5" t="s">
        <v>146</v>
      </c>
      <c r="AH1534" s="5" t="s">
        <v>454</v>
      </c>
      <c r="AJ1534" s="5" t="s">
        <v>20</v>
      </c>
      <c r="AK1534" s="22"/>
      <c r="AL1534" s="22"/>
      <c r="AM1534" s="22"/>
      <c r="AN1534" s="22"/>
      <c r="AO1534" s="22"/>
      <c r="AP1534" s="22"/>
      <c r="AQ1534" s="5" t="s">
        <v>455</v>
      </c>
      <c r="AR1534" s="6">
        <v>44196</v>
      </c>
      <c r="AS1534" s="6">
        <v>44196</v>
      </c>
      <c r="AT1534" s="5" t="s">
        <v>379</v>
      </c>
    </row>
    <row r="1535" spans="1:46" s="5" customFormat="1" ht="11.25" x14ac:dyDescent="0.2">
      <c r="A1535" s="5">
        <v>2020</v>
      </c>
      <c r="B1535" s="6">
        <v>44105</v>
      </c>
      <c r="C1535" s="6">
        <v>44196</v>
      </c>
      <c r="D1535" s="5" t="s">
        <v>134</v>
      </c>
      <c r="E1535" s="5" t="s">
        <v>135</v>
      </c>
      <c r="F1535" s="5">
        <v>33248</v>
      </c>
      <c r="G1535" s="13" t="s">
        <v>449</v>
      </c>
      <c r="H1535" s="22"/>
      <c r="I1535" s="5" t="s">
        <v>2180</v>
      </c>
      <c r="J1535" s="13">
        <v>74</v>
      </c>
      <c r="N1535" s="27" t="s">
        <v>421</v>
      </c>
      <c r="O1535" s="5" t="s">
        <v>217</v>
      </c>
      <c r="P1535" s="5" t="s">
        <v>218</v>
      </c>
      <c r="Q1535" s="5" t="s">
        <v>452</v>
      </c>
      <c r="R1535" s="5">
        <v>33248</v>
      </c>
      <c r="S1535" s="6">
        <v>44117</v>
      </c>
      <c r="T1535" s="15">
        <v>7956</v>
      </c>
      <c r="U1535" s="15">
        <v>9228.9599999999991</v>
      </c>
      <c r="X1535" s="5" t="s">
        <v>453</v>
      </c>
      <c r="Z1535" s="5" t="s">
        <v>144</v>
      </c>
      <c r="AA1535" s="5" t="s">
        <v>2180</v>
      </c>
      <c r="AB1535" s="7"/>
      <c r="AC1535" s="6">
        <v>44117</v>
      </c>
      <c r="AE1535" s="8" t="s">
        <v>5140</v>
      </c>
      <c r="AG1535" s="5" t="s">
        <v>146</v>
      </c>
      <c r="AH1535" s="5" t="s">
        <v>454</v>
      </c>
      <c r="AJ1535" s="5" t="s">
        <v>20</v>
      </c>
      <c r="AK1535" s="22"/>
      <c r="AL1535" s="22"/>
      <c r="AM1535" s="22"/>
      <c r="AN1535" s="22"/>
      <c r="AO1535" s="22"/>
      <c r="AP1535" s="22"/>
      <c r="AQ1535" s="5" t="s">
        <v>455</v>
      </c>
      <c r="AR1535" s="6">
        <v>44196</v>
      </c>
      <c r="AS1535" s="6">
        <v>44196</v>
      </c>
      <c r="AT1535" s="5" t="s">
        <v>379</v>
      </c>
    </row>
    <row r="1536" spans="1:46" s="5" customFormat="1" ht="11.25" x14ac:dyDescent="0.2">
      <c r="A1536" s="5">
        <v>2020</v>
      </c>
      <c r="B1536" s="6">
        <v>44105</v>
      </c>
      <c r="C1536" s="6">
        <v>44196</v>
      </c>
      <c r="D1536" s="5" t="s">
        <v>134</v>
      </c>
      <c r="E1536" s="5" t="s">
        <v>135</v>
      </c>
      <c r="F1536" s="5">
        <v>33249</v>
      </c>
      <c r="G1536" s="13" t="s">
        <v>449</v>
      </c>
      <c r="H1536" s="22"/>
      <c r="I1536" s="5" t="s">
        <v>2181</v>
      </c>
      <c r="J1536" s="13">
        <v>82</v>
      </c>
      <c r="N1536" s="5" t="s">
        <v>417</v>
      </c>
      <c r="O1536" s="5" t="s">
        <v>1792</v>
      </c>
      <c r="P1536" s="5" t="s">
        <v>171</v>
      </c>
      <c r="Q1536" s="5" t="s">
        <v>452</v>
      </c>
      <c r="R1536" s="5">
        <v>33249</v>
      </c>
      <c r="S1536" s="6">
        <v>44112</v>
      </c>
      <c r="T1536" s="15">
        <v>13199.97</v>
      </c>
      <c r="U1536" s="15">
        <v>15311.965199999999</v>
      </c>
      <c r="X1536" s="5" t="s">
        <v>453</v>
      </c>
      <c r="Z1536" s="5" t="s">
        <v>144</v>
      </c>
      <c r="AA1536" s="5" t="s">
        <v>2181</v>
      </c>
      <c r="AB1536" s="7"/>
      <c r="AC1536" s="6">
        <v>44112</v>
      </c>
      <c r="AE1536" s="8" t="s">
        <v>5141</v>
      </c>
      <c r="AG1536" s="5" t="s">
        <v>146</v>
      </c>
      <c r="AH1536" s="5" t="s">
        <v>454</v>
      </c>
      <c r="AJ1536" s="5" t="s">
        <v>20</v>
      </c>
      <c r="AK1536" s="22"/>
      <c r="AL1536" s="22"/>
      <c r="AM1536" s="22"/>
      <c r="AN1536" s="22"/>
      <c r="AO1536" s="22"/>
      <c r="AP1536" s="22"/>
      <c r="AQ1536" s="5" t="s">
        <v>455</v>
      </c>
      <c r="AR1536" s="6">
        <v>44196</v>
      </c>
      <c r="AS1536" s="6">
        <v>44196</v>
      </c>
      <c r="AT1536" s="5" t="s">
        <v>379</v>
      </c>
    </row>
    <row r="1537" spans="1:46" s="5" customFormat="1" ht="11.25" x14ac:dyDescent="0.2">
      <c r="A1537" s="5">
        <v>2020</v>
      </c>
      <c r="B1537" s="6">
        <v>44105</v>
      </c>
      <c r="C1537" s="6">
        <v>44196</v>
      </c>
      <c r="D1537" s="5" t="s">
        <v>134</v>
      </c>
      <c r="E1537" s="5" t="s">
        <v>135</v>
      </c>
      <c r="F1537" s="5">
        <v>33250</v>
      </c>
      <c r="G1537" s="13" t="s">
        <v>449</v>
      </c>
      <c r="H1537" s="22"/>
      <c r="I1537" s="5" t="s">
        <v>477</v>
      </c>
      <c r="J1537" s="13">
        <v>192</v>
      </c>
      <c r="N1537" s="5" t="s">
        <v>419</v>
      </c>
      <c r="O1537" s="5" t="s">
        <v>1744</v>
      </c>
      <c r="P1537" s="5" t="s">
        <v>171</v>
      </c>
      <c r="Q1537" s="5" t="s">
        <v>452</v>
      </c>
      <c r="R1537" s="5">
        <v>33250</v>
      </c>
      <c r="S1537" s="6">
        <v>44117</v>
      </c>
      <c r="T1537" s="15">
        <v>10500</v>
      </c>
      <c r="U1537" s="15">
        <v>12180</v>
      </c>
      <c r="X1537" s="5" t="s">
        <v>453</v>
      </c>
      <c r="Z1537" s="5" t="s">
        <v>144</v>
      </c>
      <c r="AA1537" s="5" t="s">
        <v>477</v>
      </c>
      <c r="AB1537" s="7"/>
      <c r="AC1537" s="6">
        <v>44117</v>
      </c>
      <c r="AE1537" s="8" t="s">
        <v>5142</v>
      </c>
      <c r="AG1537" s="5" t="s">
        <v>146</v>
      </c>
      <c r="AH1537" s="5" t="s">
        <v>454</v>
      </c>
      <c r="AJ1537" s="5" t="s">
        <v>20</v>
      </c>
      <c r="AK1537" s="22"/>
      <c r="AL1537" s="22"/>
      <c r="AM1537" s="22"/>
      <c r="AN1537" s="22"/>
      <c r="AO1537" s="22"/>
      <c r="AP1537" s="22"/>
      <c r="AQ1537" s="5" t="s">
        <v>455</v>
      </c>
      <c r="AR1537" s="6">
        <v>44196</v>
      </c>
      <c r="AS1537" s="6">
        <v>44196</v>
      </c>
      <c r="AT1537" s="5" t="s">
        <v>379</v>
      </c>
    </row>
    <row r="1538" spans="1:46" s="5" customFormat="1" ht="11.25" x14ac:dyDescent="0.2">
      <c r="A1538" s="5">
        <v>2020</v>
      </c>
      <c r="B1538" s="6">
        <v>44105</v>
      </c>
      <c r="C1538" s="6">
        <v>44196</v>
      </c>
      <c r="D1538" s="5" t="s">
        <v>134</v>
      </c>
      <c r="E1538" s="5" t="s">
        <v>135</v>
      </c>
      <c r="F1538" s="5">
        <v>33251</v>
      </c>
      <c r="G1538" s="13" t="s">
        <v>449</v>
      </c>
      <c r="H1538" s="22"/>
      <c r="I1538" s="5" t="s">
        <v>2182</v>
      </c>
      <c r="J1538" s="13">
        <v>8</v>
      </c>
      <c r="N1538" s="5" t="s">
        <v>2183</v>
      </c>
      <c r="O1538" s="5" t="s">
        <v>2184</v>
      </c>
      <c r="P1538" s="5" t="s">
        <v>218</v>
      </c>
      <c r="Q1538" s="5" t="s">
        <v>452</v>
      </c>
      <c r="R1538" s="5">
        <v>33251</v>
      </c>
      <c r="S1538" s="6">
        <v>44118</v>
      </c>
      <c r="T1538" s="15">
        <v>280</v>
      </c>
      <c r="U1538" s="15">
        <v>324.8</v>
      </c>
      <c r="X1538" s="5" t="s">
        <v>453</v>
      </c>
      <c r="Z1538" s="5" t="s">
        <v>144</v>
      </c>
      <c r="AA1538" s="5" t="s">
        <v>2182</v>
      </c>
      <c r="AB1538" s="7"/>
      <c r="AC1538" s="6">
        <v>44118</v>
      </c>
      <c r="AE1538" s="8" t="s">
        <v>5143</v>
      </c>
      <c r="AG1538" s="5" t="s">
        <v>146</v>
      </c>
      <c r="AH1538" s="5" t="s">
        <v>454</v>
      </c>
      <c r="AJ1538" s="5" t="s">
        <v>20</v>
      </c>
      <c r="AK1538" s="22"/>
      <c r="AL1538" s="22"/>
      <c r="AM1538" s="22"/>
      <c r="AN1538" s="22"/>
      <c r="AO1538" s="22"/>
      <c r="AP1538" s="22"/>
      <c r="AQ1538" s="5" t="s">
        <v>455</v>
      </c>
      <c r="AR1538" s="6">
        <v>44196</v>
      </c>
      <c r="AS1538" s="6">
        <v>44196</v>
      </c>
      <c r="AT1538" s="5" t="s">
        <v>379</v>
      </c>
    </row>
    <row r="1539" spans="1:46" s="5" customFormat="1" ht="11.25" x14ac:dyDescent="0.2">
      <c r="A1539" s="5">
        <v>2020</v>
      </c>
      <c r="B1539" s="6">
        <v>44105</v>
      </c>
      <c r="C1539" s="6">
        <v>44196</v>
      </c>
      <c r="D1539" s="5" t="s">
        <v>134</v>
      </c>
      <c r="E1539" s="5" t="s">
        <v>135</v>
      </c>
      <c r="F1539" s="5">
        <v>33252</v>
      </c>
      <c r="G1539" s="13" t="s">
        <v>449</v>
      </c>
      <c r="H1539" s="22"/>
      <c r="I1539" s="5" t="s">
        <v>2185</v>
      </c>
      <c r="J1539" s="13">
        <v>131</v>
      </c>
      <c r="N1539" s="5" t="s">
        <v>1955</v>
      </c>
      <c r="O1539" s="5" t="s">
        <v>1956</v>
      </c>
      <c r="P1539" s="5" t="s">
        <v>218</v>
      </c>
      <c r="Q1539" s="5" t="s">
        <v>452</v>
      </c>
      <c r="R1539" s="5">
        <v>33252</v>
      </c>
      <c r="S1539" s="6">
        <v>44118</v>
      </c>
      <c r="T1539" s="15">
        <v>3795.62</v>
      </c>
      <c r="U1539" s="15">
        <v>4402.9192000000003</v>
      </c>
      <c r="X1539" s="5" t="s">
        <v>453</v>
      </c>
      <c r="Z1539" s="5" t="s">
        <v>144</v>
      </c>
      <c r="AA1539" s="5" t="s">
        <v>2185</v>
      </c>
      <c r="AB1539" s="7"/>
      <c r="AC1539" s="6">
        <v>44118</v>
      </c>
      <c r="AE1539" s="8" t="s">
        <v>5144</v>
      </c>
      <c r="AG1539" s="5" t="s">
        <v>146</v>
      </c>
      <c r="AH1539" s="5" t="s">
        <v>454</v>
      </c>
      <c r="AJ1539" s="5" t="s">
        <v>20</v>
      </c>
      <c r="AK1539" s="22"/>
      <c r="AL1539" s="22"/>
      <c r="AM1539" s="22"/>
      <c r="AN1539" s="22"/>
      <c r="AO1539" s="22"/>
      <c r="AP1539" s="22"/>
      <c r="AQ1539" s="5" t="s">
        <v>455</v>
      </c>
      <c r="AR1539" s="6">
        <v>44196</v>
      </c>
      <c r="AS1539" s="6">
        <v>44196</v>
      </c>
      <c r="AT1539" s="5" t="s">
        <v>379</v>
      </c>
    </row>
    <row r="1540" spans="1:46" s="5" customFormat="1" ht="11.25" x14ac:dyDescent="0.2">
      <c r="A1540" s="5">
        <v>2020</v>
      </c>
      <c r="B1540" s="6">
        <v>44105</v>
      </c>
      <c r="C1540" s="6">
        <v>44196</v>
      </c>
      <c r="D1540" s="5" t="s">
        <v>134</v>
      </c>
      <c r="E1540" s="5" t="s">
        <v>135</v>
      </c>
      <c r="F1540" s="5">
        <v>33253</v>
      </c>
      <c r="G1540" s="13" t="s">
        <v>449</v>
      </c>
      <c r="H1540" s="22"/>
      <c r="I1540" s="5" t="s">
        <v>2186</v>
      </c>
      <c r="J1540" s="13">
        <v>347</v>
      </c>
      <c r="N1540" s="5" t="s">
        <v>721</v>
      </c>
      <c r="O1540" s="5" t="s">
        <v>1811</v>
      </c>
      <c r="P1540" s="5" t="s">
        <v>218</v>
      </c>
      <c r="Q1540" s="5" t="s">
        <v>452</v>
      </c>
      <c r="R1540" s="5">
        <v>33253</v>
      </c>
      <c r="S1540" s="6">
        <v>44118</v>
      </c>
      <c r="T1540" s="15">
        <v>2517.5</v>
      </c>
      <c r="U1540" s="15">
        <v>2920.3</v>
      </c>
      <c r="X1540" s="5" t="s">
        <v>453</v>
      </c>
      <c r="Z1540" s="5" t="s">
        <v>144</v>
      </c>
      <c r="AA1540" s="5" t="s">
        <v>2186</v>
      </c>
      <c r="AB1540" s="7"/>
      <c r="AC1540" s="6">
        <v>44118</v>
      </c>
      <c r="AE1540" s="8" t="s">
        <v>5145</v>
      </c>
      <c r="AG1540" s="5" t="s">
        <v>146</v>
      </c>
      <c r="AH1540" s="5" t="s">
        <v>454</v>
      </c>
      <c r="AJ1540" s="5" t="s">
        <v>20</v>
      </c>
      <c r="AK1540" s="22"/>
      <c r="AL1540" s="22"/>
      <c r="AM1540" s="22"/>
      <c r="AN1540" s="22"/>
      <c r="AO1540" s="22"/>
      <c r="AP1540" s="22"/>
      <c r="AQ1540" s="5" t="s">
        <v>455</v>
      </c>
      <c r="AR1540" s="6">
        <v>44196</v>
      </c>
      <c r="AS1540" s="6">
        <v>44196</v>
      </c>
      <c r="AT1540" s="5" t="s">
        <v>379</v>
      </c>
    </row>
    <row r="1541" spans="1:46" s="5" customFormat="1" ht="11.25" x14ac:dyDescent="0.2">
      <c r="A1541" s="5">
        <v>2020</v>
      </c>
      <c r="B1541" s="6">
        <v>44105</v>
      </c>
      <c r="C1541" s="6">
        <v>44196</v>
      </c>
      <c r="D1541" s="5" t="s">
        <v>134</v>
      </c>
      <c r="E1541" s="5" t="s">
        <v>135</v>
      </c>
      <c r="F1541" s="5">
        <v>33254</v>
      </c>
      <c r="G1541" s="13" t="s">
        <v>449</v>
      </c>
      <c r="H1541" s="22"/>
      <c r="I1541" s="5" t="s">
        <v>2187</v>
      </c>
      <c r="J1541" s="13">
        <v>236</v>
      </c>
      <c r="N1541" s="5" t="s">
        <v>1449</v>
      </c>
      <c r="O1541" s="5" t="s">
        <v>2064</v>
      </c>
      <c r="P1541" s="5" t="s">
        <v>140</v>
      </c>
      <c r="Q1541" s="5" t="s">
        <v>452</v>
      </c>
      <c r="R1541" s="5">
        <v>33254</v>
      </c>
      <c r="S1541" s="6">
        <v>44118</v>
      </c>
      <c r="T1541" s="15">
        <v>16788</v>
      </c>
      <c r="U1541" s="15">
        <v>19474.080000000002</v>
      </c>
      <c r="X1541" s="5" t="s">
        <v>453</v>
      </c>
      <c r="Z1541" s="5" t="s">
        <v>144</v>
      </c>
      <c r="AA1541" s="5" t="s">
        <v>2187</v>
      </c>
      <c r="AB1541" s="7"/>
      <c r="AC1541" s="6">
        <v>44118</v>
      </c>
      <c r="AE1541" s="8" t="s">
        <v>5146</v>
      </c>
      <c r="AG1541" s="5" t="s">
        <v>146</v>
      </c>
      <c r="AH1541" s="5" t="s">
        <v>454</v>
      </c>
      <c r="AJ1541" s="5" t="s">
        <v>20</v>
      </c>
      <c r="AK1541" s="22"/>
      <c r="AL1541" s="22"/>
      <c r="AM1541" s="22"/>
      <c r="AN1541" s="22"/>
      <c r="AO1541" s="22"/>
      <c r="AP1541" s="22"/>
      <c r="AQ1541" s="5" t="s">
        <v>455</v>
      </c>
      <c r="AR1541" s="6">
        <v>44196</v>
      </c>
      <c r="AS1541" s="6">
        <v>44196</v>
      </c>
      <c r="AT1541" s="5" t="s">
        <v>379</v>
      </c>
    </row>
    <row r="1542" spans="1:46" s="5" customFormat="1" ht="11.25" x14ac:dyDescent="0.2">
      <c r="A1542" s="5">
        <v>2020</v>
      </c>
      <c r="B1542" s="6">
        <v>44105</v>
      </c>
      <c r="C1542" s="6">
        <v>44196</v>
      </c>
      <c r="D1542" s="5" t="s">
        <v>134</v>
      </c>
      <c r="E1542" s="5" t="s">
        <v>135</v>
      </c>
      <c r="F1542" s="5">
        <v>33255</v>
      </c>
      <c r="G1542" s="13" t="s">
        <v>449</v>
      </c>
      <c r="H1542" s="22"/>
      <c r="I1542" s="5" t="s">
        <v>2188</v>
      </c>
      <c r="J1542" s="13">
        <v>8</v>
      </c>
      <c r="N1542" s="5" t="s">
        <v>2183</v>
      </c>
      <c r="O1542" s="5" t="s">
        <v>2184</v>
      </c>
      <c r="P1542" s="5" t="s">
        <v>218</v>
      </c>
      <c r="Q1542" s="5" t="s">
        <v>452</v>
      </c>
      <c r="R1542" s="5">
        <v>33255</v>
      </c>
      <c r="S1542" s="6">
        <v>44118</v>
      </c>
      <c r="T1542" s="15">
        <v>9616.9</v>
      </c>
      <c r="U1542" s="15">
        <v>11155.603999999999</v>
      </c>
      <c r="X1542" s="5" t="s">
        <v>453</v>
      </c>
      <c r="Z1542" s="5" t="s">
        <v>144</v>
      </c>
      <c r="AA1542" s="5" t="s">
        <v>2188</v>
      </c>
      <c r="AB1542" s="7"/>
      <c r="AC1542" s="6">
        <v>44118</v>
      </c>
      <c r="AE1542" s="8" t="s">
        <v>5147</v>
      </c>
      <c r="AG1542" s="5" t="s">
        <v>146</v>
      </c>
      <c r="AH1542" s="5" t="s">
        <v>454</v>
      </c>
      <c r="AJ1542" s="5" t="s">
        <v>20</v>
      </c>
      <c r="AK1542" s="22"/>
      <c r="AL1542" s="22"/>
      <c r="AM1542" s="22"/>
      <c r="AN1542" s="22"/>
      <c r="AO1542" s="22"/>
      <c r="AP1542" s="22"/>
      <c r="AQ1542" s="5" t="s">
        <v>455</v>
      </c>
      <c r="AR1542" s="6">
        <v>44196</v>
      </c>
      <c r="AS1542" s="6">
        <v>44196</v>
      </c>
      <c r="AT1542" s="5" t="s">
        <v>379</v>
      </c>
    </row>
    <row r="1543" spans="1:46" s="5" customFormat="1" ht="11.25" x14ac:dyDescent="0.2">
      <c r="A1543" s="5">
        <v>2020</v>
      </c>
      <c r="B1543" s="6">
        <v>44105</v>
      </c>
      <c r="C1543" s="6">
        <v>44196</v>
      </c>
      <c r="D1543" s="5" t="s">
        <v>134</v>
      </c>
      <c r="E1543" s="5" t="s">
        <v>135</v>
      </c>
      <c r="F1543" s="5">
        <v>33256</v>
      </c>
      <c r="G1543" s="13" t="s">
        <v>449</v>
      </c>
      <c r="H1543" s="22"/>
      <c r="I1543" s="5" t="s">
        <v>2189</v>
      </c>
      <c r="J1543" s="13">
        <v>126</v>
      </c>
      <c r="N1543" s="27" t="s">
        <v>1738</v>
      </c>
      <c r="O1543" s="5" t="s">
        <v>1739</v>
      </c>
      <c r="P1543" s="5" t="s">
        <v>140</v>
      </c>
      <c r="Q1543" s="5" t="s">
        <v>452</v>
      </c>
      <c r="R1543" s="5">
        <v>33256</v>
      </c>
      <c r="S1543" s="6">
        <v>44118</v>
      </c>
      <c r="T1543" s="15">
        <v>1873.1</v>
      </c>
      <c r="U1543" s="15">
        <v>2172.7959999999998</v>
      </c>
      <c r="X1543" s="5" t="s">
        <v>453</v>
      </c>
      <c r="Z1543" s="5" t="s">
        <v>144</v>
      </c>
      <c r="AA1543" s="5" t="s">
        <v>2189</v>
      </c>
      <c r="AB1543" s="7"/>
      <c r="AC1543" s="6">
        <v>44118</v>
      </c>
      <c r="AE1543" s="8" t="s">
        <v>5148</v>
      </c>
      <c r="AG1543" s="5" t="s">
        <v>146</v>
      </c>
      <c r="AH1543" s="5" t="s">
        <v>454</v>
      </c>
      <c r="AJ1543" s="5" t="s">
        <v>20</v>
      </c>
      <c r="AK1543" s="22"/>
      <c r="AL1543" s="22"/>
      <c r="AM1543" s="22"/>
      <c r="AN1543" s="22"/>
      <c r="AO1543" s="22"/>
      <c r="AP1543" s="22"/>
      <c r="AQ1543" s="5" t="s">
        <v>455</v>
      </c>
      <c r="AR1543" s="6">
        <v>44196</v>
      </c>
      <c r="AS1543" s="6">
        <v>44196</v>
      </c>
      <c r="AT1543" s="5" t="s">
        <v>379</v>
      </c>
    </row>
    <row r="1544" spans="1:46" s="5" customFormat="1" ht="11.25" x14ac:dyDescent="0.2">
      <c r="A1544" s="5">
        <v>2020</v>
      </c>
      <c r="B1544" s="6">
        <v>44105</v>
      </c>
      <c r="C1544" s="6">
        <v>44196</v>
      </c>
      <c r="D1544" s="5" t="s">
        <v>134</v>
      </c>
      <c r="E1544" s="5" t="s">
        <v>135</v>
      </c>
      <c r="F1544" s="5">
        <v>33257</v>
      </c>
      <c r="G1544" s="13" t="s">
        <v>449</v>
      </c>
      <c r="H1544" s="22"/>
      <c r="I1544" s="5" t="s">
        <v>2190</v>
      </c>
      <c r="J1544" s="13">
        <v>314</v>
      </c>
      <c r="N1544" s="27" t="s">
        <v>1797</v>
      </c>
      <c r="O1544" s="5" t="s">
        <v>1798</v>
      </c>
      <c r="P1544" s="5" t="s">
        <v>218</v>
      </c>
      <c r="Q1544" s="5" t="s">
        <v>452</v>
      </c>
      <c r="R1544" s="5">
        <v>33257</v>
      </c>
      <c r="S1544" s="6">
        <v>44118</v>
      </c>
      <c r="T1544" s="15">
        <v>19900</v>
      </c>
      <c r="U1544" s="15">
        <v>23084</v>
      </c>
      <c r="X1544" s="5" t="s">
        <v>453</v>
      </c>
      <c r="Z1544" s="5" t="s">
        <v>144</v>
      </c>
      <c r="AA1544" s="5" t="s">
        <v>2190</v>
      </c>
      <c r="AB1544" s="7"/>
      <c r="AC1544" s="6">
        <v>44118</v>
      </c>
      <c r="AE1544" s="8" t="s">
        <v>5149</v>
      </c>
      <c r="AG1544" s="5" t="s">
        <v>146</v>
      </c>
      <c r="AH1544" s="5" t="s">
        <v>454</v>
      </c>
      <c r="AJ1544" s="5" t="s">
        <v>20</v>
      </c>
      <c r="AK1544" s="22"/>
      <c r="AL1544" s="22"/>
      <c r="AM1544" s="22"/>
      <c r="AN1544" s="22"/>
      <c r="AO1544" s="22"/>
      <c r="AP1544" s="22"/>
      <c r="AQ1544" s="5" t="s">
        <v>455</v>
      </c>
      <c r="AR1544" s="6">
        <v>44196</v>
      </c>
      <c r="AS1544" s="6">
        <v>44196</v>
      </c>
      <c r="AT1544" s="5" t="s">
        <v>379</v>
      </c>
    </row>
    <row r="1545" spans="1:46" s="5" customFormat="1" ht="11.25" x14ac:dyDescent="0.2">
      <c r="A1545" s="5">
        <v>2020</v>
      </c>
      <c r="B1545" s="6">
        <v>44105</v>
      </c>
      <c r="C1545" s="6">
        <v>44196</v>
      </c>
      <c r="D1545" s="5" t="s">
        <v>134</v>
      </c>
      <c r="E1545" s="5" t="s">
        <v>135</v>
      </c>
      <c r="F1545" s="5">
        <v>33258</v>
      </c>
      <c r="G1545" s="13" t="s">
        <v>449</v>
      </c>
      <c r="H1545" s="22"/>
      <c r="I1545" s="5" t="s">
        <v>2191</v>
      </c>
      <c r="J1545" s="13">
        <v>347</v>
      </c>
      <c r="N1545" s="5" t="s">
        <v>721</v>
      </c>
      <c r="O1545" s="5" t="s">
        <v>1811</v>
      </c>
      <c r="P1545" s="5" t="s">
        <v>140</v>
      </c>
      <c r="Q1545" s="5" t="s">
        <v>452</v>
      </c>
      <c r="R1545" s="5">
        <v>33258</v>
      </c>
      <c r="S1545" s="6">
        <v>44118</v>
      </c>
      <c r="T1545" s="15">
        <v>130</v>
      </c>
      <c r="U1545" s="15">
        <v>150.80000000000001</v>
      </c>
      <c r="X1545" s="5" t="s">
        <v>453</v>
      </c>
      <c r="Z1545" s="5" t="s">
        <v>144</v>
      </c>
      <c r="AA1545" s="5" t="s">
        <v>2191</v>
      </c>
      <c r="AB1545" s="7"/>
      <c r="AC1545" s="6">
        <v>44118</v>
      </c>
      <c r="AE1545" s="8" t="s">
        <v>5150</v>
      </c>
      <c r="AG1545" s="5" t="s">
        <v>146</v>
      </c>
      <c r="AH1545" s="5" t="s">
        <v>454</v>
      </c>
      <c r="AJ1545" s="5" t="s">
        <v>20</v>
      </c>
      <c r="AK1545" s="22"/>
      <c r="AL1545" s="22"/>
      <c r="AM1545" s="22"/>
      <c r="AN1545" s="22"/>
      <c r="AO1545" s="22"/>
      <c r="AP1545" s="22"/>
      <c r="AQ1545" s="5" t="s">
        <v>455</v>
      </c>
      <c r="AR1545" s="6">
        <v>44196</v>
      </c>
      <c r="AS1545" s="6">
        <v>44196</v>
      </c>
      <c r="AT1545" s="5" t="s">
        <v>379</v>
      </c>
    </row>
    <row r="1546" spans="1:46" s="5" customFormat="1" ht="11.25" x14ac:dyDescent="0.2">
      <c r="A1546" s="5">
        <v>2020</v>
      </c>
      <c r="B1546" s="6">
        <v>44105</v>
      </c>
      <c r="C1546" s="6">
        <v>44196</v>
      </c>
      <c r="D1546" s="5" t="s">
        <v>134</v>
      </c>
      <c r="E1546" s="5" t="s">
        <v>135</v>
      </c>
      <c r="F1546" s="5">
        <v>33259</v>
      </c>
      <c r="G1546" s="13" t="s">
        <v>449</v>
      </c>
      <c r="H1546" s="22"/>
      <c r="I1546" s="5" t="s">
        <v>2192</v>
      </c>
      <c r="J1546" s="13">
        <v>18</v>
      </c>
      <c r="N1546" s="5" t="s">
        <v>526</v>
      </c>
      <c r="O1546" s="5" t="s">
        <v>1729</v>
      </c>
      <c r="P1546" s="5" t="s">
        <v>140</v>
      </c>
      <c r="Q1546" s="5" t="s">
        <v>452</v>
      </c>
      <c r="R1546" s="5">
        <v>33259</v>
      </c>
      <c r="S1546" s="6">
        <v>44124</v>
      </c>
      <c r="T1546" s="15">
        <v>1293.06</v>
      </c>
      <c r="U1546" s="15">
        <v>1499.9495999999999</v>
      </c>
      <c r="X1546" s="5" t="s">
        <v>453</v>
      </c>
      <c r="Z1546" s="5" t="s">
        <v>144</v>
      </c>
      <c r="AA1546" s="5" t="s">
        <v>2192</v>
      </c>
      <c r="AB1546" s="7"/>
      <c r="AC1546" s="6">
        <v>44124</v>
      </c>
      <c r="AE1546" s="8" t="s">
        <v>5151</v>
      </c>
      <c r="AG1546" s="5" t="s">
        <v>146</v>
      </c>
      <c r="AH1546" s="5" t="s">
        <v>454</v>
      </c>
      <c r="AJ1546" s="5" t="s">
        <v>20</v>
      </c>
      <c r="AK1546" s="22"/>
      <c r="AL1546" s="22"/>
      <c r="AM1546" s="22"/>
      <c r="AN1546" s="22"/>
      <c r="AO1546" s="22"/>
      <c r="AP1546" s="22"/>
      <c r="AQ1546" s="5" t="s">
        <v>455</v>
      </c>
      <c r="AR1546" s="6">
        <v>44196</v>
      </c>
      <c r="AS1546" s="6">
        <v>44196</v>
      </c>
      <c r="AT1546" s="5" t="s">
        <v>379</v>
      </c>
    </row>
    <row r="1547" spans="1:46" s="5" customFormat="1" ht="11.25" x14ac:dyDescent="0.2">
      <c r="A1547" s="5">
        <v>2020</v>
      </c>
      <c r="B1547" s="6">
        <v>44105</v>
      </c>
      <c r="C1547" s="6">
        <v>44196</v>
      </c>
      <c r="D1547" s="5" t="s">
        <v>134</v>
      </c>
      <c r="E1547" s="5" t="s">
        <v>135</v>
      </c>
      <c r="F1547" s="5">
        <v>33260</v>
      </c>
      <c r="G1547" s="13" t="s">
        <v>449</v>
      </c>
      <c r="H1547" s="22"/>
      <c r="I1547" s="5" t="s">
        <v>2193</v>
      </c>
      <c r="J1547" s="13">
        <v>85</v>
      </c>
      <c r="N1547" s="27" t="s">
        <v>887</v>
      </c>
      <c r="O1547" s="5" t="s">
        <v>1742</v>
      </c>
      <c r="P1547" s="5" t="s">
        <v>259</v>
      </c>
      <c r="Q1547" s="5" t="s">
        <v>452</v>
      </c>
      <c r="R1547" s="5">
        <v>33260</v>
      </c>
      <c r="S1547" s="6">
        <v>44123</v>
      </c>
      <c r="T1547" s="15">
        <v>1746.57</v>
      </c>
      <c r="U1547" s="15">
        <v>2026.0211999999999</v>
      </c>
      <c r="X1547" s="5" t="s">
        <v>453</v>
      </c>
      <c r="Z1547" s="5" t="s">
        <v>144</v>
      </c>
      <c r="AA1547" s="5" t="s">
        <v>2193</v>
      </c>
      <c r="AB1547" s="7"/>
      <c r="AC1547" s="6">
        <v>44123</v>
      </c>
      <c r="AE1547" s="8" t="s">
        <v>5152</v>
      </c>
      <c r="AG1547" s="5" t="s">
        <v>146</v>
      </c>
      <c r="AH1547" s="5" t="s">
        <v>454</v>
      </c>
      <c r="AJ1547" s="5" t="s">
        <v>20</v>
      </c>
      <c r="AK1547" s="22"/>
      <c r="AL1547" s="22"/>
      <c r="AM1547" s="22"/>
      <c r="AN1547" s="22"/>
      <c r="AO1547" s="22"/>
      <c r="AP1547" s="22"/>
      <c r="AQ1547" s="5" t="s">
        <v>455</v>
      </c>
      <c r="AR1547" s="6">
        <v>44196</v>
      </c>
      <c r="AS1547" s="6">
        <v>44196</v>
      </c>
      <c r="AT1547" s="5" t="s">
        <v>379</v>
      </c>
    </row>
    <row r="1548" spans="1:46" s="5" customFormat="1" ht="11.25" x14ac:dyDescent="0.2">
      <c r="A1548" s="5">
        <v>2020</v>
      </c>
      <c r="B1548" s="6">
        <v>44105</v>
      </c>
      <c r="C1548" s="6">
        <v>44196</v>
      </c>
      <c r="D1548" s="5" t="s">
        <v>134</v>
      </c>
      <c r="E1548" s="5" t="s">
        <v>135</v>
      </c>
      <c r="F1548" s="5">
        <v>33261</v>
      </c>
      <c r="G1548" s="13" t="s">
        <v>449</v>
      </c>
      <c r="H1548" s="22"/>
      <c r="I1548" s="5" t="s">
        <v>2105</v>
      </c>
      <c r="J1548" s="13">
        <v>126</v>
      </c>
      <c r="N1548" s="27" t="s">
        <v>1738</v>
      </c>
      <c r="O1548" s="5" t="s">
        <v>1739</v>
      </c>
      <c r="P1548" s="5" t="s">
        <v>140</v>
      </c>
      <c r="Q1548" s="5" t="s">
        <v>452</v>
      </c>
      <c r="R1548" s="5">
        <v>33261</v>
      </c>
      <c r="S1548" s="6">
        <v>44123</v>
      </c>
      <c r="T1548" s="15">
        <v>3831</v>
      </c>
      <c r="U1548" s="15">
        <v>4443.96</v>
      </c>
      <c r="X1548" s="5" t="s">
        <v>453</v>
      </c>
      <c r="Z1548" s="5" t="s">
        <v>144</v>
      </c>
      <c r="AA1548" s="5" t="s">
        <v>2105</v>
      </c>
      <c r="AB1548" s="7"/>
      <c r="AC1548" s="6">
        <v>44123</v>
      </c>
      <c r="AE1548" s="8" t="s">
        <v>5153</v>
      </c>
      <c r="AG1548" s="5" t="s">
        <v>146</v>
      </c>
      <c r="AH1548" s="5" t="s">
        <v>454</v>
      </c>
      <c r="AJ1548" s="5" t="s">
        <v>20</v>
      </c>
      <c r="AK1548" s="22"/>
      <c r="AL1548" s="22"/>
      <c r="AM1548" s="22"/>
      <c r="AN1548" s="22"/>
      <c r="AO1548" s="22"/>
      <c r="AP1548" s="22"/>
      <c r="AQ1548" s="5" t="s">
        <v>455</v>
      </c>
      <c r="AR1548" s="6">
        <v>44196</v>
      </c>
      <c r="AS1548" s="6">
        <v>44196</v>
      </c>
      <c r="AT1548" s="5" t="s">
        <v>379</v>
      </c>
    </row>
    <row r="1549" spans="1:46" s="5" customFormat="1" ht="11.25" x14ac:dyDescent="0.2">
      <c r="A1549" s="5">
        <v>2020</v>
      </c>
      <c r="B1549" s="6">
        <v>44105</v>
      </c>
      <c r="C1549" s="6">
        <v>44196</v>
      </c>
      <c r="D1549" s="5" t="s">
        <v>134</v>
      </c>
      <c r="E1549" s="5" t="s">
        <v>135</v>
      </c>
      <c r="F1549" s="5">
        <v>33262</v>
      </c>
      <c r="G1549" s="13" t="s">
        <v>449</v>
      </c>
      <c r="H1549" s="22"/>
      <c r="I1549" s="5" t="s">
        <v>2105</v>
      </c>
      <c r="J1549" s="13">
        <v>34</v>
      </c>
      <c r="M1549" s="27"/>
      <c r="N1549" s="5" t="s">
        <v>607</v>
      </c>
      <c r="O1549" s="5" t="s">
        <v>1790</v>
      </c>
      <c r="P1549" s="5" t="s">
        <v>140</v>
      </c>
      <c r="Q1549" s="5" t="s">
        <v>452</v>
      </c>
      <c r="R1549" s="5">
        <v>33262</v>
      </c>
      <c r="S1549" s="6">
        <v>44123</v>
      </c>
      <c r="T1549" s="15">
        <v>14500</v>
      </c>
      <c r="U1549" s="15">
        <v>16820</v>
      </c>
      <c r="X1549" s="5" t="s">
        <v>453</v>
      </c>
      <c r="Z1549" s="5" t="s">
        <v>144</v>
      </c>
      <c r="AA1549" s="5" t="s">
        <v>2105</v>
      </c>
      <c r="AB1549" s="7"/>
      <c r="AC1549" s="6">
        <v>44123</v>
      </c>
      <c r="AE1549" s="8" t="s">
        <v>5154</v>
      </c>
      <c r="AG1549" s="5" t="s">
        <v>146</v>
      </c>
      <c r="AH1549" s="5" t="s">
        <v>454</v>
      </c>
      <c r="AJ1549" s="5" t="s">
        <v>20</v>
      </c>
      <c r="AK1549" s="22"/>
      <c r="AL1549" s="22"/>
      <c r="AM1549" s="22"/>
      <c r="AN1549" s="22"/>
      <c r="AO1549" s="22"/>
      <c r="AP1549" s="22"/>
      <c r="AQ1549" s="5" t="s">
        <v>455</v>
      </c>
      <c r="AR1549" s="6">
        <v>44196</v>
      </c>
      <c r="AS1549" s="6">
        <v>44196</v>
      </c>
      <c r="AT1549" s="5" t="s">
        <v>379</v>
      </c>
    </row>
    <row r="1550" spans="1:46" s="5" customFormat="1" ht="11.25" x14ac:dyDescent="0.2">
      <c r="A1550" s="5">
        <v>2020</v>
      </c>
      <c r="B1550" s="6">
        <v>44105</v>
      </c>
      <c r="C1550" s="6">
        <v>44196</v>
      </c>
      <c r="D1550" s="5" t="s">
        <v>134</v>
      </c>
      <c r="E1550" s="5" t="s">
        <v>135</v>
      </c>
      <c r="F1550" s="5">
        <v>33263</v>
      </c>
      <c r="G1550" s="13" t="s">
        <v>449</v>
      </c>
      <c r="H1550" s="22"/>
      <c r="I1550" s="5" t="s">
        <v>2194</v>
      </c>
      <c r="J1550" s="13">
        <v>347</v>
      </c>
      <c r="N1550" s="5" t="s">
        <v>721</v>
      </c>
      <c r="O1550" s="5" t="s">
        <v>1811</v>
      </c>
      <c r="P1550" s="5" t="s">
        <v>140</v>
      </c>
      <c r="Q1550" s="5" t="s">
        <v>452</v>
      </c>
      <c r="R1550" s="5">
        <v>33263</v>
      </c>
      <c r="S1550" s="6">
        <v>44123</v>
      </c>
      <c r="T1550" s="15">
        <v>935.22</v>
      </c>
      <c r="U1550" s="15">
        <v>1084.8552</v>
      </c>
      <c r="X1550" s="5" t="s">
        <v>453</v>
      </c>
      <c r="Z1550" s="5" t="s">
        <v>144</v>
      </c>
      <c r="AA1550" s="5" t="s">
        <v>2194</v>
      </c>
      <c r="AB1550" s="7"/>
      <c r="AC1550" s="6">
        <v>44123</v>
      </c>
      <c r="AE1550" s="8" t="s">
        <v>5155</v>
      </c>
      <c r="AG1550" s="5" t="s">
        <v>146</v>
      </c>
      <c r="AH1550" s="5" t="s">
        <v>454</v>
      </c>
      <c r="AJ1550" s="5" t="s">
        <v>20</v>
      </c>
      <c r="AK1550" s="22"/>
      <c r="AL1550" s="22"/>
      <c r="AM1550" s="22"/>
      <c r="AN1550" s="22"/>
      <c r="AO1550" s="22"/>
      <c r="AP1550" s="22"/>
      <c r="AQ1550" s="5" t="s">
        <v>455</v>
      </c>
      <c r="AR1550" s="6">
        <v>44196</v>
      </c>
      <c r="AS1550" s="6">
        <v>44196</v>
      </c>
      <c r="AT1550" s="5" t="s">
        <v>379</v>
      </c>
    </row>
    <row r="1551" spans="1:46" s="5" customFormat="1" ht="11.25" x14ac:dyDescent="0.2">
      <c r="A1551" s="5">
        <v>2020</v>
      </c>
      <c r="B1551" s="6">
        <v>44105</v>
      </c>
      <c r="C1551" s="6">
        <v>44196</v>
      </c>
      <c r="D1551" s="5" t="s">
        <v>134</v>
      </c>
      <c r="E1551" s="5" t="s">
        <v>135</v>
      </c>
      <c r="F1551" s="5">
        <v>33264</v>
      </c>
      <c r="G1551" s="13" t="s">
        <v>449</v>
      </c>
      <c r="H1551" s="22"/>
      <c r="I1551" s="5" t="s">
        <v>2195</v>
      </c>
      <c r="J1551" s="13">
        <v>135</v>
      </c>
      <c r="N1551" s="5" t="s">
        <v>839</v>
      </c>
      <c r="O1551" s="5" t="s">
        <v>2041</v>
      </c>
      <c r="P1551" s="5" t="s">
        <v>319</v>
      </c>
      <c r="Q1551" s="5" t="s">
        <v>452</v>
      </c>
      <c r="R1551" s="5">
        <v>33264</v>
      </c>
      <c r="S1551" s="6">
        <v>44123</v>
      </c>
      <c r="T1551" s="15">
        <v>528</v>
      </c>
      <c r="U1551" s="15">
        <v>612.48</v>
      </c>
      <c r="X1551" s="5" t="s">
        <v>453</v>
      </c>
      <c r="Z1551" s="5" t="s">
        <v>144</v>
      </c>
      <c r="AA1551" s="5" t="s">
        <v>2195</v>
      </c>
      <c r="AB1551" s="7"/>
      <c r="AC1551" s="6">
        <v>44123</v>
      </c>
      <c r="AE1551" s="8" t="s">
        <v>5156</v>
      </c>
      <c r="AG1551" s="5" t="s">
        <v>146</v>
      </c>
      <c r="AH1551" s="5" t="s">
        <v>454</v>
      </c>
      <c r="AJ1551" s="5" t="s">
        <v>20</v>
      </c>
      <c r="AK1551" s="22"/>
      <c r="AL1551" s="22"/>
      <c r="AM1551" s="22"/>
      <c r="AN1551" s="22"/>
      <c r="AO1551" s="22"/>
      <c r="AP1551" s="22"/>
      <c r="AQ1551" s="5" t="s">
        <v>455</v>
      </c>
      <c r="AR1551" s="6">
        <v>44196</v>
      </c>
      <c r="AS1551" s="6">
        <v>44196</v>
      </c>
      <c r="AT1551" s="5" t="s">
        <v>379</v>
      </c>
    </row>
    <row r="1552" spans="1:46" s="5" customFormat="1" ht="11.25" x14ac:dyDescent="0.2">
      <c r="A1552" s="5">
        <v>2020</v>
      </c>
      <c r="B1552" s="6">
        <v>44105</v>
      </c>
      <c r="C1552" s="6">
        <v>44196</v>
      </c>
      <c r="D1552" s="5" t="s">
        <v>134</v>
      </c>
      <c r="E1552" s="5" t="s">
        <v>135</v>
      </c>
      <c r="F1552" s="5">
        <v>33265</v>
      </c>
      <c r="G1552" s="13" t="s">
        <v>449</v>
      </c>
      <c r="H1552" s="22"/>
      <c r="I1552" s="5" t="s">
        <v>2196</v>
      </c>
      <c r="J1552" s="13">
        <v>347</v>
      </c>
      <c r="N1552" s="5" t="s">
        <v>721</v>
      </c>
      <c r="O1552" s="5" t="s">
        <v>1811</v>
      </c>
      <c r="P1552" s="5" t="s">
        <v>259</v>
      </c>
      <c r="Q1552" s="5" t="s">
        <v>452</v>
      </c>
      <c r="R1552" s="5">
        <v>33265</v>
      </c>
      <c r="S1552" s="6">
        <v>44123</v>
      </c>
      <c r="T1552" s="15">
        <v>1712</v>
      </c>
      <c r="U1552" s="15">
        <v>1985.92</v>
      </c>
      <c r="X1552" s="5" t="s">
        <v>453</v>
      </c>
      <c r="Z1552" s="5" t="s">
        <v>144</v>
      </c>
      <c r="AA1552" s="5" t="s">
        <v>2196</v>
      </c>
      <c r="AB1552" s="7"/>
      <c r="AC1552" s="6">
        <v>44123</v>
      </c>
      <c r="AE1552" s="8" t="s">
        <v>5157</v>
      </c>
      <c r="AG1552" s="5" t="s">
        <v>146</v>
      </c>
      <c r="AH1552" s="5" t="s">
        <v>454</v>
      </c>
      <c r="AJ1552" s="5" t="s">
        <v>20</v>
      </c>
      <c r="AK1552" s="22"/>
      <c r="AL1552" s="22"/>
      <c r="AM1552" s="22"/>
      <c r="AN1552" s="22"/>
      <c r="AO1552" s="22"/>
      <c r="AP1552" s="22"/>
      <c r="AQ1552" s="5" t="s">
        <v>455</v>
      </c>
      <c r="AR1552" s="6">
        <v>44196</v>
      </c>
      <c r="AS1552" s="6">
        <v>44196</v>
      </c>
      <c r="AT1552" s="5" t="s">
        <v>379</v>
      </c>
    </row>
    <row r="1553" spans="1:46" s="5" customFormat="1" ht="11.25" x14ac:dyDescent="0.2">
      <c r="A1553" s="5">
        <v>2020</v>
      </c>
      <c r="B1553" s="6">
        <v>44105</v>
      </c>
      <c r="C1553" s="6">
        <v>44196</v>
      </c>
      <c r="D1553" s="5" t="s">
        <v>134</v>
      </c>
      <c r="E1553" s="5" t="s">
        <v>135</v>
      </c>
      <c r="F1553" s="5">
        <v>33266</v>
      </c>
      <c r="G1553" s="13" t="s">
        <v>449</v>
      </c>
      <c r="H1553" s="22"/>
      <c r="I1553" s="5" t="s">
        <v>2197</v>
      </c>
      <c r="J1553" s="13">
        <v>66</v>
      </c>
      <c r="N1553" s="27" t="s">
        <v>2198</v>
      </c>
      <c r="O1553" s="5" t="s">
        <v>946</v>
      </c>
      <c r="P1553" s="5" t="s">
        <v>218</v>
      </c>
      <c r="Q1553" s="5" t="s">
        <v>452</v>
      </c>
      <c r="R1553" s="5">
        <v>33266</v>
      </c>
      <c r="S1553" s="6">
        <v>44123</v>
      </c>
      <c r="T1553" s="15">
        <v>24624.09</v>
      </c>
      <c r="U1553" s="15">
        <v>28563.9444</v>
      </c>
      <c r="X1553" s="5" t="s">
        <v>453</v>
      </c>
      <c r="Z1553" s="5" t="s">
        <v>144</v>
      </c>
      <c r="AA1553" s="5" t="s">
        <v>2197</v>
      </c>
      <c r="AB1553" s="7"/>
      <c r="AC1553" s="6">
        <v>44123</v>
      </c>
      <c r="AE1553" s="8" t="s">
        <v>5158</v>
      </c>
      <c r="AG1553" s="5" t="s">
        <v>146</v>
      </c>
      <c r="AH1553" s="5" t="s">
        <v>454</v>
      </c>
      <c r="AJ1553" s="5" t="s">
        <v>20</v>
      </c>
      <c r="AK1553" s="22"/>
      <c r="AL1553" s="22"/>
      <c r="AM1553" s="22"/>
      <c r="AN1553" s="22"/>
      <c r="AO1553" s="22"/>
      <c r="AP1553" s="22"/>
      <c r="AQ1553" s="5" t="s">
        <v>455</v>
      </c>
      <c r="AR1553" s="6">
        <v>44196</v>
      </c>
      <c r="AS1553" s="6">
        <v>44196</v>
      </c>
      <c r="AT1553" s="5" t="s">
        <v>379</v>
      </c>
    </row>
    <row r="1554" spans="1:46" s="5" customFormat="1" ht="11.25" x14ac:dyDescent="0.2">
      <c r="A1554" s="5">
        <v>2020</v>
      </c>
      <c r="B1554" s="6">
        <v>44105</v>
      </c>
      <c r="C1554" s="6">
        <v>44196</v>
      </c>
      <c r="D1554" s="5" t="s">
        <v>134</v>
      </c>
      <c r="E1554" s="5" t="s">
        <v>135</v>
      </c>
      <c r="F1554" s="5">
        <v>33268</v>
      </c>
      <c r="G1554" s="13" t="s">
        <v>449</v>
      </c>
      <c r="H1554" s="22"/>
      <c r="I1554" s="5" t="s">
        <v>2199</v>
      </c>
      <c r="J1554" s="13">
        <v>53</v>
      </c>
      <c r="N1554" s="5" t="s">
        <v>424</v>
      </c>
      <c r="O1554" s="5" t="s">
        <v>642</v>
      </c>
      <c r="P1554" s="5" t="s">
        <v>140</v>
      </c>
      <c r="Q1554" s="5" t="s">
        <v>452</v>
      </c>
      <c r="R1554" s="5">
        <v>33268</v>
      </c>
      <c r="S1554" s="6">
        <v>44124</v>
      </c>
      <c r="T1554" s="15">
        <v>13362.07</v>
      </c>
      <c r="U1554" s="15">
        <v>15500.001199999999</v>
      </c>
      <c r="X1554" s="5" t="s">
        <v>453</v>
      </c>
      <c r="Z1554" s="5" t="s">
        <v>144</v>
      </c>
      <c r="AA1554" s="5" t="s">
        <v>2199</v>
      </c>
      <c r="AB1554" s="7"/>
      <c r="AC1554" s="6">
        <v>44124</v>
      </c>
      <c r="AE1554" s="8" t="s">
        <v>5159</v>
      </c>
      <c r="AG1554" s="5" t="s">
        <v>146</v>
      </c>
      <c r="AH1554" s="5" t="s">
        <v>454</v>
      </c>
      <c r="AJ1554" s="5" t="s">
        <v>20</v>
      </c>
      <c r="AK1554" s="22"/>
      <c r="AL1554" s="22"/>
      <c r="AM1554" s="22"/>
      <c r="AN1554" s="22"/>
      <c r="AO1554" s="22"/>
      <c r="AP1554" s="22"/>
      <c r="AQ1554" s="5" t="s">
        <v>455</v>
      </c>
      <c r="AR1554" s="6">
        <v>44196</v>
      </c>
      <c r="AS1554" s="6">
        <v>44196</v>
      </c>
      <c r="AT1554" s="5" t="s">
        <v>379</v>
      </c>
    </row>
    <row r="1555" spans="1:46" s="5" customFormat="1" ht="11.25" x14ac:dyDescent="0.2">
      <c r="A1555" s="5">
        <v>2020</v>
      </c>
      <c r="B1555" s="6">
        <v>44105</v>
      </c>
      <c r="C1555" s="6">
        <v>44196</v>
      </c>
      <c r="D1555" s="5" t="s">
        <v>134</v>
      </c>
      <c r="E1555" s="5" t="s">
        <v>135</v>
      </c>
      <c r="F1555" s="5">
        <v>33269</v>
      </c>
      <c r="G1555" s="13" t="s">
        <v>449</v>
      </c>
      <c r="H1555" s="22"/>
      <c r="I1555" s="5" t="s">
        <v>2200</v>
      </c>
      <c r="J1555" s="13">
        <v>131</v>
      </c>
      <c r="N1555" s="5" t="s">
        <v>1955</v>
      </c>
      <c r="O1555" s="5" t="s">
        <v>1956</v>
      </c>
      <c r="P1555" s="5" t="s">
        <v>171</v>
      </c>
      <c r="Q1555" s="5" t="s">
        <v>452</v>
      </c>
      <c r="R1555" s="5">
        <v>33269</v>
      </c>
      <c r="S1555" s="6">
        <v>44124</v>
      </c>
      <c r="T1555" s="15">
        <v>4596.66</v>
      </c>
      <c r="U1555" s="15">
        <v>5332.1255999999994</v>
      </c>
      <c r="X1555" s="5" t="s">
        <v>453</v>
      </c>
      <c r="Z1555" s="5" t="s">
        <v>144</v>
      </c>
      <c r="AA1555" s="5" t="s">
        <v>2200</v>
      </c>
      <c r="AB1555" s="7"/>
      <c r="AC1555" s="6">
        <v>44124</v>
      </c>
      <c r="AE1555" s="8" t="s">
        <v>5160</v>
      </c>
      <c r="AG1555" s="5" t="s">
        <v>146</v>
      </c>
      <c r="AH1555" s="5" t="s">
        <v>454</v>
      </c>
      <c r="AJ1555" s="5" t="s">
        <v>20</v>
      </c>
      <c r="AK1555" s="22"/>
      <c r="AL1555" s="22"/>
      <c r="AM1555" s="22"/>
      <c r="AN1555" s="22"/>
      <c r="AO1555" s="22"/>
      <c r="AP1555" s="22"/>
      <c r="AQ1555" s="5" t="s">
        <v>455</v>
      </c>
      <c r="AR1555" s="6">
        <v>44196</v>
      </c>
      <c r="AS1555" s="6">
        <v>44196</v>
      </c>
      <c r="AT1555" s="5" t="s">
        <v>379</v>
      </c>
    </row>
    <row r="1556" spans="1:46" s="5" customFormat="1" ht="11.25" x14ac:dyDescent="0.2">
      <c r="A1556" s="5">
        <v>2020</v>
      </c>
      <c r="B1556" s="6">
        <v>44105</v>
      </c>
      <c r="C1556" s="6">
        <v>44196</v>
      </c>
      <c r="D1556" s="5" t="s">
        <v>134</v>
      </c>
      <c r="E1556" s="5" t="s">
        <v>135</v>
      </c>
      <c r="F1556" s="5">
        <v>33270</v>
      </c>
      <c r="G1556" s="13" t="s">
        <v>449</v>
      </c>
      <c r="H1556" s="22"/>
      <c r="I1556" s="5" t="s">
        <v>2201</v>
      </c>
      <c r="J1556" s="13">
        <v>19</v>
      </c>
      <c r="N1556" s="27" t="s">
        <v>1856</v>
      </c>
      <c r="O1556" s="5" t="s">
        <v>1857</v>
      </c>
      <c r="P1556" s="5" t="s">
        <v>171</v>
      </c>
      <c r="Q1556" s="5" t="s">
        <v>452</v>
      </c>
      <c r="R1556" s="5">
        <v>33270</v>
      </c>
      <c r="S1556" s="6">
        <v>44124</v>
      </c>
      <c r="T1556" s="15">
        <v>4439.3</v>
      </c>
      <c r="U1556" s="15">
        <v>5149.5879999999997</v>
      </c>
      <c r="X1556" s="5" t="s">
        <v>453</v>
      </c>
      <c r="Z1556" s="5" t="s">
        <v>144</v>
      </c>
      <c r="AA1556" s="5" t="s">
        <v>2201</v>
      </c>
      <c r="AB1556" s="7"/>
      <c r="AC1556" s="6">
        <v>44124</v>
      </c>
      <c r="AE1556" s="8" t="s">
        <v>5161</v>
      </c>
      <c r="AG1556" s="5" t="s">
        <v>146</v>
      </c>
      <c r="AH1556" s="5" t="s">
        <v>454</v>
      </c>
      <c r="AJ1556" s="5" t="s">
        <v>20</v>
      </c>
      <c r="AK1556" s="22"/>
      <c r="AL1556" s="22"/>
      <c r="AM1556" s="22"/>
      <c r="AN1556" s="22"/>
      <c r="AO1556" s="22"/>
      <c r="AP1556" s="22"/>
      <c r="AQ1556" s="5" t="s">
        <v>455</v>
      </c>
      <c r="AR1556" s="6">
        <v>44196</v>
      </c>
      <c r="AS1556" s="6">
        <v>44196</v>
      </c>
      <c r="AT1556" s="5" t="s">
        <v>379</v>
      </c>
    </row>
    <row r="1557" spans="1:46" s="5" customFormat="1" ht="11.25" x14ac:dyDescent="0.2">
      <c r="A1557" s="5">
        <v>2020</v>
      </c>
      <c r="B1557" s="6">
        <v>44105</v>
      </c>
      <c r="C1557" s="6">
        <v>44196</v>
      </c>
      <c r="D1557" s="5" t="s">
        <v>134</v>
      </c>
      <c r="E1557" s="5" t="s">
        <v>135</v>
      </c>
      <c r="F1557" s="5">
        <v>33272</v>
      </c>
      <c r="G1557" s="13" t="s">
        <v>449</v>
      </c>
      <c r="H1557" s="22"/>
      <c r="I1557" s="5" t="s">
        <v>2202</v>
      </c>
      <c r="J1557" s="13">
        <v>128</v>
      </c>
      <c r="N1557" s="5" t="s">
        <v>484</v>
      </c>
      <c r="O1557" s="5" t="s">
        <v>1690</v>
      </c>
      <c r="P1557" s="5" t="s">
        <v>218</v>
      </c>
      <c r="Q1557" s="5" t="s">
        <v>452</v>
      </c>
      <c r="R1557" s="5">
        <v>33272</v>
      </c>
      <c r="S1557" s="6">
        <v>44124</v>
      </c>
      <c r="T1557" s="15">
        <v>5200</v>
      </c>
      <c r="U1557" s="15">
        <v>6032</v>
      </c>
      <c r="X1557" s="5" t="s">
        <v>453</v>
      </c>
      <c r="Z1557" s="5" t="s">
        <v>144</v>
      </c>
      <c r="AA1557" s="5" t="s">
        <v>2202</v>
      </c>
      <c r="AB1557" s="7"/>
      <c r="AC1557" s="6">
        <v>44124</v>
      </c>
      <c r="AE1557" s="8" t="s">
        <v>5162</v>
      </c>
      <c r="AG1557" s="5" t="s">
        <v>146</v>
      </c>
      <c r="AH1557" s="5" t="s">
        <v>454</v>
      </c>
      <c r="AJ1557" s="5" t="s">
        <v>20</v>
      </c>
      <c r="AK1557" s="22"/>
      <c r="AL1557" s="22"/>
      <c r="AM1557" s="22"/>
      <c r="AN1557" s="22"/>
      <c r="AO1557" s="22"/>
      <c r="AP1557" s="22"/>
      <c r="AQ1557" s="5" t="s">
        <v>455</v>
      </c>
      <c r="AR1557" s="6">
        <v>44196</v>
      </c>
      <c r="AS1557" s="6">
        <v>44196</v>
      </c>
      <c r="AT1557" s="5" t="s">
        <v>379</v>
      </c>
    </row>
    <row r="1558" spans="1:46" s="5" customFormat="1" ht="11.25" x14ac:dyDescent="0.2">
      <c r="A1558" s="5">
        <v>2020</v>
      </c>
      <c r="B1558" s="6">
        <v>44105</v>
      </c>
      <c r="C1558" s="6">
        <v>44196</v>
      </c>
      <c r="D1558" s="5" t="s">
        <v>134</v>
      </c>
      <c r="E1558" s="5" t="s">
        <v>135</v>
      </c>
      <c r="F1558" s="5">
        <v>33274</v>
      </c>
      <c r="G1558" s="13" t="s">
        <v>449</v>
      </c>
      <c r="H1558" s="22"/>
      <c r="I1558" s="5" t="s">
        <v>2203</v>
      </c>
      <c r="J1558" s="13">
        <v>18</v>
      </c>
      <c r="N1558" s="5" t="s">
        <v>526</v>
      </c>
      <c r="O1558" s="5" t="s">
        <v>1729</v>
      </c>
      <c r="P1558" s="5" t="s">
        <v>218</v>
      </c>
      <c r="Q1558" s="5" t="s">
        <v>452</v>
      </c>
      <c r="R1558" s="5">
        <v>33274</v>
      </c>
      <c r="S1558" s="6">
        <v>44124</v>
      </c>
      <c r="T1558" s="15">
        <v>1603.44</v>
      </c>
      <c r="U1558" s="15">
        <v>1859.9904000000001</v>
      </c>
      <c r="X1558" s="5" t="s">
        <v>453</v>
      </c>
      <c r="Z1558" s="5" t="s">
        <v>144</v>
      </c>
      <c r="AA1558" s="5" t="s">
        <v>2203</v>
      </c>
      <c r="AB1558" s="7"/>
      <c r="AC1558" s="6">
        <v>44124</v>
      </c>
      <c r="AE1558" s="8" t="s">
        <v>5163</v>
      </c>
      <c r="AG1558" s="5" t="s">
        <v>146</v>
      </c>
      <c r="AH1558" s="5" t="s">
        <v>454</v>
      </c>
      <c r="AJ1558" s="5" t="s">
        <v>20</v>
      </c>
      <c r="AK1558" s="22"/>
      <c r="AL1558" s="22"/>
      <c r="AM1558" s="22"/>
      <c r="AN1558" s="22"/>
      <c r="AO1558" s="22"/>
      <c r="AP1558" s="22"/>
      <c r="AQ1558" s="5" t="s">
        <v>455</v>
      </c>
      <c r="AR1558" s="6">
        <v>44196</v>
      </c>
      <c r="AS1558" s="6">
        <v>44196</v>
      </c>
      <c r="AT1558" s="5" t="s">
        <v>379</v>
      </c>
    </row>
    <row r="1559" spans="1:46" s="5" customFormat="1" ht="11.25" x14ac:dyDescent="0.2">
      <c r="A1559" s="5">
        <v>2020</v>
      </c>
      <c r="B1559" s="6">
        <v>44105</v>
      </c>
      <c r="C1559" s="6">
        <v>44196</v>
      </c>
      <c r="D1559" s="5" t="s">
        <v>134</v>
      </c>
      <c r="E1559" s="5" t="s">
        <v>135</v>
      </c>
      <c r="F1559" s="5">
        <v>33275</v>
      </c>
      <c r="G1559" s="13" t="s">
        <v>449</v>
      </c>
      <c r="H1559" s="22"/>
      <c r="I1559" s="5" t="s">
        <v>2204</v>
      </c>
      <c r="J1559" s="13">
        <v>239</v>
      </c>
      <c r="K1559" s="13"/>
      <c r="N1559" s="5" t="s">
        <v>467</v>
      </c>
      <c r="O1559" s="5" t="s">
        <v>1661</v>
      </c>
      <c r="P1559" s="5" t="s">
        <v>140</v>
      </c>
      <c r="Q1559" s="5" t="s">
        <v>452</v>
      </c>
      <c r="R1559" s="5">
        <v>33275</v>
      </c>
      <c r="S1559" s="6">
        <v>44124</v>
      </c>
      <c r="T1559" s="15">
        <v>129.30000000000001</v>
      </c>
      <c r="U1559" s="15">
        <v>149.988</v>
      </c>
      <c r="X1559" s="5" t="s">
        <v>453</v>
      </c>
      <c r="Z1559" s="5" t="s">
        <v>144</v>
      </c>
      <c r="AA1559" s="5" t="s">
        <v>2204</v>
      </c>
      <c r="AB1559" s="7"/>
      <c r="AC1559" s="6">
        <v>44124</v>
      </c>
      <c r="AE1559" s="8" t="s">
        <v>5164</v>
      </c>
      <c r="AG1559" s="5" t="s">
        <v>146</v>
      </c>
      <c r="AH1559" s="5" t="s">
        <v>454</v>
      </c>
      <c r="AJ1559" s="5" t="s">
        <v>20</v>
      </c>
      <c r="AK1559" s="22"/>
      <c r="AL1559" s="22"/>
      <c r="AM1559" s="22"/>
      <c r="AN1559" s="22"/>
      <c r="AO1559" s="22"/>
      <c r="AP1559" s="22"/>
      <c r="AQ1559" s="5" t="s">
        <v>455</v>
      </c>
      <c r="AR1559" s="6">
        <v>44196</v>
      </c>
      <c r="AS1559" s="6">
        <v>44196</v>
      </c>
      <c r="AT1559" s="5" t="s">
        <v>379</v>
      </c>
    </row>
    <row r="1560" spans="1:46" s="5" customFormat="1" ht="11.25" x14ac:dyDescent="0.2">
      <c r="A1560" s="5">
        <v>2020</v>
      </c>
      <c r="B1560" s="6">
        <v>44105</v>
      </c>
      <c r="C1560" s="6">
        <v>44196</v>
      </c>
      <c r="D1560" s="5" t="s">
        <v>134</v>
      </c>
      <c r="E1560" s="5" t="s">
        <v>135</v>
      </c>
      <c r="F1560" s="5">
        <v>33276</v>
      </c>
      <c r="G1560" s="13" t="s">
        <v>449</v>
      </c>
      <c r="H1560" s="22"/>
      <c r="I1560" s="5" t="s">
        <v>2205</v>
      </c>
      <c r="J1560" s="13">
        <v>239</v>
      </c>
      <c r="N1560" s="5" t="s">
        <v>467</v>
      </c>
      <c r="O1560" s="5" t="s">
        <v>1661</v>
      </c>
      <c r="P1560" s="5" t="s">
        <v>140</v>
      </c>
      <c r="Q1560" s="5" t="s">
        <v>452</v>
      </c>
      <c r="R1560" s="5">
        <v>33276</v>
      </c>
      <c r="S1560" s="6">
        <v>44124</v>
      </c>
      <c r="T1560" s="15">
        <v>228.45</v>
      </c>
      <c r="U1560" s="15">
        <v>265.00200000000001</v>
      </c>
      <c r="X1560" s="5" t="s">
        <v>453</v>
      </c>
      <c r="Z1560" s="5" t="s">
        <v>144</v>
      </c>
      <c r="AA1560" s="5" t="s">
        <v>2205</v>
      </c>
      <c r="AB1560" s="7"/>
      <c r="AC1560" s="6">
        <v>44124</v>
      </c>
      <c r="AE1560" s="8" t="s">
        <v>5165</v>
      </c>
      <c r="AG1560" s="5" t="s">
        <v>146</v>
      </c>
      <c r="AH1560" s="5" t="s">
        <v>454</v>
      </c>
      <c r="AJ1560" s="5" t="s">
        <v>20</v>
      </c>
      <c r="AK1560" s="22"/>
      <c r="AL1560" s="22"/>
      <c r="AM1560" s="22"/>
      <c r="AN1560" s="22"/>
      <c r="AO1560" s="22"/>
      <c r="AP1560" s="22"/>
      <c r="AQ1560" s="5" t="s">
        <v>455</v>
      </c>
      <c r="AR1560" s="6">
        <v>44196</v>
      </c>
      <c r="AS1560" s="6">
        <v>44196</v>
      </c>
      <c r="AT1560" s="5" t="s">
        <v>379</v>
      </c>
    </row>
    <row r="1561" spans="1:46" s="5" customFormat="1" ht="11.25" x14ac:dyDescent="0.2">
      <c r="A1561" s="5">
        <v>2020</v>
      </c>
      <c r="B1561" s="6">
        <v>44105</v>
      </c>
      <c r="C1561" s="6">
        <v>44196</v>
      </c>
      <c r="D1561" s="5" t="s">
        <v>134</v>
      </c>
      <c r="E1561" s="5" t="s">
        <v>135</v>
      </c>
      <c r="F1561" s="5">
        <v>33277</v>
      </c>
      <c r="G1561" s="13" t="s">
        <v>449</v>
      </c>
      <c r="H1561" s="22"/>
      <c r="I1561" s="5" t="s">
        <v>2206</v>
      </c>
      <c r="J1561" s="13">
        <v>239</v>
      </c>
      <c r="N1561" s="5" t="s">
        <v>467</v>
      </c>
      <c r="O1561" s="5" t="s">
        <v>1661</v>
      </c>
      <c r="P1561" s="5" t="s">
        <v>140</v>
      </c>
      <c r="Q1561" s="5" t="s">
        <v>452</v>
      </c>
      <c r="R1561" s="5">
        <v>33277</v>
      </c>
      <c r="S1561" s="6">
        <v>44124</v>
      </c>
      <c r="T1561" s="15">
        <v>172.41</v>
      </c>
      <c r="U1561" s="15">
        <v>199.9956</v>
      </c>
      <c r="X1561" s="5" t="s">
        <v>453</v>
      </c>
      <c r="Z1561" s="5" t="s">
        <v>144</v>
      </c>
      <c r="AA1561" s="5" t="s">
        <v>2206</v>
      </c>
      <c r="AB1561" s="7"/>
      <c r="AC1561" s="6">
        <v>44124</v>
      </c>
      <c r="AE1561" s="8" t="s">
        <v>5166</v>
      </c>
      <c r="AG1561" s="5" t="s">
        <v>146</v>
      </c>
      <c r="AH1561" s="5" t="s">
        <v>454</v>
      </c>
      <c r="AJ1561" s="5" t="s">
        <v>20</v>
      </c>
      <c r="AK1561" s="22"/>
      <c r="AL1561" s="22"/>
      <c r="AM1561" s="22"/>
      <c r="AN1561" s="22"/>
      <c r="AO1561" s="22"/>
      <c r="AP1561" s="22"/>
      <c r="AQ1561" s="5" t="s">
        <v>455</v>
      </c>
      <c r="AR1561" s="6">
        <v>44196</v>
      </c>
      <c r="AS1561" s="6">
        <v>44196</v>
      </c>
      <c r="AT1561" s="5" t="s">
        <v>379</v>
      </c>
    </row>
    <row r="1562" spans="1:46" s="5" customFormat="1" ht="11.25" x14ac:dyDescent="0.2">
      <c r="A1562" s="5">
        <v>2020</v>
      </c>
      <c r="B1562" s="6">
        <v>44105</v>
      </c>
      <c r="C1562" s="6">
        <v>44196</v>
      </c>
      <c r="D1562" s="5" t="s">
        <v>134</v>
      </c>
      <c r="E1562" s="5" t="s">
        <v>135</v>
      </c>
      <c r="F1562" s="5">
        <v>33278</v>
      </c>
      <c r="G1562" s="13" t="s">
        <v>449</v>
      </c>
      <c r="H1562" s="22"/>
      <c r="I1562" s="5" t="s">
        <v>2207</v>
      </c>
      <c r="J1562" s="13">
        <v>239</v>
      </c>
      <c r="N1562" s="5" t="s">
        <v>467</v>
      </c>
      <c r="O1562" s="5" t="s">
        <v>1661</v>
      </c>
      <c r="P1562" s="5" t="s">
        <v>140</v>
      </c>
      <c r="Q1562" s="5" t="s">
        <v>452</v>
      </c>
      <c r="R1562" s="5">
        <v>33278</v>
      </c>
      <c r="S1562" s="6">
        <v>44124</v>
      </c>
      <c r="T1562" s="15">
        <v>215.52</v>
      </c>
      <c r="U1562" s="15">
        <v>250.00320000000002</v>
      </c>
      <c r="X1562" s="5" t="s">
        <v>453</v>
      </c>
      <c r="Z1562" s="5" t="s">
        <v>144</v>
      </c>
      <c r="AA1562" s="5" t="s">
        <v>2207</v>
      </c>
      <c r="AB1562" s="7"/>
      <c r="AC1562" s="6">
        <v>44124</v>
      </c>
      <c r="AE1562" s="8" t="s">
        <v>5167</v>
      </c>
      <c r="AG1562" s="5" t="s">
        <v>146</v>
      </c>
      <c r="AH1562" s="5" t="s">
        <v>454</v>
      </c>
      <c r="AJ1562" s="5" t="s">
        <v>20</v>
      </c>
      <c r="AK1562" s="22"/>
      <c r="AL1562" s="22"/>
      <c r="AM1562" s="22"/>
      <c r="AN1562" s="22"/>
      <c r="AO1562" s="22"/>
      <c r="AP1562" s="22"/>
      <c r="AQ1562" s="5" t="s">
        <v>455</v>
      </c>
      <c r="AR1562" s="6">
        <v>44196</v>
      </c>
      <c r="AS1562" s="6">
        <v>44196</v>
      </c>
      <c r="AT1562" s="5" t="s">
        <v>379</v>
      </c>
    </row>
    <row r="1563" spans="1:46" s="5" customFormat="1" ht="11.25" x14ac:dyDescent="0.2">
      <c r="A1563" s="5">
        <v>2020</v>
      </c>
      <c r="B1563" s="6">
        <v>44105</v>
      </c>
      <c r="C1563" s="6">
        <v>44196</v>
      </c>
      <c r="D1563" s="5" t="s">
        <v>134</v>
      </c>
      <c r="E1563" s="5" t="s">
        <v>135</v>
      </c>
      <c r="F1563" s="5">
        <v>33279</v>
      </c>
      <c r="G1563" s="13" t="s">
        <v>449</v>
      </c>
      <c r="H1563" s="22"/>
      <c r="I1563" s="5" t="s">
        <v>2208</v>
      </c>
      <c r="J1563" s="13">
        <v>239</v>
      </c>
      <c r="N1563" s="5" t="s">
        <v>467</v>
      </c>
      <c r="O1563" s="5" t="s">
        <v>1661</v>
      </c>
      <c r="P1563" s="5" t="s">
        <v>140</v>
      </c>
      <c r="Q1563" s="5" t="s">
        <v>452</v>
      </c>
      <c r="R1563" s="5">
        <v>33279</v>
      </c>
      <c r="S1563" s="6">
        <v>44124</v>
      </c>
      <c r="T1563" s="15">
        <v>1677.59</v>
      </c>
      <c r="U1563" s="15">
        <v>1946.0043999999998</v>
      </c>
      <c r="X1563" s="5" t="s">
        <v>453</v>
      </c>
      <c r="Z1563" s="5" t="s">
        <v>144</v>
      </c>
      <c r="AA1563" s="5" t="s">
        <v>2208</v>
      </c>
      <c r="AB1563" s="7"/>
      <c r="AC1563" s="6">
        <v>44124</v>
      </c>
      <c r="AE1563" s="8" t="s">
        <v>5168</v>
      </c>
      <c r="AG1563" s="5" t="s">
        <v>146</v>
      </c>
      <c r="AH1563" s="5" t="s">
        <v>454</v>
      </c>
      <c r="AJ1563" s="5" t="s">
        <v>20</v>
      </c>
      <c r="AK1563" s="22"/>
      <c r="AL1563" s="22"/>
      <c r="AM1563" s="22"/>
      <c r="AN1563" s="22"/>
      <c r="AO1563" s="22"/>
      <c r="AP1563" s="22"/>
      <c r="AQ1563" s="5" t="s">
        <v>455</v>
      </c>
      <c r="AR1563" s="6">
        <v>44196</v>
      </c>
      <c r="AS1563" s="6">
        <v>44196</v>
      </c>
      <c r="AT1563" s="5" t="s">
        <v>379</v>
      </c>
    </row>
    <row r="1564" spans="1:46" s="5" customFormat="1" ht="11.25" x14ac:dyDescent="0.2">
      <c r="A1564" s="5">
        <v>2020</v>
      </c>
      <c r="B1564" s="6">
        <v>44105</v>
      </c>
      <c r="C1564" s="6">
        <v>44196</v>
      </c>
      <c r="D1564" s="5" t="s">
        <v>134</v>
      </c>
      <c r="E1564" s="5" t="s">
        <v>135</v>
      </c>
      <c r="F1564" s="5">
        <v>33280</v>
      </c>
      <c r="G1564" s="13" t="s">
        <v>449</v>
      </c>
      <c r="H1564" s="22"/>
      <c r="I1564" s="5" t="s">
        <v>2209</v>
      </c>
      <c r="J1564" s="13">
        <v>239</v>
      </c>
      <c r="N1564" s="5" t="s">
        <v>467</v>
      </c>
      <c r="O1564" s="5" t="s">
        <v>1661</v>
      </c>
      <c r="P1564" s="5" t="s">
        <v>140</v>
      </c>
      <c r="Q1564" s="5" t="s">
        <v>452</v>
      </c>
      <c r="R1564" s="5">
        <v>33280</v>
      </c>
      <c r="S1564" s="6">
        <v>44124</v>
      </c>
      <c r="T1564" s="15">
        <v>293.10000000000002</v>
      </c>
      <c r="U1564" s="15">
        <v>339.99600000000004</v>
      </c>
      <c r="X1564" s="5" t="s">
        <v>453</v>
      </c>
      <c r="Z1564" s="5" t="s">
        <v>144</v>
      </c>
      <c r="AA1564" s="5" t="s">
        <v>2209</v>
      </c>
      <c r="AB1564" s="7"/>
      <c r="AC1564" s="6">
        <v>44124</v>
      </c>
      <c r="AE1564" s="8" t="s">
        <v>5169</v>
      </c>
      <c r="AG1564" s="5" t="s">
        <v>146</v>
      </c>
      <c r="AH1564" s="5" t="s">
        <v>454</v>
      </c>
      <c r="AJ1564" s="5" t="s">
        <v>20</v>
      </c>
      <c r="AK1564" s="22"/>
      <c r="AL1564" s="22"/>
      <c r="AM1564" s="22"/>
      <c r="AN1564" s="22"/>
      <c r="AO1564" s="22"/>
      <c r="AP1564" s="22"/>
      <c r="AQ1564" s="5" t="s">
        <v>455</v>
      </c>
      <c r="AR1564" s="6">
        <v>44196</v>
      </c>
      <c r="AS1564" s="6">
        <v>44196</v>
      </c>
      <c r="AT1564" s="5" t="s">
        <v>379</v>
      </c>
    </row>
    <row r="1565" spans="1:46" s="5" customFormat="1" ht="11.25" x14ac:dyDescent="0.2">
      <c r="A1565" s="5">
        <v>2020</v>
      </c>
      <c r="B1565" s="6">
        <v>44105</v>
      </c>
      <c r="C1565" s="6">
        <v>44196</v>
      </c>
      <c r="D1565" s="5" t="s">
        <v>134</v>
      </c>
      <c r="E1565" s="5" t="s">
        <v>135</v>
      </c>
      <c r="F1565" s="5">
        <v>33281</v>
      </c>
      <c r="G1565" s="13" t="s">
        <v>449</v>
      </c>
      <c r="H1565" s="22"/>
      <c r="I1565" s="5" t="s">
        <v>2210</v>
      </c>
      <c r="J1565" s="13">
        <v>239</v>
      </c>
      <c r="N1565" s="5" t="s">
        <v>467</v>
      </c>
      <c r="O1565" s="5" t="s">
        <v>1661</v>
      </c>
      <c r="P1565" s="5" t="s">
        <v>140</v>
      </c>
      <c r="Q1565" s="5" t="s">
        <v>452</v>
      </c>
      <c r="R1565" s="5">
        <v>33281</v>
      </c>
      <c r="S1565" s="6">
        <v>44124</v>
      </c>
      <c r="T1565" s="15">
        <v>84.48</v>
      </c>
      <c r="U1565" s="15">
        <v>97.996800000000007</v>
      </c>
      <c r="X1565" s="5" t="s">
        <v>453</v>
      </c>
      <c r="Z1565" s="5" t="s">
        <v>144</v>
      </c>
      <c r="AA1565" s="5" t="s">
        <v>2210</v>
      </c>
      <c r="AB1565" s="7"/>
      <c r="AC1565" s="6">
        <v>44124</v>
      </c>
      <c r="AE1565" s="8" t="s">
        <v>5170</v>
      </c>
      <c r="AG1565" s="5" t="s">
        <v>146</v>
      </c>
      <c r="AH1565" s="5" t="s">
        <v>454</v>
      </c>
      <c r="AJ1565" s="5" t="s">
        <v>20</v>
      </c>
      <c r="AK1565" s="22"/>
      <c r="AL1565" s="22"/>
      <c r="AM1565" s="22"/>
      <c r="AN1565" s="22"/>
      <c r="AO1565" s="22"/>
      <c r="AP1565" s="22"/>
      <c r="AQ1565" s="5" t="s">
        <v>455</v>
      </c>
      <c r="AR1565" s="6">
        <v>44196</v>
      </c>
      <c r="AS1565" s="6">
        <v>44196</v>
      </c>
      <c r="AT1565" s="5" t="s">
        <v>379</v>
      </c>
    </row>
    <row r="1566" spans="1:46" s="5" customFormat="1" ht="11.25" x14ac:dyDescent="0.2">
      <c r="A1566" s="5">
        <v>2020</v>
      </c>
      <c r="B1566" s="6">
        <v>44105</v>
      </c>
      <c r="C1566" s="6">
        <v>44196</v>
      </c>
      <c r="D1566" s="5" t="s">
        <v>134</v>
      </c>
      <c r="E1566" s="5" t="s">
        <v>135</v>
      </c>
      <c r="F1566" s="5">
        <v>33282</v>
      </c>
      <c r="G1566" s="13" t="s">
        <v>449</v>
      </c>
      <c r="H1566" s="22"/>
      <c r="I1566" s="5" t="s">
        <v>2211</v>
      </c>
      <c r="J1566" s="13">
        <v>239</v>
      </c>
      <c r="N1566" s="5" t="s">
        <v>467</v>
      </c>
      <c r="O1566" s="5" t="s">
        <v>1661</v>
      </c>
      <c r="P1566" s="5" t="s">
        <v>140</v>
      </c>
      <c r="Q1566" s="5" t="s">
        <v>452</v>
      </c>
      <c r="R1566" s="5">
        <v>33282</v>
      </c>
      <c r="S1566" s="6">
        <v>44124</v>
      </c>
      <c r="T1566" s="15">
        <v>826.74</v>
      </c>
      <c r="U1566" s="15">
        <v>959.01840000000004</v>
      </c>
      <c r="X1566" s="5" t="s">
        <v>453</v>
      </c>
      <c r="Z1566" s="5" t="s">
        <v>144</v>
      </c>
      <c r="AA1566" s="5" t="s">
        <v>2211</v>
      </c>
      <c r="AB1566" s="7"/>
      <c r="AC1566" s="6">
        <v>44124</v>
      </c>
      <c r="AE1566" s="8" t="s">
        <v>5171</v>
      </c>
      <c r="AG1566" s="5" t="s">
        <v>146</v>
      </c>
      <c r="AH1566" s="5" t="s">
        <v>454</v>
      </c>
      <c r="AJ1566" s="5" t="s">
        <v>20</v>
      </c>
      <c r="AK1566" s="22"/>
      <c r="AL1566" s="22"/>
      <c r="AM1566" s="22"/>
      <c r="AN1566" s="22"/>
      <c r="AO1566" s="22"/>
      <c r="AP1566" s="22"/>
      <c r="AQ1566" s="5" t="s">
        <v>455</v>
      </c>
      <c r="AR1566" s="6">
        <v>44196</v>
      </c>
      <c r="AS1566" s="6">
        <v>44196</v>
      </c>
      <c r="AT1566" s="5" t="s">
        <v>379</v>
      </c>
    </row>
    <row r="1567" spans="1:46" s="5" customFormat="1" ht="11.25" x14ac:dyDescent="0.2">
      <c r="A1567" s="5">
        <v>2020</v>
      </c>
      <c r="B1567" s="6">
        <v>44105</v>
      </c>
      <c r="C1567" s="6">
        <v>44196</v>
      </c>
      <c r="D1567" s="5" t="s">
        <v>134</v>
      </c>
      <c r="E1567" s="5" t="s">
        <v>135</v>
      </c>
      <c r="F1567" s="5">
        <v>33283</v>
      </c>
      <c r="G1567" s="13" t="s">
        <v>449</v>
      </c>
      <c r="H1567" s="22"/>
      <c r="I1567" s="5" t="s">
        <v>2212</v>
      </c>
      <c r="J1567" s="13">
        <v>18</v>
      </c>
      <c r="N1567" s="5" t="s">
        <v>526</v>
      </c>
      <c r="O1567" s="5" t="s">
        <v>1729</v>
      </c>
      <c r="P1567" s="5" t="s">
        <v>140</v>
      </c>
      <c r="Q1567" s="5" t="s">
        <v>452</v>
      </c>
      <c r="R1567" s="5">
        <v>33283</v>
      </c>
      <c r="S1567" s="6">
        <v>44124</v>
      </c>
      <c r="T1567" s="15">
        <v>189.66</v>
      </c>
      <c r="U1567" s="15">
        <v>220.00559999999999</v>
      </c>
      <c r="X1567" s="5" t="s">
        <v>453</v>
      </c>
      <c r="Z1567" s="5" t="s">
        <v>144</v>
      </c>
      <c r="AA1567" s="5" t="s">
        <v>2212</v>
      </c>
      <c r="AB1567" s="7"/>
      <c r="AC1567" s="6">
        <v>44124</v>
      </c>
      <c r="AE1567" s="8" t="s">
        <v>5172</v>
      </c>
      <c r="AG1567" s="5" t="s">
        <v>146</v>
      </c>
      <c r="AH1567" s="5" t="s">
        <v>454</v>
      </c>
      <c r="AJ1567" s="5" t="s">
        <v>20</v>
      </c>
      <c r="AK1567" s="22"/>
      <c r="AL1567" s="22"/>
      <c r="AM1567" s="22"/>
      <c r="AN1567" s="22"/>
      <c r="AO1567" s="22"/>
      <c r="AP1567" s="22"/>
      <c r="AQ1567" s="5" t="s">
        <v>455</v>
      </c>
      <c r="AR1567" s="6">
        <v>44196</v>
      </c>
      <c r="AS1567" s="6">
        <v>44196</v>
      </c>
      <c r="AT1567" s="5" t="s">
        <v>379</v>
      </c>
    </row>
    <row r="1568" spans="1:46" s="5" customFormat="1" ht="11.25" x14ac:dyDescent="0.2">
      <c r="A1568" s="5">
        <v>2020</v>
      </c>
      <c r="B1568" s="6">
        <v>44105</v>
      </c>
      <c r="C1568" s="6">
        <v>44196</v>
      </c>
      <c r="D1568" s="5" t="s">
        <v>134</v>
      </c>
      <c r="E1568" s="5" t="s">
        <v>135</v>
      </c>
      <c r="F1568" s="5">
        <v>33284</v>
      </c>
      <c r="G1568" s="13" t="s">
        <v>449</v>
      </c>
      <c r="H1568" s="22"/>
      <c r="I1568" s="5" t="s">
        <v>2213</v>
      </c>
      <c r="J1568" s="13">
        <v>18</v>
      </c>
      <c r="N1568" s="5" t="s">
        <v>526</v>
      </c>
      <c r="O1568" s="5" t="s">
        <v>1729</v>
      </c>
      <c r="P1568" s="5" t="s">
        <v>140</v>
      </c>
      <c r="Q1568" s="5" t="s">
        <v>452</v>
      </c>
      <c r="R1568" s="5">
        <v>33284</v>
      </c>
      <c r="S1568" s="6">
        <v>44124</v>
      </c>
      <c r="T1568" s="15">
        <v>404.34</v>
      </c>
      <c r="U1568" s="15">
        <v>469.03440000000001</v>
      </c>
      <c r="X1568" s="5" t="s">
        <v>453</v>
      </c>
      <c r="Z1568" s="5" t="s">
        <v>144</v>
      </c>
      <c r="AA1568" s="5" t="s">
        <v>2213</v>
      </c>
      <c r="AB1568" s="7"/>
      <c r="AC1568" s="6">
        <v>44124</v>
      </c>
      <c r="AE1568" s="8" t="s">
        <v>5173</v>
      </c>
      <c r="AG1568" s="5" t="s">
        <v>146</v>
      </c>
      <c r="AH1568" s="5" t="s">
        <v>454</v>
      </c>
      <c r="AJ1568" s="5" t="s">
        <v>20</v>
      </c>
      <c r="AK1568" s="22"/>
      <c r="AL1568" s="22"/>
      <c r="AM1568" s="22"/>
      <c r="AN1568" s="22"/>
      <c r="AO1568" s="22"/>
      <c r="AP1568" s="22"/>
      <c r="AQ1568" s="5" t="s">
        <v>455</v>
      </c>
      <c r="AR1568" s="6">
        <v>44196</v>
      </c>
      <c r="AS1568" s="6">
        <v>44196</v>
      </c>
      <c r="AT1568" s="5" t="s">
        <v>379</v>
      </c>
    </row>
    <row r="1569" spans="1:46" s="5" customFormat="1" ht="11.25" x14ac:dyDescent="0.2">
      <c r="A1569" s="5">
        <v>2020</v>
      </c>
      <c r="B1569" s="6">
        <v>44105</v>
      </c>
      <c r="C1569" s="6">
        <v>44196</v>
      </c>
      <c r="D1569" s="5" t="s">
        <v>134</v>
      </c>
      <c r="E1569" s="5" t="s">
        <v>135</v>
      </c>
      <c r="F1569" s="5">
        <v>33285</v>
      </c>
      <c r="G1569" s="13" t="s">
        <v>449</v>
      </c>
      <c r="H1569" s="22"/>
      <c r="I1569" s="5" t="s">
        <v>2214</v>
      </c>
      <c r="J1569" s="13">
        <v>344</v>
      </c>
      <c r="N1569" s="5" t="s">
        <v>1679</v>
      </c>
      <c r="O1569" s="5" t="s">
        <v>1680</v>
      </c>
      <c r="P1569" s="5" t="s">
        <v>202</v>
      </c>
      <c r="Q1569" s="5" t="s">
        <v>452</v>
      </c>
      <c r="R1569" s="5">
        <v>33285</v>
      </c>
      <c r="S1569" s="6">
        <v>44124</v>
      </c>
      <c r="T1569" s="15">
        <v>2137.9299999999998</v>
      </c>
      <c r="U1569" s="15">
        <v>2479.9987999999998</v>
      </c>
      <c r="X1569" s="5" t="s">
        <v>453</v>
      </c>
      <c r="Z1569" s="5" t="s">
        <v>144</v>
      </c>
      <c r="AA1569" s="5" t="s">
        <v>2214</v>
      </c>
      <c r="AB1569" s="7"/>
      <c r="AC1569" s="6">
        <v>44124</v>
      </c>
      <c r="AE1569" s="8" t="s">
        <v>5174</v>
      </c>
      <c r="AG1569" s="5" t="s">
        <v>146</v>
      </c>
      <c r="AH1569" s="5" t="s">
        <v>454</v>
      </c>
      <c r="AJ1569" s="5" t="s">
        <v>20</v>
      </c>
      <c r="AK1569" s="22"/>
      <c r="AL1569" s="22"/>
      <c r="AM1569" s="22"/>
      <c r="AN1569" s="22"/>
      <c r="AO1569" s="22"/>
      <c r="AP1569" s="22"/>
      <c r="AQ1569" s="5" t="s">
        <v>455</v>
      </c>
      <c r="AR1569" s="6">
        <v>44196</v>
      </c>
      <c r="AS1569" s="6">
        <v>44196</v>
      </c>
      <c r="AT1569" s="5" t="s">
        <v>379</v>
      </c>
    </row>
    <row r="1570" spans="1:46" s="5" customFormat="1" ht="11.25" x14ac:dyDescent="0.2">
      <c r="A1570" s="5">
        <v>2020</v>
      </c>
      <c r="B1570" s="6">
        <v>44105</v>
      </c>
      <c r="C1570" s="6">
        <v>44196</v>
      </c>
      <c r="D1570" s="5" t="s">
        <v>134</v>
      </c>
      <c r="E1570" s="5" t="s">
        <v>135</v>
      </c>
      <c r="F1570" s="5">
        <v>33286</v>
      </c>
      <c r="G1570" s="13" t="s">
        <v>449</v>
      </c>
      <c r="H1570" s="22"/>
      <c r="I1570" s="5" t="s">
        <v>2215</v>
      </c>
      <c r="J1570" s="13">
        <v>54</v>
      </c>
      <c r="N1570" s="5" t="s">
        <v>1890</v>
      </c>
      <c r="O1570" s="5" t="s">
        <v>1891</v>
      </c>
      <c r="P1570" s="5" t="s">
        <v>140</v>
      </c>
      <c r="Q1570" s="5" t="s">
        <v>452</v>
      </c>
      <c r="R1570" s="5">
        <v>33286</v>
      </c>
      <c r="S1570" s="6">
        <v>44124</v>
      </c>
      <c r="T1570" s="15">
        <v>1887.93</v>
      </c>
      <c r="U1570" s="15">
        <v>2189.9988000000003</v>
      </c>
      <c r="X1570" s="5" t="s">
        <v>453</v>
      </c>
      <c r="Z1570" s="5" t="s">
        <v>144</v>
      </c>
      <c r="AA1570" s="5" t="s">
        <v>2215</v>
      </c>
      <c r="AB1570" s="7"/>
      <c r="AC1570" s="6">
        <v>44124</v>
      </c>
      <c r="AE1570" s="8" t="s">
        <v>5175</v>
      </c>
      <c r="AG1570" s="5" t="s">
        <v>146</v>
      </c>
      <c r="AH1570" s="5" t="s">
        <v>454</v>
      </c>
      <c r="AJ1570" s="5" t="s">
        <v>20</v>
      </c>
      <c r="AK1570" s="22"/>
      <c r="AL1570" s="22"/>
      <c r="AM1570" s="22"/>
      <c r="AN1570" s="22"/>
      <c r="AO1570" s="22"/>
      <c r="AP1570" s="22"/>
      <c r="AQ1570" s="5" t="s">
        <v>455</v>
      </c>
      <c r="AR1570" s="6">
        <v>44196</v>
      </c>
      <c r="AS1570" s="6">
        <v>44196</v>
      </c>
      <c r="AT1570" s="5" t="s">
        <v>379</v>
      </c>
    </row>
    <row r="1571" spans="1:46" s="5" customFormat="1" ht="11.25" x14ac:dyDescent="0.2">
      <c r="A1571" s="5">
        <v>2020</v>
      </c>
      <c r="B1571" s="6">
        <v>44105</v>
      </c>
      <c r="C1571" s="6">
        <v>44196</v>
      </c>
      <c r="D1571" s="5" t="s">
        <v>134</v>
      </c>
      <c r="E1571" s="5" t="s">
        <v>135</v>
      </c>
      <c r="F1571" s="41">
        <v>33287</v>
      </c>
      <c r="G1571" s="13" t="s">
        <v>449</v>
      </c>
      <c r="H1571" s="22"/>
      <c r="I1571" s="41" t="s">
        <v>2216</v>
      </c>
      <c r="J1571" s="13">
        <v>7</v>
      </c>
      <c r="N1571" s="38" t="s">
        <v>1980</v>
      </c>
      <c r="O1571" s="5" t="s">
        <v>1981</v>
      </c>
      <c r="P1571" s="5" t="s">
        <v>140</v>
      </c>
      <c r="Q1571" s="5" t="s">
        <v>452</v>
      </c>
      <c r="R1571" s="41">
        <v>33287</v>
      </c>
      <c r="S1571" s="42">
        <v>44112</v>
      </c>
      <c r="T1571" s="43">
        <v>8200</v>
      </c>
      <c r="U1571" s="15">
        <v>9512</v>
      </c>
      <c r="X1571" s="5" t="s">
        <v>453</v>
      </c>
      <c r="Z1571" s="5" t="s">
        <v>144</v>
      </c>
      <c r="AA1571" s="41" t="s">
        <v>2216</v>
      </c>
      <c r="AB1571" s="7"/>
      <c r="AC1571" s="42">
        <v>44112</v>
      </c>
      <c r="AE1571" s="8" t="s">
        <v>5176</v>
      </c>
      <c r="AG1571" s="5" t="s">
        <v>146</v>
      </c>
      <c r="AH1571" s="5" t="s">
        <v>454</v>
      </c>
      <c r="AJ1571" s="5" t="s">
        <v>20</v>
      </c>
      <c r="AK1571" s="22"/>
      <c r="AL1571" s="22"/>
      <c r="AM1571" s="22"/>
      <c r="AN1571" s="22"/>
      <c r="AO1571" s="22"/>
      <c r="AP1571" s="22"/>
      <c r="AQ1571" s="5" t="s">
        <v>455</v>
      </c>
      <c r="AR1571" s="6">
        <v>44196</v>
      </c>
      <c r="AS1571" s="6">
        <v>44196</v>
      </c>
      <c r="AT1571" s="5" t="s">
        <v>379</v>
      </c>
    </row>
    <row r="1572" spans="1:46" s="5" customFormat="1" ht="11.25" x14ac:dyDescent="0.2">
      <c r="A1572" s="5">
        <v>2020</v>
      </c>
      <c r="B1572" s="6">
        <v>44105</v>
      </c>
      <c r="C1572" s="6">
        <v>44196</v>
      </c>
      <c r="D1572" s="5" t="s">
        <v>134</v>
      </c>
      <c r="E1572" s="5" t="s">
        <v>135</v>
      </c>
      <c r="F1572" s="41">
        <v>33288</v>
      </c>
      <c r="G1572" s="13" t="s">
        <v>449</v>
      </c>
      <c r="H1572" s="22"/>
      <c r="I1572" s="41" t="s">
        <v>2217</v>
      </c>
      <c r="J1572" s="13">
        <v>7</v>
      </c>
      <c r="N1572" s="38" t="s">
        <v>1980</v>
      </c>
      <c r="O1572" s="5" t="s">
        <v>1981</v>
      </c>
      <c r="P1572" s="5" t="s">
        <v>140</v>
      </c>
      <c r="Q1572" s="5" t="s">
        <v>452</v>
      </c>
      <c r="R1572" s="41">
        <v>33288</v>
      </c>
      <c r="S1572" s="42">
        <v>44109</v>
      </c>
      <c r="T1572" s="43">
        <v>3600</v>
      </c>
      <c r="U1572" s="15">
        <v>4176</v>
      </c>
      <c r="X1572" s="5" t="s">
        <v>453</v>
      </c>
      <c r="Z1572" s="5" t="s">
        <v>144</v>
      </c>
      <c r="AA1572" s="41" t="s">
        <v>2217</v>
      </c>
      <c r="AB1572" s="7"/>
      <c r="AC1572" s="42">
        <v>44109</v>
      </c>
      <c r="AE1572" s="8" t="s">
        <v>5177</v>
      </c>
      <c r="AG1572" s="5" t="s">
        <v>146</v>
      </c>
      <c r="AH1572" s="5" t="s">
        <v>454</v>
      </c>
      <c r="AJ1572" s="5" t="s">
        <v>20</v>
      </c>
      <c r="AK1572" s="22"/>
      <c r="AL1572" s="22"/>
      <c r="AM1572" s="22"/>
      <c r="AN1572" s="22"/>
      <c r="AO1572" s="22"/>
      <c r="AP1572" s="22"/>
      <c r="AQ1572" s="5" t="s">
        <v>455</v>
      </c>
      <c r="AR1572" s="6">
        <v>44196</v>
      </c>
      <c r="AS1572" s="6">
        <v>44196</v>
      </c>
      <c r="AT1572" s="5" t="s">
        <v>379</v>
      </c>
    </row>
    <row r="1573" spans="1:46" s="5" customFormat="1" ht="11.25" x14ac:dyDescent="0.2">
      <c r="A1573" s="5">
        <v>2020</v>
      </c>
      <c r="B1573" s="6">
        <v>44105</v>
      </c>
      <c r="C1573" s="6">
        <v>44196</v>
      </c>
      <c r="D1573" s="5" t="s">
        <v>134</v>
      </c>
      <c r="E1573" s="5" t="s">
        <v>135</v>
      </c>
      <c r="F1573" s="41">
        <v>33289</v>
      </c>
      <c r="G1573" s="13" t="s">
        <v>449</v>
      </c>
      <c r="H1573" s="22"/>
      <c r="I1573" s="41" t="s">
        <v>2217</v>
      </c>
      <c r="J1573" s="13">
        <v>7</v>
      </c>
      <c r="N1573" s="38" t="s">
        <v>1980</v>
      </c>
      <c r="O1573" s="5" t="s">
        <v>1981</v>
      </c>
      <c r="P1573" s="5" t="s">
        <v>140</v>
      </c>
      <c r="Q1573" s="5" t="s">
        <v>452</v>
      </c>
      <c r="R1573" s="41">
        <v>33289</v>
      </c>
      <c r="S1573" s="42">
        <v>44110</v>
      </c>
      <c r="T1573" s="43">
        <v>4800</v>
      </c>
      <c r="U1573" s="15">
        <v>5568</v>
      </c>
      <c r="X1573" s="5" t="s">
        <v>453</v>
      </c>
      <c r="Z1573" s="5" t="s">
        <v>144</v>
      </c>
      <c r="AA1573" s="41" t="s">
        <v>2217</v>
      </c>
      <c r="AB1573" s="7"/>
      <c r="AC1573" s="42">
        <v>44110</v>
      </c>
      <c r="AE1573" s="8" t="s">
        <v>5178</v>
      </c>
      <c r="AG1573" s="5" t="s">
        <v>146</v>
      </c>
      <c r="AH1573" s="5" t="s">
        <v>454</v>
      </c>
      <c r="AJ1573" s="5" t="s">
        <v>20</v>
      </c>
      <c r="AK1573" s="22"/>
      <c r="AL1573" s="22"/>
      <c r="AM1573" s="22"/>
      <c r="AN1573" s="22"/>
      <c r="AO1573" s="22"/>
      <c r="AP1573" s="22"/>
      <c r="AQ1573" s="5" t="s">
        <v>455</v>
      </c>
      <c r="AR1573" s="6">
        <v>44196</v>
      </c>
      <c r="AS1573" s="6">
        <v>44196</v>
      </c>
      <c r="AT1573" s="5" t="s">
        <v>379</v>
      </c>
    </row>
    <row r="1574" spans="1:46" s="5" customFormat="1" ht="11.25" x14ac:dyDescent="0.2">
      <c r="A1574" s="5">
        <v>2020</v>
      </c>
      <c r="B1574" s="6">
        <v>44105</v>
      </c>
      <c r="C1574" s="6">
        <v>44196</v>
      </c>
      <c r="D1574" s="5" t="s">
        <v>134</v>
      </c>
      <c r="E1574" s="5" t="s">
        <v>135</v>
      </c>
      <c r="F1574" s="5">
        <v>33290</v>
      </c>
      <c r="G1574" s="13" t="s">
        <v>449</v>
      </c>
      <c r="H1574" s="22"/>
      <c r="I1574" s="5" t="s">
        <v>2218</v>
      </c>
      <c r="J1574" s="13">
        <v>38</v>
      </c>
      <c r="N1574" s="5" t="s">
        <v>667</v>
      </c>
      <c r="O1574" s="5" t="s">
        <v>1866</v>
      </c>
      <c r="P1574" s="5" t="s">
        <v>164</v>
      </c>
      <c r="Q1574" s="5" t="s">
        <v>452</v>
      </c>
      <c r="R1574" s="5">
        <v>33290</v>
      </c>
      <c r="S1574" s="6">
        <v>44124</v>
      </c>
      <c r="T1574" s="15">
        <v>3436.27</v>
      </c>
      <c r="U1574" s="15">
        <v>3986.0731999999998</v>
      </c>
      <c r="X1574" s="5" t="s">
        <v>453</v>
      </c>
      <c r="Z1574" s="5" t="s">
        <v>144</v>
      </c>
      <c r="AA1574" s="5" t="s">
        <v>2218</v>
      </c>
      <c r="AB1574" s="7"/>
      <c r="AC1574" s="6">
        <v>44124</v>
      </c>
      <c r="AE1574" s="8" t="s">
        <v>5179</v>
      </c>
      <c r="AG1574" s="5" t="s">
        <v>146</v>
      </c>
      <c r="AH1574" s="5" t="s">
        <v>454</v>
      </c>
      <c r="AJ1574" s="5" t="s">
        <v>20</v>
      </c>
      <c r="AK1574" s="22"/>
      <c r="AL1574" s="22"/>
      <c r="AM1574" s="22"/>
      <c r="AN1574" s="22"/>
      <c r="AO1574" s="22"/>
      <c r="AP1574" s="22"/>
      <c r="AQ1574" s="5" t="s">
        <v>455</v>
      </c>
      <c r="AR1574" s="6">
        <v>44196</v>
      </c>
      <c r="AS1574" s="6">
        <v>44196</v>
      </c>
      <c r="AT1574" s="5" t="s">
        <v>379</v>
      </c>
    </row>
    <row r="1575" spans="1:46" s="5" customFormat="1" ht="11.25" x14ac:dyDescent="0.2">
      <c r="A1575" s="5">
        <v>2020</v>
      </c>
      <c r="B1575" s="6">
        <v>44105</v>
      </c>
      <c r="C1575" s="6">
        <v>44196</v>
      </c>
      <c r="D1575" s="5" t="s">
        <v>134</v>
      </c>
      <c r="E1575" s="5" t="s">
        <v>135</v>
      </c>
      <c r="F1575" s="5">
        <v>33291</v>
      </c>
      <c r="G1575" s="13" t="s">
        <v>449</v>
      </c>
      <c r="H1575" s="22"/>
      <c r="I1575" s="5" t="s">
        <v>2219</v>
      </c>
      <c r="J1575" s="13">
        <v>163</v>
      </c>
      <c r="N1575" s="5" t="s">
        <v>1699</v>
      </c>
      <c r="O1575" s="5" t="s">
        <v>1700</v>
      </c>
      <c r="P1575" s="5" t="s">
        <v>319</v>
      </c>
      <c r="Q1575" s="5" t="s">
        <v>452</v>
      </c>
      <c r="R1575" s="5">
        <v>33291</v>
      </c>
      <c r="S1575" s="6">
        <v>44125</v>
      </c>
      <c r="T1575" s="15">
        <v>13106.55</v>
      </c>
      <c r="U1575" s="15">
        <v>15203.597999999998</v>
      </c>
      <c r="X1575" s="5" t="s">
        <v>453</v>
      </c>
      <c r="Z1575" s="5" t="s">
        <v>144</v>
      </c>
      <c r="AA1575" s="5" t="s">
        <v>2219</v>
      </c>
      <c r="AB1575" s="7"/>
      <c r="AC1575" s="6">
        <v>44125</v>
      </c>
      <c r="AE1575" s="8" t="s">
        <v>5180</v>
      </c>
      <c r="AG1575" s="5" t="s">
        <v>146</v>
      </c>
      <c r="AH1575" s="5" t="s">
        <v>454</v>
      </c>
      <c r="AJ1575" s="5" t="s">
        <v>20</v>
      </c>
      <c r="AK1575" s="22"/>
      <c r="AL1575" s="22"/>
      <c r="AM1575" s="22"/>
      <c r="AN1575" s="22"/>
      <c r="AO1575" s="22"/>
      <c r="AP1575" s="22"/>
      <c r="AQ1575" s="5" t="s">
        <v>455</v>
      </c>
      <c r="AR1575" s="6">
        <v>44196</v>
      </c>
      <c r="AS1575" s="6">
        <v>44196</v>
      </c>
      <c r="AT1575" s="5" t="s">
        <v>379</v>
      </c>
    </row>
    <row r="1576" spans="1:46" s="5" customFormat="1" ht="11.25" x14ac:dyDescent="0.2">
      <c r="A1576" s="5">
        <v>2020</v>
      </c>
      <c r="B1576" s="6">
        <v>44105</v>
      </c>
      <c r="C1576" s="6">
        <v>44196</v>
      </c>
      <c r="D1576" s="5" t="s">
        <v>134</v>
      </c>
      <c r="E1576" s="5" t="s">
        <v>135</v>
      </c>
      <c r="F1576" s="5">
        <v>33293</v>
      </c>
      <c r="G1576" s="13" t="s">
        <v>449</v>
      </c>
      <c r="H1576" s="22"/>
      <c r="I1576" s="5" t="s">
        <v>2220</v>
      </c>
      <c r="J1576" s="13">
        <v>163</v>
      </c>
      <c r="N1576" s="5" t="s">
        <v>1699</v>
      </c>
      <c r="O1576" s="5" t="s">
        <v>1700</v>
      </c>
      <c r="P1576" s="5" t="s">
        <v>158</v>
      </c>
      <c r="Q1576" s="5" t="s">
        <v>452</v>
      </c>
      <c r="R1576" s="5">
        <v>33293</v>
      </c>
      <c r="S1576" s="6">
        <v>44125</v>
      </c>
      <c r="T1576" s="15">
        <v>4067.18</v>
      </c>
      <c r="U1576" s="15">
        <v>4717.9287999999997</v>
      </c>
      <c r="X1576" s="5" t="s">
        <v>453</v>
      </c>
      <c r="Z1576" s="5" t="s">
        <v>144</v>
      </c>
      <c r="AA1576" s="5" t="s">
        <v>2220</v>
      </c>
      <c r="AB1576" s="7"/>
      <c r="AC1576" s="6">
        <v>44125</v>
      </c>
      <c r="AE1576" s="8" t="s">
        <v>5181</v>
      </c>
      <c r="AG1576" s="5" t="s">
        <v>146</v>
      </c>
      <c r="AH1576" s="5" t="s">
        <v>454</v>
      </c>
      <c r="AJ1576" s="5" t="s">
        <v>20</v>
      </c>
      <c r="AK1576" s="22"/>
      <c r="AL1576" s="22"/>
      <c r="AM1576" s="22"/>
      <c r="AN1576" s="22"/>
      <c r="AO1576" s="22"/>
      <c r="AP1576" s="22"/>
      <c r="AQ1576" s="5" t="s">
        <v>455</v>
      </c>
      <c r="AR1576" s="6">
        <v>44196</v>
      </c>
      <c r="AS1576" s="6">
        <v>44196</v>
      </c>
      <c r="AT1576" s="5" t="s">
        <v>379</v>
      </c>
    </row>
    <row r="1577" spans="1:46" s="5" customFormat="1" ht="11.25" x14ac:dyDescent="0.2">
      <c r="A1577" s="5">
        <v>2020</v>
      </c>
      <c r="B1577" s="6">
        <v>44105</v>
      </c>
      <c r="C1577" s="6">
        <v>44196</v>
      </c>
      <c r="D1577" s="5" t="s">
        <v>134</v>
      </c>
      <c r="E1577" s="5" t="s">
        <v>135</v>
      </c>
      <c r="F1577" s="5">
        <v>33294</v>
      </c>
      <c r="G1577" s="13" t="s">
        <v>449</v>
      </c>
      <c r="H1577" s="22"/>
      <c r="I1577" s="5" t="s">
        <v>2221</v>
      </c>
      <c r="J1577" s="13">
        <v>182</v>
      </c>
      <c r="N1577" s="5" t="s">
        <v>556</v>
      </c>
      <c r="O1577" s="5" t="s">
        <v>1655</v>
      </c>
      <c r="P1577" s="5" t="s">
        <v>259</v>
      </c>
      <c r="Q1577" s="5" t="s">
        <v>452</v>
      </c>
      <c r="R1577" s="5">
        <v>33294</v>
      </c>
      <c r="S1577" s="6">
        <v>44125</v>
      </c>
      <c r="T1577" s="15">
        <v>420</v>
      </c>
      <c r="U1577" s="15">
        <v>487.2</v>
      </c>
      <c r="X1577" s="5" t="s">
        <v>453</v>
      </c>
      <c r="Z1577" s="5" t="s">
        <v>144</v>
      </c>
      <c r="AA1577" s="5" t="s">
        <v>2221</v>
      </c>
      <c r="AB1577" s="7"/>
      <c r="AC1577" s="6">
        <v>44125</v>
      </c>
      <c r="AE1577" s="8" t="s">
        <v>5182</v>
      </c>
      <c r="AG1577" s="5" t="s">
        <v>146</v>
      </c>
      <c r="AH1577" s="5" t="s">
        <v>454</v>
      </c>
      <c r="AJ1577" s="5" t="s">
        <v>20</v>
      </c>
      <c r="AK1577" s="22"/>
      <c r="AL1577" s="22"/>
      <c r="AM1577" s="22"/>
      <c r="AN1577" s="22"/>
      <c r="AO1577" s="22"/>
      <c r="AP1577" s="22"/>
      <c r="AQ1577" s="5" t="s">
        <v>455</v>
      </c>
      <c r="AR1577" s="6">
        <v>44196</v>
      </c>
      <c r="AS1577" s="6">
        <v>44196</v>
      </c>
      <c r="AT1577" s="5" t="s">
        <v>379</v>
      </c>
    </row>
    <row r="1578" spans="1:46" s="5" customFormat="1" ht="11.25" x14ac:dyDescent="0.2">
      <c r="A1578" s="5">
        <v>2020</v>
      </c>
      <c r="B1578" s="6">
        <v>44105</v>
      </c>
      <c r="C1578" s="6">
        <v>44196</v>
      </c>
      <c r="D1578" s="5" t="s">
        <v>134</v>
      </c>
      <c r="E1578" s="5" t="s">
        <v>135</v>
      </c>
      <c r="F1578" s="5">
        <v>33295</v>
      </c>
      <c r="G1578" s="13" t="s">
        <v>449</v>
      </c>
      <c r="H1578" s="22"/>
      <c r="I1578" s="5" t="s">
        <v>2222</v>
      </c>
      <c r="J1578" s="13">
        <v>279</v>
      </c>
      <c r="N1578" s="5" t="s">
        <v>1756</v>
      </c>
      <c r="O1578" s="5" t="s">
        <v>1757</v>
      </c>
      <c r="P1578" s="5" t="s">
        <v>171</v>
      </c>
      <c r="Q1578" s="5" t="s">
        <v>452</v>
      </c>
      <c r="R1578" s="5">
        <v>33295</v>
      </c>
      <c r="S1578" s="6">
        <v>44125</v>
      </c>
      <c r="T1578" s="15">
        <v>12847</v>
      </c>
      <c r="U1578" s="15">
        <v>14902.52</v>
      </c>
      <c r="X1578" s="5" t="s">
        <v>453</v>
      </c>
      <c r="Z1578" s="5" t="s">
        <v>144</v>
      </c>
      <c r="AA1578" s="5" t="s">
        <v>2222</v>
      </c>
      <c r="AB1578" s="7"/>
      <c r="AC1578" s="6">
        <v>44125</v>
      </c>
      <c r="AE1578" s="8" t="s">
        <v>5183</v>
      </c>
      <c r="AG1578" s="5" t="s">
        <v>146</v>
      </c>
      <c r="AH1578" s="5" t="s">
        <v>454</v>
      </c>
      <c r="AJ1578" s="5" t="s">
        <v>20</v>
      </c>
      <c r="AK1578" s="22"/>
      <c r="AL1578" s="22"/>
      <c r="AM1578" s="22"/>
      <c r="AN1578" s="22"/>
      <c r="AO1578" s="22"/>
      <c r="AP1578" s="22"/>
      <c r="AQ1578" s="5" t="s">
        <v>455</v>
      </c>
      <c r="AR1578" s="6">
        <v>44196</v>
      </c>
      <c r="AS1578" s="6">
        <v>44196</v>
      </c>
      <c r="AT1578" s="5" t="s">
        <v>379</v>
      </c>
    </row>
    <row r="1579" spans="1:46" s="5" customFormat="1" ht="11.25" x14ac:dyDescent="0.2">
      <c r="A1579" s="5">
        <v>2020</v>
      </c>
      <c r="B1579" s="6">
        <v>44105</v>
      </c>
      <c r="C1579" s="6">
        <v>44196</v>
      </c>
      <c r="D1579" s="5" t="s">
        <v>134</v>
      </c>
      <c r="E1579" s="5" t="s">
        <v>135</v>
      </c>
      <c r="F1579" s="5">
        <v>33296</v>
      </c>
      <c r="G1579" s="13" t="s">
        <v>449</v>
      </c>
      <c r="H1579" s="22"/>
      <c r="I1579" s="5" t="s">
        <v>2223</v>
      </c>
      <c r="J1579" s="13">
        <v>22</v>
      </c>
      <c r="N1579" s="5" t="s">
        <v>2224</v>
      </c>
      <c r="O1579" s="5" t="s">
        <v>2225</v>
      </c>
      <c r="P1579" s="5" t="s">
        <v>140</v>
      </c>
      <c r="Q1579" s="5" t="s">
        <v>452</v>
      </c>
      <c r="R1579" s="5">
        <v>33296</v>
      </c>
      <c r="S1579" s="6">
        <v>44126</v>
      </c>
      <c r="T1579" s="15">
        <v>3129.82</v>
      </c>
      <c r="U1579" s="15">
        <v>3630.5912000000003</v>
      </c>
      <c r="X1579" s="5" t="s">
        <v>453</v>
      </c>
      <c r="Z1579" s="5" t="s">
        <v>144</v>
      </c>
      <c r="AA1579" s="5" t="s">
        <v>2223</v>
      </c>
      <c r="AB1579" s="7"/>
      <c r="AC1579" s="6">
        <v>44126</v>
      </c>
      <c r="AE1579" s="8" t="s">
        <v>5184</v>
      </c>
      <c r="AG1579" s="5" t="s">
        <v>146</v>
      </c>
      <c r="AH1579" s="5" t="s">
        <v>454</v>
      </c>
      <c r="AJ1579" s="5" t="s">
        <v>20</v>
      </c>
      <c r="AK1579" s="22"/>
      <c r="AL1579" s="22"/>
      <c r="AM1579" s="22"/>
      <c r="AN1579" s="22"/>
      <c r="AO1579" s="22"/>
      <c r="AP1579" s="22"/>
      <c r="AQ1579" s="5" t="s">
        <v>455</v>
      </c>
      <c r="AR1579" s="6">
        <v>44196</v>
      </c>
      <c r="AS1579" s="6">
        <v>44196</v>
      </c>
      <c r="AT1579" s="5" t="s">
        <v>379</v>
      </c>
    </row>
    <row r="1580" spans="1:46" s="5" customFormat="1" ht="11.25" x14ac:dyDescent="0.2">
      <c r="A1580" s="5">
        <v>2020</v>
      </c>
      <c r="B1580" s="6">
        <v>44105</v>
      </c>
      <c r="C1580" s="6">
        <v>44196</v>
      </c>
      <c r="D1580" s="5" t="s">
        <v>134</v>
      </c>
      <c r="E1580" s="5" t="s">
        <v>135</v>
      </c>
      <c r="F1580" s="5">
        <v>33297</v>
      </c>
      <c r="G1580" s="13" t="s">
        <v>449</v>
      </c>
      <c r="H1580" s="22"/>
      <c r="I1580" s="5" t="s">
        <v>2226</v>
      </c>
      <c r="J1580" s="13">
        <v>22</v>
      </c>
      <c r="N1580" s="5" t="s">
        <v>2224</v>
      </c>
      <c r="O1580" s="5" t="s">
        <v>2225</v>
      </c>
      <c r="P1580" s="5" t="s">
        <v>171</v>
      </c>
      <c r="Q1580" s="5" t="s">
        <v>452</v>
      </c>
      <c r="R1580" s="5">
        <v>33297</v>
      </c>
      <c r="S1580" s="6">
        <v>44126</v>
      </c>
      <c r="T1580" s="15">
        <v>1094.72</v>
      </c>
      <c r="U1580" s="15">
        <v>1269.8751999999999</v>
      </c>
      <c r="X1580" s="5" t="s">
        <v>453</v>
      </c>
      <c r="Z1580" s="5" t="s">
        <v>144</v>
      </c>
      <c r="AA1580" s="5" t="s">
        <v>2226</v>
      </c>
      <c r="AB1580" s="7"/>
      <c r="AC1580" s="6">
        <v>44126</v>
      </c>
      <c r="AE1580" s="8" t="s">
        <v>5185</v>
      </c>
      <c r="AG1580" s="5" t="s">
        <v>146</v>
      </c>
      <c r="AH1580" s="5" t="s">
        <v>454</v>
      </c>
      <c r="AJ1580" s="5" t="s">
        <v>20</v>
      </c>
      <c r="AK1580" s="22"/>
      <c r="AL1580" s="22"/>
      <c r="AM1580" s="22"/>
      <c r="AN1580" s="22"/>
      <c r="AO1580" s="22"/>
      <c r="AP1580" s="22"/>
      <c r="AQ1580" s="5" t="s">
        <v>455</v>
      </c>
      <c r="AR1580" s="6">
        <v>44196</v>
      </c>
      <c r="AS1580" s="6">
        <v>44196</v>
      </c>
      <c r="AT1580" s="5" t="s">
        <v>379</v>
      </c>
    </row>
    <row r="1581" spans="1:46" s="5" customFormat="1" ht="11.25" x14ac:dyDescent="0.2">
      <c r="A1581" s="5">
        <v>2020</v>
      </c>
      <c r="B1581" s="6">
        <v>44105</v>
      </c>
      <c r="C1581" s="6">
        <v>44196</v>
      </c>
      <c r="D1581" s="5" t="s">
        <v>134</v>
      </c>
      <c r="E1581" s="5" t="s">
        <v>135</v>
      </c>
      <c r="F1581" s="5">
        <v>33301</v>
      </c>
      <c r="G1581" s="13" t="s">
        <v>449</v>
      </c>
      <c r="H1581" s="22"/>
      <c r="I1581" s="5" t="s">
        <v>2227</v>
      </c>
      <c r="J1581" s="13">
        <v>131</v>
      </c>
      <c r="N1581" s="5" t="s">
        <v>1955</v>
      </c>
      <c r="O1581" s="5" t="s">
        <v>1956</v>
      </c>
      <c r="P1581" s="5" t="s">
        <v>171</v>
      </c>
      <c r="Q1581" s="5" t="s">
        <v>452</v>
      </c>
      <c r="R1581" s="5">
        <v>33301</v>
      </c>
      <c r="S1581" s="6">
        <v>44130</v>
      </c>
      <c r="T1581" s="15">
        <v>16220.4</v>
      </c>
      <c r="U1581" s="15">
        <v>18815.664000000001</v>
      </c>
      <c r="X1581" s="5" t="s">
        <v>453</v>
      </c>
      <c r="Z1581" s="5" t="s">
        <v>144</v>
      </c>
      <c r="AA1581" s="5" t="s">
        <v>2227</v>
      </c>
      <c r="AB1581" s="7"/>
      <c r="AC1581" s="6">
        <v>44130</v>
      </c>
      <c r="AE1581" s="8" t="s">
        <v>5186</v>
      </c>
      <c r="AG1581" s="5" t="s">
        <v>146</v>
      </c>
      <c r="AH1581" s="5" t="s">
        <v>454</v>
      </c>
      <c r="AJ1581" s="5" t="s">
        <v>20</v>
      </c>
      <c r="AK1581" s="22"/>
      <c r="AL1581" s="22"/>
      <c r="AM1581" s="22"/>
      <c r="AN1581" s="22"/>
      <c r="AO1581" s="22"/>
      <c r="AP1581" s="22"/>
      <c r="AQ1581" s="5" t="s">
        <v>455</v>
      </c>
      <c r="AR1581" s="6">
        <v>44196</v>
      </c>
      <c r="AS1581" s="6">
        <v>44196</v>
      </c>
      <c r="AT1581" s="5" t="s">
        <v>379</v>
      </c>
    </row>
    <row r="1582" spans="1:46" s="5" customFormat="1" ht="11.25" x14ac:dyDescent="0.2">
      <c r="A1582" s="5">
        <v>2020</v>
      </c>
      <c r="B1582" s="6">
        <v>44105</v>
      </c>
      <c r="C1582" s="6">
        <v>44196</v>
      </c>
      <c r="D1582" s="5" t="s">
        <v>134</v>
      </c>
      <c r="E1582" s="5" t="s">
        <v>135</v>
      </c>
      <c r="F1582" s="5">
        <v>33302</v>
      </c>
      <c r="G1582" s="13" t="s">
        <v>449</v>
      </c>
      <c r="H1582" s="22"/>
      <c r="I1582" s="5" t="s">
        <v>2228</v>
      </c>
      <c r="J1582" s="13">
        <v>126</v>
      </c>
      <c r="N1582" s="27" t="s">
        <v>1738</v>
      </c>
      <c r="O1582" s="5" t="s">
        <v>1739</v>
      </c>
      <c r="P1582" s="5" t="s">
        <v>319</v>
      </c>
      <c r="Q1582" s="5" t="s">
        <v>452</v>
      </c>
      <c r="R1582" s="5">
        <v>33302</v>
      </c>
      <c r="S1582" s="6">
        <v>44130</v>
      </c>
      <c r="T1582" s="15">
        <v>440.23</v>
      </c>
      <c r="U1582" s="15">
        <v>510.66680000000002</v>
      </c>
      <c r="X1582" s="5" t="s">
        <v>453</v>
      </c>
      <c r="Z1582" s="5" t="s">
        <v>144</v>
      </c>
      <c r="AA1582" s="5" t="s">
        <v>2228</v>
      </c>
      <c r="AB1582" s="7"/>
      <c r="AC1582" s="6">
        <v>44130</v>
      </c>
      <c r="AE1582" s="8" t="s">
        <v>5187</v>
      </c>
      <c r="AG1582" s="5" t="s">
        <v>146</v>
      </c>
      <c r="AH1582" s="5" t="s">
        <v>454</v>
      </c>
      <c r="AJ1582" s="5" t="s">
        <v>20</v>
      </c>
      <c r="AK1582" s="22"/>
      <c r="AL1582" s="22"/>
      <c r="AM1582" s="22"/>
      <c r="AN1582" s="22"/>
      <c r="AO1582" s="22"/>
      <c r="AP1582" s="22"/>
      <c r="AQ1582" s="5" t="s">
        <v>455</v>
      </c>
      <c r="AR1582" s="6">
        <v>44196</v>
      </c>
      <c r="AS1582" s="6">
        <v>44196</v>
      </c>
      <c r="AT1582" s="5" t="s">
        <v>379</v>
      </c>
    </row>
    <row r="1583" spans="1:46" s="5" customFormat="1" ht="11.25" x14ac:dyDescent="0.2">
      <c r="A1583" s="5">
        <v>2020</v>
      </c>
      <c r="B1583" s="6">
        <v>44105</v>
      </c>
      <c r="C1583" s="6">
        <v>44196</v>
      </c>
      <c r="D1583" s="5" t="s">
        <v>134</v>
      </c>
      <c r="E1583" s="5" t="s">
        <v>135</v>
      </c>
      <c r="F1583" s="5">
        <v>33303</v>
      </c>
      <c r="G1583" s="13" t="s">
        <v>449</v>
      </c>
      <c r="H1583" s="22"/>
      <c r="I1583" s="5" t="s">
        <v>2229</v>
      </c>
      <c r="J1583" s="13">
        <v>379</v>
      </c>
      <c r="N1583" s="5" t="s">
        <v>1006</v>
      </c>
      <c r="O1583" s="5" t="s">
        <v>1007</v>
      </c>
      <c r="P1583" s="5" t="s">
        <v>218</v>
      </c>
      <c r="Q1583" s="5" t="s">
        <v>452</v>
      </c>
      <c r="R1583" s="5">
        <v>33303</v>
      </c>
      <c r="S1583" s="6">
        <v>44130</v>
      </c>
      <c r="T1583" s="15">
        <v>12250</v>
      </c>
      <c r="U1583" s="15">
        <v>14210</v>
      </c>
      <c r="X1583" s="5" t="s">
        <v>453</v>
      </c>
      <c r="Z1583" s="5" t="s">
        <v>144</v>
      </c>
      <c r="AA1583" s="5" t="s">
        <v>2229</v>
      </c>
      <c r="AB1583" s="7"/>
      <c r="AC1583" s="6">
        <v>44130</v>
      </c>
      <c r="AE1583" s="8" t="s">
        <v>5188</v>
      </c>
      <c r="AG1583" s="5" t="s">
        <v>146</v>
      </c>
      <c r="AH1583" s="5" t="s">
        <v>454</v>
      </c>
      <c r="AJ1583" s="5" t="s">
        <v>20</v>
      </c>
      <c r="AK1583" s="22"/>
      <c r="AL1583" s="22"/>
      <c r="AM1583" s="22"/>
      <c r="AN1583" s="22"/>
      <c r="AO1583" s="22"/>
      <c r="AP1583" s="22"/>
      <c r="AQ1583" s="5" t="s">
        <v>455</v>
      </c>
      <c r="AR1583" s="6">
        <v>44196</v>
      </c>
      <c r="AS1583" s="6">
        <v>44196</v>
      </c>
      <c r="AT1583" s="5" t="s">
        <v>379</v>
      </c>
    </row>
    <row r="1584" spans="1:46" s="5" customFormat="1" ht="11.25" x14ac:dyDescent="0.2">
      <c r="A1584" s="5">
        <v>2020</v>
      </c>
      <c r="B1584" s="6">
        <v>44105</v>
      </c>
      <c r="C1584" s="6">
        <v>44196</v>
      </c>
      <c r="D1584" s="5" t="s">
        <v>134</v>
      </c>
      <c r="E1584" s="5" t="s">
        <v>135</v>
      </c>
      <c r="F1584" s="5">
        <v>33304</v>
      </c>
      <c r="G1584" s="13" t="s">
        <v>449</v>
      </c>
      <c r="H1584" s="22"/>
      <c r="I1584" s="5" t="s">
        <v>2229</v>
      </c>
      <c r="J1584" s="13">
        <v>314</v>
      </c>
      <c r="N1584" s="27" t="s">
        <v>1797</v>
      </c>
      <c r="O1584" s="5" t="s">
        <v>1798</v>
      </c>
      <c r="P1584" s="5" t="s">
        <v>218</v>
      </c>
      <c r="Q1584" s="5" t="s">
        <v>452</v>
      </c>
      <c r="R1584" s="5">
        <v>33304</v>
      </c>
      <c r="S1584" s="6">
        <v>44130</v>
      </c>
      <c r="T1584" s="15">
        <v>1100</v>
      </c>
      <c r="U1584" s="15">
        <v>1276</v>
      </c>
      <c r="X1584" s="5" t="s">
        <v>453</v>
      </c>
      <c r="Z1584" s="5" t="s">
        <v>144</v>
      </c>
      <c r="AA1584" s="5" t="s">
        <v>2229</v>
      </c>
      <c r="AB1584" s="7"/>
      <c r="AC1584" s="6">
        <v>44130</v>
      </c>
      <c r="AE1584" s="8" t="s">
        <v>5189</v>
      </c>
      <c r="AG1584" s="5" t="s">
        <v>146</v>
      </c>
      <c r="AH1584" s="5" t="s">
        <v>454</v>
      </c>
      <c r="AJ1584" s="5" t="s">
        <v>20</v>
      </c>
      <c r="AK1584" s="22"/>
      <c r="AL1584" s="22"/>
      <c r="AM1584" s="22"/>
      <c r="AN1584" s="22"/>
      <c r="AO1584" s="22"/>
      <c r="AP1584" s="22"/>
      <c r="AQ1584" s="5" t="s">
        <v>455</v>
      </c>
      <c r="AR1584" s="6">
        <v>44196</v>
      </c>
      <c r="AS1584" s="6">
        <v>44196</v>
      </c>
      <c r="AT1584" s="5" t="s">
        <v>379</v>
      </c>
    </row>
    <row r="1585" spans="1:46" s="5" customFormat="1" ht="11.25" x14ac:dyDescent="0.2">
      <c r="A1585" s="5">
        <v>2020</v>
      </c>
      <c r="B1585" s="6">
        <v>44105</v>
      </c>
      <c r="C1585" s="6">
        <v>44196</v>
      </c>
      <c r="D1585" s="5" t="s">
        <v>134</v>
      </c>
      <c r="E1585" s="5" t="s">
        <v>135</v>
      </c>
      <c r="F1585" s="41">
        <v>33305</v>
      </c>
      <c r="G1585" s="13" t="s">
        <v>449</v>
      </c>
      <c r="H1585" s="22"/>
      <c r="I1585" s="41" t="s">
        <v>2116</v>
      </c>
      <c r="J1585" s="13">
        <v>196</v>
      </c>
      <c r="N1585" s="38" t="s">
        <v>2117</v>
      </c>
      <c r="O1585" s="5" t="s">
        <v>2118</v>
      </c>
      <c r="P1585" s="5" t="s">
        <v>140</v>
      </c>
      <c r="Q1585" s="5" t="s">
        <v>452</v>
      </c>
      <c r="R1585" s="41">
        <v>33305</v>
      </c>
      <c r="S1585" s="42">
        <v>44130</v>
      </c>
      <c r="T1585" s="43">
        <v>2800</v>
      </c>
      <c r="U1585" s="15">
        <v>3248</v>
      </c>
      <c r="X1585" s="5" t="s">
        <v>453</v>
      </c>
      <c r="Z1585" s="5" t="s">
        <v>144</v>
      </c>
      <c r="AA1585" s="41" t="s">
        <v>2116</v>
      </c>
      <c r="AB1585" s="7"/>
      <c r="AC1585" s="42">
        <v>44130</v>
      </c>
      <c r="AE1585" s="8" t="s">
        <v>5190</v>
      </c>
      <c r="AG1585" s="5" t="s">
        <v>146</v>
      </c>
      <c r="AH1585" s="5" t="s">
        <v>454</v>
      </c>
      <c r="AJ1585" s="5" t="s">
        <v>20</v>
      </c>
      <c r="AK1585" s="22"/>
      <c r="AL1585" s="22"/>
      <c r="AM1585" s="22"/>
      <c r="AN1585" s="22"/>
      <c r="AO1585" s="22"/>
      <c r="AP1585" s="22"/>
      <c r="AQ1585" s="5" t="s">
        <v>455</v>
      </c>
      <c r="AR1585" s="6">
        <v>44196</v>
      </c>
      <c r="AS1585" s="6">
        <v>44196</v>
      </c>
      <c r="AT1585" s="5" t="s">
        <v>379</v>
      </c>
    </row>
    <row r="1586" spans="1:46" s="5" customFormat="1" ht="11.25" x14ac:dyDescent="0.2">
      <c r="A1586" s="5">
        <v>2020</v>
      </c>
      <c r="B1586" s="6">
        <v>44105</v>
      </c>
      <c r="C1586" s="6">
        <v>44196</v>
      </c>
      <c r="D1586" s="5" t="s">
        <v>134</v>
      </c>
      <c r="E1586" s="5" t="s">
        <v>135</v>
      </c>
      <c r="F1586" s="5">
        <v>33306</v>
      </c>
      <c r="G1586" s="13" t="s">
        <v>449</v>
      </c>
      <c r="H1586" s="22"/>
      <c r="I1586" s="5" t="s">
        <v>2230</v>
      </c>
      <c r="J1586" s="13">
        <v>391</v>
      </c>
      <c r="N1586" s="5" t="s">
        <v>2231</v>
      </c>
      <c r="O1586" s="5" t="s">
        <v>2232</v>
      </c>
      <c r="P1586" s="5" t="s">
        <v>319</v>
      </c>
      <c r="Q1586" s="5" t="s">
        <v>452</v>
      </c>
      <c r="R1586" s="5">
        <v>33306</v>
      </c>
      <c r="S1586" s="6">
        <v>44130</v>
      </c>
      <c r="T1586" s="15">
        <v>4623.84</v>
      </c>
      <c r="U1586" s="15">
        <v>5363.6544000000004</v>
      </c>
      <c r="X1586" s="5" t="s">
        <v>453</v>
      </c>
      <c r="Z1586" s="5" t="s">
        <v>144</v>
      </c>
      <c r="AA1586" s="5" t="s">
        <v>2230</v>
      </c>
      <c r="AB1586" s="7"/>
      <c r="AC1586" s="6">
        <v>44130</v>
      </c>
      <c r="AE1586" s="8" t="s">
        <v>5191</v>
      </c>
      <c r="AG1586" s="5" t="s">
        <v>146</v>
      </c>
      <c r="AH1586" s="5" t="s">
        <v>454</v>
      </c>
      <c r="AJ1586" s="5" t="s">
        <v>20</v>
      </c>
      <c r="AK1586" s="22"/>
      <c r="AL1586" s="22"/>
      <c r="AM1586" s="22"/>
      <c r="AN1586" s="22"/>
      <c r="AO1586" s="22"/>
      <c r="AP1586" s="22"/>
      <c r="AQ1586" s="5" t="s">
        <v>455</v>
      </c>
      <c r="AR1586" s="6">
        <v>44196</v>
      </c>
      <c r="AS1586" s="6">
        <v>44196</v>
      </c>
      <c r="AT1586" s="5" t="s">
        <v>379</v>
      </c>
    </row>
    <row r="1587" spans="1:46" s="5" customFormat="1" ht="11.25" x14ac:dyDescent="0.2">
      <c r="A1587" s="5">
        <v>2020</v>
      </c>
      <c r="B1587" s="6">
        <v>44105</v>
      </c>
      <c r="C1587" s="6">
        <v>44196</v>
      </c>
      <c r="D1587" s="5" t="s">
        <v>134</v>
      </c>
      <c r="E1587" s="5" t="s">
        <v>135</v>
      </c>
      <c r="F1587" s="5">
        <v>33307</v>
      </c>
      <c r="G1587" s="13" t="s">
        <v>449</v>
      </c>
      <c r="H1587" s="22"/>
      <c r="I1587" s="5" t="s">
        <v>2233</v>
      </c>
      <c r="J1587" s="13">
        <v>319</v>
      </c>
      <c r="K1587" s="13"/>
      <c r="N1587" s="27" t="s">
        <v>1814</v>
      </c>
      <c r="O1587" s="5" t="s">
        <v>1815</v>
      </c>
      <c r="P1587" s="5" t="s">
        <v>202</v>
      </c>
      <c r="Q1587" s="5" t="s">
        <v>452</v>
      </c>
      <c r="R1587" s="5">
        <v>33307</v>
      </c>
      <c r="S1587" s="6">
        <v>44130</v>
      </c>
      <c r="T1587" s="15">
        <v>1969</v>
      </c>
      <c r="U1587" s="15">
        <v>2284.04</v>
      </c>
      <c r="X1587" s="5" t="s">
        <v>453</v>
      </c>
      <c r="Z1587" s="5" t="s">
        <v>144</v>
      </c>
      <c r="AA1587" s="5" t="s">
        <v>2233</v>
      </c>
      <c r="AB1587" s="7"/>
      <c r="AC1587" s="6">
        <v>44130</v>
      </c>
      <c r="AE1587" s="8" t="s">
        <v>5192</v>
      </c>
      <c r="AG1587" s="5" t="s">
        <v>146</v>
      </c>
      <c r="AH1587" s="5" t="s">
        <v>454</v>
      </c>
      <c r="AJ1587" s="5" t="s">
        <v>20</v>
      </c>
      <c r="AK1587" s="22"/>
      <c r="AL1587" s="22"/>
      <c r="AM1587" s="22"/>
      <c r="AN1587" s="22"/>
      <c r="AO1587" s="22"/>
      <c r="AP1587" s="22"/>
      <c r="AQ1587" s="5" t="s">
        <v>455</v>
      </c>
      <c r="AR1587" s="6">
        <v>44196</v>
      </c>
      <c r="AS1587" s="6">
        <v>44196</v>
      </c>
      <c r="AT1587" s="5" t="s">
        <v>379</v>
      </c>
    </row>
    <row r="1588" spans="1:46" s="5" customFormat="1" ht="11.25" x14ac:dyDescent="0.2">
      <c r="A1588" s="5">
        <v>2020</v>
      </c>
      <c r="B1588" s="6">
        <v>44105</v>
      </c>
      <c r="C1588" s="6">
        <v>44196</v>
      </c>
      <c r="D1588" s="5" t="s">
        <v>134</v>
      </c>
      <c r="E1588" s="5" t="s">
        <v>135</v>
      </c>
      <c r="F1588" s="5">
        <v>33308</v>
      </c>
      <c r="G1588" s="13" t="s">
        <v>449</v>
      </c>
      <c r="H1588" s="22"/>
      <c r="I1588" s="5" t="s">
        <v>2234</v>
      </c>
      <c r="J1588" s="13">
        <v>319</v>
      </c>
      <c r="N1588" s="27" t="s">
        <v>1814</v>
      </c>
      <c r="O1588" s="5" t="s">
        <v>1815</v>
      </c>
      <c r="P1588" s="5" t="s">
        <v>171</v>
      </c>
      <c r="Q1588" s="5" t="s">
        <v>452</v>
      </c>
      <c r="R1588" s="5">
        <v>33308</v>
      </c>
      <c r="S1588" s="6">
        <v>44130</v>
      </c>
      <c r="T1588" s="15">
        <v>300</v>
      </c>
      <c r="U1588" s="15">
        <v>348</v>
      </c>
      <c r="X1588" s="5" t="s">
        <v>453</v>
      </c>
      <c r="Z1588" s="5" t="s">
        <v>144</v>
      </c>
      <c r="AA1588" s="5" t="s">
        <v>2234</v>
      </c>
      <c r="AB1588" s="7"/>
      <c r="AC1588" s="6">
        <v>44130</v>
      </c>
      <c r="AE1588" s="8" t="s">
        <v>5193</v>
      </c>
      <c r="AG1588" s="5" t="s">
        <v>146</v>
      </c>
      <c r="AH1588" s="5" t="s">
        <v>454</v>
      </c>
      <c r="AJ1588" s="5" t="s">
        <v>20</v>
      </c>
      <c r="AK1588" s="22"/>
      <c r="AL1588" s="22"/>
      <c r="AM1588" s="22"/>
      <c r="AN1588" s="22"/>
      <c r="AO1588" s="22"/>
      <c r="AP1588" s="22"/>
      <c r="AQ1588" s="5" t="s">
        <v>455</v>
      </c>
      <c r="AR1588" s="6">
        <v>44196</v>
      </c>
      <c r="AS1588" s="6">
        <v>44196</v>
      </c>
      <c r="AT1588" s="5" t="s">
        <v>379</v>
      </c>
    </row>
    <row r="1589" spans="1:46" s="5" customFormat="1" ht="11.25" x14ac:dyDescent="0.2">
      <c r="A1589" s="5">
        <v>2020</v>
      </c>
      <c r="B1589" s="6">
        <v>44105</v>
      </c>
      <c r="C1589" s="6">
        <v>44196</v>
      </c>
      <c r="D1589" s="5" t="s">
        <v>134</v>
      </c>
      <c r="E1589" s="5" t="s">
        <v>135</v>
      </c>
      <c r="F1589" s="5">
        <v>33309</v>
      </c>
      <c r="G1589" s="13" t="s">
        <v>449</v>
      </c>
      <c r="H1589" s="22"/>
      <c r="I1589" s="5" t="s">
        <v>1628</v>
      </c>
      <c r="J1589" s="13">
        <v>247</v>
      </c>
      <c r="N1589" s="5" t="s">
        <v>1629</v>
      </c>
      <c r="O1589" s="5" t="s">
        <v>1671</v>
      </c>
      <c r="P1589" s="5" t="s">
        <v>158</v>
      </c>
      <c r="Q1589" s="5" t="s">
        <v>452</v>
      </c>
      <c r="R1589" s="5">
        <v>33309</v>
      </c>
      <c r="S1589" s="6">
        <v>44113</v>
      </c>
      <c r="T1589" s="15">
        <v>6896.56</v>
      </c>
      <c r="U1589" s="15">
        <v>8000.0096000000003</v>
      </c>
      <c r="X1589" s="5" t="s">
        <v>453</v>
      </c>
      <c r="Z1589" s="5" t="s">
        <v>144</v>
      </c>
      <c r="AA1589" s="5" t="s">
        <v>1628</v>
      </c>
      <c r="AB1589" s="7"/>
      <c r="AC1589" s="6">
        <v>44113</v>
      </c>
      <c r="AE1589" s="8" t="s">
        <v>5194</v>
      </c>
      <c r="AG1589" s="5" t="s">
        <v>146</v>
      </c>
      <c r="AH1589" s="5" t="s">
        <v>454</v>
      </c>
      <c r="AJ1589" s="5" t="s">
        <v>20</v>
      </c>
      <c r="AK1589" s="22"/>
      <c r="AL1589" s="22"/>
      <c r="AM1589" s="22"/>
      <c r="AN1589" s="22"/>
      <c r="AO1589" s="22"/>
      <c r="AP1589" s="22"/>
      <c r="AQ1589" s="5" t="s">
        <v>455</v>
      </c>
      <c r="AR1589" s="6">
        <v>44196</v>
      </c>
      <c r="AS1589" s="6">
        <v>44196</v>
      </c>
      <c r="AT1589" s="5" t="s">
        <v>379</v>
      </c>
    </row>
    <row r="1590" spans="1:46" s="5" customFormat="1" ht="11.25" x14ac:dyDescent="0.2">
      <c r="A1590" s="5">
        <v>2020</v>
      </c>
      <c r="B1590" s="6">
        <v>44105</v>
      </c>
      <c r="C1590" s="6">
        <v>44196</v>
      </c>
      <c r="D1590" s="5" t="s">
        <v>134</v>
      </c>
      <c r="E1590" s="5" t="s">
        <v>135</v>
      </c>
      <c r="F1590" s="41">
        <v>33310</v>
      </c>
      <c r="G1590" s="13" t="s">
        <v>449</v>
      </c>
      <c r="H1590" s="22"/>
      <c r="I1590" s="41" t="s">
        <v>1840</v>
      </c>
      <c r="J1590" s="13">
        <v>347</v>
      </c>
      <c r="N1590" s="38" t="s">
        <v>721</v>
      </c>
      <c r="O1590" s="5" t="s">
        <v>1811</v>
      </c>
      <c r="P1590" s="5" t="s">
        <v>140</v>
      </c>
      <c r="Q1590" s="5" t="s">
        <v>452</v>
      </c>
      <c r="R1590" s="41">
        <v>33310</v>
      </c>
      <c r="S1590" s="42">
        <v>44116</v>
      </c>
      <c r="T1590" s="43">
        <v>197.41</v>
      </c>
      <c r="U1590" s="15">
        <v>228.9956</v>
      </c>
      <c r="X1590" s="5" t="s">
        <v>453</v>
      </c>
      <c r="Z1590" s="5" t="s">
        <v>144</v>
      </c>
      <c r="AA1590" s="41" t="s">
        <v>1840</v>
      </c>
      <c r="AB1590" s="7"/>
      <c r="AC1590" s="42">
        <v>44116</v>
      </c>
      <c r="AE1590" s="8" t="s">
        <v>5195</v>
      </c>
      <c r="AG1590" s="5" t="s">
        <v>146</v>
      </c>
      <c r="AH1590" s="5" t="s">
        <v>454</v>
      </c>
      <c r="AJ1590" s="5" t="s">
        <v>20</v>
      </c>
      <c r="AK1590" s="22"/>
      <c r="AL1590" s="22"/>
      <c r="AM1590" s="22"/>
      <c r="AN1590" s="22"/>
      <c r="AO1590" s="22"/>
      <c r="AP1590" s="22"/>
      <c r="AQ1590" s="5" t="s">
        <v>455</v>
      </c>
      <c r="AR1590" s="6">
        <v>44196</v>
      </c>
      <c r="AS1590" s="6">
        <v>44196</v>
      </c>
      <c r="AT1590" s="5" t="s">
        <v>379</v>
      </c>
    </row>
    <row r="1591" spans="1:46" s="5" customFormat="1" ht="11.25" x14ac:dyDescent="0.2">
      <c r="A1591" s="5">
        <v>2020</v>
      </c>
      <c r="B1591" s="6">
        <v>44105</v>
      </c>
      <c r="C1591" s="6">
        <v>44196</v>
      </c>
      <c r="D1591" s="5" t="s">
        <v>134</v>
      </c>
      <c r="E1591" s="5" t="s">
        <v>135</v>
      </c>
      <c r="F1591" s="41">
        <v>33311</v>
      </c>
      <c r="G1591" s="13" t="s">
        <v>449</v>
      </c>
      <c r="H1591" s="22"/>
      <c r="I1591" s="41" t="s">
        <v>2235</v>
      </c>
      <c r="J1591" s="13">
        <v>34</v>
      </c>
      <c r="N1591" s="38" t="s">
        <v>607</v>
      </c>
      <c r="O1591" s="5" t="s">
        <v>1790</v>
      </c>
      <c r="P1591" s="5" t="s">
        <v>140</v>
      </c>
      <c r="Q1591" s="5" t="s">
        <v>452</v>
      </c>
      <c r="R1591" s="41">
        <v>33311</v>
      </c>
      <c r="S1591" s="42">
        <v>44117</v>
      </c>
      <c r="T1591" s="43">
        <v>3060</v>
      </c>
      <c r="U1591" s="15">
        <v>3549.6</v>
      </c>
      <c r="X1591" s="5" t="s">
        <v>453</v>
      </c>
      <c r="Z1591" s="5" t="s">
        <v>144</v>
      </c>
      <c r="AA1591" s="41" t="s">
        <v>2235</v>
      </c>
      <c r="AB1591" s="7"/>
      <c r="AC1591" s="42">
        <v>44117</v>
      </c>
      <c r="AE1591" s="8" t="s">
        <v>5196</v>
      </c>
      <c r="AG1591" s="5" t="s">
        <v>146</v>
      </c>
      <c r="AH1591" s="5" t="s">
        <v>454</v>
      </c>
      <c r="AJ1591" s="5" t="s">
        <v>20</v>
      </c>
      <c r="AK1591" s="22"/>
      <c r="AL1591" s="22"/>
      <c r="AM1591" s="22"/>
      <c r="AN1591" s="22"/>
      <c r="AO1591" s="22"/>
      <c r="AP1591" s="22"/>
      <c r="AQ1591" s="5" t="s">
        <v>455</v>
      </c>
      <c r="AR1591" s="6">
        <v>44196</v>
      </c>
      <c r="AS1591" s="6">
        <v>44196</v>
      </c>
      <c r="AT1591" s="5" t="s">
        <v>379</v>
      </c>
    </row>
    <row r="1592" spans="1:46" s="5" customFormat="1" ht="11.25" x14ac:dyDescent="0.2">
      <c r="A1592" s="5">
        <v>2020</v>
      </c>
      <c r="B1592" s="6">
        <v>44105</v>
      </c>
      <c r="C1592" s="6">
        <v>44196</v>
      </c>
      <c r="D1592" s="5" t="s">
        <v>134</v>
      </c>
      <c r="E1592" s="5" t="s">
        <v>135</v>
      </c>
      <c r="F1592" s="41">
        <v>33312</v>
      </c>
      <c r="G1592" s="13" t="s">
        <v>449</v>
      </c>
      <c r="H1592" s="22"/>
      <c r="I1592" s="5" t="s">
        <v>2236</v>
      </c>
      <c r="J1592" s="13">
        <v>34</v>
      </c>
      <c r="N1592" s="38" t="s">
        <v>607</v>
      </c>
      <c r="O1592" s="5" t="s">
        <v>1790</v>
      </c>
      <c r="P1592" s="5" t="s">
        <v>140</v>
      </c>
      <c r="Q1592" s="5" t="s">
        <v>452</v>
      </c>
      <c r="R1592" s="41">
        <v>33312</v>
      </c>
      <c r="S1592" s="42">
        <v>44112</v>
      </c>
      <c r="T1592" s="43">
        <v>750</v>
      </c>
      <c r="U1592" s="15">
        <v>870</v>
      </c>
      <c r="X1592" s="5" t="s">
        <v>453</v>
      </c>
      <c r="Z1592" s="5" t="s">
        <v>144</v>
      </c>
      <c r="AA1592" s="5" t="s">
        <v>2236</v>
      </c>
      <c r="AB1592" s="7"/>
      <c r="AC1592" s="42">
        <v>44112</v>
      </c>
      <c r="AE1592" s="8" t="s">
        <v>5197</v>
      </c>
      <c r="AG1592" s="5" t="s">
        <v>146</v>
      </c>
      <c r="AH1592" s="5" t="s">
        <v>454</v>
      </c>
      <c r="AJ1592" s="5" t="s">
        <v>20</v>
      </c>
      <c r="AK1592" s="22"/>
      <c r="AL1592" s="22"/>
      <c r="AM1592" s="22"/>
      <c r="AN1592" s="22"/>
      <c r="AO1592" s="22"/>
      <c r="AP1592" s="22"/>
      <c r="AQ1592" s="5" t="s">
        <v>455</v>
      </c>
      <c r="AR1592" s="6">
        <v>44196</v>
      </c>
      <c r="AS1592" s="6">
        <v>44196</v>
      </c>
      <c r="AT1592" s="5" t="s">
        <v>379</v>
      </c>
    </row>
    <row r="1593" spans="1:46" s="5" customFormat="1" ht="11.25" x14ac:dyDescent="0.2">
      <c r="A1593" s="5">
        <v>2020</v>
      </c>
      <c r="B1593" s="6">
        <v>44105</v>
      </c>
      <c r="C1593" s="6">
        <v>44196</v>
      </c>
      <c r="D1593" s="5" t="s">
        <v>134</v>
      </c>
      <c r="E1593" s="5" t="s">
        <v>135</v>
      </c>
      <c r="F1593" s="41">
        <v>33313</v>
      </c>
      <c r="G1593" s="13" t="s">
        <v>449</v>
      </c>
      <c r="H1593" s="22"/>
      <c r="I1593" s="41" t="s">
        <v>2237</v>
      </c>
      <c r="J1593" s="13">
        <v>34</v>
      </c>
      <c r="N1593" s="38" t="s">
        <v>607</v>
      </c>
      <c r="O1593" s="5" t="s">
        <v>1790</v>
      </c>
      <c r="P1593" s="5" t="s">
        <v>140</v>
      </c>
      <c r="Q1593" s="5" t="s">
        <v>452</v>
      </c>
      <c r="R1593" s="41">
        <v>33313</v>
      </c>
      <c r="S1593" s="42">
        <v>44117</v>
      </c>
      <c r="T1593" s="43">
        <v>1710</v>
      </c>
      <c r="U1593" s="15">
        <v>1983.6</v>
      </c>
      <c r="X1593" s="5" t="s">
        <v>453</v>
      </c>
      <c r="Z1593" s="5" t="s">
        <v>144</v>
      </c>
      <c r="AA1593" s="41" t="s">
        <v>2237</v>
      </c>
      <c r="AB1593" s="7"/>
      <c r="AC1593" s="42">
        <v>44117</v>
      </c>
      <c r="AE1593" s="8" t="s">
        <v>5198</v>
      </c>
      <c r="AG1593" s="5" t="s">
        <v>146</v>
      </c>
      <c r="AH1593" s="5" t="s">
        <v>454</v>
      </c>
      <c r="AJ1593" s="5" t="s">
        <v>20</v>
      </c>
      <c r="AK1593" s="22"/>
      <c r="AL1593" s="22"/>
      <c r="AM1593" s="22"/>
      <c r="AN1593" s="22"/>
      <c r="AO1593" s="22"/>
      <c r="AP1593" s="22"/>
      <c r="AQ1593" s="5" t="s">
        <v>455</v>
      </c>
      <c r="AR1593" s="6">
        <v>44196</v>
      </c>
      <c r="AS1593" s="6">
        <v>44196</v>
      </c>
      <c r="AT1593" s="5" t="s">
        <v>379</v>
      </c>
    </row>
    <row r="1594" spans="1:46" s="5" customFormat="1" ht="11.25" x14ac:dyDescent="0.2">
      <c r="A1594" s="5">
        <v>2020</v>
      </c>
      <c r="B1594" s="6">
        <v>44105</v>
      </c>
      <c r="C1594" s="6">
        <v>44196</v>
      </c>
      <c r="D1594" s="5" t="s">
        <v>134</v>
      </c>
      <c r="E1594" s="5" t="s">
        <v>135</v>
      </c>
      <c r="F1594" s="5">
        <v>33314</v>
      </c>
      <c r="G1594" s="13" t="s">
        <v>449</v>
      </c>
      <c r="H1594" s="22"/>
      <c r="I1594" s="5" t="s">
        <v>2238</v>
      </c>
      <c r="J1594" s="13">
        <v>326</v>
      </c>
      <c r="N1594" s="5" t="s">
        <v>2239</v>
      </c>
      <c r="O1594" s="5" t="s">
        <v>2240</v>
      </c>
      <c r="P1594" s="5" t="s">
        <v>259</v>
      </c>
      <c r="Q1594" s="5" t="s">
        <v>452</v>
      </c>
      <c r="R1594" s="5">
        <v>33314</v>
      </c>
      <c r="S1594" s="6">
        <v>44113</v>
      </c>
      <c r="T1594" s="15">
        <v>2413793.1</v>
      </c>
      <c r="U1594" s="15">
        <v>2799999.9960000003</v>
      </c>
      <c r="X1594" s="5" t="s">
        <v>453</v>
      </c>
      <c r="Z1594" s="5" t="s">
        <v>144</v>
      </c>
      <c r="AA1594" s="5" t="s">
        <v>2238</v>
      </c>
      <c r="AB1594" s="7"/>
      <c r="AC1594" s="6">
        <v>44113</v>
      </c>
      <c r="AE1594" s="8" t="s">
        <v>5199</v>
      </c>
      <c r="AG1594" s="5" t="s">
        <v>2241</v>
      </c>
      <c r="AH1594" s="5" t="s">
        <v>2241</v>
      </c>
      <c r="AJ1594" s="5" t="s">
        <v>20</v>
      </c>
      <c r="AK1594" s="22"/>
      <c r="AL1594" s="22"/>
      <c r="AM1594" s="22"/>
      <c r="AN1594" s="22"/>
      <c r="AO1594" s="22"/>
      <c r="AP1594" s="22"/>
      <c r="AQ1594" s="5" t="s">
        <v>455</v>
      </c>
      <c r="AR1594" s="6">
        <v>44196</v>
      </c>
      <c r="AS1594" s="6">
        <v>44196</v>
      </c>
      <c r="AT1594" s="5" t="s">
        <v>379</v>
      </c>
    </row>
    <row r="1595" spans="1:46" s="5" customFormat="1" ht="11.25" x14ac:dyDescent="0.2">
      <c r="A1595" s="5">
        <v>2020</v>
      </c>
      <c r="B1595" s="6">
        <v>44105</v>
      </c>
      <c r="C1595" s="6">
        <v>44196</v>
      </c>
      <c r="D1595" s="5" t="s">
        <v>134</v>
      </c>
      <c r="E1595" s="5" t="s">
        <v>135</v>
      </c>
      <c r="F1595" s="5">
        <v>33323</v>
      </c>
      <c r="G1595" s="13" t="s">
        <v>449</v>
      </c>
      <c r="H1595" s="22"/>
      <c r="I1595" s="5" t="s">
        <v>2242</v>
      </c>
      <c r="J1595" s="13">
        <v>10</v>
      </c>
      <c r="N1595" s="27" t="s">
        <v>1765</v>
      </c>
      <c r="O1595" s="5" t="s">
        <v>1766</v>
      </c>
      <c r="P1595" s="5" t="s">
        <v>171</v>
      </c>
      <c r="Q1595" s="5" t="s">
        <v>452</v>
      </c>
      <c r="R1595" s="5">
        <v>33323</v>
      </c>
      <c r="S1595" s="6">
        <v>44109</v>
      </c>
      <c r="T1595" s="15">
        <v>2916</v>
      </c>
      <c r="U1595" s="15">
        <v>3382.56</v>
      </c>
      <c r="X1595" s="5" t="s">
        <v>453</v>
      </c>
      <c r="Z1595" s="5" t="s">
        <v>144</v>
      </c>
      <c r="AA1595" s="5" t="s">
        <v>2242</v>
      </c>
      <c r="AB1595" s="7"/>
      <c r="AC1595" s="6">
        <v>44109</v>
      </c>
      <c r="AE1595" s="8" t="s">
        <v>5200</v>
      </c>
      <c r="AH1595" s="5" t="s">
        <v>454</v>
      </c>
      <c r="AJ1595" s="5" t="s">
        <v>20</v>
      </c>
      <c r="AK1595" s="22"/>
      <c r="AL1595" s="22"/>
      <c r="AM1595" s="22"/>
      <c r="AN1595" s="22"/>
      <c r="AO1595" s="22"/>
      <c r="AP1595" s="22"/>
      <c r="AQ1595" s="5" t="s">
        <v>455</v>
      </c>
      <c r="AR1595" s="6">
        <v>44196</v>
      </c>
      <c r="AS1595" s="6">
        <v>44196</v>
      </c>
      <c r="AT1595" s="5" t="s">
        <v>379</v>
      </c>
    </row>
    <row r="1596" spans="1:46" s="5" customFormat="1" ht="11.25" x14ac:dyDescent="0.2">
      <c r="A1596" s="5">
        <v>2020</v>
      </c>
      <c r="B1596" s="6">
        <v>44105</v>
      </c>
      <c r="C1596" s="6">
        <v>44196</v>
      </c>
      <c r="D1596" s="5" t="s">
        <v>134</v>
      </c>
      <c r="E1596" s="5" t="s">
        <v>135</v>
      </c>
      <c r="F1596" s="5">
        <v>33324</v>
      </c>
      <c r="G1596" s="13" t="s">
        <v>449</v>
      </c>
      <c r="H1596" s="22"/>
      <c r="I1596" s="5" t="s">
        <v>2243</v>
      </c>
      <c r="J1596" s="13">
        <v>206</v>
      </c>
      <c r="N1596" s="5" t="s">
        <v>433</v>
      </c>
      <c r="O1596" s="5" t="s">
        <v>1759</v>
      </c>
      <c r="P1596" s="5" t="s">
        <v>171</v>
      </c>
      <c r="Q1596" s="5" t="s">
        <v>452</v>
      </c>
      <c r="R1596" s="5">
        <v>33324</v>
      </c>
      <c r="S1596" s="6">
        <v>44109</v>
      </c>
      <c r="T1596" s="15">
        <v>29866.41</v>
      </c>
      <c r="U1596" s="15">
        <v>34645.035600000003</v>
      </c>
      <c r="X1596" s="5" t="s">
        <v>453</v>
      </c>
      <c r="Z1596" s="5" t="s">
        <v>144</v>
      </c>
      <c r="AA1596" s="5" t="s">
        <v>2243</v>
      </c>
      <c r="AB1596" s="7"/>
      <c r="AC1596" s="6">
        <v>44109</v>
      </c>
      <c r="AE1596" s="8" t="s">
        <v>5201</v>
      </c>
      <c r="AG1596" s="5" t="s">
        <v>146</v>
      </c>
      <c r="AH1596" s="5" t="s">
        <v>454</v>
      </c>
      <c r="AJ1596" s="5" t="s">
        <v>20</v>
      </c>
      <c r="AK1596" s="22"/>
      <c r="AL1596" s="22"/>
      <c r="AM1596" s="22"/>
      <c r="AN1596" s="22"/>
      <c r="AO1596" s="22"/>
      <c r="AP1596" s="22"/>
      <c r="AQ1596" s="5" t="s">
        <v>455</v>
      </c>
      <c r="AR1596" s="6">
        <v>44196</v>
      </c>
      <c r="AS1596" s="6">
        <v>44196</v>
      </c>
      <c r="AT1596" s="5" t="s">
        <v>379</v>
      </c>
    </row>
    <row r="1597" spans="1:46" s="5" customFormat="1" ht="11.25" x14ac:dyDescent="0.2">
      <c r="A1597" s="5">
        <v>2020</v>
      </c>
      <c r="B1597" s="6">
        <v>44105</v>
      </c>
      <c r="C1597" s="6">
        <v>44196</v>
      </c>
      <c r="D1597" s="5" t="s">
        <v>134</v>
      </c>
      <c r="E1597" s="5" t="s">
        <v>135</v>
      </c>
      <c r="F1597" s="5">
        <v>33325</v>
      </c>
      <c r="G1597" s="13" t="s">
        <v>449</v>
      </c>
      <c r="H1597" s="22"/>
      <c r="I1597" s="5" t="s">
        <v>2144</v>
      </c>
      <c r="J1597" s="13">
        <v>192</v>
      </c>
      <c r="N1597" s="5" t="s">
        <v>419</v>
      </c>
      <c r="O1597" s="5" t="s">
        <v>1744</v>
      </c>
      <c r="P1597" s="5" t="s">
        <v>171</v>
      </c>
      <c r="Q1597" s="5" t="s">
        <v>452</v>
      </c>
      <c r="R1597" s="5">
        <v>33325</v>
      </c>
      <c r="S1597" s="6">
        <v>44110</v>
      </c>
      <c r="T1597" s="15">
        <v>36659.699999999997</v>
      </c>
      <c r="U1597" s="15">
        <v>42525.251999999993</v>
      </c>
      <c r="X1597" s="5" t="s">
        <v>453</v>
      </c>
      <c r="Z1597" s="5" t="s">
        <v>144</v>
      </c>
      <c r="AA1597" s="5" t="s">
        <v>2144</v>
      </c>
      <c r="AB1597" s="7"/>
      <c r="AC1597" s="6">
        <v>44110</v>
      </c>
      <c r="AE1597" s="8" t="s">
        <v>5202</v>
      </c>
      <c r="AG1597" s="5" t="s">
        <v>146</v>
      </c>
      <c r="AH1597" s="5" t="s">
        <v>454</v>
      </c>
      <c r="AJ1597" s="5" t="s">
        <v>20</v>
      </c>
      <c r="AK1597" s="22"/>
      <c r="AL1597" s="22"/>
      <c r="AM1597" s="22"/>
      <c r="AN1597" s="22"/>
      <c r="AO1597" s="22"/>
      <c r="AP1597" s="22"/>
      <c r="AQ1597" s="5" t="s">
        <v>455</v>
      </c>
      <c r="AR1597" s="6">
        <v>44196</v>
      </c>
      <c r="AS1597" s="6">
        <v>44196</v>
      </c>
      <c r="AT1597" s="5" t="s">
        <v>379</v>
      </c>
    </row>
    <row r="1598" spans="1:46" s="5" customFormat="1" ht="11.25" x14ac:dyDescent="0.2">
      <c r="A1598" s="5">
        <v>2020</v>
      </c>
      <c r="B1598" s="6">
        <v>44105</v>
      </c>
      <c r="C1598" s="6">
        <v>44196</v>
      </c>
      <c r="D1598" s="5" t="s">
        <v>134</v>
      </c>
      <c r="E1598" s="5" t="s">
        <v>135</v>
      </c>
      <c r="F1598" s="5">
        <v>33326</v>
      </c>
      <c r="G1598" s="13" t="s">
        <v>449</v>
      </c>
      <c r="H1598" s="22"/>
      <c r="I1598" s="5" t="s">
        <v>2244</v>
      </c>
      <c r="J1598" s="13">
        <v>82</v>
      </c>
      <c r="N1598" s="5" t="s">
        <v>417</v>
      </c>
      <c r="O1598" s="5" t="s">
        <v>1792</v>
      </c>
      <c r="P1598" s="5" t="s">
        <v>171</v>
      </c>
      <c r="Q1598" s="5" t="s">
        <v>452</v>
      </c>
      <c r="R1598" s="5">
        <v>33326</v>
      </c>
      <c r="S1598" s="6">
        <v>44117</v>
      </c>
      <c r="T1598" s="15">
        <v>18843.86</v>
      </c>
      <c r="U1598" s="15">
        <v>21858.8776</v>
      </c>
      <c r="X1598" s="5" t="s">
        <v>453</v>
      </c>
      <c r="Z1598" s="5" t="s">
        <v>144</v>
      </c>
      <c r="AA1598" s="5" t="s">
        <v>2244</v>
      </c>
      <c r="AB1598" s="7"/>
      <c r="AC1598" s="6">
        <v>44117</v>
      </c>
      <c r="AE1598" s="8" t="s">
        <v>5203</v>
      </c>
      <c r="AG1598" s="5" t="s">
        <v>146</v>
      </c>
      <c r="AH1598" s="5" t="s">
        <v>454</v>
      </c>
      <c r="AJ1598" s="5" t="s">
        <v>20</v>
      </c>
      <c r="AK1598" s="22"/>
      <c r="AL1598" s="22"/>
      <c r="AM1598" s="22"/>
      <c r="AN1598" s="22"/>
      <c r="AO1598" s="22"/>
      <c r="AP1598" s="22"/>
      <c r="AQ1598" s="5" t="s">
        <v>455</v>
      </c>
      <c r="AR1598" s="6">
        <v>44196</v>
      </c>
      <c r="AS1598" s="6">
        <v>44196</v>
      </c>
      <c r="AT1598" s="5" t="s">
        <v>379</v>
      </c>
    </row>
    <row r="1599" spans="1:46" s="5" customFormat="1" ht="11.25" x14ac:dyDescent="0.2">
      <c r="A1599" s="5">
        <v>2020</v>
      </c>
      <c r="B1599" s="6">
        <v>44105</v>
      </c>
      <c r="C1599" s="6">
        <v>44196</v>
      </c>
      <c r="D1599" s="5" t="s">
        <v>134</v>
      </c>
      <c r="E1599" s="5" t="s">
        <v>135</v>
      </c>
      <c r="F1599" s="5">
        <v>33327</v>
      </c>
      <c r="G1599" s="13" t="s">
        <v>449</v>
      </c>
      <c r="H1599" s="22"/>
      <c r="I1599" s="5" t="s">
        <v>2245</v>
      </c>
      <c r="J1599" s="13">
        <v>192</v>
      </c>
      <c r="N1599" s="5" t="s">
        <v>419</v>
      </c>
      <c r="O1599" s="5" t="s">
        <v>1744</v>
      </c>
      <c r="P1599" s="5" t="s">
        <v>259</v>
      </c>
      <c r="Q1599" s="5" t="s">
        <v>452</v>
      </c>
      <c r="R1599" s="5">
        <v>33327</v>
      </c>
      <c r="S1599" s="6">
        <v>44123</v>
      </c>
      <c r="T1599" s="15">
        <v>16692.27</v>
      </c>
      <c r="U1599" s="15">
        <v>19363.033200000002</v>
      </c>
      <c r="X1599" s="5" t="s">
        <v>453</v>
      </c>
      <c r="Z1599" s="5" t="s">
        <v>144</v>
      </c>
      <c r="AA1599" s="5" t="s">
        <v>2245</v>
      </c>
      <c r="AB1599" s="7"/>
      <c r="AC1599" s="6">
        <v>44123</v>
      </c>
      <c r="AE1599" s="8" t="s">
        <v>5204</v>
      </c>
      <c r="AG1599" s="5" t="s">
        <v>146</v>
      </c>
      <c r="AH1599" s="5" t="s">
        <v>454</v>
      </c>
      <c r="AJ1599" s="5" t="s">
        <v>20</v>
      </c>
      <c r="AK1599" s="22"/>
      <c r="AL1599" s="22"/>
      <c r="AM1599" s="22"/>
      <c r="AN1599" s="22"/>
      <c r="AO1599" s="22"/>
      <c r="AP1599" s="22"/>
      <c r="AQ1599" s="5" t="s">
        <v>455</v>
      </c>
      <c r="AR1599" s="6">
        <v>44196</v>
      </c>
      <c r="AS1599" s="6">
        <v>44196</v>
      </c>
      <c r="AT1599" s="5" t="s">
        <v>379</v>
      </c>
    </row>
    <row r="1600" spans="1:46" s="5" customFormat="1" ht="11.25" x14ac:dyDescent="0.2">
      <c r="A1600" s="5">
        <v>2020</v>
      </c>
      <c r="B1600" s="6">
        <v>44105</v>
      </c>
      <c r="C1600" s="6">
        <v>44196</v>
      </c>
      <c r="D1600" s="5" t="s">
        <v>134</v>
      </c>
      <c r="E1600" s="5" t="s">
        <v>135</v>
      </c>
      <c r="F1600" s="5">
        <v>33328</v>
      </c>
      <c r="G1600" s="13" t="s">
        <v>449</v>
      </c>
      <c r="H1600" s="22"/>
      <c r="I1600" s="5" t="s">
        <v>2246</v>
      </c>
      <c r="J1600" s="13">
        <v>364</v>
      </c>
      <c r="N1600" s="27" t="s">
        <v>564</v>
      </c>
      <c r="O1600" s="5" t="s">
        <v>565</v>
      </c>
      <c r="P1600" s="5" t="s">
        <v>158</v>
      </c>
      <c r="Q1600" s="5" t="s">
        <v>452</v>
      </c>
      <c r="R1600" s="5">
        <v>33328</v>
      </c>
      <c r="S1600" s="6">
        <v>44120</v>
      </c>
      <c r="T1600" s="15">
        <v>1740.8</v>
      </c>
      <c r="U1600" s="15">
        <v>2019.328</v>
      </c>
      <c r="X1600" s="5" t="s">
        <v>453</v>
      </c>
      <c r="Z1600" s="5" t="s">
        <v>144</v>
      </c>
      <c r="AA1600" s="5" t="s">
        <v>2246</v>
      </c>
      <c r="AB1600" s="7"/>
      <c r="AC1600" s="6">
        <v>44120</v>
      </c>
      <c r="AE1600" s="8" t="s">
        <v>5205</v>
      </c>
      <c r="AG1600" s="5" t="s">
        <v>146</v>
      </c>
      <c r="AH1600" s="5" t="s">
        <v>454</v>
      </c>
      <c r="AJ1600" s="5" t="s">
        <v>20</v>
      </c>
      <c r="AK1600" s="22"/>
      <c r="AL1600" s="22"/>
      <c r="AM1600" s="22"/>
      <c r="AN1600" s="22"/>
      <c r="AO1600" s="22"/>
      <c r="AP1600" s="22"/>
      <c r="AQ1600" s="5" t="s">
        <v>455</v>
      </c>
      <c r="AR1600" s="6">
        <v>44196</v>
      </c>
      <c r="AS1600" s="6">
        <v>44196</v>
      </c>
      <c r="AT1600" s="5" t="s">
        <v>379</v>
      </c>
    </row>
    <row r="1601" spans="1:46" s="5" customFormat="1" ht="11.25" x14ac:dyDescent="0.2">
      <c r="A1601" s="5">
        <v>2020</v>
      </c>
      <c r="B1601" s="6">
        <v>44105</v>
      </c>
      <c r="C1601" s="6">
        <v>44196</v>
      </c>
      <c r="D1601" s="5" t="s">
        <v>134</v>
      </c>
      <c r="E1601" s="5" t="s">
        <v>135</v>
      </c>
      <c r="F1601" s="5">
        <v>33329</v>
      </c>
      <c r="G1601" s="13" t="s">
        <v>449</v>
      </c>
      <c r="H1601" s="22"/>
      <c r="I1601" s="5" t="s">
        <v>2246</v>
      </c>
      <c r="J1601" s="13">
        <v>364</v>
      </c>
      <c r="N1601" s="27" t="s">
        <v>564</v>
      </c>
      <c r="O1601" s="5" t="s">
        <v>565</v>
      </c>
      <c r="P1601" s="5" t="s">
        <v>158</v>
      </c>
      <c r="Q1601" s="5" t="s">
        <v>452</v>
      </c>
      <c r="R1601" s="5">
        <v>33329</v>
      </c>
      <c r="S1601" s="6">
        <v>44124</v>
      </c>
      <c r="T1601" s="15">
        <v>1740.8</v>
      </c>
      <c r="U1601" s="15">
        <v>2019.328</v>
      </c>
      <c r="X1601" s="5" t="s">
        <v>453</v>
      </c>
      <c r="Z1601" s="5" t="s">
        <v>144</v>
      </c>
      <c r="AA1601" s="5" t="s">
        <v>2246</v>
      </c>
      <c r="AB1601" s="7"/>
      <c r="AC1601" s="6">
        <v>44124</v>
      </c>
      <c r="AE1601" s="8" t="s">
        <v>5206</v>
      </c>
      <c r="AG1601" s="5" t="s">
        <v>146</v>
      </c>
      <c r="AH1601" s="5" t="s">
        <v>454</v>
      </c>
      <c r="AJ1601" s="5" t="s">
        <v>20</v>
      </c>
      <c r="AK1601" s="22"/>
      <c r="AL1601" s="22"/>
      <c r="AM1601" s="22"/>
      <c r="AN1601" s="22"/>
      <c r="AO1601" s="22"/>
      <c r="AP1601" s="22"/>
      <c r="AQ1601" s="5" t="s">
        <v>455</v>
      </c>
      <c r="AR1601" s="6">
        <v>44196</v>
      </c>
      <c r="AS1601" s="6">
        <v>44196</v>
      </c>
      <c r="AT1601" s="5" t="s">
        <v>379</v>
      </c>
    </row>
    <row r="1602" spans="1:46" s="5" customFormat="1" ht="11.25" x14ac:dyDescent="0.2">
      <c r="A1602" s="5">
        <v>2020</v>
      </c>
      <c r="B1602" s="6">
        <v>44105</v>
      </c>
      <c r="C1602" s="6">
        <v>44196</v>
      </c>
      <c r="D1602" s="5" t="s">
        <v>134</v>
      </c>
      <c r="E1602" s="5" t="s">
        <v>135</v>
      </c>
      <c r="F1602" s="5">
        <v>33330</v>
      </c>
      <c r="G1602" s="13" t="s">
        <v>449</v>
      </c>
      <c r="H1602" s="22"/>
      <c r="I1602" s="5" t="s">
        <v>2246</v>
      </c>
      <c r="J1602" s="13">
        <v>364</v>
      </c>
      <c r="N1602" s="27" t="s">
        <v>564</v>
      </c>
      <c r="O1602" s="5" t="s">
        <v>565</v>
      </c>
      <c r="P1602" s="5" t="s">
        <v>158</v>
      </c>
      <c r="Q1602" s="5" t="s">
        <v>452</v>
      </c>
      <c r="R1602" s="5">
        <v>33330</v>
      </c>
      <c r="S1602" s="6">
        <v>44124</v>
      </c>
      <c r="T1602" s="15">
        <v>1740.8</v>
      </c>
      <c r="U1602" s="15">
        <v>2019.328</v>
      </c>
      <c r="X1602" s="5" t="s">
        <v>453</v>
      </c>
      <c r="Z1602" s="5" t="s">
        <v>144</v>
      </c>
      <c r="AA1602" s="5" t="s">
        <v>2246</v>
      </c>
      <c r="AB1602" s="7"/>
      <c r="AC1602" s="6">
        <v>44124</v>
      </c>
      <c r="AE1602" s="8" t="s">
        <v>5207</v>
      </c>
      <c r="AG1602" s="5" t="s">
        <v>146</v>
      </c>
      <c r="AH1602" s="5" t="s">
        <v>454</v>
      </c>
      <c r="AJ1602" s="5" t="s">
        <v>20</v>
      </c>
      <c r="AK1602" s="22"/>
      <c r="AL1602" s="22"/>
      <c r="AM1602" s="22"/>
      <c r="AN1602" s="22"/>
      <c r="AO1602" s="22"/>
      <c r="AP1602" s="22"/>
      <c r="AQ1602" s="5" t="s">
        <v>455</v>
      </c>
      <c r="AR1602" s="6">
        <v>44196</v>
      </c>
      <c r="AS1602" s="6">
        <v>44196</v>
      </c>
      <c r="AT1602" s="5" t="s">
        <v>379</v>
      </c>
    </row>
    <row r="1603" spans="1:46" s="5" customFormat="1" ht="11.25" x14ac:dyDescent="0.2">
      <c r="A1603" s="5">
        <v>2020</v>
      </c>
      <c r="B1603" s="6">
        <v>44105</v>
      </c>
      <c r="C1603" s="6">
        <v>44196</v>
      </c>
      <c r="D1603" s="5" t="s">
        <v>134</v>
      </c>
      <c r="E1603" s="5" t="s">
        <v>135</v>
      </c>
      <c r="F1603" s="5">
        <v>33331</v>
      </c>
      <c r="G1603" s="13" t="s">
        <v>449</v>
      </c>
      <c r="H1603" s="22"/>
      <c r="I1603" s="5" t="s">
        <v>2244</v>
      </c>
      <c r="J1603" s="13">
        <v>58</v>
      </c>
      <c r="N1603" s="27" t="s">
        <v>435</v>
      </c>
      <c r="O1603" s="5" t="s">
        <v>1748</v>
      </c>
      <c r="P1603" s="5" t="s">
        <v>171</v>
      </c>
      <c r="Q1603" s="5" t="s">
        <v>452</v>
      </c>
      <c r="R1603" s="5">
        <v>33331</v>
      </c>
      <c r="S1603" s="6">
        <v>44125</v>
      </c>
      <c r="T1603" s="15">
        <v>27021.99</v>
      </c>
      <c r="U1603" s="15">
        <v>31345.508400000002</v>
      </c>
      <c r="X1603" s="5" t="s">
        <v>453</v>
      </c>
      <c r="Z1603" s="5" t="s">
        <v>144</v>
      </c>
      <c r="AA1603" s="5" t="s">
        <v>2244</v>
      </c>
      <c r="AB1603" s="7"/>
      <c r="AC1603" s="6">
        <v>44125</v>
      </c>
      <c r="AE1603" s="8" t="s">
        <v>5208</v>
      </c>
      <c r="AG1603" s="5" t="s">
        <v>146</v>
      </c>
      <c r="AH1603" s="5" t="s">
        <v>454</v>
      </c>
      <c r="AJ1603" s="5" t="s">
        <v>20</v>
      </c>
      <c r="AK1603" s="22"/>
      <c r="AL1603" s="22"/>
      <c r="AM1603" s="22"/>
      <c r="AN1603" s="22"/>
      <c r="AO1603" s="22"/>
      <c r="AP1603" s="22"/>
      <c r="AQ1603" s="5" t="s">
        <v>455</v>
      </c>
      <c r="AR1603" s="6">
        <v>44196</v>
      </c>
      <c r="AS1603" s="6">
        <v>44196</v>
      </c>
      <c r="AT1603" s="5" t="s">
        <v>379</v>
      </c>
    </row>
    <row r="1604" spans="1:46" s="5" customFormat="1" ht="11.25" x14ac:dyDescent="0.2">
      <c r="A1604" s="5">
        <v>2020</v>
      </c>
      <c r="B1604" s="6">
        <v>44105</v>
      </c>
      <c r="C1604" s="6">
        <v>44196</v>
      </c>
      <c r="D1604" s="5" t="s">
        <v>134</v>
      </c>
      <c r="E1604" s="5" t="s">
        <v>135</v>
      </c>
      <c r="F1604" s="5">
        <v>33332</v>
      </c>
      <c r="G1604" s="13" t="s">
        <v>449</v>
      </c>
      <c r="H1604" s="22"/>
      <c r="I1604" s="5" t="s">
        <v>2247</v>
      </c>
      <c r="J1604" s="13">
        <v>206</v>
      </c>
      <c r="N1604" s="5" t="s">
        <v>433</v>
      </c>
      <c r="O1604" s="5" t="s">
        <v>1759</v>
      </c>
      <c r="P1604" s="5" t="s">
        <v>259</v>
      </c>
      <c r="Q1604" s="5" t="s">
        <v>452</v>
      </c>
      <c r="R1604" s="5">
        <v>33332</v>
      </c>
      <c r="S1604" s="6">
        <v>44127</v>
      </c>
      <c r="T1604" s="15">
        <v>36977.46</v>
      </c>
      <c r="U1604" s="15">
        <v>42893.853600000002</v>
      </c>
      <c r="X1604" s="5" t="s">
        <v>453</v>
      </c>
      <c r="Z1604" s="5" t="s">
        <v>144</v>
      </c>
      <c r="AA1604" s="5" t="s">
        <v>2247</v>
      </c>
      <c r="AB1604" s="7"/>
      <c r="AC1604" s="6">
        <v>44127</v>
      </c>
      <c r="AE1604" s="8" t="s">
        <v>5209</v>
      </c>
      <c r="AG1604" s="5" t="s">
        <v>146</v>
      </c>
      <c r="AH1604" s="5" t="s">
        <v>454</v>
      </c>
      <c r="AJ1604" s="5" t="s">
        <v>20</v>
      </c>
      <c r="AK1604" s="22"/>
      <c r="AL1604" s="22"/>
      <c r="AM1604" s="22"/>
      <c r="AN1604" s="22"/>
      <c r="AO1604" s="22"/>
      <c r="AP1604" s="22"/>
      <c r="AQ1604" s="5" t="s">
        <v>455</v>
      </c>
      <c r="AR1604" s="6">
        <v>44196</v>
      </c>
      <c r="AS1604" s="6">
        <v>44196</v>
      </c>
      <c r="AT1604" s="5" t="s">
        <v>379</v>
      </c>
    </row>
    <row r="1605" spans="1:46" s="5" customFormat="1" ht="11.25" x14ac:dyDescent="0.2">
      <c r="A1605" s="5">
        <v>2020</v>
      </c>
      <c r="B1605" s="6">
        <v>44105</v>
      </c>
      <c r="C1605" s="6">
        <v>44196</v>
      </c>
      <c r="D1605" s="5" t="s">
        <v>134</v>
      </c>
      <c r="E1605" s="5" t="s">
        <v>135</v>
      </c>
      <c r="F1605" s="5">
        <v>33333</v>
      </c>
      <c r="G1605" s="13" t="s">
        <v>449</v>
      </c>
      <c r="H1605" s="22"/>
      <c r="I1605" s="5" t="s">
        <v>2248</v>
      </c>
      <c r="J1605" s="13">
        <v>185</v>
      </c>
      <c r="N1605" s="27" t="s">
        <v>1673</v>
      </c>
      <c r="O1605" s="5" t="s">
        <v>1674</v>
      </c>
      <c r="P1605" s="5" t="s">
        <v>158</v>
      </c>
      <c r="Q1605" s="5" t="s">
        <v>452</v>
      </c>
      <c r="R1605" s="5">
        <v>33333</v>
      </c>
      <c r="S1605" s="6">
        <v>44130</v>
      </c>
      <c r="T1605" s="15">
        <v>2250</v>
      </c>
      <c r="U1605" s="15">
        <v>2610</v>
      </c>
      <c r="X1605" s="5" t="s">
        <v>453</v>
      </c>
      <c r="Z1605" s="5" t="s">
        <v>144</v>
      </c>
      <c r="AA1605" s="5" t="s">
        <v>2248</v>
      </c>
      <c r="AB1605" s="7"/>
      <c r="AC1605" s="6">
        <v>44130</v>
      </c>
      <c r="AE1605" s="8" t="s">
        <v>5210</v>
      </c>
      <c r="AG1605" s="5" t="s">
        <v>146</v>
      </c>
      <c r="AH1605" s="5" t="s">
        <v>454</v>
      </c>
      <c r="AJ1605" s="5" t="s">
        <v>20</v>
      </c>
      <c r="AK1605" s="22"/>
      <c r="AL1605" s="22"/>
      <c r="AM1605" s="22"/>
      <c r="AN1605" s="22"/>
      <c r="AO1605" s="22"/>
      <c r="AP1605" s="22"/>
      <c r="AQ1605" s="5" t="s">
        <v>455</v>
      </c>
      <c r="AR1605" s="6">
        <v>44196</v>
      </c>
      <c r="AS1605" s="6">
        <v>44196</v>
      </c>
      <c r="AT1605" s="5" t="s">
        <v>379</v>
      </c>
    </row>
    <row r="1606" spans="1:46" s="5" customFormat="1" ht="11.25" x14ac:dyDescent="0.2">
      <c r="A1606" s="5">
        <v>2020</v>
      </c>
      <c r="B1606" s="6">
        <v>44105</v>
      </c>
      <c r="C1606" s="6">
        <v>44196</v>
      </c>
      <c r="D1606" s="5" t="s">
        <v>134</v>
      </c>
      <c r="E1606" s="5" t="s">
        <v>135</v>
      </c>
      <c r="F1606" s="5">
        <v>33334</v>
      </c>
      <c r="G1606" s="13" t="s">
        <v>449</v>
      </c>
      <c r="H1606" s="22"/>
      <c r="I1606" s="5" t="s">
        <v>2249</v>
      </c>
      <c r="J1606" s="13">
        <v>185</v>
      </c>
      <c r="N1606" s="27" t="s">
        <v>1673</v>
      </c>
      <c r="O1606" s="5" t="s">
        <v>1674</v>
      </c>
      <c r="P1606" s="5" t="s">
        <v>158</v>
      </c>
      <c r="Q1606" s="5" t="s">
        <v>452</v>
      </c>
      <c r="R1606" s="5">
        <v>33334</v>
      </c>
      <c r="S1606" s="6">
        <v>44133</v>
      </c>
      <c r="T1606" s="15">
        <v>3500</v>
      </c>
      <c r="U1606" s="15">
        <v>4060</v>
      </c>
      <c r="X1606" s="5" t="s">
        <v>453</v>
      </c>
      <c r="Z1606" s="5" t="s">
        <v>144</v>
      </c>
      <c r="AA1606" s="5" t="s">
        <v>2249</v>
      </c>
      <c r="AB1606" s="7"/>
      <c r="AC1606" s="6">
        <v>44133</v>
      </c>
      <c r="AE1606" s="8" t="s">
        <v>5211</v>
      </c>
      <c r="AG1606" s="5" t="s">
        <v>146</v>
      </c>
      <c r="AH1606" s="5" t="s">
        <v>454</v>
      </c>
      <c r="AJ1606" s="5" t="s">
        <v>20</v>
      </c>
      <c r="AK1606" s="22"/>
      <c r="AL1606" s="22"/>
      <c r="AM1606" s="22"/>
      <c r="AN1606" s="22"/>
      <c r="AO1606" s="22"/>
      <c r="AP1606" s="22"/>
      <c r="AQ1606" s="5" t="s">
        <v>455</v>
      </c>
      <c r="AR1606" s="6">
        <v>44196</v>
      </c>
      <c r="AS1606" s="6">
        <v>44196</v>
      </c>
      <c r="AT1606" s="5" t="s">
        <v>379</v>
      </c>
    </row>
    <row r="1607" spans="1:46" s="5" customFormat="1" ht="11.25" x14ac:dyDescent="0.2">
      <c r="A1607" s="5">
        <v>2020</v>
      </c>
      <c r="B1607" s="6">
        <v>44105</v>
      </c>
      <c r="C1607" s="6">
        <v>44196</v>
      </c>
      <c r="D1607" s="5" t="s">
        <v>134</v>
      </c>
      <c r="E1607" s="5" t="s">
        <v>135</v>
      </c>
      <c r="F1607" s="5">
        <v>33336</v>
      </c>
      <c r="G1607" s="13" t="s">
        <v>449</v>
      </c>
      <c r="H1607" s="22"/>
      <c r="I1607" s="5" t="s">
        <v>2250</v>
      </c>
      <c r="J1607" s="13">
        <v>102</v>
      </c>
      <c r="N1607" s="5" t="s">
        <v>1312</v>
      </c>
      <c r="O1607" s="5" t="s">
        <v>577</v>
      </c>
      <c r="P1607" s="5" t="s">
        <v>218</v>
      </c>
      <c r="Q1607" s="5" t="s">
        <v>452</v>
      </c>
      <c r="R1607" s="5">
        <v>33336</v>
      </c>
      <c r="S1607" s="6">
        <v>44130</v>
      </c>
      <c r="T1607" s="15">
        <v>5190</v>
      </c>
      <c r="U1607" s="15">
        <v>6020.4</v>
      </c>
      <c r="X1607" s="5" t="s">
        <v>453</v>
      </c>
      <c r="Z1607" s="5" t="s">
        <v>144</v>
      </c>
      <c r="AA1607" s="5" t="s">
        <v>2250</v>
      </c>
      <c r="AB1607" s="7"/>
      <c r="AC1607" s="6">
        <v>44130</v>
      </c>
      <c r="AE1607" s="8" t="s">
        <v>5212</v>
      </c>
      <c r="AG1607" s="5" t="s">
        <v>146</v>
      </c>
      <c r="AH1607" s="5" t="s">
        <v>454</v>
      </c>
      <c r="AJ1607" s="5" t="s">
        <v>20</v>
      </c>
      <c r="AK1607" s="22"/>
      <c r="AL1607" s="22"/>
      <c r="AM1607" s="22"/>
      <c r="AN1607" s="22"/>
      <c r="AO1607" s="22"/>
      <c r="AP1607" s="22"/>
      <c r="AQ1607" s="5" t="s">
        <v>455</v>
      </c>
      <c r="AR1607" s="6">
        <v>44196</v>
      </c>
      <c r="AS1607" s="6">
        <v>44196</v>
      </c>
      <c r="AT1607" s="5" t="s">
        <v>379</v>
      </c>
    </row>
    <row r="1608" spans="1:46" s="5" customFormat="1" ht="11.25" x14ac:dyDescent="0.2">
      <c r="A1608" s="5">
        <v>2020</v>
      </c>
      <c r="B1608" s="6">
        <v>44105</v>
      </c>
      <c r="C1608" s="6">
        <v>44196</v>
      </c>
      <c r="D1608" s="5" t="s">
        <v>134</v>
      </c>
      <c r="E1608" s="5" t="s">
        <v>135</v>
      </c>
      <c r="F1608" s="5">
        <v>33338</v>
      </c>
      <c r="G1608" s="13" t="s">
        <v>449</v>
      </c>
      <c r="H1608" s="22"/>
      <c r="I1608" s="5" t="s">
        <v>2251</v>
      </c>
      <c r="J1608" s="13">
        <v>82</v>
      </c>
      <c r="N1608" s="5" t="s">
        <v>417</v>
      </c>
      <c r="O1608" s="5" t="s">
        <v>1792</v>
      </c>
      <c r="P1608" s="5" t="s">
        <v>259</v>
      </c>
      <c r="Q1608" s="5" t="s">
        <v>452</v>
      </c>
      <c r="R1608" s="5">
        <v>33338</v>
      </c>
      <c r="S1608" s="6">
        <v>44131</v>
      </c>
      <c r="T1608" s="15">
        <v>20199.97</v>
      </c>
      <c r="U1608" s="15">
        <v>23431.965200000002</v>
      </c>
      <c r="X1608" s="5" t="s">
        <v>453</v>
      </c>
      <c r="Z1608" s="5" t="s">
        <v>144</v>
      </c>
      <c r="AA1608" s="5" t="s">
        <v>2251</v>
      </c>
      <c r="AB1608" s="7"/>
      <c r="AC1608" s="6">
        <v>44131</v>
      </c>
      <c r="AE1608" s="8" t="s">
        <v>5213</v>
      </c>
      <c r="AG1608" s="5" t="s">
        <v>146</v>
      </c>
      <c r="AH1608" s="5" t="s">
        <v>454</v>
      </c>
      <c r="AJ1608" s="5" t="s">
        <v>20</v>
      </c>
      <c r="AK1608" s="22"/>
      <c r="AL1608" s="22"/>
      <c r="AM1608" s="22"/>
      <c r="AN1608" s="22"/>
      <c r="AO1608" s="22"/>
      <c r="AP1608" s="22"/>
      <c r="AQ1608" s="5" t="s">
        <v>455</v>
      </c>
      <c r="AR1608" s="6">
        <v>44196</v>
      </c>
      <c r="AS1608" s="6">
        <v>44196</v>
      </c>
      <c r="AT1608" s="5" t="s">
        <v>379</v>
      </c>
    </row>
    <row r="1609" spans="1:46" s="5" customFormat="1" ht="11.25" x14ac:dyDescent="0.2">
      <c r="A1609" s="5">
        <v>2020</v>
      </c>
      <c r="B1609" s="6">
        <v>44105</v>
      </c>
      <c r="C1609" s="6">
        <v>44196</v>
      </c>
      <c r="D1609" s="5" t="s">
        <v>134</v>
      </c>
      <c r="E1609" s="5" t="s">
        <v>135</v>
      </c>
      <c r="F1609" s="41">
        <v>33339</v>
      </c>
      <c r="G1609" s="13" t="s">
        <v>449</v>
      </c>
      <c r="H1609" s="22"/>
      <c r="I1609" s="41" t="s">
        <v>2252</v>
      </c>
      <c r="J1609" s="13">
        <v>321</v>
      </c>
      <c r="N1609" s="38" t="s">
        <v>2253</v>
      </c>
      <c r="O1609" s="5" t="s">
        <v>2254</v>
      </c>
      <c r="P1609" s="5" t="s">
        <v>140</v>
      </c>
      <c r="Q1609" s="5" t="s">
        <v>452</v>
      </c>
      <c r="R1609" s="41">
        <v>33339</v>
      </c>
      <c r="S1609" s="42">
        <v>44131</v>
      </c>
      <c r="T1609" s="43">
        <v>12757.68</v>
      </c>
      <c r="U1609" s="15">
        <v>14798.908800000001</v>
      </c>
      <c r="X1609" s="5" t="s">
        <v>453</v>
      </c>
      <c r="Z1609" s="5" t="s">
        <v>144</v>
      </c>
      <c r="AA1609" s="41" t="s">
        <v>2252</v>
      </c>
      <c r="AB1609" s="7"/>
      <c r="AC1609" s="42">
        <v>44131</v>
      </c>
      <c r="AE1609" s="8" t="s">
        <v>5214</v>
      </c>
      <c r="AG1609" s="5" t="s">
        <v>146</v>
      </c>
      <c r="AH1609" s="5" t="s">
        <v>454</v>
      </c>
      <c r="AJ1609" s="5" t="s">
        <v>20</v>
      </c>
      <c r="AK1609" s="22"/>
      <c r="AL1609" s="22"/>
      <c r="AM1609" s="22"/>
      <c r="AN1609" s="22"/>
      <c r="AO1609" s="22"/>
      <c r="AP1609" s="22"/>
      <c r="AQ1609" s="5" t="s">
        <v>455</v>
      </c>
      <c r="AR1609" s="6">
        <v>44196</v>
      </c>
      <c r="AS1609" s="6">
        <v>44196</v>
      </c>
      <c r="AT1609" s="5" t="s">
        <v>379</v>
      </c>
    </row>
    <row r="1610" spans="1:46" s="5" customFormat="1" ht="11.25" x14ac:dyDescent="0.2">
      <c r="A1610" s="5">
        <v>2020</v>
      </c>
      <c r="B1610" s="6">
        <v>44105</v>
      </c>
      <c r="C1610" s="6">
        <v>44196</v>
      </c>
      <c r="D1610" s="5" t="s">
        <v>134</v>
      </c>
      <c r="E1610" s="5" t="s">
        <v>135</v>
      </c>
      <c r="F1610" s="5">
        <v>33340</v>
      </c>
      <c r="G1610" s="13" t="s">
        <v>449</v>
      </c>
      <c r="H1610" s="22"/>
      <c r="I1610" s="5" t="s">
        <v>2255</v>
      </c>
      <c r="J1610" s="13">
        <v>111</v>
      </c>
      <c r="N1610" s="5" t="s">
        <v>233</v>
      </c>
      <c r="O1610" s="5" t="s">
        <v>1984</v>
      </c>
      <c r="P1610" s="5" t="s">
        <v>158</v>
      </c>
      <c r="Q1610" s="5" t="s">
        <v>452</v>
      </c>
      <c r="R1610" s="5">
        <v>33340</v>
      </c>
      <c r="S1610" s="6">
        <v>44131</v>
      </c>
      <c r="T1610" s="15">
        <v>62580</v>
      </c>
      <c r="U1610" s="15">
        <v>72592.800000000003</v>
      </c>
      <c r="X1610" s="5" t="s">
        <v>453</v>
      </c>
      <c r="Z1610" s="5" t="s">
        <v>144</v>
      </c>
      <c r="AA1610" s="5" t="s">
        <v>2255</v>
      </c>
      <c r="AB1610" s="7"/>
      <c r="AC1610" s="6">
        <v>44131</v>
      </c>
      <c r="AE1610" s="8" t="s">
        <v>5215</v>
      </c>
      <c r="AG1610" s="5" t="s">
        <v>146</v>
      </c>
      <c r="AH1610" s="5" t="s">
        <v>454</v>
      </c>
      <c r="AJ1610" s="5" t="s">
        <v>20</v>
      </c>
      <c r="AK1610" s="22"/>
      <c r="AL1610" s="22"/>
      <c r="AM1610" s="22"/>
      <c r="AN1610" s="22"/>
      <c r="AO1610" s="22"/>
      <c r="AP1610" s="22"/>
      <c r="AQ1610" s="5" t="s">
        <v>455</v>
      </c>
      <c r="AR1610" s="6">
        <v>44196</v>
      </c>
      <c r="AS1610" s="6">
        <v>44196</v>
      </c>
      <c r="AT1610" s="5" t="s">
        <v>379</v>
      </c>
    </row>
    <row r="1611" spans="1:46" s="5" customFormat="1" ht="11.25" x14ac:dyDescent="0.2">
      <c r="A1611" s="5">
        <v>2020</v>
      </c>
      <c r="B1611" s="6">
        <v>44105</v>
      </c>
      <c r="C1611" s="6">
        <v>44196</v>
      </c>
      <c r="D1611" s="5" t="s">
        <v>134</v>
      </c>
      <c r="E1611" s="5" t="s">
        <v>135</v>
      </c>
      <c r="F1611" s="5">
        <v>33342</v>
      </c>
      <c r="G1611" s="13" t="s">
        <v>449</v>
      </c>
      <c r="H1611" s="22"/>
      <c r="I1611" s="5" t="s">
        <v>2256</v>
      </c>
      <c r="J1611" s="13">
        <v>187</v>
      </c>
      <c r="N1611" s="5" t="s">
        <v>487</v>
      </c>
      <c r="O1611" s="5" t="s">
        <v>1817</v>
      </c>
      <c r="P1611" s="5" t="s">
        <v>158</v>
      </c>
      <c r="Q1611" s="5" t="s">
        <v>452</v>
      </c>
      <c r="R1611" s="5">
        <v>33342</v>
      </c>
      <c r="S1611" s="6">
        <v>44133</v>
      </c>
      <c r="T1611" s="15">
        <v>14407.5</v>
      </c>
      <c r="U1611" s="15">
        <v>16712.7</v>
      </c>
      <c r="X1611" s="5" t="s">
        <v>453</v>
      </c>
      <c r="Z1611" s="5" t="s">
        <v>144</v>
      </c>
      <c r="AA1611" s="5" t="s">
        <v>2256</v>
      </c>
      <c r="AB1611" s="7"/>
      <c r="AC1611" s="6">
        <v>44133</v>
      </c>
      <c r="AE1611" s="8" t="s">
        <v>5216</v>
      </c>
      <c r="AG1611" s="5" t="s">
        <v>146</v>
      </c>
      <c r="AH1611" s="5" t="s">
        <v>454</v>
      </c>
      <c r="AJ1611" s="5" t="s">
        <v>20</v>
      </c>
      <c r="AK1611" s="22"/>
      <c r="AL1611" s="22"/>
      <c r="AM1611" s="22"/>
      <c r="AN1611" s="22"/>
      <c r="AO1611" s="22"/>
      <c r="AP1611" s="22"/>
      <c r="AQ1611" s="5" t="s">
        <v>455</v>
      </c>
      <c r="AR1611" s="6">
        <v>44196</v>
      </c>
      <c r="AS1611" s="6">
        <v>44196</v>
      </c>
      <c r="AT1611" s="5" t="s">
        <v>379</v>
      </c>
    </row>
    <row r="1612" spans="1:46" s="5" customFormat="1" ht="11.25" x14ac:dyDescent="0.2">
      <c r="A1612" s="5">
        <v>2020</v>
      </c>
      <c r="B1612" s="6">
        <v>44105</v>
      </c>
      <c r="C1612" s="6">
        <v>44196</v>
      </c>
      <c r="D1612" s="5" t="s">
        <v>134</v>
      </c>
      <c r="E1612" s="5" t="s">
        <v>135</v>
      </c>
      <c r="F1612" s="5">
        <v>33343</v>
      </c>
      <c r="G1612" s="13" t="s">
        <v>449</v>
      </c>
      <c r="H1612" s="22"/>
      <c r="I1612" s="5" t="s">
        <v>2256</v>
      </c>
      <c r="J1612" s="13">
        <v>38</v>
      </c>
      <c r="N1612" s="5" t="s">
        <v>667</v>
      </c>
      <c r="O1612" s="5" t="s">
        <v>1866</v>
      </c>
      <c r="P1612" s="5" t="s">
        <v>158</v>
      </c>
      <c r="Q1612" s="5" t="s">
        <v>452</v>
      </c>
      <c r="R1612" s="5">
        <v>33343</v>
      </c>
      <c r="S1612" s="6">
        <v>44133</v>
      </c>
      <c r="T1612" s="15">
        <v>3391.52</v>
      </c>
      <c r="U1612" s="15">
        <v>3934.1632</v>
      </c>
      <c r="X1612" s="5" t="s">
        <v>453</v>
      </c>
      <c r="Z1612" s="5" t="s">
        <v>144</v>
      </c>
      <c r="AA1612" s="5" t="s">
        <v>2256</v>
      </c>
      <c r="AB1612" s="7"/>
      <c r="AC1612" s="6">
        <v>44133</v>
      </c>
      <c r="AE1612" s="8" t="s">
        <v>5217</v>
      </c>
      <c r="AG1612" s="5" t="s">
        <v>146</v>
      </c>
      <c r="AH1612" s="5" t="s">
        <v>454</v>
      </c>
      <c r="AJ1612" s="5" t="s">
        <v>20</v>
      </c>
      <c r="AK1612" s="22"/>
      <c r="AL1612" s="22"/>
      <c r="AM1612" s="22"/>
      <c r="AN1612" s="22"/>
      <c r="AO1612" s="22"/>
      <c r="AP1612" s="22"/>
      <c r="AQ1612" s="5" t="s">
        <v>455</v>
      </c>
      <c r="AR1612" s="6">
        <v>44196</v>
      </c>
      <c r="AS1612" s="6">
        <v>44196</v>
      </c>
      <c r="AT1612" s="5" t="s">
        <v>379</v>
      </c>
    </row>
    <row r="1613" spans="1:46" s="5" customFormat="1" ht="11.25" x14ac:dyDescent="0.2">
      <c r="A1613" s="5">
        <v>2020</v>
      </c>
      <c r="B1613" s="6">
        <v>44105</v>
      </c>
      <c r="C1613" s="6">
        <v>44196</v>
      </c>
      <c r="D1613" s="5" t="s">
        <v>134</v>
      </c>
      <c r="E1613" s="5" t="s">
        <v>135</v>
      </c>
      <c r="F1613" s="5">
        <v>33344</v>
      </c>
      <c r="G1613" s="13" t="s">
        <v>449</v>
      </c>
      <c r="H1613" s="22"/>
      <c r="I1613" s="5" t="s">
        <v>2256</v>
      </c>
      <c r="J1613" s="13">
        <v>266</v>
      </c>
      <c r="N1613" s="5" t="s">
        <v>2257</v>
      </c>
      <c r="O1613" s="5" t="s">
        <v>2258</v>
      </c>
      <c r="P1613" s="5" t="s">
        <v>158</v>
      </c>
      <c r="Q1613" s="5" t="s">
        <v>452</v>
      </c>
      <c r="R1613" s="5">
        <v>33344</v>
      </c>
      <c r="S1613" s="6">
        <v>44133</v>
      </c>
      <c r="T1613" s="15">
        <v>4051</v>
      </c>
      <c r="U1613" s="15">
        <v>4699.16</v>
      </c>
      <c r="X1613" s="5" t="s">
        <v>453</v>
      </c>
      <c r="Z1613" s="5" t="s">
        <v>144</v>
      </c>
      <c r="AA1613" s="5" t="s">
        <v>2256</v>
      </c>
      <c r="AB1613" s="7"/>
      <c r="AC1613" s="6">
        <v>44133</v>
      </c>
      <c r="AE1613" s="8" t="s">
        <v>5218</v>
      </c>
      <c r="AG1613" s="5" t="s">
        <v>146</v>
      </c>
      <c r="AH1613" s="5" t="s">
        <v>454</v>
      </c>
      <c r="AJ1613" s="5" t="s">
        <v>20</v>
      </c>
      <c r="AK1613" s="22"/>
      <c r="AL1613" s="22"/>
      <c r="AM1613" s="22"/>
      <c r="AN1613" s="22"/>
      <c r="AO1613" s="22"/>
      <c r="AP1613" s="22"/>
      <c r="AQ1613" s="5" t="s">
        <v>455</v>
      </c>
      <c r="AR1613" s="6">
        <v>44196</v>
      </c>
      <c r="AS1613" s="6">
        <v>44196</v>
      </c>
      <c r="AT1613" s="5" t="s">
        <v>379</v>
      </c>
    </row>
    <row r="1614" spans="1:46" s="5" customFormat="1" ht="11.25" x14ac:dyDescent="0.2">
      <c r="A1614" s="5">
        <v>2020</v>
      </c>
      <c r="B1614" s="6">
        <v>44105</v>
      </c>
      <c r="C1614" s="6">
        <v>44196</v>
      </c>
      <c r="D1614" s="5" t="s">
        <v>134</v>
      </c>
      <c r="E1614" s="5" t="s">
        <v>135</v>
      </c>
      <c r="F1614" s="5">
        <v>33346</v>
      </c>
      <c r="G1614" s="13" t="s">
        <v>449</v>
      </c>
      <c r="H1614" s="22"/>
      <c r="I1614" s="5" t="s">
        <v>2259</v>
      </c>
      <c r="J1614" s="13">
        <v>314</v>
      </c>
      <c r="N1614" s="27" t="s">
        <v>1797</v>
      </c>
      <c r="O1614" s="5" t="s">
        <v>1798</v>
      </c>
      <c r="P1614" s="5" t="s">
        <v>218</v>
      </c>
      <c r="Q1614" s="5" t="s">
        <v>452</v>
      </c>
      <c r="R1614" s="5">
        <v>33346</v>
      </c>
      <c r="S1614" s="6">
        <v>44133</v>
      </c>
      <c r="T1614" s="15">
        <v>900</v>
      </c>
      <c r="U1614" s="15">
        <v>1044</v>
      </c>
      <c r="X1614" s="5" t="s">
        <v>453</v>
      </c>
      <c r="Z1614" s="5" t="s">
        <v>144</v>
      </c>
      <c r="AA1614" s="5" t="s">
        <v>2259</v>
      </c>
      <c r="AB1614" s="7"/>
      <c r="AC1614" s="6">
        <v>44133</v>
      </c>
      <c r="AE1614" s="8" t="s">
        <v>5219</v>
      </c>
      <c r="AG1614" s="5" t="s">
        <v>146</v>
      </c>
      <c r="AH1614" s="5" t="s">
        <v>454</v>
      </c>
      <c r="AJ1614" s="5" t="s">
        <v>20</v>
      </c>
      <c r="AK1614" s="22"/>
      <c r="AL1614" s="22"/>
      <c r="AM1614" s="22"/>
      <c r="AN1614" s="22"/>
      <c r="AO1614" s="22"/>
      <c r="AP1614" s="22"/>
      <c r="AQ1614" s="5" t="s">
        <v>455</v>
      </c>
      <c r="AR1614" s="6">
        <v>44196</v>
      </c>
      <c r="AS1614" s="6">
        <v>44196</v>
      </c>
      <c r="AT1614" s="5" t="s">
        <v>379</v>
      </c>
    </row>
    <row r="1615" spans="1:46" s="5" customFormat="1" ht="11.25" x14ac:dyDescent="0.2">
      <c r="A1615" s="5">
        <v>2020</v>
      </c>
      <c r="B1615" s="6">
        <v>44105</v>
      </c>
      <c r="C1615" s="6">
        <v>44196</v>
      </c>
      <c r="D1615" s="5" t="s">
        <v>134</v>
      </c>
      <c r="E1615" s="5" t="s">
        <v>135</v>
      </c>
      <c r="F1615" s="5">
        <v>33347</v>
      </c>
      <c r="G1615" s="13" t="s">
        <v>449</v>
      </c>
      <c r="H1615" s="22"/>
      <c r="I1615" s="5" t="s">
        <v>2259</v>
      </c>
      <c r="J1615" s="13">
        <v>168</v>
      </c>
      <c r="N1615" s="27" t="s">
        <v>422</v>
      </c>
      <c r="O1615" s="5" t="s">
        <v>1650</v>
      </c>
      <c r="P1615" s="5" t="s">
        <v>218</v>
      </c>
      <c r="Q1615" s="5" t="s">
        <v>452</v>
      </c>
      <c r="R1615" s="5">
        <v>33347</v>
      </c>
      <c r="S1615" s="6">
        <v>44133</v>
      </c>
      <c r="T1615" s="15">
        <v>27600</v>
      </c>
      <c r="U1615" s="15">
        <v>32016</v>
      </c>
      <c r="X1615" s="5" t="s">
        <v>453</v>
      </c>
      <c r="Z1615" s="5" t="s">
        <v>144</v>
      </c>
      <c r="AA1615" s="5" t="s">
        <v>2259</v>
      </c>
      <c r="AB1615" s="7"/>
      <c r="AC1615" s="6">
        <v>44133</v>
      </c>
      <c r="AE1615" s="8" t="s">
        <v>5220</v>
      </c>
      <c r="AG1615" s="5" t="s">
        <v>146</v>
      </c>
      <c r="AH1615" s="5" t="s">
        <v>454</v>
      </c>
      <c r="AJ1615" s="5" t="s">
        <v>20</v>
      </c>
      <c r="AK1615" s="22"/>
      <c r="AL1615" s="22"/>
      <c r="AM1615" s="22"/>
      <c r="AN1615" s="22"/>
      <c r="AO1615" s="22"/>
      <c r="AP1615" s="22"/>
      <c r="AQ1615" s="5" t="s">
        <v>455</v>
      </c>
      <c r="AR1615" s="6">
        <v>44196</v>
      </c>
      <c r="AS1615" s="6">
        <v>44196</v>
      </c>
      <c r="AT1615" s="5" t="s">
        <v>379</v>
      </c>
    </row>
    <row r="1616" spans="1:46" s="5" customFormat="1" ht="11.25" x14ac:dyDescent="0.2">
      <c r="A1616" s="5">
        <v>2020</v>
      </c>
      <c r="B1616" s="6">
        <v>44105</v>
      </c>
      <c r="C1616" s="6">
        <v>44196</v>
      </c>
      <c r="D1616" s="5" t="s">
        <v>134</v>
      </c>
      <c r="E1616" s="5" t="s">
        <v>135</v>
      </c>
      <c r="F1616" s="5">
        <v>33348</v>
      </c>
      <c r="G1616" s="13" t="s">
        <v>449</v>
      </c>
      <c r="H1616" s="22"/>
      <c r="I1616" s="5" t="s">
        <v>2260</v>
      </c>
      <c r="J1616" s="13">
        <v>143</v>
      </c>
      <c r="N1616" s="5" t="s">
        <v>1762</v>
      </c>
      <c r="O1616" s="5" t="s">
        <v>1763</v>
      </c>
      <c r="P1616" s="5" t="s">
        <v>140</v>
      </c>
      <c r="Q1616" s="5" t="s">
        <v>452</v>
      </c>
      <c r="R1616" s="5">
        <v>33348</v>
      </c>
      <c r="S1616" s="6">
        <v>44133</v>
      </c>
      <c r="T1616" s="15">
        <v>7031.3</v>
      </c>
      <c r="U1616" s="15">
        <v>8156.308</v>
      </c>
      <c r="X1616" s="5" t="s">
        <v>453</v>
      </c>
      <c r="Z1616" s="5" t="s">
        <v>144</v>
      </c>
      <c r="AA1616" s="5" t="s">
        <v>2260</v>
      </c>
      <c r="AB1616" s="7"/>
      <c r="AC1616" s="6">
        <v>44133</v>
      </c>
      <c r="AE1616" s="8" t="s">
        <v>5221</v>
      </c>
      <c r="AG1616" s="5" t="s">
        <v>146</v>
      </c>
      <c r="AH1616" s="5" t="s">
        <v>454</v>
      </c>
      <c r="AJ1616" s="5" t="s">
        <v>20</v>
      </c>
      <c r="AK1616" s="22"/>
      <c r="AL1616" s="22"/>
      <c r="AM1616" s="22"/>
      <c r="AN1616" s="22"/>
      <c r="AO1616" s="22"/>
      <c r="AP1616" s="22"/>
      <c r="AQ1616" s="5" t="s">
        <v>455</v>
      </c>
      <c r="AR1616" s="6">
        <v>44196</v>
      </c>
      <c r="AS1616" s="6">
        <v>44196</v>
      </c>
      <c r="AT1616" s="5" t="s">
        <v>379</v>
      </c>
    </row>
    <row r="1617" spans="1:46" s="5" customFormat="1" ht="11.25" x14ac:dyDescent="0.2">
      <c r="A1617" s="5">
        <v>2020</v>
      </c>
      <c r="B1617" s="6">
        <v>44105</v>
      </c>
      <c r="C1617" s="6">
        <v>44196</v>
      </c>
      <c r="D1617" s="5" t="s">
        <v>134</v>
      </c>
      <c r="E1617" s="5" t="s">
        <v>135</v>
      </c>
      <c r="F1617" s="41">
        <v>33349</v>
      </c>
      <c r="G1617" s="13" t="s">
        <v>449</v>
      </c>
      <c r="H1617" s="22"/>
      <c r="I1617" s="41" t="s">
        <v>2261</v>
      </c>
      <c r="J1617" s="13">
        <v>347</v>
      </c>
      <c r="N1617" s="38" t="s">
        <v>721</v>
      </c>
      <c r="O1617" s="5" t="s">
        <v>1811</v>
      </c>
      <c r="P1617" s="5" t="s">
        <v>140</v>
      </c>
      <c r="Q1617" s="5" t="s">
        <v>452</v>
      </c>
      <c r="R1617" s="41">
        <v>33349</v>
      </c>
      <c r="S1617" s="42">
        <v>44133</v>
      </c>
      <c r="T1617" s="43">
        <v>462.94</v>
      </c>
      <c r="U1617" s="15">
        <v>537.0104</v>
      </c>
      <c r="X1617" s="5" t="s">
        <v>453</v>
      </c>
      <c r="Z1617" s="5" t="s">
        <v>144</v>
      </c>
      <c r="AA1617" s="41" t="s">
        <v>2261</v>
      </c>
      <c r="AB1617" s="7"/>
      <c r="AC1617" s="42">
        <v>44133</v>
      </c>
      <c r="AE1617" s="8" t="s">
        <v>5222</v>
      </c>
      <c r="AG1617" s="5" t="s">
        <v>146</v>
      </c>
      <c r="AH1617" s="5" t="s">
        <v>454</v>
      </c>
      <c r="AJ1617" s="5" t="s">
        <v>20</v>
      </c>
      <c r="AK1617" s="22"/>
      <c r="AL1617" s="22"/>
      <c r="AM1617" s="22"/>
      <c r="AN1617" s="22"/>
      <c r="AO1617" s="22"/>
      <c r="AP1617" s="22"/>
      <c r="AQ1617" s="5" t="s">
        <v>455</v>
      </c>
      <c r="AR1617" s="6">
        <v>44196</v>
      </c>
      <c r="AS1617" s="6">
        <v>44196</v>
      </c>
      <c r="AT1617" s="5" t="s">
        <v>379</v>
      </c>
    </row>
    <row r="1618" spans="1:46" s="5" customFormat="1" ht="11.25" x14ac:dyDescent="0.2">
      <c r="A1618" s="5">
        <v>2020</v>
      </c>
      <c r="B1618" s="6">
        <v>44105</v>
      </c>
      <c r="C1618" s="6">
        <v>44196</v>
      </c>
      <c r="D1618" s="5" t="s">
        <v>134</v>
      </c>
      <c r="E1618" s="5" t="s">
        <v>135</v>
      </c>
      <c r="F1618" s="5">
        <v>33350</v>
      </c>
      <c r="G1618" s="13" t="s">
        <v>449</v>
      </c>
      <c r="H1618" s="22"/>
      <c r="I1618" s="5" t="s">
        <v>2262</v>
      </c>
      <c r="J1618" s="13">
        <v>163</v>
      </c>
      <c r="N1618" s="5" t="s">
        <v>1699</v>
      </c>
      <c r="O1618" s="5" t="s">
        <v>1700</v>
      </c>
      <c r="P1618" s="5" t="s">
        <v>140</v>
      </c>
      <c r="Q1618" s="5" t="s">
        <v>452</v>
      </c>
      <c r="R1618" s="5">
        <v>33350</v>
      </c>
      <c r="S1618" s="6">
        <v>44133</v>
      </c>
      <c r="T1618" s="15">
        <v>7771.44</v>
      </c>
      <c r="U1618" s="15">
        <v>9014.8703999999998</v>
      </c>
      <c r="X1618" s="5" t="s">
        <v>453</v>
      </c>
      <c r="Z1618" s="5" t="s">
        <v>144</v>
      </c>
      <c r="AA1618" s="5" t="s">
        <v>2262</v>
      </c>
      <c r="AB1618" s="7"/>
      <c r="AC1618" s="6">
        <v>44133</v>
      </c>
      <c r="AE1618" s="8" t="s">
        <v>5223</v>
      </c>
      <c r="AG1618" s="5" t="s">
        <v>146</v>
      </c>
      <c r="AH1618" s="5" t="s">
        <v>454</v>
      </c>
      <c r="AJ1618" s="5" t="s">
        <v>20</v>
      </c>
      <c r="AK1618" s="22"/>
      <c r="AL1618" s="22"/>
      <c r="AM1618" s="22"/>
      <c r="AN1618" s="22"/>
      <c r="AO1618" s="22"/>
      <c r="AP1618" s="22"/>
      <c r="AQ1618" s="5" t="s">
        <v>455</v>
      </c>
      <c r="AR1618" s="6">
        <v>44196</v>
      </c>
      <c r="AS1618" s="6">
        <v>44196</v>
      </c>
      <c r="AT1618" s="5" t="s">
        <v>379</v>
      </c>
    </row>
    <row r="1619" spans="1:46" s="5" customFormat="1" ht="11.25" x14ac:dyDescent="0.2">
      <c r="A1619" s="5">
        <v>2020</v>
      </c>
      <c r="B1619" s="6">
        <v>44105</v>
      </c>
      <c r="C1619" s="6">
        <v>44196</v>
      </c>
      <c r="D1619" s="5" t="s">
        <v>134</v>
      </c>
      <c r="E1619" s="5" t="s">
        <v>135</v>
      </c>
      <c r="F1619" s="5">
        <v>33351</v>
      </c>
      <c r="G1619" s="13" t="s">
        <v>449</v>
      </c>
      <c r="H1619" s="22"/>
      <c r="I1619" s="5" t="s">
        <v>2263</v>
      </c>
      <c r="J1619" s="13">
        <v>126</v>
      </c>
      <c r="N1619" s="27" t="s">
        <v>1738</v>
      </c>
      <c r="O1619" s="5" t="s">
        <v>1739</v>
      </c>
      <c r="P1619" s="5" t="s">
        <v>259</v>
      </c>
      <c r="Q1619" s="5" t="s">
        <v>452</v>
      </c>
      <c r="R1619" s="5">
        <v>33351</v>
      </c>
      <c r="S1619" s="6">
        <v>44133</v>
      </c>
      <c r="T1619" s="15">
        <v>8417</v>
      </c>
      <c r="U1619" s="15">
        <v>9763.7199999999993</v>
      </c>
      <c r="X1619" s="5" t="s">
        <v>453</v>
      </c>
      <c r="Z1619" s="5" t="s">
        <v>144</v>
      </c>
      <c r="AA1619" s="5" t="s">
        <v>2263</v>
      </c>
      <c r="AB1619" s="7"/>
      <c r="AC1619" s="6">
        <v>44133</v>
      </c>
      <c r="AE1619" s="8" t="s">
        <v>5224</v>
      </c>
      <c r="AG1619" s="5" t="s">
        <v>146</v>
      </c>
      <c r="AH1619" s="5" t="s">
        <v>454</v>
      </c>
      <c r="AJ1619" s="5" t="s">
        <v>20</v>
      </c>
      <c r="AK1619" s="22"/>
      <c r="AL1619" s="22"/>
      <c r="AM1619" s="22"/>
      <c r="AN1619" s="22"/>
      <c r="AO1619" s="22"/>
      <c r="AP1619" s="22"/>
      <c r="AQ1619" s="5" t="s">
        <v>455</v>
      </c>
      <c r="AR1619" s="6">
        <v>44196</v>
      </c>
      <c r="AS1619" s="6">
        <v>44196</v>
      </c>
      <c r="AT1619" s="5" t="s">
        <v>379</v>
      </c>
    </row>
    <row r="1620" spans="1:46" s="5" customFormat="1" ht="11.25" x14ac:dyDescent="0.2">
      <c r="A1620" s="5">
        <v>2020</v>
      </c>
      <c r="B1620" s="6">
        <v>44105</v>
      </c>
      <c r="C1620" s="6">
        <v>44196</v>
      </c>
      <c r="D1620" s="5" t="s">
        <v>134</v>
      </c>
      <c r="E1620" s="5" t="s">
        <v>135</v>
      </c>
      <c r="F1620" s="5">
        <v>33352</v>
      </c>
      <c r="G1620" s="13" t="s">
        <v>449</v>
      </c>
      <c r="H1620" s="22"/>
      <c r="I1620" s="5" t="s">
        <v>2263</v>
      </c>
      <c r="J1620" s="13">
        <v>124</v>
      </c>
      <c r="N1620" s="5" t="s">
        <v>1424</v>
      </c>
      <c r="O1620" s="5" t="s">
        <v>1775</v>
      </c>
      <c r="P1620" s="5" t="s">
        <v>259</v>
      </c>
      <c r="Q1620" s="5" t="s">
        <v>452</v>
      </c>
      <c r="R1620" s="5">
        <v>33352</v>
      </c>
      <c r="S1620" s="6">
        <v>44133</v>
      </c>
      <c r="T1620" s="15">
        <v>4126.08</v>
      </c>
      <c r="U1620" s="15">
        <v>4786.2528000000002</v>
      </c>
      <c r="X1620" s="5" t="s">
        <v>453</v>
      </c>
      <c r="Z1620" s="5" t="s">
        <v>144</v>
      </c>
      <c r="AA1620" s="5" t="s">
        <v>2263</v>
      </c>
      <c r="AB1620" s="7"/>
      <c r="AC1620" s="6">
        <v>44133</v>
      </c>
      <c r="AE1620" s="8" t="s">
        <v>5225</v>
      </c>
      <c r="AG1620" s="5" t="s">
        <v>146</v>
      </c>
      <c r="AH1620" s="5" t="s">
        <v>454</v>
      </c>
      <c r="AJ1620" s="5" t="s">
        <v>20</v>
      </c>
      <c r="AK1620" s="22"/>
      <c r="AL1620" s="22"/>
      <c r="AM1620" s="22"/>
      <c r="AN1620" s="22"/>
      <c r="AO1620" s="22"/>
      <c r="AP1620" s="22"/>
      <c r="AQ1620" s="5" t="s">
        <v>455</v>
      </c>
      <c r="AR1620" s="6">
        <v>44196</v>
      </c>
      <c r="AS1620" s="6">
        <v>44196</v>
      </c>
      <c r="AT1620" s="5" t="s">
        <v>379</v>
      </c>
    </row>
    <row r="1621" spans="1:46" s="5" customFormat="1" ht="11.25" x14ac:dyDescent="0.2">
      <c r="A1621" s="5">
        <v>2020</v>
      </c>
      <c r="B1621" s="6">
        <v>44105</v>
      </c>
      <c r="C1621" s="6">
        <v>44196</v>
      </c>
      <c r="D1621" s="5" t="s">
        <v>134</v>
      </c>
      <c r="E1621" s="5" t="s">
        <v>135</v>
      </c>
      <c r="F1621" s="5">
        <v>33353</v>
      </c>
      <c r="G1621" s="13" t="s">
        <v>449</v>
      </c>
      <c r="H1621" s="22"/>
      <c r="I1621" s="5" t="s">
        <v>2263</v>
      </c>
      <c r="J1621" s="13">
        <v>92</v>
      </c>
      <c r="N1621" s="5" t="s">
        <v>2264</v>
      </c>
      <c r="O1621" s="5" t="s">
        <v>2265</v>
      </c>
      <c r="P1621" s="5" t="s">
        <v>259</v>
      </c>
      <c r="Q1621" s="5" t="s">
        <v>452</v>
      </c>
      <c r="R1621" s="5">
        <v>33353</v>
      </c>
      <c r="S1621" s="6">
        <v>44133</v>
      </c>
      <c r="T1621" s="15">
        <v>7003.59</v>
      </c>
      <c r="U1621" s="15">
        <v>8124.1643999999997</v>
      </c>
      <c r="X1621" s="5" t="s">
        <v>453</v>
      </c>
      <c r="Z1621" s="5" t="s">
        <v>144</v>
      </c>
      <c r="AA1621" s="5" t="s">
        <v>2263</v>
      </c>
      <c r="AB1621" s="7"/>
      <c r="AC1621" s="6">
        <v>44133</v>
      </c>
      <c r="AE1621" s="8" t="s">
        <v>5226</v>
      </c>
      <c r="AG1621" s="5" t="s">
        <v>146</v>
      </c>
      <c r="AH1621" s="5" t="s">
        <v>454</v>
      </c>
      <c r="AJ1621" s="5" t="s">
        <v>20</v>
      </c>
      <c r="AK1621" s="22"/>
      <c r="AL1621" s="22"/>
      <c r="AM1621" s="22"/>
      <c r="AN1621" s="22"/>
      <c r="AO1621" s="22"/>
      <c r="AP1621" s="22"/>
      <c r="AQ1621" s="5" t="s">
        <v>455</v>
      </c>
      <c r="AR1621" s="6">
        <v>44196</v>
      </c>
      <c r="AS1621" s="6">
        <v>44196</v>
      </c>
      <c r="AT1621" s="5" t="s">
        <v>379</v>
      </c>
    </row>
    <row r="1622" spans="1:46" s="5" customFormat="1" ht="11.25" x14ac:dyDescent="0.2">
      <c r="A1622" s="5">
        <v>2020</v>
      </c>
      <c r="B1622" s="6">
        <v>44105</v>
      </c>
      <c r="C1622" s="6">
        <v>44196</v>
      </c>
      <c r="D1622" s="5" t="s">
        <v>134</v>
      </c>
      <c r="E1622" s="5" t="s">
        <v>135</v>
      </c>
      <c r="F1622" s="5">
        <v>33354</v>
      </c>
      <c r="G1622" s="13" t="s">
        <v>449</v>
      </c>
      <c r="H1622" s="22"/>
      <c r="I1622" s="5" t="s">
        <v>2266</v>
      </c>
      <c r="J1622" s="13">
        <v>49</v>
      </c>
      <c r="N1622" s="5" t="s">
        <v>394</v>
      </c>
      <c r="O1622" s="5" t="s">
        <v>2267</v>
      </c>
      <c r="P1622" s="5" t="s">
        <v>164</v>
      </c>
      <c r="Q1622" s="5" t="s">
        <v>452</v>
      </c>
      <c r="R1622" s="5">
        <v>33354</v>
      </c>
      <c r="S1622" s="6">
        <v>44133</v>
      </c>
      <c r="T1622" s="15">
        <v>27480</v>
      </c>
      <c r="U1622" s="15">
        <v>31876.799999999999</v>
      </c>
      <c r="X1622" s="5" t="s">
        <v>453</v>
      </c>
      <c r="Z1622" s="5" t="s">
        <v>144</v>
      </c>
      <c r="AA1622" s="5" t="s">
        <v>2266</v>
      </c>
      <c r="AB1622" s="7"/>
      <c r="AC1622" s="6">
        <v>44133</v>
      </c>
      <c r="AE1622" s="8" t="s">
        <v>5227</v>
      </c>
      <c r="AG1622" s="5" t="s">
        <v>146</v>
      </c>
      <c r="AH1622" s="5" t="s">
        <v>454</v>
      </c>
      <c r="AJ1622" s="5" t="s">
        <v>20</v>
      </c>
      <c r="AK1622" s="22"/>
      <c r="AL1622" s="22"/>
      <c r="AM1622" s="22"/>
      <c r="AN1622" s="22"/>
      <c r="AO1622" s="22"/>
      <c r="AP1622" s="22"/>
      <c r="AQ1622" s="5" t="s">
        <v>455</v>
      </c>
      <c r="AR1622" s="6">
        <v>44196</v>
      </c>
      <c r="AS1622" s="6">
        <v>44196</v>
      </c>
      <c r="AT1622" s="5" t="s">
        <v>379</v>
      </c>
    </row>
    <row r="1623" spans="1:46" s="5" customFormat="1" ht="11.25" x14ac:dyDescent="0.2">
      <c r="A1623" s="5">
        <v>2020</v>
      </c>
      <c r="B1623" s="6">
        <v>44105</v>
      </c>
      <c r="C1623" s="6">
        <v>44196</v>
      </c>
      <c r="D1623" s="5" t="s">
        <v>134</v>
      </c>
      <c r="E1623" s="5" t="s">
        <v>135</v>
      </c>
      <c r="F1623" s="5">
        <v>33355</v>
      </c>
      <c r="G1623" s="13" t="s">
        <v>449</v>
      </c>
      <c r="H1623" s="22"/>
      <c r="I1623" s="5" t="s">
        <v>2268</v>
      </c>
      <c r="J1623" s="13">
        <v>38</v>
      </c>
      <c r="N1623" s="5" t="s">
        <v>667</v>
      </c>
      <c r="O1623" s="5" t="s">
        <v>1866</v>
      </c>
      <c r="P1623" s="5" t="s">
        <v>158</v>
      </c>
      <c r="Q1623" s="5" t="s">
        <v>452</v>
      </c>
      <c r="R1623" s="5">
        <v>33355</v>
      </c>
      <c r="S1623" s="6">
        <v>44133</v>
      </c>
      <c r="T1623" s="15">
        <v>1086.22</v>
      </c>
      <c r="U1623" s="15">
        <v>1260.0152</v>
      </c>
      <c r="X1623" s="5" t="s">
        <v>453</v>
      </c>
      <c r="Z1623" s="5" t="s">
        <v>144</v>
      </c>
      <c r="AA1623" s="5" t="s">
        <v>2268</v>
      </c>
      <c r="AB1623" s="7"/>
      <c r="AC1623" s="6">
        <v>44133</v>
      </c>
      <c r="AE1623" s="8" t="s">
        <v>5228</v>
      </c>
      <c r="AG1623" s="5" t="s">
        <v>146</v>
      </c>
      <c r="AH1623" s="5" t="s">
        <v>454</v>
      </c>
      <c r="AJ1623" s="5" t="s">
        <v>20</v>
      </c>
      <c r="AK1623" s="22"/>
      <c r="AL1623" s="22"/>
      <c r="AM1623" s="22"/>
      <c r="AN1623" s="22"/>
      <c r="AO1623" s="22"/>
      <c r="AP1623" s="22"/>
      <c r="AQ1623" s="5" t="s">
        <v>455</v>
      </c>
      <c r="AR1623" s="6">
        <v>44196</v>
      </c>
      <c r="AS1623" s="6">
        <v>44196</v>
      </c>
      <c r="AT1623" s="5" t="s">
        <v>379</v>
      </c>
    </row>
    <row r="1624" spans="1:46" s="5" customFormat="1" ht="11.25" x14ac:dyDescent="0.2">
      <c r="A1624" s="5">
        <v>2020</v>
      </c>
      <c r="B1624" s="6">
        <v>44105</v>
      </c>
      <c r="C1624" s="6">
        <v>44196</v>
      </c>
      <c r="D1624" s="5" t="s">
        <v>134</v>
      </c>
      <c r="E1624" s="5" t="s">
        <v>135</v>
      </c>
      <c r="F1624" s="5">
        <v>33356</v>
      </c>
      <c r="G1624" s="13" t="s">
        <v>449</v>
      </c>
      <c r="H1624" s="22"/>
      <c r="I1624" s="5" t="s">
        <v>2269</v>
      </c>
      <c r="J1624" s="13">
        <v>361</v>
      </c>
      <c r="N1624" s="5" t="s">
        <v>523</v>
      </c>
      <c r="O1624" s="5" t="s">
        <v>524</v>
      </c>
      <c r="P1624" s="5" t="s">
        <v>158</v>
      </c>
      <c r="Q1624" s="5" t="s">
        <v>452</v>
      </c>
      <c r="R1624" s="5">
        <v>33356</v>
      </c>
      <c r="S1624" s="6">
        <v>44132</v>
      </c>
      <c r="T1624" s="15">
        <v>2000</v>
      </c>
      <c r="U1624" s="15">
        <v>2320</v>
      </c>
      <c r="X1624" s="5" t="s">
        <v>453</v>
      </c>
      <c r="Z1624" s="5" t="s">
        <v>144</v>
      </c>
      <c r="AA1624" s="5" t="s">
        <v>2269</v>
      </c>
      <c r="AB1624" s="7"/>
      <c r="AC1624" s="6">
        <v>44132</v>
      </c>
      <c r="AE1624" s="8" t="s">
        <v>5229</v>
      </c>
      <c r="AG1624" s="5" t="s">
        <v>146</v>
      </c>
      <c r="AH1624" s="5" t="s">
        <v>454</v>
      </c>
      <c r="AJ1624" s="5" t="s">
        <v>20</v>
      </c>
      <c r="AK1624" s="22"/>
      <c r="AL1624" s="22"/>
      <c r="AM1624" s="22"/>
      <c r="AN1624" s="22"/>
      <c r="AO1624" s="22"/>
      <c r="AP1624" s="22"/>
      <c r="AQ1624" s="5" t="s">
        <v>455</v>
      </c>
      <c r="AR1624" s="6">
        <v>44196</v>
      </c>
      <c r="AS1624" s="6">
        <v>44196</v>
      </c>
      <c r="AT1624" s="5" t="s">
        <v>379</v>
      </c>
    </row>
    <row r="1625" spans="1:46" s="5" customFormat="1" ht="11.25" x14ac:dyDescent="0.2">
      <c r="A1625" s="5">
        <v>2020</v>
      </c>
      <c r="B1625" s="6">
        <v>44105</v>
      </c>
      <c r="C1625" s="6">
        <v>44196</v>
      </c>
      <c r="D1625" s="5" t="s">
        <v>134</v>
      </c>
      <c r="E1625" s="5" t="s">
        <v>135</v>
      </c>
      <c r="F1625" s="41">
        <v>33368</v>
      </c>
      <c r="G1625" s="13" t="s">
        <v>449</v>
      </c>
      <c r="H1625" s="22"/>
      <c r="I1625" s="41" t="s">
        <v>2270</v>
      </c>
      <c r="J1625" s="13">
        <v>296</v>
      </c>
      <c r="N1625" s="38" t="s">
        <v>639</v>
      </c>
      <c r="O1625" s="5" t="s">
        <v>1750</v>
      </c>
      <c r="P1625" s="5" t="s">
        <v>140</v>
      </c>
      <c r="Q1625" s="5" t="s">
        <v>452</v>
      </c>
      <c r="R1625" s="41">
        <v>33368</v>
      </c>
      <c r="S1625" s="42">
        <v>44111</v>
      </c>
      <c r="T1625" s="43">
        <v>1900</v>
      </c>
      <c r="U1625" s="15">
        <v>2204</v>
      </c>
      <c r="X1625" s="5" t="s">
        <v>453</v>
      </c>
      <c r="Z1625" s="5" t="s">
        <v>144</v>
      </c>
      <c r="AA1625" s="41" t="s">
        <v>2270</v>
      </c>
      <c r="AB1625" s="7"/>
      <c r="AC1625" s="42">
        <v>44111</v>
      </c>
      <c r="AE1625" s="8" t="s">
        <v>5230</v>
      </c>
      <c r="AG1625" s="5" t="s">
        <v>146</v>
      </c>
      <c r="AH1625" s="5" t="s">
        <v>454</v>
      </c>
      <c r="AJ1625" s="5" t="s">
        <v>20</v>
      </c>
      <c r="AK1625" s="22"/>
      <c r="AL1625" s="22"/>
      <c r="AM1625" s="22"/>
      <c r="AN1625" s="22"/>
      <c r="AO1625" s="22"/>
      <c r="AP1625" s="22"/>
      <c r="AQ1625" s="5" t="s">
        <v>455</v>
      </c>
      <c r="AR1625" s="6">
        <v>44196</v>
      </c>
      <c r="AS1625" s="6">
        <v>44196</v>
      </c>
      <c r="AT1625" s="5" t="s">
        <v>379</v>
      </c>
    </row>
    <row r="1626" spans="1:46" s="5" customFormat="1" ht="11.25" x14ac:dyDescent="0.2">
      <c r="A1626" s="5">
        <v>2020</v>
      </c>
      <c r="B1626" s="6">
        <v>44105</v>
      </c>
      <c r="C1626" s="6">
        <v>44196</v>
      </c>
      <c r="D1626" s="5" t="s">
        <v>134</v>
      </c>
      <c r="E1626" s="5" t="s">
        <v>135</v>
      </c>
      <c r="F1626" s="41">
        <v>33369</v>
      </c>
      <c r="G1626" s="13" t="s">
        <v>449</v>
      </c>
      <c r="H1626" s="22"/>
      <c r="I1626" s="41" t="s">
        <v>2271</v>
      </c>
      <c r="J1626" s="13">
        <v>34</v>
      </c>
      <c r="N1626" s="38" t="s">
        <v>607</v>
      </c>
      <c r="O1626" s="5" t="s">
        <v>1790</v>
      </c>
      <c r="P1626" s="5" t="s">
        <v>140</v>
      </c>
      <c r="Q1626" s="5" t="s">
        <v>452</v>
      </c>
      <c r="R1626" s="41">
        <v>33369</v>
      </c>
      <c r="S1626" s="42">
        <v>44133</v>
      </c>
      <c r="T1626" s="43">
        <v>2500</v>
      </c>
      <c r="U1626" s="15">
        <v>2900</v>
      </c>
      <c r="X1626" s="5" t="s">
        <v>453</v>
      </c>
      <c r="Z1626" s="5" t="s">
        <v>144</v>
      </c>
      <c r="AA1626" s="41" t="s">
        <v>2271</v>
      </c>
      <c r="AB1626" s="7"/>
      <c r="AC1626" s="42">
        <v>44133</v>
      </c>
      <c r="AE1626" s="8" t="s">
        <v>5231</v>
      </c>
      <c r="AG1626" s="5" t="s">
        <v>146</v>
      </c>
      <c r="AH1626" s="5" t="s">
        <v>454</v>
      </c>
      <c r="AJ1626" s="5" t="s">
        <v>20</v>
      </c>
      <c r="AK1626" s="22"/>
      <c r="AL1626" s="22"/>
      <c r="AM1626" s="22"/>
      <c r="AN1626" s="22"/>
      <c r="AO1626" s="22"/>
      <c r="AP1626" s="22"/>
      <c r="AQ1626" s="5" t="s">
        <v>455</v>
      </c>
      <c r="AR1626" s="6">
        <v>44196</v>
      </c>
      <c r="AS1626" s="6">
        <v>44196</v>
      </c>
      <c r="AT1626" s="5" t="s">
        <v>379</v>
      </c>
    </row>
    <row r="1627" spans="1:46" s="5" customFormat="1" ht="11.25" x14ac:dyDescent="0.2">
      <c r="A1627" s="5">
        <v>2020</v>
      </c>
      <c r="B1627" s="6">
        <v>44105</v>
      </c>
      <c r="C1627" s="6">
        <v>44196</v>
      </c>
      <c r="D1627" s="5" t="s">
        <v>134</v>
      </c>
      <c r="E1627" s="5" t="s">
        <v>135</v>
      </c>
      <c r="F1627" s="41">
        <v>33370</v>
      </c>
      <c r="G1627" s="13" t="s">
        <v>449</v>
      </c>
      <c r="H1627" s="22"/>
      <c r="I1627" s="41" t="s">
        <v>2272</v>
      </c>
      <c r="J1627" s="13">
        <v>34</v>
      </c>
      <c r="N1627" s="38" t="s">
        <v>607</v>
      </c>
      <c r="O1627" s="5" t="s">
        <v>1790</v>
      </c>
      <c r="P1627" s="5" t="s">
        <v>140</v>
      </c>
      <c r="Q1627" s="5" t="s">
        <v>452</v>
      </c>
      <c r="R1627" s="41">
        <v>33370</v>
      </c>
      <c r="S1627" s="42">
        <v>44133</v>
      </c>
      <c r="T1627" s="43">
        <v>4670</v>
      </c>
      <c r="U1627" s="15">
        <v>5417.2</v>
      </c>
      <c r="X1627" s="5" t="s">
        <v>453</v>
      </c>
      <c r="Z1627" s="5" t="s">
        <v>144</v>
      </c>
      <c r="AA1627" s="41" t="s">
        <v>2272</v>
      </c>
      <c r="AB1627" s="7"/>
      <c r="AC1627" s="42">
        <v>44133</v>
      </c>
      <c r="AE1627" s="8" t="s">
        <v>5232</v>
      </c>
      <c r="AG1627" s="5" t="s">
        <v>146</v>
      </c>
      <c r="AH1627" s="5" t="s">
        <v>454</v>
      </c>
      <c r="AJ1627" s="5" t="s">
        <v>20</v>
      </c>
      <c r="AK1627" s="22"/>
      <c r="AL1627" s="22"/>
      <c r="AM1627" s="22"/>
      <c r="AN1627" s="22"/>
      <c r="AO1627" s="22"/>
      <c r="AP1627" s="22"/>
      <c r="AQ1627" s="5" t="s">
        <v>455</v>
      </c>
      <c r="AR1627" s="6">
        <v>44196</v>
      </c>
      <c r="AS1627" s="6">
        <v>44196</v>
      </c>
      <c r="AT1627" s="5" t="s">
        <v>379</v>
      </c>
    </row>
    <row r="1628" spans="1:46" s="5" customFormat="1" ht="11.25" x14ac:dyDescent="0.2">
      <c r="A1628" s="5">
        <v>2020</v>
      </c>
      <c r="B1628" s="6">
        <v>44105</v>
      </c>
      <c r="C1628" s="6">
        <v>44196</v>
      </c>
      <c r="D1628" s="5" t="s">
        <v>134</v>
      </c>
      <c r="E1628" s="5" t="s">
        <v>135</v>
      </c>
      <c r="F1628" s="41">
        <v>33371</v>
      </c>
      <c r="G1628" s="13" t="s">
        <v>449</v>
      </c>
      <c r="H1628" s="22"/>
      <c r="I1628" s="41" t="s">
        <v>2273</v>
      </c>
      <c r="J1628" s="13">
        <v>347</v>
      </c>
      <c r="N1628" s="38" t="s">
        <v>721</v>
      </c>
      <c r="O1628" s="5" t="s">
        <v>1811</v>
      </c>
      <c r="P1628" s="5" t="s">
        <v>140</v>
      </c>
      <c r="Q1628" s="5" t="s">
        <v>452</v>
      </c>
      <c r="R1628" s="41">
        <v>33371</v>
      </c>
      <c r="S1628" s="42">
        <v>44133</v>
      </c>
      <c r="T1628" s="43">
        <v>188</v>
      </c>
      <c r="U1628" s="15">
        <v>218.08</v>
      </c>
      <c r="X1628" s="5" t="s">
        <v>453</v>
      </c>
      <c r="Z1628" s="5" t="s">
        <v>144</v>
      </c>
      <c r="AA1628" s="41" t="s">
        <v>2273</v>
      </c>
      <c r="AB1628" s="7"/>
      <c r="AC1628" s="42">
        <v>44133</v>
      </c>
      <c r="AE1628" s="8" t="s">
        <v>5233</v>
      </c>
      <c r="AG1628" s="5" t="s">
        <v>146</v>
      </c>
      <c r="AH1628" s="5" t="s">
        <v>454</v>
      </c>
      <c r="AJ1628" s="5" t="s">
        <v>20</v>
      </c>
      <c r="AK1628" s="22"/>
      <c r="AL1628" s="22"/>
      <c r="AM1628" s="22"/>
      <c r="AN1628" s="22"/>
      <c r="AO1628" s="22"/>
      <c r="AP1628" s="22"/>
      <c r="AQ1628" s="5" t="s">
        <v>455</v>
      </c>
      <c r="AR1628" s="6">
        <v>44196</v>
      </c>
      <c r="AS1628" s="6">
        <v>44196</v>
      </c>
      <c r="AT1628" s="5" t="s">
        <v>379</v>
      </c>
    </row>
    <row r="1629" spans="1:46" s="5" customFormat="1" ht="20.45" customHeight="1" x14ac:dyDescent="0.2">
      <c r="A1629" s="5">
        <v>2020</v>
      </c>
      <c r="B1629" s="6">
        <v>44105</v>
      </c>
      <c r="C1629" s="6">
        <v>44196</v>
      </c>
      <c r="D1629" s="5" t="s">
        <v>134</v>
      </c>
      <c r="E1629" s="5" t="s">
        <v>135</v>
      </c>
      <c r="F1629" s="5">
        <v>33374</v>
      </c>
      <c r="G1629" s="13" t="s">
        <v>449</v>
      </c>
      <c r="H1629" s="22"/>
      <c r="I1629" s="5" t="s">
        <v>2274</v>
      </c>
      <c r="J1629" s="13">
        <v>221</v>
      </c>
      <c r="N1629" s="27" t="s">
        <v>1944</v>
      </c>
      <c r="O1629" s="5" t="s">
        <v>1945</v>
      </c>
      <c r="P1629" s="5" t="s">
        <v>140</v>
      </c>
      <c r="Q1629" s="5" t="s">
        <v>452</v>
      </c>
      <c r="R1629" s="5">
        <v>33374</v>
      </c>
      <c r="S1629" s="6">
        <v>44125</v>
      </c>
      <c r="T1629" s="15">
        <v>1762.65</v>
      </c>
      <c r="U1629" s="15">
        <v>2044.674</v>
      </c>
      <c r="X1629" s="5" t="s">
        <v>453</v>
      </c>
      <c r="Z1629" s="5" t="s">
        <v>144</v>
      </c>
      <c r="AA1629" s="5" t="s">
        <v>2274</v>
      </c>
      <c r="AB1629" s="7"/>
      <c r="AC1629" s="6">
        <v>44125</v>
      </c>
      <c r="AE1629" s="8" t="s">
        <v>5234</v>
      </c>
      <c r="AG1629" s="5" t="s">
        <v>146</v>
      </c>
      <c r="AH1629" s="5" t="s">
        <v>454</v>
      </c>
      <c r="AJ1629" s="5" t="s">
        <v>20</v>
      </c>
      <c r="AK1629" s="22"/>
      <c r="AL1629" s="22"/>
      <c r="AM1629" s="22"/>
      <c r="AN1629" s="22"/>
      <c r="AO1629" s="22"/>
      <c r="AP1629" s="22"/>
      <c r="AQ1629" s="5" t="s">
        <v>455</v>
      </c>
      <c r="AR1629" s="6">
        <v>44196</v>
      </c>
      <c r="AS1629" s="6">
        <v>44196</v>
      </c>
      <c r="AT1629" s="5" t="s">
        <v>379</v>
      </c>
    </row>
    <row r="1630" spans="1:46" s="5" customFormat="1" ht="11.25" x14ac:dyDescent="0.2">
      <c r="A1630" s="5">
        <v>2020</v>
      </c>
      <c r="B1630" s="6">
        <v>44105</v>
      </c>
      <c r="C1630" s="6">
        <v>44196</v>
      </c>
      <c r="D1630" s="5" t="s">
        <v>134</v>
      </c>
      <c r="E1630" s="5" t="s">
        <v>135</v>
      </c>
      <c r="F1630" s="5">
        <v>33375</v>
      </c>
      <c r="G1630" s="13" t="s">
        <v>449</v>
      </c>
      <c r="H1630" s="22"/>
      <c r="I1630" s="5" t="s">
        <v>2275</v>
      </c>
      <c r="J1630" s="13">
        <v>8</v>
      </c>
      <c r="N1630" s="5" t="s">
        <v>2183</v>
      </c>
      <c r="O1630" s="5" t="s">
        <v>2184</v>
      </c>
      <c r="P1630" s="5" t="s">
        <v>140</v>
      </c>
      <c r="Q1630" s="5" t="s">
        <v>452</v>
      </c>
      <c r="R1630" s="5">
        <v>33375</v>
      </c>
      <c r="S1630" s="6">
        <v>44123</v>
      </c>
      <c r="T1630" s="15">
        <v>18054.8</v>
      </c>
      <c r="U1630" s="15">
        <v>20943.567999999999</v>
      </c>
      <c r="X1630" s="5" t="s">
        <v>453</v>
      </c>
      <c r="Z1630" s="5" t="s">
        <v>144</v>
      </c>
      <c r="AA1630" s="5" t="s">
        <v>2275</v>
      </c>
      <c r="AB1630" s="7"/>
      <c r="AC1630" s="6">
        <v>44123</v>
      </c>
      <c r="AE1630" s="8" t="s">
        <v>5235</v>
      </c>
      <c r="AG1630" s="5" t="s">
        <v>146</v>
      </c>
      <c r="AH1630" s="5" t="s">
        <v>454</v>
      </c>
      <c r="AJ1630" s="5" t="s">
        <v>20</v>
      </c>
      <c r="AK1630" s="22"/>
      <c r="AL1630" s="22"/>
      <c r="AM1630" s="22"/>
      <c r="AN1630" s="22"/>
      <c r="AO1630" s="22"/>
      <c r="AP1630" s="22"/>
      <c r="AQ1630" s="5" t="s">
        <v>455</v>
      </c>
      <c r="AR1630" s="6">
        <v>44196</v>
      </c>
      <c r="AS1630" s="6">
        <v>44196</v>
      </c>
      <c r="AT1630" s="5" t="s">
        <v>379</v>
      </c>
    </row>
    <row r="1631" spans="1:46" s="5" customFormat="1" ht="11.25" x14ac:dyDescent="0.2">
      <c r="A1631" s="5">
        <v>2020</v>
      </c>
      <c r="B1631" s="6">
        <v>44105</v>
      </c>
      <c r="C1631" s="6">
        <v>44196</v>
      </c>
      <c r="D1631" s="5" t="s">
        <v>134</v>
      </c>
      <c r="E1631" s="5" t="s">
        <v>135</v>
      </c>
      <c r="F1631" s="5">
        <v>33376</v>
      </c>
      <c r="G1631" s="13" t="s">
        <v>449</v>
      </c>
      <c r="H1631" s="22"/>
      <c r="I1631" s="5" t="s">
        <v>1089</v>
      </c>
      <c r="J1631" s="13">
        <v>10</v>
      </c>
      <c r="N1631" s="27" t="s">
        <v>1765</v>
      </c>
      <c r="O1631" s="5" t="s">
        <v>1766</v>
      </c>
      <c r="P1631" s="5" t="s">
        <v>259</v>
      </c>
      <c r="Q1631" s="5" t="s">
        <v>452</v>
      </c>
      <c r="R1631" s="5">
        <v>33376</v>
      </c>
      <c r="S1631" s="6">
        <v>44127</v>
      </c>
      <c r="T1631" s="15">
        <v>4374</v>
      </c>
      <c r="U1631" s="15">
        <v>5073.84</v>
      </c>
      <c r="X1631" s="5" t="s">
        <v>453</v>
      </c>
      <c r="Z1631" s="5" t="s">
        <v>144</v>
      </c>
      <c r="AA1631" s="5" t="s">
        <v>1089</v>
      </c>
      <c r="AB1631" s="7"/>
      <c r="AC1631" s="6">
        <v>44127</v>
      </c>
      <c r="AE1631" s="8" t="s">
        <v>5236</v>
      </c>
      <c r="AG1631" s="5" t="s">
        <v>146</v>
      </c>
      <c r="AH1631" s="5" t="s">
        <v>454</v>
      </c>
      <c r="AJ1631" s="5" t="s">
        <v>20</v>
      </c>
      <c r="AK1631" s="22"/>
      <c r="AL1631" s="22"/>
      <c r="AM1631" s="22"/>
      <c r="AN1631" s="22"/>
      <c r="AO1631" s="22"/>
      <c r="AP1631" s="22"/>
      <c r="AQ1631" s="5" t="s">
        <v>455</v>
      </c>
      <c r="AR1631" s="6">
        <v>44196</v>
      </c>
      <c r="AS1631" s="6">
        <v>44196</v>
      </c>
      <c r="AT1631" s="5" t="s">
        <v>379</v>
      </c>
    </row>
    <row r="1632" spans="1:46" s="5" customFormat="1" ht="11.25" x14ac:dyDescent="0.2">
      <c r="A1632" s="5">
        <v>2020</v>
      </c>
      <c r="B1632" s="6">
        <v>44105</v>
      </c>
      <c r="C1632" s="6">
        <v>44196</v>
      </c>
      <c r="D1632" s="5" t="s">
        <v>134</v>
      </c>
      <c r="E1632" s="5" t="s">
        <v>135</v>
      </c>
      <c r="F1632" s="41">
        <v>33377</v>
      </c>
      <c r="G1632" s="13" t="s">
        <v>449</v>
      </c>
      <c r="H1632" s="22"/>
      <c r="I1632" s="5" t="s">
        <v>2276</v>
      </c>
      <c r="J1632" s="13">
        <v>34</v>
      </c>
      <c r="N1632" s="38" t="s">
        <v>607</v>
      </c>
      <c r="O1632" s="5" t="s">
        <v>1790</v>
      </c>
      <c r="P1632" s="5" t="s">
        <v>140</v>
      </c>
      <c r="Q1632" s="5" t="s">
        <v>452</v>
      </c>
      <c r="R1632" s="41">
        <v>33377</v>
      </c>
      <c r="S1632" s="42">
        <v>44118</v>
      </c>
      <c r="T1632" s="43">
        <v>2190</v>
      </c>
      <c r="U1632" s="15">
        <v>2540.4</v>
      </c>
      <c r="X1632" s="5" t="s">
        <v>453</v>
      </c>
      <c r="Z1632" s="5" t="s">
        <v>144</v>
      </c>
      <c r="AA1632" s="5" t="s">
        <v>2276</v>
      </c>
      <c r="AB1632" s="7"/>
      <c r="AC1632" s="42">
        <v>44118</v>
      </c>
      <c r="AE1632" s="8" t="s">
        <v>5237</v>
      </c>
      <c r="AG1632" s="5" t="s">
        <v>146</v>
      </c>
      <c r="AH1632" s="5" t="s">
        <v>454</v>
      </c>
      <c r="AJ1632" s="5" t="s">
        <v>20</v>
      </c>
      <c r="AK1632" s="22"/>
      <c r="AL1632" s="22"/>
      <c r="AM1632" s="22"/>
      <c r="AN1632" s="22"/>
      <c r="AO1632" s="22"/>
      <c r="AP1632" s="22"/>
      <c r="AQ1632" s="5" t="s">
        <v>455</v>
      </c>
      <c r="AR1632" s="6">
        <v>44196</v>
      </c>
      <c r="AS1632" s="6">
        <v>44196</v>
      </c>
      <c r="AT1632" s="5" t="s">
        <v>379</v>
      </c>
    </row>
    <row r="1633" spans="1:46" s="5" customFormat="1" ht="11.25" x14ac:dyDescent="0.2">
      <c r="A1633" s="5">
        <v>2020</v>
      </c>
      <c r="B1633" s="6">
        <v>44105</v>
      </c>
      <c r="C1633" s="6">
        <v>44196</v>
      </c>
      <c r="D1633" s="5" t="s">
        <v>134</v>
      </c>
      <c r="E1633" s="5" t="s">
        <v>135</v>
      </c>
      <c r="F1633" s="41">
        <v>33378</v>
      </c>
      <c r="G1633" s="13" t="s">
        <v>449</v>
      </c>
      <c r="H1633" s="22"/>
      <c r="I1633" s="41" t="s">
        <v>2277</v>
      </c>
      <c r="J1633" s="13">
        <v>34</v>
      </c>
      <c r="N1633" s="38" t="s">
        <v>607</v>
      </c>
      <c r="O1633" s="5" t="s">
        <v>1790</v>
      </c>
      <c r="P1633" s="5" t="s">
        <v>140</v>
      </c>
      <c r="Q1633" s="5" t="s">
        <v>452</v>
      </c>
      <c r="R1633" s="41">
        <v>33378</v>
      </c>
      <c r="S1633" s="42">
        <v>44118</v>
      </c>
      <c r="T1633" s="43">
        <v>2300</v>
      </c>
      <c r="U1633" s="15">
        <v>2668</v>
      </c>
      <c r="X1633" s="5" t="s">
        <v>453</v>
      </c>
      <c r="Z1633" s="5" t="s">
        <v>144</v>
      </c>
      <c r="AA1633" s="41" t="s">
        <v>2277</v>
      </c>
      <c r="AB1633" s="7"/>
      <c r="AC1633" s="42">
        <v>44118</v>
      </c>
      <c r="AE1633" s="8" t="s">
        <v>5238</v>
      </c>
      <c r="AG1633" s="5" t="s">
        <v>146</v>
      </c>
      <c r="AH1633" s="5" t="s">
        <v>454</v>
      </c>
      <c r="AJ1633" s="5" t="s">
        <v>20</v>
      </c>
      <c r="AK1633" s="22"/>
      <c r="AL1633" s="22"/>
      <c r="AM1633" s="22"/>
      <c r="AN1633" s="22"/>
      <c r="AO1633" s="22"/>
      <c r="AP1633" s="22"/>
      <c r="AQ1633" s="5" t="s">
        <v>455</v>
      </c>
      <c r="AR1633" s="6">
        <v>44196</v>
      </c>
      <c r="AS1633" s="6">
        <v>44196</v>
      </c>
      <c r="AT1633" s="5" t="s">
        <v>379</v>
      </c>
    </row>
    <row r="1634" spans="1:46" s="5" customFormat="1" ht="11.25" x14ac:dyDescent="0.2">
      <c r="A1634" s="5">
        <v>2020</v>
      </c>
      <c r="B1634" s="6">
        <v>44105</v>
      </c>
      <c r="C1634" s="6">
        <v>44196</v>
      </c>
      <c r="D1634" s="5" t="s">
        <v>134</v>
      </c>
      <c r="E1634" s="5" t="s">
        <v>135</v>
      </c>
      <c r="F1634" s="41">
        <v>33379</v>
      </c>
      <c r="G1634" s="13" t="s">
        <v>449</v>
      </c>
      <c r="H1634" s="22"/>
      <c r="I1634" s="41" t="s">
        <v>2278</v>
      </c>
      <c r="J1634" s="13">
        <v>34</v>
      </c>
      <c r="N1634" s="38" t="s">
        <v>607</v>
      </c>
      <c r="O1634" s="5" t="s">
        <v>1790</v>
      </c>
      <c r="P1634" s="5" t="s">
        <v>140</v>
      </c>
      <c r="Q1634" s="5" t="s">
        <v>452</v>
      </c>
      <c r="R1634" s="41">
        <v>33379</v>
      </c>
      <c r="S1634" s="42">
        <v>44119</v>
      </c>
      <c r="T1634" s="43">
        <v>35500</v>
      </c>
      <c r="U1634" s="15">
        <v>41180</v>
      </c>
      <c r="X1634" s="5" t="s">
        <v>453</v>
      </c>
      <c r="Z1634" s="5" t="s">
        <v>144</v>
      </c>
      <c r="AA1634" s="41" t="s">
        <v>2278</v>
      </c>
      <c r="AB1634" s="7"/>
      <c r="AC1634" s="42">
        <v>44119</v>
      </c>
      <c r="AE1634" s="8" t="s">
        <v>5239</v>
      </c>
      <c r="AG1634" s="5" t="s">
        <v>146</v>
      </c>
      <c r="AH1634" s="5" t="s">
        <v>454</v>
      </c>
      <c r="AJ1634" s="5" t="s">
        <v>20</v>
      </c>
      <c r="AK1634" s="22"/>
      <c r="AL1634" s="22"/>
      <c r="AM1634" s="22"/>
      <c r="AN1634" s="22"/>
      <c r="AO1634" s="22"/>
      <c r="AP1634" s="22"/>
      <c r="AQ1634" s="5" t="s">
        <v>455</v>
      </c>
      <c r="AR1634" s="6">
        <v>44196</v>
      </c>
      <c r="AS1634" s="6">
        <v>44196</v>
      </c>
      <c r="AT1634" s="5" t="s">
        <v>379</v>
      </c>
    </row>
    <row r="1635" spans="1:46" s="5" customFormat="1" ht="11.25" x14ac:dyDescent="0.2">
      <c r="A1635" s="5">
        <v>2020</v>
      </c>
      <c r="B1635" s="6">
        <v>44105</v>
      </c>
      <c r="C1635" s="6">
        <v>44196</v>
      </c>
      <c r="D1635" s="5" t="s">
        <v>134</v>
      </c>
      <c r="E1635" s="5" t="s">
        <v>135</v>
      </c>
      <c r="F1635" s="41">
        <v>33380</v>
      </c>
      <c r="G1635" s="13" t="s">
        <v>449</v>
      </c>
      <c r="H1635" s="22"/>
      <c r="I1635" s="41" t="s">
        <v>2279</v>
      </c>
      <c r="J1635" s="13">
        <v>34</v>
      </c>
      <c r="N1635" s="38" t="s">
        <v>607</v>
      </c>
      <c r="O1635" s="5" t="s">
        <v>1790</v>
      </c>
      <c r="P1635" s="5" t="s">
        <v>140</v>
      </c>
      <c r="Q1635" s="5" t="s">
        <v>452</v>
      </c>
      <c r="R1635" s="41">
        <v>33380</v>
      </c>
      <c r="S1635" s="42">
        <v>44119</v>
      </c>
      <c r="T1635" s="43">
        <v>16500</v>
      </c>
      <c r="U1635" s="15">
        <v>19140</v>
      </c>
      <c r="X1635" s="5" t="s">
        <v>453</v>
      </c>
      <c r="Z1635" s="5" t="s">
        <v>144</v>
      </c>
      <c r="AA1635" s="41" t="s">
        <v>2279</v>
      </c>
      <c r="AB1635" s="7"/>
      <c r="AC1635" s="42">
        <v>44119</v>
      </c>
      <c r="AE1635" s="8" t="s">
        <v>5240</v>
      </c>
      <c r="AG1635" s="5" t="s">
        <v>146</v>
      </c>
      <c r="AH1635" s="5" t="s">
        <v>454</v>
      </c>
      <c r="AJ1635" s="5" t="s">
        <v>20</v>
      </c>
      <c r="AK1635" s="22"/>
      <c r="AL1635" s="22"/>
      <c r="AM1635" s="22"/>
      <c r="AN1635" s="22"/>
      <c r="AO1635" s="22"/>
      <c r="AP1635" s="22"/>
      <c r="AQ1635" s="5" t="s">
        <v>455</v>
      </c>
      <c r="AR1635" s="6">
        <v>44196</v>
      </c>
      <c r="AS1635" s="6">
        <v>44196</v>
      </c>
      <c r="AT1635" s="5" t="s">
        <v>379</v>
      </c>
    </row>
    <row r="1636" spans="1:46" s="5" customFormat="1" ht="11.25" x14ac:dyDescent="0.2">
      <c r="A1636" s="5">
        <v>2020</v>
      </c>
      <c r="B1636" s="6">
        <v>44105</v>
      </c>
      <c r="C1636" s="6">
        <v>44196</v>
      </c>
      <c r="D1636" s="5" t="s">
        <v>134</v>
      </c>
      <c r="E1636" s="5" t="s">
        <v>135</v>
      </c>
      <c r="F1636" s="41">
        <v>33382</v>
      </c>
      <c r="G1636" s="13" t="s">
        <v>449</v>
      </c>
      <c r="H1636" s="22"/>
      <c r="I1636" s="41" t="s">
        <v>2280</v>
      </c>
      <c r="J1636" s="13">
        <v>7</v>
      </c>
      <c r="N1636" s="38" t="s">
        <v>1980</v>
      </c>
      <c r="O1636" s="5" t="s">
        <v>1981</v>
      </c>
      <c r="P1636" s="5" t="s">
        <v>140</v>
      </c>
      <c r="Q1636" s="5" t="s">
        <v>452</v>
      </c>
      <c r="R1636" s="41">
        <v>33382</v>
      </c>
      <c r="S1636" s="42">
        <v>44118</v>
      </c>
      <c r="T1636" s="43">
        <v>75100</v>
      </c>
      <c r="U1636" s="15">
        <v>87116</v>
      </c>
      <c r="X1636" s="5" t="s">
        <v>453</v>
      </c>
      <c r="Z1636" s="5" t="s">
        <v>144</v>
      </c>
      <c r="AA1636" s="41" t="s">
        <v>2280</v>
      </c>
      <c r="AB1636" s="7"/>
      <c r="AC1636" s="42">
        <v>44118</v>
      </c>
      <c r="AE1636" s="8" t="s">
        <v>5241</v>
      </c>
      <c r="AG1636" s="5" t="s">
        <v>146</v>
      </c>
      <c r="AH1636" s="5" t="s">
        <v>454</v>
      </c>
      <c r="AJ1636" s="5" t="s">
        <v>20</v>
      </c>
      <c r="AK1636" s="22"/>
      <c r="AL1636" s="22"/>
      <c r="AM1636" s="22"/>
      <c r="AN1636" s="22"/>
      <c r="AO1636" s="22"/>
      <c r="AP1636" s="22"/>
      <c r="AQ1636" s="5" t="s">
        <v>455</v>
      </c>
      <c r="AR1636" s="6">
        <v>44196</v>
      </c>
      <c r="AS1636" s="6">
        <v>44196</v>
      </c>
      <c r="AT1636" s="5" t="s">
        <v>379</v>
      </c>
    </row>
    <row r="1637" spans="1:46" s="5" customFormat="1" ht="11.25" x14ac:dyDescent="0.2">
      <c r="A1637" s="5">
        <v>2020</v>
      </c>
      <c r="B1637" s="6">
        <v>44105</v>
      </c>
      <c r="C1637" s="6">
        <v>44196</v>
      </c>
      <c r="D1637" s="5" t="s">
        <v>134</v>
      </c>
      <c r="E1637" s="5" t="s">
        <v>135</v>
      </c>
      <c r="F1637" s="41">
        <v>33383</v>
      </c>
      <c r="G1637" s="13" t="s">
        <v>449</v>
      </c>
      <c r="H1637" s="22"/>
      <c r="I1637" s="41" t="s">
        <v>2281</v>
      </c>
      <c r="J1637" s="13">
        <v>7</v>
      </c>
      <c r="N1637" s="38" t="s">
        <v>1980</v>
      </c>
      <c r="O1637" s="5" t="s">
        <v>1981</v>
      </c>
      <c r="P1637" s="5" t="s">
        <v>140</v>
      </c>
      <c r="Q1637" s="5" t="s">
        <v>452</v>
      </c>
      <c r="R1637" s="41">
        <v>33383</v>
      </c>
      <c r="S1637" s="42">
        <v>44134</v>
      </c>
      <c r="T1637" s="43">
        <v>6800</v>
      </c>
      <c r="U1637" s="15">
        <v>7888</v>
      </c>
      <c r="X1637" s="5" t="s">
        <v>453</v>
      </c>
      <c r="Z1637" s="5" t="s">
        <v>144</v>
      </c>
      <c r="AA1637" s="41" t="s">
        <v>2281</v>
      </c>
      <c r="AB1637" s="7"/>
      <c r="AC1637" s="42">
        <v>44134</v>
      </c>
      <c r="AE1637" s="8" t="s">
        <v>5242</v>
      </c>
      <c r="AG1637" s="5" t="s">
        <v>146</v>
      </c>
      <c r="AH1637" s="5" t="s">
        <v>454</v>
      </c>
      <c r="AJ1637" s="5" t="s">
        <v>20</v>
      </c>
      <c r="AK1637" s="22"/>
      <c r="AL1637" s="22"/>
      <c r="AM1637" s="22"/>
      <c r="AN1637" s="22"/>
      <c r="AO1637" s="22"/>
      <c r="AP1637" s="22"/>
      <c r="AQ1637" s="5" t="s">
        <v>455</v>
      </c>
      <c r="AR1637" s="6">
        <v>44196</v>
      </c>
      <c r="AS1637" s="6">
        <v>44196</v>
      </c>
      <c r="AT1637" s="5" t="s">
        <v>379</v>
      </c>
    </row>
    <row r="1638" spans="1:46" s="5" customFormat="1" ht="11.25" x14ac:dyDescent="0.2">
      <c r="A1638" s="5">
        <v>2020</v>
      </c>
      <c r="B1638" s="6">
        <v>44105</v>
      </c>
      <c r="C1638" s="6">
        <v>44196</v>
      </c>
      <c r="D1638" s="5" t="s">
        <v>134</v>
      </c>
      <c r="E1638" s="5" t="s">
        <v>135</v>
      </c>
      <c r="F1638" s="5">
        <v>33384</v>
      </c>
      <c r="G1638" s="13" t="s">
        <v>449</v>
      </c>
      <c r="H1638" s="22"/>
      <c r="I1638" s="5" t="s">
        <v>2282</v>
      </c>
      <c r="J1638" s="13">
        <v>283</v>
      </c>
      <c r="N1638" s="5" t="s">
        <v>1832</v>
      </c>
      <c r="O1638" s="5" t="s">
        <v>1833</v>
      </c>
      <c r="P1638" s="5" t="s">
        <v>171</v>
      </c>
      <c r="Q1638" s="5" t="s">
        <v>452</v>
      </c>
      <c r="R1638" s="5">
        <v>33384</v>
      </c>
      <c r="S1638" s="6">
        <v>44113</v>
      </c>
      <c r="T1638" s="15">
        <v>999.95</v>
      </c>
      <c r="U1638" s="15">
        <v>1159.942</v>
      </c>
      <c r="X1638" s="5" t="s">
        <v>453</v>
      </c>
      <c r="Z1638" s="5" t="s">
        <v>144</v>
      </c>
      <c r="AA1638" s="5" t="s">
        <v>2282</v>
      </c>
      <c r="AB1638" s="7"/>
      <c r="AC1638" s="6">
        <v>44113</v>
      </c>
      <c r="AE1638" s="8" t="s">
        <v>5243</v>
      </c>
      <c r="AG1638" s="5" t="s">
        <v>146</v>
      </c>
      <c r="AH1638" s="5" t="s">
        <v>454</v>
      </c>
      <c r="AJ1638" s="5" t="s">
        <v>20</v>
      </c>
      <c r="AK1638" s="22"/>
      <c r="AL1638" s="22"/>
      <c r="AM1638" s="22"/>
      <c r="AN1638" s="22"/>
      <c r="AO1638" s="22"/>
      <c r="AP1638" s="22"/>
      <c r="AQ1638" s="5" t="s">
        <v>455</v>
      </c>
      <c r="AR1638" s="6">
        <v>44196</v>
      </c>
      <c r="AS1638" s="6">
        <v>44196</v>
      </c>
      <c r="AT1638" s="5" t="s">
        <v>379</v>
      </c>
    </row>
    <row r="1639" spans="1:46" s="5" customFormat="1" ht="11.25" x14ac:dyDescent="0.2">
      <c r="A1639" s="5">
        <v>2020</v>
      </c>
      <c r="B1639" s="6">
        <v>44105</v>
      </c>
      <c r="C1639" s="6">
        <v>44196</v>
      </c>
      <c r="D1639" s="5" t="s">
        <v>134</v>
      </c>
      <c r="E1639" s="5" t="s">
        <v>135</v>
      </c>
      <c r="F1639" s="5">
        <v>33385</v>
      </c>
      <c r="G1639" s="13" t="s">
        <v>449</v>
      </c>
      <c r="H1639" s="22"/>
      <c r="I1639" s="5" t="s">
        <v>2283</v>
      </c>
      <c r="J1639" s="13">
        <v>10</v>
      </c>
      <c r="N1639" s="27" t="s">
        <v>1765</v>
      </c>
      <c r="O1639" s="5" t="s">
        <v>1766</v>
      </c>
      <c r="P1639" s="5" t="s">
        <v>171</v>
      </c>
      <c r="Q1639" s="5" t="s">
        <v>452</v>
      </c>
      <c r="R1639" s="5">
        <v>33385</v>
      </c>
      <c r="S1639" s="6">
        <v>44125</v>
      </c>
      <c r="T1639" s="15">
        <v>2916</v>
      </c>
      <c r="U1639" s="15">
        <v>3382.56</v>
      </c>
      <c r="X1639" s="5" t="s">
        <v>453</v>
      </c>
      <c r="Z1639" s="5" t="s">
        <v>144</v>
      </c>
      <c r="AA1639" s="5" t="s">
        <v>2283</v>
      </c>
      <c r="AB1639" s="7"/>
      <c r="AC1639" s="6">
        <v>44125</v>
      </c>
      <c r="AE1639" s="8" t="s">
        <v>5244</v>
      </c>
      <c r="AG1639" s="5" t="s">
        <v>146</v>
      </c>
      <c r="AH1639" s="5" t="s">
        <v>454</v>
      </c>
      <c r="AJ1639" s="5" t="s">
        <v>20</v>
      </c>
      <c r="AK1639" s="22"/>
      <c r="AL1639" s="22"/>
      <c r="AM1639" s="22"/>
      <c r="AN1639" s="22"/>
      <c r="AO1639" s="22"/>
      <c r="AP1639" s="22"/>
      <c r="AQ1639" s="5" t="s">
        <v>455</v>
      </c>
      <c r="AR1639" s="6">
        <v>44196</v>
      </c>
      <c r="AS1639" s="6">
        <v>44196</v>
      </c>
      <c r="AT1639" s="5" t="s">
        <v>379</v>
      </c>
    </row>
    <row r="1640" spans="1:46" s="5" customFormat="1" ht="11.25" x14ac:dyDescent="0.2">
      <c r="A1640" s="5">
        <v>2020</v>
      </c>
      <c r="B1640" s="6">
        <v>44105</v>
      </c>
      <c r="C1640" s="6">
        <v>44196</v>
      </c>
      <c r="D1640" s="5" t="s">
        <v>134</v>
      </c>
      <c r="E1640" s="5" t="s">
        <v>135</v>
      </c>
      <c r="F1640" s="5">
        <v>33386</v>
      </c>
      <c r="G1640" s="13" t="s">
        <v>449</v>
      </c>
      <c r="H1640" s="22"/>
      <c r="I1640" s="5" t="s">
        <v>2284</v>
      </c>
      <c r="J1640" s="13">
        <v>283</v>
      </c>
      <c r="N1640" s="5" t="s">
        <v>1832</v>
      </c>
      <c r="O1640" s="5" t="s">
        <v>1833</v>
      </c>
      <c r="P1640" s="5" t="s">
        <v>171</v>
      </c>
      <c r="Q1640" s="5" t="s">
        <v>452</v>
      </c>
      <c r="R1640" s="5">
        <v>33386</v>
      </c>
      <c r="S1640" s="6">
        <v>44123</v>
      </c>
      <c r="T1640" s="15">
        <v>20833.75</v>
      </c>
      <c r="U1640" s="15">
        <v>24167.15</v>
      </c>
      <c r="X1640" s="5" t="s">
        <v>453</v>
      </c>
      <c r="Z1640" s="5" t="s">
        <v>144</v>
      </c>
      <c r="AA1640" s="5" t="s">
        <v>2284</v>
      </c>
      <c r="AB1640" s="7"/>
      <c r="AC1640" s="6">
        <v>44123</v>
      </c>
      <c r="AE1640" s="8" t="s">
        <v>5245</v>
      </c>
      <c r="AG1640" s="5" t="s">
        <v>146</v>
      </c>
      <c r="AH1640" s="5" t="s">
        <v>454</v>
      </c>
      <c r="AJ1640" s="5" t="s">
        <v>20</v>
      </c>
      <c r="AK1640" s="22"/>
      <c r="AL1640" s="22"/>
      <c r="AM1640" s="22"/>
      <c r="AN1640" s="22"/>
      <c r="AO1640" s="22"/>
      <c r="AP1640" s="22"/>
      <c r="AQ1640" s="5" t="s">
        <v>455</v>
      </c>
      <c r="AR1640" s="6">
        <v>44196</v>
      </c>
      <c r="AS1640" s="6">
        <v>44196</v>
      </c>
      <c r="AT1640" s="5" t="s">
        <v>379</v>
      </c>
    </row>
    <row r="1641" spans="1:46" s="5" customFormat="1" ht="11.25" x14ac:dyDescent="0.2">
      <c r="A1641" s="5">
        <v>2020</v>
      </c>
      <c r="B1641" s="6">
        <v>44105</v>
      </c>
      <c r="C1641" s="6">
        <v>44196</v>
      </c>
      <c r="D1641" s="5" t="s">
        <v>134</v>
      </c>
      <c r="E1641" s="5" t="s">
        <v>135</v>
      </c>
      <c r="F1641" s="5">
        <v>33387</v>
      </c>
      <c r="G1641" s="13" t="s">
        <v>449</v>
      </c>
      <c r="H1641" s="22"/>
      <c r="I1641" s="5" t="s">
        <v>2285</v>
      </c>
      <c r="J1641" s="13">
        <v>192</v>
      </c>
      <c r="N1641" s="5" t="s">
        <v>419</v>
      </c>
      <c r="O1641" s="5" t="s">
        <v>1744</v>
      </c>
      <c r="P1641" s="5" t="s">
        <v>171</v>
      </c>
      <c r="Q1641" s="5" t="s">
        <v>452</v>
      </c>
      <c r="R1641" s="5">
        <v>33387</v>
      </c>
      <c r="S1641" s="6">
        <v>44133</v>
      </c>
      <c r="T1641" s="15">
        <v>18686.849999999999</v>
      </c>
      <c r="U1641" s="15">
        <v>21676.745999999999</v>
      </c>
      <c r="X1641" s="5" t="s">
        <v>453</v>
      </c>
      <c r="Z1641" s="5" t="s">
        <v>144</v>
      </c>
      <c r="AA1641" s="5" t="s">
        <v>2285</v>
      </c>
      <c r="AB1641" s="7"/>
      <c r="AC1641" s="6">
        <v>44133</v>
      </c>
      <c r="AE1641" s="8" t="s">
        <v>5246</v>
      </c>
      <c r="AG1641" s="5" t="s">
        <v>146</v>
      </c>
      <c r="AH1641" s="5" t="s">
        <v>454</v>
      </c>
      <c r="AJ1641" s="5" t="s">
        <v>20</v>
      </c>
      <c r="AK1641" s="22"/>
      <c r="AL1641" s="22"/>
      <c r="AM1641" s="22"/>
      <c r="AN1641" s="22"/>
      <c r="AO1641" s="22"/>
      <c r="AP1641" s="22"/>
      <c r="AQ1641" s="5" t="s">
        <v>455</v>
      </c>
      <c r="AR1641" s="6">
        <v>44196</v>
      </c>
      <c r="AS1641" s="6">
        <v>44196</v>
      </c>
      <c r="AT1641" s="5" t="s">
        <v>379</v>
      </c>
    </row>
    <row r="1642" spans="1:46" s="5" customFormat="1" ht="11.25" x14ac:dyDescent="0.2">
      <c r="A1642" s="5">
        <v>2020</v>
      </c>
      <c r="B1642" s="6">
        <v>44105</v>
      </c>
      <c r="C1642" s="6">
        <v>44196</v>
      </c>
      <c r="D1642" s="5" t="s">
        <v>134</v>
      </c>
      <c r="E1642" s="5" t="s">
        <v>135</v>
      </c>
      <c r="F1642" s="41">
        <v>33452</v>
      </c>
      <c r="G1642" s="13" t="s">
        <v>449</v>
      </c>
      <c r="H1642" s="22"/>
      <c r="I1642" s="41" t="s">
        <v>2286</v>
      </c>
      <c r="J1642" s="13">
        <v>18</v>
      </c>
      <c r="N1642" s="38" t="s">
        <v>526</v>
      </c>
      <c r="O1642" s="5" t="s">
        <v>1729</v>
      </c>
      <c r="P1642" s="5" t="s">
        <v>140</v>
      </c>
      <c r="Q1642" s="5" t="s">
        <v>452</v>
      </c>
      <c r="R1642" s="41">
        <v>33452</v>
      </c>
      <c r="S1642" s="42">
        <v>44133</v>
      </c>
      <c r="T1642" s="43">
        <v>2112.0700000000002</v>
      </c>
      <c r="U1642" s="15">
        <v>2450.0012000000002</v>
      </c>
      <c r="X1642" s="5" t="s">
        <v>453</v>
      </c>
      <c r="Z1642" s="5" t="s">
        <v>144</v>
      </c>
      <c r="AA1642" s="41" t="s">
        <v>2286</v>
      </c>
      <c r="AB1642" s="7"/>
      <c r="AC1642" s="42">
        <v>44133</v>
      </c>
      <c r="AE1642" s="8" t="s">
        <v>5247</v>
      </c>
      <c r="AG1642" s="5" t="s">
        <v>146</v>
      </c>
      <c r="AH1642" s="5" t="s">
        <v>454</v>
      </c>
      <c r="AJ1642" s="5" t="s">
        <v>20</v>
      </c>
      <c r="AK1642" s="22"/>
      <c r="AL1642" s="22"/>
      <c r="AM1642" s="22"/>
      <c r="AN1642" s="22"/>
      <c r="AO1642" s="22"/>
      <c r="AP1642" s="22"/>
      <c r="AQ1642" s="5" t="s">
        <v>455</v>
      </c>
      <c r="AR1642" s="6">
        <v>44196</v>
      </c>
      <c r="AS1642" s="6">
        <v>44196</v>
      </c>
      <c r="AT1642" s="5" t="s">
        <v>379</v>
      </c>
    </row>
    <row r="1643" spans="1:46" s="5" customFormat="1" ht="11.25" x14ac:dyDescent="0.2">
      <c r="A1643" s="5">
        <v>2020</v>
      </c>
      <c r="B1643" s="6">
        <v>44105</v>
      </c>
      <c r="C1643" s="6">
        <v>44196</v>
      </c>
      <c r="D1643" s="5" t="s">
        <v>134</v>
      </c>
      <c r="E1643" s="5" t="s">
        <v>135</v>
      </c>
      <c r="F1643" s="41">
        <v>33453</v>
      </c>
      <c r="G1643" s="13" t="s">
        <v>449</v>
      </c>
      <c r="H1643" s="22"/>
      <c r="I1643" s="41" t="s">
        <v>2287</v>
      </c>
      <c r="J1643" s="13">
        <v>18</v>
      </c>
      <c r="N1643" s="38" t="s">
        <v>526</v>
      </c>
      <c r="O1643" s="5" t="s">
        <v>1729</v>
      </c>
      <c r="P1643" s="5" t="s">
        <v>140</v>
      </c>
      <c r="Q1643" s="5" t="s">
        <v>452</v>
      </c>
      <c r="R1643" s="41">
        <v>33453</v>
      </c>
      <c r="S1643" s="42">
        <v>44133</v>
      </c>
      <c r="T1643" s="43">
        <v>1896.55</v>
      </c>
      <c r="U1643" s="15">
        <v>2199.998</v>
      </c>
      <c r="X1643" s="5" t="s">
        <v>453</v>
      </c>
      <c r="Z1643" s="5" t="s">
        <v>144</v>
      </c>
      <c r="AA1643" s="41" t="s">
        <v>2287</v>
      </c>
      <c r="AB1643" s="7"/>
      <c r="AC1643" s="42">
        <v>44133</v>
      </c>
      <c r="AE1643" s="8" t="s">
        <v>5248</v>
      </c>
      <c r="AG1643" s="5" t="s">
        <v>146</v>
      </c>
      <c r="AH1643" s="5" t="s">
        <v>454</v>
      </c>
      <c r="AJ1643" s="5" t="s">
        <v>20</v>
      </c>
      <c r="AK1643" s="22"/>
      <c r="AL1643" s="22"/>
      <c r="AM1643" s="22"/>
      <c r="AN1643" s="22"/>
      <c r="AO1643" s="22"/>
      <c r="AP1643" s="22"/>
      <c r="AQ1643" s="5" t="s">
        <v>455</v>
      </c>
      <c r="AR1643" s="6">
        <v>44196</v>
      </c>
      <c r="AS1643" s="6">
        <v>44196</v>
      </c>
      <c r="AT1643" s="5" t="s">
        <v>379</v>
      </c>
    </row>
    <row r="1644" spans="1:46" s="5" customFormat="1" ht="11.25" x14ac:dyDescent="0.2">
      <c r="A1644" s="5">
        <v>2020</v>
      </c>
      <c r="B1644" s="6">
        <v>44105</v>
      </c>
      <c r="C1644" s="6">
        <v>44196</v>
      </c>
      <c r="D1644" s="5" t="s">
        <v>134</v>
      </c>
      <c r="E1644" s="5" t="s">
        <v>135</v>
      </c>
      <c r="F1644" s="5">
        <v>33457</v>
      </c>
      <c r="G1644" s="13" t="s">
        <v>449</v>
      </c>
      <c r="H1644" s="22"/>
      <c r="I1644" s="5" t="s">
        <v>2288</v>
      </c>
      <c r="J1644" s="13">
        <v>213</v>
      </c>
      <c r="N1644" s="5" t="s">
        <v>766</v>
      </c>
      <c r="O1644" s="5" t="s">
        <v>2289</v>
      </c>
      <c r="P1644" s="5" t="s">
        <v>158</v>
      </c>
      <c r="Q1644" s="5" t="s">
        <v>452</v>
      </c>
      <c r="R1644" s="5">
        <v>33457</v>
      </c>
      <c r="S1644" s="6">
        <v>44133</v>
      </c>
      <c r="T1644" s="15">
        <v>600</v>
      </c>
      <c r="U1644" s="15">
        <v>696</v>
      </c>
      <c r="X1644" s="5" t="s">
        <v>453</v>
      </c>
      <c r="Z1644" s="5" t="s">
        <v>144</v>
      </c>
      <c r="AA1644" s="5" t="s">
        <v>2288</v>
      </c>
      <c r="AB1644" s="7"/>
      <c r="AC1644" s="6">
        <v>44133</v>
      </c>
      <c r="AE1644" s="8" t="s">
        <v>5249</v>
      </c>
      <c r="AG1644" s="5" t="s">
        <v>146</v>
      </c>
      <c r="AH1644" s="5" t="s">
        <v>454</v>
      </c>
      <c r="AJ1644" s="5" t="s">
        <v>20</v>
      </c>
      <c r="AK1644" s="22"/>
      <c r="AL1644" s="22"/>
      <c r="AM1644" s="22"/>
      <c r="AN1644" s="22"/>
      <c r="AO1644" s="22"/>
      <c r="AP1644" s="22"/>
      <c r="AQ1644" s="5" t="s">
        <v>455</v>
      </c>
      <c r="AR1644" s="6">
        <v>44196</v>
      </c>
      <c r="AS1644" s="6">
        <v>44196</v>
      </c>
      <c r="AT1644" s="5" t="s">
        <v>379</v>
      </c>
    </row>
    <row r="1645" spans="1:46" s="5" customFormat="1" ht="11.25" x14ac:dyDescent="0.2">
      <c r="A1645" s="5">
        <v>2020</v>
      </c>
      <c r="B1645" s="6">
        <v>44105</v>
      </c>
      <c r="C1645" s="6">
        <v>44196</v>
      </c>
      <c r="D1645" s="5" t="s">
        <v>134</v>
      </c>
      <c r="E1645" s="5" t="s">
        <v>135</v>
      </c>
      <c r="F1645" s="5">
        <v>33460</v>
      </c>
      <c r="G1645" s="13" t="s">
        <v>449</v>
      </c>
      <c r="H1645" s="22"/>
      <c r="I1645" s="5" t="s">
        <v>2290</v>
      </c>
      <c r="J1645" s="13">
        <v>364</v>
      </c>
      <c r="N1645" s="27" t="s">
        <v>564</v>
      </c>
      <c r="O1645" s="5" t="s">
        <v>565</v>
      </c>
      <c r="P1645" s="5" t="s">
        <v>158</v>
      </c>
      <c r="Q1645" s="5" t="s">
        <v>452</v>
      </c>
      <c r="R1645" s="5">
        <v>33460</v>
      </c>
      <c r="S1645" s="6">
        <v>44134</v>
      </c>
      <c r="T1645" s="15">
        <v>1740.8</v>
      </c>
      <c r="U1645" s="15">
        <v>2019.328</v>
      </c>
      <c r="X1645" s="5" t="s">
        <v>453</v>
      </c>
      <c r="Z1645" s="5" t="s">
        <v>144</v>
      </c>
      <c r="AA1645" s="5" t="s">
        <v>2290</v>
      </c>
      <c r="AB1645" s="7"/>
      <c r="AC1645" s="6">
        <v>44134</v>
      </c>
      <c r="AE1645" s="8" t="s">
        <v>5250</v>
      </c>
      <c r="AG1645" s="5" t="s">
        <v>146</v>
      </c>
      <c r="AH1645" s="5" t="s">
        <v>454</v>
      </c>
      <c r="AJ1645" s="5" t="s">
        <v>20</v>
      </c>
      <c r="AK1645" s="22"/>
      <c r="AL1645" s="22"/>
      <c r="AM1645" s="22"/>
      <c r="AN1645" s="22"/>
      <c r="AO1645" s="22"/>
      <c r="AP1645" s="22"/>
      <c r="AQ1645" s="5" t="s">
        <v>455</v>
      </c>
      <c r="AR1645" s="6">
        <v>44196</v>
      </c>
      <c r="AS1645" s="6">
        <v>44196</v>
      </c>
      <c r="AT1645" s="5" t="s">
        <v>379</v>
      </c>
    </row>
    <row r="1646" spans="1:46" s="5" customFormat="1" ht="11.25" x14ac:dyDescent="0.2">
      <c r="A1646" s="5">
        <v>2020</v>
      </c>
      <c r="B1646" s="6">
        <v>44105</v>
      </c>
      <c r="C1646" s="6">
        <v>44196</v>
      </c>
      <c r="D1646" s="5" t="s">
        <v>134</v>
      </c>
      <c r="E1646" s="5" t="s">
        <v>135</v>
      </c>
      <c r="F1646" s="41">
        <v>33467</v>
      </c>
      <c r="G1646" s="13" t="s">
        <v>449</v>
      </c>
      <c r="H1646" s="22"/>
      <c r="I1646" s="41" t="s">
        <v>1841</v>
      </c>
      <c r="J1646" s="13">
        <v>132</v>
      </c>
      <c r="N1646" s="38" t="s">
        <v>620</v>
      </c>
      <c r="O1646" s="5" t="s">
        <v>1715</v>
      </c>
      <c r="P1646" s="5" t="s">
        <v>140</v>
      </c>
      <c r="Q1646" s="5" t="s">
        <v>452</v>
      </c>
      <c r="R1646" s="41">
        <v>33467</v>
      </c>
      <c r="S1646" s="42">
        <v>44120</v>
      </c>
      <c r="T1646" s="43">
        <v>2850</v>
      </c>
      <c r="U1646" s="15">
        <v>3306</v>
      </c>
      <c r="X1646" s="5" t="s">
        <v>453</v>
      </c>
      <c r="Z1646" s="5" t="s">
        <v>144</v>
      </c>
      <c r="AA1646" s="41" t="s">
        <v>1841</v>
      </c>
      <c r="AB1646" s="7"/>
      <c r="AC1646" s="42">
        <v>44120</v>
      </c>
      <c r="AE1646" s="8" t="s">
        <v>5251</v>
      </c>
      <c r="AG1646" s="5" t="s">
        <v>146</v>
      </c>
      <c r="AH1646" s="5" t="s">
        <v>454</v>
      </c>
      <c r="AJ1646" s="5" t="s">
        <v>20</v>
      </c>
      <c r="AK1646" s="22"/>
      <c r="AL1646" s="22"/>
      <c r="AM1646" s="22"/>
      <c r="AN1646" s="22"/>
      <c r="AO1646" s="22"/>
      <c r="AP1646" s="22"/>
      <c r="AQ1646" s="5" t="s">
        <v>455</v>
      </c>
      <c r="AR1646" s="6">
        <v>44196</v>
      </c>
      <c r="AS1646" s="6">
        <v>44196</v>
      </c>
      <c r="AT1646" s="5" t="s">
        <v>379</v>
      </c>
    </row>
    <row r="1647" spans="1:46" s="5" customFormat="1" ht="11.25" x14ac:dyDescent="0.2">
      <c r="A1647" s="5">
        <v>2020</v>
      </c>
      <c r="B1647" s="6">
        <v>44105</v>
      </c>
      <c r="C1647" s="6">
        <v>44196</v>
      </c>
      <c r="D1647" s="5" t="s">
        <v>134</v>
      </c>
      <c r="E1647" s="5" t="s">
        <v>135</v>
      </c>
      <c r="F1647" s="5">
        <v>33543</v>
      </c>
      <c r="G1647" s="13" t="s">
        <v>449</v>
      </c>
      <c r="H1647" s="22"/>
      <c r="I1647" s="5" t="s">
        <v>2291</v>
      </c>
      <c r="J1647" s="13">
        <v>390</v>
      </c>
      <c r="N1647" s="5" t="s">
        <v>2292</v>
      </c>
      <c r="O1647" s="5" t="s">
        <v>2293</v>
      </c>
      <c r="P1647" s="5" t="s">
        <v>164</v>
      </c>
      <c r="Q1647" s="5" t="s">
        <v>452</v>
      </c>
      <c r="R1647" s="5">
        <v>33543</v>
      </c>
      <c r="S1647" s="6">
        <v>44130</v>
      </c>
      <c r="T1647" s="15">
        <v>2000</v>
      </c>
      <c r="U1647" s="15">
        <v>2320</v>
      </c>
      <c r="X1647" s="5" t="s">
        <v>453</v>
      </c>
      <c r="Z1647" s="5" t="s">
        <v>144</v>
      </c>
      <c r="AA1647" s="5" t="s">
        <v>2291</v>
      </c>
      <c r="AB1647" s="7"/>
      <c r="AC1647" s="6">
        <v>44130</v>
      </c>
      <c r="AE1647" s="8" t="s">
        <v>5252</v>
      </c>
      <c r="AG1647" s="5" t="s">
        <v>146</v>
      </c>
      <c r="AH1647" s="5" t="s">
        <v>454</v>
      </c>
      <c r="AJ1647" s="5" t="s">
        <v>20</v>
      </c>
      <c r="AK1647" s="22"/>
      <c r="AL1647" s="22"/>
      <c r="AM1647" s="22"/>
      <c r="AN1647" s="22"/>
      <c r="AO1647" s="22"/>
      <c r="AP1647" s="22"/>
      <c r="AQ1647" s="5" t="s">
        <v>455</v>
      </c>
      <c r="AR1647" s="6">
        <v>44196</v>
      </c>
      <c r="AS1647" s="6">
        <v>44196</v>
      </c>
      <c r="AT1647" s="5" t="s">
        <v>379</v>
      </c>
    </row>
    <row r="1648" spans="1:46" s="5" customFormat="1" ht="11.25" x14ac:dyDescent="0.2">
      <c r="A1648" s="5">
        <v>2020</v>
      </c>
      <c r="B1648" s="6">
        <v>44105</v>
      </c>
      <c r="C1648" s="6">
        <v>44196</v>
      </c>
      <c r="D1648" s="5" t="s">
        <v>134</v>
      </c>
      <c r="E1648" s="5" t="s">
        <v>135</v>
      </c>
      <c r="F1648" s="5">
        <v>33013</v>
      </c>
      <c r="G1648" s="13" t="s">
        <v>449</v>
      </c>
      <c r="H1648" s="22"/>
      <c r="I1648" s="5" t="s">
        <v>2294</v>
      </c>
      <c r="J1648" s="13">
        <v>270</v>
      </c>
      <c r="N1648" s="5" t="s">
        <v>2295</v>
      </c>
      <c r="O1648" s="5" t="s">
        <v>2296</v>
      </c>
      <c r="P1648" s="5" t="s">
        <v>202</v>
      </c>
      <c r="Q1648" s="5" t="s">
        <v>452</v>
      </c>
      <c r="R1648" s="5">
        <v>33013</v>
      </c>
      <c r="S1648" s="6">
        <v>44153</v>
      </c>
      <c r="T1648" s="15">
        <v>37900.1</v>
      </c>
      <c r="U1648" s="15">
        <v>43964.115999999995</v>
      </c>
      <c r="X1648" s="5" t="s">
        <v>453</v>
      </c>
      <c r="Z1648" s="5" t="s">
        <v>144</v>
      </c>
      <c r="AA1648" s="5" t="s">
        <v>2294</v>
      </c>
      <c r="AB1648" s="7"/>
      <c r="AC1648" s="6">
        <v>44153</v>
      </c>
      <c r="AE1648" s="8" t="s">
        <v>5253</v>
      </c>
      <c r="AG1648" s="5" t="s">
        <v>146</v>
      </c>
      <c r="AH1648" s="5" t="s">
        <v>454</v>
      </c>
      <c r="AJ1648" s="5" t="s">
        <v>20</v>
      </c>
      <c r="AK1648" s="22"/>
      <c r="AL1648" s="22"/>
      <c r="AM1648" s="22"/>
      <c r="AN1648" s="22"/>
      <c r="AO1648" s="22"/>
      <c r="AP1648" s="22"/>
      <c r="AQ1648" s="5" t="s">
        <v>455</v>
      </c>
      <c r="AR1648" s="6">
        <v>44196</v>
      </c>
      <c r="AS1648" s="6">
        <v>44196</v>
      </c>
      <c r="AT1648" s="5" t="s">
        <v>379</v>
      </c>
    </row>
    <row r="1649" spans="1:46" s="5" customFormat="1" ht="11.25" x14ac:dyDescent="0.2">
      <c r="A1649" s="5">
        <v>2020</v>
      </c>
      <c r="B1649" s="6">
        <v>44105</v>
      </c>
      <c r="C1649" s="6">
        <v>44196</v>
      </c>
      <c r="D1649" s="5" t="s">
        <v>134</v>
      </c>
      <c r="E1649" s="5" t="s">
        <v>135</v>
      </c>
      <c r="F1649" s="5">
        <v>33240</v>
      </c>
      <c r="G1649" s="13" t="s">
        <v>449</v>
      </c>
      <c r="H1649" s="22"/>
      <c r="I1649" s="5" t="s">
        <v>2297</v>
      </c>
      <c r="J1649" s="13">
        <v>255</v>
      </c>
      <c r="N1649" s="5" t="s">
        <v>2298</v>
      </c>
      <c r="O1649" s="5" t="s">
        <v>2299</v>
      </c>
      <c r="P1649" s="5" t="s">
        <v>140</v>
      </c>
      <c r="Q1649" s="5" t="s">
        <v>452</v>
      </c>
      <c r="R1649" s="5">
        <v>33240</v>
      </c>
      <c r="S1649" s="6">
        <v>44161</v>
      </c>
      <c r="T1649" s="15">
        <v>46163.8</v>
      </c>
      <c r="U1649" s="15">
        <v>53550.008000000002</v>
      </c>
      <c r="X1649" s="5" t="s">
        <v>453</v>
      </c>
      <c r="Z1649" s="5" t="s">
        <v>144</v>
      </c>
      <c r="AA1649" s="5" t="s">
        <v>2297</v>
      </c>
      <c r="AB1649" s="7"/>
      <c r="AC1649" s="6">
        <v>44161</v>
      </c>
      <c r="AE1649" s="8" t="s">
        <v>5254</v>
      </c>
      <c r="AG1649" s="5" t="s">
        <v>146</v>
      </c>
      <c r="AH1649" s="5" t="s">
        <v>454</v>
      </c>
      <c r="AJ1649" s="5" t="s">
        <v>20</v>
      </c>
      <c r="AK1649" s="22"/>
      <c r="AL1649" s="22"/>
      <c r="AM1649" s="22"/>
      <c r="AN1649" s="22"/>
      <c r="AO1649" s="22"/>
      <c r="AP1649" s="22"/>
      <c r="AQ1649" s="5" t="s">
        <v>455</v>
      </c>
      <c r="AR1649" s="6">
        <v>44196</v>
      </c>
      <c r="AS1649" s="6">
        <v>44196</v>
      </c>
      <c r="AT1649" s="5" t="s">
        <v>379</v>
      </c>
    </row>
    <row r="1650" spans="1:46" s="5" customFormat="1" ht="11.25" x14ac:dyDescent="0.2">
      <c r="A1650" s="5">
        <v>2020</v>
      </c>
      <c r="B1650" s="6">
        <v>44105</v>
      </c>
      <c r="C1650" s="6">
        <v>44196</v>
      </c>
      <c r="D1650" s="5" t="s">
        <v>134</v>
      </c>
      <c r="E1650" s="5" t="s">
        <v>135</v>
      </c>
      <c r="F1650" s="5">
        <v>33298</v>
      </c>
      <c r="G1650" s="13" t="s">
        <v>449</v>
      </c>
      <c r="H1650" s="22"/>
      <c r="I1650" s="5" t="s">
        <v>2200</v>
      </c>
      <c r="J1650" s="13">
        <f>VLOOKUP(O1650,[10]Tabla_416662!$A:$B,2,0)</f>
        <v>122</v>
      </c>
      <c r="N1650" s="5" t="s">
        <v>2001</v>
      </c>
      <c r="O1650" s="5" t="str">
        <f>VLOOKUP(N1650,[10]Tabla_416662!$F:$G,2,0)</f>
        <v xml:space="preserve">FEB980922LB5          </v>
      </c>
      <c r="P1650" s="5" t="s">
        <v>171</v>
      </c>
      <c r="Q1650" s="5" t="s">
        <v>452</v>
      </c>
      <c r="R1650" s="5">
        <v>33298</v>
      </c>
      <c r="S1650" s="6">
        <v>44139</v>
      </c>
      <c r="T1650" s="15">
        <v>2733.08</v>
      </c>
      <c r="U1650" s="15">
        <f t="shared" ref="U1650" si="1">T1650*0.16+T1650</f>
        <v>3170.3728000000001</v>
      </c>
      <c r="X1650" s="5" t="s">
        <v>453</v>
      </c>
      <c r="Z1650" s="5" t="s">
        <v>144</v>
      </c>
      <c r="AA1650" s="5" t="s">
        <v>2200</v>
      </c>
      <c r="AB1650" s="7"/>
      <c r="AC1650" s="6">
        <v>44139</v>
      </c>
      <c r="AE1650" s="8" t="s">
        <v>5255</v>
      </c>
      <c r="AG1650" s="5" t="s">
        <v>146</v>
      </c>
      <c r="AH1650" s="5" t="s">
        <v>454</v>
      </c>
      <c r="AJ1650" s="5" t="s">
        <v>20</v>
      </c>
      <c r="AK1650" s="22"/>
      <c r="AL1650" s="22"/>
      <c r="AM1650" s="22"/>
      <c r="AN1650" s="22"/>
      <c r="AO1650" s="22"/>
      <c r="AP1650" s="22"/>
      <c r="AQ1650" s="5" t="s">
        <v>455</v>
      </c>
      <c r="AR1650" s="6">
        <v>44196</v>
      </c>
      <c r="AS1650" s="6">
        <v>44196</v>
      </c>
      <c r="AT1650" s="5" t="s">
        <v>379</v>
      </c>
    </row>
    <row r="1651" spans="1:46" s="5" customFormat="1" ht="11.25" x14ac:dyDescent="0.2">
      <c r="A1651" s="5">
        <v>2020</v>
      </c>
      <c r="B1651" s="6">
        <v>44105</v>
      </c>
      <c r="C1651" s="6">
        <v>44196</v>
      </c>
      <c r="D1651" s="5" t="s">
        <v>134</v>
      </c>
      <c r="E1651" s="5" t="s">
        <v>135</v>
      </c>
      <c r="F1651" s="5">
        <v>33335</v>
      </c>
      <c r="G1651" s="13" t="s">
        <v>449</v>
      </c>
      <c r="H1651" s="22"/>
      <c r="I1651" s="5" t="s">
        <v>2300</v>
      </c>
      <c r="J1651" s="13">
        <v>4</v>
      </c>
      <c r="N1651" s="5" t="s">
        <v>2301</v>
      </c>
      <c r="O1651" s="5" t="s">
        <v>2302</v>
      </c>
      <c r="P1651" s="5" t="s">
        <v>158</v>
      </c>
      <c r="Q1651" s="5" t="s">
        <v>452</v>
      </c>
      <c r="R1651" s="5">
        <v>33335</v>
      </c>
      <c r="S1651" s="6">
        <v>44141</v>
      </c>
      <c r="T1651" s="15">
        <v>2000</v>
      </c>
      <c r="U1651" s="15">
        <v>2320</v>
      </c>
      <c r="X1651" s="5" t="s">
        <v>453</v>
      </c>
      <c r="Z1651" s="5" t="s">
        <v>144</v>
      </c>
      <c r="AA1651" s="5" t="s">
        <v>2300</v>
      </c>
      <c r="AB1651" s="7"/>
      <c r="AC1651" s="6">
        <v>44141</v>
      </c>
      <c r="AE1651" s="8" t="s">
        <v>5256</v>
      </c>
      <c r="AG1651" s="5" t="s">
        <v>146</v>
      </c>
      <c r="AH1651" s="5" t="s">
        <v>454</v>
      </c>
      <c r="AJ1651" s="5" t="s">
        <v>20</v>
      </c>
      <c r="AK1651" s="22"/>
      <c r="AL1651" s="22"/>
      <c r="AM1651" s="22"/>
      <c r="AN1651" s="22"/>
      <c r="AO1651" s="22"/>
      <c r="AP1651" s="22"/>
      <c r="AQ1651" s="5" t="s">
        <v>455</v>
      </c>
      <c r="AR1651" s="6">
        <v>44196</v>
      </c>
      <c r="AS1651" s="6">
        <v>44196</v>
      </c>
      <c r="AT1651" s="5" t="s">
        <v>379</v>
      </c>
    </row>
    <row r="1652" spans="1:46" s="5" customFormat="1" ht="11.25" x14ac:dyDescent="0.2">
      <c r="A1652" s="5">
        <v>2020</v>
      </c>
      <c r="B1652" s="6">
        <v>44105</v>
      </c>
      <c r="C1652" s="6">
        <v>44196</v>
      </c>
      <c r="D1652" s="5" t="s">
        <v>134</v>
      </c>
      <c r="E1652" s="5" t="s">
        <v>135</v>
      </c>
      <c r="F1652" s="5">
        <v>33358</v>
      </c>
      <c r="G1652" s="13" t="s">
        <v>449</v>
      </c>
      <c r="H1652" s="22"/>
      <c r="I1652" s="5" t="s">
        <v>2303</v>
      </c>
      <c r="J1652" s="13">
        <v>83</v>
      </c>
      <c r="N1652" s="5" t="s">
        <v>834</v>
      </c>
      <c r="O1652" s="5" t="s">
        <v>1851</v>
      </c>
      <c r="P1652" s="5" t="s">
        <v>140</v>
      </c>
      <c r="Q1652" s="5" t="s">
        <v>452</v>
      </c>
      <c r="R1652" s="5">
        <v>33358</v>
      </c>
      <c r="S1652" s="6">
        <v>44139</v>
      </c>
      <c r="T1652" s="15">
        <v>11632.34</v>
      </c>
      <c r="U1652" s="15">
        <v>13493.5144</v>
      </c>
      <c r="X1652" s="5" t="s">
        <v>453</v>
      </c>
      <c r="Z1652" s="5" t="s">
        <v>144</v>
      </c>
      <c r="AA1652" s="5" t="s">
        <v>2303</v>
      </c>
      <c r="AB1652" s="7"/>
      <c r="AC1652" s="6">
        <v>44139</v>
      </c>
      <c r="AE1652" s="8" t="s">
        <v>5257</v>
      </c>
      <c r="AG1652" s="5" t="s">
        <v>146</v>
      </c>
      <c r="AH1652" s="5" t="s">
        <v>454</v>
      </c>
      <c r="AJ1652" s="5" t="s">
        <v>20</v>
      </c>
      <c r="AK1652" s="22"/>
      <c r="AL1652" s="22"/>
      <c r="AM1652" s="22"/>
      <c r="AN1652" s="22"/>
      <c r="AO1652" s="22"/>
      <c r="AP1652" s="22"/>
      <c r="AQ1652" s="5" t="s">
        <v>455</v>
      </c>
      <c r="AR1652" s="6">
        <v>44196</v>
      </c>
      <c r="AS1652" s="6">
        <v>44196</v>
      </c>
      <c r="AT1652" s="5" t="s">
        <v>379</v>
      </c>
    </row>
    <row r="1653" spans="1:46" s="5" customFormat="1" ht="11.25" x14ac:dyDescent="0.2">
      <c r="A1653" s="5">
        <v>2020</v>
      </c>
      <c r="B1653" s="6">
        <v>44105</v>
      </c>
      <c r="C1653" s="6">
        <v>44196</v>
      </c>
      <c r="D1653" s="5" t="s">
        <v>134</v>
      </c>
      <c r="E1653" s="5" t="s">
        <v>135</v>
      </c>
      <c r="F1653" s="5">
        <v>33359</v>
      </c>
      <c r="G1653" s="13" t="s">
        <v>449</v>
      </c>
      <c r="H1653" s="22"/>
      <c r="I1653" s="5" t="s">
        <v>2304</v>
      </c>
      <c r="J1653" s="13">
        <v>361</v>
      </c>
      <c r="N1653" s="5" t="s">
        <v>523</v>
      </c>
      <c r="O1653" s="5" t="s">
        <v>524</v>
      </c>
      <c r="P1653" s="5" t="s">
        <v>158</v>
      </c>
      <c r="Q1653" s="5" t="s">
        <v>452</v>
      </c>
      <c r="R1653" s="5">
        <v>33359</v>
      </c>
      <c r="S1653" s="6">
        <v>44139</v>
      </c>
      <c r="T1653" s="15">
        <v>9650</v>
      </c>
      <c r="U1653" s="15">
        <v>11194</v>
      </c>
      <c r="X1653" s="5" t="s">
        <v>453</v>
      </c>
      <c r="Z1653" s="5" t="s">
        <v>144</v>
      </c>
      <c r="AA1653" s="5" t="s">
        <v>2304</v>
      </c>
      <c r="AB1653" s="7"/>
      <c r="AC1653" s="6">
        <v>44139</v>
      </c>
      <c r="AE1653" s="8" t="s">
        <v>5258</v>
      </c>
      <c r="AG1653" s="5" t="s">
        <v>146</v>
      </c>
      <c r="AH1653" s="5" t="s">
        <v>454</v>
      </c>
      <c r="AJ1653" s="5" t="s">
        <v>20</v>
      </c>
      <c r="AK1653" s="22"/>
      <c r="AL1653" s="22"/>
      <c r="AM1653" s="22"/>
      <c r="AN1653" s="22"/>
      <c r="AO1653" s="22"/>
      <c r="AP1653" s="22"/>
      <c r="AQ1653" s="5" t="s">
        <v>455</v>
      </c>
      <c r="AR1653" s="6">
        <v>44196</v>
      </c>
      <c r="AS1653" s="6">
        <v>44196</v>
      </c>
      <c r="AT1653" s="5" t="s">
        <v>379</v>
      </c>
    </row>
    <row r="1654" spans="1:46" s="5" customFormat="1" ht="11.25" x14ac:dyDescent="0.2">
      <c r="A1654" s="5">
        <v>2020</v>
      </c>
      <c r="B1654" s="6">
        <v>44105</v>
      </c>
      <c r="C1654" s="6">
        <v>44196</v>
      </c>
      <c r="D1654" s="5" t="s">
        <v>134</v>
      </c>
      <c r="E1654" s="5" t="s">
        <v>135</v>
      </c>
      <c r="F1654" s="5">
        <v>33360</v>
      </c>
      <c r="G1654" s="13" t="s">
        <v>449</v>
      </c>
      <c r="H1654" s="22"/>
      <c r="I1654" s="5" t="s">
        <v>2305</v>
      </c>
      <c r="J1654" s="13">
        <v>375</v>
      </c>
      <c r="N1654" s="5" t="s">
        <v>878</v>
      </c>
      <c r="O1654" s="5" t="s">
        <v>879</v>
      </c>
      <c r="P1654" s="5" t="s">
        <v>158</v>
      </c>
      <c r="Q1654" s="5" t="s">
        <v>452</v>
      </c>
      <c r="R1654" s="5">
        <v>33360</v>
      </c>
      <c r="S1654" s="6">
        <v>44141</v>
      </c>
      <c r="T1654" s="15">
        <v>5000</v>
      </c>
      <c r="U1654" s="15">
        <v>5800</v>
      </c>
      <c r="X1654" s="5" t="s">
        <v>453</v>
      </c>
      <c r="Z1654" s="5" t="s">
        <v>144</v>
      </c>
      <c r="AA1654" s="5" t="s">
        <v>2305</v>
      </c>
      <c r="AB1654" s="7"/>
      <c r="AC1654" s="6">
        <v>44141</v>
      </c>
      <c r="AE1654" s="8" t="s">
        <v>5259</v>
      </c>
      <c r="AG1654" s="5" t="s">
        <v>146</v>
      </c>
      <c r="AH1654" s="5" t="s">
        <v>454</v>
      </c>
      <c r="AJ1654" s="5" t="s">
        <v>20</v>
      </c>
      <c r="AK1654" s="22"/>
      <c r="AL1654" s="22"/>
      <c r="AM1654" s="22"/>
      <c r="AN1654" s="22"/>
      <c r="AO1654" s="22"/>
      <c r="AP1654" s="22"/>
      <c r="AQ1654" s="5" t="s">
        <v>455</v>
      </c>
      <c r="AR1654" s="6">
        <v>44196</v>
      </c>
      <c r="AS1654" s="6">
        <v>44196</v>
      </c>
      <c r="AT1654" s="5" t="s">
        <v>379</v>
      </c>
    </row>
    <row r="1655" spans="1:46" s="5" customFormat="1" ht="11.25" x14ac:dyDescent="0.2">
      <c r="A1655" s="5">
        <v>2020</v>
      </c>
      <c r="B1655" s="6">
        <v>44105</v>
      </c>
      <c r="C1655" s="6">
        <v>44196</v>
      </c>
      <c r="D1655" s="5" t="s">
        <v>134</v>
      </c>
      <c r="E1655" s="5" t="s">
        <v>135</v>
      </c>
      <c r="F1655" s="5">
        <v>33361</v>
      </c>
      <c r="G1655" s="13" t="s">
        <v>449</v>
      </c>
      <c r="H1655" s="22"/>
      <c r="I1655" s="5" t="s">
        <v>2263</v>
      </c>
      <c r="J1655" s="13">
        <v>131</v>
      </c>
      <c r="N1655" s="5" t="s">
        <v>1955</v>
      </c>
      <c r="O1655" s="5" t="s">
        <v>1956</v>
      </c>
      <c r="P1655" s="5" t="s">
        <v>259</v>
      </c>
      <c r="Q1655" s="5" t="s">
        <v>452</v>
      </c>
      <c r="R1655" s="5">
        <v>33361</v>
      </c>
      <c r="S1655" s="6">
        <v>44141</v>
      </c>
      <c r="T1655" s="15">
        <v>2352.96</v>
      </c>
      <c r="U1655" s="15">
        <v>2729.4336000000003</v>
      </c>
      <c r="X1655" s="5" t="s">
        <v>453</v>
      </c>
      <c r="Z1655" s="5" t="s">
        <v>144</v>
      </c>
      <c r="AA1655" s="5" t="s">
        <v>2263</v>
      </c>
      <c r="AB1655" s="7"/>
      <c r="AC1655" s="6">
        <v>44141</v>
      </c>
      <c r="AE1655" s="8" t="s">
        <v>5260</v>
      </c>
      <c r="AG1655" s="5" t="s">
        <v>146</v>
      </c>
      <c r="AH1655" s="5" t="s">
        <v>454</v>
      </c>
      <c r="AJ1655" s="5" t="s">
        <v>20</v>
      </c>
      <c r="AK1655" s="22"/>
      <c r="AL1655" s="22"/>
      <c r="AM1655" s="22"/>
      <c r="AN1655" s="22"/>
      <c r="AO1655" s="22"/>
      <c r="AP1655" s="22"/>
      <c r="AQ1655" s="5" t="s">
        <v>455</v>
      </c>
      <c r="AR1655" s="6">
        <v>44196</v>
      </c>
      <c r="AS1655" s="6">
        <v>44196</v>
      </c>
      <c r="AT1655" s="5" t="s">
        <v>379</v>
      </c>
    </row>
    <row r="1656" spans="1:46" s="5" customFormat="1" ht="11.25" x14ac:dyDescent="0.2">
      <c r="A1656" s="5">
        <v>2020</v>
      </c>
      <c r="B1656" s="6">
        <v>44105</v>
      </c>
      <c r="C1656" s="6">
        <v>44196</v>
      </c>
      <c r="D1656" s="5" t="s">
        <v>134</v>
      </c>
      <c r="E1656" s="5" t="s">
        <v>135</v>
      </c>
      <c r="F1656" s="5">
        <v>33362</v>
      </c>
      <c r="G1656" s="13" t="s">
        <v>449</v>
      </c>
      <c r="H1656" s="22"/>
      <c r="I1656" s="5" t="s">
        <v>2306</v>
      </c>
      <c r="J1656" s="13">
        <v>83</v>
      </c>
      <c r="K1656" s="13"/>
      <c r="N1656" s="5" t="s">
        <v>834</v>
      </c>
      <c r="O1656" s="5" t="s">
        <v>1851</v>
      </c>
      <c r="P1656" s="5" t="s">
        <v>140</v>
      </c>
      <c r="Q1656" s="5" t="s">
        <v>452</v>
      </c>
      <c r="R1656" s="5">
        <v>33362</v>
      </c>
      <c r="S1656" s="6">
        <v>44141</v>
      </c>
      <c r="T1656" s="15">
        <v>34474.14</v>
      </c>
      <c r="U1656" s="15">
        <v>39990.002399999998</v>
      </c>
      <c r="X1656" s="5" t="s">
        <v>453</v>
      </c>
      <c r="Z1656" s="5" t="s">
        <v>144</v>
      </c>
      <c r="AA1656" s="5" t="s">
        <v>2306</v>
      </c>
      <c r="AB1656" s="7"/>
      <c r="AC1656" s="6">
        <v>44141</v>
      </c>
      <c r="AE1656" s="8" t="s">
        <v>5261</v>
      </c>
      <c r="AG1656" s="5" t="s">
        <v>146</v>
      </c>
      <c r="AH1656" s="5" t="s">
        <v>454</v>
      </c>
      <c r="AJ1656" s="5" t="s">
        <v>20</v>
      </c>
      <c r="AK1656" s="22"/>
      <c r="AL1656" s="22"/>
      <c r="AM1656" s="22"/>
      <c r="AN1656" s="22"/>
      <c r="AO1656" s="22"/>
      <c r="AP1656" s="22"/>
      <c r="AQ1656" s="5" t="s">
        <v>455</v>
      </c>
      <c r="AR1656" s="6">
        <v>44196</v>
      </c>
      <c r="AS1656" s="6">
        <v>44196</v>
      </c>
      <c r="AT1656" s="5" t="s">
        <v>379</v>
      </c>
    </row>
    <row r="1657" spans="1:46" s="5" customFormat="1" ht="11.25" x14ac:dyDescent="0.2">
      <c r="A1657" s="5">
        <v>2020</v>
      </c>
      <c r="B1657" s="6">
        <v>44105</v>
      </c>
      <c r="C1657" s="6">
        <v>44196</v>
      </c>
      <c r="D1657" s="5" t="s">
        <v>134</v>
      </c>
      <c r="E1657" s="5" t="s">
        <v>135</v>
      </c>
      <c r="F1657" s="5">
        <v>33364</v>
      </c>
      <c r="G1657" s="13" t="s">
        <v>449</v>
      </c>
      <c r="H1657" s="22"/>
      <c r="I1657" s="5" t="s">
        <v>2307</v>
      </c>
      <c r="J1657" s="13">
        <v>364</v>
      </c>
      <c r="N1657" s="27" t="s">
        <v>564</v>
      </c>
      <c r="O1657" s="5" t="s">
        <v>565</v>
      </c>
      <c r="P1657" s="5" t="s">
        <v>158</v>
      </c>
      <c r="Q1657" s="5" t="s">
        <v>452</v>
      </c>
      <c r="R1657" s="5">
        <v>33364</v>
      </c>
      <c r="S1657" s="6">
        <v>44141</v>
      </c>
      <c r="T1657" s="15">
        <v>10444.799999999999</v>
      </c>
      <c r="U1657" s="15">
        <v>12115.967999999999</v>
      </c>
      <c r="X1657" s="5" t="s">
        <v>453</v>
      </c>
      <c r="Z1657" s="5" t="s">
        <v>144</v>
      </c>
      <c r="AA1657" s="5" t="s">
        <v>2307</v>
      </c>
      <c r="AB1657" s="7"/>
      <c r="AC1657" s="6">
        <v>44141</v>
      </c>
      <c r="AE1657" s="8" t="s">
        <v>5262</v>
      </c>
      <c r="AG1657" s="5" t="s">
        <v>146</v>
      </c>
      <c r="AH1657" s="5" t="s">
        <v>454</v>
      </c>
      <c r="AJ1657" s="5" t="s">
        <v>20</v>
      </c>
      <c r="AK1657" s="22"/>
      <c r="AL1657" s="22"/>
      <c r="AM1657" s="22"/>
      <c r="AN1657" s="22"/>
      <c r="AO1657" s="22"/>
      <c r="AP1657" s="22"/>
      <c r="AQ1657" s="5" t="s">
        <v>455</v>
      </c>
      <c r="AR1657" s="6">
        <v>44196</v>
      </c>
      <c r="AS1657" s="6">
        <v>44196</v>
      </c>
      <c r="AT1657" s="5" t="s">
        <v>379</v>
      </c>
    </row>
    <row r="1658" spans="1:46" s="5" customFormat="1" ht="11.25" x14ac:dyDescent="0.2">
      <c r="A1658" s="5">
        <v>2020</v>
      </c>
      <c r="B1658" s="6">
        <v>44105</v>
      </c>
      <c r="C1658" s="6">
        <v>44196</v>
      </c>
      <c r="D1658" s="5" t="s">
        <v>134</v>
      </c>
      <c r="E1658" s="5" t="s">
        <v>135</v>
      </c>
      <c r="F1658" s="5">
        <v>33365</v>
      </c>
      <c r="G1658" s="13" t="s">
        <v>449</v>
      </c>
      <c r="H1658" s="22"/>
      <c r="I1658" s="5" t="s">
        <v>2308</v>
      </c>
      <c r="J1658" s="13">
        <v>342</v>
      </c>
      <c r="N1658" s="5" t="s">
        <v>2309</v>
      </c>
      <c r="O1658" s="5" t="s">
        <v>2310</v>
      </c>
      <c r="P1658" s="5" t="s">
        <v>158</v>
      </c>
      <c r="Q1658" s="5" t="s">
        <v>452</v>
      </c>
      <c r="R1658" s="5">
        <v>33365</v>
      </c>
      <c r="S1658" s="6">
        <v>44141</v>
      </c>
      <c r="T1658" s="15">
        <v>12617.5</v>
      </c>
      <c r="U1658" s="15">
        <v>14636.3</v>
      </c>
      <c r="X1658" s="5" t="s">
        <v>453</v>
      </c>
      <c r="Z1658" s="5" t="s">
        <v>144</v>
      </c>
      <c r="AA1658" s="5" t="s">
        <v>2308</v>
      </c>
      <c r="AB1658" s="7"/>
      <c r="AC1658" s="6">
        <v>44141</v>
      </c>
      <c r="AE1658" s="8" t="s">
        <v>5263</v>
      </c>
      <c r="AG1658" s="5" t="s">
        <v>146</v>
      </c>
      <c r="AH1658" s="5" t="s">
        <v>454</v>
      </c>
      <c r="AJ1658" s="5" t="s">
        <v>20</v>
      </c>
      <c r="AK1658" s="22"/>
      <c r="AL1658" s="22"/>
      <c r="AM1658" s="22"/>
      <c r="AN1658" s="22"/>
      <c r="AO1658" s="22"/>
      <c r="AP1658" s="22"/>
      <c r="AQ1658" s="5" t="s">
        <v>455</v>
      </c>
      <c r="AR1658" s="6">
        <v>44196</v>
      </c>
      <c r="AS1658" s="6">
        <v>44196</v>
      </c>
      <c r="AT1658" s="5" t="s">
        <v>379</v>
      </c>
    </row>
    <row r="1659" spans="1:46" s="5" customFormat="1" ht="11.25" x14ac:dyDescent="0.2">
      <c r="A1659" s="5">
        <v>2020</v>
      </c>
      <c r="B1659" s="6">
        <v>44105</v>
      </c>
      <c r="C1659" s="6">
        <v>44196</v>
      </c>
      <c r="D1659" s="5" t="s">
        <v>134</v>
      </c>
      <c r="E1659" s="5" t="s">
        <v>135</v>
      </c>
      <c r="F1659" s="5">
        <v>33366</v>
      </c>
      <c r="G1659" s="13" t="s">
        <v>449</v>
      </c>
      <c r="H1659" s="22"/>
      <c r="I1659" s="5" t="s">
        <v>2311</v>
      </c>
      <c r="J1659" s="13">
        <v>131</v>
      </c>
      <c r="N1659" s="5" t="s">
        <v>1955</v>
      </c>
      <c r="O1659" s="5" t="s">
        <v>1956</v>
      </c>
      <c r="P1659" s="5" t="s">
        <v>202</v>
      </c>
      <c r="Q1659" s="5" t="s">
        <v>452</v>
      </c>
      <c r="R1659" s="5">
        <v>33366</v>
      </c>
      <c r="S1659" s="6">
        <v>44141</v>
      </c>
      <c r="T1659" s="15">
        <v>258.60000000000002</v>
      </c>
      <c r="U1659" s="15">
        <v>299.976</v>
      </c>
      <c r="X1659" s="5" t="s">
        <v>453</v>
      </c>
      <c r="Z1659" s="5" t="s">
        <v>144</v>
      </c>
      <c r="AA1659" s="5" t="s">
        <v>2311</v>
      </c>
      <c r="AB1659" s="7"/>
      <c r="AC1659" s="6">
        <v>44141</v>
      </c>
      <c r="AE1659" s="8" t="s">
        <v>5264</v>
      </c>
      <c r="AG1659" s="5" t="s">
        <v>146</v>
      </c>
      <c r="AH1659" s="5" t="s">
        <v>454</v>
      </c>
      <c r="AJ1659" s="5" t="s">
        <v>20</v>
      </c>
      <c r="AK1659" s="22"/>
      <c r="AL1659" s="22"/>
      <c r="AM1659" s="22"/>
      <c r="AN1659" s="22"/>
      <c r="AO1659" s="22"/>
      <c r="AP1659" s="22"/>
      <c r="AQ1659" s="5" t="s">
        <v>455</v>
      </c>
      <c r="AR1659" s="6">
        <v>44196</v>
      </c>
      <c r="AS1659" s="6">
        <v>44196</v>
      </c>
      <c r="AT1659" s="5" t="s">
        <v>379</v>
      </c>
    </row>
    <row r="1660" spans="1:46" s="5" customFormat="1" ht="11.25" x14ac:dyDescent="0.2">
      <c r="A1660" s="5">
        <v>2020</v>
      </c>
      <c r="B1660" s="6">
        <v>44105</v>
      </c>
      <c r="C1660" s="6">
        <v>44196</v>
      </c>
      <c r="D1660" s="5" t="s">
        <v>134</v>
      </c>
      <c r="E1660" s="5" t="s">
        <v>135</v>
      </c>
      <c r="F1660" s="5">
        <v>33367</v>
      </c>
      <c r="G1660" s="13" t="s">
        <v>449</v>
      </c>
      <c r="H1660" s="22"/>
      <c r="I1660" s="5" t="s">
        <v>2312</v>
      </c>
      <c r="J1660" s="13">
        <v>192</v>
      </c>
      <c r="N1660" s="5" t="s">
        <v>419</v>
      </c>
      <c r="O1660" s="5" t="s">
        <v>1744</v>
      </c>
      <c r="P1660" s="5" t="s">
        <v>171</v>
      </c>
      <c r="Q1660" s="5" t="s">
        <v>452</v>
      </c>
      <c r="R1660" s="5">
        <v>33367</v>
      </c>
      <c r="S1660" s="6">
        <v>44144</v>
      </c>
      <c r="T1660" s="15">
        <v>22951.81</v>
      </c>
      <c r="U1660" s="15">
        <v>26624.099600000001</v>
      </c>
      <c r="X1660" s="5" t="s">
        <v>453</v>
      </c>
      <c r="Z1660" s="5" t="s">
        <v>144</v>
      </c>
      <c r="AA1660" s="5" t="s">
        <v>2312</v>
      </c>
      <c r="AB1660" s="7"/>
      <c r="AC1660" s="6">
        <v>44144</v>
      </c>
      <c r="AE1660" s="8" t="s">
        <v>5265</v>
      </c>
      <c r="AG1660" s="5" t="s">
        <v>146</v>
      </c>
      <c r="AH1660" s="5" t="s">
        <v>454</v>
      </c>
      <c r="AJ1660" s="5" t="s">
        <v>20</v>
      </c>
      <c r="AK1660" s="22"/>
      <c r="AL1660" s="22"/>
      <c r="AM1660" s="22"/>
      <c r="AN1660" s="22"/>
      <c r="AO1660" s="22"/>
      <c r="AP1660" s="22"/>
      <c r="AQ1660" s="5" t="s">
        <v>455</v>
      </c>
      <c r="AR1660" s="6">
        <v>44196</v>
      </c>
      <c r="AS1660" s="6">
        <v>44196</v>
      </c>
      <c r="AT1660" s="5" t="s">
        <v>379</v>
      </c>
    </row>
    <row r="1661" spans="1:46" s="5" customFormat="1" ht="11.25" x14ac:dyDescent="0.2">
      <c r="A1661" s="5">
        <v>2020</v>
      </c>
      <c r="B1661" s="6">
        <v>44105</v>
      </c>
      <c r="C1661" s="6">
        <v>44196</v>
      </c>
      <c r="D1661" s="5" t="s">
        <v>134</v>
      </c>
      <c r="E1661" s="5" t="s">
        <v>135</v>
      </c>
      <c r="F1661" s="41">
        <v>33372</v>
      </c>
      <c r="G1661" s="13" t="s">
        <v>449</v>
      </c>
      <c r="H1661" s="22"/>
      <c r="I1661" s="41" t="s">
        <v>2313</v>
      </c>
      <c r="J1661" s="13">
        <v>296</v>
      </c>
      <c r="N1661" s="38" t="s">
        <v>639</v>
      </c>
      <c r="O1661" s="5" t="s">
        <v>1750</v>
      </c>
      <c r="P1661" s="5" t="s">
        <v>140</v>
      </c>
      <c r="Q1661" s="5" t="s">
        <v>452</v>
      </c>
      <c r="R1661" s="41">
        <v>33372</v>
      </c>
      <c r="S1661" s="42">
        <v>44139</v>
      </c>
      <c r="T1661" s="43">
        <v>1900</v>
      </c>
      <c r="U1661" s="15">
        <v>2204</v>
      </c>
      <c r="X1661" s="5" t="s">
        <v>453</v>
      </c>
      <c r="Z1661" s="5" t="s">
        <v>144</v>
      </c>
      <c r="AA1661" s="41" t="s">
        <v>2313</v>
      </c>
      <c r="AB1661" s="7"/>
      <c r="AC1661" s="42">
        <v>44139</v>
      </c>
      <c r="AE1661" s="8" t="s">
        <v>5266</v>
      </c>
      <c r="AG1661" s="5" t="s">
        <v>146</v>
      </c>
      <c r="AH1661" s="5" t="s">
        <v>454</v>
      </c>
      <c r="AJ1661" s="5" t="s">
        <v>20</v>
      </c>
      <c r="AK1661" s="22"/>
      <c r="AL1661" s="22"/>
      <c r="AM1661" s="22"/>
      <c r="AN1661" s="22"/>
      <c r="AO1661" s="22"/>
      <c r="AP1661" s="22"/>
      <c r="AQ1661" s="5" t="s">
        <v>455</v>
      </c>
      <c r="AR1661" s="6">
        <v>44196</v>
      </c>
      <c r="AS1661" s="6">
        <v>44196</v>
      </c>
      <c r="AT1661" s="5" t="s">
        <v>379</v>
      </c>
    </row>
    <row r="1662" spans="1:46" s="5" customFormat="1" ht="11.25" x14ac:dyDescent="0.2">
      <c r="A1662" s="5">
        <v>2020</v>
      </c>
      <c r="B1662" s="6">
        <v>44105</v>
      </c>
      <c r="C1662" s="6">
        <v>44196</v>
      </c>
      <c r="D1662" s="5" t="s">
        <v>134</v>
      </c>
      <c r="E1662" s="5" t="s">
        <v>135</v>
      </c>
      <c r="F1662" s="41">
        <v>33373</v>
      </c>
      <c r="G1662" s="13" t="s">
        <v>449</v>
      </c>
      <c r="H1662" s="22"/>
      <c r="I1662" s="41" t="s">
        <v>2314</v>
      </c>
      <c r="J1662" s="13">
        <v>347</v>
      </c>
      <c r="N1662" s="38" t="s">
        <v>721</v>
      </c>
      <c r="O1662" s="5" t="s">
        <v>1811</v>
      </c>
      <c r="P1662" s="5" t="s">
        <v>140</v>
      </c>
      <c r="Q1662" s="5" t="s">
        <v>452</v>
      </c>
      <c r="R1662" s="41">
        <v>33373</v>
      </c>
      <c r="S1662" s="42">
        <v>44140</v>
      </c>
      <c r="T1662" s="43">
        <v>198.28</v>
      </c>
      <c r="U1662" s="15">
        <v>230.00479999999999</v>
      </c>
      <c r="X1662" s="5" t="s">
        <v>453</v>
      </c>
      <c r="Z1662" s="5" t="s">
        <v>144</v>
      </c>
      <c r="AA1662" s="41" t="s">
        <v>2314</v>
      </c>
      <c r="AB1662" s="7"/>
      <c r="AC1662" s="42">
        <v>44140</v>
      </c>
      <c r="AE1662" s="8" t="s">
        <v>5267</v>
      </c>
      <c r="AG1662" s="5" t="s">
        <v>146</v>
      </c>
      <c r="AH1662" s="5" t="s">
        <v>454</v>
      </c>
      <c r="AJ1662" s="5" t="s">
        <v>20</v>
      </c>
      <c r="AK1662" s="22"/>
      <c r="AL1662" s="22"/>
      <c r="AM1662" s="22"/>
      <c r="AN1662" s="22"/>
      <c r="AO1662" s="22"/>
      <c r="AP1662" s="22"/>
      <c r="AQ1662" s="5" t="s">
        <v>455</v>
      </c>
      <c r="AR1662" s="6">
        <v>44196</v>
      </c>
      <c r="AS1662" s="6">
        <v>44196</v>
      </c>
      <c r="AT1662" s="5" t="s">
        <v>379</v>
      </c>
    </row>
    <row r="1663" spans="1:46" s="5" customFormat="1" ht="11.25" x14ac:dyDescent="0.2">
      <c r="A1663" s="5">
        <v>2020</v>
      </c>
      <c r="B1663" s="6">
        <v>44105</v>
      </c>
      <c r="C1663" s="6">
        <v>44196</v>
      </c>
      <c r="D1663" s="5" t="s">
        <v>134</v>
      </c>
      <c r="E1663" s="5" t="s">
        <v>135</v>
      </c>
      <c r="F1663" s="5">
        <v>33381</v>
      </c>
      <c r="G1663" s="13" t="s">
        <v>449</v>
      </c>
      <c r="H1663" s="22"/>
      <c r="I1663" s="5" t="s">
        <v>2315</v>
      </c>
      <c r="J1663" s="13">
        <v>65</v>
      </c>
      <c r="N1663" s="5" t="s">
        <v>438</v>
      </c>
      <c r="O1663" s="5" t="s">
        <v>2316</v>
      </c>
      <c r="P1663" s="5" t="s">
        <v>259</v>
      </c>
      <c r="Q1663" s="5" t="s">
        <v>452</v>
      </c>
      <c r="R1663" s="5">
        <v>33381</v>
      </c>
      <c r="S1663" s="6">
        <v>44146</v>
      </c>
      <c r="T1663" s="15">
        <v>31326.33</v>
      </c>
      <c r="U1663" s="15">
        <v>36338.542800000003</v>
      </c>
      <c r="X1663" s="5" t="s">
        <v>453</v>
      </c>
      <c r="Z1663" s="5" t="s">
        <v>144</v>
      </c>
      <c r="AA1663" s="5" t="s">
        <v>2315</v>
      </c>
      <c r="AB1663" s="7"/>
      <c r="AC1663" s="6">
        <v>44146</v>
      </c>
      <c r="AE1663" s="8" t="s">
        <v>5268</v>
      </c>
      <c r="AG1663" s="5" t="s">
        <v>146</v>
      </c>
      <c r="AH1663" s="5" t="s">
        <v>454</v>
      </c>
      <c r="AJ1663" s="5" t="s">
        <v>20</v>
      </c>
      <c r="AK1663" s="22"/>
      <c r="AL1663" s="22"/>
      <c r="AM1663" s="22"/>
      <c r="AN1663" s="22"/>
      <c r="AO1663" s="22"/>
      <c r="AP1663" s="22"/>
      <c r="AQ1663" s="5" t="s">
        <v>455</v>
      </c>
      <c r="AR1663" s="6">
        <v>44196</v>
      </c>
      <c r="AS1663" s="6">
        <v>44196</v>
      </c>
      <c r="AT1663" s="5" t="s">
        <v>379</v>
      </c>
    </row>
    <row r="1664" spans="1:46" s="5" customFormat="1" ht="11.25" x14ac:dyDescent="0.2">
      <c r="A1664" s="5">
        <v>2020</v>
      </c>
      <c r="B1664" s="6">
        <v>44105</v>
      </c>
      <c r="C1664" s="6">
        <v>44196</v>
      </c>
      <c r="D1664" s="5" t="s">
        <v>134</v>
      </c>
      <c r="E1664" s="5" t="s">
        <v>135</v>
      </c>
      <c r="F1664" s="41">
        <v>33391</v>
      </c>
      <c r="G1664" s="13" t="s">
        <v>449</v>
      </c>
      <c r="H1664" s="22"/>
      <c r="I1664" s="41" t="s">
        <v>2317</v>
      </c>
      <c r="J1664" s="13">
        <v>34</v>
      </c>
      <c r="N1664" s="38" t="s">
        <v>607</v>
      </c>
      <c r="O1664" s="5" t="s">
        <v>1790</v>
      </c>
      <c r="P1664" s="5" t="s">
        <v>140</v>
      </c>
      <c r="Q1664" s="5" t="s">
        <v>452</v>
      </c>
      <c r="R1664" s="41">
        <v>33391</v>
      </c>
      <c r="S1664" s="42">
        <v>44144</v>
      </c>
      <c r="T1664" s="43">
        <v>4370</v>
      </c>
      <c r="U1664" s="15">
        <v>5069.2</v>
      </c>
      <c r="X1664" s="5" t="s">
        <v>453</v>
      </c>
      <c r="Z1664" s="5" t="s">
        <v>144</v>
      </c>
      <c r="AA1664" s="41" t="s">
        <v>2317</v>
      </c>
      <c r="AB1664" s="7"/>
      <c r="AC1664" s="42">
        <v>44144</v>
      </c>
      <c r="AE1664" s="8" t="s">
        <v>5269</v>
      </c>
      <c r="AG1664" s="5" t="s">
        <v>146</v>
      </c>
      <c r="AH1664" s="5" t="s">
        <v>454</v>
      </c>
      <c r="AJ1664" s="5" t="s">
        <v>20</v>
      </c>
      <c r="AK1664" s="22"/>
      <c r="AL1664" s="22"/>
      <c r="AM1664" s="22"/>
      <c r="AN1664" s="22"/>
      <c r="AO1664" s="22"/>
      <c r="AP1664" s="22"/>
      <c r="AQ1664" s="5" t="s">
        <v>455</v>
      </c>
      <c r="AR1664" s="6">
        <v>44196</v>
      </c>
      <c r="AS1664" s="6">
        <v>44196</v>
      </c>
      <c r="AT1664" s="5" t="s">
        <v>379</v>
      </c>
    </row>
    <row r="1665" spans="1:46" s="5" customFormat="1" ht="11.25" x14ac:dyDescent="0.2">
      <c r="A1665" s="5">
        <v>2020</v>
      </c>
      <c r="B1665" s="6">
        <v>44105</v>
      </c>
      <c r="C1665" s="6">
        <v>44196</v>
      </c>
      <c r="D1665" s="5" t="s">
        <v>134</v>
      </c>
      <c r="E1665" s="5" t="s">
        <v>135</v>
      </c>
      <c r="F1665" s="5">
        <v>33392</v>
      </c>
      <c r="G1665" s="13" t="s">
        <v>449</v>
      </c>
      <c r="H1665" s="22"/>
      <c r="I1665" s="5" t="s">
        <v>2318</v>
      </c>
      <c r="J1665" s="13">
        <v>161</v>
      </c>
      <c r="N1665" s="5" t="s">
        <v>1640</v>
      </c>
      <c r="O1665" s="5" t="s">
        <v>551</v>
      </c>
      <c r="P1665" s="5" t="s">
        <v>171</v>
      </c>
      <c r="Q1665" s="5" t="s">
        <v>452</v>
      </c>
      <c r="R1665" s="5">
        <v>33392</v>
      </c>
      <c r="S1665" s="6">
        <v>44147</v>
      </c>
      <c r="T1665" s="15">
        <v>2575.5</v>
      </c>
      <c r="U1665" s="15">
        <v>2987.58</v>
      </c>
      <c r="X1665" s="5" t="s">
        <v>453</v>
      </c>
      <c r="Z1665" s="5" t="s">
        <v>144</v>
      </c>
      <c r="AA1665" s="5" t="s">
        <v>2318</v>
      </c>
      <c r="AB1665" s="7"/>
      <c r="AC1665" s="6">
        <v>44147</v>
      </c>
      <c r="AE1665" s="8" t="s">
        <v>5270</v>
      </c>
      <c r="AG1665" s="5" t="s">
        <v>146</v>
      </c>
      <c r="AH1665" s="5" t="s">
        <v>454</v>
      </c>
      <c r="AJ1665" s="5" t="s">
        <v>20</v>
      </c>
      <c r="AK1665" s="22"/>
      <c r="AL1665" s="22"/>
      <c r="AM1665" s="22"/>
      <c r="AN1665" s="22"/>
      <c r="AO1665" s="22"/>
      <c r="AP1665" s="22"/>
      <c r="AQ1665" s="5" t="s">
        <v>455</v>
      </c>
      <c r="AR1665" s="6">
        <v>44196</v>
      </c>
      <c r="AS1665" s="6">
        <v>44196</v>
      </c>
      <c r="AT1665" s="5" t="s">
        <v>379</v>
      </c>
    </row>
    <row r="1666" spans="1:46" s="5" customFormat="1" ht="11.25" x14ac:dyDescent="0.2">
      <c r="A1666" s="5">
        <v>2020</v>
      </c>
      <c r="B1666" s="6">
        <v>44105</v>
      </c>
      <c r="C1666" s="6">
        <v>44196</v>
      </c>
      <c r="D1666" s="5" t="s">
        <v>134</v>
      </c>
      <c r="E1666" s="5" t="s">
        <v>135</v>
      </c>
      <c r="F1666" s="5">
        <v>33393</v>
      </c>
      <c r="G1666" s="13" t="s">
        <v>449</v>
      </c>
      <c r="H1666" s="22"/>
      <c r="I1666" s="5" t="s">
        <v>2251</v>
      </c>
      <c r="J1666" s="13">
        <v>131</v>
      </c>
      <c r="N1666" s="5" t="s">
        <v>1955</v>
      </c>
      <c r="O1666" s="5" t="s">
        <v>1956</v>
      </c>
      <c r="P1666" s="5" t="s">
        <v>259</v>
      </c>
      <c r="Q1666" s="5" t="s">
        <v>452</v>
      </c>
      <c r="R1666" s="5">
        <v>33393</v>
      </c>
      <c r="S1666" s="6">
        <v>44147</v>
      </c>
      <c r="T1666" s="15">
        <v>137.07</v>
      </c>
      <c r="U1666" s="15">
        <v>159.00119999999998</v>
      </c>
      <c r="X1666" s="5" t="s">
        <v>453</v>
      </c>
      <c r="Z1666" s="5" t="s">
        <v>144</v>
      </c>
      <c r="AA1666" s="5" t="s">
        <v>2251</v>
      </c>
      <c r="AB1666" s="7"/>
      <c r="AC1666" s="6">
        <v>44147</v>
      </c>
      <c r="AE1666" s="8" t="s">
        <v>5271</v>
      </c>
      <c r="AG1666" s="5" t="s">
        <v>146</v>
      </c>
      <c r="AH1666" s="5" t="s">
        <v>454</v>
      </c>
      <c r="AJ1666" s="5" t="s">
        <v>20</v>
      </c>
      <c r="AK1666" s="22"/>
      <c r="AL1666" s="22"/>
      <c r="AM1666" s="22"/>
      <c r="AN1666" s="22"/>
      <c r="AO1666" s="22"/>
      <c r="AP1666" s="22"/>
      <c r="AQ1666" s="5" t="s">
        <v>455</v>
      </c>
      <c r="AR1666" s="6">
        <v>44196</v>
      </c>
      <c r="AS1666" s="6">
        <v>44196</v>
      </c>
      <c r="AT1666" s="5" t="s">
        <v>379</v>
      </c>
    </row>
    <row r="1667" spans="1:46" s="5" customFormat="1" ht="11.25" x14ac:dyDescent="0.2">
      <c r="A1667" s="5">
        <v>2020</v>
      </c>
      <c r="B1667" s="6">
        <v>44105</v>
      </c>
      <c r="C1667" s="6">
        <v>44196</v>
      </c>
      <c r="D1667" s="5" t="s">
        <v>134</v>
      </c>
      <c r="E1667" s="5" t="s">
        <v>135</v>
      </c>
      <c r="F1667" s="5">
        <v>33394</v>
      </c>
      <c r="G1667" s="13" t="s">
        <v>449</v>
      </c>
      <c r="H1667" s="22"/>
      <c r="I1667" s="5" t="s">
        <v>2319</v>
      </c>
      <c r="J1667" s="13">
        <v>123</v>
      </c>
      <c r="N1667" s="5" t="s">
        <v>1193</v>
      </c>
      <c r="O1667" s="5" t="s">
        <v>547</v>
      </c>
      <c r="P1667" s="5" t="s">
        <v>140</v>
      </c>
      <c r="Q1667" s="5" t="s">
        <v>452</v>
      </c>
      <c r="R1667" s="5">
        <v>33394</v>
      </c>
      <c r="S1667" s="6">
        <v>44147</v>
      </c>
      <c r="T1667" s="15">
        <v>6964.72</v>
      </c>
      <c r="U1667" s="15">
        <v>8079.0752000000002</v>
      </c>
      <c r="X1667" s="5" t="s">
        <v>453</v>
      </c>
      <c r="Z1667" s="5" t="s">
        <v>144</v>
      </c>
      <c r="AA1667" s="5" t="s">
        <v>2319</v>
      </c>
      <c r="AB1667" s="7"/>
      <c r="AC1667" s="6">
        <v>44147</v>
      </c>
      <c r="AE1667" s="8" t="s">
        <v>5272</v>
      </c>
      <c r="AG1667" s="5" t="s">
        <v>146</v>
      </c>
      <c r="AH1667" s="5" t="s">
        <v>454</v>
      </c>
      <c r="AJ1667" s="5" t="s">
        <v>20</v>
      </c>
      <c r="AK1667" s="22"/>
      <c r="AL1667" s="22"/>
      <c r="AM1667" s="22"/>
      <c r="AN1667" s="22"/>
      <c r="AO1667" s="22"/>
      <c r="AP1667" s="22"/>
      <c r="AQ1667" s="5" t="s">
        <v>455</v>
      </c>
      <c r="AR1667" s="6">
        <v>44196</v>
      </c>
      <c r="AS1667" s="6">
        <v>44196</v>
      </c>
      <c r="AT1667" s="5" t="s">
        <v>379</v>
      </c>
    </row>
    <row r="1668" spans="1:46" s="5" customFormat="1" ht="11.25" x14ac:dyDescent="0.2">
      <c r="A1668" s="5">
        <v>2020</v>
      </c>
      <c r="B1668" s="6">
        <v>44105</v>
      </c>
      <c r="C1668" s="6">
        <v>44196</v>
      </c>
      <c r="D1668" s="5" t="s">
        <v>134</v>
      </c>
      <c r="E1668" s="5" t="s">
        <v>135</v>
      </c>
      <c r="F1668" s="5">
        <v>33395</v>
      </c>
      <c r="G1668" s="13" t="s">
        <v>449</v>
      </c>
      <c r="H1668" s="22"/>
      <c r="I1668" s="5" t="s">
        <v>2312</v>
      </c>
      <c r="J1668" s="13">
        <v>225</v>
      </c>
      <c r="N1668" s="5" t="s">
        <v>2320</v>
      </c>
      <c r="O1668" s="5" t="s">
        <v>2321</v>
      </c>
      <c r="P1668" s="5" t="s">
        <v>171</v>
      </c>
      <c r="Q1668" s="5" t="s">
        <v>452</v>
      </c>
      <c r="R1668" s="5">
        <v>33395</v>
      </c>
      <c r="S1668" s="6">
        <v>44147</v>
      </c>
      <c r="T1668" s="15">
        <v>2948.21</v>
      </c>
      <c r="U1668" s="15">
        <v>3419.9236000000001</v>
      </c>
      <c r="X1668" s="5" t="s">
        <v>453</v>
      </c>
      <c r="Z1668" s="5" t="s">
        <v>144</v>
      </c>
      <c r="AA1668" s="5" t="s">
        <v>2312</v>
      </c>
      <c r="AB1668" s="7"/>
      <c r="AC1668" s="6">
        <v>44147</v>
      </c>
      <c r="AE1668" s="8" t="s">
        <v>5273</v>
      </c>
      <c r="AG1668" s="5" t="s">
        <v>146</v>
      </c>
      <c r="AH1668" s="5" t="s">
        <v>454</v>
      </c>
      <c r="AJ1668" s="5" t="s">
        <v>20</v>
      </c>
      <c r="AK1668" s="22"/>
      <c r="AL1668" s="22"/>
      <c r="AM1668" s="22"/>
      <c r="AN1668" s="22"/>
      <c r="AO1668" s="22"/>
      <c r="AP1668" s="22"/>
      <c r="AQ1668" s="5" t="s">
        <v>455</v>
      </c>
      <c r="AR1668" s="6">
        <v>44196</v>
      </c>
      <c r="AS1668" s="6">
        <v>44196</v>
      </c>
      <c r="AT1668" s="5" t="s">
        <v>379</v>
      </c>
    </row>
    <row r="1669" spans="1:46" s="5" customFormat="1" ht="11.25" x14ac:dyDescent="0.2">
      <c r="A1669" s="5">
        <v>2020</v>
      </c>
      <c r="B1669" s="6">
        <v>44105</v>
      </c>
      <c r="C1669" s="6">
        <v>44196</v>
      </c>
      <c r="D1669" s="5" t="s">
        <v>134</v>
      </c>
      <c r="E1669" s="5" t="s">
        <v>135</v>
      </c>
      <c r="F1669" s="5">
        <v>33396</v>
      </c>
      <c r="G1669" s="13" t="s">
        <v>449</v>
      </c>
      <c r="H1669" s="22"/>
      <c r="I1669" s="5" t="s">
        <v>2322</v>
      </c>
      <c r="J1669" s="13">
        <v>54</v>
      </c>
      <c r="N1669" s="5" t="s">
        <v>1890</v>
      </c>
      <c r="O1669" s="5" t="s">
        <v>1891</v>
      </c>
      <c r="P1669" s="5" t="s">
        <v>164</v>
      </c>
      <c r="Q1669" s="5" t="s">
        <v>452</v>
      </c>
      <c r="R1669" s="5">
        <v>33396</v>
      </c>
      <c r="S1669" s="6">
        <v>44147</v>
      </c>
      <c r="T1669" s="15">
        <v>741.4</v>
      </c>
      <c r="U1669" s="15">
        <v>860.024</v>
      </c>
      <c r="X1669" s="5" t="s">
        <v>453</v>
      </c>
      <c r="Z1669" s="5" t="s">
        <v>144</v>
      </c>
      <c r="AA1669" s="5" t="s">
        <v>2322</v>
      </c>
      <c r="AB1669" s="7"/>
      <c r="AC1669" s="6">
        <v>44147</v>
      </c>
      <c r="AE1669" s="8" t="s">
        <v>5274</v>
      </c>
      <c r="AG1669" s="5" t="s">
        <v>146</v>
      </c>
      <c r="AH1669" s="5" t="s">
        <v>454</v>
      </c>
      <c r="AJ1669" s="5" t="s">
        <v>20</v>
      </c>
      <c r="AK1669" s="22"/>
      <c r="AL1669" s="22"/>
      <c r="AM1669" s="22"/>
      <c r="AN1669" s="22"/>
      <c r="AO1669" s="22"/>
      <c r="AP1669" s="22"/>
      <c r="AQ1669" s="5" t="s">
        <v>455</v>
      </c>
      <c r="AR1669" s="6">
        <v>44196</v>
      </c>
      <c r="AS1669" s="6">
        <v>44196</v>
      </c>
      <c r="AT1669" s="5" t="s">
        <v>379</v>
      </c>
    </row>
    <row r="1670" spans="1:46" s="5" customFormat="1" ht="11.25" x14ac:dyDescent="0.2">
      <c r="A1670" s="5">
        <v>2020</v>
      </c>
      <c r="B1670" s="6">
        <v>44105</v>
      </c>
      <c r="C1670" s="6">
        <v>44196</v>
      </c>
      <c r="D1670" s="5" t="s">
        <v>134</v>
      </c>
      <c r="E1670" s="5" t="s">
        <v>135</v>
      </c>
      <c r="F1670" s="5">
        <v>33397</v>
      </c>
      <c r="G1670" s="13" t="s">
        <v>449</v>
      </c>
      <c r="H1670" s="22"/>
      <c r="I1670" s="5" t="s">
        <v>2323</v>
      </c>
      <c r="J1670" s="13">
        <v>54</v>
      </c>
      <c r="N1670" s="5" t="s">
        <v>1890</v>
      </c>
      <c r="O1670" s="5" t="s">
        <v>1891</v>
      </c>
      <c r="P1670" s="5" t="s">
        <v>140</v>
      </c>
      <c r="Q1670" s="5" t="s">
        <v>452</v>
      </c>
      <c r="R1670" s="5">
        <v>33397</v>
      </c>
      <c r="S1670" s="6">
        <v>44147</v>
      </c>
      <c r="T1670" s="15">
        <v>431.04</v>
      </c>
      <c r="U1670" s="15">
        <v>500.00640000000004</v>
      </c>
      <c r="X1670" s="5" t="s">
        <v>453</v>
      </c>
      <c r="Z1670" s="5" t="s">
        <v>144</v>
      </c>
      <c r="AA1670" s="5" t="s">
        <v>2323</v>
      </c>
      <c r="AB1670" s="7"/>
      <c r="AC1670" s="6">
        <v>44147</v>
      </c>
      <c r="AE1670" s="8" t="s">
        <v>5275</v>
      </c>
      <c r="AG1670" s="5" t="s">
        <v>146</v>
      </c>
      <c r="AH1670" s="5" t="s">
        <v>454</v>
      </c>
      <c r="AJ1670" s="5" t="s">
        <v>20</v>
      </c>
      <c r="AK1670" s="22"/>
      <c r="AL1670" s="22"/>
      <c r="AM1670" s="22"/>
      <c r="AN1670" s="22"/>
      <c r="AO1670" s="22"/>
      <c r="AP1670" s="22"/>
      <c r="AQ1670" s="5" t="s">
        <v>455</v>
      </c>
      <c r="AR1670" s="6">
        <v>44196</v>
      </c>
      <c r="AS1670" s="6">
        <v>44196</v>
      </c>
      <c r="AT1670" s="5" t="s">
        <v>379</v>
      </c>
    </row>
    <row r="1671" spans="1:46" s="5" customFormat="1" ht="11.25" x14ac:dyDescent="0.2">
      <c r="A1671" s="5">
        <v>2020</v>
      </c>
      <c r="B1671" s="6">
        <v>44105</v>
      </c>
      <c r="C1671" s="6">
        <v>44196</v>
      </c>
      <c r="D1671" s="5" t="s">
        <v>134</v>
      </c>
      <c r="E1671" s="5" t="s">
        <v>135</v>
      </c>
      <c r="F1671" s="5">
        <v>33398</v>
      </c>
      <c r="G1671" s="13" t="s">
        <v>449</v>
      </c>
      <c r="H1671" s="22"/>
      <c r="I1671" s="5" t="s">
        <v>2324</v>
      </c>
      <c r="J1671" s="13">
        <v>114</v>
      </c>
      <c r="N1671" s="5" t="s">
        <v>649</v>
      </c>
      <c r="O1671" s="5" t="s">
        <v>1702</v>
      </c>
      <c r="P1671" s="5" t="s">
        <v>164</v>
      </c>
      <c r="Q1671" s="5" t="s">
        <v>452</v>
      </c>
      <c r="R1671" s="5">
        <v>33398</v>
      </c>
      <c r="S1671" s="6">
        <v>44147</v>
      </c>
      <c r="T1671" s="15">
        <v>849.14</v>
      </c>
      <c r="U1671" s="15">
        <v>985.00239999999997</v>
      </c>
      <c r="X1671" s="5" t="s">
        <v>453</v>
      </c>
      <c r="Z1671" s="5" t="s">
        <v>144</v>
      </c>
      <c r="AA1671" s="5" t="s">
        <v>2324</v>
      </c>
      <c r="AB1671" s="7"/>
      <c r="AC1671" s="6">
        <v>44147</v>
      </c>
      <c r="AE1671" s="8" t="s">
        <v>5276</v>
      </c>
      <c r="AG1671" s="5" t="s">
        <v>146</v>
      </c>
      <c r="AH1671" s="5" t="s">
        <v>454</v>
      </c>
      <c r="AJ1671" s="5" t="s">
        <v>20</v>
      </c>
      <c r="AK1671" s="22"/>
      <c r="AL1671" s="22"/>
      <c r="AM1671" s="22"/>
      <c r="AN1671" s="22"/>
      <c r="AO1671" s="22"/>
      <c r="AP1671" s="22"/>
      <c r="AQ1671" s="5" t="s">
        <v>455</v>
      </c>
      <c r="AR1671" s="6">
        <v>44196</v>
      </c>
      <c r="AS1671" s="6">
        <v>44196</v>
      </c>
      <c r="AT1671" s="5" t="s">
        <v>379</v>
      </c>
    </row>
    <row r="1672" spans="1:46" s="5" customFormat="1" ht="11.25" x14ac:dyDescent="0.2">
      <c r="A1672" s="5">
        <v>2020</v>
      </c>
      <c r="B1672" s="6">
        <v>44105</v>
      </c>
      <c r="C1672" s="6">
        <v>44196</v>
      </c>
      <c r="D1672" s="5" t="s">
        <v>134</v>
      </c>
      <c r="E1672" s="5" t="s">
        <v>135</v>
      </c>
      <c r="F1672" s="5">
        <v>33399</v>
      </c>
      <c r="G1672" s="13" t="s">
        <v>449</v>
      </c>
      <c r="H1672" s="22"/>
      <c r="I1672" s="5" t="s">
        <v>2325</v>
      </c>
      <c r="J1672" s="13">
        <v>54</v>
      </c>
      <c r="N1672" s="5" t="s">
        <v>1890</v>
      </c>
      <c r="O1672" s="5" t="s">
        <v>1891</v>
      </c>
      <c r="P1672" s="5" t="s">
        <v>259</v>
      </c>
      <c r="Q1672" s="5" t="s">
        <v>452</v>
      </c>
      <c r="R1672" s="5">
        <v>33399</v>
      </c>
      <c r="S1672" s="6">
        <v>44147</v>
      </c>
      <c r="T1672" s="15">
        <v>284.47000000000003</v>
      </c>
      <c r="U1672" s="15">
        <v>329.98520000000002</v>
      </c>
      <c r="X1672" s="5" t="s">
        <v>453</v>
      </c>
      <c r="Z1672" s="5" t="s">
        <v>144</v>
      </c>
      <c r="AA1672" s="5" t="s">
        <v>2325</v>
      </c>
      <c r="AB1672" s="7"/>
      <c r="AC1672" s="6">
        <v>44147</v>
      </c>
      <c r="AE1672" s="8" t="s">
        <v>5277</v>
      </c>
      <c r="AG1672" s="5" t="s">
        <v>146</v>
      </c>
      <c r="AH1672" s="5" t="s">
        <v>454</v>
      </c>
      <c r="AJ1672" s="5" t="s">
        <v>20</v>
      </c>
      <c r="AK1672" s="22"/>
      <c r="AL1672" s="22"/>
      <c r="AM1672" s="22"/>
      <c r="AN1672" s="22"/>
      <c r="AO1672" s="22"/>
      <c r="AP1672" s="22"/>
      <c r="AQ1672" s="5" t="s">
        <v>455</v>
      </c>
      <c r="AR1672" s="6">
        <v>44196</v>
      </c>
      <c r="AS1672" s="6">
        <v>44196</v>
      </c>
      <c r="AT1672" s="5" t="s">
        <v>379</v>
      </c>
    </row>
    <row r="1673" spans="1:46" s="5" customFormat="1" ht="11.25" x14ac:dyDescent="0.2">
      <c r="A1673" s="5">
        <v>2020</v>
      </c>
      <c r="B1673" s="6">
        <v>44105</v>
      </c>
      <c r="C1673" s="6">
        <v>44196</v>
      </c>
      <c r="D1673" s="5" t="s">
        <v>134</v>
      </c>
      <c r="E1673" s="5" t="s">
        <v>135</v>
      </c>
      <c r="F1673" s="5">
        <v>33401</v>
      </c>
      <c r="G1673" s="13" t="s">
        <v>449</v>
      </c>
      <c r="H1673" s="22"/>
      <c r="I1673" s="5" t="s">
        <v>2326</v>
      </c>
      <c r="J1673" s="13">
        <v>54</v>
      </c>
      <c r="K1673" s="13"/>
      <c r="N1673" s="5" t="s">
        <v>1890</v>
      </c>
      <c r="O1673" s="5" t="s">
        <v>1891</v>
      </c>
      <c r="P1673" s="5" t="s">
        <v>158</v>
      </c>
      <c r="Q1673" s="5" t="s">
        <v>452</v>
      </c>
      <c r="R1673" s="5">
        <v>33401</v>
      </c>
      <c r="S1673" s="6">
        <v>44147</v>
      </c>
      <c r="T1673" s="15">
        <v>1012.91</v>
      </c>
      <c r="U1673" s="15">
        <v>1174.9756</v>
      </c>
      <c r="X1673" s="5" t="s">
        <v>453</v>
      </c>
      <c r="Z1673" s="5" t="s">
        <v>144</v>
      </c>
      <c r="AA1673" s="5" t="s">
        <v>2326</v>
      </c>
      <c r="AB1673" s="7"/>
      <c r="AC1673" s="6">
        <v>44147</v>
      </c>
      <c r="AE1673" s="8" t="s">
        <v>5278</v>
      </c>
      <c r="AG1673" s="5" t="s">
        <v>146</v>
      </c>
      <c r="AH1673" s="5" t="s">
        <v>454</v>
      </c>
      <c r="AJ1673" s="5" t="s">
        <v>20</v>
      </c>
      <c r="AK1673" s="22"/>
      <c r="AL1673" s="22"/>
      <c r="AM1673" s="22"/>
      <c r="AN1673" s="22"/>
      <c r="AO1673" s="22"/>
      <c r="AP1673" s="22"/>
      <c r="AQ1673" s="5" t="s">
        <v>455</v>
      </c>
      <c r="AR1673" s="6">
        <v>44196</v>
      </c>
      <c r="AS1673" s="6">
        <v>44196</v>
      </c>
      <c r="AT1673" s="5" t="s">
        <v>379</v>
      </c>
    </row>
    <row r="1674" spans="1:46" s="5" customFormat="1" ht="11.25" x14ac:dyDescent="0.2">
      <c r="A1674" s="5">
        <v>2020</v>
      </c>
      <c r="B1674" s="6">
        <v>44105</v>
      </c>
      <c r="C1674" s="6">
        <v>44196</v>
      </c>
      <c r="D1674" s="5" t="s">
        <v>134</v>
      </c>
      <c r="E1674" s="5" t="s">
        <v>135</v>
      </c>
      <c r="F1674" s="5">
        <v>33402</v>
      </c>
      <c r="G1674" s="13" t="s">
        <v>449</v>
      </c>
      <c r="H1674" s="22"/>
      <c r="I1674" s="5" t="s">
        <v>2327</v>
      </c>
      <c r="J1674" s="13">
        <v>54</v>
      </c>
      <c r="N1674" s="5" t="s">
        <v>1890</v>
      </c>
      <c r="O1674" s="5" t="s">
        <v>1891</v>
      </c>
      <c r="P1674" s="5" t="s">
        <v>140</v>
      </c>
      <c r="Q1674" s="5" t="s">
        <v>452</v>
      </c>
      <c r="R1674" s="5">
        <v>33402</v>
      </c>
      <c r="S1674" s="6">
        <v>44147</v>
      </c>
      <c r="T1674" s="15">
        <v>331.88</v>
      </c>
      <c r="U1674" s="15">
        <v>384.98079999999999</v>
      </c>
      <c r="X1674" s="5" t="s">
        <v>453</v>
      </c>
      <c r="Z1674" s="5" t="s">
        <v>144</v>
      </c>
      <c r="AA1674" s="5" t="s">
        <v>2327</v>
      </c>
      <c r="AB1674" s="7"/>
      <c r="AC1674" s="6">
        <v>44147</v>
      </c>
      <c r="AE1674" s="8" t="s">
        <v>5279</v>
      </c>
      <c r="AG1674" s="5" t="s">
        <v>146</v>
      </c>
      <c r="AH1674" s="5" t="s">
        <v>454</v>
      </c>
      <c r="AJ1674" s="5" t="s">
        <v>20</v>
      </c>
      <c r="AK1674" s="22"/>
      <c r="AL1674" s="22"/>
      <c r="AM1674" s="22"/>
      <c r="AN1674" s="22"/>
      <c r="AO1674" s="22"/>
      <c r="AP1674" s="22"/>
      <c r="AQ1674" s="5" t="s">
        <v>455</v>
      </c>
      <c r="AR1674" s="6">
        <v>44196</v>
      </c>
      <c r="AS1674" s="6">
        <v>44196</v>
      </c>
      <c r="AT1674" s="5" t="s">
        <v>379</v>
      </c>
    </row>
    <row r="1675" spans="1:46" s="5" customFormat="1" ht="11.25" x14ac:dyDescent="0.2">
      <c r="A1675" s="5">
        <v>2020</v>
      </c>
      <c r="B1675" s="6">
        <v>44105</v>
      </c>
      <c r="C1675" s="6">
        <v>44196</v>
      </c>
      <c r="D1675" s="5" t="s">
        <v>134</v>
      </c>
      <c r="E1675" s="5" t="s">
        <v>135</v>
      </c>
      <c r="F1675" s="5">
        <v>33403</v>
      </c>
      <c r="G1675" s="13" t="s">
        <v>449</v>
      </c>
      <c r="H1675" s="22"/>
      <c r="I1675" s="5" t="s">
        <v>2328</v>
      </c>
      <c r="J1675" s="13">
        <v>143</v>
      </c>
      <c r="N1675" s="5" t="s">
        <v>1762</v>
      </c>
      <c r="O1675" s="5" t="s">
        <v>1763</v>
      </c>
      <c r="P1675" s="5" t="s">
        <v>140</v>
      </c>
      <c r="Q1675" s="5" t="s">
        <v>452</v>
      </c>
      <c r="R1675" s="5">
        <v>33403</v>
      </c>
      <c r="S1675" s="6">
        <v>44147</v>
      </c>
      <c r="T1675" s="15">
        <v>4486.4799999999996</v>
      </c>
      <c r="U1675" s="15">
        <v>5204.3167999999996</v>
      </c>
      <c r="X1675" s="5" t="s">
        <v>453</v>
      </c>
      <c r="Z1675" s="5" t="s">
        <v>144</v>
      </c>
      <c r="AA1675" s="5" t="s">
        <v>2328</v>
      </c>
      <c r="AB1675" s="7"/>
      <c r="AC1675" s="6">
        <v>44147</v>
      </c>
      <c r="AE1675" s="8" t="s">
        <v>5280</v>
      </c>
      <c r="AG1675" s="5" t="s">
        <v>146</v>
      </c>
      <c r="AH1675" s="5" t="s">
        <v>454</v>
      </c>
      <c r="AJ1675" s="5" t="s">
        <v>20</v>
      </c>
      <c r="AK1675" s="22"/>
      <c r="AL1675" s="22"/>
      <c r="AM1675" s="22"/>
      <c r="AN1675" s="22"/>
      <c r="AO1675" s="22"/>
      <c r="AP1675" s="22"/>
      <c r="AQ1675" s="5" t="s">
        <v>455</v>
      </c>
      <c r="AR1675" s="6">
        <v>44196</v>
      </c>
      <c r="AS1675" s="6">
        <v>44196</v>
      </c>
      <c r="AT1675" s="5" t="s">
        <v>379</v>
      </c>
    </row>
    <row r="1676" spans="1:46" s="5" customFormat="1" ht="11.25" x14ac:dyDescent="0.2">
      <c r="A1676" s="5">
        <v>2020</v>
      </c>
      <c r="B1676" s="6">
        <v>44105</v>
      </c>
      <c r="C1676" s="6">
        <v>44196</v>
      </c>
      <c r="D1676" s="5" t="s">
        <v>134</v>
      </c>
      <c r="E1676" s="5" t="s">
        <v>135</v>
      </c>
      <c r="F1676" s="5">
        <v>33404</v>
      </c>
      <c r="G1676" s="13" t="s">
        <v>449</v>
      </c>
      <c r="H1676" s="22"/>
      <c r="I1676" s="5" t="s">
        <v>2329</v>
      </c>
      <c r="J1676" s="13">
        <v>162</v>
      </c>
      <c r="N1676" s="5" t="s">
        <v>1245</v>
      </c>
      <c r="O1676" s="5" t="s">
        <v>1848</v>
      </c>
      <c r="P1676" s="5" t="s">
        <v>259</v>
      </c>
      <c r="Q1676" s="5" t="s">
        <v>452</v>
      </c>
      <c r="R1676" s="5">
        <v>33404</v>
      </c>
      <c r="S1676" s="6">
        <v>44147</v>
      </c>
      <c r="T1676" s="15">
        <v>12928.26</v>
      </c>
      <c r="U1676" s="15">
        <v>14996.7816</v>
      </c>
      <c r="X1676" s="5" t="s">
        <v>453</v>
      </c>
      <c r="Z1676" s="5" t="s">
        <v>144</v>
      </c>
      <c r="AA1676" s="5" t="s">
        <v>2329</v>
      </c>
      <c r="AB1676" s="7"/>
      <c r="AC1676" s="6">
        <v>44147</v>
      </c>
      <c r="AE1676" s="8" t="s">
        <v>5281</v>
      </c>
      <c r="AG1676" s="5" t="s">
        <v>146</v>
      </c>
      <c r="AH1676" s="5" t="s">
        <v>454</v>
      </c>
      <c r="AJ1676" s="5" t="s">
        <v>20</v>
      </c>
      <c r="AK1676" s="22"/>
      <c r="AL1676" s="22"/>
      <c r="AM1676" s="22"/>
      <c r="AN1676" s="22"/>
      <c r="AO1676" s="22"/>
      <c r="AP1676" s="22"/>
      <c r="AQ1676" s="5" t="s">
        <v>455</v>
      </c>
      <c r="AR1676" s="6">
        <v>44196</v>
      </c>
      <c r="AS1676" s="6">
        <v>44196</v>
      </c>
      <c r="AT1676" s="5" t="s">
        <v>379</v>
      </c>
    </row>
    <row r="1677" spans="1:46" s="5" customFormat="1" ht="11.25" x14ac:dyDescent="0.2">
      <c r="A1677" s="5">
        <v>2020</v>
      </c>
      <c r="B1677" s="6">
        <v>44105</v>
      </c>
      <c r="C1677" s="6">
        <v>44196</v>
      </c>
      <c r="D1677" s="5" t="s">
        <v>134</v>
      </c>
      <c r="E1677" s="5" t="s">
        <v>135</v>
      </c>
      <c r="F1677" s="5">
        <v>33405</v>
      </c>
      <c r="G1677" s="13" t="s">
        <v>449</v>
      </c>
      <c r="H1677" s="22"/>
      <c r="I1677" s="5" t="s">
        <v>2330</v>
      </c>
      <c r="J1677" s="13">
        <v>361</v>
      </c>
      <c r="N1677" s="5" t="s">
        <v>523</v>
      </c>
      <c r="O1677" s="5" t="s">
        <v>524</v>
      </c>
      <c r="P1677" s="5" t="s">
        <v>158</v>
      </c>
      <c r="Q1677" s="5" t="s">
        <v>452</v>
      </c>
      <c r="R1677" s="5">
        <v>33405</v>
      </c>
      <c r="S1677" s="6">
        <v>44144</v>
      </c>
      <c r="T1677" s="15">
        <v>500</v>
      </c>
      <c r="U1677" s="15">
        <v>580</v>
      </c>
      <c r="X1677" s="5" t="s">
        <v>453</v>
      </c>
      <c r="Z1677" s="5" t="s">
        <v>144</v>
      </c>
      <c r="AA1677" s="5" t="s">
        <v>2330</v>
      </c>
      <c r="AB1677" s="7"/>
      <c r="AC1677" s="6">
        <v>44144</v>
      </c>
      <c r="AE1677" s="8" t="s">
        <v>5282</v>
      </c>
      <c r="AG1677" s="5" t="s">
        <v>146</v>
      </c>
      <c r="AH1677" s="5" t="s">
        <v>454</v>
      </c>
      <c r="AJ1677" s="5" t="s">
        <v>20</v>
      </c>
      <c r="AK1677" s="22"/>
      <c r="AL1677" s="22"/>
      <c r="AM1677" s="22"/>
      <c r="AN1677" s="22"/>
      <c r="AO1677" s="22"/>
      <c r="AP1677" s="22"/>
      <c r="AQ1677" s="5" t="s">
        <v>455</v>
      </c>
      <c r="AR1677" s="6">
        <v>44196</v>
      </c>
      <c r="AS1677" s="6">
        <v>44196</v>
      </c>
      <c r="AT1677" s="5" t="s">
        <v>379</v>
      </c>
    </row>
    <row r="1678" spans="1:46" s="5" customFormat="1" ht="11.25" x14ac:dyDescent="0.2">
      <c r="A1678" s="5">
        <v>2020</v>
      </c>
      <c r="B1678" s="6">
        <v>44105</v>
      </c>
      <c r="C1678" s="6">
        <v>44196</v>
      </c>
      <c r="D1678" s="5" t="s">
        <v>134</v>
      </c>
      <c r="E1678" s="5" t="s">
        <v>135</v>
      </c>
      <c r="F1678" s="5">
        <v>33406</v>
      </c>
      <c r="G1678" s="13" t="s">
        <v>449</v>
      </c>
      <c r="H1678" s="22"/>
      <c r="I1678" s="5" t="s">
        <v>2331</v>
      </c>
      <c r="J1678" s="13">
        <v>82</v>
      </c>
      <c r="N1678" s="5" t="s">
        <v>417</v>
      </c>
      <c r="O1678" s="5" t="s">
        <v>1792</v>
      </c>
      <c r="P1678" s="5" t="s">
        <v>171</v>
      </c>
      <c r="Q1678" s="5" t="s">
        <v>452</v>
      </c>
      <c r="R1678" s="5">
        <v>33406</v>
      </c>
      <c r="S1678" s="6">
        <v>44148</v>
      </c>
      <c r="T1678" s="15">
        <v>32999.75</v>
      </c>
      <c r="U1678" s="15">
        <v>38279.71</v>
      </c>
      <c r="X1678" s="5" t="s">
        <v>453</v>
      </c>
      <c r="Z1678" s="5" t="s">
        <v>144</v>
      </c>
      <c r="AA1678" s="5" t="s">
        <v>2331</v>
      </c>
      <c r="AB1678" s="7"/>
      <c r="AC1678" s="6">
        <v>44148</v>
      </c>
      <c r="AE1678" s="8" t="s">
        <v>5283</v>
      </c>
      <c r="AG1678" s="5" t="s">
        <v>146</v>
      </c>
      <c r="AH1678" s="5" t="s">
        <v>454</v>
      </c>
      <c r="AJ1678" s="5" t="s">
        <v>20</v>
      </c>
      <c r="AK1678" s="22"/>
      <c r="AL1678" s="22"/>
      <c r="AM1678" s="22"/>
      <c r="AN1678" s="22"/>
      <c r="AO1678" s="22"/>
      <c r="AP1678" s="22"/>
      <c r="AQ1678" s="5" t="s">
        <v>455</v>
      </c>
      <c r="AR1678" s="6">
        <v>44196</v>
      </c>
      <c r="AS1678" s="6">
        <v>44196</v>
      </c>
      <c r="AT1678" s="5" t="s">
        <v>379</v>
      </c>
    </row>
    <row r="1679" spans="1:46" s="5" customFormat="1" ht="11.25" x14ac:dyDescent="0.2">
      <c r="A1679" s="5">
        <v>2020</v>
      </c>
      <c r="B1679" s="6">
        <v>44105</v>
      </c>
      <c r="C1679" s="6">
        <v>44196</v>
      </c>
      <c r="D1679" s="5" t="s">
        <v>134</v>
      </c>
      <c r="E1679" s="5" t="s">
        <v>135</v>
      </c>
      <c r="F1679" s="5">
        <v>33407</v>
      </c>
      <c r="G1679" s="13" t="s">
        <v>449</v>
      </c>
      <c r="H1679" s="22"/>
      <c r="I1679" s="5" t="s">
        <v>2331</v>
      </c>
      <c r="J1679" s="13">
        <v>192</v>
      </c>
      <c r="N1679" s="5" t="s">
        <v>419</v>
      </c>
      <c r="O1679" s="5" t="s">
        <v>1744</v>
      </c>
      <c r="P1679" s="5" t="s">
        <v>171</v>
      </c>
      <c r="Q1679" s="5" t="s">
        <v>452</v>
      </c>
      <c r="R1679" s="5">
        <v>33407</v>
      </c>
      <c r="S1679" s="6">
        <v>44148</v>
      </c>
      <c r="T1679" s="15">
        <v>32999.75</v>
      </c>
      <c r="U1679" s="15">
        <v>38279.71</v>
      </c>
      <c r="X1679" s="5" t="s">
        <v>453</v>
      </c>
      <c r="Z1679" s="5" t="s">
        <v>144</v>
      </c>
      <c r="AA1679" s="5" t="s">
        <v>2331</v>
      </c>
      <c r="AB1679" s="7"/>
      <c r="AC1679" s="6">
        <v>44148</v>
      </c>
      <c r="AE1679" s="8" t="s">
        <v>5284</v>
      </c>
      <c r="AG1679" s="5" t="s">
        <v>146</v>
      </c>
      <c r="AH1679" s="5" t="s">
        <v>454</v>
      </c>
      <c r="AJ1679" s="5" t="s">
        <v>20</v>
      </c>
      <c r="AK1679" s="22"/>
      <c r="AL1679" s="22"/>
      <c r="AM1679" s="22"/>
      <c r="AN1679" s="22"/>
      <c r="AO1679" s="22"/>
      <c r="AP1679" s="22"/>
      <c r="AQ1679" s="5" t="s">
        <v>455</v>
      </c>
      <c r="AR1679" s="6">
        <v>44196</v>
      </c>
      <c r="AS1679" s="6">
        <v>44196</v>
      </c>
      <c r="AT1679" s="5" t="s">
        <v>379</v>
      </c>
    </row>
    <row r="1680" spans="1:46" s="5" customFormat="1" ht="11.25" x14ac:dyDescent="0.2">
      <c r="A1680" s="5">
        <v>2020</v>
      </c>
      <c r="B1680" s="6">
        <v>44105</v>
      </c>
      <c r="C1680" s="6">
        <v>44196</v>
      </c>
      <c r="D1680" s="5" t="s">
        <v>134</v>
      </c>
      <c r="E1680" s="5" t="s">
        <v>135</v>
      </c>
      <c r="F1680" s="5">
        <v>33409</v>
      </c>
      <c r="G1680" s="13" t="s">
        <v>449</v>
      </c>
      <c r="H1680" s="22"/>
      <c r="I1680" s="5" t="s">
        <v>2332</v>
      </c>
      <c r="J1680" s="13">
        <v>193</v>
      </c>
      <c r="N1680" s="5" t="s">
        <v>951</v>
      </c>
      <c r="O1680" s="5" t="s">
        <v>1736</v>
      </c>
      <c r="P1680" s="5" t="s">
        <v>140</v>
      </c>
      <c r="Q1680" s="5" t="s">
        <v>452</v>
      </c>
      <c r="R1680" s="5">
        <v>33409</v>
      </c>
      <c r="S1680" s="6">
        <v>44148</v>
      </c>
      <c r="T1680" s="15">
        <v>4724.12</v>
      </c>
      <c r="U1680" s="15">
        <v>5479.9791999999998</v>
      </c>
      <c r="X1680" s="5" t="s">
        <v>453</v>
      </c>
      <c r="Z1680" s="5" t="s">
        <v>144</v>
      </c>
      <c r="AA1680" s="5" t="s">
        <v>2332</v>
      </c>
      <c r="AB1680" s="7"/>
      <c r="AC1680" s="6">
        <v>44148</v>
      </c>
      <c r="AE1680" s="8" t="s">
        <v>5285</v>
      </c>
      <c r="AG1680" s="5" t="s">
        <v>146</v>
      </c>
      <c r="AH1680" s="5" t="s">
        <v>454</v>
      </c>
      <c r="AJ1680" s="5" t="s">
        <v>20</v>
      </c>
      <c r="AK1680" s="22"/>
      <c r="AL1680" s="22"/>
      <c r="AM1680" s="22"/>
      <c r="AN1680" s="22"/>
      <c r="AO1680" s="22"/>
      <c r="AP1680" s="22"/>
      <c r="AQ1680" s="5" t="s">
        <v>455</v>
      </c>
      <c r="AR1680" s="6">
        <v>44196</v>
      </c>
      <c r="AS1680" s="6">
        <v>44196</v>
      </c>
      <c r="AT1680" s="5" t="s">
        <v>379</v>
      </c>
    </row>
    <row r="1681" spans="1:46" s="5" customFormat="1" ht="11.25" x14ac:dyDescent="0.2">
      <c r="A1681" s="5">
        <v>2020</v>
      </c>
      <c r="B1681" s="6">
        <v>44105</v>
      </c>
      <c r="C1681" s="6">
        <v>44196</v>
      </c>
      <c r="D1681" s="5" t="s">
        <v>134</v>
      </c>
      <c r="E1681" s="5" t="s">
        <v>135</v>
      </c>
      <c r="F1681" s="5">
        <v>33410</v>
      </c>
      <c r="G1681" s="13" t="s">
        <v>449</v>
      </c>
      <c r="H1681" s="22"/>
      <c r="I1681" s="5" t="s">
        <v>2333</v>
      </c>
      <c r="J1681" s="13">
        <v>193</v>
      </c>
      <c r="N1681" s="5" t="s">
        <v>951</v>
      </c>
      <c r="O1681" s="5" t="s">
        <v>1736</v>
      </c>
      <c r="P1681" s="5" t="s">
        <v>140</v>
      </c>
      <c r="Q1681" s="5" t="s">
        <v>452</v>
      </c>
      <c r="R1681" s="5">
        <v>33410</v>
      </c>
      <c r="S1681" s="6">
        <v>44148</v>
      </c>
      <c r="T1681" s="15">
        <v>4724.12</v>
      </c>
      <c r="U1681" s="15">
        <v>5479.9791999999998</v>
      </c>
      <c r="X1681" s="5" t="s">
        <v>453</v>
      </c>
      <c r="Z1681" s="5" t="s">
        <v>144</v>
      </c>
      <c r="AA1681" s="5" t="s">
        <v>2333</v>
      </c>
      <c r="AB1681" s="7"/>
      <c r="AC1681" s="6">
        <v>44148</v>
      </c>
      <c r="AE1681" s="8" t="s">
        <v>5286</v>
      </c>
      <c r="AG1681" s="5" t="s">
        <v>146</v>
      </c>
      <c r="AH1681" s="5" t="s">
        <v>454</v>
      </c>
      <c r="AJ1681" s="5" t="s">
        <v>20</v>
      </c>
      <c r="AK1681" s="22"/>
      <c r="AL1681" s="22"/>
      <c r="AM1681" s="22"/>
      <c r="AN1681" s="22"/>
      <c r="AO1681" s="22"/>
      <c r="AP1681" s="22"/>
      <c r="AQ1681" s="5" t="s">
        <v>455</v>
      </c>
      <c r="AR1681" s="6">
        <v>44196</v>
      </c>
      <c r="AS1681" s="6">
        <v>44196</v>
      </c>
      <c r="AT1681" s="5" t="s">
        <v>379</v>
      </c>
    </row>
    <row r="1682" spans="1:46" s="18" customFormat="1" ht="11.25" x14ac:dyDescent="0.2">
      <c r="A1682" s="5">
        <v>2020</v>
      </c>
      <c r="B1682" s="6">
        <v>44105</v>
      </c>
      <c r="C1682" s="6">
        <v>44196</v>
      </c>
      <c r="D1682" s="18" t="s">
        <v>134</v>
      </c>
      <c r="E1682" s="18" t="s">
        <v>135</v>
      </c>
      <c r="F1682" s="5">
        <v>33411</v>
      </c>
      <c r="G1682" s="13" t="s">
        <v>449</v>
      </c>
      <c r="H1682" s="22"/>
      <c r="I1682" s="5" t="s">
        <v>1938</v>
      </c>
      <c r="J1682" s="13">
        <v>18</v>
      </c>
      <c r="K1682" s="5"/>
      <c r="L1682" s="5"/>
      <c r="M1682" s="5"/>
      <c r="N1682" s="5" t="s">
        <v>526</v>
      </c>
      <c r="O1682" s="5" t="s">
        <v>1729</v>
      </c>
      <c r="P1682" s="5" t="s">
        <v>259</v>
      </c>
      <c r="Q1682" s="5" t="s">
        <v>452</v>
      </c>
      <c r="R1682" s="5">
        <v>33411</v>
      </c>
      <c r="S1682" s="6">
        <v>44148</v>
      </c>
      <c r="T1682" s="15">
        <v>400.84</v>
      </c>
      <c r="U1682" s="15">
        <v>464.97439999999995</v>
      </c>
      <c r="V1682" s="5"/>
      <c r="W1682" s="5"/>
      <c r="X1682" s="5" t="s">
        <v>453</v>
      </c>
      <c r="Y1682" s="5"/>
      <c r="Z1682" s="5" t="s">
        <v>144</v>
      </c>
      <c r="AA1682" s="5" t="s">
        <v>1938</v>
      </c>
      <c r="AB1682" s="7"/>
      <c r="AC1682" s="6">
        <v>44148</v>
      </c>
      <c r="AD1682" s="5"/>
      <c r="AE1682" s="8" t="s">
        <v>5287</v>
      </c>
      <c r="AF1682" s="5"/>
      <c r="AG1682" s="5" t="s">
        <v>146</v>
      </c>
      <c r="AH1682" s="5" t="s">
        <v>454</v>
      </c>
      <c r="AI1682" s="5"/>
      <c r="AJ1682" s="5" t="s">
        <v>20</v>
      </c>
      <c r="AK1682" s="22"/>
      <c r="AL1682" s="22"/>
      <c r="AM1682" s="22"/>
      <c r="AN1682" s="22"/>
      <c r="AO1682" s="22"/>
      <c r="AP1682" s="22"/>
      <c r="AQ1682" s="5" t="s">
        <v>455</v>
      </c>
      <c r="AR1682" s="6">
        <v>44196</v>
      </c>
      <c r="AS1682" s="6">
        <v>44196</v>
      </c>
      <c r="AT1682" s="5" t="s">
        <v>379</v>
      </c>
    </row>
    <row r="1683" spans="1:46" s="5" customFormat="1" ht="11.25" x14ac:dyDescent="0.2">
      <c r="A1683" s="5">
        <v>2020</v>
      </c>
      <c r="B1683" s="6">
        <v>44105</v>
      </c>
      <c r="C1683" s="6">
        <v>44196</v>
      </c>
      <c r="D1683" s="5" t="s">
        <v>134</v>
      </c>
      <c r="E1683" s="5" t="s">
        <v>135</v>
      </c>
      <c r="F1683" s="5">
        <v>33412</v>
      </c>
      <c r="G1683" s="13" t="s">
        <v>449</v>
      </c>
      <c r="H1683" s="22"/>
      <c r="I1683" s="5" t="s">
        <v>2334</v>
      </c>
      <c r="J1683" s="13">
        <v>344</v>
      </c>
      <c r="N1683" s="5" t="s">
        <v>1679</v>
      </c>
      <c r="O1683" s="5" t="s">
        <v>1680</v>
      </c>
      <c r="P1683" s="5" t="s">
        <v>140</v>
      </c>
      <c r="Q1683" s="5" t="s">
        <v>452</v>
      </c>
      <c r="R1683" s="5">
        <v>33412</v>
      </c>
      <c r="S1683" s="6">
        <v>44148</v>
      </c>
      <c r="T1683" s="15">
        <v>560.29999999999995</v>
      </c>
      <c r="U1683" s="15">
        <v>649.94799999999998</v>
      </c>
      <c r="X1683" s="5" t="s">
        <v>453</v>
      </c>
      <c r="Z1683" s="5" t="s">
        <v>144</v>
      </c>
      <c r="AA1683" s="5" t="s">
        <v>2334</v>
      </c>
      <c r="AB1683" s="7"/>
      <c r="AC1683" s="6">
        <v>44148</v>
      </c>
      <c r="AE1683" s="8" t="s">
        <v>5288</v>
      </c>
      <c r="AG1683" s="5" t="s">
        <v>146</v>
      </c>
      <c r="AH1683" s="5" t="s">
        <v>454</v>
      </c>
      <c r="AJ1683" s="5" t="s">
        <v>20</v>
      </c>
      <c r="AK1683" s="22"/>
      <c r="AL1683" s="22"/>
      <c r="AM1683" s="22"/>
      <c r="AN1683" s="22"/>
      <c r="AO1683" s="22"/>
      <c r="AP1683" s="22"/>
      <c r="AQ1683" s="5" t="s">
        <v>455</v>
      </c>
      <c r="AR1683" s="6">
        <v>44196</v>
      </c>
      <c r="AS1683" s="6">
        <v>44196</v>
      </c>
      <c r="AT1683" s="5" t="s">
        <v>379</v>
      </c>
    </row>
    <row r="1684" spans="1:46" s="5" customFormat="1" ht="11.25" x14ac:dyDescent="0.2">
      <c r="A1684" s="5">
        <v>2020</v>
      </c>
      <c r="B1684" s="6">
        <v>44105</v>
      </c>
      <c r="C1684" s="6">
        <v>44196</v>
      </c>
      <c r="D1684" s="5" t="s">
        <v>134</v>
      </c>
      <c r="E1684" s="5" t="s">
        <v>135</v>
      </c>
      <c r="F1684" s="5">
        <v>33413</v>
      </c>
      <c r="G1684" s="13" t="s">
        <v>449</v>
      </c>
      <c r="H1684" s="22"/>
      <c r="I1684" s="5" t="s">
        <v>2335</v>
      </c>
      <c r="J1684" s="13">
        <v>344</v>
      </c>
      <c r="N1684" s="5" t="s">
        <v>1679</v>
      </c>
      <c r="O1684" s="5" t="s">
        <v>1680</v>
      </c>
      <c r="P1684" s="5" t="s">
        <v>259</v>
      </c>
      <c r="Q1684" s="5" t="s">
        <v>452</v>
      </c>
      <c r="R1684" s="5">
        <v>33413</v>
      </c>
      <c r="S1684" s="6">
        <v>44148</v>
      </c>
      <c r="T1684" s="15">
        <v>2758.62</v>
      </c>
      <c r="U1684" s="15">
        <v>3199.9991999999997</v>
      </c>
      <c r="X1684" s="5" t="s">
        <v>453</v>
      </c>
      <c r="Z1684" s="5" t="s">
        <v>144</v>
      </c>
      <c r="AA1684" s="5" t="s">
        <v>2335</v>
      </c>
      <c r="AB1684" s="7"/>
      <c r="AC1684" s="6">
        <v>44148</v>
      </c>
      <c r="AE1684" s="8" t="s">
        <v>5289</v>
      </c>
      <c r="AG1684" s="5" t="s">
        <v>146</v>
      </c>
      <c r="AH1684" s="5" t="s">
        <v>454</v>
      </c>
      <c r="AJ1684" s="5" t="s">
        <v>20</v>
      </c>
      <c r="AK1684" s="22"/>
      <c r="AL1684" s="22"/>
      <c r="AM1684" s="22"/>
      <c r="AN1684" s="22"/>
      <c r="AO1684" s="22"/>
      <c r="AP1684" s="22"/>
      <c r="AQ1684" s="5" t="s">
        <v>455</v>
      </c>
      <c r="AR1684" s="6">
        <v>44196</v>
      </c>
      <c r="AS1684" s="6">
        <v>44196</v>
      </c>
      <c r="AT1684" s="5" t="s">
        <v>379</v>
      </c>
    </row>
    <row r="1685" spans="1:46" s="5" customFormat="1" ht="11.25" x14ac:dyDescent="0.2">
      <c r="A1685" s="5">
        <v>2020</v>
      </c>
      <c r="B1685" s="6">
        <v>44105</v>
      </c>
      <c r="C1685" s="6">
        <v>44196</v>
      </c>
      <c r="D1685" s="5" t="s">
        <v>134</v>
      </c>
      <c r="E1685" s="5" t="s">
        <v>135</v>
      </c>
      <c r="F1685" s="5">
        <v>33414</v>
      </c>
      <c r="G1685" s="13" t="s">
        <v>449</v>
      </c>
      <c r="H1685" s="22"/>
      <c r="I1685" s="5" t="s">
        <v>2200</v>
      </c>
      <c r="J1685" s="13">
        <v>131</v>
      </c>
      <c r="N1685" s="5" t="s">
        <v>1955</v>
      </c>
      <c r="O1685" s="5" t="s">
        <v>1956</v>
      </c>
      <c r="P1685" s="5" t="s">
        <v>171</v>
      </c>
      <c r="Q1685" s="5" t="s">
        <v>452</v>
      </c>
      <c r="R1685" s="5">
        <v>33414</v>
      </c>
      <c r="S1685" s="6">
        <v>44148</v>
      </c>
      <c r="T1685" s="15">
        <v>948.2</v>
      </c>
      <c r="U1685" s="15">
        <v>1099.912</v>
      </c>
      <c r="X1685" s="5" t="s">
        <v>453</v>
      </c>
      <c r="Z1685" s="5" t="s">
        <v>144</v>
      </c>
      <c r="AA1685" s="5" t="s">
        <v>2200</v>
      </c>
      <c r="AB1685" s="7"/>
      <c r="AC1685" s="6">
        <v>44148</v>
      </c>
      <c r="AE1685" s="8" t="s">
        <v>5290</v>
      </c>
      <c r="AG1685" s="5" t="s">
        <v>146</v>
      </c>
      <c r="AH1685" s="5" t="s">
        <v>454</v>
      </c>
      <c r="AJ1685" s="5" t="s">
        <v>20</v>
      </c>
      <c r="AK1685" s="22"/>
      <c r="AL1685" s="22"/>
      <c r="AM1685" s="22"/>
      <c r="AN1685" s="22"/>
      <c r="AO1685" s="22"/>
      <c r="AP1685" s="22"/>
      <c r="AQ1685" s="5" t="s">
        <v>455</v>
      </c>
      <c r="AR1685" s="6">
        <v>44196</v>
      </c>
      <c r="AS1685" s="6">
        <v>44196</v>
      </c>
      <c r="AT1685" s="5" t="s">
        <v>379</v>
      </c>
    </row>
    <row r="1686" spans="1:46" s="5" customFormat="1" ht="11.25" x14ac:dyDescent="0.2">
      <c r="A1686" s="5">
        <v>2020</v>
      </c>
      <c r="B1686" s="6">
        <v>44105</v>
      </c>
      <c r="C1686" s="6">
        <v>44196</v>
      </c>
      <c r="D1686" s="5" t="s">
        <v>134</v>
      </c>
      <c r="E1686" s="5" t="s">
        <v>135</v>
      </c>
      <c r="F1686" s="5">
        <v>33416</v>
      </c>
      <c r="G1686" s="13" t="s">
        <v>449</v>
      </c>
      <c r="H1686" s="22"/>
      <c r="I1686" s="5" t="s">
        <v>2336</v>
      </c>
      <c r="J1686" s="13">
        <v>86</v>
      </c>
      <c r="K1686" s="13"/>
      <c r="N1686" s="27" t="s">
        <v>2337</v>
      </c>
      <c r="O1686" s="5" t="s">
        <v>2338</v>
      </c>
      <c r="P1686" s="5" t="s">
        <v>140</v>
      </c>
      <c r="Q1686" s="5" t="s">
        <v>452</v>
      </c>
      <c r="R1686" s="5">
        <v>33416</v>
      </c>
      <c r="S1686" s="6">
        <v>44152</v>
      </c>
      <c r="T1686" s="15">
        <v>1119827.5900000001</v>
      </c>
      <c r="U1686" s="15">
        <v>1299000.0044</v>
      </c>
      <c r="X1686" s="5" t="s">
        <v>453</v>
      </c>
      <c r="Z1686" s="5" t="s">
        <v>144</v>
      </c>
      <c r="AA1686" s="5" t="s">
        <v>2336</v>
      </c>
      <c r="AB1686" s="7"/>
      <c r="AC1686" s="6">
        <v>44152</v>
      </c>
      <c r="AE1686" s="8" t="s">
        <v>5291</v>
      </c>
      <c r="AG1686" s="5" t="s">
        <v>146</v>
      </c>
      <c r="AH1686" s="5" t="s">
        <v>454</v>
      </c>
      <c r="AJ1686" s="5" t="s">
        <v>20</v>
      </c>
      <c r="AK1686" s="22"/>
      <c r="AL1686" s="22"/>
      <c r="AM1686" s="22"/>
      <c r="AN1686" s="22"/>
      <c r="AO1686" s="22"/>
      <c r="AP1686" s="22"/>
      <c r="AQ1686" s="5" t="s">
        <v>455</v>
      </c>
      <c r="AR1686" s="6">
        <v>44196</v>
      </c>
      <c r="AS1686" s="6">
        <v>44196</v>
      </c>
      <c r="AT1686" s="5" t="s">
        <v>379</v>
      </c>
    </row>
    <row r="1687" spans="1:46" s="5" customFormat="1" ht="11.25" x14ac:dyDescent="0.2">
      <c r="A1687" s="5">
        <v>2020</v>
      </c>
      <c r="B1687" s="6">
        <v>44105</v>
      </c>
      <c r="C1687" s="6">
        <v>44196</v>
      </c>
      <c r="D1687" s="5" t="s">
        <v>134</v>
      </c>
      <c r="E1687" s="5" t="s">
        <v>135</v>
      </c>
      <c r="F1687" s="5">
        <v>33417</v>
      </c>
      <c r="G1687" s="13" t="s">
        <v>449</v>
      </c>
      <c r="H1687" s="22"/>
      <c r="I1687" s="5" t="s">
        <v>2339</v>
      </c>
      <c r="J1687" s="13">
        <v>319</v>
      </c>
      <c r="N1687" s="5" t="s">
        <v>1814</v>
      </c>
      <c r="O1687" s="5" t="s">
        <v>1815</v>
      </c>
      <c r="P1687" s="5" t="s">
        <v>202</v>
      </c>
      <c r="Q1687" s="5" t="s">
        <v>452</v>
      </c>
      <c r="R1687" s="5">
        <v>33417</v>
      </c>
      <c r="S1687" s="6">
        <v>44152</v>
      </c>
      <c r="T1687" s="15">
        <v>1894</v>
      </c>
      <c r="U1687" s="15">
        <v>2197.04</v>
      </c>
      <c r="X1687" s="5" t="s">
        <v>453</v>
      </c>
      <c r="Z1687" s="5" t="s">
        <v>144</v>
      </c>
      <c r="AA1687" s="5" t="s">
        <v>2339</v>
      </c>
      <c r="AB1687" s="7"/>
      <c r="AC1687" s="6">
        <v>44152</v>
      </c>
      <c r="AE1687" s="8" t="s">
        <v>5292</v>
      </c>
      <c r="AG1687" s="5" t="s">
        <v>146</v>
      </c>
      <c r="AH1687" s="5" t="s">
        <v>454</v>
      </c>
      <c r="AJ1687" s="5" t="s">
        <v>20</v>
      </c>
      <c r="AK1687" s="22"/>
      <c r="AL1687" s="22"/>
      <c r="AM1687" s="22"/>
      <c r="AN1687" s="22"/>
      <c r="AO1687" s="22"/>
      <c r="AP1687" s="22"/>
      <c r="AQ1687" s="5" t="s">
        <v>455</v>
      </c>
      <c r="AR1687" s="6">
        <v>44196</v>
      </c>
      <c r="AS1687" s="6">
        <v>44196</v>
      </c>
      <c r="AT1687" s="5" t="s">
        <v>379</v>
      </c>
    </row>
    <row r="1688" spans="1:46" s="5" customFormat="1" ht="11.25" x14ac:dyDescent="0.2">
      <c r="A1688" s="5">
        <v>2020</v>
      </c>
      <c r="B1688" s="6">
        <v>44105</v>
      </c>
      <c r="C1688" s="6">
        <v>44196</v>
      </c>
      <c r="D1688" s="5" t="s">
        <v>134</v>
      </c>
      <c r="E1688" s="5" t="s">
        <v>135</v>
      </c>
      <c r="F1688" s="5">
        <v>33418</v>
      </c>
      <c r="G1688" s="13" t="s">
        <v>449</v>
      </c>
      <c r="H1688" s="22"/>
      <c r="I1688" s="5" t="s">
        <v>2331</v>
      </c>
      <c r="J1688" s="13">
        <v>19</v>
      </c>
      <c r="N1688" s="27" t="s">
        <v>1856</v>
      </c>
      <c r="O1688" s="5" t="s">
        <v>1857</v>
      </c>
      <c r="P1688" s="5" t="s">
        <v>171</v>
      </c>
      <c r="Q1688" s="5" t="s">
        <v>452</v>
      </c>
      <c r="R1688" s="5">
        <v>33418</v>
      </c>
      <c r="S1688" s="6">
        <v>44152</v>
      </c>
      <c r="T1688" s="15">
        <v>1172.4000000000001</v>
      </c>
      <c r="U1688" s="15">
        <v>1359.9840000000002</v>
      </c>
      <c r="X1688" s="5" t="s">
        <v>453</v>
      </c>
      <c r="Z1688" s="5" t="s">
        <v>144</v>
      </c>
      <c r="AA1688" s="5" t="s">
        <v>2331</v>
      </c>
      <c r="AB1688" s="7"/>
      <c r="AC1688" s="6">
        <v>44152</v>
      </c>
      <c r="AE1688" s="8" t="s">
        <v>5293</v>
      </c>
      <c r="AG1688" s="5" t="s">
        <v>146</v>
      </c>
      <c r="AH1688" s="5" t="s">
        <v>454</v>
      </c>
      <c r="AJ1688" s="5" t="s">
        <v>20</v>
      </c>
      <c r="AK1688" s="22"/>
      <c r="AL1688" s="22"/>
      <c r="AM1688" s="22"/>
      <c r="AN1688" s="22"/>
      <c r="AO1688" s="22"/>
      <c r="AP1688" s="22"/>
      <c r="AQ1688" s="5" t="s">
        <v>455</v>
      </c>
      <c r="AR1688" s="6">
        <v>44196</v>
      </c>
      <c r="AS1688" s="6">
        <v>44196</v>
      </c>
      <c r="AT1688" s="5" t="s">
        <v>379</v>
      </c>
    </row>
    <row r="1689" spans="1:46" s="5" customFormat="1" ht="11.25" x14ac:dyDescent="0.2">
      <c r="A1689" s="5">
        <v>2020</v>
      </c>
      <c r="B1689" s="6">
        <v>44105</v>
      </c>
      <c r="C1689" s="6">
        <v>44196</v>
      </c>
      <c r="D1689" s="5" t="s">
        <v>134</v>
      </c>
      <c r="E1689" s="5" t="s">
        <v>135</v>
      </c>
      <c r="F1689" s="5">
        <v>33419</v>
      </c>
      <c r="G1689" s="13" t="s">
        <v>449</v>
      </c>
      <c r="H1689" s="22"/>
      <c r="I1689" s="5" t="s">
        <v>2340</v>
      </c>
      <c r="J1689" s="13">
        <v>182</v>
      </c>
      <c r="N1689" s="5" t="s">
        <v>556</v>
      </c>
      <c r="O1689" s="5" t="s">
        <v>1655</v>
      </c>
      <c r="P1689" s="5" t="s">
        <v>158</v>
      </c>
      <c r="Q1689" s="5" t="s">
        <v>452</v>
      </c>
      <c r="R1689" s="5">
        <v>33419</v>
      </c>
      <c r="S1689" s="6">
        <v>44152</v>
      </c>
      <c r="T1689" s="15">
        <v>4000</v>
      </c>
      <c r="U1689" s="15">
        <v>4640</v>
      </c>
      <c r="X1689" s="5" t="s">
        <v>453</v>
      </c>
      <c r="Z1689" s="5" t="s">
        <v>144</v>
      </c>
      <c r="AA1689" s="5" t="s">
        <v>2340</v>
      </c>
      <c r="AB1689" s="7"/>
      <c r="AC1689" s="6">
        <v>44152</v>
      </c>
      <c r="AE1689" s="8" t="s">
        <v>5294</v>
      </c>
      <c r="AG1689" s="5" t="s">
        <v>146</v>
      </c>
      <c r="AH1689" s="5" t="s">
        <v>454</v>
      </c>
      <c r="AJ1689" s="5" t="s">
        <v>20</v>
      </c>
      <c r="AK1689" s="22"/>
      <c r="AL1689" s="22"/>
      <c r="AM1689" s="22"/>
      <c r="AN1689" s="22"/>
      <c r="AO1689" s="22"/>
      <c r="AP1689" s="22"/>
      <c r="AQ1689" s="5" t="s">
        <v>455</v>
      </c>
      <c r="AR1689" s="6">
        <v>44196</v>
      </c>
      <c r="AS1689" s="6">
        <v>44196</v>
      </c>
      <c r="AT1689" s="5" t="s">
        <v>379</v>
      </c>
    </row>
    <row r="1690" spans="1:46" s="5" customFormat="1" ht="11.25" x14ac:dyDescent="0.2">
      <c r="A1690" s="5">
        <v>2020</v>
      </c>
      <c r="B1690" s="6">
        <v>44105</v>
      </c>
      <c r="C1690" s="6">
        <v>44196</v>
      </c>
      <c r="D1690" s="5" t="s">
        <v>134</v>
      </c>
      <c r="E1690" s="5" t="s">
        <v>135</v>
      </c>
      <c r="F1690" s="5">
        <v>33420</v>
      </c>
      <c r="G1690" s="13" t="s">
        <v>449</v>
      </c>
      <c r="H1690" s="22"/>
      <c r="I1690" s="5" t="s">
        <v>2341</v>
      </c>
      <c r="J1690" s="13">
        <v>182</v>
      </c>
      <c r="N1690" s="5" t="s">
        <v>556</v>
      </c>
      <c r="O1690" s="5" t="s">
        <v>1655</v>
      </c>
      <c r="P1690" s="5" t="s">
        <v>158</v>
      </c>
      <c r="Q1690" s="5" t="s">
        <v>452</v>
      </c>
      <c r="R1690" s="5">
        <v>33420</v>
      </c>
      <c r="S1690" s="6">
        <v>44152</v>
      </c>
      <c r="T1690" s="15">
        <v>3900</v>
      </c>
      <c r="U1690" s="15">
        <v>4524</v>
      </c>
      <c r="X1690" s="5" t="s">
        <v>453</v>
      </c>
      <c r="Z1690" s="5" t="s">
        <v>144</v>
      </c>
      <c r="AA1690" s="5" t="s">
        <v>2341</v>
      </c>
      <c r="AB1690" s="7"/>
      <c r="AC1690" s="6">
        <v>44152</v>
      </c>
      <c r="AE1690" s="8" t="s">
        <v>5295</v>
      </c>
      <c r="AG1690" s="5" t="s">
        <v>146</v>
      </c>
      <c r="AH1690" s="5" t="s">
        <v>454</v>
      </c>
      <c r="AJ1690" s="5" t="s">
        <v>20</v>
      </c>
      <c r="AK1690" s="22"/>
      <c r="AL1690" s="22"/>
      <c r="AM1690" s="22"/>
      <c r="AN1690" s="22"/>
      <c r="AO1690" s="22"/>
      <c r="AP1690" s="22"/>
      <c r="AQ1690" s="5" t="s">
        <v>455</v>
      </c>
      <c r="AR1690" s="6">
        <v>44196</v>
      </c>
      <c r="AS1690" s="6">
        <v>44196</v>
      </c>
      <c r="AT1690" s="5" t="s">
        <v>379</v>
      </c>
    </row>
    <row r="1691" spans="1:46" s="5" customFormat="1" ht="11.25" x14ac:dyDescent="0.2">
      <c r="A1691" s="5">
        <v>2020</v>
      </c>
      <c r="B1691" s="6">
        <v>44105</v>
      </c>
      <c r="C1691" s="6">
        <v>44196</v>
      </c>
      <c r="D1691" s="5" t="s">
        <v>134</v>
      </c>
      <c r="E1691" s="5" t="s">
        <v>135</v>
      </c>
      <c r="F1691" s="5">
        <v>33421</v>
      </c>
      <c r="G1691" s="13" t="s">
        <v>449</v>
      </c>
      <c r="H1691" s="22"/>
      <c r="I1691" s="5" t="s">
        <v>2342</v>
      </c>
      <c r="J1691" s="13">
        <v>309</v>
      </c>
      <c r="N1691" s="27" t="s">
        <v>1645</v>
      </c>
      <c r="O1691" s="5" t="s">
        <v>1646</v>
      </c>
      <c r="P1691" s="5" t="s">
        <v>140</v>
      </c>
      <c r="Q1691" s="5" t="s">
        <v>452</v>
      </c>
      <c r="R1691" s="5">
        <v>33421</v>
      </c>
      <c r="S1691" s="6">
        <v>44152</v>
      </c>
      <c r="T1691" s="15">
        <v>4000</v>
      </c>
      <c r="U1691" s="15">
        <v>4640</v>
      </c>
      <c r="X1691" s="5" t="s">
        <v>453</v>
      </c>
      <c r="Z1691" s="5" t="s">
        <v>144</v>
      </c>
      <c r="AA1691" s="5" t="s">
        <v>2342</v>
      </c>
      <c r="AB1691" s="7"/>
      <c r="AC1691" s="6">
        <v>44152</v>
      </c>
      <c r="AE1691" s="8" t="s">
        <v>5296</v>
      </c>
      <c r="AG1691" s="5" t="s">
        <v>146</v>
      </c>
      <c r="AH1691" s="5" t="s">
        <v>454</v>
      </c>
      <c r="AJ1691" s="5" t="s">
        <v>20</v>
      </c>
      <c r="AK1691" s="22"/>
      <c r="AL1691" s="22"/>
      <c r="AM1691" s="22"/>
      <c r="AN1691" s="22"/>
      <c r="AO1691" s="22"/>
      <c r="AP1691" s="22"/>
      <c r="AQ1691" s="5" t="s">
        <v>455</v>
      </c>
      <c r="AR1691" s="6">
        <v>44196</v>
      </c>
      <c r="AS1691" s="6">
        <v>44196</v>
      </c>
      <c r="AT1691" s="5" t="s">
        <v>379</v>
      </c>
    </row>
    <row r="1692" spans="1:46" s="5" customFormat="1" ht="11.25" x14ac:dyDescent="0.2">
      <c r="A1692" s="5">
        <v>2020</v>
      </c>
      <c r="B1692" s="6">
        <v>44105</v>
      </c>
      <c r="C1692" s="6">
        <v>44196</v>
      </c>
      <c r="D1692" s="5" t="s">
        <v>134</v>
      </c>
      <c r="E1692" s="5" t="s">
        <v>135</v>
      </c>
      <c r="F1692" s="5">
        <v>33422</v>
      </c>
      <c r="G1692" s="13" t="s">
        <v>449</v>
      </c>
      <c r="H1692" s="22"/>
      <c r="I1692" s="5" t="s">
        <v>2343</v>
      </c>
      <c r="J1692" s="13">
        <v>344</v>
      </c>
      <c r="K1692" s="13"/>
      <c r="N1692" s="5" t="s">
        <v>1679</v>
      </c>
      <c r="O1692" s="5" t="s">
        <v>1680</v>
      </c>
      <c r="P1692" s="5" t="s">
        <v>202</v>
      </c>
      <c r="Q1692" s="5" t="s">
        <v>452</v>
      </c>
      <c r="R1692" s="5">
        <v>33422</v>
      </c>
      <c r="S1692" s="6">
        <v>44152</v>
      </c>
      <c r="T1692" s="15">
        <v>29301.72</v>
      </c>
      <c r="U1692" s="15">
        <v>33989.995200000005</v>
      </c>
      <c r="X1692" s="5" t="s">
        <v>453</v>
      </c>
      <c r="Z1692" s="5" t="s">
        <v>144</v>
      </c>
      <c r="AA1692" s="5" t="s">
        <v>2343</v>
      </c>
      <c r="AB1692" s="7"/>
      <c r="AC1692" s="6">
        <v>44152</v>
      </c>
      <c r="AE1692" s="8" t="s">
        <v>5297</v>
      </c>
      <c r="AG1692" s="5" t="s">
        <v>146</v>
      </c>
      <c r="AH1692" s="5" t="s">
        <v>454</v>
      </c>
      <c r="AJ1692" s="5" t="s">
        <v>20</v>
      </c>
      <c r="AK1692" s="22"/>
      <c r="AL1692" s="22"/>
      <c r="AM1692" s="22"/>
      <c r="AN1692" s="22"/>
      <c r="AO1692" s="22"/>
      <c r="AP1692" s="22"/>
      <c r="AQ1692" s="5" t="s">
        <v>455</v>
      </c>
      <c r="AR1692" s="6">
        <v>44196</v>
      </c>
      <c r="AS1692" s="6">
        <v>44196</v>
      </c>
      <c r="AT1692" s="5" t="s">
        <v>379</v>
      </c>
    </row>
    <row r="1693" spans="1:46" s="5" customFormat="1" ht="11.25" x14ac:dyDescent="0.2">
      <c r="A1693" s="5">
        <v>2020</v>
      </c>
      <c r="B1693" s="6">
        <v>44105</v>
      </c>
      <c r="C1693" s="6">
        <v>44196</v>
      </c>
      <c r="D1693" s="5" t="s">
        <v>134</v>
      </c>
      <c r="E1693" s="5" t="s">
        <v>135</v>
      </c>
      <c r="F1693" s="5">
        <v>33423</v>
      </c>
      <c r="G1693" s="13" t="s">
        <v>449</v>
      </c>
      <c r="H1693" s="22"/>
      <c r="I1693" s="5" t="s">
        <v>2344</v>
      </c>
      <c r="J1693" s="13">
        <v>304</v>
      </c>
      <c r="N1693" s="5" t="s">
        <v>2345</v>
      </c>
      <c r="O1693" s="5" t="s">
        <v>2346</v>
      </c>
      <c r="P1693" s="5" t="s">
        <v>158</v>
      </c>
      <c r="Q1693" s="5" t="s">
        <v>452</v>
      </c>
      <c r="R1693" s="5">
        <v>33423</v>
      </c>
      <c r="S1693" s="6">
        <v>44152</v>
      </c>
      <c r="T1693" s="15">
        <v>492546</v>
      </c>
      <c r="U1693" s="15">
        <v>571353.36</v>
      </c>
      <c r="X1693" s="5" t="s">
        <v>453</v>
      </c>
      <c r="Z1693" s="5" t="s">
        <v>144</v>
      </c>
      <c r="AA1693" s="5" t="s">
        <v>2344</v>
      </c>
      <c r="AB1693" s="7"/>
      <c r="AC1693" s="6">
        <v>44152</v>
      </c>
      <c r="AE1693" s="8" t="s">
        <v>5298</v>
      </c>
      <c r="AG1693" s="5" t="s">
        <v>146</v>
      </c>
      <c r="AH1693" s="5" t="s">
        <v>454</v>
      </c>
      <c r="AJ1693" s="5" t="s">
        <v>20</v>
      </c>
      <c r="AK1693" s="22"/>
      <c r="AL1693" s="22"/>
      <c r="AM1693" s="22"/>
      <c r="AN1693" s="22"/>
      <c r="AO1693" s="22"/>
      <c r="AP1693" s="22"/>
      <c r="AQ1693" s="5" t="s">
        <v>455</v>
      </c>
      <c r="AR1693" s="6">
        <v>44196</v>
      </c>
      <c r="AS1693" s="6">
        <v>44196</v>
      </c>
      <c r="AT1693" s="5" t="s">
        <v>379</v>
      </c>
    </row>
    <row r="1694" spans="1:46" s="5" customFormat="1" ht="11.25" x14ac:dyDescent="0.2">
      <c r="A1694" s="5">
        <v>2020</v>
      </c>
      <c r="B1694" s="6">
        <v>44105</v>
      </c>
      <c r="C1694" s="6">
        <v>44196</v>
      </c>
      <c r="D1694" s="5" t="s">
        <v>134</v>
      </c>
      <c r="E1694" s="5" t="s">
        <v>135</v>
      </c>
      <c r="F1694" s="5">
        <v>33424</v>
      </c>
      <c r="G1694" s="13" t="s">
        <v>449</v>
      </c>
      <c r="H1694" s="22"/>
      <c r="I1694" s="5" t="s">
        <v>2347</v>
      </c>
      <c r="J1694" s="13">
        <v>128</v>
      </c>
      <c r="N1694" s="5" t="s">
        <v>484</v>
      </c>
      <c r="O1694" s="5" t="s">
        <v>1690</v>
      </c>
      <c r="P1694" s="5" t="s">
        <v>140</v>
      </c>
      <c r="Q1694" s="5" t="s">
        <v>452</v>
      </c>
      <c r="R1694" s="5">
        <v>33424</v>
      </c>
      <c r="S1694" s="6">
        <v>44152</v>
      </c>
      <c r="T1694" s="15">
        <v>22127.200000000001</v>
      </c>
      <c r="U1694" s="15">
        <v>25667.552</v>
      </c>
      <c r="X1694" s="5" t="s">
        <v>453</v>
      </c>
      <c r="Z1694" s="5" t="s">
        <v>144</v>
      </c>
      <c r="AA1694" s="5" t="s">
        <v>2347</v>
      </c>
      <c r="AB1694" s="7"/>
      <c r="AC1694" s="6">
        <v>44152</v>
      </c>
      <c r="AE1694" s="8" t="s">
        <v>5299</v>
      </c>
      <c r="AG1694" s="5" t="s">
        <v>146</v>
      </c>
      <c r="AH1694" s="5" t="s">
        <v>454</v>
      </c>
      <c r="AJ1694" s="5" t="s">
        <v>20</v>
      </c>
      <c r="AK1694" s="22"/>
      <c r="AL1694" s="22"/>
      <c r="AM1694" s="22"/>
      <c r="AN1694" s="22"/>
      <c r="AO1694" s="22"/>
      <c r="AP1694" s="22"/>
      <c r="AQ1694" s="5" t="s">
        <v>455</v>
      </c>
      <c r="AR1694" s="6">
        <v>44196</v>
      </c>
      <c r="AS1694" s="6">
        <v>44196</v>
      </c>
      <c r="AT1694" s="5" t="s">
        <v>379</v>
      </c>
    </row>
    <row r="1695" spans="1:46" s="5" customFormat="1" ht="11.25" x14ac:dyDescent="0.2">
      <c r="A1695" s="5">
        <v>2020</v>
      </c>
      <c r="B1695" s="6">
        <v>44105</v>
      </c>
      <c r="C1695" s="6">
        <v>44196</v>
      </c>
      <c r="D1695" s="5" t="s">
        <v>134</v>
      </c>
      <c r="E1695" s="5" t="s">
        <v>135</v>
      </c>
      <c r="F1695" s="5">
        <v>33425</v>
      </c>
      <c r="G1695" s="13" t="s">
        <v>449</v>
      </c>
      <c r="H1695" s="22"/>
      <c r="I1695" s="5" t="s">
        <v>2348</v>
      </c>
      <c r="J1695" s="13">
        <v>65</v>
      </c>
      <c r="N1695" s="5" t="s">
        <v>438</v>
      </c>
      <c r="O1695" s="5" t="s">
        <v>2316</v>
      </c>
      <c r="P1695" s="5" t="s">
        <v>202</v>
      </c>
      <c r="Q1695" s="5" t="s">
        <v>452</v>
      </c>
      <c r="R1695" s="5">
        <v>33425</v>
      </c>
      <c r="S1695" s="6">
        <v>44153</v>
      </c>
      <c r="T1695" s="15">
        <v>721.63</v>
      </c>
      <c r="U1695" s="15">
        <v>837.09079999999994</v>
      </c>
      <c r="X1695" s="5" t="s">
        <v>453</v>
      </c>
      <c r="Z1695" s="5" t="s">
        <v>144</v>
      </c>
      <c r="AA1695" s="5" t="s">
        <v>2348</v>
      </c>
      <c r="AB1695" s="7"/>
      <c r="AC1695" s="6">
        <v>44153</v>
      </c>
      <c r="AE1695" s="8" t="s">
        <v>5300</v>
      </c>
      <c r="AG1695" s="5" t="s">
        <v>146</v>
      </c>
      <c r="AH1695" s="5" t="s">
        <v>454</v>
      </c>
      <c r="AJ1695" s="5" t="s">
        <v>20</v>
      </c>
      <c r="AK1695" s="22"/>
      <c r="AL1695" s="22"/>
      <c r="AM1695" s="22"/>
      <c r="AN1695" s="22"/>
      <c r="AO1695" s="22"/>
      <c r="AP1695" s="22"/>
      <c r="AQ1695" s="5" t="s">
        <v>455</v>
      </c>
      <c r="AR1695" s="6">
        <v>44196</v>
      </c>
      <c r="AS1695" s="6">
        <v>44196</v>
      </c>
      <c r="AT1695" s="5" t="s">
        <v>379</v>
      </c>
    </row>
    <row r="1696" spans="1:46" s="5" customFormat="1" ht="11.25" x14ac:dyDescent="0.2">
      <c r="A1696" s="5">
        <v>2020</v>
      </c>
      <c r="B1696" s="6">
        <v>44105</v>
      </c>
      <c r="C1696" s="6">
        <v>44196</v>
      </c>
      <c r="D1696" s="5" t="s">
        <v>134</v>
      </c>
      <c r="E1696" s="5" t="s">
        <v>135</v>
      </c>
      <c r="F1696" s="5">
        <v>33426</v>
      </c>
      <c r="G1696" s="13" t="s">
        <v>449</v>
      </c>
      <c r="H1696" s="22"/>
      <c r="I1696" s="5" t="s">
        <v>2349</v>
      </c>
      <c r="J1696" s="13">
        <v>347</v>
      </c>
      <c r="N1696" s="5" t="s">
        <v>721</v>
      </c>
      <c r="O1696" s="5" t="s">
        <v>1811</v>
      </c>
      <c r="P1696" s="5" t="s">
        <v>140</v>
      </c>
      <c r="Q1696" s="5" t="s">
        <v>452</v>
      </c>
      <c r="R1696" s="5">
        <v>33426</v>
      </c>
      <c r="S1696" s="6">
        <v>44153</v>
      </c>
      <c r="T1696" s="15">
        <v>1116</v>
      </c>
      <c r="U1696" s="15">
        <v>1294.56</v>
      </c>
      <c r="X1696" s="5" t="s">
        <v>453</v>
      </c>
      <c r="Z1696" s="5" t="s">
        <v>144</v>
      </c>
      <c r="AA1696" s="5" t="s">
        <v>2349</v>
      </c>
      <c r="AB1696" s="7"/>
      <c r="AC1696" s="6">
        <v>44153</v>
      </c>
      <c r="AE1696" s="8" t="s">
        <v>5301</v>
      </c>
      <c r="AG1696" s="5" t="s">
        <v>146</v>
      </c>
      <c r="AH1696" s="5" t="s">
        <v>454</v>
      </c>
      <c r="AJ1696" s="5" t="s">
        <v>20</v>
      </c>
      <c r="AK1696" s="22"/>
      <c r="AL1696" s="22"/>
      <c r="AM1696" s="22"/>
      <c r="AN1696" s="22"/>
      <c r="AO1696" s="22"/>
      <c r="AP1696" s="22"/>
      <c r="AQ1696" s="5" t="s">
        <v>455</v>
      </c>
      <c r="AR1696" s="6">
        <v>44196</v>
      </c>
      <c r="AS1696" s="6">
        <v>44196</v>
      </c>
      <c r="AT1696" s="5" t="s">
        <v>379</v>
      </c>
    </row>
    <row r="1697" spans="1:46" s="5" customFormat="1" ht="11.25" x14ac:dyDescent="0.2">
      <c r="A1697" s="5">
        <v>2020</v>
      </c>
      <c r="B1697" s="6">
        <v>44105</v>
      </c>
      <c r="C1697" s="6">
        <v>44196</v>
      </c>
      <c r="D1697" s="5" t="s">
        <v>134</v>
      </c>
      <c r="E1697" s="5" t="s">
        <v>135</v>
      </c>
      <c r="F1697" s="5">
        <v>33427</v>
      </c>
      <c r="G1697" s="13" t="s">
        <v>449</v>
      </c>
      <c r="H1697" s="22"/>
      <c r="I1697" s="5" t="s">
        <v>2350</v>
      </c>
      <c r="J1697" s="13">
        <v>338</v>
      </c>
      <c r="N1697" s="5" t="s">
        <v>307</v>
      </c>
      <c r="O1697" s="5" t="s">
        <v>1653</v>
      </c>
      <c r="P1697" s="5" t="s">
        <v>259</v>
      </c>
      <c r="Q1697" s="5" t="s">
        <v>452</v>
      </c>
      <c r="R1697" s="5">
        <v>33427</v>
      </c>
      <c r="S1697" s="6">
        <v>44153</v>
      </c>
      <c r="T1697" s="15">
        <v>613851.72</v>
      </c>
      <c r="U1697" s="15">
        <v>712067.9952</v>
      </c>
      <c r="X1697" s="5" t="s">
        <v>453</v>
      </c>
      <c r="Z1697" s="5" t="s">
        <v>144</v>
      </c>
      <c r="AA1697" s="5" t="s">
        <v>2350</v>
      </c>
      <c r="AB1697" s="7"/>
      <c r="AC1697" s="6">
        <v>44153</v>
      </c>
      <c r="AE1697" s="8" t="s">
        <v>5302</v>
      </c>
      <c r="AG1697" s="5" t="s">
        <v>146</v>
      </c>
      <c r="AH1697" s="5" t="s">
        <v>454</v>
      </c>
      <c r="AJ1697" s="5" t="s">
        <v>20</v>
      </c>
      <c r="AK1697" s="22"/>
      <c r="AL1697" s="22"/>
      <c r="AM1697" s="22"/>
      <c r="AN1697" s="22"/>
      <c r="AO1697" s="22"/>
      <c r="AP1697" s="22"/>
      <c r="AQ1697" s="5" t="s">
        <v>455</v>
      </c>
      <c r="AR1697" s="6">
        <v>44196</v>
      </c>
      <c r="AS1697" s="6">
        <v>44196</v>
      </c>
      <c r="AT1697" s="5" t="s">
        <v>379</v>
      </c>
    </row>
    <row r="1698" spans="1:46" s="5" customFormat="1" ht="11.25" x14ac:dyDescent="0.2">
      <c r="A1698" s="5">
        <v>2020</v>
      </c>
      <c r="B1698" s="6">
        <v>44105</v>
      </c>
      <c r="C1698" s="6">
        <v>44196</v>
      </c>
      <c r="D1698" s="5" t="s">
        <v>134</v>
      </c>
      <c r="E1698" s="5" t="s">
        <v>135</v>
      </c>
      <c r="F1698" s="5">
        <v>33428</v>
      </c>
      <c r="G1698" s="13" t="s">
        <v>449</v>
      </c>
      <c r="H1698" s="18"/>
      <c r="I1698" s="5" t="s">
        <v>2351</v>
      </c>
      <c r="J1698" s="13">
        <v>147</v>
      </c>
      <c r="N1698" s="5" t="s">
        <v>1694</v>
      </c>
      <c r="O1698" s="5" t="s">
        <v>1695</v>
      </c>
      <c r="P1698" s="5" t="s">
        <v>158</v>
      </c>
      <c r="Q1698" s="5" t="s">
        <v>452</v>
      </c>
      <c r="R1698" s="5">
        <v>33428</v>
      </c>
      <c r="S1698" s="6">
        <v>44153</v>
      </c>
      <c r="T1698" s="15">
        <v>3100</v>
      </c>
      <c r="U1698" s="15">
        <v>3596</v>
      </c>
      <c r="X1698" s="5" t="s">
        <v>453</v>
      </c>
      <c r="Z1698" s="5" t="s">
        <v>144</v>
      </c>
      <c r="AA1698" s="5" t="s">
        <v>2351</v>
      </c>
      <c r="AB1698" s="7"/>
      <c r="AC1698" s="6">
        <v>44153</v>
      </c>
      <c r="AE1698" s="8" t="s">
        <v>5303</v>
      </c>
      <c r="AG1698" s="5" t="s">
        <v>146</v>
      </c>
      <c r="AH1698" s="5" t="s">
        <v>454</v>
      </c>
      <c r="AJ1698" s="5" t="s">
        <v>20</v>
      </c>
      <c r="AK1698" s="18"/>
      <c r="AL1698" s="18"/>
      <c r="AM1698" s="18"/>
      <c r="AN1698" s="18"/>
      <c r="AO1698" s="18"/>
      <c r="AP1698" s="18"/>
      <c r="AQ1698" s="5" t="s">
        <v>455</v>
      </c>
      <c r="AR1698" s="6">
        <v>44196</v>
      </c>
      <c r="AS1698" s="6">
        <v>44196</v>
      </c>
      <c r="AT1698" s="5" t="s">
        <v>379</v>
      </c>
    </row>
    <row r="1699" spans="1:46" s="5" customFormat="1" ht="11.25" x14ac:dyDescent="0.2">
      <c r="A1699" s="5">
        <v>2020</v>
      </c>
      <c r="B1699" s="6">
        <v>44105</v>
      </c>
      <c r="C1699" s="6">
        <v>44196</v>
      </c>
      <c r="D1699" s="5" t="s">
        <v>134</v>
      </c>
      <c r="E1699" s="5" t="s">
        <v>135</v>
      </c>
      <c r="F1699" s="5">
        <v>33429</v>
      </c>
      <c r="G1699" s="13" t="s">
        <v>449</v>
      </c>
      <c r="H1699" s="22"/>
      <c r="I1699" s="5" t="s">
        <v>2352</v>
      </c>
      <c r="J1699" s="13">
        <v>147</v>
      </c>
      <c r="N1699" s="5" t="s">
        <v>1694</v>
      </c>
      <c r="O1699" s="5" t="s">
        <v>1695</v>
      </c>
      <c r="P1699" s="5" t="s">
        <v>158</v>
      </c>
      <c r="Q1699" s="5" t="s">
        <v>452</v>
      </c>
      <c r="R1699" s="5">
        <v>33429</v>
      </c>
      <c r="S1699" s="6">
        <v>44153</v>
      </c>
      <c r="T1699" s="15">
        <v>180</v>
      </c>
      <c r="U1699" s="15">
        <v>208.8</v>
      </c>
      <c r="X1699" s="5" t="s">
        <v>453</v>
      </c>
      <c r="Z1699" s="5" t="s">
        <v>144</v>
      </c>
      <c r="AA1699" s="5" t="s">
        <v>2352</v>
      </c>
      <c r="AB1699" s="7"/>
      <c r="AC1699" s="6">
        <v>44153</v>
      </c>
      <c r="AE1699" s="8" t="s">
        <v>5304</v>
      </c>
      <c r="AG1699" s="5" t="s">
        <v>146</v>
      </c>
      <c r="AH1699" s="5" t="s">
        <v>454</v>
      </c>
      <c r="AJ1699" s="5" t="s">
        <v>20</v>
      </c>
      <c r="AK1699" s="22"/>
      <c r="AL1699" s="22"/>
      <c r="AM1699" s="22"/>
      <c r="AN1699" s="22"/>
      <c r="AO1699" s="22"/>
      <c r="AP1699" s="22"/>
      <c r="AQ1699" s="5" t="s">
        <v>455</v>
      </c>
      <c r="AR1699" s="6">
        <v>44196</v>
      </c>
      <c r="AS1699" s="6">
        <v>44196</v>
      </c>
      <c r="AT1699" s="5" t="s">
        <v>379</v>
      </c>
    </row>
    <row r="1700" spans="1:46" s="5" customFormat="1" ht="11.25" x14ac:dyDescent="0.2">
      <c r="A1700" s="5">
        <v>2020</v>
      </c>
      <c r="B1700" s="6">
        <v>44105</v>
      </c>
      <c r="C1700" s="6">
        <v>44196</v>
      </c>
      <c r="D1700" s="5" t="s">
        <v>134</v>
      </c>
      <c r="E1700" s="5" t="s">
        <v>135</v>
      </c>
      <c r="F1700" s="5">
        <v>33430</v>
      </c>
      <c r="G1700" s="13" t="s">
        <v>449</v>
      </c>
      <c r="H1700" s="22"/>
      <c r="I1700" s="5" t="s">
        <v>2353</v>
      </c>
      <c r="J1700" s="13">
        <v>147</v>
      </c>
      <c r="N1700" s="5" t="s">
        <v>1694</v>
      </c>
      <c r="O1700" s="5" t="s">
        <v>1695</v>
      </c>
      <c r="P1700" s="5" t="s">
        <v>158</v>
      </c>
      <c r="Q1700" s="5" t="s">
        <v>452</v>
      </c>
      <c r="R1700" s="5">
        <v>33430</v>
      </c>
      <c r="S1700" s="6">
        <v>44153</v>
      </c>
      <c r="T1700" s="15">
        <v>13600</v>
      </c>
      <c r="U1700" s="15">
        <v>15776</v>
      </c>
      <c r="X1700" s="5" t="s">
        <v>453</v>
      </c>
      <c r="Z1700" s="5" t="s">
        <v>144</v>
      </c>
      <c r="AA1700" s="5" t="s">
        <v>2353</v>
      </c>
      <c r="AB1700" s="7"/>
      <c r="AC1700" s="6">
        <v>44153</v>
      </c>
      <c r="AE1700" s="8" t="s">
        <v>5305</v>
      </c>
      <c r="AG1700" s="5" t="s">
        <v>146</v>
      </c>
      <c r="AH1700" s="5" t="s">
        <v>454</v>
      </c>
      <c r="AJ1700" s="5" t="s">
        <v>20</v>
      </c>
      <c r="AK1700" s="22"/>
      <c r="AL1700" s="22"/>
      <c r="AM1700" s="22"/>
      <c r="AN1700" s="22"/>
      <c r="AO1700" s="22"/>
      <c r="AP1700" s="22"/>
      <c r="AQ1700" s="5" t="s">
        <v>455</v>
      </c>
      <c r="AR1700" s="6">
        <v>44196</v>
      </c>
      <c r="AS1700" s="6">
        <v>44196</v>
      </c>
      <c r="AT1700" s="5" t="s">
        <v>379</v>
      </c>
    </row>
    <row r="1701" spans="1:46" s="5" customFormat="1" ht="11.25" x14ac:dyDescent="0.2">
      <c r="A1701" s="5">
        <v>2020</v>
      </c>
      <c r="B1701" s="6">
        <v>44105</v>
      </c>
      <c r="C1701" s="6">
        <v>44196</v>
      </c>
      <c r="D1701" s="5" t="s">
        <v>134</v>
      </c>
      <c r="E1701" s="5" t="s">
        <v>135</v>
      </c>
      <c r="F1701" s="5">
        <v>33431</v>
      </c>
      <c r="G1701" s="13" t="s">
        <v>449</v>
      </c>
      <c r="H1701" s="22"/>
      <c r="I1701" s="5" t="s">
        <v>2354</v>
      </c>
      <c r="J1701" s="13">
        <v>74</v>
      </c>
      <c r="N1701" s="27" t="s">
        <v>421</v>
      </c>
      <c r="O1701" s="5" t="s">
        <v>217</v>
      </c>
      <c r="P1701" s="5" t="s">
        <v>218</v>
      </c>
      <c r="Q1701" s="5" t="s">
        <v>452</v>
      </c>
      <c r="R1701" s="5">
        <v>33431</v>
      </c>
      <c r="S1701" s="6">
        <v>44153</v>
      </c>
      <c r="T1701" s="15">
        <v>170170</v>
      </c>
      <c r="U1701" s="15">
        <v>197397.2</v>
      </c>
      <c r="X1701" s="5" t="s">
        <v>453</v>
      </c>
      <c r="Z1701" s="5" t="s">
        <v>144</v>
      </c>
      <c r="AA1701" s="5" t="s">
        <v>2354</v>
      </c>
      <c r="AB1701" s="7"/>
      <c r="AC1701" s="6">
        <v>44153</v>
      </c>
      <c r="AE1701" s="8" t="s">
        <v>5306</v>
      </c>
      <c r="AG1701" s="5" t="s">
        <v>146</v>
      </c>
      <c r="AH1701" s="5" t="s">
        <v>454</v>
      </c>
      <c r="AJ1701" s="5" t="s">
        <v>20</v>
      </c>
      <c r="AK1701" s="22"/>
      <c r="AL1701" s="22"/>
      <c r="AM1701" s="22"/>
      <c r="AN1701" s="22"/>
      <c r="AO1701" s="22"/>
      <c r="AP1701" s="22"/>
      <c r="AQ1701" s="5" t="s">
        <v>455</v>
      </c>
      <c r="AR1701" s="6">
        <v>44196</v>
      </c>
      <c r="AS1701" s="6">
        <v>44196</v>
      </c>
      <c r="AT1701" s="5" t="s">
        <v>379</v>
      </c>
    </row>
    <row r="1702" spans="1:46" s="5" customFormat="1" ht="11.25" x14ac:dyDescent="0.2">
      <c r="A1702" s="5">
        <v>2020</v>
      </c>
      <c r="B1702" s="6">
        <v>44105</v>
      </c>
      <c r="C1702" s="6">
        <v>44196</v>
      </c>
      <c r="D1702" s="5" t="s">
        <v>134</v>
      </c>
      <c r="E1702" s="5" t="s">
        <v>135</v>
      </c>
      <c r="F1702" s="5">
        <v>33433</v>
      </c>
      <c r="G1702" s="13" t="s">
        <v>449</v>
      </c>
      <c r="H1702" s="22"/>
      <c r="I1702" s="5" t="s">
        <v>2355</v>
      </c>
      <c r="J1702" s="13">
        <v>161</v>
      </c>
      <c r="N1702" s="5" t="s">
        <v>1640</v>
      </c>
      <c r="O1702" s="5" t="s">
        <v>551</v>
      </c>
      <c r="P1702" s="5" t="s">
        <v>259</v>
      </c>
      <c r="Q1702" s="5" t="s">
        <v>452</v>
      </c>
      <c r="R1702" s="5">
        <v>33433</v>
      </c>
      <c r="S1702" s="6">
        <v>44153</v>
      </c>
      <c r="T1702" s="15">
        <v>5333.88</v>
      </c>
      <c r="U1702" s="15">
        <v>6187.3008</v>
      </c>
      <c r="X1702" s="5" t="s">
        <v>453</v>
      </c>
      <c r="Z1702" s="5" t="s">
        <v>144</v>
      </c>
      <c r="AA1702" s="5" t="s">
        <v>2355</v>
      </c>
      <c r="AB1702" s="7"/>
      <c r="AC1702" s="6">
        <v>44153</v>
      </c>
      <c r="AE1702" s="8" t="s">
        <v>5307</v>
      </c>
      <c r="AG1702" s="5" t="s">
        <v>146</v>
      </c>
      <c r="AH1702" s="5" t="s">
        <v>454</v>
      </c>
      <c r="AJ1702" s="5" t="s">
        <v>20</v>
      </c>
      <c r="AK1702" s="22"/>
      <c r="AL1702" s="22"/>
      <c r="AM1702" s="22"/>
      <c r="AN1702" s="22"/>
      <c r="AO1702" s="22"/>
      <c r="AP1702" s="22"/>
      <c r="AQ1702" s="5" t="s">
        <v>455</v>
      </c>
      <c r="AR1702" s="6">
        <v>44196</v>
      </c>
      <c r="AS1702" s="6">
        <v>44196</v>
      </c>
      <c r="AT1702" s="5" t="s">
        <v>379</v>
      </c>
    </row>
    <row r="1703" spans="1:46" s="5" customFormat="1" ht="11.25" x14ac:dyDescent="0.2">
      <c r="A1703" s="5">
        <v>2020</v>
      </c>
      <c r="B1703" s="6">
        <v>44105</v>
      </c>
      <c r="C1703" s="6">
        <v>44196</v>
      </c>
      <c r="D1703" s="5" t="s">
        <v>134</v>
      </c>
      <c r="E1703" s="5" t="s">
        <v>135</v>
      </c>
      <c r="F1703" s="5">
        <v>33434</v>
      </c>
      <c r="G1703" s="13" t="s">
        <v>449</v>
      </c>
      <c r="H1703" s="22"/>
      <c r="I1703" s="5" t="s">
        <v>2356</v>
      </c>
      <c r="J1703" s="13">
        <v>41</v>
      </c>
      <c r="N1703" s="5" t="s">
        <v>807</v>
      </c>
      <c r="O1703" s="5" t="s">
        <v>2094</v>
      </c>
      <c r="P1703" s="5" t="s">
        <v>259</v>
      </c>
      <c r="Q1703" s="5" t="s">
        <v>452</v>
      </c>
      <c r="R1703" s="5">
        <v>33434</v>
      </c>
      <c r="S1703" s="6">
        <v>44153</v>
      </c>
      <c r="T1703" s="15">
        <v>7689.8</v>
      </c>
      <c r="U1703" s="15">
        <v>8920.1679999999997</v>
      </c>
      <c r="X1703" s="5" t="s">
        <v>453</v>
      </c>
      <c r="Z1703" s="5" t="s">
        <v>144</v>
      </c>
      <c r="AA1703" s="5" t="s">
        <v>2356</v>
      </c>
      <c r="AB1703" s="7"/>
      <c r="AC1703" s="6">
        <v>44153</v>
      </c>
      <c r="AE1703" s="8" t="s">
        <v>5308</v>
      </c>
      <c r="AG1703" s="5" t="s">
        <v>146</v>
      </c>
      <c r="AH1703" s="5" t="s">
        <v>454</v>
      </c>
      <c r="AJ1703" s="5" t="s">
        <v>20</v>
      </c>
      <c r="AK1703" s="22"/>
      <c r="AL1703" s="22"/>
      <c r="AM1703" s="22"/>
      <c r="AN1703" s="22"/>
      <c r="AO1703" s="22"/>
      <c r="AP1703" s="22"/>
      <c r="AQ1703" s="5" t="s">
        <v>455</v>
      </c>
      <c r="AR1703" s="6">
        <v>44196</v>
      </c>
      <c r="AS1703" s="6">
        <v>44196</v>
      </c>
      <c r="AT1703" s="5" t="s">
        <v>379</v>
      </c>
    </row>
    <row r="1704" spans="1:46" s="5" customFormat="1" ht="11.25" x14ac:dyDescent="0.2">
      <c r="A1704" s="5">
        <v>2020</v>
      </c>
      <c r="B1704" s="6">
        <v>44105</v>
      </c>
      <c r="C1704" s="6">
        <v>44196</v>
      </c>
      <c r="D1704" s="5" t="s">
        <v>134</v>
      </c>
      <c r="E1704" s="5" t="s">
        <v>135</v>
      </c>
      <c r="F1704" s="5">
        <v>33435</v>
      </c>
      <c r="G1704" s="13" t="s">
        <v>449</v>
      </c>
      <c r="H1704" s="22"/>
      <c r="I1704" s="5" t="s">
        <v>2356</v>
      </c>
      <c r="J1704" s="13">
        <v>102</v>
      </c>
      <c r="N1704" s="5" t="s">
        <v>1312</v>
      </c>
      <c r="O1704" s="5" t="s">
        <v>577</v>
      </c>
      <c r="P1704" s="5" t="s">
        <v>259</v>
      </c>
      <c r="Q1704" s="5" t="s">
        <v>452</v>
      </c>
      <c r="R1704" s="5">
        <v>33435</v>
      </c>
      <c r="S1704" s="6">
        <v>44153</v>
      </c>
      <c r="T1704" s="15">
        <v>5775</v>
      </c>
      <c r="U1704" s="15">
        <v>6699</v>
      </c>
      <c r="X1704" s="5" t="s">
        <v>453</v>
      </c>
      <c r="Z1704" s="5" t="s">
        <v>144</v>
      </c>
      <c r="AA1704" s="5" t="s">
        <v>2356</v>
      </c>
      <c r="AB1704" s="7"/>
      <c r="AC1704" s="6">
        <v>44153</v>
      </c>
      <c r="AE1704" s="8" t="s">
        <v>5309</v>
      </c>
      <c r="AG1704" s="5" t="s">
        <v>146</v>
      </c>
      <c r="AH1704" s="5" t="s">
        <v>454</v>
      </c>
      <c r="AJ1704" s="5" t="s">
        <v>20</v>
      </c>
      <c r="AK1704" s="22"/>
      <c r="AL1704" s="22"/>
      <c r="AM1704" s="22"/>
      <c r="AN1704" s="22"/>
      <c r="AO1704" s="22"/>
      <c r="AP1704" s="22"/>
      <c r="AQ1704" s="5" t="s">
        <v>455</v>
      </c>
      <c r="AR1704" s="6">
        <v>44196</v>
      </c>
      <c r="AS1704" s="6">
        <v>44196</v>
      </c>
      <c r="AT1704" s="5" t="s">
        <v>379</v>
      </c>
    </row>
    <row r="1705" spans="1:46" s="5" customFormat="1" ht="11.25" x14ac:dyDescent="0.2">
      <c r="A1705" s="5">
        <v>2020</v>
      </c>
      <c r="B1705" s="6">
        <v>44105</v>
      </c>
      <c r="C1705" s="6">
        <v>44196</v>
      </c>
      <c r="D1705" s="5" t="s">
        <v>134</v>
      </c>
      <c r="E1705" s="5" t="s">
        <v>135</v>
      </c>
      <c r="F1705" s="5">
        <v>33436</v>
      </c>
      <c r="G1705" s="13" t="s">
        <v>449</v>
      </c>
      <c r="H1705" s="22"/>
      <c r="I1705" s="5" t="s">
        <v>2357</v>
      </c>
      <c r="J1705" s="13">
        <v>319</v>
      </c>
      <c r="N1705" s="5" t="s">
        <v>1814</v>
      </c>
      <c r="O1705" s="5" t="s">
        <v>1815</v>
      </c>
      <c r="P1705" s="5" t="s">
        <v>140</v>
      </c>
      <c r="Q1705" s="5" t="s">
        <v>452</v>
      </c>
      <c r="R1705" s="5">
        <v>33436</v>
      </c>
      <c r="S1705" s="6">
        <v>44153</v>
      </c>
      <c r="T1705" s="15">
        <v>5068</v>
      </c>
      <c r="U1705" s="15">
        <v>5878.88</v>
      </c>
      <c r="X1705" s="5" t="s">
        <v>453</v>
      </c>
      <c r="Z1705" s="5" t="s">
        <v>144</v>
      </c>
      <c r="AA1705" s="5" t="s">
        <v>2357</v>
      </c>
      <c r="AB1705" s="7"/>
      <c r="AC1705" s="6">
        <v>44153</v>
      </c>
      <c r="AE1705" s="8" t="s">
        <v>5310</v>
      </c>
      <c r="AG1705" s="5" t="s">
        <v>146</v>
      </c>
      <c r="AH1705" s="5" t="s">
        <v>454</v>
      </c>
      <c r="AJ1705" s="5" t="s">
        <v>20</v>
      </c>
      <c r="AK1705" s="22"/>
      <c r="AL1705" s="22"/>
      <c r="AM1705" s="22"/>
      <c r="AN1705" s="22"/>
      <c r="AO1705" s="22"/>
      <c r="AP1705" s="22"/>
      <c r="AQ1705" s="5" t="s">
        <v>455</v>
      </c>
      <c r="AR1705" s="6">
        <v>44196</v>
      </c>
      <c r="AS1705" s="6">
        <v>44196</v>
      </c>
      <c r="AT1705" s="5" t="s">
        <v>379</v>
      </c>
    </row>
    <row r="1706" spans="1:46" s="5" customFormat="1" ht="11.25" x14ac:dyDescent="0.2">
      <c r="A1706" s="5">
        <v>2020</v>
      </c>
      <c r="B1706" s="6">
        <v>44105</v>
      </c>
      <c r="C1706" s="6">
        <v>44196</v>
      </c>
      <c r="D1706" s="5" t="s">
        <v>134</v>
      </c>
      <c r="E1706" s="5" t="s">
        <v>135</v>
      </c>
      <c r="F1706" s="5">
        <v>33437</v>
      </c>
      <c r="G1706" s="13" t="s">
        <v>449</v>
      </c>
      <c r="H1706" s="22"/>
      <c r="I1706" s="5" t="s">
        <v>2358</v>
      </c>
      <c r="J1706" s="13">
        <v>319</v>
      </c>
      <c r="N1706" s="5" t="s">
        <v>1814</v>
      </c>
      <c r="O1706" s="5" t="s">
        <v>1815</v>
      </c>
      <c r="P1706" s="5" t="s">
        <v>259</v>
      </c>
      <c r="Q1706" s="5" t="s">
        <v>452</v>
      </c>
      <c r="R1706" s="5">
        <v>33437</v>
      </c>
      <c r="S1706" s="6">
        <v>44153</v>
      </c>
      <c r="T1706" s="15">
        <v>7452</v>
      </c>
      <c r="U1706" s="15">
        <v>8644.32</v>
      </c>
      <c r="X1706" s="5" t="s">
        <v>453</v>
      </c>
      <c r="Z1706" s="5" t="s">
        <v>144</v>
      </c>
      <c r="AA1706" s="5" t="s">
        <v>2358</v>
      </c>
      <c r="AB1706" s="7"/>
      <c r="AC1706" s="6">
        <v>44153</v>
      </c>
      <c r="AE1706" s="8" t="s">
        <v>5311</v>
      </c>
      <c r="AG1706" s="5" t="s">
        <v>146</v>
      </c>
      <c r="AH1706" s="5" t="s">
        <v>454</v>
      </c>
      <c r="AJ1706" s="5" t="s">
        <v>20</v>
      </c>
      <c r="AK1706" s="22"/>
      <c r="AL1706" s="22"/>
      <c r="AM1706" s="22"/>
      <c r="AN1706" s="22"/>
      <c r="AO1706" s="22"/>
      <c r="AP1706" s="22"/>
      <c r="AQ1706" s="5" t="s">
        <v>455</v>
      </c>
      <c r="AR1706" s="6">
        <v>44196</v>
      </c>
      <c r="AS1706" s="6">
        <v>44196</v>
      </c>
      <c r="AT1706" s="5" t="s">
        <v>379</v>
      </c>
    </row>
    <row r="1707" spans="1:46" s="5" customFormat="1" ht="11.25" x14ac:dyDescent="0.2">
      <c r="A1707" s="5">
        <v>2020</v>
      </c>
      <c r="B1707" s="6">
        <v>44105</v>
      </c>
      <c r="C1707" s="6">
        <v>44196</v>
      </c>
      <c r="D1707" s="5" t="s">
        <v>134</v>
      </c>
      <c r="E1707" s="5" t="s">
        <v>135</v>
      </c>
      <c r="F1707" s="5">
        <v>33438</v>
      </c>
      <c r="G1707" s="13" t="s">
        <v>449</v>
      </c>
      <c r="H1707" s="22"/>
      <c r="I1707" s="5" t="s">
        <v>1316</v>
      </c>
      <c r="J1707" s="13">
        <v>143</v>
      </c>
      <c r="N1707" s="5" t="s">
        <v>1762</v>
      </c>
      <c r="O1707" s="5" t="s">
        <v>1763</v>
      </c>
      <c r="P1707" s="5" t="s">
        <v>218</v>
      </c>
      <c r="Q1707" s="5" t="s">
        <v>452</v>
      </c>
      <c r="R1707" s="5">
        <v>33438</v>
      </c>
      <c r="S1707" s="6">
        <v>44153</v>
      </c>
      <c r="T1707" s="15">
        <v>1654</v>
      </c>
      <c r="U1707" s="15">
        <v>1918.6399999999999</v>
      </c>
      <c r="X1707" s="5" t="s">
        <v>453</v>
      </c>
      <c r="Z1707" s="5" t="s">
        <v>144</v>
      </c>
      <c r="AA1707" s="5" t="s">
        <v>1316</v>
      </c>
      <c r="AB1707" s="7"/>
      <c r="AC1707" s="6">
        <v>44153</v>
      </c>
      <c r="AE1707" s="8" t="s">
        <v>5312</v>
      </c>
      <c r="AG1707" s="5" t="s">
        <v>146</v>
      </c>
      <c r="AH1707" s="5" t="s">
        <v>454</v>
      </c>
      <c r="AJ1707" s="5" t="s">
        <v>20</v>
      </c>
      <c r="AK1707" s="22"/>
      <c r="AL1707" s="22"/>
      <c r="AM1707" s="22"/>
      <c r="AN1707" s="22"/>
      <c r="AO1707" s="22"/>
      <c r="AP1707" s="22"/>
      <c r="AQ1707" s="5" t="s">
        <v>455</v>
      </c>
      <c r="AR1707" s="6">
        <v>44196</v>
      </c>
      <c r="AS1707" s="6">
        <v>44196</v>
      </c>
      <c r="AT1707" s="5" t="s">
        <v>379</v>
      </c>
    </row>
    <row r="1708" spans="1:46" s="5" customFormat="1" ht="11.25" x14ac:dyDescent="0.2">
      <c r="A1708" s="5">
        <v>2020</v>
      </c>
      <c r="B1708" s="6">
        <v>44105</v>
      </c>
      <c r="C1708" s="6">
        <v>44196</v>
      </c>
      <c r="D1708" s="5" t="s">
        <v>134</v>
      </c>
      <c r="E1708" s="5" t="s">
        <v>135</v>
      </c>
      <c r="F1708" s="5">
        <v>33439</v>
      </c>
      <c r="G1708" s="13" t="s">
        <v>449</v>
      </c>
      <c r="H1708" s="22"/>
      <c r="I1708" s="5" t="s">
        <v>2359</v>
      </c>
      <c r="J1708" s="13">
        <v>347</v>
      </c>
      <c r="N1708" s="5" t="s">
        <v>721</v>
      </c>
      <c r="O1708" s="5" t="s">
        <v>1811</v>
      </c>
      <c r="P1708" s="5" t="s">
        <v>171</v>
      </c>
      <c r="Q1708" s="5" t="s">
        <v>452</v>
      </c>
      <c r="R1708" s="5">
        <v>33439</v>
      </c>
      <c r="S1708" s="6">
        <v>44153</v>
      </c>
      <c r="T1708" s="15">
        <v>4242.5</v>
      </c>
      <c r="U1708" s="15">
        <v>4921.3</v>
      </c>
      <c r="X1708" s="5" t="s">
        <v>453</v>
      </c>
      <c r="Z1708" s="5" t="s">
        <v>144</v>
      </c>
      <c r="AA1708" s="5" t="s">
        <v>2359</v>
      </c>
      <c r="AB1708" s="7"/>
      <c r="AC1708" s="6">
        <v>44153</v>
      </c>
      <c r="AE1708" s="8" t="s">
        <v>5313</v>
      </c>
      <c r="AG1708" s="5" t="s">
        <v>146</v>
      </c>
      <c r="AH1708" s="5" t="s">
        <v>454</v>
      </c>
      <c r="AJ1708" s="5" t="s">
        <v>20</v>
      </c>
      <c r="AK1708" s="22"/>
      <c r="AL1708" s="22"/>
      <c r="AM1708" s="22"/>
      <c r="AN1708" s="22"/>
      <c r="AO1708" s="22"/>
      <c r="AP1708" s="22"/>
      <c r="AQ1708" s="5" t="s">
        <v>455</v>
      </c>
      <c r="AR1708" s="6">
        <v>44196</v>
      </c>
      <c r="AS1708" s="6">
        <v>44196</v>
      </c>
      <c r="AT1708" s="5" t="s">
        <v>379</v>
      </c>
    </row>
    <row r="1709" spans="1:46" s="5" customFormat="1" ht="11.25" x14ac:dyDescent="0.2">
      <c r="A1709" s="5">
        <v>2020</v>
      </c>
      <c r="B1709" s="6">
        <v>44105</v>
      </c>
      <c r="C1709" s="6">
        <v>44196</v>
      </c>
      <c r="D1709" s="5" t="s">
        <v>134</v>
      </c>
      <c r="E1709" s="5" t="s">
        <v>135</v>
      </c>
      <c r="F1709" s="5">
        <v>33440</v>
      </c>
      <c r="G1709" s="13" t="s">
        <v>449</v>
      </c>
      <c r="H1709" s="22"/>
      <c r="I1709" s="5" t="s">
        <v>2263</v>
      </c>
      <c r="J1709" s="13">
        <v>126</v>
      </c>
      <c r="N1709" s="27" t="s">
        <v>1738</v>
      </c>
      <c r="O1709" s="5" t="s">
        <v>1739</v>
      </c>
      <c r="P1709" s="5" t="s">
        <v>202</v>
      </c>
      <c r="Q1709" s="5" t="s">
        <v>452</v>
      </c>
      <c r="R1709" s="5">
        <v>33440</v>
      </c>
      <c r="S1709" s="6">
        <v>44153</v>
      </c>
      <c r="T1709" s="15">
        <v>16965.810000000001</v>
      </c>
      <c r="U1709" s="15">
        <v>19680.339600000003</v>
      </c>
      <c r="X1709" s="5" t="s">
        <v>453</v>
      </c>
      <c r="Z1709" s="5" t="s">
        <v>144</v>
      </c>
      <c r="AA1709" s="5" t="s">
        <v>2263</v>
      </c>
      <c r="AB1709" s="7"/>
      <c r="AC1709" s="6">
        <v>44153</v>
      </c>
      <c r="AE1709" s="8" t="s">
        <v>5314</v>
      </c>
      <c r="AG1709" s="5" t="s">
        <v>146</v>
      </c>
      <c r="AH1709" s="5" t="s">
        <v>454</v>
      </c>
      <c r="AJ1709" s="5" t="s">
        <v>20</v>
      </c>
      <c r="AK1709" s="22"/>
      <c r="AL1709" s="22"/>
      <c r="AM1709" s="22"/>
      <c r="AN1709" s="22"/>
      <c r="AO1709" s="22"/>
      <c r="AP1709" s="22"/>
      <c r="AQ1709" s="5" t="s">
        <v>455</v>
      </c>
      <c r="AR1709" s="6">
        <v>44196</v>
      </c>
      <c r="AS1709" s="6">
        <v>44196</v>
      </c>
      <c r="AT1709" s="5" t="s">
        <v>379</v>
      </c>
    </row>
    <row r="1710" spans="1:46" s="5" customFormat="1" ht="11.25" x14ac:dyDescent="0.2">
      <c r="A1710" s="5">
        <v>2020</v>
      </c>
      <c r="B1710" s="6">
        <v>44105</v>
      </c>
      <c r="C1710" s="6">
        <v>44196</v>
      </c>
      <c r="D1710" s="5" t="s">
        <v>134</v>
      </c>
      <c r="E1710" s="5" t="s">
        <v>135</v>
      </c>
      <c r="F1710" s="5">
        <v>33441</v>
      </c>
      <c r="G1710" s="13" t="s">
        <v>449</v>
      </c>
      <c r="H1710" s="22"/>
      <c r="I1710" s="5" t="s">
        <v>2263</v>
      </c>
      <c r="J1710" s="13">
        <v>92</v>
      </c>
      <c r="N1710" s="5" t="s">
        <v>2264</v>
      </c>
      <c r="O1710" s="5" t="s">
        <v>2265</v>
      </c>
      <c r="P1710" s="5" t="s">
        <v>202</v>
      </c>
      <c r="Q1710" s="5" t="s">
        <v>452</v>
      </c>
      <c r="R1710" s="5">
        <v>33441</v>
      </c>
      <c r="S1710" s="6">
        <v>44153</v>
      </c>
      <c r="T1710" s="15">
        <v>14851.71</v>
      </c>
      <c r="U1710" s="15">
        <v>17227.9836</v>
      </c>
      <c r="X1710" s="5" t="s">
        <v>453</v>
      </c>
      <c r="Z1710" s="5" t="s">
        <v>144</v>
      </c>
      <c r="AA1710" s="5" t="s">
        <v>2263</v>
      </c>
      <c r="AB1710" s="7"/>
      <c r="AC1710" s="6">
        <v>44153</v>
      </c>
      <c r="AE1710" s="8" t="s">
        <v>5315</v>
      </c>
      <c r="AG1710" s="5" t="s">
        <v>146</v>
      </c>
      <c r="AH1710" s="5" t="s">
        <v>454</v>
      </c>
      <c r="AJ1710" s="5" t="s">
        <v>20</v>
      </c>
      <c r="AK1710" s="22"/>
      <c r="AL1710" s="22"/>
      <c r="AM1710" s="22"/>
      <c r="AN1710" s="22"/>
      <c r="AO1710" s="22"/>
      <c r="AP1710" s="22"/>
      <c r="AQ1710" s="5" t="s">
        <v>455</v>
      </c>
      <c r="AR1710" s="6">
        <v>44196</v>
      </c>
      <c r="AS1710" s="6">
        <v>44196</v>
      </c>
      <c r="AT1710" s="5" t="s">
        <v>379</v>
      </c>
    </row>
    <row r="1711" spans="1:46" s="5" customFormat="1" ht="11.25" x14ac:dyDescent="0.2">
      <c r="A1711" s="5">
        <v>2020</v>
      </c>
      <c r="B1711" s="6">
        <v>44105</v>
      </c>
      <c r="C1711" s="6">
        <v>44196</v>
      </c>
      <c r="D1711" s="5" t="s">
        <v>134</v>
      </c>
      <c r="E1711" s="5" t="s">
        <v>135</v>
      </c>
      <c r="F1711" s="5">
        <v>33442</v>
      </c>
      <c r="G1711" s="13" t="s">
        <v>449</v>
      </c>
      <c r="H1711" s="22"/>
      <c r="I1711" s="5" t="s">
        <v>2263</v>
      </c>
      <c r="J1711" s="13">
        <v>122</v>
      </c>
      <c r="N1711" s="5" t="s">
        <v>2001</v>
      </c>
      <c r="O1711" s="5" t="s">
        <v>2002</v>
      </c>
      <c r="P1711" s="5" t="s">
        <v>202</v>
      </c>
      <c r="Q1711" s="5" t="s">
        <v>452</v>
      </c>
      <c r="R1711" s="5">
        <v>33442</v>
      </c>
      <c r="S1711" s="6">
        <v>44153</v>
      </c>
      <c r="T1711" s="15">
        <v>3099.44</v>
      </c>
      <c r="U1711" s="15">
        <v>3595.3504000000003</v>
      </c>
      <c r="X1711" s="5" t="s">
        <v>453</v>
      </c>
      <c r="Z1711" s="5" t="s">
        <v>144</v>
      </c>
      <c r="AA1711" s="5" t="s">
        <v>2263</v>
      </c>
      <c r="AB1711" s="7"/>
      <c r="AC1711" s="6">
        <v>44153</v>
      </c>
      <c r="AE1711" s="8" t="s">
        <v>5316</v>
      </c>
      <c r="AG1711" s="5" t="s">
        <v>146</v>
      </c>
      <c r="AH1711" s="5" t="s">
        <v>454</v>
      </c>
      <c r="AJ1711" s="5" t="s">
        <v>20</v>
      </c>
      <c r="AK1711" s="22"/>
      <c r="AL1711" s="22"/>
      <c r="AM1711" s="22"/>
      <c r="AN1711" s="22"/>
      <c r="AO1711" s="22"/>
      <c r="AP1711" s="22"/>
      <c r="AQ1711" s="5" t="s">
        <v>455</v>
      </c>
      <c r="AR1711" s="6">
        <v>44196</v>
      </c>
      <c r="AS1711" s="6">
        <v>44196</v>
      </c>
      <c r="AT1711" s="5" t="s">
        <v>379</v>
      </c>
    </row>
    <row r="1712" spans="1:46" s="5" customFormat="1" ht="11.25" x14ac:dyDescent="0.2">
      <c r="A1712" s="5">
        <v>2020</v>
      </c>
      <c r="B1712" s="6">
        <v>44105</v>
      </c>
      <c r="C1712" s="6">
        <v>44196</v>
      </c>
      <c r="D1712" s="5" t="s">
        <v>134</v>
      </c>
      <c r="E1712" s="5" t="s">
        <v>135</v>
      </c>
      <c r="F1712" s="5">
        <v>33443</v>
      </c>
      <c r="G1712" s="13" t="s">
        <v>449</v>
      </c>
      <c r="H1712" s="22"/>
      <c r="I1712" s="5" t="s">
        <v>2360</v>
      </c>
      <c r="J1712" s="13">
        <v>114</v>
      </c>
      <c r="N1712" s="5" t="s">
        <v>649</v>
      </c>
      <c r="O1712" s="5" t="s">
        <v>1702</v>
      </c>
      <c r="P1712" s="5" t="s">
        <v>259</v>
      </c>
      <c r="Q1712" s="5" t="s">
        <v>452</v>
      </c>
      <c r="R1712" s="5">
        <v>33443</v>
      </c>
      <c r="S1712" s="6">
        <v>44158</v>
      </c>
      <c r="T1712" s="15">
        <v>3103.45</v>
      </c>
      <c r="U1712" s="15">
        <v>3600.002</v>
      </c>
      <c r="X1712" s="5" t="s">
        <v>453</v>
      </c>
      <c r="Z1712" s="5" t="s">
        <v>144</v>
      </c>
      <c r="AA1712" s="5" t="s">
        <v>2360</v>
      </c>
      <c r="AB1712" s="7"/>
      <c r="AC1712" s="6">
        <v>44158</v>
      </c>
      <c r="AE1712" s="8" t="s">
        <v>5317</v>
      </c>
      <c r="AG1712" s="5" t="s">
        <v>146</v>
      </c>
      <c r="AH1712" s="5" t="s">
        <v>454</v>
      </c>
      <c r="AJ1712" s="5" t="s">
        <v>20</v>
      </c>
      <c r="AK1712" s="22"/>
      <c r="AL1712" s="22"/>
      <c r="AM1712" s="22"/>
      <c r="AN1712" s="22"/>
      <c r="AO1712" s="22"/>
      <c r="AP1712" s="22"/>
      <c r="AQ1712" s="5" t="s">
        <v>455</v>
      </c>
      <c r="AR1712" s="6">
        <v>44196</v>
      </c>
      <c r="AS1712" s="6">
        <v>44196</v>
      </c>
      <c r="AT1712" s="5" t="s">
        <v>379</v>
      </c>
    </row>
    <row r="1713" spans="1:46" s="5" customFormat="1" ht="11.25" x14ac:dyDescent="0.2">
      <c r="A1713" s="5">
        <v>2020</v>
      </c>
      <c r="B1713" s="6">
        <v>44105</v>
      </c>
      <c r="C1713" s="6">
        <v>44196</v>
      </c>
      <c r="D1713" s="5" t="s">
        <v>134</v>
      </c>
      <c r="E1713" s="5" t="s">
        <v>135</v>
      </c>
      <c r="F1713" s="5">
        <v>33444</v>
      </c>
      <c r="G1713" s="13" t="s">
        <v>449</v>
      </c>
      <c r="H1713" s="22"/>
      <c r="I1713" s="5" t="s">
        <v>2361</v>
      </c>
      <c r="J1713" s="13">
        <v>41</v>
      </c>
      <c r="N1713" s="5" t="s">
        <v>807</v>
      </c>
      <c r="O1713" s="5" t="s">
        <v>2094</v>
      </c>
      <c r="P1713" s="5" t="s">
        <v>171</v>
      </c>
      <c r="Q1713" s="5" t="s">
        <v>452</v>
      </c>
      <c r="R1713" s="5">
        <v>33444</v>
      </c>
      <c r="S1713" s="6">
        <v>44153</v>
      </c>
      <c r="T1713" s="15">
        <v>10221.299999999999</v>
      </c>
      <c r="U1713" s="15">
        <v>11856.707999999999</v>
      </c>
      <c r="X1713" s="5" t="s">
        <v>453</v>
      </c>
      <c r="Z1713" s="5" t="s">
        <v>144</v>
      </c>
      <c r="AA1713" s="5" t="s">
        <v>2361</v>
      </c>
      <c r="AB1713" s="7"/>
      <c r="AC1713" s="6">
        <v>44153</v>
      </c>
      <c r="AE1713" s="8" t="s">
        <v>5318</v>
      </c>
      <c r="AG1713" s="5" t="s">
        <v>146</v>
      </c>
      <c r="AH1713" s="5" t="s">
        <v>454</v>
      </c>
      <c r="AJ1713" s="5" t="s">
        <v>20</v>
      </c>
      <c r="AK1713" s="22"/>
      <c r="AL1713" s="22"/>
      <c r="AM1713" s="22"/>
      <c r="AN1713" s="22"/>
      <c r="AO1713" s="22"/>
      <c r="AP1713" s="22"/>
      <c r="AQ1713" s="5" t="s">
        <v>455</v>
      </c>
      <c r="AR1713" s="6">
        <v>44196</v>
      </c>
      <c r="AS1713" s="6">
        <v>44196</v>
      </c>
      <c r="AT1713" s="5" t="s">
        <v>379</v>
      </c>
    </row>
    <row r="1714" spans="1:46" s="5" customFormat="1" ht="11.25" x14ac:dyDescent="0.2">
      <c r="A1714" s="5">
        <v>2020</v>
      </c>
      <c r="B1714" s="6">
        <v>44105</v>
      </c>
      <c r="C1714" s="6">
        <v>44196</v>
      </c>
      <c r="D1714" s="5" t="s">
        <v>134</v>
      </c>
      <c r="E1714" s="5" t="s">
        <v>135</v>
      </c>
      <c r="F1714" s="5">
        <v>33445</v>
      </c>
      <c r="G1714" s="13" t="s">
        <v>449</v>
      </c>
      <c r="H1714" s="22"/>
      <c r="I1714" s="5" t="s">
        <v>2362</v>
      </c>
      <c r="J1714" s="13">
        <v>99</v>
      </c>
      <c r="N1714" s="5" t="s">
        <v>41</v>
      </c>
      <c r="O1714" s="5" t="s">
        <v>2090</v>
      </c>
      <c r="P1714" s="5" t="s">
        <v>171</v>
      </c>
      <c r="Q1714" s="5" t="s">
        <v>452</v>
      </c>
      <c r="R1714" s="5">
        <v>33445</v>
      </c>
      <c r="S1714" s="6">
        <v>44153</v>
      </c>
      <c r="T1714" s="15">
        <v>37404</v>
      </c>
      <c r="U1714" s="15">
        <v>43388.639999999999</v>
      </c>
      <c r="X1714" s="5" t="s">
        <v>453</v>
      </c>
      <c r="Z1714" s="5" t="s">
        <v>1903</v>
      </c>
      <c r="AA1714" s="5" t="s">
        <v>2362</v>
      </c>
      <c r="AB1714" s="7"/>
      <c r="AC1714" s="6">
        <v>44153</v>
      </c>
      <c r="AE1714" s="8" t="s">
        <v>5319</v>
      </c>
      <c r="AG1714" s="5" t="s">
        <v>146</v>
      </c>
      <c r="AH1714" s="5" t="s">
        <v>454</v>
      </c>
      <c r="AJ1714" s="5" t="s">
        <v>20</v>
      </c>
      <c r="AK1714" s="22"/>
      <c r="AL1714" s="22"/>
      <c r="AM1714" s="22"/>
      <c r="AN1714" s="22"/>
      <c r="AO1714" s="22"/>
      <c r="AP1714" s="22"/>
      <c r="AQ1714" s="5" t="s">
        <v>455</v>
      </c>
      <c r="AR1714" s="6">
        <v>44196</v>
      </c>
      <c r="AS1714" s="6">
        <v>44196</v>
      </c>
      <c r="AT1714" s="5" t="s">
        <v>379</v>
      </c>
    </row>
    <row r="1715" spans="1:46" s="5" customFormat="1" ht="11.25" x14ac:dyDescent="0.2">
      <c r="A1715" s="5">
        <v>2020</v>
      </c>
      <c r="B1715" s="6">
        <v>44105</v>
      </c>
      <c r="C1715" s="6">
        <v>44196</v>
      </c>
      <c r="D1715" s="5" t="s">
        <v>134</v>
      </c>
      <c r="E1715" s="5" t="s">
        <v>135</v>
      </c>
      <c r="F1715" s="5">
        <v>33446</v>
      </c>
      <c r="G1715" s="13" t="s">
        <v>449</v>
      </c>
      <c r="H1715" s="22"/>
      <c r="I1715" s="5" t="s">
        <v>2363</v>
      </c>
      <c r="J1715" s="13">
        <v>99</v>
      </c>
      <c r="N1715" s="5" t="s">
        <v>41</v>
      </c>
      <c r="O1715" s="5" t="s">
        <v>2090</v>
      </c>
      <c r="P1715" s="5" t="s">
        <v>171</v>
      </c>
      <c r="Q1715" s="5" t="s">
        <v>452</v>
      </c>
      <c r="R1715" s="5">
        <v>33446</v>
      </c>
      <c r="S1715" s="6">
        <v>44153</v>
      </c>
      <c r="T1715" s="15">
        <v>14700</v>
      </c>
      <c r="U1715" s="15">
        <v>17052</v>
      </c>
      <c r="X1715" s="5" t="s">
        <v>453</v>
      </c>
      <c r="Z1715" s="5" t="s">
        <v>144</v>
      </c>
      <c r="AA1715" s="5" t="s">
        <v>2363</v>
      </c>
      <c r="AB1715" s="7"/>
      <c r="AC1715" s="6">
        <v>44153</v>
      </c>
      <c r="AE1715" s="8" t="s">
        <v>5320</v>
      </c>
      <c r="AG1715" s="5" t="s">
        <v>146</v>
      </c>
      <c r="AH1715" s="5" t="s">
        <v>454</v>
      </c>
      <c r="AJ1715" s="5" t="s">
        <v>20</v>
      </c>
      <c r="AK1715" s="22"/>
      <c r="AL1715" s="22"/>
      <c r="AM1715" s="22"/>
      <c r="AN1715" s="22"/>
      <c r="AO1715" s="22"/>
      <c r="AP1715" s="22"/>
      <c r="AQ1715" s="5" t="s">
        <v>455</v>
      </c>
      <c r="AR1715" s="6">
        <v>44196</v>
      </c>
      <c r="AS1715" s="6">
        <v>44196</v>
      </c>
      <c r="AT1715" s="5" t="s">
        <v>379</v>
      </c>
    </row>
    <row r="1716" spans="1:46" s="5" customFormat="1" ht="11.25" x14ac:dyDescent="0.2">
      <c r="A1716" s="5">
        <v>2020</v>
      </c>
      <c r="B1716" s="6">
        <v>44105</v>
      </c>
      <c r="C1716" s="6">
        <v>44196</v>
      </c>
      <c r="D1716" s="5" t="s">
        <v>134</v>
      </c>
      <c r="E1716" s="5" t="s">
        <v>135</v>
      </c>
      <c r="F1716" s="5">
        <v>33447</v>
      </c>
      <c r="G1716" s="13" t="s">
        <v>449</v>
      </c>
      <c r="H1716" s="22"/>
      <c r="I1716" s="5" t="s">
        <v>2364</v>
      </c>
      <c r="J1716" s="13">
        <v>82</v>
      </c>
      <c r="N1716" s="5" t="s">
        <v>417</v>
      </c>
      <c r="O1716" s="5" t="s">
        <v>1792</v>
      </c>
      <c r="P1716" s="5" t="s">
        <v>259</v>
      </c>
      <c r="Q1716" s="5" t="s">
        <v>452</v>
      </c>
      <c r="R1716" s="5">
        <v>33447</v>
      </c>
      <c r="S1716" s="6">
        <v>44152</v>
      </c>
      <c r="T1716" s="15">
        <v>3999.8</v>
      </c>
      <c r="U1716" s="15">
        <v>4639.768</v>
      </c>
      <c r="X1716" s="5" t="s">
        <v>453</v>
      </c>
      <c r="Z1716" s="5" t="s">
        <v>144</v>
      </c>
      <c r="AA1716" s="5" t="s">
        <v>2364</v>
      </c>
      <c r="AB1716" s="7"/>
      <c r="AC1716" s="6">
        <v>44152</v>
      </c>
      <c r="AE1716" s="8" t="s">
        <v>5321</v>
      </c>
      <c r="AG1716" s="5" t="s">
        <v>146</v>
      </c>
      <c r="AH1716" s="5" t="s">
        <v>454</v>
      </c>
      <c r="AJ1716" s="5" t="s">
        <v>20</v>
      </c>
      <c r="AK1716" s="22"/>
      <c r="AL1716" s="22"/>
      <c r="AM1716" s="22"/>
      <c r="AN1716" s="22"/>
      <c r="AO1716" s="22"/>
      <c r="AP1716" s="22"/>
      <c r="AQ1716" s="5" t="s">
        <v>455</v>
      </c>
      <c r="AR1716" s="6">
        <v>44196</v>
      </c>
      <c r="AS1716" s="6">
        <v>44196</v>
      </c>
      <c r="AT1716" s="5" t="s">
        <v>379</v>
      </c>
    </row>
    <row r="1717" spans="1:46" s="5" customFormat="1" ht="11.25" x14ac:dyDescent="0.2">
      <c r="A1717" s="5">
        <v>2020</v>
      </c>
      <c r="B1717" s="6">
        <v>44105</v>
      </c>
      <c r="C1717" s="6">
        <v>44196</v>
      </c>
      <c r="D1717" s="5" t="s">
        <v>134</v>
      </c>
      <c r="E1717" s="5" t="s">
        <v>135</v>
      </c>
      <c r="F1717" s="5">
        <v>33448</v>
      </c>
      <c r="G1717" s="13" t="s">
        <v>449</v>
      </c>
      <c r="H1717" s="22"/>
      <c r="I1717" s="5" t="s">
        <v>2365</v>
      </c>
      <c r="J1717" s="13">
        <v>240</v>
      </c>
      <c r="N1717" s="5" t="s">
        <v>1825</v>
      </c>
      <c r="O1717" s="5" t="s">
        <v>1826</v>
      </c>
      <c r="P1717" s="5" t="s">
        <v>164</v>
      </c>
      <c r="Q1717" s="5" t="s">
        <v>452</v>
      </c>
      <c r="R1717" s="5">
        <v>33448</v>
      </c>
      <c r="S1717" s="6">
        <v>44154</v>
      </c>
      <c r="T1717" s="15">
        <v>8999</v>
      </c>
      <c r="U1717" s="15">
        <v>10438.84</v>
      </c>
      <c r="X1717" s="5" t="s">
        <v>453</v>
      </c>
      <c r="Z1717" s="5" t="s">
        <v>144</v>
      </c>
      <c r="AA1717" s="5" t="s">
        <v>2365</v>
      </c>
      <c r="AB1717" s="7"/>
      <c r="AC1717" s="6">
        <v>44154</v>
      </c>
      <c r="AE1717" s="8" t="s">
        <v>5322</v>
      </c>
      <c r="AG1717" s="5" t="s">
        <v>146</v>
      </c>
      <c r="AH1717" s="5" t="s">
        <v>454</v>
      </c>
      <c r="AJ1717" s="5" t="s">
        <v>20</v>
      </c>
      <c r="AK1717" s="22"/>
      <c r="AL1717" s="22"/>
      <c r="AM1717" s="22"/>
      <c r="AN1717" s="22"/>
      <c r="AO1717" s="22"/>
      <c r="AP1717" s="22"/>
      <c r="AQ1717" s="5" t="s">
        <v>455</v>
      </c>
      <c r="AR1717" s="6">
        <v>44196</v>
      </c>
      <c r="AS1717" s="6">
        <v>44196</v>
      </c>
      <c r="AT1717" s="5" t="s">
        <v>379</v>
      </c>
    </row>
    <row r="1718" spans="1:46" s="5" customFormat="1" ht="11.25" x14ac:dyDescent="0.2">
      <c r="A1718" s="5">
        <v>2020</v>
      </c>
      <c r="B1718" s="6">
        <v>44105</v>
      </c>
      <c r="C1718" s="6">
        <v>44196</v>
      </c>
      <c r="D1718" s="5" t="s">
        <v>134</v>
      </c>
      <c r="E1718" s="5" t="s">
        <v>135</v>
      </c>
      <c r="F1718" s="5">
        <v>33449</v>
      </c>
      <c r="G1718" s="13" t="s">
        <v>449</v>
      </c>
      <c r="H1718" s="22"/>
      <c r="I1718" s="5" t="s">
        <v>2366</v>
      </c>
      <c r="J1718" s="13">
        <v>158</v>
      </c>
      <c r="N1718" s="5" t="s">
        <v>2367</v>
      </c>
      <c r="O1718" s="5" t="s">
        <v>1601</v>
      </c>
      <c r="P1718" s="5" t="s">
        <v>259</v>
      </c>
      <c r="Q1718" s="5" t="s">
        <v>452</v>
      </c>
      <c r="R1718" s="5">
        <v>33449</v>
      </c>
      <c r="S1718" s="6">
        <v>44154</v>
      </c>
      <c r="T1718" s="15">
        <v>1592</v>
      </c>
      <c r="U1718" s="15">
        <v>1846.72</v>
      </c>
      <c r="X1718" s="5" t="s">
        <v>453</v>
      </c>
      <c r="Z1718" s="5" t="s">
        <v>144</v>
      </c>
      <c r="AA1718" s="5" t="s">
        <v>2366</v>
      </c>
      <c r="AB1718" s="7"/>
      <c r="AC1718" s="6">
        <v>44154</v>
      </c>
      <c r="AE1718" s="8" t="s">
        <v>5323</v>
      </c>
      <c r="AG1718" s="5" t="s">
        <v>146</v>
      </c>
      <c r="AH1718" s="5" t="s">
        <v>454</v>
      </c>
      <c r="AJ1718" s="5" t="s">
        <v>20</v>
      </c>
      <c r="AK1718" s="22"/>
      <c r="AL1718" s="22"/>
      <c r="AM1718" s="22"/>
      <c r="AN1718" s="22"/>
      <c r="AO1718" s="22"/>
      <c r="AP1718" s="22"/>
      <c r="AQ1718" s="5" t="s">
        <v>455</v>
      </c>
      <c r="AR1718" s="6">
        <v>44196</v>
      </c>
      <c r="AS1718" s="6">
        <v>44196</v>
      </c>
      <c r="AT1718" s="5" t="s">
        <v>379</v>
      </c>
    </row>
    <row r="1719" spans="1:46" s="5" customFormat="1" ht="11.25" x14ac:dyDescent="0.2">
      <c r="A1719" s="5">
        <v>2020</v>
      </c>
      <c r="B1719" s="6">
        <v>44105</v>
      </c>
      <c r="C1719" s="6">
        <v>44196</v>
      </c>
      <c r="D1719" s="5" t="s">
        <v>134</v>
      </c>
      <c r="E1719" s="5" t="s">
        <v>135</v>
      </c>
      <c r="F1719" s="5">
        <v>33450</v>
      </c>
      <c r="G1719" s="13" t="s">
        <v>449</v>
      </c>
      <c r="H1719" s="22"/>
      <c r="I1719" s="5" t="s">
        <v>2263</v>
      </c>
      <c r="J1719" s="13">
        <v>65</v>
      </c>
      <c r="N1719" s="5" t="s">
        <v>438</v>
      </c>
      <c r="O1719" s="5" t="s">
        <v>2316</v>
      </c>
      <c r="P1719" s="5" t="s">
        <v>202</v>
      </c>
      <c r="Q1719" s="5" t="s">
        <v>452</v>
      </c>
      <c r="R1719" s="5">
        <v>33450</v>
      </c>
      <c r="S1719" s="6">
        <v>44154</v>
      </c>
      <c r="T1719" s="15">
        <v>2080</v>
      </c>
      <c r="U1719" s="15">
        <v>2412.8000000000002</v>
      </c>
      <c r="X1719" s="5" t="s">
        <v>453</v>
      </c>
      <c r="Z1719" s="5" t="s">
        <v>144</v>
      </c>
      <c r="AA1719" s="5" t="s">
        <v>2263</v>
      </c>
      <c r="AB1719" s="7"/>
      <c r="AC1719" s="6">
        <v>44154</v>
      </c>
      <c r="AE1719" s="8" t="s">
        <v>5324</v>
      </c>
      <c r="AG1719" s="5" t="s">
        <v>146</v>
      </c>
      <c r="AH1719" s="5" t="s">
        <v>454</v>
      </c>
      <c r="AJ1719" s="5" t="s">
        <v>20</v>
      </c>
      <c r="AK1719" s="22"/>
      <c r="AL1719" s="22"/>
      <c r="AM1719" s="22"/>
      <c r="AN1719" s="22"/>
      <c r="AO1719" s="22"/>
      <c r="AP1719" s="22"/>
      <c r="AQ1719" s="5" t="s">
        <v>455</v>
      </c>
      <c r="AR1719" s="6">
        <v>44196</v>
      </c>
      <c r="AS1719" s="6">
        <v>44196</v>
      </c>
      <c r="AT1719" s="5" t="s">
        <v>379</v>
      </c>
    </row>
    <row r="1720" spans="1:46" s="5" customFormat="1" ht="11.25" x14ac:dyDescent="0.2">
      <c r="A1720" s="5">
        <v>2020</v>
      </c>
      <c r="B1720" s="6">
        <v>44105</v>
      </c>
      <c r="C1720" s="6">
        <v>44196</v>
      </c>
      <c r="D1720" s="5" t="s">
        <v>134</v>
      </c>
      <c r="E1720" s="5" t="s">
        <v>135</v>
      </c>
      <c r="F1720" s="41">
        <v>33454</v>
      </c>
      <c r="G1720" s="13" t="s">
        <v>449</v>
      </c>
      <c r="H1720" s="22"/>
      <c r="I1720" s="41" t="s">
        <v>2368</v>
      </c>
      <c r="J1720" s="13">
        <v>34</v>
      </c>
      <c r="N1720" s="38" t="s">
        <v>607</v>
      </c>
      <c r="O1720" s="5" t="s">
        <v>1790</v>
      </c>
      <c r="P1720" s="5" t="s">
        <v>140</v>
      </c>
      <c r="Q1720" s="5" t="s">
        <v>452</v>
      </c>
      <c r="R1720" s="41">
        <v>33454</v>
      </c>
      <c r="S1720" s="42">
        <v>44141</v>
      </c>
      <c r="T1720" s="43">
        <v>2025</v>
      </c>
      <c r="U1720" s="15">
        <v>2349</v>
      </c>
      <c r="X1720" s="5" t="s">
        <v>453</v>
      </c>
      <c r="Z1720" s="5" t="s">
        <v>144</v>
      </c>
      <c r="AA1720" s="41" t="s">
        <v>2368</v>
      </c>
      <c r="AB1720" s="7"/>
      <c r="AC1720" s="42">
        <v>44141</v>
      </c>
      <c r="AE1720" s="8" t="s">
        <v>5325</v>
      </c>
      <c r="AG1720" s="5" t="s">
        <v>146</v>
      </c>
      <c r="AH1720" s="5" t="s">
        <v>454</v>
      </c>
      <c r="AJ1720" s="5" t="s">
        <v>20</v>
      </c>
      <c r="AK1720" s="22"/>
      <c r="AL1720" s="22"/>
      <c r="AM1720" s="22"/>
      <c r="AN1720" s="22"/>
      <c r="AO1720" s="22"/>
      <c r="AP1720" s="22"/>
      <c r="AQ1720" s="5" t="s">
        <v>455</v>
      </c>
      <c r="AR1720" s="6">
        <v>44196</v>
      </c>
      <c r="AS1720" s="6">
        <v>44196</v>
      </c>
      <c r="AT1720" s="5" t="s">
        <v>379</v>
      </c>
    </row>
    <row r="1721" spans="1:46" s="5" customFormat="1" ht="11.25" x14ac:dyDescent="0.2">
      <c r="A1721" s="5">
        <v>2020</v>
      </c>
      <c r="B1721" s="6">
        <v>44105</v>
      </c>
      <c r="C1721" s="6">
        <v>44196</v>
      </c>
      <c r="D1721" s="5" t="s">
        <v>134</v>
      </c>
      <c r="E1721" s="5" t="s">
        <v>135</v>
      </c>
      <c r="F1721" s="41">
        <v>33455</v>
      </c>
      <c r="G1721" s="13" t="s">
        <v>449</v>
      </c>
      <c r="H1721" s="22"/>
      <c r="I1721" s="41" t="s">
        <v>2369</v>
      </c>
      <c r="J1721" s="13">
        <v>34</v>
      </c>
      <c r="N1721" s="38" t="s">
        <v>607</v>
      </c>
      <c r="O1721" s="5" t="s">
        <v>1790</v>
      </c>
      <c r="P1721" s="5" t="s">
        <v>140</v>
      </c>
      <c r="Q1721" s="5" t="s">
        <v>452</v>
      </c>
      <c r="R1721" s="41">
        <v>33455</v>
      </c>
      <c r="S1721" s="42">
        <v>44141</v>
      </c>
      <c r="T1721" s="43">
        <v>2980</v>
      </c>
      <c r="U1721" s="15">
        <v>3456.8</v>
      </c>
      <c r="X1721" s="5" t="s">
        <v>453</v>
      </c>
      <c r="Z1721" s="5" t="s">
        <v>144</v>
      </c>
      <c r="AA1721" s="41" t="s">
        <v>2369</v>
      </c>
      <c r="AB1721" s="7"/>
      <c r="AC1721" s="42">
        <v>44141</v>
      </c>
      <c r="AE1721" s="8" t="s">
        <v>5326</v>
      </c>
      <c r="AG1721" s="5" t="s">
        <v>146</v>
      </c>
      <c r="AH1721" s="5" t="s">
        <v>454</v>
      </c>
      <c r="AJ1721" s="5" t="s">
        <v>20</v>
      </c>
      <c r="AK1721" s="22"/>
      <c r="AL1721" s="22"/>
      <c r="AM1721" s="22"/>
      <c r="AN1721" s="22"/>
      <c r="AO1721" s="22"/>
      <c r="AP1721" s="22"/>
      <c r="AQ1721" s="5" t="s">
        <v>455</v>
      </c>
      <c r="AR1721" s="6">
        <v>44196</v>
      </c>
      <c r="AS1721" s="6">
        <v>44196</v>
      </c>
      <c r="AT1721" s="5" t="s">
        <v>379</v>
      </c>
    </row>
    <row r="1722" spans="1:46" s="5" customFormat="1" ht="11.25" x14ac:dyDescent="0.2">
      <c r="A1722" s="5">
        <v>2020</v>
      </c>
      <c r="B1722" s="6">
        <v>44105</v>
      </c>
      <c r="C1722" s="6">
        <v>44196</v>
      </c>
      <c r="D1722" s="5" t="s">
        <v>134</v>
      </c>
      <c r="E1722" s="5" t="s">
        <v>135</v>
      </c>
      <c r="F1722" s="5">
        <v>33456</v>
      </c>
      <c r="G1722" s="13" t="s">
        <v>449</v>
      </c>
      <c r="H1722" s="22"/>
      <c r="I1722" s="5" t="s">
        <v>2370</v>
      </c>
      <c r="J1722" s="13">
        <v>8</v>
      </c>
      <c r="N1722" s="5" t="s">
        <v>2183</v>
      </c>
      <c r="O1722" s="5" t="s">
        <v>2184</v>
      </c>
      <c r="P1722" s="5" t="s">
        <v>140</v>
      </c>
      <c r="Q1722" s="5" t="s">
        <v>452</v>
      </c>
      <c r="R1722" s="5">
        <v>33456</v>
      </c>
      <c r="S1722" s="6">
        <v>44154</v>
      </c>
      <c r="T1722" s="15">
        <v>18500</v>
      </c>
      <c r="U1722" s="15">
        <v>21460</v>
      </c>
      <c r="X1722" s="5" t="s">
        <v>453</v>
      </c>
      <c r="Z1722" s="5" t="s">
        <v>144</v>
      </c>
      <c r="AA1722" s="5" t="s">
        <v>2370</v>
      </c>
      <c r="AB1722" s="7"/>
      <c r="AC1722" s="6">
        <v>44154</v>
      </c>
      <c r="AE1722" s="8" t="s">
        <v>5327</v>
      </c>
      <c r="AG1722" s="5" t="s">
        <v>146</v>
      </c>
      <c r="AH1722" s="5" t="s">
        <v>454</v>
      </c>
      <c r="AJ1722" s="5" t="s">
        <v>20</v>
      </c>
      <c r="AK1722" s="22"/>
      <c r="AL1722" s="22"/>
      <c r="AM1722" s="22"/>
      <c r="AN1722" s="22"/>
      <c r="AO1722" s="22"/>
      <c r="AP1722" s="22"/>
      <c r="AQ1722" s="5" t="s">
        <v>455</v>
      </c>
      <c r="AR1722" s="6">
        <v>44196</v>
      </c>
      <c r="AS1722" s="6">
        <v>44196</v>
      </c>
      <c r="AT1722" s="5" t="s">
        <v>379</v>
      </c>
    </row>
    <row r="1723" spans="1:46" s="5" customFormat="1" ht="11.25" x14ac:dyDescent="0.2">
      <c r="A1723" s="5">
        <v>2020</v>
      </c>
      <c r="B1723" s="6">
        <v>44105</v>
      </c>
      <c r="C1723" s="6">
        <v>44196</v>
      </c>
      <c r="D1723" s="5" t="s">
        <v>134</v>
      </c>
      <c r="E1723" s="5" t="s">
        <v>135</v>
      </c>
      <c r="F1723" s="5">
        <v>33458</v>
      </c>
      <c r="G1723" s="13" t="s">
        <v>449</v>
      </c>
      <c r="H1723" s="22"/>
      <c r="I1723" s="5" t="s">
        <v>2371</v>
      </c>
      <c r="J1723" s="13">
        <v>18</v>
      </c>
      <c r="N1723" s="5" t="s">
        <v>526</v>
      </c>
      <c r="O1723" s="5" t="s">
        <v>1729</v>
      </c>
      <c r="P1723" s="5" t="s">
        <v>140</v>
      </c>
      <c r="Q1723" s="5" t="s">
        <v>452</v>
      </c>
      <c r="R1723" s="5">
        <v>33458</v>
      </c>
      <c r="S1723" s="6">
        <v>44154</v>
      </c>
      <c r="T1723" s="15">
        <v>1275.8599999999999</v>
      </c>
      <c r="U1723" s="15">
        <v>1479.9975999999999</v>
      </c>
      <c r="X1723" s="5" t="s">
        <v>453</v>
      </c>
      <c r="Z1723" s="5" t="s">
        <v>144</v>
      </c>
      <c r="AA1723" s="5" t="s">
        <v>2371</v>
      </c>
      <c r="AB1723" s="7"/>
      <c r="AC1723" s="6">
        <v>44154</v>
      </c>
      <c r="AE1723" s="8" t="s">
        <v>5328</v>
      </c>
      <c r="AG1723" s="5" t="s">
        <v>146</v>
      </c>
      <c r="AH1723" s="5" t="s">
        <v>454</v>
      </c>
      <c r="AJ1723" s="5" t="s">
        <v>20</v>
      </c>
      <c r="AK1723" s="22"/>
      <c r="AL1723" s="22"/>
      <c r="AM1723" s="22"/>
      <c r="AN1723" s="22"/>
      <c r="AO1723" s="22"/>
      <c r="AP1723" s="22"/>
      <c r="AQ1723" s="5" t="s">
        <v>455</v>
      </c>
      <c r="AR1723" s="6">
        <v>44196</v>
      </c>
      <c r="AS1723" s="6">
        <v>44196</v>
      </c>
      <c r="AT1723" s="5" t="s">
        <v>379</v>
      </c>
    </row>
    <row r="1724" spans="1:46" s="5" customFormat="1" ht="11.25" x14ac:dyDescent="0.2">
      <c r="A1724" s="5">
        <v>2020</v>
      </c>
      <c r="B1724" s="6">
        <v>44105</v>
      </c>
      <c r="C1724" s="6">
        <v>44196</v>
      </c>
      <c r="D1724" s="5" t="s">
        <v>134</v>
      </c>
      <c r="E1724" s="5" t="s">
        <v>135</v>
      </c>
      <c r="F1724" s="5">
        <v>33459</v>
      </c>
      <c r="G1724" s="13" t="s">
        <v>449</v>
      </c>
      <c r="H1724" s="22"/>
      <c r="I1724" s="5" t="s">
        <v>2372</v>
      </c>
      <c r="J1724" s="13">
        <v>32</v>
      </c>
      <c r="N1724" s="27" t="s">
        <v>2373</v>
      </c>
      <c r="O1724" s="5" t="s">
        <v>2374</v>
      </c>
      <c r="P1724" s="5" t="s">
        <v>158</v>
      </c>
      <c r="Q1724" s="5" t="s">
        <v>452</v>
      </c>
      <c r="R1724" s="5">
        <v>33459</v>
      </c>
      <c r="S1724" s="6">
        <v>44159</v>
      </c>
      <c r="T1724" s="15">
        <v>91149.15</v>
      </c>
      <c r="U1724" s="15">
        <v>105733.014</v>
      </c>
      <c r="X1724" s="5" t="s">
        <v>453</v>
      </c>
      <c r="Z1724" s="5" t="s">
        <v>144</v>
      </c>
      <c r="AA1724" s="5" t="s">
        <v>2372</v>
      </c>
      <c r="AB1724" s="7"/>
      <c r="AC1724" s="6">
        <v>44159</v>
      </c>
      <c r="AE1724" s="8" t="s">
        <v>5329</v>
      </c>
      <c r="AG1724" s="5" t="s">
        <v>146</v>
      </c>
      <c r="AH1724" s="5" t="s">
        <v>454</v>
      </c>
      <c r="AJ1724" s="5" t="s">
        <v>20</v>
      </c>
      <c r="AK1724" s="22"/>
      <c r="AL1724" s="22"/>
      <c r="AM1724" s="22"/>
      <c r="AN1724" s="22"/>
      <c r="AO1724" s="22"/>
      <c r="AP1724" s="22"/>
      <c r="AQ1724" s="5" t="s">
        <v>455</v>
      </c>
      <c r="AR1724" s="6">
        <v>44196</v>
      </c>
      <c r="AS1724" s="6">
        <v>44196</v>
      </c>
      <c r="AT1724" s="5" t="s">
        <v>379</v>
      </c>
    </row>
    <row r="1725" spans="1:46" s="5" customFormat="1" ht="11.25" x14ac:dyDescent="0.2">
      <c r="A1725" s="5">
        <v>2020</v>
      </c>
      <c r="B1725" s="6">
        <v>44105</v>
      </c>
      <c r="C1725" s="6">
        <v>44196</v>
      </c>
      <c r="D1725" s="5" t="s">
        <v>134</v>
      </c>
      <c r="E1725" s="5" t="s">
        <v>135</v>
      </c>
      <c r="F1725" s="5">
        <v>33461</v>
      </c>
      <c r="G1725" s="13" t="s">
        <v>449</v>
      </c>
      <c r="H1725" s="22"/>
      <c r="I1725" s="5" t="s">
        <v>2375</v>
      </c>
      <c r="J1725" s="13">
        <v>99</v>
      </c>
      <c r="N1725" s="5" t="s">
        <v>41</v>
      </c>
      <c r="O1725" s="5" t="s">
        <v>2090</v>
      </c>
      <c r="P1725" s="5" t="s">
        <v>171</v>
      </c>
      <c r="Q1725" s="5" t="s">
        <v>452</v>
      </c>
      <c r="R1725" s="5">
        <v>33461</v>
      </c>
      <c r="S1725" s="6">
        <v>44155</v>
      </c>
      <c r="T1725" s="15">
        <v>96228.72</v>
      </c>
      <c r="U1725" s="15">
        <v>111625.3152</v>
      </c>
      <c r="X1725" s="5" t="s">
        <v>453</v>
      </c>
      <c r="Z1725" s="5" t="s">
        <v>144</v>
      </c>
      <c r="AA1725" s="5" t="s">
        <v>2375</v>
      </c>
      <c r="AB1725" s="7"/>
      <c r="AC1725" s="6">
        <v>44155</v>
      </c>
      <c r="AE1725" s="8" t="s">
        <v>5330</v>
      </c>
      <c r="AG1725" s="5" t="s">
        <v>146</v>
      </c>
      <c r="AH1725" s="5" t="s">
        <v>454</v>
      </c>
      <c r="AJ1725" s="5" t="s">
        <v>20</v>
      </c>
      <c r="AK1725" s="22"/>
      <c r="AL1725" s="22"/>
      <c r="AM1725" s="22"/>
      <c r="AN1725" s="22"/>
      <c r="AO1725" s="22"/>
      <c r="AP1725" s="22"/>
      <c r="AQ1725" s="5" t="s">
        <v>455</v>
      </c>
      <c r="AR1725" s="6">
        <v>44196</v>
      </c>
      <c r="AS1725" s="6">
        <v>44196</v>
      </c>
      <c r="AT1725" s="5" t="s">
        <v>379</v>
      </c>
    </row>
    <row r="1726" spans="1:46" s="5" customFormat="1" ht="11.25" x14ac:dyDescent="0.2">
      <c r="A1726" s="5">
        <v>2020</v>
      </c>
      <c r="B1726" s="6">
        <v>44105</v>
      </c>
      <c r="C1726" s="6">
        <v>44196</v>
      </c>
      <c r="D1726" s="5" t="s">
        <v>134</v>
      </c>
      <c r="E1726" s="5" t="s">
        <v>135</v>
      </c>
      <c r="F1726" s="5">
        <v>33462</v>
      </c>
      <c r="G1726" s="13" t="s">
        <v>449</v>
      </c>
      <c r="H1726" s="22"/>
      <c r="I1726" s="5" t="s">
        <v>2376</v>
      </c>
      <c r="J1726" s="13">
        <v>163</v>
      </c>
      <c r="N1726" s="5" t="s">
        <v>1699</v>
      </c>
      <c r="O1726" s="5" t="s">
        <v>1700</v>
      </c>
      <c r="P1726" s="5" t="s">
        <v>158</v>
      </c>
      <c r="Q1726" s="5" t="s">
        <v>452</v>
      </c>
      <c r="R1726" s="5">
        <v>33462</v>
      </c>
      <c r="S1726" s="6">
        <v>44155</v>
      </c>
      <c r="T1726" s="15">
        <v>5739.78</v>
      </c>
      <c r="U1726" s="15">
        <v>6658.1448</v>
      </c>
      <c r="X1726" s="5" t="s">
        <v>453</v>
      </c>
      <c r="Z1726" s="5" t="s">
        <v>144</v>
      </c>
      <c r="AA1726" s="5" t="s">
        <v>2376</v>
      </c>
      <c r="AB1726" s="7"/>
      <c r="AC1726" s="6">
        <v>44155</v>
      </c>
      <c r="AE1726" s="8" t="s">
        <v>5331</v>
      </c>
      <c r="AG1726" s="5" t="s">
        <v>146</v>
      </c>
      <c r="AH1726" s="5" t="s">
        <v>454</v>
      </c>
      <c r="AJ1726" s="5" t="s">
        <v>20</v>
      </c>
      <c r="AK1726" s="22"/>
      <c r="AL1726" s="22"/>
      <c r="AM1726" s="22"/>
      <c r="AN1726" s="22"/>
      <c r="AO1726" s="22"/>
      <c r="AP1726" s="22"/>
      <c r="AQ1726" s="5" t="s">
        <v>455</v>
      </c>
      <c r="AR1726" s="6">
        <v>44196</v>
      </c>
      <c r="AS1726" s="6">
        <v>44196</v>
      </c>
      <c r="AT1726" s="5" t="s">
        <v>379</v>
      </c>
    </row>
    <row r="1727" spans="1:46" s="5" customFormat="1" ht="11.25" x14ac:dyDescent="0.2">
      <c r="A1727" s="5">
        <v>2020</v>
      </c>
      <c r="B1727" s="6">
        <v>44105</v>
      </c>
      <c r="C1727" s="6">
        <v>44196</v>
      </c>
      <c r="D1727" s="5" t="s">
        <v>134</v>
      </c>
      <c r="E1727" s="5" t="s">
        <v>135</v>
      </c>
      <c r="F1727" s="5">
        <v>33463</v>
      </c>
      <c r="G1727" s="13" t="s">
        <v>449</v>
      </c>
      <c r="H1727" s="22"/>
      <c r="I1727" s="5" t="s">
        <v>2377</v>
      </c>
      <c r="J1727" s="13">
        <v>179</v>
      </c>
      <c r="N1727" s="5" t="s">
        <v>1875</v>
      </c>
      <c r="O1727" s="5" t="s">
        <v>1876</v>
      </c>
      <c r="P1727" s="5" t="s">
        <v>319</v>
      </c>
      <c r="Q1727" s="5" t="s">
        <v>452</v>
      </c>
      <c r="R1727" s="5">
        <v>33463</v>
      </c>
      <c r="S1727" s="6">
        <v>44155</v>
      </c>
      <c r="T1727" s="15">
        <v>26584.48</v>
      </c>
      <c r="U1727" s="15">
        <v>30837.996800000001</v>
      </c>
      <c r="X1727" s="5" t="s">
        <v>453</v>
      </c>
      <c r="Z1727" s="5" t="s">
        <v>144</v>
      </c>
      <c r="AA1727" s="5" t="s">
        <v>2377</v>
      </c>
      <c r="AB1727" s="7"/>
      <c r="AC1727" s="6">
        <v>44155</v>
      </c>
      <c r="AE1727" s="8" t="s">
        <v>5332</v>
      </c>
      <c r="AG1727" s="5" t="s">
        <v>146</v>
      </c>
      <c r="AH1727" s="5" t="s">
        <v>454</v>
      </c>
      <c r="AJ1727" s="5" t="s">
        <v>20</v>
      </c>
      <c r="AK1727" s="22"/>
      <c r="AL1727" s="22"/>
      <c r="AM1727" s="22"/>
      <c r="AN1727" s="22"/>
      <c r="AO1727" s="22"/>
      <c r="AP1727" s="22"/>
      <c r="AQ1727" s="5" t="s">
        <v>455</v>
      </c>
      <c r="AR1727" s="6">
        <v>44196</v>
      </c>
      <c r="AS1727" s="6">
        <v>44196</v>
      </c>
      <c r="AT1727" s="5" t="s">
        <v>379</v>
      </c>
    </row>
    <row r="1728" spans="1:46" s="5" customFormat="1" ht="11.25" x14ac:dyDescent="0.2">
      <c r="A1728" s="5">
        <v>2020</v>
      </c>
      <c r="B1728" s="6">
        <v>44105</v>
      </c>
      <c r="C1728" s="6">
        <v>44196</v>
      </c>
      <c r="D1728" s="5" t="s">
        <v>134</v>
      </c>
      <c r="E1728" s="5" t="s">
        <v>135</v>
      </c>
      <c r="F1728" s="5">
        <v>33464</v>
      </c>
      <c r="G1728" s="13" t="s">
        <v>449</v>
      </c>
      <c r="H1728" s="22"/>
      <c r="I1728" s="5" t="s">
        <v>2377</v>
      </c>
      <c r="J1728" s="13">
        <v>163</v>
      </c>
      <c r="N1728" s="5" t="s">
        <v>1699</v>
      </c>
      <c r="O1728" s="5" t="s">
        <v>1700</v>
      </c>
      <c r="P1728" s="5" t="s">
        <v>319</v>
      </c>
      <c r="Q1728" s="5" t="s">
        <v>452</v>
      </c>
      <c r="R1728" s="5">
        <v>33464</v>
      </c>
      <c r="S1728" s="6">
        <v>44155</v>
      </c>
      <c r="T1728" s="15">
        <v>4078.65</v>
      </c>
      <c r="U1728" s="15">
        <v>4731.2340000000004</v>
      </c>
      <c r="X1728" s="5" t="s">
        <v>453</v>
      </c>
      <c r="Z1728" s="5" t="s">
        <v>144</v>
      </c>
      <c r="AA1728" s="5" t="s">
        <v>2377</v>
      </c>
      <c r="AB1728" s="7"/>
      <c r="AC1728" s="6">
        <v>44155</v>
      </c>
      <c r="AE1728" s="8" t="s">
        <v>5333</v>
      </c>
      <c r="AG1728" s="5" t="s">
        <v>146</v>
      </c>
      <c r="AH1728" s="5" t="s">
        <v>454</v>
      </c>
      <c r="AJ1728" s="5" t="s">
        <v>20</v>
      </c>
      <c r="AK1728" s="22"/>
      <c r="AL1728" s="22"/>
      <c r="AM1728" s="22"/>
      <c r="AN1728" s="22"/>
      <c r="AO1728" s="22"/>
      <c r="AP1728" s="22"/>
      <c r="AQ1728" s="5" t="s">
        <v>455</v>
      </c>
      <c r="AR1728" s="6">
        <v>44196</v>
      </c>
      <c r="AS1728" s="6">
        <v>44196</v>
      </c>
      <c r="AT1728" s="5" t="s">
        <v>379</v>
      </c>
    </row>
    <row r="1729" spans="1:46" s="5" customFormat="1" ht="11.25" x14ac:dyDescent="0.2">
      <c r="A1729" s="5">
        <v>2020</v>
      </c>
      <c r="B1729" s="6">
        <v>44105</v>
      </c>
      <c r="C1729" s="6">
        <v>44196</v>
      </c>
      <c r="D1729" s="5" t="s">
        <v>134</v>
      </c>
      <c r="E1729" s="5" t="s">
        <v>135</v>
      </c>
      <c r="F1729" s="5">
        <v>33465</v>
      </c>
      <c r="G1729" s="13" t="s">
        <v>449</v>
      </c>
      <c r="H1729" s="22"/>
      <c r="I1729" s="5" t="s">
        <v>1015</v>
      </c>
      <c r="J1729" s="13">
        <v>54</v>
      </c>
      <c r="N1729" s="5" t="s">
        <v>1890</v>
      </c>
      <c r="O1729" s="5" t="s">
        <v>1891</v>
      </c>
      <c r="P1729" s="5" t="s">
        <v>171</v>
      </c>
      <c r="Q1729" s="5" t="s">
        <v>452</v>
      </c>
      <c r="R1729" s="5">
        <v>33465</v>
      </c>
      <c r="S1729" s="6">
        <v>44155</v>
      </c>
      <c r="T1729" s="15">
        <v>2663.78</v>
      </c>
      <c r="U1729" s="15">
        <v>3089.9848000000002</v>
      </c>
      <c r="X1729" s="5" t="s">
        <v>453</v>
      </c>
      <c r="Z1729" s="5" t="s">
        <v>144</v>
      </c>
      <c r="AA1729" s="5" t="s">
        <v>1015</v>
      </c>
      <c r="AB1729" s="7"/>
      <c r="AC1729" s="6">
        <v>44155</v>
      </c>
      <c r="AE1729" s="8" t="s">
        <v>5334</v>
      </c>
      <c r="AG1729" s="5" t="s">
        <v>146</v>
      </c>
      <c r="AH1729" s="5" t="s">
        <v>454</v>
      </c>
      <c r="AJ1729" s="5" t="s">
        <v>20</v>
      </c>
      <c r="AK1729" s="22"/>
      <c r="AL1729" s="22"/>
      <c r="AM1729" s="22"/>
      <c r="AN1729" s="22"/>
      <c r="AO1729" s="22"/>
      <c r="AP1729" s="22"/>
      <c r="AQ1729" s="5" t="s">
        <v>455</v>
      </c>
      <c r="AR1729" s="6">
        <v>44196</v>
      </c>
      <c r="AS1729" s="6">
        <v>44196</v>
      </c>
      <c r="AT1729" s="5" t="s">
        <v>379</v>
      </c>
    </row>
    <row r="1730" spans="1:46" s="5" customFormat="1" ht="11.25" x14ac:dyDescent="0.2">
      <c r="A1730" s="5">
        <v>2020</v>
      </c>
      <c r="B1730" s="6">
        <v>44105</v>
      </c>
      <c r="C1730" s="6">
        <v>44196</v>
      </c>
      <c r="D1730" s="5" t="s">
        <v>134</v>
      </c>
      <c r="E1730" s="5" t="s">
        <v>135</v>
      </c>
      <c r="F1730" s="5">
        <v>33466</v>
      </c>
      <c r="G1730" s="13" t="s">
        <v>449</v>
      </c>
      <c r="H1730" s="22"/>
      <c r="I1730" s="5" t="s">
        <v>1382</v>
      </c>
      <c r="J1730" s="13">
        <v>54</v>
      </c>
      <c r="N1730" s="5" t="s">
        <v>1890</v>
      </c>
      <c r="O1730" s="5" t="s">
        <v>1891</v>
      </c>
      <c r="P1730" s="5" t="s">
        <v>259</v>
      </c>
      <c r="Q1730" s="5" t="s">
        <v>452</v>
      </c>
      <c r="R1730" s="5">
        <v>33466</v>
      </c>
      <c r="S1730" s="6">
        <v>44155</v>
      </c>
      <c r="T1730" s="15">
        <v>2172.4</v>
      </c>
      <c r="U1730" s="15">
        <v>2519.9839999999999</v>
      </c>
      <c r="X1730" s="5" t="s">
        <v>453</v>
      </c>
      <c r="Z1730" s="5" t="s">
        <v>144</v>
      </c>
      <c r="AA1730" s="5" t="s">
        <v>1382</v>
      </c>
      <c r="AB1730" s="7"/>
      <c r="AC1730" s="6">
        <v>44155</v>
      </c>
      <c r="AE1730" s="8" t="s">
        <v>5335</v>
      </c>
      <c r="AG1730" s="5" t="s">
        <v>146</v>
      </c>
      <c r="AH1730" s="5" t="s">
        <v>454</v>
      </c>
      <c r="AJ1730" s="5" t="s">
        <v>20</v>
      </c>
      <c r="AK1730" s="22"/>
      <c r="AL1730" s="22"/>
      <c r="AM1730" s="22"/>
      <c r="AN1730" s="22"/>
      <c r="AO1730" s="22"/>
      <c r="AP1730" s="22"/>
      <c r="AQ1730" s="5" t="s">
        <v>455</v>
      </c>
      <c r="AR1730" s="6">
        <v>44196</v>
      </c>
      <c r="AS1730" s="6">
        <v>44196</v>
      </c>
      <c r="AT1730" s="5" t="s">
        <v>379</v>
      </c>
    </row>
    <row r="1731" spans="1:46" s="5" customFormat="1" ht="11.25" x14ac:dyDescent="0.2">
      <c r="A1731" s="5">
        <v>2020</v>
      </c>
      <c r="B1731" s="6">
        <v>44105</v>
      </c>
      <c r="C1731" s="6">
        <v>44196</v>
      </c>
      <c r="D1731" s="5" t="s">
        <v>134</v>
      </c>
      <c r="E1731" s="5" t="s">
        <v>135</v>
      </c>
      <c r="F1731" s="5">
        <v>33468</v>
      </c>
      <c r="G1731" s="13" t="s">
        <v>449</v>
      </c>
      <c r="H1731" s="22"/>
      <c r="I1731" s="5" t="s">
        <v>2378</v>
      </c>
      <c r="J1731" s="13">
        <v>292</v>
      </c>
      <c r="N1731" s="5" t="s">
        <v>1120</v>
      </c>
      <c r="O1731" s="5" t="s">
        <v>1804</v>
      </c>
      <c r="P1731" s="5" t="s">
        <v>140</v>
      </c>
      <c r="Q1731" s="5" t="s">
        <v>452</v>
      </c>
      <c r="R1731" s="5">
        <v>33468</v>
      </c>
      <c r="S1731" s="6">
        <v>44155</v>
      </c>
      <c r="T1731" s="15">
        <v>3302.5</v>
      </c>
      <c r="U1731" s="15">
        <v>3830.9</v>
      </c>
      <c r="X1731" s="5" t="s">
        <v>453</v>
      </c>
      <c r="Z1731" s="5" t="s">
        <v>144</v>
      </c>
      <c r="AA1731" s="5" t="s">
        <v>2378</v>
      </c>
      <c r="AB1731" s="7"/>
      <c r="AC1731" s="6">
        <v>44155</v>
      </c>
      <c r="AE1731" s="8" t="s">
        <v>5336</v>
      </c>
      <c r="AG1731" s="5" t="s">
        <v>146</v>
      </c>
      <c r="AH1731" s="5" t="s">
        <v>454</v>
      </c>
      <c r="AJ1731" s="5" t="s">
        <v>20</v>
      </c>
      <c r="AK1731" s="22"/>
      <c r="AL1731" s="22"/>
      <c r="AM1731" s="22"/>
      <c r="AN1731" s="22"/>
      <c r="AO1731" s="22"/>
      <c r="AP1731" s="22"/>
      <c r="AQ1731" s="5" t="s">
        <v>455</v>
      </c>
      <c r="AR1731" s="6">
        <v>44196</v>
      </c>
      <c r="AS1731" s="6">
        <v>44196</v>
      </c>
      <c r="AT1731" s="5" t="s">
        <v>379</v>
      </c>
    </row>
    <row r="1732" spans="1:46" s="5" customFormat="1" ht="11.25" x14ac:dyDescent="0.2">
      <c r="A1732" s="5">
        <v>2020</v>
      </c>
      <c r="B1732" s="6">
        <v>44105</v>
      </c>
      <c r="C1732" s="6">
        <v>44196</v>
      </c>
      <c r="D1732" s="5" t="s">
        <v>134</v>
      </c>
      <c r="E1732" s="5" t="s">
        <v>135</v>
      </c>
      <c r="F1732" s="5">
        <v>33469</v>
      </c>
      <c r="G1732" s="13" t="s">
        <v>449</v>
      </c>
      <c r="H1732" s="22"/>
      <c r="I1732" s="5" t="s">
        <v>2379</v>
      </c>
      <c r="J1732" s="13">
        <v>315</v>
      </c>
      <c r="N1732" s="5" t="s">
        <v>2380</v>
      </c>
      <c r="O1732" s="5" t="s">
        <v>2381</v>
      </c>
      <c r="P1732" s="5" t="s">
        <v>158</v>
      </c>
      <c r="Q1732" s="5" t="s">
        <v>452</v>
      </c>
      <c r="R1732" s="5">
        <v>33469</v>
      </c>
      <c r="S1732" s="6">
        <v>44158</v>
      </c>
      <c r="T1732" s="15">
        <v>270681.03000000003</v>
      </c>
      <c r="U1732" s="15">
        <v>313989.99480000004</v>
      </c>
      <c r="X1732" s="5" t="s">
        <v>453</v>
      </c>
      <c r="Z1732" s="5" t="s">
        <v>144</v>
      </c>
      <c r="AA1732" s="5" t="s">
        <v>2379</v>
      </c>
      <c r="AB1732" s="7"/>
      <c r="AC1732" s="6">
        <v>44158</v>
      </c>
      <c r="AE1732" s="8" t="s">
        <v>5337</v>
      </c>
      <c r="AG1732" s="5" t="s">
        <v>146</v>
      </c>
      <c r="AH1732" s="5" t="s">
        <v>454</v>
      </c>
      <c r="AJ1732" s="5" t="s">
        <v>20</v>
      </c>
      <c r="AK1732" s="22"/>
      <c r="AL1732" s="22"/>
      <c r="AM1732" s="22"/>
      <c r="AN1732" s="22"/>
      <c r="AO1732" s="22"/>
      <c r="AP1732" s="22"/>
      <c r="AQ1732" s="5" t="s">
        <v>455</v>
      </c>
      <c r="AR1732" s="6">
        <v>44196</v>
      </c>
      <c r="AS1732" s="6">
        <v>44196</v>
      </c>
      <c r="AT1732" s="5" t="s">
        <v>379</v>
      </c>
    </row>
    <row r="1733" spans="1:46" s="5" customFormat="1" ht="11.25" x14ac:dyDescent="0.2">
      <c r="A1733" s="5">
        <v>2020</v>
      </c>
      <c r="B1733" s="6">
        <v>44105</v>
      </c>
      <c r="C1733" s="6">
        <v>44196</v>
      </c>
      <c r="D1733" s="5" t="s">
        <v>134</v>
      </c>
      <c r="E1733" s="5" t="s">
        <v>135</v>
      </c>
      <c r="F1733" s="5">
        <v>33470</v>
      </c>
      <c r="G1733" s="13" t="s">
        <v>449</v>
      </c>
      <c r="H1733" s="22"/>
      <c r="I1733" s="5" t="s">
        <v>2382</v>
      </c>
      <c r="J1733" s="13">
        <v>18</v>
      </c>
      <c r="N1733" s="5" t="s">
        <v>526</v>
      </c>
      <c r="O1733" s="5" t="s">
        <v>1729</v>
      </c>
      <c r="P1733" s="5" t="s">
        <v>259</v>
      </c>
      <c r="Q1733" s="5" t="s">
        <v>452</v>
      </c>
      <c r="R1733" s="5">
        <v>33470</v>
      </c>
      <c r="S1733" s="6">
        <v>44158</v>
      </c>
      <c r="T1733" s="15">
        <v>6943.75</v>
      </c>
      <c r="U1733" s="15">
        <v>8054.75</v>
      </c>
      <c r="X1733" s="5" t="s">
        <v>453</v>
      </c>
      <c r="Z1733" s="5" t="s">
        <v>144</v>
      </c>
      <c r="AA1733" s="5" t="s">
        <v>2382</v>
      </c>
      <c r="AB1733" s="7"/>
      <c r="AC1733" s="6">
        <v>44158</v>
      </c>
      <c r="AE1733" s="8" t="s">
        <v>5338</v>
      </c>
      <c r="AG1733" s="5" t="s">
        <v>146</v>
      </c>
      <c r="AH1733" s="5" t="s">
        <v>454</v>
      </c>
      <c r="AJ1733" s="5" t="s">
        <v>20</v>
      </c>
      <c r="AK1733" s="22"/>
      <c r="AL1733" s="22"/>
      <c r="AM1733" s="22"/>
      <c r="AN1733" s="22"/>
      <c r="AO1733" s="22"/>
      <c r="AP1733" s="22"/>
      <c r="AQ1733" s="5" t="s">
        <v>455</v>
      </c>
      <c r="AR1733" s="6">
        <v>44196</v>
      </c>
      <c r="AS1733" s="6">
        <v>44196</v>
      </c>
      <c r="AT1733" s="5" t="s">
        <v>379</v>
      </c>
    </row>
    <row r="1734" spans="1:46" s="5" customFormat="1" ht="11.25" x14ac:dyDescent="0.2">
      <c r="A1734" s="5">
        <v>2020</v>
      </c>
      <c r="B1734" s="6">
        <v>44105</v>
      </c>
      <c r="C1734" s="6">
        <v>44196</v>
      </c>
      <c r="D1734" s="5" t="s">
        <v>134</v>
      </c>
      <c r="E1734" s="5" t="s">
        <v>135</v>
      </c>
      <c r="F1734" s="5">
        <v>33471</v>
      </c>
      <c r="G1734" s="13" t="s">
        <v>449</v>
      </c>
      <c r="H1734" s="22"/>
      <c r="I1734" s="5" t="s">
        <v>2382</v>
      </c>
      <c r="J1734" s="13">
        <v>347</v>
      </c>
      <c r="N1734" s="5" t="s">
        <v>721</v>
      </c>
      <c r="O1734" s="5" t="s">
        <v>1811</v>
      </c>
      <c r="P1734" s="5" t="s">
        <v>259</v>
      </c>
      <c r="Q1734" s="5" t="s">
        <v>452</v>
      </c>
      <c r="R1734" s="5">
        <v>33471</v>
      </c>
      <c r="S1734" s="6">
        <v>44158</v>
      </c>
      <c r="T1734" s="15">
        <v>8350</v>
      </c>
      <c r="U1734" s="15">
        <v>9686</v>
      </c>
      <c r="X1734" s="5" t="s">
        <v>453</v>
      </c>
      <c r="Z1734" s="5" t="s">
        <v>144</v>
      </c>
      <c r="AA1734" s="5" t="s">
        <v>2382</v>
      </c>
      <c r="AB1734" s="7"/>
      <c r="AC1734" s="6">
        <v>44158</v>
      </c>
      <c r="AE1734" s="8" t="s">
        <v>5339</v>
      </c>
      <c r="AG1734" s="5" t="s">
        <v>146</v>
      </c>
      <c r="AH1734" s="5" t="s">
        <v>454</v>
      </c>
      <c r="AJ1734" s="5" t="s">
        <v>20</v>
      </c>
      <c r="AK1734" s="22"/>
      <c r="AL1734" s="22"/>
      <c r="AM1734" s="22"/>
      <c r="AN1734" s="22"/>
      <c r="AO1734" s="22"/>
      <c r="AP1734" s="22"/>
      <c r="AQ1734" s="5" t="s">
        <v>455</v>
      </c>
      <c r="AR1734" s="6">
        <v>44196</v>
      </c>
      <c r="AS1734" s="6">
        <v>44196</v>
      </c>
      <c r="AT1734" s="5" t="s">
        <v>379</v>
      </c>
    </row>
    <row r="1735" spans="1:46" s="5" customFormat="1" ht="11.25" x14ac:dyDescent="0.2">
      <c r="A1735" s="5">
        <v>2020</v>
      </c>
      <c r="B1735" s="6">
        <v>44105</v>
      </c>
      <c r="C1735" s="6">
        <v>44196</v>
      </c>
      <c r="D1735" s="5" t="s">
        <v>134</v>
      </c>
      <c r="E1735" s="5" t="s">
        <v>135</v>
      </c>
      <c r="F1735" s="41">
        <v>33472</v>
      </c>
      <c r="G1735" s="13" t="s">
        <v>449</v>
      </c>
      <c r="H1735" s="22"/>
      <c r="I1735" s="41" t="s">
        <v>1821</v>
      </c>
      <c r="J1735" s="13">
        <v>193</v>
      </c>
      <c r="N1735" s="38" t="s">
        <v>951</v>
      </c>
      <c r="O1735" s="5" t="s">
        <v>1736</v>
      </c>
      <c r="P1735" s="5" t="s">
        <v>140</v>
      </c>
      <c r="Q1735" s="5" t="s">
        <v>452</v>
      </c>
      <c r="R1735" s="41">
        <v>33472</v>
      </c>
      <c r="S1735" s="42">
        <v>44147</v>
      </c>
      <c r="T1735" s="43">
        <v>301.72000000000003</v>
      </c>
      <c r="U1735" s="15">
        <v>349.99520000000001</v>
      </c>
      <c r="X1735" s="5" t="s">
        <v>453</v>
      </c>
      <c r="Z1735" s="5" t="s">
        <v>144</v>
      </c>
      <c r="AA1735" s="41" t="s">
        <v>1821</v>
      </c>
      <c r="AB1735" s="7"/>
      <c r="AC1735" s="42">
        <v>44147</v>
      </c>
      <c r="AE1735" s="8" t="s">
        <v>5340</v>
      </c>
      <c r="AG1735" s="5" t="s">
        <v>146</v>
      </c>
      <c r="AH1735" s="5" t="s">
        <v>454</v>
      </c>
      <c r="AJ1735" s="5" t="s">
        <v>20</v>
      </c>
      <c r="AK1735" s="22"/>
      <c r="AL1735" s="22"/>
      <c r="AM1735" s="22"/>
      <c r="AN1735" s="22"/>
      <c r="AO1735" s="22"/>
      <c r="AP1735" s="22"/>
      <c r="AQ1735" s="5" t="s">
        <v>455</v>
      </c>
      <c r="AR1735" s="6">
        <v>44196</v>
      </c>
      <c r="AS1735" s="6">
        <v>44196</v>
      </c>
      <c r="AT1735" s="5" t="s">
        <v>379</v>
      </c>
    </row>
    <row r="1736" spans="1:46" s="5" customFormat="1" ht="11.25" x14ac:dyDescent="0.2">
      <c r="A1736" s="5">
        <v>2020</v>
      </c>
      <c r="B1736" s="6">
        <v>44105</v>
      </c>
      <c r="C1736" s="6">
        <v>44196</v>
      </c>
      <c r="D1736" s="5" t="s">
        <v>134</v>
      </c>
      <c r="E1736" s="5" t="s">
        <v>135</v>
      </c>
      <c r="F1736" s="5">
        <v>33473</v>
      </c>
      <c r="G1736" s="13" t="s">
        <v>449</v>
      </c>
      <c r="H1736" s="22"/>
      <c r="I1736" s="5" t="s">
        <v>2383</v>
      </c>
      <c r="J1736" s="13">
        <v>164</v>
      </c>
      <c r="N1736" s="5" t="s">
        <v>189</v>
      </c>
      <c r="O1736" s="5" t="s">
        <v>212</v>
      </c>
      <c r="P1736" s="5" t="s">
        <v>140</v>
      </c>
      <c r="Q1736" s="5" t="s">
        <v>452</v>
      </c>
      <c r="R1736" s="5">
        <v>33473</v>
      </c>
      <c r="S1736" s="6">
        <v>44158</v>
      </c>
      <c r="T1736" s="15">
        <v>41932</v>
      </c>
      <c r="U1736" s="15">
        <v>48641.120000000003</v>
      </c>
      <c r="X1736" s="5" t="s">
        <v>453</v>
      </c>
      <c r="Z1736" s="5" t="s">
        <v>144</v>
      </c>
      <c r="AA1736" s="5" t="s">
        <v>2383</v>
      </c>
      <c r="AB1736" s="7"/>
      <c r="AC1736" s="6">
        <v>44158</v>
      </c>
      <c r="AE1736" s="8" t="s">
        <v>5341</v>
      </c>
      <c r="AG1736" s="5" t="s">
        <v>146</v>
      </c>
      <c r="AH1736" s="5" t="s">
        <v>454</v>
      </c>
      <c r="AJ1736" s="5" t="s">
        <v>20</v>
      </c>
      <c r="AK1736" s="22"/>
      <c r="AL1736" s="22"/>
      <c r="AM1736" s="22"/>
      <c r="AN1736" s="22"/>
      <c r="AO1736" s="22"/>
      <c r="AP1736" s="22"/>
      <c r="AQ1736" s="5" t="s">
        <v>455</v>
      </c>
      <c r="AR1736" s="6">
        <v>44196</v>
      </c>
      <c r="AS1736" s="6">
        <v>44196</v>
      </c>
      <c r="AT1736" s="5" t="s">
        <v>379</v>
      </c>
    </row>
    <row r="1737" spans="1:46" s="5" customFormat="1" ht="11.25" x14ac:dyDescent="0.2">
      <c r="A1737" s="5">
        <v>2020</v>
      </c>
      <c r="B1737" s="6">
        <v>44105</v>
      </c>
      <c r="C1737" s="6">
        <v>44196</v>
      </c>
      <c r="D1737" s="5" t="s">
        <v>134</v>
      </c>
      <c r="E1737" s="5" t="s">
        <v>135</v>
      </c>
      <c r="F1737" s="5">
        <v>33474</v>
      </c>
      <c r="G1737" s="13" t="s">
        <v>449</v>
      </c>
      <c r="H1737" s="22"/>
      <c r="I1737" s="5" t="s">
        <v>2384</v>
      </c>
      <c r="J1737" s="13">
        <v>164</v>
      </c>
      <c r="N1737" s="5" t="s">
        <v>189</v>
      </c>
      <c r="O1737" s="5" t="s">
        <v>212</v>
      </c>
      <c r="P1737" s="5" t="s">
        <v>140</v>
      </c>
      <c r="Q1737" s="5" t="s">
        <v>452</v>
      </c>
      <c r="R1737" s="5">
        <v>33474</v>
      </c>
      <c r="S1737" s="6">
        <v>44154</v>
      </c>
      <c r="T1737" s="15">
        <v>10483</v>
      </c>
      <c r="U1737" s="15">
        <v>12160.28</v>
      </c>
      <c r="X1737" s="5" t="s">
        <v>453</v>
      </c>
      <c r="Z1737" s="5" t="s">
        <v>144</v>
      </c>
      <c r="AA1737" s="5" t="s">
        <v>2384</v>
      </c>
      <c r="AB1737" s="7"/>
      <c r="AC1737" s="6">
        <v>44154</v>
      </c>
      <c r="AE1737" s="8" t="s">
        <v>5342</v>
      </c>
      <c r="AG1737" s="5" t="s">
        <v>146</v>
      </c>
      <c r="AH1737" s="5" t="s">
        <v>454</v>
      </c>
      <c r="AJ1737" s="5" t="s">
        <v>20</v>
      </c>
      <c r="AK1737" s="22"/>
      <c r="AL1737" s="22"/>
      <c r="AM1737" s="22"/>
      <c r="AN1737" s="22"/>
      <c r="AO1737" s="22"/>
      <c r="AP1737" s="22"/>
      <c r="AQ1737" s="5" t="s">
        <v>455</v>
      </c>
      <c r="AR1737" s="6">
        <v>44196</v>
      </c>
      <c r="AS1737" s="6">
        <v>44196</v>
      </c>
      <c r="AT1737" s="5" t="s">
        <v>379</v>
      </c>
    </row>
    <row r="1738" spans="1:46" s="5" customFormat="1" ht="11.25" x14ac:dyDescent="0.2">
      <c r="A1738" s="5">
        <v>2020</v>
      </c>
      <c r="B1738" s="6">
        <v>44105</v>
      </c>
      <c r="C1738" s="6">
        <v>44196</v>
      </c>
      <c r="D1738" s="5" t="s">
        <v>134</v>
      </c>
      <c r="E1738" s="5" t="s">
        <v>135</v>
      </c>
      <c r="F1738" s="5">
        <v>33475</v>
      </c>
      <c r="G1738" s="13" t="s">
        <v>449</v>
      </c>
      <c r="H1738" s="22"/>
      <c r="I1738" s="5" t="s">
        <v>2385</v>
      </c>
      <c r="J1738" s="13">
        <v>111</v>
      </c>
      <c r="N1738" s="5" t="s">
        <v>233</v>
      </c>
      <c r="O1738" s="5" t="s">
        <v>1984</v>
      </c>
      <c r="P1738" s="5" t="s">
        <v>158</v>
      </c>
      <c r="Q1738" s="5" t="s">
        <v>452</v>
      </c>
      <c r="R1738" s="5">
        <v>33475</v>
      </c>
      <c r="S1738" s="6">
        <v>44158</v>
      </c>
      <c r="T1738" s="15">
        <v>8750</v>
      </c>
      <c r="U1738" s="15">
        <v>10150</v>
      </c>
      <c r="X1738" s="5" t="s">
        <v>453</v>
      </c>
      <c r="Z1738" s="5" t="s">
        <v>144</v>
      </c>
      <c r="AA1738" s="5" t="s">
        <v>2385</v>
      </c>
      <c r="AB1738" s="7"/>
      <c r="AC1738" s="6">
        <v>44158</v>
      </c>
      <c r="AE1738" s="8" t="s">
        <v>5343</v>
      </c>
      <c r="AG1738" s="5" t="s">
        <v>146</v>
      </c>
      <c r="AH1738" s="5" t="s">
        <v>454</v>
      </c>
      <c r="AJ1738" s="5" t="s">
        <v>20</v>
      </c>
      <c r="AK1738" s="22"/>
      <c r="AL1738" s="22"/>
      <c r="AM1738" s="22"/>
      <c r="AN1738" s="22"/>
      <c r="AO1738" s="22"/>
      <c r="AP1738" s="22"/>
      <c r="AQ1738" s="5" t="s">
        <v>455</v>
      </c>
      <c r="AR1738" s="6">
        <v>44196</v>
      </c>
      <c r="AS1738" s="6">
        <v>44196</v>
      </c>
      <c r="AT1738" s="5" t="s">
        <v>379</v>
      </c>
    </row>
    <row r="1739" spans="1:46" s="5" customFormat="1" ht="11.25" x14ac:dyDescent="0.2">
      <c r="A1739" s="5">
        <v>2020</v>
      </c>
      <c r="B1739" s="6">
        <v>44105</v>
      </c>
      <c r="C1739" s="6">
        <v>44196</v>
      </c>
      <c r="D1739" s="5" t="s">
        <v>134</v>
      </c>
      <c r="E1739" s="5" t="s">
        <v>135</v>
      </c>
      <c r="F1739" s="5">
        <v>33476</v>
      </c>
      <c r="G1739" s="13" t="s">
        <v>449</v>
      </c>
      <c r="H1739" s="22"/>
      <c r="I1739" s="5" t="s">
        <v>2386</v>
      </c>
      <c r="J1739" s="13">
        <v>131</v>
      </c>
      <c r="N1739" s="5" t="s">
        <v>1955</v>
      </c>
      <c r="O1739" s="5" t="s">
        <v>1956</v>
      </c>
      <c r="P1739" s="5" t="s">
        <v>218</v>
      </c>
      <c r="Q1739" s="5" t="s">
        <v>452</v>
      </c>
      <c r="R1739" s="5">
        <v>33476</v>
      </c>
      <c r="S1739" s="6">
        <v>44159</v>
      </c>
      <c r="T1739" s="15">
        <v>1356.03</v>
      </c>
      <c r="U1739" s="15">
        <v>1572.9947999999999</v>
      </c>
      <c r="X1739" s="5" t="s">
        <v>453</v>
      </c>
      <c r="Z1739" s="5" t="s">
        <v>144</v>
      </c>
      <c r="AA1739" s="5" t="s">
        <v>2386</v>
      </c>
      <c r="AB1739" s="7"/>
      <c r="AC1739" s="6">
        <v>44159</v>
      </c>
      <c r="AE1739" s="8" t="s">
        <v>5344</v>
      </c>
      <c r="AG1739" s="5" t="s">
        <v>146</v>
      </c>
      <c r="AH1739" s="5" t="s">
        <v>454</v>
      </c>
      <c r="AJ1739" s="5" t="s">
        <v>20</v>
      </c>
      <c r="AK1739" s="22"/>
      <c r="AL1739" s="22"/>
      <c r="AM1739" s="22"/>
      <c r="AN1739" s="22"/>
      <c r="AO1739" s="22"/>
      <c r="AP1739" s="22"/>
      <c r="AQ1739" s="5" t="s">
        <v>455</v>
      </c>
      <c r="AR1739" s="6">
        <v>44196</v>
      </c>
      <c r="AS1739" s="6">
        <v>44196</v>
      </c>
      <c r="AT1739" s="5" t="s">
        <v>379</v>
      </c>
    </row>
    <row r="1740" spans="1:46" s="5" customFormat="1" ht="11.25" x14ac:dyDescent="0.2">
      <c r="A1740" s="5">
        <v>2020</v>
      </c>
      <c r="B1740" s="6">
        <v>44105</v>
      </c>
      <c r="C1740" s="6">
        <v>44196</v>
      </c>
      <c r="D1740" s="5" t="s">
        <v>134</v>
      </c>
      <c r="E1740" s="5" t="s">
        <v>135</v>
      </c>
      <c r="F1740" s="5">
        <v>33477</v>
      </c>
      <c r="G1740" s="13" t="s">
        <v>449</v>
      </c>
      <c r="H1740" s="22"/>
      <c r="I1740" s="5" t="s">
        <v>2387</v>
      </c>
      <c r="J1740" s="13">
        <v>263</v>
      </c>
      <c r="N1740" s="5" t="s">
        <v>314</v>
      </c>
      <c r="O1740" s="5" t="s">
        <v>1648</v>
      </c>
      <c r="P1740" s="5" t="s">
        <v>319</v>
      </c>
      <c r="Q1740" s="5" t="s">
        <v>452</v>
      </c>
      <c r="R1740" s="5">
        <v>33477</v>
      </c>
      <c r="S1740" s="6">
        <v>44159</v>
      </c>
      <c r="T1740" s="15">
        <v>6950</v>
      </c>
      <c r="U1740" s="15">
        <v>8062</v>
      </c>
      <c r="X1740" s="5" t="s">
        <v>453</v>
      </c>
      <c r="Z1740" s="5" t="s">
        <v>144</v>
      </c>
      <c r="AA1740" s="5" t="s">
        <v>2387</v>
      </c>
      <c r="AB1740" s="7"/>
      <c r="AC1740" s="6">
        <v>44159</v>
      </c>
      <c r="AE1740" s="8" t="s">
        <v>5345</v>
      </c>
      <c r="AG1740" s="5" t="s">
        <v>146</v>
      </c>
      <c r="AH1740" s="5" t="s">
        <v>454</v>
      </c>
      <c r="AJ1740" s="5" t="s">
        <v>20</v>
      </c>
      <c r="AK1740" s="22"/>
      <c r="AL1740" s="22"/>
      <c r="AM1740" s="22"/>
      <c r="AN1740" s="22"/>
      <c r="AO1740" s="22"/>
      <c r="AP1740" s="22"/>
      <c r="AQ1740" s="5" t="s">
        <v>455</v>
      </c>
      <c r="AR1740" s="6">
        <v>44196</v>
      </c>
      <c r="AS1740" s="6">
        <v>44196</v>
      </c>
      <c r="AT1740" s="5" t="s">
        <v>379</v>
      </c>
    </row>
    <row r="1741" spans="1:46" s="5" customFormat="1" ht="11.25" x14ac:dyDescent="0.2">
      <c r="A1741" s="5">
        <v>2020</v>
      </c>
      <c r="B1741" s="6">
        <v>44105</v>
      </c>
      <c r="C1741" s="6">
        <v>44196</v>
      </c>
      <c r="D1741" s="5" t="s">
        <v>134</v>
      </c>
      <c r="E1741" s="5" t="s">
        <v>135</v>
      </c>
      <c r="F1741" s="5">
        <v>33479</v>
      </c>
      <c r="G1741" s="13" t="s">
        <v>449</v>
      </c>
      <c r="H1741" s="22"/>
      <c r="I1741" s="5" t="s">
        <v>2388</v>
      </c>
      <c r="J1741" s="13">
        <v>182</v>
      </c>
      <c r="N1741" s="5" t="s">
        <v>556</v>
      </c>
      <c r="O1741" s="5" t="s">
        <v>1655</v>
      </c>
      <c r="P1741" s="5" t="s">
        <v>202</v>
      </c>
      <c r="Q1741" s="5" t="s">
        <v>452</v>
      </c>
      <c r="R1741" s="5">
        <v>33479</v>
      </c>
      <c r="S1741" s="6">
        <v>44159</v>
      </c>
      <c r="T1741" s="15">
        <v>2700</v>
      </c>
      <c r="U1741" s="15">
        <v>3132</v>
      </c>
      <c r="X1741" s="5" t="s">
        <v>453</v>
      </c>
      <c r="Z1741" s="5" t="s">
        <v>144</v>
      </c>
      <c r="AA1741" s="5" t="s">
        <v>2388</v>
      </c>
      <c r="AB1741" s="7"/>
      <c r="AC1741" s="6">
        <v>44159</v>
      </c>
      <c r="AE1741" s="8" t="s">
        <v>5346</v>
      </c>
      <c r="AG1741" s="5" t="s">
        <v>146</v>
      </c>
      <c r="AH1741" s="5" t="s">
        <v>454</v>
      </c>
      <c r="AJ1741" s="5" t="s">
        <v>20</v>
      </c>
      <c r="AK1741" s="22"/>
      <c r="AL1741" s="22"/>
      <c r="AM1741" s="22"/>
      <c r="AN1741" s="22"/>
      <c r="AO1741" s="22"/>
      <c r="AP1741" s="22"/>
      <c r="AQ1741" s="5" t="s">
        <v>455</v>
      </c>
      <c r="AR1741" s="6">
        <v>44196</v>
      </c>
      <c r="AS1741" s="6">
        <v>44196</v>
      </c>
      <c r="AT1741" s="5" t="s">
        <v>379</v>
      </c>
    </row>
    <row r="1742" spans="1:46" s="5" customFormat="1" ht="11.25" x14ac:dyDescent="0.2">
      <c r="A1742" s="5">
        <v>2020</v>
      </c>
      <c r="B1742" s="6">
        <v>44105</v>
      </c>
      <c r="C1742" s="6">
        <v>44196</v>
      </c>
      <c r="D1742" s="5" t="s">
        <v>134</v>
      </c>
      <c r="E1742" s="5" t="s">
        <v>135</v>
      </c>
      <c r="F1742" s="5">
        <v>33480</v>
      </c>
      <c r="G1742" s="13" t="s">
        <v>449</v>
      </c>
      <c r="H1742" s="22"/>
      <c r="I1742" s="5" t="s">
        <v>2389</v>
      </c>
      <c r="J1742" s="13">
        <v>263</v>
      </c>
      <c r="N1742" s="5" t="s">
        <v>314</v>
      </c>
      <c r="O1742" s="5" t="s">
        <v>1648</v>
      </c>
      <c r="P1742" s="5" t="s">
        <v>218</v>
      </c>
      <c r="Q1742" s="5" t="s">
        <v>452</v>
      </c>
      <c r="R1742" s="5">
        <v>33480</v>
      </c>
      <c r="S1742" s="6">
        <v>44159</v>
      </c>
      <c r="T1742" s="15">
        <v>5250</v>
      </c>
      <c r="U1742" s="15">
        <v>6090</v>
      </c>
      <c r="X1742" s="5" t="s">
        <v>453</v>
      </c>
      <c r="Z1742" s="5" t="s">
        <v>144</v>
      </c>
      <c r="AA1742" s="5" t="s">
        <v>2389</v>
      </c>
      <c r="AB1742" s="7"/>
      <c r="AC1742" s="6">
        <v>44159</v>
      </c>
      <c r="AE1742" s="8" t="s">
        <v>5347</v>
      </c>
      <c r="AG1742" s="5" t="s">
        <v>146</v>
      </c>
      <c r="AH1742" s="5" t="s">
        <v>454</v>
      </c>
      <c r="AJ1742" s="5" t="s">
        <v>20</v>
      </c>
      <c r="AK1742" s="22"/>
      <c r="AL1742" s="22"/>
      <c r="AM1742" s="22"/>
      <c r="AN1742" s="22"/>
      <c r="AO1742" s="22"/>
      <c r="AP1742" s="22"/>
      <c r="AQ1742" s="5" t="s">
        <v>455</v>
      </c>
      <c r="AR1742" s="6">
        <v>44196</v>
      </c>
      <c r="AS1742" s="6">
        <v>44196</v>
      </c>
      <c r="AT1742" s="5" t="s">
        <v>379</v>
      </c>
    </row>
    <row r="1743" spans="1:46" s="5" customFormat="1" ht="11.25" x14ac:dyDescent="0.2">
      <c r="A1743" s="5">
        <v>2020</v>
      </c>
      <c r="B1743" s="6">
        <v>44105</v>
      </c>
      <c r="C1743" s="6">
        <v>44196</v>
      </c>
      <c r="D1743" s="5" t="s">
        <v>134</v>
      </c>
      <c r="E1743" s="5" t="s">
        <v>135</v>
      </c>
      <c r="F1743" s="5">
        <v>33481</v>
      </c>
      <c r="G1743" s="13" t="s">
        <v>449</v>
      </c>
      <c r="H1743" s="22"/>
      <c r="I1743" s="5" t="s">
        <v>2390</v>
      </c>
      <c r="J1743" s="13">
        <v>263</v>
      </c>
      <c r="N1743" s="5" t="s">
        <v>314</v>
      </c>
      <c r="O1743" s="5" t="s">
        <v>1648</v>
      </c>
      <c r="P1743" s="5" t="s">
        <v>202</v>
      </c>
      <c r="Q1743" s="5" t="s">
        <v>452</v>
      </c>
      <c r="R1743" s="5">
        <v>33481</v>
      </c>
      <c r="S1743" s="6">
        <v>44159</v>
      </c>
      <c r="T1743" s="15">
        <v>1700</v>
      </c>
      <c r="U1743" s="15">
        <v>1972</v>
      </c>
      <c r="X1743" s="5" t="s">
        <v>453</v>
      </c>
      <c r="Z1743" s="5" t="s">
        <v>144</v>
      </c>
      <c r="AA1743" s="5" t="s">
        <v>2390</v>
      </c>
      <c r="AB1743" s="7"/>
      <c r="AC1743" s="6">
        <v>44159</v>
      </c>
      <c r="AE1743" s="8" t="s">
        <v>5348</v>
      </c>
      <c r="AG1743" s="5" t="s">
        <v>146</v>
      </c>
      <c r="AH1743" s="5" t="s">
        <v>454</v>
      </c>
      <c r="AJ1743" s="5" t="s">
        <v>20</v>
      </c>
      <c r="AK1743" s="22"/>
      <c r="AL1743" s="22"/>
      <c r="AM1743" s="22"/>
      <c r="AN1743" s="22"/>
      <c r="AO1743" s="22"/>
      <c r="AP1743" s="22"/>
      <c r="AQ1743" s="5" t="s">
        <v>455</v>
      </c>
      <c r="AR1743" s="6">
        <v>44196</v>
      </c>
      <c r="AS1743" s="6">
        <v>44196</v>
      </c>
      <c r="AT1743" s="5" t="s">
        <v>379</v>
      </c>
    </row>
    <row r="1744" spans="1:46" s="5" customFormat="1" ht="11.25" x14ac:dyDescent="0.2">
      <c r="A1744" s="5">
        <v>2020</v>
      </c>
      <c r="B1744" s="6">
        <v>44105</v>
      </c>
      <c r="C1744" s="6">
        <v>44196</v>
      </c>
      <c r="D1744" s="5" t="s">
        <v>134</v>
      </c>
      <c r="E1744" s="5" t="s">
        <v>135</v>
      </c>
      <c r="F1744" s="5">
        <v>33482</v>
      </c>
      <c r="G1744" s="13" t="s">
        <v>449</v>
      </c>
      <c r="H1744" s="22"/>
      <c r="I1744" s="5" t="s">
        <v>2391</v>
      </c>
      <c r="J1744" s="13">
        <v>39</v>
      </c>
      <c r="N1744" s="5" t="s">
        <v>2392</v>
      </c>
      <c r="O1744" s="5" t="s">
        <v>2393</v>
      </c>
      <c r="P1744" s="5" t="s">
        <v>158</v>
      </c>
      <c r="Q1744" s="5" t="s">
        <v>452</v>
      </c>
      <c r="R1744" s="5">
        <v>33482</v>
      </c>
      <c r="S1744" s="6">
        <v>44159</v>
      </c>
      <c r="T1744" s="15">
        <v>4620</v>
      </c>
      <c r="U1744" s="15">
        <v>5359.2</v>
      </c>
      <c r="X1744" s="5" t="s">
        <v>453</v>
      </c>
      <c r="Z1744" s="5" t="s">
        <v>144</v>
      </c>
      <c r="AA1744" s="5" t="s">
        <v>2391</v>
      </c>
      <c r="AB1744" s="7"/>
      <c r="AC1744" s="6">
        <v>44159</v>
      </c>
      <c r="AE1744" s="8" t="s">
        <v>5349</v>
      </c>
      <c r="AG1744" s="5" t="s">
        <v>146</v>
      </c>
      <c r="AH1744" s="5" t="s">
        <v>454</v>
      </c>
      <c r="AJ1744" s="5" t="s">
        <v>20</v>
      </c>
      <c r="AK1744" s="22"/>
      <c r="AL1744" s="22"/>
      <c r="AM1744" s="22"/>
      <c r="AN1744" s="22"/>
      <c r="AO1744" s="22"/>
      <c r="AP1744" s="22"/>
      <c r="AQ1744" s="5" t="s">
        <v>455</v>
      </c>
      <c r="AR1744" s="6">
        <v>44196</v>
      </c>
      <c r="AS1744" s="6">
        <v>44196</v>
      </c>
      <c r="AT1744" s="5" t="s">
        <v>379</v>
      </c>
    </row>
    <row r="1745" spans="1:46" s="5" customFormat="1" ht="11.25" x14ac:dyDescent="0.2">
      <c r="A1745" s="5">
        <v>2020</v>
      </c>
      <c r="B1745" s="6">
        <v>44105</v>
      </c>
      <c r="C1745" s="6">
        <v>44196</v>
      </c>
      <c r="D1745" s="5" t="s">
        <v>134</v>
      </c>
      <c r="E1745" s="5" t="s">
        <v>135</v>
      </c>
      <c r="F1745" s="5">
        <v>33483</v>
      </c>
      <c r="G1745" s="13" t="s">
        <v>449</v>
      </c>
      <c r="H1745" s="22"/>
      <c r="I1745" s="5" t="s">
        <v>2394</v>
      </c>
      <c r="J1745" s="13">
        <v>364</v>
      </c>
      <c r="K1745" s="13"/>
      <c r="N1745" s="27" t="s">
        <v>564</v>
      </c>
      <c r="O1745" s="5" t="s">
        <v>565</v>
      </c>
      <c r="P1745" s="5" t="s">
        <v>158</v>
      </c>
      <c r="Q1745" s="5" t="s">
        <v>452</v>
      </c>
      <c r="R1745" s="5">
        <v>33483</v>
      </c>
      <c r="S1745" s="6">
        <v>44146</v>
      </c>
      <c r="T1745" s="15">
        <v>19125</v>
      </c>
      <c r="U1745" s="15">
        <v>22185</v>
      </c>
      <c r="X1745" s="5" t="s">
        <v>453</v>
      </c>
      <c r="Z1745" s="5" t="s">
        <v>144</v>
      </c>
      <c r="AA1745" s="5" t="s">
        <v>2394</v>
      </c>
      <c r="AB1745" s="7"/>
      <c r="AC1745" s="6">
        <v>44146</v>
      </c>
      <c r="AE1745" s="8" t="s">
        <v>5350</v>
      </c>
      <c r="AG1745" s="5" t="s">
        <v>146</v>
      </c>
      <c r="AH1745" s="5" t="s">
        <v>454</v>
      </c>
      <c r="AJ1745" s="5" t="s">
        <v>20</v>
      </c>
      <c r="AK1745" s="22"/>
      <c r="AL1745" s="22"/>
      <c r="AM1745" s="22"/>
      <c r="AN1745" s="22"/>
      <c r="AO1745" s="22"/>
      <c r="AP1745" s="22"/>
      <c r="AQ1745" s="5" t="s">
        <v>455</v>
      </c>
      <c r="AR1745" s="6">
        <v>44196</v>
      </c>
      <c r="AS1745" s="6">
        <v>44196</v>
      </c>
      <c r="AT1745" s="5" t="s">
        <v>379</v>
      </c>
    </row>
    <row r="1746" spans="1:46" s="5" customFormat="1" ht="11.25" x14ac:dyDescent="0.2">
      <c r="A1746" s="5">
        <v>2020</v>
      </c>
      <c r="B1746" s="6">
        <v>44105</v>
      </c>
      <c r="C1746" s="6">
        <v>44196</v>
      </c>
      <c r="D1746" s="5" t="s">
        <v>134</v>
      </c>
      <c r="E1746" s="5" t="s">
        <v>135</v>
      </c>
      <c r="F1746" s="41">
        <v>33484</v>
      </c>
      <c r="G1746" s="13" t="s">
        <v>449</v>
      </c>
      <c r="H1746" s="22"/>
      <c r="I1746" s="41" t="s">
        <v>2395</v>
      </c>
      <c r="J1746" s="13">
        <v>196</v>
      </c>
      <c r="N1746" s="38" t="s">
        <v>2117</v>
      </c>
      <c r="O1746" s="5" t="s">
        <v>2118</v>
      </c>
      <c r="P1746" s="5" t="s">
        <v>140</v>
      </c>
      <c r="Q1746" s="5" t="s">
        <v>452</v>
      </c>
      <c r="R1746" s="41">
        <v>33484</v>
      </c>
      <c r="S1746" s="42">
        <v>44159</v>
      </c>
      <c r="T1746" s="43">
        <v>1550</v>
      </c>
      <c r="U1746" s="15">
        <v>1798</v>
      </c>
      <c r="X1746" s="5" t="s">
        <v>453</v>
      </c>
      <c r="Z1746" s="5" t="s">
        <v>144</v>
      </c>
      <c r="AA1746" s="41" t="s">
        <v>2395</v>
      </c>
      <c r="AB1746" s="7"/>
      <c r="AC1746" s="42">
        <v>44159</v>
      </c>
      <c r="AE1746" s="8" t="s">
        <v>5351</v>
      </c>
      <c r="AG1746" s="5" t="s">
        <v>146</v>
      </c>
      <c r="AH1746" s="5" t="s">
        <v>454</v>
      </c>
      <c r="AJ1746" s="5" t="s">
        <v>20</v>
      </c>
      <c r="AK1746" s="22"/>
      <c r="AL1746" s="22"/>
      <c r="AM1746" s="22"/>
      <c r="AN1746" s="22"/>
      <c r="AO1746" s="22"/>
      <c r="AP1746" s="22"/>
      <c r="AQ1746" s="5" t="s">
        <v>455</v>
      </c>
      <c r="AR1746" s="6">
        <v>44196</v>
      </c>
      <c r="AS1746" s="6">
        <v>44196</v>
      </c>
      <c r="AT1746" s="5" t="s">
        <v>379</v>
      </c>
    </row>
    <row r="1747" spans="1:46" s="5" customFormat="1" ht="11.25" x14ac:dyDescent="0.2">
      <c r="A1747" s="5">
        <v>2020</v>
      </c>
      <c r="B1747" s="6">
        <v>44105</v>
      </c>
      <c r="C1747" s="6">
        <v>44196</v>
      </c>
      <c r="D1747" s="5" t="s">
        <v>134</v>
      </c>
      <c r="E1747" s="5" t="s">
        <v>135</v>
      </c>
      <c r="F1747" s="5">
        <v>33485</v>
      </c>
      <c r="G1747" s="13" t="s">
        <v>449</v>
      </c>
      <c r="H1747" s="22"/>
      <c r="I1747" s="5" t="s">
        <v>2396</v>
      </c>
      <c r="J1747" s="13">
        <v>131</v>
      </c>
      <c r="N1747" s="5" t="s">
        <v>1955</v>
      </c>
      <c r="O1747" s="5" t="s">
        <v>1956</v>
      </c>
      <c r="P1747" s="5" t="s">
        <v>171</v>
      </c>
      <c r="Q1747" s="5" t="s">
        <v>452</v>
      </c>
      <c r="R1747" s="5">
        <v>33485</v>
      </c>
      <c r="S1747" s="6">
        <v>44159</v>
      </c>
      <c r="T1747" s="15">
        <v>5049.1000000000004</v>
      </c>
      <c r="U1747" s="15">
        <v>5856.9560000000001</v>
      </c>
      <c r="X1747" s="5" t="s">
        <v>453</v>
      </c>
      <c r="Z1747" s="5" t="s">
        <v>144</v>
      </c>
      <c r="AA1747" s="5" t="s">
        <v>2396</v>
      </c>
      <c r="AB1747" s="7"/>
      <c r="AC1747" s="6">
        <v>44159</v>
      </c>
      <c r="AE1747" s="8" t="s">
        <v>5352</v>
      </c>
      <c r="AG1747" s="5" t="s">
        <v>146</v>
      </c>
      <c r="AH1747" s="5" t="s">
        <v>454</v>
      </c>
      <c r="AJ1747" s="5" t="s">
        <v>20</v>
      </c>
      <c r="AK1747" s="22"/>
      <c r="AL1747" s="22"/>
      <c r="AM1747" s="22"/>
      <c r="AN1747" s="22"/>
      <c r="AO1747" s="22"/>
      <c r="AP1747" s="22"/>
      <c r="AQ1747" s="5" t="s">
        <v>455</v>
      </c>
      <c r="AR1747" s="6">
        <v>44196</v>
      </c>
      <c r="AS1747" s="6">
        <v>44196</v>
      </c>
      <c r="AT1747" s="5" t="s">
        <v>379</v>
      </c>
    </row>
    <row r="1748" spans="1:46" s="5" customFormat="1" ht="11.25" x14ac:dyDescent="0.2">
      <c r="A1748" s="5">
        <v>2020</v>
      </c>
      <c r="B1748" s="6">
        <v>44105</v>
      </c>
      <c r="C1748" s="6">
        <v>44196</v>
      </c>
      <c r="D1748" s="5" t="s">
        <v>134</v>
      </c>
      <c r="E1748" s="5" t="s">
        <v>135</v>
      </c>
      <c r="F1748" s="5">
        <v>33486</v>
      </c>
      <c r="G1748" s="13" t="s">
        <v>449</v>
      </c>
      <c r="H1748" s="22"/>
      <c r="I1748" s="5" t="s">
        <v>2397</v>
      </c>
      <c r="J1748" s="13">
        <v>185</v>
      </c>
      <c r="N1748" s="27" t="s">
        <v>1673</v>
      </c>
      <c r="O1748" s="5" t="s">
        <v>1674</v>
      </c>
      <c r="P1748" s="5" t="s">
        <v>158</v>
      </c>
      <c r="Q1748" s="5" t="s">
        <v>452</v>
      </c>
      <c r="R1748" s="5">
        <v>33486</v>
      </c>
      <c r="S1748" s="6">
        <v>44159</v>
      </c>
      <c r="T1748" s="15">
        <v>22750</v>
      </c>
      <c r="U1748" s="15">
        <v>26390</v>
      </c>
      <c r="X1748" s="5" t="s">
        <v>453</v>
      </c>
      <c r="Z1748" s="5" t="s">
        <v>144</v>
      </c>
      <c r="AA1748" s="5" t="s">
        <v>2397</v>
      </c>
      <c r="AB1748" s="7"/>
      <c r="AC1748" s="6">
        <v>44159</v>
      </c>
      <c r="AE1748" s="8" t="s">
        <v>5353</v>
      </c>
      <c r="AG1748" s="5" t="s">
        <v>146</v>
      </c>
      <c r="AH1748" s="5" t="s">
        <v>454</v>
      </c>
      <c r="AJ1748" s="5" t="s">
        <v>20</v>
      </c>
      <c r="AK1748" s="22"/>
      <c r="AL1748" s="22"/>
      <c r="AM1748" s="22"/>
      <c r="AN1748" s="22"/>
      <c r="AO1748" s="22"/>
      <c r="AP1748" s="22"/>
      <c r="AQ1748" s="5" t="s">
        <v>455</v>
      </c>
      <c r="AR1748" s="6">
        <v>44196</v>
      </c>
      <c r="AS1748" s="6">
        <v>44196</v>
      </c>
      <c r="AT1748" s="5" t="s">
        <v>379</v>
      </c>
    </row>
    <row r="1749" spans="1:46" s="5" customFormat="1" ht="11.25" x14ac:dyDescent="0.2">
      <c r="A1749" s="5">
        <v>2020</v>
      </c>
      <c r="B1749" s="6">
        <v>44105</v>
      </c>
      <c r="C1749" s="6">
        <v>44196</v>
      </c>
      <c r="D1749" s="5" t="s">
        <v>134</v>
      </c>
      <c r="E1749" s="5" t="s">
        <v>135</v>
      </c>
      <c r="F1749" s="5">
        <v>33487</v>
      </c>
      <c r="G1749" s="13" t="s">
        <v>449</v>
      </c>
      <c r="H1749" s="22"/>
      <c r="I1749" s="5" t="s">
        <v>2398</v>
      </c>
      <c r="J1749" s="13">
        <v>187</v>
      </c>
      <c r="N1749" s="5" t="s">
        <v>487</v>
      </c>
      <c r="O1749" s="5" t="s">
        <v>1817</v>
      </c>
      <c r="P1749" s="5" t="s">
        <v>259</v>
      </c>
      <c r="Q1749" s="5" t="s">
        <v>452</v>
      </c>
      <c r="R1749" s="5">
        <v>33487</v>
      </c>
      <c r="S1749" s="6">
        <v>44159</v>
      </c>
      <c r="T1749" s="15">
        <v>800</v>
      </c>
      <c r="U1749" s="15">
        <v>928</v>
      </c>
      <c r="X1749" s="5" t="s">
        <v>453</v>
      </c>
      <c r="Z1749" s="5" t="s">
        <v>144</v>
      </c>
      <c r="AA1749" s="5" t="s">
        <v>2398</v>
      </c>
      <c r="AB1749" s="7"/>
      <c r="AC1749" s="6">
        <v>44159</v>
      </c>
      <c r="AE1749" s="8" t="s">
        <v>5354</v>
      </c>
      <c r="AG1749" s="5" t="s">
        <v>146</v>
      </c>
      <c r="AH1749" s="5" t="s">
        <v>454</v>
      </c>
      <c r="AJ1749" s="5" t="s">
        <v>20</v>
      </c>
      <c r="AK1749" s="22"/>
      <c r="AL1749" s="22"/>
      <c r="AM1749" s="22"/>
      <c r="AN1749" s="22"/>
      <c r="AO1749" s="22"/>
      <c r="AP1749" s="22"/>
      <c r="AQ1749" s="5" t="s">
        <v>455</v>
      </c>
      <c r="AR1749" s="6">
        <v>44196</v>
      </c>
      <c r="AS1749" s="6">
        <v>44196</v>
      </c>
      <c r="AT1749" s="5" t="s">
        <v>379</v>
      </c>
    </row>
    <row r="1750" spans="1:46" s="5" customFormat="1" ht="11.25" x14ac:dyDescent="0.2">
      <c r="A1750" s="18">
        <v>2020</v>
      </c>
      <c r="B1750" s="6">
        <v>44105</v>
      </c>
      <c r="C1750" s="6">
        <v>44196</v>
      </c>
      <c r="D1750" s="5" t="s">
        <v>134</v>
      </c>
      <c r="E1750" s="5" t="s">
        <v>135</v>
      </c>
      <c r="F1750" s="5">
        <v>33488</v>
      </c>
      <c r="G1750" s="13" t="s">
        <v>449</v>
      </c>
      <c r="H1750" s="22"/>
      <c r="I1750" s="5" t="s">
        <v>2398</v>
      </c>
      <c r="J1750" s="13">
        <v>263</v>
      </c>
      <c r="K1750" s="18"/>
      <c r="L1750" s="18"/>
      <c r="M1750" s="18"/>
      <c r="N1750" s="5" t="s">
        <v>314</v>
      </c>
      <c r="O1750" s="5" t="s">
        <v>1648</v>
      </c>
      <c r="P1750" s="5" t="s">
        <v>259</v>
      </c>
      <c r="Q1750" s="18" t="s">
        <v>452</v>
      </c>
      <c r="R1750" s="5">
        <v>33488</v>
      </c>
      <c r="S1750" s="6">
        <v>44159</v>
      </c>
      <c r="T1750" s="15">
        <v>10500</v>
      </c>
      <c r="U1750" s="15">
        <v>12180</v>
      </c>
      <c r="V1750" s="18"/>
      <c r="W1750" s="18"/>
      <c r="X1750" s="18" t="s">
        <v>453</v>
      </c>
      <c r="Y1750" s="18"/>
      <c r="Z1750" s="18" t="s">
        <v>144</v>
      </c>
      <c r="AA1750" s="5" t="s">
        <v>2398</v>
      </c>
      <c r="AB1750" s="20"/>
      <c r="AC1750" s="6">
        <v>44159</v>
      </c>
      <c r="AD1750" s="18"/>
      <c r="AE1750" s="8" t="s">
        <v>5355</v>
      </c>
      <c r="AF1750" s="18"/>
      <c r="AG1750" s="18" t="s">
        <v>146</v>
      </c>
      <c r="AH1750" s="5" t="s">
        <v>454</v>
      </c>
      <c r="AI1750" s="18"/>
      <c r="AJ1750" s="5" t="s">
        <v>20</v>
      </c>
      <c r="AK1750" s="22"/>
      <c r="AL1750" s="22"/>
      <c r="AM1750" s="22"/>
      <c r="AN1750" s="22"/>
      <c r="AO1750" s="22"/>
      <c r="AP1750" s="22"/>
      <c r="AQ1750" s="5" t="s">
        <v>455</v>
      </c>
      <c r="AR1750" s="6">
        <v>44196</v>
      </c>
      <c r="AS1750" s="6">
        <v>44196</v>
      </c>
      <c r="AT1750" s="5" t="s">
        <v>379</v>
      </c>
    </row>
    <row r="1751" spans="1:46" s="5" customFormat="1" ht="11.25" x14ac:dyDescent="0.2">
      <c r="A1751" s="5">
        <v>2020</v>
      </c>
      <c r="B1751" s="6">
        <v>44105</v>
      </c>
      <c r="C1751" s="6">
        <v>44196</v>
      </c>
      <c r="D1751" s="5" t="s">
        <v>134</v>
      </c>
      <c r="E1751" s="5" t="s">
        <v>135</v>
      </c>
      <c r="F1751" s="5">
        <v>33490</v>
      </c>
      <c r="G1751" s="13" t="s">
        <v>449</v>
      </c>
      <c r="H1751" s="22"/>
      <c r="I1751" s="5" t="s">
        <v>2328</v>
      </c>
      <c r="J1751" s="13">
        <v>143</v>
      </c>
      <c r="N1751" s="5" t="s">
        <v>1762</v>
      </c>
      <c r="O1751" s="5" t="s">
        <v>1763</v>
      </c>
      <c r="P1751" s="5" t="s">
        <v>140</v>
      </c>
      <c r="Q1751" s="5" t="s">
        <v>452</v>
      </c>
      <c r="R1751" s="5">
        <v>33490</v>
      </c>
      <c r="S1751" s="6">
        <v>44160</v>
      </c>
      <c r="T1751" s="15">
        <v>36967.65</v>
      </c>
      <c r="U1751" s="15">
        <v>42882.474000000002</v>
      </c>
      <c r="X1751" s="5" t="s">
        <v>453</v>
      </c>
      <c r="Z1751" s="5" t="s">
        <v>144</v>
      </c>
      <c r="AA1751" s="5" t="s">
        <v>2328</v>
      </c>
      <c r="AB1751" s="7"/>
      <c r="AC1751" s="6">
        <v>44160</v>
      </c>
      <c r="AE1751" s="8" t="s">
        <v>5356</v>
      </c>
      <c r="AG1751" s="5" t="s">
        <v>146</v>
      </c>
      <c r="AH1751" s="5" t="s">
        <v>454</v>
      </c>
      <c r="AJ1751" s="5" t="s">
        <v>20</v>
      </c>
      <c r="AK1751" s="22"/>
      <c r="AL1751" s="22"/>
      <c r="AM1751" s="22"/>
      <c r="AN1751" s="22"/>
      <c r="AO1751" s="22"/>
      <c r="AP1751" s="22"/>
      <c r="AQ1751" s="5" t="s">
        <v>455</v>
      </c>
      <c r="AR1751" s="6">
        <v>44196</v>
      </c>
      <c r="AS1751" s="6">
        <v>44196</v>
      </c>
      <c r="AT1751" s="5" t="s">
        <v>379</v>
      </c>
    </row>
    <row r="1752" spans="1:46" s="5" customFormat="1" ht="11.25" x14ac:dyDescent="0.2">
      <c r="A1752" s="5">
        <v>2020</v>
      </c>
      <c r="B1752" s="6">
        <v>44105</v>
      </c>
      <c r="C1752" s="6">
        <v>44196</v>
      </c>
      <c r="D1752" s="5" t="s">
        <v>134</v>
      </c>
      <c r="E1752" s="5" t="s">
        <v>135</v>
      </c>
      <c r="F1752" s="5">
        <v>33491</v>
      </c>
      <c r="G1752" s="13" t="s">
        <v>449</v>
      </c>
      <c r="H1752" s="22"/>
      <c r="I1752" s="5" t="s">
        <v>2312</v>
      </c>
      <c r="J1752" s="13">
        <v>97</v>
      </c>
      <c r="N1752" s="5" t="s">
        <v>2399</v>
      </c>
      <c r="O1752" s="5" t="s">
        <v>2400</v>
      </c>
      <c r="P1752" s="5" t="s">
        <v>171</v>
      </c>
      <c r="Q1752" s="5" t="s">
        <v>452</v>
      </c>
      <c r="R1752" s="5">
        <v>33491</v>
      </c>
      <c r="S1752" s="6">
        <v>44160</v>
      </c>
      <c r="T1752" s="15">
        <v>3569.56</v>
      </c>
      <c r="U1752" s="15">
        <v>4140.6895999999997</v>
      </c>
      <c r="X1752" s="5" t="s">
        <v>453</v>
      </c>
      <c r="Z1752" s="5" t="s">
        <v>144</v>
      </c>
      <c r="AA1752" s="5" t="s">
        <v>2312</v>
      </c>
      <c r="AB1752" s="7"/>
      <c r="AC1752" s="6">
        <v>44160</v>
      </c>
      <c r="AE1752" s="8" t="s">
        <v>5357</v>
      </c>
      <c r="AG1752" s="5" t="s">
        <v>146</v>
      </c>
      <c r="AH1752" s="5" t="s">
        <v>454</v>
      </c>
      <c r="AJ1752" s="5" t="s">
        <v>20</v>
      </c>
      <c r="AK1752" s="22"/>
      <c r="AL1752" s="22"/>
      <c r="AM1752" s="22"/>
      <c r="AN1752" s="22"/>
      <c r="AO1752" s="22"/>
      <c r="AP1752" s="22"/>
      <c r="AQ1752" s="5" t="s">
        <v>455</v>
      </c>
      <c r="AR1752" s="6">
        <v>44196</v>
      </c>
      <c r="AS1752" s="6">
        <v>44196</v>
      </c>
      <c r="AT1752" s="5" t="s">
        <v>379</v>
      </c>
    </row>
    <row r="1753" spans="1:46" s="5" customFormat="1" ht="11.25" x14ac:dyDescent="0.2">
      <c r="A1753" s="5">
        <v>2020</v>
      </c>
      <c r="B1753" s="6">
        <v>44105</v>
      </c>
      <c r="C1753" s="6">
        <v>44196</v>
      </c>
      <c r="D1753" s="5" t="s">
        <v>134</v>
      </c>
      <c r="E1753" s="5" t="s">
        <v>135</v>
      </c>
      <c r="F1753" s="5">
        <v>33492</v>
      </c>
      <c r="G1753" s="13" t="s">
        <v>449</v>
      </c>
      <c r="H1753" s="22"/>
      <c r="I1753" s="5" t="s">
        <v>2401</v>
      </c>
      <c r="J1753" s="13">
        <v>286</v>
      </c>
      <c r="N1753" s="5" t="s">
        <v>431</v>
      </c>
      <c r="O1753" s="5" t="s">
        <v>1746</v>
      </c>
      <c r="P1753" s="5" t="s">
        <v>158</v>
      </c>
      <c r="Q1753" s="5" t="s">
        <v>452</v>
      </c>
      <c r="R1753" s="5">
        <v>33492</v>
      </c>
      <c r="S1753" s="6">
        <v>44160</v>
      </c>
      <c r="T1753" s="15">
        <v>80314</v>
      </c>
      <c r="U1753" s="15">
        <v>93164.24</v>
      </c>
      <c r="X1753" s="5" t="s">
        <v>453</v>
      </c>
      <c r="Z1753" s="5" t="s">
        <v>144</v>
      </c>
      <c r="AA1753" s="5" t="s">
        <v>2401</v>
      </c>
      <c r="AB1753" s="7"/>
      <c r="AC1753" s="6">
        <v>44160</v>
      </c>
      <c r="AE1753" s="8" t="s">
        <v>5358</v>
      </c>
      <c r="AG1753" s="5" t="s">
        <v>146</v>
      </c>
      <c r="AH1753" s="5" t="s">
        <v>454</v>
      </c>
      <c r="AJ1753" s="5" t="s">
        <v>20</v>
      </c>
      <c r="AK1753" s="22"/>
      <c r="AL1753" s="22"/>
      <c r="AM1753" s="22"/>
      <c r="AN1753" s="22"/>
      <c r="AO1753" s="22"/>
      <c r="AP1753" s="22"/>
      <c r="AQ1753" s="5" t="s">
        <v>455</v>
      </c>
      <c r="AR1753" s="6">
        <v>44196</v>
      </c>
      <c r="AS1753" s="6">
        <v>44196</v>
      </c>
      <c r="AT1753" s="5" t="s">
        <v>379</v>
      </c>
    </row>
    <row r="1754" spans="1:46" s="5" customFormat="1" ht="11.25" x14ac:dyDescent="0.2">
      <c r="A1754" s="5">
        <v>2020</v>
      </c>
      <c r="B1754" s="6">
        <v>44105</v>
      </c>
      <c r="C1754" s="6">
        <v>44196</v>
      </c>
      <c r="D1754" s="5" t="s">
        <v>134</v>
      </c>
      <c r="E1754" s="5" t="s">
        <v>135</v>
      </c>
      <c r="F1754" s="5">
        <v>33493</v>
      </c>
      <c r="G1754" s="13" t="s">
        <v>449</v>
      </c>
      <c r="H1754" s="22"/>
      <c r="I1754" s="5" t="s">
        <v>2398</v>
      </c>
      <c r="J1754" s="13">
        <v>279</v>
      </c>
      <c r="N1754" s="5" t="s">
        <v>1756</v>
      </c>
      <c r="O1754" s="5" t="s">
        <v>1757</v>
      </c>
      <c r="P1754" s="5" t="s">
        <v>259</v>
      </c>
      <c r="Q1754" s="5" t="s">
        <v>452</v>
      </c>
      <c r="R1754" s="5">
        <v>33493</v>
      </c>
      <c r="S1754" s="6">
        <v>44160</v>
      </c>
      <c r="T1754" s="15">
        <v>2844.8</v>
      </c>
      <c r="U1754" s="15">
        <v>3299.9680000000003</v>
      </c>
      <c r="X1754" s="5" t="s">
        <v>453</v>
      </c>
      <c r="Z1754" s="5" t="s">
        <v>144</v>
      </c>
      <c r="AA1754" s="5" t="s">
        <v>2398</v>
      </c>
      <c r="AB1754" s="7"/>
      <c r="AC1754" s="6">
        <v>44160</v>
      </c>
      <c r="AE1754" s="8" t="s">
        <v>5359</v>
      </c>
      <c r="AG1754" s="5" t="s">
        <v>146</v>
      </c>
      <c r="AH1754" s="5" t="s">
        <v>454</v>
      </c>
      <c r="AJ1754" s="5" t="s">
        <v>20</v>
      </c>
      <c r="AK1754" s="22"/>
      <c r="AL1754" s="22"/>
      <c r="AM1754" s="22"/>
      <c r="AN1754" s="22"/>
      <c r="AO1754" s="22"/>
      <c r="AP1754" s="22"/>
      <c r="AQ1754" s="5" t="s">
        <v>455</v>
      </c>
      <c r="AR1754" s="6">
        <v>44196</v>
      </c>
      <c r="AS1754" s="6">
        <v>44196</v>
      </c>
      <c r="AT1754" s="5" t="s">
        <v>379</v>
      </c>
    </row>
    <row r="1755" spans="1:46" s="5" customFormat="1" ht="11.25" x14ac:dyDescent="0.2">
      <c r="A1755" s="5">
        <v>2020</v>
      </c>
      <c r="B1755" s="6">
        <v>44105</v>
      </c>
      <c r="C1755" s="6">
        <v>44196</v>
      </c>
      <c r="D1755" s="5" t="s">
        <v>134</v>
      </c>
      <c r="E1755" s="5" t="s">
        <v>135</v>
      </c>
      <c r="F1755" s="41">
        <v>33494</v>
      </c>
      <c r="G1755" s="13" t="s">
        <v>449</v>
      </c>
      <c r="H1755" s="22"/>
      <c r="I1755" s="41" t="s">
        <v>2402</v>
      </c>
      <c r="J1755" s="13">
        <v>367</v>
      </c>
      <c r="N1755" s="38" t="s">
        <v>2403</v>
      </c>
      <c r="O1755" s="5" t="s">
        <v>663</v>
      </c>
      <c r="P1755" s="5" t="s">
        <v>140</v>
      </c>
      <c r="Q1755" s="5" t="s">
        <v>452</v>
      </c>
      <c r="R1755" s="41">
        <v>33494</v>
      </c>
      <c r="S1755" s="42">
        <v>44160</v>
      </c>
      <c r="T1755" s="43">
        <v>39839.69</v>
      </c>
      <c r="U1755" s="15">
        <v>46214.040400000005</v>
      </c>
      <c r="X1755" s="5" t="s">
        <v>453</v>
      </c>
      <c r="Z1755" s="5" t="s">
        <v>144</v>
      </c>
      <c r="AA1755" s="41" t="s">
        <v>2402</v>
      </c>
      <c r="AB1755" s="7"/>
      <c r="AC1755" s="42">
        <v>44160</v>
      </c>
      <c r="AE1755" s="8" t="s">
        <v>5360</v>
      </c>
      <c r="AG1755" s="5" t="s">
        <v>146</v>
      </c>
      <c r="AH1755" s="5" t="s">
        <v>454</v>
      </c>
      <c r="AJ1755" s="5" t="s">
        <v>20</v>
      </c>
      <c r="AK1755" s="22"/>
      <c r="AL1755" s="22"/>
      <c r="AM1755" s="22"/>
      <c r="AN1755" s="22"/>
      <c r="AO1755" s="22"/>
      <c r="AP1755" s="22"/>
      <c r="AQ1755" s="5" t="s">
        <v>455</v>
      </c>
      <c r="AR1755" s="6">
        <v>44196</v>
      </c>
      <c r="AS1755" s="6">
        <v>44196</v>
      </c>
      <c r="AT1755" s="5" t="s">
        <v>379</v>
      </c>
    </row>
    <row r="1756" spans="1:46" s="5" customFormat="1" ht="11.25" x14ac:dyDescent="0.2">
      <c r="A1756" s="5">
        <v>2020</v>
      </c>
      <c r="B1756" s="6">
        <v>44105</v>
      </c>
      <c r="C1756" s="6">
        <v>44196</v>
      </c>
      <c r="D1756" s="5" t="s">
        <v>134</v>
      </c>
      <c r="E1756" s="5" t="s">
        <v>135</v>
      </c>
      <c r="F1756" s="5">
        <v>33495</v>
      </c>
      <c r="G1756" s="13" t="s">
        <v>449</v>
      </c>
      <c r="H1756" s="22"/>
      <c r="I1756" s="5" t="s">
        <v>2404</v>
      </c>
      <c r="J1756" s="13">
        <v>328</v>
      </c>
      <c r="N1756" s="5" t="s">
        <v>1987</v>
      </c>
      <c r="O1756" s="5" t="s">
        <v>1988</v>
      </c>
      <c r="P1756" s="5" t="s">
        <v>158</v>
      </c>
      <c r="Q1756" s="5" t="s">
        <v>452</v>
      </c>
      <c r="R1756" s="5">
        <v>33495</v>
      </c>
      <c r="S1756" s="6">
        <v>44160</v>
      </c>
      <c r="T1756" s="15">
        <v>450</v>
      </c>
      <c r="U1756" s="15">
        <v>522</v>
      </c>
      <c r="X1756" s="5" t="s">
        <v>453</v>
      </c>
      <c r="Z1756" s="5" t="s">
        <v>144</v>
      </c>
      <c r="AA1756" s="5" t="s">
        <v>2404</v>
      </c>
      <c r="AB1756" s="7"/>
      <c r="AC1756" s="6">
        <v>44160</v>
      </c>
      <c r="AE1756" s="8" t="s">
        <v>5361</v>
      </c>
      <c r="AG1756" s="5" t="s">
        <v>146</v>
      </c>
      <c r="AH1756" s="5" t="s">
        <v>454</v>
      </c>
      <c r="AJ1756" s="5" t="s">
        <v>20</v>
      </c>
      <c r="AK1756" s="22"/>
      <c r="AL1756" s="22"/>
      <c r="AM1756" s="22"/>
      <c r="AN1756" s="22"/>
      <c r="AO1756" s="22"/>
      <c r="AP1756" s="22"/>
      <c r="AQ1756" s="5" t="s">
        <v>455</v>
      </c>
      <c r="AR1756" s="6">
        <v>44196</v>
      </c>
      <c r="AS1756" s="6">
        <v>44196</v>
      </c>
      <c r="AT1756" s="5" t="s">
        <v>379</v>
      </c>
    </row>
    <row r="1757" spans="1:46" s="5" customFormat="1" ht="11.25" x14ac:dyDescent="0.2">
      <c r="A1757" s="5">
        <v>2020</v>
      </c>
      <c r="B1757" s="6">
        <v>44105</v>
      </c>
      <c r="C1757" s="6">
        <v>44196</v>
      </c>
      <c r="D1757" s="5" t="s">
        <v>134</v>
      </c>
      <c r="E1757" s="5" t="s">
        <v>135</v>
      </c>
      <c r="F1757" s="5">
        <v>33496</v>
      </c>
      <c r="G1757" s="13" t="s">
        <v>449</v>
      </c>
      <c r="H1757" s="22"/>
      <c r="I1757" s="5" t="s">
        <v>2405</v>
      </c>
      <c r="J1757" s="13">
        <v>328</v>
      </c>
      <c r="N1757" s="5" t="s">
        <v>1987</v>
      </c>
      <c r="O1757" s="5" t="s">
        <v>1988</v>
      </c>
      <c r="P1757" s="5" t="s">
        <v>140</v>
      </c>
      <c r="Q1757" s="5" t="s">
        <v>452</v>
      </c>
      <c r="R1757" s="5">
        <v>33496</v>
      </c>
      <c r="S1757" s="6">
        <v>44160</v>
      </c>
      <c r="T1757" s="15">
        <v>1800</v>
      </c>
      <c r="U1757" s="15">
        <v>2088</v>
      </c>
      <c r="X1757" s="5" t="s">
        <v>453</v>
      </c>
      <c r="Z1757" s="5" t="s">
        <v>144</v>
      </c>
      <c r="AA1757" s="5" t="s">
        <v>2405</v>
      </c>
      <c r="AB1757" s="7"/>
      <c r="AC1757" s="6">
        <v>44160</v>
      </c>
      <c r="AE1757" s="8" t="s">
        <v>5362</v>
      </c>
      <c r="AG1757" s="5" t="s">
        <v>146</v>
      </c>
      <c r="AH1757" s="5" t="s">
        <v>454</v>
      </c>
      <c r="AJ1757" s="5" t="s">
        <v>20</v>
      </c>
      <c r="AK1757" s="22"/>
      <c r="AL1757" s="22"/>
      <c r="AM1757" s="22"/>
      <c r="AN1757" s="22"/>
      <c r="AO1757" s="22"/>
      <c r="AP1757" s="22"/>
      <c r="AQ1757" s="5" t="s">
        <v>455</v>
      </c>
      <c r="AR1757" s="6">
        <v>44196</v>
      </c>
      <c r="AS1757" s="6">
        <v>44196</v>
      </c>
      <c r="AT1757" s="5" t="s">
        <v>379</v>
      </c>
    </row>
    <row r="1758" spans="1:46" s="5" customFormat="1" ht="11.25" x14ac:dyDescent="0.2">
      <c r="A1758" s="5">
        <v>2020</v>
      </c>
      <c r="B1758" s="6">
        <v>44105</v>
      </c>
      <c r="C1758" s="6">
        <v>44196</v>
      </c>
      <c r="D1758" s="5" t="s">
        <v>134</v>
      </c>
      <c r="E1758" s="5" t="s">
        <v>135</v>
      </c>
      <c r="F1758" s="5">
        <v>33497</v>
      </c>
      <c r="G1758" s="13" t="s">
        <v>449</v>
      </c>
      <c r="H1758" s="22"/>
      <c r="I1758" s="5" t="s">
        <v>2406</v>
      </c>
      <c r="J1758" s="13">
        <v>54</v>
      </c>
      <c r="N1758" s="5" t="s">
        <v>1890</v>
      </c>
      <c r="O1758" s="5" t="s">
        <v>1891</v>
      </c>
      <c r="P1758" s="5" t="s">
        <v>158</v>
      </c>
      <c r="Q1758" s="5" t="s">
        <v>452</v>
      </c>
      <c r="R1758" s="5">
        <v>33497</v>
      </c>
      <c r="S1758" s="6">
        <v>44160</v>
      </c>
      <c r="T1758" s="15">
        <v>1810.34</v>
      </c>
      <c r="U1758" s="15">
        <v>2099.9944</v>
      </c>
      <c r="X1758" s="5" t="s">
        <v>453</v>
      </c>
      <c r="Z1758" s="5" t="s">
        <v>144</v>
      </c>
      <c r="AA1758" s="5" t="s">
        <v>2406</v>
      </c>
      <c r="AB1758" s="7"/>
      <c r="AC1758" s="6">
        <v>44160</v>
      </c>
      <c r="AE1758" s="8" t="s">
        <v>5363</v>
      </c>
      <c r="AG1758" s="5" t="s">
        <v>146</v>
      </c>
      <c r="AH1758" s="5" t="s">
        <v>454</v>
      </c>
      <c r="AJ1758" s="5" t="s">
        <v>20</v>
      </c>
      <c r="AK1758" s="22"/>
      <c r="AL1758" s="22"/>
      <c r="AM1758" s="22"/>
      <c r="AN1758" s="22"/>
      <c r="AO1758" s="22"/>
      <c r="AP1758" s="22"/>
      <c r="AQ1758" s="5" t="s">
        <v>455</v>
      </c>
      <c r="AR1758" s="6">
        <v>44196</v>
      </c>
      <c r="AS1758" s="6">
        <v>44196</v>
      </c>
      <c r="AT1758" s="5" t="s">
        <v>379</v>
      </c>
    </row>
    <row r="1759" spans="1:46" s="5" customFormat="1" ht="11.25" x14ac:dyDescent="0.2">
      <c r="A1759" s="5">
        <v>2020</v>
      </c>
      <c r="B1759" s="6">
        <v>44105</v>
      </c>
      <c r="C1759" s="6">
        <v>44196</v>
      </c>
      <c r="D1759" s="5" t="s">
        <v>134</v>
      </c>
      <c r="E1759" s="5" t="s">
        <v>135</v>
      </c>
      <c r="F1759" s="5">
        <v>33498</v>
      </c>
      <c r="G1759" s="13" t="s">
        <v>449</v>
      </c>
      <c r="H1759" s="22"/>
      <c r="I1759" s="5" t="s">
        <v>2407</v>
      </c>
      <c r="J1759" s="13">
        <v>193</v>
      </c>
      <c r="N1759" s="5" t="s">
        <v>951</v>
      </c>
      <c r="O1759" s="5" t="s">
        <v>1736</v>
      </c>
      <c r="P1759" s="5" t="s">
        <v>259</v>
      </c>
      <c r="Q1759" s="5" t="s">
        <v>452</v>
      </c>
      <c r="R1759" s="5">
        <v>33498</v>
      </c>
      <c r="S1759" s="6">
        <v>44160</v>
      </c>
      <c r="T1759" s="15">
        <v>14206.88</v>
      </c>
      <c r="U1759" s="15">
        <v>16479.980799999998</v>
      </c>
      <c r="X1759" s="5" t="s">
        <v>453</v>
      </c>
      <c r="Z1759" s="5" t="s">
        <v>144</v>
      </c>
      <c r="AA1759" s="5" t="s">
        <v>2407</v>
      </c>
      <c r="AB1759" s="7"/>
      <c r="AC1759" s="6">
        <v>44160</v>
      </c>
      <c r="AE1759" s="8" t="s">
        <v>5364</v>
      </c>
      <c r="AG1759" s="5" t="s">
        <v>146</v>
      </c>
      <c r="AH1759" s="5" t="s">
        <v>454</v>
      </c>
      <c r="AJ1759" s="5" t="s">
        <v>20</v>
      </c>
      <c r="AK1759" s="22"/>
      <c r="AL1759" s="22"/>
      <c r="AM1759" s="22"/>
      <c r="AN1759" s="22"/>
      <c r="AO1759" s="22"/>
      <c r="AP1759" s="22"/>
      <c r="AQ1759" s="5" t="s">
        <v>455</v>
      </c>
      <c r="AR1759" s="6">
        <v>44196</v>
      </c>
      <c r="AS1759" s="6">
        <v>44196</v>
      </c>
      <c r="AT1759" s="5" t="s">
        <v>379</v>
      </c>
    </row>
    <row r="1760" spans="1:46" s="5" customFormat="1" ht="11.25" x14ac:dyDescent="0.2">
      <c r="A1760" s="5">
        <v>2020</v>
      </c>
      <c r="B1760" s="6">
        <v>44105</v>
      </c>
      <c r="C1760" s="6">
        <v>44196</v>
      </c>
      <c r="D1760" s="5" t="s">
        <v>134</v>
      </c>
      <c r="E1760" s="5" t="s">
        <v>135</v>
      </c>
      <c r="F1760" s="5">
        <v>33499</v>
      </c>
      <c r="G1760" s="13" t="s">
        <v>449</v>
      </c>
      <c r="H1760" s="22"/>
      <c r="I1760" s="5" t="s">
        <v>2408</v>
      </c>
      <c r="J1760" s="13">
        <v>43</v>
      </c>
      <c r="N1760" s="27" t="s">
        <v>2409</v>
      </c>
      <c r="O1760" s="5" t="s">
        <v>2410</v>
      </c>
      <c r="P1760" s="5" t="s">
        <v>202</v>
      </c>
      <c r="Q1760" s="5" t="s">
        <v>452</v>
      </c>
      <c r="R1760" s="5">
        <v>33499</v>
      </c>
      <c r="S1760" s="6">
        <v>44160</v>
      </c>
      <c r="T1760" s="15">
        <v>21333</v>
      </c>
      <c r="U1760" s="15">
        <v>24746.28</v>
      </c>
      <c r="X1760" s="5" t="s">
        <v>453</v>
      </c>
      <c r="Z1760" s="5" t="s">
        <v>144</v>
      </c>
      <c r="AA1760" s="5" t="s">
        <v>2408</v>
      </c>
      <c r="AB1760" s="7"/>
      <c r="AC1760" s="6">
        <v>44160</v>
      </c>
      <c r="AE1760" s="8" t="s">
        <v>5365</v>
      </c>
      <c r="AG1760" s="5" t="s">
        <v>146</v>
      </c>
      <c r="AH1760" s="5" t="s">
        <v>454</v>
      </c>
      <c r="AJ1760" s="5" t="s">
        <v>20</v>
      </c>
      <c r="AK1760" s="22"/>
      <c r="AL1760" s="22"/>
      <c r="AM1760" s="22"/>
      <c r="AN1760" s="22"/>
      <c r="AO1760" s="22"/>
      <c r="AP1760" s="22"/>
      <c r="AQ1760" s="5" t="s">
        <v>455</v>
      </c>
      <c r="AR1760" s="6">
        <v>44196</v>
      </c>
      <c r="AS1760" s="6">
        <v>44196</v>
      </c>
      <c r="AT1760" s="5" t="s">
        <v>379</v>
      </c>
    </row>
    <row r="1761" spans="1:46" s="5" customFormat="1" ht="11.25" x14ac:dyDescent="0.2">
      <c r="A1761" s="5">
        <v>2020</v>
      </c>
      <c r="B1761" s="6">
        <v>44105</v>
      </c>
      <c r="C1761" s="6">
        <v>44196</v>
      </c>
      <c r="D1761" s="5" t="s">
        <v>134</v>
      </c>
      <c r="E1761" s="5" t="s">
        <v>135</v>
      </c>
      <c r="F1761" s="5">
        <v>33500</v>
      </c>
      <c r="G1761" s="13" t="s">
        <v>449</v>
      </c>
      <c r="H1761" s="22"/>
      <c r="I1761" s="5" t="s">
        <v>2411</v>
      </c>
      <c r="J1761" s="13">
        <v>44</v>
      </c>
      <c r="N1761" s="27" t="s">
        <v>2412</v>
      </c>
      <c r="O1761" s="5" t="s">
        <v>2413</v>
      </c>
      <c r="P1761" s="5" t="s">
        <v>218</v>
      </c>
      <c r="Q1761" s="5" t="s">
        <v>452</v>
      </c>
      <c r="R1761" s="5">
        <v>33500</v>
      </c>
      <c r="S1761" s="6">
        <v>44160</v>
      </c>
      <c r="T1761" s="15">
        <v>14152.8</v>
      </c>
      <c r="U1761" s="15">
        <v>16417.248</v>
      </c>
      <c r="X1761" s="5" t="s">
        <v>453</v>
      </c>
      <c r="Z1761" s="5" t="s">
        <v>144</v>
      </c>
      <c r="AA1761" s="5" t="s">
        <v>2411</v>
      </c>
      <c r="AB1761" s="7"/>
      <c r="AC1761" s="6">
        <v>44160</v>
      </c>
      <c r="AE1761" s="8" t="s">
        <v>5366</v>
      </c>
      <c r="AG1761" s="5" t="s">
        <v>146</v>
      </c>
      <c r="AH1761" s="5" t="s">
        <v>454</v>
      </c>
      <c r="AJ1761" s="5" t="s">
        <v>20</v>
      </c>
      <c r="AK1761" s="22"/>
      <c r="AL1761" s="22"/>
      <c r="AM1761" s="22"/>
      <c r="AN1761" s="22"/>
      <c r="AO1761" s="22"/>
      <c r="AP1761" s="22"/>
      <c r="AQ1761" s="5" t="s">
        <v>455</v>
      </c>
      <c r="AR1761" s="6">
        <v>44196</v>
      </c>
      <c r="AS1761" s="6">
        <v>44196</v>
      </c>
      <c r="AT1761" s="5" t="s">
        <v>379</v>
      </c>
    </row>
    <row r="1762" spans="1:46" s="5" customFormat="1" ht="11.25" x14ac:dyDescent="0.2">
      <c r="A1762" s="5">
        <v>2020</v>
      </c>
      <c r="B1762" s="6">
        <v>44105</v>
      </c>
      <c r="C1762" s="6">
        <v>44196</v>
      </c>
      <c r="D1762" s="5" t="s">
        <v>134</v>
      </c>
      <c r="E1762" s="5" t="s">
        <v>135</v>
      </c>
      <c r="F1762" s="5">
        <v>33501</v>
      </c>
      <c r="G1762" s="13" t="s">
        <v>449</v>
      </c>
      <c r="H1762" s="22"/>
      <c r="I1762" s="5" t="s">
        <v>2414</v>
      </c>
      <c r="J1762" s="13">
        <v>7</v>
      </c>
      <c r="N1762" s="5" t="s">
        <v>1980</v>
      </c>
      <c r="O1762" s="5" t="s">
        <v>1981</v>
      </c>
      <c r="P1762" s="5" t="s">
        <v>218</v>
      </c>
      <c r="Q1762" s="5" t="s">
        <v>452</v>
      </c>
      <c r="R1762" s="5">
        <v>33501</v>
      </c>
      <c r="S1762" s="6">
        <v>44161</v>
      </c>
      <c r="T1762" s="15">
        <v>142800</v>
      </c>
      <c r="U1762" s="15">
        <v>165648</v>
      </c>
      <c r="X1762" s="5" t="s">
        <v>453</v>
      </c>
      <c r="Z1762" s="5" t="s">
        <v>144</v>
      </c>
      <c r="AA1762" s="5" t="s">
        <v>2414</v>
      </c>
      <c r="AB1762" s="7"/>
      <c r="AC1762" s="6">
        <v>44161</v>
      </c>
      <c r="AE1762" s="8" t="s">
        <v>5367</v>
      </c>
      <c r="AG1762" s="5" t="s">
        <v>146</v>
      </c>
      <c r="AH1762" s="5" t="s">
        <v>454</v>
      </c>
      <c r="AJ1762" s="5" t="s">
        <v>20</v>
      </c>
      <c r="AK1762" s="22"/>
      <c r="AL1762" s="22"/>
      <c r="AM1762" s="22"/>
      <c r="AN1762" s="22"/>
      <c r="AO1762" s="22"/>
      <c r="AP1762" s="22"/>
      <c r="AQ1762" s="5" t="s">
        <v>455</v>
      </c>
      <c r="AR1762" s="6">
        <v>44196</v>
      </c>
      <c r="AS1762" s="6">
        <v>44196</v>
      </c>
      <c r="AT1762" s="5" t="s">
        <v>379</v>
      </c>
    </row>
    <row r="1763" spans="1:46" s="5" customFormat="1" ht="11.25" x14ac:dyDescent="0.2">
      <c r="A1763" s="5">
        <v>2020</v>
      </c>
      <c r="B1763" s="6">
        <v>44105</v>
      </c>
      <c r="C1763" s="6">
        <v>44196</v>
      </c>
      <c r="D1763" s="5" t="s">
        <v>134</v>
      </c>
      <c r="E1763" s="5" t="s">
        <v>135</v>
      </c>
      <c r="F1763" s="5">
        <v>33504</v>
      </c>
      <c r="G1763" s="13" t="s">
        <v>449</v>
      </c>
      <c r="H1763" s="22"/>
      <c r="I1763" s="5" t="s">
        <v>2415</v>
      </c>
      <c r="J1763" s="13">
        <v>53</v>
      </c>
      <c r="N1763" s="5" t="s">
        <v>424</v>
      </c>
      <c r="O1763" s="5" t="s">
        <v>642</v>
      </c>
      <c r="P1763" s="5" t="s">
        <v>140</v>
      </c>
      <c r="Q1763" s="5" t="s">
        <v>452</v>
      </c>
      <c r="R1763" s="5">
        <v>33504</v>
      </c>
      <c r="S1763" s="6">
        <v>44161</v>
      </c>
      <c r="T1763" s="15">
        <v>51400</v>
      </c>
      <c r="U1763" s="15">
        <v>59624</v>
      </c>
      <c r="X1763" s="5" t="s">
        <v>453</v>
      </c>
      <c r="Z1763" s="5" t="s">
        <v>144</v>
      </c>
      <c r="AA1763" s="5" t="s">
        <v>2415</v>
      </c>
      <c r="AB1763" s="7"/>
      <c r="AC1763" s="6">
        <v>44161</v>
      </c>
      <c r="AE1763" s="8" t="s">
        <v>5368</v>
      </c>
      <c r="AG1763" s="5" t="s">
        <v>146</v>
      </c>
      <c r="AH1763" s="5" t="s">
        <v>454</v>
      </c>
      <c r="AJ1763" s="5" t="s">
        <v>20</v>
      </c>
      <c r="AK1763" s="22"/>
      <c r="AL1763" s="22"/>
      <c r="AM1763" s="22"/>
      <c r="AN1763" s="22"/>
      <c r="AO1763" s="22"/>
      <c r="AP1763" s="22"/>
      <c r="AQ1763" s="5" t="s">
        <v>455</v>
      </c>
      <c r="AR1763" s="6">
        <v>44196</v>
      </c>
      <c r="AS1763" s="6">
        <v>44196</v>
      </c>
      <c r="AT1763" s="5" t="s">
        <v>379</v>
      </c>
    </row>
    <row r="1764" spans="1:46" s="5" customFormat="1" ht="11.25" x14ac:dyDescent="0.2">
      <c r="A1764" s="5">
        <v>2020</v>
      </c>
      <c r="B1764" s="6">
        <v>44105</v>
      </c>
      <c r="C1764" s="6">
        <v>44196</v>
      </c>
      <c r="D1764" s="5" t="s">
        <v>134</v>
      </c>
      <c r="E1764" s="5" t="s">
        <v>135</v>
      </c>
      <c r="F1764" s="5">
        <v>33505</v>
      </c>
      <c r="G1764" s="13" t="s">
        <v>449</v>
      </c>
      <c r="H1764" s="22"/>
      <c r="I1764" s="5" t="s">
        <v>2416</v>
      </c>
      <c r="J1764" s="13">
        <v>53</v>
      </c>
      <c r="N1764" s="5" t="s">
        <v>424</v>
      </c>
      <c r="O1764" s="5" t="s">
        <v>642</v>
      </c>
      <c r="P1764" s="5" t="s">
        <v>140</v>
      </c>
      <c r="Q1764" s="5" t="s">
        <v>452</v>
      </c>
      <c r="R1764" s="5">
        <v>33505</v>
      </c>
      <c r="S1764" s="6">
        <v>44161</v>
      </c>
      <c r="T1764" s="15">
        <v>49900</v>
      </c>
      <c r="U1764" s="15">
        <v>57884</v>
      </c>
      <c r="X1764" s="5" t="s">
        <v>453</v>
      </c>
      <c r="Z1764" s="5" t="s">
        <v>144</v>
      </c>
      <c r="AA1764" s="5" t="s">
        <v>2416</v>
      </c>
      <c r="AB1764" s="7"/>
      <c r="AC1764" s="6">
        <v>44161</v>
      </c>
      <c r="AE1764" s="8" t="s">
        <v>5369</v>
      </c>
      <c r="AG1764" s="5" t="s">
        <v>146</v>
      </c>
      <c r="AH1764" s="5" t="s">
        <v>454</v>
      </c>
      <c r="AJ1764" s="5" t="s">
        <v>20</v>
      </c>
      <c r="AK1764" s="22"/>
      <c r="AL1764" s="22"/>
      <c r="AM1764" s="22"/>
      <c r="AN1764" s="22"/>
      <c r="AO1764" s="22"/>
      <c r="AP1764" s="22"/>
      <c r="AQ1764" s="5" t="s">
        <v>455</v>
      </c>
      <c r="AR1764" s="6">
        <v>44196</v>
      </c>
      <c r="AS1764" s="6">
        <v>44196</v>
      </c>
      <c r="AT1764" s="5" t="s">
        <v>379</v>
      </c>
    </row>
    <row r="1765" spans="1:46" s="5" customFormat="1" ht="11.25" x14ac:dyDescent="0.2">
      <c r="A1765" s="5">
        <v>2020</v>
      </c>
      <c r="B1765" s="6">
        <v>44105</v>
      </c>
      <c r="C1765" s="6">
        <v>44196</v>
      </c>
      <c r="D1765" s="5" t="s">
        <v>134</v>
      </c>
      <c r="E1765" s="5" t="s">
        <v>135</v>
      </c>
      <c r="F1765" s="5">
        <v>33506</v>
      </c>
      <c r="G1765" s="13" t="s">
        <v>449</v>
      </c>
      <c r="H1765" s="22"/>
      <c r="I1765" s="5" t="s">
        <v>2417</v>
      </c>
      <c r="J1765" s="13">
        <v>53</v>
      </c>
      <c r="N1765" s="5" t="s">
        <v>424</v>
      </c>
      <c r="O1765" s="5" t="s">
        <v>642</v>
      </c>
      <c r="P1765" s="5" t="s">
        <v>140</v>
      </c>
      <c r="Q1765" s="5" t="s">
        <v>452</v>
      </c>
      <c r="R1765" s="5">
        <v>33506</v>
      </c>
      <c r="S1765" s="6">
        <v>44161</v>
      </c>
      <c r="T1765" s="15">
        <v>76500</v>
      </c>
      <c r="U1765" s="15">
        <v>88740</v>
      </c>
      <c r="X1765" s="5" t="s">
        <v>453</v>
      </c>
      <c r="Z1765" s="5" t="s">
        <v>144</v>
      </c>
      <c r="AA1765" s="5" t="s">
        <v>2417</v>
      </c>
      <c r="AB1765" s="7"/>
      <c r="AC1765" s="6">
        <v>44161</v>
      </c>
      <c r="AE1765" s="8" t="s">
        <v>5370</v>
      </c>
      <c r="AG1765" s="5" t="s">
        <v>146</v>
      </c>
      <c r="AH1765" s="5" t="s">
        <v>454</v>
      </c>
      <c r="AJ1765" s="5" t="s">
        <v>20</v>
      </c>
      <c r="AK1765" s="22"/>
      <c r="AL1765" s="22"/>
      <c r="AM1765" s="22"/>
      <c r="AN1765" s="22"/>
      <c r="AO1765" s="22"/>
      <c r="AP1765" s="22"/>
      <c r="AQ1765" s="5" t="s">
        <v>455</v>
      </c>
      <c r="AR1765" s="6">
        <v>44196</v>
      </c>
      <c r="AS1765" s="6">
        <v>44196</v>
      </c>
      <c r="AT1765" s="5" t="s">
        <v>379</v>
      </c>
    </row>
    <row r="1766" spans="1:46" s="5" customFormat="1" ht="11.25" x14ac:dyDescent="0.2">
      <c r="A1766" s="5">
        <v>2020</v>
      </c>
      <c r="B1766" s="6">
        <v>44105</v>
      </c>
      <c r="C1766" s="6">
        <v>44196</v>
      </c>
      <c r="D1766" s="5" t="s">
        <v>134</v>
      </c>
      <c r="E1766" s="5" t="s">
        <v>135</v>
      </c>
      <c r="F1766" s="5">
        <v>33507</v>
      </c>
      <c r="G1766" s="13" t="s">
        <v>449</v>
      </c>
      <c r="H1766" s="22"/>
      <c r="I1766" s="5" t="s">
        <v>2418</v>
      </c>
      <c r="J1766" s="13">
        <v>305</v>
      </c>
      <c r="N1766" s="5" t="s">
        <v>582</v>
      </c>
      <c r="O1766" s="5" t="s">
        <v>2157</v>
      </c>
      <c r="P1766" s="5" t="s">
        <v>158</v>
      </c>
      <c r="Q1766" s="5" t="s">
        <v>452</v>
      </c>
      <c r="R1766" s="5">
        <v>33507</v>
      </c>
      <c r="S1766" s="6">
        <v>44161</v>
      </c>
      <c r="T1766" s="15">
        <v>16378.04</v>
      </c>
      <c r="U1766" s="15">
        <v>18998.526400000002</v>
      </c>
      <c r="X1766" s="5" t="s">
        <v>453</v>
      </c>
      <c r="Z1766" s="5" t="s">
        <v>144</v>
      </c>
      <c r="AA1766" s="5" t="s">
        <v>2418</v>
      </c>
      <c r="AB1766" s="7"/>
      <c r="AC1766" s="6">
        <v>44161</v>
      </c>
      <c r="AE1766" s="8" t="s">
        <v>5371</v>
      </c>
      <c r="AG1766" s="5" t="s">
        <v>146</v>
      </c>
      <c r="AH1766" s="5" t="s">
        <v>454</v>
      </c>
      <c r="AJ1766" s="5" t="s">
        <v>20</v>
      </c>
      <c r="AK1766" s="22"/>
      <c r="AL1766" s="22"/>
      <c r="AM1766" s="22"/>
      <c r="AN1766" s="22"/>
      <c r="AO1766" s="22"/>
      <c r="AP1766" s="22"/>
      <c r="AQ1766" s="5" t="s">
        <v>455</v>
      </c>
      <c r="AR1766" s="6">
        <v>44196</v>
      </c>
      <c r="AS1766" s="6">
        <v>44196</v>
      </c>
      <c r="AT1766" s="5" t="s">
        <v>379</v>
      </c>
    </row>
    <row r="1767" spans="1:46" s="5" customFormat="1" ht="11.25" x14ac:dyDescent="0.2">
      <c r="A1767" s="5">
        <v>2020</v>
      </c>
      <c r="B1767" s="6">
        <v>44105</v>
      </c>
      <c r="C1767" s="6">
        <v>44196</v>
      </c>
      <c r="D1767" s="5" t="s">
        <v>134</v>
      </c>
      <c r="E1767" s="5" t="s">
        <v>135</v>
      </c>
      <c r="F1767" s="5">
        <v>33508</v>
      </c>
      <c r="G1767" s="13" t="s">
        <v>449</v>
      </c>
      <c r="H1767" s="22"/>
      <c r="I1767" s="5" t="s">
        <v>2418</v>
      </c>
      <c r="J1767" s="13">
        <v>214</v>
      </c>
      <c r="N1767" s="5" t="s">
        <v>1268</v>
      </c>
      <c r="O1767" s="5" t="s">
        <v>2155</v>
      </c>
      <c r="P1767" s="5" t="s">
        <v>158</v>
      </c>
      <c r="Q1767" s="5" t="s">
        <v>452</v>
      </c>
      <c r="R1767" s="5">
        <v>33508</v>
      </c>
      <c r="S1767" s="6">
        <v>44161</v>
      </c>
      <c r="T1767" s="15">
        <v>23000</v>
      </c>
      <c r="U1767" s="15">
        <v>26680</v>
      </c>
      <c r="X1767" s="5" t="s">
        <v>453</v>
      </c>
      <c r="Z1767" s="5" t="s">
        <v>144</v>
      </c>
      <c r="AA1767" s="5" t="s">
        <v>2418</v>
      </c>
      <c r="AB1767" s="7"/>
      <c r="AC1767" s="6">
        <v>44161</v>
      </c>
      <c r="AE1767" s="8" t="s">
        <v>5372</v>
      </c>
      <c r="AG1767" s="5" t="s">
        <v>146</v>
      </c>
      <c r="AH1767" s="5" t="s">
        <v>454</v>
      </c>
      <c r="AJ1767" s="5" t="s">
        <v>20</v>
      </c>
      <c r="AK1767" s="22"/>
      <c r="AL1767" s="22"/>
      <c r="AM1767" s="22"/>
      <c r="AN1767" s="22"/>
      <c r="AO1767" s="22"/>
      <c r="AP1767" s="22"/>
      <c r="AQ1767" s="5" t="s">
        <v>455</v>
      </c>
      <c r="AR1767" s="6">
        <v>44196</v>
      </c>
      <c r="AS1767" s="6">
        <v>44196</v>
      </c>
      <c r="AT1767" s="5" t="s">
        <v>379</v>
      </c>
    </row>
    <row r="1768" spans="1:46" s="5" customFormat="1" ht="11.25" x14ac:dyDescent="0.2">
      <c r="A1768" s="5">
        <v>2020</v>
      </c>
      <c r="B1768" s="6">
        <v>44105</v>
      </c>
      <c r="C1768" s="6">
        <v>44196</v>
      </c>
      <c r="D1768" s="5" t="s">
        <v>134</v>
      </c>
      <c r="E1768" s="5" t="s">
        <v>135</v>
      </c>
      <c r="F1768" s="5">
        <v>33509</v>
      </c>
      <c r="G1768" s="13" t="s">
        <v>449</v>
      </c>
      <c r="H1768" s="22"/>
      <c r="I1768" s="5" t="s">
        <v>2418</v>
      </c>
      <c r="J1768" s="13">
        <v>135</v>
      </c>
      <c r="N1768" s="5" t="s">
        <v>839</v>
      </c>
      <c r="O1768" s="5" t="s">
        <v>2041</v>
      </c>
      <c r="P1768" s="5" t="s">
        <v>158</v>
      </c>
      <c r="Q1768" s="5" t="s">
        <v>452</v>
      </c>
      <c r="R1768" s="5">
        <v>33509</v>
      </c>
      <c r="S1768" s="6">
        <v>44161</v>
      </c>
      <c r="T1768" s="15">
        <v>935</v>
      </c>
      <c r="U1768" s="15">
        <v>1084.5999999999999</v>
      </c>
      <c r="X1768" s="5" t="s">
        <v>453</v>
      </c>
      <c r="Z1768" s="5" t="s">
        <v>144</v>
      </c>
      <c r="AA1768" s="5" t="s">
        <v>2418</v>
      </c>
      <c r="AB1768" s="7"/>
      <c r="AC1768" s="6">
        <v>44161</v>
      </c>
      <c r="AE1768" s="8" t="s">
        <v>5373</v>
      </c>
      <c r="AG1768" s="5" t="s">
        <v>146</v>
      </c>
      <c r="AH1768" s="5" t="s">
        <v>454</v>
      </c>
      <c r="AJ1768" s="5" t="s">
        <v>20</v>
      </c>
      <c r="AK1768" s="22"/>
      <c r="AL1768" s="22"/>
      <c r="AM1768" s="22"/>
      <c r="AN1768" s="22"/>
      <c r="AO1768" s="22"/>
      <c r="AP1768" s="22"/>
      <c r="AQ1768" s="5" t="s">
        <v>455</v>
      </c>
      <c r="AR1768" s="6">
        <v>44196</v>
      </c>
      <c r="AS1768" s="6">
        <v>44196</v>
      </c>
      <c r="AT1768" s="5" t="s">
        <v>379</v>
      </c>
    </row>
    <row r="1769" spans="1:46" s="5" customFormat="1" ht="11.25" x14ac:dyDescent="0.2">
      <c r="A1769" s="5">
        <v>2020</v>
      </c>
      <c r="B1769" s="6">
        <v>44105</v>
      </c>
      <c r="C1769" s="6">
        <v>44196</v>
      </c>
      <c r="D1769" s="5" t="s">
        <v>134</v>
      </c>
      <c r="E1769" s="5" t="s">
        <v>135</v>
      </c>
      <c r="F1769" s="5">
        <v>33510</v>
      </c>
      <c r="G1769" s="13" t="s">
        <v>449</v>
      </c>
      <c r="H1769" s="22"/>
      <c r="I1769" s="5" t="s">
        <v>2419</v>
      </c>
      <c r="J1769" s="13">
        <v>128</v>
      </c>
      <c r="N1769" s="5" t="s">
        <v>484</v>
      </c>
      <c r="O1769" s="5" t="s">
        <v>1690</v>
      </c>
      <c r="P1769" s="5" t="s">
        <v>140</v>
      </c>
      <c r="Q1769" s="5" t="s">
        <v>452</v>
      </c>
      <c r="R1769" s="5">
        <v>33510</v>
      </c>
      <c r="S1769" s="6">
        <v>44161</v>
      </c>
      <c r="T1769" s="15">
        <v>5200</v>
      </c>
      <c r="U1769" s="15">
        <v>6032</v>
      </c>
      <c r="X1769" s="5" t="s">
        <v>453</v>
      </c>
      <c r="Z1769" s="5" t="s">
        <v>144</v>
      </c>
      <c r="AA1769" s="5" t="s">
        <v>2419</v>
      </c>
      <c r="AB1769" s="7"/>
      <c r="AC1769" s="6">
        <v>44161</v>
      </c>
      <c r="AE1769" s="8" t="s">
        <v>5374</v>
      </c>
      <c r="AG1769" s="5" t="s">
        <v>146</v>
      </c>
      <c r="AH1769" s="5" t="s">
        <v>454</v>
      </c>
      <c r="AJ1769" s="5" t="s">
        <v>20</v>
      </c>
      <c r="AK1769" s="22"/>
      <c r="AL1769" s="22"/>
      <c r="AM1769" s="22"/>
      <c r="AN1769" s="22"/>
      <c r="AO1769" s="22"/>
      <c r="AP1769" s="22"/>
      <c r="AQ1769" s="5" t="s">
        <v>455</v>
      </c>
      <c r="AR1769" s="6">
        <v>44196</v>
      </c>
      <c r="AS1769" s="6">
        <v>44196</v>
      </c>
      <c r="AT1769" s="5" t="s">
        <v>379</v>
      </c>
    </row>
    <row r="1770" spans="1:46" s="5" customFormat="1" ht="11.25" x14ac:dyDescent="0.2">
      <c r="A1770" s="5">
        <v>2020</v>
      </c>
      <c r="B1770" s="6">
        <v>44105</v>
      </c>
      <c r="C1770" s="6">
        <v>44196</v>
      </c>
      <c r="D1770" s="5" t="s">
        <v>134</v>
      </c>
      <c r="E1770" s="5" t="s">
        <v>135</v>
      </c>
      <c r="F1770" s="5">
        <v>33511</v>
      </c>
      <c r="G1770" s="13" t="s">
        <v>449</v>
      </c>
      <c r="H1770" s="22"/>
      <c r="I1770" s="5" t="s">
        <v>2328</v>
      </c>
      <c r="J1770" s="13">
        <v>52</v>
      </c>
      <c r="N1770" s="27" t="s">
        <v>2113</v>
      </c>
      <c r="O1770" s="5" t="s">
        <v>2114</v>
      </c>
      <c r="P1770" s="5" t="s">
        <v>140</v>
      </c>
      <c r="Q1770" s="5" t="s">
        <v>452</v>
      </c>
      <c r="R1770" s="5">
        <v>33511</v>
      </c>
      <c r="S1770" s="6">
        <v>44161</v>
      </c>
      <c r="T1770" s="15">
        <v>1660.52</v>
      </c>
      <c r="U1770" s="15">
        <v>1926.2031999999999</v>
      </c>
      <c r="X1770" s="5" t="s">
        <v>453</v>
      </c>
      <c r="Z1770" s="5" t="s">
        <v>144</v>
      </c>
      <c r="AA1770" s="5" t="s">
        <v>2328</v>
      </c>
      <c r="AB1770" s="7"/>
      <c r="AC1770" s="6">
        <v>44161</v>
      </c>
      <c r="AE1770" s="8" t="s">
        <v>5375</v>
      </c>
      <c r="AG1770" s="5" t="s">
        <v>146</v>
      </c>
      <c r="AH1770" s="5" t="s">
        <v>454</v>
      </c>
      <c r="AJ1770" s="5" t="s">
        <v>20</v>
      </c>
      <c r="AK1770" s="22"/>
      <c r="AL1770" s="22"/>
      <c r="AM1770" s="22"/>
      <c r="AN1770" s="22"/>
      <c r="AO1770" s="22"/>
      <c r="AP1770" s="22"/>
      <c r="AQ1770" s="5" t="s">
        <v>455</v>
      </c>
      <c r="AR1770" s="6">
        <v>44196</v>
      </c>
      <c r="AS1770" s="6">
        <v>44196</v>
      </c>
      <c r="AT1770" s="5" t="s">
        <v>379</v>
      </c>
    </row>
    <row r="1771" spans="1:46" s="5" customFormat="1" ht="11.25" x14ac:dyDescent="0.2">
      <c r="A1771" s="5">
        <v>2020</v>
      </c>
      <c r="B1771" s="6">
        <v>44105</v>
      </c>
      <c r="C1771" s="6">
        <v>44196</v>
      </c>
      <c r="D1771" s="5" t="s">
        <v>134</v>
      </c>
      <c r="E1771" s="5" t="s">
        <v>135</v>
      </c>
      <c r="F1771" s="5">
        <v>33512</v>
      </c>
      <c r="G1771" s="13" t="s">
        <v>449</v>
      </c>
      <c r="H1771" s="22"/>
      <c r="I1771" s="5" t="s">
        <v>2420</v>
      </c>
      <c r="J1771" s="13">
        <v>306</v>
      </c>
      <c r="N1771" s="5" t="s">
        <v>751</v>
      </c>
      <c r="O1771" s="5" t="s">
        <v>2421</v>
      </c>
      <c r="P1771" s="5" t="s">
        <v>158</v>
      </c>
      <c r="Q1771" s="5" t="s">
        <v>452</v>
      </c>
      <c r="R1771" s="5">
        <v>33512</v>
      </c>
      <c r="S1771" s="6">
        <v>44161</v>
      </c>
      <c r="T1771" s="15">
        <v>36300</v>
      </c>
      <c r="U1771" s="15">
        <v>42108</v>
      </c>
      <c r="X1771" s="5" t="s">
        <v>453</v>
      </c>
      <c r="Z1771" s="5" t="s">
        <v>144</v>
      </c>
      <c r="AA1771" s="5" t="s">
        <v>2420</v>
      </c>
      <c r="AB1771" s="7"/>
      <c r="AC1771" s="6">
        <v>44161</v>
      </c>
      <c r="AE1771" s="8" t="s">
        <v>5376</v>
      </c>
      <c r="AG1771" s="5" t="s">
        <v>146</v>
      </c>
      <c r="AH1771" s="5" t="s">
        <v>454</v>
      </c>
      <c r="AJ1771" s="5" t="s">
        <v>20</v>
      </c>
      <c r="AK1771" s="22"/>
      <c r="AL1771" s="22"/>
      <c r="AM1771" s="22"/>
      <c r="AN1771" s="22"/>
      <c r="AO1771" s="22"/>
      <c r="AP1771" s="22"/>
      <c r="AQ1771" s="5" t="s">
        <v>455</v>
      </c>
      <c r="AR1771" s="6">
        <v>44196</v>
      </c>
      <c r="AS1771" s="6">
        <v>44196</v>
      </c>
      <c r="AT1771" s="5" t="s">
        <v>379</v>
      </c>
    </row>
    <row r="1772" spans="1:46" s="5" customFormat="1" ht="11.25" x14ac:dyDescent="0.2">
      <c r="A1772" s="5">
        <v>2020</v>
      </c>
      <c r="B1772" s="6">
        <v>44105</v>
      </c>
      <c r="C1772" s="6">
        <v>44196</v>
      </c>
      <c r="D1772" s="5" t="s">
        <v>134</v>
      </c>
      <c r="E1772" s="5" t="s">
        <v>135</v>
      </c>
      <c r="F1772" s="41">
        <v>33513</v>
      </c>
      <c r="G1772" s="13" t="s">
        <v>449</v>
      </c>
      <c r="H1772" s="22"/>
      <c r="I1772" s="41" t="s">
        <v>2422</v>
      </c>
      <c r="J1772" s="13">
        <v>34</v>
      </c>
      <c r="N1772" s="38" t="s">
        <v>607</v>
      </c>
      <c r="O1772" s="5" t="s">
        <v>1790</v>
      </c>
      <c r="P1772" s="5" t="s">
        <v>140</v>
      </c>
      <c r="Q1772" s="5" t="s">
        <v>452</v>
      </c>
      <c r="R1772" s="41">
        <v>33513</v>
      </c>
      <c r="S1772" s="42">
        <v>44144</v>
      </c>
      <c r="T1772" s="43">
        <v>3950</v>
      </c>
      <c r="U1772" s="15">
        <v>4582</v>
      </c>
      <c r="X1772" s="5" t="s">
        <v>453</v>
      </c>
      <c r="Z1772" s="5" t="s">
        <v>144</v>
      </c>
      <c r="AA1772" s="41" t="s">
        <v>2422</v>
      </c>
      <c r="AB1772" s="7"/>
      <c r="AC1772" s="42">
        <v>44144</v>
      </c>
      <c r="AE1772" s="8" t="s">
        <v>5377</v>
      </c>
      <c r="AG1772" s="5" t="s">
        <v>146</v>
      </c>
      <c r="AH1772" s="5" t="s">
        <v>454</v>
      </c>
      <c r="AJ1772" s="5" t="s">
        <v>20</v>
      </c>
      <c r="AK1772" s="22"/>
      <c r="AL1772" s="22"/>
      <c r="AM1772" s="22"/>
      <c r="AN1772" s="22"/>
      <c r="AO1772" s="22"/>
      <c r="AP1772" s="22"/>
      <c r="AQ1772" s="5" t="s">
        <v>455</v>
      </c>
      <c r="AR1772" s="6">
        <v>44196</v>
      </c>
      <c r="AS1772" s="6">
        <v>44196</v>
      </c>
      <c r="AT1772" s="5" t="s">
        <v>379</v>
      </c>
    </row>
    <row r="1773" spans="1:46" s="5" customFormat="1" ht="11.25" x14ac:dyDescent="0.2">
      <c r="A1773" s="5">
        <v>2020</v>
      </c>
      <c r="B1773" s="6">
        <v>44105</v>
      </c>
      <c r="C1773" s="6">
        <v>44196</v>
      </c>
      <c r="D1773" s="5" t="s">
        <v>134</v>
      </c>
      <c r="E1773" s="5" t="s">
        <v>135</v>
      </c>
      <c r="F1773" s="41">
        <v>33514</v>
      </c>
      <c r="G1773" s="13" t="s">
        <v>449</v>
      </c>
      <c r="H1773" s="22"/>
      <c r="I1773" s="41" t="s">
        <v>2423</v>
      </c>
      <c r="J1773" s="13">
        <v>34</v>
      </c>
      <c r="N1773" s="38" t="s">
        <v>607</v>
      </c>
      <c r="O1773" s="5" t="s">
        <v>1790</v>
      </c>
      <c r="P1773" s="5" t="s">
        <v>140</v>
      </c>
      <c r="Q1773" s="5" t="s">
        <v>452</v>
      </c>
      <c r="R1773" s="41">
        <v>33514</v>
      </c>
      <c r="S1773" s="42">
        <v>44144</v>
      </c>
      <c r="T1773" s="43">
        <v>5550</v>
      </c>
      <c r="U1773" s="15">
        <v>6438</v>
      </c>
      <c r="X1773" s="5" t="s">
        <v>453</v>
      </c>
      <c r="Z1773" s="5" t="s">
        <v>144</v>
      </c>
      <c r="AA1773" s="41" t="s">
        <v>2423</v>
      </c>
      <c r="AB1773" s="7"/>
      <c r="AC1773" s="42">
        <v>44144</v>
      </c>
      <c r="AE1773" s="8" t="s">
        <v>5378</v>
      </c>
      <c r="AG1773" s="5" t="s">
        <v>146</v>
      </c>
      <c r="AH1773" s="5" t="s">
        <v>454</v>
      </c>
      <c r="AJ1773" s="5" t="s">
        <v>20</v>
      </c>
      <c r="AK1773" s="22"/>
      <c r="AL1773" s="22"/>
      <c r="AM1773" s="22"/>
      <c r="AN1773" s="22"/>
      <c r="AO1773" s="22"/>
      <c r="AP1773" s="22"/>
      <c r="AQ1773" s="5" t="s">
        <v>455</v>
      </c>
      <c r="AR1773" s="6">
        <v>44196</v>
      </c>
      <c r="AS1773" s="6">
        <v>44196</v>
      </c>
      <c r="AT1773" s="5" t="s">
        <v>379</v>
      </c>
    </row>
    <row r="1774" spans="1:46" s="5" customFormat="1" ht="11.25" x14ac:dyDescent="0.2">
      <c r="A1774" s="5">
        <v>2020</v>
      </c>
      <c r="B1774" s="6">
        <v>44105</v>
      </c>
      <c r="C1774" s="6">
        <v>44196</v>
      </c>
      <c r="D1774" s="5" t="s">
        <v>134</v>
      </c>
      <c r="E1774" s="5" t="s">
        <v>135</v>
      </c>
      <c r="F1774" s="41">
        <v>33515</v>
      </c>
      <c r="G1774" s="13" t="s">
        <v>449</v>
      </c>
      <c r="H1774" s="22"/>
      <c r="I1774" s="41" t="s">
        <v>2424</v>
      </c>
      <c r="J1774" s="13">
        <v>34</v>
      </c>
      <c r="N1774" s="38" t="s">
        <v>607</v>
      </c>
      <c r="O1774" s="5" t="s">
        <v>1790</v>
      </c>
      <c r="P1774" s="5" t="s">
        <v>140</v>
      </c>
      <c r="Q1774" s="5" t="s">
        <v>452</v>
      </c>
      <c r="R1774" s="41">
        <v>33515</v>
      </c>
      <c r="S1774" s="42">
        <v>44148</v>
      </c>
      <c r="T1774" s="43">
        <v>19000</v>
      </c>
      <c r="U1774" s="15">
        <v>22040</v>
      </c>
      <c r="X1774" s="5" t="s">
        <v>453</v>
      </c>
      <c r="Z1774" s="5" t="s">
        <v>144</v>
      </c>
      <c r="AA1774" s="41" t="s">
        <v>2424</v>
      </c>
      <c r="AB1774" s="7"/>
      <c r="AC1774" s="42">
        <v>44148</v>
      </c>
      <c r="AE1774" s="8" t="s">
        <v>5379</v>
      </c>
      <c r="AG1774" s="5" t="s">
        <v>146</v>
      </c>
      <c r="AH1774" s="5" t="s">
        <v>454</v>
      </c>
      <c r="AJ1774" s="5" t="s">
        <v>20</v>
      </c>
      <c r="AK1774" s="22"/>
      <c r="AL1774" s="22"/>
      <c r="AM1774" s="22"/>
      <c r="AN1774" s="22"/>
      <c r="AO1774" s="22"/>
      <c r="AP1774" s="22"/>
      <c r="AQ1774" s="5" t="s">
        <v>455</v>
      </c>
      <c r="AR1774" s="6">
        <v>44196</v>
      </c>
      <c r="AS1774" s="6">
        <v>44196</v>
      </c>
      <c r="AT1774" s="5" t="s">
        <v>379</v>
      </c>
    </row>
    <row r="1775" spans="1:46" s="5" customFormat="1" ht="11.25" x14ac:dyDescent="0.2">
      <c r="A1775" s="5">
        <v>2020</v>
      </c>
      <c r="B1775" s="6">
        <v>44105</v>
      </c>
      <c r="C1775" s="6">
        <v>44196</v>
      </c>
      <c r="D1775" s="5" t="s">
        <v>134</v>
      </c>
      <c r="E1775" s="5" t="s">
        <v>135</v>
      </c>
      <c r="F1775" s="41">
        <v>33516</v>
      </c>
      <c r="G1775" s="13" t="s">
        <v>449</v>
      </c>
      <c r="H1775" s="22"/>
      <c r="I1775" s="41" t="s">
        <v>2425</v>
      </c>
      <c r="J1775" s="13">
        <v>34</v>
      </c>
      <c r="N1775" s="38" t="s">
        <v>607</v>
      </c>
      <c r="O1775" s="5" t="s">
        <v>1790</v>
      </c>
      <c r="P1775" s="5" t="s">
        <v>140</v>
      </c>
      <c r="Q1775" s="5" t="s">
        <v>452</v>
      </c>
      <c r="R1775" s="41">
        <v>33516</v>
      </c>
      <c r="S1775" s="42">
        <v>44152</v>
      </c>
      <c r="T1775" s="43">
        <v>3035</v>
      </c>
      <c r="U1775" s="15">
        <v>3520.6</v>
      </c>
      <c r="X1775" s="5" t="s">
        <v>453</v>
      </c>
      <c r="Z1775" s="5" t="s">
        <v>144</v>
      </c>
      <c r="AA1775" s="41" t="s">
        <v>2425</v>
      </c>
      <c r="AB1775" s="7"/>
      <c r="AC1775" s="42">
        <v>44152</v>
      </c>
      <c r="AE1775" s="8" t="s">
        <v>5380</v>
      </c>
      <c r="AG1775" s="5" t="s">
        <v>146</v>
      </c>
      <c r="AH1775" s="5" t="s">
        <v>454</v>
      </c>
      <c r="AJ1775" s="5" t="s">
        <v>20</v>
      </c>
      <c r="AK1775" s="22"/>
      <c r="AL1775" s="22"/>
      <c r="AM1775" s="22"/>
      <c r="AN1775" s="22"/>
      <c r="AO1775" s="22"/>
      <c r="AP1775" s="22"/>
      <c r="AQ1775" s="5" t="s">
        <v>455</v>
      </c>
      <c r="AR1775" s="6">
        <v>44196</v>
      </c>
      <c r="AS1775" s="6">
        <v>44196</v>
      </c>
      <c r="AT1775" s="5" t="s">
        <v>379</v>
      </c>
    </row>
    <row r="1776" spans="1:46" s="5" customFormat="1" ht="11.25" x14ac:dyDescent="0.2">
      <c r="A1776" s="5">
        <v>2020</v>
      </c>
      <c r="B1776" s="6">
        <v>44105</v>
      </c>
      <c r="C1776" s="6">
        <v>44196</v>
      </c>
      <c r="D1776" s="5" t="s">
        <v>134</v>
      </c>
      <c r="E1776" s="5" t="s">
        <v>135</v>
      </c>
      <c r="F1776" s="41">
        <v>33517</v>
      </c>
      <c r="G1776" s="13" t="s">
        <v>449</v>
      </c>
      <c r="H1776" s="22"/>
      <c r="I1776" s="41" t="s">
        <v>2426</v>
      </c>
      <c r="J1776" s="13">
        <v>83</v>
      </c>
      <c r="N1776" s="38" t="s">
        <v>834</v>
      </c>
      <c r="O1776" s="5" t="s">
        <v>1851</v>
      </c>
      <c r="P1776" s="5" t="s">
        <v>140</v>
      </c>
      <c r="Q1776" s="5" t="s">
        <v>452</v>
      </c>
      <c r="R1776" s="41">
        <v>33517</v>
      </c>
      <c r="S1776" s="42">
        <v>44159</v>
      </c>
      <c r="T1776" s="43">
        <v>6100</v>
      </c>
      <c r="U1776" s="15">
        <v>7076</v>
      </c>
      <c r="X1776" s="5" t="s">
        <v>453</v>
      </c>
      <c r="Z1776" s="5" t="s">
        <v>144</v>
      </c>
      <c r="AA1776" s="41" t="s">
        <v>2426</v>
      </c>
      <c r="AB1776" s="7"/>
      <c r="AC1776" s="42">
        <v>44159</v>
      </c>
      <c r="AE1776" s="8" t="s">
        <v>5381</v>
      </c>
      <c r="AG1776" s="5" t="s">
        <v>146</v>
      </c>
      <c r="AH1776" s="5" t="s">
        <v>454</v>
      </c>
      <c r="AJ1776" s="5" t="s">
        <v>20</v>
      </c>
      <c r="AK1776" s="22"/>
      <c r="AL1776" s="22"/>
      <c r="AM1776" s="22"/>
      <c r="AN1776" s="22"/>
      <c r="AO1776" s="22"/>
      <c r="AP1776" s="22"/>
      <c r="AQ1776" s="5" t="s">
        <v>455</v>
      </c>
      <c r="AR1776" s="6">
        <v>44196</v>
      </c>
      <c r="AS1776" s="6">
        <v>44196</v>
      </c>
      <c r="AT1776" s="5" t="s">
        <v>379</v>
      </c>
    </row>
    <row r="1777" spans="1:46" s="5" customFormat="1" ht="11.25" x14ac:dyDescent="0.2">
      <c r="A1777" s="5">
        <v>2020</v>
      </c>
      <c r="B1777" s="6">
        <v>44105</v>
      </c>
      <c r="C1777" s="6">
        <v>44196</v>
      </c>
      <c r="D1777" s="5" t="s">
        <v>134</v>
      </c>
      <c r="E1777" s="5" t="s">
        <v>135</v>
      </c>
      <c r="F1777" s="5">
        <v>33518</v>
      </c>
      <c r="G1777" s="13" t="s">
        <v>449</v>
      </c>
      <c r="H1777" s="22"/>
      <c r="I1777" s="5" t="s">
        <v>2427</v>
      </c>
      <c r="J1777" s="13">
        <v>389</v>
      </c>
      <c r="N1777" s="5" t="s">
        <v>1462</v>
      </c>
      <c r="O1777" s="5" t="s">
        <v>1463</v>
      </c>
      <c r="P1777" s="5" t="s">
        <v>158</v>
      </c>
      <c r="Q1777" s="5" t="s">
        <v>452</v>
      </c>
      <c r="R1777" s="5">
        <v>33518</v>
      </c>
      <c r="S1777" s="6">
        <v>44159</v>
      </c>
      <c r="T1777" s="15">
        <v>15000</v>
      </c>
      <c r="U1777" s="15">
        <v>17400</v>
      </c>
      <c r="X1777" s="5" t="s">
        <v>453</v>
      </c>
      <c r="Z1777" s="5" t="s">
        <v>144</v>
      </c>
      <c r="AA1777" s="5" t="s">
        <v>2427</v>
      </c>
      <c r="AB1777" s="7"/>
      <c r="AC1777" s="6">
        <v>44159</v>
      </c>
      <c r="AE1777" s="8" t="s">
        <v>5382</v>
      </c>
      <c r="AG1777" s="5" t="s">
        <v>146</v>
      </c>
      <c r="AH1777" s="5" t="s">
        <v>454</v>
      </c>
      <c r="AJ1777" s="5" t="s">
        <v>20</v>
      </c>
      <c r="AK1777" s="22"/>
      <c r="AL1777" s="22"/>
      <c r="AM1777" s="22"/>
      <c r="AN1777" s="22"/>
      <c r="AO1777" s="22"/>
      <c r="AP1777" s="22"/>
      <c r="AQ1777" s="5" t="s">
        <v>455</v>
      </c>
      <c r="AR1777" s="6">
        <v>44196</v>
      </c>
      <c r="AS1777" s="6">
        <v>44196</v>
      </c>
      <c r="AT1777" s="5" t="s">
        <v>379</v>
      </c>
    </row>
    <row r="1778" spans="1:46" s="5" customFormat="1" ht="11.25" x14ac:dyDescent="0.2">
      <c r="A1778" s="5">
        <v>2020</v>
      </c>
      <c r="B1778" s="6">
        <v>44105</v>
      </c>
      <c r="C1778" s="6">
        <v>44196</v>
      </c>
      <c r="D1778" s="5" t="s">
        <v>134</v>
      </c>
      <c r="E1778" s="5" t="s">
        <v>135</v>
      </c>
      <c r="F1778" s="5">
        <v>33519</v>
      </c>
      <c r="G1778" s="13" t="s">
        <v>449</v>
      </c>
      <c r="H1778" s="22"/>
      <c r="I1778" s="5" t="s">
        <v>2328</v>
      </c>
      <c r="J1778" s="13">
        <v>8</v>
      </c>
      <c r="N1778" s="5" t="s">
        <v>2183</v>
      </c>
      <c r="O1778" s="5" t="s">
        <v>2184</v>
      </c>
      <c r="P1778" s="5" t="s">
        <v>140</v>
      </c>
      <c r="Q1778" s="5" t="s">
        <v>452</v>
      </c>
      <c r="R1778" s="5">
        <v>33519</v>
      </c>
      <c r="S1778" s="6">
        <v>44162</v>
      </c>
      <c r="T1778" s="15">
        <v>6382</v>
      </c>
      <c r="U1778" s="15">
        <v>7403.12</v>
      </c>
      <c r="X1778" s="5" t="s">
        <v>453</v>
      </c>
      <c r="Z1778" s="5" t="s">
        <v>144</v>
      </c>
      <c r="AA1778" s="5" t="s">
        <v>2328</v>
      </c>
      <c r="AB1778" s="7"/>
      <c r="AC1778" s="6">
        <v>44162</v>
      </c>
      <c r="AE1778" s="8" t="s">
        <v>5383</v>
      </c>
      <c r="AG1778" s="5" t="s">
        <v>146</v>
      </c>
      <c r="AH1778" s="5" t="s">
        <v>454</v>
      </c>
      <c r="AJ1778" s="5" t="s">
        <v>20</v>
      </c>
      <c r="AK1778" s="22"/>
      <c r="AL1778" s="22"/>
      <c r="AM1778" s="22"/>
      <c r="AN1778" s="22"/>
      <c r="AO1778" s="22"/>
      <c r="AP1778" s="22"/>
      <c r="AQ1778" s="5" t="s">
        <v>455</v>
      </c>
      <c r="AR1778" s="6">
        <v>44196</v>
      </c>
      <c r="AS1778" s="6">
        <v>44196</v>
      </c>
      <c r="AT1778" s="5" t="s">
        <v>379</v>
      </c>
    </row>
    <row r="1779" spans="1:46" s="5" customFormat="1" ht="11.25" x14ac:dyDescent="0.2">
      <c r="A1779" s="5">
        <v>2020</v>
      </c>
      <c r="B1779" s="6">
        <v>44105</v>
      </c>
      <c r="C1779" s="6">
        <v>44196</v>
      </c>
      <c r="D1779" s="5" t="s">
        <v>134</v>
      </c>
      <c r="E1779" s="5" t="s">
        <v>135</v>
      </c>
      <c r="F1779" s="5">
        <v>33520</v>
      </c>
      <c r="G1779" s="13" t="s">
        <v>449</v>
      </c>
      <c r="H1779" s="22"/>
      <c r="I1779" s="5" t="s">
        <v>2328</v>
      </c>
      <c r="J1779" s="13">
        <v>143</v>
      </c>
      <c r="N1779" s="5" t="s">
        <v>1762</v>
      </c>
      <c r="O1779" s="5" t="s">
        <v>1763</v>
      </c>
      <c r="P1779" s="5" t="s">
        <v>140</v>
      </c>
      <c r="Q1779" s="5" t="s">
        <v>452</v>
      </c>
      <c r="R1779" s="5">
        <v>33520</v>
      </c>
      <c r="S1779" s="6">
        <v>44162</v>
      </c>
      <c r="T1779" s="15">
        <v>5938.45</v>
      </c>
      <c r="U1779" s="15">
        <v>6888.6019999999999</v>
      </c>
      <c r="X1779" s="5" t="s">
        <v>453</v>
      </c>
      <c r="Z1779" s="5" t="s">
        <v>144</v>
      </c>
      <c r="AA1779" s="5" t="s">
        <v>2328</v>
      </c>
      <c r="AB1779" s="7"/>
      <c r="AC1779" s="6">
        <v>44162</v>
      </c>
      <c r="AE1779" s="8" t="s">
        <v>5384</v>
      </c>
      <c r="AG1779" s="5" t="s">
        <v>146</v>
      </c>
      <c r="AH1779" s="5" t="s">
        <v>454</v>
      </c>
      <c r="AJ1779" s="5" t="s">
        <v>20</v>
      </c>
      <c r="AK1779" s="22"/>
      <c r="AL1779" s="22"/>
      <c r="AM1779" s="22"/>
      <c r="AN1779" s="22"/>
      <c r="AO1779" s="22"/>
      <c r="AP1779" s="22"/>
      <c r="AQ1779" s="5" t="s">
        <v>455</v>
      </c>
      <c r="AR1779" s="6">
        <v>44196</v>
      </c>
      <c r="AS1779" s="6">
        <v>44196</v>
      </c>
      <c r="AT1779" s="5" t="s">
        <v>379</v>
      </c>
    </row>
    <row r="1780" spans="1:46" s="5" customFormat="1" ht="11.25" x14ac:dyDescent="0.2">
      <c r="A1780" s="5">
        <v>2020</v>
      </c>
      <c r="B1780" s="6">
        <v>44105</v>
      </c>
      <c r="C1780" s="6">
        <v>44196</v>
      </c>
      <c r="D1780" s="5" t="s">
        <v>134</v>
      </c>
      <c r="E1780" s="5" t="s">
        <v>135</v>
      </c>
      <c r="F1780" s="5">
        <v>33522</v>
      </c>
      <c r="G1780" s="13" t="s">
        <v>449</v>
      </c>
      <c r="H1780" s="22"/>
      <c r="I1780" s="5" t="s">
        <v>2428</v>
      </c>
      <c r="J1780" s="13">
        <v>82</v>
      </c>
      <c r="N1780" s="5" t="s">
        <v>417</v>
      </c>
      <c r="O1780" s="5" t="s">
        <v>1792</v>
      </c>
      <c r="P1780" s="5" t="s">
        <v>259</v>
      </c>
      <c r="Q1780" s="5" t="s">
        <v>452</v>
      </c>
      <c r="R1780" s="5">
        <v>33522</v>
      </c>
      <c r="S1780" s="6">
        <v>44153</v>
      </c>
      <c r="T1780" s="15">
        <v>4200</v>
      </c>
      <c r="U1780" s="15">
        <v>4872</v>
      </c>
      <c r="X1780" s="5" t="s">
        <v>453</v>
      </c>
      <c r="Z1780" s="5" t="s">
        <v>144</v>
      </c>
      <c r="AA1780" s="5" t="s">
        <v>2428</v>
      </c>
      <c r="AB1780" s="7"/>
      <c r="AC1780" s="6">
        <v>44153</v>
      </c>
      <c r="AE1780" s="8" t="s">
        <v>5385</v>
      </c>
      <c r="AG1780" s="5" t="s">
        <v>146</v>
      </c>
      <c r="AH1780" s="5" t="s">
        <v>454</v>
      </c>
      <c r="AJ1780" s="5" t="s">
        <v>20</v>
      </c>
      <c r="AK1780" s="22"/>
      <c r="AL1780" s="22"/>
      <c r="AM1780" s="22"/>
      <c r="AN1780" s="22"/>
      <c r="AO1780" s="22"/>
      <c r="AP1780" s="22"/>
      <c r="AQ1780" s="5" t="s">
        <v>455</v>
      </c>
      <c r="AR1780" s="6">
        <v>44196</v>
      </c>
      <c r="AS1780" s="6">
        <v>44196</v>
      </c>
      <c r="AT1780" s="5" t="s">
        <v>379</v>
      </c>
    </row>
    <row r="1781" spans="1:46" s="5" customFormat="1" ht="11.25" x14ac:dyDescent="0.2">
      <c r="A1781" s="5">
        <v>2020</v>
      </c>
      <c r="B1781" s="6">
        <v>44105</v>
      </c>
      <c r="C1781" s="6">
        <v>44196</v>
      </c>
      <c r="D1781" s="5" t="s">
        <v>134</v>
      </c>
      <c r="E1781" s="5" t="s">
        <v>135</v>
      </c>
      <c r="F1781" s="5">
        <v>33523</v>
      </c>
      <c r="G1781" s="13" t="s">
        <v>449</v>
      </c>
      <c r="H1781" s="22"/>
      <c r="I1781" s="5" t="s">
        <v>2429</v>
      </c>
      <c r="J1781" s="13">
        <v>94</v>
      </c>
      <c r="N1781" s="5" t="s">
        <v>2103</v>
      </c>
      <c r="O1781" s="5" t="s">
        <v>2104</v>
      </c>
      <c r="P1781" s="5" t="s">
        <v>140</v>
      </c>
      <c r="Q1781" s="5" t="s">
        <v>452</v>
      </c>
      <c r="R1781" s="5">
        <v>33523</v>
      </c>
      <c r="S1781" s="6">
        <v>44162</v>
      </c>
      <c r="T1781" s="15">
        <v>15728.51</v>
      </c>
      <c r="U1781" s="15">
        <v>18245.071599999999</v>
      </c>
      <c r="X1781" s="5" t="s">
        <v>453</v>
      </c>
      <c r="Z1781" s="5" t="s">
        <v>144</v>
      </c>
      <c r="AA1781" s="5" t="s">
        <v>2429</v>
      </c>
      <c r="AB1781" s="7"/>
      <c r="AC1781" s="6">
        <v>44162</v>
      </c>
      <c r="AE1781" s="8" t="s">
        <v>5386</v>
      </c>
      <c r="AG1781" s="5" t="s">
        <v>146</v>
      </c>
      <c r="AH1781" s="5" t="s">
        <v>454</v>
      </c>
      <c r="AJ1781" s="5" t="s">
        <v>20</v>
      </c>
      <c r="AK1781" s="22"/>
      <c r="AL1781" s="22"/>
      <c r="AM1781" s="22"/>
      <c r="AN1781" s="22"/>
      <c r="AO1781" s="22"/>
      <c r="AP1781" s="22"/>
      <c r="AQ1781" s="5" t="s">
        <v>455</v>
      </c>
      <c r="AR1781" s="6">
        <v>44196</v>
      </c>
      <c r="AS1781" s="6">
        <v>44196</v>
      </c>
      <c r="AT1781" s="5" t="s">
        <v>379</v>
      </c>
    </row>
    <row r="1782" spans="1:46" s="5" customFormat="1" ht="11.25" x14ac:dyDescent="0.2">
      <c r="A1782" s="5">
        <v>2020</v>
      </c>
      <c r="B1782" s="6">
        <v>44105</v>
      </c>
      <c r="C1782" s="6">
        <v>44196</v>
      </c>
      <c r="D1782" s="5" t="s">
        <v>134</v>
      </c>
      <c r="E1782" s="5" t="s">
        <v>135</v>
      </c>
      <c r="F1782" s="5">
        <v>33524</v>
      </c>
      <c r="G1782" s="13" t="s">
        <v>449</v>
      </c>
      <c r="H1782" s="22"/>
      <c r="I1782" s="5" t="s">
        <v>2430</v>
      </c>
      <c r="J1782" s="13">
        <v>255</v>
      </c>
      <c r="N1782" s="5" t="s">
        <v>2298</v>
      </c>
      <c r="O1782" s="5" t="s">
        <v>2299</v>
      </c>
      <c r="P1782" s="5" t="s">
        <v>218</v>
      </c>
      <c r="Q1782" s="5" t="s">
        <v>452</v>
      </c>
      <c r="R1782" s="5">
        <v>33524</v>
      </c>
      <c r="S1782" s="6">
        <v>44162</v>
      </c>
      <c r="T1782" s="15">
        <v>37500</v>
      </c>
      <c r="U1782" s="15">
        <v>43500</v>
      </c>
      <c r="X1782" s="5" t="s">
        <v>453</v>
      </c>
      <c r="Z1782" s="5" t="s">
        <v>144</v>
      </c>
      <c r="AA1782" s="5" t="s">
        <v>2430</v>
      </c>
      <c r="AB1782" s="7"/>
      <c r="AC1782" s="6">
        <v>44162</v>
      </c>
      <c r="AE1782" s="8" t="s">
        <v>5387</v>
      </c>
      <c r="AG1782" s="5" t="s">
        <v>146</v>
      </c>
      <c r="AH1782" s="5" t="s">
        <v>454</v>
      </c>
      <c r="AJ1782" s="5" t="s">
        <v>20</v>
      </c>
      <c r="AK1782" s="22"/>
      <c r="AL1782" s="22"/>
      <c r="AM1782" s="22"/>
      <c r="AN1782" s="22"/>
      <c r="AO1782" s="22"/>
      <c r="AP1782" s="22"/>
      <c r="AQ1782" s="5" t="s">
        <v>455</v>
      </c>
      <c r="AR1782" s="6">
        <v>44196</v>
      </c>
      <c r="AS1782" s="6">
        <v>44196</v>
      </c>
      <c r="AT1782" s="5" t="s">
        <v>379</v>
      </c>
    </row>
    <row r="1783" spans="1:46" s="5" customFormat="1" ht="11.25" x14ac:dyDescent="0.2">
      <c r="A1783" s="5">
        <v>2020</v>
      </c>
      <c r="B1783" s="6">
        <v>44105</v>
      </c>
      <c r="C1783" s="6">
        <v>44196</v>
      </c>
      <c r="D1783" s="5" t="s">
        <v>134</v>
      </c>
      <c r="E1783" s="5" t="s">
        <v>135</v>
      </c>
      <c r="F1783" s="5">
        <v>33525</v>
      </c>
      <c r="G1783" s="13" t="s">
        <v>449</v>
      </c>
      <c r="H1783" s="22"/>
      <c r="I1783" s="5" t="s">
        <v>2431</v>
      </c>
      <c r="J1783" s="13">
        <v>53</v>
      </c>
      <c r="N1783" s="5" t="s">
        <v>424</v>
      </c>
      <c r="O1783" s="5" t="s">
        <v>642</v>
      </c>
      <c r="P1783" s="5" t="s">
        <v>140</v>
      </c>
      <c r="Q1783" s="5" t="s">
        <v>452</v>
      </c>
      <c r="R1783" s="5">
        <v>33525</v>
      </c>
      <c r="S1783" s="6">
        <v>44162</v>
      </c>
      <c r="T1783" s="15">
        <v>74980</v>
      </c>
      <c r="U1783" s="15">
        <v>86976.8</v>
      </c>
      <c r="X1783" s="5" t="s">
        <v>453</v>
      </c>
      <c r="Z1783" s="5" t="s">
        <v>144</v>
      </c>
      <c r="AA1783" s="5" t="s">
        <v>2431</v>
      </c>
      <c r="AB1783" s="7"/>
      <c r="AC1783" s="6">
        <v>44162</v>
      </c>
      <c r="AE1783" s="8" t="s">
        <v>5388</v>
      </c>
      <c r="AG1783" s="5" t="s">
        <v>146</v>
      </c>
      <c r="AH1783" s="5" t="s">
        <v>454</v>
      </c>
      <c r="AJ1783" s="5" t="s">
        <v>20</v>
      </c>
      <c r="AK1783" s="22"/>
      <c r="AL1783" s="22"/>
      <c r="AM1783" s="22"/>
      <c r="AN1783" s="22"/>
      <c r="AO1783" s="22"/>
      <c r="AP1783" s="22"/>
      <c r="AQ1783" s="5" t="s">
        <v>455</v>
      </c>
      <c r="AR1783" s="6">
        <v>44196</v>
      </c>
      <c r="AS1783" s="6">
        <v>44196</v>
      </c>
      <c r="AT1783" s="5" t="s">
        <v>379</v>
      </c>
    </row>
    <row r="1784" spans="1:46" s="5" customFormat="1" ht="11.25" x14ac:dyDescent="0.2">
      <c r="A1784" s="5">
        <v>2020</v>
      </c>
      <c r="B1784" s="6">
        <v>44105</v>
      </c>
      <c r="C1784" s="6">
        <v>44196</v>
      </c>
      <c r="D1784" s="5" t="s">
        <v>134</v>
      </c>
      <c r="E1784" s="5" t="s">
        <v>135</v>
      </c>
      <c r="F1784" s="5">
        <v>33526</v>
      </c>
      <c r="G1784" s="13" t="s">
        <v>449</v>
      </c>
      <c r="H1784" s="22"/>
      <c r="I1784" s="5" t="s">
        <v>2432</v>
      </c>
      <c r="J1784" s="13">
        <v>54</v>
      </c>
      <c r="N1784" s="5" t="s">
        <v>1890</v>
      </c>
      <c r="O1784" s="5" t="s">
        <v>1891</v>
      </c>
      <c r="P1784" s="5" t="s">
        <v>202</v>
      </c>
      <c r="Q1784" s="5" t="s">
        <v>452</v>
      </c>
      <c r="R1784" s="5">
        <v>33526</v>
      </c>
      <c r="S1784" s="6">
        <v>44162</v>
      </c>
      <c r="T1784" s="15">
        <v>681.04</v>
      </c>
      <c r="U1784" s="15">
        <v>790.00639999999999</v>
      </c>
      <c r="X1784" s="5" t="s">
        <v>453</v>
      </c>
      <c r="Z1784" s="5" t="s">
        <v>144</v>
      </c>
      <c r="AA1784" s="5" t="s">
        <v>2432</v>
      </c>
      <c r="AB1784" s="7"/>
      <c r="AC1784" s="6">
        <v>44162</v>
      </c>
      <c r="AE1784" s="8" t="s">
        <v>5389</v>
      </c>
      <c r="AG1784" s="5" t="s">
        <v>146</v>
      </c>
      <c r="AH1784" s="5" t="s">
        <v>454</v>
      </c>
      <c r="AJ1784" s="5" t="s">
        <v>20</v>
      </c>
      <c r="AK1784" s="22"/>
      <c r="AL1784" s="22"/>
      <c r="AM1784" s="22"/>
      <c r="AN1784" s="22"/>
      <c r="AO1784" s="22"/>
      <c r="AP1784" s="22"/>
      <c r="AQ1784" s="5" t="s">
        <v>455</v>
      </c>
      <c r="AR1784" s="6">
        <v>44196</v>
      </c>
      <c r="AS1784" s="6">
        <v>44196</v>
      </c>
      <c r="AT1784" s="5" t="s">
        <v>379</v>
      </c>
    </row>
    <row r="1785" spans="1:46" s="5" customFormat="1" ht="11.25" x14ac:dyDescent="0.2">
      <c r="A1785" s="5">
        <v>2020</v>
      </c>
      <c r="B1785" s="6">
        <v>44105</v>
      </c>
      <c r="C1785" s="6">
        <v>44196</v>
      </c>
      <c r="D1785" s="5" t="s">
        <v>134</v>
      </c>
      <c r="E1785" s="5" t="s">
        <v>135</v>
      </c>
      <c r="F1785" s="41">
        <v>33531</v>
      </c>
      <c r="G1785" s="13" t="s">
        <v>449</v>
      </c>
      <c r="H1785" s="22"/>
      <c r="I1785" s="41" t="s">
        <v>2433</v>
      </c>
      <c r="J1785" s="13">
        <v>347</v>
      </c>
      <c r="N1785" s="38" t="s">
        <v>721</v>
      </c>
      <c r="O1785" s="5" t="s">
        <v>1811</v>
      </c>
      <c r="P1785" s="5" t="s">
        <v>140</v>
      </c>
      <c r="Q1785" s="5" t="s">
        <v>452</v>
      </c>
      <c r="R1785" s="41">
        <v>33531</v>
      </c>
      <c r="S1785" s="42">
        <v>44165</v>
      </c>
      <c r="T1785" s="43">
        <v>462.95</v>
      </c>
      <c r="U1785" s="15">
        <v>537.02199999999993</v>
      </c>
      <c r="X1785" s="5" t="s">
        <v>453</v>
      </c>
      <c r="Z1785" s="5" t="s">
        <v>144</v>
      </c>
      <c r="AA1785" s="41" t="s">
        <v>2433</v>
      </c>
      <c r="AB1785" s="7"/>
      <c r="AC1785" s="42">
        <v>44165</v>
      </c>
      <c r="AE1785" s="8" t="s">
        <v>5390</v>
      </c>
      <c r="AG1785" s="5" t="s">
        <v>146</v>
      </c>
      <c r="AH1785" s="5" t="s">
        <v>454</v>
      </c>
      <c r="AJ1785" s="5" t="s">
        <v>20</v>
      </c>
      <c r="AK1785" s="22"/>
      <c r="AL1785" s="22"/>
      <c r="AM1785" s="22"/>
      <c r="AN1785" s="22"/>
      <c r="AO1785" s="22"/>
      <c r="AP1785" s="22"/>
      <c r="AQ1785" s="5" t="s">
        <v>455</v>
      </c>
      <c r="AR1785" s="6">
        <v>44196</v>
      </c>
      <c r="AS1785" s="6">
        <v>44196</v>
      </c>
      <c r="AT1785" s="5" t="s">
        <v>379</v>
      </c>
    </row>
    <row r="1786" spans="1:46" s="5" customFormat="1" ht="11.25" x14ac:dyDescent="0.2">
      <c r="A1786" s="5">
        <v>2020</v>
      </c>
      <c r="B1786" s="6">
        <v>44105</v>
      </c>
      <c r="C1786" s="6">
        <v>44196</v>
      </c>
      <c r="D1786" s="5" t="s">
        <v>134</v>
      </c>
      <c r="E1786" s="5" t="s">
        <v>135</v>
      </c>
      <c r="F1786" s="5">
        <v>33551</v>
      </c>
      <c r="G1786" s="13" t="s">
        <v>449</v>
      </c>
      <c r="H1786" s="22"/>
      <c r="I1786" s="5" t="s">
        <v>2434</v>
      </c>
      <c r="J1786" s="13">
        <v>82</v>
      </c>
      <c r="N1786" s="5" t="s">
        <v>417</v>
      </c>
      <c r="O1786" s="5" t="s">
        <v>1792</v>
      </c>
      <c r="P1786" s="5" t="s">
        <v>171</v>
      </c>
      <c r="Q1786" s="5" t="s">
        <v>452</v>
      </c>
      <c r="R1786" s="5">
        <v>33551</v>
      </c>
      <c r="S1786" s="6">
        <v>44140</v>
      </c>
      <c r="T1786" s="15">
        <v>2561.65</v>
      </c>
      <c r="U1786" s="15">
        <v>2971.5140000000001</v>
      </c>
      <c r="X1786" s="5" t="s">
        <v>453</v>
      </c>
      <c r="Z1786" s="5" t="s">
        <v>144</v>
      </c>
      <c r="AA1786" s="5" t="s">
        <v>2434</v>
      </c>
      <c r="AB1786" s="7"/>
      <c r="AC1786" s="6">
        <v>44140</v>
      </c>
      <c r="AE1786" s="8" t="s">
        <v>5391</v>
      </c>
      <c r="AG1786" s="5" t="s">
        <v>146</v>
      </c>
      <c r="AH1786" s="5" t="s">
        <v>454</v>
      </c>
      <c r="AJ1786" s="5" t="s">
        <v>20</v>
      </c>
      <c r="AK1786" s="22"/>
      <c r="AL1786" s="22"/>
      <c r="AM1786" s="22"/>
      <c r="AN1786" s="22"/>
      <c r="AO1786" s="22"/>
      <c r="AP1786" s="22"/>
      <c r="AQ1786" s="5" t="s">
        <v>455</v>
      </c>
      <c r="AR1786" s="6">
        <v>44196</v>
      </c>
      <c r="AS1786" s="6">
        <v>44196</v>
      </c>
      <c r="AT1786" s="5" t="s">
        <v>379</v>
      </c>
    </row>
    <row r="1787" spans="1:46" s="5" customFormat="1" ht="11.25" x14ac:dyDescent="0.2">
      <c r="A1787" s="5">
        <v>2020</v>
      </c>
      <c r="B1787" s="6">
        <v>44105</v>
      </c>
      <c r="C1787" s="6">
        <v>44196</v>
      </c>
      <c r="D1787" s="5" t="s">
        <v>134</v>
      </c>
      <c r="E1787" s="5" t="s">
        <v>135</v>
      </c>
      <c r="F1787" s="5">
        <v>33557</v>
      </c>
      <c r="G1787" s="13" t="s">
        <v>449</v>
      </c>
      <c r="H1787" s="22"/>
      <c r="I1787" s="5" t="s">
        <v>2394</v>
      </c>
      <c r="J1787" s="13">
        <v>364</v>
      </c>
      <c r="N1787" s="27" t="s">
        <v>564</v>
      </c>
      <c r="O1787" s="5" t="s">
        <v>565</v>
      </c>
      <c r="P1787" s="5" t="s">
        <v>158</v>
      </c>
      <c r="Q1787" s="5" t="s">
        <v>452</v>
      </c>
      <c r="R1787" s="5">
        <v>33557</v>
      </c>
      <c r="S1787" s="6">
        <v>44146</v>
      </c>
      <c r="T1787" s="15">
        <v>19125</v>
      </c>
      <c r="U1787" s="15">
        <v>22185</v>
      </c>
      <c r="X1787" s="5" t="s">
        <v>453</v>
      </c>
      <c r="Z1787" s="5" t="s">
        <v>144</v>
      </c>
      <c r="AA1787" s="5" t="s">
        <v>2394</v>
      </c>
      <c r="AB1787" s="7"/>
      <c r="AC1787" s="6">
        <v>44146</v>
      </c>
      <c r="AE1787" s="8" t="s">
        <v>5392</v>
      </c>
      <c r="AG1787" s="5" t="s">
        <v>146</v>
      </c>
      <c r="AH1787" s="5" t="s">
        <v>454</v>
      </c>
      <c r="AJ1787" s="5" t="s">
        <v>20</v>
      </c>
      <c r="AK1787" s="22"/>
      <c r="AL1787" s="22"/>
      <c r="AM1787" s="22"/>
      <c r="AN1787" s="22"/>
      <c r="AO1787" s="22"/>
      <c r="AP1787" s="22"/>
      <c r="AQ1787" s="5" t="s">
        <v>455</v>
      </c>
      <c r="AR1787" s="6">
        <v>44196</v>
      </c>
      <c r="AS1787" s="6">
        <v>44196</v>
      </c>
      <c r="AT1787" s="5" t="s">
        <v>379</v>
      </c>
    </row>
    <row r="1788" spans="1:46" s="5" customFormat="1" ht="11.25" x14ac:dyDescent="0.2">
      <c r="A1788" s="5">
        <v>2020</v>
      </c>
      <c r="B1788" s="6">
        <v>44105</v>
      </c>
      <c r="C1788" s="6">
        <v>44196</v>
      </c>
      <c r="D1788" s="5" t="s">
        <v>134</v>
      </c>
      <c r="E1788" s="5" t="s">
        <v>135</v>
      </c>
      <c r="F1788" s="5">
        <v>33562</v>
      </c>
      <c r="G1788" s="13" t="s">
        <v>449</v>
      </c>
      <c r="H1788" s="22"/>
      <c r="I1788" s="5" t="s">
        <v>2435</v>
      </c>
      <c r="J1788" s="13">
        <v>71</v>
      </c>
      <c r="N1788" s="5" t="s">
        <v>2436</v>
      </c>
      <c r="O1788" s="5" t="s">
        <v>2437</v>
      </c>
      <c r="P1788" s="5" t="s">
        <v>158</v>
      </c>
      <c r="Q1788" s="5" t="s">
        <v>452</v>
      </c>
      <c r="R1788" s="5">
        <v>33562</v>
      </c>
      <c r="S1788" s="6">
        <v>44160</v>
      </c>
      <c r="T1788" s="15">
        <v>3000</v>
      </c>
      <c r="U1788" s="15">
        <v>3480</v>
      </c>
      <c r="X1788" s="5" t="s">
        <v>453</v>
      </c>
      <c r="Z1788" s="5" t="s">
        <v>144</v>
      </c>
      <c r="AA1788" s="5" t="s">
        <v>2435</v>
      </c>
      <c r="AB1788" s="7"/>
      <c r="AC1788" s="6">
        <v>44160</v>
      </c>
      <c r="AE1788" s="8" t="s">
        <v>5393</v>
      </c>
      <c r="AG1788" s="5" t="s">
        <v>146</v>
      </c>
      <c r="AH1788" s="5" t="s">
        <v>454</v>
      </c>
      <c r="AJ1788" s="5" t="s">
        <v>20</v>
      </c>
      <c r="AK1788" s="22"/>
      <c r="AL1788" s="22"/>
      <c r="AM1788" s="22"/>
      <c r="AN1788" s="22"/>
      <c r="AO1788" s="22"/>
      <c r="AP1788" s="22"/>
      <c r="AQ1788" s="5" t="s">
        <v>455</v>
      </c>
      <c r="AR1788" s="6">
        <v>44196</v>
      </c>
      <c r="AS1788" s="6">
        <v>44196</v>
      </c>
      <c r="AT1788" s="5" t="s">
        <v>379</v>
      </c>
    </row>
    <row r="1789" spans="1:46" s="5" customFormat="1" ht="11.25" x14ac:dyDescent="0.2">
      <c r="A1789" s="5">
        <v>2020</v>
      </c>
      <c r="B1789" s="6">
        <v>44105</v>
      </c>
      <c r="C1789" s="6">
        <v>44196</v>
      </c>
      <c r="D1789" s="5" t="s">
        <v>134</v>
      </c>
      <c r="E1789" s="5" t="s">
        <v>135</v>
      </c>
      <c r="F1789" s="5">
        <v>33503</v>
      </c>
      <c r="G1789" s="13" t="s">
        <v>449</v>
      </c>
      <c r="H1789" s="22"/>
      <c r="I1789" s="5" t="s">
        <v>2438</v>
      </c>
      <c r="J1789" s="13">
        <v>233</v>
      </c>
      <c r="N1789" s="5" t="s">
        <v>2439</v>
      </c>
      <c r="O1789" s="5" t="s">
        <v>2440</v>
      </c>
      <c r="P1789" s="5" t="s">
        <v>218</v>
      </c>
      <c r="Q1789" s="5" t="s">
        <v>452</v>
      </c>
      <c r="R1789" s="5">
        <v>33503</v>
      </c>
      <c r="S1789" s="6">
        <v>44175</v>
      </c>
      <c r="T1789" s="15">
        <v>57600</v>
      </c>
      <c r="U1789" s="15">
        <v>66816</v>
      </c>
      <c r="X1789" s="5" t="s">
        <v>453</v>
      </c>
      <c r="Z1789" s="5" t="s">
        <v>144</v>
      </c>
      <c r="AA1789" s="5" t="s">
        <v>2438</v>
      </c>
      <c r="AB1789" s="7"/>
      <c r="AC1789" s="6">
        <v>44175</v>
      </c>
      <c r="AE1789" s="8" t="s">
        <v>5394</v>
      </c>
      <c r="AG1789" s="5" t="s">
        <v>146</v>
      </c>
      <c r="AH1789" s="5" t="s">
        <v>454</v>
      </c>
      <c r="AJ1789" s="5" t="s">
        <v>20</v>
      </c>
      <c r="AK1789" s="22"/>
      <c r="AL1789" s="22"/>
      <c r="AM1789" s="22"/>
      <c r="AN1789" s="22"/>
      <c r="AO1789" s="22"/>
      <c r="AP1789" s="22"/>
      <c r="AQ1789" s="5" t="s">
        <v>455</v>
      </c>
      <c r="AR1789" s="6">
        <v>44196</v>
      </c>
      <c r="AS1789" s="6">
        <v>44196</v>
      </c>
      <c r="AT1789" s="5" t="s">
        <v>379</v>
      </c>
    </row>
    <row r="1790" spans="1:46" s="5" customFormat="1" ht="11.25" x14ac:dyDescent="0.2">
      <c r="A1790" s="5">
        <v>2020</v>
      </c>
      <c r="B1790" s="6">
        <v>44105</v>
      </c>
      <c r="C1790" s="6">
        <v>44196</v>
      </c>
      <c r="D1790" s="5" t="s">
        <v>134</v>
      </c>
      <c r="E1790" s="5" t="s">
        <v>135</v>
      </c>
      <c r="F1790" s="5">
        <v>33529</v>
      </c>
      <c r="G1790" s="13" t="s">
        <v>449</v>
      </c>
      <c r="H1790" s="22"/>
      <c r="I1790" s="5" t="s">
        <v>2441</v>
      </c>
      <c r="J1790" s="13">
        <v>113</v>
      </c>
      <c r="N1790" s="5" t="s">
        <v>2442</v>
      </c>
      <c r="O1790" s="5" t="s">
        <v>2443</v>
      </c>
      <c r="P1790" s="5" t="s">
        <v>259</v>
      </c>
      <c r="Q1790" s="5" t="s">
        <v>452</v>
      </c>
      <c r="R1790" s="5">
        <v>33529</v>
      </c>
      <c r="S1790" s="6">
        <v>44175</v>
      </c>
      <c r="T1790" s="15">
        <v>72000</v>
      </c>
      <c r="U1790" s="15">
        <v>83520</v>
      </c>
      <c r="X1790" s="5" t="s">
        <v>453</v>
      </c>
      <c r="Z1790" s="5" t="s">
        <v>144</v>
      </c>
      <c r="AA1790" s="5" t="s">
        <v>2441</v>
      </c>
      <c r="AB1790" s="7"/>
      <c r="AC1790" s="6">
        <v>44175</v>
      </c>
      <c r="AE1790" s="8" t="s">
        <v>5395</v>
      </c>
      <c r="AG1790" s="5" t="s">
        <v>146</v>
      </c>
      <c r="AH1790" s="5" t="s">
        <v>454</v>
      </c>
      <c r="AJ1790" s="5" t="s">
        <v>20</v>
      </c>
      <c r="AK1790" s="22"/>
      <c r="AL1790" s="22"/>
      <c r="AM1790" s="22"/>
      <c r="AN1790" s="22"/>
      <c r="AO1790" s="22"/>
      <c r="AP1790" s="22"/>
      <c r="AQ1790" s="5" t="s">
        <v>455</v>
      </c>
      <c r="AR1790" s="6">
        <v>44196</v>
      </c>
      <c r="AS1790" s="6">
        <v>44196</v>
      </c>
      <c r="AT1790" s="5" t="s">
        <v>379</v>
      </c>
    </row>
    <row r="1791" spans="1:46" s="5" customFormat="1" ht="11.25" x14ac:dyDescent="0.2">
      <c r="A1791" s="5">
        <v>2020</v>
      </c>
      <c r="B1791" s="6">
        <v>44105</v>
      </c>
      <c r="C1791" s="6">
        <v>44196</v>
      </c>
      <c r="D1791" s="5" t="s">
        <v>134</v>
      </c>
      <c r="E1791" s="5" t="s">
        <v>135</v>
      </c>
      <c r="F1791" s="5">
        <v>33530</v>
      </c>
      <c r="G1791" s="13" t="s">
        <v>449</v>
      </c>
      <c r="H1791" s="22"/>
      <c r="I1791" s="5" t="s">
        <v>2444</v>
      </c>
      <c r="J1791" s="13">
        <v>173</v>
      </c>
      <c r="N1791" s="5" t="s">
        <v>2445</v>
      </c>
      <c r="O1791" s="5" t="s">
        <v>2446</v>
      </c>
      <c r="P1791" s="5" t="s">
        <v>319</v>
      </c>
      <c r="Q1791" s="5" t="s">
        <v>452</v>
      </c>
      <c r="R1791" s="5">
        <v>33530</v>
      </c>
      <c r="S1791" s="6">
        <v>44166</v>
      </c>
      <c r="T1791" s="15">
        <v>2758472.94</v>
      </c>
      <c r="U1791" s="15">
        <v>3199828.6104000001</v>
      </c>
      <c r="X1791" s="5" t="s">
        <v>453</v>
      </c>
      <c r="Z1791" s="5" t="s">
        <v>144</v>
      </c>
      <c r="AA1791" s="5" t="s">
        <v>2444</v>
      </c>
      <c r="AB1791" s="7"/>
      <c r="AC1791" s="6">
        <v>44166</v>
      </c>
      <c r="AE1791" s="8" t="s">
        <v>5396</v>
      </c>
      <c r="AG1791" s="5" t="s">
        <v>146</v>
      </c>
      <c r="AH1791" s="5" t="s">
        <v>454</v>
      </c>
      <c r="AJ1791" s="5" t="s">
        <v>20</v>
      </c>
      <c r="AK1791" s="22"/>
      <c r="AL1791" s="22"/>
      <c r="AM1791" s="22"/>
      <c r="AN1791" s="22"/>
      <c r="AO1791" s="22"/>
      <c r="AP1791" s="22"/>
      <c r="AQ1791" s="5" t="s">
        <v>455</v>
      </c>
      <c r="AR1791" s="6">
        <v>44196</v>
      </c>
      <c r="AS1791" s="6">
        <v>44196</v>
      </c>
      <c r="AT1791" s="5" t="s">
        <v>379</v>
      </c>
    </row>
    <row r="1792" spans="1:46" s="5" customFormat="1" ht="11.25" x14ac:dyDescent="0.2">
      <c r="A1792" s="5">
        <v>2020</v>
      </c>
      <c r="B1792" s="6">
        <v>44105</v>
      </c>
      <c r="C1792" s="6">
        <v>44196</v>
      </c>
      <c r="D1792" s="5" t="s">
        <v>134</v>
      </c>
      <c r="E1792" s="5" t="s">
        <v>135</v>
      </c>
      <c r="F1792" s="5">
        <v>33532</v>
      </c>
      <c r="G1792" s="13" t="s">
        <v>449</v>
      </c>
      <c r="H1792" s="22"/>
      <c r="I1792" s="5" t="s">
        <v>2447</v>
      </c>
      <c r="J1792" s="13">
        <v>83</v>
      </c>
      <c r="N1792" s="5" t="s">
        <v>834</v>
      </c>
      <c r="O1792" s="5" t="s">
        <v>1851</v>
      </c>
      <c r="P1792" s="5" t="s">
        <v>140</v>
      </c>
      <c r="Q1792" s="5" t="s">
        <v>452</v>
      </c>
      <c r="R1792" s="5">
        <v>33532</v>
      </c>
      <c r="S1792" s="6">
        <v>44167</v>
      </c>
      <c r="T1792" s="15">
        <v>25602</v>
      </c>
      <c r="U1792" s="15">
        <v>29698.32</v>
      </c>
      <c r="X1792" s="5" t="s">
        <v>453</v>
      </c>
      <c r="Z1792" s="5" t="s">
        <v>144</v>
      </c>
      <c r="AA1792" s="5" t="s">
        <v>2447</v>
      </c>
      <c r="AB1792" s="7"/>
      <c r="AC1792" s="6">
        <v>44167</v>
      </c>
      <c r="AE1792" s="8" t="s">
        <v>5397</v>
      </c>
      <c r="AG1792" s="5" t="s">
        <v>146</v>
      </c>
      <c r="AH1792" s="5" t="s">
        <v>454</v>
      </c>
      <c r="AJ1792" s="5" t="s">
        <v>20</v>
      </c>
      <c r="AK1792" s="22"/>
      <c r="AL1792" s="22"/>
      <c r="AM1792" s="22"/>
      <c r="AN1792" s="22"/>
      <c r="AO1792" s="22"/>
      <c r="AP1792" s="22"/>
      <c r="AQ1792" s="5" t="s">
        <v>455</v>
      </c>
      <c r="AR1792" s="6">
        <v>44196</v>
      </c>
      <c r="AS1792" s="6">
        <v>44196</v>
      </c>
      <c r="AT1792" s="5" t="s">
        <v>379</v>
      </c>
    </row>
    <row r="1793" spans="1:46" s="5" customFormat="1" ht="11.25" x14ac:dyDescent="0.2">
      <c r="A1793" s="5">
        <v>2020</v>
      </c>
      <c r="B1793" s="6">
        <v>44105</v>
      </c>
      <c r="C1793" s="6">
        <v>44196</v>
      </c>
      <c r="D1793" s="5" t="s">
        <v>134</v>
      </c>
      <c r="E1793" s="5" t="s">
        <v>135</v>
      </c>
      <c r="F1793" s="5">
        <v>33533</v>
      </c>
      <c r="G1793" s="13" t="s">
        <v>449</v>
      </c>
      <c r="H1793" s="22"/>
      <c r="I1793" s="5" t="s">
        <v>2448</v>
      </c>
      <c r="J1793" s="13">
        <v>67</v>
      </c>
      <c r="N1793" s="5" t="s">
        <v>2449</v>
      </c>
      <c r="O1793" s="5" t="s">
        <v>2450</v>
      </c>
      <c r="P1793" s="5" t="s">
        <v>158</v>
      </c>
      <c r="Q1793" s="5" t="s">
        <v>452</v>
      </c>
      <c r="R1793" s="5">
        <v>33533</v>
      </c>
      <c r="S1793" s="6">
        <v>44168</v>
      </c>
      <c r="T1793" s="15">
        <v>5113.04</v>
      </c>
      <c r="U1793" s="15">
        <v>5931.1264000000001</v>
      </c>
      <c r="X1793" s="5" t="s">
        <v>453</v>
      </c>
      <c r="Z1793" s="5" t="s">
        <v>144</v>
      </c>
      <c r="AA1793" s="5" t="s">
        <v>2448</v>
      </c>
      <c r="AB1793" s="7"/>
      <c r="AC1793" s="6">
        <v>44168</v>
      </c>
      <c r="AE1793" s="8" t="s">
        <v>5398</v>
      </c>
      <c r="AG1793" s="5" t="s">
        <v>146</v>
      </c>
      <c r="AH1793" s="5" t="s">
        <v>454</v>
      </c>
      <c r="AJ1793" s="5" t="s">
        <v>20</v>
      </c>
      <c r="AK1793" s="22"/>
      <c r="AL1793" s="22"/>
      <c r="AM1793" s="22"/>
      <c r="AN1793" s="22"/>
      <c r="AO1793" s="22"/>
      <c r="AP1793" s="22"/>
      <c r="AQ1793" s="5" t="s">
        <v>455</v>
      </c>
      <c r="AR1793" s="6">
        <v>44196</v>
      </c>
      <c r="AS1793" s="6">
        <v>44196</v>
      </c>
      <c r="AT1793" s="5" t="s">
        <v>379</v>
      </c>
    </row>
    <row r="1794" spans="1:46" s="5" customFormat="1" ht="11.25" x14ac:dyDescent="0.2">
      <c r="A1794" s="5">
        <v>2020</v>
      </c>
      <c r="B1794" s="6">
        <v>44105</v>
      </c>
      <c r="C1794" s="6">
        <v>44196</v>
      </c>
      <c r="D1794" s="5" t="s">
        <v>134</v>
      </c>
      <c r="E1794" s="5" t="s">
        <v>135</v>
      </c>
      <c r="F1794" s="41">
        <v>33534</v>
      </c>
      <c r="G1794" s="13" t="s">
        <v>449</v>
      </c>
      <c r="H1794" s="22"/>
      <c r="I1794" s="41" t="s">
        <v>2451</v>
      </c>
      <c r="J1794" s="13">
        <v>104</v>
      </c>
      <c r="N1794" s="38" t="s">
        <v>2452</v>
      </c>
      <c r="O1794" s="5" t="s">
        <v>2453</v>
      </c>
      <c r="P1794" s="5" t="s">
        <v>140</v>
      </c>
      <c r="Q1794" s="5" t="s">
        <v>452</v>
      </c>
      <c r="R1794" s="41">
        <v>33534</v>
      </c>
      <c r="S1794" s="42">
        <v>44173</v>
      </c>
      <c r="T1794" s="43">
        <v>8603.27</v>
      </c>
      <c r="U1794" s="15">
        <v>9979.7932000000001</v>
      </c>
      <c r="X1794" s="5" t="s">
        <v>453</v>
      </c>
      <c r="Z1794" s="5" t="s">
        <v>144</v>
      </c>
      <c r="AA1794" s="41" t="s">
        <v>2451</v>
      </c>
      <c r="AB1794" s="7"/>
      <c r="AC1794" s="42">
        <v>44173</v>
      </c>
      <c r="AE1794" s="8" t="s">
        <v>5399</v>
      </c>
      <c r="AG1794" s="5" t="s">
        <v>146</v>
      </c>
      <c r="AH1794" s="5" t="s">
        <v>454</v>
      </c>
      <c r="AJ1794" s="5" t="s">
        <v>20</v>
      </c>
      <c r="AK1794" s="22"/>
      <c r="AL1794" s="22"/>
      <c r="AM1794" s="22"/>
      <c r="AN1794" s="22"/>
      <c r="AO1794" s="22"/>
      <c r="AP1794" s="22"/>
      <c r="AQ1794" s="5" t="s">
        <v>455</v>
      </c>
      <c r="AR1794" s="6">
        <v>44196</v>
      </c>
      <c r="AS1794" s="6">
        <v>44196</v>
      </c>
      <c r="AT1794" s="5" t="s">
        <v>379</v>
      </c>
    </row>
    <row r="1795" spans="1:46" s="5" customFormat="1" ht="11.25" x14ac:dyDescent="0.2">
      <c r="A1795" s="5">
        <v>2020</v>
      </c>
      <c r="B1795" s="6">
        <v>44105</v>
      </c>
      <c r="C1795" s="6">
        <v>44196</v>
      </c>
      <c r="D1795" s="5" t="s">
        <v>134</v>
      </c>
      <c r="E1795" s="5" t="s">
        <v>135</v>
      </c>
      <c r="F1795" s="5">
        <v>33535</v>
      </c>
      <c r="G1795" s="13" t="s">
        <v>449</v>
      </c>
      <c r="H1795" s="22"/>
      <c r="I1795" s="5" t="s">
        <v>2454</v>
      </c>
      <c r="J1795" s="13">
        <v>112</v>
      </c>
      <c r="N1795" s="5" t="s">
        <v>1771</v>
      </c>
      <c r="O1795" s="5" t="s">
        <v>1772</v>
      </c>
      <c r="P1795" s="5" t="s">
        <v>158</v>
      </c>
      <c r="Q1795" s="5" t="s">
        <v>452</v>
      </c>
      <c r="R1795" s="5">
        <v>33535</v>
      </c>
      <c r="S1795" s="6">
        <v>44175</v>
      </c>
      <c r="T1795" s="15">
        <v>357.72</v>
      </c>
      <c r="U1795" s="15">
        <v>414.95520000000005</v>
      </c>
      <c r="X1795" s="5" t="s">
        <v>453</v>
      </c>
      <c r="Z1795" s="5" t="s">
        <v>144</v>
      </c>
      <c r="AA1795" s="5" t="s">
        <v>2454</v>
      </c>
      <c r="AB1795" s="7"/>
      <c r="AC1795" s="6">
        <v>44175</v>
      </c>
      <c r="AE1795" s="8" t="s">
        <v>5400</v>
      </c>
      <c r="AG1795" s="5" t="s">
        <v>146</v>
      </c>
      <c r="AH1795" s="5" t="s">
        <v>454</v>
      </c>
      <c r="AJ1795" s="5" t="s">
        <v>20</v>
      </c>
      <c r="AK1795" s="22"/>
      <c r="AL1795" s="22"/>
      <c r="AM1795" s="22"/>
      <c r="AN1795" s="22"/>
      <c r="AO1795" s="22"/>
      <c r="AP1795" s="22"/>
      <c r="AQ1795" s="5" t="s">
        <v>455</v>
      </c>
      <c r="AR1795" s="6">
        <v>44196</v>
      </c>
      <c r="AS1795" s="6">
        <v>44196</v>
      </c>
      <c r="AT1795" s="5" t="s">
        <v>379</v>
      </c>
    </row>
    <row r="1796" spans="1:46" s="5" customFormat="1" ht="11.25" x14ac:dyDescent="0.2">
      <c r="A1796" s="5">
        <v>2020</v>
      </c>
      <c r="B1796" s="6">
        <v>44105</v>
      </c>
      <c r="C1796" s="6">
        <v>44196</v>
      </c>
      <c r="D1796" s="5" t="s">
        <v>134</v>
      </c>
      <c r="E1796" s="5" t="s">
        <v>135</v>
      </c>
      <c r="F1796" s="5">
        <v>33536</v>
      </c>
      <c r="G1796" s="13" t="s">
        <v>449</v>
      </c>
      <c r="H1796" s="22"/>
      <c r="I1796" s="5" t="s">
        <v>2455</v>
      </c>
      <c r="J1796" s="13">
        <v>347</v>
      </c>
      <c r="N1796" s="5" t="s">
        <v>721</v>
      </c>
      <c r="O1796" s="5" t="s">
        <v>1811</v>
      </c>
      <c r="P1796" s="5" t="s">
        <v>171</v>
      </c>
      <c r="Q1796" s="5" t="s">
        <v>452</v>
      </c>
      <c r="R1796" s="5">
        <v>33536</v>
      </c>
      <c r="S1796" s="6">
        <v>44175</v>
      </c>
      <c r="T1796" s="15">
        <v>2790</v>
      </c>
      <c r="U1796" s="15">
        <v>3236.4</v>
      </c>
      <c r="X1796" s="5" t="s">
        <v>453</v>
      </c>
      <c r="Z1796" s="5" t="s">
        <v>144</v>
      </c>
      <c r="AA1796" s="5" t="s">
        <v>2455</v>
      </c>
      <c r="AB1796" s="7"/>
      <c r="AC1796" s="6">
        <v>44175</v>
      </c>
      <c r="AE1796" s="8" t="s">
        <v>5401</v>
      </c>
      <c r="AG1796" s="5" t="s">
        <v>146</v>
      </c>
      <c r="AH1796" s="5" t="s">
        <v>454</v>
      </c>
      <c r="AJ1796" s="5" t="s">
        <v>20</v>
      </c>
      <c r="AK1796" s="22"/>
      <c r="AL1796" s="22"/>
      <c r="AM1796" s="22"/>
      <c r="AN1796" s="22"/>
      <c r="AO1796" s="22"/>
      <c r="AP1796" s="22"/>
      <c r="AQ1796" s="5" t="s">
        <v>455</v>
      </c>
      <c r="AR1796" s="6">
        <v>44196</v>
      </c>
      <c r="AS1796" s="6">
        <v>44196</v>
      </c>
      <c r="AT1796" s="5" t="s">
        <v>379</v>
      </c>
    </row>
    <row r="1797" spans="1:46" s="5" customFormat="1" ht="11.25" x14ac:dyDescent="0.2">
      <c r="A1797" s="5">
        <v>2020</v>
      </c>
      <c r="B1797" s="6">
        <v>44105</v>
      </c>
      <c r="C1797" s="6">
        <v>44196</v>
      </c>
      <c r="D1797" s="5" t="s">
        <v>134</v>
      </c>
      <c r="E1797" s="5" t="s">
        <v>135</v>
      </c>
      <c r="F1797" s="5">
        <v>33537</v>
      </c>
      <c r="G1797" s="13" t="s">
        <v>449</v>
      </c>
      <c r="H1797" s="22"/>
      <c r="I1797" s="5" t="s">
        <v>2456</v>
      </c>
      <c r="J1797" s="13">
        <v>299</v>
      </c>
      <c r="N1797" s="5" t="s">
        <v>2457</v>
      </c>
      <c r="O1797" s="5" t="s">
        <v>2458</v>
      </c>
      <c r="P1797" s="5" t="s">
        <v>158</v>
      </c>
      <c r="Q1797" s="5" t="s">
        <v>452</v>
      </c>
      <c r="R1797" s="5">
        <v>33537</v>
      </c>
      <c r="S1797" s="6">
        <v>44175</v>
      </c>
      <c r="T1797" s="15">
        <v>36935.56</v>
      </c>
      <c r="U1797" s="15">
        <v>42845.249599999996</v>
      </c>
      <c r="X1797" s="5" t="s">
        <v>453</v>
      </c>
      <c r="Z1797" s="5" t="s">
        <v>144</v>
      </c>
      <c r="AA1797" s="5" t="s">
        <v>2456</v>
      </c>
      <c r="AB1797" s="7"/>
      <c r="AC1797" s="6">
        <v>44175</v>
      </c>
      <c r="AE1797" s="8" t="s">
        <v>5402</v>
      </c>
      <c r="AG1797" s="5" t="s">
        <v>146</v>
      </c>
      <c r="AH1797" s="5" t="s">
        <v>454</v>
      </c>
      <c r="AJ1797" s="5" t="s">
        <v>20</v>
      </c>
      <c r="AK1797" s="22"/>
      <c r="AL1797" s="22"/>
      <c r="AM1797" s="22"/>
      <c r="AN1797" s="22"/>
      <c r="AO1797" s="22"/>
      <c r="AP1797" s="22"/>
      <c r="AQ1797" s="5" t="s">
        <v>455</v>
      </c>
      <c r="AR1797" s="6">
        <v>44196</v>
      </c>
      <c r="AS1797" s="6">
        <v>44196</v>
      </c>
      <c r="AT1797" s="5" t="s">
        <v>379</v>
      </c>
    </row>
    <row r="1798" spans="1:46" s="5" customFormat="1" ht="11.25" x14ac:dyDescent="0.2">
      <c r="A1798" s="5">
        <v>2020</v>
      </c>
      <c r="B1798" s="6">
        <v>44105</v>
      </c>
      <c r="C1798" s="6">
        <v>44196</v>
      </c>
      <c r="D1798" s="5" t="s">
        <v>134</v>
      </c>
      <c r="E1798" s="5" t="s">
        <v>135</v>
      </c>
      <c r="F1798" s="5">
        <v>33538</v>
      </c>
      <c r="G1798" s="13" t="s">
        <v>449</v>
      </c>
      <c r="H1798" s="22"/>
      <c r="I1798" s="5" t="s">
        <v>2459</v>
      </c>
      <c r="J1798" s="13">
        <v>162</v>
      </c>
      <c r="N1798" s="5" t="s">
        <v>1245</v>
      </c>
      <c r="O1798" s="5" t="s">
        <v>1848</v>
      </c>
      <c r="P1798" s="5" t="s">
        <v>259</v>
      </c>
      <c r="Q1798" s="5" t="s">
        <v>452</v>
      </c>
      <c r="R1798" s="5">
        <v>33538</v>
      </c>
      <c r="S1798" s="6">
        <v>44175</v>
      </c>
      <c r="T1798" s="15">
        <v>3164.16</v>
      </c>
      <c r="U1798" s="15">
        <v>3670.4256</v>
      </c>
      <c r="X1798" s="5" t="s">
        <v>453</v>
      </c>
      <c r="Z1798" s="5" t="s">
        <v>144</v>
      </c>
      <c r="AA1798" s="5" t="s">
        <v>2459</v>
      </c>
      <c r="AB1798" s="7"/>
      <c r="AC1798" s="6">
        <v>44175</v>
      </c>
      <c r="AE1798" s="8" t="s">
        <v>5403</v>
      </c>
      <c r="AG1798" s="5" t="s">
        <v>146</v>
      </c>
      <c r="AH1798" s="5" t="s">
        <v>454</v>
      </c>
      <c r="AJ1798" s="5" t="s">
        <v>20</v>
      </c>
      <c r="AK1798" s="22"/>
      <c r="AL1798" s="22"/>
      <c r="AM1798" s="22"/>
      <c r="AN1798" s="22"/>
      <c r="AO1798" s="22"/>
      <c r="AP1798" s="22"/>
      <c r="AQ1798" s="5" t="s">
        <v>455</v>
      </c>
      <c r="AR1798" s="6">
        <v>44196</v>
      </c>
      <c r="AS1798" s="6">
        <v>44196</v>
      </c>
      <c r="AT1798" s="5" t="s">
        <v>379</v>
      </c>
    </row>
    <row r="1799" spans="1:46" s="5" customFormat="1" ht="11.25" x14ac:dyDescent="0.2">
      <c r="A1799" s="5">
        <v>2020</v>
      </c>
      <c r="B1799" s="6">
        <v>44105</v>
      </c>
      <c r="C1799" s="6">
        <v>44196</v>
      </c>
      <c r="D1799" s="5" t="s">
        <v>134</v>
      </c>
      <c r="E1799" s="5" t="s">
        <v>135</v>
      </c>
      <c r="F1799" s="5">
        <v>33539</v>
      </c>
      <c r="G1799" s="13" t="s">
        <v>449</v>
      </c>
      <c r="H1799" s="22"/>
      <c r="I1799" s="5" t="s">
        <v>2460</v>
      </c>
      <c r="J1799" s="13">
        <v>162</v>
      </c>
      <c r="K1799" s="13"/>
      <c r="N1799" s="5" t="s">
        <v>1245</v>
      </c>
      <c r="O1799" s="5" t="s">
        <v>1848</v>
      </c>
      <c r="P1799" s="5" t="s">
        <v>202</v>
      </c>
      <c r="Q1799" s="5" t="s">
        <v>452</v>
      </c>
      <c r="R1799" s="5">
        <v>33539</v>
      </c>
      <c r="S1799" s="6">
        <v>44175</v>
      </c>
      <c r="T1799" s="15">
        <v>3164.16</v>
      </c>
      <c r="U1799" s="15">
        <v>3670.4256</v>
      </c>
      <c r="X1799" s="5" t="s">
        <v>453</v>
      </c>
      <c r="Z1799" s="5" t="s">
        <v>144</v>
      </c>
      <c r="AA1799" s="5" t="s">
        <v>2460</v>
      </c>
      <c r="AB1799" s="7"/>
      <c r="AC1799" s="6">
        <v>44175</v>
      </c>
      <c r="AE1799" s="8" t="s">
        <v>5404</v>
      </c>
      <c r="AG1799" s="5" t="s">
        <v>146</v>
      </c>
      <c r="AH1799" s="5" t="s">
        <v>454</v>
      </c>
      <c r="AJ1799" s="5" t="s">
        <v>20</v>
      </c>
      <c r="AK1799" s="22"/>
      <c r="AL1799" s="22"/>
      <c r="AM1799" s="22"/>
      <c r="AN1799" s="22"/>
      <c r="AO1799" s="22"/>
      <c r="AP1799" s="22"/>
      <c r="AQ1799" s="5" t="s">
        <v>455</v>
      </c>
      <c r="AR1799" s="6">
        <v>44196</v>
      </c>
      <c r="AS1799" s="6">
        <v>44196</v>
      </c>
      <c r="AT1799" s="5" t="s">
        <v>379</v>
      </c>
    </row>
    <row r="1800" spans="1:46" s="5" customFormat="1" ht="11.25" x14ac:dyDescent="0.2">
      <c r="A1800" s="5">
        <v>2020</v>
      </c>
      <c r="B1800" s="6">
        <v>44105</v>
      </c>
      <c r="C1800" s="6">
        <v>44196</v>
      </c>
      <c r="D1800" s="5" t="s">
        <v>134</v>
      </c>
      <c r="E1800" s="5" t="s">
        <v>135</v>
      </c>
      <c r="F1800" s="5">
        <v>33540</v>
      </c>
      <c r="G1800" s="13" t="s">
        <v>449</v>
      </c>
      <c r="H1800" s="22"/>
      <c r="I1800" s="5" t="s">
        <v>2461</v>
      </c>
      <c r="J1800" s="13">
        <v>187</v>
      </c>
      <c r="N1800" s="5" t="s">
        <v>487</v>
      </c>
      <c r="O1800" s="5" t="s">
        <v>1817</v>
      </c>
      <c r="P1800" s="5" t="s">
        <v>158</v>
      </c>
      <c r="Q1800" s="5" t="s">
        <v>452</v>
      </c>
      <c r="R1800" s="5">
        <v>33540</v>
      </c>
      <c r="S1800" s="6">
        <v>44175</v>
      </c>
      <c r="T1800" s="15">
        <v>4475.95</v>
      </c>
      <c r="U1800" s="15">
        <v>5192.1019999999999</v>
      </c>
      <c r="X1800" s="5" t="s">
        <v>453</v>
      </c>
      <c r="Z1800" s="5" t="s">
        <v>144</v>
      </c>
      <c r="AA1800" s="5" t="s">
        <v>2461</v>
      </c>
      <c r="AB1800" s="7"/>
      <c r="AC1800" s="6">
        <v>44175</v>
      </c>
      <c r="AE1800" s="8" t="s">
        <v>5405</v>
      </c>
      <c r="AG1800" s="5" t="s">
        <v>146</v>
      </c>
      <c r="AH1800" s="5" t="s">
        <v>454</v>
      </c>
      <c r="AJ1800" s="5" t="s">
        <v>20</v>
      </c>
      <c r="AK1800" s="22"/>
      <c r="AL1800" s="22"/>
      <c r="AM1800" s="22"/>
      <c r="AN1800" s="22"/>
      <c r="AO1800" s="22"/>
      <c r="AP1800" s="22"/>
      <c r="AQ1800" s="5" t="s">
        <v>455</v>
      </c>
      <c r="AR1800" s="6">
        <v>44196</v>
      </c>
      <c r="AS1800" s="6">
        <v>44196</v>
      </c>
      <c r="AT1800" s="5" t="s">
        <v>379</v>
      </c>
    </row>
    <row r="1801" spans="1:46" s="5" customFormat="1" ht="11.25" x14ac:dyDescent="0.2">
      <c r="A1801" s="5">
        <v>2020</v>
      </c>
      <c r="B1801" s="6">
        <v>44105</v>
      </c>
      <c r="C1801" s="6">
        <v>44196</v>
      </c>
      <c r="D1801" s="5" t="s">
        <v>134</v>
      </c>
      <c r="E1801" s="5" t="s">
        <v>135</v>
      </c>
      <c r="F1801" s="5">
        <v>33541</v>
      </c>
      <c r="G1801" s="13" t="s">
        <v>449</v>
      </c>
      <c r="H1801" s="22"/>
      <c r="I1801" s="5" t="s">
        <v>2462</v>
      </c>
      <c r="J1801" s="13">
        <v>85</v>
      </c>
      <c r="N1801" s="27" t="s">
        <v>887</v>
      </c>
      <c r="O1801" s="5" t="s">
        <v>1742</v>
      </c>
      <c r="P1801" s="5" t="s">
        <v>158</v>
      </c>
      <c r="Q1801" s="5" t="s">
        <v>452</v>
      </c>
      <c r="R1801" s="5">
        <v>33541</v>
      </c>
      <c r="S1801" s="6">
        <v>44175</v>
      </c>
      <c r="T1801" s="15">
        <v>7461.13</v>
      </c>
      <c r="U1801" s="15">
        <v>8654.9107999999997</v>
      </c>
      <c r="X1801" s="5" t="s">
        <v>453</v>
      </c>
      <c r="Z1801" s="5" t="s">
        <v>144</v>
      </c>
      <c r="AA1801" s="5" t="s">
        <v>2462</v>
      </c>
      <c r="AB1801" s="7"/>
      <c r="AC1801" s="6">
        <v>44175</v>
      </c>
      <c r="AE1801" s="8" t="s">
        <v>5406</v>
      </c>
      <c r="AG1801" s="5" t="s">
        <v>146</v>
      </c>
      <c r="AH1801" s="5" t="s">
        <v>454</v>
      </c>
      <c r="AJ1801" s="5" t="s">
        <v>20</v>
      </c>
      <c r="AK1801" s="22"/>
      <c r="AL1801" s="22"/>
      <c r="AM1801" s="22"/>
      <c r="AN1801" s="22"/>
      <c r="AO1801" s="22"/>
      <c r="AP1801" s="22"/>
      <c r="AQ1801" s="5" t="s">
        <v>455</v>
      </c>
      <c r="AR1801" s="6">
        <v>44196</v>
      </c>
      <c r="AS1801" s="6">
        <v>44196</v>
      </c>
      <c r="AT1801" s="5" t="s">
        <v>379</v>
      </c>
    </row>
    <row r="1802" spans="1:46" s="5" customFormat="1" ht="11.25" x14ac:dyDescent="0.2">
      <c r="A1802" s="5">
        <v>2020</v>
      </c>
      <c r="B1802" s="6">
        <v>44105</v>
      </c>
      <c r="C1802" s="6">
        <v>44196</v>
      </c>
      <c r="D1802" s="5" t="s">
        <v>134</v>
      </c>
      <c r="E1802" s="5" t="s">
        <v>135</v>
      </c>
      <c r="F1802" s="5">
        <v>33542</v>
      </c>
      <c r="G1802" s="13" t="s">
        <v>449</v>
      </c>
      <c r="H1802" s="22"/>
      <c r="I1802" s="5" t="s">
        <v>995</v>
      </c>
      <c r="J1802" s="13">
        <v>143</v>
      </c>
      <c r="N1802" s="5" t="s">
        <v>1762</v>
      </c>
      <c r="O1802" s="5" t="s">
        <v>1763</v>
      </c>
      <c r="P1802" s="5" t="s">
        <v>202</v>
      </c>
      <c r="Q1802" s="5" t="s">
        <v>452</v>
      </c>
      <c r="R1802" s="5">
        <v>33542</v>
      </c>
      <c r="S1802" s="6">
        <v>44175</v>
      </c>
      <c r="T1802" s="15">
        <v>3835</v>
      </c>
      <c r="U1802" s="15">
        <v>4448.6000000000004</v>
      </c>
      <c r="X1802" s="5" t="s">
        <v>453</v>
      </c>
      <c r="Z1802" s="5" t="s">
        <v>144</v>
      </c>
      <c r="AA1802" s="5" t="s">
        <v>995</v>
      </c>
      <c r="AB1802" s="7"/>
      <c r="AC1802" s="6">
        <v>44175</v>
      </c>
      <c r="AE1802" s="8" t="s">
        <v>5407</v>
      </c>
      <c r="AG1802" s="5" t="s">
        <v>146</v>
      </c>
      <c r="AH1802" s="5" t="s">
        <v>454</v>
      </c>
      <c r="AJ1802" s="5" t="s">
        <v>20</v>
      </c>
      <c r="AK1802" s="22"/>
      <c r="AL1802" s="22"/>
      <c r="AM1802" s="22"/>
      <c r="AN1802" s="22"/>
      <c r="AO1802" s="22"/>
      <c r="AP1802" s="22"/>
      <c r="AQ1802" s="5" t="s">
        <v>455</v>
      </c>
      <c r="AR1802" s="6">
        <v>44196</v>
      </c>
      <c r="AS1802" s="6">
        <v>44196</v>
      </c>
      <c r="AT1802" s="5" t="s">
        <v>379</v>
      </c>
    </row>
    <row r="1803" spans="1:46" s="5" customFormat="1" ht="11.25" x14ac:dyDescent="0.2">
      <c r="A1803" s="5">
        <v>2020</v>
      </c>
      <c r="B1803" s="6">
        <v>44105</v>
      </c>
      <c r="C1803" s="6">
        <v>44196</v>
      </c>
      <c r="D1803" s="5" t="s">
        <v>134</v>
      </c>
      <c r="E1803" s="5" t="s">
        <v>135</v>
      </c>
      <c r="F1803" s="5">
        <v>33544</v>
      </c>
      <c r="G1803" s="13" t="s">
        <v>449</v>
      </c>
      <c r="H1803" s="22"/>
      <c r="I1803" s="5" t="s">
        <v>2463</v>
      </c>
      <c r="J1803" s="13">
        <v>182</v>
      </c>
      <c r="N1803" s="5" t="s">
        <v>556</v>
      </c>
      <c r="O1803" s="5" t="s">
        <v>1655</v>
      </c>
      <c r="P1803" s="5" t="s">
        <v>158</v>
      </c>
      <c r="Q1803" s="5" t="s">
        <v>452</v>
      </c>
      <c r="R1803" s="5">
        <v>33544</v>
      </c>
      <c r="S1803" s="6">
        <v>44175</v>
      </c>
      <c r="T1803" s="15">
        <v>2080</v>
      </c>
      <c r="U1803" s="15">
        <v>2412.8000000000002</v>
      </c>
      <c r="X1803" s="5" t="s">
        <v>453</v>
      </c>
      <c r="Z1803" s="5" t="s">
        <v>144</v>
      </c>
      <c r="AA1803" s="5" t="s">
        <v>2463</v>
      </c>
      <c r="AB1803" s="7"/>
      <c r="AC1803" s="6">
        <v>44175</v>
      </c>
      <c r="AE1803" s="8" t="s">
        <v>5408</v>
      </c>
      <c r="AG1803" s="5" t="s">
        <v>146</v>
      </c>
      <c r="AH1803" s="5" t="s">
        <v>454</v>
      </c>
      <c r="AJ1803" s="5" t="s">
        <v>20</v>
      </c>
      <c r="AK1803" s="22"/>
      <c r="AL1803" s="22"/>
      <c r="AM1803" s="22"/>
      <c r="AN1803" s="22"/>
      <c r="AO1803" s="22"/>
      <c r="AP1803" s="22"/>
      <c r="AQ1803" s="5" t="s">
        <v>455</v>
      </c>
      <c r="AR1803" s="6">
        <v>44196</v>
      </c>
      <c r="AS1803" s="6">
        <v>44196</v>
      </c>
      <c r="AT1803" s="5" t="s">
        <v>379</v>
      </c>
    </row>
    <row r="1804" spans="1:46" s="5" customFormat="1" ht="11.25" x14ac:dyDescent="0.2">
      <c r="A1804" s="5">
        <v>2020</v>
      </c>
      <c r="B1804" s="6">
        <v>44105</v>
      </c>
      <c r="C1804" s="6">
        <v>44196</v>
      </c>
      <c r="D1804" s="5" t="s">
        <v>134</v>
      </c>
      <c r="E1804" s="5" t="s">
        <v>135</v>
      </c>
      <c r="F1804" s="5">
        <v>33546</v>
      </c>
      <c r="G1804" s="13" t="s">
        <v>449</v>
      </c>
      <c r="H1804" s="22"/>
      <c r="I1804" s="5" t="s">
        <v>2251</v>
      </c>
      <c r="J1804" s="13">
        <v>372</v>
      </c>
      <c r="N1804" s="5" t="s">
        <v>821</v>
      </c>
      <c r="O1804" s="5" t="s">
        <v>822</v>
      </c>
      <c r="P1804" s="5" t="s">
        <v>259</v>
      </c>
      <c r="Q1804" s="5" t="s">
        <v>452</v>
      </c>
      <c r="R1804" s="5">
        <v>33546</v>
      </c>
      <c r="S1804" s="6">
        <v>44175</v>
      </c>
      <c r="T1804" s="15">
        <v>2080</v>
      </c>
      <c r="U1804" s="15">
        <v>2412.8000000000002</v>
      </c>
      <c r="X1804" s="5" t="s">
        <v>453</v>
      </c>
      <c r="Z1804" s="5" t="s">
        <v>144</v>
      </c>
      <c r="AA1804" s="5" t="s">
        <v>2251</v>
      </c>
      <c r="AB1804" s="7"/>
      <c r="AC1804" s="6">
        <v>44175</v>
      </c>
      <c r="AE1804" s="8" t="s">
        <v>5409</v>
      </c>
      <c r="AG1804" s="5" t="s">
        <v>146</v>
      </c>
      <c r="AH1804" s="5" t="s">
        <v>454</v>
      </c>
      <c r="AJ1804" s="5" t="s">
        <v>20</v>
      </c>
      <c r="AK1804" s="22"/>
      <c r="AL1804" s="22"/>
      <c r="AM1804" s="22"/>
      <c r="AN1804" s="22"/>
      <c r="AO1804" s="22"/>
      <c r="AP1804" s="22"/>
      <c r="AQ1804" s="5" t="s">
        <v>455</v>
      </c>
      <c r="AR1804" s="6">
        <v>44196</v>
      </c>
      <c r="AS1804" s="6">
        <v>44196</v>
      </c>
      <c r="AT1804" s="5" t="s">
        <v>379</v>
      </c>
    </row>
    <row r="1805" spans="1:46" s="5" customFormat="1" ht="11.25" x14ac:dyDescent="0.2">
      <c r="A1805" s="5">
        <v>2020</v>
      </c>
      <c r="B1805" s="6">
        <v>44105</v>
      </c>
      <c r="C1805" s="6">
        <v>44196</v>
      </c>
      <c r="D1805" s="5" t="s">
        <v>134</v>
      </c>
      <c r="E1805" s="5" t="s">
        <v>135</v>
      </c>
      <c r="F1805" s="5">
        <v>33548</v>
      </c>
      <c r="G1805" s="13" t="s">
        <v>449</v>
      </c>
      <c r="H1805" s="22"/>
      <c r="I1805" s="5" t="s">
        <v>2464</v>
      </c>
      <c r="J1805" s="13">
        <v>163</v>
      </c>
      <c r="N1805" s="5" t="s">
        <v>1699</v>
      </c>
      <c r="O1805" s="5" t="s">
        <v>1700</v>
      </c>
      <c r="P1805" s="5" t="s">
        <v>319</v>
      </c>
      <c r="Q1805" s="5" t="s">
        <v>452</v>
      </c>
      <c r="R1805" s="5">
        <v>33548</v>
      </c>
      <c r="S1805" s="6">
        <v>44175</v>
      </c>
      <c r="T1805" s="15">
        <v>516.35</v>
      </c>
      <c r="U1805" s="15">
        <v>598.96600000000001</v>
      </c>
      <c r="X1805" s="5" t="s">
        <v>453</v>
      </c>
      <c r="Z1805" s="5" t="s">
        <v>144</v>
      </c>
      <c r="AA1805" s="5" t="s">
        <v>2464</v>
      </c>
      <c r="AB1805" s="7"/>
      <c r="AC1805" s="6">
        <v>44175</v>
      </c>
      <c r="AE1805" s="8" t="s">
        <v>5410</v>
      </c>
      <c r="AG1805" s="5" t="s">
        <v>146</v>
      </c>
      <c r="AH1805" s="5" t="s">
        <v>454</v>
      </c>
      <c r="AJ1805" s="5" t="s">
        <v>20</v>
      </c>
      <c r="AK1805" s="22"/>
      <c r="AL1805" s="22"/>
      <c r="AM1805" s="22"/>
      <c r="AN1805" s="22"/>
      <c r="AO1805" s="22"/>
      <c r="AP1805" s="22"/>
      <c r="AQ1805" s="5" t="s">
        <v>455</v>
      </c>
      <c r="AR1805" s="6">
        <v>44196</v>
      </c>
      <c r="AS1805" s="6">
        <v>44196</v>
      </c>
      <c r="AT1805" s="5" t="s">
        <v>379</v>
      </c>
    </row>
    <row r="1806" spans="1:46" s="5" customFormat="1" ht="11.25" x14ac:dyDescent="0.2">
      <c r="A1806" s="5">
        <v>2020</v>
      </c>
      <c r="B1806" s="6">
        <v>44105</v>
      </c>
      <c r="C1806" s="6">
        <v>44196</v>
      </c>
      <c r="D1806" s="5" t="s">
        <v>134</v>
      </c>
      <c r="E1806" s="5" t="s">
        <v>135</v>
      </c>
      <c r="F1806" s="5">
        <v>33549</v>
      </c>
      <c r="G1806" s="13" t="s">
        <v>449</v>
      </c>
      <c r="H1806" s="22"/>
      <c r="I1806" s="5" t="s">
        <v>2465</v>
      </c>
      <c r="J1806" s="13">
        <v>15</v>
      </c>
      <c r="N1806" s="27" t="s">
        <v>2466</v>
      </c>
      <c r="O1806" s="5" t="s">
        <v>2467</v>
      </c>
      <c r="P1806" s="5" t="s">
        <v>218</v>
      </c>
      <c r="Q1806" s="5" t="s">
        <v>452</v>
      </c>
      <c r="R1806" s="5">
        <v>33549</v>
      </c>
      <c r="S1806" s="6">
        <v>44175</v>
      </c>
      <c r="T1806" s="15">
        <v>34014.300000000003</v>
      </c>
      <c r="U1806" s="15">
        <v>39456.588000000003</v>
      </c>
      <c r="X1806" s="5" t="s">
        <v>453</v>
      </c>
      <c r="Z1806" s="5" t="s">
        <v>144</v>
      </c>
      <c r="AA1806" s="5" t="s">
        <v>2465</v>
      </c>
      <c r="AB1806" s="7"/>
      <c r="AC1806" s="6">
        <v>44175</v>
      </c>
      <c r="AE1806" s="8" t="s">
        <v>5411</v>
      </c>
      <c r="AG1806" s="5" t="s">
        <v>146</v>
      </c>
      <c r="AH1806" s="5" t="s">
        <v>454</v>
      </c>
      <c r="AJ1806" s="5" t="s">
        <v>20</v>
      </c>
      <c r="AK1806" s="22"/>
      <c r="AL1806" s="22"/>
      <c r="AM1806" s="22"/>
      <c r="AN1806" s="22"/>
      <c r="AO1806" s="22"/>
      <c r="AP1806" s="22"/>
      <c r="AQ1806" s="5" t="s">
        <v>455</v>
      </c>
      <c r="AR1806" s="6">
        <v>44196</v>
      </c>
      <c r="AS1806" s="6">
        <v>44196</v>
      </c>
      <c r="AT1806" s="5" t="s">
        <v>379</v>
      </c>
    </row>
    <row r="1807" spans="1:46" s="5" customFormat="1" ht="11.25" x14ac:dyDescent="0.2">
      <c r="A1807" s="5">
        <v>2020</v>
      </c>
      <c r="B1807" s="6">
        <v>44105</v>
      </c>
      <c r="C1807" s="6">
        <v>44196</v>
      </c>
      <c r="D1807" s="5" t="s">
        <v>134</v>
      </c>
      <c r="E1807" s="5" t="s">
        <v>135</v>
      </c>
      <c r="F1807" s="5">
        <v>33552</v>
      </c>
      <c r="G1807" s="13" t="s">
        <v>449</v>
      </c>
      <c r="H1807" s="22"/>
      <c r="I1807" s="5" t="s">
        <v>2468</v>
      </c>
      <c r="J1807" s="13">
        <v>272</v>
      </c>
      <c r="N1807" s="5" t="s">
        <v>351</v>
      </c>
      <c r="O1807" s="5" t="s">
        <v>2469</v>
      </c>
      <c r="P1807" s="5" t="s">
        <v>158</v>
      </c>
      <c r="Q1807" s="5" t="s">
        <v>452</v>
      </c>
      <c r="R1807" s="5">
        <v>33552</v>
      </c>
      <c r="S1807" s="6">
        <v>44176</v>
      </c>
      <c r="T1807" s="15">
        <v>226500</v>
      </c>
      <c r="U1807" s="15">
        <v>262740</v>
      </c>
      <c r="X1807" s="5" t="s">
        <v>453</v>
      </c>
      <c r="Z1807" s="5" t="s">
        <v>144</v>
      </c>
      <c r="AA1807" s="5" t="s">
        <v>2468</v>
      </c>
      <c r="AB1807" s="7"/>
      <c r="AC1807" s="6">
        <v>44176</v>
      </c>
      <c r="AE1807" s="8" t="s">
        <v>5412</v>
      </c>
      <c r="AG1807" s="5" t="s">
        <v>146</v>
      </c>
      <c r="AH1807" s="5" t="s">
        <v>454</v>
      </c>
      <c r="AJ1807" s="5" t="s">
        <v>20</v>
      </c>
      <c r="AK1807" s="22"/>
      <c r="AL1807" s="22"/>
      <c r="AM1807" s="22"/>
      <c r="AN1807" s="22"/>
      <c r="AO1807" s="22"/>
      <c r="AP1807" s="22"/>
      <c r="AQ1807" s="5" t="s">
        <v>455</v>
      </c>
      <c r="AR1807" s="6">
        <v>44196</v>
      </c>
      <c r="AS1807" s="6">
        <v>44196</v>
      </c>
      <c r="AT1807" s="5" t="s">
        <v>379</v>
      </c>
    </row>
    <row r="1808" spans="1:46" s="5" customFormat="1" ht="11.25" x14ac:dyDescent="0.2">
      <c r="A1808" s="5">
        <v>2020</v>
      </c>
      <c r="B1808" s="6">
        <v>44105</v>
      </c>
      <c r="C1808" s="6">
        <v>44196</v>
      </c>
      <c r="D1808" s="5" t="s">
        <v>134</v>
      </c>
      <c r="E1808" s="5" t="s">
        <v>135</v>
      </c>
      <c r="F1808" s="41">
        <v>33553</v>
      </c>
      <c r="G1808" s="13" t="s">
        <v>449</v>
      </c>
      <c r="H1808" s="22"/>
      <c r="I1808" s="41" t="s">
        <v>2470</v>
      </c>
      <c r="J1808" s="13">
        <v>34</v>
      </c>
      <c r="N1808" s="38" t="s">
        <v>607</v>
      </c>
      <c r="O1808" s="5" t="s">
        <v>1790</v>
      </c>
      <c r="P1808" s="5" t="s">
        <v>140</v>
      </c>
      <c r="Q1808" s="5" t="s">
        <v>452</v>
      </c>
      <c r="R1808" s="41">
        <v>33553</v>
      </c>
      <c r="S1808" s="42">
        <v>44166</v>
      </c>
      <c r="T1808" s="43">
        <v>980</v>
      </c>
      <c r="U1808" s="15">
        <v>1136.8</v>
      </c>
      <c r="X1808" s="5" t="s">
        <v>453</v>
      </c>
      <c r="Z1808" s="5" t="s">
        <v>144</v>
      </c>
      <c r="AA1808" s="41" t="s">
        <v>2470</v>
      </c>
      <c r="AB1808" s="7"/>
      <c r="AC1808" s="42">
        <v>44166</v>
      </c>
      <c r="AE1808" s="8" t="s">
        <v>5413</v>
      </c>
      <c r="AG1808" s="5" t="s">
        <v>146</v>
      </c>
      <c r="AH1808" s="5" t="s">
        <v>454</v>
      </c>
      <c r="AJ1808" s="5" t="s">
        <v>20</v>
      </c>
      <c r="AK1808" s="22"/>
      <c r="AL1808" s="22"/>
      <c r="AM1808" s="22"/>
      <c r="AN1808" s="22"/>
      <c r="AO1808" s="22"/>
      <c r="AP1808" s="22"/>
      <c r="AQ1808" s="5" t="s">
        <v>455</v>
      </c>
      <c r="AR1808" s="6">
        <v>44196</v>
      </c>
      <c r="AS1808" s="6">
        <v>44196</v>
      </c>
      <c r="AT1808" s="5" t="s">
        <v>379</v>
      </c>
    </row>
    <row r="1809" spans="1:46" s="5" customFormat="1" ht="11.25" x14ac:dyDescent="0.2">
      <c r="A1809" s="5">
        <v>2020</v>
      </c>
      <c r="B1809" s="6">
        <v>44105</v>
      </c>
      <c r="C1809" s="6">
        <v>44196</v>
      </c>
      <c r="D1809" s="5" t="s">
        <v>134</v>
      </c>
      <c r="E1809" s="5" t="s">
        <v>135</v>
      </c>
      <c r="F1809" s="41">
        <v>33554</v>
      </c>
      <c r="G1809" s="13" t="s">
        <v>449</v>
      </c>
      <c r="H1809" s="22"/>
      <c r="I1809" s="5" t="s">
        <v>2471</v>
      </c>
      <c r="J1809" s="13">
        <v>34</v>
      </c>
      <c r="N1809" s="38" t="s">
        <v>607</v>
      </c>
      <c r="O1809" s="5" t="s">
        <v>1790</v>
      </c>
      <c r="P1809" s="5" t="s">
        <v>140</v>
      </c>
      <c r="Q1809" s="5" t="s">
        <v>452</v>
      </c>
      <c r="R1809" s="41">
        <v>33554</v>
      </c>
      <c r="S1809" s="42">
        <v>44166</v>
      </c>
      <c r="T1809" s="43">
        <v>2130</v>
      </c>
      <c r="U1809" s="15">
        <v>2470.8000000000002</v>
      </c>
      <c r="X1809" s="5" t="s">
        <v>453</v>
      </c>
      <c r="Z1809" s="5" t="s">
        <v>144</v>
      </c>
      <c r="AA1809" s="5" t="s">
        <v>2471</v>
      </c>
      <c r="AB1809" s="7"/>
      <c r="AC1809" s="42">
        <v>44166</v>
      </c>
      <c r="AE1809" s="8" t="s">
        <v>5414</v>
      </c>
      <c r="AG1809" s="5" t="s">
        <v>146</v>
      </c>
      <c r="AH1809" s="5" t="s">
        <v>454</v>
      </c>
      <c r="AJ1809" s="5" t="s">
        <v>20</v>
      </c>
      <c r="AK1809" s="22"/>
      <c r="AL1809" s="22"/>
      <c r="AM1809" s="22"/>
      <c r="AN1809" s="22"/>
      <c r="AO1809" s="22"/>
      <c r="AP1809" s="22"/>
      <c r="AQ1809" s="5" t="s">
        <v>455</v>
      </c>
      <c r="AR1809" s="6">
        <v>44196</v>
      </c>
      <c r="AS1809" s="6">
        <v>44196</v>
      </c>
      <c r="AT1809" s="5" t="s">
        <v>379</v>
      </c>
    </row>
    <row r="1810" spans="1:46" s="5" customFormat="1" ht="11.25" x14ac:dyDescent="0.2">
      <c r="A1810" s="5">
        <v>2020</v>
      </c>
      <c r="B1810" s="6">
        <v>44105</v>
      </c>
      <c r="C1810" s="6">
        <v>44196</v>
      </c>
      <c r="D1810" s="5" t="s">
        <v>134</v>
      </c>
      <c r="E1810" s="5" t="s">
        <v>135</v>
      </c>
      <c r="F1810" s="41">
        <v>33555</v>
      </c>
      <c r="G1810" s="13" t="s">
        <v>449</v>
      </c>
      <c r="H1810" s="22"/>
      <c r="I1810" s="41" t="s">
        <v>2472</v>
      </c>
      <c r="J1810" s="13">
        <v>34</v>
      </c>
      <c r="N1810" s="38" t="s">
        <v>607</v>
      </c>
      <c r="O1810" s="5" t="s">
        <v>1790</v>
      </c>
      <c r="P1810" s="5" t="s">
        <v>140</v>
      </c>
      <c r="Q1810" s="5" t="s">
        <v>452</v>
      </c>
      <c r="R1810" s="41">
        <v>33555</v>
      </c>
      <c r="S1810" s="42">
        <v>44167</v>
      </c>
      <c r="T1810" s="43">
        <v>1470</v>
      </c>
      <c r="U1810" s="15">
        <v>1705.2</v>
      </c>
      <c r="X1810" s="5" t="s">
        <v>453</v>
      </c>
      <c r="Z1810" s="5" t="s">
        <v>144</v>
      </c>
      <c r="AA1810" s="41" t="s">
        <v>2472</v>
      </c>
      <c r="AB1810" s="7"/>
      <c r="AC1810" s="42">
        <v>44167</v>
      </c>
      <c r="AE1810" s="8" t="s">
        <v>5415</v>
      </c>
      <c r="AG1810" s="5" t="s">
        <v>146</v>
      </c>
      <c r="AH1810" s="5" t="s">
        <v>454</v>
      </c>
      <c r="AJ1810" s="5" t="s">
        <v>20</v>
      </c>
      <c r="AK1810" s="22"/>
      <c r="AL1810" s="22"/>
      <c r="AM1810" s="22"/>
      <c r="AN1810" s="22"/>
      <c r="AO1810" s="22"/>
      <c r="AP1810" s="22"/>
      <c r="AQ1810" s="5" t="s">
        <v>455</v>
      </c>
      <c r="AR1810" s="6">
        <v>44196</v>
      </c>
      <c r="AS1810" s="6">
        <v>44196</v>
      </c>
      <c r="AT1810" s="5" t="s">
        <v>379</v>
      </c>
    </row>
    <row r="1811" spans="1:46" s="5" customFormat="1" ht="11.25" x14ac:dyDescent="0.2">
      <c r="A1811" s="5">
        <v>2020</v>
      </c>
      <c r="B1811" s="6">
        <v>44105</v>
      </c>
      <c r="C1811" s="6">
        <v>44196</v>
      </c>
      <c r="D1811" s="5" t="s">
        <v>134</v>
      </c>
      <c r="E1811" s="5" t="s">
        <v>135</v>
      </c>
      <c r="F1811" s="5">
        <v>33556</v>
      </c>
      <c r="G1811" s="13" t="s">
        <v>449</v>
      </c>
      <c r="H1811" s="22"/>
      <c r="I1811" s="5" t="s">
        <v>2473</v>
      </c>
      <c r="J1811" s="13">
        <v>278</v>
      </c>
      <c r="N1811" s="5" t="s">
        <v>1258</v>
      </c>
      <c r="O1811" s="5" t="s">
        <v>1962</v>
      </c>
      <c r="P1811" s="5" t="s">
        <v>164</v>
      </c>
      <c r="Q1811" s="5" t="s">
        <v>452</v>
      </c>
      <c r="R1811" s="5">
        <v>33556</v>
      </c>
      <c r="S1811" s="6">
        <v>44176</v>
      </c>
      <c r="T1811" s="15">
        <v>12000</v>
      </c>
      <c r="U1811" s="15">
        <v>13920</v>
      </c>
      <c r="X1811" s="5" t="s">
        <v>453</v>
      </c>
      <c r="Z1811" s="5" t="s">
        <v>144</v>
      </c>
      <c r="AA1811" s="5" t="s">
        <v>2473</v>
      </c>
      <c r="AB1811" s="7"/>
      <c r="AC1811" s="6">
        <v>44176</v>
      </c>
      <c r="AE1811" s="8" t="s">
        <v>5416</v>
      </c>
      <c r="AG1811" s="5" t="s">
        <v>146</v>
      </c>
      <c r="AH1811" s="5" t="s">
        <v>454</v>
      </c>
      <c r="AJ1811" s="5" t="s">
        <v>20</v>
      </c>
      <c r="AK1811" s="22"/>
      <c r="AL1811" s="22"/>
      <c r="AM1811" s="22"/>
      <c r="AN1811" s="22"/>
      <c r="AO1811" s="22"/>
      <c r="AP1811" s="22"/>
      <c r="AQ1811" s="5" t="s">
        <v>455</v>
      </c>
      <c r="AR1811" s="6">
        <v>44196</v>
      </c>
      <c r="AS1811" s="6">
        <v>44196</v>
      </c>
      <c r="AT1811" s="5" t="s">
        <v>379</v>
      </c>
    </row>
    <row r="1812" spans="1:46" s="5" customFormat="1" ht="11.25" x14ac:dyDescent="0.2">
      <c r="A1812" s="5">
        <v>2020</v>
      </c>
      <c r="B1812" s="6">
        <v>44105</v>
      </c>
      <c r="C1812" s="6">
        <v>44196</v>
      </c>
      <c r="D1812" s="5" t="s">
        <v>134</v>
      </c>
      <c r="E1812" s="5" t="s">
        <v>135</v>
      </c>
      <c r="F1812" s="5">
        <v>33558</v>
      </c>
      <c r="G1812" s="13" t="s">
        <v>449</v>
      </c>
      <c r="H1812" s="22"/>
      <c r="I1812" s="5" t="s">
        <v>2474</v>
      </c>
      <c r="J1812" s="13">
        <v>284</v>
      </c>
      <c r="N1812" s="5" t="s">
        <v>1056</v>
      </c>
      <c r="O1812" s="5" t="s">
        <v>2475</v>
      </c>
      <c r="P1812" s="5" t="s">
        <v>140</v>
      </c>
      <c r="Q1812" s="5" t="s">
        <v>452</v>
      </c>
      <c r="R1812" s="5">
        <v>33558</v>
      </c>
      <c r="S1812" s="6">
        <v>44176</v>
      </c>
      <c r="T1812" s="15">
        <v>34000</v>
      </c>
      <c r="U1812" s="15">
        <v>39440</v>
      </c>
      <c r="X1812" s="5" t="s">
        <v>453</v>
      </c>
      <c r="Z1812" s="5" t="s">
        <v>144</v>
      </c>
      <c r="AA1812" s="5" t="s">
        <v>2474</v>
      </c>
      <c r="AB1812" s="7"/>
      <c r="AC1812" s="6">
        <v>44176</v>
      </c>
      <c r="AE1812" s="8" t="s">
        <v>5417</v>
      </c>
      <c r="AG1812" s="5" t="s">
        <v>146</v>
      </c>
      <c r="AH1812" s="5" t="s">
        <v>454</v>
      </c>
      <c r="AJ1812" s="5" t="s">
        <v>20</v>
      </c>
      <c r="AK1812" s="22"/>
      <c r="AL1812" s="22"/>
      <c r="AM1812" s="22"/>
      <c r="AN1812" s="22"/>
      <c r="AO1812" s="22"/>
      <c r="AP1812" s="22"/>
      <c r="AQ1812" s="5" t="s">
        <v>455</v>
      </c>
      <c r="AR1812" s="6">
        <v>44196</v>
      </c>
      <c r="AS1812" s="6">
        <v>44196</v>
      </c>
      <c r="AT1812" s="5" t="s">
        <v>379</v>
      </c>
    </row>
    <row r="1813" spans="1:46" s="5" customFormat="1" ht="11.25" x14ac:dyDescent="0.2">
      <c r="A1813" s="5">
        <v>2020</v>
      </c>
      <c r="B1813" s="6">
        <v>44105</v>
      </c>
      <c r="C1813" s="6">
        <v>44196</v>
      </c>
      <c r="D1813" s="5" t="s">
        <v>134</v>
      </c>
      <c r="E1813" s="5" t="s">
        <v>135</v>
      </c>
      <c r="F1813" s="5">
        <v>33561</v>
      </c>
      <c r="G1813" s="13" t="s">
        <v>449</v>
      </c>
      <c r="H1813" s="22"/>
      <c r="I1813" s="5" t="s">
        <v>2476</v>
      </c>
      <c r="J1813" s="13">
        <v>46</v>
      </c>
      <c r="N1813" s="5" t="s">
        <v>506</v>
      </c>
      <c r="O1813" s="5" t="s">
        <v>1725</v>
      </c>
      <c r="P1813" s="5" t="s">
        <v>158</v>
      </c>
      <c r="Q1813" s="5" t="s">
        <v>452</v>
      </c>
      <c r="R1813" s="5">
        <v>33561</v>
      </c>
      <c r="S1813" s="6">
        <v>44176</v>
      </c>
      <c r="T1813" s="15">
        <v>25830</v>
      </c>
      <c r="U1813" s="15">
        <v>29962.799999999999</v>
      </c>
      <c r="X1813" s="5" t="s">
        <v>453</v>
      </c>
      <c r="Z1813" s="5" t="s">
        <v>144</v>
      </c>
      <c r="AA1813" s="5" t="s">
        <v>2476</v>
      </c>
      <c r="AB1813" s="7"/>
      <c r="AC1813" s="6">
        <v>44176</v>
      </c>
      <c r="AE1813" s="8" t="s">
        <v>5418</v>
      </c>
      <c r="AG1813" s="5" t="s">
        <v>146</v>
      </c>
      <c r="AH1813" s="5" t="s">
        <v>454</v>
      </c>
      <c r="AJ1813" s="5" t="s">
        <v>20</v>
      </c>
      <c r="AK1813" s="22"/>
      <c r="AL1813" s="22"/>
      <c r="AM1813" s="22"/>
      <c r="AN1813" s="22"/>
      <c r="AO1813" s="22"/>
      <c r="AP1813" s="22"/>
      <c r="AQ1813" s="5" t="s">
        <v>455</v>
      </c>
      <c r="AR1813" s="6">
        <v>44196</v>
      </c>
      <c r="AS1813" s="6">
        <v>44196</v>
      </c>
      <c r="AT1813" s="5" t="s">
        <v>379</v>
      </c>
    </row>
    <row r="1814" spans="1:46" s="5" customFormat="1" ht="11.25" x14ac:dyDescent="0.2">
      <c r="A1814" s="5">
        <v>2020</v>
      </c>
      <c r="B1814" s="6">
        <v>44105</v>
      </c>
      <c r="C1814" s="6">
        <v>44196</v>
      </c>
      <c r="D1814" s="5" t="s">
        <v>134</v>
      </c>
      <c r="E1814" s="5" t="s">
        <v>135</v>
      </c>
      <c r="F1814" s="5">
        <v>33563</v>
      </c>
      <c r="G1814" s="13" t="s">
        <v>449</v>
      </c>
      <c r="H1814" s="22"/>
      <c r="I1814" s="5" t="s">
        <v>2477</v>
      </c>
      <c r="J1814" s="13">
        <v>156</v>
      </c>
      <c r="N1814" s="5" t="s">
        <v>614</v>
      </c>
      <c r="O1814" s="5" t="s">
        <v>2478</v>
      </c>
      <c r="P1814" s="5" t="s">
        <v>158</v>
      </c>
      <c r="Q1814" s="5" t="s">
        <v>452</v>
      </c>
      <c r="R1814" s="5">
        <v>33563</v>
      </c>
      <c r="S1814" s="6">
        <v>44180</v>
      </c>
      <c r="T1814" s="15">
        <v>1680</v>
      </c>
      <c r="U1814" s="15">
        <v>1948.8</v>
      </c>
      <c r="X1814" s="5" t="s">
        <v>453</v>
      </c>
      <c r="Z1814" s="5" t="s">
        <v>144</v>
      </c>
      <c r="AA1814" s="5" t="s">
        <v>2477</v>
      </c>
      <c r="AB1814" s="7"/>
      <c r="AC1814" s="6">
        <v>44180</v>
      </c>
      <c r="AE1814" s="8" t="s">
        <v>5419</v>
      </c>
      <c r="AG1814" s="5" t="s">
        <v>146</v>
      </c>
      <c r="AH1814" s="5" t="s">
        <v>454</v>
      </c>
      <c r="AJ1814" s="5" t="s">
        <v>20</v>
      </c>
      <c r="AK1814" s="22"/>
      <c r="AL1814" s="22"/>
      <c r="AM1814" s="22"/>
      <c r="AN1814" s="22"/>
      <c r="AO1814" s="22"/>
      <c r="AP1814" s="22"/>
      <c r="AQ1814" s="5" t="s">
        <v>455</v>
      </c>
      <c r="AR1814" s="6">
        <v>44196</v>
      </c>
      <c r="AS1814" s="6">
        <v>44196</v>
      </c>
      <c r="AT1814" s="5" t="s">
        <v>379</v>
      </c>
    </row>
    <row r="1815" spans="1:46" s="5" customFormat="1" ht="11.25" x14ac:dyDescent="0.2">
      <c r="A1815" s="5">
        <v>2020</v>
      </c>
      <c r="B1815" s="6">
        <v>44105</v>
      </c>
      <c r="C1815" s="6">
        <v>44196</v>
      </c>
      <c r="D1815" s="5" t="s">
        <v>134</v>
      </c>
      <c r="E1815" s="5" t="s">
        <v>135</v>
      </c>
      <c r="F1815" s="5">
        <v>33564</v>
      </c>
      <c r="G1815" s="13" t="s">
        <v>449</v>
      </c>
      <c r="H1815" s="22"/>
      <c r="I1815" s="5" t="s">
        <v>2479</v>
      </c>
      <c r="J1815" s="13">
        <v>359</v>
      </c>
      <c r="N1815" s="5" t="s">
        <v>2480</v>
      </c>
      <c r="O1815" s="5" t="s">
        <v>462</v>
      </c>
      <c r="P1815" s="5" t="s">
        <v>158</v>
      </c>
      <c r="Q1815" s="5" t="s">
        <v>452</v>
      </c>
      <c r="R1815" s="5">
        <v>33564</v>
      </c>
      <c r="S1815" s="6">
        <v>44174</v>
      </c>
      <c r="T1815" s="15">
        <v>12041.75</v>
      </c>
      <c r="U1815" s="15">
        <v>13968.43</v>
      </c>
      <c r="X1815" s="5" t="s">
        <v>453</v>
      </c>
      <c r="Z1815" s="5" t="s">
        <v>144</v>
      </c>
      <c r="AA1815" s="5" t="s">
        <v>2479</v>
      </c>
      <c r="AB1815" s="7"/>
      <c r="AC1815" s="6">
        <v>44174</v>
      </c>
      <c r="AE1815" s="8" t="s">
        <v>5420</v>
      </c>
      <c r="AG1815" s="5" t="s">
        <v>146</v>
      </c>
      <c r="AH1815" s="5" t="s">
        <v>454</v>
      </c>
      <c r="AJ1815" s="5" t="s">
        <v>20</v>
      </c>
      <c r="AK1815" s="22"/>
      <c r="AL1815" s="22"/>
      <c r="AM1815" s="22"/>
      <c r="AN1815" s="22"/>
      <c r="AO1815" s="22"/>
      <c r="AP1815" s="22"/>
      <c r="AQ1815" s="5" t="s">
        <v>455</v>
      </c>
      <c r="AR1815" s="6">
        <v>44196</v>
      </c>
      <c r="AS1815" s="6">
        <v>44196</v>
      </c>
      <c r="AT1815" s="5" t="s">
        <v>379</v>
      </c>
    </row>
    <row r="1816" spans="1:46" s="5" customFormat="1" ht="11.25" x14ac:dyDescent="0.2">
      <c r="A1816" s="5">
        <v>2020</v>
      </c>
      <c r="B1816" s="6">
        <v>44105</v>
      </c>
      <c r="C1816" s="6">
        <v>44196</v>
      </c>
      <c r="D1816" s="5" t="s">
        <v>134</v>
      </c>
      <c r="E1816" s="5" t="s">
        <v>135</v>
      </c>
      <c r="F1816" s="5">
        <v>33565</v>
      </c>
      <c r="G1816" s="13" t="s">
        <v>449</v>
      </c>
      <c r="H1816" s="22"/>
      <c r="I1816" s="5" t="s">
        <v>2481</v>
      </c>
      <c r="J1816" s="13">
        <v>162</v>
      </c>
      <c r="N1816" s="5" t="s">
        <v>1245</v>
      </c>
      <c r="O1816" s="5" t="s">
        <v>1848</v>
      </c>
      <c r="P1816" s="5" t="s">
        <v>158</v>
      </c>
      <c r="Q1816" s="5" t="s">
        <v>452</v>
      </c>
      <c r="R1816" s="5">
        <v>33565</v>
      </c>
      <c r="S1816" s="6">
        <v>44181</v>
      </c>
      <c r="T1816" s="15">
        <v>2855.13</v>
      </c>
      <c r="U1816" s="15">
        <v>3311.9508000000001</v>
      </c>
      <c r="X1816" s="5" t="s">
        <v>453</v>
      </c>
      <c r="Z1816" s="5" t="s">
        <v>144</v>
      </c>
      <c r="AA1816" s="5" t="s">
        <v>2481</v>
      </c>
      <c r="AB1816" s="7"/>
      <c r="AC1816" s="6">
        <v>44181</v>
      </c>
      <c r="AE1816" s="8" t="s">
        <v>5421</v>
      </c>
      <c r="AG1816" s="5" t="s">
        <v>146</v>
      </c>
      <c r="AH1816" s="5" t="s">
        <v>454</v>
      </c>
      <c r="AJ1816" s="5" t="s">
        <v>20</v>
      </c>
      <c r="AK1816" s="22"/>
      <c r="AL1816" s="22"/>
      <c r="AM1816" s="22"/>
      <c r="AN1816" s="22"/>
      <c r="AO1816" s="22"/>
      <c r="AP1816" s="22"/>
      <c r="AQ1816" s="5" t="s">
        <v>455</v>
      </c>
      <c r="AR1816" s="6">
        <v>44196</v>
      </c>
      <c r="AS1816" s="6">
        <v>44196</v>
      </c>
      <c r="AT1816" s="5" t="s">
        <v>379</v>
      </c>
    </row>
    <row r="1817" spans="1:46" s="5" customFormat="1" ht="11.25" x14ac:dyDescent="0.2">
      <c r="A1817" s="5">
        <v>2020</v>
      </c>
      <c r="B1817" s="6">
        <v>44105</v>
      </c>
      <c r="C1817" s="6">
        <v>44196</v>
      </c>
      <c r="D1817" s="5" t="s">
        <v>134</v>
      </c>
      <c r="E1817" s="5" t="s">
        <v>135</v>
      </c>
      <c r="F1817" s="5">
        <v>33566</v>
      </c>
      <c r="G1817" s="13" t="s">
        <v>449</v>
      </c>
      <c r="H1817" s="22"/>
      <c r="I1817" s="5" t="s">
        <v>2482</v>
      </c>
      <c r="J1817" s="13">
        <v>162</v>
      </c>
      <c r="N1817" s="5" t="s">
        <v>1245</v>
      </c>
      <c r="O1817" s="5" t="s">
        <v>1848</v>
      </c>
      <c r="P1817" s="5" t="s">
        <v>158</v>
      </c>
      <c r="Q1817" s="5" t="s">
        <v>452</v>
      </c>
      <c r="R1817" s="5">
        <v>33566</v>
      </c>
      <c r="S1817" s="6">
        <v>44180</v>
      </c>
      <c r="T1817" s="15">
        <v>18207.98</v>
      </c>
      <c r="U1817" s="15">
        <v>21121.256799999999</v>
      </c>
      <c r="X1817" s="5" t="s">
        <v>453</v>
      </c>
      <c r="Z1817" s="5" t="s">
        <v>144</v>
      </c>
      <c r="AA1817" s="5" t="s">
        <v>2482</v>
      </c>
      <c r="AB1817" s="7"/>
      <c r="AC1817" s="6">
        <v>44180</v>
      </c>
      <c r="AE1817" s="8" t="s">
        <v>5422</v>
      </c>
      <c r="AG1817" s="5" t="s">
        <v>146</v>
      </c>
      <c r="AH1817" s="5" t="s">
        <v>454</v>
      </c>
      <c r="AJ1817" s="5" t="s">
        <v>20</v>
      </c>
      <c r="AK1817" s="22"/>
      <c r="AL1817" s="22"/>
      <c r="AM1817" s="22"/>
      <c r="AN1817" s="22"/>
      <c r="AO1817" s="22"/>
      <c r="AP1817" s="22"/>
      <c r="AQ1817" s="5" t="s">
        <v>455</v>
      </c>
      <c r="AR1817" s="6">
        <v>44196</v>
      </c>
      <c r="AS1817" s="6">
        <v>44196</v>
      </c>
      <c r="AT1817" s="5" t="s">
        <v>379</v>
      </c>
    </row>
    <row r="1818" spans="1:46" s="5" customFormat="1" ht="11.25" x14ac:dyDescent="0.2">
      <c r="A1818" s="5">
        <v>2020</v>
      </c>
      <c r="B1818" s="6">
        <v>44105</v>
      </c>
      <c r="C1818" s="6">
        <v>44196</v>
      </c>
      <c r="D1818" s="5" t="s">
        <v>134</v>
      </c>
      <c r="E1818" s="5" t="s">
        <v>135</v>
      </c>
      <c r="F1818" s="5">
        <v>33567</v>
      </c>
      <c r="G1818" s="13" t="s">
        <v>449</v>
      </c>
      <c r="H1818" s="22"/>
      <c r="I1818" s="5" t="s">
        <v>2483</v>
      </c>
      <c r="J1818" s="13">
        <v>163</v>
      </c>
      <c r="N1818" s="5" t="s">
        <v>1699</v>
      </c>
      <c r="O1818" s="5" t="s">
        <v>1700</v>
      </c>
      <c r="P1818" s="5" t="s">
        <v>140</v>
      </c>
      <c r="Q1818" s="5" t="s">
        <v>452</v>
      </c>
      <c r="R1818" s="5">
        <v>33567</v>
      </c>
      <c r="S1818" s="6">
        <v>44187</v>
      </c>
      <c r="T1818" s="15">
        <v>5249.4</v>
      </c>
      <c r="U1818" s="15">
        <v>6089.3040000000001</v>
      </c>
      <c r="X1818" s="5" t="s">
        <v>453</v>
      </c>
      <c r="Z1818" s="5" t="s">
        <v>144</v>
      </c>
      <c r="AA1818" s="5" t="s">
        <v>2483</v>
      </c>
      <c r="AB1818" s="7"/>
      <c r="AC1818" s="6">
        <v>44187</v>
      </c>
      <c r="AE1818" s="8" t="s">
        <v>5423</v>
      </c>
      <c r="AG1818" s="5" t="s">
        <v>146</v>
      </c>
      <c r="AH1818" s="5" t="s">
        <v>454</v>
      </c>
      <c r="AJ1818" s="5" t="s">
        <v>20</v>
      </c>
      <c r="AK1818" s="22"/>
      <c r="AL1818" s="22"/>
      <c r="AM1818" s="22"/>
      <c r="AN1818" s="22"/>
      <c r="AO1818" s="22"/>
      <c r="AP1818" s="22"/>
      <c r="AQ1818" s="5" t="s">
        <v>455</v>
      </c>
      <c r="AR1818" s="6">
        <v>44196</v>
      </c>
      <c r="AS1818" s="6">
        <v>44196</v>
      </c>
      <c r="AT1818" s="5" t="s">
        <v>379</v>
      </c>
    </row>
    <row r="1819" spans="1:46" s="5" customFormat="1" ht="11.25" x14ac:dyDescent="0.2">
      <c r="A1819" s="5">
        <v>2020</v>
      </c>
      <c r="B1819" s="6">
        <v>44105</v>
      </c>
      <c r="C1819" s="6">
        <v>44196</v>
      </c>
      <c r="D1819" s="5" t="s">
        <v>134</v>
      </c>
      <c r="E1819" s="5" t="s">
        <v>135</v>
      </c>
      <c r="F1819" s="5">
        <v>33568</v>
      </c>
      <c r="G1819" s="13" t="s">
        <v>449</v>
      </c>
      <c r="H1819" s="22"/>
      <c r="I1819" s="5" t="s">
        <v>1628</v>
      </c>
      <c r="J1819" s="13">
        <v>247</v>
      </c>
      <c r="N1819" s="5" t="s">
        <v>1629</v>
      </c>
      <c r="O1819" s="5" t="s">
        <v>1671</v>
      </c>
      <c r="P1819" s="5" t="s">
        <v>158</v>
      </c>
      <c r="Q1819" s="5" t="s">
        <v>452</v>
      </c>
      <c r="R1819" s="5">
        <v>33568</v>
      </c>
      <c r="S1819" s="6">
        <v>44193</v>
      </c>
      <c r="T1819" s="15">
        <v>9310.44</v>
      </c>
      <c r="U1819" s="15">
        <v>10800.110400000001</v>
      </c>
      <c r="X1819" s="5" t="s">
        <v>453</v>
      </c>
      <c r="Z1819" s="5" t="s">
        <v>144</v>
      </c>
      <c r="AA1819" s="5" t="s">
        <v>1628</v>
      </c>
      <c r="AB1819" s="7"/>
      <c r="AC1819" s="6">
        <v>44193</v>
      </c>
      <c r="AE1819" s="8" t="s">
        <v>5424</v>
      </c>
      <c r="AG1819" s="5" t="s">
        <v>146</v>
      </c>
      <c r="AH1819" s="5" t="s">
        <v>454</v>
      </c>
      <c r="AJ1819" s="5" t="s">
        <v>20</v>
      </c>
      <c r="AK1819" s="22"/>
      <c r="AL1819" s="22"/>
      <c r="AM1819" s="22"/>
      <c r="AN1819" s="22"/>
      <c r="AO1819" s="22"/>
      <c r="AP1819" s="22"/>
      <c r="AQ1819" s="5" t="s">
        <v>455</v>
      </c>
      <c r="AR1819" s="6">
        <v>44196</v>
      </c>
      <c r="AS1819" s="6">
        <v>44196</v>
      </c>
      <c r="AT1819" s="5" t="s">
        <v>379</v>
      </c>
    </row>
    <row r="1820" spans="1:46" s="5" customFormat="1" ht="11.25" x14ac:dyDescent="0.2">
      <c r="A1820" s="5">
        <v>2020</v>
      </c>
      <c r="B1820" s="6">
        <v>44105</v>
      </c>
      <c r="C1820" s="6">
        <v>44196</v>
      </c>
      <c r="D1820" s="5" t="s">
        <v>134</v>
      </c>
      <c r="E1820" s="5" t="s">
        <v>2510</v>
      </c>
      <c r="F1820" s="5" t="s">
        <v>2804</v>
      </c>
      <c r="G1820" s="5" t="s">
        <v>2736</v>
      </c>
      <c r="I1820" s="5" t="s">
        <v>2805</v>
      </c>
      <c r="J1820" s="5">
        <v>58</v>
      </c>
      <c r="K1820" s="5" t="s">
        <v>2488</v>
      </c>
      <c r="L1820" s="5" t="s">
        <v>2489</v>
      </c>
      <c r="M1820" s="5" t="s">
        <v>2490</v>
      </c>
      <c r="N1820" s="5" t="s">
        <v>2496</v>
      </c>
      <c r="O1820" s="5" t="s">
        <v>2492</v>
      </c>
      <c r="P1820" s="5" t="s">
        <v>2493</v>
      </c>
      <c r="Q1820" s="5" t="s">
        <v>2493</v>
      </c>
      <c r="R1820" s="5" t="s">
        <v>2804</v>
      </c>
      <c r="S1820" s="6">
        <v>44176</v>
      </c>
      <c r="T1820" s="7">
        <v>110698.47</v>
      </c>
      <c r="U1820" s="7">
        <v>128410.23</v>
      </c>
      <c r="V1820" s="5">
        <v>1</v>
      </c>
      <c r="W1820" s="5">
        <v>2691000</v>
      </c>
      <c r="X1820" s="5" t="s">
        <v>2495</v>
      </c>
      <c r="Y1820" s="5" t="s">
        <v>2496</v>
      </c>
      <c r="Z1820" s="5" t="s">
        <v>2497</v>
      </c>
      <c r="AA1820" s="5" t="s">
        <v>2806</v>
      </c>
      <c r="AB1820" s="7">
        <v>12841.02</v>
      </c>
      <c r="AC1820" s="6">
        <v>44181</v>
      </c>
      <c r="AD1820" s="6">
        <v>44229</v>
      </c>
      <c r="AE1820" s="8" t="s">
        <v>5425</v>
      </c>
      <c r="AG1820" s="5" t="s">
        <v>2499</v>
      </c>
      <c r="AH1820" s="5" t="s">
        <v>2500</v>
      </c>
      <c r="AI1820" s="5">
        <v>58</v>
      </c>
      <c r="AJ1820" s="5" t="s">
        <v>20</v>
      </c>
      <c r="AL1820" s="5" t="s">
        <v>2502</v>
      </c>
      <c r="AQ1820" s="5" t="s">
        <v>2518</v>
      </c>
      <c r="AR1820" s="6">
        <v>44201</v>
      </c>
      <c r="AS1820" s="6">
        <v>44201</v>
      </c>
      <c r="AT1820" s="5" t="s">
        <v>2764</v>
      </c>
    </row>
    <row r="1821" spans="1:46" s="5" customFormat="1" ht="20.45" customHeight="1" x14ac:dyDescent="0.2">
      <c r="A1821" s="5">
        <v>2021</v>
      </c>
      <c r="B1821" s="6">
        <v>44197</v>
      </c>
      <c r="C1821" s="6">
        <v>44286</v>
      </c>
      <c r="D1821" s="5" t="s">
        <v>134</v>
      </c>
      <c r="E1821" s="5" t="s">
        <v>135</v>
      </c>
      <c r="F1821" s="5">
        <v>33569</v>
      </c>
      <c r="G1821" s="13" t="s">
        <v>449</v>
      </c>
      <c r="I1821" s="18" t="s">
        <v>3220</v>
      </c>
      <c r="J1821" s="5">
        <v>183</v>
      </c>
      <c r="N1821" s="44" t="s">
        <v>704</v>
      </c>
      <c r="O1821" s="5" t="str">
        <f>VLOOKUP(N1821,[11]Tabla_416662!$F:$G,2,0)</f>
        <v>TANJ811024IV4</v>
      </c>
      <c r="P1821" s="5" t="s">
        <v>3221</v>
      </c>
      <c r="Q1821" s="5" t="s">
        <v>452</v>
      </c>
      <c r="R1821" s="5">
        <v>33569</v>
      </c>
      <c r="S1821" s="6">
        <v>44202</v>
      </c>
      <c r="T1821" s="45">
        <v>39000</v>
      </c>
      <c r="U1821" s="25">
        <f t="shared" ref="U1821:U1884" si="2">T1821*0.16+T1821</f>
        <v>45240</v>
      </c>
      <c r="X1821" s="5" t="s">
        <v>453</v>
      </c>
      <c r="Z1821" s="5" t="s">
        <v>144</v>
      </c>
      <c r="AA1821" s="18" t="s">
        <v>3220</v>
      </c>
      <c r="AB1821" s="7"/>
      <c r="AC1821" s="46">
        <v>44238</v>
      </c>
      <c r="AD1821" s="46">
        <v>44238</v>
      </c>
      <c r="AE1821" s="8" t="s">
        <v>5426</v>
      </c>
      <c r="AG1821" s="5" t="s">
        <v>146</v>
      </c>
      <c r="AH1821" s="5" t="s">
        <v>454</v>
      </c>
      <c r="AJ1821" s="5" t="s">
        <v>20</v>
      </c>
      <c r="AQ1821" s="5" t="s">
        <v>455</v>
      </c>
      <c r="AR1821" s="6">
        <v>44291</v>
      </c>
      <c r="AS1821" s="6">
        <v>44291</v>
      </c>
      <c r="AT1821" s="5" t="s">
        <v>379</v>
      </c>
    </row>
    <row r="1822" spans="1:46" s="5" customFormat="1" ht="11.25" x14ac:dyDescent="0.2">
      <c r="A1822" s="5">
        <v>2021</v>
      </c>
      <c r="B1822" s="6">
        <v>44197</v>
      </c>
      <c r="C1822" s="6">
        <v>44286</v>
      </c>
      <c r="D1822" s="5" t="s">
        <v>134</v>
      </c>
      <c r="E1822" s="5" t="s">
        <v>135</v>
      </c>
      <c r="F1822" s="5">
        <v>33570</v>
      </c>
      <c r="G1822" s="13" t="s">
        <v>449</v>
      </c>
      <c r="I1822" s="18" t="s">
        <v>3222</v>
      </c>
      <c r="J1822" s="5">
        <v>228</v>
      </c>
      <c r="N1822" s="44" t="s">
        <v>414</v>
      </c>
      <c r="O1822" s="5" t="str">
        <f>VLOOKUP(N1822,[11]Tabla_416662!$F:$G,2,0)</f>
        <v xml:space="preserve">MAS9308286X4          </v>
      </c>
      <c r="P1822" s="5" t="s">
        <v>3223</v>
      </c>
      <c r="Q1822" s="5" t="s">
        <v>452</v>
      </c>
      <c r="R1822" s="5">
        <v>33570</v>
      </c>
      <c r="S1822" s="6">
        <v>44200</v>
      </c>
      <c r="T1822" s="45">
        <v>72000</v>
      </c>
      <c r="U1822" s="25">
        <f t="shared" si="2"/>
        <v>83520</v>
      </c>
      <c r="X1822" s="5" t="s">
        <v>453</v>
      </c>
      <c r="Z1822" s="5" t="s">
        <v>144</v>
      </c>
      <c r="AA1822" s="18" t="s">
        <v>3222</v>
      </c>
      <c r="AB1822" s="7"/>
      <c r="AC1822" s="46">
        <v>44197</v>
      </c>
      <c r="AD1822" s="46">
        <v>44197</v>
      </c>
      <c r="AE1822" s="8" t="s">
        <v>5427</v>
      </c>
      <c r="AG1822" s="5" t="s">
        <v>146</v>
      </c>
      <c r="AH1822" s="5" t="s">
        <v>454</v>
      </c>
      <c r="AJ1822" s="5" t="s">
        <v>20</v>
      </c>
      <c r="AQ1822" s="5" t="s">
        <v>455</v>
      </c>
      <c r="AR1822" s="6">
        <v>44291</v>
      </c>
      <c r="AS1822" s="6">
        <v>44291</v>
      </c>
      <c r="AT1822" s="5" t="s">
        <v>379</v>
      </c>
    </row>
    <row r="1823" spans="1:46" s="5" customFormat="1" ht="11.25" x14ac:dyDescent="0.2">
      <c r="A1823" s="5">
        <v>2021</v>
      </c>
      <c r="B1823" s="6">
        <v>44197</v>
      </c>
      <c r="C1823" s="6">
        <v>44286</v>
      </c>
      <c r="D1823" s="5" t="s">
        <v>134</v>
      </c>
      <c r="E1823" s="5" t="s">
        <v>135</v>
      </c>
      <c r="F1823" s="5">
        <v>33571</v>
      </c>
      <c r="G1823" s="13" t="s">
        <v>449</v>
      </c>
      <c r="I1823" s="18" t="s">
        <v>3224</v>
      </c>
      <c r="J1823" s="5">
        <v>32</v>
      </c>
      <c r="N1823" s="27" t="s">
        <v>3225</v>
      </c>
      <c r="O1823" s="5" t="str">
        <f>VLOOKUP(N1823,[11]Tabla_416662!$F:$G,2,0)</f>
        <v xml:space="preserve">APV160303HI5          </v>
      </c>
      <c r="P1823" s="5" t="s">
        <v>3223</v>
      </c>
      <c r="Q1823" s="5" t="s">
        <v>452</v>
      </c>
      <c r="R1823" s="5">
        <v>33571</v>
      </c>
      <c r="S1823" s="6">
        <v>44200</v>
      </c>
      <c r="T1823" s="45">
        <v>770400</v>
      </c>
      <c r="U1823" s="25">
        <f t="shared" si="2"/>
        <v>893664</v>
      </c>
      <c r="X1823" s="5" t="s">
        <v>453</v>
      </c>
      <c r="Z1823" s="5" t="s">
        <v>144</v>
      </c>
      <c r="AA1823" s="18" t="s">
        <v>3224</v>
      </c>
      <c r="AB1823" s="7"/>
      <c r="AC1823" s="46">
        <v>44197</v>
      </c>
      <c r="AD1823" s="46">
        <v>44197</v>
      </c>
      <c r="AE1823" s="8" t="s">
        <v>5428</v>
      </c>
      <c r="AG1823" s="5" t="s">
        <v>146</v>
      </c>
      <c r="AH1823" s="5" t="s">
        <v>454</v>
      </c>
      <c r="AJ1823" s="5" t="s">
        <v>20</v>
      </c>
      <c r="AQ1823" s="5" t="s">
        <v>455</v>
      </c>
      <c r="AR1823" s="6">
        <v>44291</v>
      </c>
      <c r="AS1823" s="6">
        <v>44291</v>
      </c>
      <c r="AT1823" s="5" t="s">
        <v>379</v>
      </c>
    </row>
    <row r="1824" spans="1:46" s="5" customFormat="1" ht="11.25" x14ac:dyDescent="0.2">
      <c r="A1824" s="5">
        <v>2021</v>
      </c>
      <c r="B1824" s="6">
        <v>44197</v>
      </c>
      <c r="C1824" s="6">
        <v>44286</v>
      </c>
      <c r="D1824" s="5" t="s">
        <v>134</v>
      </c>
      <c r="E1824" s="5" t="s">
        <v>135</v>
      </c>
      <c r="F1824" s="5">
        <v>33572</v>
      </c>
      <c r="G1824" s="13" t="s">
        <v>449</v>
      </c>
      <c r="I1824" s="18" t="s">
        <v>3226</v>
      </c>
      <c r="J1824" s="5">
        <v>220</v>
      </c>
      <c r="N1824" s="27" t="s">
        <v>2301</v>
      </c>
      <c r="O1824" s="5" t="str">
        <f>VLOOKUP(N1824,[11]Tabla_416662!$F:$G,2,0)</f>
        <v xml:space="preserve">AACE550914QX5         </v>
      </c>
      <c r="P1824" s="5" t="s">
        <v>3223</v>
      </c>
      <c r="Q1824" s="5" t="s">
        <v>452</v>
      </c>
      <c r="R1824" s="5">
        <v>33572</v>
      </c>
      <c r="S1824" s="6">
        <v>44200</v>
      </c>
      <c r="T1824" s="45">
        <v>2000</v>
      </c>
      <c r="U1824" s="25">
        <f t="shared" si="2"/>
        <v>2320</v>
      </c>
      <c r="X1824" s="5" t="s">
        <v>453</v>
      </c>
      <c r="Z1824" s="5" t="s">
        <v>144</v>
      </c>
      <c r="AA1824" s="18" t="s">
        <v>3226</v>
      </c>
      <c r="AB1824" s="7"/>
      <c r="AC1824" s="46">
        <v>44200</v>
      </c>
      <c r="AD1824" s="46">
        <v>44200</v>
      </c>
      <c r="AE1824" s="8" t="s">
        <v>5429</v>
      </c>
      <c r="AG1824" s="5" t="s">
        <v>146</v>
      </c>
      <c r="AH1824" s="5" t="s">
        <v>454</v>
      </c>
      <c r="AJ1824" s="5" t="s">
        <v>20</v>
      </c>
      <c r="AQ1824" s="5" t="s">
        <v>455</v>
      </c>
      <c r="AR1824" s="6">
        <v>44291</v>
      </c>
      <c r="AS1824" s="6">
        <v>44291</v>
      </c>
      <c r="AT1824" s="5" t="s">
        <v>379</v>
      </c>
    </row>
    <row r="1825" spans="1:46" s="5" customFormat="1" ht="11.25" x14ac:dyDescent="0.2">
      <c r="A1825" s="5">
        <v>2021</v>
      </c>
      <c r="B1825" s="6">
        <v>44197</v>
      </c>
      <c r="C1825" s="6">
        <v>44286</v>
      </c>
      <c r="D1825" s="5" t="s">
        <v>134</v>
      </c>
      <c r="E1825" s="5" t="s">
        <v>135</v>
      </c>
      <c r="F1825" s="5">
        <v>33573</v>
      </c>
      <c r="G1825" s="13" t="s">
        <v>449</v>
      </c>
      <c r="I1825" s="18" t="s">
        <v>3227</v>
      </c>
      <c r="J1825" s="5">
        <v>357</v>
      </c>
      <c r="N1825" s="27" t="s">
        <v>1814</v>
      </c>
      <c r="O1825" s="5" t="str">
        <f>VLOOKUP(N1825,[11]Tabla_416662!$F:$G,2,0)</f>
        <v xml:space="preserve">TEC070202U53          </v>
      </c>
      <c r="P1825" s="5" t="s">
        <v>3228</v>
      </c>
      <c r="Q1825" s="5" t="s">
        <v>452</v>
      </c>
      <c r="R1825" s="5">
        <v>33573</v>
      </c>
      <c r="S1825" s="6">
        <v>44200</v>
      </c>
      <c r="T1825" s="45">
        <v>500</v>
      </c>
      <c r="U1825" s="25">
        <f t="shared" si="2"/>
        <v>580</v>
      </c>
      <c r="X1825" s="5" t="s">
        <v>453</v>
      </c>
      <c r="Z1825" s="5" t="s">
        <v>144</v>
      </c>
      <c r="AA1825" s="18" t="s">
        <v>3227</v>
      </c>
      <c r="AB1825" s="7"/>
      <c r="AC1825" s="46">
        <v>44236</v>
      </c>
      <c r="AD1825" s="46">
        <v>44236</v>
      </c>
      <c r="AE1825" s="8" t="s">
        <v>5430</v>
      </c>
      <c r="AG1825" s="5" t="s">
        <v>146</v>
      </c>
      <c r="AH1825" s="5" t="s">
        <v>454</v>
      </c>
      <c r="AJ1825" s="5" t="s">
        <v>20</v>
      </c>
      <c r="AQ1825" s="5" t="s">
        <v>455</v>
      </c>
      <c r="AR1825" s="6">
        <v>44291</v>
      </c>
      <c r="AS1825" s="6">
        <v>44291</v>
      </c>
      <c r="AT1825" s="5" t="s">
        <v>379</v>
      </c>
    </row>
    <row r="1826" spans="1:46" s="5" customFormat="1" ht="11.25" x14ac:dyDescent="0.2">
      <c r="A1826" s="5">
        <v>2021</v>
      </c>
      <c r="B1826" s="6">
        <v>44197</v>
      </c>
      <c r="C1826" s="6">
        <v>44286</v>
      </c>
      <c r="D1826" s="5" t="s">
        <v>134</v>
      </c>
      <c r="E1826" s="5" t="s">
        <v>135</v>
      </c>
      <c r="F1826" s="5">
        <v>33574</v>
      </c>
      <c r="G1826" s="13" t="s">
        <v>449</v>
      </c>
      <c r="I1826" s="18" t="s">
        <v>3229</v>
      </c>
      <c r="J1826" s="5">
        <v>291</v>
      </c>
      <c r="N1826" s="44" t="s">
        <v>417</v>
      </c>
      <c r="O1826" s="5" t="str">
        <f>VLOOKUP(N1826,[11]Tabla_416662!$F:$G,2,0)</f>
        <v xml:space="preserve">COMP590213228         </v>
      </c>
      <c r="P1826" s="5" t="s">
        <v>3228</v>
      </c>
      <c r="Q1826" s="5" t="s">
        <v>452</v>
      </c>
      <c r="R1826" s="5">
        <v>33574</v>
      </c>
      <c r="S1826" s="6">
        <v>44200</v>
      </c>
      <c r="T1826" s="45">
        <v>3999.8</v>
      </c>
      <c r="U1826" s="25">
        <f t="shared" si="2"/>
        <v>4639.768</v>
      </c>
      <c r="X1826" s="5" t="s">
        <v>453</v>
      </c>
      <c r="Z1826" s="5" t="s">
        <v>144</v>
      </c>
      <c r="AA1826" s="18" t="s">
        <v>3229</v>
      </c>
      <c r="AB1826" s="7"/>
      <c r="AC1826" s="46">
        <v>44200</v>
      </c>
      <c r="AD1826" s="46">
        <v>44200</v>
      </c>
      <c r="AE1826" s="8" t="s">
        <v>5431</v>
      </c>
      <c r="AG1826" s="5" t="s">
        <v>146</v>
      </c>
      <c r="AH1826" s="5" t="s">
        <v>454</v>
      </c>
      <c r="AJ1826" s="5" t="s">
        <v>20</v>
      </c>
      <c r="AQ1826" s="5" t="s">
        <v>455</v>
      </c>
      <c r="AR1826" s="6">
        <v>44291</v>
      </c>
      <c r="AS1826" s="6">
        <v>44291</v>
      </c>
      <c r="AT1826" s="5" t="s">
        <v>379</v>
      </c>
    </row>
    <row r="1827" spans="1:46" s="5" customFormat="1" ht="11.25" x14ac:dyDescent="0.2">
      <c r="A1827" s="5">
        <v>2021</v>
      </c>
      <c r="B1827" s="6">
        <v>44197</v>
      </c>
      <c r="C1827" s="6">
        <v>44286</v>
      </c>
      <c r="D1827" s="5" t="s">
        <v>134</v>
      </c>
      <c r="E1827" s="5" t="s">
        <v>135</v>
      </c>
      <c r="F1827" s="5">
        <v>33575</v>
      </c>
      <c r="G1827" s="13" t="s">
        <v>449</v>
      </c>
      <c r="I1827" s="18" t="s">
        <v>3230</v>
      </c>
      <c r="J1827" s="5">
        <v>246</v>
      </c>
      <c r="N1827" s="44" t="s">
        <v>484</v>
      </c>
      <c r="O1827" s="5" t="str">
        <f>VLOOKUP(N1827,[11]Tabla_416662!$F:$G,2,0)</f>
        <v xml:space="preserve">FOHM9003317C2         </v>
      </c>
      <c r="P1827" s="5" t="s">
        <v>3221</v>
      </c>
      <c r="Q1827" s="5" t="s">
        <v>452</v>
      </c>
      <c r="R1827" s="5">
        <v>33575</v>
      </c>
      <c r="S1827" s="6">
        <v>44200</v>
      </c>
      <c r="T1827" s="45">
        <v>12000</v>
      </c>
      <c r="U1827" s="25">
        <f t="shared" si="2"/>
        <v>13920</v>
      </c>
      <c r="X1827" s="5" t="s">
        <v>453</v>
      </c>
      <c r="Z1827" s="5" t="s">
        <v>144</v>
      </c>
      <c r="AA1827" s="18" t="s">
        <v>3230</v>
      </c>
      <c r="AB1827" s="7"/>
      <c r="AC1827" s="46">
        <v>44236</v>
      </c>
      <c r="AD1827" s="46">
        <v>44236</v>
      </c>
      <c r="AE1827" s="8" t="s">
        <v>5432</v>
      </c>
      <c r="AG1827" s="5" t="s">
        <v>146</v>
      </c>
      <c r="AH1827" s="5" t="s">
        <v>454</v>
      </c>
      <c r="AJ1827" s="5" t="s">
        <v>20</v>
      </c>
      <c r="AQ1827" s="5" t="s">
        <v>455</v>
      </c>
      <c r="AR1827" s="6">
        <v>44291</v>
      </c>
      <c r="AS1827" s="6">
        <v>44291</v>
      </c>
      <c r="AT1827" s="5" t="s">
        <v>379</v>
      </c>
    </row>
    <row r="1828" spans="1:46" s="5" customFormat="1" ht="11.25" x14ac:dyDescent="0.2">
      <c r="A1828" s="5">
        <v>2021</v>
      </c>
      <c r="B1828" s="6">
        <v>44197</v>
      </c>
      <c r="C1828" s="6">
        <v>44286</v>
      </c>
      <c r="D1828" s="5" t="s">
        <v>134</v>
      </c>
      <c r="E1828" s="5" t="s">
        <v>135</v>
      </c>
      <c r="F1828" s="5">
        <v>33576</v>
      </c>
      <c r="G1828" s="13" t="s">
        <v>449</v>
      </c>
      <c r="I1828" s="18" t="s">
        <v>3231</v>
      </c>
      <c r="J1828" s="5">
        <v>340</v>
      </c>
      <c r="N1828" s="27" t="s">
        <v>1645</v>
      </c>
      <c r="O1828" s="5" t="str">
        <f>VLOOKUP(N1828,[11]Tabla_416662!$F:$G,2,0)</f>
        <v xml:space="preserve">SRR190502AV9          </v>
      </c>
      <c r="P1828" s="5" t="s">
        <v>3232</v>
      </c>
      <c r="Q1828" s="5" t="s">
        <v>452</v>
      </c>
      <c r="R1828" s="5">
        <v>33576</v>
      </c>
      <c r="S1828" s="6">
        <v>44203</v>
      </c>
      <c r="T1828" s="45">
        <v>7300</v>
      </c>
      <c r="U1828" s="25">
        <f t="shared" si="2"/>
        <v>8468</v>
      </c>
      <c r="X1828" s="5" t="s">
        <v>453</v>
      </c>
      <c r="Z1828" s="5" t="s">
        <v>144</v>
      </c>
      <c r="AA1828" s="18" t="s">
        <v>3231</v>
      </c>
      <c r="AB1828" s="7"/>
      <c r="AC1828" s="46">
        <v>44236</v>
      </c>
      <c r="AD1828" s="46">
        <v>44236</v>
      </c>
      <c r="AE1828" s="8" t="s">
        <v>5433</v>
      </c>
      <c r="AG1828" s="5" t="s">
        <v>146</v>
      </c>
      <c r="AH1828" s="5" t="s">
        <v>454</v>
      </c>
      <c r="AJ1828" s="5" t="s">
        <v>20</v>
      </c>
      <c r="AQ1828" s="5" t="s">
        <v>455</v>
      </c>
      <c r="AR1828" s="6">
        <v>44291</v>
      </c>
      <c r="AS1828" s="6">
        <v>44291</v>
      </c>
      <c r="AT1828" s="5" t="s">
        <v>379</v>
      </c>
    </row>
    <row r="1829" spans="1:46" s="5" customFormat="1" ht="11.25" x14ac:dyDescent="0.2">
      <c r="A1829" s="5">
        <v>2021</v>
      </c>
      <c r="B1829" s="6">
        <v>44197</v>
      </c>
      <c r="C1829" s="6">
        <v>44286</v>
      </c>
      <c r="D1829" s="5" t="s">
        <v>134</v>
      </c>
      <c r="E1829" s="5" t="s">
        <v>135</v>
      </c>
      <c r="F1829" s="5">
        <v>33577</v>
      </c>
      <c r="G1829" s="13" t="s">
        <v>449</v>
      </c>
      <c r="I1829" s="18" t="s">
        <v>3233</v>
      </c>
      <c r="J1829" s="5">
        <v>153</v>
      </c>
      <c r="N1829" s="27" t="s">
        <v>1762</v>
      </c>
      <c r="O1829" s="5" t="str">
        <f>VLOOKUP(N1829,[11]Tabla_416662!$F:$G,2,0)</f>
        <v xml:space="preserve">GME1007055W3          </v>
      </c>
      <c r="P1829" s="5" t="s">
        <v>3234</v>
      </c>
      <c r="Q1829" s="5" t="s">
        <v>452</v>
      </c>
      <c r="R1829" s="5">
        <v>33577</v>
      </c>
      <c r="S1829" s="6">
        <v>44203</v>
      </c>
      <c r="T1829" s="45">
        <v>2469.6</v>
      </c>
      <c r="U1829" s="25">
        <f t="shared" si="2"/>
        <v>2864.7359999999999</v>
      </c>
      <c r="X1829" s="5" t="s">
        <v>453</v>
      </c>
      <c r="Z1829" s="5" t="s">
        <v>144</v>
      </c>
      <c r="AA1829" s="18" t="s">
        <v>3233</v>
      </c>
      <c r="AB1829" s="7"/>
      <c r="AC1829" s="46">
        <v>44236</v>
      </c>
      <c r="AD1829" s="46">
        <v>44236</v>
      </c>
      <c r="AE1829" s="8" t="s">
        <v>5434</v>
      </c>
      <c r="AG1829" s="5" t="s">
        <v>146</v>
      </c>
      <c r="AH1829" s="5" t="s">
        <v>454</v>
      </c>
      <c r="AJ1829" s="5" t="s">
        <v>20</v>
      </c>
      <c r="AQ1829" s="5" t="s">
        <v>455</v>
      </c>
      <c r="AR1829" s="6">
        <v>44291</v>
      </c>
      <c r="AS1829" s="6">
        <v>44291</v>
      </c>
      <c r="AT1829" s="5" t="s">
        <v>379</v>
      </c>
    </row>
    <row r="1830" spans="1:46" s="5" customFormat="1" ht="11.25" x14ac:dyDescent="0.2">
      <c r="A1830" s="5">
        <v>2021</v>
      </c>
      <c r="B1830" s="6">
        <v>44197</v>
      </c>
      <c r="C1830" s="6">
        <v>44286</v>
      </c>
      <c r="D1830" s="5" t="s">
        <v>134</v>
      </c>
      <c r="E1830" s="5" t="s">
        <v>135</v>
      </c>
      <c r="F1830" s="5">
        <v>33578</v>
      </c>
      <c r="G1830" s="13" t="s">
        <v>449</v>
      </c>
      <c r="I1830" s="18" t="s">
        <v>3235</v>
      </c>
      <c r="J1830" s="5">
        <v>243</v>
      </c>
      <c r="N1830" s="44" t="s">
        <v>1825</v>
      </c>
      <c r="O1830" s="5" t="str">
        <f>VLOOKUP(N1830,[11]Tabla_416662!$F:$G,2,0)</f>
        <v xml:space="preserve">OAGR761205MD1         </v>
      </c>
      <c r="P1830" s="5" t="s">
        <v>3223</v>
      </c>
      <c r="Q1830" s="5" t="s">
        <v>452</v>
      </c>
      <c r="R1830" s="5">
        <v>33578</v>
      </c>
      <c r="S1830" s="6">
        <v>44203</v>
      </c>
      <c r="T1830" s="45">
        <v>13794</v>
      </c>
      <c r="U1830" s="25">
        <f t="shared" si="2"/>
        <v>16001.04</v>
      </c>
      <c r="X1830" s="5" t="s">
        <v>453</v>
      </c>
      <c r="Z1830" s="5" t="s">
        <v>144</v>
      </c>
      <c r="AA1830" s="18" t="s">
        <v>3235</v>
      </c>
      <c r="AB1830" s="7"/>
      <c r="AC1830" s="46">
        <v>44230</v>
      </c>
      <c r="AD1830" s="46">
        <v>44230</v>
      </c>
      <c r="AE1830" s="8" t="s">
        <v>5435</v>
      </c>
      <c r="AG1830" s="5" t="s">
        <v>146</v>
      </c>
      <c r="AH1830" s="5" t="s">
        <v>454</v>
      </c>
      <c r="AJ1830" s="5" t="s">
        <v>20</v>
      </c>
      <c r="AQ1830" s="5" t="s">
        <v>455</v>
      </c>
      <c r="AR1830" s="6">
        <v>44291</v>
      </c>
      <c r="AS1830" s="6">
        <v>44291</v>
      </c>
      <c r="AT1830" s="5" t="s">
        <v>379</v>
      </c>
    </row>
    <row r="1831" spans="1:46" s="5" customFormat="1" ht="11.25" x14ac:dyDescent="0.2">
      <c r="A1831" s="5">
        <v>2021</v>
      </c>
      <c r="B1831" s="6">
        <v>44197</v>
      </c>
      <c r="C1831" s="6">
        <v>44286</v>
      </c>
      <c r="D1831" s="5" t="s">
        <v>134</v>
      </c>
      <c r="E1831" s="5" t="s">
        <v>135</v>
      </c>
      <c r="F1831" s="5">
        <v>33579</v>
      </c>
      <c r="G1831" s="13" t="s">
        <v>449</v>
      </c>
      <c r="I1831" s="18" t="s">
        <v>3236</v>
      </c>
      <c r="J1831" s="5">
        <v>291</v>
      </c>
      <c r="K1831" s="13"/>
      <c r="N1831" s="44" t="s">
        <v>417</v>
      </c>
      <c r="O1831" s="5" t="str">
        <f>VLOOKUP(N1831,[11]Tabla_416662!$F:$G,2,0)</f>
        <v xml:space="preserve">COMP590213228         </v>
      </c>
      <c r="P1831" s="5" t="s">
        <v>3228</v>
      </c>
      <c r="Q1831" s="5" t="s">
        <v>452</v>
      </c>
      <c r="R1831" s="5">
        <v>33579</v>
      </c>
      <c r="S1831" s="6">
        <v>44202</v>
      </c>
      <c r="T1831" s="45">
        <v>44940</v>
      </c>
      <c r="U1831" s="25">
        <f t="shared" si="2"/>
        <v>52130.400000000001</v>
      </c>
      <c r="X1831" s="5" t="s">
        <v>453</v>
      </c>
      <c r="Z1831" s="5" t="s">
        <v>144</v>
      </c>
      <c r="AA1831" s="18" t="s">
        <v>3236</v>
      </c>
      <c r="AB1831" s="7"/>
      <c r="AC1831" s="47">
        <v>44202</v>
      </c>
      <c r="AD1831" s="47">
        <v>44202</v>
      </c>
      <c r="AE1831" s="8" t="s">
        <v>5436</v>
      </c>
      <c r="AG1831" s="5" t="s">
        <v>146</v>
      </c>
      <c r="AH1831" s="5" t="s">
        <v>454</v>
      </c>
      <c r="AJ1831" s="5" t="s">
        <v>20</v>
      </c>
      <c r="AQ1831" s="5" t="s">
        <v>455</v>
      </c>
      <c r="AR1831" s="6">
        <v>44291</v>
      </c>
      <c r="AS1831" s="6">
        <v>44291</v>
      </c>
      <c r="AT1831" s="5" t="s">
        <v>379</v>
      </c>
    </row>
    <row r="1832" spans="1:46" s="5" customFormat="1" ht="11.25" x14ac:dyDescent="0.2">
      <c r="A1832" s="5">
        <v>2021</v>
      </c>
      <c r="B1832" s="6">
        <v>44197</v>
      </c>
      <c r="C1832" s="6">
        <v>44286</v>
      </c>
      <c r="D1832" s="5" t="s">
        <v>134</v>
      </c>
      <c r="E1832" s="5" t="s">
        <v>135</v>
      </c>
      <c r="F1832" s="5">
        <v>33580</v>
      </c>
      <c r="G1832" s="13" t="s">
        <v>449</v>
      </c>
      <c r="I1832" s="18" t="s">
        <v>3237</v>
      </c>
      <c r="J1832" s="5">
        <v>291</v>
      </c>
      <c r="N1832" s="44" t="s">
        <v>417</v>
      </c>
      <c r="O1832" s="5" t="str">
        <f>VLOOKUP(N1832,[11]Tabla_416662!$F:$G,2,0)</f>
        <v xml:space="preserve">COMP590213228         </v>
      </c>
      <c r="P1832" s="5" t="s">
        <v>3232</v>
      </c>
      <c r="Q1832" s="5" t="s">
        <v>452</v>
      </c>
      <c r="R1832" s="5">
        <v>33580</v>
      </c>
      <c r="S1832" s="6">
        <v>44202</v>
      </c>
      <c r="T1832" s="45">
        <v>37075.5</v>
      </c>
      <c r="U1832" s="25">
        <f t="shared" si="2"/>
        <v>43007.58</v>
      </c>
      <c r="X1832" s="5" t="s">
        <v>453</v>
      </c>
      <c r="Z1832" s="5" t="s">
        <v>144</v>
      </c>
      <c r="AA1832" s="18" t="s">
        <v>3237</v>
      </c>
      <c r="AB1832" s="7"/>
      <c r="AC1832" s="47">
        <v>44202</v>
      </c>
      <c r="AD1832" s="47">
        <v>44202</v>
      </c>
      <c r="AE1832" s="8" t="s">
        <v>5437</v>
      </c>
      <c r="AG1832" s="5" t="s">
        <v>146</v>
      </c>
      <c r="AH1832" s="5" t="s">
        <v>454</v>
      </c>
      <c r="AJ1832" s="5" t="s">
        <v>20</v>
      </c>
      <c r="AQ1832" s="5" t="s">
        <v>455</v>
      </c>
      <c r="AR1832" s="6">
        <v>44291</v>
      </c>
      <c r="AS1832" s="6">
        <v>44291</v>
      </c>
      <c r="AT1832" s="5" t="s">
        <v>379</v>
      </c>
    </row>
    <row r="1833" spans="1:46" s="5" customFormat="1" ht="11.25" x14ac:dyDescent="0.2">
      <c r="A1833" s="5">
        <v>2021</v>
      </c>
      <c r="B1833" s="6">
        <v>44197</v>
      </c>
      <c r="C1833" s="6">
        <v>44286</v>
      </c>
      <c r="D1833" s="5" t="s">
        <v>134</v>
      </c>
      <c r="E1833" s="5" t="s">
        <v>135</v>
      </c>
      <c r="F1833" s="5">
        <v>33581</v>
      </c>
      <c r="G1833" s="13" t="s">
        <v>449</v>
      </c>
      <c r="I1833" s="18" t="s">
        <v>3238</v>
      </c>
      <c r="J1833" s="5">
        <v>13</v>
      </c>
      <c r="N1833" s="44" t="s">
        <v>556</v>
      </c>
      <c r="O1833" s="5" t="str">
        <f>VLOOKUP(N1833,[11]Tabla_416662!$F:$G,2,0)</f>
        <v xml:space="preserve">JIBA531220MR9         </v>
      </c>
      <c r="P1833" s="5" t="s">
        <v>3234</v>
      </c>
      <c r="Q1833" s="5" t="s">
        <v>452</v>
      </c>
      <c r="R1833" s="5">
        <v>33581</v>
      </c>
      <c r="S1833" s="6">
        <v>44203</v>
      </c>
      <c r="T1833" s="45">
        <v>680</v>
      </c>
      <c r="U1833" s="25">
        <f t="shared" si="2"/>
        <v>788.8</v>
      </c>
      <c r="X1833" s="5" t="s">
        <v>453</v>
      </c>
      <c r="Z1833" s="5" t="s">
        <v>144</v>
      </c>
      <c r="AA1833" s="18" t="s">
        <v>3238</v>
      </c>
      <c r="AB1833" s="7"/>
      <c r="AC1833" s="47">
        <v>44236</v>
      </c>
      <c r="AD1833" s="47">
        <v>44236</v>
      </c>
      <c r="AE1833" s="8" t="s">
        <v>5438</v>
      </c>
      <c r="AG1833" s="5" t="s">
        <v>146</v>
      </c>
      <c r="AH1833" s="5" t="s">
        <v>454</v>
      </c>
      <c r="AJ1833" s="5" t="s">
        <v>20</v>
      </c>
      <c r="AQ1833" s="5" t="s">
        <v>455</v>
      </c>
      <c r="AR1833" s="6">
        <v>44291</v>
      </c>
      <c r="AS1833" s="6">
        <v>44291</v>
      </c>
      <c r="AT1833" s="5" t="s">
        <v>379</v>
      </c>
    </row>
    <row r="1834" spans="1:46" s="5" customFormat="1" ht="11.25" x14ac:dyDescent="0.2">
      <c r="A1834" s="5">
        <v>2021</v>
      </c>
      <c r="B1834" s="6">
        <v>44197</v>
      </c>
      <c r="C1834" s="6">
        <v>44286</v>
      </c>
      <c r="D1834" s="5" t="s">
        <v>134</v>
      </c>
      <c r="E1834" s="5" t="s">
        <v>135</v>
      </c>
      <c r="F1834" s="5">
        <v>33582</v>
      </c>
      <c r="G1834" s="13" t="s">
        <v>449</v>
      </c>
      <c r="I1834" s="18" t="s">
        <v>3239</v>
      </c>
      <c r="J1834" s="5">
        <v>291</v>
      </c>
      <c r="N1834" s="44" t="s">
        <v>417</v>
      </c>
      <c r="O1834" s="5" t="str">
        <f>VLOOKUP(N1834,[11]Tabla_416662!$F:$G,2,0)</f>
        <v xml:space="preserve">COMP590213228         </v>
      </c>
      <c r="P1834" s="5" t="s">
        <v>3228</v>
      </c>
      <c r="Q1834" s="5" t="s">
        <v>452</v>
      </c>
      <c r="R1834" s="5">
        <v>33582</v>
      </c>
      <c r="S1834" s="6">
        <v>44202</v>
      </c>
      <c r="T1834" s="45">
        <v>700</v>
      </c>
      <c r="U1834" s="25">
        <f t="shared" si="2"/>
        <v>812</v>
      </c>
      <c r="X1834" s="5" t="s">
        <v>453</v>
      </c>
      <c r="Z1834" s="5" t="s">
        <v>144</v>
      </c>
      <c r="AA1834" s="18" t="s">
        <v>3239</v>
      </c>
      <c r="AB1834" s="7"/>
      <c r="AC1834" s="47">
        <v>44202</v>
      </c>
      <c r="AD1834" s="47">
        <v>44202</v>
      </c>
      <c r="AE1834" s="8" t="s">
        <v>5439</v>
      </c>
      <c r="AG1834" s="5" t="s">
        <v>146</v>
      </c>
      <c r="AH1834" s="5" t="s">
        <v>454</v>
      </c>
      <c r="AJ1834" s="5" t="s">
        <v>20</v>
      </c>
      <c r="AQ1834" s="5" t="s">
        <v>455</v>
      </c>
      <c r="AR1834" s="6">
        <v>44291</v>
      </c>
      <c r="AS1834" s="6">
        <v>44291</v>
      </c>
      <c r="AT1834" s="5" t="s">
        <v>379</v>
      </c>
    </row>
    <row r="1835" spans="1:46" s="5" customFormat="1" ht="11.25" x14ac:dyDescent="0.2">
      <c r="A1835" s="5">
        <v>2021</v>
      </c>
      <c r="B1835" s="6">
        <v>44197</v>
      </c>
      <c r="C1835" s="6">
        <v>44286</v>
      </c>
      <c r="D1835" s="5" t="s">
        <v>134</v>
      </c>
      <c r="E1835" s="5" t="s">
        <v>135</v>
      </c>
      <c r="F1835" s="5">
        <v>33583</v>
      </c>
      <c r="G1835" s="13" t="s">
        <v>449</v>
      </c>
      <c r="I1835" s="18" t="s">
        <v>3240</v>
      </c>
      <c r="J1835" s="5">
        <v>249</v>
      </c>
      <c r="N1835" s="27" t="s">
        <v>433</v>
      </c>
      <c r="O1835" s="5" t="str">
        <f>VLOOKUP(N1835,[11]Tabla_416662!$F:$G,2,0)</f>
        <v xml:space="preserve">MCO07112347A          </v>
      </c>
      <c r="P1835" s="5" t="s">
        <v>3232</v>
      </c>
      <c r="Q1835" s="5" t="s">
        <v>452</v>
      </c>
      <c r="R1835" s="5">
        <v>33583</v>
      </c>
      <c r="S1835" s="6">
        <v>44200</v>
      </c>
      <c r="T1835" s="45">
        <v>19199.84</v>
      </c>
      <c r="U1835" s="25">
        <f t="shared" si="2"/>
        <v>22271.814399999999</v>
      </c>
      <c r="X1835" s="5" t="s">
        <v>453</v>
      </c>
      <c r="Z1835" s="5" t="s">
        <v>144</v>
      </c>
      <c r="AA1835" s="18" t="s">
        <v>3240</v>
      </c>
      <c r="AB1835" s="7"/>
      <c r="AC1835" s="47">
        <v>44174</v>
      </c>
      <c r="AD1835" s="47">
        <v>44174</v>
      </c>
      <c r="AE1835" s="8" t="s">
        <v>5440</v>
      </c>
      <c r="AG1835" s="5" t="s">
        <v>146</v>
      </c>
      <c r="AH1835" s="5" t="s">
        <v>454</v>
      </c>
      <c r="AJ1835" s="5" t="s">
        <v>20</v>
      </c>
      <c r="AQ1835" s="5" t="s">
        <v>455</v>
      </c>
      <c r="AR1835" s="6">
        <v>44291</v>
      </c>
      <c r="AS1835" s="6">
        <v>44291</v>
      </c>
      <c r="AT1835" s="5" t="s">
        <v>379</v>
      </c>
    </row>
    <row r="1836" spans="1:46" s="5" customFormat="1" ht="11.25" x14ac:dyDescent="0.2">
      <c r="A1836" s="5">
        <v>2021</v>
      </c>
      <c r="B1836" s="6">
        <v>44197</v>
      </c>
      <c r="C1836" s="6">
        <v>44286</v>
      </c>
      <c r="D1836" s="5" t="s">
        <v>134</v>
      </c>
      <c r="E1836" s="5" t="s">
        <v>135</v>
      </c>
      <c r="F1836" s="5">
        <v>33584</v>
      </c>
      <c r="G1836" s="13" t="s">
        <v>449</v>
      </c>
      <c r="I1836" s="18" t="s">
        <v>3241</v>
      </c>
      <c r="J1836" s="5">
        <v>249</v>
      </c>
      <c r="N1836" s="27" t="s">
        <v>433</v>
      </c>
      <c r="O1836" s="5" t="str">
        <f>VLOOKUP(N1836,[11]Tabla_416662!$F:$G,2,0)</f>
        <v xml:space="preserve">MCO07112347A          </v>
      </c>
      <c r="P1836" s="5" t="s">
        <v>3232</v>
      </c>
      <c r="Q1836" s="5" t="s">
        <v>452</v>
      </c>
      <c r="R1836" s="5">
        <v>33584</v>
      </c>
      <c r="S1836" s="6">
        <v>44200</v>
      </c>
      <c r="T1836" s="45">
        <v>19199.84</v>
      </c>
      <c r="U1836" s="25">
        <f t="shared" si="2"/>
        <v>22271.814399999999</v>
      </c>
      <c r="X1836" s="5" t="s">
        <v>453</v>
      </c>
      <c r="Z1836" s="5" t="s">
        <v>144</v>
      </c>
      <c r="AA1836" s="18" t="s">
        <v>3241</v>
      </c>
      <c r="AB1836" s="7"/>
      <c r="AC1836" s="47">
        <v>44200</v>
      </c>
      <c r="AD1836" s="47">
        <v>44200</v>
      </c>
      <c r="AE1836" s="8" t="s">
        <v>5441</v>
      </c>
      <c r="AG1836" s="5" t="s">
        <v>146</v>
      </c>
      <c r="AH1836" s="5" t="s">
        <v>454</v>
      </c>
      <c r="AJ1836" s="5" t="s">
        <v>20</v>
      </c>
      <c r="AQ1836" s="5" t="s">
        <v>455</v>
      </c>
      <c r="AR1836" s="6">
        <v>44291</v>
      </c>
      <c r="AS1836" s="6">
        <v>44291</v>
      </c>
      <c r="AT1836" s="5" t="s">
        <v>379</v>
      </c>
    </row>
    <row r="1837" spans="1:46" s="5" customFormat="1" ht="11.25" x14ac:dyDescent="0.2">
      <c r="A1837" s="5">
        <v>2021</v>
      </c>
      <c r="B1837" s="6">
        <v>44197</v>
      </c>
      <c r="C1837" s="6">
        <v>44286</v>
      </c>
      <c r="D1837" s="5" t="s">
        <v>134</v>
      </c>
      <c r="E1837" s="5" t="s">
        <v>135</v>
      </c>
      <c r="F1837" s="5">
        <v>33585</v>
      </c>
      <c r="G1837" s="13" t="s">
        <v>449</v>
      </c>
      <c r="I1837" s="18" t="s">
        <v>3242</v>
      </c>
      <c r="J1837" s="5">
        <v>220</v>
      </c>
      <c r="N1837" s="27" t="s">
        <v>2301</v>
      </c>
      <c r="O1837" s="5" t="str">
        <f>VLOOKUP(N1837,[11]Tabla_416662!$F:$G,2,0)</f>
        <v xml:space="preserve">AACE550914QX5         </v>
      </c>
      <c r="P1837" s="5" t="s">
        <v>3223</v>
      </c>
      <c r="Q1837" s="5" t="s">
        <v>452</v>
      </c>
      <c r="R1837" s="5">
        <v>33585</v>
      </c>
      <c r="S1837" s="6">
        <v>44203</v>
      </c>
      <c r="T1837" s="45">
        <v>2000</v>
      </c>
      <c r="U1837" s="25">
        <f t="shared" si="2"/>
        <v>2320</v>
      </c>
      <c r="X1837" s="5" t="s">
        <v>453</v>
      </c>
      <c r="Z1837" s="5" t="s">
        <v>144</v>
      </c>
      <c r="AA1837" s="18" t="s">
        <v>3242</v>
      </c>
      <c r="AB1837" s="7"/>
      <c r="AC1837" s="47">
        <v>44203</v>
      </c>
      <c r="AD1837" s="47">
        <v>44203</v>
      </c>
      <c r="AE1837" s="8" t="s">
        <v>5442</v>
      </c>
      <c r="AG1837" s="5" t="s">
        <v>146</v>
      </c>
      <c r="AH1837" s="5" t="s">
        <v>454</v>
      </c>
      <c r="AJ1837" s="5" t="s">
        <v>20</v>
      </c>
      <c r="AQ1837" s="5" t="s">
        <v>455</v>
      </c>
      <c r="AR1837" s="6">
        <v>44291</v>
      </c>
      <c r="AS1837" s="6">
        <v>44291</v>
      </c>
      <c r="AT1837" s="5" t="s">
        <v>379</v>
      </c>
    </row>
    <row r="1838" spans="1:46" s="5" customFormat="1" ht="11.25" x14ac:dyDescent="0.2">
      <c r="A1838" s="5">
        <v>2021</v>
      </c>
      <c r="B1838" s="6">
        <v>44197</v>
      </c>
      <c r="C1838" s="6">
        <v>44286</v>
      </c>
      <c r="D1838" s="5" t="s">
        <v>134</v>
      </c>
      <c r="E1838" s="5" t="s">
        <v>135</v>
      </c>
      <c r="F1838" s="5">
        <v>33586</v>
      </c>
      <c r="G1838" s="13" t="s">
        <v>449</v>
      </c>
      <c r="I1838" s="18" t="s">
        <v>3243</v>
      </c>
      <c r="J1838" s="5">
        <v>291</v>
      </c>
      <c r="N1838" s="44" t="s">
        <v>417</v>
      </c>
      <c r="O1838" s="5" t="str">
        <f>VLOOKUP(N1838,[11]Tabla_416662!$F:$G,2,0)</f>
        <v xml:space="preserve">COMP590213228         </v>
      </c>
      <c r="P1838" s="5" t="s">
        <v>3232</v>
      </c>
      <c r="Q1838" s="5" t="s">
        <v>452</v>
      </c>
      <c r="R1838" s="5">
        <v>33586</v>
      </c>
      <c r="S1838" s="6">
        <v>44202</v>
      </c>
      <c r="T1838" s="45">
        <v>23705.43</v>
      </c>
      <c r="U1838" s="25">
        <f t="shared" si="2"/>
        <v>27498.2988</v>
      </c>
      <c r="X1838" s="5" t="s">
        <v>453</v>
      </c>
      <c r="Z1838" s="5" t="s">
        <v>144</v>
      </c>
      <c r="AA1838" s="18" t="s">
        <v>3243</v>
      </c>
      <c r="AB1838" s="7"/>
      <c r="AC1838" s="47">
        <v>44202</v>
      </c>
      <c r="AD1838" s="47">
        <v>44202</v>
      </c>
      <c r="AE1838" s="8" t="s">
        <v>5443</v>
      </c>
      <c r="AG1838" s="5" t="s">
        <v>146</v>
      </c>
      <c r="AH1838" s="5" t="s">
        <v>454</v>
      </c>
      <c r="AJ1838" s="5" t="s">
        <v>20</v>
      </c>
      <c r="AQ1838" s="5" t="s">
        <v>455</v>
      </c>
      <c r="AR1838" s="6">
        <v>44291</v>
      </c>
      <c r="AS1838" s="6">
        <v>44291</v>
      </c>
      <c r="AT1838" s="5" t="s">
        <v>379</v>
      </c>
    </row>
    <row r="1839" spans="1:46" s="5" customFormat="1" ht="11.25" x14ac:dyDescent="0.2">
      <c r="A1839" s="5">
        <v>2021</v>
      </c>
      <c r="B1839" s="6">
        <v>44197</v>
      </c>
      <c r="C1839" s="6">
        <v>44286</v>
      </c>
      <c r="D1839" s="5" t="s">
        <v>134</v>
      </c>
      <c r="E1839" s="5" t="s">
        <v>135</v>
      </c>
      <c r="F1839" s="5">
        <v>33587</v>
      </c>
      <c r="G1839" s="13" t="s">
        <v>449</v>
      </c>
      <c r="I1839" s="18" t="s">
        <v>3244</v>
      </c>
      <c r="J1839" s="5">
        <v>192</v>
      </c>
      <c r="N1839" s="27" t="s">
        <v>1765</v>
      </c>
      <c r="O1839" s="5" t="str">
        <f>VLOOKUP(N1839,[11]Tabla_416662!$F:$G,2,0)</f>
        <v xml:space="preserve">AARL680621Q49         </v>
      </c>
      <c r="P1839" s="5" t="s">
        <v>3232</v>
      </c>
      <c r="Q1839" s="5" t="s">
        <v>452</v>
      </c>
      <c r="R1839" s="5">
        <v>33587</v>
      </c>
      <c r="S1839" s="6">
        <v>44209</v>
      </c>
      <c r="T1839" s="45">
        <v>1458</v>
      </c>
      <c r="U1839" s="25">
        <f t="shared" si="2"/>
        <v>1691.28</v>
      </c>
      <c r="X1839" s="5" t="s">
        <v>453</v>
      </c>
      <c r="Z1839" s="5" t="s">
        <v>144</v>
      </c>
      <c r="AA1839" s="18" t="s">
        <v>3244</v>
      </c>
      <c r="AB1839" s="7"/>
      <c r="AC1839" s="47">
        <v>44209</v>
      </c>
      <c r="AD1839" s="47">
        <v>44209</v>
      </c>
      <c r="AE1839" s="8" t="s">
        <v>5444</v>
      </c>
      <c r="AG1839" s="5" t="s">
        <v>146</v>
      </c>
      <c r="AH1839" s="5" t="s">
        <v>454</v>
      </c>
      <c r="AJ1839" s="5" t="s">
        <v>20</v>
      </c>
      <c r="AQ1839" s="5" t="s">
        <v>455</v>
      </c>
      <c r="AR1839" s="6">
        <v>44291</v>
      </c>
      <c r="AS1839" s="6">
        <v>44291</v>
      </c>
      <c r="AT1839" s="5" t="s">
        <v>379</v>
      </c>
    </row>
    <row r="1840" spans="1:46" s="5" customFormat="1" ht="11.25" x14ac:dyDescent="0.2">
      <c r="A1840" s="5">
        <v>2021</v>
      </c>
      <c r="B1840" s="6">
        <v>44197</v>
      </c>
      <c r="C1840" s="6">
        <v>44286</v>
      </c>
      <c r="D1840" s="5" t="s">
        <v>134</v>
      </c>
      <c r="E1840" s="5" t="s">
        <v>135</v>
      </c>
      <c r="F1840" s="5">
        <v>33588</v>
      </c>
      <c r="G1840" s="13" t="s">
        <v>449</v>
      </c>
      <c r="I1840" s="18" t="s">
        <v>3245</v>
      </c>
      <c r="J1840" s="5">
        <v>316</v>
      </c>
      <c r="N1840" s="27" t="s">
        <v>3246</v>
      </c>
      <c r="O1840" s="5" t="str">
        <f>VLOOKUP(N1840,[11]Tabla_416662!$F:$G,2,0)</f>
        <v xml:space="preserve">RSM0103055R1          </v>
      </c>
      <c r="P1840" s="5" t="s">
        <v>3232</v>
      </c>
      <c r="Q1840" s="5" t="s">
        <v>452</v>
      </c>
      <c r="R1840" s="5">
        <v>33588</v>
      </c>
      <c r="S1840" s="6">
        <v>44202</v>
      </c>
      <c r="T1840" s="45">
        <v>45430.28</v>
      </c>
      <c r="U1840" s="25">
        <f t="shared" si="2"/>
        <v>52699.124799999998</v>
      </c>
      <c r="X1840" s="5" t="s">
        <v>453</v>
      </c>
      <c r="Z1840" s="5" t="s">
        <v>144</v>
      </c>
      <c r="AA1840" s="18" t="s">
        <v>3245</v>
      </c>
      <c r="AB1840" s="7"/>
      <c r="AC1840" s="47">
        <v>44202</v>
      </c>
      <c r="AD1840" s="47">
        <v>44202</v>
      </c>
      <c r="AE1840" s="8" t="s">
        <v>5445</v>
      </c>
      <c r="AG1840" s="5" t="s">
        <v>146</v>
      </c>
      <c r="AH1840" s="5" t="s">
        <v>454</v>
      </c>
      <c r="AJ1840" s="5" t="s">
        <v>20</v>
      </c>
      <c r="AQ1840" s="5" t="s">
        <v>455</v>
      </c>
      <c r="AR1840" s="6">
        <v>44291</v>
      </c>
      <c r="AS1840" s="6">
        <v>44291</v>
      </c>
      <c r="AT1840" s="5" t="s">
        <v>379</v>
      </c>
    </row>
    <row r="1841" spans="1:46" s="5" customFormat="1" ht="11.25" x14ac:dyDescent="0.2">
      <c r="A1841" s="5">
        <v>2021</v>
      </c>
      <c r="B1841" s="6">
        <v>44197</v>
      </c>
      <c r="C1841" s="6">
        <v>44286</v>
      </c>
      <c r="D1841" s="5" t="s">
        <v>134</v>
      </c>
      <c r="E1841" s="5" t="s">
        <v>135</v>
      </c>
      <c r="F1841" s="5">
        <v>33589</v>
      </c>
      <c r="G1841" s="13" t="s">
        <v>449</v>
      </c>
      <c r="I1841" s="18" t="s">
        <v>3247</v>
      </c>
      <c r="J1841" s="5">
        <v>316</v>
      </c>
      <c r="N1841" s="27" t="s">
        <v>3246</v>
      </c>
      <c r="O1841" s="5" t="str">
        <f>VLOOKUP(N1841,[11]Tabla_416662!$F:$G,2,0)</f>
        <v xml:space="preserve">RSM0103055R1          </v>
      </c>
      <c r="P1841" s="5" t="s">
        <v>3232</v>
      </c>
      <c r="Q1841" s="5" t="s">
        <v>452</v>
      </c>
      <c r="R1841" s="5">
        <v>33589</v>
      </c>
      <c r="S1841" s="6">
        <v>44214</v>
      </c>
      <c r="T1841" s="45">
        <v>73944.429999999993</v>
      </c>
      <c r="U1841" s="25">
        <f t="shared" si="2"/>
        <v>85775.538799999995</v>
      </c>
      <c r="X1841" s="5" t="s">
        <v>453</v>
      </c>
      <c r="Z1841" s="5" t="s">
        <v>144</v>
      </c>
      <c r="AA1841" s="18" t="s">
        <v>3247</v>
      </c>
      <c r="AB1841" s="7"/>
      <c r="AC1841" s="47">
        <v>44214</v>
      </c>
      <c r="AD1841" s="47">
        <v>44214</v>
      </c>
      <c r="AE1841" s="8" t="s">
        <v>5446</v>
      </c>
      <c r="AG1841" s="5" t="s">
        <v>146</v>
      </c>
      <c r="AH1841" s="5" t="s">
        <v>454</v>
      </c>
      <c r="AJ1841" s="5" t="s">
        <v>20</v>
      </c>
      <c r="AQ1841" s="5" t="s">
        <v>455</v>
      </c>
      <c r="AR1841" s="6">
        <v>44291</v>
      </c>
      <c r="AS1841" s="6">
        <v>44291</v>
      </c>
      <c r="AT1841" s="5" t="s">
        <v>379</v>
      </c>
    </row>
    <row r="1842" spans="1:46" s="5" customFormat="1" ht="11.25" x14ac:dyDescent="0.2">
      <c r="A1842" s="5">
        <v>2021</v>
      </c>
      <c r="B1842" s="6">
        <v>44197</v>
      </c>
      <c r="C1842" s="6">
        <v>44286</v>
      </c>
      <c r="D1842" s="5" t="s">
        <v>134</v>
      </c>
      <c r="E1842" s="5" t="s">
        <v>135</v>
      </c>
      <c r="F1842" s="5">
        <v>33590</v>
      </c>
      <c r="G1842" s="13" t="s">
        <v>449</v>
      </c>
      <c r="I1842" s="18" t="s">
        <v>3248</v>
      </c>
      <c r="J1842" s="5">
        <v>316</v>
      </c>
      <c r="N1842" s="27" t="s">
        <v>3246</v>
      </c>
      <c r="O1842" s="5" t="str">
        <f>VLOOKUP(N1842,[11]Tabla_416662!$F:$G,2,0)</f>
        <v xml:space="preserve">RSM0103055R1          </v>
      </c>
      <c r="P1842" s="5" t="s">
        <v>3232</v>
      </c>
      <c r="Q1842" s="5" t="s">
        <v>452</v>
      </c>
      <c r="R1842" s="5">
        <v>33590</v>
      </c>
      <c r="S1842" s="6">
        <v>44221</v>
      </c>
      <c r="T1842" s="45">
        <v>143379.88</v>
      </c>
      <c r="U1842" s="25">
        <f t="shared" si="2"/>
        <v>166320.66080000001</v>
      </c>
      <c r="X1842" s="5" t="s">
        <v>453</v>
      </c>
      <c r="AA1842" s="18" t="s">
        <v>3248</v>
      </c>
      <c r="AB1842" s="7"/>
      <c r="AC1842" s="47">
        <v>44221</v>
      </c>
      <c r="AD1842" s="47">
        <v>44221</v>
      </c>
      <c r="AE1842" s="8" t="s">
        <v>5447</v>
      </c>
      <c r="AG1842" s="5" t="s">
        <v>146</v>
      </c>
      <c r="AH1842" s="5" t="s">
        <v>454</v>
      </c>
      <c r="AJ1842" s="5" t="s">
        <v>20</v>
      </c>
      <c r="AQ1842" s="5" t="s">
        <v>455</v>
      </c>
      <c r="AR1842" s="6">
        <v>44291</v>
      </c>
      <c r="AS1842" s="6">
        <v>44291</v>
      </c>
      <c r="AT1842" s="5" t="s">
        <v>379</v>
      </c>
    </row>
    <row r="1843" spans="1:46" s="5" customFormat="1" ht="11.25" x14ac:dyDescent="0.2">
      <c r="A1843" s="5">
        <v>2021</v>
      </c>
      <c r="B1843" s="6">
        <v>44197</v>
      </c>
      <c r="C1843" s="6">
        <v>44286</v>
      </c>
      <c r="D1843" s="5" t="s">
        <v>134</v>
      </c>
      <c r="E1843" s="5" t="s">
        <v>135</v>
      </c>
      <c r="F1843" s="5">
        <v>33591</v>
      </c>
      <c r="G1843" s="13" t="s">
        <v>449</v>
      </c>
      <c r="I1843" s="18" t="s">
        <v>3249</v>
      </c>
      <c r="J1843" s="5">
        <v>291</v>
      </c>
      <c r="N1843" s="44" t="s">
        <v>417</v>
      </c>
      <c r="O1843" s="5" t="str">
        <f>VLOOKUP(N1843,[11]Tabla_416662!$F:$G,2,0)</f>
        <v xml:space="preserve">COMP590213228         </v>
      </c>
      <c r="P1843" s="5" t="s">
        <v>3232</v>
      </c>
      <c r="Q1843" s="5" t="s">
        <v>452</v>
      </c>
      <c r="R1843" s="5">
        <v>33591</v>
      </c>
      <c r="S1843" s="6">
        <v>44202</v>
      </c>
      <c r="T1843" s="45">
        <v>18634.98</v>
      </c>
      <c r="U1843" s="25">
        <f t="shared" si="2"/>
        <v>21616.576799999999</v>
      </c>
      <c r="X1843" s="5" t="s">
        <v>453</v>
      </c>
      <c r="Z1843" s="5" t="s">
        <v>144</v>
      </c>
      <c r="AA1843" s="18" t="s">
        <v>3249</v>
      </c>
      <c r="AB1843" s="7"/>
      <c r="AC1843" s="47">
        <v>44202</v>
      </c>
      <c r="AD1843" s="47">
        <v>44202</v>
      </c>
      <c r="AE1843" s="8" t="s">
        <v>5448</v>
      </c>
      <c r="AG1843" s="5" t="s">
        <v>146</v>
      </c>
      <c r="AH1843" s="5" t="s">
        <v>454</v>
      </c>
      <c r="AJ1843" s="5" t="s">
        <v>20</v>
      </c>
      <c r="AQ1843" s="5" t="s">
        <v>455</v>
      </c>
      <c r="AR1843" s="6">
        <v>44291</v>
      </c>
      <c r="AS1843" s="6">
        <v>44291</v>
      </c>
      <c r="AT1843" s="5" t="s">
        <v>379</v>
      </c>
    </row>
    <row r="1844" spans="1:46" s="5" customFormat="1" ht="11.25" x14ac:dyDescent="0.2">
      <c r="A1844" s="5">
        <v>2021</v>
      </c>
      <c r="B1844" s="6">
        <v>44197</v>
      </c>
      <c r="C1844" s="6">
        <v>44286</v>
      </c>
      <c r="D1844" s="5" t="s">
        <v>134</v>
      </c>
      <c r="E1844" s="5" t="s">
        <v>135</v>
      </c>
      <c r="F1844" s="5">
        <v>33592</v>
      </c>
      <c r="G1844" s="13" t="s">
        <v>449</v>
      </c>
      <c r="I1844" s="18" t="s">
        <v>3250</v>
      </c>
      <c r="J1844" s="5">
        <v>192</v>
      </c>
      <c r="N1844" s="27" t="s">
        <v>1765</v>
      </c>
      <c r="O1844" s="5" t="str">
        <f>VLOOKUP(N1844,[11]Tabla_416662!$F:$G,2,0)</f>
        <v xml:space="preserve">AARL680621Q49         </v>
      </c>
      <c r="P1844" s="5" t="s">
        <v>3232</v>
      </c>
      <c r="Q1844" s="5" t="s">
        <v>452</v>
      </c>
      <c r="R1844" s="5">
        <v>33592</v>
      </c>
      <c r="S1844" s="6">
        <v>44209</v>
      </c>
      <c r="T1844" s="45">
        <v>1458</v>
      </c>
      <c r="U1844" s="25">
        <f t="shared" si="2"/>
        <v>1691.28</v>
      </c>
      <c r="X1844" s="5" t="s">
        <v>453</v>
      </c>
      <c r="Z1844" s="5" t="s">
        <v>144</v>
      </c>
      <c r="AA1844" s="18" t="s">
        <v>3250</v>
      </c>
      <c r="AB1844" s="7"/>
      <c r="AC1844" s="47">
        <v>44209</v>
      </c>
      <c r="AD1844" s="47">
        <v>44209</v>
      </c>
      <c r="AE1844" s="8" t="s">
        <v>5449</v>
      </c>
      <c r="AG1844" s="5" t="s">
        <v>146</v>
      </c>
      <c r="AH1844" s="5" t="s">
        <v>454</v>
      </c>
      <c r="AJ1844" s="5" t="s">
        <v>20</v>
      </c>
      <c r="AQ1844" s="5" t="s">
        <v>455</v>
      </c>
      <c r="AR1844" s="6">
        <v>44291</v>
      </c>
      <c r="AS1844" s="6">
        <v>44291</v>
      </c>
      <c r="AT1844" s="5" t="s">
        <v>379</v>
      </c>
    </row>
    <row r="1845" spans="1:46" s="5" customFormat="1" ht="11.25" x14ac:dyDescent="0.2">
      <c r="A1845" s="5">
        <v>2021</v>
      </c>
      <c r="B1845" s="6">
        <v>44197</v>
      </c>
      <c r="C1845" s="6">
        <v>44286</v>
      </c>
      <c r="D1845" s="5" t="s">
        <v>134</v>
      </c>
      <c r="E1845" s="5" t="s">
        <v>135</v>
      </c>
      <c r="F1845" s="5">
        <v>33593</v>
      </c>
      <c r="G1845" s="13" t="s">
        <v>449</v>
      </c>
      <c r="I1845" s="18" t="s">
        <v>3251</v>
      </c>
      <c r="J1845" s="5">
        <v>291</v>
      </c>
      <c r="N1845" s="44" t="s">
        <v>417</v>
      </c>
      <c r="O1845" s="5" t="str">
        <f>VLOOKUP(N1845,[11]Tabla_416662!$F:$G,2,0)</f>
        <v xml:space="preserve">COMP590213228         </v>
      </c>
      <c r="P1845" s="5" t="s">
        <v>3232</v>
      </c>
      <c r="Q1845" s="5" t="s">
        <v>452</v>
      </c>
      <c r="R1845" s="5">
        <v>33593</v>
      </c>
      <c r="S1845" s="6">
        <v>44200</v>
      </c>
      <c r="T1845" s="45">
        <v>16649.78</v>
      </c>
      <c r="U1845" s="25">
        <f t="shared" si="2"/>
        <v>19313.7448</v>
      </c>
      <c r="X1845" s="5" t="s">
        <v>453</v>
      </c>
      <c r="Z1845" s="5" t="s">
        <v>144</v>
      </c>
      <c r="AA1845" s="18" t="s">
        <v>3251</v>
      </c>
      <c r="AB1845" s="7"/>
      <c r="AC1845" s="47">
        <v>44200</v>
      </c>
      <c r="AD1845" s="47">
        <v>44200</v>
      </c>
      <c r="AE1845" s="8" t="s">
        <v>5450</v>
      </c>
      <c r="AG1845" s="5" t="s">
        <v>146</v>
      </c>
      <c r="AH1845" s="5" t="s">
        <v>454</v>
      </c>
      <c r="AJ1845" s="5" t="s">
        <v>20</v>
      </c>
      <c r="AQ1845" s="5" t="s">
        <v>455</v>
      </c>
      <c r="AR1845" s="6">
        <v>44291</v>
      </c>
      <c r="AS1845" s="6">
        <v>44291</v>
      </c>
      <c r="AT1845" s="5" t="s">
        <v>379</v>
      </c>
    </row>
    <row r="1846" spans="1:46" s="5" customFormat="1" ht="11.25" x14ac:dyDescent="0.2">
      <c r="A1846" s="5">
        <v>2021</v>
      </c>
      <c r="B1846" s="6">
        <v>44197</v>
      </c>
      <c r="C1846" s="6">
        <v>44286</v>
      </c>
      <c r="D1846" s="5" t="s">
        <v>134</v>
      </c>
      <c r="E1846" s="5" t="s">
        <v>135</v>
      </c>
      <c r="F1846" s="5">
        <v>33594</v>
      </c>
      <c r="G1846" s="13" t="s">
        <v>449</v>
      </c>
      <c r="I1846" s="18" t="s">
        <v>3252</v>
      </c>
      <c r="J1846" s="5">
        <v>230</v>
      </c>
      <c r="N1846" s="27" t="s">
        <v>881</v>
      </c>
      <c r="O1846" s="5" t="str">
        <f>VLOOKUP(N1846,[11]Tabla_416662!$F:$G,2,0)</f>
        <v>MAR960105E93</v>
      </c>
      <c r="P1846" s="5" t="s">
        <v>3223</v>
      </c>
      <c r="Q1846" s="5" t="s">
        <v>452</v>
      </c>
      <c r="R1846" s="5">
        <v>33594</v>
      </c>
      <c r="S1846" s="6">
        <v>44200</v>
      </c>
      <c r="T1846" s="45">
        <v>13000</v>
      </c>
      <c r="U1846" s="25">
        <f t="shared" si="2"/>
        <v>15080</v>
      </c>
      <c r="X1846" s="5" t="s">
        <v>453</v>
      </c>
      <c r="Z1846" s="5" t="s">
        <v>144</v>
      </c>
      <c r="AA1846" s="18" t="s">
        <v>3252</v>
      </c>
      <c r="AB1846" s="7"/>
      <c r="AC1846" s="47">
        <v>44200</v>
      </c>
      <c r="AD1846" s="47">
        <v>44200</v>
      </c>
      <c r="AE1846" s="8" t="s">
        <v>5451</v>
      </c>
      <c r="AG1846" s="5" t="s">
        <v>146</v>
      </c>
      <c r="AH1846" s="5" t="s">
        <v>454</v>
      </c>
      <c r="AJ1846" s="5" t="s">
        <v>20</v>
      </c>
      <c r="AQ1846" s="5" t="s">
        <v>455</v>
      </c>
      <c r="AR1846" s="6">
        <v>44291</v>
      </c>
      <c r="AS1846" s="6">
        <v>44291</v>
      </c>
      <c r="AT1846" s="5" t="s">
        <v>379</v>
      </c>
    </row>
    <row r="1847" spans="1:46" s="5" customFormat="1" ht="11.25" x14ac:dyDescent="0.2">
      <c r="A1847" s="5">
        <v>2021</v>
      </c>
      <c r="B1847" s="6">
        <v>44197</v>
      </c>
      <c r="C1847" s="6">
        <v>44286</v>
      </c>
      <c r="D1847" s="5" t="s">
        <v>134</v>
      </c>
      <c r="E1847" s="5" t="s">
        <v>135</v>
      </c>
      <c r="F1847" s="5">
        <v>33598</v>
      </c>
      <c r="G1847" s="13" t="s">
        <v>449</v>
      </c>
      <c r="I1847" s="18" t="s">
        <v>3253</v>
      </c>
      <c r="J1847" s="5">
        <v>379</v>
      </c>
      <c r="N1847" s="27" t="s">
        <v>526</v>
      </c>
      <c r="O1847" s="5" t="str">
        <f>VLOOKUP(N1847,[11]Tabla_416662!$F:$G,2,0)</f>
        <v xml:space="preserve">AEGY750725DE1         </v>
      </c>
      <c r="P1847" s="5" t="s">
        <v>3232</v>
      </c>
      <c r="Q1847" s="5" t="s">
        <v>452</v>
      </c>
      <c r="R1847" s="5">
        <v>33598</v>
      </c>
      <c r="S1847" s="6">
        <v>44203</v>
      </c>
      <c r="T1847" s="45">
        <v>1034.48</v>
      </c>
      <c r="U1847" s="25">
        <f t="shared" si="2"/>
        <v>1199.9968000000001</v>
      </c>
      <c r="X1847" s="5" t="s">
        <v>453</v>
      </c>
      <c r="Z1847" s="5" t="s">
        <v>144</v>
      </c>
      <c r="AA1847" s="18" t="s">
        <v>3253</v>
      </c>
      <c r="AB1847" s="7"/>
      <c r="AC1847" s="47">
        <v>44236</v>
      </c>
      <c r="AD1847" s="47">
        <v>44236</v>
      </c>
      <c r="AE1847" s="8" t="s">
        <v>5452</v>
      </c>
      <c r="AG1847" s="5" t="s">
        <v>146</v>
      </c>
      <c r="AH1847" s="5" t="s">
        <v>454</v>
      </c>
      <c r="AJ1847" s="5" t="s">
        <v>20</v>
      </c>
      <c r="AQ1847" s="5" t="s">
        <v>455</v>
      </c>
      <c r="AR1847" s="6">
        <v>44291</v>
      </c>
      <c r="AS1847" s="6">
        <v>44291</v>
      </c>
      <c r="AT1847" s="5" t="s">
        <v>379</v>
      </c>
    </row>
    <row r="1848" spans="1:46" s="5" customFormat="1" ht="11.25" x14ac:dyDescent="0.2">
      <c r="A1848" s="5">
        <v>2021</v>
      </c>
      <c r="B1848" s="6">
        <v>44197</v>
      </c>
      <c r="C1848" s="6">
        <v>44286</v>
      </c>
      <c r="D1848" s="5" t="s">
        <v>134</v>
      </c>
      <c r="E1848" s="5" t="s">
        <v>135</v>
      </c>
      <c r="F1848" s="5">
        <v>33599</v>
      </c>
      <c r="G1848" s="13" t="s">
        <v>449</v>
      </c>
      <c r="I1848" s="18" t="s">
        <v>3254</v>
      </c>
      <c r="J1848" s="5">
        <v>379</v>
      </c>
      <c r="N1848" s="27" t="s">
        <v>526</v>
      </c>
      <c r="O1848" s="5" t="str">
        <f>VLOOKUP(N1848,[11]Tabla_416662!$F:$G,2,0)</f>
        <v xml:space="preserve">AEGY750725DE1         </v>
      </c>
      <c r="P1848" s="5" t="s">
        <v>3232</v>
      </c>
      <c r="Q1848" s="5" t="s">
        <v>452</v>
      </c>
      <c r="R1848" s="5">
        <v>33599</v>
      </c>
      <c r="S1848" s="6">
        <v>44203</v>
      </c>
      <c r="T1848" s="45">
        <v>1840.52</v>
      </c>
      <c r="U1848" s="25">
        <f t="shared" si="2"/>
        <v>2135.0032000000001</v>
      </c>
      <c r="X1848" s="5" t="s">
        <v>453</v>
      </c>
      <c r="Z1848" s="5" t="s">
        <v>144</v>
      </c>
      <c r="AA1848" s="18" t="s">
        <v>3254</v>
      </c>
      <c r="AB1848" s="7"/>
      <c r="AC1848" s="47">
        <v>44236</v>
      </c>
      <c r="AD1848" s="47">
        <v>44236</v>
      </c>
      <c r="AE1848" s="8" t="s">
        <v>5453</v>
      </c>
      <c r="AG1848" s="5" t="s">
        <v>146</v>
      </c>
      <c r="AH1848" s="5" t="s">
        <v>454</v>
      </c>
      <c r="AJ1848" s="5" t="s">
        <v>20</v>
      </c>
      <c r="AQ1848" s="5" t="s">
        <v>455</v>
      </c>
      <c r="AR1848" s="6">
        <v>44291</v>
      </c>
      <c r="AS1848" s="6">
        <v>44291</v>
      </c>
      <c r="AT1848" s="5" t="s">
        <v>379</v>
      </c>
    </row>
    <row r="1849" spans="1:46" s="5" customFormat="1" ht="11.25" x14ac:dyDescent="0.2">
      <c r="A1849" s="5">
        <v>2021</v>
      </c>
      <c r="B1849" s="6">
        <v>44197</v>
      </c>
      <c r="C1849" s="6">
        <v>44286</v>
      </c>
      <c r="D1849" s="5" t="s">
        <v>134</v>
      </c>
      <c r="E1849" s="5" t="s">
        <v>135</v>
      </c>
      <c r="F1849" s="5">
        <v>33600</v>
      </c>
      <c r="G1849" s="13" t="s">
        <v>449</v>
      </c>
      <c r="I1849" s="18" t="s">
        <v>3255</v>
      </c>
      <c r="J1849" s="5">
        <v>379</v>
      </c>
      <c r="N1849" s="27" t="s">
        <v>526</v>
      </c>
      <c r="O1849" s="5" t="str">
        <f>VLOOKUP(N1849,[11]Tabla_416662!$F:$G,2,0)</f>
        <v xml:space="preserve">AEGY750725DE1         </v>
      </c>
      <c r="P1849" s="5" t="s">
        <v>3228</v>
      </c>
      <c r="Q1849" s="5" t="s">
        <v>452</v>
      </c>
      <c r="R1849" s="5">
        <v>33600</v>
      </c>
      <c r="S1849" s="6">
        <v>44203</v>
      </c>
      <c r="T1849" s="45">
        <v>370.69</v>
      </c>
      <c r="U1849" s="25">
        <f t="shared" si="2"/>
        <v>430.00040000000001</v>
      </c>
      <c r="X1849" s="5" t="s">
        <v>453</v>
      </c>
      <c r="Z1849" s="5" t="s">
        <v>144</v>
      </c>
      <c r="AA1849" s="18" t="s">
        <v>3255</v>
      </c>
      <c r="AB1849" s="7"/>
      <c r="AC1849" s="47">
        <v>44236</v>
      </c>
      <c r="AD1849" s="47">
        <v>44236</v>
      </c>
      <c r="AE1849" s="8" t="s">
        <v>5454</v>
      </c>
      <c r="AG1849" s="5" t="s">
        <v>146</v>
      </c>
      <c r="AH1849" s="5" t="s">
        <v>454</v>
      </c>
      <c r="AJ1849" s="5" t="s">
        <v>20</v>
      </c>
      <c r="AQ1849" s="5" t="s">
        <v>455</v>
      </c>
      <c r="AR1849" s="6">
        <v>44291</v>
      </c>
      <c r="AS1849" s="6">
        <v>44291</v>
      </c>
      <c r="AT1849" s="5" t="s">
        <v>379</v>
      </c>
    </row>
    <row r="1850" spans="1:46" s="5" customFormat="1" ht="11.25" x14ac:dyDescent="0.2">
      <c r="A1850" s="5">
        <v>2021</v>
      </c>
      <c r="B1850" s="6">
        <v>44197</v>
      </c>
      <c r="C1850" s="6">
        <v>44286</v>
      </c>
      <c r="D1850" s="5" t="s">
        <v>134</v>
      </c>
      <c r="E1850" s="5" t="s">
        <v>135</v>
      </c>
      <c r="F1850" s="5">
        <v>33601</v>
      </c>
      <c r="G1850" s="13" t="s">
        <v>449</v>
      </c>
      <c r="I1850" s="18" t="s">
        <v>3256</v>
      </c>
      <c r="J1850" s="5">
        <v>155</v>
      </c>
      <c r="N1850" s="27" t="s">
        <v>1699</v>
      </c>
      <c r="O1850" s="5" t="str">
        <f>VLOOKUP(N1850,[11]Tabla_416662!$F:$G,2,0)</f>
        <v xml:space="preserve">HSI1507022D5          </v>
      </c>
      <c r="P1850" s="5" t="s">
        <v>3221</v>
      </c>
      <c r="Q1850" s="5" t="s">
        <v>452</v>
      </c>
      <c r="R1850" s="5">
        <v>33601</v>
      </c>
      <c r="S1850" s="6">
        <v>44203</v>
      </c>
      <c r="T1850" s="45">
        <v>2618.7199999999998</v>
      </c>
      <c r="U1850" s="25">
        <f t="shared" si="2"/>
        <v>3037.7151999999996</v>
      </c>
      <c r="X1850" s="5" t="s">
        <v>453</v>
      </c>
      <c r="Z1850" s="5" t="s">
        <v>144</v>
      </c>
      <c r="AA1850" s="18" t="s">
        <v>3256</v>
      </c>
      <c r="AB1850" s="7"/>
      <c r="AC1850" s="47">
        <v>44238</v>
      </c>
      <c r="AD1850" s="47">
        <v>44238</v>
      </c>
      <c r="AE1850" s="8" t="s">
        <v>5455</v>
      </c>
      <c r="AG1850" s="5" t="s">
        <v>146</v>
      </c>
      <c r="AH1850" s="5" t="s">
        <v>454</v>
      </c>
      <c r="AJ1850" s="5" t="s">
        <v>20</v>
      </c>
      <c r="AQ1850" s="5" t="s">
        <v>455</v>
      </c>
      <c r="AR1850" s="6">
        <v>44291</v>
      </c>
      <c r="AS1850" s="6">
        <v>44291</v>
      </c>
      <c r="AT1850" s="5" t="s">
        <v>379</v>
      </c>
    </row>
    <row r="1851" spans="1:46" s="5" customFormat="1" ht="11.25" x14ac:dyDescent="0.2">
      <c r="A1851" s="5">
        <v>2021</v>
      </c>
      <c r="B1851" s="6">
        <v>44197</v>
      </c>
      <c r="C1851" s="6">
        <v>44286</v>
      </c>
      <c r="D1851" s="5" t="s">
        <v>134</v>
      </c>
      <c r="E1851" s="5" t="s">
        <v>135</v>
      </c>
      <c r="F1851" s="5">
        <v>33602</v>
      </c>
      <c r="G1851" s="13" t="s">
        <v>449</v>
      </c>
      <c r="I1851" s="18" t="s">
        <v>3257</v>
      </c>
      <c r="J1851" s="5">
        <v>223</v>
      </c>
      <c r="N1851" s="27" t="s">
        <v>2320</v>
      </c>
      <c r="O1851" s="5" t="str">
        <f>VLOOKUP(N1851,[11]Tabla_416662!$F:$G,2,0)</f>
        <v xml:space="preserve">MSA780801LV4          </v>
      </c>
      <c r="P1851" s="5" t="s">
        <v>3228</v>
      </c>
      <c r="Q1851" s="5" t="s">
        <v>452</v>
      </c>
      <c r="R1851" s="5">
        <v>33602</v>
      </c>
      <c r="S1851" s="6">
        <v>44215</v>
      </c>
      <c r="T1851" s="45">
        <v>862.1</v>
      </c>
      <c r="U1851" s="25">
        <f t="shared" si="2"/>
        <v>1000.0360000000001</v>
      </c>
      <c r="X1851" s="5" t="s">
        <v>453</v>
      </c>
      <c r="Z1851" s="5" t="s">
        <v>144</v>
      </c>
      <c r="AA1851" s="18" t="s">
        <v>3257</v>
      </c>
      <c r="AB1851" s="7"/>
      <c r="AC1851" s="47">
        <v>44238</v>
      </c>
      <c r="AD1851" s="47">
        <v>44238</v>
      </c>
      <c r="AE1851" s="8" t="s">
        <v>5456</v>
      </c>
      <c r="AG1851" s="5" t="s">
        <v>146</v>
      </c>
      <c r="AH1851" s="5" t="s">
        <v>454</v>
      </c>
      <c r="AJ1851" s="5" t="s">
        <v>20</v>
      </c>
      <c r="AQ1851" s="5" t="s">
        <v>455</v>
      </c>
      <c r="AR1851" s="6">
        <v>44291</v>
      </c>
      <c r="AS1851" s="6">
        <v>44291</v>
      </c>
      <c r="AT1851" s="5" t="s">
        <v>379</v>
      </c>
    </row>
    <row r="1852" spans="1:46" s="5" customFormat="1" ht="11.25" x14ac:dyDescent="0.2">
      <c r="A1852" s="5">
        <v>2021</v>
      </c>
      <c r="B1852" s="6">
        <v>44197</v>
      </c>
      <c r="C1852" s="6">
        <v>44286</v>
      </c>
      <c r="D1852" s="5" t="s">
        <v>134</v>
      </c>
      <c r="E1852" s="5" t="s">
        <v>135</v>
      </c>
      <c r="F1852" s="5">
        <v>33603</v>
      </c>
      <c r="G1852" s="13" t="s">
        <v>449</v>
      </c>
      <c r="I1852" s="18" t="s">
        <v>3258</v>
      </c>
      <c r="J1852" s="5">
        <v>68</v>
      </c>
      <c r="N1852" s="27" t="s">
        <v>438</v>
      </c>
      <c r="O1852" s="5" t="str">
        <f>VLOOKUP(N1852,[11]Tabla_416662!$F:$G,2,0)</f>
        <v xml:space="preserve">CBR131204JA6          </v>
      </c>
      <c r="P1852" s="5" t="s">
        <v>3228</v>
      </c>
      <c r="Q1852" s="5" t="s">
        <v>452</v>
      </c>
      <c r="R1852" s="5">
        <v>33603</v>
      </c>
      <c r="S1852" s="6">
        <v>44215</v>
      </c>
      <c r="T1852" s="45">
        <v>5619.4</v>
      </c>
      <c r="U1852" s="25">
        <f t="shared" si="2"/>
        <v>6518.5039999999999</v>
      </c>
      <c r="X1852" s="5" t="s">
        <v>453</v>
      </c>
      <c r="Z1852" s="5" t="s">
        <v>144</v>
      </c>
      <c r="AA1852" s="18" t="s">
        <v>3258</v>
      </c>
      <c r="AB1852" s="7"/>
      <c r="AC1852" s="47">
        <v>44238</v>
      </c>
      <c r="AD1852" s="47">
        <v>44238</v>
      </c>
      <c r="AE1852" s="8" t="s">
        <v>5457</v>
      </c>
      <c r="AG1852" s="5" t="s">
        <v>146</v>
      </c>
      <c r="AH1852" s="5" t="s">
        <v>454</v>
      </c>
      <c r="AJ1852" s="5" t="s">
        <v>20</v>
      </c>
      <c r="AQ1852" s="5" t="s">
        <v>455</v>
      </c>
      <c r="AR1852" s="6">
        <v>44291</v>
      </c>
      <c r="AS1852" s="6">
        <v>44291</v>
      </c>
      <c r="AT1852" s="5" t="s">
        <v>379</v>
      </c>
    </row>
    <row r="1853" spans="1:46" s="5" customFormat="1" ht="11.25" x14ac:dyDescent="0.2">
      <c r="A1853" s="5">
        <v>2021</v>
      </c>
      <c r="B1853" s="6">
        <v>44197</v>
      </c>
      <c r="C1853" s="6">
        <v>44286</v>
      </c>
      <c r="D1853" s="5" t="s">
        <v>134</v>
      </c>
      <c r="E1853" s="5" t="s">
        <v>135</v>
      </c>
      <c r="F1853" s="5">
        <v>33604</v>
      </c>
      <c r="G1853" s="13" t="s">
        <v>449</v>
      </c>
      <c r="I1853" s="18" t="s">
        <v>3257</v>
      </c>
      <c r="J1853" s="5">
        <v>124</v>
      </c>
      <c r="N1853" s="27" t="s">
        <v>1312</v>
      </c>
      <c r="O1853" s="5" t="str">
        <f>VLOOKUP(N1853,[11]Tabla_416662!$F:$G,2,0)</f>
        <v>EBA790803D66</v>
      </c>
      <c r="P1853" s="5" t="s">
        <v>3228</v>
      </c>
      <c r="Q1853" s="5" t="s">
        <v>452</v>
      </c>
      <c r="R1853" s="5">
        <v>33604</v>
      </c>
      <c r="S1853" s="6">
        <v>44215</v>
      </c>
      <c r="T1853" s="45">
        <v>3425</v>
      </c>
      <c r="U1853" s="25">
        <f t="shared" si="2"/>
        <v>3973</v>
      </c>
      <c r="X1853" s="5" t="s">
        <v>453</v>
      </c>
      <c r="Z1853" s="5" t="s">
        <v>144</v>
      </c>
      <c r="AA1853" s="18" t="s">
        <v>3257</v>
      </c>
      <c r="AB1853" s="7"/>
      <c r="AC1853" s="47">
        <v>44244</v>
      </c>
      <c r="AD1853" s="47">
        <v>44244</v>
      </c>
      <c r="AE1853" s="8" t="s">
        <v>5458</v>
      </c>
      <c r="AG1853" s="5" t="s">
        <v>146</v>
      </c>
      <c r="AH1853" s="5" t="s">
        <v>454</v>
      </c>
      <c r="AJ1853" s="5" t="s">
        <v>20</v>
      </c>
      <c r="AQ1853" s="5" t="s">
        <v>455</v>
      </c>
      <c r="AR1853" s="6">
        <v>44291</v>
      </c>
      <c r="AS1853" s="6">
        <v>44291</v>
      </c>
      <c r="AT1853" s="5" t="s">
        <v>379</v>
      </c>
    </row>
    <row r="1854" spans="1:46" s="5" customFormat="1" ht="11.25" x14ac:dyDescent="0.2">
      <c r="A1854" s="5">
        <v>2021</v>
      </c>
      <c r="B1854" s="6">
        <v>44197</v>
      </c>
      <c r="C1854" s="6">
        <v>44286</v>
      </c>
      <c r="D1854" s="5" t="s">
        <v>134</v>
      </c>
      <c r="E1854" s="5" t="s">
        <v>135</v>
      </c>
      <c r="F1854" s="5">
        <v>33605</v>
      </c>
      <c r="G1854" s="13" t="s">
        <v>449</v>
      </c>
      <c r="I1854" s="18" t="s">
        <v>3259</v>
      </c>
      <c r="J1854" s="5">
        <v>155</v>
      </c>
      <c r="N1854" s="27" t="s">
        <v>1699</v>
      </c>
      <c r="O1854" s="5" t="str">
        <f>VLOOKUP(N1854,[11]Tabla_416662!$F:$G,2,0)</f>
        <v xml:space="preserve">HSI1507022D5          </v>
      </c>
      <c r="P1854" s="5" t="s">
        <v>3232</v>
      </c>
      <c r="Q1854" s="5" t="s">
        <v>452</v>
      </c>
      <c r="R1854" s="5">
        <v>33605</v>
      </c>
      <c r="S1854" s="6">
        <v>44215</v>
      </c>
      <c r="T1854" s="45">
        <v>602.24</v>
      </c>
      <c r="U1854" s="25">
        <f t="shared" si="2"/>
        <v>698.59839999999997</v>
      </c>
      <c r="X1854" s="5" t="s">
        <v>453</v>
      </c>
      <c r="Z1854" s="5" t="s">
        <v>144</v>
      </c>
      <c r="AA1854" s="18" t="s">
        <v>3259</v>
      </c>
      <c r="AB1854" s="7"/>
      <c r="AC1854" s="47">
        <v>44238</v>
      </c>
      <c r="AD1854" s="47">
        <v>44238</v>
      </c>
      <c r="AE1854" s="8" t="s">
        <v>5459</v>
      </c>
      <c r="AG1854" s="5" t="s">
        <v>146</v>
      </c>
      <c r="AH1854" s="5" t="s">
        <v>454</v>
      </c>
      <c r="AJ1854" s="5" t="s">
        <v>20</v>
      </c>
      <c r="AQ1854" s="5" t="s">
        <v>455</v>
      </c>
      <c r="AR1854" s="6">
        <v>44291</v>
      </c>
      <c r="AS1854" s="6">
        <v>44291</v>
      </c>
      <c r="AT1854" s="5" t="s">
        <v>379</v>
      </c>
    </row>
    <row r="1855" spans="1:46" s="5" customFormat="1" ht="11.25" x14ac:dyDescent="0.2">
      <c r="A1855" s="5">
        <v>2021</v>
      </c>
      <c r="B1855" s="6">
        <v>44197</v>
      </c>
      <c r="C1855" s="6">
        <v>44286</v>
      </c>
      <c r="D1855" s="5" t="s">
        <v>134</v>
      </c>
      <c r="E1855" s="5" t="s">
        <v>135</v>
      </c>
      <c r="F1855" s="5">
        <v>33606</v>
      </c>
      <c r="G1855" s="13" t="s">
        <v>449</v>
      </c>
      <c r="I1855" s="18" t="s">
        <v>3229</v>
      </c>
      <c r="J1855" s="5">
        <v>291</v>
      </c>
      <c r="N1855" s="44" t="s">
        <v>417</v>
      </c>
      <c r="O1855" s="5" t="str">
        <f>VLOOKUP(N1855,[11]Tabla_416662!$F:$G,2,0)</f>
        <v xml:space="preserve">COMP590213228         </v>
      </c>
      <c r="P1855" s="5" t="s">
        <v>3228</v>
      </c>
      <c r="Q1855" s="5" t="s">
        <v>452</v>
      </c>
      <c r="R1855" s="5">
        <v>33606</v>
      </c>
      <c r="S1855" s="6">
        <v>44215</v>
      </c>
      <c r="T1855" s="45">
        <v>3999.8</v>
      </c>
      <c r="U1855" s="25">
        <f t="shared" si="2"/>
        <v>4639.768</v>
      </c>
      <c r="X1855" s="5" t="s">
        <v>453</v>
      </c>
      <c r="Z1855" s="5" t="s">
        <v>144</v>
      </c>
      <c r="AA1855" s="18" t="s">
        <v>3229</v>
      </c>
      <c r="AB1855" s="7"/>
      <c r="AC1855" s="47">
        <v>44215</v>
      </c>
      <c r="AD1855" s="47">
        <v>44215</v>
      </c>
      <c r="AE1855" s="8" t="s">
        <v>5460</v>
      </c>
      <c r="AG1855" s="5" t="s">
        <v>146</v>
      </c>
      <c r="AH1855" s="5" t="s">
        <v>454</v>
      </c>
      <c r="AJ1855" s="5" t="s">
        <v>20</v>
      </c>
      <c r="AQ1855" s="5" t="s">
        <v>455</v>
      </c>
      <c r="AR1855" s="6">
        <v>44291</v>
      </c>
      <c r="AS1855" s="6">
        <v>44291</v>
      </c>
      <c r="AT1855" s="5" t="s">
        <v>379</v>
      </c>
    </row>
    <row r="1856" spans="1:46" s="5" customFormat="1" ht="11.25" x14ac:dyDescent="0.2">
      <c r="A1856" s="5">
        <v>2021</v>
      </c>
      <c r="B1856" s="6">
        <v>44197</v>
      </c>
      <c r="C1856" s="6">
        <v>44286</v>
      </c>
      <c r="D1856" s="5" t="s">
        <v>134</v>
      </c>
      <c r="E1856" s="5" t="s">
        <v>135</v>
      </c>
      <c r="F1856" s="5">
        <v>33607</v>
      </c>
      <c r="G1856" s="13" t="s">
        <v>449</v>
      </c>
      <c r="I1856" s="18" t="s">
        <v>3260</v>
      </c>
      <c r="J1856" s="5">
        <v>246</v>
      </c>
      <c r="N1856" s="44" t="s">
        <v>484</v>
      </c>
      <c r="O1856" s="5" t="str">
        <f>VLOOKUP(N1856,[11]Tabla_416662!$F:$G,2,0)</f>
        <v xml:space="preserve">FOHM9003317C2         </v>
      </c>
      <c r="P1856" s="5" t="s">
        <v>3221</v>
      </c>
      <c r="Q1856" s="5" t="s">
        <v>452</v>
      </c>
      <c r="R1856" s="5">
        <v>33607</v>
      </c>
      <c r="S1856" s="6">
        <v>44215</v>
      </c>
      <c r="T1856" s="45">
        <v>28206</v>
      </c>
      <c r="U1856" s="25">
        <f t="shared" si="2"/>
        <v>32718.959999999999</v>
      </c>
      <c r="X1856" s="5" t="s">
        <v>453</v>
      </c>
      <c r="Z1856" s="5" t="s">
        <v>144</v>
      </c>
      <c r="AA1856" s="18" t="s">
        <v>3260</v>
      </c>
      <c r="AB1856" s="7"/>
      <c r="AC1856" s="47">
        <v>44215</v>
      </c>
      <c r="AD1856" s="47">
        <v>44215</v>
      </c>
      <c r="AE1856" s="8" t="s">
        <v>5461</v>
      </c>
      <c r="AG1856" s="5" t="s">
        <v>146</v>
      </c>
      <c r="AH1856" s="5" t="s">
        <v>454</v>
      </c>
      <c r="AJ1856" s="5" t="s">
        <v>20</v>
      </c>
      <c r="AQ1856" s="5" t="s">
        <v>455</v>
      </c>
      <c r="AR1856" s="6">
        <v>44291</v>
      </c>
      <c r="AS1856" s="6">
        <v>44291</v>
      </c>
      <c r="AT1856" s="5" t="s">
        <v>379</v>
      </c>
    </row>
    <row r="1857" spans="1:46" s="5" customFormat="1" ht="11.25" x14ac:dyDescent="0.2">
      <c r="A1857" s="5">
        <v>2021</v>
      </c>
      <c r="B1857" s="6">
        <v>44197</v>
      </c>
      <c r="C1857" s="6">
        <v>44286</v>
      </c>
      <c r="D1857" s="5" t="s">
        <v>134</v>
      </c>
      <c r="E1857" s="5" t="s">
        <v>135</v>
      </c>
      <c r="F1857" s="5">
        <v>33608</v>
      </c>
      <c r="G1857" s="13" t="s">
        <v>449</v>
      </c>
      <c r="I1857" s="18" t="s">
        <v>3261</v>
      </c>
      <c r="J1857" s="5">
        <v>134</v>
      </c>
      <c r="N1857" s="27" t="s">
        <v>1424</v>
      </c>
      <c r="O1857" s="5" t="str">
        <f>VLOOKUP(N1857,[11]Tabla_416662!$F:$G,2,0)</f>
        <v xml:space="preserve">FER051116GL9          </v>
      </c>
      <c r="P1857" s="5" t="s">
        <v>3221</v>
      </c>
      <c r="Q1857" s="5" t="s">
        <v>452</v>
      </c>
      <c r="R1857" s="5">
        <v>33608</v>
      </c>
      <c r="S1857" s="6">
        <v>44215</v>
      </c>
      <c r="T1857" s="45">
        <v>2886.6</v>
      </c>
      <c r="U1857" s="25">
        <f t="shared" si="2"/>
        <v>3348.4560000000001</v>
      </c>
      <c r="X1857" s="5" t="s">
        <v>453</v>
      </c>
      <c r="Z1857" s="5" t="s">
        <v>144</v>
      </c>
      <c r="AA1857" s="18" t="s">
        <v>3261</v>
      </c>
      <c r="AB1857" s="7"/>
      <c r="AC1857" s="47">
        <v>44238</v>
      </c>
      <c r="AD1857" s="47">
        <v>44238</v>
      </c>
      <c r="AE1857" s="8" t="s">
        <v>5462</v>
      </c>
      <c r="AG1857" s="5" t="s">
        <v>146</v>
      </c>
      <c r="AH1857" s="5" t="s">
        <v>454</v>
      </c>
      <c r="AJ1857" s="5" t="s">
        <v>20</v>
      </c>
      <c r="AQ1857" s="5" t="s">
        <v>455</v>
      </c>
      <c r="AR1857" s="6">
        <v>44291</v>
      </c>
      <c r="AS1857" s="6">
        <v>44291</v>
      </c>
      <c r="AT1857" s="5" t="s">
        <v>379</v>
      </c>
    </row>
    <row r="1858" spans="1:46" s="5" customFormat="1" ht="11.25" x14ac:dyDescent="0.2">
      <c r="A1858" s="5">
        <v>2021</v>
      </c>
      <c r="B1858" s="6">
        <v>44197</v>
      </c>
      <c r="C1858" s="6">
        <v>44286</v>
      </c>
      <c r="D1858" s="5" t="s">
        <v>134</v>
      </c>
      <c r="E1858" s="5" t="s">
        <v>135</v>
      </c>
      <c r="F1858" s="5">
        <v>33609</v>
      </c>
      <c r="G1858" s="13" t="s">
        <v>449</v>
      </c>
      <c r="I1858" s="18" t="s">
        <v>3262</v>
      </c>
      <c r="J1858" s="5">
        <v>134</v>
      </c>
      <c r="N1858" s="27" t="s">
        <v>1424</v>
      </c>
      <c r="O1858" s="5" t="str">
        <f>VLOOKUP(N1858,[11]Tabla_416662!$F:$G,2,0)</f>
        <v xml:space="preserve">FER051116GL9          </v>
      </c>
      <c r="P1858" s="5" t="s">
        <v>3232</v>
      </c>
      <c r="Q1858" s="5" t="s">
        <v>452</v>
      </c>
      <c r="R1858" s="5">
        <v>33609</v>
      </c>
      <c r="S1858" s="6">
        <v>44215</v>
      </c>
      <c r="T1858" s="45">
        <v>3796</v>
      </c>
      <c r="U1858" s="25">
        <f t="shared" si="2"/>
        <v>4403.3599999999997</v>
      </c>
      <c r="X1858" s="5" t="s">
        <v>453</v>
      </c>
      <c r="Z1858" s="5" t="s">
        <v>144</v>
      </c>
      <c r="AA1858" s="18" t="s">
        <v>3262</v>
      </c>
      <c r="AB1858" s="7"/>
      <c r="AC1858" s="47">
        <v>44238</v>
      </c>
      <c r="AD1858" s="47">
        <v>44238</v>
      </c>
      <c r="AE1858" s="8" t="s">
        <v>5463</v>
      </c>
      <c r="AG1858" s="5" t="s">
        <v>146</v>
      </c>
      <c r="AH1858" s="5" t="s">
        <v>454</v>
      </c>
      <c r="AJ1858" s="5" t="s">
        <v>20</v>
      </c>
      <c r="AQ1858" s="5" t="s">
        <v>455</v>
      </c>
      <c r="AR1858" s="6">
        <v>44291</v>
      </c>
      <c r="AS1858" s="6">
        <v>44291</v>
      </c>
      <c r="AT1858" s="5" t="s">
        <v>379</v>
      </c>
    </row>
    <row r="1859" spans="1:46" s="5" customFormat="1" ht="11.25" x14ac:dyDescent="0.2">
      <c r="A1859" s="5">
        <v>2021</v>
      </c>
      <c r="B1859" s="6">
        <v>44197</v>
      </c>
      <c r="C1859" s="6">
        <v>44286</v>
      </c>
      <c r="D1859" s="5" t="s">
        <v>134</v>
      </c>
      <c r="E1859" s="5" t="s">
        <v>135</v>
      </c>
      <c r="F1859" s="5">
        <v>33610</v>
      </c>
      <c r="G1859" s="13" t="s">
        <v>449</v>
      </c>
      <c r="I1859" s="18" t="s">
        <v>3263</v>
      </c>
      <c r="J1859" s="5">
        <v>243</v>
      </c>
      <c r="N1859" s="44" t="s">
        <v>1825</v>
      </c>
      <c r="O1859" s="5" t="str">
        <f>VLOOKUP(N1859,[11]Tabla_416662!$F:$G,2,0)</f>
        <v xml:space="preserve">OAGR761205MD1         </v>
      </c>
      <c r="P1859" s="5" t="s">
        <v>3264</v>
      </c>
      <c r="Q1859" s="5" t="s">
        <v>452</v>
      </c>
      <c r="R1859" s="5">
        <v>33610</v>
      </c>
      <c r="S1859" s="6">
        <v>44214</v>
      </c>
      <c r="T1859" s="45">
        <v>69600</v>
      </c>
      <c r="U1859" s="25">
        <f t="shared" si="2"/>
        <v>80736</v>
      </c>
      <c r="X1859" s="5" t="s">
        <v>453</v>
      </c>
      <c r="Z1859" s="5" t="s">
        <v>144</v>
      </c>
      <c r="AA1859" s="18" t="s">
        <v>3263</v>
      </c>
      <c r="AB1859" s="7"/>
      <c r="AC1859" s="47">
        <v>44213</v>
      </c>
      <c r="AD1859" s="47">
        <v>44213</v>
      </c>
      <c r="AE1859" s="8" t="s">
        <v>5464</v>
      </c>
      <c r="AG1859" s="5" t="s">
        <v>146</v>
      </c>
      <c r="AH1859" s="5" t="s">
        <v>454</v>
      </c>
      <c r="AJ1859" s="5" t="s">
        <v>20</v>
      </c>
      <c r="AQ1859" s="5" t="s">
        <v>455</v>
      </c>
      <c r="AR1859" s="6">
        <v>44291</v>
      </c>
      <c r="AS1859" s="6">
        <v>44291</v>
      </c>
      <c r="AT1859" s="5" t="s">
        <v>379</v>
      </c>
    </row>
    <row r="1860" spans="1:46" s="5" customFormat="1" ht="11.25" x14ac:dyDescent="0.2">
      <c r="A1860" s="5">
        <v>2021</v>
      </c>
      <c r="B1860" s="6">
        <v>44197</v>
      </c>
      <c r="C1860" s="6">
        <v>44286</v>
      </c>
      <c r="D1860" s="5" t="s">
        <v>134</v>
      </c>
      <c r="E1860" s="5" t="s">
        <v>135</v>
      </c>
      <c r="F1860" s="5">
        <v>33611</v>
      </c>
      <c r="G1860" s="13" t="s">
        <v>449</v>
      </c>
      <c r="I1860" s="18" t="s">
        <v>3265</v>
      </c>
      <c r="J1860" s="5">
        <v>71</v>
      </c>
      <c r="N1860" s="27" t="s">
        <v>887</v>
      </c>
      <c r="O1860" s="5" t="str">
        <f>VLOOKUP(N1860,[11]Tabla_416662!$F:$G,2,0)</f>
        <v xml:space="preserve">CPA030829C87          </v>
      </c>
      <c r="P1860" s="5" t="s">
        <v>3221</v>
      </c>
      <c r="Q1860" s="5" t="s">
        <v>452</v>
      </c>
      <c r="R1860" s="5">
        <v>33611</v>
      </c>
      <c r="S1860" s="6">
        <v>44215</v>
      </c>
      <c r="T1860" s="45">
        <v>248</v>
      </c>
      <c r="U1860" s="25">
        <f t="shared" si="2"/>
        <v>287.68</v>
      </c>
      <c r="X1860" s="5" t="s">
        <v>453</v>
      </c>
      <c r="Z1860" s="5" t="s">
        <v>144</v>
      </c>
      <c r="AA1860" s="18" t="s">
        <v>3265</v>
      </c>
      <c r="AB1860" s="7"/>
      <c r="AC1860" s="47">
        <v>44238</v>
      </c>
      <c r="AD1860" s="47">
        <v>44238</v>
      </c>
      <c r="AE1860" s="8" t="s">
        <v>5465</v>
      </c>
      <c r="AG1860" s="5" t="s">
        <v>146</v>
      </c>
      <c r="AH1860" s="5" t="s">
        <v>454</v>
      </c>
      <c r="AJ1860" s="5" t="s">
        <v>20</v>
      </c>
      <c r="AQ1860" s="5" t="s">
        <v>455</v>
      </c>
      <c r="AR1860" s="6">
        <v>44291</v>
      </c>
      <c r="AS1860" s="6">
        <v>44291</v>
      </c>
      <c r="AT1860" s="5" t="s">
        <v>379</v>
      </c>
    </row>
    <row r="1861" spans="1:46" s="5" customFormat="1" ht="11.25" x14ac:dyDescent="0.2">
      <c r="A1861" s="5">
        <v>2021</v>
      </c>
      <c r="B1861" s="6">
        <v>44197</v>
      </c>
      <c r="C1861" s="6">
        <v>44286</v>
      </c>
      <c r="D1861" s="5" t="s">
        <v>134</v>
      </c>
      <c r="E1861" s="5" t="s">
        <v>135</v>
      </c>
      <c r="F1861" s="5">
        <v>33612</v>
      </c>
      <c r="G1861" s="13" t="s">
        <v>449</v>
      </c>
      <c r="I1861" s="18" t="s">
        <v>3266</v>
      </c>
      <c r="J1861" s="5">
        <v>370</v>
      </c>
      <c r="N1861" s="27" t="s">
        <v>1679</v>
      </c>
      <c r="O1861" s="5" t="str">
        <f>VLOOKUP(N1861,[11]Tabla_416662!$F:$G,2,0)</f>
        <v xml:space="preserve">VMS131025P73          </v>
      </c>
      <c r="P1861" s="5" t="s">
        <v>3221</v>
      </c>
      <c r="Q1861" s="5" t="s">
        <v>452</v>
      </c>
      <c r="R1861" s="5">
        <v>33612</v>
      </c>
      <c r="S1861" s="6">
        <v>44215</v>
      </c>
      <c r="T1861" s="45">
        <v>258.62</v>
      </c>
      <c r="U1861" s="25">
        <f t="shared" si="2"/>
        <v>299.99920000000003</v>
      </c>
      <c r="X1861" s="5" t="s">
        <v>453</v>
      </c>
      <c r="Z1861" s="5" t="s">
        <v>144</v>
      </c>
      <c r="AA1861" s="18" t="s">
        <v>3266</v>
      </c>
      <c r="AB1861" s="7"/>
      <c r="AC1861" s="47">
        <v>44238</v>
      </c>
      <c r="AD1861" s="47">
        <v>44238</v>
      </c>
      <c r="AE1861" s="8" t="s">
        <v>5466</v>
      </c>
      <c r="AG1861" s="5" t="s">
        <v>146</v>
      </c>
      <c r="AH1861" s="5" t="s">
        <v>454</v>
      </c>
      <c r="AJ1861" s="5" t="s">
        <v>20</v>
      </c>
      <c r="AQ1861" s="5" t="s">
        <v>455</v>
      </c>
      <c r="AR1861" s="6">
        <v>44291</v>
      </c>
      <c r="AS1861" s="6">
        <v>44291</v>
      </c>
      <c r="AT1861" s="5" t="s">
        <v>379</v>
      </c>
    </row>
    <row r="1862" spans="1:46" s="5" customFormat="1" ht="11.25" x14ac:dyDescent="0.2">
      <c r="A1862" s="5">
        <v>2021</v>
      </c>
      <c r="B1862" s="6">
        <v>44197</v>
      </c>
      <c r="C1862" s="6">
        <v>44286</v>
      </c>
      <c r="D1862" s="5" t="s">
        <v>134</v>
      </c>
      <c r="E1862" s="5" t="s">
        <v>135</v>
      </c>
      <c r="F1862" s="5">
        <v>33613</v>
      </c>
      <c r="G1862" s="13" t="s">
        <v>449</v>
      </c>
      <c r="I1862" s="18" t="s">
        <v>3267</v>
      </c>
      <c r="J1862" s="5">
        <v>370</v>
      </c>
      <c r="N1862" s="27" t="s">
        <v>1679</v>
      </c>
      <c r="O1862" s="5" t="str">
        <f>VLOOKUP(N1862,[11]Tabla_416662!$F:$G,2,0)</f>
        <v xml:space="preserve">VMS131025P73          </v>
      </c>
      <c r="P1862" s="5" t="s">
        <v>3221</v>
      </c>
      <c r="Q1862" s="5" t="s">
        <v>452</v>
      </c>
      <c r="R1862" s="5">
        <v>33613</v>
      </c>
      <c r="S1862" s="6">
        <v>44215</v>
      </c>
      <c r="T1862" s="45">
        <v>310.33999999999997</v>
      </c>
      <c r="U1862" s="25">
        <f t="shared" si="2"/>
        <v>359.99439999999998</v>
      </c>
      <c r="X1862" s="5" t="s">
        <v>453</v>
      </c>
      <c r="Z1862" s="5" t="s">
        <v>144</v>
      </c>
      <c r="AA1862" s="18" t="s">
        <v>3267</v>
      </c>
      <c r="AB1862" s="7"/>
      <c r="AC1862" s="47">
        <v>44238</v>
      </c>
      <c r="AD1862" s="47">
        <v>44238</v>
      </c>
      <c r="AE1862" s="8" t="s">
        <v>5467</v>
      </c>
      <c r="AG1862" s="5" t="s">
        <v>146</v>
      </c>
      <c r="AH1862" s="5" t="s">
        <v>454</v>
      </c>
      <c r="AJ1862" s="5" t="s">
        <v>20</v>
      </c>
      <c r="AQ1862" s="5" t="s">
        <v>455</v>
      </c>
      <c r="AR1862" s="6">
        <v>44291</v>
      </c>
      <c r="AS1862" s="6">
        <v>44291</v>
      </c>
      <c r="AT1862" s="5" t="s">
        <v>379</v>
      </c>
    </row>
    <row r="1863" spans="1:46" s="5" customFormat="1" ht="11.25" x14ac:dyDescent="0.2">
      <c r="A1863" s="5">
        <v>2021</v>
      </c>
      <c r="B1863" s="6">
        <v>44197</v>
      </c>
      <c r="C1863" s="6">
        <v>44286</v>
      </c>
      <c r="D1863" s="5" t="s">
        <v>134</v>
      </c>
      <c r="E1863" s="5" t="s">
        <v>135</v>
      </c>
      <c r="F1863" s="5">
        <v>33614</v>
      </c>
      <c r="G1863" s="13" t="s">
        <v>449</v>
      </c>
      <c r="I1863" s="18" t="s">
        <v>3268</v>
      </c>
      <c r="J1863" s="5">
        <v>239</v>
      </c>
      <c r="N1863" s="44" t="s">
        <v>1890</v>
      </c>
      <c r="O1863" s="5" t="str">
        <f>VLOOKUP(N1863,[11]Tabla_416662!$F:$G,2,0)</f>
        <v>CACI6901214J8</v>
      </c>
      <c r="P1863" s="5" t="s">
        <v>3221</v>
      </c>
      <c r="Q1863" s="5" t="s">
        <v>452</v>
      </c>
      <c r="R1863" s="5">
        <v>33614</v>
      </c>
      <c r="S1863" s="6">
        <v>44215</v>
      </c>
      <c r="T1863" s="45">
        <v>581.91</v>
      </c>
      <c r="U1863" s="25">
        <f t="shared" si="2"/>
        <v>675.01559999999995</v>
      </c>
      <c r="X1863" s="5" t="s">
        <v>453</v>
      </c>
      <c r="Z1863" s="5" t="s">
        <v>144</v>
      </c>
      <c r="AA1863" s="18" t="s">
        <v>3268</v>
      </c>
      <c r="AB1863" s="7"/>
      <c r="AC1863" s="47">
        <v>44238</v>
      </c>
      <c r="AD1863" s="47">
        <v>44238</v>
      </c>
      <c r="AE1863" s="8" t="s">
        <v>5468</v>
      </c>
      <c r="AG1863" s="5" t="s">
        <v>146</v>
      </c>
      <c r="AH1863" s="5" t="s">
        <v>454</v>
      </c>
      <c r="AJ1863" s="5" t="s">
        <v>20</v>
      </c>
      <c r="AQ1863" s="5" t="s">
        <v>455</v>
      </c>
      <c r="AR1863" s="6">
        <v>44291</v>
      </c>
      <c r="AS1863" s="6">
        <v>44291</v>
      </c>
      <c r="AT1863" s="5" t="s">
        <v>379</v>
      </c>
    </row>
    <row r="1864" spans="1:46" s="5" customFormat="1" ht="11.25" x14ac:dyDescent="0.2">
      <c r="A1864" s="5">
        <v>2021</v>
      </c>
      <c r="B1864" s="6">
        <v>44197</v>
      </c>
      <c r="C1864" s="6">
        <v>44286</v>
      </c>
      <c r="D1864" s="5" t="s">
        <v>134</v>
      </c>
      <c r="E1864" s="5" t="s">
        <v>135</v>
      </c>
      <c r="F1864" s="5">
        <v>33615</v>
      </c>
      <c r="G1864" s="13" t="s">
        <v>449</v>
      </c>
      <c r="I1864" s="18" t="s">
        <v>3269</v>
      </c>
      <c r="J1864" s="5">
        <v>239</v>
      </c>
      <c r="N1864" s="44" t="s">
        <v>1890</v>
      </c>
      <c r="O1864" s="5" t="str">
        <f>VLOOKUP(N1864,[11]Tabla_416662!$F:$G,2,0)</f>
        <v>CACI6901214J8</v>
      </c>
      <c r="P1864" s="5" t="s">
        <v>3221</v>
      </c>
      <c r="Q1864" s="5" t="s">
        <v>452</v>
      </c>
      <c r="R1864" s="5">
        <v>33615</v>
      </c>
      <c r="S1864" s="6">
        <v>44215</v>
      </c>
      <c r="T1864" s="45">
        <v>1681.03</v>
      </c>
      <c r="U1864" s="25">
        <f t="shared" si="2"/>
        <v>1949.9947999999999</v>
      </c>
      <c r="X1864" s="5" t="s">
        <v>453</v>
      </c>
      <c r="Z1864" s="5" t="s">
        <v>144</v>
      </c>
      <c r="AA1864" s="18" t="s">
        <v>3269</v>
      </c>
      <c r="AB1864" s="7"/>
      <c r="AC1864" s="47">
        <v>44238</v>
      </c>
      <c r="AD1864" s="47">
        <v>44238</v>
      </c>
      <c r="AE1864" s="8" t="s">
        <v>5469</v>
      </c>
      <c r="AG1864" s="5" t="s">
        <v>146</v>
      </c>
      <c r="AH1864" s="5" t="s">
        <v>454</v>
      </c>
      <c r="AJ1864" s="5" t="s">
        <v>20</v>
      </c>
      <c r="AQ1864" s="5" t="s">
        <v>455</v>
      </c>
      <c r="AR1864" s="6">
        <v>44291</v>
      </c>
      <c r="AS1864" s="6">
        <v>44291</v>
      </c>
      <c r="AT1864" s="5" t="s">
        <v>379</v>
      </c>
    </row>
    <row r="1865" spans="1:46" s="5" customFormat="1" ht="11.25" x14ac:dyDescent="0.2">
      <c r="A1865" s="5">
        <v>2021</v>
      </c>
      <c r="B1865" s="6">
        <v>44197</v>
      </c>
      <c r="C1865" s="6">
        <v>44286</v>
      </c>
      <c r="D1865" s="5" t="s">
        <v>134</v>
      </c>
      <c r="E1865" s="5" t="s">
        <v>135</v>
      </c>
      <c r="F1865" s="5">
        <v>33616</v>
      </c>
      <c r="G1865" s="13" t="s">
        <v>449</v>
      </c>
      <c r="I1865" s="18" t="s">
        <v>3270</v>
      </c>
      <c r="J1865" s="5">
        <v>239</v>
      </c>
      <c r="N1865" s="44" t="s">
        <v>1890</v>
      </c>
      <c r="O1865" s="5" t="str">
        <f>VLOOKUP(N1865,[11]Tabla_416662!$F:$G,2,0)</f>
        <v>CACI6901214J8</v>
      </c>
      <c r="P1865" s="5" t="s">
        <v>3221</v>
      </c>
      <c r="Q1865" s="5" t="s">
        <v>452</v>
      </c>
      <c r="R1865" s="5">
        <v>33616</v>
      </c>
      <c r="S1865" s="6">
        <v>44215</v>
      </c>
      <c r="T1865" s="45">
        <v>1155.18</v>
      </c>
      <c r="U1865" s="25">
        <f t="shared" si="2"/>
        <v>1340.0088000000001</v>
      </c>
      <c r="X1865" s="5" t="s">
        <v>453</v>
      </c>
      <c r="Z1865" s="5" t="s">
        <v>144</v>
      </c>
      <c r="AA1865" s="18" t="s">
        <v>3270</v>
      </c>
      <c r="AB1865" s="7"/>
      <c r="AC1865" s="47">
        <v>44238</v>
      </c>
      <c r="AD1865" s="47">
        <v>44238</v>
      </c>
      <c r="AE1865" s="8" t="s">
        <v>5470</v>
      </c>
      <c r="AG1865" s="5" t="s">
        <v>146</v>
      </c>
      <c r="AH1865" s="5" t="s">
        <v>454</v>
      </c>
      <c r="AJ1865" s="5" t="s">
        <v>20</v>
      </c>
      <c r="AQ1865" s="5" t="s">
        <v>455</v>
      </c>
      <c r="AR1865" s="6">
        <v>44291</v>
      </c>
      <c r="AS1865" s="6">
        <v>44291</v>
      </c>
      <c r="AT1865" s="5" t="s">
        <v>379</v>
      </c>
    </row>
    <row r="1866" spans="1:46" s="5" customFormat="1" ht="11.25" x14ac:dyDescent="0.2">
      <c r="A1866" s="5">
        <v>2021</v>
      </c>
      <c r="B1866" s="6">
        <v>44197</v>
      </c>
      <c r="C1866" s="6">
        <v>44286</v>
      </c>
      <c r="D1866" s="5" t="s">
        <v>134</v>
      </c>
      <c r="E1866" s="5" t="s">
        <v>135</v>
      </c>
      <c r="F1866" s="5">
        <v>33617</v>
      </c>
      <c r="G1866" s="13" t="s">
        <v>449</v>
      </c>
      <c r="I1866" s="18" t="s">
        <v>3271</v>
      </c>
      <c r="J1866" s="5">
        <v>210</v>
      </c>
      <c r="N1866" s="27" t="s">
        <v>951</v>
      </c>
      <c r="O1866" s="5" t="str">
        <f>VLOOKUP(N1866,[11]Tabla_416662!$F:$G,2,0)</f>
        <v xml:space="preserve">LSB051110DD2          </v>
      </c>
      <c r="P1866" s="5" t="s">
        <v>3223</v>
      </c>
      <c r="Q1866" s="5" t="s">
        <v>452</v>
      </c>
      <c r="R1866" s="5">
        <v>33617</v>
      </c>
      <c r="S1866" s="6">
        <v>44215</v>
      </c>
      <c r="T1866" s="45">
        <v>6275.88</v>
      </c>
      <c r="U1866" s="25">
        <f t="shared" si="2"/>
        <v>7280.0208000000002</v>
      </c>
      <c r="X1866" s="5" t="s">
        <v>453</v>
      </c>
      <c r="Z1866" s="5" t="s">
        <v>144</v>
      </c>
      <c r="AA1866" s="18" t="s">
        <v>3271</v>
      </c>
      <c r="AB1866" s="7"/>
      <c r="AC1866" s="47">
        <v>44238</v>
      </c>
      <c r="AD1866" s="47">
        <v>44238</v>
      </c>
      <c r="AE1866" s="8" t="s">
        <v>5471</v>
      </c>
      <c r="AG1866" s="5" t="s">
        <v>146</v>
      </c>
      <c r="AH1866" s="5" t="s">
        <v>454</v>
      </c>
      <c r="AJ1866" s="5" t="s">
        <v>20</v>
      </c>
      <c r="AQ1866" s="5" t="s">
        <v>455</v>
      </c>
      <c r="AR1866" s="6">
        <v>44291</v>
      </c>
      <c r="AS1866" s="6">
        <v>44291</v>
      </c>
      <c r="AT1866" s="5" t="s">
        <v>379</v>
      </c>
    </row>
    <row r="1867" spans="1:46" s="5" customFormat="1" ht="11.25" x14ac:dyDescent="0.2">
      <c r="A1867" s="5">
        <v>2021</v>
      </c>
      <c r="B1867" s="6">
        <v>44197</v>
      </c>
      <c r="C1867" s="6">
        <v>44286</v>
      </c>
      <c r="D1867" s="5" t="s">
        <v>134</v>
      </c>
      <c r="E1867" s="5" t="s">
        <v>135</v>
      </c>
      <c r="F1867" s="5">
        <v>33618</v>
      </c>
      <c r="G1867" s="13" t="s">
        <v>449</v>
      </c>
      <c r="I1867" s="18" t="s">
        <v>3272</v>
      </c>
      <c r="J1867" s="5">
        <v>114</v>
      </c>
      <c r="N1867" s="27" t="s">
        <v>2442</v>
      </c>
      <c r="O1867" s="5" t="str">
        <f>VLOOKUP(N1867,[11]Tabla_416662!$F:$G,2,0)</f>
        <v xml:space="preserve">EMS980512DA2          </v>
      </c>
      <c r="P1867" s="5" t="s">
        <v>3232</v>
      </c>
      <c r="Q1867" s="5" t="s">
        <v>452</v>
      </c>
      <c r="R1867" s="5">
        <v>33618</v>
      </c>
      <c r="S1867" s="6">
        <v>44216</v>
      </c>
      <c r="T1867" s="45">
        <v>32850</v>
      </c>
      <c r="U1867" s="25">
        <f t="shared" si="2"/>
        <v>38106</v>
      </c>
      <c r="X1867" s="5" t="s">
        <v>453</v>
      </c>
      <c r="Z1867" s="5" t="s">
        <v>144</v>
      </c>
      <c r="AA1867" s="18" t="s">
        <v>3272</v>
      </c>
      <c r="AB1867" s="7"/>
      <c r="AC1867" s="47">
        <v>44238</v>
      </c>
      <c r="AD1867" s="47">
        <v>44238</v>
      </c>
      <c r="AE1867" s="8" t="s">
        <v>5472</v>
      </c>
      <c r="AG1867" s="5" t="s">
        <v>146</v>
      </c>
      <c r="AH1867" s="5" t="s">
        <v>454</v>
      </c>
      <c r="AJ1867" s="5" t="s">
        <v>20</v>
      </c>
      <c r="AQ1867" s="5" t="s">
        <v>455</v>
      </c>
      <c r="AR1867" s="6">
        <v>44291</v>
      </c>
      <c r="AS1867" s="6">
        <v>44291</v>
      </c>
      <c r="AT1867" s="5" t="s">
        <v>379</v>
      </c>
    </row>
    <row r="1868" spans="1:46" s="5" customFormat="1" ht="11.25" x14ac:dyDescent="0.2">
      <c r="A1868" s="5">
        <v>2021</v>
      </c>
      <c r="B1868" s="6">
        <v>44197</v>
      </c>
      <c r="C1868" s="6">
        <v>44286</v>
      </c>
      <c r="D1868" s="5" t="s">
        <v>134</v>
      </c>
      <c r="E1868" s="5" t="s">
        <v>135</v>
      </c>
      <c r="F1868" s="5">
        <v>33619</v>
      </c>
      <c r="G1868" s="13" t="s">
        <v>449</v>
      </c>
      <c r="I1868" s="18" t="s">
        <v>3273</v>
      </c>
      <c r="J1868" s="5">
        <v>124</v>
      </c>
      <c r="N1868" s="27" t="s">
        <v>1312</v>
      </c>
      <c r="O1868" s="5" t="str">
        <f>VLOOKUP(N1868,[11]Tabla_416662!$F:$G,2,0)</f>
        <v>EBA790803D66</v>
      </c>
      <c r="P1868" s="5" t="s">
        <v>3228</v>
      </c>
      <c r="Q1868" s="5" t="s">
        <v>452</v>
      </c>
      <c r="R1868" s="5">
        <v>33619</v>
      </c>
      <c r="S1868" s="6">
        <v>44216</v>
      </c>
      <c r="T1868" s="45">
        <v>6580</v>
      </c>
      <c r="U1868" s="25">
        <f t="shared" si="2"/>
        <v>7632.8</v>
      </c>
      <c r="X1868" s="5" t="s">
        <v>453</v>
      </c>
      <c r="Z1868" s="5" t="s">
        <v>144</v>
      </c>
      <c r="AA1868" s="18" t="s">
        <v>3273</v>
      </c>
      <c r="AB1868" s="7"/>
      <c r="AC1868" s="47">
        <v>44237</v>
      </c>
      <c r="AD1868" s="47">
        <v>44237</v>
      </c>
      <c r="AE1868" s="8" t="s">
        <v>5473</v>
      </c>
      <c r="AG1868" s="5" t="s">
        <v>146</v>
      </c>
      <c r="AH1868" s="5" t="s">
        <v>454</v>
      </c>
      <c r="AJ1868" s="5" t="s">
        <v>20</v>
      </c>
      <c r="AQ1868" s="5" t="s">
        <v>455</v>
      </c>
      <c r="AR1868" s="6">
        <v>44291</v>
      </c>
      <c r="AS1868" s="6">
        <v>44291</v>
      </c>
      <c r="AT1868" s="5" t="s">
        <v>379</v>
      </c>
    </row>
    <row r="1869" spans="1:46" s="5" customFormat="1" ht="11.25" x14ac:dyDescent="0.2">
      <c r="A1869" s="5">
        <v>2021</v>
      </c>
      <c r="B1869" s="6">
        <v>44197</v>
      </c>
      <c r="C1869" s="6">
        <v>44286</v>
      </c>
      <c r="D1869" s="5" t="s">
        <v>134</v>
      </c>
      <c r="E1869" s="5" t="s">
        <v>135</v>
      </c>
      <c r="F1869" s="5">
        <v>33621</v>
      </c>
      <c r="G1869" s="13" t="s">
        <v>449</v>
      </c>
      <c r="I1869" s="18" t="s">
        <v>3274</v>
      </c>
      <c r="J1869" s="5">
        <v>323</v>
      </c>
      <c r="N1869" s="44" t="s">
        <v>1779</v>
      </c>
      <c r="O1869" s="5" t="str">
        <f>VLOOKUP(N1869,[11]Tabla_416662!$F:$G,2,0)</f>
        <v xml:space="preserve">SAOR731028KA8         </v>
      </c>
      <c r="P1869" s="5" t="s">
        <v>3264</v>
      </c>
      <c r="Q1869" s="5" t="s">
        <v>452</v>
      </c>
      <c r="R1869" s="5">
        <v>33621</v>
      </c>
      <c r="S1869" s="6">
        <v>44216</v>
      </c>
      <c r="T1869" s="45">
        <v>2398</v>
      </c>
      <c r="U1869" s="25">
        <f t="shared" si="2"/>
        <v>2781.68</v>
      </c>
      <c r="X1869" s="5" t="s">
        <v>453</v>
      </c>
      <c r="Z1869" s="5" t="s">
        <v>144</v>
      </c>
      <c r="AA1869" s="18" t="s">
        <v>3274</v>
      </c>
      <c r="AB1869" s="7"/>
      <c r="AC1869" s="47">
        <v>44236</v>
      </c>
      <c r="AD1869" s="47">
        <v>44236</v>
      </c>
      <c r="AE1869" s="8" t="s">
        <v>5474</v>
      </c>
      <c r="AG1869" s="5" t="s">
        <v>146</v>
      </c>
      <c r="AH1869" s="5" t="s">
        <v>454</v>
      </c>
      <c r="AJ1869" s="5" t="s">
        <v>20</v>
      </c>
      <c r="AQ1869" s="5" t="s">
        <v>455</v>
      </c>
      <c r="AR1869" s="6">
        <v>44291</v>
      </c>
      <c r="AS1869" s="6">
        <v>44291</v>
      </c>
      <c r="AT1869" s="5" t="s">
        <v>379</v>
      </c>
    </row>
    <row r="1870" spans="1:46" s="5" customFormat="1" ht="11.25" x14ac:dyDescent="0.2">
      <c r="A1870" s="5">
        <v>2021</v>
      </c>
      <c r="B1870" s="6">
        <v>44197</v>
      </c>
      <c r="C1870" s="6">
        <v>44286</v>
      </c>
      <c r="D1870" s="5" t="s">
        <v>134</v>
      </c>
      <c r="E1870" s="5" t="s">
        <v>135</v>
      </c>
      <c r="F1870" s="5">
        <v>33622</v>
      </c>
      <c r="G1870" s="13" t="s">
        <v>449</v>
      </c>
      <c r="I1870" s="18" t="s">
        <v>3275</v>
      </c>
      <c r="J1870" s="5">
        <v>243</v>
      </c>
      <c r="N1870" s="44" t="s">
        <v>1825</v>
      </c>
      <c r="O1870" s="5" t="str">
        <f>VLOOKUP(N1870,[11]Tabla_416662!$F:$G,2,0)</f>
        <v xml:space="preserve">OAGR761205MD1         </v>
      </c>
      <c r="P1870" s="5" t="s">
        <v>3264</v>
      </c>
      <c r="Q1870" s="5" t="s">
        <v>452</v>
      </c>
      <c r="R1870" s="5">
        <v>33622</v>
      </c>
      <c r="S1870" s="6">
        <v>44216</v>
      </c>
      <c r="T1870" s="45">
        <v>7612</v>
      </c>
      <c r="U1870" s="25">
        <f t="shared" si="2"/>
        <v>8829.92</v>
      </c>
      <c r="X1870" s="5" t="s">
        <v>453</v>
      </c>
      <c r="Z1870" s="5" t="s">
        <v>144</v>
      </c>
      <c r="AA1870" s="18" t="s">
        <v>3275</v>
      </c>
      <c r="AB1870" s="7"/>
      <c r="AC1870" s="47">
        <v>44236</v>
      </c>
      <c r="AD1870" s="47">
        <v>44236</v>
      </c>
      <c r="AE1870" s="8" t="s">
        <v>5475</v>
      </c>
      <c r="AG1870" s="5" t="s">
        <v>146</v>
      </c>
      <c r="AH1870" s="5" t="s">
        <v>454</v>
      </c>
      <c r="AJ1870" s="5" t="s">
        <v>20</v>
      </c>
      <c r="AQ1870" s="5" t="s">
        <v>455</v>
      </c>
      <c r="AR1870" s="6">
        <v>44291</v>
      </c>
      <c r="AS1870" s="6">
        <v>44291</v>
      </c>
      <c r="AT1870" s="5" t="s">
        <v>379</v>
      </c>
    </row>
    <row r="1871" spans="1:46" s="5" customFormat="1" ht="11.25" x14ac:dyDescent="0.2">
      <c r="A1871" s="5">
        <v>2021</v>
      </c>
      <c r="B1871" s="6">
        <v>44197</v>
      </c>
      <c r="C1871" s="6">
        <v>44286</v>
      </c>
      <c r="D1871" s="5" t="s">
        <v>134</v>
      </c>
      <c r="E1871" s="5" t="s">
        <v>135</v>
      </c>
      <c r="F1871" s="5">
        <v>33626</v>
      </c>
      <c r="G1871" s="13" t="s">
        <v>449</v>
      </c>
      <c r="I1871" s="18" t="s">
        <v>3276</v>
      </c>
      <c r="J1871" s="5">
        <v>13</v>
      </c>
      <c r="N1871" s="44" t="s">
        <v>556</v>
      </c>
      <c r="O1871" s="5" t="str">
        <f>VLOOKUP(N1871,[11]Tabla_416662!$F:$G,2,0)</f>
        <v xml:space="preserve">JIBA531220MR9         </v>
      </c>
      <c r="P1871" s="5" t="s">
        <v>3223</v>
      </c>
      <c r="Q1871" s="5" t="s">
        <v>452</v>
      </c>
      <c r="R1871" s="5">
        <v>33626</v>
      </c>
      <c r="S1871" s="6">
        <v>44216</v>
      </c>
      <c r="T1871" s="45">
        <v>370</v>
      </c>
      <c r="U1871" s="25">
        <f t="shared" si="2"/>
        <v>429.2</v>
      </c>
      <c r="X1871" s="5" t="s">
        <v>453</v>
      </c>
      <c r="Z1871" s="5" t="s">
        <v>144</v>
      </c>
      <c r="AA1871" s="18" t="s">
        <v>3276</v>
      </c>
      <c r="AB1871" s="7"/>
      <c r="AC1871" s="47">
        <v>44238</v>
      </c>
      <c r="AD1871" s="47">
        <v>44238</v>
      </c>
      <c r="AE1871" s="8" t="s">
        <v>5476</v>
      </c>
      <c r="AG1871" s="5" t="s">
        <v>146</v>
      </c>
      <c r="AH1871" s="5" t="s">
        <v>454</v>
      </c>
      <c r="AJ1871" s="5" t="s">
        <v>20</v>
      </c>
      <c r="AQ1871" s="5" t="s">
        <v>455</v>
      </c>
      <c r="AR1871" s="6">
        <v>44291</v>
      </c>
      <c r="AS1871" s="6">
        <v>44291</v>
      </c>
      <c r="AT1871" s="5" t="s">
        <v>379</v>
      </c>
    </row>
    <row r="1872" spans="1:46" s="5" customFormat="1" ht="11.25" x14ac:dyDescent="0.2">
      <c r="A1872" s="5">
        <v>2021</v>
      </c>
      <c r="B1872" s="6">
        <v>44197</v>
      </c>
      <c r="C1872" s="6">
        <v>44286</v>
      </c>
      <c r="D1872" s="5" t="s">
        <v>134</v>
      </c>
      <c r="E1872" s="5" t="s">
        <v>135</v>
      </c>
      <c r="F1872" s="5">
        <v>33627</v>
      </c>
      <c r="G1872" s="13" t="s">
        <v>449</v>
      </c>
      <c r="I1872" s="18" t="s">
        <v>3277</v>
      </c>
      <c r="J1872" s="5">
        <v>296</v>
      </c>
      <c r="K1872" s="13"/>
      <c r="N1872" s="27" t="s">
        <v>224</v>
      </c>
      <c r="O1872" s="5" t="str">
        <f>VLOOKUP(N1872,[11]Tabla_416662!$F:$G,2,0)</f>
        <v xml:space="preserve">PAN101020NK8          </v>
      </c>
      <c r="P1872" s="5" t="s">
        <v>3234</v>
      </c>
      <c r="Q1872" s="5" t="s">
        <v>452</v>
      </c>
      <c r="R1872" s="5">
        <v>33627</v>
      </c>
      <c r="S1872" s="6">
        <v>44216</v>
      </c>
      <c r="T1872" s="45">
        <v>55320</v>
      </c>
      <c r="U1872" s="25">
        <f t="shared" si="2"/>
        <v>64171.199999999997</v>
      </c>
      <c r="X1872" s="5" t="s">
        <v>453</v>
      </c>
      <c r="Z1872" s="5" t="s">
        <v>144</v>
      </c>
      <c r="AA1872" s="18" t="s">
        <v>3277</v>
      </c>
      <c r="AB1872" s="7"/>
      <c r="AC1872" s="47">
        <v>44238</v>
      </c>
      <c r="AD1872" s="47">
        <v>44238</v>
      </c>
      <c r="AE1872" s="8" t="s">
        <v>5477</v>
      </c>
      <c r="AG1872" s="5" t="s">
        <v>146</v>
      </c>
      <c r="AH1872" s="5" t="s">
        <v>454</v>
      </c>
      <c r="AJ1872" s="5" t="s">
        <v>20</v>
      </c>
      <c r="AQ1872" s="5" t="s">
        <v>455</v>
      </c>
      <c r="AR1872" s="6">
        <v>44291</v>
      </c>
      <c r="AS1872" s="6">
        <v>44291</v>
      </c>
      <c r="AT1872" s="5" t="s">
        <v>379</v>
      </c>
    </row>
    <row r="1873" spans="1:46" s="5" customFormat="1" ht="11.25" x14ac:dyDescent="0.2">
      <c r="A1873" s="5">
        <v>2021</v>
      </c>
      <c r="B1873" s="6">
        <v>44197</v>
      </c>
      <c r="C1873" s="6">
        <v>44286</v>
      </c>
      <c r="D1873" s="5" t="s">
        <v>134</v>
      </c>
      <c r="E1873" s="5" t="s">
        <v>135</v>
      </c>
      <c r="F1873" s="5">
        <v>33628</v>
      </c>
      <c r="G1873" s="13" t="s">
        <v>449</v>
      </c>
      <c r="I1873" s="18" t="s">
        <v>3278</v>
      </c>
      <c r="J1873" s="5">
        <v>153</v>
      </c>
      <c r="N1873" s="27" t="s">
        <v>1762</v>
      </c>
      <c r="O1873" s="5" t="str">
        <f>VLOOKUP(N1873,[11]Tabla_416662!$F:$G,2,0)</f>
        <v xml:space="preserve">GME1007055W3          </v>
      </c>
      <c r="P1873" s="5" t="s">
        <v>3221</v>
      </c>
      <c r="Q1873" s="5" t="s">
        <v>452</v>
      </c>
      <c r="R1873" s="5">
        <v>33628</v>
      </c>
      <c r="S1873" s="6">
        <v>44216</v>
      </c>
      <c r="T1873" s="45">
        <v>6165.1</v>
      </c>
      <c r="U1873" s="25">
        <f t="shared" si="2"/>
        <v>7151.5160000000005</v>
      </c>
      <c r="X1873" s="5" t="s">
        <v>453</v>
      </c>
      <c r="Z1873" s="5" t="s">
        <v>144</v>
      </c>
      <c r="AA1873" s="18" t="s">
        <v>3278</v>
      </c>
      <c r="AB1873" s="7"/>
      <c r="AC1873" s="47">
        <v>44260</v>
      </c>
      <c r="AD1873" s="47">
        <v>44260</v>
      </c>
      <c r="AE1873" s="8" t="s">
        <v>5478</v>
      </c>
      <c r="AG1873" s="5" t="s">
        <v>146</v>
      </c>
      <c r="AH1873" s="5" t="s">
        <v>454</v>
      </c>
      <c r="AJ1873" s="5" t="s">
        <v>20</v>
      </c>
      <c r="AQ1873" s="5" t="s">
        <v>455</v>
      </c>
      <c r="AR1873" s="6">
        <v>44291</v>
      </c>
      <c r="AS1873" s="6">
        <v>44291</v>
      </c>
      <c r="AT1873" s="5" t="s">
        <v>379</v>
      </c>
    </row>
    <row r="1874" spans="1:46" s="5" customFormat="1" ht="11.25" x14ac:dyDescent="0.2">
      <c r="A1874" s="5">
        <v>2021</v>
      </c>
      <c r="B1874" s="6">
        <v>44197</v>
      </c>
      <c r="C1874" s="6">
        <v>44286</v>
      </c>
      <c r="D1874" s="5" t="s">
        <v>134</v>
      </c>
      <c r="E1874" s="5" t="s">
        <v>135</v>
      </c>
      <c r="F1874" s="5">
        <v>33629</v>
      </c>
      <c r="G1874" s="13" t="s">
        <v>449</v>
      </c>
      <c r="I1874" s="18" t="s">
        <v>3279</v>
      </c>
      <c r="J1874" s="5">
        <v>170</v>
      </c>
      <c r="N1874" s="27" t="s">
        <v>422</v>
      </c>
      <c r="O1874" s="5" t="str">
        <f>VLOOKUP(N1874,[11]Tabla_416662!$F:$G,2,0)</f>
        <v xml:space="preserve">IDA900621V26          </v>
      </c>
      <c r="P1874" s="5" t="s">
        <v>3234</v>
      </c>
      <c r="Q1874" s="5" t="s">
        <v>452</v>
      </c>
      <c r="R1874" s="5">
        <v>33629</v>
      </c>
      <c r="S1874" s="6">
        <v>44225</v>
      </c>
      <c r="T1874" s="45">
        <v>114282</v>
      </c>
      <c r="U1874" s="25">
        <f t="shared" si="2"/>
        <v>132567.12</v>
      </c>
      <c r="X1874" s="5" t="s">
        <v>453</v>
      </c>
      <c r="Z1874" s="5" t="s">
        <v>144</v>
      </c>
      <c r="AA1874" s="18" t="s">
        <v>3279</v>
      </c>
      <c r="AB1874" s="7"/>
      <c r="AC1874" s="47">
        <v>44238</v>
      </c>
      <c r="AD1874" s="47">
        <v>44238</v>
      </c>
      <c r="AE1874" s="8" t="s">
        <v>5479</v>
      </c>
      <c r="AG1874" s="5" t="s">
        <v>146</v>
      </c>
      <c r="AH1874" s="5" t="s">
        <v>454</v>
      </c>
      <c r="AJ1874" s="5" t="s">
        <v>20</v>
      </c>
      <c r="AQ1874" s="5" t="s">
        <v>455</v>
      </c>
      <c r="AR1874" s="6">
        <v>44291</v>
      </c>
      <c r="AS1874" s="6">
        <v>44291</v>
      </c>
      <c r="AT1874" s="5" t="s">
        <v>379</v>
      </c>
    </row>
    <row r="1875" spans="1:46" s="5" customFormat="1" ht="11.25" x14ac:dyDescent="0.2">
      <c r="A1875" s="5">
        <v>2021</v>
      </c>
      <c r="B1875" s="6">
        <v>44197</v>
      </c>
      <c r="C1875" s="6">
        <v>44286</v>
      </c>
      <c r="D1875" s="5" t="s">
        <v>134</v>
      </c>
      <c r="E1875" s="5" t="s">
        <v>135</v>
      </c>
      <c r="F1875" s="5">
        <v>33630</v>
      </c>
      <c r="G1875" s="13" t="s">
        <v>449</v>
      </c>
      <c r="I1875" s="18" t="s">
        <v>3280</v>
      </c>
      <c r="J1875" s="5">
        <v>170</v>
      </c>
      <c r="N1875" s="27" t="s">
        <v>422</v>
      </c>
      <c r="O1875" s="5" t="str">
        <f>VLOOKUP(N1875,[11]Tabla_416662!$F:$G,2,0)</f>
        <v xml:space="preserve">IDA900621V26          </v>
      </c>
      <c r="P1875" s="5" t="s">
        <v>3234</v>
      </c>
      <c r="Q1875" s="5" t="s">
        <v>452</v>
      </c>
      <c r="R1875" s="5">
        <v>33630</v>
      </c>
      <c r="S1875" s="6">
        <v>44225</v>
      </c>
      <c r="T1875" s="45">
        <v>149940</v>
      </c>
      <c r="U1875" s="25">
        <f t="shared" si="2"/>
        <v>173930.4</v>
      </c>
      <c r="X1875" s="5" t="s">
        <v>453</v>
      </c>
      <c r="Z1875" s="5" t="s">
        <v>144</v>
      </c>
      <c r="AA1875" s="18" t="s">
        <v>3280</v>
      </c>
      <c r="AB1875" s="7"/>
      <c r="AC1875" s="47">
        <v>44238</v>
      </c>
      <c r="AD1875" s="47">
        <v>44238</v>
      </c>
      <c r="AE1875" s="8" t="s">
        <v>5480</v>
      </c>
      <c r="AG1875" s="5" t="s">
        <v>146</v>
      </c>
      <c r="AH1875" s="5" t="s">
        <v>454</v>
      </c>
      <c r="AJ1875" s="5" t="s">
        <v>20</v>
      </c>
      <c r="AQ1875" s="5" t="s">
        <v>455</v>
      </c>
      <c r="AR1875" s="6">
        <v>44291</v>
      </c>
      <c r="AS1875" s="6">
        <v>44291</v>
      </c>
      <c r="AT1875" s="5" t="s">
        <v>379</v>
      </c>
    </row>
    <row r="1876" spans="1:46" s="5" customFormat="1" ht="11.25" x14ac:dyDescent="0.2">
      <c r="A1876" s="5">
        <v>2021</v>
      </c>
      <c r="B1876" s="6">
        <v>44197</v>
      </c>
      <c r="C1876" s="6">
        <v>44286</v>
      </c>
      <c r="D1876" s="5" t="s">
        <v>134</v>
      </c>
      <c r="E1876" s="5" t="s">
        <v>135</v>
      </c>
      <c r="F1876" s="5">
        <v>33631</v>
      </c>
      <c r="G1876" s="13" t="s">
        <v>449</v>
      </c>
      <c r="I1876" s="18" t="s">
        <v>3281</v>
      </c>
      <c r="J1876" s="5">
        <v>29</v>
      </c>
      <c r="N1876" s="44" t="s">
        <v>467</v>
      </c>
      <c r="O1876" s="5" t="str">
        <f>VLOOKUP(N1876,[11]Tabla_416662!$F:$G,2,0)</f>
        <v xml:space="preserve">NUAN4208018R4         </v>
      </c>
      <c r="P1876" s="5" t="s">
        <v>3221</v>
      </c>
      <c r="Q1876" s="5" t="s">
        <v>452</v>
      </c>
      <c r="R1876" s="5">
        <v>33631</v>
      </c>
      <c r="S1876" s="6">
        <v>44216</v>
      </c>
      <c r="T1876" s="45">
        <v>3060.34</v>
      </c>
      <c r="U1876" s="25">
        <f t="shared" si="2"/>
        <v>3549.9944</v>
      </c>
      <c r="X1876" s="5" t="s">
        <v>453</v>
      </c>
      <c r="Z1876" s="5" t="s">
        <v>144</v>
      </c>
      <c r="AA1876" s="18" t="s">
        <v>3281</v>
      </c>
      <c r="AB1876" s="7"/>
      <c r="AC1876" s="47">
        <v>44216</v>
      </c>
      <c r="AD1876" s="47">
        <v>44216</v>
      </c>
      <c r="AE1876" s="8" t="s">
        <v>5481</v>
      </c>
      <c r="AG1876" s="5" t="s">
        <v>146</v>
      </c>
      <c r="AH1876" s="5" t="s">
        <v>454</v>
      </c>
      <c r="AJ1876" s="5" t="s">
        <v>20</v>
      </c>
      <c r="AQ1876" s="5" t="s">
        <v>455</v>
      </c>
      <c r="AR1876" s="6">
        <v>44291</v>
      </c>
      <c r="AS1876" s="6">
        <v>44291</v>
      </c>
      <c r="AT1876" s="5" t="s">
        <v>379</v>
      </c>
    </row>
    <row r="1877" spans="1:46" s="5" customFormat="1" ht="11.25" x14ac:dyDescent="0.2">
      <c r="A1877" s="5">
        <v>2021</v>
      </c>
      <c r="B1877" s="6">
        <v>44197</v>
      </c>
      <c r="C1877" s="6">
        <v>44286</v>
      </c>
      <c r="D1877" s="5" t="s">
        <v>134</v>
      </c>
      <c r="E1877" s="5" t="s">
        <v>135</v>
      </c>
      <c r="F1877" s="5">
        <v>33632</v>
      </c>
      <c r="G1877" s="13" t="s">
        <v>449</v>
      </c>
      <c r="I1877" s="18" t="s">
        <v>3282</v>
      </c>
      <c r="J1877" s="5">
        <v>29</v>
      </c>
      <c r="N1877" s="44" t="s">
        <v>467</v>
      </c>
      <c r="O1877" s="5" t="str">
        <f>VLOOKUP(N1877,[11]Tabla_416662!$F:$G,2,0)</f>
        <v xml:space="preserve">NUAN4208018R4         </v>
      </c>
      <c r="P1877" s="5" t="s">
        <v>3221</v>
      </c>
      <c r="Q1877" s="5" t="s">
        <v>452</v>
      </c>
      <c r="R1877" s="5">
        <v>33632</v>
      </c>
      <c r="S1877" s="6">
        <v>44216</v>
      </c>
      <c r="T1877" s="45">
        <v>1293.1099999999999</v>
      </c>
      <c r="U1877" s="25">
        <f t="shared" si="2"/>
        <v>1500.0075999999999</v>
      </c>
      <c r="X1877" s="5" t="s">
        <v>453</v>
      </c>
      <c r="Z1877" s="5" t="s">
        <v>144</v>
      </c>
      <c r="AA1877" s="18" t="s">
        <v>3282</v>
      </c>
      <c r="AB1877" s="7"/>
      <c r="AC1877" s="47">
        <v>44238</v>
      </c>
      <c r="AD1877" s="47">
        <v>44238</v>
      </c>
      <c r="AE1877" s="8" t="s">
        <v>5482</v>
      </c>
      <c r="AG1877" s="5" t="s">
        <v>146</v>
      </c>
      <c r="AH1877" s="5" t="s">
        <v>454</v>
      </c>
      <c r="AJ1877" s="5" t="s">
        <v>20</v>
      </c>
      <c r="AQ1877" s="5" t="s">
        <v>455</v>
      </c>
      <c r="AR1877" s="6">
        <v>44291</v>
      </c>
      <c r="AS1877" s="6">
        <v>44291</v>
      </c>
      <c r="AT1877" s="5" t="s">
        <v>379</v>
      </c>
    </row>
    <row r="1878" spans="1:46" s="5" customFormat="1" ht="11.25" x14ac:dyDescent="0.2">
      <c r="A1878" s="5">
        <v>2021</v>
      </c>
      <c r="B1878" s="6">
        <v>44197</v>
      </c>
      <c r="C1878" s="6">
        <v>44286</v>
      </c>
      <c r="D1878" s="5" t="s">
        <v>134</v>
      </c>
      <c r="E1878" s="5" t="s">
        <v>135</v>
      </c>
      <c r="F1878" s="5">
        <v>33633</v>
      </c>
      <c r="G1878" s="13" t="s">
        <v>449</v>
      </c>
      <c r="I1878" s="18" t="s">
        <v>3283</v>
      </c>
      <c r="J1878" s="5">
        <v>135</v>
      </c>
      <c r="N1878" s="44" t="s">
        <v>3284</v>
      </c>
      <c r="O1878" s="5" t="str">
        <f>VLOOKUP(N1878,[11]Tabla_416662!$F:$G,2,0)</f>
        <v>FRB621016SY0</v>
      </c>
      <c r="P1878" s="5" t="s">
        <v>3223</v>
      </c>
      <c r="Q1878" s="5" t="s">
        <v>452</v>
      </c>
      <c r="R1878" s="5">
        <v>33633</v>
      </c>
      <c r="S1878" s="6">
        <v>44211</v>
      </c>
      <c r="T1878" s="45">
        <v>145254</v>
      </c>
      <c r="U1878" s="25">
        <f t="shared" si="2"/>
        <v>168494.64</v>
      </c>
      <c r="X1878" s="5" t="s">
        <v>453</v>
      </c>
      <c r="Z1878" s="5" t="s">
        <v>144</v>
      </c>
      <c r="AA1878" s="18" t="s">
        <v>3283</v>
      </c>
      <c r="AB1878" s="7"/>
      <c r="AC1878" s="47">
        <v>44238</v>
      </c>
      <c r="AD1878" s="47">
        <v>44238</v>
      </c>
      <c r="AE1878" s="8" t="s">
        <v>5483</v>
      </c>
      <c r="AG1878" s="5" t="s">
        <v>146</v>
      </c>
      <c r="AH1878" s="5" t="s">
        <v>454</v>
      </c>
      <c r="AJ1878" s="5" t="s">
        <v>20</v>
      </c>
      <c r="AQ1878" s="5" t="s">
        <v>455</v>
      </c>
      <c r="AR1878" s="6">
        <v>44291</v>
      </c>
      <c r="AS1878" s="6">
        <v>44291</v>
      </c>
      <c r="AT1878" s="5" t="s">
        <v>379</v>
      </c>
    </row>
    <row r="1879" spans="1:46" s="5" customFormat="1" ht="11.25" x14ac:dyDescent="0.2">
      <c r="A1879" s="5">
        <v>2021</v>
      </c>
      <c r="B1879" s="6">
        <v>44197</v>
      </c>
      <c r="C1879" s="6">
        <v>44286</v>
      </c>
      <c r="D1879" s="5" t="s">
        <v>134</v>
      </c>
      <c r="E1879" s="5" t="s">
        <v>135</v>
      </c>
      <c r="F1879" s="5">
        <v>33634</v>
      </c>
      <c r="G1879" s="13" t="s">
        <v>449</v>
      </c>
      <c r="I1879" s="18" t="s">
        <v>3285</v>
      </c>
      <c r="J1879" s="5">
        <v>217</v>
      </c>
      <c r="N1879" s="27" t="s">
        <v>1082</v>
      </c>
      <c r="O1879" s="5" t="str">
        <f>VLOOKUP(N1879,[11]Tabla_416662!$F:$G,2,0)</f>
        <v xml:space="preserve">RAVA660617M8A         </v>
      </c>
      <c r="P1879" s="5" t="s">
        <v>3223</v>
      </c>
      <c r="Q1879" s="5" t="s">
        <v>452</v>
      </c>
      <c r="R1879" s="5">
        <v>33634</v>
      </c>
      <c r="S1879" s="6">
        <v>44211</v>
      </c>
      <c r="T1879" s="45">
        <v>240000</v>
      </c>
      <c r="U1879" s="25">
        <f t="shared" si="2"/>
        <v>278400</v>
      </c>
      <c r="X1879" s="5" t="s">
        <v>453</v>
      </c>
      <c r="Z1879" s="5" t="s">
        <v>144</v>
      </c>
      <c r="AA1879" s="18" t="s">
        <v>3285</v>
      </c>
      <c r="AB1879" s="7"/>
      <c r="AC1879" s="47">
        <v>44238</v>
      </c>
      <c r="AD1879" s="47">
        <v>44238</v>
      </c>
      <c r="AE1879" s="8" t="s">
        <v>5484</v>
      </c>
      <c r="AG1879" s="5" t="s">
        <v>146</v>
      </c>
      <c r="AH1879" s="5" t="s">
        <v>454</v>
      </c>
      <c r="AJ1879" s="5" t="s">
        <v>20</v>
      </c>
      <c r="AQ1879" s="5" t="s">
        <v>455</v>
      </c>
      <c r="AR1879" s="6">
        <v>44291</v>
      </c>
      <c r="AS1879" s="6">
        <v>44291</v>
      </c>
      <c r="AT1879" s="5" t="s">
        <v>379</v>
      </c>
    </row>
    <row r="1880" spans="1:46" s="5" customFormat="1" ht="11.25" x14ac:dyDescent="0.2">
      <c r="A1880" s="5">
        <v>2021</v>
      </c>
      <c r="B1880" s="6">
        <v>44197</v>
      </c>
      <c r="C1880" s="6">
        <v>44286</v>
      </c>
      <c r="D1880" s="5" t="s">
        <v>134</v>
      </c>
      <c r="E1880" s="5" t="s">
        <v>135</v>
      </c>
      <c r="F1880" s="5">
        <v>33635</v>
      </c>
      <c r="G1880" s="13" t="s">
        <v>449</v>
      </c>
      <c r="I1880" s="18" t="s">
        <v>3286</v>
      </c>
      <c r="J1880" s="5">
        <v>403</v>
      </c>
      <c r="N1880" s="13" t="s">
        <v>3287</v>
      </c>
      <c r="O1880" s="5" t="str">
        <f>VLOOKUP(N1880,[11]Tabla_416662!$F:$G,2,0)</f>
        <v>EEJ110317LGA</v>
      </c>
      <c r="P1880" s="5" t="s">
        <v>3223</v>
      </c>
      <c r="Q1880" s="5" t="s">
        <v>452</v>
      </c>
      <c r="R1880" s="5">
        <v>33635</v>
      </c>
      <c r="S1880" s="6">
        <v>44225</v>
      </c>
      <c r="T1880" s="45">
        <v>4800</v>
      </c>
      <c r="U1880" s="25">
        <f t="shared" si="2"/>
        <v>5568</v>
      </c>
      <c r="X1880" s="5" t="s">
        <v>453</v>
      </c>
      <c r="Z1880" s="5" t="s">
        <v>144</v>
      </c>
      <c r="AA1880" s="18" t="s">
        <v>3286</v>
      </c>
      <c r="AB1880" s="7"/>
      <c r="AC1880" s="47">
        <v>44230</v>
      </c>
      <c r="AD1880" s="47">
        <v>44230</v>
      </c>
      <c r="AE1880" s="8" t="s">
        <v>5485</v>
      </c>
      <c r="AG1880" s="5" t="s">
        <v>146</v>
      </c>
      <c r="AH1880" s="5" t="s">
        <v>454</v>
      </c>
      <c r="AJ1880" s="5" t="s">
        <v>20</v>
      </c>
      <c r="AQ1880" s="5" t="s">
        <v>455</v>
      </c>
      <c r="AR1880" s="6">
        <v>44291</v>
      </c>
      <c r="AS1880" s="6">
        <v>44291</v>
      </c>
      <c r="AT1880" s="5" t="s">
        <v>379</v>
      </c>
    </row>
    <row r="1881" spans="1:46" s="5" customFormat="1" ht="11.25" x14ac:dyDescent="0.2">
      <c r="A1881" s="5">
        <v>2021</v>
      </c>
      <c r="B1881" s="6">
        <v>44197</v>
      </c>
      <c r="C1881" s="6">
        <v>44286</v>
      </c>
      <c r="D1881" s="5" t="s">
        <v>134</v>
      </c>
      <c r="E1881" s="5" t="s">
        <v>135</v>
      </c>
      <c r="F1881" s="5">
        <v>33636</v>
      </c>
      <c r="G1881" s="13" t="s">
        <v>449</v>
      </c>
      <c r="I1881" s="18" t="s">
        <v>3288</v>
      </c>
      <c r="J1881" s="5">
        <v>296</v>
      </c>
      <c r="N1881" s="27" t="s">
        <v>224</v>
      </c>
      <c r="O1881" s="5" t="str">
        <f>VLOOKUP(N1881,[11]Tabla_416662!$F:$G,2,0)</f>
        <v xml:space="preserve">PAN101020NK8          </v>
      </c>
      <c r="P1881" s="5" t="s">
        <v>3234</v>
      </c>
      <c r="Q1881" s="5" t="s">
        <v>452</v>
      </c>
      <c r="R1881" s="5">
        <v>33636</v>
      </c>
      <c r="S1881" s="6">
        <v>44225</v>
      </c>
      <c r="T1881" s="45">
        <v>880925</v>
      </c>
      <c r="U1881" s="25">
        <f t="shared" si="2"/>
        <v>1021873</v>
      </c>
      <c r="X1881" s="5" t="s">
        <v>453</v>
      </c>
      <c r="Z1881" s="5" t="s">
        <v>144</v>
      </c>
      <c r="AA1881" s="18" t="s">
        <v>3288</v>
      </c>
      <c r="AB1881" s="7"/>
      <c r="AC1881" s="47">
        <v>44238</v>
      </c>
      <c r="AD1881" s="47">
        <v>44238</v>
      </c>
      <c r="AE1881" s="8" t="s">
        <v>5486</v>
      </c>
      <c r="AG1881" s="5" t="s">
        <v>146</v>
      </c>
      <c r="AH1881" s="5" t="s">
        <v>454</v>
      </c>
      <c r="AJ1881" s="5" t="s">
        <v>20</v>
      </c>
      <c r="AQ1881" s="5" t="s">
        <v>455</v>
      </c>
      <c r="AR1881" s="6">
        <v>44291</v>
      </c>
      <c r="AS1881" s="6">
        <v>44291</v>
      </c>
      <c r="AT1881" s="5" t="s">
        <v>379</v>
      </c>
    </row>
    <row r="1882" spans="1:46" s="5" customFormat="1" ht="11.25" x14ac:dyDescent="0.2">
      <c r="A1882" s="5">
        <v>2021</v>
      </c>
      <c r="B1882" s="6">
        <v>44197</v>
      </c>
      <c r="C1882" s="6">
        <v>44286</v>
      </c>
      <c r="D1882" s="5" t="s">
        <v>134</v>
      </c>
      <c r="E1882" s="5" t="s">
        <v>135</v>
      </c>
      <c r="F1882" s="5">
        <v>33637</v>
      </c>
      <c r="G1882" s="13" t="s">
        <v>449</v>
      </c>
      <c r="I1882" s="18" t="s">
        <v>3289</v>
      </c>
      <c r="J1882" s="5">
        <v>58</v>
      </c>
      <c r="N1882" s="44" t="s">
        <v>421</v>
      </c>
      <c r="O1882" s="5" t="str">
        <f>VLOOKUP(N1882,[11]Tabla_416662!$F:$G,2,0)</f>
        <v>CID910926P7A</v>
      </c>
      <c r="P1882" s="5" t="s">
        <v>3234</v>
      </c>
      <c r="Q1882" s="5" t="s">
        <v>452</v>
      </c>
      <c r="R1882" s="5">
        <v>33637</v>
      </c>
      <c r="S1882" s="6">
        <v>44225</v>
      </c>
      <c r="T1882" s="45">
        <v>473664</v>
      </c>
      <c r="U1882" s="25">
        <f t="shared" si="2"/>
        <v>549450.23999999999</v>
      </c>
      <c r="X1882" s="5" t="s">
        <v>453</v>
      </c>
      <c r="Z1882" s="5" t="s">
        <v>144</v>
      </c>
      <c r="AA1882" s="18" t="s">
        <v>3289</v>
      </c>
      <c r="AB1882" s="7"/>
      <c r="AC1882" s="47">
        <v>44238</v>
      </c>
      <c r="AD1882" s="47">
        <v>44238</v>
      </c>
      <c r="AE1882" s="8" t="s">
        <v>5487</v>
      </c>
      <c r="AG1882" s="5" t="s">
        <v>146</v>
      </c>
      <c r="AH1882" s="5" t="s">
        <v>454</v>
      </c>
      <c r="AJ1882" s="5" t="s">
        <v>20</v>
      </c>
      <c r="AQ1882" s="5" t="s">
        <v>455</v>
      </c>
      <c r="AR1882" s="6">
        <v>44291</v>
      </c>
      <c r="AS1882" s="6">
        <v>44291</v>
      </c>
      <c r="AT1882" s="5" t="s">
        <v>379</v>
      </c>
    </row>
    <row r="1883" spans="1:46" s="5" customFormat="1" ht="11.25" x14ac:dyDescent="0.2">
      <c r="A1883" s="5">
        <v>2021</v>
      </c>
      <c r="B1883" s="6">
        <v>44197</v>
      </c>
      <c r="C1883" s="6">
        <v>44286</v>
      </c>
      <c r="D1883" s="5" t="s">
        <v>134</v>
      </c>
      <c r="E1883" s="5" t="s">
        <v>135</v>
      </c>
      <c r="F1883" s="5">
        <v>33638</v>
      </c>
      <c r="G1883" s="13" t="s">
        <v>449</v>
      </c>
      <c r="I1883" s="18" t="s">
        <v>3290</v>
      </c>
      <c r="J1883" s="5">
        <v>158</v>
      </c>
      <c r="N1883" s="27" t="s">
        <v>1640</v>
      </c>
      <c r="O1883" s="5" t="str">
        <f>VLOOKUP(N1883,[11]Tabla_416662!$F:$G,2,0)</f>
        <v>HMG000508855</v>
      </c>
      <c r="P1883" s="5" t="s">
        <v>3232</v>
      </c>
      <c r="Q1883" s="5" t="s">
        <v>452</v>
      </c>
      <c r="R1883" s="5">
        <v>33638</v>
      </c>
      <c r="S1883" s="6">
        <v>44225</v>
      </c>
      <c r="T1883" s="45">
        <v>159600</v>
      </c>
      <c r="U1883" s="25">
        <f t="shared" si="2"/>
        <v>185136</v>
      </c>
      <c r="X1883" s="5" t="s">
        <v>453</v>
      </c>
      <c r="Z1883" s="5" t="s">
        <v>144</v>
      </c>
      <c r="AA1883" s="18" t="s">
        <v>3290</v>
      </c>
      <c r="AB1883" s="7"/>
      <c r="AC1883" s="47">
        <v>44238</v>
      </c>
      <c r="AD1883" s="47">
        <v>44238</v>
      </c>
      <c r="AE1883" s="8" t="s">
        <v>5488</v>
      </c>
      <c r="AG1883" s="5" t="s">
        <v>146</v>
      </c>
      <c r="AH1883" s="5" t="s">
        <v>454</v>
      </c>
      <c r="AJ1883" s="5" t="s">
        <v>20</v>
      </c>
      <c r="AQ1883" s="5" t="s">
        <v>455</v>
      </c>
      <c r="AR1883" s="6">
        <v>44291</v>
      </c>
      <c r="AS1883" s="6">
        <v>44291</v>
      </c>
      <c r="AT1883" s="5" t="s">
        <v>379</v>
      </c>
    </row>
    <row r="1884" spans="1:46" s="5" customFormat="1" ht="11.25" x14ac:dyDescent="0.2">
      <c r="A1884" s="5">
        <v>2021</v>
      </c>
      <c r="B1884" s="6">
        <v>44197</v>
      </c>
      <c r="C1884" s="6">
        <v>44286</v>
      </c>
      <c r="D1884" s="5" t="s">
        <v>134</v>
      </c>
      <c r="E1884" s="5" t="s">
        <v>135</v>
      </c>
      <c r="F1884" s="5">
        <v>33643</v>
      </c>
      <c r="G1884" s="13" t="s">
        <v>449</v>
      </c>
      <c r="I1884" s="18" t="s">
        <v>3291</v>
      </c>
      <c r="J1884" s="5">
        <v>62</v>
      </c>
      <c r="N1884" s="27" t="s">
        <v>564</v>
      </c>
      <c r="O1884" s="5" t="str">
        <f>VLOOKUP(N1884,[11]Tabla_416662!$F:$G,2,0)</f>
        <v>CPS100629H34</v>
      </c>
      <c r="P1884" s="5" t="s">
        <v>3292</v>
      </c>
      <c r="Q1884" s="5" t="s">
        <v>452</v>
      </c>
      <c r="R1884" s="5">
        <v>33643</v>
      </c>
      <c r="S1884" s="6">
        <v>44221</v>
      </c>
      <c r="T1884" s="45">
        <v>3978</v>
      </c>
      <c r="U1884" s="25">
        <f t="shared" si="2"/>
        <v>4614.4799999999996</v>
      </c>
      <c r="X1884" s="5" t="s">
        <v>453</v>
      </c>
      <c r="Z1884" s="5" t="s">
        <v>144</v>
      </c>
      <c r="AA1884" s="18" t="s">
        <v>3291</v>
      </c>
      <c r="AB1884" s="7"/>
      <c r="AC1884" s="47">
        <v>44253</v>
      </c>
      <c r="AD1884" s="47">
        <v>44253</v>
      </c>
      <c r="AE1884" s="8" t="s">
        <v>5489</v>
      </c>
      <c r="AG1884" s="5" t="s">
        <v>146</v>
      </c>
      <c r="AH1884" s="5" t="s">
        <v>454</v>
      </c>
      <c r="AJ1884" s="5" t="s">
        <v>20</v>
      </c>
      <c r="AQ1884" s="5" t="s">
        <v>455</v>
      </c>
      <c r="AR1884" s="6">
        <v>44291</v>
      </c>
      <c r="AS1884" s="6">
        <v>44291</v>
      </c>
      <c r="AT1884" s="5" t="s">
        <v>379</v>
      </c>
    </row>
    <row r="1885" spans="1:46" s="5" customFormat="1" ht="11.25" x14ac:dyDescent="0.2">
      <c r="A1885" s="5">
        <v>2021</v>
      </c>
      <c r="B1885" s="6">
        <v>44197</v>
      </c>
      <c r="C1885" s="6">
        <v>44286</v>
      </c>
      <c r="D1885" s="5" t="s">
        <v>134</v>
      </c>
      <c r="E1885" s="5" t="s">
        <v>135</v>
      </c>
      <c r="F1885" s="5">
        <v>33644</v>
      </c>
      <c r="G1885" s="13" t="s">
        <v>449</v>
      </c>
      <c r="I1885" s="18" t="s">
        <v>3293</v>
      </c>
      <c r="J1885" s="5">
        <v>375</v>
      </c>
      <c r="N1885" s="27" t="s">
        <v>2309</v>
      </c>
      <c r="O1885" s="5" t="str">
        <f>VLOOKUP(N1885,[11]Tabla_416662!$F:$G,2,0)</f>
        <v xml:space="preserve">VIM851125V57          </v>
      </c>
      <c r="P1885" s="5" t="s">
        <v>3292</v>
      </c>
      <c r="Q1885" s="5" t="s">
        <v>452</v>
      </c>
      <c r="R1885" s="5">
        <v>33644</v>
      </c>
      <c r="S1885" s="6">
        <v>44221</v>
      </c>
      <c r="T1885" s="45">
        <v>6498</v>
      </c>
      <c r="U1885" s="25">
        <f t="shared" ref="U1885:U1948" si="3">T1885*0.16+T1885</f>
        <v>7537.68</v>
      </c>
      <c r="X1885" s="5" t="s">
        <v>453</v>
      </c>
      <c r="Z1885" s="5" t="s">
        <v>144</v>
      </c>
      <c r="AA1885" s="18" t="s">
        <v>3293</v>
      </c>
      <c r="AB1885" s="7"/>
      <c r="AC1885" s="47">
        <v>44221</v>
      </c>
      <c r="AD1885" s="47">
        <v>44221</v>
      </c>
      <c r="AE1885" s="8" t="s">
        <v>5490</v>
      </c>
      <c r="AG1885" s="5" t="s">
        <v>146</v>
      </c>
      <c r="AH1885" s="5" t="s">
        <v>454</v>
      </c>
      <c r="AJ1885" s="5" t="s">
        <v>20</v>
      </c>
      <c r="AQ1885" s="5" t="s">
        <v>455</v>
      </c>
      <c r="AR1885" s="6">
        <v>44291</v>
      </c>
      <c r="AS1885" s="6">
        <v>44291</v>
      </c>
      <c r="AT1885" s="5" t="s">
        <v>379</v>
      </c>
    </row>
    <row r="1886" spans="1:46" s="5" customFormat="1" ht="11.25" x14ac:dyDescent="0.2">
      <c r="A1886" s="5">
        <v>2021</v>
      </c>
      <c r="B1886" s="6">
        <v>44197</v>
      </c>
      <c r="C1886" s="6">
        <v>44286</v>
      </c>
      <c r="D1886" s="5" t="s">
        <v>134</v>
      </c>
      <c r="E1886" s="5" t="s">
        <v>135</v>
      </c>
      <c r="F1886" s="5">
        <v>33646</v>
      </c>
      <c r="G1886" s="13" t="s">
        <v>449</v>
      </c>
      <c r="I1886" s="18" t="s">
        <v>3294</v>
      </c>
      <c r="J1886" s="5">
        <v>291</v>
      </c>
      <c r="N1886" s="44" t="s">
        <v>417</v>
      </c>
      <c r="O1886" s="5" t="str">
        <f>VLOOKUP(N1886,[11]Tabla_416662!$F:$G,2,0)</f>
        <v xml:space="preserve">COMP590213228         </v>
      </c>
      <c r="P1886" s="5" t="s">
        <v>3228</v>
      </c>
      <c r="Q1886" s="5" t="s">
        <v>452</v>
      </c>
      <c r="R1886" s="5">
        <v>33646</v>
      </c>
      <c r="S1886" s="6">
        <v>44224</v>
      </c>
      <c r="T1886" s="45">
        <v>3999.8</v>
      </c>
      <c r="U1886" s="25">
        <f t="shared" si="3"/>
        <v>4639.768</v>
      </c>
      <c r="X1886" s="5" t="s">
        <v>453</v>
      </c>
      <c r="Z1886" s="5" t="s">
        <v>144</v>
      </c>
      <c r="AA1886" s="18" t="s">
        <v>3294</v>
      </c>
      <c r="AB1886" s="7"/>
      <c r="AC1886" s="47">
        <v>44237</v>
      </c>
      <c r="AD1886" s="47">
        <v>44237</v>
      </c>
      <c r="AE1886" s="8" t="s">
        <v>5491</v>
      </c>
      <c r="AG1886" s="5" t="s">
        <v>146</v>
      </c>
      <c r="AH1886" s="5" t="s">
        <v>454</v>
      </c>
      <c r="AJ1886" s="5" t="s">
        <v>20</v>
      </c>
      <c r="AQ1886" s="5" t="s">
        <v>455</v>
      </c>
      <c r="AR1886" s="6">
        <v>44291</v>
      </c>
      <c r="AS1886" s="6">
        <v>44291</v>
      </c>
      <c r="AT1886" s="5" t="s">
        <v>379</v>
      </c>
    </row>
    <row r="1887" spans="1:46" s="5" customFormat="1" ht="11.25" x14ac:dyDescent="0.2">
      <c r="A1887" s="5">
        <v>2021</v>
      </c>
      <c r="B1887" s="6">
        <v>44197</v>
      </c>
      <c r="C1887" s="6">
        <v>44286</v>
      </c>
      <c r="D1887" s="5" t="s">
        <v>134</v>
      </c>
      <c r="E1887" s="5" t="s">
        <v>135</v>
      </c>
      <c r="F1887" s="5">
        <v>33648</v>
      </c>
      <c r="G1887" s="13" t="s">
        <v>449</v>
      </c>
      <c r="I1887" s="18" t="s">
        <v>3295</v>
      </c>
      <c r="J1887" s="5">
        <v>95</v>
      </c>
      <c r="N1887" s="44" t="s">
        <v>419</v>
      </c>
      <c r="O1887" s="5" t="str">
        <f>VLOOKUP(N1887,[11]Tabla_416662!$F:$G,2,0)</f>
        <v xml:space="preserve">LOVD900525JU5         </v>
      </c>
      <c r="P1887" s="5" t="s">
        <v>3232</v>
      </c>
      <c r="Q1887" s="5" t="s">
        <v>452</v>
      </c>
      <c r="R1887" s="5">
        <v>33648</v>
      </c>
      <c r="S1887" s="6">
        <v>44217</v>
      </c>
      <c r="T1887" s="45">
        <v>999.95</v>
      </c>
      <c r="U1887" s="25">
        <f t="shared" si="3"/>
        <v>1159.942</v>
      </c>
      <c r="X1887" s="5" t="s">
        <v>453</v>
      </c>
      <c r="Z1887" s="5" t="s">
        <v>144</v>
      </c>
      <c r="AA1887" s="18" t="s">
        <v>3295</v>
      </c>
      <c r="AB1887" s="7"/>
      <c r="AC1887" s="47">
        <v>44217</v>
      </c>
      <c r="AD1887" s="47">
        <v>44217</v>
      </c>
      <c r="AE1887" s="8" t="s">
        <v>5492</v>
      </c>
      <c r="AG1887" s="5" t="s">
        <v>146</v>
      </c>
      <c r="AH1887" s="5" t="s">
        <v>454</v>
      </c>
      <c r="AJ1887" s="5" t="s">
        <v>20</v>
      </c>
      <c r="AQ1887" s="5" t="s">
        <v>455</v>
      </c>
      <c r="AR1887" s="6">
        <v>44291</v>
      </c>
      <c r="AS1887" s="6">
        <v>44291</v>
      </c>
      <c r="AT1887" s="5" t="s">
        <v>379</v>
      </c>
    </row>
    <row r="1888" spans="1:46" s="5" customFormat="1" ht="11.25" x14ac:dyDescent="0.2">
      <c r="A1888" s="5">
        <v>2021</v>
      </c>
      <c r="B1888" s="6">
        <v>44197</v>
      </c>
      <c r="C1888" s="6">
        <v>44286</v>
      </c>
      <c r="D1888" s="5" t="s">
        <v>134</v>
      </c>
      <c r="E1888" s="5" t="s">
        <v>135</v>
      </c>
      <c r="F1888" s="5">
        <v>33680</v>
      </c>
      <c r="G1888" s="13" t="s">
        <v>449</v>
      </c>
      <c r="I1888" s="18" t="s">
        <v>3296</v>
      </c>
      <c r="J1888" s="5">
        <v>186</v>
      </c>
      <c r="N1888" s="44" t="s">
        <v>2392</v>
      </c>
      <c r="O1888" s="5" t="str">
        <f>VLOOKUP(N1888,[11]Tabla_416662!$F:$G,2,0)</f>
        <v xml:space="preserve">BAIJ930703KC8         </v>
      </c>
      <c r="P1888" s="5" t="s">
        <v>3292</v>
      </c>
      <c r="Q1888" s="5" t="s">
        <v>452</v>
      </c>
      <c r="R1888" s="5">
        <v>33680</v>
      </c>
      <c r="S1888" s="6">
        <v>44221</v>
      </c>
      <c r="T1888" s="45">
        <v>2368</v>
      </c>
      <c r="U1888" s="25">
        <f t="shared" si="3"/>
        <v>2746.88</v>
      </c>
      <c r="X1888" s="5" t="s">
        <v>453</v>
      </c>
      <c r="Z1888" s="5" t="s">
        <v>144</v>
      </c>
      <c r="AA1888" s="18" t="s">
        <v>3296</v>
      </c>
      <c r="AB1888" s="7"/>
      <c r="AC1888" s="47">
        <v>44221</v>
      </c>
      <c r="AD1888" s="47">
        <v>44221</v>
      </c>
      <c r="AE1888" s="8" t="s">
        <v>5493</v>
      </c>
      <c r="AG1888" s="5" t="s">
        <v>146</v>
      </c>
      <c r="AH1888" s="5" t="s">
        <v>454</v>
      </c>
      <c r="AJ1888" s="5" t="s">
        <v>20</v>
      </c>
      <c r="AQ1888" s="5" t="s">
        <v>455</v>
      </c>
      <c r="AR1888" s="6">
        <v>44291</v>
      </c>
      <c r="AS1888" s="6">
        <v>44291</v>
      </c>
      <c r="AT1888" s="5" t="s">
        <v>379</v>
      </c>
    </row>
    <row r="1889" spans="1:46" s="5" customFormat="1" ht="11.25" x14ac:dyDescent="0.2">
      <c r="A1889" s="5">
        <v>2021</v>
      </c>
      <c r="B1889" s="6">
        <v>44197</v>
      </c>
      <c r="C1889" s="6">
        <v>44286</v>
      </c>
      <c r="D1889" s="5" t="s">
        <v>134</v>
      </c>
      <c r="E1889" s="5" t="s">
        <v>135</v>
      </c>
      <c r="F1889" s="5">
        <v>33681</v>
      </c>
      <c r="G1889" s="13" t="s">
        <v>449</v>
      </c>
      <c r="I1889" s="18" t="s">
        <v>3297</v>
      </c>
      <c r="J1889" s="5">
        <v>375</v>
      </c>
      <c r="N1889" s="27" t="s">
        <v>2309</v>
      </c>
      <c r="O1889" s="5" t="str">
        <f>VLOOKUP(N1889,[11]Tabla_416662!$F:$G,2,0)</f>
        <v xml:space="preserve">VIM851125V57          </v>
      </c>
      <c r="P1889" s="5" t="s">
        <v>3292</v>
      </c>
      <c r="Q1889" s="5" t="s">
        <v>452</v>
      </c>
      <c r="R1889" s="5">
        <v>33681</v>
      </c>
      <c r="S1889" s="6">
        <v>44221</v>
      </c>
      <c r="T1889" s="45">
        <v>2150</v>
      </c>
      <c r="U1889" s="25">
        <f t="shared" si="3"/>
        <v>2494</v>
      </c>
      <c r="X1889" s="5" t="s">
        <v>453</v>
      </c>
      <c r="Z1889" s="5" t="s">
        <v>144</v>
      </c>
      <c r="AA1889" s="18" t="s">
        <v>3297</v>
      </c>
      <c r="AB1889" s="7"/>
      <c r="AC1889" s="47">
        <v>44238</v>
      </c>
      <c r="AD1889" s="47">
        <v>44238</v>
      </c>
      <c r="AE1889" s="8" t="s">
        <v>5494</v>
      </c>
      <c r="AG1889" s="5" t="s">
        <v>146</v>
      </c>
      <c r="AH1889" s="5" t="s">
        <v>454</v>
      </c>
      <c r="AJ1889" s="5" t="s">
        <v>20</v>
      </c>
      <c r="AQ1889" s="5" t="s">
        <v>455</v>
      </c>
      <c r="AR1889" s="6">
        <v>44291</v>
      </c>
      <c r="AS1889" s="6">
        <v>44291</v>
      </c>
      <c r="AT1889" s="5" t="s">
        <v>379</v>
      </c>
    </row>
    <row r="1890" spans="1:46" s="5" customFormat="1" ht="11.25" x14ac:dyDescent="0.2">
      <c r="A1890" s="5">
        <v>2021</v>
      </c>
      <c r="B1890" s="6">
        <v>44197</v>
      </c>
      <c r="C1890" s="6">
        <v>44286</v>
      </c>
      <c r="D1890" s="5" t="s">
        <v>134</v>
      </c>
      <c r="E1890" s="5" t="s">
        <v>135</v>
      </c>
      <c r="F1890" s="5">
        <v>33718</v>
      </c>
      <c r="G1890" s="13" t="s">
        <v>449</v>
      </c>
      <c r="I1890" s="18" t="s">
        <v>3298</v>
      </c>
      <c r="J1890" s="5">
        <v>200</v>
      </c>
      <c r="N1890" s="44" t="s">
        <v>1629</v>
      </c>
      <c r="O1890" s="5" t="str">
        <f>VLOOKUP(N1890,[11]Tabla_416662!$F:$G,2,0)</f>
        <v xml:space="preserve">OODJ8401094M6         </v>
      </c>
      <c r="P1890" s="5" t="s">
        <v>3223</v>
      </c>
      <c r="Q1890" s="5" t="s">
        <v>452</v>
      </c>
      <c r="R1890" s="5">
        <v>33718</v>
      </c>
      <c r="S1890" s="6">
        <v>44201</v>
      </c>
      <c r="T1890" s="45">
        <v>24827.84</v>
      </c>
      <c r="U1890" s="25">
        <f t="shared" si="3"/>
        <v>28800.294399999999</v>
      </c>
      <c r="X1890" s="5" t="s">
        <v>453</v>
      </c>
      <c r="Z1890" s="5" t="s">
        <v>144</v>
      </c>
      <c r="AA1890" s="18" t="s">
        <v>3298</v>
      </c>
      <c r="AB1890" s="7"/>
      <c r="AC1890" s="47">
        <v>44201</v>
      </c>
      <c r="AD1890" s="47">
        <v>44201</v>
      </c>
      <c r="AE1890" s="8" t="s">
        <v>5495</v>
      </c>
      <c r="AG1890" s="5" t="s">
        <v>146</v>
      </c>
      <c r="AH1890" s="5" t="s">
        <v>454</v>
      </c>
      <c r="AJ1890" s="5" t="s">
        <v>20</v>
      </c>
      <c r="AQ1890" s="5" t="s">
        <v>455</v>
      </c>
      <c r="AR1890" s="6">
        <v>44291</v>
      </c>
      <c r="AS1890" s="6">
        <v>44291</v>
      </c>
      <c r="AT1890" s="5" t="s">
        <v>379</v>
      </c>
    </row>
    <row r="1891" spans="1:46" s="5" customFormat="1" ht="11.25" x14ac:dyDescent="0.2">
      <c r="A1891" s="5">
        <v>2021</v>
      </c>
      <c r="B1891" s="6">
        <v>44197</v>
      </c>
      <c r="C1891" s="6">
        <v>44286</v>
      </c>
      <c r="D1891" s="5" t="s">
        <v>134</v>
      </c>
      <c r="E1891" s="5" t="s">
        <v>135</v>
      </c>
      <c r="F1891" s="5">
        <v>33726</v>
      </c>
      <c r="G1891" s="13" t="s">
        <v>449</v>
      </c>
      <c r="I1891" s="18" t="s">
        <v>3299</v>
      </c>
      <c r="J1891" s="5">
        <v>183</v>
      </c>
      <c r="N1891" s="44" t="s">
        <v>704</v>
      </c>
      <c r="O1891" s="5" t="str">
        <f>VLOOKUP(N1891,[11]Tabla_416662!$F:$G,2,0)</f>
        <v>TANJ811024IV4</v>
      </c>
      <c r="P1891" s="5" t="s">
        <v>3221</v>
      </c>
      <c r="Q1891" s="5" t="s">
        <v>452</v>
      </c>
      <c r="R1891" s="5">
        <v>33726</v>
      </c>
      <c r="S1891" s="6">
        <v>44200</v>
      </c>
      <c r="T1891" s="45">
        <v>130344.9</v>
      </c>
      <c r="U1891" s="25">
        <f t="shared" si="3"/>
        <v>151200.084</v>
      </c>
      <c r="X1891" s="5" t="s">
        <v>453</v>
      </c>
      <c r="Z1891" s="5" t="s">
        <v>144</v>
      </c>
      <c r="AA1891" s="18" t="s">
        <v>3299</v>
      </c>
      <c r="AB1891" s="7"/>
      <c r="AC1891" s="47">
        <v>44197</v>
      </c>
      <c r="AD1891" s="47">
        <v>44197</v>
      </c>
      <c r="AE1891" s="8" t="s">
        <v>5496</v>
      </c>
      <c r="AG1891" s="5" t="s">
        <v>146</v>
      </c>
      <c r="AH1891" s="5" t="s">
        <v>454</v>
      </c>
      <c r="AJ1891" s="5" t="s">
        <v>20</v>
      </c>
      <c r="AQ1891" s="5" t="s">
        <v>455</v>
      </c>
      <c r="AR1891" s="6">
        <v>44291</v>
      </c>
      <c r="AS1891" s="6">
        <v>44291</v>
      </c>
      <c r="AT1891" s="5" t="s">
        <v>379</v>
      </c>
    </row>
    <row r="1892" spans="1:46" s="5" customFormat="1" ht="11.25" x14ac:dyDescent="0.2">
      <c r="A1892" s="5">
        <v>2021</v>
      </c>
      <c r="B1892" s="6">
        <v>44197</v>
      </c>
      <c r="C1892" s="6">
        <v>44286</v>
      </c>
      <c r="D1892" s="5" t="s">
        <v>134</v>
      </c>
      <c r="E1892" s="5" t="s">
        <v>135</v>
      </c>
      <c r="F1892" s="5">
        <v>33778</v>
      </c>
      <c r="G1892" s="13" t="s">
        <v>449</v>
      </c>
      <c r="I1892" s="18" t="s">
        <v>3300</v>
      </c>
      <c r="J1892" s="5">
        <v>95</v>
      </c>
      <c r="N1892" s="44" t="s">
        <v>419</v>
      </c>
      <c r="O1892" s="5" t="str">
        <f>VLOOKUP(N1892,[11]Tabla_416662!$F:$G,2,0)</f>
        <v xml:space="preserve">LOVD900525JU5         </v>
      </c>
      <c r="P1892" s="5" t="s">
        <v>3232</v>
      </c>
      <c r="Q1892" s="5" t="s">
        <v>452</v>
      </c>
      <c r="R1892" s="5">
        <v>33778</v>
      </c>
      <c r="S1892" s="6">
        <v>44200</v>
      </c>
      <c r="T1892" s="45">
        <v>48247.43</v>
      </c>
      <c r="U1892" s="25">
        <f t="shared" si="3"/>
        <v>55967.018799999998</v>
      </c>
      <c r="X1892" s="5" t="s">
        <v>453</v>
      </c>
      <c r="Z1892" s="5" t="s">
        <v>144</v>
      </c>
      <c r="AA1892" s="18" t="s">
        <v>3300</v>
      </c>
      <c r="AB1892" s="7"/>
      <c r="AC1892" s="48">
        <v>44200</v>
      </c>
      <c r="AD1892" s="48">
        <v>44200</v>
      </c>
      <c r="AE1892" s="8" t="s">
        <v>5497</v>
      </c>
      <c r="AG1892" s="5" t="s">
        <v>146</v>
      </c>
      <c r="AH1892" s="5" t="s">
        <v>454</v>
      </c>
      <c r="AJ1892" s="5" t="s">
        <v>20</v>
      </c>
      <c r="AQ1892" s="5" t="s">
        <v>455</v>
      </c>
      <c r="AR1892" s="6">
        <v>44291</v>
      </c>
      <c r="AS1892" s="6">
        <v>44291</v>
      </c>
      <c r="AT1892" s="5" t="s">
        <v>379</v>
      </c>
    </row>
    <row r="1893" spans="1:46" s="5" customFormat="1" ht="11.25" x14ac:dyDescent="0.2">
      <c r="A1893" s="5">
        <v>2021</v>
      </c>
      <c r="B1893" s="6">
        <v>44197</v>
      </c>
      <c r="C1893" s="6">
        <v>44286</v>
      </c>
      <c r="D1893" s="5" t="s">
        <v>134</v>
      </c>
      <c r="E1893" s="5" t="s">
        <v>135</v>
      </c>
      <c r="F1893" s="5">
        <v>33837</v>
      </c>
      <c r="G1893" s="13" t="s">
        <v>449</v>
      </c>
      <c r="I1893" s="18" t="s">
        <v>3301</v>
      </c>
      <c r="J1893" s="5">
        <v>187</v>
      </c>
      <c r="N1893" s="44" t="s">
        <v>523</v>
      </c>
      <c r="O1893" s="5" t="str">
        <f>VLOOKUP(N1893,[11]Tabla_416662!$F:$G,2,0)</f>
        <v>SARJ820904F1A</v>
      </c>
      <c r="P1893" s="5" t="s">
        <v>3223</v>
      </c>
      <c r="Q1893" s="5" t="s">
        <v>452</v>
      </c>
      <c r="R1893" s="5">
        <v>33837</v>
      </c>
      <c r="S1893" s="6">
        <v>44200</v>
      </c>
      <c r="T1893" s="45">
        <v>1000</v>
      </c>
      <c r="U1893" s="25">
        <f t="shared" si="3"/>
        <v>1160</v>
      </c>
      <c r="X1893" s="5" t="s">
        <v>453</v>
      </c>
      <c r="Z1893" s="5" t="s">
        <v>144</v>
      </c>
      <c r="AA1893" s="18" t="s">
        <v>3301</v>
      </c>
      <c r="AB1893" s="7"/>
      <c r="AC1893" s="48">
        <v>44200</v>
      </c>
      <c r="AD1893" s="48">
        <v>44200</v>
      </c>
      <c r="AE1893" s="8" t="s">
        <v>5498</v>
      </c>
      <c r="AG1893" s="5" t="s">
        <v>146</v>
      </c>
      <c r="AH1893" s="5" t="s">
        <v>454</v>
      </c>
      <c r="AJ1893" s="5" t="s">
        <v>20</v>
      </c>
      <c r="AQ1893" s="5" t="s">
        <v>455</v>
      </c>
      <c r="AR1893" s="6">
        <v>44291</v>
      </c>
      <c r="AS1893" s="6">
        <v>44291</v>
      </c>
      <c r="AT1893" s="5" t="s">
        <v>379</v>
      </c>
    </row>
    <row r="1894" spans="1:46" s="5" customFormat="1" ht="11.25" x14ac:dyDescent="0.2">
      <c r="A1894" s="5">
        <v>2021</v>
      </c>
      <c r="B1894" s="6">
        <v>44197</v>
      </c>
      <c r="C1894" s="6">
        <v>44286</v>
      </c>
      <c r="D1894" s="5" t="s">
        <v>134</v>
      </c>
      <c r="E1894" s="5" t="s">
        <v>135</v>
      </c>
      <c r="F1894" s="5">
        <v>33865</v>
      </c>
      <c r="G1894" s="13" t="s">
        <v>449</v>
      </c>
      <c r="I1894" s="18" t="s">
        <v>3302</v>
      </c>
      <c r="J1894" s="5">
        <v>291</v>
      </c>
      <c r="N1894" s="44" t="s">
        <v>417</v>
      </c>
      <c r="O1894" s="5" t="str">
        <f>VLOOKUP(N1894,[11]Tabla_416662!$F:$G,2,0)</f>
        <v xml:space="preserve">COMP590213228         </v>
      </c>
      <c r="P1894" s="5" t="s">
        <v>3232</v>
      </c>
      <c r="Q1894" s="5" t="s">
        <v>452</v>
      </c>
      <c r="R1894" s="5">
        <v>33865</v>
      </c>
      <c r="S1894" s="6">
        <v>44208</v>
      </c>
      <c r="T1894" s="45">
        <v>30980.32</v>
      </c>
      <c r="U1894" s="25">
        <f t="shared" si="3"/>
        <v>35937.171199999997</v>
      </c>
      <c r="X1894" s="5" t="s">
        <v>453</v>
      </c>
      <c r="Z1894" s="5" t="s">
        <v>144</v>
      </c>
      <c r="AA1894" s="18" t="s">
        <v>3302</v>
      </c>
      <c r="AB1894" s="7"/>
      <c r="AC1894" s="48">
        <v>44208</v>
      </c>
      <c r="AD1894" s="48">
        <v>44208</v>
      </c>
      <c r="AE1894" s="8" t="s">
        <v>5499</v>
      </c>
      <c r="AG1894" s="5" t="s">
        <v>146</v>
      </c>
      <c r="AH1894" s="5" t="s">
        <v>454</v>
      </c>
      <c r="AJ1894" s="5" t="s">
        <v>20</v>
      </c>
      <c r="AQ1894" s="5" t="s">
        <v>455</v>
      </c>
      <c r="AR1894" s="6">
        <v>44291</v>
      </c>
      <c r="AS1894" s="6">
        <v>44291</v>
      </c>
      <c r="AT1894" s="5" t="s">
        <v>379</v>
      </c>
    </row>
    <row r="1895" spans="1:46" s="5" customFormat="1" ht="11.25" x14ac:dyDescent="0.2">
      <c r="A1895" s="5">
        <v>2021</v>
      </c>
      <c r="B1895" s="6">
        <v>44197</v>
      </c>
      <c r="C1895" s="6">
        <v>44286</v>
      </c>
      <c r="D1895" s="5" t="s">
        <v>134</v>
      </c>
      <c r="E1895" s="5" t="s">
        <v>135</v>
      </c>
      <c r="F1895" s="5">
        <v>33595</v>
      </c>
      <c r="G1895" s="13" t="s">
        <v>449</v>
      </c>
      <c r="I1895" s="18" t="s">
        <v>3303</v>
      </c>
      <c r="J1895" s="5">
        <v>316</v>
      </c>
      <c r="N1895" s="27" t="s">
        <v>3246</v>
      </c>
      <c r="O1895" s="5" t="str">
        <f>VLOOKUP(N1895,[11]Tabla_416662!$F:$G,2,0)</f>
        <v xml:space="preserve">RSM0103055R1          </v>
      </c>
      <c r="P1895" s="5" t="s">
        <v>3228</v>
      </c>
      <c r="Q1895" s="5" t="s">
        <v>452</v>
      </c>
      <c r="R1895" s="5">
        <v>33595</v>
      </c>
      <c r="S1895" s="6">
        <v>44239</v>
      </c>
      <c r="T1895" s="45">
        <v>23483.32</v>
      </c>
      <c r="U1895" s="25">
        <f t="shared" si="3"/>
        <v>27240.6512</v>
      </c>
      <c r="X1895" s="5" t="s">
        <v>453</v>
      </c>
      <c r="Z1895" s="5" t="s">
        <v>144</v>
      </c>
      <c r="AA1895" s="18" t="s">
        <v>3303</v>
      </c>
      <c r="AB1895" s="7"/>
      <c r="AC1895" s="47">
        <v>44239</v>
      </c>
      <c r="AD1895" s="47">
        <v>44239</v>
      </c>
      <c r="AE1895" s="8" t="s">
        <v>5500</v>
      </c>
      <c r="AG1895" s="5" t="s">
        <v>146</v>
      </c>
      <c r="AH1895" s="5" t="s">
        <v>454</v>
      </c>
      <c r="AJ1895" s="5" t="s">
        <v>20</v>
      </c>
      <c r="AQ1895" s="5" t="s">
        <v>455</v>
      </c>
      <c r="AR1895" s="6">
        <v>44291</v>
      </c>
      <c r="AS1895" s="6">
        <v>44291</v>
      </c>
      <c r="AT1895" s="5" t="s">
        <v>379</v>
      </c>
    </row>
    <row r="1896" spans="1:46" s="5" customFormat="1" ht="11.25" x14ac:dyDescent="0.2">
      <c r="A1896" s="5">
        <v>2021</v>
      </c>
      <c r="B1896" s="6">
        <v>44197</v>
      </c>
      <c r="C1896" s="6">
        <v>44286</v>
      </c>
      <c r="D1896" s="5" t="s">
        <v>134</v>
      </c>
      <c r="E1896" s="5" t="s">
        <v>135</v>
      </c>
      <c r="F1896" s="5">
        <v>33596</v>
      </c>
      <c r="G1896" s="13" t="s">
        <v>449</v>
      </c>
      <c r="I1896" s="18" t="s">
        <v>3304</v>
      </c>
      <c r="J1896" s="5">
        <v>192</v>
      </c>
      <c r="N1896" s="27" t="s">
        <v>1765</v>
      </c>
      <c r="O1896" s="5" t="str">
        <f>VLOOKUP(N1896,[11]Tabla_416662!$F:$G,2,0)</f>
        <v xml:space="preserve">AARL680621Q49         </v>
      </c>
      <c r="P1896" s="5" t="s">
        <v>3232</v>
      </c>
      <c r="Q1896" s="5" t="s">
        <v>452</v>
      </c>
      <c r="R1896" s="5">
        <v>33596</v>
      </c>
      <c r="S1896" s="6">
        <v>44231</v>
      </c>
      <c r="T1896" s="45">
        <v>6620</v>
      </c>
      <c r="U1896" s="25">
        <f t="shared" si="3"/>
        <v>7679.2</v>
      </c>
      <c r="X1896" s="5" t="s">
        <v>453</v>
      </c>
      <c r="Z1896" s="5" t="s">
        <v>144</v>
      </c>
      <c r="AA1896" s="18" t="s">
        <v>3304</v>
      </c>
      <c r="AB1896" s="7"/>
      <c r="AC1896" s="47">
        <v>44231</v>
      </c>
      <c r="AD1896" s="47">
        <v>44231</v>
      </c>
      <c r="AE1896" s="8" t="s">
        <v>5501</v>
      </c>
      <c r="AG1896" s="5" t="s">
        <v>146</v>
      </c>
      <c r="AH1896" s="5" t="s">
        <v>454</v>
      </c>
      <c r="AJ1896" s="5" t="s">
        <v>20</v>
      </c>
      <c r="AQ1896" s="5" t="s">
        <v>455</v>
      </c>
      <c r="AR1896" s="6">
        <v>44291</v>
      </c>
      <c r="AS1896" s="6">
        <v>44291</v>
      </c>
      <c r="AT1896" s="5" t="s">
        <v>379</v>
      </c>
    </row>
    <row r="1897" spans="1:46" s="5" customFormat="1" ht="11.25" x14ac:dyDescent="0.2">
      <c r="A1897" s="5">
        <v>2021</v>
      </c>
      <c r="B1897" s="6">
        <v>44197</v>
      </c>
      <c r="C1897" s="6">
        <v>44286</v>
      </c>
      <c r="D1897" s="5" t="s">
        <v>134</v>
      </c>
      <c r="E1897" s="5" t="s">
        <v>135</v>
      </c>
      <c r="F1897" s="5">
        <v>33597</v>
      </c>
      <c r="G1897" s="13" t="s">
        <v>449</v>
      </c>
      <c r="I1897" s="18" t="s">
        <v>3305</v>
      </c>
      <c r="J1897" s="5">
        <v>375</v>
      </c>
      <c r="N1897" s="27" t="s">
        <v>2309</v>
      </c>
      <c r="O1897" s="5" t="str">
        <f>VLOOKUP(N1897,[11]Tabla_416662!$F:$G,2,0)</f>
        <v xml:space="preserve">VIM851125V57          </v>
      </c>
      <c r="P1897" s="5" t="s">
        <v>3223</v>
      </c>
      <c r="Q1897" s="5" t="s">
        <v>452</v>
      </c>
      <c r="R1897" s="5">
        <v>33597</v>
      </c>
      <c r="S1897" s="6">
        <v>44229</v>
      </c>
      <c r="T1897" s="45">
        <v>12996</v>
      </c>
      <c r="U1897" s="25">
        <f t="shared" si="3"/>
        <v>15075.36</v>
      </c>
      <c r="X1897" s="5" t="s">
        <v>453</v>
      </c>
      <c r="Z1897" s="5" t="s">
        <v>144</v>
      </c>
      <c r="AA1897" s="18" t="s">
        <v>3305</v>
      </c>
      <c r="AB1897" s="7"/>
      <c r="AC1897" s="47">
        <v>44257</v>
      </c>
      <c r="AD1897" s="47">
        <v>44257</v>
      </c>
      <c r="AE1897" s="8" t="s">
        <v>5502</v>
      </c>
      <c r="AG1897" s="5" t="s">
        <v>146</v>
      </c>
      <c r="AH1897" s="5" t="s">
        <v>454</v>
      </c>
      <c r="AJ1897" s="5" t="s">
        <v>20</v>
      </c>
      <c r="AQ1897" s="5" t="s">
        <v>455</v>
      </c>
      <c r="AR1897" s="6">
        <v>44291</v>
      </c>
      <c r="AS1897" s="6">
        <v>44291</v>
      </c>
      <c r="AT1897" s="5" t="s">
        <v>379</v>
      </c>
    </row>
    <row r="1898" spans="1:46" s="5" customFormat="1" ht="11.25" x14ac:dyDescent="0.2">
      <c r="A1898" s="5">
        <v>2021</v>
      </c>
      <c r="B1898" s="6">
        <v>44197</v>
      </c>
      <c r="C1898" s="6">
        <v>44286</v>
      </c>
      <c r="D1898" s="5" t="s">
        <v>134</v>
      </c>
      <c r="E1898" s="5" t="s">
        <v>135</v>
      </c>
      <c r="F1898" s="5">
        <v>33623</v>
      </c>
      <c r="G1898" s="13" t="s">
        <v>449</v>
      </c>
      <c r="I1898" s="18" t="s">
        <v>3306</v>
      </c>
      <c r="J1898" s="5">
        <v>291</v>
      </c>
      <c r="N1898" s="44" t="s">
        <v>417</v>
      </c>
      <c r="O1898" s="5" t="str">
        <f>VLOOKUP(N1898,[11]Tabla_416662!$F:$G,2,0)</f>
        <v xml:space="preserve">COMP590213228         </v>
      </c>
      <c r="P1898" s="5" t="s">
        <v>3228</v>
      </c>
      <c r="Q1898" s="5" t="s">
        <v>452</v>
      </c>
      <c r="R1898" s="5">
        <v>33623</v>
      </c>
      <c r="S1898" s="6">
        <v>44239</v>
      </c>
      <c r="T1898" s="45">
        <v>10673.25</v>
      </c>
      <c r="U1898" s="25">
        <f t="shared" si="3"/>
        <v>12380.97</v>
      </c>
      <c r="X1898" s="5" t="s">
        <v>453</v>
      </c>
      <c r="Z1898" s="5" t="s">
        <v>144</v>
      </c>
      <c r="AA1898" s="18" t="s">
        <v>3306</v>
      </c>
      <c r="AB1898" s="7"/>
      <c r="AC1898" s="47">
        <v>44239</v>
      </c>
      <c r="AD1898" s="47">
        <v>44239</v>
      </c>
      <c r="AE1898" s="8" t="s">
        <v>5503</v>
      </c>
      <c r="AG1898" s="5" t="s">
        <v>146</v>
      </c>
      <c r="AH1898" s="5" t="s">
        <v>454</v>
      </c>
      <c r="AJ1898" s="5" t="s">
        <v>20</v>
      </c>
      <c r="AQ1898" s="5" t="s">
        <v>455</v>
      </c>
      <c r="AR1898" s="6">
        <v>44291</v>
      </c>
      <c r="AS1898" s="6">
        <v>44291</v>
      </c>
      <c r="AT1898" s="5" t="s">
        <v>379</v>
      </c>
    </row>
    <row r="1899" spans="1:46" s="5" customFormat="1" ht="11.25" x14ac:dyDescent="0.2">
      <c r="A1899" s="5">
        <v>2021</v>
      </c>
      <c r="B1899" s="6">
        <v>44197</v>
      </c>
      <c r="C1899" s="6">
        <v>44286</v>
      </c>
      <c r="D1899" s="5" t="s">
        <v>134</v>
      </c>
      <c r="E1899" s="5" t="s">
        <v>135</v>
      </c>
      <c r="F1899" s="5">
        <v>33624</v>
      </c>
      <c r="G1899" s="13" t="s">
        <v>449</v>
      </c>
      <c r="I1899" s="18" t="s">
        <v>3307</v>
      </c>
      <c r="J1899" s="5">
        <v>316</v>
      </c>
      <c r="N1899" s="27" t="s">
        <v>3246</v>
      </c>
      <c r="O1899" s="5" t="str">
        <f>VLOOKUP(N1899,[11]Tabla_416662!$F:$G,2,0)</f>
        <v xml:space="preserve">RSM0103055R1          </v>
      </c>
      <c r="P1899" s="5" t="s">
        <v>3228</v>
      </c>
      <c r="Q1899" s="5" t="s">
        <v>452</v>
      </c>
      <c r="R1899" s="5">
        <v>33624</v>
      </c>
      <c r="S1899" s="6">
        <v>44243</v>
      </c>
      <c r="T1899" s="45">
        <v>999.95</v>
      </c>
      <c r="U1899" s="25">
        <f t="shared" si="3"/>
        <v>1159.942</v>
      </c>
      <c r="X1899" s="5" t="s">
        <v>453</v>
      </c>
      <c r="Z1899" s="5" t="s">
        <v>144</v>
      </c>
      <c r="AA1899" s="18" t="s">
        <v>3307</v>
      </c>
      <c r="AB1899" s="7"/>
      <c r="AC1899" s="47">
        <v>44243</v>
      </c>
      <c r="AD1899" s="47">
        <v>44243</v>
      </c>
      <c r="AE1899" s="8" t="s">
        <v>5504</v>
      </c>
      <c r="AG1899" s="5" t="s">
        <v>146</v>
      </c>
      <c r="AH1899" s="5" t="s">
        <v>454</v>
      </c>
      <c r="AJ1899" s="5" t="s">
        <v>20</v>
      </c>
      <c r="AQ1899" s="5" t="s">
        <v>455</v>
      </c>
      <c r="AR1899" s="6">
        <v>44291</v>
      </c>
      <c r="AS1899" s="6">
        <v>44291</v>
      </c>
      <c r="AT1899" s="5" t="s">
        <v>379</v>
      </c>
    </row>
    <row r="1900" spans="1:46" s="5" customFormat="1" ht="11.25" x14ac:dyDescent="0.2">
      <c r="A1900" s="5">
        <v>2021</v>
      </c>
      <c r="B1900" s="6">
        <v>44197</v>
      </c>
      <c r="C1900" s="6">
        <v>44286</v>
      </c>
      <c r="D1900" s="5" t="s">
        <v>134</v>
      </c>
      <c r="E1900" s="5" t="s">
        <v>135</v>
      </c>
      <c r="F1900" s="5">
        <v>33625</v>
      </c>
      <c r="G1900" s="13" t="s">
        <v>449</v>
      </c>
      <c r="I1900" s="18" t="s">
        <v>3308</v>
      </c>
      <c r="J1900" s="5">
        <v>249</v>
      </c>
      <c r="N1900" s="27" t="s">
        <v>433</v>
      </c>
      <c r="O1900" s="5" t="str">
        <f>VLOOKUP(N1900,[11]Tabla_416662!$F:$G,2,0)</f>
        <v xml:space="preserve">MCO07112347A          </v>
      </c>
      <c r="P1900" s="5" t="s">
        <v>3232</v>
      </c>
      <c r="Q1900" s="5" t="s">
        <v>452</v>
      </c>
      <c r="R1900" s="5">
        <v>33625</v>
      </c>
      <c r="S1900" s="6">
        <v>44249</v>
      </c>
      <c r="T1900" s="45">
        <v>26460</v>
      </c>
      <c r="U1900" s="25">
        <f t="shared" si="3"/>
        <v>30693.599999999999</v>
      </c>
      <c r="X1900" s="5" t="s">
        <v>453</v>
      </c>
      <c r="Z1900" s="5" t="s">
        <v>144</v>
      </c>
      <c r="AA1900" s="18" t="s">
        <v>3308</v>
      </c>
      <c r="AB1900" s="7"/>
      <c r="AC1900" s="47">
        <v>44249</v>
      </c>
      <c r="AD1900" s="47">
        <v>44249</v>
      </c>
      <c r="AE1900" s="8" t="s">
        <v>5505</v>
      </c>
      <c r="AG1900" s="5" t="s">
        <v>146</v>
      </c>
      <c r="AH1900" s="5" t="s">
        <v>454</v>
      </c>
      <c r="AJ1900" s="5" t="s">
        <v>20</v>
      </c>
      <c r="AQ1900" s="5" t="s">
        <v>455</v>
      </c>
      <c r="AR1900" s="6">
        <v>44291</v>
      </c>
      <c r="AS1900" s="6">
        <v>44291</v>
      </c>
      <c r="AT1900" s="5" t="s">
        <v>379</v>
      </c>
    </row>
    <row r="1901" spans="1:46" s="5" customFormat="1" ht="11.25" x14ac:dyDescent="0.2">
      <c r="A1901" s="5">
        <v>2021</v>
      </c>
      <c r="B1901" s="6">
        <v>44197</v>
      </c>
      <c r="C1901" s="6">
        <v>44286</v>
      </c>
      <c r="D1901" s="5" t="s">
        <v>134</v>
      </c>
      <c r="E1901" s="5" t="s">
        <v>135</v>
      </c>
      <c r="F1901" s="5">
        <v>33639</v>
      </c>
      <c r="G1901" s="13" t="s">
        <v>449</v>
      </c>
      <c r="I1901" s="18" t="s">
        <v>3309</v>
      </c>
      <c r="J1901" s="5">
        <v>243</v>
      </c>
      <c r="N1901" s="44" t="s">
        <v>1825</v>
      </c>
      <c r="O1901" s="5" t="str">
        <f>VLOOKUP(N1901,[11]Tabla_416662!$F:$G,2,0)</f>
        <v xml:space="preserve">OAGR761205MD1         </v>
      </c>
      <c r="P1901" s="5" t="s">
        <v>3234</v>
      </c>
      <c r="Q1901" s="5" t="s">
        <v>452</v>
      </c>
      <c r="R1901" s="5">
        <v>33639</v>
      </c>
      <c r="S1901" s="6">
        <v>44230</v>
      </c>
      <c r="T1901" s="45">
        <v>8228</v>
      </c>
      <c r="U1901" s="25">
        <f t="shared" si="3"/>
        <v>9544.48</v>
      </c>
      <c r="X1901" s="5" t="s">
        <v>453</v>
      </c>
      <c r="Z1901" s="5" t="s">
        <v>144</v>
      </c>
      <c r="AA1901" s="18" t="s">
        <v>3309</v>
      </c>
      <c r="AB1901" s="7"/>
      <c r="AC1901" s="47">
        <v>44244</v>
      </c>
      <c r="AD1901" s="47">
        <v>44244</v>
      </c>
      <c r="AE1901" s="8" t="s">
        <v>5506</v>
      </c>
      <c r="AG1901" s="5" t="s">
        <v>146</v>
      </c>
      <c r="AH1901" s="5" t="s">
        <v>454</v>
      </c>
      <c r="AJ1901" s="5" t="s">
        <v>20</v>
      </c>
      <c r="AQ1901" s="5" t="s">
        <v>455</v>
      </c>
      <c r="AR1901" s="6">
        <v>44291</v>
      </c>
      <c r="AS1901" s="6">
        <v>44291</v>
      </c>
      <c r="AT1901" s="5" t="s">
        <v>379</v>
      </c>
    </row>
    <row r="1902" spans="1:46" s="5" customFormat="1" ht="11.25" x14ac:dyDescent="0.2">
      <c r="A1902" s="5">
        <v>2021</v>
      </c>
      <c r="B1902" s="6">
        <v>44197</v>
      </c>
      <c r="C1902" s="6">
        <v>44286</v>
      </c>
      <c r="D1902" s="5" t="s">
        <v>134</v>
      </c>
      <c r="E1902" s="5" t="s">
        <v>135</v>
      </c>
      <c r="F1902" s="5">
        <v>33640</v>
      </c>
      <c r="G1902" s="13" t="s">
        <v>449</v>
      </c>
      <c r="I1902" s="18" t="s">
        <v>3310</v>
      </c>
      <c r="J1902" s="5">
        <v>100</v>
      </c>
      <c r="N1902" s="44" t="s">
        <v>233</v>
      </c>
      <c r="O1902" s="5" t="str">
        <f>VLOOKUP(N1902,[11]Tabla_416662!$F:$G,2,0)</f>
        <v xml:space="preserve">EMA150928HCA          </v>
      </c>
      <c r="P1902" s="5" t="s">
        <v>3311</v>
      </c>
      <c r="Q1902" s="5" t="s">
        <v>452</v>
      </c>
      <c r="R1902" s="5">
        <v>33640</v>
      </c>
      <c r="S1902" s="6">
        <v>44230</v>
      </c>
      <c r="T1902" s="45">
        <v>273600</v>
      </c>
      <c r="U1902" s="25">
        <f t="shared" si="3"/>
        <v>317376</v>
      </c>
      <c r="X1902" s="5" t="s">
        <v>453</v>
      </c>
      <c r="Z1902" s="5" t="s">
        <v>144</v>
      </c>
      <c r="AA1902" s="18" t="s">
        <v>3310</v>
      </c>
      <c r="AB1902" s="7"/>
      <c r="AC1902" s="47">
        <v>44238</v>
      </c>
      <c r="AD1902" s="47">
        <v>44238</v>
      </c>
      <c r="AE1902" s="8" t="s">
        <v>5507</v>
      </c>
      <c r="AG1902" s="5" t="s">
        <v>146</v>
      </c>
      <c r="AH1902" s="5" t="s">
        <v>454</v>
      </c>
      <c r="AJ1902" s="5" t="s">
        <v>20</v>
      </c>
      <c r="AQ1902" s="5" t="s">
        <v>455</v>
      </c>
      <c r="AR1902" s="6">
        <v>44291</v>
      </c>
      <c r="AS1902" s="6">
        <v>44291</v>
      </c>
      <c r="AT1902" s="5" t="s">
        <v>379</v>
      </c>
    </row>
    <row r="1903" spans="1:46" s="5" customFormat="1" ht="11.25" x14ac:dyDescent="0.2">
      <c r="A1903" s="5">
        <v>2021</v>
      </c>
      <c r="B1903" s="6">
        <v>44197</v>
      </c>
      <c r="C1903" s="6">
        <v>44286</v>
      </c>
      <c r="D1903" s="5" t="s">
        <v>134</v>
      </c>
      <c r="E1903" s="5" t="s">
        <v>135</v>
      </c>
      <c r="F1903" s="5">
        <v>33641</v>
      </c>
      <c r="G1903" s="13" t="s">
        <v>449</v>
      </c>
      <c r="I1903" s="18" t="s">
        <v>3312</v>
      </c>
      <c r="J1903" s="5">
        <v>68</v>
      </c>
      <c r="N1903" s="27" t="s">
        <v>438</v>
      </c>
      <c r="O1903" s="5" t="str">
        <f>VLOOKUP(N1903,[11]Tabla_416662!$F:$G,2,0)</f>
        <v xml:space="preserve">CBR131204JA6          </v>
      </c>
      <c r="P1903" s="5" t="s">
        <v>3228</v>
      </c>
      <c r="Q1903" s="5" t="s">
        <v>452</v>
      </c>
      <c r="R1903" s="5">
        <v>33641</v>
      </c>
      <c r="S1903" s="6">
        <v>44230</v>
      </c>
      <c r="T1903" s="45">
        <v>137035.39000000001</v>
      </c>
      <c r="U1903" s="25">
        <f t="shared" si="3"/>
        <v>158961.05240000002</v>
      </c>
      <c r="X1903" s="5" t="s">
        <v>453</v>
      </c>
      <c r="Z1903" s="5" t="s">
        <v>144</v>
      </c>
      <c r="AA1903" s="18" t="s">
        <v>3312</v>
      </c>
      <c r="AB1903" s="7"/>
      <c r="AC1903" s="47">
        <v>44238</v>
      </c>
      <c r="AD1903" s="47">
        <v>44238</v>
      </c>
      <c r="AE1903" s="8" t="s">
        <v>5508</v>
      </c>
      <c r="AG1903" s="5" t="s">
        <v>146</v>
      </c>
      <c r="AH1903" s="5" t="s">
        <v>454</v>
      </c>
      <c r="AJ1903" s="5" t="s">
        <v>20</v>
      </c>
      <c r="AQ1903" s="5" t="s">
        <v>455</v>
      </c>
      <c r="AR1903" s="6">
        <v>44291</v>
      </c>
      <c r="AS1903" s="6">
        <v>44291</v>
      </c>
      <c r="AT1903" s="5" t="s">
        <v>379</v>
      </c>
    </row>
    <row r="1904" spans="1:46" s="5" customFormat="1" ht="11.25" x14ac:dyDescent="0.2">
      <c r="A1904" s="5">
        <v>2021</v>
      </c>
      <c r="B1904" s="6">
        <v>44197</v>
      </c>
      <c r="C1904" s="6">
        <v>44286</v>
      </c>
      <c r="D1904" s="5" t="s">
        <v>134</v>
      </c>
      <c r="E1904" s="5" t="s">
        <v>135</v>
      </c>
      <c r="F1904" s="5">
        <v>33645</v>
      </c>
      <c r="G1904" s="13" t="s">
        <v>449</v>
      </c>
      <c r="I1904" s="18" t="s">
        <v>3313</v>
      </c>
      <c r="J1904" s="5">
        <v>291</v>
      </c>
      <c r="N1904" s="44" t="s">
        <v>417</v>
      </c>
      <c r="O1904" s="5" t="str">
        <f>VLOOKUP(N1904,[11]Tabla_416662!$F:$G,2,0)</f>
        <v xml:space="preserve">COMP590213228         </v>
      </c>
      <c r="P1904" s="5" t="s">
        <v>3232</v>
      </c>
      <c r="Q1904" s="5" t="s">
        <v>452</v>
      </c>
      <c r="R1904" s="5">
        <v>33645</v>
      </c>
      <c r="S1904" s="6">
        <v>44236</v>
      </c>
      <c r="T1904" s="45">
        <v>70919.520000000004</v>
      </c>
      <c r="U1904" s="25">
        <f t="shared" si="3"/>
        <v>82266.643200000006</v>
      </c>
      <c r="X1904" s="5" t="s">
        <v>453</v>
      </c>
      <c r="Z1904" s="5" t="s">
        <v>144</v>
      </c>
      <c r="AA1904" s="18" t="s">
        <v>3313</v>
      </c>
      <c r="AB1904" s="7"/>
      <c r="AC1904" s="47">
        <v>44251</v>
      </c>
      <c r="AD1904" s="47">
        <v>44251</v>
      </c>
      <c r="AE1904" s="8" t="s">
        <v>5509</v>
      </c>
      <c r="AG1904" s="5" t="s">
        <v>146</v>
      </c>
      <c r="AH1904" s="5" t="s">
        <v>454</v>
      </c>
      <c r="AJ1904" s="5" t="s">
        <v>20</v>
      </c>
      <c r="AQ1904" s="5" t="s">
        <v>455</v>
      </c>
      <c r="AR1904" s="6">
        <v>44291</v>
      </c>
      <c r="AS1904" s="6">
        <v>44291</v>
      </c>
      <c r="AT1904" s="5" t="s">
        <v>379</v>
      </c>
    </row>
    <row r="1905" spans="1:46" s="5" customFormat="1" ht="11.25" x14ac:dyDescent="0.2">
      <c r="A1905" s="5">
        <v>2021</v>
      </c>
      <c r="B1905" s="6">
        <v>44197</v>
      </c>
      <c r="C1905" s="6">
        <v>44286</v>
      </c>
      <c r="D1905" s="5" t="s">
        <v>134</v>
      </c>
      <c r="E1905" s="5" t="s">
        <v>135</v>
      </c>
      <c r="F1905" s="5">
        <v>33649</v>
      </c>
      <c r="G1905" s="13" t="s">
        <v>449</v>
      </c>
      <c r="I1905" s="18" t="s">
        <v>3314</v>
      </c>
      <c r="J1905" s="5">
        <v>192</v>
      </c>
      <c r="N1905" s="27" t="s">
        <v>1765</v>
      </c>
      <c r="O1905" s="5" t="str">
        <f>VLOOKUP(N1905,[11]Tabla_416662!$F:$G,2,0)</f>
        <v xml:space="preserve">AARL680621Q49         </v>
      </c>
      <c r="P1905" s="5" t="s">
        <v>3264</v>
      </c>
      <c r="Q1905" s="5" t="s">
        <v>452</v>
      </c>
      <c r="R1905" s="5">
        <v>33649</v>
      </c>
      <c r="S1905" s="6">
        <v>44253</v>
      </c>
      <c r="T1905" s="45">
        <v>129968.96000000001</v>
      </c>
      <c r="U1905" s="25">
        <f t="shared" si="3"/>
        <v>150763.99360000002</v>
      </c>
      <c r="X1905" s="5" t="s">
        <v>453</v>
      </c>
      <c r="Z1905" s="5" t="s">
        <v>144</v>
      </c>
      <c r="AA1905" s="18" t="s">
        <v>3314</v>
      </c>
      <c r="AB1905" s="7"/>
      <c r="AC1905" s="47">
        <v>44273</v>
      </c>
      <c r="AD1905" s="47">
        <v>44273</v>
      </c>
      <c r="AE1905" s="8" t="s">
        <v>5510</v>
      </c>
      <c r="AG1905" s="5" t="s">
        <v>146</v>
      </c>
      <c r="AH1905" s="5" t="s">
        <v>454</v>
      </c>
      <c r="AJ1905" s="5" t="s">
        <v>20</v>
      </c>
      <c r="AQ1905" s="5" t="s">
        <v>455</v>
      </c>
      <c r="AR1905" s="6">
        <v>44291</v>
      </c>
      <c r="AS1905" s="6">
        <v>44291</v>
      </c>
      <c r="AT1905" s="5" t="s">
        <v>379</v>
      </c>
    </row>
    <row r="1906" spans="1:46" s="5" customFormat="1" ht="11.25" x14ac:dyDescent="0.2">
      <c r="A1906" s="5">
        <v>2021</v>
      </c>
      <c r="B1906" s="6">
        <v>44197</v>
      </c>
      <c r="C1906" s="6">
        <v>44286</v>
      </c>
      <c r="D1906" s="5" t="s">
        <v>134</v>
      </c>
      <c r="E1906" s="5" t="s">
        <v>135</v>
      </c>
      <c r="F1906" s="5">
        <v>33650</v>
      </c>
      <c r="G1906" s="13" t="s">
        <v>449</v>
      </c>
      <c r="I1906" s="18" t="s">
        <v>3315</v>
      </c>
      <c r="J1906" s="5">
        <v>192</v>
      </c>
      <c r="N1906" s="27" t="s">
        <v>1765</v>
      </c>
      <c r="O1906" s="5" t="str">
        <f>VLOOKUP(N1906,[11]Tabla_416662!$F:$G,2,0)</f>
        <v xml:space="preserve">AARL680621Q49         </v>
      </c>
      <c r="P1906" s="5" t="s">
        <v>3232</v>
      </c>
      <c r="Q1906" s="5" t="s">
        <v>452</v>
      </c>
      <c r="R1906" s="5">
        <v>33650</v>
      </c>
      <c r="S1906" s="6">
        <v>44249</v>
      </c>
      <c r="T1906" s="45">
        <v>3310</v>
      </c>
      <c r="U1906" s="25">
        <f t="shared" si="3"/>
        <v>3839.6</v>
      </c>
      <c r="X1906" s="5" t="s">
        <v>453</v>
      </c>
      <c r="Z1906" s="5" t="s">
        <v>144</v>
      </c>
      <c r="AA1906" s="18" t="s">
        <v>3315</v>
      </c>
      <c r="AB1906" s="7"/>
      <c r="AC1906" s="47">
        <v>44249</v>
      </c>
      <c r="AD1906" s="47">
        <v>44249</v>
      </c>
      <c r="AE1906" s="8" t="s">
        <v>5511</v>
      </c>
      <c r="AG1906" s="5" t="s">
        <v>146</v>
      </c>
      <c r="AH1906" s="5" t="s">
        <v>454</v>
      </c>
      <c r="AJ1906" s="5" t="s">
        <v>20</v>
      </c>
      <c r="AQ1906" s="5" t="s">
        <v>455</v>
      </c>
      <c r="AR1906" s="6">
        <v>44291</v>
      </c>
      <c r="AS1906" s="6">
        <v>44291</v>
      </c>
      <c r="AT1906" s="5" t="s">
        <v>379</v>
      </c>
    </row>
    <row r="1907" spans="1:46" s="5" customFormat="1" ht="11.25" x14ac:dyDescent="0.2">
      <c r="A1907" s="5">
        <v>2021</v>
      </c>
      <c r="B1907" s="6">
        <v>44197</v>
      </c>
      <c r="C1907" s="6">
        <v>44286</v>
      </c>
      <c r="D1907" s="5" t="s">
        <v>134</v>
      </c>
      <c r="E1907" s="5" t="s">
        <v>135</v>
      </c>
      <c r="F1907" s="5">
        <v>33651</v>
      </c>
      <c r="G1907" s="13" t="s">
        <v>449</v>
      </c>
      <c r="I1907" s="18" t="s">
        <v>3316</v>
      </c>
      <c r="J1907" s="5">
        <v>29</v>
      </c>
      <c r="N1907" s="44" t="s">
        <v>467</v>
      </c>
      <c r="O1907" s="5" t="str">
        <f>VLOOKUP(N1907,[11]Tabla_416662!$F:$G,2,0)</f>
        <v xml:space="preserve">NUAN4208018R4         </v>
      </c>
      <c r="P1907" s="5" t="s">
        <v>3264</v>
      </c>
      <c r="Q1907" s="5" t="s">
        <v>452</v>
      </c>
      <c r="R1907" s="5">
        <v>33651</v>
      </c>
      <c r="S1907" s="6">
        <v>44232</v>
      </c>
      <c r="T1907" s="45">
        <v>3351.72</v>
      </c>
      <c r="U1907" s="25">
        <f t="shared" si="3"/>
        <v>3887.9951999999998</v>
      </c>
      <c r="X1907" s="5" t="s">
        <v>453</v>
      </c>
      <c r="Z1907" s="5" t="s">
        <v>144</v>
      </c>
      <c r="AA1907" s="18" t="s">
        <v>3316</v>
      </c>
      <c r="AB1907" s="7"/>
      <c r="AC1907" s="47">
        <v>44238</v>
      </c>
      <c r="AD1907" s="47">
        <v>44238</v>
      </c>
      <c r="AE1907" s="8" t="s">
        <v>5512</v>
      </c>
      <c r="AG1907" s="5" t="s">
        <v>146</v>
      </c>
      <c r="AH1907" s="5" t="s">
        <v>454</v>
      </c>
      <c r="AJ1907" s="5" t="s">
        <v>20</v>
      </c>
      <c r="AQ1907" s="5" t="s">
        <v>455</v>
      </c>
      <c r="AR1907" s="6">
        <v>44291</v>
      </c>
      <c r="AS1907" s="6">
        <v>44291</v>
      </c>
      <c r="AT1907" s="5" t="s">
        <v>379</v>
      </c>
    </row>
    <row r="1908" spans="1:46" s="5" customFormat="1" ht="11.25" x14ac:dyDescent="0.2">
      <c r="A1908" s="5">
        <v>2021</v>
      </c>
      <c r="B1908" s="6">
        <v>44197</v>
      </c>
      <c r="C1908" s="6">
        <v>44286</v>
      </c>
      <c r="D1908" s="5" t="s">
        <v>134</v>
      </c>
      <c r="E1908" s="5" t="s">
        <v>135</v>
      </c>
      <c r="F1908" s="5">
        <v>33652</v>
      </c>
      <c r="G1908" s="13" t="s">
        <v>449</v>
      </c>
      <c r="I1908" s="18" t="s">
        <v>3317</v>
      </c>
      <c r="J1908" s="5">
        <v>156</v>
      </c>
      <c r="N1908" s="44" t="s">
        <v>1245</v>
      </c>
      <c r="O1908" s="5" t="str">
        <f>VLOOKUP(N1908,[11]Tabla_416662!$F:$G,2,0)</f>
        <v xml:space="preserve">HSE701218532          </v>
      </c>
      <c r="P1908" s="5" t="s">
        <v>3221</v>
      </c>
      <c r="Q1908" s="5" t="s">
        <v>452</v>
      </c>
      <c r="R1908" s="5">
        <v>33652</v>
      </c>
      <c r="S1908" s="6">
        <v>44232</v>
      </c>
      <c r="T1908" s="45">
        <v>2676.78</v>
      </c>
      <c r="U1908" s="25">
        <f t="shared" si="3"/>
        <v>3105.0648000000001</v>
      </c>
      <c r="X1908" s="5" t="s">
        <v>453</v>
      </c>
      <c r="Z1908" s="5" t="s">
        <v>144</v>
      </c>
      <c r="AA1908" s="18" t="s">
        <v>3317</v>
      </c>
      <c r="AB1908" s="7"/>
      <c r="AC1908" s="47">
        <v>44244</v>
      </c>
      <c r="AD1908" s="47">
        <v>44244</v>
      </c>
      <c r="AE1908" s="8" t="s">
        <v>5513</v>
      </c>
      <c r="AG1908" s="5" t="s">
        <v>146</v>
      </c>
      <c r="AH1908" s="5" t="s">
        <v>454</v>
      </c>
      <c r="AJ1908" s="5" t="s">
        <v>20</v>
      </c>
      <c r="AQ1908" s="5" t="s">
        <v>455</v>
      </c>
      <c r="AR1908" s="6">
        <v>44291</v>
      </c>
      <c r="AS1908" s="6">
        <v>44291</v>
      </c>
      <c r="AT1908" s="5" t="s">
        <v>379</v>
      </c>
    </row>
    <row r="1909" spans="1:46" s="5" customFormat="1" ht="11.25" x14ac:dyDescent="0.2">
      <c r="A1909" s="5">
        <v>2021</v>
      </c>
      <c r="B1909" s="6">
        <v>44197</v>
      </c>
      <c r="C1909" s="6">
        <v>44286</v>
      </c>
      <c r="D1909" s="5" t="s">
        <v>134</v>
      </c>
      <c r="E1909" s="5" t="s">
        <v>135</v>
      </c>
      <c r="F1909" s="5">
        <v>33653</v>
      </c>
      <c r="G1909" s="13" t="s">
        <v>449</v>
      </c>
      <c r="I1909" s="18" t="s">
        <v>3318</v>
      </c>
      <c r="J1909" s="5">
        <v>243</v>
      </c>
      <c r="N1909" s="44" t="s">
        <v>1825</v>
      </c>
      <c r="O1909" s="5" t="str">
        <f>VLOOKUP(N1909,[11]Tabla_416662!$F:$G,2,0)</f>
        <v xml:space="preserve">OAGR761205MD1         </v>
      </c>
      <c r="P1909" s="5" t="s">
        <v>3264</v>
      </c>
      <c r="Q1909" s="5" t="s">
        <v>452</v>
      </c>
      <c r="R1909" s="5">
        <v>33653</v>
      </c>
      <c r="S1909" s="6">
        <v>44232</v>
      </c>
      <c r="T1909" s="45">
        <v>20690</v>
      </c>
      <c r="U1909" s="25">
        <f t="shared" si="3"/>
        <v>24000.400000000001</v>
      </c>
      <c r="X1909" s="5" t="s">
        <v>453</v>
      </c>
      <c r="Z1909" s="5" t="s">
        <v>144</v>
      </c>
      <c r="AA1909" s="18" t="s">
        <v>3318</v>
      </c>
      <c r="AB1909" s="7"/>
      <c r="AC1909" s="47">
        <v>44244</v>
      </c>
      <c r="AD1909" s="47">
        <v>44244</v>
      </c>
      <c r="AE1909" s="8" t="s">
        <v>5514</v>
      </c>
      <c r="AG1909" s="5" t="s">
        <v>146</v>
      </c>
      <c r="AH1909" s="5" t="s">
        <v>454</v>
      </c>
      <c r="AJ1909" s="5" t="s">
        <v>20</v>
      </c>
      <c r="AQ1909" s="5" t="s">
        <v>455</v>
      </c>
      <c r="AR1909" s="6">
        <v>44291</v>
      </c>
      <c r="AS1909" s="6">
        <v>44291</v>
      </c>
      <c r="AT1909" s="5" t="s">
        <v>379</v>
      </c>
    </row>
    <row r="1910" spans="1:46" s="5" customFormat="1" ht="11.25" x14ac:dyDescent="0.2">
      <c r="A1910" s="5">
        <v>2021</v>
      </c>
      <c r="B1910" s="6">
        <v>44197</v>
      </c>
      <c r="C1910" s="6">
        <v>44286</v>
      </c>
      <c r="D1910" s="5" t="s">
        <v>134</v>
      </c>
      <c r="E1910" s="5" t="s">
        <v>135</v>
      </c>
      <c r="F1910" s="5">
        <v>33654</v>
      </c>
      <c r="G1910" s="13" t="s">
        <v>449</v>
      </c>
      <c r="I1910" s="18" t="s">
        <v>3319</v>
      </c>
      <c r="J1910" s="5">
        <v>383</v>
      </c>
      <c r="N1910" s="44" t="s">
        <v>3320</v>
      </c>
      <c r="O1910" s="5" t="str">
        <f>VLOOKUP(N1910,[11]Tabla_416662!$F:$G,2,0)</f>
        <v>CAMD850611MQA</v>
      </c>
      <c r="P1910" s="5" t="s">
        <v>3221</v>
      </c>
      <c r="Q1910" s="5" t="s">
        <v>452</v>
      </c>
      <c r="R1910" s="5">
        <v>33654</v>
      </c>
      <c r="S1910" s="6">
        <v>44232</v>
      </c>
      <c r="T1910" s="45">
        <v>8030.08</v>
      </c>
      <c r="U1910" s="25">
        <f t="shared" si="3"/>
        <v>9314.8927999999996</v>
      </c>
      <c r="X1910" s="5" t="s">
        <v>453</v>
      </c>
      <c r="Z1910" s="5" t="s">
        <v>144</v>
      </c>
      <c r="AA1910" s="18" t="s">
        <v>3319</v>
      </c>
      <c r="AB1910" s="7"/>
      <c r="AC1910" s="47">
        <v>44238</v>
      </c>
      <c r="AD1910" s="47">
        <v>44238</v>
      </c>
      <c r="AE1910" s="8" t="s">
        <v>5515</v>
      </c>
      <c r="AG1910" s="5" t="s">
        <v>146</v>
      </c>
      <c r="AH1910" s="5" t="s">
        <v>454</v>
      </c>
      <c r="AJ1910" s="5" t="s">
        <v>20</v>
      </c>
      <c r="AQ1910" s="5" t="s">
        <v>455</v>
      </c>
      <c r="AR1910" s="6">
        <v>44291</v>
      </c>
      <c r="AS1910" s="6">
        <v>44291</v>
      </c>
      <c r="AT1910" s="5" t="s">
        <v>379</v>
      </c>
    </row>
    <row r="1911" spans="1:46" s="5" customFormat="1" ht="11.25" x14ac:dyDescent="0.2">
      <c r="A1911" s="5">
        <v>2021</v>
      </c>
      <c r="B1911" s="6">
        <v>44197</v>
      </c>
      <c r="C1911" s="6">
        <v>44286</v>
      </c>
      <c r="D1911" s="5" t="s">
        <v>134</v>
      </c>
      <c r="E1911" s="5" t="s">
        <v>135</v>
      </c>
      <c r="F1911" s="5">
        <v>33655</v>
      </c>
      <c r="G1911" s="13" t="s">
        <v>449</v>
      </c>
      <c r="I1911" s="18" t="s">
        <v>3321</v>
      </c>
      <c r="J1911" s="5">
        <v>383</v>
      </c>
      <c r="N1911" s="44" t="s">
        <v>3320</v>
      </c>
      <c r="O1911" s="5" t="str">
        <f>VLOOKUP(N1911,[11]Tabla_416662!$F:$G,2,0)</f>
        <v>CAMD850611MQA</v>
      </c>
      <c r="P1911" s="5" t="s">
        <v>3221</v>
      </c>
      <c r="Q1911" s="5" t="s">
        <v>452</v>
      </c>
      <c r="R1911" s="5">
        <v>33655</v>
      </c>
      <c r="S1911" s="6">
        <v>44232</v>
      </c>
      <c r="T1911" s="45">
        <v>5172.3999999999996</v>
      </c>
      <c r="U1911" s="25">
        <f t="shared" si="3"/>
        <v>5999.9839999999995</v>
      </c>
      <c r="X1911" s="5" t="s">
        <v>453</v>
      </c>
      <c r="Z1911" s="5" t="s">
        <v>144</v>
      </c>
      <c r="AA1911" s="18" t="s">
        <v>3321</v>
      </c>
      <c r="AB1911" s="7"/>
      <c r="AC1911" s="47">
        <v>44244</v>
      </c>
      <c r="AD1911" s="47">
        <v>44244</v>
      </c>
      <c r="AE1911" s="8" t="s">
        <v>5516</v>
      </c>
      <c r="AG1911" s="5" t="s">
        <v>146</v>
      </c>
      <c r="AH1911" s="5" t="s">
        <v>454</v>
      </c>
      <c r="AJ1911" s="5" t="s">
        <v>20</v>
      </c>
      <c r="AQ1911" s="5" t="s">
        <v>455</v>
      </c>
      <c r="AR1911" s="6">
        <v>44291</v>
      </c>
      <c r="AS1911" s="6">
        <v>44291</v>
      </c>
      <c r="AT1911" s="5" t="s">
        <v>379</v>
      </c>
    </row>
    <row r="1912" spans="1:46" s="5" customFormat="1" ht="11.25" x14ac:dyDescent="0.2">
      <c r="A1912" s="5">
        <v>2021</v>
      </c>
      <c r="B1912" s="6">
        <v>44197</v>
      </c>
      <c r="C1912" s="6">
        <v>44286</v>
      </c>
      <c r="D1912" s="5" t="s">
        <v>134</v>
      </c>
      <c r="E1912" s="5" t="s">
        <v>135</v>
      </c>
      <c r="F1912" s="5">
        <v>33656</v>
      </c>
      <c r="G1912" s="13" t="s">
        <v>449</v>
      </c>
      <c r="I1912" s="18" t="s">
        <v>3322</v>
      </c>
      <c r="J1912" s="5">
        <v>246</v>
      </c>
      <c r="N1912" s="44" t="s">
        <v>484</v>
      </c>
      <c r="O1912" s="5" t="str">
        <f>VLOOKUP(N1912,[11]Tabla_416662!$F:$G,2,0)</f>
        <v xml:space="preserve">FOHM9003317C2         </v>
      </c>
      <c r="P1912" s="5" t="s">
        <v>3221</v>
      </c>
      <c r="Q1912" s="5" t="s">
        <v>452</v>
      </c>
      <c r="R1912" s="5">
        <v>33656</v>
      </c>
      <c r="S1912" s="6">
        <v>44232</v>
      </c>
      <c r="T1912" s="45">
        <v>55850.28</v>
      </c>
      <c r="U1912" s="25">
        <f t="shared" si="3"/>
        <v>64786.324800000002</v>
      </c>
      <c r="X1912" s="5" t="s">
        <v>453</v>
      </c>
      <c r="Z1912" s="5" t="s">
        <v>144</v>
      </c>
      <c r="AA1912" s="18" t="s">
        <v>3322</v>
      </c>
      <c r="AB1912" s="7"/>
      <c r="AC1912" s="47">
        <v>44236</v>
      </c>
      <c r="AD1912" s="47">
        <v>44236</v>
      </c>
      <c r="AE1912" s="8" t="s">
        <v>5517</v>
      </c>
      <c r="AG1912" s="5" t="s">
        <v>146</v>
      </c>
      <c r="AH1912" s="5" t="s">
        <v>454</v>
      </c>
      <c r="AJ1912" s="5" t="s">
        <v>20</v>
      </c>
      <c r="AQ1912" s="5" t="s">
        <v>455</v>
      </c>
      <c r="AR1912" s="6">
        <v>44291</v>
      </c>
      <c r="AS1912" s="6">
        <v>44291</v>
      </c>
      <c r="AT1912" s="5" t="s">
        <v>379</v>
      </c>
    </row>
    <row r="1913" spans="1:46" s="5" customFormat="1" ht="11.25" x14ac:dyDescent="0.2">
      <c r="A1913" s="5">
        <v>2021</v>
      </c>
      <c r="B1913" s="6">
        <v>44197</v>
      </c>
      <c r="C1913" s="6">
        <v>44286</v>
      </c>
      <c r="D1913" s="5" t="s">
        <v>134</v>
      </c>
      <c r="E1913" s="5" t="s">
        <v>135</v>
      </c>
      <c r="F1913" s="5">
        <v>33657</v>
      </c>
      <c r="G1913" s="13" t="s">
        <v>449</v>
      </c>
      <c r="I1913" s="18" t="s">
        <v>3323</v>
      </c>
      <c r="J1913" s="5">
        <v>29</v>
      </c>
      <c r="N1913" s="44" t="s">
        <v>467</v>
      </c>
      <c r="O1913" s="5" t="str">
        <f>VLOOKUP(N1913,[11]Tabla_416662!$F:$G,2,0)</f>
        <v xml:space="preserve">NUAN4208018R4         </v>
      </c>
      <c r="P1913" s="5" t="s">
        <v>3221</v>
      </c>
      <c r="Q1913" s="5" t="s">
        <v>452</v>
      </c>
      <c r="R1913" s="5">
        <v>33657</v>
      </c>
      <c r="S1913" s="6">
        <v>44232</v>
      </c>
      <c r="T1913" s="45">
        <v>2806.89</v>
      </c>
      <c r="U1913" s="25">
        <f t="shared" si="3"/>
        <v>3255.9924000000001</v>
      </c>
      <c r="X1913" s="5" t="s">
        <v>453</v>
      </c>
      <c r="Z1913" s="5" t="s">
        <v>144</v>
      </c>
      <c r="AA1913" s="18" t="s">
        <v>3323</v>
      </c>
      <c r="AB1913" s="7"/>
      <c r="AC1913" s="47">
        <v>44238</v>
      </c>
      <c r="AD1913" s="47">
        <v>44238</v>
      </c>
      <c r="AE1913" s="8" t="s">
        <v>5518</v>
      </c>
      <c r="AG1913" s="5" t="s">
        <v>146</v>
      </c>
      <c r="AH1913" s="5" t="s">
        <v>454</v>
      </c>
      <c r="AJ1913" s="5" t="s">
        <v>20</v>
      </c>
      <c r="AQ1913" s="5" t="s">
        <v>455</v>
      </c>
      <c r="AR1913" s="6">
        <v>44291</v>
      </c>
      <c r="AS1913" s="6">
        <v>44291</v>
      </c>
      <c r="AT1913" s="5" t="s">
        <v>379</v>
      </c>
    </row>
    <row r="1914" spans="1:46" s="5" customFormat="1" ht="11.25" x14ac:dyDescent="0.2">
      <c r="A1914" s="5">
        <v>2021</v>
      </c>
      <c r="B1914" s="6">
        <v>44197</v>
      </c>
      <c r="C1914" s="6">
        <v>44286</v>
      </c>
      <c r="D1914" s="5" t="s">
        <v>134</v>
      </c>
      <c r="E1914" s="5" t="s">
        <v>135</v>
      </c>
      <c r="F1914" s="5">
        <v>33658</v>
      </c>
      <c r="G1914" s="13" t="s">
        <v>449</v>
      </c>
      <c r="I1914" s="18" t="s">
        <v>3324</v>
      </c>
      <c r="J1914" s="5">
        <v>29</v>
      </c>
      <c r="N1914" s="44" t="s">
        <v>467</v>
      </c>
      <c r="O1914" s="5" t="str">
        <f>VLOOKUP(N1914,[11]Tabla_416662!$F:$G,2,0)</f>
        <v xml:space="preserve">NUAN4208018R4         </v>
      </c>
      <c r="P1914" s="5" t="s">
        <v>3221</v>
      </c>
      <c r="Q1914" s="5" t="s">
        <v>452</v>
      </c>
      <c r="R1914" s="5">
        <v>33658</v>
      </c>
      <c r="S1914" s="6">
        <v>44232</v>
      </c>
      <c r="T1914" s="45">
        <v>1550</v>
      </c>
      <c r="U1914" s="25">
        <f t="shared" si="3"/>
        <v>1798</v>
      </c>
      <c r="X1914" s="5" t="s">
        <v>453</v>
      </c>
      <c r="Z1914" s="5" t="s">
        <v>144</v>
      </c>
      <c r="AA1914" s="18" t="s">
        <v>3324</v>
      </c>
      <c r="AB1914" s="7"/>
      <c r="AC1914" s="47">
        <v>44238</v>
      </c>
      <c r="AD1914" s="47">
        <v>44238</v>
      </c>
      <c r="AE1914" s="8" t="s">
        <v>5519</v>
      </c>
      <c r="AG1914" s="5" t="s">
        <v>146</v>
      </c>
      <c r="AH1914" s="5" t="s">
        <v>454</v>
      </c>
      <c r="AJ1914" s="5" t="s">
        <v>20</v>
      </c>
      <c r="AQ1914" s="5" t="s">
        <v>455</v>
      </c>
      <c r="AR1914" s="6">
        <v>44291</v>
      </c>
      <c r="AS1914" s="6">
        <v>44291</v>
      </c>
      <c r="AT1914" s="5" t="s">
        <v>379</v>
      </c>
    </row>
    <row r="1915" spans="1:46" s="5" customFormat="1" ht="11.25" x14ac:dyDescent="0.2">
      <c r="A1915" s="5">
        <v>2021</v>
      </c>
      <c r="B1915" s="6">
        <v>44197</v>
      </c>
      <c r="C1915" s="6">
        <v>44286</v>
      </c>
      <c r="D1915" s="5" t="s">
        <v>134</v>
      </c>
      <c r="E1915" s="5" t="s">
        <v>135</v>
      </c>
      <c r="F1915" s="5">
        <v>33659</v>
      </c>
      <c r="G1915" s="13" t="s">
        <v>449</v>
      </c>
      <c r="I1915" s="18" t="s">
        <v>3325</v>
      </c>
      <c r="J1915" s="5">
        <v>29</v>
      </c>
      <c r="N1915" s="44" t="s">
        <v>467</v>
      </c>
      <c r="O1915" s="5" t="str">
        <f>VLOOKUP(N1915,[11]Tabla_416662!$F:$G,2,0)</f>
        <v xml:space="preserve">NUAN4208018R4         </v>
      </c>
      <c r="P1915" s="5" t="s">
        <v>3221</v>
      </c>
      <c r="Q1915" s="5" t="s">
        <v>452</v>
      </c>
      <c r="R1915" s="5">
        <v>33659</v>
      </c>
      <c r="S1915" s="6">
        <v>44232</v>
      </c>
      <c r="T1915" s="45">
        <v>2245.69</v>
      </c>
      <c r="U1915" s="25">
        <f t="shared" si="3"/>
        <v>2605.0003999999999</v>
      </c>
      <c r="X1915" s="5" t="s">
        <v>453</v>
      </c>
      <c r="Z1915" s="5" t="s">
        <v>144</v>
      </c>
      <c r="AA1915" s="18" t="s">
        <v>3325</v>
      </c>
      <c r="AB1915" s="7"/>
      <c r="AC1915" s="47">
        <v>44238</v>
      </c>
      <c r="AD1915" s="47">
        <v>44238</v>
      </c>
      <c r="AE1915" s="8" t="s">
        <v>5520</v>
      </c>
      <c r="AG1915" s="5" t="s">
        <v>146</v>
      </c>
      <c r="AH1915" s="5" t="s">
        <v>454</v>
      </c>
      <c r="AJ1915" s="5" t="s">
        <v>20</v>
      </c>
      <c r="AQ1915" s="5" t="s">
        <v>455</v>
      </c>
      <c r="AR1915" s="6">
        <v>44291</v>
      </c>
      <c r="AS1915" s="6">
        <v>44291</v>
      </c>
      <c r="AT1915" s="5" t="s">
        <v>379</v>
      </c>
    </row>
    <row r="1916" spans="1:46" s="5" customFormat="1" ht="11.25" x14ac:dyDescent="0.2">
      <c r="A1916" s="5">
        <v>2021</v>
      </c>
      <c r="B1916" s="6">
        <v>44197</v>
      </c>
      <c r="C1916" s="6">
        <v>44286</v>
      </c>
      <c r="D1916" s="5" t="s">
        <v>134</v>
      </c>
      <c r="E1916" s="5" t="s">
        <v>135</v>
      </c>
      <c r="F1916" s="5">
        <v>33660</v>
      </c>
      <c r="G1916" s="13" t="s">
        <v>449</v>
      </c>
      <c r="I1916" s="18" t="s">
        <v>3326</v>
      </c>
      <c r="J1916" s="5">
        <v>77</v>
      </c>
      <c r="N1916" s="27" t="s">
        <v>3327</v>
      </c>
      <c r="O1916" s="5" t="str">
        <f>VLOOKUP(N1916,[11]Tabla_416662!$F:$G,2,0)</f>
        <v xml:space="preserve">CAQ8709222U9          </v>
      </c>
      <c r="P1916" s="5" t="s">
        <v>3221</v>
      </c>
      <c r="Q1916" s="5" t="s">
        <v>452</v>
      </c>
      <c r="R1916" s="5">
        <v>33660</v>
      </c>
      <c r="S1916" s="6">
        <v>44232</v>
      </c>
      <c r="T1916" s="45">
        <v>5099.41</v>
      </c>
      <c r="U1916" s="25">
        <f t="shared" si="3"/>
        <v>5915.3155999999999</v>
      </c>
      <c r="X1916" s="5" t="s">
        <v>453</v>
      </c>
      <c r="Z1916" s="5" t="s">
        <v>144</v>
      </c>
      <c r="AA1916" s="18" t="s">
        <v>3326</v>
      </c>
      <c r="AB1916" s="7"/>
      <c r="AC1916" s="47">
        <v>44244</v>
      </c>
      <c r="AD1916" s="47">
        <v>44244</v>
      </c>
      <c r="AE1916" s="8" t="s">
        <v>5521</v>
      </c>
      <c r="AG1916" s="5" t="s">
        <v>146</v>
      </c>
      <c r="AH1916" s="5" t="s">
        <v>454</v>
      </c>
      <c r="AJ1916" s="5" t="s">
        <v>20</v>
      </c>
      <c r="AQ1916" s="5" t="s">
        <v>455</v>
      </c>
      <c r="AR1916" s="6">
        <v>44291</v>
      </c>
      <c r="AS1916" s="6">
        <v>44291</v>
      </c>
      <c r="AT1916" s="5" t="s">
        <v>379</v>
      </c>
    </row>
    <row r="1917" spans="1:46" s="5" customFormat="1" ht="11.25" x14ac:dyDescent="0.2">
      <c r="A1917" s="5">
        <v>2021</v>
      </c>
      <c r="B1917" s="6">
        <v>44197</v>
      </c>
      <c r="C1917" s="6">
        <v>44286</v>
      </c>
      <c r="D1917" s="5" t="s">
        <v>134</v>
      </c>
      <c r="E1917" s="5" t="s">
        <v>135</v>
      </c>
      <c r="F1917" s="5">
        <v>33661</v>
      </c>
      <c r="G1917" s="13" t="s">
        <v>449</v>
      </c>
      <c r="I1917" s="18" t="s">
        <v>3328</v>
      </c>
      <c r="J1917" s="5">
        <v>77</v>
      </c>
      <c r="N1917" s="27" t="s">
        <v>3327</v>
      </c>
      <c r="O1917" s="5" t="str">
        <f>VLOOKUP(N1917,[11]Tabla_416662!$F:$G,2,0)</f>
        <v xml:space="preserve">CAQ8709222U9          </v>
      </c>
      <c r="P1917" s="5" t="s">
        <v>3221</v>
      </c>
      <c r="Q1917" s="5" t="s">
        <v>452</v>
      </c>
      <c r="R1917" s="5">
        <v>33661</v>
      </c>
      <c r="S1917" s="6">
        <v>44232</v>
      </c>
      <c r="T1917" s="45">
        <v>5099.41</v>
      </c>
      <c r="U1917" s="25">
        <f t="shared" si="3"/>
        <v>5915.3155999999999</v>
      </c>
      <c r="X1917" s="5" t="s">
        <v>453</v>
      </c>
      <c r="Z1917" s="5" t="s">
        <v>144</v>
      </c>
      <c r="AA1917" s="18" t="s">
        <v>3328</v>
      </c>
      <c r="AB1917" s="7"/>
      <c r="AC1917" s="47">
        <v>44244</v>
      </c>
      <c r="AD1917" s="47">
        <v>44244</v>
      </c>
      <c r="AE1917" s="8" t="s">
        <v>5522</v>
      </c>
      <c r="AG1917" s="5" t="s">
        <v>146</v>
      </c>
      <c r="AH1917" s="5" t="s">
        <v>454</v>
      </c>
      <c r="AJ1917" s="5" t="s">
        <v>20</v>
      </c>
      <c r="AQ1917" s="5" t="s">
        <v>455</v>
      </c>
      <c r="AR1917" s="6">
        <v>44291</v>
      </c>
      <c r="AS1917" s="6">
        <v>44291</v>
      </c>
      <c r="AT1917" s="5" t="s">
        <v>379</v>
      </c>
    </row>
    <row r="1918" spans="1:46" s="5" customFormat="1" ht="11.25" x14ac:dyDescent="0.2">
      <c r="A1918" s="5">
        <v>2021</v>
      </c>
      <c r="B1918" s="6">
        <v>44197</v>
      </c>
      <c r="C1918" s="6">
        <v>44286</v>
      </c>
      <c r="D1918" s="5" t="s">
        <v>134</v>
      </c>
      <c r="E1918" s="5" t="s">
        <v>135</v>
      </c>
      <c r="F1918" s="5">
        <v>33662</v>
      </c>
      <c r="G1918" s="13" t="s">
        <v>449</v>
      </c>
      <c r="I1918" s="18" t="s">
        <v>3329</v>
      </c>
      <c r="J1918" s="5">
        <v>379</v>
      </c>
      <c r="N1918" s="44" t="s">
        <v>526</v>
      </c>
      <c r="O1918" s="5" t="str">
        <f>VLOOKUP(N1918,[11]Tabla_416662!$F:$G,2,0)</f>
        <v xml:space="preserve">AEGY750725DE1         </v>
      </c>
      <c r="P1918" s="5" t="s">
        <v>3221</v>
      </c>
      <c r="Q1918" s="5" t="s">
        <v>452</v>
      </c>
      <c r="R1918" s="5">
        <v>33662</v>
      </c>
      <c r="S1918" s="6">
        <v>44232</v>
      </c>
      <c r="T1918" s="45">
        <v>715.52</v>
      </c>
      <c r="U1918" s="25">
        <f t="shared" si="3"/>
        <v>830.00319999999999</v>
      </c>
      <c r="X1918" s="5" t="s">
        <v>453</v>
      </c>
      <c r="Z1918" s="5" t="s">
        <v>144</v>
      </c>
      <c r="AA1918" s="18" t="s">
        <v>3329</v>
      </c>
      <c r="AB1918" s="7"/>
      <c r="AC1918" s="47">
        <v>44238</v>
      </c>
      <c r="AD1918" s="47">
        <v>44238</v>
      </c>
      <c r="AE1918" s="8" t="s">
        <v>5523</v>
      </c>
      <c r="AG1918" s="5" t="s">
        <v>146</v>
      </c>
      <c r="AH1918" s="5" t="s">
        <v>454</v>
      </c>
      <c r="AJ1918" s="5" t="s">
        <v>20</v>
      </c>
      <c r="AQ1918" s="5" t="s">
        <v>455</v>
      </c>
      <c r="AR1918" s="6">
        <v>44291</v>
      </c>
      <c r="AS1918" s="6">
        <v>44291</v>
      </c>
      <c r="AT1918" s="5" t="s">
        <v>379</v>
      </c>
    </row>
    <row r="1919" spans="1:46" s="5" customFormat="1" ht="11.25" x14ac:dyDescent="0.2">
      <c r="A1919" s="5">
        <v>2021</v>
      </c>
      <c r="B1919" s="6">
        <v>44197</v>
      </c>
      <c r="C1919" s="6">
        <v>44286</v>
      </c>
      <c r="D1919" s="5" t="s">
        <v>134</v>
      </c>
      <c r="E1919" s="5" t="s">
        <v>135</v>
      </c>
      <c r="F1919" s="5">
        <v>33663</v>
      </c>
      <c r="G1919" s="13" t="s">
        <v>449</v>
      </c>
      <c r="I1919" s="18" t="s">
        <v>3330</v>
      </c>
      <c r="J1919" s="5">
        <v>29</v>
      </c>
      <c r="N1919" s="44" t="s">
        <v>467</v>
      </c>
      <c r="O1919" s="5" t="str">
        <f>VLOOKUP(N1919,[11]Tabla_416662!$F:$G,2,0)</f>
        <v xml:space="preserve">NUAN4208018R4         </v>
      </c>
      <c r="P1919" s="5" t="s">
        <v>3221</v>
      </c>
      <c r="Q1919" s="5" t="s">
        <v>452</v>
      </c>
      <c r="R1919" s="5">
        <v>33663</v>
      </c>
      <c r="S1919" s="6">
        <v>44232</v>
      </c>
      <c r="T1919" s="45">
        <v>5715.5</v>
      </c>
      <c r="U1919" s="25">
        <f t="shared" si="3"/>
        <v>6629.98</v>
      </c>
      <c r="X1919" s="5" t="s">
        <v>453</v>
      </c>
      <c r="Z1919" s="5" t="s">
        <v>144</v>
      </c>
      <c r="AA1919" s="18" t="s">
        <v>3330</v>
      </c>
      <c r="AB1919" s="7"/>
      <c r="AC1919" s="47">
        <v>44238</v>
      </c>
      <c r="AD1919" s="47">
        <v>44238</v>
      </c>
      <c r="AE1919" s="8" t="s">
        <v>5524</v>
      </c>
      <c r="AG1919" s="5" t="s">
        <v>146</v>
      </c>
      <c r="AH1919" s="5" t="s">
        <v>454</v>
      </c>
      <c r="AJ1919" s="5" t="s">
        <v>20</v>
      </c>
      <c r="AQ1919" s="5" t="s">
        <v>455</v>
      </c>
      <c r="AR1919" s="6">
        <v>44291</v>
      </c>
      <c r="AS1919" s="6">
        <v>44291</v>
      </c>
      <c r="AT1919" s="5" t="s">
        <v>379</v>
      </c>
    </row>
    <row r="1920" spans="1:46" s="5" customFormat="1" ht="11.25" x14ac:dyDescent="0.2">
      <c r="A1920" s="5">
        <v>2021</v>
      </c>
      <c r="B1920" s="6">
        <v>44197</v>
      </c>
      <c r="C1920" s="6">
        <v>44286</v>
      </c>
      <c r="D1920" s="5" t="s">
        <v>134</v>
      </c>
      <c r="E1920" s="5" t="s">
        <v>135</v>
      </c>
      <c r="F1920" s="5">
        <v>33664</v>
      </c>
      <c r="G1920" s="13" t="s">
        <v>449</v>
      </c>
      <c r="I1920" s="18" t="s">
        <v>3331</v>
      </c>
      <c r="J1920" s="5">
        <v>379</v>
      </c>
      <c r="N1920" s="44" t="s">
        <v>526</v>
      </c>
      <c r="O1920" s="5" t="str">
        <f>VLOOKUP(N1920,[11]Tabla_416662!$F:$G,2,0)</f>
        <v xml:space="preserve">AEGY750725DE1         </v>
      </c>
      <c r="P1920" s="5" t="s">
        <v>3221</v>
      </c>
      <c r="Q1920" s="5" t="s">
        <v>452</v>
      </c>
      <c r="R1920" s="5">
        <v>33664</v>
      </c>
      <c r="S1920" s="6">
        <v>44239</v>
      </c>
      <c r="T1920" s="45">
        <v>2978.41</v>
      </c>
      <c r="U1920" s="25">
        <f t="shared" si="3"/>
        <v>3454.9555999999998</v>
      </c>
      <c r="X1920" s="5" t="s">
        <v>453</v>
      </c>
      <c r="Z1920" s="5" t="s">
        <v>144</v>
      </c>
      <c r="AA1920" s="18" t="s">
        <v>3331</v>
      </c>
      <c r="AB1920" s="7"/>
      <c r="AC1920" s="47">
        <v>44239</v>
      </c>
      <c r="AD1920" s="47">
        <v>44239</v>
      </c>
      <c r="AE1920" s="8" t="s">
        <v>5525</v>
      </c>
      <c r="AG1920" s="5" t="s">
        <v>146</v>
      </c>
      <c r="AH1920" s="5" t="s">
        <v>454</v>
      </c>
      <c r="AJ1920" s="5" t="s">
        <v>20</v>
      </c>
      <c r="AQ1920" s="5" t="s">
        <v>455</v>
      </c>
      <c r="AR1920" s="6">
        <v>44291</v>
      </c>
      <c r="AS1920" s="6">
        <v>44291</v>
      </c>
      <c r="AT1920" s="5" t="s">
        <v>379</v>
      </c>
    </row>
    <row r="1921" spans="1:46" s="5" customFormat="1" ht="11.25" x14ac:dyDescent="0.2">
      <c r="A1921" s="5">
        <v>2021</v>
      </c>
      <c r="B1921" s="6">
        <v>44197</v>
      </c>
      <c r="C1921" s="6">
        <v>44286</v>
      </c>
      <c r="D1921" s="5" t="s">
        <v>134</v>
      </c>
      <c r="E1921" s="5" t="s">
        <v>135</v>
      </c>
      <c r="F1921" s="5">
        <v>33665</v>
      </c>
      <c r="G1921" s="13" t="s">
        <v>449</v>
      </c>
      <c r="I1921" s="18" t="s">
        <v>3332</v>
      </c>
      <c r="J1921" s="5">
        <v>379</v>
      </c>
      <c r="N1921" s="44" t="s">
        <v>526</v>
      </c>
      <c r="O1921" s="5" t="str">
        <f>VLOOKUP(N1921,[11]Tabla_416662!$F:$G,2,0)</f>
        <v xml:space="preserve">AEGY750725DE1         </v>
      </c>
      <c r="P1921" s="5" t="s">
        <v>3232</v>
      </c>
      <c r="Q1921" s="5" t="s">
        <v>452</v>
      </c>
      <c r="R1921" s="5">
        <v>33665</v>
      </c>
      <c r="S1921" s="6">
        <v>44232</v>
      </c>
      <c r="T1921" s="45">
        <v>1810.2</v>
      </c>
      <c r="U1921" s="25">
        <f t="shared" si="3"/>
        <v>2099.8319999999999</v>
      </c>
      <c r="X1921" s="5" t="s">
        <v>453</v>
      </c>
      <c r="Z1921" s="5" t="s">
        <v>144</v>
      </c>
      <c r="AA1921" s="18" t="s">
        <v>3332</v>
      </c>
      <c r="AB1921" s="7"/>
      <c r="AC1921" s="47">
        <v>44238</v>
      </c>
      <c r="AD1921" s="47">
        <v>44238</v>
      </c>
      <c r="AE1921" s="8" t="s">
        <v>5526</v>
      </c>
      <c r="AG1921" s="5" t="s">
        <v>146</v>
      </c>
      <c r="AH1921" s="5" t="s">
        <v>454</v>
      </c>
      <c r="AJ1921" s="5" t="s">
        <v>20</v>
      </c>
      <c r="AQ1921" s="5" t="s">
        <v>455</v>
      </c>
      <c r="AR1921" s="6">
        <v>44291</v>
      </c>
      <c r="AS1921" s="6">
        <v>44291</v>
      </c>
      <c r="AT1921" s="5" t="s">
        <v>379</v>
      </c>
    </row>
    <row r="1922" spans="1:46" s="5" customFormat="1" ht="11.25" x14ac:dyDescent="0.2">
      <c r="A1922" s="5">
        <v>2021</v>
      </c>
      <c r="B1922" s="6">
        <v>44197</v>
      </c>
      <c r="C1922" s="6">
        <v>44286</v>
      </c>
      <c r="D1922" s="5" t="s">
        <v>134</v>
      </c>
      <c r="E1922" s="5" t="s">
        <v>135</v>
      </c>
      <c r="F1922" s="5">
        <v>33666</v>
      </c>
      <c r="G1922" s="13" t="s">
        <v>449</v>
      </c>
      <c r="I1922" s="18" t="s">
        <v>3333</v>
      </c>
      <c r="J1922" s="5">
        <v>191</v>
      </c>
      <c r="N1922" s="27" t="s">
        <v>2183</v>
      </c>
      <c r="O1922" s="5" t="str">
        <f>VLOOKUP(N1922,[11]Tabla_416662!$F:$G,2,0)</f>
        <v xml:space="preserve">AAGL5702017Y3         </v>
      </c>
      <c r="P1922" s="5" t="s">
        <v>3221</v>
      </c>
      <c r="Q1922" s="5" t="s">
        <v>452</v>
      </c>
      <c r="R1922" s="5">
        <v>33666</v>
      </c>
      <c r="S1922" s="6">
        <v>44232</v>
      </c>
      <c r="T1922" s="45">
        <v>29179</v>
      </c>
      <c r="U1922" s="25">
        <f t="shared" si="3"/>
        <v>33847.64</v>
      </c>
      <c r="X1922" s="5" t="s">
        <v>453</v>
      </c>
      <c r="Z1922" s="5" t="s">
        <v>144</v>
      </c>
      <c r="AA1922" s="18" t="s">
        <v>3333</v>
      </c>
      <c r="AB1922" s="7"/>
      <c r="AC1922" s="47">
        <v>44238</v>
      </c>
      <c r="AD1922" s="47">
        <v>44238</v>
      </c>
      <c r="AE1922" s="8" t="s">
        <v>5527</v>
      </c>
      <c r="AH1922" s="5" t="s">
        <v>454</v>
      </c>
      <c r="AJ1922" s="5" t="s">
        <v>20</v>
      </c>
      <c r="AQ1922" s="5" t="s">
        <v>455</v>
      </c>
      <c r="AR1922" s="6">
        <v>44291</v>
      </c>
      <c r="AS1922" s="6">
        <v>44291</v>
      </c>
      <c r="AT1922" s="5" t="s">
        <v>379</v>
      </c>
    </row>
    <row r="1923" spans="1:46" s="5" customFormat="1" ht="11.25" x14ac:dyDescent="0.2">
      <c r="A1923" s="5">
        <v>2021</v>
      </c>
      <c r="B1923" s="6">
        <v>44197</v>
      </c>
      <c r="C1923" s="6">
        <v>44286</v>
      </c>
      <c r="D1923" s="5" t="s">
        <v>134</v>
      </c>
      <c r="E1923" s="5" t="s">
        <v>135</v>
      </c>
      <c r="F1923" s="5">
        <v>33667</v>
      </c>
      <c r="G1923" s="13" t="s">
        <v>449</v>
      </c>
      <c r="I1923" s="18" t="s">
        <v>3334</v>
      </c>
      <c r="J1923" s="5">
        <v>274</v>
      </c>
      <c r="N1923" s="27" t="s">
        <v>3335</v>
      </c>
      <c r="O1923" s="5" t="str">
        <f>VLOOKUP(N1923,[11]Tabla_416662!$F:$G,2,0)</f>
        <v>NME081110NK1</v>
      </c>
      <c r="P1923" s="5" t="s">
        <v>3234</v>
      </c>
      <c r="Q1923" s="5" t="s">
        <v>452</v>
      </c>
      <c r="R1923" s="5">
        <v>33667</v>
      </c>
      <c r="S1923" s="6">
        <v>44232</v>
      </c>
      <c r="T1923" s="45">
        <v>9030.66</v>
      </c>
      <c r="U1923" s="25">
        <f t="shared" si="3"/>
        <v>10475.5656</v>
      </c>
      <c r="X1923" s="5" t="s">
        <v>453</v>
      </c>
      <c r="Z1923" s="5" t="s">
        <v>144</v>
      </c>
      <c r="AA1923" s="18" t="s">
        <v>3334</v>
      </c>
      <c r="AB1923" s="7"/>
      <c r="AC1923" s="47">
        <v>44244</v>
      </c>
      <c r="AD1923" s="47">
        <v>44244</v>
      </c>
      <c r="AE1923" s="8" t="s">
        <v>5528</v>
      </c>
      <c r="AG1923" s="5" t="s">
        <v>146</v>
      </c>
      <c r="AH1923" s="5" t="s">
        <v>454</v>
      </c>
      <c r="AJ1923" s="5" t="s">
        <v>20</v>
      </c>
      <c r="AQ1923" s="5" t="s">
        <v>455</v>
      </c>
      <c r="AR1923" s="6">
        <v>44291</v>
      </c>
      <c r="AS1923" s="6">
        <v>44291</v>
      </c>
      <c r="AT1923" s="5" t="s">
        <v>379</v>
      </c>
    </row>
    <row r="1924" spans="1:46" s="5" customFormat="1" ht="11.25" x14ac:dyDescent="0.2">
      <c r="A1924" s="5">
        <v>2021</v>
      </c>
      <c r="B1924" s="6">
        <v>44197</v>
      </c>
      <c r="C1924" s="6">
        <v>44286</v>
      </c>
      <c r="D1924" s="5" t="s">
        <v>134</v>
      </c>
      <c r="E1924" s="5" t="s">
        <v>135</v>
      </c>
      <c r="F1924" s="5">
        <v>33668</v>
      </c>
      <c r="G1924" s="13" t="s">
        <v>449</v>
      </c>
      <c r="I1924" s="18" t="s">
        <v>3336</v>
      </c>
      <c r="J1924" s="5">
        <v>262</v>
      </c>
      <c r="N1924" s="44" t="s">
        <v>487</v>
      </c>
      <c r="O1924" s="5" t="str">
        <f>VLOOKUP(N1924,[11]Tabla_416662!$F:$G,2,0)</f>
        <v xml:space="preserve">LERM821209166         </v>
      </c>
      <c r="P1924" s="5" t="s">
        <v>3264</v>
      </c>
      <c r="Q1924" s="5" t="s">
        <v>452</v>
      </c>
      <c r="R1924" s="5">
        <v>33668</v>
      </c>
      <c r="S1924" s="6">
        <v>44232</v>
      </c>
      <c r="T1924" s="45">
        <v>5800</v>
      </c>
      <c r="U1924" s="25">
        <f t="shared" si="3"/>
        <v>6728</v>
      </c>
      <c r="X1924" s="5" t="s">
        <v>453</v>
      </c>
      <c r="Z1924" s="5" t="s">
        <v>144</v>
      </c>
      <c r="AA1924" s="18" t="s">
        <v>3336</v>
      </c>
      <c r="AB1924" s="7"/>
      <c r="AC1924" s="47">
        <v>44238</v>
      </c>
      <c r="AD1924" s="47">
        <v>44238</v>
      </c>
      <c r="AE1924" s="8" t="s">
        <v>5529</v>
      </c>
      <c r="AG1924" s="5" t="s">
        <v>146</v>
      </c>
      <c r="AH1924" s="5" t="s">
        <v>454</v>
      </c>
      <c r="AJ1924" s="5" t="s">
        <v>20</v>
      </c>
      <c r="AQ1924" s="5" t="s">
        <v>455</v>
      </c>
      <c r="AR1924" s="6">
        <v>44291</v>
      </c>
      <c r="AS1924" s="6">
        <v>44291</v>
      </c>
      <c r="AT1924" s="5" t="s">
        <v>379</v>
      </c>
    </row>
    <row r="1925" spans="1:46" s="5" customFormat="1" ht="11.25" x14ac:dyDescent="0.2">
      <c r="A1925" s="5">
        <v>2021</v>
      </c>
      <c r="B1925" s="6">
        <v>44197</v>
      </c>
      <c r="C1925" s="6">
        <v>44286</v>
      </c>
      <c r="D1925" s="5" t="s">
        <v>134</v>
      </c>
      <c r="E1925" s="5" t="s">
        <v>135</v>
      </c>
      <c r="F1925" s="5">
        <v>33669</v>
      </c>
      <c r="G1925" s="13" t="s">
        <v>449</v>
      </c>
      <c r="I1925" s="18" t="s">
        <v>3309</v>
      </c>
      <c r="J1925" s="5">
        <v>121</v>
      </c>
      <c r="N1925" s="44" t="s">
        <v>958</v>
      </c>
      <c r="O1925" s="5" t="str">
        <f>VLOOKUP(N1925,[11]Tabla_416662!$F:$G,2,0)</f>
        <v xml:space="preserve">GUCE561006TT7         </v>
      </c>
      <c r="P1925" s="5" t="s">
        <v>3234</v>
      </c>
      <c r="Q1925" s="5" t="s">
        <v>452</v>
      </c>
      <c r="R1925" s="5">
        <v>33669</v>
      </c>
      <c r="S1925" s="6">
        <v>44232</v>
      </c>
      <c r="T1925" s="45">
        <v>702.6</v>
      </c>
      <c r="U1925" s="25">
        <f t="shared" si="3"/>
        <v>815.01600000000008</v>
      </c>
      <c r="X1925" s="5" t="s">
        <v>453</v>
      </c>
      <c r="Z1925" s="5" t="s">
        <v>144</v>
      </c>
      <c r="AA1925" s="18" t="s">
        <v>3309</v>
      </c>
      <c r="AB1925" s="7"/>
      <c r="AC1925" s="47">
        <v>44244</v>
      </c>
      <c r="AD1925" s="47">
        <v>44244</v>
      </c>
      <c r="AE1925" s="8" t="s">
        <v>5530</v>
      </c>
      <c r="AG1925" s="5" t="s">
        <v>146</v>
      </c>
      <c r="AH1925" s="5" t="s">
        <v>454</v>
      </c>
      <c r="AJ1925" s="5" t="s">
        <v>20</v>
      </c>
      <c r="AQ1925" s="5" t="s">
        <v>455</v>
      </c>
      <c r="AR1925" s="6">
        <v>44291</v>
      </c>
      <c r="AS1925" s="6">
        <v>44291</v>
      </c>
      <c r="AT1925" s="5" t="s">
        <v>379</v>
      </c>
    </row>
    <row r="1926" spans="1:46" s="5" customFormat="1" ht="11.25" x14ac:dyDescent="0.2">
      <c r="A1926" s="5">
        <v>2021</v>
      </c>
      <c r="B1926" s="6">
        <v>44197</v>
      </c>
      <c r="C1926" s="6">
        <v>44286</v>
      </c>
      <c r="D1926" s="5" t="s">
        <v>134</v>
      </c>
      <c r="E1926" s="5" t="s">
        <v>135</v>
      </c>
      <c r="F1926" s="5">
        <v>33670</v>
      </c>
      <c r="G1926" s="13" t="s">
        <v>449</v>
      </c>
      <c r="I1926" s="18" t="s">
        <v>3337</v>
      </c>
      <c r="J1926" s="5">
        <v>239</v>
      </c>
      <c r="N1926" s="44" t="s">
        <v>1890</v>
      </c>
      <c r="O1926" s="5" t="str">
        <f>VLOOKUP(N1926,[11]Tabla_416662!$F:$G,2,0)</f>
        <v>CACI6901214J8</v>
      </c>
      <c r="P1926" s="5" t="s">
        <v>3232</v>
      </c>
      <c r="Q1926" s="5" t="s">
        <v>452</v>
      </c>
      <c r="R1926" s="5">
        <v>33670</v>
      </c>
      <c r="S1926" s="6">
        <v>44232</v>
      </c>
      <c r="T1926" s="45">
        <v>1685.35</v>
      </c>
      <c r="U1926" s="25">
        <f t="shared" si="3"/>
        <v>1955.0059999999999</v>
      </c>
      <c r="X1926" s="5" t="s">
        <v>453</v>
      </c>
      <c r="Z1926" s="5" t="s">
        <v>144</v>
      </c>
      <c r="AA1926" s="18" t="s">
        <v>3337</v>
      </c>
      <c r="AB1926" s="7"/>
      <c r="AC1926" s="47">
        <v>44244</v>
      </c>
      <c r="AD1926" s="47">
        <v>44244</v>
      </c>
      <c r="AE1926" s="8" t="s">
        <v>5531</v>
      </c>
      <c r="AG1926" s="5" t="s">
        <v>146</v>
      </c>
      <c r="AH1926" s="5" t="s">
        <v>454</v>
      </c>
      <c r="AJ1926" s="5" t="s">
        <v>20</v>
      </c>
      <c r="AQ1926" s="5" t="s">
        <v>455</v>
      </c>
      <c r="AR1926" s="6">
        <v>44291</v>
      </c>
      <c r="AS1926" s="6">
        <v>44291</v>
      </c>
      <c r="AT1926" s="5" t="s">
        <v>379</v>
      </c>
    </row>
    <row r="1927" spans="1:46" s="5" customFormat="1" ht="11.25" x14ac:dyDescent="0.2">
      <c r="A1927" s="5">
        <v>2021</v>
      </c>
      <c r="B1927" s="6">
        <v>44197</v>
      </c>
      <c r="C1927" s="6">
        <v>44286</v>
      </c>
      <c r="D1927" s="5" t="s">
        <v>134</v>
      </c>
      <c r="E1927" s="5" t="s">
        <v>135</v>
      </c>
      <c r="F1927" s="5">
        <v>33671</v>
      </c>
      <c r="G1927" s="13" t="s">
        <v>449</v>
      </c>
      <c r="I1927" s="18" t="s">
        <v>3338</v>
      </c>
      <c r="J1927" s="5">
        <v>246</v>
      </c>
      <c r="N1927" s="44" t="s">
        <v>484</v>
      </c>
      <c r="O1927" s="5" t="str">
        <f>VLOOKUP(N1927,[11]Tabla_416662!$F:$G,2,0)</f>
        <v xml:space="preserve">FOHM9003317C2         </v>
      </c>
      <c r="P1927" s="5" t="s">
        <v>3234</v>
      </c>
      <c r="Q1927" s="5" t="s">
        <v>452</v>
      </c>
      <c r="R1927" s="5">
        <v>33671</v>
      </c>
      <c r="S1927" s="6">
        <v>44232</v>
      </c>
      <c r="T1927" s="45">
        <v>5400</v>
      </c>
      <c r="U1927" s="25">
        <f t="shared" si="3"/>
        <v>6264</v>
      </c>
      <c r="X1927" s="5" t="s">
        <v>453</v>
      </c>
      <c r="Z1927" s="5" t="s">
        <v>144</v>
      </c>
      <c r="AA1927" s="18" t="s">
        <v>3338</v>
      </c>
      <c r="AB1927" s="7"/>
      <c r="AC1927" s="47">
        <v>44232</v>
      </c>
      <c r="AD1927" s="47">
        <v>44232</v>
      </c>
      <c r="AE1927" s="8" t="s">
        <v>5532</v>
      </c>
      <c r="AG1927" s="5" t="s">
        <v>146</v>
      </c>
      <c r="AH1927" s="5" t="s">
        <v>454</v>
      </c>
      <c r="AJ1927" s="5" t="s">
        <v>20</v>
      </c>
      <c r="AQ1927" s="5" t="s">
        <v>455</v>
      </c>
      <c r="AR1927" s="6">
        <v>44291</v>
      </c>
      <c r="AS1927" s="6">
        <v>44291</v>
      </c>
      <c r="AT1927" s="5" t="s">
        <v>379</v>
      </c>
    </row>
    <row r="1928" spans="1:46" s="5" customFormat="1" ht="11.25" x14ac:dyDescent="0.2">
      <c r="A1928" s="5">
        <v>2021</v>
      </c>
      <c r="B1928" s="6">
        <v>44197</v>
      </c>
      <c r="C1928" s="6">
        <v>44286</v>
      </c>
      <c r="D1928" s="5" t="s">
        <v>134</v>
      </c>
      <c r="E1928" s="5" t="s">
        <v>135</v>
      </c>
      <c r="F1928" s="5">
        <v>33672</v>
      </c>
      <c r="G1928" s="13" t="s">
        <v>449</v>
      </c>
      <c r="I1928" s="18" t="s">
        <v>3339</v>
      </c>
      <c r="J1928" s="5">
        <v>337</v>
      </c>
      <c r="N1928" s="44" t="s">
        <v>502</v>
      </c>
      <c r="O1928" s="5" t="str">
        <f>VLOOKUP(N1928,[11]Tabla_416662!$F:$G,2,0)</f>
        <v>VESS550821KR7</v>
      </c>
      <c r="P1928" s="5" t="s">
        <v>3311</v>
      </c>
      <c r="Q1928" s="5" t="s">
        <v>452</v>
      </c>
      <c r="R1928" s="5">
        <v>33672</v>
      </c>
      <c r="S1928" s="6">
        <v>44235</v>
      </c>
      <c r="T1928" s="45">
        <v>3700</v>
      </c>
      <c r="U1928" s="25">
        <f t="shared" si="3"/>
        <v>4292</v>
      </c>
      <c r="X1928" s="5" t="s">
        <v>453</v>
      </c>
      <c r="Z1928" s="5" t="s">
        <v>144</v>
      </c>
      <c r="AA1928" s="18" t="s">
        <v>3339</v>
      </c>
      <c r="AB1928" s="7"/>
      <c r="AC1928" s="47">
        <v>44246</v>
      </c>
      <c r="AD1928" s="47">
        <v>44246</v>
      </c>
      <c r="AE1928" s="8" t="s">
        <v>5533</v>
      </c>
      <c r="AG1928" s="5" t="s">
        <v>146</v>
      </c>
      <c r="AH1928" s="5" t="s">
        <v>454</v>
      </c>
      <c r="AJ1928" s="5" t="s">
        <v>20</v>
      </c>
      <c r="AQ1928" s="5" t="s">
        <v>455</v>
      </c>
      <c r="AR1928" s="6">
        <v>44291</v>
      </c>
      <c r="AS1928" s="6">
        <v>44291</v>
      </c>
      <c r="AT1928" s="5" t="s">
        <v>379</v>
      </c>
    </row>
    <row r="1929" spans="1:46" s="5" customFormat="1" ht="11.25" x14ac:dyDescent="0.2">
      <c r="A1929" s="5">
        <v>2021</v>
      </c>
      <c r="B1929" s="6">
        <v>44197</v>
      </c>
      <c r="C1929" s="6">
        <v>44286</v>
      </c>
      <c r="D1929" s="5" t="s">
        <v>134</v>
      </c>
      <c r="E1929" s="5" t="s">
        <v>135</v>
      </c>
      <c r="F1929" s="5">
        <v>33673</v>
      </c>
      <c r="G1929" s="13" t="s">
        <v>449</v>
      </c>
      <c r="I1929" s="18" t="s">
        <v>3340</v>
      </c>
      <c r="J1929" s="5">
        <v>357</v>
      </c>
      <c r="N1929" s="27" t="s">
        <v>1814</v>
      </c>
      <c r="O1929" s="5" t="str">
        <f>VLOOKUP(N1929,[11]Tabla_416662!$F:$G,2,0)</f>
        <v xml:space="preserve">TEC070202U53          </v>
      </c>
      <c r="P1929" s="5" t="s">
        <v>3232</v>
      </c>
      <c r="Q1929" s="5" t="s">
        <v>452</v>
      </c>
      <c r="R1929" s="5">
        <v>33673</v>
      </c>
      <c r="S1929" s="6">
        <v>44235</v>
      </c>
      <c r="T1929" s="45">
        <v>380</v>
      </c>
      <c r="U1929" s="25">
        <f t="shared" si="3"/>
        <v>440.8</v>
      </c>
      <c r="X1929" s="5" t="s">
        <v>453</v>
      </c>
      <c r="Z1929" s="5" t="s">
        <v>144</v>
      </c>
      <c r="AA1929" s="18" t="s">
        <v>3340</v>
      </c>
      <c r="AB1929" s="7"/>
      <c r="AC1929" s="47">
        <v>44244</v>
      </c>
      <c r="AD1929" s="47">
        <v>44244</v>
      </c>
      <c r="AE1929" s="8" t="s">
        <v>5534</v>
      </c>
      <c r="AG1929" s="5" t="s">
        <v>146</v>
      </c>
      <c r="AH1929" s="5" t="s">
        <v>454</v>
      </c>
      <c r="AJ1929" s="5" t="s">
        <v>20</v>
      </c>
      <c r="AQ1929" s="5" t="s">
        <v>455</v>
      </c>
      <c r="AR1929" s="6">
        <v>44291</v>
      </c>
      <c r="AS1929" s="6">
        <v>44291</v>
      </c>
      <c r="AT1929" s="5" t="s">
        <v>379</v>
      </c>
    </row>
    <row r="1930" spans="1:46" s="5" customFormat="1" ht="11.25" x14ac:dyDescent="0.2">
      <c r="A1930" s="5">
        <v>2021</v>
      </c>
      <c r="B1930" s="6">
        <v>44197</v>
      </c>
      <c r="C1930" s="6">
        <v>44286</v>
      </c>
      <c r="D1930" s="5" t="s">
        <v>134</v>
      </c>
      <c r="E1930" s="5" t="s">
        <v>135</v>
      </c>
      <c r="F1930" s="5">
        <v>33674</v>
      </c>
      <c r="G1930" s="13" t="s">
        <v>449</v>
      </c>
      <c r="I1930" s="18" t="s">
        <v>3341</v>
      </c>
      <c r="J1930" s="5">
        <v>262</v>
      </c>
      <c r="N1930" s="44" t="s">
        <v>487</v>
      </c>
      <c r="O1930" s="5" t="str">
        <f>VLOOKUP(N1930,[11]Tabla_416662!$F:$G,2,0)</f>
        <v xml:space="preserve">LERM821209166         </v>
      </c>
      <c r="P1930" s="5" t="s">
        <v>3223</v>
      </c>
      <c r="Q1930" s="5" t="s">
        <v>452</v>
      </c>
      <c r="R1930" s="5">
        <v>33674</v>
      </c>
      <c r="S1930" s="6">
        <v>44235</v>
      </c>
      <c r="T1930" s="45">
        <v>4896.5600000000004</v>
      </c>
      <c r="U1930" s="25">
        <f t="shared" si="3"/>
        <v>5680.0096000000003</v>
      </c>
      <c r="X1930" s="5" t="s">
        <v>453</v>
      </c>
      <c r="Z1930" s="5" t="s">
        <v>144</v>
      </c>
      <c r="AA1930" s="18" t="s">
        <v>3341</v>
      </c>
      <c r="AB1930" s="7"/>
      <c r="AC1930" s="47">
        <v>44244</v>
      </c>
      <c r="AD1930" s="47">
        <v>44244</v>
      </c>
      <c r="AE1930" s="8" t="s">
        <v>5535</v>
      </c>
      <c r="AG1930" s="5" t="s">
        <v>146</v>
      </c>
      <c r="AH1930" s="5" t="s">
        <v>454</v>
      </c>
      <c r="AJ1930" s="5" t="s">
        <v>20</v>
      </c>
      <c r="AQ1930" s="5" t="s">
        <v>455</v>
      </c>
      <c r="AR1930" s="6">
        <v>44291</v>
      </c>
      <c r="AS1930" s="6">
        <v>44291</v>
      </c>
      <c r="AT1930" s="5" t="s">
        <v>379</v>
      </c>
    </row>
    <row r="1931" spans="1:46" s="5" customFormat="1" ht="11.25" x14ac:dyDescent="0.2">
      <c r="A1931" s="5">
        <v>2021</v>
      </c>
      <c r="B1931" s="6">
        <v>44197</v>
      </c>
      <c r="C1931" s="6">
        <v>44286</v>
      </c>
      <c r="D1931" s="5" t="s">
        <v>134</v>
      </c>
      <c r="E1931" s="5" t="s">
        <v>135</v>
      </c>
      <c r="F1931" s="5">
        <v>33675</v>
      </c>
      <c r="G1931" s="13" t="s">
        <v>449</v>
      </c>
      <c r="I1931" s="18" t="s">
        <v>3342</v>
      </c>
      <c r="J1931" s="5">
        <v>13</v>
      </c>
      <c r="N1931" s="44" t="s">
        <v>556</v>
      </c>
      <c r="O1931" s="5" t="str">
        <f>VLOOKUP(N1931,[11]Tabla_416662!$F:$G,2,0)</f>
        <v xml:space="preserve">JIBA531220MR9         </v>
      </c>
      <c r="P1931" s="5" t="s">
        <v>3264</v>
      </c>
      <c r="Q1931" s="5" t="s">
        <v>452</v>
      </c>
      <c r="R1931" s="5">
        <v>33675</v>
      </c>
      <c r="S1931" s="6">
        <v>44235</v>
      </c>
      <c r="T1931" s="45">
        <v>5000</v>
      </c>
      <c r="U1931" s="25">
        <f t="shared" si="3"/>
        <v>5800</v>
      </c>
      <c r="X1931" s="5" t="s">
        <v>453</v>
      </c>
      <c r="Z1931" s="5" t="s">
        <v>144</v>
      </c>
      <c r="AA1931" s="18" t="s">
        <v>3342</v>
      </c>
      <c r="AB1931" s="7"/>
      <c r="AC1931" s="47">
        <v>44244</v>
      </c>
      <c r="AD1931" s="47">
        <v>44244</v>
      </c>
      <c r="AE1931" s="8" t="s">
        <v>5536</v>
      </c>
      <c r="AG1931" s="5" t="s">
        <v>146</v>
      </c>
      <c r="AH1931" s="5" t="s">
        <v>454</v>
      </c>
      <c r="AJ1931" s="5" t="s">
        <v>20</v>
      </c>
      <c r="AQ1931" s="5" t="s">
        <v>455</v>
      </c>
      <c r="AR1931" s="6">
        <v>44291</v>
      </c>
      <c r="AS1931" s="6">
        <v>44291</v>
      </c>
      <c r="AT1931" s="5" t="s">
        <v>379</v>
      </c>
    </row>
    <row r="1932" spans="1:46" s="5" customFormat="1" ht="11.25" x14ac:dyDescent="0.2">
      <c r="A1932" s="5">
        <v>2021</v>
      </c>
      <c r="B1932" s="6">
        <v>44197</v>
      </c>
      <c r="C1932" s="6">
        <v>44286</v>
      </c>
      <c r="D1932" s="5" t="s">
        <v>134</v>
      </c>
      <c r="E1932" s="5" t="s">
        <v>135</v>
      </c>
      <c r="F1932" s="5">
        <v>33676</v>
      </c>
      <c r="G1932" s="13" t="s">
        <v>449</v>
      </c>
      <c r="I1932" s="18" t="s">
        <v>3343</v>
      </c>
      <c r="J1932" s="5">
        <v>184</v>
      </c>
      <c r="N1932" s="44" t="s">
        <v>2257</v>
      </c>
      <c r="O1932" s="5" t="str">
        <f>VLOOKUP(N1932,[11]Tabla_416662!$F:$G,2,0)</f>
        <v xml:space="preserve">QUJJ860118KW8         </v>
      </c>
      <c r="P1932" s="5" t="s">
        <v>3264</v>
      </c>
      <c r="Q1932" s="5" t="s">
        <v>452</v>
      </c>
      <c r="R1932" s="5">
        <v>33676</v>
      </c>
      <c r="S1932" s="6">
        <v>44235</v>
      </c>
      <c r="T1932" s="45">
        <v>5755</v>
      </c>
      <c r="U1932" s="25">
        <f t="shared" si="3"/>
        <v>6675.8</v>
      </c>
      <c r="X1932" s="5" t="s">
        <v>453</v>
      </c>
      <c r="Z1932" s="5" t="s">
        <v>144</v>
      </c>
      <c r="AA1932" s="18" t="s">
        <v>3343</v>
      </c>
      <c r="AB1932" s="7"/>
      <c r="AC1932" s="47">
        <v>44244</v>
      </c>
      <c r="AD1932" s="47">
        <v>44244</v>
      </c>
      <c r="AE1932" s="8" t="s">
        <v>5537</v>
      </c>
      <c r="AG1932" s="5" t="s">
        <v>146</v>
      </c>
      <c r="AH1932" s="5" t="s">
        <v>454</v>
      </c>
      <c r="AJ1932" s="5" t="s">
        <v>20</v>
      </c>
      <c r="AQ1932" s="5" t="s">
        <v>455</v>
      </c>
      <c r="AR1932" s="6">
        <v>44291</v>
      </c>
      <c r="AS1932" s="6">
        <v>44291</v>
      </c>
      <c r="AT1932" s="5" t="s">
        <v>379</v>
      </c>
    </row>
    <row r="1933" spans="1:46" s="5" customFormat="1" ht="11.25" x14ac:dyDescent="0.2">
      <c r="A1933" s="5">
        <v>2021</v>
      </c>
      <c r="B1933" s="6">
        <v>44197</v>
      </c>
      <c r="C1933" s="6">
        <v>44286</v>
      </c>
      <c r="D1933" s="5" t="s">
        <v>134</v>
      </c>
      <c r="E1933" s="5" t="s">
        <v>135</v>
      </c>
      <c r="F1933" s="5">
        <v>33677</v>
      </c>
      <c r="G1933" s="13" t="s">
        <v>449</v>
      </c>
      <c r="I1933" s="18" t="s">
        <v>3343</v>
      </c>
      <c r="J1933" s="5">
        <v>262</v>
      </c>
      <c r="N1933" s="44" t="s">
        <v>487</v>
      </c>
      <c r="O1933" s="5" t="str">
        <f>VLOOKUP(N1933,[11]Tabla_416662!$F:$G,2,0)</f>
        <v xml:space="preserve">LERM821209166         </v>
      </c>
      <c r="P1933" s="5" t="s">
        <v>3264</v>
      </c>
      <c r="Q1933" s="5" t="s">
        <v>452</v>
      </c>
      <c r="R1933" s="5">
        <v>33677</v>
      </c>
      <c r="S1933" s="6">
        <v>44235</v>
      </c>
      <c r="T1933" s="45">
        <v>7779</v>
      </c>
      <c r="U1933" s="25">
        <f t="shared" si="3"/>
        <v>9023.64</v>
      </c>
      <c r="X1933" s="5" t="s">
        <v>453</v>
      </c>
      <c r="Z1933" s="5" t="s">
        <v>144</v>
      </c>
      <c r="AA1933" s="18" t="s">
        <v>3343</v>
      </c>
      <c r="AB1933" s="7"/>
      <c r="AC1933" s="47">
        <v>44244</v>
      </c>
      <c r="AD1933" s="47">
        <v>44244</v>
      </c>
      <c r="AE1933" s="8" t="s">
        <v>5538</v>
      </c>
      <c r="AG1933" s="5" t="s">
        <v>146</v>
      </c>
      <c r="AH1933" s="5" t="s">
        <v>454</v>
      </c>
      <c r="AJ1933" s="5" t="s">
        <v>20</v>
      </c>
      <c r="AQ1933" s="5" t="s">
        <v>455</v>
      </c>
      <c r="AR1933" s="6">
        <v>44291</v>
      </c>
      <c r="AS1933" s="6">
        <v>44291</v>
      </c>
      <c r="AT1933" s="5" t="s">
        <v>379</v>
      </c>
    </row>
    <row r="1934" spans="1:46" s="5" customFormat="1" ht="11.25" x14ac:dyDescent="0.2">
      <c r="A1934" s="5">
        <v>2021</v>
      </c>
      <c r="B1934" s="6">
        <v>44197</v>
      </c>
      <c r="C1934" s="6">
        <v>44286</v>
      </c>
      <c r="D1934" s="5" t="s">
        <v>134</v>
      </c>
      <c r="E1934" s="5" t="s">
        <v>135</v>
      </c>
      <c r="F1934" s="5">
        <v>33678</v>
      </c>
      <c r="G1934" s="13" t="s">
        <v>449</v>
      </c>
      <c r="I1934" s="18" t="s">
        <v>3344</v>
      </c>
      <c r="J1934" s="5">
        <v>232</v>
      </c>
      <c r="N1934" s="44" t="s">
        <v>870</v>
      </c>
      <c r="O1934" s="5" t="str">
        <f>VLOOKUP(N1934,[11]Tabla_416662!$F:$G,2,0)</f>
        <v xml:space="preserve">RAAL800714V18 </v>
      </c>
      <c r="P1934" s="5" t="s">
        <v>3234</v>
      </c>
      <c r="Q1934" s="5" t="s">
        <v>452</v>
      </c>
      <c r="R1934" s="5">
        <v>33678</v>
      </c>
      <c r="S1934" s="6">
        <v>44235</v>
      </c>
      <c r="T1934" s="45">
        <v>32500</v>
      </c>
      <c r="U1934" s="25">
        <f t="shared" si="3"/>
        <v>37700</v>
      </c>
      <c r="X1934" s="5" t="s">
        <v>453</v>
      </c>
      <c r="Z1934" s="5" t="s">
        <v>144</v>
      </c>
      <c r="AA1934" s="18" t="s">
        <v>3344</v>
      </c>
      <c r="AB1934" s="7"/>
      <c r="AC1934" s="47">
        <v>44244</v>
      </c>
      <c r="AD1934" s="47">
        <v>44244</v>
      </c>
      <c r="AE1934" s="8" t="s">
        <v>5539</v>
      </c>
      <c r="AG1934" s="5" t="s">
        <v>146</v>
      </c>
      <c r="AH1934" s="5" t="s">
        <v>454</v>
      </c>
      <c r="AJ1934" s="5" t="s">
        <v>20</v>
      </c>
      <c r="AQ1934" s="5" t="s">
        <v>455</v>
      </c>
      <c r="AR1934" s="6">
        <v>44291</v>
      </c>
      <c r="AS1934" s="6">
        <v>44291</v>
      </c>
      <c r="AT1934" s="5" t="s">
        <v>379</v>
      </c>
    </row>
    <row r="1935" spans="1:46" s="5" customFormat="1" ht="11.25" x14ac:dyDescent="0.2">
      <c r="A1935" s="5">
        <v>2021</v>
      </c>
      <c r="B1935" s="6">
        <v>44197</v>
      </c>
      <c r="C1935" s="6">
        <v>44286</v>
      </c>
      <c r="D1935" s="5" t="s">
        <v>134</v>
      </c>
      <c r="E1935" s="5" t="s">
        <v>135</v>
      </c>
      <c r="F1935" s="5">
        <v>33679</v>
      </c>
      <c r="G1935" s="13" t="s">
        <v>449</v>
      </c>
      <c r="I1935" s="18" t="s">
        <v>3345</v>
      </c>
      <c r="J1935" s="5">
        <v>353</v>
      </c>
      <c r="N1935" s="27" t="s">
        <v>1797</v>
      </c>
      <c r="O1935" s="5" t="str">
        <f>VLOOKUP(N1935,[11]Tabla_416662!$F:$G,2,0)</f>
        <v xml:space="preserve">SUR831027314          </v>
      </c>
      <c r="P1935" s="5" t="s">
        <v>3234</v>
      </c>
      <c r="Q1935" s="5" t="s">
        <v>452</v>
      </c>
      <c r="R1935" s="5">
        <v>33679</v>
      </c>
      <c r="S1935" s="6">
        <v>44235</v>
      </c>
      <c r="T1935" s="45">
        <v>60000</v>
      </c>
      <c r="U1935" s="25">
        <f t="shared" si="3"/>
        <v>69600</v>
      </c>
      <c r="X1935" s="5" t="s">
        <v>453</v>
      </c>
      <c r="Z1935" s="5" t="s">
        <v>144</v>
      </c>
      <c r="AA1935" s="18" t="s">
        <v>3345</v>
      </c>
      <c r="AB1935" s="7"/>
      <c r="AC1935" s="47">
        <v>44244</v>
      </c>
      <c r="AD1935" s="47">
        <v>44244</v>
      </c>
      <c r="AE1935" s="8" t="s">
        <v>5540</v>
      </c>
      <c r="AG1935" s="5" t="s">
        <v>146</v>
      </c>
      <c r="AH1935" s="5" t="s">
        <v>454</v>
      </c>
      <c r="AJ1935" s="5" t="s">
        <v>20</v>
      </c>
      <c r="AQ1935" s="5" t="s">
        <v>455</v>
      </c>
      <c r="AR1935" s="6">
        <v>44291</v>
      </c>
      <c r="AS1935" s="6">
        <v>44291</v>
      </c>
      <c r="AT1935" s="5" t="s">
        <v>379</v>
      </c>
    </row>
    <row r="1936" spans="1:46" s="5" customFormat="1" ht="11.25" x14ac:dyDescent="0.2">
      <c r="A1936" s="5">
        <v>2021</v>
      </c>
      <c r="B1936" s="6">
        <v>44197</v>
      </c>
      <c r="C1936" s="6">
        <v>44286</v>
      </c>
      <c r="D1936" s="5" t="s">
        <v>134</v>
      </c>
      <c r="E1936" s="5" t="s">
        <v>135</v>
      </c>
      <c r="F1936" s="5">
        <v>33682</v>
      </c>
      <c r="G1936" s="13" t="s">
        <v>449</v>
      </c>
      <c r="I1936" s="18" t="s">
        <v>3346</v>
      </c>
      <c r="J1936" s="5">
        <v>350</v>
      </c>
      <c r="N1936" s="27" t="s">
        <v>1756</v>
      </c>
      <c r="O1936" s="5" t="str">
        <f>VLOOKUP(N1936,[11]Tabla_416662!$F:$G,2,0)</f>
        <v xml:space="preserve">ROPS900626BJ1         </v>
      </c>
      <c r="P1936" s="5" t="s">
        <v>3232</v>
      </c>
      <c r="Q1936" s="5" t="s">
        <v>452</v>
      </c>
      <c r="R1936" s="5">
        <v>33682</v>
      </c>
      <c r="S1936" s="6">
        <v>44235</v>
      </c>
      <c r="T1936" s="45">
        <v>7587</v>
      </c>
      <c r="U1936" s="25">
        <f t="shared" si="3"/>
        <v>8800.92</v>
      </c>
      <c r="X1936" s="5" t="s">
        <v>453</v>
      </c>
      <c r="Z1936" s="5" t="s">
        <v>144</v>
      </c>
      <c r="AA1936" s="18" t="s">
        <v>3346</v>
      </c>
      <c r="AB1936" s="7"/>
      <c r="AC1936" s="47">
        <v>44244</v>
      </c>
      <c r="AD1936" s="47">
        <v>44244</v>
      </c>
      <c r="AE1936" s="8" t="s">
        <v>5541</v>
      </c>
      <c r="AG1936" s="5" t="s">
        <v>146</v>
      </c>
      <c r="AH1936" s="5" t="s">
        <v>454</v>
      </c>
      <c r="AJ1936" s="5" t="s">
        <v>20</v>
      </c>
      <c r="AQ1936" s="5" t="s">
        <v>455</v>
      </c>
      <c r="AR1936" s="6">
        <v>44291</v>
      </c>
      <c r="AS1936" s="6">
        <v>44291</v>
      </c>
      <c r="AT1936" s="5" t="s">
        <v>379</v>
      </c>
    </row>
    <row r="1937" spans="1:46" s="5" customFormat="1" ht="11.25" x14ac:dyDescent="0.2">
      <c r="A1937" s="5">
        <v>2021</v>
      </c>
      <c r="B1937" s="6">
        <v>44197</v>
      </c>
      <c r="C1937" s="6">
        <v>44286</v>
      </c>
      <c r="D1937" s="5" t="s">
        <v>134</v>
      </c>
      <c r="E1937" s="5" t="s">
        <v>135</v>
      </c>
      <c r="F1937" s="5">
        <v>33683</v>
      </c>
      <c r="G1937" s="13" t="s">
        <v>449</v>
      </c>
      <c r="I1937" s="18" t="s">
        <v>3346</v>
      </c>
      <c r="J1937" s="5">
        <v>262</v>
      </c>
      <c r="N1937" s="44" t="s">
        <v>487</v>
      </c>
      <c r="O1937" s="5" t="str">
        <f>VLOOKUP(N1937,[11]Tabla_416662!$F:$G,2,0)</f>
        <v xml:space="preserve">LERM821209166         </v>
      </c>
      <c r="P1937" s="5" t="s">
        <v>3232</v>
      </c>
      <c r="Q1937" s="5" t="s">
        <v>452</v>
      </c>
      <c r="R1937" s="5">
        <v>33683</v>
      </c>
      <c r="S1937" s="6">
        <v>44235</v>
      </c>
      <c r="T1937" s="45">
        <v>26200</v>
      </c>
      <c r="U1937" s="25">
        <f t="shared" si="3"/>
        <v>30392</v>
      </c>
      <c r="X1937" s="5" t="s">
        <v>453</v>
      </c>
      <c r="Z1937" s="5" t="s">
        <v>144</v>
      </c>
      <c r="AA1937" s="18" t="s">
        <v>3346</v>
      </c>
      <c r="AB1937" s="7"/>
      <c r="AC1937" s="47">
        <v>44244</v>
      </c>
      <c r="AD1937" s="47">
        <v>44244</v>
      </c>
      <c r="AE1937" s="8" t="s">
        <v>5542</v>
      </c>
      <c r="AG1937" s="5" t="s">
        <v>146</v>
      </c>
      <c r="AH1937" s="5" t="s">
        <v>454</v>
      </c>
      <c r="AJ1937" s="5" t="s">
        <v>20</v>
      </c>
      <c r="AQ1937" s="5" t="s">
        <v>455</v>
      </c>
      <c r="AR1937" s="6">
        <v>44291</v>
      </c>
      <c r="AS1937" s="6">
        <v>44291</v>
      </c>
      <c r="AT1937" s="5" t="s">
        <v>379</v>
      </c>
    </row>
    <row r="1938" spans="1:46" s="5" customFormat="1" ht="11.25" x14ac:dyDescent="0.2">
      <c r="A1938" s="5">
        <v>2021</v>
      </c>
      <c r="B1938" s="6">
        <v>44197</v>
      </c>
      <c r="C1938" s="6">
        <v>44286</v>
      </c>
      <c r="D1938" s="5" t="s">
        <v>134</v>
      </c>
      <c r="E1938" s="5" t="s">
        <v>135</v>
      </c>
      <c r="F1938" s="5">
        <v>33684</v>
      </c>
      <c r="G1938" s="13" t="s">
        <v>449</v>
      </c>
      <c r="I1938" s="18" t="s">
        <v>3347</v>
      </c>
      <c r="J1938" s="5">
        <v>80</v>
      </c>
      <c r="N1938" s="44" t="s">
        <v>1473</v>
      </c>
      <c r="O1938" s="5" t="str">
        <f>VLOOKUP(N1938,[11]Tabla_416662!$F:$G,2,0)</f>
        <v xml:space="preserve">QUSD721027NH9         </v>
      </c>
      <c r="P1938" s="5" t="s">
        <v>3264</v>
      </c>
      <c r="Q1938" s="5" t="s">
        <v>452</v>
      </c>
      <c r="R1938" s="5">
        <v>33684</v>
      </c>
      <c r="S1938" s="6">
        <v>44235</v>
      </c>
      <c r="T1938" s="45">
        <v>28000</v>
      </c>
      <c r="U1938" s="25">
        <f t="shared" si="3"/>
        <v>32480</v>
      </c>
      <c r="X1938" s="5" t="s">
        <v>453</v>
      </c>
      <c r="Z1938" s="5" t="s">
        <v>144</v>
      </c>
      <c r="AA1938" s="18" t="s">
        <v>3347</v>
      </c>
      <c r="AB1938" s="7"/>
      <c r="AC1938" s="47">
        <v>44244</v>
      </c>
      <c r="AD1938" s="47">
        <v>44244</v>
      </c>
      <c r="AE1938" s="8" t="s">
        <v>5543</v>
      </c>
      <c r="AG1938" s="5" t="s">
        <v>146</v>
      </c>
      <c r="AH1938" s="5" t="s">
        <v>454</v>
      </c>
      <c r="AJ1938" s="5" t="s">
        <v>20</v>
      </c>
      <c r="AQ1938" s="5" t="s">
        <v>455</v>
      </c>
      <c r="AR1938" s="6">
        <v>44291</v>
      </c>
      <c r="AS1938" s="6">
        <v>44291</v>
      </c>
      <c r="AT1938" s="5" t="s">
        <v>379</v>
      </c>
    </row>
    <row r="1939" spans="1:46" s="5" customFormat="1" ht="11.25" x14ac:dyDescent="0.2">
      <c r="A1939" s="5">
        <v>2021</v>
      </c>
      <c r="B1939" s="6">
        <v>44197</v>
      </c>
      <c r="C1939" s="6">
        <v>44286</v>
      </c>
      <c r="D1939" s="5" t="s">
        <v>134</v>
      </c>
      <c r="E1939" s="5" t="s">
        <v>135</v>
      </c>
      <c r="F1939" s="5">
        <v>33685</v>
      </c>
      <c r="G1939" s="13" t="s">
        <v>449</v>
      </c>
      <c r="I1939" s="18" t="s">
        <v>3348</v>
      </c>
      <c r="J1939" s="5">
        <v>246</v>
      </c>
      <c r="N1939" s="44" t="s">
        <v>484</v>
      </c>
      <c r="O1939" s="5" t="str">
        <f>VLOOKUP(N1939,[11]Tabla_416662!$F:$G,2,0)</f>
        <v xml:space="preserve">FOHM9003317C2         </v>
      </c>
      <c r="P1939" s="5" t="s">
        <v>3234</v>
      </c>
      <c r="Q1939" s="5" t="s">
        <v>452</v>
      </c>
      <c r="R1939" s="5">
        <v>33685</v>
      </c>
      <c r="S1939" s="6">
        <v>44229</v>
      </c>
      <c r="T1939" s="45">
        <v>22000</v>
      </c>
      <c r="U1939" s="25">
        <f t="shared" si="3"/>
        <v>25520</v>
      </c>
      <c r="X1939" s="5" t="s">
        <v>453</v>
      </c>
      <c r="Z1939" s="5" t="s">
        <v>144</v>
      </c>
      <c r="AA1939" s="18" t="s">
        <v>3348</v>
      </c>
      <c r="AB1939" s="7"/>
      <c r="AC1939" s="47">
        <v>44232</v>
      </c>
      <c r="AD1939" s="47">
        <v>44232</v>
      </c>
      <c r="AE1939" s="8" t="s">
        <v>5544</v>
      </c>
      <c r="AG1939" s="5" t="s">
        <v>146</v>
      </c>
      <c r="AH1939" s="5" t="s">
        <v>454</v>
      </c>
      <c r="AJ1939" s="5" t="s">
        <v>20</v>
      </c>
      <c r="AQ1939" s="5" t="s">
        <v>455</v>
      </c>
      <c r="AR1939" s="6">
        <v>44291</v>
      </c>
      <c r="AS1939" s="6">
        <v>44291</v>
      </c>
      <c r="AT1939" s="5" t="s">
        <v>379</v>
      </c>
    </row>
    <row r="1940" spans="1:46" s="5" customFormat="1" ht="11.25" x14ac:dyDescent="0.2">
      <c r="A1940" s="5">
        <v>2021</v>
      </c>
      <c r="B1940" s="6">
        <v>44197</v>
      </c>
      <c r="C1940" s="6">
        <v>44286</v>
      </c>
      <c r="D1940" s="5" t="s">
        <v>134</v>
      </c>
      <c r="E1940" s="5" t="s">
        <v>135</v>
      </c>
      <c r="F1940" s="5">
        <v>33686</v>
      </c>
      <c r="G1940" s="13" t="s">
        <v>449</v>
      </c>
      <c r="I1940" s="18" t="s">
        <v>3349</v>
      </c>
      <c r="J1940" s="5">
        <v>246</v>
      </c>
      <c r="N1940" s="44" t="s">
        <v>484</v>
      </c>
      <c r="O1940" s="5" t="str">
        <f>VLOOKUP(N1940,[11]Tabla_416662!$F:$G,2,0)</f>
        <v xml:space="preserve">FOHM9003317C2         </v>
      </c>
      <c r="P1940" s="5" t="s">
        <v>3234</v>
      </c>
      <c r="Q1940" s="5" t="s">
        <v>452</v>
      </c>
      <c r="R1940" s="5">
        <v>33686</v>
      </c>
      <c r="S1940" s="6">
        <v>44235</v>
      </c>
      <c r="T1940" s="45">
        <v>6100</v>
      </c>
      <c r="U1940" s="25">
        <f t="shared" si="3"/>
        <v>7076</v>
      </c>
      <c r="X1940" s="5" t="s">
        <v>453</v>
      </c>
      <c r="Z1940" s="5" t="s">
        <v>144</v>
      </c>
      <c r="AA1940" s="18" t="s">
        <v>3349</v>
      </c>
      <c r="AB1940" s="7"/>
      <c r="AC1940" s="47">
        <v>44244</v>
      </c>
      <c r="AD1940" s="47">
        <v>44244</v>
      </c>
      <c r="AE1940" s="8" t="s">
        <v>5545</v>
      </c>
      <c r="AG1940" s="5" t="s">
        <v>146</v>
      </c>
      <c r="AH1940" s="5" t="s">
        <v>454</v>
      </c>
      <c r="AJ1940" s="5" t="s">
        <v>20</v>
      </c>
      <c r="AQ1940" s="5" t="s">
        <v>455</v>
      </c>
      <c r="AR1940" s="6">
        <v>44291</v>
      </c>
      <c r="AS1940" s="6">
        <v>44291</v>
      </c>
      <c r="AT1940" s="5" t="s">
        <v>379</v>
      </c>
    </row>
    <row r="1941" spans="1:46" s="5" customFormat="1" ht="11.25" x14ac:dyDescent="0.2">
      <c r="A1941" s="5">
        <v>2021</v>
      </c>
      <c r="B1941" s="6">
        <v>44197</v>
      </c>
      <c r="C1941" s="6">
        <v>44286</v>
      </c>
      <c r="D1941" s="5" t="s">
        <v>134</v>
      </c>
      <c r="E1941" s="5" t="s">
        <v>135</v>
      </c>
      <c r="F1941" s="5">
        <v>33687</v>
      </c>
      <c r="G1941" s="13" t="s">
        <v>449</v>
      </c>
      <c r="I1941" s="18" t="s">
        <v>3350</v>
      </c>
      <c r="J1941" s="5">
        <v>246</v>
      </c>
      <c r="N1941" s="44" t="s">
        <v>484</v>
      </c>
      <c r="O1941" s="5" t="str">
        <f>VLOOKUP(N1941,[11]Tabla_416662!$F:$G,2,0)</f>
        <v xml:space="preserve">FOHM9003317C2         </v>
      </c>
      <c r="P1941" s="5" t="s">
        <v>3234</v>
      </c>
      <c r="Q1941" s="5" t="s">
        <v>452</v>
      </c>
      <c r="R1941" s="5">
        <v>33687</v>
      </c>
      <c r="S1941" s="6">
        <v>44235</v>
      </c>
      <c r="T1941" s="45">
        <v>9940</v>
      </c>
      <c r="U1941" s="25">
        <f t="shared" si="3"/>
        <v>11530.4</v>
      </c>
      <c r="X1941" s="5" t="s">
        <v>453</v>
      </c>
      <c r="Z1941" s="5" t="s">
        <v>144</v>
      </c>
      <c r="AA1941" s="18" t="s">
        <v>3350</v>
      </c>
      <c r="AB1941" s="7"/>
      <c r="AC1941" s="47">
        <v>44244</v>
      </c>
      <c r="AD1941" s="47">
        <v>44244</v>
      </c>
      <c r="AE1941" s="8" t="s">
        <v>5546</v>
      </c>
      <c r="AG1941" s="5" t="s">
        <v>146</v>
      </c>
      <c r="AH1941" s="5" t="s">
        <v>454</v>
      </c>
      <c r="AJ1941" s="5" t="s">
        <v>20</v>
      </c>
      <c r="AQ1941" s="5" t="s">
        <v>455</v>
      </c>
      <c r="AR1941" s="6">
        <v>44291</v>
      </c>
      <c r="AS1941" s="6">
        <v>44291</v>
      </c>
      <c r="AT1941" s="5" t="s">
        <v>379</v>
      </c>
    </row>
    <row r="1942" spans="1:46" s="5" customFormat="1" ht="11.25" x14ac:dyDescent="0.2">
      <c r="A1942" s="5">
        <v>2021</v>
      </c>
      <c r="B1942" s="6">
        <v>44197</v>
      </c>
      <c r="C1942" s="6">
        <v>44286</v>
      </c>
      <c r="D1942" s="5" t="s">
        <v>134</v>
      </c>
      <c r="E1942" s="5" t="s">
        <v>135</v>
      </c>
      <c r="F1942" s="5">
        <v>33688</v>
      </c>
      <c r="G1942" s="13" t="s">
        <v>449</v>
      </c>
      <c r="I1942" s="18" t="s">
        <v>3351</v>
      </c>
      <c r="J1942" s="5">
        <v>194</v>
      </c>
      <c r="N1942" s="44" t="s">
        <v>721</v>
      </c>
      <c r="O1942" s="5" t="str">
        <f>VLOOKUP(N1942,[11]Tabla_416662!$F:$G,2,0)</f>
        <v xml:space="preserve">ZEFL480819QA8         </v>
      </c>
      <c r="P1942" s="5" t="s">
        <v>3221</v>
      </c>
      <c r="Q1942" s="5" t="s">
        <v>452</v>
      </c>
      <c r="R1942" s="5">
        <v>33688</v>
      </c>
      <c r="S1942" s="6">
        <v>44235</v>
      </c>
      <c r="T1942" s="45">
        <v>4277</v>
      </c>
      <c r="U1942" s="25">
        <f t="shared" si="3"/>
        <v>4961.32</v>
      </c>
      <c r="X1942" s="5" t="s">
        <v>453</v>
      </c>
      <c r="Z1942" s="5" t="s">
        <v>144</v>
      </c>
      <c r="AA1942" s="18" t="s">
        <v>3351</v>
      </c>
      <c r="AB1942" s="7"/>
      <c r="AC1942" s="47">
        <v>44238</v>
      </c>
      <c r="AD1942" s="47">
        <v>44238</v>
      </c>
      <c r="AE1942" s="8" t="s">
        <v>5547</v>
      </c>
      <c r="AG1942" s="5" t="s">
        <v>146</v>
      </c>
      <c r="AH1942" s="5" t="s">
        <v>454</v>
      </c>
      <c r="AJ1942" s="5" t="s">
        <v>20</v>
      </c>
      <c r="AQ1942" s="5" t="s">
        <v>455</v>
      </c>
      <c r="AR1942" s="6">
        <v>44291</v>
      </c>
      <c r="AS1942" s="6">
        <v>44291</v>
      </c>
      <c r="AT1942" s="5" t="s">
        <v>379</v>
      </c>
    </row>
    <row r="1943" spans="1:46" s="5" customFormat="1" ht="11.25" x14ac:dyDescent="0.2">
      <c r="A1943" s="5">
        <v>2021</v>
      </c>
      <c r="B1943" s="6">
        <v>44197</v>
      </c>
      <c r="C1943" s="6">
        <v>44286</v>
      </c>
      <c r="D1943" s="5" t="s">
        <v>134</v>
      </c>
      <c r="E1943" s="5" t="s">
        <v>135</v>
      </c>
      <c r="F1943" s="5">
        <v>33689</v>
      </c>
      <c r="G1943" s="13" t="s">
        <v>449</v>
      </c>
      <c r="I1943" s="18" t="s">
        <v>3352</v>
      </c>
      <c r="J1943" s="5">
        <v>370</v>
      </c>
      <c r="N1943" s="27" t="s">
        <v>1679</v>
      </c>
      <c r="O1943" s="5" t="str">
        <f>VLOOKUP(N1943,[11]Tabla_416662!$F:$G,2,0)</f>
        <v xml:space="preserve">VMS131025P73          </v>
      </c>
      <c r="P1943" s="5" t="s">
        <v>3221</v>
      </c>
      <c r="Q1943" s="5" t="s">
        <v>452</v>
      </c>
      <c r="R1943" s="5">
        <v>33689</v>
      </c>
      <c r="S1943" s="6">
        <v>44235</v>
      </c>
      <c r="T1943" s="45">
        <v>2922.4</v>
      </c>
      <c r="U1943" s="25">
        <f t="shared" si="3"/>
        <v>3389.9839999999999</v>
      </c>
      <c r="X1943" s="5" t="s">
        <v>453</v>
      </c>
      <c r="Z1943" s="5" t="s">
        <v>144</v>
      </c>
      <c r="AA1943" s="18" t="s">
        <v>3352</v>
      </c>
      <c r="AB1943" s="7"/>
      <c r="AC1943" s="47">
        <v>44244</v>
      </c>
      <c r="AD1943" s="47">
        <v>44244</v>
      </c>
      <c r="AE1943" s="8" t="s">
        <v>5548</v>
      </c>
      <c r="AG1943" s="5" t="s">
        <v>146</v>
      </c>
      <c r="AH1943" s="5" t="s">
        <v>454</v>
      </c>
      <c r="AJ1943" s="5" t="s">
        <v>20</v>
      </c>
      <c r="AQ1943" s="5" t="s">
        <v>455</v>
      </c>
      <c r="AR1943" s="6">
        <v>44291</v>
      </c>
      <c r="AS1943" s="6">
        <v>44291</v>
      </c>
      <c r="AT1943" s="5" t="s">
        <v>379</v>
      </c>
    </row>
    <row r="1944" spans="1:46" s="5" customFormat="1" ht="11.25" x14ac:dyDescent="0.2">
      <c r="A1944" s="5">
        <v>2021</v>
      </c>
      <c r="B1944" s="6">
        <v>44197</v>
      </c>
      <c r="C1944" s="6">
        <v>44286</v>
      </c>
      <c r="D1944" s="5" t="s">
        <v>134</v>
      </c>
      <c r="E1944" s="5" t="s">
        <v>135</v>
      </c>
      <c r="F1944" s="5">
        <v>33690</v>
      </c>
      <c r="G1944" s="13" t="s">
        <v>449</v>
      </c>
      <c r="I1944" s="18" t="s">
        <v>3353</v>
      </c>
      <c r="J1944" s="5">
        <v>379</v>
      </c>
      <c r="N1944" s="44" t="s">
        <v>526</v>
      </c>
      <c r="O1944" s="5" t="str">
        <f>VLOOKUP(N1944,[11]Tabla_416662!$F:$G,2,0)</f>
        <v xml:space="preserve">AEGY750725DE1         </v>
      </c>
      <c r="P1944" s="5" t="s">
        <v>3221</v>
      </c>
      <c r="Q1944" s="5" t="s">
        <v>452</v>
      </c>
      <c r="R1944" s="5">
        <v>33690</v>
      </c>
      <c r="S1944" s="6">
        <v>44235</v>
      </c>
      <c r="T1944" s="45">
        <v>51.72</v>
      </c>
      <c r="U1944" s="25">
        <f t="shared" si="3"/>
        <v>59.995199999999997</v>
      </c>
      <c r="X1944" s="5" t="s">
        <v>453</v>
      </c>
      <c r="Z1944" s="5" t="s">
        <v>144</v>
      </c>
      <c r="AA1944" s="18" t="s">
        <v>3353</v>
      </c>
      <c r="AB1944" s="7"/>
      <c r="AC1944" s="47">
        <v>44244</v>
      </c>
      <c r="AD1944" s="47">
        <v>44244</v>
      </c>
      <c r="AE1944" s="8" t="s">
        <v>5549</v>
      </c>
      <c r="AG1944" s="5" t="s">
        <v>146</v>
      </c>
      <c r="AH1944" s="5" t="s">
        <v>454</v>
      </c>
      <c r="AJ1944" s="5" t="s">
        <v>20</v>
      </c>
      <c r="AQ1944" s="5" t="s">
        <v>455</v>
      </c>
      <c r="AR1944" s="6">
        <v>44291</v>
      </c>
      <c r="AS1944" s="6">
        <v>44291</v>
      </c>
      <c r="AT1944" s="5" t="s">
        <v>379</v>
      </c>
    </row>
    <row r="1945" spans="1:46" s="5" customFormat="1" ht="11.25" x14ac:dyDescent="0.2">
      <c r="A1945" s="5">
        <v>2021</v>
      </c>
      <c r="B1945" s="6">
        <v>44197</v>
      </c>
      <c r="C1945" s="6">
        <v>44286</v>
      </c>
      <c r="D1945" s="5" t="s">
        <v>134</v>
      </c>
      <c r="E1945" s="5" t="s">
        <v>135</v>
      </c>
      <c r="F1945" s="5">
        <v>33691</v>
      </c>
      <c r="G1945" s="13" t="s">
        <v>449</v>
      </c>
      <c r="I1945" s="18" t="s">
        <v>3354</v>
      </c>
      <c r="J1945" s="5">
        <v>379</v>
      </c>
      <c r="N1945" s="44" t="s">
        <v>526</v>
      </c>
      <c r="O1945" s="5" t="str">
        <f>VLOOKUP(N1945,[11]Tabla_416662!$F:$G,2,0)</f>
        <v xml:space="preserve">AEGY750725DE1         </v>
      </c>
      <c r="P1945" s="5" t="s">
        <v>3221</v>
      </c>
      <c r="Q1945" s="5" t="s">
        <v>452</v>
      </c>
      <c r="R1945" s="5">
        <v>33691</v>
      </c>
      <c r="S1945" s="6">
        <v>44235</v>
      </c>
      <c r="T1945" s="45">
        <v>323.27999999999997</v>
      </c>
      <c r="U1945" s="25">
        <f t="shared" si="3"/>
        <v>375.00479999999999</v>
      </c>
      <c r="X1945" s="5" t="s">
        <v>453</v>
      </c>
      <c r="Z1945" s="5" t="s">
        <v>144</v>
      </c>
      <c r="AA1945" s="18" t="s">
        <v>3354</v>
      </c>
      <c r="AB1945" s="7"/>
      <c r="AC1945" s="47">
        <v>44244</v>
      </c>
      <c r="AD1945" s="47">
        <v>44244</v>
      </c>
      <c r="AE1945" s="8" t="s">
        <v>5550</v>
      </c>
      <c r="AG1945" s="5" t="s">
        <v>146</v>
      </c>
      <c r="AH1945" s="5" t="s">
        <v>454</v>
      </c>
      <c r="AJ1945" s="5" t="s">
        <v>20</v>
      </c>
      <c r="AQ1945" s="5" t="s">
        <v>455</v>
      </c>
      <c r="AR1945" s="6">
        <v>44291</v>
      </c>
      <c r="AS1945" s="6">
        <v>44291</v>
      </c>
      <c r="AT1945" s="5" t="s">
        <v>379</v>
      </c>
    </row>
    <row r="1946" spans="1:46" s="5" customFormat="1" ht="11.25" x14ac:dyDescent="0.2">
      <c r="A1946" s="5">
        <v>2021</v>
      </c>
      <c r="B1946" s="6">
        <v>44197</v>
      </c>
      <c r="C1946" s="6">
        <v>44286</v>
      </c>
      <c r="D1946" s="5" t="s">
        <v>134</v>
      </c>
      <c r="E1946" s="5" t="s">
        <v>135</v>
      </c>
      <c r="F1946" s="5">
        <v>33692</v>
      </c>
      <c r="G1946" s="13" t="s">
        <v>449</v>
      </c>
      <c r="I1946" s="18" t="s">
        <v>3355</v>
      </c>
      <c r="J1946" s="5">
        <v>379</v>
      </c>
      <c r="N1946" s="44" t="s">
        <v>526</v>
      </c>
      <c r="O1946" s="5" t="str">
        <f>VLOOKUP(N1946,[11]Tabla_416662!$F:$G,2,0)</f>
        <v xml:space="preserve">AEGY750725DE1         </v>
      </c>
      <c r="P1946" s="5" t="s">
        <v>3221</v>
      </c>
      <c r="Q1946" s="5" t="s">
        <v>452</v>
      </c>
      <c r="R1946" s="5">
        <v>33692</v>
      </c>
      <c r="S1946" s="6">
        <v>44235</v>
      </c>
      <c r="T1946" s="45">
        <v>749.95</v>
      </c>
      <c r="U1946" s="25">
        <f t="shared" si="3"/>
        <v>869.94200000000001</v>
      </c>
      <c r="X1946" s="5" t="s">
        <v>453</v>
      </c>
      <c r="Z1946" s="5" t="s">
        <v>144</v>
      </c>
      <c r="AA1946" s="18" t="s">
        <v>3355</v>
      </c>
      <c r="AB1946" s="7"/>
      <c r="AC1946" s="47">
        <v>44244</v>
      </c>
      <c r="AD1946" s="47">
        <v>44244</v>
      </c>
      <c r="AE1946" s="8" t="s">
        <v>5551</v>
      </c>
      <c r="AG1946" s="5" t="s">
        <v>146</v>
      </c>
      <c r="AH1946" s="5" t="s">
        <v>454</v>
      </c>
      <c r="AJ1946" s="5" t="s">
        <v>20</v>
      </c>
      <c r="AQ1946" s="5" t="s">
        <v>455</v>
      </c>
      <c r="AR1946" s="6">
        <v>44291</v>
      </c>
      <c r="AS1946" s="6">
        <v>44291</v>
      </c>
      <c r="AT1946" s="5" t="s">
        <v>379</v>
      </c>
    </row>
    <row r="1947" spans="1:46" s="5" customFormat="1" ht="11.25" x14ac:dyDescent="0.2">
      <c r="A1947" s="5">
        <v>2021</v>
      </c>
      <c r="B1947" s="6">
        <v>44197</v>
      </c>
      <c r="C1947" s="6">
        <v>44286</v>
      </c>
      <c r="D1947" s="5" t="s">
        <v>134</v>
      </c>
      <c r="E1947" s="5" t="s">
        <v>135</v>
      </c>
      <c r="F1947" s="5">
        <v>33693</v>
      </c>
      <c r="G1947" s="13" t="s">
        <v>449</v>
      </c>
      <c r="I1947" s="18" t="s">
        <v>3356</v>
      </c>
      <c r="J1947" s="5">
        <v>379</v>
      </c>
      <c r="K1947" s="13"/>
      <c r="N1947" s="44" t="s">
        <v>526</v>
      </c>
      <c r="O1947" s="5" t="str">
        <f>VLOOKUP(N1947,[11]Tabla_416662!$F:$G,2,0)</f>
        <v xml:space="preserve">AEGY750725DE1         </v>
      </c>
      <c r="P1947" s="5" t="s">
        <v>3221</v>
      </c>
      <c r="Q1947" s="5" t="s">
        <v>452</v>
      </c>
      <c r="R1947" s="5">
        <v>33693</v>
      </c>
      <c r="S1947" s="6">
        <v>44235</v>
      </c>
      <c r="T1947" s="45">
        <v>258.62</v>
      </c>
      <c r="U1947" s="25">
        <f t="shared" si="3"/>
        <v>299.99920000000003</v>
      </c>
      <c r="X1947" s="5" t="s">
        <v>453</v>
      </c>
      <c r="Z1947" s="5" t="s">
        <v>144</v>
      </c>
      <c r="AA1947" s="18" t="s">
        <v>3356</v>
      </c>
      <c r="AB1947" s="7"/>
      <c r="AC1947" s="47">
        <v>44244</v>
      </c>
      <c r="AD1947" s="47">
        <v>44244</v>
      </c>
      <c r="AE1947" s="8" t="s">
        <v>5552</v>
      </c>
      <c r="AG1947" s="5" t="s">
        <v>146</v>
      </c>
      <c r="AH1947" s="5" t="s">
        <v>454</v>
      </c>
      <c r="AJ1947" s="5" t="s">
        <v>20</v>
      </c>
      <c r="AQ1947" s="5" t="s">
        <v>455</v>
      </c>
      <c r="AR1947" s="6">
        <v>44291</v>
      </c>
      <c r="AS1947" s="6">
        <v>44291</v>
      </c>
      <c r="AT1947" s="5" t="s">
        <v>379</v>
      </c>
    </row>
    <row r="1948" spans="1:46" s="5" customFormat="1" ht="20.45" customHeight="1" x14ac:dyDescent="0.2">
      <c r="A1948" s="5">
        <v>2021</v>
      </c>
      <c r="B1948" s="6">
        <v>44197</v>
      </c>
      <c r="C1948" s="6">
        <v>44286</v>
      </c>
      <c r="D1948" s="5" t="s">
        <v>134</v>
      </c>
      <c r="E1948" s="5" t="s">
        <v>135</v>
      </c>
      <c r="F1948" s="5">
        <v>33694</v>
      </c>
      <c r="G1948" s="13" t="s">
        <v>449</v>
      </c>
      <c r="I1948" s="18" t="s">
        <v>3357</v>
      </c>
      <c r="J1948" s="5">
        <v>379</v>
      </c>
      <c r="K1948" s="13"/>
      <c r="N1948" s="44" t="s">
        <v>526</v>
      </c>
      <c r="O1948" s="5" t="str">
        <f>VLOOKUP(N1948,[11]Tabla_416662!$F:$G,2,0)</f>
        <v xml:space="preserve">AEGY750725DE1         </v>
      </c>
      <c r="P1948" s="5" t="s">
        <v>3221</v>
      </c>
      <c r="Q1948" s="5" t="s">
        <v>452</v>
      </c>
      <c r="R1948" s="5">
        <v>33694</v>
      </c>
      <c r="S1948" s="6">
        <v>44235</v>
      </c>
      <c r="T1948" s="45">
        <v>515.55999999999995</v>
      </c>
      <c r="U1948" s="25">
        <f t="shared" si="3"/>
        <v>598.04959999999994</v>
      </c>
      <c r="X1948" s="5" t="s">
        <v>453</v>
      </c>
      <c r="Z1948" s="5" t="s">
        <v>144</v>
      </c>
      <c r="AA1948" s="18" t="s">
        <v>3357</v>
      </c>
      <c r="AB1948" s="7"/>
      <c r="AC1948" s="47">
        <v>44244</v>
      </c>
      <c r="AD1948" s="47">
        <v>44244</v>
      </c>
      <c r="AE1948" s="8" t="s">
        <v>5553</v>
      </c>
      <c r="AG1948" s="5" t="s">
        <v>146</v>
      </c>
      <c r="AH1948" s="5" t="s">
        <v>454</v>
      </c>
      <c r="AJ1948" s="5" t="s">
        <v>20</v>
      </c>
      <c r="AQ1948" s="5" t="s">
        <v>455</v>
      </c>
      <c r="AR1948" s="6">
        <v>44291</v>
      </c>
      <c r="AS1948" s="6">
        <v>44291</v>
      </c>
      <c r="AT1948" s="5" t="s">
        <v>379</v>
      </c>
    </row>
    <row r="1949" spans="1:46" s="5" customFormat="1" ht="11.25" x14ac:dyDescent="0.2">
      <c r="A1949" s="5">
        <v>2021</v>
      </c>
      <c r="B1949" s="6">
        <v>44197</v>
      </c>
      <c r="C1949" s="6">
        <v>44286</v>
      </c>
      <c r="D1949" s="5" t="s">
        <v>134</v>
      </c>
      <c r="E1949" s="5" t="s">
        <v>135</v>
      </c>
      <c r="F1949" s="5">
        <v>33696</v>
      </c>
      <c r="G1949" s="13" t="s">
        <v>449</v>
      </c>
      <c r="I1949" s="18" t="s">
        <v>3358</v>
      </c>
      <c r="J1949" s="5">
        <v>29</v>
      </c>
      <c r="N1949" s="44" t="s">
        <v>467</v>
      </c>
      <c r="O1949" s="5" t="str">
        <f>VLOOKUP(N1949,[11]Tabla_416662!$F:$G,2,0)</f>
        <v xml:space="preserve">NUAN4208018R4         </v>
      </c>
      <c r="P1949" s="5" t="s">
        <v>3221</v>
      </c>
      <c r="Q1949" s="5" t="s">
        <v>452</v>
      </c>
      <c r="R1949" s="5">
        <v>33696</v>
      </c>
      <c r="S1949" s="6">
        <v>44235</v>
      </c>
      <c r="T1949" s="45">
        <v>3554.32</v>
      </c>
      <c r="U1949" s="25">
        <f t="shared" ref="U1949:U2012" si="4">T1949*0.16+T1949</f>
        <v>4123.0111999999999</v>
      </c>
      <c r="X1949" s="5" t="s">
        <v>453</v>
      </c>
      <c r="Z1949" s="5" t="s">
        <v>144</v>
      </c>
      <c r="AA1949" s="18" t="s">
        <v>3358</v>
      </c>
      <c r="AB1949" s="7"/>
      <c r="AC1949" s="47">
        <v>44244</v>
      </c>
      <c r="AD1949" s="47">
        <v>44244</v>
      </c>
      <c r="AE1949" s="8" t="s">
        <v>5554</v>
      </c>
      <c r="AG1949" s="5" t="s">
        <v>146</v>
      </c>
      <c r="AH1949" s="5" t="s">
        <v>454</v>
      </c>
      <c r="AJ1949" s="5" t="s">
        <v>20</v>
      </c>
      <c r="AQ1949" s="5" t="s">
        <v>455</v>
      </c>
      <c r="AR1949" s="6">
        <v>44291</v>
      </c>
      <c r="AS1949" s="6">
        <v>44291</v>
      </c>
      <c r="AT1949" s="5" t="s">
        <v>379</v>
      </c>
    </row>
    <row r="1950" spans="1:46" s="5" customFormat="1" ht="11.25" x14ac:dyDescent="0.2">
      <c r="A1950" s="5">
        <v>2021</v>
      </c>
      <c r="B1950" s="6">
        <v>44197</v>
      </c>
      <c r="C1950" s="6">
        <v>44286</v>
      </c>
      <c r="D1950" s="5" t="s">
        <v>134</v>
      </c>
      <c r="E1950" s="5" t="s">
        <v>135</v>
      </c>
      <c r="F1950" s="5">
        <v>33697</v>
      </c>
      <c r="G1950" s="13" t="s">
        <v>449</v>
      </c>
      <c r="I1950" s="18" t="s">
        <v>3359</v>
      </c>
      <c r="J1950" s="5">
        <v>239</v>
      </c>
      <c r="N1950" s="44" t="s">
        <v>1890</v>
      </c>
      <c r="O1950" s="5" t="str">
        <f>VLOOKUP(N1950,[11]Tabla_416662!$F:$G,2,0)</f>
        <v>CACI6901214J8</v>
      </c>
      <c r="P1950" s="5" t="s">
        <v>3221</v>
      </c>
      <c r="Q1950" s="5" t="s">
        <v>452</v>
      </c>
      <c r="R1950" s="5">
        <v>33697</v>
      </c>
      <c r="S1950" s="6">
        <v>44235</v>
      </c>
      <c r="T1950" s="45">
        <v>344.81</v>
      </c>
      <c r="U1950" s="25">
        <f t="shared" si="4"/>
        <v>399.9796</v>
      </c>
      <c r="X1950" s="5" t="s">
        <v>453</v>
      </c>
      <c r="Z1950" s="5" t="s">
        <v>144</v>
      </c>
      <c r="AA1950" s="18" t="s">
        <v>3359</v>
      </c>
      <c r="AB1950" s="7"/>
      <c r="AC1950" s="47">
        <v>44244</v>
      </c>
      <c r="AD1950" s="47">
        <v>44244</v>
      </c>
      <c r="AE1950" s="8" t="s">
        <v>5555</v>
      </c>
      <c r="AG1950" s="5" t="s">
        <v>146</v>
      </c>
      <c r="AH1950" s="5" t="s">
        <v>454</v>
      </c>
      <c r="AJ1950" s="5" t="s">
        <v>20</v>
      </c>
      <c r="AQ1950" s="5" t="s">
        <v>455</v>
      </c>
      <c r="AR1950" s="6">
        <v>44291</v>
      </c>
      <c r="AS1950" s="6">
        <v>44291</v>
      </c>
      <c r="AT1950" s="5" t="s">
        <v>379</v>
      </c>
    </row>
    <row r="1951" spans="1:46" s="5" customFormat="1" ht="11.25" x14ac:dyDescent="0.2">
      <c r="A1951" s="5">
        <v>2021</v>
      </c>
      <c r="B1951" s="6">
        <v>44197</v>
      </c>
      <c r="C1951" s="6">
        <v>44286</v>
      </c>
      <c r="D1951" s="5" t="s">
        <v>134</v>
      </c>
      <c r="E1951" s="5" t="s">
        <v>135</v>
      </c>
      <c r="F1951" s="5">
        <v>33698</v>
      </c>
      <c r="G1951" s="13" t="s">
        <v>449</v>
      </c>
      <c r="I1951" s="18" t="s">
        <v>3360</v>
      </c>
      <c r="J1951" s="5">
        <v>29</v>
      </c>
      <c r="N1951" s="44" t="s">
        <v>467</v>
      </c>
      <c r="O1951" s="5" t="str">
        <f>VLOOKUP(N1951,[11]Tabla_416662!$F:$G,2,0)</f>
        <v xml:space="preserve">NUAN4208018R4         </v>
      </c>
      <c r="P1951" s="5" t="s">
        <v>3221</v>
      </c>
      <c r="Q1951" s="5" t="s">
        <v>452</v>
      </c>
      <c r="R1951" s="5">
        <v>33698</v>
      </c>
      <c r="S1951" s="6">
        <v>44235</v>
      </c>
      <c r="T1951" s="45">
        <v>2073.2800000000002</v>
      </c>
      <c r="U1951" s="25">
        <f t="shared" si="4"/>
        <v>2405.0048000000002</v>
      </c>
      <c r="X1951" s="5" t="s">
        <v>453</v>
      </c>
      <c r="Z1951" s="5" t="s">
        <v>144</v>
      </c>
      <c r="AA1951" s="18" t="s">
        <v>3360</v>
      </c>
      <c r="AB1951" s="7"/>
      <c r="AC1951" s="47">
        <v>44244</v>
      </c>
      <c r="AD1951" s="47">
        <v>44244</v>
      </c>
      <c r="AE1951" s="8" t="s">
        <v>5556</v>
      </c>
      <c r="AG1951" s="5" t="s">
        <v>146</v>
      </c>
      <c r="AH1951" s="5" t="s">
        <v>454</v>
      </c>
      <c r="AJ1951" s="5" t="s">
        <v>20</v>
      </c>
      <c r="AQ1951" s="5" t="s">
        <v>455</v>
      </c>
      <c r="AR1951" s="6">
        <v>44291</v>
      </c>
      <c r="AS1951" s="6">
        <v>44291</v>
      </c>
      <c r="AT1951" s="5" t="s">
        <v>379</v>
      </c>
    </row>
    <row r="1952" spans="1:46" s="5" customFormat="1" ht="11.25" x14ac:dyDescent="0.2">
      <c r="A1952" s="5">
        <v>2021</v>
      </c>
      <c r="B1952" s="6">
        <v>44197</v>
      </c>
      <c r="C1952" s="6">
        <v>44286</v>
      </c>
      <c r="D1952" s="5" t="s">
        <v>134</v>
      </c>
      <c r="E1952" s="5" t="s">
        <v>135</v>
      </c>
      <c r="F1952" s="5">
        <v>33699</v>
      </c>
      <c r="G1952" s="13" t="s">
        <v>449</v>
      </c>
      <c r="I1952" s="18" t="s">
        <v>3361</v>
      </c>
      <c r="J1952" s="5">
        <v>239</v>
      </c>
      <c r="N1952" s="44" t="s">
        <v>1890</v>
      </c>
      <c r="O1952" s="5" t="str">
        <f>VLOOKUP(N1952,[11]Tabla_416662!$F:$G,2,0)</f>
        <v>CACI6901214J8</v>
      </c>
      <c r="P1952" s="5" t="s">
        <v>3221</v>
      </c>
      <c r="Q1952" s="5" t="s">
        <v>452</v>
      </c>
      <c r="R1952" s="5">
        <v>33699</v>
      </c>
      <c r="S1952" s="6">
        <v>44235</v>
      </c>
      <c r="T1952" s="45">
        <v>331.88</v>
      </c>
      <c r="U1952" s="25">
        <f t="shared" si="4"/>
        <v>384.98079999999999</v>
      </c>
      <c r="X1952" s="5" t="s">
        <v>453</v>
      </c>
      <c r="Z1952" s="5" t="s">
        <v>144</v>
      </c>
      <c r="AA1952" s="18" t="s">
        <v>3361</v>
      </c>
      <c r="AB1952" s="7"/>
      <c r="AC1952" s="47">
        <v>44244</v>
      </c>
      <c r="AD1952" s="47">
        <v>44244</v>
      </c>
      <c r="AE1952" s="8" t="s">
        <v>5557</v>
      </c>
      <c r="AG1952" s="5" t="s">
        <v>146</v>
      </c>
      <c r="AH1952" s="5" t="s">
        <v>454</v>
      </c>
      <c r="AJ1952" s="5" t="s">
        <v>20</v>
      </c>
      <c r="AQ1952" s="5" t="s">
        <v>455</v>
      </c>
      <c r="AR1952" s="6">
        <v>44291</v>
      </c>
      <c r="AS1952" s="6">
        <v>44291</v>
      </c>
      <c r="AT1952" s="5" t="s">
        <v>379</v>
      </c>
    </row>
    <row r="1953" spans="1:46" s="5" customFormat="1" ht="11.25" x14ac:dyDescent="0.2">
      <c r="A1953" s="5">
        <v>2021</v>
      </c>
      <c r="B1953" s="6">
        <v>44197</v>
      </c>
      <c r="C1953" s="6">
        <v>44286</v>
      </c>
      <c r="D1953" s="5" t="s">
        <v>134</v>
      </c>
      <c r="E1953" s="5" t="s">
        <v>135</v>
      </c>
      <c r="F1953" s="5">
        <v>33700</v>
      </c>
      <c r="G1953" s="13" t="s">
        <v>449</v>
      </c>
      <c r="I1953" s="18" t="s">
        <v>3362</v>
      </c>
      <c r="J1953" s="5">
        <v>29</v>
      </c>
      <c r="N1953" s="44" t="s">
        <v>467</v>
      </c>
      <c r="O1953" s="5" t="str">
        <f>VLOOKUP(N1953,[11]Tabla_416662!$F:$G,2,0)</f>
        <v xml:space="preserve">NUAN4208018R4         </v>
      </c>
      <c r="P1953" s="5" t="s">
        <v>3221</v>
      </c>
      <c r="Q1953" s="5" t="s">
        <v>452</v>
      </c>
      <c r="R1953" s="5">
        <v>33700</v>
      </c>
      <c r="S1953" s="6">
        <v>44235</v>
      </c>
      <c r="T1953" s="45">
        <v>548.25</v>
      </c>
      <c r="U1953" s="25">
        <f t="shared" si="4"/>
        <v>635.97</v>
      </c>
      <c r="X1953" s="5" t="s">
        <v>453</v>
      </c>
      <c r="Z1953" s="5" t="s">
        <v>144</v>
      </c>
      <c r="AA1953" s="18" t="s">
        <v>3362</v>
      </c>
      <c r="AB1953" s="7"/>
      <c r="AC1953" s="47">
        <v>44244</v>
      </c>
      <c r="AD1953" s="47">
        <v>44244</v>
      </c>
      <c r="AE1953" s="8" t="s">
        <v>5558</v>
      </c>
      <c r="AG1953" s="5" t="s">
        <v>146</v>
      </c>
      <c r="AH1953" s="5" t="s">
        <v>454</v>
      </c>
      <c r="AJ1953" s="5" t="s">
        <v>20</v>
      </c>
      <c r="AQ1953" s="5" t="s">
        <v>455</v>
      </c>
      <c r="AR1953" s="6">
        <v>44291</v>
      </c>
      <c r="AS1953" s="6">
        <v>44291</v>
      </c>
      <c r="AT1953" s="5" t="s">
        <v>379</v>
      </c>
    </row>
    <row r="1954" spans="1:46" s="5" customFormat="1" ht="11.25" x14ac:dyDescent="0.2">
      <c r="A1954" s="5">
        <v>2021</v>
      </c>
      <c r="B1954" s="6">
        <v>44197</v>
      </c>
      <c r="C1954" s="6">
        <v>44286</v>
      </c>
      <c r="D1954" s="5" t="s">
        <v>134</v>
      </c>
      <c r="E1954" s="5" t="s">
        <v>135</v>
      </c>
      <c r="F1954" s="5">
        <v>33701</v>
      </c>
      <c r="G1954" s="13" t="s">
        <v>449</v>
      </c>
      <c r="I1954" s="18" t="s">
        <v>3363</v>
      </c>
      <c r="J1954" s="5">
        <v>29</v>
      </c>
      <c r="N1954" s="44" t="s">
        <v>467</v>
      </c>
      <c r="O1954" s="5" t="str">
        <f>VLOOKUP(N1954,[11]Tabla_416662!$F:$G,2,0)</f>
        <v xml:space="preserve">NUAN4208018R4         </v>
      </c>
      <c r="P1954" s="5" t="s">
        <v>3221</v>
      </c>
      <c r="Q1954" s="5" t="s">
        <v>452</v>
      </c>
      <c r="R1954" s="5">
        <v>33701</v>
      </c>
      <c r="S1954" s="6">
        <v>44235</v>
      </c>
      <c r="T1954" s="45">
        <v>1715.52</v>
      </c>
      <c r="U1954" s="25">
        <f t="shared" si="4"/>
        <v>1990.0032000000001</v>
      </c>
      <c r="X1954" s="5" t="s">
        <v>453</v>
      </c>
      <c r="Z1954" s="5" t="s">
        <v>144</v>
      </c>
      <c r="AA1954" s="18" t="s">
        <v>3363</v>
      </c>
      <c r="AB1954" s="7"/>
      <c r="AC1954" s="47">
        <v>44244</v>
      </c>
      <c r="AD1954" s="47">
        <v>44244</v>
      </c>
      <c r="AE1954" s="8" t="s">
        <v>5559</v>
      </c>
      <c r="AG1954" s="5" t="s">
        <v>146</v>
      </c>
      <c r="AH1954" s="5" t="s">
        <v>454</v>
      </c>
      <c r="AJ1954" s="5" t="s">
        <v>20</v>
      </c>
      <c r="AQ1954" s="5" t="s">
        <v>455</v>
      </c>
      <c r="AR1954" s="6">
        <v>44291</v>
      </c>
      <c r="AS1954" s="6">
        <v>44291</v>
      </c>
      <c r="AT1954" s="5" t="s">
        <v>379</v>
      </c>
    </row>
    <row r="1955" spans="1:46" s="5" customFormat="1" ht="11.25" x14ac:dyDescent="0.2">
      <c r="A1955" s="5">
        <v>2021</v>
      </c>
      <c r="B1955" s="6">
        <v>44197</v>
      </c>
      <c r="C1955" s="6">
        <v>44286</v>
      </c>
      <c r="D1955" s="5" t="s">
        <v>134</v>
      </c>
      <c r="E1955" s="5" t="s">
        <v>135</v>
      </c>
      <c r="F1955" s="5">
        <v>33702</v>
      </c>
      <c r="G1955" s="13" t="s">
        <v>449</v>
      </c>
      <c r="I1955" s="18" t="s">
        <v>3364</v>
      </c>
      <c r="J1955" s="5">
        <v>29</v>
      </c>
      <c r="N1955" s="44" t="s">
        <v>467</v>
      </c>
      <c r="O1955" s="5" t="str">
        <f>VLOOKUP(N1955,[11]Tabla_416662!$F:$G,2,0)</f>
        <v xml:space="preserve">NUAN4208018R4         </v>
      </c>
      <c r="P1955" s="5" t="s">
        <v>3221</v>
      </c>
      <c r="Q1955" s="5" t="s">
        <v>452</v>
      </c>
      <c r="R1955" s="5">
        <v>33702</v>
      </c>
      <c r="S1955" s="6">
        <v>44235</v>
      </c>
      <c r="T1955" s="45">
        <v>862.07</v>
      </c>
      <c r="U1955" s="25">
        <f t="shared" si="4"/>
        <v>1000.0012</v>
      </c>
      <c r="X1955" s="5" t="s">
        <v>453</v>
      </c>
      <c r="Z1955" s="5" t="s">
        <v>144</v>
      </c>
      <c r="AA1955" s="18" t="s">
        <v>3364</v>
      </c>
      <c r="AB1955" s="7"/>
      <c r="AC1955" s="47">
        <v>44244</v>
      </c>
      <c r="AD1955" s="47">
        <v>44244</v>
      </c>
      <c r="AE1955" s="8" t="s">
        <v>5560</v>
      </c>
      <c r="AG1955" s="5" t="s">
        <v>146</v>
      </c>
      <c r="AH1955" s="5" t="s">
        <v>454</v>
      </c>
      <c r="AJ1955" s="5" t="s">
        <v>20</v>
      </c>
      <c r="AQ1955" s="5" t="s">
        <v>455</v>
      </c>
      <c r="AR1955" s="6">
        <v>44291</v>
      </c>
      <c r="AS1955" s="6">
        <v>44291</v>
      </c>
      <c r="AT1955" s="5" t="s">
        <v>379</v>
      </c>
    </row>
    <row r="1956" spans="1:46" s="5" customFormat="1" ht="11.25" x14ac:dyDescent="0.2">
      <c r="A1956" s="5">
        <v>2021</v>
      </c>
      <c r="B1956" s="6">
        <v>44197</v>
      </c>
      <c r="C1956" s="6">
        <v>44286</v>
      </c>
      <c r="D1956" s="5" t="s">
        <v>134</v>
      </c>
      <c r="E1956" s="5" t="s">
        <v>135</v>
      </c>
      <c r="F1956" s="5">
        <v>33703</v>
      </c>
      <c r="G1956" s="13" t="s">
        <v>449</v>
      </c>
      <c r="I1956" s="18" t="s">
        <v>3365</v>
      </c>
      <c r="J1956" s="5">
        <v>29</v>
      </c>
      <c r="N1956" s="44" t="s">
        <v>467</v>
      </c>
      <c r="O1956" s="5" t="str">
        <f>VLOOKUP(N1956,[11]Tabla_416662!$F:$G,2,0)</f>
        <v xml:space="preserve">NUAN4208018R4         </v>
      </c>
      <c r="P1956" s="5" t="s">
        <v>3221</v>
      </c>
      <c r="Q1956" s="5" t="s">
        <v>452</v>
      </c>
      <c r="R1956" s="5">
        <v>33703</v>
      </c>
      <c r="S1956" s="6">
        <v>44235</v>
      </c>
      <c r="T1956" s="45">
        <v>862.07</v>
      </c>
      <c r="U1956" s="25">
        <f t="shared" si="4"/>
        <v>1000.0012</v>
      </c>
      <c r="X1956" s="5" t="s">
        <v>453</v>
      </c>
      <c r="Z1956" s="5" t="s">
        <v>144</v>
      </c>
      <c r="AA1956" s="18" t="s">
        <v>3365</v>
      </c>
      <c r="AB1956" s="7"/>
      <c r="AC1956" s="47">
        <v>44244</v>
      </c>
      <c r="AD1956" s="47">
        <v>44244</v>
      </c>
      <c r="AE1956" s="8" t="s">
        <v>5561</v>
      </c>
      <c r="AG1956" s="5" t="s">
        <v>146</v>
      </c>
      <c r="AH1956" s="5" t="s">
        <v>454</v>
      </c>
      <c r="AJ1956" s="5" t="s">
        <v>20</v>
      </c>
      <c r="AQ1956" s="5" t="s">
        <v>455</v>
      </c>
      <c r="AR1956" s="6">
        <v>44291</v>
      </c>
      <c r="AS1956" s="6">
        <v>44291</v>
      </c>
      <c r="AT1956" s="5" t="s">
        <v>379</v>
      </c>
    </row>
    <row r="1957" spans="1:46" s="5" customFormat="1" ht="11.25" x14ac:dyDescent="0.2">
      <c r="A1957" s="5">
        <v>2021</v>
      </c>
      <c r="B1957" s="6">
        <v>44197</v>
      </c>
      <c r="C1957" s="6">
        <v>44286</v>
      </c>
      <c r="D1957" s="5" t="s">
        <v>134</v>
      </c>
      <c r="E1957" s="5" t="s">
        <v>135</v>
      </c>
      <c r="F1957" s="5">
        <v>33704</v>
      </c>
      <c r="G1957" s="13" t="s">
        <v>449</v>
      </c>
      <c r="I1957" s="18" t="s">
        <v>3366</v>
      </c>
      <c r="J1957" s="5">
        <v>29</v>
      </c>
      <c r="N1957" s="44" t="s">
        <v>467</v>
      </c>
      <c r="O1957" s="5" t="str">
        <f>VLOOKUP(N1957,[11]Tabla_416662!$F:$G,2,0)</f>
        <v xml:space="preserve">NUAN4208018R4         </v>
      </c>
      <c r="P1957" s="5" t="s">
        <v>3221</v>
      </c>
      <c r="Q1957" s="5" t="s">
        <v>452</v>
      </c>
      <c r="R1957" s="5">
        <v>33704</v>
      </c>
      <c r="S1957" s="6">
        <v>44235</v>
      </c>
      <c r="T1957" s="45">
        <v>862.07</v>
      </c>
      <c r="U1957" s="25">
        <f t="shared" si="4"/>
        <v>1000.0012</v>
      </c>
      <c r="X1957" s="5" t="s">
        <v>453</v>
      </c>
      <c r="Z1957" s="5" t="s">
        <v>144</v>
      </c>
      <c r="AA1957" s="18" t="s">
        <v>3366</v>
      </c>
      <c r="AB1957" s="7"/>
      <c r="AC1957" s="47">
        <v>44244</v>
      </c>
      <c r="AD1957" s="47">
        <v>44244</v>
      </c>
      <c r="AE1957" s="8" t="s">
        <v>5562</v>
      </c>
      <c r="AG1957" s="5" t="s">
        <v>146</v>
      </c>
      <c r="AH1957" s="5" t="s">
        <v>454</v>
      </c>
      <c r="AJ1957" s="5" t="s">
        <v>20</v>
      </c>
      <c r="AQ1957" s="5" t="s">
        <v>455</v>
      </c>
      <c r="AR1957" s="6">
        <v>44291</v>
      </c>
      <c r="AS1957" s="6">
        <v>44291</v>
      </c>
      <c r="AT1957" s="5" t="s">
        <v>379</v>
      </c>
    </row>
    <row r="1958" spans="1:46" s="5" customFormat="1" ht="11.25" x14ac:dyDescent="0.2">
      <c r="A1958" s="5">
        <v>2021</v>
      </c>
      <c r="B1958" s="6">
        <v>44197</v>
      </c>
      <c r="C1958" s="6">
        <v>44286</v>
      </c>
      <c r="D1958" s="5" t="s">
        <v>134</v>
      </c>
      <c r="E1958" s="5" t="s">
        <v>135</v>
      </c>
      <c r="F1958" s="5">
        <v>33705</v>
      </c>
      <c r="G1958" s="13" t="s">
        <v>449</v>
      </c>
      <c r="I1958" s="18" t="s">
        <v>3367</v>
      </c>
      <c r="J1958" s="5">
        <v>239</v>
      </c>
      <c r="N1958" s="44" t="s">
        <v>1890</v>
      </c>
      <c r="O1958" s="5" t="str">
        <f>VLOOKUP(N1958,[11]Tabla_416662!$F:$G,2,0)</f>
        <v>CACI6901214J8</v>
      </c>
      <c r="P1958" s="5" t="s">
        <v>3221</v>
      </c>
      <c r="Q1958" s="5" t="s">
        <v>452</v>
      </c>
      <c r="R1958" s="5">
        <v>33705</v>
      </c>
      <c r="S1958" s="6">
        <v>44235</v>
      </c>
      <c r="T1958" s="45">
        <v>1500</v>
      </c>
      <c r="U1958" s="25">
        <f t="shared" si="4"/>
        <v>1740</v>
      </c>
      <c r="X1958" s="5" t="s">
        <v>453</v>
      </c>
      <c r="Z1958" s="5" t="s">
        <v>144</v>
      </c>
      <c r="AA1958" s="18" t="s">
        <v>3367</v>
      </c>
      <c r="AB1958" s="7"/>
      <c r="AC1958" s="47">
        <v>44244</v>
      </c>
      <c r="AD1958" s="47">
        <v>44244</v>
      </c>
      <c r="AE1958" s="8" t="s">
        <v>5563</v>
      </c>
      <c r="AG1958" s="5" t="s">
        <v>146</v>
      </c>
      <c r="AH1958" s="5" t="s">
        <v>454</v>
      </c>
      <c r="AJ1958" s="5" t="s">
        <v>20</v>
      </c>
      <c r="AQ1958" s="5" t="s">
        <v>455</v>
      </c>
      <c r="AR1958" s="6">
        <v>44291</v>
      </c>
      <c r="AS1958" s="6">
        <v>44291</v>
      </c>
      <c r="AT1958" s="5" t="s">
        <v>379</v>
      </c>
    </row>
    <row r="1959" spans="1:46" s="5" customFormat="1" ht="11.25" x14ac:dyDescent="0.2">
      <c r="A1959" s="5">
        <v>2021</v>
      </c>
      <c r="B1959" s="6">
        <v>44197</v>
      </c>
      <c r="C1959" s="6">
        <v>44286</v>
      </c>
      <c r="D1959" s="5" t="s">
        <v>134</v>
      </c>
      <c r="E1959" s="5" t="s">
        <v>135</v>
      </c>
      <c r="F1959" s="5">
        <v>33706</v>
      </c>
      <c r="G1959" s="13" t="s">
        <v>449</v>
      </c>
      <c r="I1959" s="18" t="s">
        <v>3368</v>
      </c>
      <c r="J1959" s="5">
        <v>29</v>
      </c>
      <c r="N1959" s="44" t="s">
        <v>467</v>
      </c>
      <c r="O1959" s="5" t="str">
        <f>VLOOKUP(N1959,[11]Tabla_416662!$F:$G,2,0)</f>
        <v xml:space="preserve">NUAN4208018R4         </v>
      </c>
      <c r="P1959" s="5" t="s">
        <v>3221</v>
      </c>
      <c r="Q1959" s="5" t="s">
        <v>452</v>
      </c>
      <c r="R1959" s="5">
        <v>33706</v>
      </c>
      <c r="S1959" s="6">
        <v>44235</v>
      </c>
      <c r="T1959" s="45">
        <v>1982.76</v>
      </c>
      <c r="U1959" s="25">
        <f t="shared" si="4"/>
        <v>2300.0016000000001</v>
      </c>
      <c r="X1959" s="5" t="s">
        <v>453</v>
      </c>
      <c r="Z1959" s="5" t="s">
        <v>144</v>
      </c>
      <c r="AA1959" s="18" t="s">
        <v>3368</v>
      </c>
      <c r="AB1959" s="7"/>
      <c r="AC1959" s="47">
        <v>44244</v>
      </c>
      <c r="AD1959" s="47">
        <v>44244</v>
      </c>
      <c r="AE1959" s="8" t="s">
        <v>5564</v>
      </c>
      <c r="AG1959" s="5" t="s">
        <v>146</v>
      </c>
      <c r="AH1959" s="5" t="s">
        <v>454</v>
      </c>
      <c r="AJ1959" s="5" t="s">
        <v>20</v>
      </c>
      <c r="AQ1959" s="5" t="s">
        <v>455</v>
      </c>
      <c r="AR1959" s="6">
        <v>44291</v>
      </c>
      <c r="AS1959" s="6">
        <v>44291</v>
      </c>
      <c r="AT1959" s="5" t="s">
        <v>379</v>
      </c>
    </row>
    <row r="1960" spans="1:46" s="5" customFormat="1" ht="11.25" x14ac:dyDescent="0.2">
      <c r="A1960" s="5">
        <v>2021</v>
      </c>
      <c r="B1960" s="6">
        <v>44197</v>
      </c>
      <c r="C1960" s="6">
        <v>44286</v>
      </c>
      <c r="D1960" s="5" t="s">
        <v>134</v>
      </c>
      <c r="E1960" s="5" t="s">
        <v>135</v>
      </c>
      <c r="F1960" s="5">
        <v>33707</v>
      </c>
      <c r="G1960" s="13" t="s">
        <v>449</v>
      </c>
      <c r="I1960" s="18" t="s">
        <v>3369</v>
      </c>
      <c r="J1960" s="5">
        <v>239</v>
      </c>
      <c r="N1960" s="44" t="s">
        <v>1890</v>
      </c>
      <c r="O1960" s="5" t="str">
        <f>VLOOKUP(N1960,[11]Tabla_416662!$F:$G,2,0)</f>
        <v>CACI6901214J8</v>
      </c>
      <c r="P1960" s="5" t="s">
        <v>3221</v>
      </c>
      <c r="Q1960" s="5" t="s">
        <v>452</v>
      </c>
      <c r="R1960" s="5">
        <v>33707</v>
      </c>
      <c r="S1960" s="6">
        <v>44235</v>
      </c>
      <c r="T1960" s="45">
        <v>435.32</v>
      </c>
      <c r="U1960" s="25">
        <f t="shared" si="4"/>
        <v>504.97120000000001</v>
      </c>
      <c r="X1960" s="5" t="s">
        <v>453</v>
      </c>
      <c r="Z1960" s="5" t="s">
        <v>144</v>
      </c>
      <c r="AA1960" s="18" t="s">
        <v>3369</v>
      </c>
      <c r="AB1960" s="7"/>
      <c r="AC1960" s="47">
        <v>44244</v>
      </c>
      <c r="AD1960" s="47">
        <v>44244</v>
      </c>
      <c r="AE1960" s="8" t="s">
        <v>5565</v>
      </c>
      <c r="AG1960" s="5" t="s">
        <v>146</v>
      </c>
      <c r="AH1960" s="5" t="s">
        <v>454</v>
      </c>
      <c r="AJ1960" s="5" t="s">
        <v>20</v>
      </c>
      <c r="AQ1960" s="5" t="s">
        <v>455</v>
      </c>
      <c r="AR1960" s="6">
        <v>44291</v>
      </c>
      <c r="AS1960" s="6">
        <v>44291</v>
      </c>
      <c r="AT1960" s="5" t="s">
        <v>379</v>
      </c>
    </row>
    <row r="1961" spans="1:46" s="5" customFormat="1" ht="11.25" x14ac:dyDescent="0.2">
      <c r="A1961" s="5">
        <v>2021</v>
      </c>
      <c r="B1961" s="6">
        <v>44197</v>
      </c>
      <c r="C1961" s="6">
        <v>44286</v>
      </c>
      <c r="D1961" s="5" t="s">
        <v>134</v>
      </c>
      <c r="E1961" s="5" t="s">
        <v>135</v>
      </c>
      <c r="F1961" s="5">
        <v>33708</v>
      </c>
      <c r="G1961" s="13" t="s">
        <v>449</v>
      </c>
      <c r="I1961" s="18" t="s">
        <v>3370</v>
      </c>
      <c r="J1961" s="5">
        <v>239</v>
      </c>
      <c r="N1961" s="44" t="s">
        <v>1890</v>
      </c>
      <c r="O1961" s="5" t="str">
        <f>VLOOKUP(N1961,[11]Tabla_416662!$F:$G,2,0)</f>
        <v>CACI6901214J8</v>
      </c>
      <c r="P1961" s="5" t="s">
        <v>3221</v>
      </c>
      <c r="Q1961" s="5" t="s">
        <v>452</v>
      </c>
      <c r="R1961" s="5">
        <v>33708</v>
      </c>
      <c r="S1961" s="6">
        <v>44235</v>
      </c>
      <c r="T1961" s="45">
        <v>474.14</v>
      </c>
      <c r="U1961" s="25">
        <f t="shared" si="4"/>
        <v>550.00239999999997</v>
      </c>
      <c r="X1961" s="5" t="s">
        <v>453</v>
      </c>
      <c r="Z1961" s="5" t="s">
        <v>144</v>
      </c>
      <c r="AA1961" s="18" t="s">
        <v>3370</v>
      </c>
      <c r="AB1961" s="7"/>
      <c r="AC1961" s="47">
        <v>44244</v>
      </c>
      <c r="AD1961" s="47">
        <v>44244</v>
      </c>
      <c r="AE1961" s="8" t="s">
        <v>5566</v>
      </c>
      <c r="AG1961" s="5" t="s">
        <v>146</v>
      </c>
      <c r="AH1961" s="5" t="s">
        <v>454</v>
      </c>
      <c r="AJ1961" s="5" t="s">
        <v>20</v>
      </c>
      <c r="AQ1961" s="5" t="s">
        <v>455</v>
      </c>
      <c r="AR1961" s="6">
        <v>44291</v>
      </c>
      <c r="AS1961" s="6">
        <v>44291</v>
      </c>
      <c r="AT1961" s="5" t="s">
        <v>379</v>
      </c>
    </row>
    <row r="1962" spans="1:46" s="5" customFormat="1" ht="11.25" x14ac:dyDescent="0.2">
      <c r="A1962" s="5">
        <v>2021</v>
      </c>
      <c r="B1962" s="6">
        <v>44197</v>
      </c>
      <c r="C1962" s="6">
        <v>44286</v>
      </c>
      <c r="D1962" s="5" t="s">
        <v>134</v>
      </c>
      <c r="E1962" s="5" t="s">
        <v>135</v>
      </c>
      <c r="F1962" s="5">
        <v>33709</v>
      </c>
      <c r="G1962" s="13" t="s">
        <v>449</v>
      </c>
      <c r="I1962" s="18" t="s">
        <v>3371</v>
      </c>
      <c r="J1962" s="5">
        <v>239</v>
      </c>
      <c r="N1962" s="44" t="s">
        <v>1890</v>
      </c>
      <c r="O1962" s="5" t="str">
        <f>VLOOKUP(N1962,[11]Tabla_416662!$F:$G,2,0)</f>
        <v>CACI6901214J8</v>
      </c>
      <c r="P1962" s="5" t="s">
        <v>3221</v>
      </c>
      <c r="Q1962" s="5" t="s">
        <v>452</v>
      </c>
      <c r="R1962" s="5">
        <v>33709</v>
      </c>
      <c r="S1962" s="6">
        <v>44235</v>
      </c>
      <c r="T1962" s="45">
        <v>517.21</v>
      </c>
      <c r="U1962" s="25">
        <f t="shared" si="4"/>
        <v>599.96360000000004</v>
      </c>
      <c r="X1962" s="5" t="s">
        <v>453</v>
      </c>
      <c r="Z1962" s="5" t="s">
        <v>144</v>
      </c>
      <c r="AA1962" s="18" t="s">
        <v>3371</v>
      </c>
      <c r="AB1962" s="7"/>
      <c r="AC1962" s="47">
        <v>44238</v>
      </c>
      <c r="AD1962" s="47">
        <v>44238</v>
      </c>
      <c r="AE1962" s="8" t="s">
        <v>5567</v>
      </c>
      <c r="AG1962" s="5" t="s">
        <v>146</v>
      </c>
      <c r="AH1962" s="5" t="s">
        <v>454</v>
      </c>
      <c r="AJ1962" s="5" t="s">
        <v>20</v>
      </c>
      <c r="AQ1962" s="5" t="s">
        <v>455</v>
      </c>
      <c r="AR1962" s="6">
        <v>44291</v>
      </c>
      <c r="AS1962" s="6">
        <v>44291</v>
      </c>
      <c r="AT1962" s="5" t="s">
        <v>379</v>
      </c>
    </row>
    <row r="1963" spans="1:46" s="5" customFormat="1" ht="11.25" x14ac:dyDescent="0.2">
      <c r="A1963" s="5">
        <v>2021</v>
      </c>
      <c r="B1963" s="6">
        <v>44197</v>
      </c>
      <c r="C1963" s="6">
        <v>44286</v>
      </c>
      <c r="D1963" s="5" t="s">
        <v>134</v>
      </c>
      <c r="E1963" s="5" t="s">
        <v>135</v>
      </c>
      <c r="F1963" s="5">
        <v>33710</v>
      </c>
      <c r="G1963" s="13" t="s">
        <v>449</v>
      </c>
      <c r="I1963" s="18" t="s">
        <v>3372</v>
      </c>
      <c r="J1963" s="5">
        <v>29</v>
      </c>
      <c r="N1963" s="44" t="s">
        <v>467</v>
      </c>
      <c r="O1963" s="5" t="str">
        <f>VLOOKUP(N1963,[11]Tabla_416662!$F:$G,2,0)</f>
        <v xml:space="preserve">NUAN4208018R4         </v>
      </c>
      <c r="P1963" s="5" t="s">
        <v>3221</v>
      </c>
      <c r="Q1963" s="5" t="s">
        <v>452</v>
      </c>
      <c r="R1963" s="5">
        <v>33710</v>
      </c>
      <c r="S1963" s="6">
        <v>44235</v>
      </c>
      <c r="T1963" s="45">
        <v>606.9</v>
      </c>
      <c r="U1963" s="25">
        <f t="shared" si="4"/>
        <v>704.00400000000002</v>
      </c>
      <c r="X1963" s="5" t="s">
        <v>453</v>
      </c>
      <c r="Z1963" s="5" t="s">
        <v>144</v>
      </c>
      <c r="AA1963" s="18" t="s">
        <v>3372</v>
      </c>
      <c r="AB1963" s="7"/>
      <c r="AC1963" s="47">
        <v>44238</v>
      </c>
      <c r="AD1963" s="47">
        <v>44238</v>
      </c>
      <c r="AE1963" s="8" t="s">
        <v>5568</v>
      </c>
      <c r="AG1963" s="5" t="s">
        <v>146</v>
      </c>
      <c r="AH1963" s="5" t="s">
        <v>454</v>
      </c>
      <c r="AJ1963" s="5" t="s">
        <v>20</v>
      </c>
      <c r="AQ1963" s="5" t="s">
        <v>455</v>
      </c>
      <c r="AR1963" s="6">
        <v>44291</v>
      </c>
      <c r="AS1963" s="6">
        <v>44291</v>
      </c>
      <c r="AT1963" s="5" t="s">
        <v>379</v>
      </c>
    </row>
    <row r="1964" spans="1:46" s="5" customFormat="1" ht="11.25" x14ac:dyDescent="0.2">
      <c r="A1964" s="5">
        <v>2021</v>
      </c>
      <c r="B1964" s="6">
        <v>44197</v>
      </c>
      <c r="C1964" s="6">
        <v>44286</v>
      </c>
      <c r="D1964" s="5" t="s">
        <v>134</v>
      </c>
      <c r="E1964" s="5" t="s">
        <v>135</v>
      </c>
      <c r="F1964" s="5">
        <v>33717</v>
      </c>
      <c r="G1964" s="13" t="s">
        <v>449</v>
      </c>
      <c r="I1964" s="18" t="s">
        <v>3373</v>
      </c>
      <c r="J1964" s="5">
        <v>177</v>
      </c>
      <c r="N1964" s="27" t="s">
        <v>3374</v>
      </c>
      <c r="O1964" s="5" t="str">
        <f>VLOOKUP(N1964,[11]Tabla_416662!$F:$G,2,0)</f>
        <v xml:space="preserve">IMG170315F53          </v>
      </c>
      <c r="P1964" s="5" t="s">
        <v>3223</v>
      </c>
      <c r="Q1964" s="5" t="s">
        <v>452</v>
      </c>
      <c r="R1964" s="5">
        <v>33717</v>
      </c>
      <c r="S1964" s="6">
        <v>44236</v>
      </c>
      <c r="T1964" s="45">
        <v>21465.52</v>
      </c>
      <c r="U1964" s="25">
        <f t="shared" si="4"/>
        <v>24900.003199999999</v>
      </c>
      <c r="X1964" s="5" t="s">
        <v>453</v>
      </c>
      <c r="Z1964" s="5" t="s">
        <v>144</v>
      </c>
      <c r="AA1964" s="18" t="s">
        <v>3373</v>
      </c>
      <c r="AB1964" s="7"/>
      <c r="AC1964" s="47">
        <v>44236</v>
      </c>
      <c r="AD1964" s="47">
        <v>44236</v>
      </c>
      <c r="AE1964" s="8" t="s">
        <v>5569</v>
      </c>
      <c r="AG1964" s="5" t="s">
        <v>146</v>
      </c>
      <c r="AH1964" s="5" t="s">
        <v>454</v>
      </c>
      <c r="AJ1964" s="5" t="s">
        <v>20</v>
      </c>
      <c r="AQ1964" s="5" t="s">
        <v>455</v>
      </c>
      <c r="AR1964" s="6">
        <v>44291</v>
      </c>
      <c r="AS1964" s="6">
        <v>44291</v>
      </c>
      <c r="AT1964" s="5" t="s">
        <v>379</v>
      </c>
    </row>
    <row r="1965" spans="1:46" s="5" customFormat="1" ht="11.25" x14ac:dyDescent="0.2">
      <c r="A1965" s="5">
        <v>2021</v>
      </c>
      <c r="B1965" s="6">
        <v>44197</v>
      </c>
      <c r="C1965" s="6">
        <v>44286</v>
      </c>
      <c r="D1965" s="5" t="s">
        <v>134</v>
      </c>
      <c r="E1965" s="5" t="s">
        <v>135</v>
      </c>
      <c r="F1965" s="5">
        <v>33721</v>
      </c>
      <c r="G1965" s="13" t="s">
        <v>449</v>
      </c>
      <c r="I1965" s="18" t="s">
        <v>3375</v>
      </c>
      <c r="J1965" s="5">
        <v>68</v>
      </c>
      <c r="N1965" s="27" t="s">
        <v>438</v>
      </c>
      <c r="O1965" s="5" t="str">
        <f>VLOOKUP(N1965,[11]Tabla_416662!$F:$G,2,0)</f>
        <v xml:space="preserve">CBR131204JA6          </v>
      </c>
      <c r="P1965" s="5" t="s">
        <v>3311</v>
      </c>
      <c r="Q1965" s="5" t="s">
        <v>452</v>
      </c>
      <c r="R1965" s="5">
        <v>33721</v>
      </c>
      <c r="S1965" s="6">
        <v>44238</v>
      </c>
      <c r="T1965" s="45">
        <v>3120</v>
      </c>
      <c r="U1965" s="25">
        <f t="shared" si="4"/>
        <v>3619.2</v>
      </c>
      <c r="X1965" s="5" t="s">
        <v>453</v>
      </c>
      <c r="Z1965" s="5" t="s">
        <v>144</v>
      </c>
      <c r="AA1965" s="18" t="s">
        <v>3375</v>
      </c>
      <c r="AB1965" s="7"/>
      <c r="AC1965" s="47">
        <v>44244</v>
      </c>
      <c r="AD1965" s="47">
        <v>44244</v>
      </c>
      <c r="AE1965" s="8" t="s">
        <v>5570</v>
      </c>
      <c r="AG1965" s="5" t="s">
        <v>146</v>
      </c>
      <c r="AH1965" s="5" t="s">
        <v>454</v>
      </c>
      <c r="AJ1965" s="5" t="s">
        <v>20</v>
      </c>
      <c r="AQ1965" s="5" t="s">
        <v>455</v>
      </c>
      <c r="AR1965" s="6">
        <v>44291</v>
      </c>
      <c r="AS1965" s="6">
        <v>44291</v>
      </c>
      <c r="AT1965" s="5" t="s">
        <v>379</v>
      </c>
    </row>
    <row r="1966" spans="1:46" s="5" customFormat="1" ht="11.25" x14ac:dyDescent="0.2">
      <c r="A1966" s="5">
        <v>2021</v>
      </c>
      <c r="B1966" s="6">
        <v>44197</v>
      </c>
      <c r="C1966" s="6">
        <v>44286</v>
      </c>
      <c r="D1966" s="5" t="s">
        <v>134</v>
      </c>
      <c r="E1966" s="5" t="s">
        <v>135</v>
      </c>
      <c r="F1966" s="5">
        <v>33722</v>
      </c>
      <c r="G1966" s="13" t="s">
        <v>449</v>
      </c>
      <c r="I1966" s="18" t="s">
        <v>3376</v>
      </c>
      <c r="J1966" s="5">
        <v>379</v>
      </c>
      <c r="N1966" s="44" t="s">
        <v>526</v>
      </c>
      <c r="O1966" s="5" t="str">
        <f>VLOOKUP(N1966,[11]Tabla_416662!$F:$G,2,0)</f>
        <v xml:space="preserve">AEGY750725DE1         </v>
      </c>
      <c r="P1966" s="5" t="s">
        <v>3221</v>
      </c>
      <c r="Q1966" s="5" t="s">
        <v>452</v>
      </c>
      <c r="R1966" s="5">
        <v>33722</v>
      </c>
      <c r="S1966" s="6">
        <v>44238</v>
      </c>
      <c r="T1966" s="45">
        <v>14676.71</v>
      </c>
      <c r="U1966" s="25">
        <f t="shared" si="4"/>
        <v>17024.9836</v>
      </c>
      <c r="X1966" s="5" t="s">
        <v>453</v>
      </c>
      <c r="Z1966" s="5" t="s">
        <v>144</v>
      </c>
      <c r="AA1966" s="18" t="s">
        <v>3376</v>
      </c>
      <c r="AB1966" s="7"/>
      <c r="AC1966" s="47">
        <v>44244</v>
      </c>
      <c r="AD1966" s="47">
        <v>44244</v>
      </c>
      <c r="AE1966" s="8" t="s">
        <v>5571</v>
      </c>
      <c r="AG1966" s="5" t="s">
        <v>146</v>
      </c>
      <c r="AH1966" s="5" t="s">
        <v>454</v>
      </c>
      <c r="AJ1966" s="5" t="s">
        <v>20</v>
      </c>
      <c r="AQ1966" s="5" t="s">
        <v>455</v>
      </c>
      <c r="AR1966" s="6">
        <v>44291</v>
      </c>
      <c r="AS1966" s="6">
        <v>44291</v>
      </c>
      <c r="AT1966" s="5" t="s">
        <v>379</v>
      </c>
    </row>
    <row r="1967" spans="1:46" s="5" customFormat="1" ht="11.25" x14ac:dyDescent="0.2">
      <c r="A1967" s="5">
        <v>2021</v>
      </c>
      <c r="B1967" s="6">
        <v>44197</v>
      </c>
      <c r="C1967" s="6">
        <v>44286</v>
      </c>
      <c r="D1967" s="5" t="s">
        <v>134</v>
      </c>
      <c r="E1967" s="5" t="s">
        <v>135</v>
      </c>
      <c r="F1967" s="5">
        <v>33724</v>
      </c>
      <c r="G1967" s="13" t="s">
        <v>449</v>
      </c>
      <c r="I1967" s="18" t="s">
        <v>3377</v>
      </c>
      <c r="J1967" s="5">
        <v>13</v>
      </c>
      <c r="N1967" s="44" t="s">
        <v>556</v>
      </c>
      <c r="O1967" s="5" t="str">
        <f>VLOOKUP(N1967,[11]Tabla_416662!$F:$G,2,0)</f>
        <v xml:space="preserve">JIBA531220MR9         </v>
      </c>
      <c r="P1967" s="5" t="s">
        <v>3223</v>
      </c>
      <c r="Q1967" s="5" t="s">
        <v>452</v>
      </c>
      <c r="R1967" s="5">
        <v>33724</v>
      </c>
      <c r="S1967" s="6">
        <v>44238</v>
      </c>
      <c r="T1967" s="45">
        <v>800</v>
      </c>
      <c r="U1967" s="25">
        <f t="shared" si="4"/>
        <v>928</v>
      </c>
      <c r="X1967" s="5" t="s">
        <v>453</v>
      </c>
      <c r="Z1967" s="5" t="s">
        <v>144</v>
      </c>
      <c r="AA1967" s="18" t="s">
        <v>3377</v>
      </c>
      <c r="AB1967" s="7"/>
      <c r="AC1967" s="47">
        <v>44244</v>
      </c>
      <c r="AD1967" s="47">
        <v>44244</v>
      </c>
      <c r="AE1967" s="8" t="s">
        <v>5572</v>
      </c>
      <c r="AG1967" s="5" t="s">
        <v>146</v>
      </c>
      <c r="AH1967" s="5" t="s">
        <v>454</v>
      </c>
      <c r="AJ1967" s="5" t="s">
        <v>20</v>
      </c>
      <c r="AQ1967" s="5" t="s">
        <v>455</v>
      </c>
      <c r="AR1967" s="6">
        <v>44291</v>
      </c>
      <c r="AS1967" s="6">
        <v>44291</v>
      </c>
      <c r="AT1967" s="5" t="s">
        <v>379</v>
      </c>
    </row>
    <row r="1968" spans="1:46" s="5" customFormat="1" ht="11.25" x14ac:dyDescent="0.2">
      <c r="A1968" s="5">
        <v>2021</v>
      </c>
      <c r="B1968" s="6">
        <v>44197</v>
      </c>
      <c r="C1968" s="6">
        <v>44286</v>
      </c>
      <c r="D1968" s="5" t="s">
        <v>134</v>
      </c>
      <c r="E1968" s="5" t="s">
        <v>135</v>
      </c>
      <c r="F1968" s="5">
        <v>33725</v>
      </c>
      <c r="G1968" s="13" t="s">
        <v>449</v>
      </c>
      <c r="I1968" s="18" t="s">
        <v>3378</v>
      </c>
      <c r="J1968" s="5">
        <v>246</v>
      </c>
      <c r="N1968" s="44" t="s">
        <v>484</v>
      </c>
      <c r="O1968" s="5" t="str">
        <f>VLOOKUP(N1968,[11]Tabla_416662!$F:$G,2,0)</f>
        <v xml:space="preserve">FOHM9003317C2         </v>
      </c>
      <c r="P1968" s="5" t="s">
        <v>3234</v>
      </c>
      <c r="Q1968" s="5" t="s">
        <v>452</v>
      </c>
      <c r="R1968" s="5">
        <v>33725</v>
      </c>
      <c r="S1968" s="6">
        <v>44230</v>
      </c>
      <c r="T1968" s="45">
        <v>5400</v>
      </c>
      <c r="U1968" s="25">
        <f t="shared" si="4"/>
        <v>6264</v>
      </c>
      <c r="X1968" s="5" t="s">
        <v>453</v>
      </c>
      <c r="Z1968" s="5" t="s">
        <v>144</v>
      </c>
      <c r="AA1968" s="18" t="s">
        <v>3378</v>
      </c>
      <c r="AB1968" s="7"/>
      <c r="AC1968" s="47">
        <v>44244</v>
      </c>
      <c r="AD1968" s="47">
        <v>44244</v>
      </c>
      <c r="AE1968" s="8" t="s">
        <v>5573</v>
      </c>
      <c r="AG1968" s="5" t="s">
        <v>146</v>
      </c>
      <c r="AH1968" s="5" t="s">
        <v>454</v>
      </c>
      <c r="AJ1968" s="5" t="s">
        <v>20</v>
      </c>
      <c r="AQ1968" s="5" t="s">
        <v>455</v>
      </c>
      <c r="AR1968" s="6">
        <v>44291</v>
      </c>
      <c r="AS1968" s="6">
        <v>44291</v>
      </c>
      <c r="AT1968" s="5" t="s">
        <v>379</v>
      </c>
    </row>
    <row r="1969" spans="1:46" s="5" customFormat="1" ht="11.25" x14ac:dyDescent="0.2">
      <c r="A1969" s="5">
        <v>2021</v>
      </c>
      <c r="B1969" s="6">
        <v>44197</v>
      </c>
      <c r="C1969" s="6">
        <v>44286</v>
      </c>
      <c r="D1969" s="5" t="s">
        <v>134</v>
      </c>
      <c r="E1969" s="5" t="s">
        <v>135</v>
      </c>
      <c r="F1969" s="5">
        <v>33727</v>
      </c>
      <c r="G1969" s="13" t="s">
        <v>449</v>
      </c>
      <c r="I1969" s="18" t="s">
        <v>3379</v>
      </c>
      <c r="J1969" s="5">
        <v>353</v>
      </c>
      <c r="N1969" s="27" t="s">
        <v>1797</v>
      </c>
      <c r="O1969" s="5" t="str">
        <f>VLOOKUP(N1969,[11]Tabla_416662!$F:$G,2,0)</f>
        <v xml:space="preserve">SUR831027314          </v>
      </c>
      <c r="P1969" s="5" t="s">
        <v>3234</v>
      </c>
      <c r="Q1969" s="5" t="s">
        <v>452</v>
      </c>
      <c r="R1969" s="5">
        <v>33727</v>
      </c>
      <c r="S1969" s="6">
        <v>44242</v>
      </c>
      <c r="T1969" s="45">
        <v>64050</v>
      </c>
      <c r="U1969" s="25">
        <f t="shared" si="4"/>
        <v>74298</v>
      </c>
      <c r="X1969" s="5" t="s">
        <v>453</v>
      </c>
      <c r="Z1969" s="5" t="s">
        <v>144</v>
      </c>
      <c r="AA1969" s="18" t="s">
        <v>3379</v>
      </c>
      <c r="AB1969" s="7"/>
      <c r="AC1969" s="47">
        <v>44244</v>
      </c>
      <c r="AD1969" s="47">
        <v>44244</v>
      </c>
      <c r="AE1969" s="8" t="s">
        <v>5574</v>
      </c>
      <c r="AG1969" s="5" t="s">
        <v>146</v>
      </c>
      <c r="AH1969" s="5" t="s">
        <v>454</v>
      </c>
      <c r="AJ1969" s="5" t="s">
        <v>20</v>
      </c>
      <c r="AQ1969" s="5" t="s">
        <v>455</v>
      </c>
      <c r="AR1969" s="6">
        <v>44291</v>
      </c>
      <c r="AS1969" s="6">
        <v>44291</v>
      </c>
      <c r="AT1969" s="5" t="s">
        <v>379</v>
      </c>
    </row>
    <row r="1970" spans="1:46" s="5" customFormat="1" ht="11.25" x14ac:dyDescent="0.2">
      <c r="A1970" s="5">
        <v>2021</v>
      </c>
      <c r="B1970" s="6">
        <v>44197</v>
      </c>
      <c r="C1970" s="6">
        <v>44286</v>
      </c>
      <c r="D1970" s="5" t="s">
        <v>134</v>
      </c>
      <c r="E1970" s="5" t="s">
        <v>135</v>
      </c>
      <c r="F1970" s="5">
        <v>33728</v>
      </c>
      <c r="G1970" s="13" t="s">
        <v>449</v>
      </c>
      <c r="I1970" s="18" t="s">
        <v>3380</v>
      </c>
      <c r="J1970" s="5">
        <v>54</v>
      </c>
      <c r="N1970" s="44" t="s">
        <v>667</v>
      </c>
      <c r="O1970" s="5" t="str">
        <f>VLOOKUP(N1970,[11]Tabla_416662!$F:$G,2,0)</f>
        <v xml:space="preserve">BAGC770601CP8         </v>
      </c>
      <c r="P1970" s="5" t="s">
        <v>3234</v>
      </c>
      <c r="Q1970" s="5" t="s">
        <v>452</v>
      </c>
      <c r="R1970" s="5">
        <v>33728</v>
      </c>
      <c r="S1970" s="6">
        <v>44242</v>
      </c>
      <c r="T1970" s="45">
        <v>651.70000000000005</v>
      </c>
      <c r="U1970" s="25">
        <f t="shared" si="4"/>
        <v>755.97200000000009</v>
      </c>
      <c r="X1970" s="5" t="s">
        <v>453</v>
      </c>
      <c r="Z1970" s="5" t="s">
        <v>144</v>
      </c>
      <c r="AA1970" s="18" t="s">
        <v>3380</v>
      </c>
      <c r="AB1970" s="7"/>
      <c r="AC1970" s="47">
        <v>44244</v>
      </c>
      <c r="AD1970" s="47">
        <v>44244</v>
      </c>
      <c r="AE1970" s="8" t="s">
        <v>5575</v>
      </c>
      <c r="AG1970" s="5" t="s">
        <v>146</v>
      </c>
      <c r="AH1970" s="5" t="s">
        <v>454</v>
      </c>
      <c r="AJ1970" s="5" t="s">
        <v>20</v>
      </c>
      <c r="AQ1970" s="5" t="s">
        <v>455</v>
      </c>
      <c r="AR1970" s="6">
        <v>44291</v>
      </c>
      <c r="AS1970" s="6">
        <v>44291</v>
      </c>
      <c r="AT1970" s="5" t="s">
        <v>379</v>
      </c>
    </row>
    <row r="1971" spans="1:46" s="5" customFormat="1" ht="11.25" x14ac:dyDescent="0.2">
      <c r="A1971" s="5">
        <v>2021</v>
      </c>
      <c r="B1971" s="6">
        <v>44197</v>
      </c>
      <c r="C1971" s="6">
        <v>44286</v>
      </c>
      <c r="D1971" s="5" t="s">
        <v>134</v>
      </c>
      <c r="E1971" s="5" t="s">
        <v>135</v>
      </c>
      <c r="F1971" s="5">
        <v>33729</v>
      </c>
      <c r="G1971" s="13" t="s">
        <v>449</v>
      </c>
      <c r="I1971" s="18" t="s">
        <v>3381</v>
      </c>
      <c r="J1971" s="5">
        <v>29</v>
      </c>
      <c r="N1971" s="44" t="s">
        <v>467</v>
      </c>
      <c r="O1971" s="5" t="str">
        <f>VLOOKUP(N1971,[11]Tabla_416662!$F:$G,2,0)</f>
        <v xml:space="preserve">NUAN4208018R4         </v>
      </c>
      <c r="P1971" s="5" t="s">
        <v>3221</v>
      </c>
      <c r="Q1971" s="5" t="s">
        <v>452</v>
      </c>
      <c r="R1971" s="5">
        <v>33729</v>
      </c>
      <c r="S1971" s="6">
        <v>44242</v>
      </c>
      <c r="T1971" s="45">
        <v>927.56</v>
      </c>
      <c r="U1971" s="25">
        <f t="shared" si="4"/>
        <v>1075.9695999999999</v>
      </c>
      <c r="X1971" s="5" t="s">
        <v>453</v>
      </c>
      <c r="Z1971" s="5" t="s">
        <v>144</v>
      </c>
      <c r="AA1971" s="18" t="s">
        <v>3381</v>
      </c>
      <c r="AB1971" s="7"/>
      <c r="AC1971" s="47">
        <v>44244</v>
      </c>
      <c r="AD1971" s="47">
        <v>44244</v>
      </c>
      <c r="AE1971" s="8" t="s">
        <v>5576</v>
      </c>
      <c r="AG1971" s="5" t="s">
        <v>146</v>
      </c>
      <c r="AH1971" s="5" t="s">
        <v>454</v>
      </c>
      <c r="AJ1971" s="5" t="s">
        <v>20</v>
      </c>
      <c r="AQ1971" s="5" t="s">
        <v>455</v>
      </c>
      <c r="AR1971" s="6">
        <v>44291</v>
      </c>
      <c r="AS1971" s="6">
        <v>44291</v>
      </c>
      <c r="AT1971" s="5" t="s">
        <v>379</v>
      </c>
    </row>
    <row r="1972" spans="1:46" s="5" customFormat="1" ht="11.25" x14ac:dyDescent="0.2">
      <c r="A1972" s="5">
        <v>2021</v>
      </c>
      <c r="B1972" s="6">
        <v>44197</v>
      </c>
      <c r="C1972" s="6">
        <v>44286</v>
      </c>
      <c r="D1972" s="5" t="s">
        <v>134</v>
      </c>
      <c r="E1972" s="5" t="s">
        <v>135</v>
      </c>
      <c r="F1972" s="5">
        <v>33730</v>
      </c>
      <c r="G1972" s="13" t="s">
        <v>449</v>
      </c>
      <c r="I1972" s="18" t="s">
        <v>3382</v>
      </c>
      <c r="J1972" s="5">
        <v>246</v>
      </c>
      <c r="N1972" s="44" t="s">
        <v>484</v>
      </c>
      <c r="O1972" s="5" t="str">
        <f>VLOOKUP(N1972,[11]Tabla_416662!$F:$G,2,0)</f>
        <v xml:space="preserve">FOHM9003317C2         </v>
      </c>
      <c r="P1972" s="5" t="s">
        <v>3221</v>
      </c>
      <c r="Q1972" s="5" t="s">
        <v>452</v>
      </c>
      <c r="R1972" s="5">
        <v>33730</v>
      </c>
      <c r="S1972" s="6">
        <v>44242</v>
      </c>
      <c r="T1972" s="45">
        <v>18500</v>
      </c>
      <c r="U1972" s="25">
        <f t="shared" si="4"/>
        <v>21460</v>
      </c>
      <c r="X1972" s="5" t="s">
        <v>453</v>
      </c>
      <c r="Z1972" s="5" t="s">
        <v>144</v>
      </c>
      <c r="AA1972" s="18" t="s">
        <v>3382</v>
      </c>
      <c r="AB1972" s="7"/>
      <c r="AC1972" s="47">
        <v>44244</v>
      </c>
      <c r="AD1972" s="47">
        <v>44244</v>
      </c>
      <c r="AE1972" s="8" t="s">
        <v>5577</v>
      </c>
      <c r="AG1972" s="5" t="s">
        <v>146</v>
      </c>
      <c r="AH1972" s="5" t="s">
        <v>454</v>
      </c>
      <c r="AJ1972" s="5" t="s">
        <v>20</v>
      </c>
      <c r="AQ1972" s="5" t="s">
        <v>455</v>
      </c>
      <c r="AR1972" s="6">
        <v>44291</v>
      </c>
      <c r="AS1972" s="6">
        <v>44291</v>
      </c>
      <c r="AT1972" s="5" t="s">
        <v>379</v>
      </c>
    </row>
    <row r="1973" spans="1:46" s="5" customFormat="1" ht="11.25" x14ac:dyDescent="0.2">
      <c r="A1973" s="5">
        <v>2021</v>
      </c>
      <c r="B1973" s="6">
        <v>44197</v>
      </c>
      <c r="C1973" s="6">
        <v>44286</v>
      </c>
      <c r="D1973" s="5" t="s">
        <v>134</v>
      </c>
      <c r="E1973" s="5" t="s">
        <v>135</v>
      </c>
      <c r="F1973" s="5">
        <v>33731</v>
      </c>
      <c r="G1973" s="13" t="s">
        <v>449</v>
      </c>
      <c r="I1973" s="18" t="s">
        <v>3383</v>
      </c>
      <c r="J1973" s="5">
        <v>54</v>
      </c>
      <c r="N1973" s="44" t="s">
        <v>667</v>
      </c>
      <c r="O1973" s="5" t="str">
        <f>VLOOKUP(N1973,[11]Tabla_416662!$F:$G,2,0)</f>
        <v xml:space="preserve">BAGC770601CP8         </v>
      </c>
      <c r="P1973" s="5" t="s">
        <v>3234</v>
      </c>
      <c r="Q1973" s="5" t="s">
        <v>452</v>
      </c>
      <c r="R1973" s="5">
        <v>33731</v>
      </c>
      <c r="S1973" s="6">
        <v>44242</v>
      </c>
      <c r="T1973" s="45">
        <v>1206.8</v>
      </c>
      <c r="U1973" s="25">
        <f t="shared" si="4"/>
        <v>1399.8879999999999</v>
      </c>
      <c r="X1973" s="5" t="s">
        <v>453</v>
      </c>
      <c r="Z1973" s="5" t="s">
        <v>144</v>
      </c>
      <c r="AA1973" s="18" t="s">
        <v>3383</v>
      </c>
      <c r="AB1973" s="7"/>
      <c r="AC1973" s="47">
        <v>44246</v>
      </c>
      <c r="AD1973" s="47">
        <v>44246</v>
      </c>
      <c r="AE1973" s="8" t="s">
        <v>5578</v>
      </c>
      <c r="AG1973" s="5" t="s">
        <v>146</v>
      </c>
      <c r="AH1973" s="5" t="s">
        <v>454</v>
      </c>
      <c r="AJ1973" s="5" t="s">
        <v>20</v>
      </c>
      <c r="AQ1973" s="5" t="s">
        <v>455</v>
      </c>
      <c r="AR1973" s="6">
        <v>44291</v>
      </c>
      <c r="AS1973" s="6">
        <v>44291</v>
      </c>
      <c r="AT1973" s="5" t="s">
        <v>379</v>
      </c>
    </row>
    <row r="1974" spans="1:46" s="5" customFormat="1" ht="11.25" x14ac:dyDescent="0.2">
      <c r="A1974" s="5">
        <v>2021</v>
      </c>
      <c r="B1974" s="6">
        <v>44197</v>
      </c>
      <c r="C1974" s="6">
        <v>44286</v>
      </c>
      <c r="D1974" s="5" t="s">
        <v>134</v>
      </c>
      <c r="E1974" s="5" t="s">
        <v>135</v>
      </c>
      <c r="F1974" s="5">
        <v>33732</v>
      </c>
      <c r="G1974" s="13" t="s">
        <v>449</v>
      </c>
      <c r="I1974" s="18" t="s">
        <v>3384</v>
      </c>
      <c r="J1974" s="5">
        <v>194</v>
      </c>
      <c r="N1974" s="44" t="s">
        <v>721</v>
      </c>
      <c r="O1974" s="5" t="str">
        <f>VLOOKUP(N1974,[11]Tabla_416662!$F:$G,2,0)</f>
        <v xml:space="preserve">ZEFL480819QA8         </v>
      </c>
      <c r="P1974" s="5" t="s">
        <v>3221</v>
      </c>
      <c r="Q1974" s="5" t="s">
        <v>452</v>
      </c>
      <c r="R1974" s="5">
        <v>33732</v>
      </c>
      <c r="S1974" s="6">
        <v>44242</v>
      </c>
      <c r="T1974" s="45">
        <v>1012</v>
      </c>
      <c r="U1974" s="25">
        <f t="shared" si="4"/>
        <v>1173.92</v>
      </c>
      <c r="X1974" s="5" t="s">
        <v>453</v>
      </c>
      <c r="Z1974" s="5" t="s">
        <v>144</v>
      </c>
      <c r="AA1974" s="18" t="s">
        <v>3384</v>
      </c>
      <c r="AB1974" s="7"/>
      <c r="AC1974" s="47">
        <v>44244</v>
      </c>
      <c r="AD1974" s="47">
        <v>44244</v>
      </c>
      <c r="AE1974" s="8" t="s">
        <v>5579</v>
      </c>
      <c r="AG1974" s="5" t="s">
        <v>146</v>
      </c>
      <c r="AH1974" s="5" t="s">
        <v>454</v>
      </c>
      <c r="AJ1974" s="5" t="s">
        <v>20</v>
      </c>
      <c r="AQ1974" s="5" t="s">
        <v>455</v>
      </c>
      <c r="AR1974" s="6">
        <v>44291</v>
      </c>
      <c r="AS1974" s="6">
        <v>44291</v>
      </c>
      <c r="AT1974" s="5" t="s">
        <v>379</v>
      </c>
    </row>
    <row r="1975" spans="1:46" s="5" customFormat="1" ht="11.25" x14ac:dyDescent="0.2">
      <c r="A1975" s="5">
        <v>2021</v>
      </c>
      <c r="B1975" s="6">
        <v>44197</v>
      </c>
      <c r="C1975" s="6">
        <v>44286</v>
      </c>
      <c r="D1975" s="5" t="s">
        <v>134</v>
      </c>
      <c r="E1975" s="5" t="s">
        <v>135</v>
      </c>
      <c r="F1975" s="5">
        <v>33733</v>
      </c>
      <c r="G1975" s="13" t="s">
        <v>449</v>
      </c>
      <c r="I1975" s="18" t="s">
        <v>3385</v>
      </c>
      <c r="J1975" s="5">
        <v>194</v>
      </c>
      <c r="N1975" s="44" t="s">
        <v>721</v>
      </c>
      <c r="O1975" s="5" t="str">
        <f>VLOOKUP(N1975,[11]Tabla_416662!$F:$G,2,0)</f>
        <v xml:space="preserve">ZEFL480819QA8         </v>
      </c>
      <c r="P1975" s="5" t="s">
        <v>3221</v>
      </c>
      <c r="Q1975" s="5" t="s">
        <v>452</v>
      </c>
      <c r="R1975" s="5">
        <v>33733</v>
      </c>
      <c r="S1975" s="6">
        <v>44242</v>
      </c>
      <c r="T1975" s="45">
        <v>3450</v>
      </c>
      <c r="U1975" s="25">
        <f t="shared" si="4"/>
        <v>4002</v>
      </c>
      <c r="X1975" s="5" t="s">
        <v>453</v>
      </c>
      <c r="Z1975" s="5" t="s">
        <v>144</v>
      </c>
      <c r="AA1975" s="18" t="s">
        <v>3385</v>
      </c>
      <c r="AB1975" s="7"/>
      <c r="AC1975" s="47">
        <v>44244</v>
      </c>
      <c r="AD1975" s="47">
        <v>44244</v>
      </c>
      <c r="AE1975" s="8" t="s">
        <v>5580</v>
      </c>
      <c r="AG1975" s="5" t="s">
        <v>146</v>
      </c>
      <c r="AH1975" s="5" t="s">
        <v>454</v>
      </c>
      <c r="AJ1975" s="5" t="s">
        <v>20</v>
      </c>
      <c r="AQ1975" s="5" t="s">
        <v>455</v>
      </c>
      <c r="AR1975" s="6">
        <v>44291</v>
      </c>
      <c r="AS1975" s="6">
        <v>44291</v>
      </c>
      <c r="AT1975" s="5" t="s">
        <v>379</v>
      </c>
    </row>
    <row r="1976" spans="1:46" s="5" customFormat="1" ht="11.25" x14ac:dyDescent="0.2">
      <c r="A1976" s="5">
        <v>2021</v>
      </c>
      <c r="B1976" s="6">
        <v>44197</v>
      </c>
      <c r="C1976" s="6">
        <v>44286</v>
      </c>
      <c r="D1976" s="5" t="s">
        <v>134</v>
      </c>
      <c r="E1976" s="5" t="s">
        <v>135</v>
      </c>
      <c r="F1976" s="5">
        <v>33734</v>
      </c>
      <c r="G1976" s="13" t="s">
        <v>449</v>
      </c>
      <c r="I1976" s="18" t="s">
        <v>3386</v>
      </c>
      <c r="J1976" s="5">
        <v>397</v>
      </c>
      <c r="N1976" s="44" t="s">
        <v>1204</v>
      </c>
      <c r="O1976" s="5" t="str">
        <f>VLOOKUP(N1976,[11]Tabla_416662!$F:$G,2,0)</f>
        <v>SAMA59100437A</v>
      </c>
      <c r="P1976" s="5" t="s">
        <v>3221</v>
      </c>
      <c r="Q1976" s="5" t="s">
        <v>452</v>
      </c>
      <c r="R1976" s="5">
        <v>33734</v>
      </c>
      <c r="S1976" s="6">
        <v>44242</v>
      </c>
      <c r="T1976" s="45">
        <v>5965.58</v>
      </c>
      <c r="U1976" s="25">
        <f t="shared" si="4"/>
        <v>6920.0727999999999</v>
      </c>
      <c r="X1976" s="5" t="s">
        <v>453</v>
      </c>
      <c r="Z1976" s="5" t="s">
        <v>144</v>
      </c>
      <c r="AA1976" s="18" t="s">
        <v>3386</v>
      </c>
      <c r="AB1976" s="7"/>
      <c r="AC1976" s="47">
        <v>44244</v>
      </c>
      <c r="AD1976" s="47">
        <v>44244</v>
      </c>
      <c r="AE1976" s="8" t="s">
        <v>5581</v>
      </c>
      <c r="AG1976" s="5" t="s">
        <v>146</v>
      </c>
      <c r="AH1976" s="5" t="s">
        <v>454</v>
      </c>
      <c r="AJ1976" s="5" t="s">
        <v>20</v>
      </c>
      <c r="AQ1976" s="5" t="s">
        <v>455</v>
      </c>
      <c r="AR1976" s="6">
        <v>44291</v>
      </c>
      <c r="AS1976" s="6">
        <v>44291</v>
      </c>
      <c r="AT1976" s="5" t="s">
        <v>379</v>
      </c>
    </row>
    <row r="1977" spans="1:46" s="5" customFormat="1" ht="11.25" x14ac:dyDescent="0.2">
      <c r="A1977" s="5">
        <v>2021</v>
      </c>
      <c r="B1977" s="6">
        <v>44197</v>
      </c>
      <c r="C1977" s="6">
        <v>44286</v>
      </c>
      <c r="D1977" s="5" t="s">
        <v>134</v>
      </c>
      <c r="E1977" s="5" t="s">
        <v>135</v>
      </c>
      <c r="F1977" s="5">
        <v>33735</v>
      </c>
      <c r="G1977" s="13" t="s">
        <v>449</v>
      </c>
      <c r="I1977" s="18" t="s">
        <v>3387</v>
      </c>
      <c r="J1977" s="5">
        <v>405</v>
      </c>
      <c r="N1977" s="22" t="s">
        <v>3388</v>
      </c>
      <c r="O1977" s="5" t="str">
        <f>VLOOKUP(N1977,[11]Tabla_416662!$F:$G,2,0)</f>
        <v>MCS160226DF3</v>
      </c>
      <c r="P1977" s="5" t="s">
        <v>3221</v>
      </c>
      <c r="Q1977" s="5" t="s">
        <v>452</v>
      </c>
      <c r="R1977" s="5">
        <v>33735</v>
      </c>
      <c r="S1977" s="6">
        <v>44242</v>
      </c>
      <c r="T1977" s="45">
        <v>8082.14</v>
      </c>
      <c r="U1977" s="25">
        <f t="shared" si="4"/>
        <v>9375.2824000000001</v>
      </c>
      <c r="X1977" s="5" t="s">
        <v>453</v>
      </c>
      <c r="Z1977" s="5" t="s">
        <v>144</v>
      </c>
      <c r="AA1977" s="18" t="s">
        <v>3387</v>
      </c>
      <c r="AB1977" s="7"/>
      <c r="AC1977" s="47">
        <v>44244</v>
      </c>
      <c r="AD1977" s="47">
        <v>44244</v>
      </c>
      <c r="AE1977" s="8" t="s">
        <v>5582</v>
      </c>
      <c r="AG1977" s="5" t="s">
        <v>146</v>
      </c>
      <c r="AH1977" s="5" t="s">
        <v>454</v>
      </c>
      <c r="AJ1977" s="5" t="s">
        <v>20</v>
      </c>
      <c r="AQ1977" s="5" t="s">
        <v>455</v>
      </c>
      <c r="AR1977" s="6">
        <v>44291</v>
      </c>
      <c r="AS1977" s="6">
        <v>44291</v>
      </c>
      <c r="AT1977" s="5" t="s">
        <v>379</v>
      </c>
    </row>
    <row r="1978" spans="1:46" s="5" customFormat="1" ht="11.25" x14ac:dyDescent="0.2">
      <c r="A1978" s="5">
        <v>2021</v>
      </c>
      <c r="B1978" s="6">
        <v>44197</v>
      </c>
      <c r="C1978" s="6">
        <v>44286</v>
      </c>
      <c r="D1978" s="5" t="s">
        <v>134</v>
      </c>
      <c r="E1978" s="5" t="s">
        <v>135</v>
      </c>
      <c r="F1978" s="5">
        <v>33736</v>
      </c>
      <c r="G1978" s="13" t="s">
        <v>449</v>
      </c>
      <c r="I1978" s="18" t="s">
        <v>3389</v>
      </c>
      <c r="J1978" s="5">
        <v>102</v>
      </c>
      <c r="N1978" s="44" t="s">
        <v>429</v>
      </c>
      <c r="O1978" s="5" t="str">
        <f>VLOOKUP(N1978,[11]Tabla_416662!$F:$G,2,0)</f>
        <v xml:space="preserve">EIE080701SL6          </v>
      </c>
      <c r="P1978" s="5" t="s">
        <v>3221</v>
      </c>
      <c r="Q1978" s="5" t="s">
        <v>452</v>
      </c>
      <c r="R1978" s="5">
        <v>33736</v>
      </c>
      <c r="S1978" s="6">
        <v>44242</v>
      </c>
      <c r="T1978" s="45">
        <v>2214</v>
      </c>
      <c r="U1978" s="25">
        <f t="shared" si="4"/>
        <v>2568.2399999999998</v>
      </c>
      <c r="X1978" s="5" t="s">
        <v>453</v>
      </c>
      <c r="Z1978" s="5" t="s">
        <v>144</v>
      </c>
      <c r="AA1978" s="18" t="s">
        <v>3389</v>
      </c>
      <c r="AB1978" s="7"/>
      <c r="AC1978" s="47">
        <v>44244</v>
      </c>
      <c r="AD1978" s="47">
        <v>44244</v>
      </c>
      <c r="AE1978" s="8" t="s">
        <v>5583</v>
      </c>
      <c r="AG1978" s="5" t="s">
        <v>146</v>
      </c>
      <c r="AH1978" s="5" t="s">
        <v>454</v>
      </c>
      <c r="AJ1978" s="5" t="s">
        <v>20</v>
      </c>
      <c r="AQ1978" s="5" t="s">
        <v>455</v>
      </c>
      <c r="AR1978" s="6">
        <v>44291</v>
      </c>
      <c r="AS1978" s="6">
        <v>44291</v>
      </c>
      <c r="AT1978" s="5" t="s">
        <v>379</v>
      </c>
    </row>
    <row r="1979" spans="1:46" s="5" customFormat="1" ht="11.25" x14ac:dyDescent="0.2">
      <c r="A1979" s="5">
        <v>2021</v>
      </c>
      <c r="B1979" s="6">
        <v>44197</v>
      </c>
      <c r="C1979" s="6">
        <v>44286</v>
      </c>
      <c r="D1979" s="5" t="s">
        <v>134</v>
      </c>
      <c r="E1979" s="5" t="s">
        <v>135</v>
      </c>
      <c r="F1979" s="5">
        <v>33737</v>
      </c>
      <c r="G1979" s="13" t="s">
        <v>449</v>
      </c>
      <c r="I1979" s="18" t="s">
        <v>3390</v>
      </c>
      <c r="J1979" s="5">
        <v>262</v>
      </c>
      <c r="N1979" s="44" t="s">
        <v>487</v>
      </c>
      <c r="O1979" s="5" t="str">
        <f>VLOOKUP(N1979,[11]Tabla_416662!$F:$G,2,0)</f>
        <v xml:space="preserve">LERM821209166         </v>
      </c>
      <c r="P1979" s="5" t="s">
        <v>3234</v>
      </c>
      <c r="Q1979" s="5" t="s">
        <v>452</v>
      </c>
      <c r="R1979" s="5">
        <v>33737</v>
      </c>
      <c r="S1979" s="6">
        <v>44242</v>
      </c>
      <c r="T1979" s="45">
        <v>6660</v>
      </c>
      <c r="U1979" s="25">
        <f t="shared" si="4"/>
        <v>7725.6</v>
      </c>
      <c r="X1979" s="5" t="s">
        <v>453</v>
      </c>
      <c r="Z1979" s="5" t="s">
        <v>144</v>
      </c>
      <c r="AA1979" s="18" t="s">
        <v>3390</v>
      </c>
      <c r="AB1979" s="7"/>
      <c r="AC1979" s="47">
        <v>44244</v>
      </c>
      <c r="AD1979" s="47">
        <v>44244</v>
      </c>
      <c r="AE1979" s="8" t="s">
        <v>5584</v>
      </c>
      <c r="AG1979" s="5" t="s">
        <v>146</v>
      </c>
      <c r="AH1979" s="5" t="s">
        <v>454</v>
      </c>
      <c r="AJ1979" s="5" t="s">
        <v>20</v>
      </c>
      <c r="AQ1979" s="5" t="s">
        <v>455</v>
      </c>
      <c r="AR1979" s="6">
        <v>44291</v>
      </c>
      <c r="AS1979" s="6">
        <v>44291</v>
      </c>
      <c r="AT1979" s="5" t="s">
        <v>379</v>
      </c>
    </row>
    <row r="1980" spans="1:46" s="5" customFormat="1" ht="11.25" x14ac:dyDescent="0.2">
      <c r="A1980" s="5">
        <v>2021</v>
      </c>
      <c r="B1980" s="6">
        <v>44197</v>
      </c>
      <c r="C1980" s="6">
        <v>44286</v>
      </c>
      <c r="D1980" s="5" t="s">
        <v>134</v>
      </c>
      <c r="E1980" s="5" t="s">
        <v>135</v>
      </c>
      <c r="F1980" s="5">
        <v>33738</v>
      </c>
      <c r="G1980" s="13" t="s">
        <v>449</v>
      </c>
      <c r="I1980" s="18" t="s">
        <v>3391</v>
      </c>
      <c r="J1980" s="5">
        <v>276</v>
      </c>
      <c r="N1980" s="44" t="s">
        <v>289</v>
      </c>
      <c r="O1980" s="5" t="str">
        <f>VLOOKUP(N1980,[11]Tabla_416662!$F:$G,2,0)</f>
        <v>NLE950610ID5</v>
      </c>
      <c r="P1980" s="5" t="s">
        <v>3223</v>
      </c>
      <c r="Q1980" s="5" t="s">
        <v>452</v>
      </c>
      <c r="R1980" s="5">
        <v>33738</v>
      </c>
      <c r="S1980" s="6">
        <v>44242</v>
      </c>
      <c r="T1980" s="45">
        <v>5100</v>
      </c>
      <c r="U1980" s="25">
        <f t="shared" si="4"/>
        <v>5916</v>
      </c>
      <c r="X1980" s="5" t="s">
        <v>453</v>
      </c>
      <c r="Z1980" s="5" t="s">
        <v>144</v>
      </c>
      <c r="AA1980" s="18" t="s">
        <v>3391</v>
      </c>
      <c r="AB1980" s="7"/>
      <c r="AC1980" s="47">
        <v>44256</v>
      </c>
      <c r="AD1980" s="47">
        <v>44256</v>
      </c>
      <c r="AE1980" s="8" t="s">
        <v>5585</v>
      </c>
      <c r="AG1980" s="5" t="s">
        <v>146</v>
      </c>
      <c r="AH1980" s="5" t="s">
        <v>454</v>
      </c>
      <c r="AJ1980" s="5" t="s">
        <v>20</v>
      </c>
      <c r="AQ1980" s="5" t="s">
        <v>455</v>
      </c>
      <c r="AR1980" s="6">
        <v>44291</v>
      </c>
      <c r="AS1980" s="6">
        <v>44291</v>
      </c>
      <c r="AT1980" s="5" t="s">
        <v>379</v>
      </c>
    </row>
    <row r="1981" spans="1:46" s="5" customFormat="1" ht="11.25" x14ac:dyDescent="0.2">
      <c r="A1981" s="5">
        <v>2021</v>
      </c>
      <c r="B1981" s="6">
        <v>44197</v>
      </c>
      <c r="C1981" s="6">
        <v>44286</v>
      </c>
      <c r="D1981" s="5" t="s">
        <v>134</v>
      </c>
      <c r="E1981" s="5" t="s">
        <v>135</v>
      </c>
      <c r="F1981" s="5">
        <v>33739</v>
      </c>
      <c r="G1981" s="13" t="s">
        <v>449</v>
      </c>
      <c r="I1981" s="18" t="s">
        <v>3257</v>
      </c>
      <c r="J1981" s="5">
        <v>221</v>
      </c>
      <c r="N1981" s="44" t="s">
        <v>1193</v>
      </c>
      <c r="O1981" s="5" t="str">
        <f>VLOOKUP(N1981,[11]Tabla_416662!$F:$G,2,0)</f>
        <v>FEPM691027K19</v>
      </c>
      <c r="P1981" s="5" t="s">
        <v>3228</v>
      </c>
      <c r="Q1981" s="5" t="s">
        <v>452</v>
      </c>
      <c r="R1981" s="5">
        <v>33739</v>
      </c>
      <c r="S1981" s="6">
        <v>44242</v>
      </c>
      <c r="T1981" s="45">
        <v>5904.9</v>
      </c>
      <c r="U1981" s="25">
        <f t="shared" si="4"/>
        <v>6849.6839999999993</v>
      </c>
      <c r="X1981" s="5" t="s">
        <v>453</v>
      </c>
      <c r="Z1981" s="5" t="s">
        <v>144</v>
      </c>
      <c r="AA1981" s="18" t="s">
        <v>3257</v>
      </c>
      <c r="AB1981" s="7"/>
      <c r="AC1981" s="47">
        <v>44246</v>
      </c>
      <c r="AD1981" s="47">
        <v>44246</v>
      </c>
      <c r="AE1981" s="8" t="s">
        <v>5586</v>
      </c>
      <c r="AG1981" s="5" t="s">
        <v>146</v>
      </c>
      <c r="AH1981" s="5" t="s">
        <v>454</v>
      </c>
      <c r="AJ1981" s="5" t="s">
        <v>20</v>
      </c>
      <c r="AQ1981" s="5" t="s">
        <v>455</v>
      </c>
      <c r="AR1981" s="6">
        <v>44291</v>
      </c>
      <c r="AS1981" s="6">
        <v>44291</v>
      </c>
      <c r="AT1981" s="5" t="s">
        <v>379</v>
      </c>
    </row>
    <row r="1982" spans="1:46" s="5" customFormat="1" ht="11.25" x14ac:dyDescent="0.2">
      <c r="A1982" s="5">
        <v>2021</v>
      </c>
      <c r="B1982" s="6">
        <v>44197</v>
      </c>
      <c r="C1982" s="6">
        <v>44286</v>
      </c>
      <c r="D1982" s="5" t="s">
        <v>134</v>
      </c>
      <c r="E1982" s="5" t="s">
        <v>135</v>
      </c>
      <c r="F1982" s="5">
        <v>33740</v>
      </c>
      <c r="G1982" s="13" t="s">
        <v>449</v>
      </c>
      <c r="I1982" s="18" t="s">
        <v>3392</v>
      </c>
      <c r="J1982" s="5">
        <v>320</v>
      </c>
      <c r="N1982" s="44" t="s">
        <v>839</v>
      </c>
      <c r="O1982" s="5" t="str">
        <f>VLOOKUP(N1982,[11]Tabla_416662!$F:$G,2,0)</f>
        <v xml:space="preserve">GAQR5908082N1         </v>
      </c>
      <c r="P1982" s="5" t="s">
        <v>3311</v>
      </c>
      <c r="Q1982" s="5" t="s">
        <v>452</v>
      </c>
      <c r="R1982" s="5">
        <v>33740</v>
      </c>
      <c r="S1982" s="6">
        <v>44242</v>
      </c>
      <c r="T1982" s="45">
        <v>1232</v>
      </c>
      <c r="U1982" s="25">
        <f t="shared" si="4"/>
        <v>1429.12</v>
      </c>
      <c r="X1982" s="5" t="s">
        <v>453</v>
      </c>
      <c r="Z1982" s="5" t="s">
        <v>144</v>
      </c>
      <c r="AA1982" s="18" t="s">
        <v>3392</v>
      </c>
      <c r="AB1982" s="7"/>
      <c r="AC1982" s="47">
        <v>44251</v>
      </c>
      <c r="AD1982" s="47">
        <v>44251</v>
      </c>
      <c r="AE1982" s="8" t="s">
        <v>5587</v>
      </c>
      <c r="AG1982" s="5" t="s">
        <v>146</v>
      </c>
      <c r="AH1982" s="5" t="s">
        <v>454</v>
      </c>
      <c r="AJ1982" s="5" t="s">
        <v>20</v>
      </c>
      <c r="AQ1982" s="5" t="s">
        <v>455</v>
      </c>
      <c r="AR1982" s="6">
        <v>44291</v>
      </c>
      <c r="AS1982" s="6">
        <v>44291</v>
      </c>
      <c r="AT1982" s="5" t="s">
        <v>379</v>
      </c>
    </row>
    <row r="1983" spans="1:46" s="5" customFormat="1" ht="11.25" x14ac:dyDescent="0.2">
      <c r="A1983" s="5">
        <v>2021</v>
      </c>
      <c r="B1983" s="6">
        <v>44197</v>
      </c>
      <c r="C1983" s="6">
        <v>44286</v>
      </c>
      <c r="D1983" s="5" t="s">
        <v>134</v>
      </c>
      <c r="E1983" s="5" t="s">
        <v>135</v>
      </c>
      <c r="F1983" s="5">
        <v>33741</v>
      </c>
      <c r="G1983" s="13" t="s">
        <v>449</v>
      </c>
      <c r="I1983" s="18" t="s">
        <v>3393</v>
      </c>
      <c r="J1983" s="5">
        <v>388</v>
      </c>
      <c r="N1983" s="44" t="s">
        <v>3394</v>
      </c>
      <c r="O1983" s="5" t="str">
        <f>VLOOKUP(N1983,[11]Tabla_416662!$F:$G,2,0)</f>
        <v>ZAMM840117H42</v>
      </c>
      <c r="P1983" s="5" t="s">
        <v>3223</v>
      </c>
      <c r="Q1983" s="5" t="s">
        <v>452</v>
      </c>
      <c r="R1983" s="5">
        <v>33741</v>
      </c>
      <c r="S1983" s="6">
        <v>44242</v>
      </c>
      <c r="T1983" s="45">
        <v>1500</v>
      </c>
      <c r="U1983" s="25">
        <f t="shared" si="4"/>
        <v>1740</v>
      </c>
      <c r="X1983" s="5" t="s">
        <v>453</v>
      </c>
      <c r="Z1983" s="5" t="s">
        <v>144</v>
      </c>
      <c r="AA1983" s="18" t="s">
        <v>3393</v>
      </c>
      <c r="AB1983" s="7"/>
      <c r="AC1983" s="47">
        <v>44249</v>
      </c>
      <c r="AD1983" s="47">
        <v>44249</v>
      </c>
      <c r="AE1983" s="8" t="s">
        <v>5588</v>
      </c>
      <c r="AG1983" s="5" t="s">
        <v>146</v>
      </c>
      <c r="AH1983" s="5" t="s">
        <v>454</v>
      </c>
      <c r="AJ1983" s="5" t="s">
        <v>20</v>
      </c>
      <c r="AQ1983" s="5" t="s">
        <v>455</v>
      </c>
      <c r="AR1983" s="6">
        <v>44291</v>
      </c>
      <c r="AS1983" s="6">
        <v>44291</v>
      </c>
      <c r="AT1983" s="5" t="s">
        <v>379</v>
      </c>
    </row>
    <row r="1984" spans="1:46" s="5" customFormat="1" ht="11.25" x14ac:dyDescent="0.2">
      <c r="A1984" s="5">
        <v>2021</v>
      </c>
      <c r="B1984" s="6">
        <v>44197</v>
      </c>
      <c r="C1984" s="6">
        <v>44286</v>
      </c>
      <c r="D1984" s="5" t="s">
        <v>134</v>
      </c>
      <c r="E1984" s="5" t="s">
        <v>135</v>
      </c>
      <c r="F1984" s="5">
        <v>33742</v>
      </c>
      <c r="G1984" s="13" t="s">
        <v>449</v>
      </c>
      <c r="I1984" s="18" t="s">
        <v>3395</v>
      </c>
      <c r="J1984" s="5">
        <v>248</v>
      </c>
      <c r="N1984" s="44" t="s">
        <v>607</v>
      </c>
      <c r="O1984" s="5" t="str">
        <f>VLOOKUP(N1984,[11]Tabla_416662!$F:$G,2,0)</f>
        <v xml:space="preserve">AULM9205106T3         </v>
      </c>
      <c r="P1984" s="5" t="s">
        <v>3221</v>
      </c>
      <c r="Q1984" s="5" t="s">
        <v>452</v>
      </c>
      <c r="R1984" s="5">
        <v>33742</v>
      </c>
      <c r="S1984" s="6">
        <v>44242</v>
      </c>
      <c r="T1984" s="45">
        <v>3700</v>
      </c>
      <c r="U1984" s="25">
        <f t="shared" si="4"/>
        <v>4292</v>
      </c>
      <c r="X1984" s="5" t="s">
        <v>453</v>
      </c>
      <c r="Z1984" s="5" t="s">
        <v>144</v>
      </c>
      <c r="AA1984" s="18" t="s">
        <v>3395</v>
      </c>
      <c r="AB1984" s="7"/>
      <c r="AC1984" s="47">
        <v>44249</v>
      </c>
      <c r="AD1984" s="47">
        <v>44249</v>
      </c>
      <c r="AE1984" s="8" t="s">
        <v>5589</v>
      </c>
      <c r="AG1984" s="5" t="s">
        <v>146</v>
      </c>
      <c r="AH1984" s="5" t="s">
        <v>454</v>
      </c>
      <c r="AJ1984" s="5" t="s">
        <v>20</v>
      </c>
      <c r="AQ1984" s="5" t="s">
        <v>455</v>
      </c>
      <c r="AR1984" s="6">
        <v>44291</v>
      </c>
      <c r="AS1984" s="6">
        <v>44291</v>
      </c>
      <c r="AT1984" s="5" t="s">
        <v>379</v>
      </c>
    </row>
    <row r="1985" spans="1:46" s="5" customFormat="1" ht="11.25" x14ac:dyDescent="0.2">
      <c r="A1985" s="5">
        <v>2021</v>
      </c>
      <c r="B1985" s="6">
        <v>44197</v>
      </c>
      <c r="C1985" s="6">
        <v>44286</v>
      </c>
      <c r="D1985" s="5" t="s">
        <v>134</v>
      </c>
      <c r="E1985" s="5" t="s">
        <v>135</v>
      </c>
      <c r="F1985" s="5">
        <v>33743</v>
      </c>
      <c r="G1985" s="13" t="s">
        <v>449</v>
      </c>
      <c r="I1985" s="18" t="s">
        <v>3396</v>
      </c>
      <c r="J1985" s="5">
        <v>232</v>
      </c>
      <c r="N1985" s="44" t="s">
        <v>870</v>
      </c>
      <c r="O1985" s="5" t="str">
        <f>VLOOKUP(N1985,[11]Tabla_416662!$F:$G,2,0)</f>
        <v xml:space="preserve">RAAL800714V18 </v>
      </c>
      <c r="P1985" s="5" t="s">
        <v>3221</v>
      </c>
      <c r="Q1985" s="5" t="s">
        <v>452</v>
      </c>
      <c r="R1985" s="5">
        <v>33743</v>
      </c>
      <c r="S1985" s="6">
        <v>44242</v>
      </c>
      <c r="T1985" s="45">
        <v>61600</v>
      </c>
      <c r="U1985" s="25">
        <f t="shared" si="4"/>
        <v>71456</v>
      </c>
      <c r="X1985" s="5" t="s">
        <v>453</v>
      </c>
      <c r="Z1985" s="5" t="s">
        <v>144</v>
      </c>
      <c r="AA1985" s="18" t="s">
        <v>3396</v>
      </c>
      <c r="AB1985" s="7"/>
      <c r="AC1985" s="47">
        <v>44251</v>
      </c>
      <c r="AD1985" s="47">
        <v>44251</v>
      </c>
      <c r="AE1985" s="8" t="s">
        <v>5590</v>
      </c>
      <c r="AG1985" s="5" t="s">
        <v>146</v>
      </c>
      <c r="AH1985" s="5" t="s">
        <v>454</v>
      </c>
      <c r="AJ1985" s="5" t="s">
        <v>20</v>
      </c>
      <c r="AQ1985" s="5" t="s">
        <v>455</v>
      </c>
      <c r="AR1985" s="6">
        <v>44291</v>
      </c>
      <c r="AS1985" s="6">
        <v>44291</v>
      </c>
      <c r="AT1985" s="5" t="s">
        <v>379</v>
      </c>
    </row>
    <row r="1986" spans="1:46" s="5" customFormat="1" ht="11.25" x14ac:dyDescent="0.2">
      <c r="A1986" s="5">
        <v>2021</v>
      </c>
      <c r="B1986" s="6">
        <v>44197</v>
      </c>
      <c r="C1986" s="6">
        <v>44286</v>
      </c>
      <c r="D1986" s="5" t="s">
        <v>134</v>
      </c>
      <c r="E1986" s="5" t="s">
        <v>135</v>
      </c>
      <c r="F1986" s="5">
        <v>33745</v>
      </c>
      <c r="G1986" s="13" t="s">
        <v>449</v>
      </c>
      <c r="I1986" s="18" t="s">
        <v>3397</v>
      </c>
      <c r="J1986" s="5">
        <v>406</v>
      </c>
      <c r="N1986" s="22" t="s">
        <v>3398</v>
      </c>
      <c r="O1986" s="5" t="str">
        <f>VLOOKUP(N1986,[11]Tabla_416662!$F:$G,2,0)</f>
        <v>PPV810327D26</v>
      </c>
      <c r="P1986" s="5" t="s">
        <v>3232</v>
      </c>
      <c r="Q1986" s="5" t="s">
        <v>452</v>
      </c>
      <c r="R1986" s="5">
        <v>33745</v>
      </c>
      <c r="S1986" s="6">
        <v>44242</v>
      </c>
      <c r="T1986" s="45">
        <v>14400</v>
      </c>
      <c r="U1986" s="25">
        <f t="shared" si="4"/>
        <v>16704</v>
      </c>
      <c r="X1986" s="5" t="s">
        <v>453</v>
      </c>
      <c r="Z1986" s="5" t="s">
        <v>144</v>
      </c>
      <c r="AA1986" s="18" t="s">
        <v>3397</v>
      </c>
      <c r="AB1986" s="7"/>
      <c r="AC1986" s="47">
        <v>44244</v>
      </c>
      <c r="AD1986" s="47">
        <v>44244</v>
      </c>
      <c r="AE1986" s="8" t="s">
        <v>5591</v>
      </c>
      <c r="AG1986" s="5" t="s">
        <v>146</v>
      </c>
      <c r="AH1986" s="5" t="s">
        <v>454</v>
      </c>
      <c r="AJ1986" s="5" t="s">
        <v>20</v>
      </c>
      <c r="AQ1986" s="5" t="s">
        <v>455</v>
      </c>
      <c r="AR1986" s="6">
        <v>44291</v>
      </c>
      <c r="AS1986" s="6">
        <v>44291</v>
      </c>
      <c r="AT1986" s="5" t="s">
        <v>379</v>
      </c>
    </row>
    <row r="1987" spans="1:46" s="5" customFormat="1" ht="11.25" x14ac:dyDescent="0.2">
      <c r="A1987" s="5">
        <v>2021</v>
      </c>
      <c r="B1987" s="6">
        <v>44197</v>
      </c>
      <c r="C1987" s="6">
        <v>44286</v>
      </c>
      <c r="D1987" s="5" t="s">
        <v>134</v>
      </c>
      <c r="E1987" s="5" t="s">
        <v>135</v>
      </c>
      <c r="F1987" s="5">
        <v>33746</v>
      </c>
      <c r="G1987" s="13" t="s">
        <v>449</v>
      </c>
      <c r="I1987" s="18" t="s">
        <v>3399</v>
      </c>
      <c r="J1987" s="5">
        <v>68</v>
      </c>
      <c r="N1987" s="27" t="s">
        <v>438</v>
      </c>
      <c r="O1987" s="5" t="str">
        <f>VLOOKUP(N1987,[11]Tabla_416662!$F:$G,2,0)</f>
        <v xml:space="preserve">CBR131204JA6          </v>
      </c>
      <c r="P1987" s="5" t="s">
        <v>3311</v>
      </c>
      <c r="Q1987" s="5" t="s">
        <v>452</v>
      </c>
      <c r="R1987" s="5">
        <v>33746</v>
      </c>
      <c r="S1987" s="6">
        <v>44242</v>
      </c>
      <c r="T1987" s="45">
        <v>1212500</v>
      </c>
      <c r="U1987" s="25">
        <f t="shared" si="4"/>
        <v>1406500</v>
      </c>
      <c r="X1987" s="5" t="s">
        <v>453</v>
      </c>
      <c r="Z1987" s="5" t="s">
        <v>144</v>
      </c>
      <c r="AA1987" s="18" t="s">
        <v>3399</v>
      </c>
      <c r="AB1987" s="7"/>
      <c r="AC1987" s="47">
        <v>44244</v>
      </c>
      <c r="AD1987" s="47">
        <v>44244</v>
      </c>
      <c r="AE1987" s="8" t="s">
        <v>5592</v>
      </c>
      <c r="AG1987" s="5" t="s">
        <v>146</v>
      </c>
      <c r="AH1987" s="5" t="s">
        <v>454</v>
      </c>
      <c r="AJ1987" s="5" t="s">
        <v>20</v>
      </c>
      <c r="AQ1987" s="5" t="s">
        <v>455</v>
      </c>
      <c r="AR1987" s="6">
        <v>44291</v>
      </c>
      <c r="AS1987" s="6">
        <v>44291</v>
      </c>
      <c r="AT1987" s="5" t="s">
        <v>379</v>
      </c>
    </row>
    <row r="1988" spans="1:46" s="5" customFormat="1" ht="11.25" x14ac:dyDescent="0.2">
      <c r="A1988" s="5">
        <v>2021</v>
      </c>
      <c r="B1988" s="6">
        <v>44197</v>
      </c>
      <c r="C1988" s="6">
        <v>44286</v>
      </c>
      <c r="D1988" s="5" t="s">
        <v>134</v>
      </c>
      <c r="E1988" s="5" t="s">
        <v>135</v>
      </c>
      <c r="F1988" s="5">
        <v>33747</v>
      </c>
      <c r="G1988" s="13" t="s">
        <v>449</v>
      </c>
      <c r="I1988" s="18" t="s">
        <v>3400</v>
      </c>
      <c r="J1988" s="5">
        <v>188</v>
      </c>
      <c r="N1988" s="44" t="s">
        <v>2399</v>
      </c>
      <c r="O1988" s="5" t="str">
        <f>VLOOKUP(N1988,[11]Tabla_416662!$F:$G,2,0)</f>
        <v xml:space="preserve">DOK1740125SK          </v>
      </c>
      <c r="P1988" s="5" t="s">
        <v>3228</v>
      </c>
      <c r="Q1988" s="5" t="s">
        <v>452</v>
      </c>
      <c r="R1988" s="5">
        <v>33747</v>
      </c>
      <c r="S1988" s="6">
        <v>44242</v>
      </c>
      <c r="T1988" s="45">
        <v>347065.59999999998</v>
      </c>
      <c r="U1988" s="25">
        <f t="shared" si="4"/>
        <v>402596.09599999996</v>
      </c>
      <c r="X1988" s="5" t="s">
        <v>453</v>
      </c>
      <c r="Z1988" s="5" t="s">
        <v>144</v>
      </c>
      <c r="AA1988" s="18" t="s">
        <v>3400</v>
      </c>
      <c r="AB1988" s="7"/>
      <c r="AC1988" s="47">
        <v>44244</v>
      </c>
      <c r="AD1988" s="47">
        <v>44244</v>
      </c>
      <c r="AE1988" s="8" t="s">
        <v>5593</v>
      </c>
      <c r="AG1988" s="5" t="s">
        <v>146</v>
      </c>
      <c r="AH1988" s="5" t="s">
        <v>454</v>
      </c>
      <c r="AJ1988" s="5" t="s">
        <v>20</v>
      </c>
      <c r="AQ1988" s="5" t="s">
        <v>455</v>
      </c>
      <c r="AR1988" s="6">
        <v>44291</v>
      </c>
      <c r="AS1988" s="6">
        <v>44291</v>
      </c>
      <c r="AT1988" s="5" t="s">
        <v>379</v>
      </c>
    </row>
    <row r="1989" spans="1:46" s="5" customFormat="1" ht="11.25" x14ac:dyDescent="0.2">
      <c r="A1989" s="5">
        <v>2021</v>
      </c>
      <c r="B1989" s="6">
        <v>44197</v>
      </c>
      <c r="C1989" s="6">
        <v>44286</v>
      </c>
      <c r="D1989" s="5" t="s">
        <v>134</v>
      </c>
      <c r="E1989" s="5" t="s">
        <v>135</v>
      </c>
      <c r="F1989" s="5">
        <v>33749</v>
      </c>
      <c r="G1989" s="13" t="s">
        <v>449</v>
      </c>
      <c r="I1989" s="18" t="s">
        <v>3401</v>
      </c>
      <c r="J1989" s="5">
        <v>346</v>
      </c>
      <c r="N1989" s="27" t="s">
        <v>878</v>
      </c>
      <c r="O1989" s="5" t="str">
        <f>VLOOKUP(N1989,[11]Tabla_416662!$F:$G,2,0)</f>
        <v>SVT110323827</v>
      </c>
      <c r="P1989" s="5" t="s">
        <v>3223</v>
      </c>
      <c r="Q1989" s="5" t="s">
        <v>452</v>
      </c>
      <c r="R1989" s="5">
        <v>33749</v>
      </c>
      <c r="S1989" s="6">
        <v>44244</v>
      </c>
      <c r="T1989" s="45">
        <v>15991.38</v>
      </c>
      <c r="U1989" s="25">
        <f t="shared" si="4"/>
        <v>18550.000799999998</v>
      </c>
      <c r="X1989" s="5" t="s">
        <v>453</v>
      </c>
      <c r="Z1989" s="5" t="s">
        <v>144</v>
      </c>
      <c r="AA1989" s="18" t="s">
        <v>3401</v>
      </c>
      <c r="AB1989" s="7"/>
      <c r="AC1989" s="47">
        <v>44249</v>
      </c>
      <c r="AD1989" s="47">
        <v>44249</v>
      </c>
      <c r="AE1989" s="8" t="s">
        <v>5594</v>
      </c>
      <c r="AG1989" s="5" t="s">
        <v>146</v>
      </c>
      <c r="AH1989" s="5" t="s">
        <v>454</v>
      </c>
      <c r="AJ1989" s="5" t="s">
        <v>20</v>
      </c>
      <c r="AQ1989" s="5" t="s">
        <v>455</v>
      </c>
      <c r="AR1989" s="6">
        <v>44291</v>
      </c>
      <c r="AS1989" s="6">
        <v>44291</v>
      </c>
      <c r="AT1989" s="5" t="s">
        <v>379</v>
      </c>
    </row>
    <row r="1990" spans="1:46" s="5" customFormat="1" ht="11.25" x14ac:dyDescent="0.2">
      <c r="A1990" s="5">
        <v>2021</v>
      </c>
      <c r="B1990" s="6">
        <v>44197</v>
      </c>
      <c r="C1990" s="6">
        <v>44286</v>
      </c>
      <c r="D1990" s="5" t="s">
        <v>134</v>
      </c>
      <c r="E1990" s="5" t="s">
        <v>135</v>
      </c>
      <c r="F1990" s="5">
        <v>33750</v>
      </c>
      <c r="G1990" s="13" t="s">
        <v>449</v>
      </c>
      <c r="I1990" s="18" t="s">
        <v>3402</v>
      </c>
      <c r="J1990" s="5">
        <v>32</v>
      </c>
      <c r="N1990" s="27" t="s">
        <v>3225</v>
      </c>
      <c r="O1990" s="5" t="str">
        <f>VLOOKUP(N1990,[11]Tabla_416662!$F:$G,2,0)</f>
        <v xml:space="preserve">APV160303HI5          </v>
      </c>
      <c r="P1990" s="5" t="s">
        <v>3223</v>
      </c>
      <c r="Q1990" s="5" t="s">
        <v>452</v>
      </c>
      <c r="R1990" s="5">
        <v>33750</v>
      </c>
      <c r="S1990" s="6">
        <v>44243</v>
      </c>
      <c r="T1990" s="45">
        <v>5148000</v>
      </c>
      <c r="U1990" s="25">
        <f t="shared" si="4"/>
        <v>5971680</v>
      </c>
      <c r="X1990" s="5" t="s">
        <v>453</v>
      </c>
      <c r="Z1990" s="5" t="s">
        <v>144</v>
      </c>
      <c r="AA1990" s="18" t="s">
        <v>3402</v>
      </c>
      <c r="AB1990" s="7"/>
      <c r="AC1990" s="47">
        <v>44256</v>
      </c>
      <c r="AD1990" s="47">
        <v>44256</v>
      </c>
      <c r="AE1990" s="8" t="s">
        <v>5595</v>
      </c>
      <c r="AG1990" s="5" t="s">
        <v>146</v>
      </c>
      <c r="AH1990" s="5" t="s">
        <v>454</v>
      </c>
      <c r="AJ1990" s="5" t="s">
        <v>20</v>
      </c>
      <c r="AQ1990" s="5" t="s">
        <v>455</v>
      </c>
      <c r="AR1990" s="6">
        <v>44291</v>
      </c>
      <c r="AS1990" s="6">
        <v>44291</v>
      </c>
      <c r="AT1990" s="5" t="s">
        <v>379</v>
      </c>
    </row>
    <row r="1991" spans="1:46" s="5" customFormat="1" ht="11.25" x14ac:dyDescent="0.2">
      <c r="A1991" s="5">
        <v>2021</v>
      </c>
      <c r="B1991" s="6">
        <v>44197</v>
      </c>
      <c r="C1991" s="6">
        <v>44286</v>
      </c>
      <c r="D1991" s="5" t="s">
        <v>134</v>
      </c>
      <c r="E1991" s="5" t="s">
        <v>135</v>
      </c>
      <c r="F1991" s="5">
        <v>33751</v>
      </c>
      <c r="G1991" s="13" t="s">
        <v>449</v>
      </c>
      <c r="I1991" s="18" t="s">
        <v>3403</v>
      </c>
      <c r="J1991" s="5">
        <v>230</v>
      </c>
      <c r="N1991" s="27" t="s">
        <v>881</v>
      </c>
      <c r="O1991" s="5" t="str">
        <f>VLOOKUP(N1991,[11]Tabla_416662!$F:$G,2,0)</f>
        <v>MAR960105E93</v>
      </c>
      <c r="P1991" s="5" t="s">
        <v>3223</v>
      </c>
      <c r="Q1991" s="5" t="s">
        <v>452</v>
      </c>
      <c r="R1991" s="5">
        <v>33751</v>
      </c>
      <c r="S1991" s="6">
        <v>44235</v>
      </c>
      <c r="T1991" s="45">
        <v>235200</v>
      </c>
      <c r="U1991" s="25">
        <f t="shared" si="4"/>
        <v>272832</v>
      </c>
      <c r="X1991" s="5" t="s">
        <v>453</v>
      </c>
      <c r="Z1991" s="5" t="s">
        <v>144</v>
      </c>
      <c r="AA1991" s="18" t="s">
        <v>3403</v>
      </c>
      <c r="AB1991" s="7"/>
      <c r="AC1991" s="47">
        <v>44229</v>
      </c>
      <c r="AD1991" s="47">
        <v>44561</v>
      </c>
      <c r="AE1991" s="8" t="s">
        <v>5596</v>
      </c>
      <c r="AG1991" s="5" t="s">
        <v>146</v>
      </c>
      <c r="AH1991" s="5" t="s">
        <v>454</v>
      </c>
      <c r="AJ1991" s="5" t="s">
        <v>20</v>
      </c>
      <c r="AQ1991" s="5" t="s">
        <v>455</v>
      </c>
      <c r="AR1991" s="6">
        <v>44291</v>
      </c>
      <c r="AS1991" s="6">
        <v>44291</v>
      </c>
      <c r="AT1991" s="5" t="s">
        <v>379</v>
      </c>
    </row>
    <row r="1992" spans="1:46" s="5" customFormat="1" ht="11.25" x14ac:dyDescent="0.2">
      <c r="A1992" s="5">
        <v>2021</v>
      </c>
      <c r="B1992" s="6">
        <v>44197</v>
      </c>
      <c r="C1992" s="6">
        <v>44286</v>
      </c>
      <c r="D1992" s="5" t="s">
        <v>134</v>
      </c>
      <c r="E1992" s="5" t="s">
        <v>135</v>
      </c>
      <c r="F1992" s="5">
        <v>33752</v>
      </c>
      <c r="G1992" s="13" t="s">
        <v>449</v>
      </c>
      <c r="I1992" s="18" t="s">
        <v>3404</v>
      </c>
      <c r="J1992" s="5">
        <v>291</v>
      </c>
      <c r="N1992" s="44" t="s">
        <v>417</v>
      </c>
      <c r="O1992" s="5" t="str">
        <f>VLOOKUP(N1992,[11]Tabla_416662!$F:$G,2,0)</f>
        <v xml:space="preserve">COMP590213228         </v>
      </c>
      <c r="P1992" s="5" t="s">
        <v>3228</v>
      </c>
      <c r="Q1992" s="5" t="s">
        <v>452</v>
      </c>
      <c r="R1992" s="5">
        <v>33752</v>
      </c>
      <c r="S1992" s="6">
        <v>44243</v>
      </c>
      <c r="T1992" s="45">
        <v>999.95</v>
      </c>
      <c r="U1992" s="25">
        <f t="shared" si="4"/>
        <v>1159.942</v>
      </c>
      <c r="X1992" s="5" t="s">
        <v>453</v>
      </c>
      <c r="Z1992" s="5" t="s">
        <v>144</v>
      </c>
      <c r="AA1992" s="18" t="s">
        <v>3404</v>
      </c>
      <c r="AB1992" s="7"/>
      <c r="AC1992" s="47">
        <v>44243</v>
      </c>
      <c r="AD1992" s="47">
        <v>44243</v>
      </c>
      <c r="AE1992" s="8" t="s">
        <v>5597</v>
      </c>
      <c r="AG1992" s="5" t="s">
        <v>146</v>
      </c>
      <c r="AH1992" s="5" t="s">
        <v>454</v>
      </c>
      <c r="AJ1992" s="5" t="s">
        <v>20</v>
      </c>
      <c r="AQ1992" s="5" t="s">
        <v>455</v>
      </c>
      <c r="AR1992" s="6">
        <v>44291</v>
      </c>
      <c r="AS1992" s="6">
        <v>44291</v>
      </c>
      <c r="AT1992" s="5" t="s">
        <v>379</v>
      </c>
    </row>
    <row r="1993" spans="1:46" s="5" customFormat="1" ht="11.25" x14ac:dyDescent="0.2">
      <c r="A1993" s="5">
        <v>2021</v>
      </c>
      <c r="B1993" s="6">
        <v>44197</v>
      </c>
      <c r="C1993" s="6">
        <v>44286</v>
      </c>
      <c r="D1993" s="5" t="s">
        <v>134</v>
      </c>
      <c r="E1993" s="5" t="s">
        <v>135</v>
      </c>
      <c r="F1993" s="5">
        <v>33755</v>
      </c>
      <c r="G1993" s="13" t="s">
        <v>449</v>
      </c>
      <c r="I1993" s="18" t="s">
        <v>3405</v>
      </c>
      <c r="J1993" s="5">
        <v>125</v>
      </c>
      <c r="N1993" s="44" t="s">
        <v>3406</v>
      </c>
      <c r="O1993" s="5" t="str">
        <f>VLOOKUP(N1993,[11]Tabla_416662!$F:$G,2,0)</f>
        <v>ESS0309184RO</v>
      </c>
      <c r="P1993" s="5" t="s">
        <v>3234</v>
      </c>
      <c r="Q1993" s="5" t="s">
        <v>452</v>
      </c>
      <c r="R1993" s="5">
        <v>33755</v>
      </c>
      <c r="S1993" s="6">
        <v>44249</v>
      </c>
      <c r="T1993" s="45">
        <v>5676</v>
      </c>
      <c r="U1993" s="25">
        <f t="shared" si="4"/>
        <v>6584.16</v>
      </c>
      <c r="X1993" s="5" t="s">
        <v>453</v>
      </c>
      <c r="Z1993" s="5" t="s">
        <v>144</v>
      </c>
      <c r="AA1993" s="18" t="s">
        <v>3405</v>
      </c>
      <c r="AB1993" s="7"/>
      <c r="AC1993" s="47">
        <v>44264</v>
      </c>
      <c r="AD1993" s="47">
        <v>44264</v>
      </c>
      <c r="AE1993" s="8" t="s">
        <v>5598</v>
      </c>
      <c r="AG1993" s="5" t="s">
        <v>146</v>
      </c>
      <c r="AH1993" s="5" t="s">
        <v>454</v>
      </c>
      <c r="AJ1993" s="5" t="s">
        <v>20</v>
      </c>
      <c r="AQ1993" s="5" t="s">
        <v>455</v>
      </c>
      <c r="AR1993" s="6">
        <v>44291</v>
      </c>
      <c r="AS1993" s="6">
        <v>44291</v>
      </c>
      <c r="AT1993" s="5" t="s">
        <v>379</v>
      </c>
    </row>
    <row r="1994" spans="1:46" s="5" customFormat="1" ht="11.25" x14ac:dyDescent="0.2">
      <c r="A1994" s="5">
        <v>2021</v>
      </c>
      <c r="B1994" s="6">
        <v>44197</v>
      </c>
      <c r="C1994" s="6">
        <v>44286</v>
      </c>
      <c r="D1994" s="5" t="s">
        <v>134</v>
      </c>
      <c r="E1994" s="5" t="s">
        <v>135</v>
      </c>
      <c r="F1994" s="5">
        <v>33756</v>
      </c>
      <c r="G1994" s="13" t="s">
        <v>449</v>
      </c>
      <c r="I1994" s="18" t="s">
        <v>3407</v>
      </c>
      <c r="J1994" s="5">
        <v>350</v>
      </c>
      <c r="N1994" s="27" t="s">
        <v>1756</v>
      </c>
      <c r="O1994" s="5" t="str">
        <f>VLOOKUP(N1994,[11]Tabla_416662!$F:$G,2,0)</f>
        <v xml:space="preserve">ROPS900626BJ1         </v>
      </c>
      <c r="P1994" s="5" t="s">
        <v>3234</v>
      </c>
      <c r="Q1994" s="5" t="s">
        <v>452</v>
      </c>
      <c r="R1994" s="5">
        <v>33756</v>
      </c>
      <c r="S1994" s="6">
        <v>44249</v>
      </c>
      <c r="T1994" s="45">
        <v>35869.360000000001</v>
      </c>
      <c r="U1994" s="25">
        <f t="shared" si="4"/>
        <v>41608.457600000002</v>
      </c>
      <c r="X1994" s="5" t="s">
        <v>453</v>
      </c>
      <c r="Z1994" s="5" t="s">
        <v>144</v>
      </c>
      <c r="AA1994" s="18" t="s">
        <v>3407</v>
      </c>
      <c r="AB1994" s="7"/>
      <c r="AC1994" s="47">
        <v>44260</v>
      </c>
      <c r="AD1994" s="47">
        <v>44260</v>
      </c>
      <c r="AE1994" s="8" t="s">
        <v>5599</v>
      </c>
      <c r="AG1994" s="5" t="s">
        <v>146</v>
      </c>
      <c r="AH1994" s="5" t="s">
        <v>454</v>
      </c>
      <c r="AJ1994" s="5" t="s">
        <v>20</v>
      </c>
      <c r="AQ1994" s="5" t="s">
        <v>455</v>
      </c>
      <c r="AR1994" s="6">
        <v>44291</v>
      </c>
      <c r="AS1994" s="6">
        <v>44291</v>
      </c>
      <c r="AT1994" s="5" t="s">
        <v>379</v>
      </c>
    </row>
    <row r="1995" spans="1:46" s="5" customFormat="1" ht="11.25" x14ac:dyDescent="0.2">
      <c r="A1995" s="5">
        <v>2021</v>
      </c>
      <c r="B1995" s="6">
        <v>44197</v>
      </c>
      <c r="C1995" s="6">
        <v>44286</v>
      </c>
      <c r="D1995" s="5" t="s">
        <v>134</v>
      </c>
      <c r="E1995" s="5" t="s">
        <v>135</v>
      </c>
      <c r="F1995" s="5">
        <v>33757</v>
      </c>
      <c r="G1995" s="13" t="s">
        <v>449</v>
      </c>
      <c r="I1995" s="18" t="s">
        <v>3408</v>
      </c>
      <c r="J1995" s="5">
        <v>268</v>
      </c>
      <c r="N1995" s="44" t="s">
        <v>2125</v>
      </c>
      <c r="O1995" s="5" t="str">
        <f>VLOOKUP(N1995,[11]Tabla_416662!$F:$G,2,0)</f>
        <v xml:space="preserve">MAI190808I12          </v>
      </c>
      <c r="P1995" s="5" t="s">
        <v>3221</v>
      </c>
      <c r="Q1995" s="5" t="s">
        <v>452</v>
      </c>
      <c r="R1995" s="5">
        <v>33757</v>
      </c>
      <c r="S1995" s="6">
        <v>44249</v>
      </c>
      <c r="T1995" s="45">
        <v>51714.35</v>
      </c>
      <c r="U1995" s="25">
        <f t="shared" si="4"/>
        <v>59988.646000000001</v>
      </c>
      <c r="X1995" s="5" t="s">
        <v>453</v>
      </c>
      <c r="Z1995" s="5" t="s">
        <v>144</v>
      </c>
      <c r="AA1995" s="18" t="s">
        <v>3408</v>
      </c>
      <c r="AB1995" s="7"/>
      <c r="AC1995" s="47">
        <v>44264</v>
      </c>
      <c r="AD1995" s="47">
        <v>44264</v>
      </c>
      <c r="AE1995" s="8" t="s">
        <v>5600</v>
      </c>
      <c r="AG1995" s="5" t="s">
        <v>146</v>
      </c>
      <c r="AH1995" s="5" t="s">
        <v>454</v>
      </c>
      <c r="AJ1995" s="5" t="s">
        <v>20</v>
      </c>
      <c r="AQ1995" s="5" t="s">
        <v>455</v>
      </c>
      <c r="AR1995" s="6">
        <v>44291</v>
      </c>
      <c r="AS1995" s="6">
        <v>44291</v>
      </c>
      <c r="AT1995" s="5" t="s">
        <v>379</v>
      </c>
    </row>
    <row r="1996" spans="1:46" s="5" customFormat="1" ht="11.25" x14ac:dyDescent="0.2">
      <c r="A1996" s="5">
        <v>2021</v>
      </c>
      <c r="B1996" s="6">
        <v>44197</v>
      </c>
      <c r="C1996" s="6">
        <v>44286</v>
      </c>
      <c r="D1996" s="5" t="s">
        <v>134</v>
      </c>
      <c r="E1996" s="5" t="s">
        <v>135</v>
      </c>
      <c r="F1996" s="5">
        <v>33758</v>
      </c>
      <c r="G1996" s="13" t="s">
        <v>449</v>
      </c>
      <c r="I1996" s="18" t="s">
        <v>3409</v>
      </c>
      <c r="J1996" s="5">
        <v>397</v>
      </c>
      <c r="N1996" s="44" t="s">
        <v>1204</v>
      </c>
      <c r="O1996" s="5" t="str">
        <f>VLOOKUP(N1996,[11]Tabla_416662!$F:$G,2,0)</f>
        <v>SAMA59100437A</v>
      </c>
      <c r="P1996" s="5" t="s">
        <v>3221</v>
      </c>
      <c r="Q1996" s="5" t="s">
        <v>452</v>
      </c>
      <c r="R1996" s="5">
        <v>33758</v>
      </c>
      <c r="S1996" s="6">
        <v>44249</v>
      </c>
      <c r="T1996" s="45">
        <v>379.32</v>
      </c>
      <c r="U1996" s="25">
        <f t="shared" si="4"/>
        <v>440.01119999999997</v>
      </c>
      <c r="X1996" s="5" t="s">
        <v>453</v>
      </c>
      <c r="Z1996" s="5" t="s">
        <v>144</v>
      </c>
      <c r="AA1996" s="18" t="s">
        <v>3409</v>
      </c>
      <c r="AB1996" s="7"/>
      <c r="AC1996" s="47">
        <v>44257</v>
      </c>
      <c r="AD1996" s="47">
        <v>44257</v>
      </c>
      <c r="AE1996" s="8" t="s">
        <v>5601</v>
      </c>
      <c r="AG1996" s="5" t="s">
        <v>146</v>
      </c>
      <c r="AH1996" s="5" t="s">
        <v>454</v>
      </c>
      <c r="AJ1996" s="5" t="s">
        <v>20</v>
      </c>
      <c r="AQ1996" s="5" t="s">
        <v>455</v>
      </c>
      <c r="AR1996" s="6">
        <v>44291</v>
      </c>
      <c r="AS1996" s="6">
        <v>44291</v>
      </c>
      <c r="AT1996" s="5" t="s">
        <v>379</v>
      </c>
    </row>
    <row r="1997" spans="1:46" s="5" customFormat="1" ht="11.25" x14ac:dyDescent="0.2">
      <c r="A1997" s="5">
        <v>2021</v>
      </c>
      <c r="B1997" s="6">
        <v>44197</v>
      </c>
      <c r="C1997" s="6">
        <v>44286</v>
      </c>
      <c r="D1997" s="5" t="s">
        <v>134</v>
      </c>
      <c r="E1997" s="5" t="s">
        <v>135</v>
      </c>
      <c r="F1997" s="5">
        <v>33760</v>
      </c>
      <c r="G1997" s="13" t="s">
        <v>449</v>
      </c>
      <c r="I1997" s="18" t="s">
        <v>3410</v>
      </c>
      <c r="J1997" s="5">
        <v>13</v>
      </c>
      <c r="N1997" s="44" t="s">
        <v>556</v>
      </c>
      <c r="O1997" s="5" t="str">
        <f>VLOOKUP(N1997,[11]Tabla_416662!$F:$G,2,0)</f>
        <v xml:space="preserve">JIBA531220MR9         </v>
      </c>
      <c r="P1997" s="5" t="s">
        <v>3234</v>
      </c>
      <c r="Q1997" s="5" t="s">
        <v>452</v>
      </c>
      <c r="R1997" s="5">
        <v>33760</v>
      </c>
      <c r="S1997" s="6">
        <v>44249</v>
      </c>
      <c r="T1997" s="45">
        <v>350</v>
      </c>
      <c r="U1997" s="25">
        <f t="shared" si="4"/>
        <v>406</v>
      </c>
      <c r="X1997" s="5" t="s">
        <v>453</v>
      </c>
      <c r="Z1997" s="5" t="s">
        <v>144</v>
      </c>
      <c r="AA1997" s="18" t="s">
        <v>3410</v>
      </c>
      <c r="AB1997" s="7"/>
      <c r="AC1997" s="47">
        <v>44253</v>
      </c>
      <c r="AD1997" s="47">
        <v>44253</v>
      </c>
      <c r="AE1997" s="8" t="s">
        <v>5602</v>
      </c>
      <c r="AG1997" s="5" t="s">
        <v>146</v>
      </c>
      <c r="AH1997" s="5" t="s">
        <v>454</v>
      </c>
      <c r="AJ1997" s="5" t="s">
        <v>20</v>
      </c>
      <c r="AQ1997" s="5" t="s">
        <v>455</v>
      </c>
      <c r="AR1997" s="6">
        <v>44291</v>
      </c>
      <c r="AS1997" s="6">
        <v>44291</v>
      </c>
      <c r="AT1997" s="5" t="s">
        <v>379</v>
      </c>
    </row>
    <row r="1998" spans="1:46" s="5" customFormat="1" ht="11.25" x14ac:dyDescent="0.2">
      <c r="A1998" s="5">
        <v>2021</v>
      </c>
      <c r="B1998" s="6">
        <v>44197</v>
      </c>
      <c r="C1998" s="6">
        <v>44286</v>
      </c>
      <c r="D1998" s="5" t="s">
        <v>134</v>
      </c>
      <c r="E1998" s="5" t="s">
        <v>135</v>
      </c>
      <c r="F1998" s="5">
        <v>33761</v>
      </c>
      <c r="G1998" s="13" t="s">
        <v>449</v>
      </c>
      <c r="I1998" s="18" t="s">
        <v>3411</v>
      </c>
      <c r="J1998" s="5">
        <v>13</v>
      </c>
      <c r="N1998" s="44" t="s">
        <v>556</v>
      </c>
      <c r="O1998" s="5" t="str">
        <f>VLOOKUP(N1998,[11]Tabla_416662!$F:$G,2,0)</f>
        <v xml:space="preserve">JIBA531220MR9         </v>
      </c>
      <c r="P1998" s="5" t="s">
        <v>3232</v>
      </c>
      <c r="Q1998" s="5" t="s">
        <v>452</v>
      </c>
      <c r="R1998" s="5">
        <v>33761</v>
      </c>
      <c r="S1998" s="6">
        <v>44249</v>
      </c>
      <c r="T1998" s="45">
        <v>1470</v>
      </c>
      <c r="U1998" s="25">
        <f t="shared" si="4"/>
        <v>1705.2</v>
      </c>
      <c r="X1998" s="5" t="s">
        <v>453</v>
      </c>
      <c r="Z1998" s="5" t="s">
        <v>144</v>
      </c>
      <c r="AA1998" s="18" t="s">
        <v>3411</v>
      </c>
      <c r="AB1998" s="7"/>
      <c r="AC1998" s="47">
        <v>44222</v>
      </c>
      <c r="AD1998" s="47">
        <v>44222</v>
      </c>
      <c r="AE1998" s="8" t="s">
        <v>5603</v>
      </c>
      <c r="AG1998" s="5" t="s">
        <v>146</v>
      </c>
      <c r="AH1998" s="5" t="s">
        <v>454</v>
      </c>
      <c r="AJ1998" s="5" t="s">
        <v>20</v>
      </c>
      <c r="AQ1998" s="5" t="s">
        <v>455</v>
      </c>
      <c r="AR1998" s="6">
        <v>44291</v>
      </c>
      <c r="AS1998" s="6">
        <v>44291</v>
      </c>
      <c r="AT1998" s="5" t="s">
        <v>379</v>
      </c>
    </row>
    <row r="1999" spans="1:46" s="5" customFormat="1" ht="11.25" x14ac:dyDescent="0.2">
      <c r="A1999" s="5">
        <v>2021</v>
      </c>
      <c r="B1999" s="6">
        <v>44197</v>
      </c>
      <c r="C1999" s="6">
        <v>44286</v>
      </c>
      <c r="D1999" s="5" t="s">
        <v>134</v>
      </c>
      <c r="E1999" s="5" t="s">
        <v>135</v>
      </c>
      <c r="F1999" s="5">
        <v>33762</v>
      </c>
      <c r="G1999" s="13" t="s">
        <v>449</v>
      </c>
      <c r="I1999" s="18" t="s">
        <v>3412</v>
      </c>
      <c r="J1999" s="5">
        <v>404</v>
      </c>
      <c r="N1999" s="22" t="s">
        <v>3413</v>
      </c>
      <c r="O1999" s="5" t="str">
        <f>VLOOKUP(N1999,[11]Tabla_416662!$F:$G,2,0)</f>
        <v>PSA880625RN7</v>
      </c>
      <c r="P1999" s="5" t="s">
        <v>3414</v>
      </c>
      <c r="Q1999" s="5" t="s">
        <v>452</v>
      </c>
      <c r="R1999" s="5">
        <v>33762</v>
      </c>
      <c r="S1999" s="6">
        <v>44249</v>
      </c>
      <c r="T1999" s="45">
        <v>4561.92</v>
      </c>
      <c r="U1999" s="25">
        <f t="shared" si="4"/>
        <v>5291.8271999999997</v>
      </c>
      <c r="X1999" s="5" t="s">
        <v>453</v>
      </c>
      <c r="Z1999" s="5" t="s">
        <v>144</v>
      </c>
      <c r="AA1999" s="18" t="s">
        <v>3412</v>
      </c>
      <c r="AB1999" s="7"/>
      <c r="AC1999" s="47">
        <v>44263</v>
      </c>
      <c r="AD1999" s="47">
        <v>44263</v>
      </c>
      <c r="AE1999" s="8" t="s">
        <v>5604</v>
      </c>
      <c r="AG1999" s="5" t="s">
        <v>146</v>
      </c>
      <c r="AH1999" s="5" t="s">
        <v>454</v>
      </c>
      <c r="AJ1999" s="5" t="s">
        <v>20</v>
      </c>
      <c r="AQ1999" s="5" t="s">
        <v>455</v>
      </c>
      <c r="AR1999" s="6">
        <v>44291</v>
      </c>
      <c r="AS1999" s="6">
        <v>44291</v>
      </c>
      <c r="AT1999" s="5" t="s">
        <v>379</v>
      </c>
    </row>
    <row r="2000" spans="1:46" s="5" customFormat="1" ht="11.25" x14ac:dyDescent="0.2">
      <c r="A2000" s="5">
        <v>2021</v>
      </c>
      <c r="B2000" s="6">
        <v>44197</v>
      </c>
      <c r="C2000" s="6">
        <v>44286</v>
      </c>
      <c r="D2000" s="5" t="s">
        <v>134</v>
      </c>
      <c r="E2000" s="5" t="s">
        <v>135</v>
      </c>
      <c r="F2000" s="5">
        <v>33763</v>
      </c>
      <c r="G2000" s="13" t="s">
        <v>449</v>
      </c>
      <c r="I2000" s="18" t="s">
        <v>3415</v>
      </c>
      <c r="J2000" s="5">
        <v>370</v>
      </c>
      <c r="N2000" s="27" t="s">
        <v>1679</v>
      </c>
      <c r="O2000" s="5" t="str">
        <f>VLOOKUP(N2000,[11]Tabla_416662!$F:$G,2,0)</f>
        <v xml:space="preserve">VMS131025P73          </v>
      </c>
      <c r="P2000" s="5" t="s">
        <v>3311</v>
      </c>
      <c r="Q2000" s="5" t="s">
        <v>452</v>
      </c>
      <c r="R2000" s="5">
        <v>33763</v>
      </c>
      <c r="S2000" s="6">
        <v>44249</v>
      </c>
      <c r="T2000" s="45">
        <v>1965.51</v>
      </c>
      <c r="U2000" s="25">
        <f t="shared" si="4"/>
        <v>2279.9915999999998</v>
      </c>
      <c r="X2000" s="5" t="s">
        <v>453</v>
      </c>
      <c r="Z2000" s="5" t="s">
        <v>144</v>
      </c>
      <c r="AA2000" s="18" t="s">
        <v>3415</v>
      </c>
      <c r="AB2000" s="7"/>
      <c r="AC2000" s="47">
        <v>44253</v>
      </c>
      <c r="AD2000" s="47">
        <v>44253</v>
      </c>
      <c r="AE2000" s="8" t="s">
        <v>5605</v>
      </c>
      <c r="AG2000" s="5" t="s">
        <v>146</v>
      </c>
      <c r="AH2000" s="5" t="s">
        <v>454</v>
      </c>
      <c r="AJ2000" s="5" t="s">
        <v>20</v>
      </c>
      <c r="AQ2000" s="5" t="s">
        <v>455</v>
      </c>
      <c r="AR2000" s="6">
        <v>44291</v>
      </c>
      <c r="AS2000" s="6">
        <v>44291</v>
      </c>
      <c r="AT2000" s="5" t="s">
        <v>379</v>
      </c>
    </row>
    <row r="2001" spans="1:46" s="18" customFormat="1" ht="11.25" x14ac:dyDescent="0.2">
      <c r="A2001" s="5">
        <v>2021</v>
      </c>
      <c r="B2001" s="6">
        <v>44197</v>
      </c>
      <c r="C2001" s="6">
        <v>44286</v>
      </c>
      <c r="D2001" s="18" t="s">
        <v>134</v>
      </c>
      <c r="E2001" s="18" t="s">
        <v>135</v>
      </c>
      <c r="F2001" s="5">
        <v>33764</v>
      </c>
      <c r="G2001" s="13" t="s">
        <v>449</v>
      </c>
      <c r="I2001" s="18" t="s">
        <v>3416</v>
      </c>
      <c r="J2001" s="5">
        <v>370</v>
      </c>
      <c r="N2001" s="27" t="s">
        <v>1679</v>
      </c>
      <c r="O2001" s="5" t="str">
        <f>VLOOKUP(N2001,[11]Tabla_416662!$F:$G,2,0)</f>
        <v xml:space="preserve">VMS131025P73          </v>
      </c>
      <c r="P2001" s="5" t="s">
        <v>3311</v>
      </c>
      <c r="Q2001" s="18" t="s">
        <v>452</v>
      </c>
      <c r="R2001" s="5">
        <v>33764</v>
      </c>
      <c r="S2001" s="6">
        <v>44249</v>
      </c>
      <c r="T2001" s="45">
        <v>2025.86</v>
      </c>
      <c r="U2001" s="25">
        <f t="shared" si="4"/>
        <v>2349.9975999999997</v>
      </c>
      <c r="X2001" s="18" t="s">
        <v>453</v>
      </c>
      <c r="Z2001" s="18" t="s">
        <v>144</v>
      </c>
      <c r="AA2001" s="18" t="s">
        <v>3416</v>
      </c>
      <c r="AB2001" s="20"/>
      <c r="AC2001" s="47">
        <v>44253</v>
      </c>
      <c r="AD2001" s="47">
        <v>44253</v>
      </c>
      <c r="AE2001" s="8" t="s">
        <v>5606</v>
      </c>
      <c r="AG2001" s="18" t="s">
        <v>146</v>
      </c>
      <c r="AH2001" s="5" t="s">
        <v>454</v>
      </c>
      <c r="AJ2001" s="5" t="s">
        <v>20</v>
      </c>
      <c r="AQ2001" s="5" t="s">
        <v>455</v>
      </c>
      <c r="AR2001" s="6">
        <v>44291</v>
      </c>
      <c r="AS2001" s="6">
        <v>44291</v>
      </c>
      <c r="AT2001" s="5" t="s">
        <v>379</v>
      </c>
    </row>
    <row r="2002" spans="1:46" s="5" customFormat="1" ht="11.25" x14ac:dyDescent="0.2">
      <c r="A2002" s="5">
        <v>2021</v>
      </c>
      <c r="B2002" s="6">
        <v>44197</v>
      </c>
      <c r="C2002" s="6">
        <v>44286</v>
      </c>
      <c r="D2002" s="5" t="s">
        <v>134</v>
      </c>
      <c r="E2002" s="5" t="s">
        <v>135</v>
      </c>
      <c r="F2002" s="5">
        <v>33765</v>
      </c>
      <c r="G2002" s="13" t="s">
        <v>449</v>
      </c>
      <c r="I2002" s="18" t="s">
        <v>3417</v>
      </c>
      <c r="J2002" s="5">
        <v>153</v>
      </c>
      <c r="N2002" s="27" t="s">
        <v>1762</v>
      </c>
      <c r="O2002" s="5" t="str">
        <f>VLOOKUP(N2002,[11]Tabla_416662!$F:$G,2,0)</f>
        <v xml:space="preserve">GME1007055W3          </v>
      </c>
      <c r="P2002" s="5" t="s">
        <v>3234</v>
      </c>
      <c r="Q2002" s="5" t="s">
        <v>452</v>
      </c>
      <c r="R2002" s="5">
        <v>33765</v>
      </c>
      <c r="S2002" s="6">
        <v>44249</v>
      </c>
      <c r="T2002" s="45">
        <v>24688.9</v>
      </c>
      <c r="U2002" s="25">
        <f t="shared" si="4"/>
        <v>28639.124000000003</v>
      </c>
      <c r="X2002" s="5" t="s">
        <v>453</v>
      </c>
      <c r="Z2002" s="5" t="s">
        <v>144</v>
      </c>
      <c r="AA2002" s="18" t="s">
        <v>3417</v>
      </c>
      <c r="AB2002" s="7"/>
      <c r="AC2002" s="47">
        <v>44253</v>
      </c>
      <c r="AD2002" s="47">
        <v>44253</v>
      </c>
      <c r="AE2002" s="8" t="s">
        <v>5607</v>
      </c>
      <c r="AG2002" s="5" t="s">
        <v>146</v>
      </c>
      <c r="AH2002" s="5" t="s">
        <v>454</v>
      </c>
      <c r="AJ2002" s="5" t="s">
        <v>20</v>
      </c>
      <c r="AQ2002" s="5" t="s">
        <v>455</v>
      </c>
      <c r="AR2002" s="6">
        <v>44291</v>
      </c>
      <c r="AS2002" s="6">
        <v>44291</v>
      </c>
      <c r="AT2002" s="5" t="s">
        <v>379</v>
      </c>
    </row>
    <row r="2003" spans="1:46" s="5" customFormat="1" ht="11.25" x14ac:dyDescent="0.2">
      <c r="A2003" s="5">
        <v>2021</v>
      </c>
      <c r="B2003" s="6">
        <v>44197</v>
      </c>
      <c r="C2003" s="6">
        <v>44286</v>
      </c>
      <c r="D2003" s="5" t="s">
        <v>134</v>
      </c>
      <c r="E2003" s="5" t="s">
        <v>135</v>
      </c>
      <c r="F2003" s="5">
        <v>33766</v>
      </c>
      <c r="G2003" s="13" t="s">
        <v>449</v>
      </c>
      <c r="I2003" s="18" t="s">
        <v>3418</v>
      </c>
      <c r="J2003" s="5">
        <v>370</v>
      </c>
      <c r="N2003" s="27" t="s">
        <v>1679</v>
      </c>
      <c r="O2003" s="5" t="str">
        <f>VLOOKUP(N2003,[11]Tabla_416662!$F:$G,2,0)</f>
        <v xml:space="preserve">VMS131025P73          </v>
      </c>
      <c r="P2003" s="5" t="s">
        <v>3311</v>
      </c>
      <c r="Q2003" s="5" t="s">
        <v>452</v>
      </c>
      <c r="R2003" s="5">
        <v>33766</v>
      </c>
      <c r="S2003" s="6">
        <v>44249</v>
      </c>
      <c r="T2003" s="45">
        <v>2913.79</v>
      </c>
      <c r="U2003" s="25">
        <f t="shared" si="4"/>
        <v>3379.9964</v>
      </c>
      <c r="X2003" s="5" t="s">
        <v>453</v>
      </c>
      <c r="Z2003" s="5" t="s">
        <v>144</v>
      </c>
      <c r="AA2003" s="18" t="s">
        <v>3418</v>
      </c>
      <c r="AB2003" s="7"/>
      <c r="AC2003" s="47">
        <v>44253</v>
      </c>
      <c r="AD2003" s="47">
        <v>44253</v>
      </c>
      <c r="AE2003" s="8" t="s">
        <v>5608</v>
      </c>
      <c r="AG2003" s="5" t="s">
        <v>146</v>
      </c>
      <c r="AH2003" s="5" t="s">
        <v>454</v>
      </c>
      <c r="AJ2003" s="5" t="s">
        <v>20</v>
      </c>
      <c r="AQ2003" s="5" t="s">
        <v>455</v>
      </c>
      <c r="AR2003" s="6">
        <v>44291</v>
      </c>
      <c r="AS2003" s="6">
        <v>44291</v>
      </c>
      <c r="AT2003" s="5" t="s">
        <v>379</v>
      </c>
    </row>
    <row r="2004" spans="1:46" s="5" customFormat="1" ht="11.25" x14ac:dyDescent="0.2">
      <c r="A2004" s="5">
        <v>2021</v>
      </c>
      <c r="B2004" s="6">
        <v>44197</v>
      </c>
      <c r="C2004" s="6">
        <v>44286</v>
      </c>
      <c r="D2004" s="5" t="s">
        <v>134</v>
      </c>
      <c r="E2004" s="5" t="s">
        <v>135</v>
      </c>
      <c r="F2004" s="5">
        <v>33767</v>
      </c>
      <c r="G2004" s="13" t="s">
        <v>449</v>
      </c>
      <c r="I2004" s="18" t="s">
        <v>3419</v>
      </c>
      <c r="J2004" s="5">
        <v>191</v>
      </c>
      <c r="N2004" s="27" t="s">
        <v>2183</v>
      </c>
      <c r="O2004" s="5" t="str">
        <f>VLOOKUP(N2004,[11]Tabla_416662!$F:$G,2,0)</f>
        <v xml:space="preserve">AAGL5702017Y3         </v>
      </c>
      <c r="P2004" s="5" t="s">
        <v>3221</v>
      </c>
      <c r="Q2004" s="5" t="s">
        <v>452</v>
      </c>
      <c r="R2004" s="5">
        <v>33767</v>
      </c>
      <c r="S2004" s="6">
        <v>44249</v>
      </c>
      <c r="T2004" s="45">
        <v>13344.4</v>
      </c>
      <c r="U2004" s="25">
        <f t="shared" si="4"/>
        <v>15479.503999999999</v>
      </c>
      <c r="X2004" s="5" t="s">
        <v>453</v>
      </c>
      <c r="Z2004" s="5" t="s">
        <v>144</v>
      </c>
      <c r="AA2004" s="18" t="s">
        <v>3419</v>
      </c>
      <c r="AB2004" s="7"/>
      <c r="AC2004" s="48">
        <v>44253</v>
      </c>
      <c r="AD2004" s="48">
        <v>44253</v>
      </c>
      <c r="AE2004" s="8" t="s">
        <v>5609</v>
      </c>
      <c r="AG2004" s="5" t="s">
        <v>146</v>
      </c>
      <c r="AH2004" s="5" t="s">
        <v>454</v>
      </c>
      <c r="AJ2004" s="5" t="s">
        <v>20</v>
      </c>
      <c r="AQ2004" s="5" t="s">
        <v>455</v>
      </c>
      <c r="AR2004" s="6">
        <v>44291</v>
      </c>
      <c r="AS2004" s="6">
        <v>44291</v>
      </c>
      <c r="AT2004" s="5" t="s">
        <v>379</v>
      </c>
    </row>
    <row r="2005" spans="1:46" s="5" customFormat="1" ht="11.25" x14ac:dyDescent="0.2">
      <c r="A2005" s="5">
        <v>2021</v>
      </c>
      <c r="B2005" s="6">
        <v>44197</v>
      </c>
      <c r="C2005" s="6">
        <v>44286</v>
      </c>
      <c r="D2005" s="5" t="s">
        <v>134</v>
      </c>
      <c r="E2005" s="5" t="s">
        <v>135</v>
      </c>
      <c r="F2005" s="5">
        <v>33768</v>
      </c>
      <c r="G2005" s="13" t="s">
        <v>449</v>
      </c>
      <c r="I2005" s="18" t="s">
        <v>3420</v>
      </c>
      <c r="J2005" s="5">
        <v>106</v>
      </c>
      <c r="N2005" s="27" t="s">
        <v>1771</v>
      </c>
      <c r="O2005" s="5" t="str">
        <f>VLOOKUP(N2005,[11]Tabla_416662!$F:$G,2,0)</f>
        <v xml:space="preserve">EMO951025ML1          </v>
      </c>
      <c r="P2005" s="5" t="s">
        <v>3223</v>
      </c>
      <c r="Q2005" s="5" t="s">
        <v>452</v>
      </c>
      <c r="R2005" s="5">
        <v>33768</v>
      </c>
      <c r="S2005" s="6">
        <v>44249</v>
      </c>
      <c r="T2005" s="45">
        <v>45795.72</v>
      </c>
      <c r="U2005" s="25">
        <f t="shared" si="4"/>
        <v>53123.035199999998</v>
      </c>
      <c r="X2005" s="5" t="s">
        <v>453</v>
      </c>
      <c r="Z2005" s="5" t="s">
        <v>144</v>
      </c>
      <c r="AA2005" s="18" t="s">
        <v>3420</v>
      </c>
      <c r="AB2005" s="7"/>
      <c r="AC2005" s="48">
        <v>44259</v>
      </c>
      <c r="AD2005" s="48">
        <v>44259</v>
      </c>
      <c r="AE2005" s="8" t="s">
        <v>5610</v>
      </c>
      <c r="AG2005" s="5" t="s">
        <v>146</v>
      </c>
      <c r="AH2005" s="5" t="s">
        <v>454</v>
      </c>
      <c r="AJ2005" s="5" t="s">
        <v>20</v>
      </c>
      <c r="AQ2005" s="5" t="s">
        <v>455</v>
      </c>
      <c r="AR2005" s="6">
        <v>44291</v>
      </c>
      <c r="AS2005" s="6">
        <v>44291</v>
      </c>
      <c r="AT2005" s="5" t="s">
        <v>379</v>
      </c>
    </row>
    <row r="2006" spans="1:46" s="5" customFormat="1" ht="11.25" x14ac:dyDescent="0.2">
      <c r="A2006" s="5">
        <v>2021</v>
      </c>
      <c r="B2006" s="6">
        <v>44197</v>
      </c>
      <c r="C2006" s="6">
        <v>44286</v>
      </c>
      <c r="D2006" s="5" t="s">
        <v>134</v>
      </c>
      <c r="E2006" s="5" t="s">
        <v>135</v>
      </c>
      <c r="F2006" s="5">
        <v>33769</v>
      </c>
      <c r="G2006" s="13" t="s">
        <v>449</v>
      </c>
      <c r="I2006" s="18" t="s">
        <v>3421</v>
      </c>
      <c r="J2006" s="5">
        <v>191</v>
      </c>
      <c r="N2006" s="27" t="s">
        <v>2183</v>
      </c>
      <c r="O2006" s="5" t="str">
        <f>VLOOKUP(N2006,[11]Tabla_416662!$F:$G,2,0)</f>
        <v xml:space="preserve">AAGL5702017Y3         </v>
      </c>
      <c r="P2006" s="5" t="s">
        <v>3221</v>
      </c>
      <c r="Q2006" s="5" t="s">
        <v>452</v>
      </c>
      <c r="R2006" s="5">
        <v>33769</v>
      </c>
      <c r="S2006" s="6">
        <v>44249</v>
      </c>
      <c r="T2006" s="45">
        <v>9276.7000000000007</v>
      </c>
      <c r="U2006" s="25">
        <f t="shared" si="4"/>
        <v>10760.972000000002</v>
      </c>
      <c r="X2006" s="5" t="s">
        <v>453</v>
      </c>
      <c r="Z2006" s="5" t="s">
        <v>144</v>
      </c>
      <c r="AA2006" s="18" t="s">
        <v>3421</v>
      </c>
      <c r="AB2006" s="7"/>
      <c r="AC2006" s="48">
        <v>44253</v>
      </c>
      <c r="AD2006" s="48">
        <v>44253</v>
      </c>
      <c r="AE2006" s="8" t="s">
        <v>5611</v>
      </c>
      <c r="AG2006" s="5" t="s">
        <v>146</v>
      </c>
      <c r="AH2006" s="5" t="s">
        <v>454</v>
      </c>
      <c r="AJ2006" s="5" t="s">
        <v>20</v>
      </c>
      <c r="AQ2006" s="5" t="s">
        <v>455</v>
      </c>
      <c r="AR2006" s="6">
        <v>44291</v>
      </c>
      <c r="AS2006" s="6">
        <v>44291</v>
      </c>
      <c r="AT2006" s="5" t="s">
        <v>379</v>
      </c>
    </row>
    <row r="2007" spans="1:46" s="5" customFormat="1" ht="11.25" x14ac:dyDescent="0.2">
      <c r="A2007" s="5">
        <v>2021</v>
      </c>
      <c r="B2007" s="6">
        <v>44197</v>
      </c>
      <c r="C2007" s="6">
        <v>44286</v>
      </c>
      <c r="D2007" s="5" t="s">
        <v>134</v>
      </c>
      <c r="E2007" s="5" t="s">
        <v>135</v>
      </c>
      <c r="F2007" s="5">
        <v>33770</v>
      </c>
      <c r="G2007" s="13" t="s">
        <v>449</v>
      </c>
      <c r="I2007" s="18" t="s">
        <v>3422</v>
      </c>
      <c r="J2007" s="5">
        <v>191</v>
      </c>
      <c r="N2007" s="27" t="s">
        <v>2183</v>
      </c>
      <c r="O2007" s="5" t="str">
        <f>VLOOKUP(N2007,[11]Tabla_416662!$F:$G,2,0)</f>
        <v xml:space="preserve">AAGL5702017Y3         </v>
      </c>
      <c r="P2007" s="5" t="s">
        <v>3221</v>
      </c>
      <c r="Q2007" s="5" t="s">
        <v>452</v>
      </c>
      <c r="R2007" s="5">
        <v>33770</v>
      </c>
      <c r="S2007" s="6">
        <v>44249</v>
      </c>
      <c r="T2007" s="45">
        <v>3743.13</v>
      </c>
      <c r="U2007" s="25">
        <f t="shared" si="4"/>
        <v>4342.0308000000005</v>
      </c>
      <c r="X2007" s="5" t="s">
        <v>453</v>
      </c>
      <c r="Z2007" s="5" t="s">
        <v>144</v>
      </c>
      <c r="AA2007" s="18" t="s">
        <v>3422</v>
      </c>
      <c r="AB2007" s="7"/>
      <c r="AC2007" s="48">
        <v>44253</v>
      </c>
      <c r="AD2007" s="48">
        <v>44253</v>
      </c>
      <c r="AE2007" s="8" t="s">
        <v>5612</v>
      </c>
      <c r="AG2007" s="5" t="s">
        <v>146</v>
      </c>
      <c r="AH2007" s="5" t="s">
        <v>454</v>
      </c>
      <c r="AJ2007" s="5" t="s">
        <v>20</v>
      </c>
      <c r="AQ2007" s="5" t="s">
        <v>455</v>
      </c>
      <c r="AR2007" s="6">
        <v>44291</v>
      </c>
      <c r="AS2007" s="6">
        <v>44291</v>
      </c>
      <c r="AT2007" s="5" t="s">
        <v>379</v>
      </c>
    </row>
    <row r="2008" spans="1:46" s="5" customFormat="1" ht="11.25" x14ac:dyDescent="0.2">
      <c r="A2008" s="5">
        <v>2021</v>
      </c>
      <c r="B2008" s="6">
        <v>44197</v>
      </c>
      <c r="C2008" s="6">
        <v>44286</v>
      </c>
      <c r="D2008" s="5" t="s">
        <v>134</v>
      </c>
      <c r="E2008" s="5" t="s">
        <v>135</v>
      </c>
      <c r="F2008" s="5">
        <v>33771</v>
      </c>
      <c r="G2008" s="13" t="s">
        <v>449</v>
      </c>
      <c r="I2008" s="18" t="s">
        <v>3423</v>
      </c>
      <c r="J2008" s="5">
        <v>16</v>
      </c>
      <c r="N2008" s="44" t="s">
        <v>1258</v>
      </c>
      <c r="O2008" s="5" t="str">
        <f>VLOOKUP(N2008,[11]Tabla_416662!$F:$G,2,0)</f>
        <v xml:space="preserve">ROJA801110FN1         </v>
      </c>
      <c r="P2008" s="5" t="s">
        <v>3264</v>
      </c>
      <c r="Q2008" s="5" t="s">
        <v>452</v>
      </c>
      <c r="R2008" s="5">
        <v>33771</v>
      </c>
      <c r="S2008" s="6">
        <v>44249</v>
      </c>
      <c r="T2008" s="45">
        <v>23700</v>
      </c>
      <c r="U2008" s="25">
        <f t="shared" si="4"/>
        <v>27492</v>
      </c>
      <c r="X2008" s="5" t="s">
        <v>453</v>
      </c>
      <c r="Z2008" s="5" t="s">
        <v>144</v>
      </c>
      <c r="AA2008" s="18" t="s">
        <v>3423</v>
      </c>
      <c r="AB2008" s="7"/>
      <c r="AC2008" s="48">
        <v>44264</v>
      </c>
      <c r="AD2008" s="48">
        <v>44264</v>
      </c>
      <c r="AE2008" s="8" t="s">
        <v>5613</v>
      </c>
      <c r="AG2008" s="5" t="s">
        <v>146</v>
      </c>
      <c r="AH2008" s="5" t="s">
        <v>454</v>
      </c>
      <c r="AJ2008" s="5" t="s">
        <v>20</v>
      </c>
      <c r="AQ2008" s="5" t="s">
        <v>455</v>
      </c>
      <c r="AR2008" s="6">
        <v>44291</v>
      </c>
      <c r="AS2008" s="6">
        <v>44291</v>
      </c>
      <c r="AT2008" s="5" t="s">
        <v>379</v>
      </c>
    </row>
    <row r="2009" spans="1:46" s="5" customFormat="1" ht="11.25" x14ac:dyDescent="0.2">
      <c r="A2009" s="5">
        <v>2021</v>
      </c>
      <c r="B2009" s="6">
        <v>44197</v>
      </c>
      <c r="C2009" s="6">
        <v>44286</v>
      </c>
      <c r="D2009" s="5" t="s">
        <v>134</v>
      </c>
      <c r="E2009" s="5" t="s">
        <v>135</v>
      </c>
      <c r="F2009" s="16">
        <v>33772</v>
      </c>
      <c r="G2009" s="13" t="s">
        <v>449</v>
      </c>
      <c r="I2009" s="18" t="s">
        <v>3424</v>
      </c>
      <c r="J2009" s="5">
        <v>357</v>
      </c>
      <c r="N2009" s="27" t="s">
        <v>1814</v>
      </c>
      <c r="O2009" s="5" t="str">
        <f>VLOOKUP(N2009,[11]Tabla_416662!$F:$G,2,0)</f>
        <v xml:space="preserve">TEC070202U53          </v>
      </c>
      <c r="P2009" s="5" t="s">
        <v>3311</v>
      </c>
      <c r="Q2009" s="5" t="s">
        <v>452</v>
      </c>
      <c r="R2009" s="16">
        <v>33772</v>
      </c>
      <c r="S2009" s="6">
        <v>44249</v>
      </c>
      <c r="T2009" s="45">
        <v>12000</v>
      </c>
      <c r="U2009" s="25">
        <f t="shared" si="4"/>
        <v>13920</v>
      </c>
      <c r="X2009" s="5" t="s">
        <v>453</v>
      </c>
      <c r="Z2009" s="5" t="s">
        <v>144</v>
      </c>
      <c r="AA2009" s="18" t="s">
        <v>3424</v>
      </c>
      <c r="AB2009" s="7"/>
      <c r="AC2009" s="48">
        <v>44253</v>
      </c>
      <c r="AD2009" s="48">
        <v>44253</v>
      </c>
      <c r="AE2009" s="8" t="s">
        <v>5614</v>
      </c>
      <c r="AG2009" s="5" t="s">
        <v>146</v>
      </c>
      <c r="AH2009" s="5" t="s">
        <v>454</v>
      </c>
      <c r="AJ2009" s="5" t="s">
        <v>20</v>
      </c>
      <c r="AQ2009" s="5" t="s">
        <v>455</v>
      </c>
      <c r="AR2009" s="6">
        <v>44291</v>
      </c>
      <c r="AS2009" s="6">
        <v>44291</v>
      </c>
      <c r="AT2009" s="5" t="s">
        <v>379</v>
      </c>
    </row>
    <row r="2010" spans="1:46" s="5" customFormat="1" ht="11.25" x14ac:dyDescent="0.2">
      <c r="A2010" s="5">
        <v>2021</v>
      </c>
      <c r="B2010" s="6">
        <v>44197</v>
      </c>
      <c r="C2010" s="6">
        <v>44286</v>
      </c>
      <c r="D2010" s="5" t="s">
        <v>134</v>
      </c>
      <c r="E2010" s="5" t="s">
        <v>135</v>
      </c>
      <c r="F2010" s="5">
        <v>33779</v>
      </c>
      <c r="G2010" s="13" t="s">
        <v>449</v>
      </c>
      <c r="I2010" s="18" t="s">
        <v>3425</v>
      </c>
      <c r="J2010" s="5">
        <v>249</v>
      </c>
      <c r="N2010" s="27" t="s">
        <v>433</v>
      </c>
      <c r="O2010" s="5" t="str">
        <f>VLOOKUP(N2010,[11]Tabla_416662!$F:$G,2,0)</f>
        <v xml:space="preserve">MCO07112347A          </v>
      </c>
      <c r="P2010" s="5" t="s">
        <v>3232</v>
      </c>
      <c r="Q2010" s="5" t="s">
        <v>452</v>
      </c>
      <c r="R2010" s="5">
        <v>33779</v>
      </c>
      <c r="S2010" s="6">
        <v>44231</v>
      </c>
      <c r="T2010" s="45">
        <v>62149.919999999998</v>
      </c>
      <c r="U2010" s="25">
        <f t="shared" si="4"/>
        <v>72093.907200000001</v>
      </c>
      <c r="X2010" s="5" t="s">
        <v>453</v>
      </c>
      <c r="Z2010" s="5" t="s">
        <v>144</v>
      </c>
      <c r="AA2010" s="18" t="s">
        <v>3425</v>
      </c>
      <c r="AB2010" s="7"/>
      <c r="AC2010" s="48">
        <v>44231</v>
      </c>
      <c r="AD2010" s="48">
        <v>44231</v>
      </c>
      <c r="AE2010" s="8" t="s">
        <v>5615</v>
      </c>
      <c r="AG2010" s="5" t="s">
        <v>146</v>
      </c>
      <c r="AH2010" s="5" t="s">
        <v>454</v>
      </c>
      <c r="AJ2010" s="5" t="s">
        <v>20</v>
      </c>
      <c r="AQ2010" s="5" t="s">
        <v>455</v>
      </c>
      <c r="AR2010" s="6">
        <v>44291</v>
      </c>
      <c r="AS2010" s="6">
        <v>44291</v>
      </c>
      <c r="AT2010" s="5" t="s">
        <v>379</v>
      </c>
    </row>
    <row r="2011" spans="1:46" s="5" customFormat="1" ht="11.25" x14ac:dyDescent="0.2">
      <c r="A2011" s="5">
        <v>2021</v>
      </c>
      <c r="B2011" s="6">
        <v>44197</v>
      </c>
      <c r="C2011" s="6">
        <v>44286</v>
      </c>
      <c r="D2011" s="5" t="s">
        <v>134</v>
      </c>
      <c r="E2011" s="5" t="s">
        <v>135</v>
      </c>
      <c r="F2011" s="5">
        <v>33780</v>
      </c>
      <c r="G2011" s="13" t="s">
        <v>449</v>
      </c>
      <c r="I2011" s="18" t="s">
        <v>3426</v>
      </c>
      <c r="J2011" s="5">
        <v>62</v>
      </c>
      <c r="N2011" s="27" t="s">
        <v>564</v>
      </c>
      <c r="O2011" s="5" t="str">
        <f>VLOOKUP(N2011,[11]Tabla_416662!$F:$G,2,0)</f>
        <v>CPS100629H34</v>
      </c>
      <c r="P2011" s="5" t="s">
        <v>3223</v>
      </c>
      <c r="Q2011" s="5" t="s">
        <v>452</v>
      </c>
      <c r="R2011" s="5">
        <v>33780</v>
      </c>
      <c r="S2011" s="6">
        <v>44244</v>
      </c>
      <c r="T2011" s="45">
        <v>3481.6</v>
      </c>
      <c r="U2011" s="25">
        <f t="shared" si="4"/>
        <v>4038.6559999999999</v>
      </c>
      <c r="X2011" s="5" t="s">
        <v>453</v>
      </c>
      <c r="Z2011" s="5" t="s">
        <v>144</v>
      </c>
      <c r="AA2011" s="18" t="s">
        <v>3426</v>
      </c>
      <c r="AB2011" s="7"/>
      <c r="AC2011" s="48">
        <v>44244</v>
      </c>
      <c r="AD2011" s="48">
        <v>44244</v>
      </c>
      <c r="AE2011" s="8" t="s">
        <v>5616</v>
      </c>
      <c r="AG2011" s="5" t="s">
        <v>146</v>
      </c>
      <c r="AH2011" s="5" t="s">
        <v>454</v>
      </c>
      <c r="AJ2011" s="5" t="s">
        <v>20</v>
      </c>
      <c r="AQ2011" s="5" t="s">
        <v>455</v>
      </c>
      <c r="AR2011" s="6">
        <v>44291</v>
      </c>
      <c r="AS2011" s="6">
        <v>44291</v>
      </c>
      <c r="AT2011" s="5" t="s">
        <v>379</v>
      </c>
    </row>
    <row r="2012" spans="1:46" s="5" customFormat="1" ht="11.25" x14ac:dyDescent="0.2">
      <c r="A2012" s="5">
        <v>2021</v>
      </c>
      <c r="B2012" s="6">
        <v>44197</v>
      </c>
      <c r="C2012" s="6">
        <v>44286</v>
      </c>
      <c r="D2012" s="5" t="s">
        <v>134</v>
      </c>
      <c r="E2012" s="5" t="s">
        <v>135</v>
      </c>
      <c r="F2012" s="5">
        <v>33781</v>
      </c>
      <c r="G2012" s="13" t="s">
        <v>449</v>
      </c>
      <c r="I2012" s="18" t="s">
        <v>3427</v>
      </c>
      <c r="J2012" s="5">
        <v>77</v>
      </c>
      <c r="N2012" s="27" t="s">
        <v>3327</v>
      </c>
      <c r="O2012" s="5" t="str">
        <f>VLOOKUP(N2012,[11]Tabla_416662!$F:$G,2,0)</f>
        <v xml:space="preserve">CAQ8709222U9          </v>
      </c>
      <c r="P2012" s="5" t="s">
        <v>3221</v>
      </c>
      <c r="Q2012" s="5" t="s">
        <v>452</v>
      </c>
      <c r="R2012" s="5">
        <v>33781</v>
      </c>
      <c r="S2012" s="6">
        <v>44250</v>
      </c>
      <c r="T2012" s="45">
        <v>1853.83</v>
      </c>
      <c r="U2012" s="25">
        <f t="shared" si="4"/>
        <v>2150.4427999999998</v>
      </c>
      <c r="X2012" s="5" t="s">
        <v>453</v>
      </c>
      <c r="Z2012" s="5" t="s">
        <v>144</v>
      </c>
      <c r="AA2012" s="18" t="s">
        <v>3427</v>
      </c>
      <c r="AB2012" s="7"/>
      <c r="AC2012" s="48">
        <v>44259</v>
      </c>
      <c r="AD2012" s="48">
        <v>44259</v>
      </c>
      <c r="AE2012" s="8" t="s">
        <v>5617</v>
      </c>
      <c r="AG2012" s="5" t="s">
        <v>146</v>
      </c>
      <c r="AH2012" s="5" t="s">
        <v>454</v>
      </c>
      <c r="AJ2012" s="5" t="s">
        <v>20</v>
      </c>
      <c r="AQ2012" s="5" t="s">
        <v>455</v>
      </c>
      <c r="AR2012" s="6">
        <v>44291</v>
      </c>
      <c r="AS2012" s="6">
        <v>44291</v>
      </c>
      <c r="AT2012" s="5" t="s">
        <v>379</v>
      </c>
    </row>
    <row r="2013" spans="1:46" s="5" customFormat="1" ht="11.25" x14ac:dyDescent="0.2">
      <c r="A2013" s="5">
        <v>2021</v>
      </c>
      <c r="B2013" s="6">
        <v>44197</v>
      </c>
      <c r="C2013" s="6">
        <v>44286</v>
      </c>
      <c r="D2013" s="5" t="s">
        <v>134</v>
      </c>
      <c r="E2013" s="5" t="s">
        <v>135</v>
      </c>
      <c r="F2013" s="5">
        <v>33782</v>
      </c>
      <c r="G2013" s="13" t="s">
        <v>449</v>
      </c>
      <c r="I2013" s="18" t="s">
        <v>3428</v>
      </c>
      <c r="J2013" s="5">
        <v>77</v>
      </c>
      <c r="N2013" s="27" t="s">
        <v>3327</v>
      </c>
      <c r="O2013" s="5" t="str">
        <f>VLOOKUP(N2013,[11]Tabla_416662!$F:$G,2,0)</f>
        <v xml:space="preserve">CAQ8709222U9          </v>
      </c>
      <c r="P2013" s="5" t="s">
        <v>3221</v>
      </c>
      <c r="Q2013" s="5" t="s">
        <v>452</v>
      </c>
      <c r="R2013" s="5">
        <v>33782</v>
      </c>
      <c r="S2013" s="6">
        <v>44250</v>
      </c>
      <c r="T2013" s="45">
        <v>569.46</v>
      </c>
      <c r="U2013" s="25">
        <f t="shared" ref="U2013:U2076" si="5">T2013*0.16+T2013</f>
        <v>660.57360000000006</v>
      </c>
      <c r="X2013" s="5" t="s">
        <v>453</v>
      </c>
      <c r="Z2013" s="5" t="s">
        <v>144</v>
      </c>
      <c r="AA2013" s="18" t="s">
        <v>3428</v>
      </c>
      <c r="AB2013" s="7"/>
      <c r="AC2013" s="48">
        <v>44259</v>
      </c>
      <c r="AD2013" s="48">
        <v>44259</v>
      </c>
      <c r="AE2013" s="8" t="s">
        <v>5618</v>
      </c>
      <c r="AG2013" s="5" t="s">
        <v>146</v>
      </c>
      <c r="AH2013" s="5" t="s">
        <v>454</v>
      </c>
      <c r="AJ2013" s="5" t="s">
        <v>20</v>
      </c>
      <c r="AQ2013" s="5" t="s">
        <v>455</v>
      </c>
      <c r="AR2013" s="6">
        <v>44291</v>
      </c>
      <c r="AS2013" s="6">
        <v>44291</v>
      </c>
      <c r="AT2013" s="5" t="s">
        <v>379</v>
      </c>
    </row>
    <row r="2014" spans="1:46" s="5" customFormat="1" ht="11.25" x14ac:dyDescent="0.2">
      <c r="A2014" s="5">
        <v>2021</v>
      </c>
      <c r="B2014" s="6">
        <v>44197</v>
      </c>
      <c r="C2014" s="6">
        <v>44286</v>
      </c>
      <c r="D2014" s="5" t="s">
        <v>134</v>
      </c>
      <c r="E2014" s="5" t="s">
        <v>135</v>
      </c>
      <c r="F2014" s="5">
        <v>33783</v>
      </c>
      <c r="G2014" s="13" t="s">
        <v>449</v>
      </c>
      <c r="I2014" s="18" t="s">
        <v>3429</v>
      </c>
      <c r="J2014" s="5">
        <v>191</v>
      </c>
      <c r="N2014" s="27" t="s">
        <v>2183</v>
      </c>
      <c r="O2014" s="5" t="str">
        <f>VLOOKUP(N2014,[11]Tabla_416662!$F:$G,2,0)</f>
        <v xml:space="preserve">AAGL5702017Y3         </v>
      </c>
      <c r="P2014" s="5" t="s">
        <v>3221</v>
      </c>
      <c r="Q2014" s="5" t="s">
        <v>452</v>
      </c>
      <c r="R2014" s="5">
        <v>33783</v>
      </c>
      <c r="S2014" s="6">
        <v>44250</v>
      </c>
      <c r="T2014" s="45">
        <v>11754</v>
      </c>
      <c r="U2014" s="25">
        <f t="shared" si="5"/>
        <v>13634.64</v>
      </c>
      <c r="X2014" s="5" t="s">
        <v>453</v>
      </c>
      <c r="Z2014" s="5" t="s">
        <v>144</v>
      </c>
      <c r="AA2014" s="18" t="s">
        <v>3429</v>
      </c>
      <c r="AB2014" s="7"/>
      <c r="AC2014" s="48">
        <v>44257</v>
      </c>
      <c r="AD2014" s="48">
        <v>44257</v>
      </c>
      <c r="AE2014" s="8" t="s">
        <v>5619</v>
      </c>
      <c r="AG2014" s="5" t="s">
        <v>146</v>
      </c>
      <c r="AH2014" s="5" t="s">
        <v>454</v>
      </c>
      <c r="AJ2014" s="5" t="s">
        <v>20</v>
      </c>
      <c r="AQ2014" s="5" t="s">
        <v>455</v>
      </c>
      <c r="AR2014" s="6">
        <v>44291</v>
      </c>
      <c r="AS2014" s="6">
        <v>44291</v>
      </c>
      <c r="AT2014" s="5" t="s">
        <v>379</v>
      </c>
    </row>
    <row r="2015" spans="1:46" s="5" customFormat="1" ht="11.25" x14ac:dyDescent="0.2">
      <c r="A2015" s="5">
        <v>2021</v>
      </c>
      <c r="B2015" s="6">
        <v>44197</v>
      </c>
      <c r="C2015" s="6">
        <v>44286</v>
      </c>
      <c r="D2015" s="5" t="s">
        <v>134</v>
      </c>
      <c r="E2015" s="5" t="s">
        <v>135</v>
      </c>
      <c r="F2015" s="5">
        <v>33784</v>
      </c>
      <c r="G2015" s="13" t="s">
        <v>449</v>
      </c>
      <c r="I2015" s="18" t="s">
        <v>3429</v>
      </c>
      <c r="J2015" s="5">
        <v>102</v>
      </c>
      <c r="N2015" s="44" t="s">
        <v>429</v>
      </c>
      <c r="O2015" s="5" t="str">
        <f>VLOOKUP(N2015,[11]Tabla_416662!$F:$G,2,0)</f>
        <v xml:space="preserve">EIE080701SL6          </v>
      </c>
      <c r="P2015" s="5" t="s">
        <v>3221</v>
      </c>
      <c r="Q2015" s="5" t="s">
        <v>452</v>
      </c>
      <c r="R2015" s="5">
        <v>33784</v>
      </c>
      <c r="S2015" s="6">
        <v>44251</v>
      </c>
      <c r="T2015" s="45">
        <v>10218</v>
      </c>
      <c r="U2015" s="25">
        <f t="shared" si="5"/>
        <v>11852.880000000001</v>
      </c>
      <c r="X2015" s="5" t="s">
        <v>453</v>
      </c>
      <c r="Z2015" s="5" t="s">
        <v>144</v>
      </c>
      <c r="AA2015" s="18" t="s">
        <v>3429</v>
      </c>
      <c r="AB2015" s="7"/>
      <c r="AC2015" s="48">
        <v>44264</v>
      </c>
      <c r="AD2015" s="48">
        <v>44264</v>
      </c>
      <c r="AE2015" s="8" t="s">
        <v>5620</v>
      </c>
      <c r="AG2015" s="5" t="s">
        <v>146</v>
      </c>
      <c r="AH2015" s="5" t="s">
        <v>454</v>
      </c>
      <c r="AJ2015" s="5" t="s">
        <v>20</v>
      </c>
      <c r="AQ2015" s="5" t="s">
        <v>455</v>
      </c>
      <c r="AR2015" s="6">
        <v>44291</v>
      </c>
      <c r="AS2015" s="6">
        <v>44291</v>
      </c>
      <c r="AT2015" s="5" t="s">
        <v>379</v>
      </c>
    </row>
    <row r="2016" spans="1:46" s="5" customFormat="1" ht="11.25" x14ac:dyDescent="0.2">
      <c r="A2016" s="5">
        <v>2021</v>
      </c>
      <c r="B2016" s="6">
        <v>44197</v>
      </c>
      <c r="C2016" s="6">
        <v>44286</v>
      </c>
      <c r="D2016" s="5" t="s">
        <v>134</v>
      </c>
      <c r="E2016" s="5" t="s">
        <v>135</v>
      </c>
      <c r="F2016" s="5">
        <v>33785</v>
      </c>
      <c r="G2016" s="13" t="s">
        <v>449</v>
      </c>
      <c r="I2016" s="18" t="s">
        <v>3430</v>
      </c>
      <c r="J2016" s="5">
        <v>125</v>
      </c>
      <c r="N2016" s="44" t="s">
        <v>3406</v>
      </c>
      <c r="O2016" s="5" t="str">
        <f>VLOOKUP(N2016,[11]Tabla_416662!$F:$G,2,0)</f>
        <v>ESS0309184RO</v>
      </c>
      <c r="P2016" s="5" t="s">
        <v>3414</v>
      </c>
      <c r="Q2016" s="5" t="s">
        <v>452</v>
      </c>
      <c r="R2016" s="5">
        <v>33785</v>
      </c>
      <c r="S2016" s="6">
        <v>44251</v>
      </c>
      <c r="T2016" s="45">
        <v>2184</v>
      </c>
      <c r="U2016" s="25">
        <f t="shared" si="5"/>
        <v>2533.44</v>
      </c>
      <c r="X2016" s="5" t="s">
        <v>453</v>
      </c>
      <c r="Z2016" s="5" t="s">
        <v>144</v>
      </c>
      <c r="AA2016" s="18" t="s">
        <v>3430</v>
      </c>
      <c r="AB2016" s="7"/>
      <c r="AC2016" s="48">
        <v>44259</v>
      </c>
      <c r="AD2016" s="48">
        <v>44259</v>
      </c>
      <c r="AE2016" s="8" t="s">
        <v>5621</v>
      </c>
      <c r="AG2016" s="5" t="s">
        <v>146</v>
      </c>
      <c r="AH2016" s="5" t="s">
        <v>454</v>
      </c>
      <c r="AJ2016" s="5" t="s">
        <v>20</v>
      </c>
      <c r="AQ2016" s="5" t="s">
        <v>455</v>
      </c>
      <c r="AR2016" s="6">
        <v>44291</v>
      </c>
      <c r="AS2016" s="6">
        <v>44291</v>
      </c>
      <c r="AT2016" s="5" t="s">
        <v>379</v>
      </c>
    </row>
    <row r="2017" spans="1:46" s="5" customFormat="1" ht="11.25" x14ac:dyDescent="0.2">
      <c r="A2017" s="5">
        <v>2021</v>
      </c>
      <c r="B2017" s="6">
        <v>44197</v>
      </c>
      <c r="C2017" s="6">
        <v>44286</v>
      </c>
      <c r="D2017" s="5" t="s">
        <v>134</v>
      </c>
      <c r="E2017" s="5" t="s">
        <v>135</v>
      </c>
      <c r="F2017" s="5">
        <v>33786</v>
      </c>
      <c r="G2017" s="13" t="s">
        <v>449</v>
      </c>
      <c r="I2017" s="18" t="s">
        <v>3431</v>
      </c>
      <c r="J2017" s="5">
        <v>54</v>
      </c>
      <c r="N2017" s="44" t="s">
        <v>667</v>
      </c>
      <c r="O2017" s="5" t="str">
        <f>VLOOKUP(N2017,[11]Tabla_416662!$F:$G,2,0)</f>
        <v xml:space="preserve">BAGC770601CP8         </v>
      </c>
      <c r="P2017" s="5" t="s">
        <v>3264</v>
      </c>
      <c r="Q2017" s="5" t="s">
        <v>452</v>
      </c>
      <c r="R2017" s="5">
        <v>33786</v>
      </c>
      <c r="S2017" s="6">
        <v>44251</v>
      </c>
      <c r="T2017" s="45">
        <v>2238.3200000000002</v>
      </c>
      <c r="U2017" s="25">
        <f t="shared" si="5"/>
        <v>2596.4512000000004</v>
      </c>
      <c r="X2017" s="5" t="s">
        <v>453</v>
      </c>
      <c r="Z2017" s="5" t="s">
        <v>144</v>
      </c>
      <c r="AA2017" s="18" t="s">
        <v>3431</v>
      </c>
      <c r="AB2017" s="7"/>
      <c r="AC2017" s="48">
        <v>44256</v>
      </c>
      <c r="AD2017" s="48">
        <v>44256</v>
      </c>
      <c r="AE2017" s="8" t="s">
        <v>5622</v>
      </c>
      <c r="AG2017" s="5" t="s">
        <v>146</v>
      </c>
      <c r="AH2017" s="5" t="s">
        <v>454</v>
      </c>
      <c r="AJ2017" s="5" t="s">
        <v>20</v>
      </c>
      <c r="AQ2017" s="5" t="s">
        <v>455</v>
      </c>
      <c r="AR2017" s="6">
        <v>44291</v>
      </c>
      <c r="AS2017" s="6">
        <v>44291</v>
      </c>
      <c r="AT2017" s="5" t="s">
        <v>379</v>
      </c>
    </row>
    <row r="2018" spans="1:46" s="5" customFormat="1" ht="11.25" x14ac:dyDescent="0.2">
      <c r="A2018" s="5">
        <v>2021</v>
      </c>
      <c r="B2018" s="6">
        <v>44197</v>
      </c>
      <c r="C2018" s="6">
        <v>44286</v>
      </c>
      <c r="D2018" s="5" t="s">
        <v>134</v>
      </c>
      <c r="E2018" s="5" t="s">
        <v>135</v>
      </c>
      <c r="F2018" s="5">
        <v>33787</v>
      </c>
      <c r="G2018" s="13" t="s">
        <v>449</v>
      </c>
      <c r="I2018" s="18" t="s">
        <v>3432</v>
      </c>
      <c r="J2018" s="5">
        <v>92</v>
      </c>
      <c r="N2018" s="27" t="s">
        <v>3433</v>
      </c>
      <c r="O2018" s="5" t="str">
        <f>VLOOKUP(N2018,[11]Tabla_416662!$F:$G,2,0)</f>
        <v xml:space="preserve">DAC920904493          </v>
      </c>
      <c r="P2018" s="5" t="s">
        <v>3414</v>
      </c>
      <c r="Q2018" s="5" t="s">
        <v>452</v>
      </c>
      <c r="R2018" s="5">
        <v>33787</v>
      </c>
      <c r="S2018" s="6">
        <v>44251</v>
      </c>
      <c r="T2018" s="45">
        <v>2399.7199999999998</v>
      </c>
      <c r="U2018" s="25">
        <f t="shared" si="5"/>
        <v>2783.6751999999997</v>
      </c>
      <c r="X2018" s="5" t="s">
        <v>453</v>
      </c>
      <c r="Z2018" s="5" t="s">
        <v>144</v>
      </c>
      <c r="AA2018" s="18" t="s">
        <v>3432</v>
      </c>
      <c r="AB2018" s="7"/>
      <c r="AC2018" s="48">
        <v>44259</v>
      </c>
      <c r="AD2018" s="48">
        <v>44259</v>
      </c>
      <c r="AE2018" s="8" t="s">
        <v>5623</v>
      </c>
      <c r="AG2018" s="5" t="s">
        <v>146</v>
      </c>
      <c r="AH2018" s="5" t="s">
        <v>454</v>
      </c>
      <c r="AJ2018" s="5" t="s">
        <v>20</v>
      </c>
      <c r="AQ2018" s="5" t="s">
        <v>455</v>
      </c>
      <c r="AR2018" s="6">
        <v>44291</v>
      </c>
      <c r="AS2018" s="6">
        <v>44291</v>
      </c>
      <c r="AT2018" s="5" t="s">
        <v>379</v>
      </c>
    </row>
    <row r="2019" spans="1:46" s="5" customFormat="1" ht="11.25" x14ac:dyDescent="0.2">
      <c r="A2019" s="5">
        <v>2021</v>
      </c>
      <c r="B2019" s="6">
        <v>44197</v>
      </c>
      <c r="C2019" s="6">
        <v>44286</v>
      </c>
      <c r="D2019" s="5" t="s">
        <v>134</v>
      </c>
      <c r="E2019" s="5" t="s">
        <v>135</v>
      </c>
      <c r="F2019" s="5">
        <v>33788</v>
      </c>
      <c r="G2019" s="13" t="s">
        <v>449</v>
      </c>
      <c r="I2019" s="18" t="s">
        <v>3434</v>
      </c>
      <c r="J2019" s="5">
        <v>221</v>
      </c>
      <c r="K2019" s="13"/>
      <c r="N2019" s="44" t="s">
        <v>1193</v>
      </c>
      <c r="O2019" s="5" t="str">
        <f>VLOOKUP(N2019,[11]Tabla_416662!$F:$G,2,0)</f>
        <v>FEPM691027K19</v>
      </c>
      <c r="P2019" s="5" t="s">
        <v>3221</v>
      </c>
      <c r="Q2019" s="5" t="s">
        <v>452</v>
      </c>
      <c r="R2019" s="5">
        <v>33788</v>
      </c>
      <c r="S2019" s="6">
        <v>44251</v>
      </c>
      <c r="T2019" s="45">
        <v>8564.9</v>
      </c>
      <c r="U2019" s="25">
        <f t="shared" si="5"/>
        <v>9935.2839999999997</v>
      </c>
      <c r="X2019" s="5" t="s">
        <v>453</v>
      </c>
      <c r="Z2019" s="5" t="s">
        <v>144</v>
      </c>
      <c r="AA2019" s="18" t="s">
        <v>3434</v>
      </c>
      <c r="AB2019" s="7"/>
      <c r="AC2019" s="48">
        <v>44259</v>
      </c>
      <c r="AD2019" s="48">
        <v>44259</v>
      </c>
      <c r="AE2019" s="8" t="s">
        <v>5624</v>
      </c>
      <c r="AG2019" s="5" t="s">
        <v>146</v>
      </c>
      <c r="AH2019" s="5" t="s">
        <v>454</v>
      </c>
      <c r="AJ2019" s="5" t="s">
        <v>20</v>
      </c>
      <c r="AQ2019" s="5" t="s">
        <v>455</v>
      </c>
      <c r="AR2019" s="6">
        <v>44291</v>
      </c>
      <c r="AS2019" s="6">
        <v>44291</v>
      </c>
      <c r="AT2019" s="5" t="s">
        <v>379</v>
      </c>
    </row>
    <row r="2020" spans="1:46" s="5" customFormat="1" ht="11.25" x14ac:dyDescent="0.2">
      <c r="A2020" s="5">
        <v>2021</v>
      </c>
      <c r="B2020" s="6">
        <v>44197</v>
      </c>
      <c r="C2020" s="6">
        <v>44286</v>
      </c>
      <c r="D2020" s="5" t="s">
        <v>134</v>
      </c>
      <c r="E2020" s="5" t="s">
        <v>135</v>
      </c>
      <c r="F2020" s="5">
        <v>33789</v>
      </c>
      <c r="G2020" s="13" t="s">
        <v>449</v>
      </c>
      <c r="I2020" s="18" t="s">
        <v>3435</v>
      </c>
      <c r="J2020" s="5">
        <v>379</v>
      </c>
      <c r="N2020" s="44" t="s">
        <v>526</v>
      </c>
      <c r="O2020" s="5" t="str">
        <f>VLOOKUP(N2020,[11]Tabla_416662!$F:$G,2,0)</f>
        <v xml:space="preserve">AEGY750725DE1         </v>
      </c>
      <c r="P2020" s="5" t="s">
        <v>3221</v>
      </c>
      <c r="Q2020" s="5" t="s">
        <v>452</v>
      </c>
      <c r="R2020" s="5">
        <v>33789</v>
      </c>
      <c r="S2020" s="6">
        <v>44251</v>
      </c>
      <c r="T2020" s="45">
        <v>3788.8</v>
      </c>
      <c r="U2020" s="25">
        <f t="shared" si="5"/>
        <v>4395.0079999999998</v>
      </c>
      <c r="X2020" s="5" t="s">
        <v>453</v>
      </c>
      <c r="Z2020" s="5" t="s">
        <v>144</v>
      </c>
      <c r="AA2020" s="18" t="s">
        <v>3435</v>
      </c>
      <c r="AB2020" s="7"/>
      <c r="AC2020" s="48">
        <v>44259</v>
      </c>
      <c r="AD2020" s="48">
        <v>44259</v>
      </c>
      <c r="AE2020" s="8" t="s">
        <v>5625</v>
      </c>
      <c r="AG2020" s="5" t="s">
        <v>146</v>
      </c>
      <c r="AH2020" s="5" t="s">
        <v>454</v>
      </c>
      <c r="AJ2020" s="5" t="s">
        <v>20</v>
      </c>
      <c r="AQ2020" s="5" t="s">
        <v>455</v>
      </c>
      <c r="AR2020" s="6">
        <v>44291</v>
      </c>
      <c r="AS2020" s="6">
        <v>44291</v>
      </c>
      <c r="AT2020" s="5" t="s">
        <v>379</v>
      </c>
    </row>
    <row r="2021" spans="1:46" s="5" customFormat="1" ht="11.25" x14ac:dyDescent="0.2">
      <c r="A2021" s="5">
        <v>2021</v>
      </c>
      <c r="B2021" s="6">
        <v>44197</v>
      </c>
      <c r="C2021" s="6">
        <v>44286</v>
      </c>
      <c r="D2021" s="5" t="s">
        <v>134</v>
      </c>
      <c r="E2021" s="5" t="s">
        <v>135</v>
      </c>
      <c r="F2021" s="5">
        <v>33790</v>
      </c>
      <c r="G2021" s="13" t="s">
        <v>449</v>
      </c>
      <c r="I2021" s="18" t="s">
        <v>3436</v>
      </c>
      <c r="J2021" s="5">
        <v>372</v>
      </c>
      <c r="N2021" s="44" t="s">
        <v>183</v>
      </c>
      <c r="O2021" s="5" t="str">
        <f>VLOOKUP(N2021,[11]Tabla_416662!$F:$G,2,0)</f>
        <v>LARV550526FF9</v>
      </c>
      <c r="P2021" s="5" t="s">
        <v>3311</v>
      </c>
      <c r="Q2021" s="5" t="s">
        <v>452</v>
      </c>
      <c r="R2021" s="5">
        <v>33790</v>
      </c>
      <c r="S2021" s="6">
        <v>44242</v>
      </c>
      <c r="T2021" s="45">
        <v>128345.52</v>
      </c>
      <c r="U2021" s="25">
        <f t="shared" si="5"/>
        <v>148880.80319999999</v>
      </c>
      <c r="X2021" s="5" t="s">
        <v>453</v>
      </c>
      <c r="Z2021" s="5" t="s">
        <v>144</v>
      </c>
      <c r="AA2021" s="18" t="s">
        <v>3436</v>
      </c>
      <c r="AB2021" s="7"/>
      <c r="AC2021" s="48">
        <v>44252</v>
      </c>
      <c r="AD2021" s="48">
        <v>44252</v>
      </c>
      <c r="AE2021" s="8" t="s">
        <v>5626</v>
      </c>
      <c r="AG2021" s="5" t="s">
        <v>146</v>
      </c>
      <c r="AH2021" s="5" t="s">
        <v>454</v>
      </c>
      <c r="AJ2021" s="5" t="s">
        <v>20</v>
      </c>
      <c r="AQ2021" s="5" t="s">
        <v>455</v>
      </c>
      <c r="AR2021" s="6">
        <v>44291</v>
      </c>
      <c r="AS2021" s="6">
        <v>44291</v>
      </c>
      <c r="AT2021" s="5" t="s">
        <v>379</v>
      </c>
    </row>
    <row r="2022" spans="1:46" s="5" customFormat="1" ht="11.25" x14ac:dyDescent="0.2">
      <c r="A2022" s="5">
        <v>2021</v>
      </c>
      <c r="B2022" s="6">
        <v>44197</v>
      </c>
      <c r="C2022" s="6">
        <v>44286</v>
      </c>
      <c r="D2022" s="5" t="s">
        <v>134</v>
      </c>
      <c r="E2022" s="5" t="s">
        <v>135</v>
      </c>
      <c r="F2022" s="5">
        <v>33791</v>
      </c>
      <c r="G2022" s="13" t="s">
        <v>449</v>
      </c>
      <c r="I2022" s="18" t="s">
        <v>3437</v>
      </c>
      <c r="J2022" s="5">
        <v>379</v>
      </c>
      <c r="N2022" s="44" t="s">
        <v>526</v>
      </c>
      <c r="O2022" s="5" t="str">
        <f>VLOOKUP(N2022,[11]Tabla_416662!$F:$G,2,0)</f>
        <v xml:space="preserve">AEGY750725DE1         </v>
      </c>
      <c r="P2022" s="5" t="s">
        <v>3221</v>
      </c>
      <c r="Q2022" s="5" t="s">
        <v>452</v>
      </c>
      <c r="R2022" s="5">
        <v>33791</v>
      </c>
      <c r="S2022" s="6">
        <v>44251</v>
      </c>
      <c r="T2022" s="45">
        <v>5491.39</v>
      </c>
      <c r="U2022" s="25">
        <f t="shared" si="5"/>
        <v>6370.0124000000005</v>
      </c>
      <c r="X2022" s="5" t="s">
        <v>453</v>
      </c>
      <c r="Z2022" s="5" t="s">
        <v>144</v>
      </c>
      <c r="AA2022" s="18" t="s">
        <v>3437</v>
      </c>
      <c r="AB2022" s="7"/>
      <c r="AC2022" s="48">
        <v>44259</v>
      </c>
      <c r="AD2022" s="48">
        <v>44259</v>
      </c>
      <c r="AE2022" s="8" t="s">
        <v>5627</v>
      </c>
      <c r="AG2022" s="5" t="s">
        <v>146</v>
      </c>
      <c r="AH2022" s="5" t="s">
        <v>454</v>
      </c>
      <c r="AJ2022" s="5" t="s">
        <v>20</v>
      </c>
      <c r="AQ2022" s="5" t="s">
        <v>455</v>
      </c>
      <c r="AR2022" s="6">
        <v>44291</v>
      </c>
      <c r="AS2022" s="6">
        <v>44291</v>
      </c>
      <c r="AT2022" s="5" t="s">
        <v>379</v>
      </c>
    </row>
    <row r="2023" spans="1:46" s="5" customFormat="1" ht="11.25" x14ac:dyDescent="0.2">
      <c r="A2023" s="5">
        <v>2021</v>
      </c>
      <c r="B2023" s="6">
        <v>44197</v>
      </c>
      <c r="C2023" s="6">
        <v>44286</v>
      </c>
      <c r="D2023" s="5" t="s">
        <v>134</v>
      </c>
      <c r="E2023" s="5" t="s">
        <v>135</v>
      </c>
      <c r="F2023" s="5">
        <v>33793</v>
      </c>
      <c r="G2023" s="13" t="s">
        <v>449</v>
      </c>
      <c r="I2023" s="18" t="s">
        <v>3438</v>
      </c>
      <c r="J2023" s="5">
        <v>221</v>
      </c>
      <c r="N2023" s="44" t="s">
        <v>1193</v>
      </c>
      <c r="O2023" s="5" t="str">
        <f>VLOOKUP(N2023,[11]Tabla_416662!$F:$G,2,0)</f>
        <v>FEPM691027K19</v>
      </c>
      <c r="P2023" s="5" t="s">
        <v>3221</v>
      </c>
      <c r="Q2023" s="5" t="s">
        <v>452</v>
      </c>
      <c r="R2023" s="5">
        <v>33793</v>
      </c>
      <c r="S2023" s="6">
        <v>44251</v>
      </c>
      <c r="T2023" s="45">
        <v>7243.35</v>
      </c>
      <c r="U2023" s="25">
        <f t="shared" si="5"/>
        <v>8402.2860000000001</v>
      </c>
      <c r="X2023" s="5" t="s">
        <v>453</v>
      </c>
      <c r="Z2023" s="5" t="s">
        <v>144</v>
      </c>
      <c r="AA2023" s="18" t="s">
        <v>3438</v>
      </c>
      <c r="AB2023" s="7"/>
      <c r="AC2023" s="48">
        <v>44259</v>
      </c>
      <c r="AD2023" s="48">
        <v>44259</v>
      </c>
      <c r="AE2023" s="8" t="s">
        <v>5628</v>
      </c>
      <c r="AG2023" s="5" t="s">
        <v>146</v>
      </c>
      <c r="AH2023" s="5" t="s">
        <v>454</v>
      </c>
      <c r="AJ2023" s="5" t="s">
        <v>20</v>
      </c>
      <c r="AQ2023" s="5" t="s">
        <v>455</v>
      </c>
      <c r="AR2023" s="6">
        <v>44291</v>
      </c>
      <c r="AS2023" s="6">
        <v>44291</v>
      </c>
      <c r="AT2023" s="5" t="s">
        <v>379</v>
      </c>
    </row>
    <row r="2024" spans="1:46" s="5" customFormat="1" ht="11.25" x14ac:dyDescent="0.2">
      <c r="A2024" s="5">
        <v>2021</v>
      </c>
      <c r="B2024" s="6">
        <v>44197</v>
      </c>
      <c r="C2024" s="6">
        <v>44286</v>
      </c>
      <c r="D2024" s="5" t="s">
        <v>134</v>
      </c>
      <c r="E2024" s="5" t="s">
        <v>135</v>
      </c>
      <c r="F2024" s="5">
        <v>33795</v>
      </c>
      <c r="G2024" s="13" t="s">
        <v>449</v>
      </c>
      <c r="I2024" s="18" t="s">
        <v>3439</v>
      </c>
      <c r="J2024" s="5">
        <v>13</v>
      </c>
      <c r="N2024" s="44" t="s">
        <v>556</v>
      </c>
      <c r="O2024" s="5" t="str">
        <f>VLOOKUP(N2024,[11]Tabla_416662!$F:$G,2,0)</f>
        <v xml:space="preserve">JIBA531220MR9         </v>
      </c>
      <c r="P2024" s="5" t="s">
        <v>3221</v>
      </c>
      <c r="Q2024" s="5" t="s">
        <v>452</v>
      </c>
      <c r="R2024" s="5">
        <v>33795</v>
      </c>
      <c r="S2024" s="6">
        <v>44251</v>
      </c>
      <c r="T2024" s="45">
        <v>840</v>
      </c>
      <c r="U2024" s="25">
        <f t="shared" si="5"/>
        <v>974.4</v>
      </c>
      <c r="X2024" s="5" t="s">
        <v>453</v>
      </c>
      <c r="Z2024" s="5" t="s">
        <v>144</v>
      </c>
      <c r="AA2024" s="18" t="s">
        <v>3439</v>
      </c>
      <c r="AB2024" s="7"/>
      <c r="AC2024" s="48">
        <v>44259</v>
      </c>
      <c r="AD2024" s="48">
        <v>44259</v>
      </c>
      <c r="AE2024" s="8" t="s">
        <v>5629</v>
      </c>
      <c r="AG2024" s="5" t="s">
        <v>146</v>
      </c>
      <c r="AH2024" s="5" t="s">
        <v>454</v>
      </c>
      <c r="AJ2024" s="5" t="s">
        <v>20</v>
      </c>
      <c r="AQ2024" s="5" t="s">
        <v>455</v>
      </c>
      <c r="AR2024" s="6">
        <v>44291</v>
      </c>
      <c r="AS2024" s="6">
        <v>44291</v>
      </c>
      <c r="AT2024" s="5" t="s">
        <v>379</v>
      </c>
    </row>
    <row r="2025" spans="1:46" s="5" customFormat="1" ht="11.25" x14ac:dyDescent="0.2">
      <c r="A2025" s="5">
        <v>2021</v>
      </c>
      <c r="B2025" s="6">
        <v>44197</v>
      </c>
      <c r="C2025" s="6">
        <v>44286</v>
      </c>
      <c r="D2025" s="5" t="s">
        <v>134</v>
      </c>
      <c r="E2025" s="5" t="s">
        <v>135</v>
      </c>
      <c r="F2025" s="5">
        <v>33796</v>
      </c>
      <c r="G2025" s="13" t="s">
        <v>449</v>
      </c>
      <c r="I2025" s="18" t="s">
        <v>3440</v>
      </c>
      <c r="J2025" s="5">
        <v>191</v>
      </c>
      <c r="N2025" s="27" t="s">
        <v>2183</v>
      </c>
      <c r="O2025" s="5" t="str">
        <f>VLOOKUP(N2025,[11]Tabla_416662!$F:$G,2,0)</f>
        <v xml:space="preserve">AAGL5702017Y3         </v>
      </c>
      <c r="P2025" s="5" t="s">
        <v>3221</v>
      </c>
      <c r="Q2025" s="5" t="s">
        <v>452</v>
      </c>
      <c r="R2025" s="5">
        <v>33796</v>
      </c>
      <c r="S2025" s="6">
        <v>44251</v>
      </c>
      <c r="T2025" s="45">
        <v>13778.9</v>
      </c>
      <c r="U2025" s="25">
        <f t="shared" si="5"/>
        <v>15983.523999999999</v>
      </c>
      <c r="X2025" s="5" t="s">
        <v>453</v>
      </c>
      <c r="Z2025" s="5" t="s">
        <v>144</v>
      </c>
      <c r="AA2025" s="18" t="s">
        <v>3440</v>
      </c>
      <c r="AB2025" s="7"/>
      <c r="AC2025" s="48">
        <v>44257</v>
      </c>
      <c r="AD2025" s="48">
        <v>44257</v>
      </c>
      <c r="AE2025" s="8" t="s">
        <v>5630</v>
      </c>
      <c r="AG2025" s="5" t="s">
        <v>146</v>
      </c>
      <c r="AH2025" s="5" t="s">
        <v>454</v>
      </c>
      <c r="AJ2025" s="5" t="s">
        <v>20</v>
      </c>
      <c r="AQ2025" s="5" t="s">
        <v>455</v>
      </c>
      <c r="AR2025" s="6">
        <v>44291</v>
      </c>
      <c r="AS2025" s="6">
        <v>44291</v>
      </c>
      <c r="AT2025" s="5" t="s">
        <v>379</v>
      </c>
    </row>
    <row r="2026" spans="1:46" s="5" customFormat="1" ht="11.25" x14ac:dyDescent="0.2">
      <c r="A2026" s="5">
        <v>2021</v>
      </c>
      <c r="B2026" s="6">
        <v>44197</v>
      </c>
      <c r="C2026" s="6">
        <v>44286</v>
      </c>
      <c r="D2026" s="5" t="s">
        <v>134</v>
      </c>
      <c r="E2026" s="5" t="s">
        <v>135</v>
      </c>
      <c r="F2026" s="5">
        <v>33797</v>
      </c>
      <c r="G2026" s="13" t="s">
        <v>449</v>
      </c>
      <c r="I2026" s="18" t="s">
        <v>3441</v>
      </c>
      <c r="J2026" s="5">
        <v>353</v>
      </c>
      <c r="K2026" s="13"/>
      <c r="N2026" s="27" t="s">
        <v>1797</v>
      </c>
      <c r="O2026" s="5" t="str">
        <f>VLOOKUP(N2026,[11]Tabla_416662!$F:$G,2,0)</f>
        <v xml:space="preserve">SUR831027314          </v>
      </c>
      <c r="P2026" s="5" t="s">
        <v>3234</v>
      </c>
      <c r="Q2026" s="5" t="s">
        <v>452</v>
      </c>
      <c r="R2026" s="5">
        <v>33797</v>
      </c>
      <c r="S2026" s="6">
        <v>44251</v>
      </c>
      <c r="T2026" s="45">
        <v>20079</v>
      </c>
      <c r="U2026" s="25">
        <f t="shared" si="5"/>
        <v>23291.64</v>
      </c>
      <c r="X2026" s="5" t="s">
        <v>453</v>
      </c>
      <c r="Z2026" s="5" t="s">
        <v>144</v>
      </c>
      <c r="AA2026" s="18" t="s">
        <v>3441</v>
      </c>
      <c r="AB2026" s="7"/>
      <c r="AC2026" s="48">
        <v>44257</v>
      </c>
      <c r="AD2026" s="48">
        <v>44257</v>
      </c>
      <c r="AE2026" s="8" t="s">
        <v>5631</v>
      </c>
      <c r="AG2026" s="5" t="s">
        <v>146</v>
      </c>
      <c r="AH2026" s="5" t="s">
        <v>454</v>
      </c>
      <c r="AJ2026" s="5" t="s">
        <v>20</v>
      </c>
      <c r="AQ2026" s="5" t="s">
        <v>455</v>
      </c>
      <c r="AR2026" s="6">
        <v>44291</v>
      </c>
      <c r="AS2026" s="6">
        <v>44291</v>
      </c>
      <c r="AT2026" s="5" t="s">
        <v>379</v>
      </c>
    </row>
    <row r="2027" spans="1:46" s="5" customFormat="1" ht="11.25" x14ac:dyDescent="0.2">
      <c r="A2027" s="5">
        <v>2021</v>
      </c>
      <c r="B2027" s="6">
        <v>44197</v>
      </c>
      <c r="C2027" s="6">
        <v>44286</v>
      </c>
      <c r="D2027" s="5" t="s">
        <v>134</v>
      </c>
      <c r="E2027" s="5" t="s">
        <v>135</v>
      </c>
      <c r="F2027" s="5">
        <v>33798</v>
      </c>
      <c r="G2027" s="13" t="s">
        <v>449</v>
      </c>
      <c r="I2027" s="18" t="s">
        <v>3441</v>
      </c>
      <c r="J2027" s="5">
        <v>170</v>
      </c>
      <c r="N2027" s="27" t="s">
        <v>422</v>
      </c>
      <c r="O2027" s="5" t="str">
        <f>VLOOKUP(N2027,[11]Tabla_416662!$F:$G,2,0)</f>
        <v xml:space="preserve">IDA900621V26          </v>
      </c>
      <c r="P2027" s="5" t="s">
        <v>3234</v>
      </c>
      <c r="Q2027" s="5" t="s">
        <v>452</v>
      </c>
      <c r="R2027" s="5">
        <v>33798</v>
      </c>
      <c r="S2027" s="6">
        <v>44251</v>
      </c>
      <c r="T2027" s="45">
        <v>26475</v>
      </c>
      <c r="U2027" s="25">
        <f t="shared" si="5"/>
        <v>30711</v>
      </c>
      <c r="X2027" s="5" t="s">
        <v>453</v>
      </c>
      <c r="Z2027" s="5" t="s">
        <v>144</v>
      </c>
      <c r="AA2027" s="18" t="s">
        <v>3441</v>
      </c>
      <c r="AB2027" s="7"/>
      <c r="AC2027" s="48">
        <v>44257</v>
      </c>
      <c r="AD2027" s="48">
        <v>44257</v>
      </c>
      <c r="AE2027" s="8" t="s">
        <v>5632</v>
      </c>
      <c r="AG2027" s="5" t="s">
        <v>146</v>
      </c>
      <c r="AH2027" s="5" t="s">
        <v>454</v>
      </c>
      <c r="AJ2027" s="5" t="s">
        <v>20</v>
      </c>
      <c r="AQ2027" s="5" t="s">
        <v>455</v>
      </c>
      <c r="AR2027" s="6">
        <v>44291</v>
      </c>
      <c r="AS2027" s="6">
        <v>44291</v>
      </c>
      <c r="AT2027" s="5" t="s">
        <v>379</v>
      </c>
    </row>
    <row r="2028" spans="1:46" s="5" customFormat="1" ht="11.25" x14ac:dyDescent="0.2">
      <c r="A2028" s="5">
        <v>2021</v>
      </c>
      <c r="B2028" s="6">
        <v>44197</v>
      </c>
      <c r="C2028" s="6">
        <v>44286</v>
      </c>
      <c r="D2028" s="5" t="s">
        <v>134</v>
      </c>
      <c r="E2028" s="5" t="s">
        <v>135</v>
      </c>
      <c r="F2028" s="5">
        <v>33799</v>
      </c>
      <c r="G2028" s="13" t="s">
        <v>449</v>
      </c>
      <c r="I2028" s="18" t="s">
        <v>3442</v>
      </c>
      <c r="J2028" s="5">
        <v>94</v>
      </c>
      <c r="N2028" s="27" t="s">
        <v>41</v>
      </c>
      <c r="O2028" s="5" t="str">
        <f>VLOOKUP(N2028,[11]Tabla_416662!$F:$G,2,0)</f>
        <v xml:space="preserve">DRE010521QT9          </v>
      </c>
      <c r="P2028" s="5" t="s">
        <v>3232</v>
      </c>
      <c r="Q2028" s="5" t="s">
        <v>452</v>
      </c>
      <c r="R2028" s="5">
        <v>33799</v>
      </c>
      <c r="S2028" s="6">
        <v>44251</v>
      </c>
      <c r="T2028" s="45">
        <v>60000</v>
      </c>
      <c r="U2028" s="25">
        <f t="shared" si="5"/>
        <v>69600</v>
      </c>
      <c r="X2028" s="5" t="s">
        <v>453</v>
      </c>
      <c r="Z2028" s="5" t="s">
        <v>144</v>
      </c>
      <c r="AA2028" s="18" t="s">
        <v>3442</v>
      </c>
      <c r="AB2028" s="7"/>
      <c r="AC2028" s="48">
        <v>44259</v>
      </c>
      <c r="AD2028" s="48">
        <v>44259</v>
      </c>
      <c r="AE2028" s="8" t="s">
        <v>5633</v>
      </c>
      <c r="AG2028" s="5" t="s">
        <v>146</v>
      </c>
      <c r="AH2028" s="5" t="s">
        <v>454</v>
      </c>
      <c r="AJ2028" s="5" t="s">
        <v>20</v>
      </c>
      <c r="AQ2028" s="5" t="s">
        <v>455</v>
      </c>
      <c r="AR2028" s="6">
        <v>44291</v>
      </c>
      <c r="AS2028" s="6">
        <v>44291</v>
      </c>
      <c r="AT2028" s="5" t="s">
        <v>379</v>
      </c>
    </row>
    <row r="2029" spans="1:46" s="5" customFormat="1" ht="11.25" x14ac:dyDescent="0.2">
      <c r="A2029" s="5">
        <v>2021</v>
      </c>
      <c r="B2029" s="6">
        <v>44197</v>
      </c>
      <c r="C2029" s="6">
        <v>44286</v>
      </c>
      <c r="D2029" s="5" t="s">
        <v>134</v>
      </c>
      <c r="E2029" s="5" t="s">
        <v>135</v>
      </c>
      <c r="F2029" s="5">
        <v>33800</v>
      </c>
      <c r="G2029" s="13" t="s">
        <v>449</v>
      </c>
      <c r="I2029" s="18" t="s">
        <v>3443</v>
      </c>
      <c r="J2029" s="5">
        <v>54</v>
      </c>
      <c r="N2029" s="44" t="s">
        <v>667</v>
      </c>
      <c r="O2029" s="5" t="str">
        <f>VLOOKUP(N2029,[11]Tabla_416662!$F:$G,2,0)</f>
        <v xml:space="preserve">BAGC770601CP8         </v>
      </c>
      <c r="P2029" s="5" t="s">
        <v>3223</v>
      </c>
      <c r="Q2029" s="5" t="s">
        <v>452</v>
      </c>
      <c r="R2029" s="5">
        <v>33800</v>
      </c>
      <c r="S2029" s="6">
        <v>44251</v>
      </c>
      <c r="T2029" s="45">
        <v>6126.49</v>
      </c>
      <c r="U2029" s="25">
        <f t="shared" si="5"/>
        <v>7106.7284</v>
      </c>
      <c r="X2029" s="5" t="s">
        <v>453</v>
      </c>
      <c r="Z2029" s="5" t="s">
        <v>144</v>
      </c>
      <c r="AA2029" s="18" t="s">
        <v>3443</v>
      </c>
      <c r="AB2029" s="7"/>
      <c r="AC2029" s="48">
        <v>44267</v>
      </c>
      <c r="AD2029" s="48">
        <v>44267</v>
      </c>
      <c r="AE2029" s="8" t="s">
        <v>5634</v>
      </c>
      <c r="AG2029" s="5" t="s">
        <v>146</v>
      </c>
      <c r="AH2029" s="5" t="s">
        <v>454</v>
      </c>
      <c r="AJ2029" s="5" t="s">
        <v>20</v>
      </c>
      <c r="AQ2029" s="5" t="s">
        <v>455</v>
      </c>
      <c r="AR2029" s="6">
        <v>44291</v>
      </c>
      <c r="AS2029" s="6">
        <v>44291</v>
      </c>
      <c r="AT2029" s="5" t="s">
        <v>379</v>
      </c>
    </row>
    <row r="2030" spans="1:46" s="5" customFormat="1" ht="11.25" x14ac:dyDescent="0.2">
      <c r="A2030" s="5">
        <v>2021</v>
      </c>
      <c r="B2030" s="6">
        <v>44197</v>
      </c>
      <c r="C2030" s="6">
        <v>44286</v>
      </c>
      <c r="D2030" s="5" t="s">
        <v>134</v>
      </c>
      <c r="E2030" s="5" t="s">
        <v>135</v>
      </c>
      <c r="F2030" s="5">
        <v>33801</v>
      </c>
      <c r="G2030" s="13" t="s">
        <v>449</v>
      </c>
      <c r="I2030" s="18" t="s">
        <v>3443</v>
      </c>
      <c r="J2030" s="5">
        <v>184</v>
      </c>
      <c r="N2030" s="44" t="s">
        <v>2257</v>
      </c>
      <c r="O2030" s="5" t="str">
        <f>VLOOKUP(N2030,[11]Tabla_416662!$F:$G,2,0)</f>
        <v xml:space="preserve">QUJJ860118KW8         </v>
      </c>
      <c r="P2030" s="5" t="s">
        <v>3223</v>
      </c>
      <c r="Q2030" s="5" t="s">
        <v>452</v>
      </c>
      <c r="R2030" s="5">
        <v>33801</v>
      </c>
      <c r="S2030" s="6">
        <v>44251</v>
      </c>
      <c r="T2030" s="45">
        <v>2605.75</v>
      </c>
      <c r="U2030" s="25">
        <f t="shared" si="5"/>
        <v>3022.67</v>
      </c>
      <c r="X2030" s="5" t="s">
        <v>453</v>
      </c>
      <c r="Z2030" s="5" t="s">
        <v>144</v>
      </c>
      <c r="AA2030" s="18" t="s">
        <v>3443</v>
      </c>
      <c r="AB2030" s="7"/>
      <c r="AC2030" s="48">
        <v>44258</v>
      </c>
      <c r="AD2030" s="48">
        <v>44258</v>
      </c>
      <c r="AE2030" s="8" t="s">
        <v>5635</v>
      </c>
      <c r="AG2030" s="5" t="s">
        <v>146</v>
      </c>
      <c r="AH2030" s="5" t="s">
        <v>454</v>
      </c>
      <c r="AJ2030" s="5" t="s">
        <v>20</v>
      </c>
      <c r="AQ2030" s="5" t="s">
        <v>455</v>
      </c>
      <c r="AR2030" s="6">
        <v>44291</v>
      </c>
      <c r="AS2030" s="6">
        <v>44291</v>
      </c>
      <c r="AT2030" s="5" t="s">
        <v>379</v>
      </c>
    </row>
    <row r="2031" spans="1:46" s="5" customFormat="1" ht="11.25" x14ac:dyDescent="0.2">
      <c r="A2031" s="5">
        <v>2021</v>
      </c>
      <c r="B2031" s="6">
        <v>44197</v>
      </c>
      <c r="C2031" s="6">
        <v>44286</v>
      </c>
      <c r="D2031" s="5" t="s">
        <v>134</v>
      </c>
      <c r="E2031" s="5" t="s">
        <v>135</v>
      </c>
      <c r="F2031" s="5">
        <v>33802</v>
      </c>
      <c r="G2031" s="13" t="s">
        <v>449</v>
      </c>
      <c r="I2031" s="18" t="s">
        <v>3273</v>
      </c>
      <c r="J2031" s="5">
        <v>68</v>
      </c>
      <c r="N2031" s="27" t="s">
        <v>438</v>
      </c>
      <c r="O2031" s="5" t="str">
        <f>VLOOKUP(N2031,[11]Tabla_416662!$F:$G,2,0)</f>
        <v xml:space="preserve">CBR131204JA6          </v>
      </c>
      <c r="P2031" s="5" t="s">
        <v>3228</v>
      </c>
      <c r="Q2031" s="5" t="s">
        <v>452</v>
      </c>
      <c r="R2031" s="5">
        <v>33802</v>
      </c>
      <c r="S2031" s="6">
        <v>44251</v>
      </c>
      <c r="T2031" s="45">
        <v>1050.1199999999999</v>
      </c>
      <c r="U2031" s="25">
        <f t="shared" si="5"/>
        <v>1218.1391999999998</v>
      </c>
      <c r="X2031" s="5" t="s">
        <v>453</v>
      </c>
      <c r="Z2031" s="5" t="s">
        <v>144</v>
      </c>
      <c r="AA2031" s="18" t="s">
        <v>3273</v>
      </c>
      <c r="AB2031" s="7"/>
      <c r="AC2031" s="48">
        <v>44259</v>
      </c>
      <c r="AD2031" s="48">
        <v>44259</v>
      </c>
      <c r="AE2031" s="8" t="s">
        <v>5636</v>
      </c>
      <c r="AG2031" s="5" t="s">
        <v>146</v>
      </c>
      <c r="AH2031" s="5" t="s">
        <v>454</v>
      </c>
      <c r="AJ2031" s="5" t="s">
        <v>20</v>
      </c>
      <c r="AQ2031" s="5" t="s">
        <v>455</v>
      </c>
      <c r="AR2031" s="6">
        <v>44291</v>
      </c>
      <c r="AS2031" s="6">
        <v>44291</v>
      </c>
      <c r="AT2031" s="5" t="s">
        <v>379</v>
      </c>
    </row>
    <row r="2032" spans="1:46" s="5" customFormat="1" ht="11.25" x14ac:dyDescent="0.2">
      <c r="A2032" s="5">
        <v>2021</v>
      </c>
      <c r="B2032" s="6">
        <v>44197</v>
      </c>
      <c r="C2032" s="6">
        <v>44286</v>
      </c>
      <c r="D2032" s="5" t="s">
        <v>134</v>
      </c>
      <c r="E2032" s="5" t="s">
        <v>135</v>
      </c>
      <c r="F2032" s="5">
        <v>33803</v>
      </c>
      <c r="G2032" s="13" t="s">
        <v>449</v>
      </c>
      <c r="I2032" s="18" t="s">
        <v>3444</v>
      </c>
      <c r="J2032" s="5">
        <v>357</v>
      </c>
      <c r="N2032" s="27" t="s">
        <v>1814</v>
      </c>
      <c r="O2032" s="5" t="str">
        <f>VLOOKUP(N2032,[11]Tabla_416662!$F:$G,2,0)</f>
        <v xml:space="preserve">TEC070202U53          </v>
      </c>
      <c r="P2032" s="5" t="s">
        <v>3232</v>
      </c>
      <c r="Q2032" s="5" t="s">
        <v>452</v>
      </c>
      <c r="R2032" s="5">
        <v>33803</v>
      </c>
      <c r="S2032" s="6">
        <v>44251</v>
      </c>
      <c r="T2032" s="45">
        <v>920</v>
      </c>
      <c r="U2032" s="25">
        <f t="shared" si="5"/>
        <v>1067.2</v>
      </c>
      <c r="X2032" s="5" t="s">
        <v>453</v>
      </c>
      <c r="Z2032" s="5" t="s">
        <v>144</v>
      </c>
      <c r="AA2032" s="18" t="s">
        <v>3444</v>
      </c>
      <c r="AB2032" s="7"/>
      <c r="AC2032" s="48">
        <v>44260</v>
      </c>
      <c r="AD2032" s="48">
        <v>44260</v>
      </c>
      <c r="AE2032" s="8" t="s">
        <v>5637</v>
      </c>
      <c r="AG2032" s="5" t="s">
        <v>146</v>
      </c>
      <c r="AH2032" s="5" t="s">
        <v>454</v>
      </c>
      <c r="AJ2032" s="5" t="s">
        <v>20</v>
      </c>
      <c r="AQ2032" s="5" t="s">
        <v>455</v>
      </c>
      <c r="AR2032" s="6">
        <v>44291</v>
      </c>
      <c r="AS2032" s="6">
        <v>44291</v>
      </c>
      <c r="AT2032" s="5" t="s">
        <v>379</v>
      </c>
    </row>
    <row r="2033" spans="1:46" s="5" customFormat="1" ht="11.25" x14ac:dyDescent="0.2">
      <c r="A2033" s="5">
        <v>2021</v>
      </c>
      <c r="B2033" s="6">
        <v>44197</v>
      </c>
      <c r="C2033" s="6">
        <v>44286</v>
      </c>
      <c r="D2033" s="5" t="s">
        <v>134</v>
      </c>
      <c r="E2033" s="5" t="s">
        <v>135</v>
      </c>
      <c r="F2033" s="5">
        <v>33804</v>
      </c>
      <c r="G2033" s="13" t="s">
        <v>449</v>
      </c>
      <c r="I2033" s="18" t="s">
        <v>3445</v>
      </c>
      <c r="J2033" s="5">
        <v>62</v>
      </c>
      <c r="N2033" s="27" t="s">
        <v>564</v>
      </c>
      <c r="O2033" s="5" t="str">
        <f>VLOOKUP(N2033,[11]Tabla_416662!$F:$G,2,0)</f>
        <v>CPS100629H34</v>
      </c>
      <c r="P2033" s="5" t="s">
        <v>3223</v>
      </c>
      <c r="Q2033" s="5" t="s">
        <v>452</v>
      </c>
      <c r="R2033" s="5">
        <v>33804</v>
      </c>
      <c r="S2033" s="6">
        <v>44244</v>
      </c>
      <c r="T2033" s="45">
        <v>3481.6</v>
      </c>
      <c r="U2033" s="25">
        <f t="shared" si="5"/>
        <v>4038.6559999999999</v>
      </c>
      <c r="X2033" s="5" t="s">
        <v>453</v>
      </c>
      <c r="Z2033" s="5" t="s">
        <v>144</v>
      </c>
      <c r="AA2033" s="18" t="s">
        <v>3445</v>
      </c>
      <c r="AB2033" s="7"/>
      <c r="AC2033" s="48">
        <v>44244</v>
      </c>
      <c r="AD2033" s="48">
        <v>44244</v>
      </c>
      <c r="AE2033" s="8" t="s">
        <v>5638</v>
      </c>
      <c r="AG2033" s="5" t="s">
        <v>146</v>
      </c>
      <c r="AH2033" s="5" t="s">
        <v>454</v>
      </c>
      <c r="AJ2033" s="5" t="s">
        <v>20</v>
      </c>
      <c r="AQ2033" s="5" t="s">
        <v>455</v>
      </c>
      <c r="AR2033" s="6">
        <v>44291</v>
      </c>
      <c r="AS2033" s="6">
        <v>44291</v>
      </c>
      <c r="AT2033" s="5" t="s">
        <v>379</v>
      </c>
    </row>
    <row r="2034" spans="1:46" s="5" customFormat="1" ht="11.25" x14ac:dyDescent="0.2">
      <c r="A2034" s="5">
        <v>2021</v>
      </c>
      <c r="B2034" s="6">
        <v>44197</v>
      </c>
      <c r="C2034" s="6">
        <v>44286</v>
      </c>
      <c r="D2034" s="5" t="s">
        <v>134</v>
      </c>
      <c r="E2034" s="5" t="s">
        <v>135</v>
      </c>
      <c r="F2034" s="5">
        <v>33805</v>
      </c>
      <c r="G2034" s="13" t="s">
        <v>449</v>
      </c>
      <c r="I2034" s="18" t="s">
        <v>3446</v>
      </c>
      <c r="J2034" s="5">
        <v>372</v>
      </c>
      <c r="N2034" s="44" t="s">
        <v>183</v>
      </c>
      <c r="O2034" s="5" t="str">
        <f>VLOOKUP(N2034,[11]Tabla_416662!$F:$G,2,0)</f>
        <v>LARV550526FF9</v>
      </c>
      <c r="P2034" s="5" t="s">
        <v>3223</v>
      </c>
      <c r="Q2034" s="5" t="s">
        <v>452</v>
      </c>
      <c r="R2034" s="5">
        <v>33805</v>
      </c>
      <c r="S2034" s="6">
        <v>44249</v>
      </c>
      <c r="T2034" s="45">
        <v>74160.600000000006</v>
      </c>
      <c r="U2034" s="25">
        <f t="shared" si="5"/>
        <v>86026.296000000002</v>
      </c>
      <c r="X2034" s="5" t="s">
        <v>453</v>
      </c>
      <c r="Z2034" s="5" t="s">
        <v>144</v>
      </c>
      <c r="AA2034" s="18" t="s">
        <v>3446</v>
      </c>
      <c r="AB2034" s="7"/>
      <c r="AC2034" s="48">
        <v>44252</v>
      </c>
      <c r="AD2034" s="48">
        <v>44252</v>
      </c>
      <c r="AE2034" s="8" t="s">
        <v>5639</v>
      </c>
      <c r="AG2034" s="5" t="s">
        <v>146</v>
      </c>
      <c r="AH2034" s="5" t="s">
        <v>454</v>
      </c>
      <c r="AJ2034" s="5" t="s">
        <v>20</v>
      </c>
      <c r="AQ2034" s="5" t="s">
        <v>455</v>
      </c>
      <c r="AR2034" s="6">
        <v>44291</v>
      </c>
      <c r="AS2034" s="6">
        <v>44291</v>
      </c>
      <c r="AT2034" s="5" t="s">
        <v>379</v>
      </c>
    </row>
    <row r="2035" spans="1:46" s="5" customFormat="1" ht="11.25" x14ac:dyDescent="0.2">
      <c r="A2035" s="5">
        <v>2021</v>
      </c>
      <c r="B2035" s="6">
        <v>44197</v>
      </c>
      <c r="C2035" s="6">
        <v>44286</v>
      </c>
      <c r="D2035" s="5" t="s">
        <v>134</v>
      </c>
      <c r="E2035" s="5" t="s">
        <v>135</v>
      </c>
      <c r="F2035" s="5">
        <v>33807</v>
      </c>
      <c r="G2035" s="13" t="s">
        <v>449</v>
      </c>
      <c r="I2035" s="18" t="s">
        <v>3447</v>
      </c>
      <c r="J2035" s="5">
        <v>249</v>
      </c>
      <c r="N2035" s="27" t="s">
        <v>433</v>
      </c>
      <c r="O2035" s="5" t="str">
        <f>VLOOKUP(N2035,[11]Tabla_416662!$F:$G,2,0)</f>
        <v xml:space="preserve">MCO07112347A          </v>
      </c>
      <c r="P2035" s="5" t="s">
        <v>3228</v>
      </c>
      <c r="Q2035" s="5" t="s">
        <v>452</v>
      </c>
      <c r="R2035" s="5">
        <v>33807</v>
      </c>
      <c r="S2035" s="6">
        <v>44246</v>
      </c>
      <c r="T2035" s="45">
        <v>25725</v>
      </c>
      <c r="U2035" s="25">
        <f t="shared" si="5"/>
        <v>29841</v>
      </c>
      <c r="X2035" s="5" t="s">
        <v>453</v>
      </c>
      <c r="Z2035" s="5" t="s">
        <v>144</v>
      </c>
      <c r="AA2035" s="18" t="s">
        <v>3447</v>
      </c>
      <c r="AB2035" s="7"/>
      <c r="AC2035" s="48">
        <v>44246</v>
      </c>
      <c r="AD2035" s="48">
        <v>44246</v>
      </c>
      <c r="AE2035" s="8" t="s">
        <v>5640</v>
      </c>
      <c r="AG2035" s="5" t="s">
        <v>146</v>
      </c>
      <c r="AH2035" s="5" t="s">
        <v>454</v>
      </c>
      <c r="AJ2035" s="5" t="s">
        <v>20</v>
      </c>
      <c r="AQ2035" s="5" t="s">
        <v>455</v>
      </c>
      <c r="AR2035" s="6">
        <v>44291</v>
      </c>
      <c r="AS2035" s="6">
        <v>44291</v>
      </c>
      <c r="AT2035" s="5" t="s">
        <v>379</v>
      </c>
    </row>
    <row r="2036" spans="1:46" s="5" customFormat="1" ht="11.25" x14ac:dyDescent="0.2">
      <c r="A2036" s="5">
        <v>2021</v>
      </c>
      <c r="B2036" s="6">
        <v>44197</v>
      </c>
      <c r="C2036" s="6">
        <v>44286</v>
      </c>
      <c r="D2036" s="5" t="s">
        <v>134</v>
      </c>
      <c r="E2036" s="5" t="s">
        <v>135</v>
      </c>
      <c r="F2036" s="5">
        <v>33808</v>
      </c>
      <c r="G2036" s="13" t="s">
        <v>449</v>
      </c>
      <c r="I2036" s="18" t="s">
        <v>3448</v>
      </c>
      <c r="J2036" s="5">
        <v>125</v>
      </c>
      <c r="N2036" s="44" t="s">
        <v>3406</v>
      </c>
      <c r="O2036" s="5" t="str">
        <f>VLOOKUP(N2036,[11]Tabla_416662!$F:$G,2,0)</f>
        <v>ESS0309184RO</v>
      </c>
      <c r="P2036" s="5" t="s">
        <v>3264</v>
      </c>
      <c r="Q2036" s="5" t="s">
        <v>452</v>
      </c>
      <c r="R2036" s="5">
        <v>33808</v>
      </c>
      <c r="S2036" s="6">
        <v>44253</v>
      </c>
      <c r="T2036" s="45">
        <v>1454.82</v>
      </c>
      <c r="U2036" s="25">
        <f t="shared" si="5"/>
        <v>1687.5911999999998</v>
      </c>
      <c r="X2036" s="5" t="s">
        <v>453</v>
      </c>
      <c r="Z2036" s="5" t="s">
        <v>144</v>
      </c>
      <c r="AA2036" s="18" t="s">
        <v>3448</v>
      </c>
      <c r="AB2036" s="7"/>
      <c r="AC2036" s="48">
        <v>44258</v>
      </c>
      <c r="AD2036" s="48">
        <v>44258</v>
      </c>
      <c r="AE2036" s="8" t="s">
        <v>5641</v>
      </c>
      <c r="AG2036" s="5" t="s">
        <v>146</v>
      </c>
      <c r="AH2036" s="5" t="s">
        <v>454</v>
      </c>
      <c r="AJ2036" s="5" t="s">
        <v>20</v>
      </c>
      <c r="AQ2036" s="5" t="s">
        <v>455</v>
      </c>
      <c r="AR2036" s="6">
        <v>44291</v>
      </c>
      <c r="AS2036" s="6">
        <v>44291</v>
      </c>
      <c r="AT2036" s="5" t="s">
        <v>379</v>
      </c>
    </row>
    <row r="2037" spans="1:46" s="5" customFormat="1" ht="11.25" x14ac:dyDescent="0.2">
      <c r="A2037" s="5">
        <v>2021</v>
      </c>
      <c r="B2037" s="6">
        <v>44197</v>
      </c>
      <c r="C2037" s="6">
        <v>44286</v>
      </c>
      <c r="D2037" s="5" t="s">
        <v>134</v>
      </c>
      <c r="E2037" s="5" t="s">
        <v>135</v>
      </c>
      <c r="F2037" s="5">
        <v>33809</v>
      </c>
      <c r="G2037" s="13" t="s">
        <v>449</v>
      </c>
      <c r="I2037" s="18" t="s">
        <v>3449</v>
      </c>
      <c r="J2037" s="5">
        <v>316</v>
      </c>
      <c r="N2037" s="27" t="s">
        <v>3246</v>
      </c>
      <c r="O2037" s="5" t="str">
        <f>VLOOKUP(N2037,[11]Tabla_416662!$F:$G,2,0)</f>
        <v xml:space="preserve">RSM0103055R1          </v>
      </c>
      <c r="P2037" s="5" t="s">
        <v>3228</v>
      </c>
      <c r="Q2037" s="5" t="s">
        <v>452</v>
      </c>
      <c r="R2037" s="5">
        <v>33809</v>
      </c>
      <c r="S2037" s="6">
        <v>44250</v>
      </c>
      <c r="T2037" s="45">
        <v>13199.97</v>
      </c>
      <c r="U2037" s="25">
        <f t="shared" si="5"/>
        <v>15311.965199999999</v>
      </c>
      <c r="X2037" s="5" t="s">
        <v>453</v>
      </c>
      <c r="Z2037" s="5" t="s">
        <v>144</v>
      </c>
      <c r="AA2037" s="18" t="s">
        <v>3449</v>
      </c>
      <c r="AB2037" s="7"/>
      <c r="AC2037" s="48">
        <v>44250</v>
      </c>
      <c r="AD2037" s="48">
        <v>44250</v>
      </c>
      <c r="AE2037" s="8" t="s">
        <v>5642</v>
      </c>
      <c r="AG2037" s="5" t="s">
        <v>146</v>
      </c>
      <c r="AH2037" s="5" t="s">
        <v>454</v>
      </c>
      <c r="AJ2037" s="5" t="s">
        <v>20</v>
      </c>
      <c r="AQ2037" s="5" t="s">
        <v>455</v>
      </c>
      <c r="AR2037" s="6">
        <v>44291</v>
      </c>
      <c r="AS2037" s="6">
        <v>44291</v>
      </c>
      <c r="AT2037" s="5" t="s">
        <v>379</v>
      </c>
    </row>
    <row r="2038" spans="1:46" s="5" customFormat="1" ht="11.25" x14ac:dyDescent="0.2">
      <c r="A2038" s="5">
        <v>2021</v>
      </c>
      <c r="B2038" s="6">
        <v>44197</v>
      </c>
      <c r="C2038" s="6">
        <v>44286</v>
      </c>
      <c r="D2038" s="5" t="s">
        <v>134</v>
      </c>
      <c r="E2038" s="5" t="s">
        <v>135</v>
      </c>
      <c r="F2038" s="5">
        <v>33811</v>
      </c>
      <c r="G2038" s="13" t="s">
        <v>449</v>
      </c>
      <c r="I2038" s="18" t="s">
        <v>3450</v>
      </c>
      <c r="J2038" s="5">
        <v>383</v>
      </c>
      <c r="N2038" s="44" t="s">
        <v>3320</v>
      </c>
      <c r="O2038" s="5" t="str">
        <f>VLOOKUP(N2038,[11]Tabla_416662!$F:$G,2,0)</f>
        <v>CAMD850611MQA</v>
      </c>
      <c r="P2038" s="5" t="s">
        <v>3264</v>
      </c>
      <c r="Q2038" s="5" t="s">
        <v>452</v>
      </c>
      <c r="R2038" s="5">
        <v>33811</v>
      </c>
      <c r="S2038" s="6">
        <v>44253</v>
      </c>
      <c r="T2038" s="45">
        <v>4310.3500000000004</v>
      </c>
      <c r="U2038" s="25">
        <f t="shared" si="5"/>
        <v>5000.0060000000003</v>
      </c>
      <c r="X2038" s="5" t="s">
        <v>453</v>
      </c>
      <c r="Z2038" s="5" t="s">
        <v>144</v>
      </c>
      <c r="AA2038" s="18" t="s">
        <v>3450</v>
      </c>
      <c r="AB2038" s="7"/>
      <c r="AC2038" s="48">
        <v>44259</v>
      </c>
      <c r="AD2038" s="48">
        <v>44259</v>
      </c>
      <c r="AE2038" s="8" t="s">
        <v>5643</v>
      </c>
      <c r="AG2038" s="5" t="s">
        <v>146</v>
      </c>
      <c r="AH2038" s="5" t="s">
        <v>454</v>
      </c>
      <c r="AJ2038" s="5" t="s">
        <v>20</v>
      </c>
      <c r="AQ2038" s="5" t="s">
        <v>455</v>
      </c>
      <c r="AR2038" s="6">
        <v>44291</v>
      </c>
      <c r="AS2038" s="6">
        <v>44291</v>
      </c>
      <c r="AT2038" s="5" t="s">
        <v>379</v>
      </c>
    </row>
    <row r="2039" spans="1:46" s="5" customFormat="1" ht="11.25" x14ac:dyDescent="0.2">
      <c r="A2039" s="5">
        <v>2021</v>
      </c>
      <c r="B2039" s="6">
        <v>44197</v>
      </c>
      <c r="C2039" s="6">
        <v>44286</v>
      </c>
      <c r="D2039" s="5" t="s">
        <v>134</v>
      </c>
      <c r="E2039" s="5" t="s">
        <v>135</v>
      </c>
      <c r="F2039" s="5">
        <v>33812</v>
      </c>
      <c r="G2039" s="13" t="s">
        <v>449</v>
      </c>
      <c r="I2039" s="18" t="s">
        <v>3313</v>
      </c>
      <c r="J2039" s="5">
        <v>316</v>
      </c>
      <c r="N2039" s="27" t="s">
        <v>3246</v>
      </c>
      <c r="O2039" s="5" t="str">
        <f>VLOOKUP(N2039,[11]Tabla_416662!$F:$G,2,0)</f>
        <v xml:space="preserve">RSM0103055R1          </v>
      </c>
      <c r="P2039" s="5" t="s">
        <v>3232</v>
      </c>
      <c r="Q2039" s="5" t="s">
        <v>452</v>
      </c>
      <c r="R2039" s="5">
        <v>33812</v>
      </c>
      <c r="S2039" s="6">
        <v>44243</v>
      </c>
      <c r="T2039" s="45">
        <v>8199.7999999999993</v>
      </c>
      <c r="U2039" s="25">
        <f t="shared" si="5"/>
        <v>9511.768</v>
      </c>
      <c r="X2039" s="5" t="s">
        <v>453</v>
      </c>
      <c r="Z2039" s="5" t="s">
        <v>144</v>
      </c>
      <c r="AA2039" s="18" t="s">
        <v>3313</v>
      </c>
      <c r="AB2039" s="7"/>
      <c r="AC2039" s="48">
        <v>44258</v>
      </c>
      <c r="AD2039" s="48">
        <v>44258</v>
      </c>
      <c r="AE2039" s="8" t="s">
        <v>5644</v>
      </c>
      <c r="AG2039" s="5" t="s">
        <v>146</v>
      </c>
      <c r="AH2039" s="5" t="s">
        <v>454</v>
      </c>
      <c r="AJ2039" s="5" t="s">
        <v>20</v>
      </c>
      <c r="AQ2039" s="5" t="s">
        <v>455</v>
      </c>
      <c r="AR2039" s="6">
        <v>44291</v>
      </c>
      <c r="AS2039" s="6">
        <v>44291</v>
      </c>
      <c r="AT2039" s="5" t="s">
        <v>379</v>
      </c>
    </row>
    <row r="2040" spans="1:46" s="5" customFormat="1" ht="11.25" x14ac:dyDescent="0.2">
      <c r="A2040" s="5">
        <v>2021</v>
      </c>
      <c r="B2040" s="6">
        <v>44197</v>
      </c>
      <c r="C2040" s="6">
        <v>44286</v>
      </c>
      <c r="D2040" s="5" t="s">
        <v>134</v>
      </c>
      <c r="E2040" s="5" t="s">
        <v>135</v>
      </c>
      <c r="F2040" s="5">
        <v>33813</v>
      </c>
      <c r="G2040" s="13" t="s">
        <v>449</v>
      </c>
      <c r="I2040" s="18" t="s">
        <v>3451</v>
      </c>
      <c r="J2040" s="5">
        <v>13</v>
      </c>
      <c r="N2040" s="44" t="s">
        <v>556</v>
      </c>
      <c r="O2040" s="5" t="str">
        <f>VLOOKUP(N2040,[11]Tabla_416662!$F:$G,2,0)</f>
        <v xml:space="preserve">JIBA531220MR9         </v>
      </c>
      <c r="P2040" s="5" t="s">
        <v>3264</v>
      </c>
      <c r="Q2040" s="5" t="s">
        <v>452</v>
      </c>
      <c r="R2040" s="5">
        <v>33813</v>
      </c>
      <c r="S2040" s="6">
        <v>44253</v>
      </c>
      <c r="T2040" s="45">
        <v>650</v>
      </c>
      <c r="U2040" s="25">
        <f t="shared" si="5"/>
        <v>754</v>
      </c>
      <c r="X2040" s="5" t="s">
        <v>453</v>
      </c>
      <c r="Z2040" s="5" t="s">
        <v>144</v>
      </c>
      <c r="AA2040" s="18" t="s">
        <v>3451</v>
      </c>
      <c r="AB2040" s="7"/>
      <c r="AC2040" s="48">
        <v>44259</v>
      </c>
      <c r="AD2040" s="48">
        <v>44259</v>
      </c>
      <c r="AE2040" s="8" t="s">
        <v>5645</v>
      </c>
      <c r="AG2040" s="5" t="s">
        <v>146</v>
      </c>
      <c r="AH2040" s="5" t="s">
        <v>454</v>
      </c>
      <c r="AJ2040" s="5" t="s">
        <v>20</v>
      </c>
      <c r="AQ2040" s="5" t="s">
        <v>455</v>
      </c>
      <c r="AR2040" s="6">
        <v>44291</v>
      </c>
      <c r="AS2040" s="6">
        <v>44291</v>
      </c>
      <c r="AT2040" s="5" t="s">
        <v>379</v>
      </c>
    </row>
    <row r="2041" spans="1:46" s="5" customFormat="1" ht="11.25" x14ac:dyDescent="0.2">
      <c r="A2041" s="5">
        <v>2021</v>
      </c>
      <c r="B2041" s="6">
        <v>44197</v>
      </c>
      <c r="C2041" s="6">
        <v>44286</v>
      </c>
      <c r="D2041" s="5" t="s">
        <v>134</v>
      </c>
      <c r="E2041" s="5" t="s">
        <v>135</v>
      </c>
      <c r="F2041" s="5">
        <v>33814</v>
      </c>
      <c r="G2041" s="13" t="s">
        <v>449</v>
      </c>
      <c r="I2041" s="18" t="s">
        <v>3452</v>
      </c>
      <c r="J2041" s="5">
        <v>13</v>
      </c>
      <c r="N2041" s="44" t="s">
        <v>556</v>
      </c>
      <c r="O2041" s="5" t="str">
        <f>VLOOKUP(N2041,[11]Tabla_416662!$F:$G,2,0)</f>
        <v xml:space="preserve">JIBA531220MR9         </v>
      </c>
      <c r="P2041" s="5" t="s">
        <v>3223</v>
      </c>
      <c r="Q2041" s="5" t="s">
        <v>452</v>
      </c>
      <c r="R2041" s="5">
        <v>33814</v>
      </c>
      <c r="S2041" s="6">
        <v>44253</v>
      </c>
      <c r="T2041" s="45">
        <v>9900</v>
      </c>
      <c r="U2041" s="25">
        <f t="shared" si="5"/>
        <v>11484</v>
      </c>
      <c r="X2041" s="5" t="s">
        <v>453</v>
      </c>
      <c r="Z2041" s="5" t="s">
        <v>144</v>
      </c>
      <c r="AA2041" s="18" t="s">
        <v>3452</v>
      </c>
      <c r="AB2041" s="7"/>
      <c r="AC2041" s="48">
        <v>44259</v>
      </c>
      <c r="AD2041" s="48">
        <v>44259</v>
      </c>
      <c r="AE2041" s="8" t="s">
        <v>5646</v>
      </c>
      <c r="AG2041" s="5" t="s">
        <v>146</v>
      </c>
      <c r="AH2041" s="5" t="s">
        <v>454</v>
      </c>
      <c r="AJ2041" s="5" t="s">
        <v>20</v>
      </c>
      <c r="AQ2041" s="5" t="s">
        <v>455</v>
      </c>
      <c r="AR2041" s="6">
        <v>44291</v>
      </c>
      <c r="AS2041" s="6">
        <v>44291</v>
      </c>
      <c r="AT2041" s="5" t="s">
        <v>379</v>
      </c>
    </row>
    <row r="2042" spans="1:46" s="5" customFormat="1" ht="11.25" x14ac:dyDescent="0.2">
      <c r="A2042" s="5">
        <v>2021</v>
      </c>
      <c r="B2042" s="6">
        <v>44197</v>
      </c>
      <c r="C2042" s="6">
        <v>44286</v>
      </c>
      <c r="D2042" s="5" t="s">
        <v>134</v>
      </c>
      <c r="E2042" s="5" t="s">
        <v>135</v>
      </c>
      <c r="F2042" s="5">
        <v>33815</v>
      </c>
      <c r="G2042" s="13" t="s">
        <v>449</v>
      </c>
      <c r="I2042" s="18" t="s">
        <v>3453</v>
      </c>
      <c r="J2042" s="5">
        <v>357</v>
      </c>
      <c r="N2042" s="27" t="s">
        <v>1814</v>
      </c>
      <c r="O2042" s="5" t="str">
        <f>VLOOKUP(N2042,[11]Tabla_416662!$F:$G,2,0)</f>
        <v xml:space="preserve">TEC070202U53          </v>
      </c>
      <c r="P2042" s="5" t="s">
        <v>3232</v>
      </c>
      <c r="Q2042" s="5" t="s">
        <v>452</v>
      </c>
      <c r="R2042" s="5">
        <v>33815</v>
      </c>
      <c r="S2042" s="6">
        <v>44253</v>
      </c>
      <c r="T2042" s="45">
        <v>1848</v>
      </c>
      <c r="U2042" s="25">
        <f t="shared" si="5"/>
        <v>2143.6799999999998</v>
      </c>
      <c r="X2042" s="5" t="s">
        <v>453</v>
      </c>
      <c r="Z2042" s="5" t="s">
        <v>144</v>
      </c>
      <c r="AA2042" s="18" t="s">
        <v>3453</v>
      </c>
      <c r="AB2042" s="7"/>
      <c r="AC2042" s="48">
        <v>44242</v>
      </c>
      <c r="AD2042" s="48">
        <v>44242</v>
      </c>
      <c r="AE2042" s="8" t="s">
        <v>5647</v>
      </c>
      <c r="AG2042" s="5" t="s">
        <v>146</v>
      </c>
      <c r="AH2042" s="5" t="s">
        <v>454</v>
      </c>
      <c r="AJ2042" s="5" t="s">
        <v>20</v>
      </c>
      <c r="AQ2042" s="5" t="s">
        <v>455</v>
      </c>
      <c r="AR2042" s="6">
        <v>44291</v>
      </c>
      <c r="AS2042" s="6">
        <v>44291</v>
      </c>
      <c r="AT2042" s="5" t="s">
        <v>379</v>
      </c>
    </row>
    <row r="2043" spans="1:46" s="5" customFormat="1" ht="11.25" x14ac:dyDescent="0.2">
      <c r="A2043" s="5">
        <v>2021</v>
      </c>
      <c r="B2043" s="6">
        <v>44197</v>
      </c>
      <c r="C2043" s="6">
        <v>44286</v>
      </c>
      <c r="D2043" s="5" t="s">
        <v>134</v>
      </c>
      <c r="E2043" s="5" t="s">
        <v>135</v>
      </c>
      <c r="F2043" s="5">
        <v>33816</v>
      </c>
      <c r="G2043" s="13" t="s">
        <v>449</v>
      </c>
      <c r="I2043" s="18" t="s">
        <v>3454</v>
      </c>
      <c r="J2043" s="5">
        <v>337</v>
      </c>
      <c r="N2043" s="44" t="s">
        <v>502</v>
      </c>
      <c r="O2043" s="5" t="str">
        <f>VLOOKUP(N2043,[11]Tabla_416662!$F:$G,2,0)</f>
        <v>VESS550821KR7</v>
      </c>
      <c r="P2043" s="5" t="s">
        <v>3455</v>
      </c>
      <c r="Q2043" s="5" t="s">
        <v>452</v>
      </c>
      <c r="R2043" s="5">
        <v>33816</v>
      </c>
      <c r="S2043" s="6">
        <v>44253</v>
      </c>
      <c r="T2043" s="45">
        <v>5995</v>
      </c>
      <c r="U2043" s="25">
        <f t="shared" si="5"/>
        <v>6954.2</v>
      </c>
      <c r="X2043" s="5" t="s">
        <v>453</v>
      </c>
      <c r="Z2043" s="5" t="s">
        <v>144</v>
      </c>
      <c r="AA2043" s="18" t="s">
        <v>3454</v>
      </c>
      <c r="AB2043" s="7"/>
      <c r="AC2043" s="48">
        <v>44244</v>
      </c>
      <c r="AD2043" s="48">
        <v>44244</v>
      </c>
      <c r="AE2043" s="8" t="s">
        <v>5648</v>
      </c>
      <c r="AG2043" s="5" t="s">
        <v>146</v>
      </c>
      <c r="AH2043" s="5" t="s">
        <v>454</v>
      </c>
      <c r="AJ2043" s="5" t="s">
        <v>20</v>
      </c>
      <c r="AQ2043" s="5" t="s">
        <v>455</v>
      </c>
      <c r="AR2043" s="6">
        <v>44291</v>
      </c>
      <c r="AS2043" s="6">
        <v>44291</v>
      </c>
      <c r="AT2043" s="5" t="s">
        <v>379</v>
      </c>
    </row>
    <row r="2044" spans="1:46" s="5" customFormat="1" ht="11.25" x14ac:dyDescent="0.2">
      <c r="A2044" s="5">
        <v>2021</v>
      </c>
      <c r="B2044" s="6">
        <v>44197</v>
      </c>
      <c r="C2044" s="6">
        <v>44286</v>
      </c>
      <c r="D2044" s="5" t="s">
        <v>134</v>
      </c>
      <c r="E2044" s="5" t="s">
        <v>135</v>
      </c>
      <c r="F2044" s="5">
        <v>33817</v>
      </c>
      <c r="G2044" s="13" t="s">
        <v>449</v>
      </c>
      <c r="I2044" s="18" t="s">
        <v>3456</v>
      </c>
      <c r="J2044" s="5">
        <v>95</v>
      </c>
      <c r="N2044" s="44" t="s">
        <v>419</v>
      </c>
      <c r="O2044" s="5" t="str">
        <f>VLOOKUP(N2044,[11]Tabla_416662!$F:$G,2,0)</f>
        <v xml:space="preserve">LOVD900525JU5         </v>
      </c>
      <c r="P2044" s="5" t="s">
        <v>3232</v>
      </c>
      <c r="Q2044" s="5" t="s">
        <v>452</v>
      </c>
      <c r="R2044" s="5">
        <v>33817</v>
      </c>
      <c r="S2044" s="6">
        <v>44242</v>
      </c>
      <c r="T2044" s="45">
        <v>15373.33</v>
      </c>
      <c r="U2044" s="25">
        <f t="shared" si="5"/>
        <v>17833.0628</v>
      </c>
      <c r="X2044" s="5" t="s">
        <v>453</v>
      </c>
      <c r="Z2044" s="5" t="s">
        <v>144</v>
      </c>
      <c r="AA2044" s="18" t="s">
        <v>3456</v>
      </c>
      <c r="AB2044" s="7"/>
      <c r="AC2044" s="48">
        <v>44249</v>
      </c>
      <c r="AD2044" s="48">
        <v>44249</v>
      </c>
      <c r="AE2044" s="8" t="s">
        <v>5649</v>
      </c>
      <c r="AG2044" s="5" t="s">
        <v>146</v>
      </c>
      <c r="AH2044" s="5" t="s">
        <v>454</v>
      </c>
      <c r="AJ2044" s="5" t="s">
        <v>20</v>
      </c>
      <c r="AQ2044" s="5" t="s">
        <v>455</v>
      </c>
      <c r="AR2044" s="6">
        <v>44291</v>
      </c>
      <c r="AS2044" s="6">
        <v>44291</v>
      </c>
      <c r="AT2044" s="5" t="s">
        <v>379</v>
      </c>
    </row>
    <row r="2045" spans="1:46" s="5" customFormat="1" ht="11.25" x14ac:dyDescent="0.2">
      <c r="A2045" s="5">
        <v>2021</v>
      </c>
      <c r="B2045" s="6">
        <v>44197</v>
      </c>
      <c r="C2045" s="6">
        <v>44286</v>
      </c>
      <c r="D2045" s="5" t="s">
        <v>134</v>
      </c>
      <c r="E2045" s="5" t="s">
        <v>135</v>
      </c>
      <c r="F2045" s="5">
        <v>33819</v>
      </c>
      <c r="G2045" s="13" t="s">
        <v>449</v>
      </c>
      <c r="I2045" s="18" t="s">
        <v>3457</v>
      </c>
      <c r="J2045" s="5">
        <v>194</v>
      </c>
      <c r="N2045" s="44" t="s">
        <v>721</v>
      </c>
      <c r="O2045" s="5" t="str">
        <f>VLOOKUP(N2045,[11]Tabla_416662!$F:$G,2,0)</f>
        <v xml:space="preserve">ZEFL480819QA8         </v>
      </c>
      <c r="P2045" s="5" t="s">
        <v>3232</v>
      </c>
      <c r="Q2045" s="5" t="s">
        <v>452</v>
      </c>
      <c r="R2045" s="5">
        <v>33819</v>
      </c>
      <c r="S2045" s="6">
        <v>44244</v>
      </c>
      <c r="T2045" s="45">
        <v>234</v>
      </c>
      <c r="U2045" s="25">
        <f t="shared" si="5"/>
        <v>271.44</v>
      </c>
      <c r="X2045" s="5" t="s">
        <v>453</v>
      </c>
      <c r="Z2045" s="5" t="s">
        <v>144</v>
      </c>
      <c r="AA2045" s="18" t="s">
        <v>3457</v>
      </c>
      <c r="AB2045" s="7"/>
      <c r="AC2045" s="48">
        <v>44253</v>
      </c>
      <c r="AD2045" s="48">
        <v>44253</v>
      </c>
      <c r="AE2045" s="8" t="s">
        <v>5650</v>
      </c>
      <c r="AG2045" s="5" t="s">
        <v>146</v>
      </c>
      <c r="AH2045" s="5" t="s">
        <v>454</v>
      </c>
      <c r="AJ2045" s="5" t="s">
        <v>20</v>
      </c>
      <c r="AQ2045" s="5" t="s">
        <v>455</v>
      </c>
      <c r="AR2045" s="6">
        <v>44291</v>
      </c>
      <c r="AS2045" s="6">
        <v>44291</v>
      </c>
      <c r="AT2045" s="5" t="s">
        <v>379</v>
      </c>
    </row>
    <row r="2046" spans="1:46" s="5" customFormat="1" ht="11.25" x14ac:dyDescent="0.2">
      <c r="A2046" s="5">
        <v>2021</v>
      </c>
      <c r="B2046" s="6">
        <v>44197</v>
      </c>
      <c r="C2046" s="6">
        <v>44286</v>
      </c>
      <c r="D2046" s="5" t="s">
        <v>134</v>
      </c>
      <c r="E2046" s="5" t="s">
        <v>135</v>
      </c>
      <c r="F2046" s="5">
        <v>33825</v>
      </c>
      <c r="G2046" s="13" t="s">
        <v>449</v>
      </c>
      <c r="I2046" s="18" t="s">
        <v>3458</v>
      </c>
      <c r="J2046" s="5">
        <v>192</v>
      </c>
      <c r="N2046" s="27" t="s">
        <v>1765</v>
      </c>
      <c r="O2046" s="5" t="str">
        <f>VLOOKUP(N2046,[11]Tabla_416662!$F:$G,2,0)</f>
        <v xml:space="preserve">AARL680621Q49         </v>
      </c>
      <c r="P2046" s="5" t="s">
        <v>3228</v>
      </c>
      <c r="Q2046" s="5" t="s">
        <v>452</v>
      </c>
      <c r="R2046" s="5">
        <v>33825</v>
      </c>
      <c r="S2046" s="6">
        <v>44249</v>
      </c>
      <c r="T2046" s="45">
        <v>3310</v>
      </c>
      <c r="U2046" s="25">
        <f t="shared" si="5"/>
        <v>3839.6</v>
      </c>
      <c r="X2046" s="5" t="s">
        <v>453</v>
      </c>
      <c r="Z2046" s="5" t="s">
        <v>144</v>
      </c>
      <c r="AA2046" s="18" t="s">
        <v>3458</v>
      </c>
      <c r="AB2046" s="7"/>
      <c r="AC2046" s="48">
        <v>44258</v>
      </c>
      <c r="AD2046" s="48">
        <v>44258</v>
      </c>
      <c r="AE2046" s="8" t="s">
        <v>5651</v>
      </c>
      <c r="AG2046" s="5" t="s">
        <v>146</v>
      </c>
      <c r="AH2046" s="5" t="s">
        <v>454</v>
      </c>
      <c r="AJ2046" s="5" t="s">
        <v>20</v>
      </c>
      <c r="AQ2046" s="5" t="s">
        <v>455</v>
      </c>
      <c r="AR2046" s="6">
        <v>44291</v>
      </c>
      <c r="AS2046" s="6">
        <v>44291</v>
      </c>
      <c r="AT2046" s="5" t="s">
        <v>379</v>
      </c>
    </row>
    <row r="2047" spans="1:46" s="5" customFormat="1" ht="11.25" x14ac:dyDescent="0.2">
      <c r="A2047" s="5">
        <v>2021</v>
      </c>
      <c r="B2047" s="6">
        <v>44197</v>
      </c>
      <c r="C2047" s="6">
        <v>44286</v>
      </c>
      <c r="D2047" s="5" t="s">
        <v>134</v>
      </c>
      <c r="E2047" s="5" t="s">
        <v>135</v>
      </c>
      <c r="F2047" s="5">
        <v>33829</v>
      </c>
      <c r="G2047" s="13" t="s">
        <v>449</v>
      </c>
      <c r="I2047" s="18" t="s">
        <v>3459</v>
      </c>
      <c r="J2047" s="5">
        <v>194</v>
      </c>
      <c r="N2047" s="44" t="s">
        <v>721</v>
      </c>
      <c r="O2047" s="5" t="str">
        <f>VLOOKUP(N2047,[11]Tabla_416662!$F:$G,2,0)</f>
        <v xml:space="preserve">ZEFL480819QA8         </v>
      </c>
      <c r="P2047" s="5" t="s">
        <v>3221</v>
      </c>
      <c r="Q2047" s="5" t="s">
        <v>452</v>
      </c>
      <c r="R2047" s="5">
        <v>33829</v>
      </c>
      <c r="S2047" s="6">
        <v>44253</v>
      </c>
      <c r="T2047" s="45">
        <v>1990.1</v>
      </c>
      <c r="U2047" s="25">
        <f t="shared" si="5"/>
        <v>2308.5160000000001</v>
      </c>
      <c r="X2047" s="5" t="s">
        <v>453</v>
      </c>
      <c r="Z2047" s="5" t="s">
        <v>144</v>
      </c>
      <c r="AA2047" s="18" t="s">
        <v>3459</v>
      </c>
      <c r="AB2047" s="7"/>
      <c r="AC2047" s="48">
        <v>44272</v>
      </c>
      <c r="AD2047" s="48">
        <v>44272</v>
      </c>
      <c r="AE2047" s="8" t="s">
        <v>5652</v>
      </c>
      <c r="AG2047" s="5" t="s">
        <v>146</v>
      </c>
      <c r="AH2047" s="5" t="s">
        <v>454</v>
      </c>
      <c r="AJ2047" s="5" t="s">
        <v>20</v>
      </c>
      <c r="AQ2047" s="5" t="s">
        <v>455</v>
      </c>
      <c r="AR2047" s="6">
        <v>44291</v>
      </c>
      <c r="AS2047" s="6">
        <v>44291</v>
      </c>
      <c r="AT2047" s="5" t="s">
        <v>379</v>
      </c>
    </row>
    <row r="2048" spans="1:46" s="5" customFormat="1" ht="11.25" x14ac:dyDescent="0.2">
      <c r="A2048" s="5">
        <v>2021</v>
      </c>
      <c r="B2048" s="6">
        <v>44197</v>
      </c>
      <c r="C2048" s="6">
        <v>44286</v>
      </c>
      <c r="D2048" s="5" t="s">
        <v>134</v>
      </c>
      <c r="E2048" s="5" t="s">
        <v>135</v>
      </c>
      <c r="F2048" s="5">
        <v>33860</v>
      </c>
      <c r="G2048" s="13" t="s">
        <v>449</v>
      </c>
      <c r="I2048" s="18" t="s">
        <v>3456</v>
      </c>
      <c r="J2048" s="5">
        <v>316</v>
      </c>
      <c r="N2048" s="27" t="s">
        <v>3246</v>
      </c>
      <c r="O2048" s="5" t="str">
        <f>VLOOKUP(N2048,[11]Tabla_416662!$F:$G,2,0)</f>
        <v xml:space="preserve">RSM0103055R1          </v>
      </c>
      <c r="P2048" s="5" t="s">
        <v>3232</v>
      </c>
      <c r="Q2048" s="5" t="s">
        <v>452</v>
      </c>
      <c r="R2048" s="5">
        <v>33860</v>
      </c>
      <c r="S2048" s="6">
        <v>44245</v>
      </c>
      <c r="T2048" s="45">
        <v>9127.7900000000009</v>
      </c>
      <c r="U2048" s="25">
        <f t="shared" si="5"/>
        <v>10588.236400000002</v>
      </c>
      <c r="X2048" s="5" t="s">
        <v>453</v>
      </c>
      <c r="Z2048" s="5" t="s">
        <v>144</v>
      </c>
      <c r="AA2048" s="18" t="s">
        <v>3456</v>
      </c>
      <c r="AB2048" s="7"/>
      <c r="AC2048" s="48">
        <v>44258</v>
      </c>
      <c r="AD2048" s="48">
        <v>44258</v>
      </c>
      <c r="AE2048" s="8" t="s">
        <v>5653</v>
      </c>
      <c r="AG2048" s="5" t="s">
        <v>146</v>
      </c>
      <c r="AH2048" s="5" t="s">
        <v>454</v>
      </c>
      <c r="AJ2048" s="5" t="s">
        <v>20</v>
      </c>
      <c r="AQ2048" s="5" t="s">
        <v>455</v>
      </c>
      <c r="AR2048" s="6">
        <v>44291</v>
      </c>
      <c r="AS2048" s="6">
        <v>44291</v>
      </c>
      <c r="AT2048" s="5" t="s">
        <v>379</v>
      </c>
    </row>
    <row r="2049" spans="1:46" s="5" customFormat="1" ht="11.25" x14ac:dyDescent="0.2">
      <c r="A2049" s="5">
        <v>2021</v>
      </c>
      <c r="B2049" s="6">
        <v>44197</v>
      </c>
      <c r="C2049" s="6">
        <v>44286</v>
      </c>
      <c r="D2049" s="5" t="s">
        <v>134</v>
      </c>
      <c r="E2049" s="5" t="s">
        <v>135</v>
      </c>
      <c r="F2049" s="5">
        <v>33861</v>
      </c>
      <c r="G2049" s="13" t="s">
        <v>449</v>
      </c>
      <c r="I2049" s="18" t="s">
        <v>3456</v>
      </c>
      <c r="J2049" s="5">
        <v>291</v>
      </c>
      <c r="N2049" s="44" t="s">
        <v>417</v>
      </c>
      <c r="O2049" s="5" t="str">
        <f>VLOOKUP(N2049,[11]Tabla_416662!$F:$G,2,0)</f>
        <v xml:space="preserve">COMP590213228         </v>
      </c>
      <c r="P2049" s="5" t="s">
        <v>3232</v>
      </c>
      <c r="Q2049" s="5" t="s">
        <v>452</v>
      </c>
      <c r="R2049" s="5">
        <v>33861</v>
      </c>
      <c r="S2049" s="6">
        <v>44245</v>
      </c>
      <c r="T2049" s="45">
        <v>7302.75</v>
      </c>
      <c r="U2049" s="25">
        <f t="shared" si="5"/>
        <v>8471.19</v>
      </c>
      <c r="X2049" s="5" t="s">
        <v>453</v>
      </c>
      <c r="Z2049" s="5" t="s">
        <v>144</v>
      </c>
      <c r="AA2049" s="18" t="s">
        <v>3456</v>
      </c>
      <c r="AB2049" s="7"/>
      <c r="AC2049" s="48">
        <v>44272</v>
      </c>
      <c r="AD2049" s="48">
        <v>44272</v>
      </c>
      <c r="AE2049" s="8" t="s">
        <v>5654</v>
      </c>
      <c r="AG2049" s="5" t="s">
        <v>146</v>
      </c>
      <c r="AH2049" s="5" t="s">
        <v>454</v>
      </c>
      <c r="AJ2049" s="5" t="s">
        <v>20</v>
      </c>
      <c r="AQ2049" s="5" t="s">
        <v>455</v>
      </c>
      <c r="AR2049" s="6">
        <v>44291</v>
      </c>
      <c r="AS2049" s="6">
        <v>44291</v>
      </c>
      <c r="AT2049" s="5" t="s">
        <v>379</v>
      </c>
    </row>
    <row r="2050" spans="1:46" s="5" customFormat="1" ht="11.25" x14ac:dyDescent="0.2">
      <c r="A2050" s="5">
        <v>2021</v>
      </c>
      <c r="B2050" s="6">
        <v>44197</v>
      </c>
      <c r="C2050" s="6">
        <v>44286</v>
      </c>
      <c r="D2050" s="5" t="s">
        <v>134</v>
      </c>
      <c r="E2050" s="5" t="s">
        <v>135</v>
      </c>
      <c r="F2050" s="5">
        <v>33862</v>
      </c>
      <c r="G2050" s="13" t="s">
        <v>449</v>
      </c>
      <c r="I2050" s="18" t="s">
        <v>3460</v>
      </c>
      <c r="J2050" s="5">
        <v>316</v>
      </c>
      <c r="N2050" s="27" t="s">
        <v>3246</v>
      </c>
      <c r="O2050" s="5" t="str">
        <f>VLOOKUP(N2050,[11]Tabla_416662!$F:$G,2,0)</f>
        <v xml:space="preserve">RSM0103055R1          </v>
      </c>
      <c r="P2050" s="5" t="s">
        <v>3232</v>
      </c>
      <c r="Q2050" s="5" t="s">
        <v>452</v>
      </c>
      <c r="R2050" s="5">
        <v>33862</v>
      </c>
      <c r="S2050" s="6">
        <v>44250</v>
      </c>
      <c r="T2050" s="45">
        <v>20283.62</v>
      </c>
      <c r="U2050" s="25">
        <f t="shared" si="5"/>
        <v>23528.999199999998</v>
      </c>
      <c r="X2050" s="5" t="s">
        <v>453</v>
      </c>
      <c r="Z2050" s="5" t="s">
        <v>144</v>
      </c>
      <c r="AA2050" s="18" t="s">
        <v>3460</v>
      </c>
      <c r="AB2050" s="7"/>
      <c r="AC2050" s="47">
        <v>44277</v>
      </c>
      <c r="AD2050" s="47">
        <v>44277</v>
      </c>
      <c r="AE2050" s="8" t="s">
        <v>5655</v>
      </c>
      <c r="AG2050" s="5" t="s">
        <v>146</v>
      </c>
      <c r="AH2050" s="5" t="s">
        <v>454</v>
      </c>
      <c r="AJ2050" s="5" t="s">
        <v>20</v>
      </c>
      <c r="AQ2050" s="5" t="s">
        <v>455</v>
      </c>
      <c r="AR2050" s="6">
        <v>44291</v>
      </c>
      <c r="AS2050" s="6">
        <v>44291</v>
      </c>
      <c r="AT2050" s="5" t="s">
        <v>379</v>
      </c>
    </row>
    <row r="2051" spans="1:46" s="5" customFormat="1" ht="11.25" x14ac:dyDescent="0.2">
      <c r="A2051" s="5">
        <v>2021</v>
      </c>
      <c r="B2051" s="6">
        <v>44197</v>
      </c>
      <c r="C2051" s="6">
        <v>44286</v>
      </c>
      <c r="D2051" s="5" t="s">
        <v>134</v>
      </c>
      <c r="E2051" s="5" t="s">
        <v>135</v>
      </c>
      <c r="F2051" s="5">
        <v>33863</v>
      </c>
      <c r="G2051" s="13" t="s">
        <v>449</v>
      </c>
      <c r="I2051" s="18" t="s">
        <v>3461</v>
      </c>
      <c r="J2051" s="5">
        <v>291</v>
      </c>
      <c r="N2051" s="44" t="s">
        <v>417</v>
      </c>
      <c r="O2051" s="5" t="str">
        <f>VLOOKUP(N2051,[11]Tabla_416662!$F:$G,2,0)</f>
        <v xml:space="preserve">COMP590213228         </v>
      </c>
      <c r="P2051" s="5" t="s">
        <v>3232</v>
      </c>
      <c r="Q2051" s="5" t="s">
        <v>452</v>
      </c>
      <c r="R2051" s="5">
        <v>33863</v>
      </c>
      <c r="S2051" s="6">
        <v>44250</v>
      </c>
      <c r="T2051" s="45">
        <v>13482</v>
      </c>
      <c r="U2051" s="25">
        <f t="shared" si="5"/>
        <v>15639.119999999999</v>
      </c>
      <c r="X2051" s="5" t="s">
        <v>453</v>
      </c>
      <c r="Z2051" s="5" t="s">
        <v>144</v>
      </c>
      <c r="AA2051" s="18" t="s">
        <v>3461</v>
      </c>
      <c r="AB2051" s="7"/>
      <c r="AC2051" s="47">
        <v>44280</v>
      </c>
      <c r="AD2051" s="47">
        <v>44280</v>
      </c>
      <c r="AE2051" s="8" t="s">
        <v>5656</v>
      </c>
      <c r="AG2051" s="5" t="s">
        <v>146</v>
      </c>
      <c r="AH2051" s="5" t="s">
        <v>454</v>
      </c>
      <c r="AJ2051" s="5" t="s">
        <v>20</v>
      </c>
      <c r="AQ2051" s="5" t="s">
        <v>455</v>
      </c>
      <c r="AR2051" s="6">
        <v>44291</v>
      </c>
      <c r="AS2051" s="6">
        <v>44291</v>
      </c>
      <c r="AT2051" s="5" t="s">
        <v>379</v>
      </c>
    </row>
    <row r="2052" spans="1:46" s="5" customFormat="1" ht="11.25" x14ac:dyDescent="0.2">
      <c r="A2052" s="5">
        <v>2021</v>
      </c>
      <c r="B2052" s="6">
        <v>44197</v>
      </c>
      <c r="C2052" s="6">
        <v>44286</v>
      </c>
      <c r="D2052" s="5" t="s">
        <v>134</v>
      </c>
      <c r="E2052" s="5" t="s">
        <v>135</v>
      </c>
      <c r="F2052" s="5">
        <v>33341</v>
      </c>
      <c r="G2052" s="13" t="s">
        <v>449</v>
      </c>
      <c r="I2052" s="18" t="s">
        <v>3462</v>
      </c>
      <c r="J2052" s="5">
        <v>357</v>
      </c>
      <c r="N2052" s="44" t="s">
        <v>1814</v>
      </c>
      <c r="O2052" s="5" t="str">
        <f>VLOOKUP(N2052,[11]Tabla_416662!$F:$G,2,0)</f>
        <v xml:space="preserve">TEC070202U53          </v>
      </c>
      <c r="P2052" s="5" t="s">
        <v>3221</v>
      </c>
      <c r="Q2052" s="5" t="s">
        <v>452</v>
      </c>
      <c r="R2052" s="5">
        <v>33341</v>
      </c>
      <c r="S2052" s="6">
        <v>44277</v>
      </c>
      <c r="T2052" s="45">
        <v>950</v>
      </c>
      <c r="U2052" s="25">
        <f t="shared" si="5"/>
        <v>1102</v>
      </c>
      <c r="X2052" s="5" t="s">
        <v>453</v>
      </c>
      <c r="Z2052" s="5" t="s">
        <v>144</v>
      </c>
      <c r="AA2052" s="18" t="s">
        <v>3462</v>
      </c>
      <c r="AB2052" s="7"/>
      <c r="AC2052" s="49">
        <v>44273</v>
      </c>
      <c r="AD2052" s="49">
        <v>44273</v>
      </c>
      <c r="AE2052" s="8" t="s">
        <v>5657</v>
      </c>
      <c r="AG2052" s="5" t="s">
        <v>146</v>
      </c>
      <c r="AH2052" s="5" t="s">
        <v>454</v>
      </c>
      <c r="AJ2052" s="5" t="s">
        <v>20</v>
      </c>
      <c r="AQ2052" s="5" t="s">
        <v>455</v>
      </c>
      <c r="AR2052" s="6">
        <v>44291</v>
      </c>
      <c r="AS2052" s="6">
        <v>44291</v>
      </c>
      <c r="AT2052" s="5" t="s">
        <v>379</v>
      </c>
    </row>
    <row r="2053" spans="1:46" s="5" customFormat="1" ht="11.25" x14ac:dyDescent="0.2">
      <c r="A2053" s="5">
        <v>2021</v>
      </c>
      <c r="B2053" s="6">
        <v>44197</v>
      </c>
      <c r="C2053" s="6">
        <v>44286</v>
      </c>
      <c r="D2053" s="5" t="s">
        <v>134</v>
      </c>
      <c r="E2053" s="5" t="s">
        <v>135</v>
      </c>
      <c r="F2053" s="5">
        <v>33695</v>
      </c>
      <c r="G2053" s="13" t="s">
        <v>449</v>
      </c>
      <c r="I2053" s="18" t="s">
        <v>3463</v>
      </c>
      <c r="J2053" s="5">
        <v>337</v>
      </c>
      <c r="N2053" s="44" t="s">
        <v>502</v>
      </c>
      <c r="O2053" s="5" t="str">
        <f>VLOOKUP(N2053,[11]Tabla_416662!$F:$G,2,0)</f>
        <v>VESS550821KR7</v>
      </c>
      <c r="P2053" s="5" t="s">
        <v>3223</v>
      </c>
      <c r="Q2053" s="5" t="s">
        <v>452</v>
      </c>
      <c r="R2053" s="5">
        <v>33695</v>
      </c>
      <c r="S2053" s="6">
        <v>44273</v>
      </c>
      <c r="T2053" s="45">
        <v>688.79</v>
      </c>
      <c r="U2053" s="25">
        <f t="shared" si="5"/>
        <v>798.99639999999999</v>
      </c>
      <c r="X2053" s="5" t="s">
        <v>453</v>
      </c>
      <c r="Z2053" s="5" t="s">
        <v>144</v>
      </c>
      <c r="AA2053" s="18" t="s">
        <v>3463</v>
      </c>
      <c r="AB2053" s="7"/>
      <c r="AC2053" s="47">
        <v>44272</v>
      </c>
      <c r="AD2053" s="47">
        <v>44272</v>
      </c>
      <c r="AE2053" s="8" t="s">
        <v>5658</v>
      </c>
      <c r="AG2053" s="5" t="s">
        <v>146</v>
      </c>
      <c r="AH2053" s="5" t="s">
        <v>454</v>
      </c>
      <c r="AJ2053" s="5" t="s">
        <v>20</v>
      </c>
      <c r="AQ2053" s="5" t="s">
        <v>455</v>
      </c>
      <c r="AR2053" s="6">
        <v>44291</v>
      </c>
      <c r="AS2053" s="6">
        <v>44291</v>
      </c>
      <c r="AT2053" s="5" t="s">
        <v>379</v>
      </c>
    </row>
    <row r="2054" spans="1:46" s="5" customFormat="1" ht="11.25" x14ac:dyDescent="0.2">
      <c r="A2054" s="5">
        <v>2021</v>
      </c>
      <c r="B2054" s="6">
        <v>44197</v>
      </c>
      <c r="C2054" s="6">
        <v>44286</v>
      </c>
      <c r="D2054" s="5" t="s">
        <v>134</v>
      </c>
      <c r="E2054" s="5" t="s">
        <v>135</v>
      </c>
      <c r="F2054" s="5">
        <v>33744</v>
      </c>
      <c r="G2054" s="13" t="s">
        <v>449</v>
      </c>
      <c r="I2054" s="18" t="s">
        <v>3464</v>
      </c>
      <c r="J2054" s="5">
        <v>51</v>
      </c>
      <c r="N2054" s="27" t="s">
        <v>662</v>
      </c>
      <c r="O2054" s="5" t="str">
        <f>VLOOKUP(N2054,[11]Tabla_416662!$F:$G,2,0)</f>
        <v xml:space="preserve">CCE960607QH5 </v>
      </c>
      <c r="P2054" s="5" t="s">
        <v>3232</v>
      </c>
      <c r="Q2054" s="5" t="s">
        <v>452</v>
      </c>
      <c r="R2054" s="5">
        <v>33744</v>
      </c>
      <c r="S2054" s="6">
        <v>44266</v>
      </c>
      <c r="T2054" s="45">
        <v>2728</v>
      </c>
      <c r="U2054" s="25">
        <f t="shared" si="5"/>
        <v>3164.48</v>
      </c>
      <c r="X2054" s="5" t="s">
        <v>453</v>
      </c>
      <c r="Z2054" s="5" t="s">
        <v>144</v>
      </c>
      <c r="AA2054" s="18" t="s">
        <v>3464</v>
      </c>
      <c r="AB2054" s="7"/>
      <c r="AC2054" s="47">
        <v>44299</v>
      </c>
      <c r="AD2054" s="47">
        <v>44299</v>
      </c>
      <c r="AE2054" s="8" t="s">
        <v>5659</v>
      </c>
      <c r="AG2054" s="5" t="s">
        <v>146</v>
      </c>
      <c r="AH2054" s="5" t="s">
        <v>454</v>
      </c>
      <c r="AJ2054" s="5" t="s">
        <v>20</v>
      </c>
      <c r="AQ2054" s="5" t="s">
        <v>455</v>
      </c>
      <c r="AR2054" s="6">
        <v>44291</v>
      </c>
      <c r="AS2054" s="6">
        <v>44291</v>
      </c>
      <c r="AT2054" s="5" t="s">
        <v>379</v>
      </c>
    </row>
    <row r="2055" spans="1:46" s="5" customFormat="1" ht="11.25" x14ac:dyDescent="0.2">
      <c r="A2055" s="5">
        <v>2021</v>
      </c>
      <c r="B2055" s="6">
        <v>44197</v>
      </c>
      <c r="C2055" s="6">
        <v>44286</v>
      </c>
      <c r="D2055" s="5" t="s">
        <v>134</v>
      </c>
      <c r="E2055" s="5" t="s">
        <v>135</v>
      </c>
      <c r="F2055" s="5">
        <v>33792</v>
      </c>
      <c r="G2055" s="13" t="s">
        <v>449</v>
      </c>
      <c r="I2055" s="18" t="s">
        <v>3465</v>
      </c>
      <c r="J2055" s="5">
        <v>62</v>
      </c>
      <c r="N2055" s="27" t="s">
        <v>564</v>
      </c>
      <c r="O2055" s="5" t="str">
        <f>VLOOKUP(N2055,[11]Tabla_416662!$F:$G,2,0)</f>
        <v>CPS100629H34</v>
      </c>
      <c r="P2055" s="5" t="s">
        <v>3223</v>
      </c>
      <c r="Q2055" s="5" t="s">
        <v>452</v>
      </c>
      <c r="R2055" s="5">
        <v>33792</v>
      </c>
      <c r="S2055" s="6">
        <v>44272</v>
      </c>
      <c r="T2055" s="45">
        <v>3481.6</v>
      </c>
      <c r="U2055" s="25">
        <f t="shared" si="5"/>
        <v>4038.6559999999999</v>
      </c>
      <c r="X2055" s="5" t="s">
        <v>453</v>
      </c>
      <c r="Z2055" s="5" t="s">
        <v>144</v>
      </c>
      <c r="AA2055" s="18" t="s">
        <v>3465</v>
      </c>
      <c r="AB2055" s="7"/>
      <c r="AC2055" s="48">
        <v>44260</v>
      </c>
      <c r="AD2055" s="48">
        <v>44260</v>
      </c>
      <c r="AE2055" s="8" t="s">
        <v>5660</v>
      </c>
      <c r="AG2055" s="5" t="s">
        <v>146</v>
      </c>
      <c r="AH2055" s="5" t="s">
        <v>454</v>
      </c>
      <c r="AJ2055" s="5" t="s">
        <v>20</v>
      </c>
      <c r="AQ2055" s="5" t="s">
        <v>455</v>
      </c>
      <c r="AR2055" s="6">
        <v>44291</v>
      </c>
      <c r="AS2055" s="6">
        <v>44291</v>
      </c>
      <c r="AT2055" s="5" t="s">
        <v>379</v>
      </c>
    </row>
    <row r="2056" spans="1:46" s="5" customFormat="1" ht="11.25" x14ac:dyDescent="0.2">
      <c r="A2056" s="5">
        <v>2021</v>
      </c>
      <c r="B2056" s="6">
        <v>44197</v>
      </c>
      <c r="C2056" s="6">
        <v>44286</v>
      </c>
      <c r="D2056" s="5" t="s">
        <v>134</v>
      </c>
      <c r="E2056" s="5" t="s">
        <v>135</v>
      </c>
      <c r="F2056" s="5">
        <v>33794</v>
      </c>
      <c r="G2056" s="13" t="s">
        <v>449</v>
      </c>
      <c r="I2056" s="18" t="s">
        <v>3466</v>
      </c>
      <c r="J2056" s="5">
        <v>277</v>
      </c>
      <c r="N2056" s="44" t="s">
        <v>1955</v>
      </c>
      <c r="O2056" s="5" t="str">
        <f>VLOOKUP(N2056,[11]Tabla_416662!$F:$G,2,0)</f>
        <v xml:space="preserve">GALN711205AP9         </v>
      </c>
      <c r="P2056" s="5" t="s">
        <v>3221</v>
      </c>
      <c r="Q2056" s="5" t="s">
        <v>452</v>
      </c>
      <c r="R2056" s="5">
        <v>33794</v>
      </c>
      <c r="S2056" s="6">
        <v>44278</v>
      </c>
      <c r="T2056" s="45">
        <v>1466.49</v>
      </c>
      <c r="U2056" s="25">
        <f t="shared" si="5"/>
        <v>1701.1284000000001</v>
      </c>
      <c r="X2056" s="5" t="s">
        <v>453</v>
      </c>
      <c r="Z2056" s="5" t="s">
        <v>144</v>
      </c>
      <c r="AA2056" s="18" t="s">
        <v>3466</v>
      </c>
      <c r="AB2056" s="7"/>
      <c r="AC2056" s="48">
        <v>44256</v>
      </c>
      <c r="AD2056" s="48">
        <v>44256</v>
      </c>
      <c r="AE2056" s="8" t="s">
        <v>5661</v>
      </c>
      <c r="AG2056" s="5" t="s">
        <v>146</v>
      </c>
      <c r="AH2056" s="5" t="s">
        <v>454</v>
      </c>
      <c r="AJ2056" s="5" t="s">
        <v>20</v>
      </c>
      <c r="AQ2056" s="5" t="s">
        <v>455</v>
      </c>
      <c r="AR2056" s="6">
        <v>44291</v>
      </c>
      <c r="AS2056" s="6">
        <v>44291</v>
      </c>
      <c r="AT2056" s="5" t="s">
        <v>379</v>
      </c>
    </row>
    <row r="2057" spans="1:46" s="5" customFormat="1" ht="11.25" x14ac:dyDescent="0.2">
      <c r="A2057" s="5">
        <v>2021</v>
      </c>
      <c r="B2057" s="6">
        <v>44197</v>
      </c>
      <c r="C2057" s="6">
        <v>44286</v>
      </c>
      <c r="D2057" s="5" t="s">
        <v>134</v>
      </c>
      <c r="E2057" s="5" t="s">
        <v>135</v>
      </c>
      <c r="F2057" s="5">
        <v>33833</v>
      </c>
      <c r="G2057" s="13" t="s">
        <v>449</v>
      </c>
      <c r="I2057" s="18" t="s">
        <v>3467</v>
      </c>
      <c r="J2057" s="5">
        <v>249</v>
      </c>
      <c r="N2057" s="44" t="s">
        <v>433</v>
      </c>
      <c r="O2057" s="5" t="str">
        <f>VLOOKUP(N2057,[11]Tabla_416662!$F:$G,2,0)</f>
        <v xml:space="preserve">MCO07112347A          </v>
      </c>
      <c r="P2057" s="5" t="s">
        <v>3232</v>
      </c>
      <c r="Q2057" s="5" t="s">
        <v>452</v>
      </c>
      <c r="R2057" s="5">
        <v>33833</v>
      </c>
      <c r="S2057" s="6">
        <v>44260</v>
      </c>
      <c r="T2057" s="45">
        <v>24255</v>
      </c>
      <c r="U2057" s="25">
        <f t="shared" si="5"/>
        <v>28135.8</v>
      </c>
      <c r="X2057" s="5" t="s">
        <v>453</v>
      </c>
      <c r="Z2057" s="5" t="s">
        <v>144</v>
      </c>
      <c r="AA2057" s="18" t="s">
        <v>3467</v>
      </c>
      <c r="AB2057" s="7"/>
      <c r="AC2057" s="48">
        <v>44257</v>
      </c>
      <c r="AD2057" s="48">
        <v>44257</v>
      </c>
      <c r="AE2057" s="8" t="s">
        <v>5662</v>
      </c>
      <c r="AG2057" s="5" t="s">
        <v>146</v>
      </c>
      <c r="AH2057" s="5" t="s">
        <v>454</v>
      </c>
      <c r="AJ2057" s="5" t="s">
        <v>20</v>
      </c>
      <c r="AQ2057" s="5" t="s">
        <v>455</v>
      </c>
      <c r="AR2057" s="6">
        <v>44291</v>
      </c>
      <c r="AS2057" s="6">
        <v>44291</v>
      </c>
      <c r="AT2057" s="5" t="s">
        <v>379</v>
      </c>
    </row>
    <row r="2058" spans="1:46" s="5" customFormat="1" ht="11.25" x14ac:dyDescent="0.2">
      <c r="A2058" s="5">
        <v>2021</v>
      </c>
      <c r="B2058" s="6">
        <v>44197</v>
      </c>
      <c r="C2058" s="6">
        <v>44286</v>
      </c>
      <c r="D2058" s="5" t="s">
        <v>134</v>
      </c>
      <c r="E2058" s="5" t="s">
        <v>135</v>
      </c>
      <c r="F2058" s="5">
        <v>33834</v>
      </c>
      <c r="G2058" s="13" t="s">
        <v>449</v>
      </c>
      <c r="I2058" s="18" t="s">
        <v>3468</v>
      </c>
      <c r="J2058" s="5">
        <v>194</v>
      </c>
      <c r="N2058" s="44" t="s">
        <v>721</v>
      </c>
      <c r="O2058" s="5" t="str">
        <f>VLOOKUP(N2058,[11]Tabla_416662!$F:$G,2,0)</f>
        <v xml:space="preserve">ZEFL480819QA8         </v>
      </c>
      <c r="P2058" s="5" t="s">
        <v>3232</v>
      </c>
      <c r="Q2058" s="5" t="s">
        <v>452</v>
      </c>
      <c r="R2058" s="5">
        <v>33834</v>
      </c>
      <c r="S2058" s="6">
        <v>44256</v>
      </c>
      <c r="T2058" s="45">
        <v>263</v>
      </c>
      <c r="U2058" s="25">
        <f t="shared" si="5"/>
        <v>305.08</v>
      </c>
      <c r="X2058" s="5" t="s">
        <v>453</v>
      </c>
      <c r="Z2058" s="5" t="s">
        <v>144</v>
      </c>
      <c r="AA2058" s="18" t="s">
        <v>3468</v>
      </c>
      <c r="AB2058" s="7"/>
      <c r="AC2058" s="48">
        <v>44257</v>
      </c>
      <c r="AD2058" s="48">
        <v>44257</v>
      </c>
      <c r="AE2058" s="8" t="s">
        <v>5663</v>
      </c>
      <c r="AG2058" s="5" t="s">
        <v>146</v>
      </c>
      <c r="AH2058" s="5" t="s">
        <v>454</v>
      </c>
      <c r="AJ2058" s="5" t="s">
        <v>20</v>
      </c>
      <c r="AQ2058" s="5" t="s">
        <v>455</v>
      </c>
      <c r="AR2058" s="6">
        <v>44291</v>
      </c>
      <c r="AS2058" s="6">
        <v>44291</v>
      </c>
      <c r="AT2058" s="5" t="s">
        <v>379</v>
      </c>
    </row>
    <row r="2059" spans="1:46" s="5" customFormat="1" ht="11.25" x14ac:dyDescent="0.2">
      <c r="A2059" s="5">
        <v>2021</v>
      </c>
      <c r="B2059" s="6">
        <v>44197</v>
      </c>
      <c r="C2059" s="6">
        <v>44286</v>
      </c>
      <c r="D2059" s="5" t="s">
        <v>134</v>
      </c>
      <c r="E2059" s="5" t="s">
        <v>135</v>
      </c>
      <c r="F2059" s="5">
        <v>33835</v>
      </c>
      <c r="G2059" s="13" t="s">
        <v>449</v>
      </c>
      <c r="I2059" s="18" t="s">
        <v>3469</v>
      </c>
      <c r="J2059" s="5">
        <v>194</v>
      </c>
      <c r="N2059" s="44" t="s">
        <v>721</v>
      </c>
      <c r="O2059" s="5" t="str">
        <f>VLOOKUP(N2059,[11]Tabla_416662!$F:$G,2,0)</f>
        <v xml:space="preserve">ZEFL480819QA8         </v>
      </c>
      <c r="P2059" s="5" t="s">
        <v>3232</v>
      </c>
      <c r="Q2059" s="5" t="s">
        <v>452</v>
      </c>
      <c r="R2059" s="5">
        <v>33835</v>
      </c>
      <c r="S2059" s="6">
        <v>44257</v>
      </c>
      <c r="T2059" s="45">
        <v>521.5</v>
      </c>
      <c r="U2059" s="25">
        <f t="shared" si="5"/>
        <v>604.94000000000005</v>
      </c>
      <c r="X2059" s="5" t="s">
        <v>453</v>
      </c>
      <c r="Z2059" s="5" t="s">
        <v>144</v>
      </c>
      <c r="AA2059" s="18" t="s">
        <v>3469</v>
      </c>
      <c r="AB2059" s="7"/>
      <c r="AC2059" s="48">
        <v>44260</v>
      </c>
      <c r="AD2059" s="48">
        <v>44260</v>
      </c>
      <c r="AE2059" s="8" t="s">
        <v>5664</v>
      </c>
      <c r="AG2059" s="5" t="s">
        <v>146</v>
      </c>
      <c r="AH2059" s="5" t="s">
        <v>454</v>
      </c>
      <c r="AJ2059" s="5" t="s">
        <v>20</v>
      </c>
      <c r="AQ2059" s="5" t="s">
        <v>455</v>
      </c>
      <c r="AR2059" s="6">
        <v>44291</v>
      </c>
      <c r="AS2059" s="6">
        <v>44291</v>
      </c>
      <c r="AT2059" s="5" t="s">
        <v>379</v>
      </c>
    </row>
    <row r="2060" spans="1:46" s="5" customFormat="1" ht="11.25" x14ac:dyDescent="0.2">
      <c r="A2060" s="5">
        <v>2021</v>
      </c>
      <c r="B2060" s="6">
        <v>44197</v>
      </c>
      <c r="C2060" s="6">
        <v>44286</v>
      </c>
      <c r="D2060" s="5" t="s">
        <v>134</v>
      </c>
      <c r="E2060" s="5" t="s">
        <v>135</v>
      </c>
      <c r="F2060" s="5">
        <v>33836</v>
      </c>
      <c r="G2060" s="13" t="s">
        <v>449</v>
      </c>
      <c r="I2060" s="18" t="s">
        <v>3470</v>
      </c>
      <c r="J2060" s="5">
        <v>379</v>
      </c>
      <c r="N2060" s="44" t="s">
        <v>526</v>
      </c>
      <c r="O2060" s="5" t="str">
        <f>VLOOKUP(N2060,[11]Tabla_416662!$F:$G,2,0)</f>
        <v xml:space="preserve">AEGY750725DE1         </v>
      </c>
      <c r="P2060" s="5" t="s">
        <v>3232</v>
      </c>
      <c r="Q2060" s="5" t="s">
        <v>452</v>
      </c>
      <c r="R2060" s="5">
        <v>33836</v>
      </c>
      <c r="S2060" s="6">
        <v>44257</v>
      </c>
      <c r="T2060" s="45">
        <v>1629.31</v>
      </c>
      <c r="U2060" s="25">
        <f t="shared" si="5"/>
        <v>1889.9995999999999</v>
      </c>
      <c r="X2060" s="5" t="s">
        <v>453</v>
      </c>
      <c r="Z2060" s="5" t="s">
        <v>144</v>
      </c>
      <c r="AA2060" s="18" t="s">
        <v>3470</v>
      </c>
      <c r="AB2060" s="7"/>
      <c r="AC2060" s="48">
        <v>44260</v>
      </c>
      <c r="AD2060" s="48">
        <v>44260</v>
      </c>
      <c r="AE2060" s="8" t="s">
        <v>5665</v>
      </c>
      <c r="AG2060" s="5" t="s">
        <v>146</v>
      </c>
      <c r="AH2060" s="5" t="s">
        <v>454</v>
      </c>
      <c r="AJ2060" s="5" t="s">
        <v>20</v>
      </c>
      <c r="AQ2060" s="5" t="s">
        <v>455</v>
      </c>
      <c r="AR2060" s="6">
        <v>44291</v>
      </c>
      <c r="AS2060" s="6">
        <v>44291</v>
      </c>
      <c r="AT2060" s="5" t="s">
        <v>379</v>
      </c>
    </row>
    <row r="2061" spans="1:46" s="5" customFormat="1" ht="11.25" x14ac:dyDescent="0.2">
      <c r="A2061" s="5">
        <v>2021</v>
      </c>
      <c r="B2061" s="6">
        <v>44197</v>
      </c>
      <c r="C2061" s="6">
        <v>44286</v>
      </c>
      <c r="D2061" s="5" t="s">
        <v>134</v>
      </c>
      <c r="E2061" s="5" t="s">
        <v>135</v>
      </c>
      <c r="F2061" s="5">
        <v>33838</v>
      </c>
      <c r="G2061" s="13" t="s">
        <v>449</v>
      </c>
      <c r="I2061" s="18" t="s">
        <v>3471</v>
      </c>
      <c r="J2061" s="5">
        <v>192</v>
      </c>
      <c r="K2061" s="13"/>
      <c r="N2061" s="27" t="s">
        <v>1765</v>
      </c>
      <c r="O2061" s="5" t="str">
        <f>VLOOKUP(N2061,[11]Tabla_416662!$F:$G,2,0)</f>
        <v xml:space="preserve">AARL680621Q49         </v>
      </c>
      <c r="P2061" s="5" t="s">
        <v>3232</v>
      </c>
      <c r="Q2061" s="5" t="s">
        <v>452</v>
      </c>
      <c r="R2061" s="5">
        <v>33838</v>
      </c>
      <c r="S2061" s="6">
        <v>44260</v>
      </c>
      <c r="T2061" s="45">
        <v>1655</v>
      </c>
      <c r="U2061" s="25">
        <f t="shared" si="5"/>
        <v>1919.8</v>
      </c>
      <c r="X2061" s="5" t="s">
        <v>453</v>
      </c>
      <c r="Z2061" s="5" t="s">
        <v>144</v>
      </c>
      <c r="AA2061" s="18" t="s">
        <v>3471</v>
      </c>
      <c r="AB2061" s="7"/>
      <c r="AC2061" s="48">
        <v>44260</v>
      </c>
      <c r="AD2061" s="48">
        <v>44260</v>
      </c>
      <c r="AE2061" s="8" t="s">
        <v>5666</v>
      </c>
      <c r="AG2061" s="5" t="s">
        <v>146</v>
      </c>
      <c r="AH2061" s="5" t="s">
        <v>454</v>
      </c>
      <c r="AJ2061" s="5" t="s">
        <v>20</v>
      </c>
      <c r="AQ2061" s="5" t="s">
        <v>455</v>
      </c>
      <c r="AR2061" s="6">
        <v>44291</v>
      </c>
      <c r="AS2061" s="6">
        <v>44291</v>
      </c>
      <c r="AT2061" s="5" t="s">
        <v>379</v>
      </c>
    </row>
    <row r="2062" spans="1:46" s="5" customFormat="1" ht="11.25" x14ac:dyDescent="0.2">
      <c r="A2062" s="5">
        <v>2021</v>
      </c>
      <c r="B2062" s="6">
        <v>44197</v>
      </c>
      <c r="C2062" s="6">
        <v>44286</v>
      </c>
      <c r="D2062" s="5" t="s">
        <v>134</v>
      </c>
      <c r="E2062" s="5" t="s">
        <v>135</v>
      </c>
      <c r="F2062" s="5">
        <v>33839</v>
      </c>
      <c r="G2062" s="13" t="s">
        <v>449</v>
      </c>
      <c r="I2062" s="18" t="s">
        <v>3472</v>
      </c>
      <c r="J2062" s="5">
        <v>68</v>
      </c>
      <c r="N2062" s="27" t="s">
        <v>438</v>
      </c>
      <c r="O2062" s="5" t="str">
        <f>VLOOKUP(N2062,[11]Tabla_416662!$F:$G,2,0)</f>
        <v xml:space="preserve">CBR131204JA6          </v>
      </c>
      <c r="P2062" s="5" t="s">
        <v>3234</v>
      </c>
      <c r="Q2062" s="5" t="s">
        <v>452</v>
      </c>
      <c r="R2062" s="5">
        <v>33839</v>
      </c>
      <c r="S2062" s="6">
        <v>44256</v>
      </c>
      <c r="T2062" s="45">
        <v>14514.5</v>
      </c>
      <c r="U2062" s="25">
        <f t="shared" si="5"/>
        <v>16836.82</v>
      </c>
      <c r="X2062" s="5" t="s">
        <v>453</v>
      </c>
      <c r="Z2062" s="5" t="s">
        <v>144</v>
      </c>
      <c r="AA2062" s="18" t="s">
        <v>3472</v>
      </c>
      <c r="AB2062" s="7"/>
      <c r="AC2062" s="48">
        <v>44260</v>
      </c>
      <c r="AD2062" s="48">
        <v>44260</v>
      </c>
      <c r="AE2062" s="8" t="s">
        <v>5667</v>
      </c>
      <c r="AG2062" s="5" t="s">
        <v>146</v>
      </c>
      <c r="AH2062" s="5" t="s">
        <v>454</v>
      </c>
      <c r="AJ2062" s="5" t="s">
        <v>20</v>
      </c>
      <c r="AQ2062" s="5" t="s">
        <v>455</v>
      </c>
      <c r="AR2062" s="6">
        <v>44291</v>
      </c>
      <c r="AS2062" s="6">
        <v>44291</v>
      </c>
      <c r="AT2062" s="5" t="s">
        <v>379</v>
      </c>
    </row>
    <row r="2063" spans="1:46" s="5" customFormat="1" ht="11.25" x14ac:dyDescent="0.2">
      <c r="A2063" s="5">
        <v>2021</v>
      </c>
      <c r="B2063" s="6">
        <v>44197</v>
      </c>
      <c r="C2063" s="6">
        <v>44286</v>
      </c>
      <c r="D2063" s="5" t="s">
        <v>134</v>
      </c>
      <c r="E2063" s="5" t="s">
        <v>135</v>
      </c>
      <c r="F2063" s="5">
        <v>33840</v>
      </c>
      <c r="G2063" s="13" t="s">
        <v>449</v>
      </c>
      <c r="I2063" s="18" t="s">
        <v>3473</v>
      </c>
      <c r="J2063" s="5">
        <v>370</v>
      </c>
      <c r="N2063" s="44" t="s">
        <v>1679</v>
      </c>
      <c r="O2063" s="5" t="str">
        <f>VLOOKUP(N2063,[11]Tabla_416662!$F:$G,2,0)</f>
        <v xml:space="preserve">VMS131025P73          </v>
      </c>
      <c r="P2063" s="5" t="s">
        <v>3311</v>
      </c>
      <c r="Q2063" s="5" t="s">
        <v>452</v>
      </c>
      <c r="R2063" s="5">
        <v>33840</v>
      </c>
      <c r="S2063" s="6">
        <v>44256</v>
      </c>
      <c r="T2063" s="45">
        <v>551.72</v>
      </c>
      <c r="U2063" s="25">
        <f t="shared" si="5"/>
        <v>639.99520000000007</v>
      </c>
      <c r="X2063" s="5" t="s">
        <v>453</v>
      </c>
      <c r="Z2063" s="5" t="s">
        <v>144</v>
      </c>
      <c r="AA2063" s="18" t="s">
        <v>3473</v>
      </c>
      <c r="AB2063" s="7"/>
      <c r="AC2063" s="48">
        <v>44260</v>
      </c>
      <c r="AD2063" s="48">
        <v>44260</v>
      </c>
      <c r="AE2063" s="8" t="s">
        <v>5668</v>
      </c>
      <c r="AG2063" s="5" t="s">
        <v>146</v>
      </c>
      <c r="AH2063" s="5" t="s">
        <v>454</v>
      </c>
      <c r="AJ2063" s="5" t="s">
        <v>20</v>
      </c>
      <c r="AQ2063" s="5" t="s">
        <v>455</v>
      </c>
      <c r="AR2063" s="6">
        <v>44291</v>
      </c>
      <c r="AS2063" s="6">
        <v>44291</v>
      </c>
      <c r="AT2063" s="5" t="s">
        <v>379</v>
      </c>
    </row>
    <row r="2064" spans="1:46" s="5" customFormat="1" ht="11.25" x14ac:dyDescent="0.2">
      <c r="A2064" s="5">
        <v>2021</v>
      </c>
      <c r="B2064" s="6">
        <v>44197</v>
      </c>
      <c r="C2064" s="6">
        <v>44286</v>
      </c>
      <c r="D2064" s="5" t="s">
        <v>134</v>
      </c>
      <c r="E2064" s="5" t="s">
        <v>135</v>
      </c>
      <c r="F2064" s="5">
        <v>33841</v>
      </c>
      <c r="G2064" s="13" t="s">
        <v>449</v>
      </c>
      <c r="I2064" s="18" t="s">
        <v>3474</v>
      </c>
      <c r="J2064" s="5">
        <v>370</v>
      </c>
      <c r="N2064" s="44" t="s">
        <v>1679</v>
      </c>
      <c r="O2064" s="5" t="str">
        <f>VLOOKUP(N2064,[11]Tabla_416662!$F:$G,2,0)</f>
        <v xml:space="preserve">VMS131025P73          </v>
      </c>
      <c r="P2064" s="5" t="s">
        <v>3311</v>
      </c>
      <c r="Q2064" s="5" t="s">
        <v>452</v>
      </c>
      <c r="R2064" s="5">
        <v>33841</v>
      </c>
      <c r="S2064" s="6">
        <v>44256</v>
      </c>
      <c r="T2064" s="45">
        <v>2887.93</v>
      </c>
      <c r="U2064" s="25">
        <f t="shared" si="5"/>
        <v>3349.9987999999998</v>
      </c>
      <c r="X2064" s="5" t="s">
        <v>453</v>
      </c>
      <c r="Z2064" s="5" t="s">
        <v>144</v>
      </c>
      <c r="AA2064" s="18" t="s">
        <v>3474</v>
      </c>
      <c r="AB2064" s="7"/>
      <c r="AC2064" s="48">
        <v>44258</v>
      </c>
      <c r="AD2064" s="48">
        <v>44258</v>
      </c>
      <c r="AE2064" s="8" t="s">
        <v>5669</v>
      </c>
      <c r="AG2064" s="5" t="s">
        <v>146</v>
      </c>
      <c r="AH2064" s="5" t="s">
        <v>454</v>
      </c>
      <c r="AJ2064" s="5" t="s">
        <v>20</v>
      </c>
      <c r="AQ2064" s="5" t="s">
        <v>455</v>
      </c>
      <c r="AR2064" s="6">
        <v>44291</v>
      </c>
      <c r="AS2064" s="6">
        <v>44291</v>
      </c>
      <c r="AT2064" s="5" t="s">
        <v>379</v>
      </c>
    </row>
    <row r="2065" spans="1:46" s="5" customFormat="1" ht="11.25" x14ac:dyDescent="0.2">
      <c r="A2065" s="5">
        <v>2021</v>
      </c>
      <c r="B2065" s="6">
        <v>44197</v>
      </c>
      <c r="C2065" s="6">
        <v>44286</v>
      </c>
      <c r="D2065" s="5" t="s">
        <v>134</v>
      </c>
      <c r="E2065" s="5" t="s">
        <v>135</v>
      </c>
      <c r="F2065" s="5">
        <v>33842</v>
      </c>
      <c r="G2065" s="13" t="s">
        <v>449</v>
      </c>
      <c r="I2065" s="18" t="s">
        <v>3475</v>
      </c>
      <c r="J2065" s="5">
        <v>379</v>
      </c>
      <c r="N2065" s="44" t="s">
        <v>526</v>
      </c>
      <c r="O2065" s="5" t="str">
        <f>VLOOKUP(N2065,[11]Tabla_416662!$F:$G,2,0)</f>
        <v xml:space="preserve">AEGY750725DE1         </v>
      </c>
      <c r="P2065" s="5" t="s">
        <v>3223</v>
      </c>
      <c r="Q2065" s="5" t="s">
        <v>452</v>
      </c>
      <c r="R2065" s="5">
        <v>33842</v>
      </c>
      <c r="S2065" s="6">
        <v>44256</v>
      </c>
      <c r="T2065" s="45">
        <v>778.46</v>
      </c>
      <c r="U2065" s="25">
        <f t="shared" si="5"/>
        <v>903.0136</v>
      </c>
      <c r="X2065" s="5" t="s">
        <v>453</v>
      </c>
      <c r="Z2065" s="5" t="s">
        <v>144</v>
      </c>
      <c r="AA2065" s="18" t="s">
        <v>3475</v>
      </c>
      <c r="AB2065" s="7"/>
      <c r="AC2065" s="48">
        <v>44260</v>
      </c>
      <c r="AD2065" s="48">
        <v>44260</v>
      </c>
      <c r="AE2065" s="8" t="s">
        <v>5670</v>
      </c>
      <c r="AG2065" s="5" t="s">
        <v>146</v>
      </c>
      <c r="AH2065" s="5" t="s">
        <v>454</v>
      </c>
      <c r="AJ2065" s="5" t="s">
        <v>20</v>
      </c>
      <c r="AQ2065" s="5" t="s">
        <v>455</v>
      </c>
      <c r="AR2065" s="6">
        <v>44291</v>
      </c>
      <c r="AS2065" s="6">
        <v>44291</v>
      </c>
      <c r="AT2065" s="5" t="s">
        <v>379</v>
      </c>
    </row>
    <row r="2066" spans="1:46" s="5" customFormat="1" ht="11.25" x14ac:dyDescent="0.2">
      <c r="A2066" s="5">
        <v>2021</v>
      </c>
      <c r="B2066" s="6">
        <v>44197</v>
      </c>
      <c r="C2066" s="6">
        <v>44286</v>
      </c>
      <c r="D2066" s="5" t="s">
        <v>134</v>
      </c>
      <c r="E2066" s="5" t="s">
        <v>135</v>
      </c>
      <c r="F2066" s="5">
        <v>33843</v>
      </c>
      <c r="G2066" s="13" t="s">
        <v>449</v>
      </c>
      <c r="I2066" s="18" t="s">
        <v>3476</v>
      </c>
      <c r="J2066" s="5">
        <v>77</v>
      </c>
      <c r="N2066" s="27" t="s">
        <v>3327</v>
      </c>
      <c r="O2066" s="5" t="str">
        <f>VLOOKUP(N2066,[11]Tabla_416662!$F:$G,2,0)</f>
        <v xml:space="preserve">CAQ8709222U9          </v>
      </c>
      <c r="P2066" s="5" t="s">
        <v>3223</v>
      </c>
      <c r="Q2066" s="5" t="s">
        <v>452</v>
      </c>
      <c r="R2066" s="5">
        <v>33843</v>
      </c>
      <c r="S2066" s="6">
        <v>44256</v>
      </c>
      <c r="T2066" s="45">
        <v>166.62</v>
      </c>
      <c r="U2066" s="25">
        <f t="shared" si="5"/>
        <v>193.2792</v>
      </c>
      <c r="X2066" s="5" t="s">
        <v>453</v>
      </c>
      <c r="Z2066" s="5" t="s">
        <v>144</v>
      </c>
      <c r="AA2066" s="18" t="s">
        <v>3476</v>
      </c>
      <c r="AB2066" s="7"/>
      <c r="AC2066" s="48">
        <v>44259</v>
      </c>
      <c r="AD2066" s="48">
        <v>44259</v>
      </c>
      <c r="AE2066" s="8" t="s">
        <v>5671</v>
      </c>
      <c r="AG2066" s="5" t="s">
        <v>146</v>
      </c>
      <c r="AH2066" s="5" t="s">
        <v>454</v>
      </c>
      <c r="AJ2066" s="5" t="s">
        <v>20</v>
      </c>
      <c r="AQ2066" s="5" t="s">
        <v>455</v>
      </c>
      <c r="AR2066" s="6">
        <v>44291</v>
      </c>
      <c r="AS2066" s="6">
        <v>44291</v>
      </c>
      <c r="AT2066" s="5" t="s">
        <v>379</v>
      </c>
    </row>
    <row r="2067" spans="1:46" s="5" customFormat="1" ht="11.25" x14ac:dyDescent="0.2">
      <c r="A2067" s="5">
        <v>2021</v>
      </c>
      <c r="B2067" s="6">
        <v>44197</v>
      </c>
      <c r="C2067" s="6">
        <v>44286</v>
      </c>
      <c r="D2067" s="5" t="s">
        <v>134</v>
      </c>
      <c r="E2067" s="5" t="s">
        <v>135</v>
      </c>
      <c r="F2067" s="5">
        <v>33844</v>
      </c>
      <c r="G2067" s="13" t="s">
        <v>449</v>
      </c>
      <c r="I2067" s="18" t="s">
        <v>3477</v>
      </c>
      <c r="J2067" s="5">
        <v>379</v>
      </c>
      <c r="N2067" s="44" t="s">
        <v>526</v>
      </c>
      <c r="O2067" s="5" t="str">
        <f>VLOOKUP(N2067,[11]Tabla_416662!$F:$G,2,0)</f>
        <v xml:space="preserve">AEGY750725DE1         </v>
      </c>
      <c r="P2067" s="5" t="s">
        <v>3311</v>
      </c>
      <c r="Q2067" s="5" t="s">
        <v>452</v>
      </c>
      <c r="R2067" s="5">
        <v>33844</v>
      </c>
      <c r="S2067" s="6">
        <v>44256</v>
      </c>
      <c r="T2067" s="45">
        <v>3784.48</v>
      </c>
      <c r="U2067" s="25">
        <f t="shared" si="5"/>
        <v>4389.9967999999999</v>
      </c>
      <c r="X2067" s="5" t="s">
        <v>453</v>
      </c>
      <c r="Z2067" s="5" t="s">
        <v>144</v>
      </c>
      <c r="AA2067" s="18" t="s">
        <v>3477</v>
      </c>
      <c r="AB2067" s="7"/>
      <c r="AC2067" s="48">
        <v>44265</v>
      </c>
      <c r="AD2067" s="48">
        <v>44265</v>
      </c>
      <c r="AE2067" s="8" t="s">
        <v>5672</v>
      </c>
      <c r="AG2067" s="5" t="s">
        <v>146</v>
      </c>
      <c r="AH2067" s="5" t="s">
        <v>454</v>
      </c>
      <c r="AJ2067" s="5" t="s">
        <v>20</v>
      </c>
      <c r="AQ2067" s="5" t="s">
        <v>455</v>
      </c>
      <c r="AR2067" s="6">
        <v>44291</v>
      </c>
      <c r="AS2067" s="6">
        <v>44291</v>
      </c>
      <c r="AT2067" s="5" t="s">
        <v>379</v>
      </c>
    </row>
    <row r="2068" spans="1:46" s="5" customFormat="1" ht="11.25" x14ac:dyDescent="0.2">
      <c r="A2068" s="5">
        <v>2021</v>
      </c>
      <c r="B2068" s="6">
        <v>44197</v>
      </c>
      <c r="C2068" s="6">
        <v>44286</v>
      </c>
      <c r="D2068" s="5" t="s">
        <v>134</v>
      </c>
      <c r="E2068" s="5" t="s">
        <v>135</v>
      </c>
      <c r="F2068" s="5">
        <v>33845</v>
      </c>
      <c r="G2068" s="13" t="s">
        <v>449</v>
      </c>
      <c r="I2068" s="18" t="s">
        <v>3478</v>
      </c>
      <c r="J2068" s="5">
        <v>379</v>
      </c>
      <c r="N2068" s="44" t="s">
        <v>526</v>
      </c>
      <c r="O2068" s="5" t="str">
        <f>VLOOKUP(N2068,[11]Tabla_416662!$F:$G,2,0)</f>
        <v xml:space="preserve">AEGY750725DE1         </v>
      </c>
      <c r="P2068" s="5" t="s">
        <v>3232</v>
      </c>
      <c r="Q2068" s="5" t="s">
        <v>452</v>
      </c>
      <c r="R2068" s="5">
        <v>33845</v>
      </c>
      <c r="S2068" s="6">
        <v>44256</v>
      </c>
      <c r="T2068" s="45">
        <v>1226.73</v>
      </c>
      <c r="U2068" s="25">
        <f t="shared" si="5"/>
        <v>1423.0068000000001</v>
      </c>
      <c r="X2068" s="5" t="s">
        <v>453</v>
      </c>
      <c r="Z2068" s="5" t="s">
        <v>144</v>
      </c>
      <c r="AA2068" s="18" t="s">
        <v>3478</v>
      </c>
      <c r="AB2068" s="7"/>
      <c r="AC2068" s="48">
        <v>44260</v>
      </c>
      <c r="AD2068" s="48">
        <v>44260</v>
      </c>
      <c r="AE2068" s="8" t="s">
        <v>5673</v>
      </c>
      <c r="AG2068" s="5" t="s">
        <v>146</v>
      </c>
      <c r="AH2068" s="5" t="s">
        <v>454</v>
      </c>
      <c r="AJ2068" s="5" t="s">
        <v>20</v>
      </c>
      <c r="AQ2068" s="5" t="s">
        <v>455</v>
      </c>
      <c r="AR2068" s="6">
        <v>44291</v>
      </c>
      <c r="AS2068" s="6">
        <v>44291</v>
      </c>
      <c r="AT2068" s="5" t="s">
        <v>379</v>
      </c>
    </row>
    <row r="2069" spans="1:46" s="5" customFormat="1" ht="11.25" x14ac:dyDescent="0.2">
      <c r="A2069" s="5">
        <v>2021</v>
      </c>
      <c r="B2069" s="6">
        <v>44197</v>
      </c>
      <c r="C2069" s="6">
        <v>44286</v>
      </c>
      <c r="D2069" s="5" t="s">
        <v>134</v>
      </c>
      <c r="E2069" s="5" t="s">
        <v>135</v>
      </c>
      <c r="F2069" s="5">
        <v>33846</v>
      </c>
      <c r="G2069" s="13" t="s">
        <v>449</v>
      </c>
      <c r="I2069" s="18" t="s">
        <v>3479</v>
      </c>
      <c r="J2069" s="5">
        <v>13</v>
      </c>
      <c r="N2069" s="44" t="s">
        <v>556</v>
      </c>
      <c r="O2069" s="5" t="str">
        <f>VLOOKUP(N2069,[11]Tabla_416662!$F:$G,2,0)</f>
        <v xml:space="preserve">JIBA531220MR9         </v>
      </c>
      <c r="P2069" s="5" t="s">
        <v>3223</v>
      </c>
      <c r="Q2069" s="5" t="s">
        <v>452</v>
      </c>
      <c r="R2069" s="5">
        <v>33846</v>
      </c>
      <c r="S2069" s="6">
        <v>44256</v>
      </c>
      <c r="T2069" s="45">
        <v>5500</v>
      </c>
      <c r="U2069" s="25">
        <f t="shared" si="5"/>
        <v>6380</v>
      </c>
      <c r="X2069" s="5" t="s">
        <v>453</v>
      </c>
      <c r="Z2069" s="5" t="s">
        <v>144</v>
      </c>
      <c r="AA2069" s="18" t="s">
        <v>3479</v>
      </c>
      <c r="AB2069" s="7"/>
      <c r="AC2069" s="48">
        <v>44260</v>
      </c>
      <c r="AD2069" s="48">
        <v>44260</v>
      </c>
      <c r="AE2069" s="8" t="s">
        <v>5674</v>
      </c>
      <c r="AG2069" s="5" t="s">
        <v>146</v>
      </c>
      <c r="AH2069" s="5" t="s">
        <v>454</v>
      </c>
      <c r="AJ2069" s="5" t="s">
        <v>20</v>
      </c>
      <c r="AQ2069" s="5" t="s">
        <v>455</v>
      </c>
      <c r="AR2069" s="6">
        <v>44291</v>
      </c>
      <c r="AS2069" s="6">
        <v>44291</v>
      </c>
      <c r="AT2069" s="5" t="s">
        <v>379</v>
      </c>
    </row>
    <row r="2070" spans="1:46" s="5" customFormat="1" ht="11.25" x14ac:dyDescent="0.2">
      <c r="A2070" s="5">
        <v>2021</v>
      </c>
      <c r="B2070" s="6">
        <v>44197</v>
      </c>
      <c r="C2070" s="6">
        <v>44286</v>
      </c>
      <c r="D2070" s="5" t="s">
        <v>134</v>
      </c>
      <c r="E2070" s="5" t="s">
        <v>135</v>
      </c>
      <c r="F2070" s="5">
        <v>33847</v>
      </c>
      <c r="G2070" s="13" t="s">
        <v>449</v>
      </c>
      <c r="I2070" s="18" t="s">
        <v>3480</v>
      </c>
      <c r="J2070" s="5">
        <v>54</v>
      </c>
      <c r="N2070" s="44" t="s">
        <v>667</v>
      </c>
      <c r="O2070" s="5" t="str">
        <f>VLOOKUP(N2070,[11]Tabla_416662!$F:$G,2,0)</f>
        <v xml:space="preserve">BAGC770601CP8         </v>
      </c>
      <c r="P2070" s="5" t="s">
        <v>3223</v>
      </c>
      <c r="Q2070" s="5" t="s">
        <v>452</v>
      </c>
      <c r="R2070" s="5">
        <v>33847</v>
      </c>
      <c r="S2070" s="6">
        <v>44256</v>
      </c>
      <c r="T2070" s="45">
        <v>47371.49</v>
      </c>
      <c r="U2070" s="25">
        <f t="shared" si="5"/>
        <v>54950.928399999997</v>
      </c>
      <c r="X2070" s="5" t="s">
        <v>453</v>
      </c>
      <c r="Z2070" s="5" t="s">
        <v>144</v>
      </c>
      <c r="AA2070" s="18" t="s">
        <v>3480</v>
      </c>
      <c r="AB2070" s="7"/>
      <c r="AC2070" s="48">
        <v>44260</v>
      </c>
      <c r="AD2070" s="48">
        <v>44260</v>
      </c>
      <c r="AE2070" s="8" t="s">
        <v>5675</v>
      </c>
      <c r="AG2070" s="5" t="s">
        <v>146</v>
      </c>
      <c r="AH2070" s="5" t="s">
        <v>454</v>
      </c>
      <c r="AJ2070" s="5" t="s">
        <v>20</v>
      </c>
      <c r="AQ2070" s="5" t="s">
        <v>455</v>
      </c>
      <c r="AR2070" s="6">
        <v>44291</v>
      </c>
      <c r="AS2070" s="6">
        <v>44291</v>
      </c>
      <c r="AT2070" s="5" t="s">
        <v>379</v>
      </c>
    </row>
    <row r="2071" spans="1:46" s="5" customFormat="1" ht="11.25" x14ac:dyDescent="0.2">
      <c r="A2071" s="5">
        <v>2021</v>
      </c>
      <c r="B2071" s="6">
        <v>44197</v>
      </c>
      <c r="C2071" s="6">
        <v>44286</v>
      </c>
      <c r="D2071" s="5" t="s">
        <v>134</v>
      </c>
      <c r="E2071" s="5" t="s">
        <v>135</v>
      </c>
      <c r="F2071" s="5">
        <v>33848</v>
      </c>
      <c r="G2071" s="13" t="s">
        <v>449</v>
      </c>
      <c r="I2071" s="18" t="s">
        <v>3480</v>
      </c>
      <c r="J2071" s="5">
        <v>184</v>
      </c>
      <c r="N2071" s="44" t="s">
        <v>2257</v>
      </c>
      <c r="O2071" s="5" t="str">
        <f>VLOOKUP(N2071,[11]Tabla_416662!$F:$G,2,0)</f>
        <v xml:space="preserve">QUJJ860118KW8         </v>
      </c>
      <c r="P2071" s="5" t="s">
        <v>3223</v>
      </c>
      <c r="Q2071" s="5" t="s">
        <v>452</v>
      </c>
      <c r="R2071" s="5">
        <v>33848</v>
      </c>
      <c r="S2071" s="6">
        <v>44257</v>
      </c>
      <c r="T2071" s="45">
        <v>29060.6</v>
      </c>
      <c r="U2071" s="25">
        <f t="shared" si="5"/>
        <v>33710.296000000002</v>
      </c>
      <c r="X2071" s="5" t="s">
        <v>453</v>
      </c>
      <c r="Z2071" s="5" t="s">
        <v>144</v>
      </c>
      <c r="AA2071" s="18" t="s">
        <v>3480</v>
      </c>
      <c r="AB2071" s="7"/>
      <c r="AC2071" s="48">
        <v>44264</v>
      </c>
      <c r="AD2071" s="48">
        <v>44264</v>
      </c>
      <c r="AE2071" s="8" t="s">
        <v>5676</v>
      </c>
      <c r="AG2071" s="5" t="s">
        <v>146</v>
      </c>
      <c r="AH2071" s="5" t="s">
        <v>454</v>
      </c>
      <c r="AJ2071" s="5" t="s">
        <v>20</v>
      </c>
      <c r="AQ2071" s="5" t="s">
        <v>455</v>
      </c>
      <c r="AR2071" s="6">
        <v>44291</v>
      </c>
      <c r="AS2071" s="6">
        <v>44291</v>
      </c>
      <c r="AT2071" s="5" t="s">
        <v>379</v>
      </c>
    </row>
    <row r="2072" spans="1:46" s="5" customFormat="1" ht="11.25" x14ac:dyDescent="0.2">
      <c r="A2072" s="5">
        <v>2021</v>
      </c>
      <c r="B2072" s="6">
        <v>44197</v>
      </c>
      <c r="C2072" s="6">
        <v>44286</v>
      </c>
      <c r="D2072" s="5" t="s">
        <v>134</v>
      </c>
      <c r="E2072" s="5" t="s">
        <v>135</v>
      </c>
      <c r="F2072" s="5">
        <v>33849</v>
      </c>
      <c r="G2072" s="13" t="s">
        <v>449</v>
      </c>
      <c r="I2072" s="18" t="s">
        <v>3480</v>
      </c>
      <c r="J2072" s="5">
        <v>262</v>
      </c>
      <c r="N2072" s="44" t="s">
        <v>487</v>
      </c>
      <c r="O2072" s="5" t="str">
        <f>VLOOKUP(N2072,[11]Tabla_416662!$F:$G,2,0)</f>
        <v xml:space="preserve">LERM821209166         </v>
      </c>
      <c r="P2072" s="5" t="s">
        <v>3223</v>
      </c>
      <c r="Q2072" s="5" t="s">
        <v>452</v>
      </c>
      <c r="R2072" s="5">
        <v>33849</v>
      </c>
      <c r="S2072" s="6">
        <v>44257</v>
      </c>
      <c r="T2072" s="45">
        <v>54159.3</v>
      </c>
      <c r="U2072" s="25">
        <f t="shared" si="5"/>
        <v>62824.788</v>
      </c>
      <c r="X2072" s="5" t="s">
        <v>453</v>
      </c>
      <c r="Z2072" s="5" t="s">
        <v>144</v>
      </c>
      <c r="AA2072" s="18" t="s">
        <v>3480</v>
      </c>
      <c r="AB2072" s="7"/>
      <c r="AC2072" s="48">
        <v>44264</v>
      </c>
      <c r="AD2072" s="48">
        <v>44264</v>
      </c>
      <c r="AE2072" s="8" t="s">
        <v>5677</v>
      </c>
      <c r="AG2072" s="5" t="s">
        <v>146</v>
      </c>
      <c r="AH2072" s="5" t="s">
        <v>454</v>
      </c>
      <c r="AJ2072" s="5" t="s">
        <v>20</v>
      </c>
      <c r="AQ2072" s="5" t="s">
        <v>455</v>
      </c>
      <c r="AR2072" s="6">
        <v>44291</v>
      </c>
      <c r="AS2072" s="6">
        <v>44291</v>
      </c>
      <c r="AT2072" s="5" t="s">
        <v>379</v>
      </c>
    </row>
    <row r="2073" spans="1:46" s="5" customFormat="1" ht="11.25" x14ac:dyDescent="0.2">
      <c r="A2073" s="5">
        <v>2021</v>
      </c>
      <c r="B2073" s="6">
        <v>44197</v>
      </c>
      <c r="C2073" s="6">
        <v>44286</v>
      </c>
      <c r="D2073" s="5" t="s">
        <v>134</v>
      </c>
      <c r="E2073" s="5" t="s">
        <v>135</v>
      </c>
      <c r="F2073" s="5">
        <v>33850</v>
      </c>
      <c r="G2073" s="13" t="s">
        <v>449</v>
      </c>
      <c r="I2073" s="18" t="s">
        <v>3481</v>
      </c>
      <c r="J2073" s="5">
        <v>262</v>
      </c>
      <c r="N2073" s="44" t="s">
        <v>487</v>
      </c>
      <c r="O2073" s="5" t="str">
        <f>VLOOKUP(N2073,[11]Tabla_416662!$F:$G,2,0)</f>
        <v xml:space="preserve">LERM821209166         </v>
      </c>
      <c r="P2073" s="5" t="s">
        <v>3221</v>
      </c>
      <c r="Q2073" s="5" t="s">
        <v>452</v>
      </c>
      <c r="R2073" s="5">
        <v>33850</v>
      </c>
      <c r="S2073" s="6">
        <v>44257</v>
      </c>
      <c r="T2073" s="45">
        <v>2224.56</v>
      </c>
      <c r="U2073" s="25">
        <f t="shared" si="5"/>
        <v>2580.4895999999999</v>
      </c>
      <c r="X2073" s="5" t="s">
        <v>453</v>
      </c>
      <c r="Z2073" s="5" t="s">
        <v>144</v>
      </c>
      <c r="AA2073" s="18" t="s">
        <v>3481</v>
      </c>
      <c r="AB2073" s="7"/>
      <c r="AC2073" s="48">
        <v>44260</v>
      </c>
      <c r="AD2073" s="48">
        <v>44260</v>
      </c>
      <c r="AE2073" s="8" t="s">
        <v>5678</v>
      </c>
      <c r="AG2073" s="5" t="s">
        <v>146</v>
      </c>
      <c r="AH2073" s="5" t="s">
        <v>454</v>
      </c>
      <c r="AJ2073" s="5" t="s">
        <v>20</v>
      </c>
      <c r="AQ2073" s="5" t="s">
        <v>455</v>
      </c>
      <c r="AR2073" s="6">
        <v>44291</v>
      </c>
      <c r="AS2073" s="6">
        <v>44291</v>
      </c>
      <c r="AT2073" s="5" t="s">
        <v>379</v>
      </c>
    </row>
    <row r="2074" spans="1:46" s="5" customFormat="1" ht="11.25" x14ac:dyDescent="0.2">
      <c r="A2074" s="5">
        <v>2021</v>
      </c>
      <c r="B2074" s="6">
        <v>44197</v>
      </c>
      <c r="C2074" s="6">
        <v>44286</v>
      </c>
      <c r="D2074" s="5" t="s">
        <v>134</v>
      </c>
      <c r="E2074" s="5" t="s">
        <v>135</v>
      </c>
      <c r="F2074" s="5">
        <v>33851</v>
      </c>
      <c r="G2074" s="13" t="s">
        <v>449</v>
      </c>
      <c r="I2074" s="18" t="s">
        <v>3482</v>
      </c>
      <c r="J2074" s="5">
        <v>124</v>
      </c>
      <c r="N2074" s="44" t="s">
        <v>1312</v>
      </c>
      <c r="O2074" s="5" t="str">
        <f>VLOOKUP(N2074,[11]Tabla_416662!$F:$G,2,0)</f>
        <v>EBA790803D66</v>
      </c>
      <c r="P2074" s="5" t="s">
        <v>3234</v>
      </c>
      <c r="Q2074" s="5" t="s">
        <v>452</v>
      </c>
      <c r="R2074" s="5">
        <v>33851</v>
      </c>
      <c r="S2074" s="6">
        <v>44257</v>
      </c>
      <c r="T2074" s="45">
        <v>5672</v>
      </c>
      <c r="U2074" s="25">
        <f t="shared" si="5"/>
        <v>6579.52</v>
      </c>
      <c r="X2074" s="5" t="s">
        <v>453</v>
      </c>
      <c r="Z2074" s="5" t="s">
        <v>144</v>
      </c>
      <c r="AA2074" s="18" t="s">
        <v>3482</v>
      </c>
      <c r="AB2074" s="7"/>
      <c r="AC2074" s="48">
        <v>44260</v>
      </c>
      <c r="AD2074" s="48">
        <v>44260</v>
      </c>
      <c r="AE2074" s="8" t="s">
        <v>5679</v>
      </c>
      <c r="AG2074" s="5" t="s">
        <v>146</v>
      </c>
      <c r="AH2074" s="5" t="s">
        <v>454</v>
      </c>
      <c r="AJ2074" s="5" t="s">
        <v>20</v>
      </c>
      <c r="AQ2074" s="5" t="s">
        <v>455</v>
      </c>
      <c r="AR2074" s="6">
        <v>44291</v>
      </c>
      <c r="AS2074" s="6">
        <v>44291</v>
      </c>
      <c r="AT2074" s="5" t="s">
        <v>379</v>
      </c>
    </row>
    <row r="2075" spans="1:46" s="5" customFormat="1" ht="11.25" x14ac:dyDescent="0.2">
      <c r="A2075" s="5">
        <v>2021</v>
      </c>
      <c r="B2075" s="6">
        <v>44197</v>
      </c>
      <c r="C2075" s="6">
        <v>44286</v>
      </c>
      <c r="D2075" s="5" t="s">
        <v>134</v>
      </c>
      <c r="E2075" s="5" t="s">
        <v>135</v>
      </c>
      <c r="F2075" s="5">
        <v>33852</v>
      </c>
      <c r="G2075" s="13" t="s">
        <v>449</v>
      </c>
      <c r="I2075" s="18" t="s">
        <v>3483</v>
      </c>
      <c r="J2075" s="5">
        <v>370</v>
      </c>
      <c r="N2075" s="44" t="s">
        <v>1679</v>
      </c>
      <c r="O2075" s="5" t="str">
        <f>VLOOKUP(N2075,[11]Tabla_416662!$F:$G,2,0)</f>
        <v xml:space="preserve">VMS131025P73          </v>
      </c>
      <c r="P2075" s="5" t="s">
        <v>3311</v>
      </c>
      <c r="Q2075" s="5" t="s">
        <v>452</v>
      </c>
      <c r="R2075" s="5">
        <v>33852</v>
      </c>
      <c r="S2075" s="6">
        <v>44257</v>
      </c>
      <c r="T2075" s="45">
        <v>1344.81</v>
      </c>
      <c r="U2075" s="25">
        <f t="shared" si="5"/>
        <v>1559.9795999999999</v>
      </c>
      <c r="X2075" s="5" t="s">
        <v>453</v>
      </c>
      <c r="Z2075" s="5" t="s">
        <v>144</v>
      </c>
      <c r="AA2075" s="18" t="s">
        <v>3483</v>
      </c>
      <c r="AB2075" s="7"/>
      <c r="AC2075" s="48">
        <v>44260</v>
      </c>
      <c r="AD2075" s="48">
        <v>44260</v>
      </c>
      <c r="AE2075" s="8" t="s">
        <v>5680</v>
      </c>
      <c r="AG2075" s="5" t="s">
        <v>146</v>
      </c>
      <c r="AH2075" s="5" t="s">
        <v>454</v>
      </c>
      <c r="AJ2075" s="5" t="s">
        <v>20</v>
      </c>
      <c r="AQ2075" s="5" t="s">
        <v>455</v>
      </c>
      <c r="AR2075" s="6">
        <v>44291</v>
      </c>
      <c r="AS2075" s="6">
        <v>44291</v>
      </c>
      <c r="AT2075" s="5" t="s">
        <v>379</v>
      </c>
    </row>
    <row r="2076" spans="1:46" s="5" customFormat="1" ht="11.25" x14ac:dyDescent="0.2">
      <c r="A2076" s="5">
        <v>2021</v>
      </c>
      <c r="B2076" s="6">
        <v>44197</v>
      </c>
      <c r="C2076" s="6">
        <v>44286</v>
      </c>
      <c r="D2076" s="5" t="s">
        <v>134</v>
      </c>
      <c r="E2076" s="5" t="s">
        <v>135</v>
      </c>
      <c r="F2076" s="5">
        <v>33853</v>
      </c>
      <c r="G2076" s="13" t="s">
        <v>449</v>
      </c>
      <c r="I2076" s="18" t="s">
        <v>3484</v>
      </c>
      <c r="J2076" s="5">
        <v>13</v>
      </c>
      <c r="N2076" s="44" t="s">
        <v>556</v>
      </c>
      <c r="O2076" s="5" t="str">
        <f>VLOOKUP(N2076,[11]Tabla_416662!$F:$G,2,0)</f>
        <v xml:space="preserve">JIBA531220MR9         </v>
      </c>
      <c r="P2076" s="5" t="s">
        <v>3223</v>
      </c>
      <c r="Q2076" s="5" t="s">
        <v>452</v>
      </c>
      <c r="R2076" s="5">
        <v>33853</v>
      </c>
      <c r="S2076" s="6">
        <v>44257</v>
      </c>
      <c r="T2076" s="45">
        <v>3500</v>
      </c>
      <c r="U2076" s="25">
        <f t="shared" si="5"/>
        <v>4060</v>
      </c>
      <c r="X2076" s="5" t="s">
        <v>453</v>
      </c>
      <c r="Z2076" s="5" t="s">
        <v>144</v>
      </c>
      <c r="AA2076" s="18" t="s">
        <v>3484</v>
      </c>
      <c r="AB2076" s="7"/>
      <c r="AC2076" s="48">
        <v>44260</v>
      </c>
      <c r="AD2076" s="48">
        <v>44260</v>
      </c>
      <c r="AE2076" s="8" t="s">
        <v>5681</v>
      </c>
      <c r="AG2076" s="5" t="s">
        <v>146</v>
      </c>
      <c r="AH2076" s="5" t="s">
        <v>454</v>
      </c>
      <c r="AJ2076" s="5" t="s">
        <v>20</v>
      </c>
      <c r="AQ2076" s="5" t="s">
        <v>455</v>
      </c>
      <c r="AR2076" s="6">
        <v>44291</v>
      </c>
      <c r="AS2076" s="6">
        <v>44291</v>
      </c>
      <c r="AT2076" s="5" t="s">
        <v>379</v>
      </c>
    </row>
    <row r="2077" spans="1:46" s="5" customFormat="1" ht="11.25" x14ac:dyDescent="0.2">
      <c r="A2077" s="5">
        <v>2021</v>
      </c>
      <c r="B2077" s="6">
        <v>44197</v>
      </c>
      <c r="C2077" s="6">
        <v>44286</v>
      </c>
      <c r="D2077" s="5" t="s">
        <v>134</v>
      </c>
      <c r="E2077" s="5" t="s">
        <v>135</v>
      </c>
      <c r="F2077" s="5">
        <v>33854</v>
      </c>
      <c r="G2077" s="13" t="s">
        <v>449</v>
      </c>
      <c r="I2077" s="18" t="s">
        <v>3485</v>
      </c>
      <c r="J2077" s="5">
        <v>239</v>
      </c>
      <c r="N2077" s="44" t="s">
        <v>1890</v>
      </c>
      <c r="O2077" s="5" t="str">
        <f>VLOOKUP(N2077,[11]Tabla_416662!$F:$G,2,0)</f>
        <v>CACI6901214J8</v>
      </c>
      <c r="P2077" s="5" t="s">
        <v>3232</v>
      </c>
      <c r="Q2077" s="5" t="s">
        <v>452</v>
      </c>
      <c r="R2077" s="5">
        <v>33854</v>
      </c>
      <c r="S2077" s="6">
        <v>44257</v>
      </c>
      <c r="T2077" s="45">
        <v>3448.28</v>
      </c>
      <c r="U2077" s="25">
        <f t="shared" ref="U2077:U2140" si="6">T2077*0.16+T2077</f>
        <v>4000.0048000000002</v>
      </c>
      <c r="X2077" s="5" t="s">
        <v>453</v>
      </c>
      <c r="Z2077" s="5" t="s">
        <v>144</v>
      </c>
      <c r="AA2077" s="18" t="s">
        <v>3485</v>
      </c>
      <c r="AB2077" s="7"/>
      <c r="AC2077" s="48">
        <v>44260</v>
      </c>
      <c r="AD2077" s="48">
        <v>44260</v>
      </c>
      <c r="AE2077" s="8" t="s">
        <v>5682</v>
      </c>
      <c r="AG2077" s="5" t="s">
        <v>146</v>
      </c>
      <c r="AH2077" s="5" t="s">
        <v>454</v>
      </c>
      <c r="AJ2077" s="5" t="s">
        <v>20</v>
      </c>
      <c r="AQ2077" s="5" t="s">
        <v>455</v>
      </c>
      <c r="AR2077" s="6">
        <v>44291</v>
      </c>
      <c r="AS2077" s="6">
        <v>44291</v>
      </c>
      <c r="AT2077" s="5" t="s">
        <v>379</v>
      </c>
    </row>
    <row r="2078" spans="1:46" s="5" customFormat="1" ht="11.25" x14ac:dyDescent="0.2">
      <c r="A2078" s="5">
        <v>2021</v>
      </c>
      <c r="B2078" s="6">
        <v>44197</v>
      </c>
      <c r="C2078" s="6">
        <v>44286</v>
      </c>
      <c r="D2078" s="5" t="s">
        <v>134</v>
      </c>
      <c r="E2078" s="5" t="s">
        <v>135</v>
      </c>
      <c r="F2078" s="5">
        <v>33855</v>
      </c>
      <c r="G2078" s="13" t="s">
        <v>449</v>
      </c>
      <c r="I2078" s="18" t="s">
        <v>3486</v>
      </c>
      <c r="J2078" s="5">
        <v>239</v>
      </c>
      <c r="N2078" s="44" t="s">
        <v>1890</v>
      </c>
      <c r="O2078" s="5" t="str">
        <f>VLOOKUP(N2078,[11]Tabla_416662!$F:$G,2,0)</f>
        <v>CACI6901214J8</v>
      </c>
      <c r="Q2078" s="5" t="s">
        <v>452</v>
      </c>
      <c r="R2078" s="5">
        <v>33855</v>
      </c>
      <c r="S2078" s="6">
        <v>44257</v>
      </c>
      <c r="T2078" s="45">
        <v>1594.8</v>
      </c>
      <c r="U2078" s="25">
        <f t="shared" si="6"/>
        <v>1849.9679999999998</v>
      </c>
      <c r="X2078" s="5" t="s">
        <v>453</v>
      </c>
      <c r="Z2078" s="5" t="s">
        <v>144</v>
      </c>
      <c r="AA2078" s="18" t="s">
        <v>3486</v>
      </c>
      <c r="AB2078" s="7"/>
      <c r="AC2078" s="48">
        <v>44260</v>
      </c>
      <c r="AD2078" s="48">
        <v>44260</v>
      </c>
      <c r="AE2078" s="8" t="s">
        <v>5683</v>
      </c>
      <c r="AG2078" s="5" t="s">
        <v>146</v>
      </c>
      <c r="AH2078" s="5" t="s">
        <v>454</v>
      </c>
      <c r="AJ2078" s="5" t="s">
        <v>20</v>
      </c>
      <c r="AQ2078" s="5" t="s">
        <v>455</v>
      </c>
      <c r="AR2078" s="6">
        <v>44291</v>
      </c>
      <c r="AS2078" s="6">
        <v>44291</v>
      </c>
      <c r="AT2078" s="5" t="s">
        <v>379</v>
      </c>
    </row>
    <row r="2079" spans="1:46" s="5" customFormat="1" ht="11.25" x14ac:dyDescent="0.2">
      <c r="A2079" s="5">
        <v>2021</v>
      </c>
      <c r="B2079" s="6">
        <v>44197</v>
      </c>
      <c r="C2079" s="6">
        <v>44286</v>
      </c>
      <c r="D2079" s="5" t="s">
        <v>134</v>
      </c>
      <c r="E2079" s="5" t="s">
        <v>135</v>
      </c>
      <c r="F2079" s="5">
        <v>33856</v>
      </c>
      <c r="G2079" s="13" t="s">
        <v>449</v>
      </c>
      <c r="I2079" s="18" t="s">
        <v>3486</v>
      </c>
      <c r="J2079" s="5">
        <v>379</v>
      </c>
      <c r="N2079" s="44" t="s">
        <v>526</v>
      </c>
      <c r="O2079" s="5" t="str">
        <f>VLOOKUP(N2079,[11]Tabla_416662!$F:$G,2,0)</f>
        <v xml:space="preserve">AEGY750725DE1         </v>
      </c>
      <c r="Q2079" s="5" t="s">
        <v>452</v>
      </c>
      <c r="R2079" s="5">
        <v>33856</v>
      </c>
      <c r="S2079" s="6">
        <v>44257</v>
      </c>
      <c r="T2079" s="45">
        <v>1364.68</v>
      </c>
      <c r="U2079" s="25">
        <f t="shared" si="6"/>
        <v>1583.0288</v>
      </c>
      <c r="X2079" s="5" t="s">
        <v>453</v>
      </c>
      <c r="Z2079" s="5" t="s">
        <v>144</v>
      </c>
      <c r="AA2079" s="18" t="s">
        <v>3486</v>
      </c>
      <c r="AB2079" s="7"/>
      <c r="AC2079" s="48">
        <v>44257</v>
      </c>
      <c r="AD2079" s="48">
        <v>44257</v>
      </c>
      <c r="AE2079" s="8" t="s">
        <v>5684</v>
      </c>
      <c r="AG2079" s="5" t="s">
        <v>146</v>
      </c>
      <c r="AH2079" s="5" t="s">
        <v>454</v>
      </c>
      <c r="AJ2079" s="5" t="s">
        <v>20</v>
      </c>
      <c r="AQ2079" s="5" t="s">
        <v>455</v>
      </c>
      <c r="AR2079" s="6">
        <v>44291</v>
      </c>
      <c r="AS2079" s="6">
        <v>44291</v>
      </c>
      <c r="AT2079" s="5" t="s">
        <v>379</v>
      </c>
    </row>
    <row r="2080" spans="1:46" s="5" customFormat="1" ht="11.25" x14ac:dyDescent="0.2">
      <c r="A2080" s="5">
        <v>2021</v>
      </c>
      <c r="B2080" s="6">
        <v>44197</v>
      </c>
      <c r="C2080" s="6">
        <v>44286</v>
      </c>
      <c r="D2080" s="5" t="s">
        <v>134</v>
      </c>
      <c r="E2080" s="5" t="s">
        <v>135</v>
      </c>
      <c r="F2080" s="5">
        <v>33857</v>
      </c>
      <c r="G2080" s="13" t="s">
        <v>449</v>
      </c>
      <c r="I2080" s="18" t="s">
        <v>3487</v>
      </c>
      <c r="J2080" s="5">
        <v>353</v>
      </c>
      <c r="N2080" s="44" t="s">
        <v>1797</v>
      </c>
      <c r="O2080" s="5" t="str">
        <f>VLOOKUP(N2080,[11]Tabla_416662!$F:$G,2,0)</f>
        <v xml:space="preserve">SUR831027314          </v>
      </c>
      <c r="P2080" s="5" t="s">
        <v>3234</v>
      </c>
      <c r="Q2080" s="5" t="s">
        <v>452</v>
      </c>
      <c r="R2080" s="5">
        <v>33857</v>
      </c>
      <c r="S2080" s="6">
        <v>44257</v>
      </c>
      <c r="T2080" s="45">
        <v>3600</v>
      </c>
      <c r="U2080" s="25">
        <f t="shared" si="6"/>
        <v>4176</v>
      </c>
      <c r="X2080" s="5" t="s">
        <v>453</v>
      </c>
      <c r="Z2080" s="5" t="s">
        <v>144</v>
      </c>
      <c r="AA2080" s="18" t="s">
        <v>3487</v>
      </c>
      <c r="AB2080" s="7"/>
      <c r="AC2080" s="48">
        <v>44257</v>
      </c>
      <c r="AD2080" s="48">
        <v>44257</v>
      </c>
      <c r="AE2080" s="8" t="s">
        <v>5685</v>
      </c>
      <c r="AG2080" s="5" t="s">
        <v>146</v>
      </c>
      <c r="AH2080" s="5" t="s">
        <v>454</v>
      </c>
      <c r="AJ2080" s="5" t="s">
        <v>20</v>
      </c>
      <c r="AQ2080" s="5" t="s">
        <v>455</v>
      </c>
      <c r="AR2080" s="6">
        <v>44291</v>
      </c>
      <c r="AS2080" s="6">
        <v>44291</v>
      </c>
      <c r="AT2080" s="5" t="s">
        <v>379</v>
      </c>
    </row>
    <row r="2081" spans="1:46" s="5" customFormat="1" ht="11.25" x14ac:dyDescent="0.2">
      <c r="A2081" s="5">
        <v>2021</v>
      </c>
      <c r="B2081" s="6">
        <v>44197</v>
      </c>
      <c r="C2081" s="6">
        <v>44286</v>
      </c>
      <c r="D2081" s="5" t="s">
        <v>134</v>
      </c>
      <c r="E2081" s="5" t="s">
        <v>135</v>
      </c>
      <c r="F2081" s="5">
        <v>33858</v>
      </c>
      <c r="G2081" s="13" t="s">
        <v>449</v>
      </c>
      <c r="I2081" s="18" t="s">
        <v>3488</v>
      </c>
      <c r="J2081" s="5">
        <v>220</v>
      </c>
      <c r="N2081" s="27" t="s">
        <v>2301</v>
      </c>
      <c r="O2081" s="5" t="str">
        <f>VLOOKUP(N2081,[11]Tabla_416662!$F:$G,2,0)</f>
        <v xml:space="preserve">AACE550914QX5         </v>
      </c>
      <c r="P2081" s="5" t="s">
        <v>3223</v>
      </c>
      <c r="Q2081" s="5" t="s">
        <v>452</v>
      </c>
      <c r="R2081" s="5">
        <v>33858</v>
      </c>
      <c r="S2081" s="6">
        <v>44257</v>
      </c>
      <c r="T2081" s="45">
        <v>4000</v>
      </c>
      <c r="U2081" s="25">
        <f t="shared" si="6"/>
        <v>4640</v>
      </c>
      <c r="X2081" s="5" t="s">
        <v>453</v>
      </c>
      <c r="Z2081" s="5" t="s">
        <v>144</v>
      </c>
      <c r="AA2081" s="18" t="s">
        <v>3488</v>
      </c>
      <c r="AB2081" s="7"/>
      <c r="AC2081" s="48">
        <v>44279</v>
      </c>
      <c r="AD2081" s="48">
        <v>44279</v>
      </c>
      <c r="AE2081" s="8" t="s">
        <v>5686</v>
      </c>
      <c r="AG2081" s="5" t="s">
        <v>146</v>
      </c>
      <c r="AH2081" s="5" t="s">
        <v>454</v>
      </c>
      <c r="AJ2081" s="5" t="s">
        <v>20</v>
      </c>
      <c r="AQ2081" s="5" t="s">
        <v>455</v>
      </c>
      <c r="AR2081" s="6">
        <v>44291</v>
      </c>
      <c r="AS2081" s="6">
        <v>44291</v>
      </c>
      <c r="AT2081" s="5" t="s">
        <v>379</v>
      </c>
    </row>
    <row r="2082" spans="1:46" s="5" customFormat="1" ht="11.25" x14ac:dyDescent="0.2">
      <c r="A2082" s="5">
        <v>2021</v>
      </c>
      <c r="B2082" s="6">
        <v>44197</v>
      </c>
      <c r="C2082" s="6">
        <v>44286</v>
      </c>
      <c r="D2082" s="5" t="s">
        <v>134</v>
      </c>
      <c r="E2082" s="5" t="s">
        <v>135</v>
      </c>
      <c r="F2082" s="5">
        <v>33859</v>
      </c>
      <c r="G2082" s="13" t="s">
        <v>449</v>
      </c>
      <c r="I2082" s="18" t="s">
        <v>3489</v>
      </c>
      <c r="J2082" s="5">
        <v>316</v>
      </c>
      <c r="N2082" s="27" t="s">
        <v>3246</v>
      </c>
      <c r="O2082" s="5" t="str">
        <f>VLOOKUP(N2082,[11]Tabla_416662!$F:$G,2,0)</f>
        <v xml:space="preserve">RSM0103055R1          </v>
      </c>
      <c r="P2082" s="5" t="s">
        <v>3221</v>
      </c>
      <c r="Q2082" s="5" t="s">
        <v>452</v>
      </c>
      <c r="R2082" s="5">
        <v>33859</v>
      </c>
      <c r="S2082" s="6">
        <v>44257</v>
      </c>
      <c r="T2082" s="45">
        <v>8750</v>
      </c>
      <c r="U2082" s="25">
        <f t="shared" si="6"/>
        <v>10150</v>
      </c>
      <c r="X2082" s="5" t="s">
        <v>453</v>
      </c>
      <c r="Z2082" s="5" t="s">
        <v>144</v>
      </c>
      <c r="AA2082" s="18" t="s">
        <v>3489</v>
      </c>
      <c r="AB2082" s="7"/>
      <c r="AC2082" s="48">
        <v>44265</v>
      </c>
      <c r="AD2082" s="48">
        <v>44265</v>
      </c>
      <c r="AE2082" s="8" t="s">
        <v>5687</v>
      </c>
      <c r="AG2082" s="5" t="s">
        <v>146</v>
      </c>
      <c r="AH2082" s="5" t="s">
        <v>454</v>
      </c>
      <c r="AJ2082" s="5" t="s">
        <v>20</v>
      </c>
      <c r="AQ2082" s="5" t="s">
        <v>455</v>
      </c>
      <c r="AR2082" s="6">
        <v>44291</v>
      </c>
      <c r="AS2082" s="6">
        <v>44291</v>
      </c>
      <c r="AT2082" s="5" t="s">
        <v>379</v>
      </c>
    </row>
    <row r="2083" spans="1:46" s="5" customFormat="1" ht="11.25" x14ac:dyDescent="0.2">
      <c r="A2083" s="5">
        <v>2021</v>
      </c>
      <c r="B2083" s="6">
        <v>44197</v>
      </c>
      <c r="C2083" s="6">
        <v>44286</v>
      </c>
      <c r="D2083" s="5" t="s">
        <v>134</v>
      </c>
      <c r="E2083" s="5" t="s">
        <v>135</v>
      </c>
      <c r="F2083" s="5">
        <v>33864</v>
      </c>
      <c r="G2083" s="13" t="s">
        <v>449</v>
      </c>
      <c r="I2083" s="18" t="s">
        <v>3490</v>
      </c>
      <c r="J2083" s="5">
        <v>316</v>
      </c>
      <c r="N2083" s="27" t="s">
        <v>3246</v>
      </c>
      <c r="O2083" s="5" t="str">
        <f>VLOOKUP(N2083,[11]Tabla_416662!$F:$G,2,0)</f>
        <v xml:space="preserve">RSM0103055R1          </v>
      </c>
      <c r="P2083" s="5" t="s">
        <v>3232</v>
      </c>
      <c r="Q2083" s="5" t="s">
        <v>452</v>
      </c>
      <c r="R2083" s="5">
        <v>33864</v>
      </c>
      <c r="S2083" s="6">
        <v>44264</v>
      </c>
      <c r="T2083" s="45">
        <v>13883.87</v>
      </c>
      <c r="U2083" s="25">
        <f t="shared" si="6"/>
        <v>16105.289200000001</v>
      </c>
      <c r="X2083" s="5" t="s">
        <v>453</v>
      </c>
      <c r="Z2083" s="5" t="s">
        <v>144</v>
      </c>
      <c r="AA2083" s="18" t="s">
        <v>3490</v>
      </c>
      <c r="AB2083" s="7"/>
      <c r="AC2083" s="48">
        <v>44266</v>
      </c>
      <c r="AD2083" s="48">
        <v>44266</v>
      </c>
      <c r="AE2083" s="8" t="s">
        <v>5688</v>
      </c>
      <c r="AG2083" s="5" t="s">
        <v>146</v>
      </c>
      <c r="AH2083" s="5" t="s">
        <v>454</v>
      </c>
      <c r="AJ2083" s="5" t="s">
        <v>20</v>
      </c>
      <c r="AQ2083" s="5" t="s">
        <v>455</v>
      </c>
      <c r="AR2083" s="6">
        <v>44291</v>
      </c>
      <c r="AS2083" s="6">
        <v>44291</v>
      </c>
      <c r="AT2083" s="5" t="s">
        <v>379</v>
      </c>
    </row>
    <row r="2084" spans="1:46" s="5" customFormat="1" ht="11.25" x14ac:dyDescent="0.2">
      <c r="A2084" s="5">
        <v>2021</v>
      </c>
      <c r="B2084" s="6">
        <v>44197</v>
      </c>
      <c r="C2084" s="6">
        <v>44286</v>
      </c>
      <c r="D2084" s="5" t="s">
        <v>134</v>
      </c>
      <c r="E2084" s="5" t="s">
        <v>135</v>
      </c>
      <c r="F2084" s="5">
        <v>33867</v>
      </c>
      <c r="G2084" s="13" t="s">
        <v>449</v>
      </c>
      <c r="I2084" s="18" t="s">
        <v>3491</v>
      </c>
      <c r="J2084" s="5">
        <v>398</v>
      </c>
      <c r="N2084" s="44" t="s">
        <v>3492</v>
      </c>
      <c r="O2084" s="5" t="str">
        <f>VLOOKUP(N2084,[11]Tabla_416662!$F:$G,2,0)</f>
        <v>UNA2907227Y5</v>
      </c>
      <c r="P2084" s="5" t="s">
        <v>3264</v>
      </c>
      <c r="Q2084" s="5" t="s">
        <v>452</v>
      </c>
      <c r="R2084" s="5">
        <v>33867</v>
      </c>
      <c r="S2084" s="6">
        <v>44265</v>
      </c>
      <c r="T2084" s="45">
        <v>26080</v>
      </c>
      <c r="U2084" s="25">
        <f t="shared" si="6"/>
        <v>30252.799999999999</v>
      </c>
      <c r="X2084" s="5" t="s">
        <v>453</v>
      </c>
      <c r="Z2084" s="5" t="s">
        <v>144</v>
      </c>
      <c r="AA2084" s="18" t="s">
        <v>3491</v>
      </c>
      <c r="AB2084" s="7"/>
      <c r="AC2084" s="48">
        <v>44258</v>
      </c>
      <c r="AD2084" s="48">
        <v>44258</v>
      </c>
      <c r="AE2084" s="8" t="s">
        <v>5689</v>
      </c>
      <c r="AG2084" s="5" t="s">
        <v>146</v>
      </c>
      <c r="AH2084" s="5" t="s">
        <v>454</v>
      </c>
      <c r="AJ2084" s="5" t="s">
        <v>20</v>
      </c>
      <c r="AQ2084" s="5" t="s">
        <v>455</v>
      </c>
      <c r="AR2084" s="6">
        <v>44291</v>
      </c>
      <c r="AS2084" s="6">
        <v>44291</v>
      </c>
      <c r="AT2084" s="5" t="s">
        <v>379</v>
      </c>
    </row>
    <row r="2085" spans="1:46" s="5" customFormat="1" ht="11.25" x14ac:dyDescent="0.2">
      <c r="A2085" s="5">
        <v>2021</v>
      </c>
      <c r="B2085" s="6">
        <v>44197</v>
      </c>
      <c r="C2085" s="6">
        <v>44286</v>
      </c>
      <c r="D2085" s="5" t="s">
        <v>134</v>
      </c>
      <c r="E2085" s="5" t="s">
        <v>135</v>
      </c>
      <c r="F2085" s="5">
        <v>33868</v>
      </c>
      <c r="G2085" s="13" t="s">
        <v>449</v>
      </c>
      <c r="I2085" s="18" t="s">
        <v>3493</v>
      </c>
      <c r="J2085" s="5">
        <v>408</v>
      </c>
      <c r="N2085" s="44" t="s">
        <v>3494</v>
      </c>
      <c r="O2085" s="5" t="str">
        <f>VLOOKUP(N2085,[11]Tabla_416662!$F:$G,2,0)</f>
        <v>AUHM880204CJ8</v>
      </c>
      <c r="P2085" s="5" t="s">
        <v>3223</v>
      </c>
      <c r="Q2085" s="5" t="s">
        <v>452</v>
      </c>
      <c r="R2085" s="5">
        <v>33868</v>
      </c>
      <c r="S2085" s="6">
        <v>44266</v>
      </c>
      <c r="T2085" s="45">
        <v>30000</v>
      </c>
      <c r="U2085" s="25">
        <f t="shared" si="6"/>
        <v>34800</v>
      </c>
      <c r="X2085" s="5" t="s">
        <v>453</v>
      </c>
      <c r="Z2085" s="5" t="s">
        <v>144</v>
      </c>
      <c r="AA2085" s="18" t="s">
        <v>3493</v>
      </c>
      <c r="AB2085" s="7"/>
      <c r="AC2085" s="48">
        <v>44278</v>
      </c>
      <c r="AD2085" s="48">
        <v>44278</v>
      </c>
      <c r="AE2085" s="8" t="s">
        <v>5690</v>
      </c>
      <c r="AG2085" s="5" t="s">
        <v>146</v>
      </c>
      <c r="AH2085" s="5" t="s">
        <v>454</v>
      </c>
      <c r="AJ2085" s="5" t="s">
        <v>20</v>
      </c>
      <c r="AQ2085" s="5" t="s">
        <v>455</v>
      </c>
      <c r="AR2085" s="6">
        <v>44291</v>
      </c>
      <c r="AS2085" s="6">
        <v>44291</v>
      </c>
      <c r="AT2085" s="5" t="s">
        <v>379</v>
      </c>
    </row>
    <row r="2086" spans="1:46" s="5" customFormat="1" ht="11.25" x14ac:dyDescent="0.2">
      <c r="A2086" s="5">
        <v>2021</v>
      </c>
      <c r="B2086" s="6">
        <v>44197</v>
      </c>
      <c r="C2086" s="6">
        <v>44286</v>
      </c>
      <c r="D2086" s="5" t="s">
        <v>134</v>
      </c>
      <c r="E2086" s="5" t="s">
        <v>135</v>
      </c>
      <c r="F2086" s="5">
        <v>33869</v>
      </c>
      <c r="G2086" s="13" t="s">
        <v>449</v>
      </c>
      <c r="I2086" s="18" t="s">
        <v>3495</v>
      </c>
      <c r="J2086" s="5">
        <v>316</v>
      </c>
      <c r="N2086" s="27" t="s">
        <v>3246</v>
      </c>
      <c r="O2086" s="5" t="str">
        <f>VLOOKUP(N2086,[11]Tabla_416662!$F:$G,2,0)</f>
        <v xml:space="preserve">RSM0103055R1          </v>
      </c>
      <c r="P2086" s="5" t="s">
        <v>3232</v>
      </c>
      <c r="Q2086" s="5" t="s">
        <v>452</v>
      </c>
      <c r="R2086" s="5">
        <v>33869</v>
      </c>
      <c r="S2086" s="6">
        <v>44258</v>
      </c>
      <c r="T2086" s="45">
        <v>3955.98</v>
      </c>
      <c r="U2086" s="25">
        <f t="shared" si="6"/>
        <v>4588.9368000000004</v>
      </c>
      <c r="X2086" s="5" t="s">
        <v>453</v>
      </c>
      <c r="Z2086" s="5" t="s">
        <v>144</v>
      </c>
      <c r="AA2086" s="18" t="s">
        <v>3495</v>
      </c>
      <c r="AB2086" s="7"/>
      <c r="AC2086" s="48">
        <v>44260</v>
      </c>
      <c r="AD2086" s="48">
        <v>44260</v>
      </c>
      <c r="AE2086" s="8" t="s">
        <v>5691</v>
      </c>
      <c r="AG2086" s="5" t="s">
        <v>146</v>
      </c>
      <c r="AH2086" s="5" t="s">
        <v>454</v>
      </c>
      <c r="AJ2086" s="5" t="s">
        <v>20</v>
      </c>
      <c r="AQ2086" s="5" t="s">
        <v>455</v>
      </c>
      <c r="AR2086" s="6">
        <v>44291</v>
      </c>
      <c r="AS2086" s="6">
        <v>44291</v>
      </c>
      <c r="AT2086" s="5" t="s">
        <v>379</v>
      </c>
    </row>
    <row r="2087" spans="1:46" s="5" customFormat="1" ht="11.25" x14ac:dyDescent="0.2">
      <c r="A2087" s="5">
        <v>2021</v>
      </c>
      <c r="B2087" s="6">
        <v>44197</v>
      </c>
      <c r="C2087" s="6">
        <v>44286</v>
      </c>
      <c r="D2087" s="5" t="s">
        <v>134</v>
      </c>
      <c r="E2087" s="5" t="s">
        <v>135</v>
      </c>
      <c r="F2087" s="5">
        <v>33870</v>
      </c>
      <c r="G2087" s="13" t="s">
        <v>449</v>
      </c>
      <c r="I2087" s="18" t="s">
        <v>3496</v>
      </c>
      <c r="J2087" s="5">
        <v>249</v>
      </c>
      <c r="K2087" s="13"/>
      <c r="N2087" s="44" t="s">
        <v>433</v>
      </c>
      <c r="O2087" s="5" t="str">
        <f>VLOOKUP(N2087,[11]Tabla_416662!$F:$G,2,0)</f>
        <v xml:space="preserve">MCO07112347A          </v>
      </c>
      <c r="P2087" s="5" t="s">
        <v>3232</v>
      </c>
      <c r="Q2087" s="5" t="s">
        <v>452</v>
      </c>
      <c r="R2087" s="5">
        <v>33870</v>
      </c>
      <c r="S2087" s="6">
        <v>44278</v>
      </c>
      <c r="T2087" s="45">
        <v>37485</v>
      </c>
      <c r="U2087" s="25">
        <f t="shared" si="6"/>
        <v>43482.6</v>
      </c>
      <c r="X2087" s="5" t="s">
        <v>453</v>
      </c>
      <c r="Z2087" s="5" t="s">
        <v>144</v>
      </c>
      <c r="AA2087" s="18" t="s">
        <v>3496</v>
      </c>
      <c r="AB2087" s="7"/>
      <c r="AC2087" s="48">
        <v>44266</v>
      </c>
      <c r="AD2087" s="48">
        <v>44266</v>
      </c>
      <c r="AE2087" s="8" t="s">
        <v>5692</v>
      </c>
      <c r="AG2087" s="5" t="s">
        <v>146</v>
      </c>
      <c r="AH2087" s="5" t="s">
        <v>454</v>
      </c>
      <c r="AJ2087" s="5" t="s">
        <v>20</v>
      </c>
      <c r="AQ2087" s="5" t="s">
        <v>455</v>
      </c>
      <c r="AR2087" s="6">
        <v>44291</v>
      </c>
      <c r="AS2087" s="6">
        <v>44291</v>
      </c>
      <c r="AT2087" s="5" t="s">
        <v>379</v>
      </c>
    </row>
    <row r="2088" spans="1:46" s="5" customFormat="1" ht="11.25" x14ac:dyDescent="0.2">
      <c r="A2088" s="5">
        <v>2021</v>
      </c>
      <c r="B2088" s="6">
        <v>44197</v>
      </c>
      <c r="C2088" s="6">
        <v>44286</v>
      </c>
      <c r="D2088" s="5" t="s">
        <v>134</v>
      </c>
      <c r="E2088" s="5" t="s">
        <v>135</v>
      </c>
      <c r="F2088" s="5">
        <v>33871</v>
      </c>
      <c r="G2088" s="13" t="s">
        <v>449</v>
      </c>
      <c r="I2088" s="18" t="s">
        <v>3497</v>
      </c>
      <c r="J2088" s="5">
        <v>239</v>
      </c>
      <c r="N2088" s="44" t="s">
        <v>1890</v>
      </c>
      <c r="O2088" s="5" t="str">
        <f>VLOOKUP(N2088,[11]Tabla_416662!$F:$G,2,0)</f>
        <v>CACI6901214J8</v>
      </c>
      <c r="P2088" s="5" t="s">
        <v>3311</v>
      </c>
      <c r="Q2088" s="5" t="s">
        <v>452</v>
      </c>
      <c r="R2088" s="5">
        <v>33871</v>
      </c>
      <c r="S2088" s="6">
        <v>44258</v>
      </c>
      <c r="T2088" s="45">
        <v>2500</v>
      </c>
      <c r="U2088" s="25">
        <f t="shared" si="6"/>
        <v>2900</v>
      </c>
      <c r="X2088" s="5" t="s">
        <v>453</v>
      </c>
      <c r="Z2088" s="5" t="s">
        <v>144</v>
      </c>
      <c r="AA2088" s="18" t="s">
        <v>3497</v>
      </c>
      <c r="AB2088" s="7"/>
      <c r="AC2088" s="48">
        <v>44273</v>
      </c>
      <c r="AD2088" s="48">
        <v>44273</v>
      </c>
      <c r="AE2088" s="8" t="s">
        <v>5693</v>
      </c>
      <c r="AG2088" s="5" t="s">
        <v>146</v>
      </c>
      <c r="AH2088" s="5" t="s">
        <v>454</v>
      </c>
      <c r="AJ2088" s="5" t="s">
        <v>20</v>
      </c>
      <c r="AQ2088" s="5" t="s">
        <v>455</v>
      </c>
      <c r="AR2088" s="6">
        <v>44291</v>
      </c>
      <c r="AS2088" s="6">
        <v>44291</v>
      </c>
      <c r="AT2088" s="5" t="s">
        <v>379</v>
      </c>
    </row>
    <row r="2089" spans="1:46" s="5" customFormat="1" ht="11.25" x14ac:dyDescent="0.2">
      <c r="A2089" s="5">
        <v>2021</v>
      </c>
      <c r="B2089" s="6">
        <v>44197</v>
      </c>
      <c r="C2089" s="6">
        <v>44286</v>
      </c>
      <c r="D2089" s="5" t="s">
        <v>134</v>
      </c>
      <c r="E2089" s="5" t="s">
        <v>135</v>
      </c>
      <c r="F2089" s="5">
        <v>33872</v>
      </c>
      <c r="G2089" s="13" t="s">
        <v>449</v>
      </c>
      <c r="I2089" s="18" t="s">
        <v>3498</v>
      </c>
      <c r="J2089" s="5">
        <v>158</v>
      </c>
      <c r="N2089" s="44" t="s">
        <v>1640</v>
      </c>
      <c r="O2089" s="5" t="str">
        <f>VLOOKUP(N2089,[11]Tabla_416662!$F:$G,2,0)</f>
        <v>HMG000508855</v>
      </c>
      <c r="P2089" s="5" t="s">
        <v>3232</v>
      </c>
      <c r="Q2089" s="5" t="s">
        <v>452</v>
      </c>
      <c r="R2089" s="5">
        <v>33872</v>
      </c>
      <c r="S2089" s="6">
        <v>44259</v>
      </c>
      <c r="T2089" s="45">
        <v>2666.25</v>
      </c>
      <c r="U2089" s="25">
        <f t="shared" si="6"/>
        <v>3092.85</v>
      </c>
      <c r="X2089" s="5" t="s">
        <v>453</v>
      </c>
      <c r="Z2089" s="5" t="s">
        <v>144</v>
      </c>
      <c r="AA2089" s="18" t="s">
        <v>3498</v>
      </c>
      <c r="AB2089" s="7"/>
      <c r="AC2089" s="48">
        <v>44267</v>
      </c>
      <c r="AD2089" s="48">
        <v>44267</v>
      </c>
      <c r="AE2089" s="8" t="s">
        <v>5694</v>
      </c>
      <c r="AG2089" s="5" t="s">
        <v>146</v>
      </c>
      <c r="AH2089" s="5" t="s">
        <v>454</v>
      </c>
      <c r="AJ2089" s="5" t="s">
        <v>20</v>
      </c>
      <c r="AQ2089" s="5" t="s">
        <v>455</v>
      </c>
      <c r="AR2089" s="6">
        <v>44291</v>
      </c>
      <c r="AS2089" s="6">
        <v>44291</v>
      </c>
      <c r="AT2089" s="5" t="s">
        <v>379</v>
      </c>
    </row>
    <row r="2090" spans="1:46" s="5" customFormat="1" ht="11.25" x14ac:dyDescent="0.2">
      <c r="A2090" s="5">
        <v>2021</v>
      </c>
      <c r="B2090" s="6">
        <v>44197</v>
      </c>
      <c r="C2090" s="6">
        <v>44286</v>
      </c>
      <c r="D2090" s="5" t="s">
        <v>134</v>
      </c>
      <c r="E2090" s="5" t="s">
        <v>135</v>
      </c>
      <c r="F2090" s="5">
        <v>33873</v>
      </c>
      <c r="G2090" s="13" t="s">
        <v>449</v>
      </c>
      <c r="I2090" s="18" t="s">
        <v>3499</v>
      </c>
      <c r="J2090" s="5">
        <v>395</v>
      </c>
      <c r="N2090" s="13" t="s">
        <v>3500</v>
      </c>
      <c r="O2090" s="5" t="str">
        <f>VLOOKUP(N2090,[11]Tabla_416662!$F:$G,2,0)</f>
        <v>APP990628BZ2</v>
      </c>
      <c r="P2090" s="5" t="s">
        <v>3223</v>
      </c>
      <c r="Q2090" s="5" t="s">
        <v>452</v>
      </c>
      <c r="R2090" s="5">
        <v>33873</v>
      </c>
      <c r="S2090" s="6">
        <v>44271</v>
      </c>
      <c r="T2090" s="45">
        <v>21500</v>
      </c>
      <c r="U2090" s="25">
        <f t="shared" si="6"/>
        <v>24940</v>
      </c>
      <c r="X2090" s="5" t="s">
        <v>453</v>
      </c>
      <c r="Z2090" s="5" t="s">
        <v>144</v>
      </c>
      <c r="AA2090" s="18" t="s">
        <v>3499</v>
      </c>
      <c r="AB2090" s="7"/>
      <c r="AC2090" s="48">
        <v>44264</v>
      </c>
      <c r="AD2090" s="48">
        <v>44264</v>
      </c>
      <c r="AE2090" s="8" t="s">
        <v>5695</v>
      </c>
      <c r="AG2090" s="5" t="s">
        <v>146</v>
      </c>
      <c r="AH2090" s="5" t="s">
        <v>454</v>
      </c>
      <c r="AJ2090" s="5" t="s">
        <v>20</v>
      </c>
      <c r="AQ2090" s="5" t="s">
        <v>455</v>
      </c>
      <c r="AR2090" s="6">
        <v>44291</v>
      </c>
      <c r="AS2090" s="6">
        <v>44291</v>
      </c>
      <c r="AT2090" s="5" t="s">
        <v>379</v>
      </c>
    </row>
    <row r="2091" spans="1:46" s="5" customFormat="1" ht="11.25" x14ac:dyDescent="0.2">
      <c r="A2091" s="5">
        <v>2021</v>
      </c>
      <c r="B2091" s="6">
        <v>44197</v>
      </c>
      <c r="C2091" s="6">
        <v>44286</v>
      </c>
      <c r="D2091" s="5" t="s">
        <v>134</v>
      </c>
      <c r="E2091" s="5" t="s">
        <v>135</v>
      </c>
      <c r="F2091" s="5">
        <v>33874</v>
      </c>
      <c r="G2091" s="13" t="s">
        <v>449</v>
      </c>
      <c r="I2091" s="18" t="s">
        <v>3501</v>
      </c>
      <c r="J2091" s="5">
        <v>349</v>
      </c>
      <c r="N2091" s="27" t="s">
        <v>1642</v>
      </c>
      <c r="O2091" s="5" t="str">
        <f>VLOOKUP(N2091,[11]Tabla_416662!$F:$G,2,0)</f>
        <v xml:space="preserve">SID180116JK2          </v>
      </c>
      <c r="P2091" s="5" t="s">
        <v>3232</v>
      </c>
      <c r="Q2091" s="5" t="s">
        <v>452</v>
      </c>
      <c r="R2091" s="5">
        <v>33874</v>
      </c>
      <c r="S2091" s="6">
        <v>44259</v>
      </c>
      <c r="T2091" s="45">
        <v>39228.28</v>
      </c>
      <c r="U2091" s="25">
        <f t="shared" si="6"/>
        <v>45504.804799999998</v>
      </c>
      <c r="X2091" s="5" t="s">
        <v>453</v>
      </c>
      <c r="Z2091" s="5" t="s">
        <v>144</v>
      </c>
      <c r="AA2091" s="18" t="s">
        <v>3501</v>
      </c>
      <c r="AB2091" s="7"/>
      <c r="AC2091" s="48">
        <v>44264</v>
      </c>
      <c r="AD2091" s="48">
        <v>44264</v>
      </c>
      <c r="AE2091" s="8" t="s">
        <v>5696</v>
      </c>
      <c r="AG2091" s="5" t="s">
        <v>146</v>
      </c>
      <c r="AH2091" s="5" t="s">
        <v>454</v>
      </c>
      <c r="AJ2091" s="5" t="s">
        <v>20</v>
      </c>
      <c r="AQ2091" s="5" t="s">
        <v>455</v>
      </c>
      <c r="AR2091" s="6">
        <v>44291</v>
      </c>
      <c r="AS2091" s="6">
        <v>44291</v>
      </c>
      <c r="AT2091" s="5" t="s">
        <v>379</v>
      </c>
    </row>
    <row r="2092" spans="1:46" s="5" customFormat="1" ht="11.25" x14ac:dyDescent="0.2">
      <c r="A2092" s="5">
        <v>2021</v>
      </c>
      <c r="B2092" s="6">
        <v>44197</v>
      </c>
      <c r="C2092" s="6">
        <v>44286</v>
      </c>
      <c r="D2092" s="5" t="s">
        <v>134</v>
      </c>
      <c r="E2092" s="5" t="s">
        <v>135</v>
      </c>
      <c r="F2092" s="5">
        <v>33875</v>
      </c>
      <c r="G2092" s="13" t="s">
        <v>449</v>
      </c>
      <c r="I2092" s="18" t="s">
        <v>3502</v>
      </c>
      <c r="J2092" s="5">
        <v>332</v>
      </c>
      <c r="N2092" s="27" t="s">
        <v>2480</v>
      </c>
      <c r="O2092" s="5" t="str">
        <f>VLOOKUP(N2092,[11]Tabla_416662!$F:$G,2,0)</f>
        <v>SPO830427DQ1</v>
      </c>
      <c r="P2092" s="5" t="s">
        <v>3223</v>
      </c>
      <c r="Q2092" s="5" t="s">
        <v>452</v>
      </c>
      <c r="R2092" s="5">
        <v>33875</v>
      </c>
      <c r="S2092" s="6">
        <v>44256</v>
      </c>
      <c r="T2092" s="45">
        <v>12574.83</v>
      </c>
      <c r="U2092" s="25">
        <f t="shared" si="6"/>
        <v>14586.802799999999</v>
      </c>
      <c r="X2092" s="5" t="s">
        <v>453</v>
      </c>
      <c r="Z2092" s="5" t="s">
        <v>144</v>
      </c>
      <c r="AA2092" s="18" t="s">
        <v>3502</v>
      </c>
      <c r="AB2092" s="7"/>
      <c r="AC2092" s="48">
        <v>44264</v>
      </c>
      <c r="AD2092" s="48">
        <v>44264</v>
      </c>
      <c r="AE2092" s="8" t="s">
        <v>5697</v>
      </c>
      <c r="AG2092" s="5" t="s">
        <v>146</v>
      </c>
      <c r="AH2092" s="5" t="s">
        <v>454</v>
      </c>
      <c r="AJ2092" s="5" t="s">
        <v>20</v>
      </c>
      <c r="AQ2092" s="5" t="s">
        <v>455</v>
      </c>
      <c r="AR2092" s="6">
        <v>44291</v>
      </c>
      <c r="AS2092" s="6">
        <v>44291</v>
      </c>
      <c r="AT2092" s="5" t="s">
        <v>379</v>
      </c>
    </row>
    <row r="2093" spans="1:46" s="5" customFormat="1" ht="11.25" x14ac:dyDescent="0.2">
      <c r="A2093" s="5">
        <v>2021</v>
      </c>
      <c r="B2093" s="6">
        <v>44197</v>
      </c>
      <c r="C2093" s="6">
        <v>44286</v>
      </c>
      <c r="D2093" s="5" t="s">
        <v>134</v>
      </c>
      <c r="E2093" s="5" t="s">
        <v>135</v>
      </c>
      <c r="F2093" s="5">
        <v>33876</v>
      </c>
      <c r="G2093" s="13" t="s">
        <v>449</v>
      </c>
      <c r="I2093" s="18" t="s">
        <v>3503</v>
      </c>
      <c r="J2093" s="5">
        <v>388</v>
      </c>
      <c r="N2093" s="44" t="s">
        <v>3394</v>
      </c>
      <c r="O2093" s="5" t="str">
        <f>VLOOKUP(N2093,[11]Tabla_416662!$F:$G,2,0)</f>
        <v>ZAMM840117H42</v>
      </c>
      <c r="P2093" s="5" t="s">
        <v>3223</v>
      </c>
      <c r="Q2093" s="5" t="s">
        <v>452</v>
      </c>
      <c r="R2093" s="5">
        <v>33876</v>
      </c>
      <c r="S2093" s="6">
        <v>44259</v>
      </c>
      <c r="T2093" s="45">
        <v>5300</v>
      </c>
      <c r="U2093" s="25">
        <f t="shared" si="6"/>
        <v>6148</v>
      </c>
      <c r="X2093" s="5" t="s">
        <v>453</v>
      </c>
      <c r="Z2093" s="5" t="s">
        <v>144</v>
      </c>
      <c r="AA2093" s="18" t="s">
        <v>3503</v>
      </c>
      <c r="AB2093" s="7"/>
      <c r="AC2093" s="48">
        <v>44267</v>
      </c>
      <c r="AD2093" s="48">
        <v>44267</v>
      </c>
      <c r="AE2093" s="8" t="s">
        <v>5698</v>
      </c>
      <c r="AG2093" s="5" t="s">
        <v>146</v>
      </c>
      <c r="AH2093" s="5" t="s">
        <v>454</v>
      </c>
      <c r="AJ2093" s="5" t="s">
        <v>20</v>
      </c>
      <c r="AQ2093" s="5" t="s">
        <v>455</v>
      </c>
      <c r="AR2093" s="6">
        <v>44291</v>
      </c>
      <c r="AS2093" s="6">
        <v>44291</v>
      </c>
      <c r="AT2093" s="5" t="s">
        <v>379</v>
      </c>
    </row>
    <row r="2094" spans="1:46" s="5" customFormat="1" ht="11.25" x14ac:dyDescent="0.2">
      <c r="A2094" s="5">
        <v>2021</v>
      </c>
      <c r="B2094" s="6">
        <v>44197</v>
      </c>
      <c r="C2094" s="6">
        <v>44286</v>
      </c>
      <c r="D2094" s="5" t="s">
        <v>134</v>
      </c>
      <c r="E2094" s="5" t="s">
        <v>135</v>
      </c>
      <c r="F2094" s="5">
        <v>33877</v>
      </c>
      <c r="G2094" s="13" t="s">
        <v>449</v>
      </c>
      <c r="I2094" s="18" t="s">
        <v>3504</v>
      </c>
      <c r="J2094" s="5">
        <v>30</v>
      </c>
      <c r="N2094" s="44" t="s">
        <v>582</v>
      </c>
      <c r="O2094" s="5" t="str">
        <f>VLOOKUP(N2094,[11]Tabla_416662!$F:$G,2,0)</f>
        <v xml:space="preserve">SOBA770613HNA         </v>
      </c>
      <c r="P2094" s="5" t="s">
        <v>3455</v>
      </c>
      <c r="Q2094" s="5" t="s">
        <v>452</v>
      </c>
      <c r="R2094" s="5">
        <v>33877</v>
      </c>
      <c r="S2094" s="6">
        <v>44259</v>
      </c>
      <c r="T2094" s="45">
        <v>800</v>
      </c>
      <c r="U2094" s="25">
        <f t="shared" si="6"/>
        <v>928</v>
      </c>
      <c r="X2094" s="5" t="s">
        <v>453</v>
      </c>
      <c r="Z2094" s="5" t="s">
        <v>144</v>
      </c>
      <c r="AA2094" s="18" t="s">
        <v>3504</v>
      </c>
      <c r="AB2094" s="7"/>
      <c r="AC2094" s="48">
        <v>44267</v>
      </c>
      <c r="AD2094" s="48">
        <v>44267</v>
      </c>
      <c r="AE2094" s="8" t="s">
        <v>5699</v>
      </c>
      <c r="AG2094" s="5" t="s">
        <v>146</v>
      </c>
      <c r="AH2094" s="5" t="s">
        <v>454</v>
      </c>
      <c r="AJ2094" s="5" t="s">
        <v>20</v>
      </c>
      <c r="AQ2094" s="5" t="s">
        <v>455</v>
      </c>
      <c r="AR2094" s="6">
        <v>44291</v>
      </c>
      <c r="AS2094" s="6">
        <v>44291</v>
      </c>
      <c r="AT2094" s="5" t="s">
        <v>379</v>
      </c>
    </row>
    <row r="2095" spans="1:46" s="5" customFormat="1" ht="11.25" x14ac:dyDescent="0.2">
      <c r="A2095" s="5">
        <v>2021</v>
      </c>
      <c r="B2095" s="6">
        <v>44197</v>
      </c>
      <c r="C2095" s="6">
        <v>44286</v>
      </c>
      <c r="D2095" s="5" t="s">
        <v>134</v>
      </c>
      <c r="E2095" s="5" t="s">
        <v>135</v>
      </c>
      <c r="F2095" s="5">
        <v>33878</v>
      </c>
      <c r="G2095" s="13" t="s">
        <v>449</v>
      </c>
      <c r="I2095" s="18" t="s">
        <v>3505</v>
      </c>
      <c r="J2095" s="5">
        <v>106</v>
      </c>
      <c r="N2095" s="27" t="s">
        <v>1771</v>
      </c>
      <c r="O2095" s="5" t="str">
        <f>VLOOKUP(N2095,[11]Tabla_416662!$F:$G,2,0)</f>
        <v xml:space="preserve">EMO951025ML1          </v>
      </c>
      <c r="P2095" s="5" t="s">
        <v>3223</v>
      </c>
      <c r="Q2095" s="5" t="s">
        <v>452</v>
      </c>
      <c r="R2095" s="5">
        <v>33878</v>
      </c>
      <c r="S2095" s="6">
        <v>44259</v>
      </c>
      <c r="T2095" s="45">
        <v>94500</v>
      </c>
      <c r="U2095" s="25">
        <f t="shared" si="6"/>
        <v>109620</v>
      </c>
      <c r="X2095" s="5" t="s">
        <v>453</v>
      </c>
      <c r="Z2095" s="5" t="s">
        <v>144</v>
      </c>
      <c r="AA2095" s="18" t="s">
        <v>3505</v>
      </c>
      <c r="AB2095" s="7"/>
      <c r="AC2095" s="48">
        <v>44264</v>
      </c>
      <c r="AD2095" s="48">
        <v>44264</v>
      </c>
      <c r="AE2095" s="8" t="s">
        <v>5700</v>
      </c>
      <c r="AG2095" s="5" t="s">
        <v>146</v>
      </c>
      <c r="AH2095" s="5" t="s">
        <v>454</v>
      </c>
      <c r="AJ2095" s="5" t="s">
        <v>20</v>
      </c>
      <c r="AQ2095" s="5" t="s">
        <v>455</v>
      </c>
      <c r="AR2095" s="6">
        <v>44291</v>
      </c>
      <c r="AS2095" s="6">
        <v>44291</v>
      </c>
      <c r="AT2095" s="5" t="s">
        <v>379</v>
      </c>
    </row>
    <row r="2096" spans="1:46" s="5" customFormat="1" ht="11.25" x14ac:dyDescent="0.2">
      <c r="A2096" s="5">
        <v>2021</v>
      </c>
      <c r="B2096" s="6">
        <v>44197</v>
      </c>
      <c r="C2096" s="6">
        <v>44286</v>
      </c>
      <c r="D2096" s="5" t="s">
        <v>134</v>
      </c>
      <c r="E2096" s="5" t="s">
        <v>135</v>
      </c>
      <c r="F2096" s="5">
        <v>33879</v>
      </c>
      <c r="G2096" s="13" t="s">
        <v>449</v>
      </c>
      <c r="I2096" s="18" t="s">
        <v>3506</v>
      </c>
      <c r="J2096" s="5">
        <v>106</v>
      </c>
      <c r="N2096" s="27" t="s">
        <v>1771</v>
      </c>
      <c r="O2096" s="5" t="str">
        <f>VLOOKUP(N2096,[11]Tabla_416662!$F:$G,2,0)</f>
        <v xml:space="preserve">EMO951025ML1          </v>
      </c>
      <c r="P2096" s="5" t="s">
        <v>3223</v>
      </c>
      <c r="Q2096" s="5" t="s">
        <v>452</v>
      </c>
      <c r="R2096" s="5">
        <v>33879</v>
      </c>
      <c r="S2096" s="6">
        <v>44259</v>
      </c>
      <c r="T2096" s="45">
        <v>45795.72</v>
      </c>
      <c r="U2096" s="25">
        <f t="shared" si="6"/>
        <v>53123.035199999998</v>
      </c>
      <c r="X2096" s="5" t="s">
        <v>453</v>
      </c>
      <c r="Z2096" s="5" t="s">
        <v>144</v>
      </c>
      <c r="AA2096" s="18" t="s">
        <v>3506</v>
      </c>
      <c r="AB2096" s="7"/>
      <c r="AC2096" s="48">
        <v>44264</v>
      </c>
      <c r="AD2096" s="48">
        <v>44264</v>
      </c>
      <c r="AE2096" s="8" t="s">
        <v>5701</v>
      </c>
      <c r="AG2096" s="5" t="s">
        <v>146</v>
      </c>
      <c r="AH2096" s="5" t="s">
        <v>454</v>
      </c>
      <c r="AJ2096" s="5" t="s">
        <v>20</v>
      </c>
      <c r="AQ2096" s="5" t="s">
        <v>455</v>
      </c>
      <c r="AR2096" s="6">
        <v>44291</v>
      </c>
      <c r="AS2096" s="6">
        <v>44291</v>
      </c>
      <c r="AT2096" s="5" t="s">
        <v>379</v>
      </c>
    </row>
    <row r="2097" spans="1:46" s="5" customFormat="1" ht="11.25" x14ac:dyDescent="0.2">
      <c r="A2097" s="5">
        <v>2021</v>
      </c>
      <c r="B2097" s="6">
        <v>44197</v>
      </c>
      <c r="C2097" s="6">
        <v>44286</v>
      </c>
      <c r="D2097" s="5" t="s">
        <v>134</v>
      </c>
      <c r="E2097" s="5" t="s">
        <v>135</v>
      </c>
      <c r="F2097" s="5">
        <v>33880</v>
      </c>
      <c r="G2097" s="13" t="s">
        <v>449</v>
      </c>
      <c r="I2097" s="18" t="s">
        <v>3507</v>
      </c>
      <c r="J2097" s="5">
        <v>54</v>
      </c>
      <c r="N2097" s="44" t="s">
        <v>667</v>
      </c>
      <c r="O2097" s="5" t="str">
        <f>VLOOKUP(N2097,[11]Tabla_416662!$F:$G,2,0)</f>
        <v xml:space="preserve">BAGC770601CP8         </v>
      </c>
      <c r="P2097" s="5" t="s">
        <v>3223</v>
      </c>
      <c r="Q2097" s="5" t="s">
        <v>452</v>
      </c>
      <c r="R2097" s="5">
        <v>33880</v>
      </c>
      <c r="S2097" s="6">
        <v>44259</v>
      </c>
      <c r="T2097" s="45">
        <v>500</v>
      </c>
      <c r="U2097" s="25">
        <f t="shared" si="6"/>
        <v>580</v>
      </c>
      <c r="X2097" s="5" t="s">
        <v>453</v>
      </c>
      <c r="Z2097" s="5" t="s">
        <v>144</v>
      </c>
      <c r="AA2097" s="18" t="s">
        <v>3507</v>
      </c>
      <c r="AB2097" s="7"/>
      <c r="AC2097" s="48">
        <v>44278</v>
      </c>
      <c r="AD2097" s="48">
        <v>44278</v>
      </c>
      <c r="AE2097" s="8" t="s">
        <v>5702</v>
      </c>
      <c r="AG2097" s="5" t="s">
        <v>146</v>
      </c>
      <c r="AH2097" s="5" t="s">
        <v>454</v>
      </c>
      <c r="AJ2097" s="5" t="s">
        <v>20</v>
      </c>
      <c r="AQ2097" s="5" t="s">
        <v>455</v>
      </c>
      <c r="AR2097" s="6">
        <v>44291</v>
      </c>
      <c r="AS2097" s="6">
        <v>44291</v>
      </c>
      <c r="AT2097" s="5" t="s">
        <v>379</v>
      </c>
    </row>
    <row r="2098" spans="1:46" s="5" customFormat="1" ht="11.25" x14ac:dyDescent="0.2">
      <c r="A2098" s="5">
        <v>2021</v>
      </c>
      <c r="B2098" s="6">
        <v>44197</v>
      </c>
      <c r="C2098" s="6">
        <v>44286</v>
      </c>
      <c r="D2098" s="5" t="s">
        <v>134</v>
      </c>
      <c r="E2098" s="5" t="s">
        <v>135</v>
      </c>
      <c r="F2098" s="5">
        <v>33881</v>
      </c>
      <c r="G2098" s="13" t="s">
        <v>449</v>
      </c>
      <c r="I2098" s="18" t="s">
        <v>3508</v>
      </c>
      <c r="J2098" s="5">
        <v>13</v>
      </c>
      <c r="N2098" s="44" t="s">
        <v>556</v>
      </c>
      <c r="O2098" s="5" t="str">
        <f>VLOOKUP(N2098,[11]Tabla_416662!$F:$G,2,0)</f>
        <v xml:space="preserve">JIBA531220MR9         </v>
      </c>
      <c r="P2098" s="5" t="s">
        <v>3221</v>
      </c>
      <c r="Q2098" s="5" t="s">
        <v>452</v>
      </c>
      <c r="R2098" s="5">
        <v>33881</v>
      </c>
      <c r="S2098" s="6">
        <v>44260</v>
      </c>
      <c r="T2098" s="45">
        <v>2400</v>
      </c>
      <c r="U2098" s="25">
        <f t="shared" si="6"/>
        <v>2784</v>
      </c>
      <c r="X2098" s="5" t="s">
        <v>453</v>
      </c>
      <c r="Z2098" s="5" t="s">
        <v>144</v>
      </c>
      <c r="AA2098" s="18" t="s">
        <v>3508</v>
      </c>
      <c r="AB2098" s="7"/>
      <c r="AC2098" s="48">
        <v>44264</v>
      </c>
      <c r="AD2098" s="48">
        <v>44264</v>
      </c>
      <c r="AE2098" s="8" t="s">
        <v>5703</v>
      </c>
      <c r="AG2098" s="5" t="s">
        <v>146</v>
      </c>
      <c r="AH2098" s="5" t="s">
        <v>454</v>
      </c>
      <c r="AJ2098" s="5" t="s">
        <v>20</v>
      </c>
      <c r="AQ2098" s="5" t="s">
        <v>455</v>
      </c>
      <c r="AR2098" s="6">
        <v>44291</v>
      </c>
      <c r="AS2098" s="6">
        <v>44291</v>
      </c>
      <c r="AT2098" s="5" t="s">
        <v>379</v>
      </c>
    </row>
    <row r="2099" spans="1:46" s="5" customFormat="1" ht="11.25" x14ac:dyDescent="0.2">
      <c r="A2099" s="5">
        <v>2021</v>
      </c>
      <c r="B2099" s="6">
        <v>44197</v>
      </c>
      <c r="C2099" s="6">
        <v>44286</v>
      </c>
      <c r="D2099" s="5" t="s">
        <v>134</v>
      </c>
      <c r="E2099" s="5" t="s">
        <v>135</v>
      </c>
      <c r="F2099" s="5">
        <v>33882</v>
      </c>
      <c r="G2099" s="13" t="s">
        <v>449</v>
      </c>
      <c r="I2099" s="18" t="s">
        <v>3509</v>
      </c>
      <c r="J2099" s="5">
        <v>114</v>
      </c>
      <c r="N2099" s="44" t="s">
        <v>2442</v>
      </c>
      <c r="O2099" s="5" t="str">
        <f>VLOOKUP(N2099,[11]Tabla_416662!$F:$G,2,0)</f>
        <v xml:space="preserve">EMS980512DA2          </v>
      </c>
      <c r="P2099" s="5" t="s">
        <v>3232</v>
      </c>
      <c r="Q2099" s="5" t="s">
        <v>452</v>
      </c>
      <c r="R2099" s="5">
        <v>33882</v>
      </c>
      <c r="S2099" s="6">
        <v>44271</v>
      </c>
      <c r="T2099" s="45">
        <v>9400</v>
      </c>
      <c r="U2099" s="25">
        <f t="shared" si="6"/>
        <v>10904</v>
      </c>
      <c r="X2099" s="5" t="s">
        <v>453</v>
      </c>
      <c r="Z2099" s="5" t="s">
        <v>144</v>
      </c>
      <c r="AA2099" s="18" t="s">
        <v>3509</v>
      </c>
      <c r="AB2099" s="7"/>
      <c r="AC2099" s="48">
        <v>44272</v>
      </c>
      <c r="AD2099" s="48">
        <v>44272</v>
      </c>
      <c r="AE2099" s="8" t="s">
        <v>5704</v>
      </c>
      <c r="AG2099" s="5" t="s">
        <v>146</v>
      </c>
      <c r="AH2099" s="5" t="s">
        <v>454</v>
      </c>
      <c r="AJ2099" s="5" t="s">
        <v>20</v>
      </c>
      <c r="AQ2099" s="5" t="s">
        <v>455</v>
      </c>
      <c r="AR2099" s="6">
        <v>44291</v>
      </c>
      <c r="AS2099" s="6">
        <v>44291</v>
      </c>
      <c r="AT2099" s="5" t="s">
        <v>379</v>
      </c>
    </row>
    <row r="2100" spans="1:46" s="5" customFormat="1" ht="11.25" x14ac:dyDescent="0.2">
      <c r="A2100" s="5">
        <v>2021</v>
      </c>
      <c r="B2100" s="6">
        <v>44197</v>
      </c>
      <c r="C2100" s="6">
        <v>44286</v>
      </c>
      <c r="D2100" s="5" t="s">
        <v>134</v>
      </c>
      <c r="E2100" s="5" t="s">
        <v>135</v>
      </c>
      <c r="F2100" s="5">
        <v>33884</v>
      </c>
      <c r="G2100" s="13" t="s">
        <v>449</v>
      </c>
      <c r="I2100" s="18" t="s">
        <v>3510</v>
      </c>
      <c r="J2100" s="5">
        <v>13</v>
      </c>
      <c r="N2100" s="44" t="s">
        <v>556</v>
      </c>
      <c r="O2100" s="5" t="str">
        <f>VLOOKUP(N2100,[11]Tabla_416662!$F:$G,2,0)</f>
        <v xml:space="preserve">JIBA531220MR9         </v>
      </c>
      <c r="P2100" s="5" t="s">
        <v>3311</v>
      </c>
      <c r="Q2100" s="5" t="s">
        <v>452</v>
      </c>
      <c r="R2100" s="5">
        <v>33884</v>
      </c>
      <c r="S2100" s="6">
        <v>44260</v>
      </c>
      <c r="T2100" s="45">
        <v>5010</v>
      </c>
      <c r="U2100" s="25">
        <f t="shared" si="6"/>
        <v>5811.6</v>
      </c>
      <c r="X2100" s="5" t="s">
        <v>453</v>
      </c>
      <c r="Z2100" s="5" t="s">
        <v>144</v>
      </c>
      <c r="AA2100" s="18" t="s">
        <v>3510</v>
      </c>
      <c r="AB2100" s="7"/>
      <c r="AC2100" s="48">
        <v>44272</v>
      </c>
      <c r="AD2100" s="48">
        <v>44272</v>
      </c>
      <c r="AE2100" s="8" t="s">
        <v>5705</v>
      </c>
      <c r="AG2100" s="5" t="s">
        <v>146</v>
      </c>
      <c r="AH2100" s="5" t="s">
        <v>454</v>
      </c>
      <c r="AJ2100" s="5" t="s">
        <v>20</v>
      </c>
      <c r="AQ2100" s="5" t="s">
        <v>455</v>
      </c>
      <c r="AR2100" s="6">
        <v>44291</v>
      </c>
      <c r="AS2100" s="6">
        <v>44291</v>
      </c>
      <c r="AT2100" s="5" t="s">
        <v>379</v>
      </c>
    </row>
    <row r="2101" spans="1:46" s="5" customFormat="1" ht="11.25" x14ac:dyDescent="0.2">
      <c r="A2101" s="5">
        <v>2021</v>
      </c>
      <c r="B2101" s="6">
        <v>44197</v>
      </c>
      <c r="C2101" s="6">
        <v>44286</v>
      </c>
      <c r="D2101" s="5" t="s">
        <v>134</v>
      </c>
      <c r="E2101" s="5" t="s">
        <v>135</v>
      </c>
      <c r="F2101" s="5">
        <v>33885</v>
      </c>
      <c r="G2101" s="13" t="s">
        <v>449</v>
      </c>
      <c r="I2101" s="18" t="s">
        <v>3511</v>
      </c>
      <c r="J2101" s="5">
        <v>94</v>
      </c>
      <c r="N2101" s="27" t="s">
        <v>41</v>
      </c>
      <c r="O2101" s="5" t="str">
        <f>VLOOKUP(N2101,[11]Tabla_416662!$F:$G,2,0)</f>
        <v xml:space="preserve">DRE010521QT9          </v>
      </c>
      <c r="P2101" s="5" t="s">
        <v>3232</v>
      </c>
      <c r="Q2101" s="5" t="s">
        <v>452</v>
      </c>
      <c r="R2101" s="5">
        <v>33885</v>
      </c>
      <c r="S2101" s="6">
        <v>44264</v>
      </c>
      <c r="T2101" s="45">
        <v>139992.71</v>
      </c>
      <c r="U2101" s="25">
        <f t="shared" si="6"/>
        <v>162391.54359999998</v>
      </c>
      <c r="X2101" s="5" t="s">
        <v>453</v>
      </c>
      <c r="Z2101" s="5" t="s">
        <v>144</v>
      </c>
      <c r="AA2101" s="18" t="s">
        <v>3511</v>
      </c>
      <c r="AB2101" s="7"/>
      <c r="AC2101" s="48">
        <v>44272</v>
      </c>
      <c r="AD2101" s="48">
        <v>44272</v>
      </c>
      <c r="AE2101" s="8" t="s">
        <v>5706</v>
      </c>
      <c r="AG2101" s="5" t="s">
        <v>146</v>
      </c>
      <c r="AH2101" s="5" t="s">
        <v>454</v>
      </c>
      <c r="AJ2101" s="5" t="s">
        <v>20</v>
      </c>
      <c r="AQ2101" s="5" t="s">
        <v>455</v>
      </c>
      <c r="AR2101" s="6">
        <v>44291</v>
      </c>
      <c r="AS2101" s="6">
        <v>44291</v>
      </c>
      <c r="AT2101" s="5" t="s">
        <v>379</v>
      </c>
    </row>
    <row r="2102" spans="1:46" s="5" customFormat="1" ht="11.25" x14ac:dyDescent="0.2">
      <c r="A2102" s="5">
        <v>2021</v>
      </c>
      <c r="B2102" s="6">
        <v>44197</v>
      </c>
      <c r="C2102" s="6">
        <v>44286</v>
      </c>
      <c r="D2102" s="5" t="s">
        <v>134</v>
      </c>
      <c r="E2102" s="5" t="s">
        <v>135</v>
      </c>
      <c r="F2102" s="5">
        <v>33886</v>
      </c>
      <c r="G2102" s="13" t="s">
        <v>449</v>
      </c>
      <c r="I2102" s="18" t="s">
        <v>3512</v>
      </c>
      <c r="J2102" s="5">
        <v>379</v>
      </c>
      <c r="N2102" s="44" t="s">
        <v>526</v>
      </c>
      <c r="O2102" s="5" t="str">
        <f>VLOOKUP(N2102,[11]Tabla_416662!$F:$G,2,0)</f>
        <v xml:space="preserve">AEGY750725DE1         </v>
      </c>
      <c r="P2102" s="5" t="s">
        <v>3221</v>
      </c>
      <c r="Q2102" s="5" t="s">
        <v>452</v>
      </c>
      <c r="R2102" s="5">
        <v>33886</v>
      </c>
      <c r="S2102" s="6">
        <v>44264</v>
      </c>
      <c r="T2102" s="45">
        <v>2103.4499999999998</v>
      </c>
      <c r="U2102" s="25">
        <f t="shared" si="6"/>
        <v>2440.002</v>
      </c>
      <c r="X2102" s="5" t="s">
        <v>453</v>
      </c>
      <c r="Z2102" s="5" t="s">
        <v>144</v>
      </c>
      <c r="AA2102" s="18" t="s">
        <v>3512</v>
      </c>
      <c r="AB2102" s="7"/>
      <c r="AC2102" s="48">
        <v>44272</v>
      </c>
      <c r="AD2102" s="48">
        <v>44272</v>
      </c>
      <c r="AE2102" s="8" t="s">
        <v>5707</v>
      </c>
      <c r="AG2102" s="5" t="s">
        <v>146</v>
      </c>
      <c r="AH2102" s="5" t="s">
        <v>454</v>
      </c>
      <c r="AJ2102" s="5" t="s">
        <v>20</v>
      </c>
      <c r="AQ2102" s="5" t="s">
        <v>455</v>
      </c>
      <c r="AR2102" s="6">
        <v>44291</v>
      </c>
      <c r="AS2102" s="6">
        <v>44291</v>
      </c>
      <c r="AT2102" s="5" t="s">
        <v>379</v>
      </c>
    </row>
    <row r="2103" spans="1:46" s="5" customFormat="1" ht="11.25" x14ac:dyDescent="0.2">
      <c r="A2103" s="5">
        <v>2021</v>
      </c>
      <c r="B2103" s="6">
        <v>44197</v>
      </c>
      <c r="C2103" s="6">
        <v>44286</v>
      </c>
      <c r="D2103" s="5" t="s">
        <v>134</v>
      </c>
      <c r="E2103" s="5" t="s">
        <v>135</v>
      </c>
      <c r="F2103" s="5">
        <v>33887</v>
      </c>
      <c r="G2103" s="13" t="s">
        <v>449</v>
      </c>
      <c r="I2103" s="18" t="s">
        <v>3513</v>
      </c>
      <c r="J2103" s="5">
        <v>239</v>
      </c>
      <c r="N2103" s="44" t="s">
        <v>1890</v>
      </c>
      <c r="O2103" s="5" t="str">
        <f>VLOOKUP(N2103,[11]Tabla_416662!$F:$G,2,0)</f>
        <v>CACI6901214J8</v>
      </c>
      <c r="P2103" s="5" t="s">
        <v>3311</v>
      </c>
      <c r="Q2103" s="5" t="s">
        <v>452</v>
      </c>
      <c r="R2103" s="5">
        <v>33887</v>
      </c>
      <c r="S2103" s="6">
        <v>44264</v>
      </c>
      <c r="T2103" s="45">
        <v>5172.41</v>
      </c>
      <c r="U2103" s="25">
        <f t="shared" si="6"/>
        <v>5999.9956000000002</v>
      </c>
      <c r="X2103" s="5" t="s">
        <v>453</v>
      </c>
      <c r="Z2103" s="5" t="s">
        <v>144</v>
      </c>
      <c r="AA2103" s="18" t="s">
        <v>3513</v>
      </c>
      <c r="AB2103" s="7"/>
      <c r="AC2103" s="48">
        <v>44272</v>
      </c>
      <c r="AD2103" s="48">
        <v>44272</v>
      </c>
      <c r="AE2103" s="8" t="s">
        <v>5708</v>
      </c>
      <c r="AG2103" s="5" t="s">
        <v>146</v>
      </c>
      <c r="AH2103" s="5" t="s">
        <v>454</v>
      </c>
      <c r="AJ2103" s="5" t="s">
        <v>20</v>
      </c>
      <c r="AQ2103" s="5" t="s">
        <v>455</v>
      </c>
      <c r="AR2103" s="6">
        <v>44291</v>
      </c>
      <c r="AS2103" s="6">
        <v>44291</v>
      </c>
      <c r="AT2103" s="5" t="s">
        <v>379</v>
      </c>
    </row>
    <row r="2104" spans="1:46" s="5" customFormat="1" ht="11.25" x14ac:dyDescent="0.2">
      <c r="A2104" s="5">
        <v>2021</v>
      </c>
      <c r="B2104" s="6">
        <v>44197</v>
      </c>
      <c r="C2104" s="6">
        <v>44286</v>
      </c>
      <c r="D2104" s="5" t="s">
        <v>134</v>
      </c>
      <c r="E2104" s="5" t="s">
        <v>135</v>
      </c>
      <c r="F2104" s="5">
        <v>33888</v>
      </c>
      <c r="G2104" s="13" t="s">
        <v>449</v>
      </c>
      <c r="I2104" s="18" t="s">
        <v>3514</v>
      </c>
      <c r="J2104" s="5">
        <v>29</v>
      </c>
      <c r="N2104" s="44" t="s">
        <v>467</v>
      </c>
      <c r="O2104" s="5" t="str">
        <f>VLOOKUP(N2104,[11]Tabla_416662!$F:$G,2,0)</f>
        <v xml:space="preserve">NUAN4208018R4         </v>
      </c>
      <c r="P2104" s="5" t="s">
        <v>3221</v>
      </c>
      <c r="Q2104" s="5" t="s">
        <v>452</v>
      </c>
      <c r="R2104" s="5">
        <v>33888</v>
      </c>
      <c r="S2104" s="6">
        <v>44264</v>
      </c>
      <c r="T2104" s="45">
        <v>2203.4499999999998</v>
      </c>
      <c r="U2104" s="25">
        <f t="shared" si="6"/>
        <v>2556.002</v>
      </c>
      <c r="X2104" s="5" t="s">
        <v>453</v>
      </c>
      <c r="Z2104" s="5" t="s">
        <v>144</v>
      </c>
      <c r="AA2104" s="18" t="s">
        <v>3514</v>
      </c>
      <c r="AB2104" s="7"/>
      <c r="AC2104" s="48">
        <v>44272</v>
      </c>
      <c r="AD2104" s="48">
        <v>44272</v>
      </c>
      <c r="AE2104" s="8" t="s">
        <v>5709</v>
      </c>
      <c r="AG2104" s="5" t="s">
        <v>146</v>
      </c>
      <c r="AH2104" s="5" t="s">
        <v>454</v>
      </c>
      <c r="AJ2104" s="5" t="s">
        <v>20</v>
      </c>
      <c r="AQ2104" s="5" t="s">
        <v>455</v>
      </c>
      <c r="AR2104" s="6">
        <v>44291</v>
      </c>
      <c r="AS2104" s="6">
        <v>44291</v>
      </c>
      <c r="AT2104" s="5" t="s">
        <v>379</v>
      </c>
    </row>
    <row r="2105" spans="1:46" s="5" customFormat="1" ht="11.25" x14ac:dyDescent="0.2">
      <c r="A2105" s="5">
        <v>2021</v>
      </c>
      <c r="B2105" s="6">
        <v>44197</v>
      </c>
      <c r="C2105" s="6">
        <v>44286</v>
      </c>
      <c r="D2105" s="5" t="s">
        <v>134</v>
      </c>
      <c r="E2105" s="5" t="s">
        <v>135</v>
      </c>
      <c r="F2105" s="5">
        <v>33889</v>
      </c>
      <c r="G2105" s="13" t="s">
        <v>449</v>
      </c>
      <c r="I2105" s="18" t="s">
        <v>3515</v>
      </c>
      <c r="J2105" s="5">
        <v>379</v>
      </c>
      <c r="N2105" s="44" t="s">
        <v>526</v>
      </c>
      <c r="O2105" s="5" t="str">
        <f>VLOOKUP(N2105,[11]Tabla_416662!$F:$G,2,0)</f>
        <v xml:space="preserve">AEGY750725DE1         </v>
      </c>
      <c r="P2105" s="5" t="s">
        <v>3221</v>
      </c>
      <c r="Q2105" s="5" t="s">
        <v>452</v>
      </c>
      <c r="R2105" s="5">
        <v>33889</v>
      </c>
      <c r="S2105" s="6">
        <v>44264</v>
      </c>
      <c r="T2105" s="45">
        <v>2577.59</v>
      </c>
      <c r="U2105" s="25">
        <f t="shared" si="6"/>
        <v>2990.0044000000003</v>
      </c>
      <c r="X2105" s="5" t="s">
        <v>453</v>
      </c>
      <c r="Z2105" s="5" t="s">
        <v>144</v>
      </c>
      <c r="AA2105" s="18" t="s">
        <v>3515</v>
      </c>
      <c r="AB2105" s="7"/>
      <c r="AC2105" s="48">
        <v>44273</v>
      </c>
      <c r="AD2105" s="48">
        <v>44273</v>
      </c>
      <c r="AE2105" s="8" t="s">
        <v>5710</v>
      </c>
      <c r="AG2105" s="5" t="s">
        <v>146</v>
      </c>
      <c r="AH2105" s="5" t="s">
        <v>454</v>
      </c>
      <c r="AJ2105" s="5" t="s">
        <v>20</v>
      </c>
      <c r="AQ2105" s="5" t="s">
        <v>455</v>
      </c>
      <c r="AR2105" s="6">
        <v>44291</v>
      </c>
      <c r="AS2105" s="6">
        <v>44291</v>
      </c>
      <c r="AT2105" s="5" t="s">
        <v>379</v>
      </c>
    </row>
    <row r="2106" spans="1:46" s="5" customFormat="1" ht="11.25" x14ac:dyDescent="0.2">
      <c r="A2106" s="5">
        <v>2021</v>
      </c>
      <c r="B2106" s="6">
        <v>44197</v>
      </c>
      <c r="C2106" s="6">
        <v>44286</v>
      </c>
      <c r="D2106" s="5" t="s">
        <v>134</v>
      </c>
      <c r="E2106" s="5" t="s">
        <v>135</v>
      </c>
      <c r="F2106" s="5">
        <v>33890</v>
      </c>
      <c r="G2106" s="13" t="s">
        <v>449</v>
      </c>
      <c r="I2106" s="18" t="s">
        <v>3516</v>
      </c>
      <c r="J2106" s="5">
        <v>379</v>
      </c>
      <c r="N2106" s="44" t="s">
        <v>526</v>
      </c>
      <c r="O2106" s="5" t="str">
        <f>VLOOKUP(N2106,[11]Tabla_416662!$F:$G,2,0)</f>
        <v xml:space="preserve">AEGY750725DE1         </v>
      </c>
      <c r="P2106" s="5" t="s">
        <v>3221</v>
      </c>
      <c r="Q2106" s="5" t="s">
        <v>452</v>
      </c>
      <c r="R2106" s="5">
        <v>33890</v>
      </c>
      <c r="S2106" s="6">
        <v>44264</v>
      </c>
      <c r="T2106" s="45">
        <v>3241.38</v>
      </c>
      <c r="U2106" s="25">
        <f t="shared" si="6"/>
        <v>3760.0008000000003</v>
      </c>
      <c r="X2106" s="5" t="s">
        <v>453</v>
      </c>
      <c r="Z2106" s="5" t="s">
        <v>144</v>
      </c>
      <c r="AA2106" s="18" t="s">
        <v>3516</v>
      </c>
      <c r="AB2106" s="7"/>
      <c r="AC2106" s="48">
        <v>44273</v>
      </c>
      <c r="AD2106" s="48">
        <v>44273</v>
      </c>
      <c r="AE2106" s="8" t="s">
        <v>5711</v>
      </c>
      <c r="AG2106" s="5" t="s">
        <v>146</v>
      </c>
      <c r="AH2106" s="5" t="s">
        <v>454</v>
      </c>
      <c r="AJ2106" s="5" t="s">
        <v>20</v>
      </c>
      <c r="AQ2106" s="5" t="s">
        <v>455</v>
      </c>
      <c r="AR2106" s="6">
        <v>44291</v>
      </c>
      <c r="AS2106" s="6">
        <v>44291</v>
      </c>
      <c r="AT2106" s="5" t="s">
        <v>379</v>
      </c>
    </row>
    <row r="2107" spans="1:46" s="5" customFormat="1" ht="11.25" x14ac:dyDescent="0.2">
      <c r="A2107" s="5">
        <v>2021</v>
      </c>
      <c r="B2107" s="6">
        <v>44197</v>
      </c>
      <c r="C2107" s="6">
        <v>44286</v>
      </c>
      <c r="D2107" s="5" t="s">
        <v>134</v>
      </c>
      <c r="E2107" s="5" t="s">
        <v>135</v>
      </c>
      <c r="F2107" s="5">
        <v>33891</v>
      </c>
      <c r="G2107" s="13" t="s">
        <v>449</v>
      </c>
      <c r="I2107" s="18" t="s">
        <v>3517</v>
      </c>
      <c r="J2107" s="5">
        <v>262</v>
      </c>
      <c r="N2107" s="44" t="s">
        <v>487</v>
      </c>
      <c r="O2107" s="5" t="str">
        <f>VLOOKUP(N2107,[11]Tabla_416662!$F:$G,2,0)</f>
        <v xml:space="preserve">LERM821209166         </v>
      </c>
      <c r="P2107" s="5" t="s">
        <v>3234</v>
      </c>
      <c r="Q2107" s="5" t="s">
        <v>452</v>
      </c>
      <c r="R2107" s="5">
        <v>33891</v>
      </c>
      <c r="S2107" s="6">
        <v>44265</v>
      </c>
      <c r="T2107" s="45">
        <v>8475.5</v>
      </c>
      <c r="U2107" s="25">
        <f t="shared" si="6"/>
        <v>9831.58</v>
      </c>
      <c r="X2107" s="5" t="s">
        <v>453</v>
      </c>
      <c r="Z2107" s="5" t="s">
        <v>144</v>
      </c>
      <c r="AA2107" s="18" t="s">
        <v>3517</v>
      </c>
      <c r="AB2107" s="7"/>
      <c r="AC2107" s="48">
        <v>44277</v>
      </c>
      <c r="AD2107" s="48">
        <v>44277</v>
      </c>
      <c r="AE2107" s="8" t="s">
        <v>5712</v>
      </c>
      <c r="AG2107" s="5" t="s">
        <v>146</v>
      </c>
      <c r="AH2107" s="5" t="s">
        <v>454</v>
      </c>
      <c r="AJ2107" s="5" t="s">
        <v>20</v>
      </c>
      <c r="AQ2107" s="5" t="s">
        <v>455</v>
      </c>
      <c r="AR2107" s="6">
        <v>44291</v>
      </c>
      <c r="AS2107" s="6">
        <v>44291</v>
      </c>
      <c r="AT2107" s="5" t="s">
        <v>379</v>
      </c>
    </row>
    <row r="2108" spans="1:46" s="5" customFormat="1" ht="11.25" x14ac:dyDescent="0.2">
      <c r="A2108" s="5">
        <v>2021</v>
      </c>
      <c r="B2108" s="6">
        <v>44197</v>
      </c>
      <c r="C2108" s="6">
        <v>44286</v>
      </c>
      <c r="D2108" s="5" t="s">
        <v>134</v>
      </c>
      <c r="E2108" s="5" t="s">
        <v>135</v>
      </c>
      <c r="F2108" s="5">
        <v>33892</v>
      </c>
      <c r="G2108" s="13" t="s">
        <v>449</v>
      </c>
      <c r="I2108" s="18" t="s">
        <v>3518</v>
      </c>
      <c r="J2108" s="5">
        <v>397</v>
      </c>
      <c r="N2108" s="44" t="s">
        <v>1204</v>
      </c>
      <c r="O2108" s="5" t="str">
        <f>VLOOKUP(N2108,[11]Tabla_416662!$F:$G,2,0)</f>
        <v>SAMA59100437A</v>
      </c>
      <c r="P2108" s="5" t="s">
        <v>3234</v>
      </c>
      <c r="Q2108" s="5" t="s">
        <v>452</v>
      </c>
      <c r="R2108" s="5">
        <v>33892</v>
      </c>
      <c r="S2108" s="6">
        <v>44265</v>
      </c>
      <c r="T2108" s="45">
        <v>2672.44</v>
      </c>
      <c r="U2108" s="25">
        <f t="shared" si="6"/>
        <v>3100.0304000000001</v>
      </c>
      <c r="X2108" s="5" t="s">
        <v>453</v>
      </c>
      <c r="Z2108" s="5" t="s">
        <v>144</v>
      </c>
      <c r="AA2108" s="18" t="s">
        <v>3518</v>
      </c>
      <c r="AB2108" s="7"/>
      <c r="AC2108" s="48">
        <v>44272</v>
      </c>
      <c r="AD2108" s="48">
        <v>44272</v>
      </c>
      <c r="AE2108" s="8" t="s">
        <v>5713</v>
      </c>
      <c r="AG2108" s="5" t="s">
        <v>146</v>
      </c>
      <c r="AH2108" s="5" t="s">
        <v>454</v>
      </c>
      <c r="AJ2108" s="5" t="s">
        <v>20</v>
      </c>
      <c r="AQ2108" s="5" t="s">
        <v>455</v>
      </c>
      <c r="AR2108" s="6">
        <v>44291</v>
      </c>
      <c r="AS2108" s="6">
        <v>44291</v>
      </c>
      <c r="AT2108" s="5" t="s">
        <v>379</v>
      </c>
    </row>
    <row r="2109" spans="1:46" s="5" customFormat="1" ht="11.25" x14ac:dyDescent="0.2">
      <c r="A2109" s="5">
        <v>2021</v>
      </c>
      <c r="B2109" s="6">
        <v>44197</v>
      </c>
      <c r="C2109" s="6">
        <v>44286</v>
      </c>
      <c r="D2109" s="5" t="s">
        <v>134</v>
      </c>
      <c r="E2109" s="5" t="s">
        <v>135</v>
      </c>
      <c r="F2109" s="5">
        <v>33893</v>
      </c>
      <c r="G2109" s="13" t="s">
        <v>449</v>
      </c>
      <c r="I2109" s="18" t="s">
        <v>3519</v>
      </c>
      <c r="J2109" s="5">
        <v>155</v>
      </c>
      <c r="N2109" s="27" t="s">
        <v>1699</v>
      </c>
      <c r="O2109" s="5" t="str">
        <f>VLOOKUP(N2109,[11]Tabla_416662!$F:$G,2,0)</f>
        <v xml:space="preserve">HSI1507022D5          </v>
      </c>
      <c r="P2109" s="5" t="s">
        <v>3234</v>
      </c>
      <c r="Q2109" s="5" t="s">
        <v>452</v>
      </c>
      <c r="R2109" s="5">
        <v>33893</v>
      </c>
      <c r="S2109" s="6">
        <v>44265</v>
      </c>
      <c r="T2109" s="45">
        <v>2433.0100000000002</v>
      </c>
      <c r="U2109" s="25">
        <f t="shared" si="6"/>
        <v>2822.2916000000005</v>
      </c>
      <c r="X2109" s="5" t="s">
        <v>453</v>
      </c>
      <c r="Z2109" s="5" t="s">
        <v>144</v>
      </c>
      <c r="AA2109" s="18" t="s">
        <v>3519</v>
      </c>
      <c r="AB2109" s="7"/>
      <c r="AC2109" s="48">
        <v>44272</v>
      </c>
      <c r="AD2109" s="48">
        <v>44272</v>
      </c>
      <c r="AE2109" s="8" t="s">
        <v>5714</v>
      </c>
      <c r="AG2109" s="5" t="s">
        <v>146</v>
      </c>
      <c r="AH2109" s="5" t="s">
        <v>454</v>
      </c>
      <c r="AJ2109" s="5" t="s">
        <v>20</v>
      </c>
      <c r="AQ2109" s="5" t="s">
        <v>455</v>
      </c>
      <c r="AR2109" s="6">
        <v>44291</v>
      </c>
      <c r="AS2109" s="6">
        <v>44291</v>
      </c>
      <c r="AT2109" s="5" t="s">
        <v>379</v>
      </c>
    </row>
    <row r="2110" spans="1:46" s="5" customFormat="1" ht="11.25" x14ac:dyDescent="0.2">
      <c r="A2110" s="5">
        <v>2021</v>
      </c>
      <c r="B2110" s="6">
        <v>44197</v>
      </c>
      <c r="C2110" s="6">
        <v>44286</v>
      </c>
      <c r="D2110" s="5" t="s">
        <v>134</v>
      </c>
      <c r="E2110" s="5" t="s">
        <v>135</v>
      </c>
      <c r="F2110" s="5">
        <v>33894</v>
      </c>
      <c r="G2110" s="13" t="s">
        <v>449</v>
      </c>
      <c r="I2110" s="18" t="s">
        <v>3341</v>
      </c>
      <c r="J2110" s="5">
        <v>155</v>
      </c>
      <c r="N2110" s="27" t="s">
        <v>1699</v>
      </c>
      <c r="O2110" s="5" t="str">
        <f>VLOOKUP(N2110,[11]Tabla_416662!$F:$G,2,0)</f>
        <v xml:space="preserve">HSI1507022D5          </v>
      </c>
      <c r="P2110" s="5" t="s">
        <v>3223</v>
      </c>
      <c r="Q2110" s="5" t="s">
        <v>452</v>
      </c>
      <c r="R2110" s="5">
        <v>33894</v>
      </c>
      <c r="S2110" s="6">
        <v>44265</v>
      </c>
      <c r="T2110" s="45">
        <v>10035.799999999999</v>
      </c>
      <c r="U2110" s="25">
        <f t="shared" si="6"/>
        <v>11641.527999999998</v>
      </c>
      <c r="X2110" s="5" t="s">
        <v>453</v>
      </c>
      <c r="Z2110" s="5" t="s">
        <v>144</v>
      </c>
      <c r="AA2110" s="18" t="s">
        <v>3341</v>
      </c>
      <c r="AB2110" s="7"/>
      <c r="AC2110" s="48">
        <v>44272</v>
      </c>
      <c r="AD2110" s="48">
        <v>44272</v>
      </c>
      <c r="AE2110" s="8" t="s">
        <v>5715</v>
      </c>
      <c r="AG2110" s="5" t="s">
        <v>146</v>
      </c>
      <c r="AH2110" s="5" t="s">
        <v>454</v>
      </c>
      <c r="AJ2110" s="5" t="s">
        <v>20</v>
      </c>
      <c r="AQ2110" s="5" t="s">
        <v>455</v>
      </c>
      <c r="AR2110" s="6">
        <v>44291</v>
      </c>
      <c r="AS2110" s="6">
        <v>44291</v>
      </c>
      <c r="AT2110" s="5" t="s">
        <v>379</v>
      </c>
    </row>
    <row r="2111" spans="1:46" s="5" customFormat="1" ht="11.25" x14ac:dyDescent="0.2">
      <c r="A2111" s="5">
        <v>2021</v>
      </c>
      <c r="B2111" s="6">
        <v>44197</v>
      </c>
      <c r="C2111" s="6">
        <v>44286</v>
      </c>
      <c r="D2111" s="5" t="s">
        <v>134</v>
      </c>
      <c r="E2111" s="5" t="s">
        <v>135</v>
      </c>
      <c r="F2111" s="5">
        <v>33895</v>
      </c>
      <c r="G2111" s="13" t="s">
        <v>449</v>
      </c>
      <c r="I2111" s="18" t="s">
        <v>3520</v>
      </c>
      <c r="J2111" s="5">
        <v>166</v>
      </c>
      <c r="N2111" s="27" t="s">
        <v>1875</v>
      </c>
      <c r="O2111" s="5" t="str">
        <f>VLOOKUP(N2111,[11]Tabla_416662!$F:$G,2,0)</f>
        <v xml:space="preserve">ISO150212C50          </v>
      </c>
      <c r="P2111" s="5" t="s">
        <v>3221</v>
      </c>
      <c r="Q2111" s="5" t="s">
        <v>452</v>
      </c>
      <c r="R2111" s="5">
        <v>33895</v>
      </c>
      <c r="S2111" s="6">
        <v>44265</v>
      </c>
      <c r="T2111" s="45">
        <v>20465.52</v>
      </c>
      <c r="U2111" s="25">
        <f t="shared" si="6"/>
        <v>23740.003199999999</v>
      </c>
      <c r="X2111" s="5" t="s">
        <v>453</v>
      </c>
      <c r="Z2111" s="5" t="s">
        <v>144</v>
      </c>
      <c r="AA2111" s="18" t="s">
        <v>3520</v>
      </c>
      <c r="AB2111" s="7"/>
      <c r="AC2111" s="48">
        <v>44272</v>
      </c>
      <c r="AD2111" s="48">
        <v>44272</v>
      </c>
      <c r="AE2111" s="8" t="s">
        <v>5716</v>
      </c>
      <c r="AG2111" s="5" t="s">
        <v>146</v>
      </c>
      <c r="AH2111" s="5" t="s">
        <v>454</v>
      </c>
      <c r="AJ2111" s="5" t="s">
        <v>20</v>
      </c>
      <c r="AQ2111" s="5" t="s">
        <v>455</v>
      </c>
      <c r="AR2111" s="6">
        <v>44291</v>
      </c>
      <c r="AS2111" s="6">
        <v>44291</v>
      </c>
      <c r="AT2111" s="5" t="s">
        <v>379</v>
      </c>
    </row>
    <row r="2112" spans="1:46" s="5" customFormat="1" ht="11.25" x14ac:dyDescent="0.2">
      <c r="A2112" s="5">
        <v>2021</v>
      </c>
      <c r="B2112" s="6">
        <v>44197</v>
      </c>
      <c r="C2112" s="6">
        <v>44286</v>
      </c>
      <c r="D2112" s="5" t="s">
        <v>134</v>
      </c>
      <c r="E2112" s="5" t="s">
        <v>135</v>
      </c>
      <c r="F2112" s="5">
        <v>33896</v>
      </c>
      <c r="G2112" s="13" t="s">
        <v>449</v>
      </c>
      <c r="I2112" s="18" t="s">
        <v>3521</v>
      </c>
      <c r="J2112" s="5">
        <v>29</v>
      </c>
      <c r="N2112" s="44" t="s">
        <v>467</v>
      </c>
      <c r="O2112" s="5" t="str">
        <f>VLOOKUP(N2112,[11]Tabla_416662!$F:$G,2,0)</f>
        <v xml:space="preserve">NUAN4208018R4         </v>
      </c>
      <c r="P2112" s="5" t="s">
        <v>3221</v>
      </c>
      <c r="Q2112" s="5" t="s">
        <v>452</v>
      </c>
      <c r="R2112" s="5">
        <v>33896</v>
      </c>
      <c r="S2112" s="6">
        <v>44265</v>
      </c>
      <c r="T2112" s="45">
        <v>561.21</v>
      </c>
      <c r="U2112" s="25">
        <f t="shared" si="6"/>
        <v>651.00360000000001</v>
      </c>
      <c r="X2112" s="5" t="s">
        <v>453</v>
      </c>
      <c r="Z2112" s="5" t="s">
        <v>144</v>
      </c>
      <c r="AA2112" s="18" t="s">
        <v>3521</v>
      </c>
      <c r="AB2112" s="7"/>
      <c r="AC2112" s="48">
        <v>44272</v>
      </c>
      <c r="AD2112" s="48">
        <v>44272</v>
      </c>
      <c r="AE2112" s="8" t="s">
        <v>5717</v>
      </c>
      <c r="AG2112" s="5" t="s">
        <v>146</v>
      </c>
      <c r="AH2112" s="5" t="s">
        <v>454</v>
      </c>
      <c r="AJ2112" s="5" t="s">
        <v>20</v>
      </c>
      <c r="AQ2112" s="5" t="s">
        <v>455</v>
      </c>
      <c r="AR2112" s="6">
        <v>44291</v>
      </c>
      <c r="AS2112" s="6">
        <v>44291</v>
      </c>
      <c r="AT2112" s="5" t="s">
        <v>379</v>
      </c>
    </row>
    <row r="2113" spans="1:46" s="5" customFormat="1" ht="11.25" x14ac:dyDescent="0.2">
      <c r="A2113" s="5">
        <v>2021</v>
      </c>
      <c r="B2113" s="6">
        <v>44197</v>
      </c>
      <c r="C2113" s="6">
        <v>44286</v>
      </c>
      <c r="D2113" s="5" t="s">
        <v>134</v>
      </c>
      <c r="E2113" s="5" t="s">
        <v>135</v>
      </c>
      <c r="F2113" s="5">
        <v>33897</v>
      </c>
      <c r="G2113" s="13" t="s">
        <v>449</v>
      </c>
      <c r="I2113" s="18" t="s">
        <v>3522</v>
      </c>
      <c r="J2113" s="5">
        <v>349</v>
      </c>
      <c r="N2113" s="27" t="s">
        <v>1642</v>
      </c>
      <c r="O2113" s="5" t="str">
        <f>VLOOKUP(N2113,[11]Tabla_416662!$F:$G,2,0)</f>
        <v xml:space="preserve">SID180116JK2          </v>
      </c>
      <c r="P2113" s="5" t="s">
        <v>3232</v>
      </c>
      <c r="Q2113" s="5" t="s">
        <v>452</v>
      </c>
      <c r="R2113" s="5">
        <v>33897</v>
      </c>
      <c r="S2113" s="6">
        <v>44265</v>
      </c>
      <c r="T2113" s="45">
        <v>33134.1</v>
      </c>
      <c r="U2113" s="25">
        <f t="shared" si="6"/>
        <v>38435.555999999997</v>
      </c>
      <c r="X2113" s="5" t="s">
        <v>453</v>
      </c>
      <c r="Z2113" s="5" t="s">
        <v>144</v>
      </c>
      <c r="AA2113" s="18" t="s">
        <v>3522</v>
      </c>
      <c r="AB2113" s="7"/>
      <c r="AC2113" s="48">
        <v>44280</v>
      </c>
      <c r="AD2113" s="48">
        <v>44280</v>
      </c>
      <c r="AE2113" s="8" t="s">
        <v>5718</v>
      </c>
      <c r="AG2113" s="5" t="s">
        <v>146</v>
      </c>
      <c r="AH2113" s="5" t="s">
        <v>454</v>
      </c>
      <c r="AJ2113" s="5" t="s">
        <v>20</v>
      </c>
      <c r="AQ2113" s="5" t="s">
        <v>455</v>
      </c>
      <c r="AR2113" s="6">
        <v>44291</v>
      </c>
      <c r="AS2113" s="6">
        <v>44291</v>
      </c>
      <c r="AT2113" s="5" t="s">
        <v>379</v>
      </c>
    </row>
    <row r="2114" spans="1:46" s="5" customFormat="1" ht="11.25" x14ac:dyDescent="0.2">
      <c r="A2114" s="5">
        <v>2021</v>
      </c>
      <c r="B2114" s="6">
        <v>44197</v>
      </c>
      <c r="C2114" s="6">
        <v>44286</v>
      </c>
      <c r="D2114" s="5" t="s">
        <v>134</v>
      </c>
      <c r="E2114" s="5" t="s">
        <v>135</v>
      </c>
      <c r="F2114" s="5">
        <v>33898</v>
      </c>
      <c r="G2114" s="13" t="s">
        <v>449</v>
      </c>
      <c r="I2114" s="18" t="s">
        <v>3522</v>
      </c>
      <c r="J2114" s="5">
        <v>340</v>
      </c>
      <c r="N2114" s="27" t="s">
        <v>1645</v>
      </c>
      <c r="O2114" s="5" t="str">
        <f>VLOOKUP(N2114,[11]Tabla_416662!$F:$G,2,0)</f>
        <v xml:space="preserve">SRR190502AV9          </v>
      </c>
      <c r="P2114" s="5" t="s">
        <v>3232</v>
      </c>
      <c r="Q2114" s="5" t="s">
        <v>452</v>
      </c>
      <c r="R2114" s="5">
        <v>33898</v>
      </c>
      <c r="S2114" s="6">
        <v>44265</v>
      </c>
      <c r="T2114" s="45">
        <v>35550</v>
      </c>
      <c r="U2114" s="25">
        <f t="shared" si="6"/>
        <v>41238</v>
      </c>
      <c r="X2114" s="5" t="s">
        <v>453</v>
      </c>
      <c r="Z2114" s="5" t="s">
        <v>144</v>
      </c>
      <c r="AA2114" s="18" t="s">
        <v>3522</v>
      </c>
      <c r="AB2114" s="7"/>
      <c r="AC2114" s="48">
        <v>44272</v>
      </c>
      <c r="AD2114" s="48">
        <v>44272</v>
      </c>
      <c r="AE2114" s="8" t="s">
        <v>5719</v>
      </c>
      <c r="AG2114" s="5" t="s">
        <v>146</v>
      </c>
      <c r="AH2114" s="5" t="s">
        <v>454</v>
      </c>
      <c r="AJ2114" s="5" t="s">
        <v>20</v>
      </c>
      <c r="AQ2114" s="5" t="s">
        <v>455</v>
      </c>
      <c r="AR2114" s="6">
        <v>44291</v>
      </c>
      <c r="AS2114" s="6">
        <v>44291</v>
      </c>
      <c r="AT2114" s="5" t="s">
        <v>379</v>
      </c>
    </row>
    <row r="2115" spans="1:46" s="5" customFormat="1" ht="11.25" x14ac:dyDescent="0.2">
      <c r="A2115" s="5">
        <v>2021</v>
      </c>
      <c r="B2115" s="6">
        <v>44197</v>
      </c>
      <c r="C2115" s="6">
        <v>44286</v>
      </c>
      <c r="D2115" s="5" t="s">
        <v>134</v>
      </c>
      <c r="E2115" s="5" t="s">
        <v>135</v>
      </c>
      <c r="F2115" s="5">
        <v>33899</v>
      </c>
      <c r="G2115" s="13" t="s">
        <v>449</v>
      </c>
      <c r="I2115" s="18" t="s">
        <v>3523</v>
      </c>
      <c r="J2115" s="5">
        <v>104</v>
      </c>
      <c r="N2115" s="44" t="s">
        <v>1415</v>
      </c>
      <c r="O2115" s="5" t="str">
        <f>VLOOKUP(N2115,[11]Tabla_416662!$F:$G,2,0)</f>
        <v xml:space="preserve">CRI660702M43          </v>
      </c>
      <c r="P2115" s="5" t="s">
        <v>3234</v>
      </c>
      <c r="Q2115" s="5" t="s">
        <v>452</v>
      </c>
      <c r="R2115" s="5">
        <v>33899</v>
      </c>
      <c r="S2115" s="6">
        <v>44265</v>
      </c>
      <c r="T2115" s="45">
        <v>26277.99</v>
      </c>
      <c r="U2115" s="25">
        <f t="shared" si="6"/>
        <v>30482.468400000002</v>
      </c>
      <c r="X2115" s="5" t="s">
        <v>453</v>
      </c>
      <c r="Z2115" s="5" t="s">
        <v>144</v>
      </c>
      <c r="AA2115" s="18" t="s">
        <v>3523</v>
      </c>
      <c r="AB2115" s="7"/>
      <c r="AC2115" s="48">
        <v>44295</v>
      </c>
      <c r="AD2115" s="48">
        <v>44295</v>
      </c>
      <c r="AE2115" s="8" t="s">
        <v>5720</v>
      </c>
      <c r="AG2115" s="5" t="s">
        <v>146</v>
      </c>
      <c r="AH2115" s="5" t="s">
        <v>454</v>
      </c>
      <c r="AJ2115" s="5" t="s">
        <v>20</v>
      </c>
      <c r="AQ2115" s="5" t="s">
        <v>455</v>
      </c>
      <c r="AR2115" s="6">
        <v>44291</v>
      </c>
      <c r="AS2115" s="6">
        <v>44291</v>
      </c>
      <c r="AT2115" s="5" t="s">
        <v>379</v>
      </c>
    </row>
    <row r="2116" spans="1:46" s="5" customFormat="1" ht="11.25" x14ac:dyDescent="0.2">
      <c r="A2116" s="5">
        <v>2021</v>
      </c>
      <c r="B2116" s="6">
        <v>44197</v>
      </c>
      <c r="C2116" s="6">
        <v>44286</v>
      </c>
      <c r="D2116" s="5" t="s">
        <v>134</v>
      </c>
      <c r="E2116" s="5" t="s">
        <v>135</v>
      </c>
      <c r="F2116" s="5">
        <v>33900</v>
      </c>
      <c r="G2116" s="13" t="s">
        <v>449</v>
      </c>
      <c r="I2116" s="18" t="s">
        <v>3524</v>
      </c>
      <c r="J2116" s="5">
        <v>125</v>
      </c>
      <c r="N2116" s="44" t="s">
        <v>3406</v>
      </c>
      <c r="O2116" s="5" t="str">
        <f>VLOOKUP(N2116,[11]Tabla_416662!$F:$G,2,0)</f>
        <v>ESS0309184RO</v>
      </c>
      <c r="P2116" s="5" t="s">
        <v>3223</v>
      </c>
      <c r="Q2116" s="5" t="s">
        <v>452</v>
      </c>
      <c r="R2116" s="5">
        <v>33900</v>
      </c>
      <c r="S2116" s="6">
        <v>44265</v>
      </c>
      <c r="T2116" s="45">
        <v>2069.4699999999998</v>
      </c>
      <c r="U2116" s="25">
        <f t="shared" si="6"/>
        <v>2400.5851999999995</v>
      </c>
      <c r="X2116" s="5" t="s">
        <v>453</v>
      </c>
      <c r="Z2116" s="5" t="s">
        <v>144</v>
      </c>
      <c r="AA2116" s="18" t="s">
        <v>3524</v>
      </c>
      <c r="AB2116" s="7"/>
      <c r="AC2116" s="48">
        <v>44273</v>
      </c>
      <c r="AD2116" s="48">
        <v>44273</v>
      </c>
      <c r="AE2116" s="8" t="s">
        <v>5721</v>
      </c>
      <c r="AG2116" s="5" t="s">
        <v>146</v>
      </c>
      <c r="AH2116" s="5" t="s">
        <v>454</v>
      </c>
      <c r="AJ2116" s="5" t="s">
        <v>20</v>
      </c>
      <c r="AQ2116" s="5" t="s">
        <v>455</v>
      </c>
      <c r="AR2116" s="6">
        <v>44291</v>
      </c>
      <c r="AS2116" s="6">
        <v>44291</v>
      </c>
      <c r="AT2116" s="5" t="s">
        <v>379</v>
      </c>
    </row>
    <row r="2117" spans="1:46" s="5" customFormat="1" ht="11.25" x14ac:dyDescent="0.2">
      <c r="A2117" s="5">
        <v>2021</v>
      </c>
      <c r="B2117" s="6">
        <v>44197</v>
      </c>
      <c r="C2117" s="6">
        <v>44286</v>
      </c>
      <c r="D2117" s="5" t="s">
        <v>134</v>
      </c>
      <c r="E2117" s="5" t="s">
        <v>135</v>
      </c>
      <c r="F2117" s="5">
        <v>33901</v>
      </c>
      <c r="G2117" s="13" t="s">
        <v>449</v>
      </c>
      <c r="I2117" s="18" t="s">
        <v>3525</v>
      </c>
      <c r="J2117" s="5">
        <v>192</v>
      </c>
      <c r="N2117" s="27" t="s">
        <v>1765</v>
      </c>
      <c r="O2117" s="5" t="str">
        <f>VLOOKUP(N2117,[11]Tabla_416662!$F:$G,2,0)</f>
        <v xml:space="preserve">AARL680621Q49         </v>
      </c>
      <c r="P2117" s="5" t="s">
        <v>3234</v>
      </c>
      <c r="Q2117" s="5" t="s">
        <v>452</v>
      </c>
      <c r="R2117" s="5">
        <v>33901</v>
      </c>
      <c r="S2117" s="6">
        <v>44265</v>
      </c>
      <c r="T2117" s="45">
        <v>365998.15</v>
      </c>
      <c r="U2117" s="25">
        <f t="shared" si="6"/>
        <v>424557.85400000005</v>
      </c>
      <c r="X2117" s="5" t="s">
        <v>453</v>
      </c>
      <c r="Z2117" s="5" t="s">
        <v>144</v>
      </c>
      <c r="AA2117" s="18" t="s">
        <v>3525</v>
      </c>
      <c r="AB2117" s="7"/>
      <c r="AC2117" s="48">
        <v>44272</v>
      </c>
      <c r="AD2117" s="48">
        <v>44272</v>
      </c>
      <c r="AE2117" s="8" t="s">
        <v>5722</v>
      </c>
      <c r="AG2117" s="5" t="s">
        <v>146</v>
      </c>
      <c r="AH2117" s="5" t="s">
        <v>454</v>
      </c>
      <c r="AJ2117" s="5" t="s">
        <v>20</v>
      </c>
      <c r="AQ2117" s="5" t="s">
        <v>455</v>
      </c>
      <c r="AR2117" s="6">
        <v>44291</v>
      </c>
      <c r="AS2117" s="6">
        <v>44291</v>
      </c>
      <c r="AT2117" s="5" t="s">
        <v>379</v>
      </c>
    </row>
    <row r="2118" spans="1:46" s="5" customFormat="1" ht="11.25" x14ac:dyDescent="0.2">
      <c r="A2118" s="5">
        <v>2021</v>
      </c>
      <c r="B2118" s="6">
        <v>44197</v>
      </c>
      <c r="C2118" s="6">
        <v>44286</v>
      </c>
      <c r="D2118" s="5" t="s">
        <v>134</v>
      </c>
      <c r="E2118" s="5" t="s">
        <v>135</v>
      </c>
      <c r="F2118" s="5">
        <v>33902</v>
      </c>
      <c r="G2118" s="13" t="s">
        <v>449</v>
      </c>
      <c r="I2118" s="18" t="s">
        <v>3526</v>
      </c>
      <c r="J2118" s="5">
        <v>51</v>
      </c>
      <c r="N2118" s="27" t="s">
        <v>662</v>
      </c>
      <c r="O2118" s="5" t="str">
        <f>VLOOKUP(N2118,[11]Tabla_416662!$F:$G,2,0)</f>
        <v xml:space="preserve">CCE960607QH5 </v>
      </c>
      <c r="P2118" s="5" t="s">
        <v>3232</v>
      </c>
      <c r="Q2118" s="5" t="s">
        <v>452</v>
      </c>
      <c r="R2118" s="5">
        <v>33902</v>
      </c>
      <c r="S2118" s="6">
        <v>44266</v>
      </c>
      <c r="T2118" s="45">
        <v>22839.38</v>
      </c>
      <c r="U2118" s="25">
        <f t="shared" si="6"/>
        <v>26493.680800000002</v>
      </c>
      <c r="X2118" s="5" t="s">
        <v>453</v>
      </c>
      <c r="Z2118" s="5" t="s">
        <v>144</v>
      </c>
      <c r="AA2118" s="18" t="s">
        <v>3526</v>
      </c>
      <c r="AB2118" s="7"/>
      <c r="AC2118" s="48">
        <v>44273</v>
      </c>
      <c r="AD2118" s="48">
        <v>44273</v>
      </c>
      <c r="AE2118" s="8" t="s">
        <v>5723</v>
      </c>
      <c r="AG2118" s="5" t="s">
        <v>146</v>
      </c>
      <c r="AH2118" s="5" t="s">
        <v>454</v>
      </c>
      <c r="AJ2118" s="5" t="s">
        <v>20</v>
      </c>
      <c r="AQ2118" s="5" t="s">
        <v>455</v>
      </c>
      <c r="AR2118" s="6">
        <v>44291</v>
      </c>
      <c r="AS2118" s="6">
        <v>44291</v>
      </c>
      <c r="AT2118" s="5" t="s">
        <v>379</v>
      </c>
    </row>
    <row r="2119" spans="1:46" s="5" customFormat="1" ht="11.25" x14ac:dyDescent="0.2">
      <c r="A2119" s="5">
        <v>2021</v>
      </c>
      <c r="B2119" s="6">
        <v>44197</v>
      </c>
      <c r="C2119" s="6">
        <v>44286</v>
      </c>
      <c r="D2119" s="5" t="s">
        <v>134</v>
      </c>
      <c r="E2119" s="5" t="s">
        <v>135</v>
      </c>
      <c r="F2119" s="5">
        <v>33903</v>
      </c>
      <c r="G2119" s="13" t="s">
        <v>449</v>
      </c>
      <c r="I2119" s="18" t="s">
        <v>3527</v>
      </c>
      <c r="J2119" s="5">
        <v>191</v>
      </c>
      <c r="N2119" s="27" t="s">
        <v>2183</v>
      </c>
      <c r="O2119" s="5" t="str">
        <f>VLOOKUP(N2119,[11]Tabla_416662!$F:$G,2,0)</f>
        <v xml:space="preserve">AAGL5702017Y3         </v>
      </c>
      <c r="P2119" s="5" t="s">
        <v>3221</v>
      </c>
      <c r="Q2119" s="5" t="s">
        <v>452</v>
      </c>
      <c r="R2119" s="5">
        <v>33903</v>
      </c>
      <c r="S2119" s="6">
        <v>44266</v>
      </c>
      <c r="T2119" s="45">
        <v>7258.2</v>
      </c>
      <c r="U2119" s="25">
        <f t="shared" si="6"/>
        <v>8419.5119999999988</v>
      </c>
      <c r="X2119" s="5" t="s">
        <v>453</v>
      </c>
      <c r="Z2119" s="5" t="s">
        <v>144</v>
      </c>
      <c r="AA2119" s="18" t="s">
        <v>3527</v>
      </c>
      <c r="AB2119" s="7"/>
      <c r="AC2119" s="48">
        <v>44272</v>
      </c>
      <c r="AD2119" s="48">
        <v>44272</v>
      </c>
      <c r="AE2119" s="8" t="s">
        <v>5724</v>
      </c>
      <c r="AG2119" s="5" t="s">
        <v>146</v>
      </c>
      <c r="AH2119" s="5" t="s">
        <v>454</v>
      </c>
      <c r="AJ2119" s="5" t="s">
        <v>20</v>
      </c>
      <c r="AQ2119" s="5" t="s">
        <v>455</v>
      </c>
      <c r="AR2119" s="6">
        <v>44291</v>
      </c>
      <c r="AS2119" s="6">
        <v>44291</v>
      </c>
      <c r="AT2119" s="5" t="s">
        <v>379</v>
      </c>
    </row>
    <row r="2120" spans="1:46" s="5" customFormat="1" ht="11.25" x14ac:dyDescent="0.2">
      <c r="A2120" s="5">
        <v>2021</v>
      </c>
      <c r="B2120" s="6">
        <v>44197</v>
      </c>
      <c r="C2120" s="6">
        <v>44286</v>
      </c>
      <c r="D2120" s="5" t="s">
        <v>134</v>
      </c>
      <c r="E2120" s="5" t="s">
        <v>135</v>
      </c>
      <c r="F2120" s="5">
        <v>33904</v>
      </c>
      <c r="G2120" s="13" t="s">
        <v>449</v>
      </c>
      <c r="I2120" s="18" t="s">
        <v>3528</v>
      </c>
      <c r="J2120" s="5">
        <v>210</v>
      </c>
      <c r="N2120" s="44" t="s">
        <v>951</v>
      </c>
      <c r="O2120" s="5" t="str">
        <f>VLOOKUP(N2120,[11]Tabla_416662!$F:$G,2,0)</f>
        <v xml:space="preserve">LSB051110DD2          </v>
      </c>
      <c r="P2120" s="5" t="s">
        <v>3232</v>
      </c>
      <c r="Q2120" s="5" t="s">
        <v>452</v>
      </c>
      <c r="R2120" s="5">
        <v>33904</v>
      </c>
      <c r="S2120" s="6">
        <v>44266</v>
      </c>
      <c r="T2120" s="45">
        <v>10282.76</v>
      </c>
      <c r="U2120" s="25">
        <f t="shared" si="6"/>
        <v>11928.0016</v>
      </c>
      <c r="X2120" s="5" t="s">
        <v>453</v>
      </c>
      <c r="Z2120" s="5" t="s">
        <v>144</v>
      </c>
      <c r="AA2120" s="18" t="s">
        <v>3528</v>
      </c>
      <c r="AB2120" s="7"/>
      <c r="AC2120" s="48">
        <v>44273</v>
      </c>
      <c r="AD2120" s="48">
        <v>44273</v>
      </c>
      <c r="AE2120" s="8" t="s">
        <v>5725</v>
      </c>
      <c r="AG2120" s="5" t="s">
        <v>146</v>
      </c>
      <c r="AH2120" s="5" t="s">
        <v>454</v>
      </c>
      <c r="AJ2120" s="5" t="s">
        <v>20</v>
      </c>
      <c r="AQ2120" s="5" t="s">
        <v>455</v>
      </c>
      <c r="AR2120" s="6">
        <v>44291</v>
      </c>
      <c r="AS2120" s="6">
        <v>44291</v>
      </c>
      <c r="AT2120" s="5" t="s">
        <v>379</v>
      </c>
    </row>
    <row r="2121" spans="1:46" s="5" customFormat="1" ht="11.25" x14ac:dyDescent="0.2">
      <c r="A2121" s="5">
        <v>2021</v>
      </c>
      <c r="B2121" s="6">
        <v>44197</v>
      </c>
      <c r="C2121" s="6">
        <v>44286</v>
      </c>
      <c r="D2121" s="5" t="s">
        <v>134</v>
      </c>
      <c r="E2121" s="5" t="s">
        <v>135</v>
      </c>
      <c r="F2121" s="5">
        <v>33905</v>
      </c>
      <c r="G2121" s="13" t="s">
        <v>449</v>
      </c>
      <c r="I2121" s="18" t="s">
        <v>3529</v>
      </c>
      <c r="J2121" s="5">
        <v>155</v>
      </c>
      <c r="N2121" s="27" t="s">
        <v>1699</v>
      </c>
      <c r="O2121" s="5" t="str">
        <f>VLOOKUP(N2121,[11]Tabla_416662!$F:$G,2,0)</f>
        <v xml:space="preserve">HSI1507022D5          </v>
      </c>
      <c r="P2121" s="5" t="s">
        <v>3264</v>
      </c>
      <c r="Q2121" s="5" t="s">
        <v>452</v>
      </c>
      <c r="R2121" s="5">
        <v>33905</v>
      </c>
      <c r="S2121" s="6">
        <v>44266</v>
      </c>
      <c r="T2121" s="45">
        <v>8879.26</v>
      </c>
      <c r="U2121" s="25">
        <f t="shared" si="6"/>
        <v>10299.9416</v>
      </c>
      <c r="X2121" s="5" t="s">
        <v>453</v>
      </c>
      <c r="Z2121" s="5" t="s">
        <v>144</v>
      </c>
      <c r="AA2121" s="18" t="s">
        <v>3529</v>
      </c>
      <c r="AB2121" s="7"/>
      <c r="AC2121" s="48">
        <v>44273</v>
      </c>
      <c r="AD2121" s="48">
        <v>44273</v>
      </c>
      <c r="AE2121" s="8" t="s">
        <v>5726</v>
      </c>
      <c r="AG2121" s="5" t="s">
        <v>146</v>
      </c>
      <c r="AH2121" s="5" t="s">
        <v>454</v>
      </c>
      <c r="AJ2121" s="5" t="s">
        <v>20</v>
      </c>
      <c r="AQ2121" s="5" t="s">
        <v>455</v>
      </c>
      <c r="AR2121" s="6">
        <v>44291</v>
      </c>
      <c r="AS2121" s="6">
        <v>44291</v>
      </c>
      <c r="AT2121" s="5" t="s">
        <v>379</v>
      </c>
    </row>
    <row r="2122" spans="1:46" s="5" customFormat="1" ht="11.25" x14ac:dyDescent="0.2">
      <c r="A2122" s="5">
        <v>2021</v>
      </c>
      <c r="B2122" s="6">
        <v>44197</v>
      </c>
      <c r="C2122" s="6">
        <v>44286</v>
      </c>
      <c r="D2122" s="5" t="s">
        <v>134</v>
      </c>
      <c r="E2122" s="5" t="s">
        <v>135</v>
      </c>
      <c r="F2122" s="5">
        <v>33907</v>
      </c>
      <c r="G2122" s="13" t="s">
        <v>449</v>
      </c>
      <c r="I2122" s="18" t="s">
        <v>3530</v>
      </c>
      <c r="J2122" s="5">
        <v>194</v>
      </c>
      <c r="N2122" s="44" t="s">
        <v>721</v>
      </c>
      <c r="O2122" s="5" t="str">
        <f>VLOOKUP(N2122,[11]Tabla_416662!$F:$G,2,0)</f>
        <v xml:space="preserve">ZEFL480819QA8         </v>
      </c>
      <c r="P2122" s="5" t="s">
        <v>3234</v>
      </c>
      <c r="Q2122" s="5" t="s">
        <v>452</v>
      </c>
      <c r="R2122" s="5">
        <v>33907</v>
      </c>
      <c r="S2122" s="6">
        <v>44267</v>
      </c>
      <c r="T2122" s="45">
        <v>534</v>
      </c>
      <c r="U2122" s="25">
        <f t="shared" si="6"/>
        <v>619.44000000000005</v>
      </c>
      <c r="X2122" s="5" t="s">
        <v>453</v>
      </c>
      <c r="Z2122" s="5" t="s">
        <v>144</v>
      </c>
      <c r="AA2122" s="18" t="s">
        <v>3530</v>
      </c>
      <c r="AB2122" s="7"/>
      <c r="AC2122" s="48">
        <v>44267</v>
      </c>
      <c r="AD2122" s="48">
        <v>44267</v>
      </c>
      <c r="AE2122" s="8" t="s">
        <v>5727</v>
      </c>
      <c r="AG2122" s="5" t="s">
        <v>146</v>
      </c>
      <c r="AH2122" s="5" t="s">
        <v>454</v>
      </c>
      <c r="AJ2122" s="5" t="s">
        <v>20</v>
      </c>
      <c r="AQ2122" s="5" t="s">
        <v>455</v>
      </c>
      <c r="AR2122" s="6">
        <v>44291</v>
      </c>
      <c r="AS2122" s="6">
        <v>44291</v>
      </c>
      <c r="AT2122" s="5" t="s">
        <v>379</v>
      </c>
    </row>
    <row r="2123" spans="1:46" s="5" customFormat="1" ht="11.25" x14ac:dyDescent="0.2">
      <c r="A2123" s="5">
        <v>2021</v>
      </c>
      <c r="B2123" s="6">
        <v>44197</v>
      </c>
      <c r="C2123" s="6">
        <v>44286</v>
      </c>
      <c r="D2123" s="5" t="s">
        <v>134</v>
      </c>
      <c r="E2123" s="5" t="s">
        <v>135</v>
      </c>
      <c r="F2123" s="5">
        <v>33908</v>
      </c>
      <c r="G2123" s="13" t="s">
        <v>449</v>
      </c>
      <c r="I2123" s="18" t="s">
        <v>3531</v>
      </c>
      <c r="J2123" s="5">
        <v>124</v>
      </c>
      <c r="N2123" s="44" t="s">
        <v>1312</v>
      </c>
      <c r="O2123" s="5" t="str">
        <f>VLOOKUP(N2123,[11]Tabla_416662!$F:$G,2,0)</f>
        <v>EBA790803D66</v>
      </c>
      <c r="P2123" s="5" t="s">
        <v>3234</v>
      </c>
      <c r="Q2123" s="5" t="s">
        <v>452</v>
      </c>
      <c r="R2123" s="5">
        <v>33908</v>
      </c>
      <c r="S2123" s="6">
        <v>44267</v>
      </c>
      <c r="T2123" s="45">
        <v>9210</v>
      </c>
      <c r="U2123" s="25">
        <f t="shared" si="6"/>
        <v>10683.6</v>
      </c>
      <c r="X2123" s="5" t="s">
        <v>453</v>
      </c>
      <c r="Z2123" s="5" t="s">
        <v>144</v>
      </c>
      <c r="AA2123" s="18" t="s">
        <v>3531</v>
      </c>
      <c r="AB2123" s="7"/>
      <c r="AC2123" s="48">
        <v>44274</v>
      </c>
      <c r="AD2123" s="48">
        <v>44274</v>
      </c>
      <c r="AE2123" s="8" t="s">
        <v>5728</v>
      </c>
      <c r="AG2123" s="5" t="s">
        <v>146</v>
      </c>
      <c r="AH2123" s="5" t="s">
        <v>454</v>
      </c>
      <c r="AJ2123" s="5" t="s">
        <v>20</v>
      </c>
      <c r="AQ2123" s="5" t="s">
        <v>455</v>
      </c>
      <c r="AR2123" s="6">
        <v>44291</v>
      </c>
      <c r="AS2123" s="6">
        <v>44291</v>
      </c>
      <c r="AT2123" s="5" t="s">
        <v>379</v>
      </c>
    </row>
    <row r="2124" spans="1:46" s="5" customFormat="1" ht="11.25" x14ac:dyDescent="0.2">
      <c r="A2124" s="5">
        <v>2021</v>
      </c>
      <c r="B2124" s="6">
        <v>44197</v>
      </c>
      <c r="C2124" s="6">
        <v>44286</v>
      </c>
      <c r="D2124" s="5" t="s">
        <v>134</v>
      </c>
      <c r="E2124" s="5" t="s">
        <v>135</v>
      </c>
      <c r="F2124" s="5">
        <v>33909</v>
      </c>
      <c r="G2124" s="13" t="s">
        <v>449</v>
      </c>
      <c r="I2124" s="18" t="s">
        <v>3532</v>
      </c>
      <c r="J2124" s="5">
        <v>316</v>
      </c>
      <c r="N2124" s="27" t="s">
        <v>3246</v>
      </c>
      <c r="O2124" s="5" t="str">
        <f>VLOOKUP(N2124,[11]Tabla_416662!$F:$G,2,0)</f>
        <v xml:space="preserve">RSM0103055R1          </v>
      </c>
      <c r="P2124" s="5" t="s">
        <v>3232</v>
      </c>
      <c r="Q2124" s="5" t="s">
        <v>452</v>
      </c>
      <c r="R2124" s="5">
        <v>33909</v>
      </c>
      <c r="S2124" s="6">
        <v>44267</v>
      </c>
      <c r="T2124" s="45">
        <v>999.95</v>
      </c>
      <c r="U2124" s="25">
        <f t="shared" si="6"/>
        <v>1159.942</v>
      </c>
      <c r="X2124" s="5" t="s">
        <v>453</v>
      </c>
      <c r="Z2124" s="5" t="s">
        <v>144</v>
      </c>
      <c r="AA2124" s="18" t="s">
        <v>3532</v>
      </c>
      <c r="AB2124" s="7"/>
      <c r="AC2124" s="48">
        <v>44280</v>
      </c>
      <c r="AD2124" s="48">
        <v>44280</v>
      </c>
      <c r="AE2124" s="8" t="s">
        <v>5729</v>
      </c>
      <c r="AG2124" s="5" t="s">
        <v>146</v>
      </c>
      <c r="AH2124" s="5" t="s">
        <v>454</v>
      </c>
      <c r="AJ2124" s="5" t="s">
        <v>20</v>
      </c>
      <c r="AQ2124" s="5" t="s">
        <v>455</v>
      </c>
      <c r="AR2124" s="6">
        <v>44291</v>
      </c>
      <c r="AS2124" s="6">
        <v>44291</v>
      </c>
      <c r="AT2124" s="5" t="s">
        <v>379</v>
      </c>
    </row>
    <row r="2125" spans="1:46" s="5" customFormat="1" ht="11.25" x14ac:dyDescent="0.2">
      <c r="A2125" s="5">
        <v>2021</v>
      </c>
      <c r="B2125" s="6">
        <v>44197</v>
      </c>
      <c r="C2125" s="6">
        <v>44286</v>
      </c>
      <c r="D2125" s="5" t="s">
        <v>134</v>
      </c>
      <c r="E2125" s="5" t="s">
        <v>135</v>
      </c>
      <c r="F2125" s="5">
        <v>33910</v>
      </c>
      <c r="G2125" s="13" t="s">
        <v>449</v>
      </c>
      <c r="I2125" s="18" t="s">
        <v>3533</v>
      </c>
      <c r="J2125" s="5">
        <v>159</v>
      </c>
      <c r="N2125" s="44" t="s">
        <v>2367</v>
      </c>
      <c r="O2125" s="5" t="str">
        <f>VLOOKUP(N2125,[11]Tabla_416662!$F:$G,2,0)</f>
        <v>HEM9004052QA</v>
      </c>
      <c r="P2125" s="5" t="s">
        <v>3228</v>
      </c>
      <c r="Q2125" s="5" t="s">
        <v>452</v>
      </c>
      <c r="R2125" s="5">
        <v>33910</v>
      </c>
      <c r="S2125" s="6">
        <v>44271</v>
      </c>
      <c r="T2125" s="45">
        <v>5915.2</v>
      </c>
      <c r="U2125" s="25">
        <f t="shared" si="6"/>
        <v>6861.6319999999996</v>
      </c>
      <c r="X2125" s="5" t="s">
        <v>453</v>
      </c>
      <c r="Z2125" s="5" t="s">
        <v>144</v>
      </c>
      <c r="AA2125" s="18" t="s">
        <v>3533</v>
      </c>
      <c r="AB2125" s="7"/>
      <c r="AC2125" s="48">
        <v>44274</v>
      </c>
      <c r="AD2125" s="48">
        <v>44274</v>
      </c>
      <c r="AE2125" s="8" t="s">
        <v>5730</v>
      </c>
      <c r="AG2125" s="5" t="s">
        <v>146</v>
      </c>
      <c r="AH2125" s="5" t="s">
        <v>454</v>
      </c>
      <c r="AJ2125" s="5" t="s">
        <v>20</v>
      </c>
      <c r="AQ2125" s="5" t="s">
        <v>455</v>
      </c>
      <c r="AR2125" s="6">
        <v>44291</v>
      </c>
      <c r="AS2125" s="6">
        <v>44291</v>
      </c>
      <c r="AT2125" s="5" t="s">
        <v>379</v>
      </c>
    </row>
    <row r="2126" spans="1:46" s="5" customFormat="1" ht="11.25" x14ac:dyDescent="0.2">
      <c r="A2126" s="5">
        <v>2021</v>
      </c>
      <c r="B2126" s="6">
        <v>44197</v>
      </c>
      <c r="C2126" s="6">
        <v>44286</v>
      </c>
      <c r="D2126" s="5" t="s">
        <v>134</v>
      </c>
      <c r="E2126" s="5" t="s">
        <v>135</v>
      </c>
      <c r="F2126" s="5">
        <v>33911</v>
      </c>
      <c r="G2126" s="13" t="s">
        <v>449</v>
      </c>
      <c r="I2126" s="18" t="s">
        <v>3534</v>
      </c>
      <c r="J2126" s="5">
        <v>15</v>
      </c>
      <c r="N2126" s="27" t="s">
        <v>1052</v>
      </c>
      <c r="O2126" s="5" t="str">
        <f>VLOOKUP(N2126,[11]Tabla_416662!$F:$G,2,0)</f>
        <v xml:space="preserve">MUHA691224AJ4         </v>
      </c>
      <c r="P2126" s="5" t="s">
        <v>3234</v>
      </c>
      <c r="Q2126" s="5" t="s">
        <v>452</v>
      </c>
      <c r="R2126" s="5">
        <v>33911</v>
      </c>
      <c r="S2126" s="6">
        <v>44271</v>
      </c>
      <c r="T2126" s="45">
        <v>5970</v>
      </c>
      <c r="U2126" s="25">
        <f t="shared" si="6"/>
        <v>6925.2</v>
      </c>
      <c r="X2126" s="5" t="s">
        <v>453</v>
      </c>
      <c r="Z2126" s="5" t="s">
        <v>144</v>
      </c>
      <c r="AA2126" s="18" t="s">
        <v>3534</v>
      </c>
      <c r="AB2126" s="7"/>
      <c r="AC2126" s="48">
        <v>44294</v>
      </c>
      <c r="AD2126" s="48">
        <v>44294</v>
      </c>
      <c r="AE2126" s="8" t="s">
        <v>5731</v>
      </c>
      <c r="AG2126" s="5" t="s">
        <v>146</v>
      </c>
      <c r="AH2126" s="5" t="s">
        <v>454</v>
      </c>
      <c r="AJ2126" s="5" t="s">
        <v>20</v>
      </c>
      <c r="AQ2126" s="5" t="s">
        <v>455</v>
      </c>
      <c r="AR2126" s="6">
        <v>44291</v>
      </c>
      <c r="AS2126" s="6">
        <v>44291</v>
      </c>
      <c r="AT2126" s="5" t="s">
        <v>379</v>
      </c>
    </row>
    <row r="2127" spans="1:46" s="5" customFormat="1" ht="11.25" x14ac:dyDescent="0.2">
      <c r="A2127" s="5">
        <v>2021</v>
      </c>
      <c r="B2127" s="6">
        <v>44197</v>
      </c>
      <c r="C2127" s="6">
        <v>44286</v>
      </c>
      <c r="D2127" s="5" t="s">
        <v>134</v>
      </c>
      <c r="E2127" s="5" t="s">
        <v>135</v>
      </c>
      <c r="F2127" s="5">
        <v>33912</v>
      </c>
      <c r="G2127" s="13" t="s">
        <v>449</v>
      </c>
      <c r="I2127" s="18" t="s">
        <v>3535</v>
      </c>
      <c r="J2127" s="5">
        <v>179</v>
      </c>
      <c r="N2127" s="27" t="s">
        <v>1724</v>
      </c>
      <c r="O2127" s="5" t="str">
        <f>VLOOKUP(N2127,[11]Tabla_416662!$F:$G,2,0)</f>
        <v>GOCA600105692</v>
      </c>
      <c r="P2127" s="5" t="s">
        <v>3223</v>
      </c>
      <c r="Q2127" s="5" t="s">
        <v>452</v>
      </c>
      <c r="R2127" s="5">
        <v>33912</v>
      </c>
      <c r="S2127" s="6">
        <v>44271</v>
      </c>
      <c r="T2127" s="45">
        <v>10353</v>
      </c>
      <c r="U2127" s="25">
        <f t="shared" si="6"/>
        <v>12009.48</v>
      </c>
      <c r="X2127" s="5" t="s">
        <v>453</v>
      </c>
      <c r="Z2127" s="5" t="s">
        <v>144</v>
      </c>
      <c r="AA2127" s="18" t="s">
        <v>3535</v>
      </c>
      <c r="AB2127" s="7"/>
      <c r="AC2127" s="48">
        <v>44273</v>
      </c>
      <c r="AD2127" s="48">
        <v>44273</v>
      </c>
      <c r="AE2127" s="8" t="s">
        <v>5732</v>
      </c>
      <c r="AG2127" s="5" t="s">
        <v>146</v>
      </c>
      <c r="AH2127" s="5" t="s">
        <v>454</v>
      </c>
      <c r="AJ2127" s="5" t="s">
        <v>20</v>
      </c>
      <c r="AQ2127" s="5" t="s">
        <v>455</v>
      </c>
      <c r="AR2127" s="6">
        <v>44291</v>
      </c>
      <c r="AS2127" s="6">
        <v>44291</v>
      </c>
      <c r="AT2127" s="5" t="s">
        <v>379</v>
      </c>
    </row>
    <row r="2128" spans="1:46" s="5" customFormat="1" ht="11.25" x14ac:dyDescent="0.2">
      <c r="A2128" s="5">
        <v>2021</v>
      </c>
      <c r="B2128" s="6">
        <v>44197</v>
      </c>
      <c r="C2128" s="6">
        <v>44286</v>
      </c>
      <c r="D2128" s="5" t="s">
        <v>134</v>
      </c>
      <c r="E2128" s="5" t="s">
        <v>135</v>
      </c>
      <c r="F2128" s="5">
        <v>33913</v>
      </c>
      <c r="G2128" s="13" t="s">
        <v>449</v>
      </c>
      <c r="I2128" s="18" t="s">
        <v>3536</v>
      </c>
      <c r="J2128" s="5">
        <v>153</v>
      </c>
      <c r="N2128" s="27" t="s">
        <v>1762</v>
      </c>
      <c r="O2128" s="5" t="str">
        <f>VLOOKUP(N2128,[11]Tabla_416662!$F:$G,2,0)</f>
        <v xml:space="preserve">GME1007055W3          </v>
      </c>
      <c r="P2128" s="5" t="s">
        <v>3234</v>
      </c>
      <c r="Q2128" s="5" t="s">
        <v>452</v>
      </c>
      <c r="R2128" s="5">
        <v>33913</v>
      </c>
      <c r="S2128" s="6">
        <v>44271</v>
      </c>
      <c r="T2128" s="45">
        <v>10674</v>
      </c>
      <c r="U2128" s="25">
        <f t="shared" si="6"/>
        <v>12381.84</v>
      </c>
      <c r="X2128" s="5" t="s">
        <v>453</v>
      </c>
      <c r="Z2128" s="5" t="s">
        <v>144</v>
      </c>
      <c r="AA2128" s="18" t="s">
        <v>3536</v>
      </c>
      <c r="AB2128" s="7"/>
      <c r="AC2128" s="48">
        <v>44278</v>
      </c>
      <c r="AD2128" s="48">
        <v>44278</v>
      </c>
      <c r="AE2128" s="8" t="s">
        <v>5733</v>
      </c>
      <c r="AG2128" s="5" t="s">
        <v>146</v>
      </c>
      <c r="AH2128" s="5" t="s">
        <v>454</v>
      </c>
      <c r="AJ2128" s="5" t="s">
        <v>20</v>
      </c>
      <c r="AQ2128" s="5" t="s">
        <v>455</v>
      </c>
      <c r="AR2128" s="6">
        <v>44291</v>
      </c>
      <c r="AS2128" s="6">
        <v>44291</v>
      </c>
      <c r="AT2128" s="5" t="s">
        <v>379</v>
      </c>
    </row>
    <row r="2129" spans="1:46" s="5" customFormat="1" ht="11.25" x14ac:dyDescent="0.2">
      <c r="A2129" s="5">
        <v>2021</v>
      </c>
      <c r="B2129" s="6">
        <v>44197</v>
      </c>
      <c r="C2129" s="6">
        <v>44286</v>
      </c>
      <c r="D2129" s="5" t="s">
        <v>134</v>
      </c>
      <c r="E2129" s="5" t="s">
        <v>135</v>
      </c>
      <c r="F2129" s="5">
        <v>33914</v>
      </c>
      <c r="G2129" s="13" t="s">
        <v>449</v>
      </c>
      <c r="I2129" s="18" t="s">
        <v>3537</v>
      </c>
      <c r="J2129" s="5">
        <v>353</v>
      </c>
      <c r="N2129" s="44" t="s">
        <v>1797</v>
      </c>
      <c r="O2129" s="5" t="str">
        <f>VLOOKUP(N2129,[11]Tabla_416662!$F:$G,2,0)</f>
        <v xml:space="preserve">SUR831027314          </v>
      </c>
      <c r="P2129" s="5" t="s">
        <v>3234</v>
      </c>
      <c r="Q2129" s="5" t="s">
        <v>452</v>
      </c>
      <c r="R2129" s="5">
        <v>33914</v>
      </c>
      <c r="S2129" s="6">
        <v>44271</v>
      </c>
      <c r="T2129" s="45">
        <v>25950</v>
      </c>
      <c r="U2129" s="25">
        <f t="shared" si="6"/>
        <v>30102</v>
      </c>
      <c r="X2129" s="5" t="s">
        <v>453</v>
      </c>
      <c r="Z2129" s="5" t="s">
        <v>144</v>
      </c>
      <c r="AA2129" s="18" t="s">
        <v>3537</v>
      </c>
      <c r="AB2129" s="7"/>
      <c r="AC2129" s="48">
        <v>44274</v>
      </c>
      <c r="AD2129" s="48">
        <v>44274</v>
      </c>
      <c r="AE2129" s="8" t="s">
        <v>5734</v>
      </c>
      <c r="AG2129" s="5" t="s">
        <v>146</v>
      </c>
      <c r="AH2129" s="5" t="s">
        <v>454</v>
      </c>
      <c r="AJ2129" s="5" t="s">
        <v>20</v>
      </c>
      <c r="AQ2129" s="5" t="s">
        <v>455</v>
      </c>
      <c r="AR2129" s="6">
        <v>44291</v>
      </c>
      <c r="AS2129" s="6">
        <v>44291</v>
      </c>
      <c r="AT2129" s="5" t="s">
        <v>379</v>
      </c>
    </row>
    <row r="2130" spans="1:46" s="5" customFormat="1" ht="11.25" x14ac:dyDescent="0.2">
      <c r="A2130" s="5">
        <v>2021</v>
      </c>
      <c r="B2130" s="6">
        <v>44197</v>
      </c>
      <c r="C2130" s="6">
        <v>44286</v>
      </c>
      <c r="D2130" s="5" t="s">
        <v>134</v>
      </c>
      <c r="E2130" s="5" t="s">
        <v>135</v>
      </c>
      <c r="F2130" s="5">
        <v>33915</v>
      </c>
      <c r="G2130" s="13" t="s">
        <v>449</v>
      </c>
      <c r="I2130" s="18" t="s">
        <v>3538</v>
      </c>
      <c r="J2130" s="5">
        <v>114</v>
      </c>
      <c r="N2130" s="44" t="s">
        <v>2442</v>
      </c>
      <c r="O2130" s="5" t="str">
        <f>VLOOKUP(N2130,[11]Tabla_416662!$F:$G,2,0)</f>
        <v xml:space="preserve">EMS980512DA2          </v>
      </c>
      <c r="P2130" s="5" t="s">
        <v>3232</v>
      </c>
      <c r="Q2130" s="5" t="s">
        <v>452</v>
      </c>
      <c r="R2130" s="5">
        <v>33915</v>
      </c>
      <c r="S2130" s="6">
        <v>44271</v>
      </c>
      <c r="T2130" s="45">
        <v>1500</v>
      </c>
      <c r="U2130" s="25">
        <f t="shared" si="6"/>
        <v>1740</v>
      </c>
      <c r="X2130" s="5" t="s">
        <v>453</v>
      </c>
      <c r="Z2130" s="5" t="s">
        <v>144</v>
      </c>
      <c r="AA2130" s="18" t="s">
        <v>3538</v>
      </c>
      <c r="AB2130" s="7"/>
      <c r="AC2130" s="48">
        <v>44274</v>
      </c>
      <c r="AD2130" s="48">
        <v>44274</v>
      </c>
      <c r="AE2130" s="8" t="s">
        <v>5735</v>
      </c>
      <c r="AG2130" s="5" t="s">
        <v>146</v>
      </c>
      <c r="AH2130" s="5" t="s">
        <v>454</v>
      </c>
      <c r="AJ2130" s="5" t="s">
        <v>20</v>
      </c>
      <c r="AQ2130" s="5" t="s">
        <v>455</v>
      </c>
      <c r="AR2130" s="6">
        <v>44291</v>
      </c>
      <c r="AS2130" s="6">
        <v>44291</v>
      </c>
      <c r="AT2130" s="5" t="s">
        <v>379</v>
      </c>
    </row>
    <row r="2131" spans="1:46" s="5" customFormat="1" ht="11.25" x14ac:dyDescent="0.2">
      <c r="A2131" s="5">
        <v>2021</v>
      </c>
      <c r="B2131" s="6">
        <v>44197</v>
      </c>
      <c r="C2131" s="6">
        <v>44286</v>
      </c>
      <c r="D2131" s="5" t="s">
        <v>134</v>
      </c>
      <c r="E2131" s="5" t="s">
        <v>135</v>
      </c>
      <c r="F2131" s="5">
        <v>33916</v>
      </c>
      <c r="G2131" s="13" t="s">
        <v>449</v>
      </c>
      <c r="I2131" s="18" t="s">
        <v>3539</v>
      </c>
      <c r="J2131" s="5">
        <v>337</v>
      </c>
      <c r="N2131" s="44" t="s">
        <v>502</v>
      </c>
      <c r="O2131" s="5" t="str">
        <f>VLOOKUP(N2131,[11]Tabla_416662!$F:$G,2,0)</f>
        <v>VESS550821KR7</v>
      </c>
      <c r="P2131" s="5" t="s">
        <v>3311</v>
      </c>
      <c r="Q2131" s="5" t="s">
        <v>452</v>
      </c>
      <c r="R2131" s="5">
        <v>33916</v>
      </c>
      <c r="S2131" s="6">
        <v>44271</v>
      </c>
      <c r="T2131" s="45">
        <v>3380</v>
      </c>
      <c r="U2131" s="25">
        <f t="shared" si="6"/>
        <v>3920.8</v>
      </c>
      <c r="X2131" s="5" t="s">
        <v>453</v>
      </c>
      <c r="Z2131" s="5" t="s">
        <v>144</v>
      </c>
      <c r="AA2131" s="18" t="s">
        <v>3539</v>
      </c>
      <c r="AB2131" s="7"/>
      <c r="AC2131" s="48">
        <v>44274</v>
      </c>
      <c r="AD2131" s="48">
        <v>44274</v>
      </c>
      <c r="AE2131" s="8" t="s">
        <v>5736</v>
      </c>
      <c r="AG2131" s="5" t="s">
        <v>146</v>
      </c>
      <c r="AH2131" s="5" t="s">
        <v>454</v>
      </c>
      <c r="AJ2131" s="5" t="s">
        <v>20</v>
      </c>
      <c r="AQ2131" s="5" t="s">
        <v>455</v>
      </c>
      <c r="AR2131" s="6">
        <v>44291</v>
      </c>
      <c r="AS2131" s="6">
        <v>44291</v>
      </c>
      <c r="AT2131" s="5" t="s">
        <v>379</v>
      </c>
    </row>
    <row r="2132" spans="1:46" s="5" customFormat="1" ht="11.25" x14ac:dyDescent="0.2">
      <c r="A2132" s="5">
        <v>2021</v>
      </c>
      <c r="B2132" s="6">
        <v>44197</v>
      </c>
      <c r="C2132" s="6">
        <v>44286</v>
      </c>
      <c r="D2132" s="5" t="s">
        <v>134</v>
      </c>
      <c r="E2132" s="5" t="s">
        <v>135</v>
      </c>
      <c r="F2132" s="5">
        <v>33917</v>
      </c>
      <c r="G2132" s="13" t="s">
        <v>449</v>
      </c>
      <c r="I2132" s="18" t="s">
        <v>3540</v>
      </c>
      <c r="J2132" s="5">
        <v>407</v>
      </c>
      <c r="N2132" s="44" t="s">
        <v>1254</v>
      </c>
      <c r="O2132" s="5" t="str">
        <f>VLOOKUP(N2132,[11]Tabla_416662!$F:$G,2,0)</f>
        <v>COSS9908314J7</v>
      </c>
      <c r="P2132" s="5" t="s">
        <v>3223</v>
      </c>
      <c r="Q2132" s="5" t="s">
        <v>452</v>
      </c>
      <c r="R2132" s="5">
        <v>33917</v>
      </c>
      <c r="S2132" s="6">
        <v>44271</v>
      </c>
      <c r="T2132" s="45">
        <v>5488</v>
      </c>
      <c r="U2132" s="25">
        <f t="shared" si="6"/>
        <v>6366.08</v>
      </c>
      <c r="X2132" s="5" t="s">
        <v>453</v>
      </c>
      <c r="Z2132" s="5" t="s">
        <v>144</v>
      </c>
      <c r="AA2132" s="18" t="s">
        <v>3540</v>
      </c>
      <c r="AB2132" s="7"/>
      <c r="AC2132" s="48">
        <v>44278</v>
      </c>
      <c r="AD2132" s="48">
        <v>44278</v>
      </c>
      <c r="AE2132" s="8" t="s">
        <v>5737</v>
      </c>
      <c r="AG2132" s="5" t="s">
        <v>146</v>
      </c>
      <c r="AH2132" s="5" t="s">
        <v>454</v>
      </c>
      <c r="AJ2132" s="5" t="s">
        <v>20</v>
      </c>
      <c r="AQ2132" s="5" t="s">
        <v>455</v>
      </c>
      <c r="AR2132" s="6">
        <v>44291</v>
      </c>
      <c r="AS2132" s="6">
        <v>44291</v>
      </c>
      <c r="AT2132" s="5" t="s">
        <v>379</v>
      </c>
    </row>
    <row r="2133" spans="1:46" s="5" customFormat="1" ht="11.25" x14ac:dyDescent="0.2">
      <c r="A2133" s="5">
        <v>2021</v>
      </c>
      <c r="B2133" s="6">
        <v>44197</v>
      </c>
      <c r="C2133" s="6">
        <v>44286</v>
      </c>
      <c r="D2133" s="5" t="s">
        <v>134</v>
      </c>
      <c r="E2133" s="5" t="s">
        <v>135</v>
      </c>
      <c r="F2133" s="5">
        <v>33918</v>
      </c>
      <c r="G2133" s="13" t="s">
        <v>449</v>
      </c>
      <c r="I2133" s="18" t="s">
        <v>3541</v>
      </c>
      <c r="J2133" s="5">
        <v>144</v>
      </c>
      <c r="N2133" s="44" t="s">
        <v>3542</v>
      </c>
      <c r="O2133" s="5" t="str">
        <f>VLOOKUP(N2133,[11]Tabla_416662!$F:$G,2,0)</f>
        <v xml:space="preserve">GME050914N71          </v>
      </c>
      <c r="P2133" s="5" t="s">
        <v>3223</v>
      </c>
      <c r="Q2133" s="5" t="s">
        <v>452</v>
      </c>
      <c r="R2133" s="5">
        <v>33918</v>
      </c>
      <c r="S2133" s="6">
        <v>44271</v>
      </c>
      <c r="T2133" s="45">
        <v>8868.75</v>
      </c>
      <c r="U2133" s="25">
        <f t="shared" si="6"/>
        <v>10287.75</v>
      </c>
      <c r="X2133" s="5" t="s">
        <v>453</v>
      </c>
      <c r="Z2133" s="5" t="s">
        <v>144</v>
      </c>
      <c r="AA2133" s="18" t="s">
        <v>3541</v>
      </c>
      <c r="AB2133" s="7"/>
      <c r="AC2133" s="48">
        <v>44278</v>
      </c>
      <c r="AD2133" s="48">
        <v>44278</v>
      </c>
      <c r="AE2133" s="8" t="s">
        <v>5738</v>
      </c>
      <c r="AG2133" s="5" t="s">
        <v>146</v>
      </c>
      <c r="AH2133" s="5" t="s">
        <v>454</v>
      </c>
      <c r="AJ2133" s="5" t="s">
        <v>20</v>
      </c>
      <c r="AQ2133" s="5" t="s">
        <v>455</v>
      </c>
      <c r="AR2133" s="6">
        <v>44291</v>
      </c>
      <c r="AS2133" s="6">
        <v>44291</v>
      </c>
      <c r="AT2133" s="5" t="s">
        <v>379</v>
      </c>
    </row>
    <row r="2134" spans="1:46" s="5" customFormat="1" ht="11.25" x14ac:dyDescent="0.2">
      <c r="A2134" s="5">
        <v>2021</v>
      </c>
      <c r="B2134" s="6">
        <v>44197</v>
      </c>
      <c r="C2134" s="6">
        <v>44286</v>
      </c>
      <c r="D2134" s="5" t="s">
        <v>134</v>
      </c>
      <c r="E2134" s="5" t="s">
        <v>135</v>
      </c>
      <c r="F2134" s="5">
        <v>33919</v>
      </c>
      <c r="G2134" s="13" t="s">
        <v>449</v>
      </c>
      <c r="I2134" s="18" t="s">
        <v>3543</v>
      </c>
      <c r="J2134" s="5">
        <v>241</v>
      </c>
      <c r="N2134" s="44" t="s">
        <v>800</v>
      </c>
      <c r="O2134" s="5" t="str">
        <f>VLOOKUP(N2134,[11]Tabla_416662!$F:$G,2,0)</f>
        <v xml:space="preserve">CACP5903198P4         </v>
      </c>
      <c r="P2134" s="5" t="s">
        <v>3232</v>
      </c>
      <c r="Q2134" s="5" t="s">
        <v>452</v>
      </c>
      <c r="R2134" s="5">
        <v>33919</v>
      </c>
      <c r="S2134" s="6">
        <v>44271</v>
      </c>
      <c r="T2134" s="45">
        <v>1675.8</v>
      </c>
      <c r="U2134" s="25">
        <f t="shared" si="6"/>
        <v>1943.9279999999999</v>
      </c>
      <c r="X2134" s="5" t="s">
        <v>453</v>
      </c>
      <c r="Z2134" s="5" t="s">
        <v>144</v>
      </c>
      <c r="AA2134" s="18" t="s">
        <v>3543</v>
      </c>
      <c r="AB2134" s="7"/>
      <c r="AC2134" s="48">
        <v>44278</v>
      </c>
      <c r="AD2134" s="48">
        <v>44278</v>
      </c>
      <c r="AE2134" s="8" t="s">
        <v>5739</v>
      </c>
      <c r="AG2134" s="5" t="s">
        <v>146</v>
      </c>
      <c r="AH2134" s="5" t="s">
        <v>454</v>
      </c>
      <c r="AJ2134" s="5" t="s">
        <v>20</v>
      </c>
      <c r="AQ2134" s="5" t="s">
        <v>455</v>
      </c>
      <c r="AR2134" s="6">
        <v>44291</v>
      </c>
      <c r="AS2134" s="6">
        <v>44291</v>
      </c>
      <c r="AT2134" s="5" t="s">
        <v>379</v>
      </c>
    </row>
    <row r="2135" spans="1:46" s="5" customFormat="1" ht="11.25" x14ac:dyDescent="0.2">
      <c r="A2135" s="5">
        <v>2021</v>
      </c>
      <c r="B2135" s="6">
        <v>44197</v>
      </c>
      <c r="C2135" s="6">
        <v>44286</v>
      </c>
      <c r="D2135" s="5" t="s">
        <v>134</v>
      </c>
      <c r="E2135" s="5" t="s">
        <v>135</v>
      </c>
      <c r="F2135" s="5">
        <v>33920</v>
      </c>
      <c r="G2135" s="13" t="s">
        <v>449</v>
      </c>
      <c r="I2135" s="18" t="s">
        <v>3544</v>
      </c>
      <c r="J2135" s="5">
        <v>114</v>
      </c>
      <c r="N2135" s="44" t="s">
        <v>2442</v>
      </c>
      <c r="O2135" s="5" t="str">
        <f>VLOOKUP(N2135,[11]Tabla_416662!$F:$G,2,0)</f>
        <v xml:space="preserve">EMS980512DA2          </v>
      </c>
      <c r="P2135" s="5" t="s">
        <v>3232</v>
      </c>
      <c r="Q2135" s="5" t="s">
        <v>452</v>
      </c>
      <c r="R2135" s="5">
        <v>33920</v>
      </c>
      <c r="S2135" s="6">
        <v>44271</v>
      </c>
      <c r="T2135" s="45">
        <v>6400</v>
      </c>
      <c r="U2135" s="25">
        <f t="shared" si="6"/>
        <v>7424</v>
      </c>
      <c r="X2135" s="5" t="s">
        <v>453</v>
      </c>
      <c r="Z2135" s="5" t="s">
        <v>144</v>
      </c>
      <c r="AA2135" s="18" t="s">
        <v>3544</v>
      </c>
      <c r="AB2135" s="7"/>
      <c r="AC2135" s="48">
        <v>44274</v>
      </c>
      <c r="AD2135" s="48">
        <v>44274</v>
      </c>
      <c r="AE2135" s="8" t="s">
        <v>5740</v>
      </c>
      <c r="AG2135" s="5" t="s">
        <v>146</v>
      </c>
      <c r="AH2135" s="5" t="s">
        <v>454</v>
      </c>
      <c r="AJ2135" s="5" t="s">
        <v>20</v>
      </c>
      <c r="AQ2135" s="5" t="s">
        <v>455</v>
      </c>
      <c r="AR2135" s="6">
        <v>44291</v>
      </c>
      <c r="AS2135" s="6">
        <v>44291</v>
      </c>
      <c r="AT2135" s="5" t="s">
        <v>379</v>
      </c>
    </row>
    <row r="2136" spans="1:46" s="5" customFormat="1" ht="11.25" x14ac:dyDescent="0.2">
      <c r="A2136" s="5">
        <v>2021</v>
      </c>
      <c r="B2136" s="6">
        <v>44197</v>
      </c>
      <c r="C2136" s="6">
        <v>44286</v>
      </c>
      <c r="D2136" s="5" t="s">
        <v>134</v>
      </c>
      <c r="E2136" s="5" t="s">
        <v>135</v>
      </c>
      <c r="F2136" s="5">
        <v>33921</v>
      </c>
      <c r="G2136" s="13" t="s">
        <v>449</v>
      </c>
      <c r="I2136" s="18" t="s">
        <v>3545</v>
      </c>
      <c r="J2136" s="5">
        <v>133</v>
      </c>
      <c r="N2136" s="44" t="s">
        <v>1738</v>
      </c>
      <c r="O2136" s="5" t="str">
        <f>VLOOKUP(N2136,[11]Tabla_416662!$F:$G,2,0)</f>
        <v xml:space="preserve">FMB871228QF7          </v>
      </c>
      <c r="P2136" s="5" t="s">
        <v>3232</v>
      </c>
      <c r="Q2136" s="5" t="s">
        <v>452</v>
      </c>
      <c r="R2136" s="5">
        <v>33921</v>
      </c>
      <c r="S2136" s="6">
        <v>44271</v>
      </c>
      <c r="T2136" s="45">
        <v>494.16</v>
      </c>
      <c r="U2136" s="25">
        <f t="shared" si="6"/>
        <v>573.22559999999999</v>
      </c>
      <c r="X2136" s="5" t="s">
        <v>453</v>
      </c>
      <c r="Z2136" s="5" t="s">
        <v>144</v>
      </c>
      <c r="AA2136" s="18" t="s">
        <v>3545</v>
      </c>
      <c r="AB2136" s="7"/>
      <c r="AC2136" s="48">
        <v>44274</v>
      </c>
      <c r="AD2136" s="48">
        <v>44274</v>
      </c>
      <c r="AE2136" s="8" t="s">
        <v>5741</v>
      </c>
      <c r="AG2136" s="5" t="s">
        <v>146</v>
      </c>
      <c r="AH2136" s="5" t="s">
        <v>454</v>
      </c>
      <c r="AJ2136" s="5" t="s">
        <v>20</v>
      </c>
      <c r="AQ2136" s="5" t="s">
        <v>455</v>
      </c>
      <c r="AR2136" s="6">
        <v>44291</v>
      </c>
      <c r="AS2136" s="6">
        <v>44291</v>
      </c>
      <c r="AT2136" s="5" t="s">
        <v>379</v>
      </c>
    </row>
    <row r="2137" spans="1:46" s="5" customFormat="1" ht="11.25" x14ac:dyDescent="0.2">
      <c r="A2137" s="5">
        <v>2021</v>
      </c>
      <c r="B2137" s="6">
        <v>44197</v>
      </c>
      <c r="C2137" s="6">
        <v>44286</v>
      </c>
      <c r="D2137" s="5" t="s">
        <v>134</v>
      </c>
      <c r="E2137" s="5" t="s">
        <v>135</v>
      </c>
      <c r="F2137" s="5">
        <v>33922</v>
      </c>
      <c r="G2137" s="13" t="s">
        <v>449</v>
      </c>
      <c r="I2137" s="18" t="s">
        <v>3546</v>
      </c>
      <c r="J2137" s="5">
        <v>16</v>
      </c>
      <c r="N2137" s="44" t="s">
        <v>1258</v>
      </c>
      <c r="O2137" s="5" t="str">
        <f>VLOOKUP(N2137,[11]Tabla_416662!$F:$G,2,0)</f>
        <v xml:space="preserve">ROJA801110FN1         </v>
      </c>
      <c r="P2137" s="5" t="s">
        <v>3264</v>
      </c>
      <c r="Q2137" s="5" t="s">
        <v>452</v>
      </c>
      <c r="R2137" s="5">
        <v>33922</v>
      </c>
      <c r="S2137" s="6">
        <v>44271</v>
      </c>
      <c r="T2137" s="45">
        <v>200175</v>
      </c>
      <c r="U2137" s="25">
        <f t="shared" si="6"/>
        <v>232203</v>
      </c>
      <c r="X2137" s="5" t="s">
        <v>453</v>
      </c>
      <c r="Z2137" s="5" t="s">
        <v>144</v>
      </c>
      <c r="AA2137" s="18" t="s">
        <v>3546</v>
      </c>
      <c r="AB2137" s="7"/>
      <c r="AC2137" s="48">
        <v>44278</v>
      </c>
      <c r="AD2137" s="48">
        <v>44278</v>
      </c>
      <c r="AE2137" s="8" t="s">
        <v>5742</v>
      </c>
      <c r="AG2137" s="5" t="s">
        <v>146</v>
      </c>
      <c r="AH2137" s="5" t="s">
        <v>454</v>
      </c>
      <c r="AJ2137" s="5" t="s">
        <v>20</v>
      </c>
      <c r="AQ2137" s="5" t="s">
        <v>455</v>
      </c>
      <c r="AR2137" s="6">
        <v>44291</v>
      </c>
      <c r="AS2137" s="6">
        <v>44291</v>
      </c>
      <c r="AT2137" s="5" t="s">
        <v>379</v>
      </c>
    </row>
    <row r="2138" spans="1:46" s="5" customFormat="1" ht="11.25" x14ac:dyDescent="0.2">
      <c r="A2138" s="5">
        <v>2021</v>
      </c>
      <c r="B2138" s="6">
        <v>44197</v>
      </c>
      <c r="C2138" s="6">
        <v>44286</v>
      </c>
      <c r="D2138" s="5" t="s">
        <v>134</v>
      </c>
      <c r="E2138" s="5" t="s">
        <v>135</v>
      </c>
      <c r="F2138" s="5">
        <v>33923</v>
      </c>
      <c r="G2138" s="13" t="s">
        <v>449</v>
      </c>
      <c r="I2138" s="18" t="s">
        <v>3547</v>
      </c>
      <c r="J2138" s="5">
        <v>62</v>
      </c>
      <c r="N2138" s="27" t="s">
        <v>564</v>
      </c>
      <c r="O2138" s="5" t="str">
        <f>VLOOKUP(N2138,[11]Tabla_416662!$F:$G,2,0)</f>
        <v>CPS100629H34</v>
      </c>
      <c r="P2138" s="5" t="s">
        <v>3223</v>
      </c>
      <c r="Q2138" s="5" t="s">
        <v>452</v>
      </c>
      <c r="R2138" s="5">
        <v>33923</v>
      </c>
      <c r="S2138" s="6">
        <v>44272</v>
      </c>
      <c r="T2138" s="45">
        <v>1740.8</v>
      </c>
      <c r="U2138" s="25">
        <f t="shared" si="6"/>
        <v>2019.328</v>
      </c>
      <c r="X2138" s="5" t="s">
        <v>453</v>
      </c>
      <c r="Z2138" s="5" t="s">
        <v>144</v>
      </c>
      <c r="AA2138" s="18" t="s">
        <v>3547</v>
      </c>
      <c r="AB2138" s="7"/>
      <c r="AC2138" s="48">
        <v>44271</v>
      </c>
      <c r="AD2138" s="48">
        <v>44271</v>
      </c>
      <c r="AE2138" s="8" t="s">
        <v>5743</v>
      </c>
      <c r="AG2138" s="5" t="s">
        <v>146</v>
      </c>
      <c r="AH2138" s="5" t="s">
        <v>454</v>
      </c>
      <c r="AJ2138" s="5" t="s">
        <v>20</v>
      </c>
      <c r="AQ2138" s="5" t="s">
        <v>455</v>
      </c>
      <c r="AR2138" s="6">
        <v>44291</v>
      </c>
      <c r="AS2138" s="6">
        <v>44291</v>
      </c>
      <c r="AT2138" s="5" t="s">
        <v>379</v>
      </c>
    </row>
    <row r="2139" spans="1:46" s="5" customFormat="1" ht="11.25" x14ac:dyDescent="0.2">
      <c r="A2139" s="5">
        <v>2021</v>
      </c>
      <c r="B2139" s="6">
        <v>44197</v>
      </c>
      <c r="C2139" s="6">
        <v>44286</v>
      </c>
      <c r="D2139" s="5" t="s">
        <v>134</v>
      </c>
      <c r="E2139" s="5" t="s">
        <v>135</v>
      </c>
      <c r="F2139" s="5">
        <v>33924</v>
      </c>
      <c r="G2139" s="13" t="s">
        <v>449</v>
      </c>
      <c r="I2139" s="18" t="s">
        <v>3548</v>
      </c>
      <c r="J2139" s="5">
        <v>68</v>
      </c>
      <c r="N2139" s="27" t="s">
        <v>438</v>
      </c>
      <c r="O2139" s="5" t="str">
        <f>VLOOKUP(N2139,[11]Tabla_416662!$F:$G,2,0)</f>
        <v xml:space="preserve">CBR131204JA6          </v>
      </c>
      <c r="P2139" s="5" t="s">
        <v>3228</v>
      </c>
      <c r="Q2139" s="5" t="s">
        <v>452</v>
      </c>
      <c r="R2139" s="5">
        <v>33924</v>
      </c>
      <c r="S2139" s="6">
        <v>44272</v>
      </c>
      <c r="T2139" s="45">
        <v>305859.7</v>
      </c>
      <c r="U2139" s="25">
        <f t="shared" si="6"/>
        <v>354797.25200000004</v>
      </c>
      <c r="X2139" s="5" t="s">
        <v>453</v>
      </c>
      <c r="Z2139" s="5" t="s">
        <v>144</v>
      </c>
      <c r="AA2139" s="18" t="s">
        <v>3548</v>
      </c>
      <c r="AB2139" s="7"/>
      <c r="AC2139" s="48">
        <v>44271</v>
      </c>
      <c r="AD2139" s="48">
        <v>44271</v>
      </c>
      <c r="AE2139" s="8" t="s">
        <v>5744</v>
      </c>
      <c r="AG2139" s="5" t="s">
        <v>146</v>
      </c>
      <c r="AH2139" s="5" t="s">
        <v>454</v>
      </c>
      <c r="AJ2139" s="5" t="s">
        <v>20</v>
      </c>
      <c r="AQ2139" s="5" t="s">
        <v>455</v>
      </c>
      <c r="AR2139" s="6">
        <v>44291</v>
      </c>
      <c r="AS2139" s="6">
        <v>44291</v>
      </c>
      <c r="AT2139" s="5" t="s">
        <v>379</v>
      </c>
    </row>
    <row r="2140" spans="1:46" s="5" customFormat="1" ht="11.25" x14ac:dyDescent="0.2">
      <c r="A2140" s="5">
        <v>2021</v>
      </c>
      <c r="B2140" s="6">
        <v>44197</v>
      </c>
      <c r="C2140" s="6">
        <v>44286</v>
      </c>
      <c r="D2140" s="5" t="s">
        <v>134</v>
      </c>
      <c r="E2140" s="5" t="s">
        <v>135</v>
      </c>
      <c r="F2140" s="5">
        <v>33925</v>
      </c>
      <c r="G2140" s="13" t="s">
        <v>449</v>
      </c>
      <c r="I2140" s="18" t="s">
        <v>3549</v>
      </c>
      <c r="J2140" s="5">
        <v>379</v>
      </c>
      <c r="N2140" s="44" t="s">
        <v>526</v>
      </c>
      <c r="O2140" s="5" t="str">
        <f>VLOOKUP(N2140,[11]Tabla_416662!$F:$G,2,0)</f>
        <v xml:space="preserve">AEGY750725DE1         </v>
      </c>
      <c r="P2140" s="5" t="s">
        <v>3232</v>
      </c>
      <c r="Q2140" s="5" t="s">
        <v>452</v>
      </c>
      <c r="R2140" s="5">
        <v>33925</v>
      </c>
      <c r="S2140" s="6">
        <v>44271</v>
      </c>
      <c r="T2140" s="45">
        <v>517.28</v>
      </c>
      <c r="U2140" s="25">
        <f t="shared" si="6"/>
        <v>600.04480000000001</v>
      </c>
      <c r="X2140" s="5" t="s">
        <v>453</v>
      </c>
      <c r="Z2140" s="5" t="s">
        <v>144</v>
      </c>
      <c r="AA2140" s="18" t="s">
        <v>3549</v>
      </c>
      <c r="AB2140" s="7"/>
      <c r="AC2140" s="48">
        <v>44274</v>
      </c>
      <c r="AD2140" s="48">
        <v>44274</v>
      </c>
      <c r="AE2140" s="8" t="s">
        <v>5745</v>
      </c>
      <c r="AG2140" s="5" t="s">
        <v>146</v>
      </c>
      <c r="AH2140" s="5" t="s">
        <v>454</v>
      </c>
      <c r="AJ2140" s="5" t="s">
        <v>20</v>
      </c>
      <c r="AQ2140" s="5" t="s">
        <v>455</v>
      </c>
      <c r="AR2140" s="6">
        <v>44291</v>
      </c>
      <c r="AS2140" s="6">
        <v>44291</v>
      </c>
      <c r="AT2140" s="5" t="s">
        <v>379</v>
      </c>
    </row>
    <row r="2141" spans="1:46" s="5" customFormat="1" ht="11.25" x14ac:dyDescent="0.2">
      <c r="A2141" s="5">
        <v>2021</v>
      </c>
      <c r="B2141" s="6">
        <v>44197</v>
      </c>
      <c r="C2141" s="6">
        <v>44286</v>
      </c>
      <c r="D2141" s="5" t="s">
        <v>134</v>
      </c>
      <c r="E2141" s="5" t="s">
        <v>135</v>
      </c>
      <c r="F2141" s="5">
        <v>33926</v>
      </c>
      <c r="G2141" s="13" t="s">
        <v>449</v>
      </c>
      <c r="I2141" s="18" t="s">
        <v>3550</v>
      </c>
      <c r="J2141" s="5">
        <v>379</v>
      </c>
      <c r="N2141" s="44" t="s">
        <v>526</v>
      </c>
      <c r="O2141" s="5" t="str">
        <f>VLOOKUP(N2141,[11]Tabla_416662!$F:$G,2,0)</f>
        <v xml:space="preserve">AEGY750725DE1         </v>
      </c>
      <c r="P2141" s="5" t="s">
        <v>3232</v>
      </c>
      <c r="Q2141" s="5" t="s">
        <v>452</v>
      </c>
      <c r="R2141" s="5">
        <v>33926</v>
      </c>
      <c r="S2141" s="6">
        <v>44271</v>
      </c>
      <c r="T2141" s="45">
        <v>1336.21</v>
      </c>
      <c r="U2141" s="25">
        <f t="shared" ref="U2141:U2197" si="7">T2141*0.16+T2141</f>
        <v>1550.0036</v>
      </c>
      <c r="X2141" s="5" t="s">
        <v>453</v>
      </c>
      <c r="Z2141" s="5" t="s">
        <v>144</v>
      </c>
      <c r="AA2141" s="18" t="s">
        <v>3550</v>
      </c>
      <c r="AB2141" s="7"/>
      <c r="AC2141" s="48">
        <v>44278</v>
      </c>
      <c r="AD2141" s="48">
        <v>44278</v>
      </c>
      <c r="AE2141" s="8" t="s">
        <v>5746</v>
      </c>
      <c r="AG2141" s="5" t="s">
        <v>146</v>
      </c>
      <c r="AH2141" s="5" t="s">
        <v>454</v>
      </c>
      <c r="AJ2141" s="5" t="s">
        <v>20</v>
      </c>
      <c r="AQ2141" s="5" t="s">
        <v>455</v>
      </c>
      <c r="AR2141" s="6">
        <v>44291</v>
      </c>
      <c r="AS2141" s="6">
        <v>44291</v>
      </c>
      <c r="AT2141" s="5" t="s">
        <v>379</v>
      </c>
    </row>
    <row r="2142" spans="1:46" s="5" customFormat="1" ht="11.25" x14ac:dyDescent="0.2">
      <c r="A2142" s="5">
        <v>2021</v>
      </c>
      <c r="B2142" s="6">
        <v>44197</v>
      </c>
      <c r="C2142" s="6">
        <v>44286</v>
      </c>
      <c r="D2142" s="5" t="s">
        <v>134</v>
      </c>
      <c r="E2142" s="5" t="s">
        <v>135</v>
      </c>
      <c r="F2142" s="5">
        <v>33927</v>
      </c>
      <c r="G2142" s="13" t="s">
        <v>449</v>
      </c>
      <c r="I2142" s="18" t="s">
        <v>3551</v>
      </c>
      <c r="J2142" s="5">
        <v>243</v>
      </c>
      <c r="N2142" s="44" t="s">
        <v>1825</v>
      </c>
      <c r="O2142" s="5" t="str">
        <f>VLOOKUP(N2142,[11]Tabla_416662!$F:$G,2,0)</f>
        <v xml:space="preserve">OAGR761205MD1         </v>
      </c>
      <c r="P2142" s="5" t="s">
        <v>3264</v>
      </c>
      <c r="Q2142" s="5" t="s">
        <v>452</v>
      </c>
      <c r="R2142" s="5">
        <v>33927</v>
      </c>
      <c r="S2142" s="6">
        <v>44273</v>
      </c>
      <c r="T2142" s="45">
        <v>4176.1899999999996</v>
      </c>
      <c r="U2142" s="25">
        <f t="shared" si="7"/>
        <v>4844.3804</v>
      </c>
      <c r="X2142" s="5" t="s">
        <v>453</v>
      </c>
      <c r="Z2142" s="5" t="s">
        <v>144</v>
      </c>
      <c r="AA2142" s="18" t="s">
        <v>3551</v>
      </c>
      <c r="AB2142" s="7"/>
      <c r="AC2142" s="48">
        <v>44278</v>
      </c>
      <c r="AD2142" s="48">
        <v>44278</v>
      </c>
      <c r="AE2142" s="8" t="s">
        <v>5747</v>
      </c>
      <c r="AG2142" s="5" t="s">
        <v>146</v>
      </c>
      <c r="AH2142" s="5" t="s">
        <v>454</v>
      </c>
      <c r="AJ2142" s="5" t="s">
        <v>20</v>
      </c>
      <c r="AQ2142" s="5" t="s">
        <v>455</v>
      </c>
      <c r="AR2142" s="6">
        <v>44291</v>
      </c>
      <c r="AS2142" s="6">
        <v>44291</v>
      </c>
      <c r="AT2142" s="5" t="s">
        <v>379</v>
      </c>
    </row>
    <row r="2143" spans="1:46" s="5" customFormat="1" ht="11.25" x14ac:dyDescent="0.2">
      <c r="A2143" s="5">
        <v>2021</v>
      </c>
      <c r="B2143" s="6">
        <v>44197</v>
      </c>
      <c r="C2143" s="6">
        <v>44286</v>
      </c>
      <c r="D2143" s="5" t="s">
        <v>134</v>
      </c>
      <c r="E2143" s="5" t="s">
        <v>135</v>
      </c>
      <c r="F2143" s="5">
        <v>33928</v>
      </c>
      <c r="G2143" s="13" t="s">
        <v>449</v>
      </c>
      <c r="I2143" s="18" t="s">
        <v>3552</v>
      </c>
      <c r="J2143" s="5">
        <v>210</v>
      </c>
      <c r="N2143" s="44" t="s">
        <v>951</v>
      </c>
      <c r="O2143" s="5" t="str">
        <f>VLOOKUP(N2143,[11]Tabla_416662!$F:$G,2,0)</f>
        <v xml:space="preserve">LSB051110DD2          </v>
      </c>
      <c r="P2143" s="5" t="s">
        <v>3221</v>
      </c>
      <c r="Q2143" s="5" t="s">
        <v>452</v>
      </c>
      <c r="R2143" s="5">
        <v>33928</v>
      </c>
      <c r="S2143" s="6">
        <v>44273</v>
      </c>
      <c r="T2143" s="45">
        <v>5948.28</v>
      </c>
      <c r="U2143" s="25">
        <f t="shared" si="7"/>
        <v>6900.0047999999997</v>
      </c>
      <c r="X2143" s="5" t="s">
        <v>453</v>
      </c>
      <c r="Z2143" s="5" t="s">
        <v>144</v>
      </c>
      <c r="AA2143" s="18" t="s">
        <v>3552</v>
      </c>
      <c r="AB2143" s="7"/>
      <c r="AC2143" s="48">
        <v>44278</v>
      </c>
      <c r="AD2143" s="48">
        <v>44278</v>
      </c>
      <c r="AE2143" s="8" t="s">
        <v>5748</v>
      </c>
      <c r="AG2143" s="5" t="s">
        <v>146</v>
      </c>
      <c r="AH2143" s="5" t="s">
        <v>454</v>
      </c>
      <c r="AJ2143" s="5" t="s">
        <v>20</v>
      </c>
      <c r="AQ2143" s="5" t="s">
        <v>455</v>
      </c>
      <c r="AR2143" s="6">
        <v>44291</v>
      </c>
      <c r="AS2143" s="6">
        <v>44291</v>
      </c>
      <c r="AT2143" s="5" t="s">
        <v>379</v>
      </c>
    </row>
    <row r="2144" spans="1:46" s="5" customFormat="1" ht="11.25" x14ac:dyDescent="0.2">
      <c r="A2144" s="5">
        <v>2021</v>
      </c>
      <c r="B2144" s="6">
        <v>44197</v>
      </c>
      <c r="C2144" s="6">
        <v>44286</v>
      </c>
      <c r="D2144" s="5" t="s">
        <v>134</v>
      </c>
      <c r="E2144" s="5" t="s">
        <v>135</v>
      </c>
      <c r="F2144" s="5">
        <v>33929</v>
      </c>
      <c r="G2144" s="13" t="s">
        <v>449</v>
      </c>
      <c r="I2144" s="18" t="s">
        <v>3553</v>
      </c>
      <c r="J2144" s="5">
        <v>210</v>
      </c>
      <c r="N2144" s="44" t="s">
        <v>951</v>
      </c>
      <c r="O2144" s="5" t="str">
        <f>VLOOKUP(N2144,[11]Tabla_416662!$F:$G,2,0)</f>
        <v xml:space="preserve">LSB051110DD2          </v>
      </c>
      <c r="P2144" s="5" t="s">
        <v>3221</v>
      </c>
      <c r="Q2144" s="5" t="s">
        <v>452</v>
      </c>
      <c r="R2144" s="5">
        <v>33929</v>
      </c>
      <c r="S2144" s="6">
        <v>44273</v>
      </c>
      <c r="T2144" s="45">
        <v>8789.64</v>
      </c>
      <c r="U2144" s="25">
        <f t="shared" si="7"/>
        <v>10195.982399999999</v>
      </c>
      <c r="X2144" s="5" t="s">
        <v>453</v>
      </c>
      <c r="Z2144" s="5" t="s">
        <v>144</v>
      </c>
      <c r="AA2144" s="18" t="s">
        <v>3553</v>
      </c>
      <c r="AB2144" s="7"/>
      <c r="AC2144" s="48">
        <v>44278</v>
      </c>
      <c r="AD2144" s="48">
        <v>44278</v>
      </c>
      <c r="AE2144" s="8" t="s">
        <v>5749</v>
      </c>
      <c r="AG2144" s="5" t="s">
        <v>146</v>
      </c>
      <c r="AH2144" s="5" t="s">
        <v>454</v>
      </c>
      <c r="AJ2144" s="5" t="s">
        <v>20</v>
      </c>
      <c r="AQ2144" s="5" t="s">
        <v>455</v>
      </c>
      <c r="AR2144" s="6">
        <v>44291</v>
      </c>
      <c r="AS2144" s="6">
        <v>44291</v>
      </c>
      <c r="AT2144" s="5" t="s">
        <v>379</v>
      </c>
    </row>
    <row r="2145" spans="1:46" s="5" customFormat="1" ht="11.25" x14ac:dyDescent="0.2">
      <c r="A2145" s="5">
        <v>2021</v>
      </c>
      <c r="B2145" s="6">
        <v>44197</v>
      </c>
      <c r="C2145" s="6">
        <v>44286</v>
      </c>
      <c r="D2145" s="5" t="s">
        <v>134</v>
      </c>
      <c r="E2145" s="5" t="s">
        <v>135</v>
      </c>
      <c r="F2145" s="5">
        <v>33930</v>
      </c>
      <c r="G2145" s="13" t="s">
        <v>449</v>
      </c>
      <c r="I2145" s="18" t="s">
        <v>3554</v>
      </c>
      <c r="J2145" s="5">
        <v>77</v>
      </c>
      <c r="N2145" s="27" t="s">
        <v>3327</v>
      </c>
      <c r="O2145" s="5" t="str">
        <f>VLOOKUP(N2145,[11]Tabla_416662!$F:$G,2,0)</f>
        <v xml:space="preserve">CAQ8709222U9          </v>
      </c>
      <c r="P2145" s="5" t="s">
        <v>3221</v>
      </c>
      <c r="Q2145" s="5" t="s">
        <v>452</v>
      </c>
      <c r="R2145" s="5">
        <v>33930</v>
      </c>
      <c r="S2145" s="6">
        <v>44273</v>
      </c>
      <c r="T2145" s="45">
        <v>1011.42</v>
      </c>
      <c r="U2145" s="25">
        <f t="shared" si="7"/>
        <v>1173.2472</v>
      </c>
      <c r="X2145" s="5" t="s">
        <v>453</v>
      </c>
      <c r="Z2145" s="5" t="s">
        <v>144</v>
      </c>
      <c r="AA2145" s="18" t="s">
        <v>3554</v>
      </c>
      <c r="AB2145" s="7"/>
      <c r="AC2145" s="48">
        <v>44278</v>
      </c>
      <c r="AD2145" s="48">
        <v>44278</v>
      </c>
      <c r="AE2145" s="8" t="s">
        <v>5750</v>
      </c>
      <c r="AG2145" s="5" t="s">
        <v>146</v>
      </c>
      <c r="AH2145" s="5" t="s">
        <v>454</v>
      </c>
      <c r="AJ2145" s="5" t="s">
        <v>20</v>
      </c>
      <c r="AQ2145" s="5" t="s">
        <v>455</v>
      </c>
      <c r="AR2145" s="6">
        <v>44291</v>
      </c>
      <c r="AS2145" s="6">
        <v>44291</v>
      </c>
      <c r="AT2145" s="5" t="s">
        <v>379</v>
      </c>
    </row>
    <row r="2146" spans="1:46" s="5" customFormat="1" ht="11.25" x14ac:dyDescent="0.2">
      <c r="A2146" s="5">
        <v>2021</v>
      </c>
      <c r="B2146" s="6">
        <v>44197</v>
      </c>
      <c r="C2146" s="6">
        <v>44286</v>
      </c>
      <c r="D2146" s="5" t="s">
        <v>134</v>
      </c>
      <c r="E2146" s="5" t="s">
        <v>135</v>
      </c>
      <c r="F2146" s="5">
        <v>33931</v>
      </c>
      <c r="G2146" s="13" t="s">
        <v>449</v>
      </c>
      <c r="I2146" s="18" t="s">
        <v>3555</v>
      </c>
      <c r="J2146" s="5">
        <v>77</v>
      </c>
      <c r="N2146" s="27" t="s">
        <v>3327</v>
      </c>
      <c r="O2146" s="5" t="str">
        <f>VLOOKUP(N2146,[11]Tabla_416662!$F:$G,2,0)</f>
        <v xml:space="preserve">CAQ8709222U9          </v>
      </c>
      <c r="P2146" s="5" t="s">
        <v>3221</v>
      </c>
      <c r="Q2146" s="5" t="s">
        <v>452</v>
      </c>
      <c r="R2146" s="5">
        <v>33931</v>
      </c>
      <c r="S2146" s="6">
        <v>44273</v>
      </c>
      <c r="T2146" s="45">
        <v>980.5</v>
      </c>
      <c r="U2146" s="25">
        <f t="shared" si="7"/>
        <v>1137.3800000000001</v>
      </c>
      <c r="X2146" s="5" t="s">
        <v>453</v>
      </c>
      <c r="Z2146" s="5" t="s">
        <v>144</v>
      </c>
      <c r="AA2146" s="18" t="s">
        <v>3555</v>
      </c>
      <c r="AB2146" s="7"/>
      <c r="AC2146" s="48">
        <v>44280</v>
      </c>
      <c r="AD2146" s="48">
        <v>44280</v>
      </c>
      <c r="AE2146" s="8" t="s">
        <v>5751</v>
      </c>
      <c r="AG2146" s="5" t="s">
        <v>146</v>
      </c>
      <c r="AH2146" s="5" t="s">
        <v>454</v>
      </c>
      <c r="AJ2146" s="5" t="s">
        <v>20</v>
      </c>
      <c r="AQ2146" s="5" t="s">
        <v>455</v>
      </c>
      <c r="AR2146" s="6">
        <v>44291</v>
      </c>
      <c r="AS2146" s="6">
        <v>44291</v>
      </c>
      <c r="AT2146" s="5" t="s">
        <v>379</v>
      </c>
    </row>
    <row r="2147" spans="1:46" s="5" customFormat="1" ht="11.25" x14ac:dyDescent="0.2">
      <c r="A2147" s="5">
        <v>2021</v>
      </c>
      <c r="B2147" s="6">
        <v>44197</v>
      </c>
      <c r="C2147" s="6">
        <v>44286</v>
      </c>
      <c r="D2147" s="5" t="s">
        <v>134</v>
      </c>
      <c r="E2147" s="5" t="s">
        <v>135</v>
      </c>
      <c r="F2147" s="5">
        <v>33932</v>
      </c>
      <c r="G2147" s="13" t="s">
        <v>449</v>
      </c>
      <c r="I2147" s="18" t="s">
        <v>3555</v>
      </c>
      <c r="J2147" s="5">
        <v>379</v>
      </c>
      <c r="N2147" s="44" t="s">
        <v>526</v>
      </c>
      <c r="O2147" s="5" t="str">
        <f>VLOOKUP(N2147,[11]Tabla_416662!$F:$G,2,0)</f>
        <v xml:space="preserve">AEGY750725DE1         </v>
      </c>
      <c r="P2147" s="5" t="s">
        <v>3221</v>
      </c>
      <c r="Q2147" s="5" t="s">
        <v>452</v>
      </c>
      <c r="R2147" s="5">
        <v>33932</v>
      </c>
      <c r="S2147" s="6">
        <v>44273</v>
      </c>
      <c r="T2147" s="45">
        <v>1594.82</v>
      </c>
      <c r="U2147" s="25">
        <f t="shared" si="7"/>
        <v>1849.9911999999999</v>
      </c>
      <c r="X2147" s="5" t="s">
        <v>453</v>
      </c>
      <c r="Z2147" s="5" t="s">
        <v>144</v>
      </c>
      <c r="AA2147" s="18" t="s">
        <v>3555</v>
      </c>
      <c r="AB2147" s="7"/>
      <c r="AC2147" s="48">
        <v>44280</v>
      </c>
      <c r="AD2147" s="48">
        <v>44280</v>
      </c>
      <c r="AE2147" s="8" t="s">
        <v>5752</v>
      </c>
      <c r="AG2147" s="5" t="s">
        <v>146</v>
      </c>
      <c r="AH2147" s="5" t="s">
        <v>454</v>
      </c>
      <c r="AJ2147" s="5" t="s">
        <v>20</v>
      </c>
      <c r="AQ2147" s="5" t="s">
        <v>455</v>
      </c>
      <c r="AR2147" s="6">
        <v>44291</v>
      </c>
      <c r="AS2147" s="6">
        <v>44291</v>
      </c>
      <c r="AT2147" s="5" t="s">
        <v>379</v>
      </c>
    </row>
    <row r="2148" spans="1:46" s="5" customFormat="1" ht="11.25" x14ac:dyDescent="0.2">
      <c r="A2148" s="5">
        <v>2021</v>
      </c>
      <c r="B2148" s="6">
        <v>44197</v>
      </c>
      <c r="C2148" s="6">
        <v>44286</v>
      </c>
      <c r="D2148" s="5" t="s">
        <v>134</v>
      </c>
      <c r="E2148" s="5" t="s">
        <v>135</v>
      </c>
      <c r="F2148" s="5">
        <v>33933</v>
      </c>
      <c r="G2148" s="13" t="s">
        <v>449</v>
      </c>
      <c r="I2148" s="18" t="s">
        <v>3556</v>
      </c>
      <c r="J2148" s="5">
        <v>379</v>
      </c>
      <c r="N2148" s="44" t="s">
        <v>526</v>
      </c>
      <c r="O2148" s="5" t="str">
        <f>VLOOKUP(N2148,[11]Tabla_416662!$F:$G,2,0)</f>
        <v xml:space="preserve">AEGY750725DE1         </v>
      </c>
      <c r="P2148" s="5" t="s">
        <v>3221</v>
      </c>
      <c r="Q2148" s="5" t="s">
        <v>452</v>
      </c>
      <c r="R2148" s="5">
        <v>33933</v>
      </c>
      <c r="S2148" s="6">
        <v>44273</v>
      </c>
      <c r="T2148" s="45">
        <v>2064.65</v>
      </c>
      <c r="U2148" s="25">
        <f t="shared" si="7"/>
        <v>2394.9940000000001</v>
      </c>
      <c r="X2148" s="5" t="s">
        <v>453</v>
      </c>
      <c r="Z2148" s="5" t="s">
        <v>144</v>
      </c>
      <c r="AA2148" s="18" t="s">
        <v>3556</v>
      </c>
      <c r="AB2148" s="7"/>
      <c r="AC2148" s="48">
        <v>44277</v>
      </c>
      <c r="AD2148" s="48">
        <v>44277</v>
      </c>
      <c r="AE2148" s="8" t="s">
        <v>5753</v>
      </c>
      <c r="AG2148" s="5" t="s">
        <v>146</v>
      </c>
      <c r="AH2148" s="5" t="s">
        <v>454</v>
      </c>
      <c r="AJ2148" s="5" t="s">
        <v>20</v>
      </c>
      <c r="AQ2148" s="5" t="s">
        <v>455</v>
      </c>
      <c r="AR2148" s="6">
        <v>44291</v>
      </c>
      <c r="AS2148" s="6">
        <v>44291</v>
      </c>
      <c r="AT2148" s="5" t="s">
        <v>379</v>
      </c>
    </row>
    <row r="2149" spans="1:46" s="5" customFormat="1" ht="11.25" x14ac:dyDescent="0.2">
      <c r="A2149" s="5">
        <v>2021</v>
      </c>
      <c r="B2149" s="6">
        <v>44197</v>
      </c>
      <c r="C2149" s="6">
        <v>44286</v>
      </c>
      <c r="D2149" s="5" t="s">
        <v>134</v>
      </c>
      <c r="E2149" s="5" t="s">
        <v>135</v>
      </c>
      <c r="F2149" s="5">
        <v>33934</v>
      </c>
      <c r="G2149" s="13" t="s">
        <v>449</v>
      </c>
      <c r="I2149" s="18" t="s">
        <v>3557</v>
      </c>
      <c r="J2149" s="5">
        <v>77</v>
      </c>
      <c r="N2149" s="27" t="s">
        <v>3327</v>
      </c>
      <c r="O2149" s="5" t="str">
        <f>VLOOKUP(N2149,[11]Tabla_416662!$F:$G,2,0)</f>
        <v xml:space="preserve">CAQ8709222U9          </v>
      </c>
      <c r="P2149" s="5" t="s">
        <v>3221</v>
      </c>
      <c r="Q2149" s="5" t="s">
        <v>452</v>
      </c>
      <c r="R2149" s="5">
        <v>33934</v>
      </c>
      <c r="S2149" s="6">
        <v>44273</v>
      </c>
      <c r="T2149" s="45">
        <v>980.5</v>
      </c>
      <c r="U2149" s="25">
        <f t="shared" si="7"/>
        <v>1137.3800000000001</v>
      </c>
      <c r="X2149" s="5" t="s">
        <v>453</v>
      </c>
      <c r="Z2149" s="5" t="s">
        <v>144</v>
      </c>
      <c r="AA2149" s="18" t="s">
        <v>3557</v>
      </c>
      <c r="AB2149" s="7"/>
      <c r="AC2149" s="48">
        <v>44274</v>
      </c>
      <c r="AD2149" s="48">
        <v>44274</v>
      </c>
      <c r="AE2149" s="8" t="s">
        <v>5754</v>
      </c>
      <c r="AG2149" s="5" t="s">
        <v>146</v>
      </c>
      <c r="AH2149" s="5" t="s">
        <v>454</v>
      </c>
      <c r="AJ2149" s="5" t="s">
        <v>20</v>
      </c>
      <c r="AQ2149" s="5" t="s">
        <v>455</v>
      </c>
      <c r="AR2149" s="6">
        <v>44291</v>
      </c>
      <c r="AS2149" s="6">
        <v>44291</v>
      </c>
      <c r="AT2149" s="5" t="s">
        <v>379</v>
      </c>
    </row>
    <row r="2150" spans="1:46" s="5" customFormat="1" ht="11.25" x14ac:dyDescent="0.2">
      <c r="A2150" s="5">
        <v>2021</v>
      </c>
      <c r="B2150" s="6">
        <v>44197</v>
      </c>
      <c r="C2150" s="6">
        <v>44286</v>
      </c>
      <c r="D2150" s="5" t="s">
        <v>134</v>
      </c>
      <c r="E2150" s="5" t="s">
        <v>135</v>
      </c>
      <c r="F2150" s="5">
        <v>33935</v>
      </c>
      <c r="G2150" s="13" t="s">
        <v>449</v>
      </c>
      <c r="I2150" s="18" t="s">
        <v>3558</v>
      </c>
      <c r="J2150" s="5">
        <v>89</v>
      </c>
      <c r="N2150" s="44" t="s">
        <v>2103</v>
      </c>
      <c r="O2150" s="5" t="str">
        <f>VLOOKUP(N2150,[11]Tabla_416662!$F:$G,2,0)</f>
        <v xml:space="preserve">DIS080226FI4          </v>
      </c>
      <c r="P2150" s="5" t="s">
        <v>3234</v>
      </c>
      <c r="Q2150" s="5" t="s">
        <v>452</v>
      </c>
      <c r="R2150" s="5">
        <v>33935</v>
      </c>
      <c r="S2150" s="6">
        <v>44273</v>
      </c>
      <c r="T2150" s="45">
        <v>1120</v>
      </c>
      <c r="U2150" s="25">
        <f t="shared" si="7"/>
        <v>1299.2</v>
      </c>
      <c r="X2150" s="5" t="s">
        <v>453</v>
      </c>
      <c r="Z2150" s="5" t="s">
        <v>144</v>
      </c>
      <c r="AA2150" s="18" t="s">
        <v>3558</v>
      </c>
      <c r="AB2150" s="7"/>
      <c r="AC2150" s="48">
        <v>44277</v>
      </c>
      <c r="AD2150" s="48">
        <v>44277</v>
      </c>
      <c r="AE2150" s="8" t="s">
        <v>5755</v>
      </c>
      <c r="AG2150" s="5" t="s">
        <v>146</v>
      </c>
      <c r="AH2150" s="5" t="s">
        <v>454</v>
      </c>
      <c r="AJ2150" s="5" t="s">
        <v>20</v>
      </c>
      <c r="AQ2150" s="5" t="s">
        <v>455</v>
      </c>
      <c r="AR2150" s="6">
        <v>44291</v>
      </c>
      <c r="AS2150" s="6">
        <v>44291</v>
      </c>
      <c r="AT2150" s="5" t="s">
        <v>379</v>
      </c>
    </row>
    <row r="2151" spans="1:46" s="5" customFormat="1" ht="11.25" x14ac:dyDescent="0.2">
      <c r="A2151" s="5">
        <v>2021</v>
      </c>
      <c r="B2151" s="6">
        <v>44197</v>
      </c>
      <c r="C2151" s="6">
        <v>44286</v>
      </c>
      <c r="D2151" s="5" t="s">
        <v>134</v>
      </c>
      <c r="E2151" s="5" t="s">
        <v>135</v>
      </c>
      <c r="F2151" s="5">
        <v>33936</v>
      </c>
      <c r="G2151" s="13" t="s">
        <v>449</v>
      </c>
      <c r="I2151" s="18" t="s">
        <v>3559</v>
      </c>
      <c r="J2151" s="5">
        <v>125</v>
      </c>
      <c r="N2151" s="44" t="s">
        <v>3406</v>
      </c>
      <c r="O2151" s="5" t="str">
        <f>VLOOKUP(N2151,[11]Tabla_416662!$F:$G,2,0)</f>
        <v>ESS0309184RO</v>
      </c>
      <c r="P2151" s="5" t="s">
        <v>3232</v>
      </c>
      <c r="Q2151" s="5" t="s">
        <v>452</v>
      </c>
      <c r="R2151" s="5">
        <v>33936</v>
      </c>
      <c r="S2151" s="6">
        <v>44273</v>
      </c>
      <c r="T2151" s="45">
        <v>1487.23</v>
      </c>
      <c r="U2151" s="25">
        <f t="shared" si="7"/>
        <v>1725.1867999999999</v>
      </c>
      <c r="X2151" s="5" t="s">
        <v>453</v>
      </c>
      <c r="Z2151" s="5" t="s">
        <v>144</v>
      </c>
      <c r="AA2151" s="18" t="s">
        <v>3559</v>
      </c>
      <c r="AB2151" s="7"/>
      <c r="AC2151" s="48">
        <v>44277</v>
      </c>
      <c r="AD2151" s="48">
        <v>44277</v>
      </c>
      <c r="AE2151" s="8" t="s">
        <v>5756</v>
      </c>
      <c r="AG2151" s="5" t="s">
        <v>146</v>
      </c>
      <c r="AH2151" s="5" t="s">
        <v>454</v>
      </c>
      <c r="AJ2151" s="5" t="s">
        <v>20</v>
      </c>
      <c r="AQ2151" s="5" t="s">
        <v>455</v>
      </c>
      <c r="AR2151" s="6">
        <v>44291</v>
      </c>
      <c r="AS2151" s="6">
        <v>44291</v>
      </c>
      <c r="AT2151" s="5" t="s">
        <v>379</v>
      </c>
    </row>
    <row r="2152" spans="1:46" s="5" customFormat="1" ht="11.25" x14ac:dyDescent="0.2">
      <c r="A2152" s="5">
        <v>2021</v>
      </c>
      <c r="B2152" s="6">
        <v>44197</v>
      </c>
      <c r="C2152" s="6">
        <v>44286</v>
      </c>
      <c r="D2152" s="5" t="s">
        <v>134</v>
      </c>
      <c r="E2152" s="5" t="s">
        <v>135</v>
      </c>
      <c r="F2152" s="5">
        <v>33937</v>
      </c>
      <c r="G2152" s="13" t="s">
        <v>449</v>
      </c>
      <c r="I2152" s="18" t="s">
        <v>3560</v>
      </c>
      <c r="J2152" s="5">
        <v>224</v>
      </c>
      <c r="N2152" s="27" t="s">
        <v>1686</v>
      </c>
      <c r="O2152" s="5" t="str">
        <f>VLOOKUP(N2152,[11]Tabla_416662!$F:$G,2,0)</f>
        <v xml:space="preserve">CPR920422DB6          </v>
      </c>
      <c r="P2152" s="5" t="s">
        <v>3228</v>
      </c>
      <c r="Q2152" s="5" t="s">
        <v>452</v>
      </c>
      <c r="R2152" s="5">
        <v>33937</v>
      </c>
      <c r="S2152" s="6">
        <v>44273</v>
      </c>
      <c r="T2152" s="45">
        <v>11800</v>
      </c>
      <c r="U2152" s="25">
        <f t="shared" si="7"/>
        <v>13688</v>
      </c>
      <c r="X2152" s="5" t="s">
        <v>453</v>
      </c>
      <c r="Z2152" s="5" t="s">
        <v>144</v>
      </c>
      <c r="AA2152" s="18" t="s">
        <v>3560</v>
      </c>
      <c r="AB2152" s="7"/>
      <c r="AC2152" s="48">
        <v>44277</v>
      </c>
      <c r="AD2152" s="48">
        <v>44277</v>
      </c>
      <c r="AE2152" s="8" t="s">
        <v>5757</v>
      </c>
      <c r="AG2152" s="5" t="s">
        <v>146</v>
      </c>
      <c r="AH2152" s="5" t="s">
        <v>454</v>
      </c>
      <c r="AJ2152" s="5" t="s">
        <v>20</v>
      </c>
      <c r="AQ2152" s="5" t="s">
        <v>455</v>
      </c>
      <c r="AR2152" s="6">
        <v>44291</v>
      </c>
      <c r="AS2152" s="6">
        <v>44291</v>
      </c>
      <c r="AT2152" s="5" t="s">
        <v>379</v>
      </c>
    </row>
    <row r="2153" spans="1:46" s="5" customFormat="1" ht="11.25" x14ac:dyDescent="0.2">
      <c r="A2153" s="5">
        <v>2021</v>
      </c>
      <c r="B2153" s="6">
        <v>44197</v>
      </c>
      <c r="C2153" s="6">
        <v>44286</v>
      </c>
      <c r="D2153" s="5" t="s">
        <v>134</v>
      </c>
      <c r="E2153" s="5" t="s">
        <v>135</v>
      </c>
      <c r="F2153" s="5">
        <v>33938</v>
      </c>
      <c r="G2153" s="13" t="s">
        <v>449</v>
      </c>
      <c r="I2153" s="18" t="s">
        <v>3561</v>
      </c>
      <c r="J2153" s="5">
        <v>210</v>
      </c>
      <c r="N2153" s="44" t="s">
        <v>951</v>
      </c>
      <c r="O2153" s="5" t="str">
        <f>VLOOKUP(N2153,[11]Tabla_416662!$F:$G,2,0)</f>
        <v xml:space="preserve">LSB051110DD2          </v>
      </c>
      <c r="P2153" s="5" t="s">
        <v>3228</v>
      </c>
      <c r="Q2153" s="5" t="s">
        <v>452</v>
      </c>
      <c r="R2153" s="5">
        <v>33938</v>
      </c>
      <c r="S2153" s="6">
        <v>44273</v>
      </c>
      <c r="T2153" s="45">
        <v>13525.86</v>
      </c>
      <c r="U2153" s="25">
        <f t="shared" si="7"/>
        <v>15689.997600000001</v>
      </c>
      <c r="X2153" s="5" t="s">
        <v>453</v>
      </c>
      <c r="Z2153" s="5" t="s">
        <v>144</v>
      </c>
      <c r="AA2153" s="18" t="s">
        <v>3561</v>
      </c>
      <c r="AB2153" s="7"/>
      <c r="AC2153" s="48">
        <v>44277</v>
      </c>
      <c r="AD2153" s="48">
        <v>44277</v>
      </c>
      <c r="AE2153" s="8" t="s">
        <v>5758</v>
      </c>
      <c r="AG2153" s="5" t="s">
        <v>146</v>
      </c>
      <c r="AH2153" s="5" t="s">
        <v>454</v>
      </c>
      <c r="AJ2153" s="5" t="s">
        <v>20</v>
      </c>
      <c r="AQ2153" s="5" t="s">
        <v>455</v>
      </c>
      <c r="AR2153" s="6">
        <v>44291</v>
      </c>
      <c r="AS2153" s="6">
        <v>44291</v>
      </c>
      <c r="AT2153" s="5" t="s">
        <v>379</v>
      </c>
    </row>
    <row r="2154" spans="1:46" s="5" customFormat="1" ht="11.25" x14ac:dyDescent="0.2">
      <c r="A2154" s="5">
        <v>2021</v>
      </c>
      <c r="B2154" s="6">
        <v>44197</v>
      </c>
      <c r="C2154" s="6">
        <v>44286</v>
      </c>
      <c r="D2154" s="5" t="s">
        <v>134</v>
      </c>
      <c r="E2154" s="5" t="s">
        <v>135</v>
      </c>
      <c r="F2154" s="5">
        <v>33939</v>
      </c>
      <c r="G2154" s="13" t="s">
        <v>449</v>
      </c>
      <c r="I2154" s="18" t="s">
        <v>3562</v>
      </c>
      <c r="J2154" s="5">
        <v>153</v>
      </c>
      <c r="N2154" s="27" t="s">
        <v>1762</v>
      </c>
      <c r="O2154" s="5" t="str">
        <f>VLOOKUP(N2154,[11]Tabla_416662!$F:$G,2,0)</f>
        <v xml:space="preserve">GME1007055W3          </v>
      </c>
      <c r="P2154" s="5" t="s">
        <v>3234</v>
      </c>
      <c r="Q2154" s="5" t="s">
        <v>452</v>
      </c>
      <c r="R2154" s="5">
        <v>33939</v>
      </c>
      <c r="S2154" s="6">
        <v>44273</v>
      </c>
      <c r="T2154" s="45">
        <v>11422.75</v>
      </c>
      <c r="U2154" s="25">
        <f t="shared" si="7"/>
        <v>13250.39</v>
      </c>
      <c r="X2154" s="5" t="s">
        <v>453</v>
      </c>
      <c r="Z2154" s="5" t="s">
        <v>144</v>
      </c>
      <c r="AA2154" s="18" t="s">
        <v>3562</v>
      </c>
      <c r="AB2154" s="7"/>
      <c r="AC2154" s="48">
        <v>44277</v>
      </c>
      <c r="AD2154" s="48">
        <v>44277</v>
      </c>
      <c r="AE2154" s="8" t="s">
        <v>5759</v>
      </c>
      <c r="AG2154" s="5" t="s">
        <v>146</v>
      </c>
      <c r="AH2154" s="5" t="s">
        <v>454</v>
      </c>
      <c r="AJ2154" s="5" t="s">
        <v>20</v>
      </c>
      <c r="AQ2154" s="5" t="s">
        <v>455</v>
      </c>
      <c r="AR2154" s="6">
        <v>44291</v>
      </c>
      <c r="AS2154" s="6">
        <v>44291</v>
      </c>
      <c r="AT2154" s="5" t="s">
        <v>379</v>
      </c>
    </row>
    <row r="2155" spans="1:46" s="5" customFormat="1" ht="11.25" x14ac:dyDescent="0.2">
      <c r="A2155" s="5">
        <v>2021</v>
      </c>
      <c r="B2155" s="6">
        <v>44197</v>
      </c>
      <c r="C2155" s="6">
        <v>44286</v>
      </c>
      <c r="D2155" s="5" t="s">
        <v>134</v>
      </c>
      <c r="E2155" s="5" t="s">
        <v>135</v>
      </c>
      <c r="F2155" s="5">
        <v>33940</v>
      </c>
      <c r="G2155" s="13" t="s">
        <v>449</v>
      </c>
      <c r="I2155" s="18" t="s">
        <v>3563</v>
      </c>
      <c r="J2155" s="5">
        <v>29</v>
      </c>
      <c r="N2155" s="44" t="s">
        <v>467</v>
      </c>
      <c r="O2155" s="5" t="str">
        <f>VLOOKUP(N2155,[11]Tabla_416662!$F:$G,2,0)</f>
        <v xml:space="preserve">NUAN4208018R4         </v>
      </c>
      <c r="P2155" s="5" t="s">
        <v>3223</v>
      </c>
      <c r="Q2155" s="5" t="s">
        <v>452</v>
      </c>
      <c r="R2155" s="5">
        <v>33940</v>
      </c>
      <c r="S2155" s="6">
        <v>44273</v>
      </c>
      <c r="T2155" s="45">
        <v>2751.73</v>
      </c>
      <c r="U2155" s="25">
        <f t="shared" si="7"/>
        <v>3192.0068000000001</v>
      </c>
      <c r="X2155" s="5" t="s">
        <v>453</v>
      </c>
      <c r="Z2155" s="5" t="s">
        <v>144</v>
      </c>
      <c r="AA2155" s="18" t="s">
        <v>3563</v>
      </c>
      <c r="AB2155" s="7"/>
      <c r="AC2155" s="48">
        <v>44280</v>
      </c>
      <c r="AD2155" s="48">
        <v>44280</v>
      </c>
      <c r="AE2155" s="8" t="s">
        <v>5760</v>
      </c>
      <c r="AG2155" s="5" t="s">
        <v>146</v>
      </c>
      <c r="AH2155" s="5" t="s">
        <v>454</v>
      </c>
      <c r="AJ2155" s="5" t="s">
        <v>20</v>
      </c>
      <c r="AQ2155" s="5" t="s">
        <v>455</v>
      </c>
      <c r="AR2155" s="6">
        <v>44291</v>
      </c>
      <c r="AS2155" s="6">
        <v>44291</v>
      </c>
      <c r="AT2155" s="5" t="s">
        <v>379</v>
      </c>
    </row>
    <row r="2156" spans="1:46" s="5" customFormat="1" ht="11.25" x14ac:dyDescent="0.2">
      <c r="A2156" s="5">
        <v>2021</v>
      </c>
      <c r="B2156" s="6">
        <v>44197</v>
      </c>
      <c r="C2156" s="6">
        <v>44286</v>
      </c>
      <c r="D2156" s="5" t="s">
        <v>134</v>
      </c>
      <c r="E2156" s="5" t="s">
        <v>135</v>
      </c>
      <c r="F2156" s="5">
        <v>33941</v>
      </c>
      <c r="G2156" s="13" t="s">
        <v>449</v>
      </c>
      <c r="I2156" s="18" t="s">
        <v>3564</v>
      </c>
      <c r="J2156" s="5">
        <v>29</v>
      </c>
      <c r="N2156" s="44" t="s">
        <v>467</v>
      </c>
      <c r="O2156" s="5" t="str">
        <f>VLOOKUP(N2156,[11]Tabla_416662!$F:$G,2,0)</f>
        <v xml:space="preserve">NUAN4208018R4         </v>
      </c>
      <c r="P2156" s="5" t="s">
        <v>3228</v>
      </c>
      <c r="Q2156" s="5" t="s">
        <v>452</v>
      </c>
      <c r="R2156" s="5">
        <v>33941</v>
      </c>
      <c r="S2156" s="6">
        <v>44273</v>
      </c>
      <c r="T2156" s="45">
        <v>129.31</v>
      </c>
      <c r="U2156" s="25">
        <f t="shared" si="7"/>
        <v>149.99960000000002</v>
      </c>
      <c r="X2156" s="5" t="s">
        <v>453</v>
      </c>
      <c r="Z2156" s="5" t="s">
        <v>144</v>
      </c>
      <c r="AA2156" s="18" t="s">
        <v>3564</v>
      </c>
      <c r="AB2156" s="7"/>
      <c r="AC2156" s="48">
        <v>44280</v>
      </c>
      <c r="AD2156" s="48">
        <v>44280</v>
      </c>
      <c r="AE2156" s="8" t="s">
        <v>5761</v>
      </c>
      <c r="AG2156" s="5" t="s">
        <v>146</v>
      </c>
      <c r="AH2156" s="5" t="s">
        <v>454</v>
      </c>
      <c r="AJ2156" s="5" t="s">
        <v>20</v>
      </c>
      <c r="AQ2156" s="5" t="s">
        <v>455</v>
      </c>
      <c r="AR2156" s="6">
        <v>44291</v>
      </c>
      <c r="AS2156" s="6">
        <v>44291</v>
      </c>
      <c r="AT2156" s="5" t="s">
        <v>379</v>
      </c>
    </row>
    <row r="2157" spans="1:46" s="5" customFormat="1" ht="11.25" x14ac:dyDescent="0.2">
      <c r="A2157" s="5">
        <v>2021</v>
      </c>
      <c r="B2157" s="6">
        <v>44197</v>
      </c>
      <c r="C2157" s="6">
        <v>44286</v>
      </c>
      <c r="D2157" s="5" t="s">
        <v>134</v>
      </c>
      <c r="E2157" s="5" t="s">
        <v>135</v>
      </c>
      <c r="F2157" s="5">
        <v>33942</v>
      </c>
      <c r="G2157" s="13" t="s">
        <v>449</v>
      </c>
      <c r="I2157" s="18" t="s">
        <v>3565</v>
      </c>
      <c r="J2157" s="5">
        <v>370</v>
      </c>
      <c r="N2157" s="44" t="s">
        <v>1679</v>
      </c>
      <c r="O2157" s="5" t="str">
        <f>VLOOKUP(N2157,[11]Tabla_416662!$F:$G,2,0)</f>
        <v xml:space="preserve">VMS131025P73          </v>
      </c>
      <c r="P2157" s="5" t="s">
        <v>3311</v>
      </c>
      <c r="Q2157" s="5" t="s">
        <v>452</v>
      </c>
      <c r="R2157" s="5">
        <v>33942</v>
      </c>
      <c r="S2157" s="6">
        <v>44273</v>
      </c>
      <c r="T2157" s="45">
        <v>112.06</v>
      </c>
      <c r="U2157" s="25">
        <f t="shared" si="7"/>
        <v>129.9896</v>
      </c>
      <c r="X2157" s="5" t="s">
        <v>453</v>
      </c>
      <c r="Z2157" s="5" t="s">
        <v>144</v>
      </c>
      <c r="AA2157" s="18" t="s">
        <v>3565</v>
      </c>
      <c r="AB2157" s="7"/>
      <c r="AC2157" s="48">
        <v>44267</v>
      </c>
      <c r="AD2157" s="48">
        <v>44267</v>
      </c>
      <c r="AE2157" s="8" t="s">
        <v>5762</v>
      </c>
      <c r="AG2157" s="5" t="s">
        <v>146</v>
      </c>
      <c r="AH2157" s="5" t="s">
        <v>454</v>
      </c>
      <c r="AJ2157" s="5" t="s">
        <v>20</v>
      </c>
      <c r="AQ2157" s="5" t="s">
        <v>455</v>
      </c>
      <c r="AR2157" s="6">
        <v>44291</v>
      </c>
      <c r="AS2157" s="6">
        <v>44291</v>
      </c>
      <c r="AT2157" s="5" t="s">
        <v>379</v>
      </c>
    </row>
    <row r="2158" spans="1:46" s="5" customFormat="1" ht="11.25" x14ac:dyDescent="0.2">
      <c r="A2158" s="5">
        <v>2021</v>
      </c>
      <c r="B2158" s="6">
        <v>44197</v>
      </c>
      <c r="C2158" s="6">
        <v>44286</v>
      </c>
      <c r="D2158" s="5" t="s">
        <v>134</v>
      </c>
      <c r="E2158" s="5" t="s">
        <v>135</v>
      </c>
      <c r="F2158" s="5">
        <v>33943</v>
      </c>
      <c r="G2158" s="13" t="s">
        <v>449</v>
      </c>
      <c r="I2158" s="18" t="s">
        <v>3566</v>
      </c>
      <c r="J2158" s="5">
        <v>370</v>
      </c>
      <c r="N2158" s="44" t="s">
        <v>1679</v>
      </c>
      <c r="O2158" s="5" t="str">
        <f>VLOOKUP(N2158,[11]Tabla_416662!$F:$G,2,0)</f>
        <v xml:space="preserve">VMS131025P73          </v>
      </c>
      <c r="P2158" s="5" t="s">
        <v>3311</v>
      </c>
      <c r="Q2158" s="5" t="s">
        <v>452</v>
      </c>
      <c r="R2158" s="5">
        <v>33943</v>
      </c>
      <c r="S2158" s="6">
        <v>44273</v>
      </c>
      <c r="T2158" s="45">
        <v>112.06</v>
      </c>
      <c r="U2158" s="25">
        <f t="shared" si="7"/>
        <v>129.9896</v>
      </c>
      <c r="X2158" s="5" t="s">
        <v>453</v>
      </c>
      <c r="Z2158" s="5" t="s">
        <v>144</v>
      </c>
      <c r="AA2158" s="18" t="s">
        <v>3566</v>
      </c>
      <c r="AB2158" s="7"/>
      <c r="AC2158" s="48">
        <v>44267</v>
      </c>
      <c r="AD2158" s="48">
        <v>44267</v>
      </c>
      <c r="AE2158" s="8" t="s">
        <v>5763</v>
      </c>
      <c r="AG2158" s="5" t="s">
        <v>146</v>
      </c>
      <c r="AH2158" s="5" t="s">
        <v>454</v>
      </c>
      <c r="AJ2158" s="5" t="s">
        <v>20</v>
      </c>
      <c r="AQ2158" s="5" t="s">
        <v>455</v>
      </c>
      <c r="AR2158" s="6">
        <v>44291</v>
      </c>
      <c r="AS2158" s="6">
        <v>44291</v>
      </c>
      <c r="AT2158" s="5" t="s">
        <v>379</v>
      </c>
    </row>
    <row r="2159" spans="1:46" s="5" customFormat="1" ht="11.25" x14ac:dyDescent="0.2">
      <c r="A2159" s="5">
        <v>2021</v>
      </c>
      <c r="B2159" s="6">
        <v>44197</v>
      </c>
      <c r="C2159" s="6">
        <v>44286</v>
      </c>
      <c r="D2159" s="5" t="s">
        <v>134</v>
      </c>
      <c r="E2159" s="5" t="s">
        <v>135</v>
      </c>
      <c r="F2159" s="5">
        <v>33944</v>
      </c>
      <c r="G2159" s="13" t="s">
        <v>449</v>
      </c>
      <c r="I2159" s="18" t="s">
        <v>3567</v>
      </c>
      <c r="J2159" s="5">
        <v>248</v>
      </c>
      <c r="N2159" s="44" t="s">
        <v>607</v>
      </c>
      <c r="O2159" s="5" t="str">
        <f>VLOOKUP(N2159,[11]Tabla_416662!$F:$G,2,0)</f>
        <v xml:space="preserve">AULM9205106T3         </v>
      </c>
      <c r="P2159" s="5" t="s">
        <v>3228</v>
      </c>
      <c r="Q2159" s="5" t="s">
        <v>452</v>
      </c>
      <c r="R2159" s="5">
        <v>33944</v>
      </c>
      <c r="S2159" s="6">
        <v>44267</v>
      </c>
      <c r="T2159" s="45">
        <v>1950</v>
      </c>
      <c r="U2159" s="25">
        <f t="shared" si="7"/>
        <v>2262</v>
      </c>
      <c r="X2159" s="5" t="s">
        <v>453</v>
      </c>
      <c r="Z2159" s="5" t="s">
        <v>144</v>
      </c>
      <c r="AA2159" s="18" t="s">
        <v>3567</v>
      </c>
      <c r="AB2159" s="7"/>
      <c r="AC2159" s="48">
        <v>44277</v>
      </c>
      <c r="AD2159" s="48">
        <v>44277</v>
      </c>
      <c r="AE2159" s="8" t="s">
        <v>5764</v>
      </c>
      <c r="AG2159" s="5" t="s">
        <v>146</v>
      </c>
      <c r="AH2159" s="5" t="s">
        <v>454</v>
      </c>
      <c r="AJ2159" s="5" t="s">
        <v>20</v>
      </c>
      <c r="AQ2159" s="5" t="s">
        <v>455</v>
      </c>
      <c r="AR2159" s="6">
        <v>44291</v>
      </c>
      <c r="AS2159" s="6">
        <v>44291</v>
      </c>
      <c r="AT2159" s="5" t="s">
        <v>379</v>
      </c>
    </row>
    <row r="2160" spans="1:46" s="5" customFormat="1" ht="11.25" x14ac:dyDescent="0.2">
      <c r="A2160" s="5">
        <v>2021</v>
      </c>
      <c r="B2160" s="6">
        <v>44197</v>
      </c>
      <c r="C2160" s="6">
        <v>44286</v>
      </c>
      <c r="D2160" s="5" t="s">
        <v>134</v>
      </c>
      <c r="E2160" s="5" t="s">
        <v>135</v>
      </c>
      <c r="F2160" s="5">
        <v>33945</v>
      </c>
      <c r="G2160" s="13" t="s">
        <v>449</v>
      </c>
      <c r="I2160" s="18" t="s">
        <v>3568</v>
      </c>
      <c r="J2160" s="5">
        <v>248</v>
      </c>
      <c r="N2160" s="44" t="s">
        <v>607</v>
      </c>
      <c r="O2160" s="5" t="str">
        <f>VLOOKUP(N2160,[11]Tabla_416662!$F:$G,2,0)</f>
        <v xml:space="preserve">AULM9205106T3         </v>
      </c>
      <c r="P2160" s="5" t="s">
        <v>3232</v>
      </c>
      <c r="Q2160" s="5" t="s">
        <v>452</v>
      </c>
      <c r="R2160" s="5">
        <v>33945</v>
      </c>
      <c r="S2160" s="6">
        <v>44267</v>
      </c>
      <c r="T2160" s="45">
        <v>2480</v>
      </c>
      <c r="U2160" s="25">
        <f t="shared" si="7"/>
        <v>2876.8</v>
      </c>
      <c r="X2160" s="5" t="s">
        <v>453</v>
      </c>
      <c r="Z2160" s="5" t="s">
        <v>144</v>
      </c>
      <c r="AA2160" s="18" t="s">
        <v>3568</v>
      </c>
      <c r="AB2160" s="7"/>
      <c r="AC2160" s="48">
        <v>44274</v>
      </c>
      <c r="AD2160" s="48">
        <v>44274</v>
      </c>
      <c r="AE2160" s="8" t="s">
        <v>5765</v>
      </c>
      <c r="AG2160" s="5" t="s">
        <v>146</v>
      </c>
      <c r="AH2160" s="5" t="s">
        <v>454</v>
      </c>
      <c r="AJ2160" s="5" t="s">
        <v>20</v>
      </c>
      <c r="AQ2160" s="5" t="s">
        <v>455</v>
      </c>
      <c r="AR2160" s="6">
        <v>44291</v>
      </c>
      <c r="AS2160" s="6">
        <v>44291</v>
      </c>
      <c r="AT2160" s="5" t="s">
        <v>379</v>
      </c>
    </row>
    <row r="2161" spans="1:46" s="5" customFormat="1" ht="11.25" x14ac:dyDescent="0.2">
      <c r="A2161" s="5">
        <v>2021</v>
      </c>
      <c r="B2161" s="6">
        <v>44197</v>
      </c>
      <c r="C2161" s="6">
        <v>44286</v>
      </c>
      <c r="D2161" s="5" t="s">
        <v>134</v>
      </c>
      <c r="E2161" s="5" t="s">
        <v>135</v>
      </c>
      <c r="F2161" s="5">
        <v>33947</v>
      </c>
      <c r="G2161" s="13" t="s">
        <v>449</v>
      </c>
      <c r="I2161" s="18" t="s">
        <v>3569</v>
      </c>
      <c r="J2161" s="5">
        <v>125</v>
      </c>
      <c r="N2161" s="44" t="s">
        <v>3406</v>
      </c>
      <c r="O2161" s="5" t="str">
        <f>VLOOKUP(N2161,[11]Tabla_416662!$F:$G,2,0)</f>
        <v>ESS0309184RO</v>
      </c>
      <c r="P2161" s="5" t="s">
        <v>3264</v>
      </c>
      <c r="Q2161" s="5" t="s">
        <v>452</v>
      </c>
      <c r="R2161" s="5">
        <v>33947</v>
      </c>
      <c r="S2161" s="6">
        <v>44273</v>
      </c>
      <c r="T2161" s="45">
        <v>1765.16</v>
      </c>
      <c r="U2161" s="25">
        <f t="shared" si="7"/>
        <v>2047.5856000000001</v>
      </c>
      <c r="X2161" s="5" t="s">
        <v>453</v>
      </c>
      <c r="Z2161" s="5" t="s">
        <v>144</v>
      </c>
      <c r="AA2161" s="18" t="s">
        <v>3569</v>
      </c>
      <c r="AB2161" s="7"/>
      <c r="AC2161" s="48">
        <v>44272</v>
      </c>
      <c r="AD2161" s="48">
        <v>44272</v>
      </c>
      <c r="AE2161" s="8" t="s">
        <v>5766</v>
      </c>
      <c r="AG2161" s="5" t="s">
        <v>146</v>
      </c>
      <c r="AH2161" s="5" t="s">
        <v>454</v>
      </c>
      <c r="AJ2161" s="5" t="s">
        <v>20</v>
      </c>
      <c r="AQ2161" s="5" t="s">
        <v>455</v>
      </c>
      <c r="AR2161" s="6">
        <v>44291</v>
      </c>
      <c r="AS2161" s="6">
        <v>44291</v>
      </c>
      <c r="AT2161" s="5" t="s">
        <v>379</v>
      </c>
    </row>
    <row r="2162" spans="1:46" s="5" customFormat="1" ht="11.25" x14ac:dyDescent="0.2">
      <c r="A2162" s="5">
        <v>2021</v>
      </c>
      <c r="B2162" s="6">
        <v>44197</v>
      </c>
      <c r="C2162" s="6">
        <v>44286</v>
      </c>
      <c r="D2162" s="5" t="s">
        <v>134</v>
      </c>
      <c r="E2162" s="5" t="s">
        <v>135</v>
      </c>
      <c r="F2162" s="5">
        <v>33948</v>
      </c>
      <c r="G2162" s="13" t="s">
        <v>449</v>
      </c>
      <c r="I2162" s="18" t="s">
        <v>3570</v>
      </c>
      <c r="J2162" s="5">
        <v>264</v>
      </c>
      <c r="N2162" s="44" t="s">
        <v>1667</v>
      </c>
      <c r="O2162" s="5" t="str">
        <f>VLOOKUP(N2162,[11]Tabla_416662!$F:$G,2,0)</f>
        <v>MOF0109264M9</v>
      </c>
      <c r="P2162" s="5" t="s">
        <v>3221</v>
      </c>
      <c r="Q2162" s="5" t="s">
        <v>452</v>
      </c>
      <c r="R2162" s="5">
        <v>33948</v>
      </c>
      <c r="S2162" s="6">
        <v>44273</v>
      </c>
      <c r="T2162" s="45">
        <v>689.66</v>
      </c>
      <c r="U2162" s="25">
        <f t="shared" si="7"/>
        <v>800.00559999999996</v>
      </c>
      <c r="X2162" s="5" t="s">
        <v>453</v>
      </c>
      <c r="Z2162" s="5" t="s">
        <v>144</v>
      </c>
      <c r="AA2162" s="18" t="s">
        <v>3570</v>
      </c>
      <c r="AB2162" s="7"/>
      <c r="AC2162" s="48">
        <v>44280</v>
      </c>
      <c r="AD2162" s="48">
        <v>44280</v>
      </c>
      <c r="AE2162" s="8" t="s">
        <v>5767</v>
      </c>
      <c r="AG2162" s="5" t="s">
        <v>146</v>
      </c>
      <c r="AH2162" s="5" t="s">
        <v>454</v>
      </c>
      <c r="AJ2162" s="5" t="s">
        <v>20</v>
      </c>
      <c r="AQ2162" s="5" t="s">
        <v>455</v>
      </c>
      <c r="AR2162" s="6">
        <v>44291</v>
      </c>
      <c r="AS2162" s="6">
        <v>44291</v>
      </c>
      <c r="AT2162" s="5" t="s">
        <v>379</v>
      </c>
    </row>
    <row r="2163" spans="1:46" s="5" customFormat="1" ht="11.25" x14ac:dyDescent="0.2">
      <c r="A2163" s="5">
        <v>2021</v>
      </c>
      <c r="B2163" s="6">
        <v>44197</v>
      </c>
      <c r="C2163" s="6">
        <v>44286</v>
      </c>
      <c r="D2163" s="5" t="s">
        <v>134</v>
      </c>
      <c r="E2163" s="5" t="s">
        <v>135</v>
      </c>
      <c r="F2163" s="5">
        <v>33950</v>
      </c>
      <c r="G2163" s="13" t="s">
        <v>449</v>
      </c>
      <c r="I2163" s="18" t="s">
        <v>3571</v>
      </c>
      <c r="J2163" s="5">
        <v>316</v>
      </c>
      <c r="N2163" s="27" t="s">
        <v>3246</v>
      </c>
      <c r="O2163" s="5" t="str">
        <f>VLOOKUP(N2163,[11]Tabla_416662!$F:$G,2,0)</f>
        <v xml:space="preserve">RSM0103055R1          </v>
      </c>
      <c r="P2163" s="5" t="s">
        <v>3228</v>
      </c>
      <c r="Q2163" s="5" t="s">
        <v>452</v>
      </c>
      <c r="R2163" s="5">
        <v>33950</v>
      </c>
      <c r="S2163" s="6">
        <v>44272</v>
      </c>
      <c r="T2163" s="45">
        <v>3999.8</v>
      </c>
      <c r="U2163" s="25">
        <f t="shared" si="7"/>
        <v>4639.768</v>
      </c>
      <c r="X2163" s="5" t="s">
        <v>453</v>
      </c>
      <c r="Z2163" s="5" t="s">
        <v>144</v>
      </c>
      <c r="AA2163" s="18" t="s">
        <v>3571</v>
      </c>
      <c r="AB2163" s="7"/>
      <c r="AC2163" s="48">
        <v>44271</v>
      </c>
      <c r="AD2163" s="48">
        <v>44271</v>
      </c>
      <c r="AE2163" s="8" t="s">
        <v>5768</v>
      </c>
      <c r="AG2163" s="5" t="s">
        <v>146</v>
      </c>
      <c r="AH2163" s="5" t="s">
        <v>454</v>
      </c>
      <c r="AJ2163" s="5" t="s">
        <v>20</v>
      </c>
      <c r="AQ2163" s="5" t="s">
        <v>455</v>
      </c>
      <c r="AR2163" s="6">
        <v>44291</v>
      </c>
      <c r="AS2163" s="6">
        <v>44291</v>
      </c>
      <c r="AT2163" s="5" t="s">
        <v>379</v>
      </c>
    </row>
    <row r="2164" spans="1:46" s="5" customFormat="1" ht="11.25" x14ac:dyDescent="0.2">
      <c r="A2164" s="5">
        <v>2021</v>
      </c>
      <c r="B2164" s="6">
        <v>44197</v>
      </c>
      <c r="C2164" s="6">
        <v>44286</v>
      </c>
      <c r="D2164" s="5" t="s">
        <v>134</v>
      </c>
      <c r="E2164" s="5" t="s">
        <v>135</v>
      </c>
      <c r="F2164" s="5">
        <v>33951</v>
      </c>
      <c r="G2164" s="13" t="s">
        <v>449</v>
      </c>
      <c r="I2164" s="18" t="s">
        <v>3572</v>
      </c>
      <c r="J2164" s="5">
        <v>156</v>
      </c>
      <c r="N2164" s="44" t="s">
        <v>1245</v>
      </c>
      <c r="O2164" s="5" t="str">
        <f>VLOOKUP(N2164,[11]Tabla_416662!$F:$G,2,0)</f>
        <v xml:space="preserve">HSE701218532          </v>
      </c>
      <c r="P2164" s="5" t="s">
        <v>3311</v>
      </c>
      <c r="Q2164" s="5" t="s">
        <v>452</v>
      </c>
      <c r="R2164" s="5">
        <v>33951</v>
      </c>
      <c r="S2164" s="6">
        <v>44267</v>
      </c>
      <c r="T2164" s="45">
        <v>706.05</v>
      </c>
      <c r="U2164" s="25">
        <f t="shared" si="7"/>
        <v>819.01799999999992</v>
      </c>
      <c r="X2164" s="5" t="s">
        <v>453</v>
      </c>
      <c r="Z2164" s="5" t="s">
        <v>144</v>
      </c>
      <c r="AA2164" s="18" t="s">
        <v>3572</v>
      </c>
      <c r="AB2164" s="7"/>
      <c r="AC2164" s="48">
        <v>44272</v>
      </c>
      <c r="AD2164" s="48">
        <v>44272</v>
      </c>
      <c r="AE2164" s="8" t="s">
        <v>5769</v>
      </c>
      <c r="AG2164" s="5" t="s">
        <v>146</v>
      </c>
      <c r="AH2164" s="5" t="s">
        <v>454</v>
      </c>
      <c r="AJ2164" s="5" t="s">
        <v>20</v>
      </c>
      <c r="AQ2164" s="5" t="s">
        <v>455</v>
      </c>
      <c r="AR2164" s="6">
        <v>44291</v>
      </c>
      <c r="AS2164" s="6">
        <v>44291</v>
      </c>
      <c r="AT2164" s="5" t="s">
        <v>379</v>
      </c>
    </row>
    <row r="2165" spans="1:46" s="5" customFormat="1" ht="11.25" x14ac:dyDescent="0.2">
      <c r="A2165" s="5">
        <v>2021</v>
      </c>
      <c r="B2165" s="6">
        <v>44197</v>
      </c>
      <c r="C2165" s="6">
        <v>44286</v>
      </c>
      <c r="D2165" s="5" t="s">
        <v>134</v>
      </c>
      <c r="E2165" s="5" t="s">
        <v>135</v>
      </c>
      <c r="F2165" s="5">
        <v>33952</v>
      </c>
      <c r="G2165" s="13" t="s">
        <v>449</v>
      </c>
      <c r="I2165" s="18" t="s">
        <v>3470</v>
      </c>
      <c r="J2165" s="5">
        <v>379</v>
      </c>
      <c r="N2165" s="44" t="s">
        <v>526</v>
      </c>
      <c r="O2165" s="5" t="str">
        <f>VLOOKUP(N2165,[11]Tabla_416662!$F:$G,2,0)</f>
        <v xml:space="preserve">AEGY750725DE1         </v>
      </c>
      <c r="P2165" s="5" t="s">
        <v>3232</v>
      </c>
      <c r="Q2165" s="5" t="s">
        <v>452</v>
      </c>
      <c r="R2165" s="5">
        <v>33952</v>
      </c>
      <c r="S2165" s="6">
        <v>44271</v>
      </c>
      <c r="T2165" s="45">
        <v>1060.3399999999999</v>
      </c>
      <c r="U2165" s="25">
        <f t="shared" si="7"/>
        <v>1229.9943999999998</v>
      </c>
      <c r="X2165" s="5" t="s">
        <v>453</v>
      </c>
      <c r="Z2165" s="5" t="s">
        <v>144</v>
      </c>
      <c r="AA2165" s="18" t="s">
        <v>3470</v>
      </c>
      <c r="AB2165" s="7"/>
      <c r="AC2165" s="48">
        <v>44306</v>
      </c>
      <c r="AD2165" s="48">
        <v>44306</v>
      </c>
      <c r="AE2165" s="8" t="s">
        <v>5770</v>
      </c>
      <c r="AG2165" s="5" t="s">
        <v>146</v>
      </c>
      <c r="AH2165" s="5" t="s">
        <v>454</v>
      </c>
      <c r="AJ2165" s="5" t="s">
        <v>20</v>
      </c>
      <c r="AQ2165" s="5" t="s">
        <v>455</v>
      </c>
      <c r="AR2165" s="6">
        <v>44291</v>
      </c>
      <c r="AS2165" s="6">
        <v>44291</v>
      </c>
      <c r="AT2165" s="5" t="s">
        <v>379</v>
      </c>
    </row>
    <row r="2166" spans="1:46" s="5" customFormat="1" ht="11.25" x14ac:dyDescent="0.2">
      <c r="A2166" s="5">
        <v>2021</v>
      </c>
      <c r="B2166" s="6">
        <v>44197</v>
      </c>
      <c r="C2166" s="6">
        <v>44286</v>
      </c>
      <c r="D2166" s="5" t="s">
        <v>134</v>
      </c>
      <c r="E2166" s="5" t="s">
        <v>135</v>
      </c>
      <c r="F2166" s="5">
        <v>33953</v>
      </c>
      <c r="G2166" s="13" t="s">
        <v>449</v>
      </c>
      <c r="I2166" s="18" t="s">
        <v>3573</v>
      </c>
      <c r="J2166" s="5">
        <v>194</v>
      </c>
      <c r="N2166" s="44" t="s">
        <v>721</v>
      </c>
      <c r="O2166" s="5" t="str">
        <f>VLOOKUP(N2166,[11]Tabla_416662!$F:$G,2,0)</f>
        <v xml:space="preserve">ZEFL480819QA8         </v>
      </c>
      <c r="P2166" s="5" t="s">
        <v>3232</v>
      </c>
      <c r="Q2166" s="5" t="s">
        <v>452</v>
      </c>
      <c r="R2166" s="5">
        <v>33953</v>
      </c>
      <c r="S2166" s="6">
        <v>44272</v>
      </c>
      <c r="T2166" s="45">
        <v>197.5</v>
      </c>
      <c r="U2166" s="25">
        <f t="shared" si="7"/>
        <v>229.1</v>
      </c>
      <c r="X2166" s="5" t="s">
        <v>453</v>
      </c>
      <c r="Z2166" s="5" t="s">
        <v>144</v>
      </c>
      <c r="AA2166" s="18" t="s">
        <v>3573</v>
      </c>
      <c r="AB2166" s="7"/>
      <c r="AC2166" s="48">
        <v>44294</v>
      </c>
      <c r="AD2166" s="48">
        <v>44294</v>
      </c>
      <c r="AE2166" s="8" t="s">
        <v>5771</v>
      </c>
      <c r="AG2166" s="5" t="s">
        <v>146</v>
      </c>
      <c r="AH2166" s="5" t="s">
        <v>454</v>
      </c>
      <c r="AJ2166" s="5" t="s">
        <v>20</v>
      </c>
      <c r="AQ2166" s="5" t="s">
        <v>455</v>
      </c>
      <c r="AR2166" s="6">
        <v>44291</v>
      </c>
      <c r="AS2166" s="6">
        <v>44291</v>
      </c>
      <c r="AT2166" s="5" t="s">
        <v>379</v>
      </c>
    </row>
    <row r="2167" spans="1:46" s="5" customFormat="1" ht="11.25" x14ac:dyDescent="0.2">
      <c r="A2167" s="5">
        <v>2021</v>
      </c>
      <c r="B2167" s="6">
        <v>44197</v>
      </c>
      <c r="C2167" s="6">
        <v>44286</v>
      </c>
      <c r="D2167" s="5" t="s">
        <v>134</v>
      </c>
      <c r="E2167" s="5" t="s">
        <v>135</v>
      </c>
      <c r="F2167" s="5">
        <v>33954</v>
      </c>
      <c r="G2167" s="13" t="s">
        <v>449</v>
      </c>
      <c r="I2167" s="18" t="s">
        <v>3574</v>
      </c>
      <c r="J2167" s="5">
        <v>379</v>
      </c>
      <c r="N2167" s="44" t="s">
        <v>526</v>
      </c>
      <c r="O2167" s="5" t="str">
        <f>VLOOKUP(N2167,[11]Tabla_416662!$F:$G,2,0)</f>
        <v xml:space="preserve">AEGY750725DE1         </v>
      </c>
      <c r="P2167" s="5" t="s">
        <v>3232</v>
      </c>
      <c r="Q2167" s="5" t="s">
        <v>452</v>
      </c>
      <c r="R2167" s="5">
        <v>33954</v>
      </c>
      <c r="S2167" s="6">
        <v>44272</v>
      </c>
      <c r="T2167" s="45">
        <v>1120.51</v>
      </c>
      <c r="U2167" s="25">
        <f t="shared" si="7"/>
        <v>1299.7916</v>
      </c>
      <c r="X2167" s="5" t="s">
        <v>453</v>
      </c>
      <c r="Z2167" s="5" t="s">
        <v>144</v>
      </c>
      <c r="AA2167" s="18" t="s">
        <v>3574</v>
      </c>
      <c r="AB2167" s="7"/>
      <c r="AC2167" s="48">
        <v>44280</v>
      </c>
      <c r="AD2167" s="48">
        <v>44280</v>
      </c>
      <c r="AE2167" s="8" t="s">
        <v>5772</v>
      </c>
      <c r="AG2167" s="5" t="s">
        <v>146</v>
      </c>
      <c r="AH2167" s="5" t="s">
        <v>454</v>
      </c>
      <c r="AJ2167" s="5" t="s">
        <v>20</v>
      </c>
      <c r="AQ2167" s="5" t="s">
        <v>455</v>
      </c>
      <c r="AR2167" s="6">
        <v>44291</v>
      </c>
      <c r="AS2167" s="6">
        <v>44291</v>
      </c>
      <c r="AT2167" s="5" t="s">
        <v>379</v>
      </c>
    </row>
    <row r="2168" spans="1:46" s="5" customFormat="1" ht="11.25" x14ac:dyDescent="0.2">
      <c r="A2168" s="5">
        <v>2021</v>
      </c>
      <c r="B2168" s="6">
        <v>44197</v>
      </c>
      <c r="C2168" s="6">
        <v>44286</v>
      </c>
      <c r="D2168" s="5" t="s">
        <v>134</v>
      </c>
      <c r="E2168" s="5" t="s">
        <v>135</v>
      </c>
      <c r="F2168" s="5">
        <v>33955</v>
      </c>
      <c r="G2168" s="13" t="s">
        <v>449</v>
      </c>
      <c r="I2168" s="18" t="s">
        <v>3575</v>
      </c>
      <c r="J2168" s="5">
        <v>268</v>
      </c>
      <c r="N2168" s="44" t="s">
        <v>2125</v>
      </c>
      <c r="O2168" s="5" t="str">
        <f>VLOOKUP(N2168,[11]Tabla_416662!$F:$G,2,0)</f>
        <v xml:space="preserve">MAI190808I12          </v>
      </c>
      <c r="P2168" s="5" t="s">
        <v>3234</v>
      </c>
      <c r="Q2168" s="5" t="s">
        <v>452</v>
      </c>
      <c r="R2168" s="5">
        <v>33955</v>
      </c>
      <c r="S2168" s="6">
        <v>44274</v>
      </c>
      <c r="T2168" s="45">
        <v>22128.54</v>
      </c>
      <c r="U2168" s="25">
        <f t="shared" si="7"/>
        <v>25669.106400000001</v>
      </c>
      <c r="X2168" s="5" t="s">
        <v>453</v>
      </c>
      <c r="Z2168" s="5" t="s">
        <v>144</v>
      </c>
      <c r="AA2168" s="18" t="s">
        <v>3575</v>
      </c>
      <c r="AB2168" s="7"/>
      <c r="AC2168" s="48">
        <v>44280</v>
      </c>
      <c r="AD2168" s="48">
        <v>44280</v>
      </c>
      <c r="AE2168" s="8" t="s">
        <v>5773</v>
      </c>
      <c r="AG2168" s="5" t="s">
        <v>146</v>
      </c>
      <c r="AH2168" s="5" t="s">
        <v>454</v>
      </c>
      <c r="AJ2168" s="5" t="s">
        <v>20</v>
      </c>
      <c r="AQ2168" s="5" t="s">
        <v>455</v>
      </c>
      <c r="AR2168" s="6">
        <v>44291</v>
      </c>
      <c r="AS2168" s="6">
        <v>44291</v>
      </c>
      <c r="AT2168" s="5" t="s">
        <v>379</v>
      </c>
    </row>
    <row r="2169" spans="1:46" s="5" customFormat="1" ht="11.25" x14ac:dyDescent="0.2">
      <c r="A2169" s="5">
        <v>2021</v>
      </c>
      <c r="B2169" s="6">
        <v>44197</v>
      </c>
      <c r="C2169" s="6">
        <v>44286</v>
      </c>
      <c r="D2169" s="5" t="s">
        <v>134</v>
      </c>
      <c r="E2169" s="5" t="s">
        <v>135</v>
      </c>
      <c r="F2169" s="5">
        <v>33956</v>
      </c>
      <c r="G2169" s="13" t="s">
        <v>449</v>
      </c>
      <c r="I2169" s="18" t="s">
        <v>3576</v>
      </c>
      <c r="J2169" s="5">
        <v>357</v>
      </c>
      <c r="N2169" s="44" t="s">
        <v>1814</v>
      </c>
      <c r="O2169" s="5" t="str">
        <f>VLOOKUP(N2169,[11]Tabla_416662!$F:$G,2,0)</f>
        <v xml:space="preserve">TEC070202U53          </v>
      </c>
      <c r="P2169" s="5" t="s">
        <v>3311</v>
      </c>
      <c r="Q2169" s="5" t="s">
        <v>452</v>
      </c>
      <c r="R2169" s="5">
        <v>33956</v>
      </c>
      <c r="S2169" s="6">
        <v>44274</v>
      </c>
      <c r="T2169" s="45">
        <v>380</v>
      </c>
      <c r="U2169" s="25">
        <f t="shared" si="7"/>
        <v>440.8</v>
      </c>
      <c r="X2169" s="5" t="s">
        <v>453</v>
      </c>
      <c r="Z2169" s="5" t="s">
        <v>144</v>
      </c>
      <c r="AA2169" s="18" t="s">
        <v>3576</v>
      </c>
      <c r="AB2169" s="7"/>
      <c r="AC2169" s="48">
        <v>44279</v>
      </c>
      <c r="AD2169" s="48">
        <v>44279</v>
      </c>
      <c r="AE2169" s="8" t="s">
        <v>5774</v>
      </c>
      <c r="AG2169" s="5" t="s">
        <v>146</v>
      </c>
      <c r="AH2169" s="5" t="s">
        <v>454</v>
      </c>
      <c r="AJ2169" s="5" t="s">
        <v>20</v>
      </c>
      <c r="AQ2169" s="5" t="s">
        <v>455</v>
      </c>
      <c r="AR2169" s="6">
        <v>44291</v>
      </c>
      <c r="AS2169" s="6">
        <v>44291</v>
      </c>
      <c r="AT2169" s="5" t="s">
        <v>379</v>
      </c>
    </row>
    <row r="2170" spans="1:46" s="5" customFormat="1" ht="11.25" x14ac:dyDescent="0.2">
      <c r="A2170" s="5">
        <v>2021</v>
      </c>
      <c r="B2170" s="6">
        <v>44197</v>
      </c>
      <c r="C2170" s="6">
        <v>44286</v>
      </c>
      <c r="D2170" s="5" t="s">
        <v>134</v>
      </c>
      <c r="E2170" s="5" t="s">
        <v>135</v>
      </c>
      <c r="F2170" s="5">
        <v>33957</v>
      </c>
      <c r="G2170" s="13" t="s">
        <v>449</v>
      </c>
      <c r="I2170" s="18" t="s">
        <v>3577</v>
      </c>
      <c r="J2170" s="5">
        <v>276</v>
      </c>
      <c r="N2170" s="44" t="s">
        <v>289</v>
      </c>
      <c r="O2170" s="5" t="str">
        <f>VLOOKUP(N2170,[11]Tabla_416662!$F:$G,2,0)</f>
        <v>NLE950610ID5</v>
      </c>
      <c r="P2170" s="5" t="s">
        <v>3311</v>
      </c>
      <c r="Q2170" s="5" t="s">
        <v>452</v>
      </c>
      <c r="R2170" s="5">
        <v>33957</v>
      </c>
      <c r="S2170" s="6">
        <v>44274</v>
      </c>
      <c r="T2170" s="45">
        <v>2500</v>
      </c>
      <c r="U2170" s="25">
        <f t="shared" si="7"/>
        <v>2900</v>
      </c>
      <c r="X2170" s="5" t="s">
        <v>453</v>
      </c>
      <c r="Z2170" s="5" t="s">
        <v>144</v>
      </c>
      <c r="AA2170" s="18" t="s">
        <v>3577</v>
      </c>
      <c r="AB2170" s="7"/>
      <c r="AC2170" s="48">
        <v>44294</v>
      </c>
      <c r="AD2170" s="48">
        <v>44294</v>
      </c>
      <c r="AE2170" s="8" t="s">
        <v>5775</v>
      </c>
      <c r="AG2170" s="5" t="s">
        <v>146</v>
      </c>
      <c r="AH2170" s="5" t="s">
        <v>454</v>
      </c>
      <c r="AJ2170" s="5" t="s">
        <v>20</v>
      </c>
      <c r="AQ2170" s="5" t="s">
        <v>455</v>
      </c>
      <c r="AR2170" s="6">
        <v>44291</v>
      </c>
      <c r="AS2170" s="6">
        <v>44291</v>
      </c>
      <c r="AT2170" s="5" t="s">
        <v>379</v>
      </c>
    </row>
    <row r="2171" spans="1:46" s="5" customFormat="1" ht="11.25" x14ac:dyDescent="0.2">
      <c r="A2171" s="5">
        <v>2021</v>
      </c>
      <c r="B2171" s="6">
        <v>44197</v>
      </c>
      <c r="C2171" s="6">
        <v>44286</v>
      </c>
      <c r="D2171" s="5" t="s">
        <v>134</v>
      </c>
      <c r="E2171" s="5" t="s">
        <v>135</v>
      </c>
      <c r="F2171" s="5">
        <v>33958</v>
      </c>
      <c r="G2171" s="13" t="s">
        <v>449</v>
      </c>
      <c r="I2171" s="18" t="s">
        <v>3578</v>
      </c>
      <c r="J2171" s="5">
        <v>369</v>
      </c>
      <c r="N2171" s="44" t="s">
        <v>307</v>
      </c>
      <c r="O2171" s="5" t="str">
        <f>VLOOKUP(N2171,[11]Tabla_416662!$F:$G,2,0)</f>
        <v xml:space="preserve">VGU811110LUA          </v>
      </c>
      <c r="P2171" s="5" t="s">
        <v>3232</v>
      </c>
      <c r="Q2171" s="5" t="s">
        <v>452</v>
      </c>
      <c r="R2171" s="5">
        <v>33958</v>
      </c>
      <c r="S2171" s="6">
        <v>44277</v>
      </c>
      <c r="T2171" s="45">
        <v>4443.07</v>
      </c>
      <c r="U2171" s="25">
        <f t="shared" si="7"/>
        <v>5153.9611999999997</v>
      </c>
      <c r="X2171" s="5" t="s">
        <v>453</v>
      </c>
      <c r="Z2171" s="5" t="s">
        <v>144</v>
      </c>
      <c r="AA2171" s="18" t="s">
        <v>3578</v>
      </c>
      <c r="AB2171" s="7"/>
      <c r="AC2171" s="48">
        <v>44294</v>
      </c>
      <c r="AD2171" s="48">
        <v>44294</v>
      </c>
      <c r="AE2171" s="8" t="s">
        <v>5776</v>
      </c>
      <c r="AG2171" s="5" t="s">
        <v>146</v>
      </c>
      <c r="AH2171" s="5" t="s">
        <v>454</v>
      </c>
      <c r="AJ2171" s="5" t="s">
        <v>20</v>
      </c>
      <c r="AQ2171" s="5" t="s">
        <v>455</v>
      </c>
      <c r="AR2171" s="6">
        <v>44291</v>
      </c>
      <c r="AS2171" s="6">
        <v>44291</v>
      </c>
      <c r="AT2171" s="5" t="s">
        <v>379</v>
      </c>
    </row>
    <row r="2172" spans="1:46" s="5" customFormat="1" ht="11.25" x14ac:dyDescent="0.2">
      <c r="A2172" s="5">
        <v>2021</v>
      </c>
      <c r="B2172" s="6">
        <v>44197</v>
      </c>
      <c r="C2172" s="6">
        <v>44286</v>
      </c>
      <c r="D2172" s="5" t="s">
        <v>134</v>
      </c>
      <c r="E2172" s="5" t="s">
        <v>135</v>
      </c>
      <c r="F2172" s="5">
        <v>33959</v>
      </c>
      <c r="G2172" s="13" t="s">
        <v>449</v>
      </c>
      <c r="I2172" s="18" t="s">
        <v>3579</v>
      </c>
      <c r="J2172" s="5">
        <v>188</v>
      </c>
      <c r="N2172" s="27" t="s">
        <v>2399</v>
      </c>
      <c r="O2172" s="5" t="str">
        <f>VLOOKUP(N2172,[11]Tabla_416662!$F:$G,2,0)</f>
        <v xml:space="preserve">DOK1740125SK          </v>
      </c>
      <c r="P2172" s="5" t="s">
        <v>3232</v>
      </c>
      <c r="Q2172" s="5" t="s">
        <v>452</v>
      </c>
      <c r="R2172" s="5">
        <v>33959</v>
      </c>
      <c r="S2172" s="6">
        <v>44278</v>
      </c>
      <c r="T2172" s="45">
        <v>6195</v>
      </c>
      <c r="U2172" s="25">
        <f t="shared" si="7"/>
        <v>7186.2</v>
      </c>
      <c r="X2172" s="5" t="s">
        <v>453</v>
      </c>
      <c r="Z2172" s="5" t="s">
        <v>144</v>
      </c>
      <c r="AA2172" s="18" t="s">
        <v>3579</v>
      </c>
      <c r="AB2172" s="7"/>
      <c r="AC2172" s="48">
        <v>44271</v>
      </c>
      <c r="AD2172" s="48">
        <v>44271</v>
      </c>
      <c r="AE2172" s="8" t="s">
        <v>5777</v>
      </c>
      <c r="AG2172" s="5" t="s">
        <v>146</v>
      </c>
      <c r="AH2172" s="5" t="s">
        <v>454</v>
      </c>
      <c r="AJ2172" s="5" t="s">
        <v>20</v>
      </c>
      <c r="AQ2172" s="5" t="s">
        <v>455</v>
      </c>
      <c r="AR2172" s="6">
        <v>44291</v>
      </c>
      <c r="AS2172" s="6">
        <v>44291</v>
      </c>
      <c r="AT2172" s="5" t="s">
        <v>379</v>
      </c>
    </row>
    <row r="2173" spans="1:46" s="5" customFormat="1" ht="11.25" x14ac:dyDescent="0.2">
      <c r="A2173" s="5">
        <v>2021</v>
      </c>
      <c r="B2173" s="6">
        <v>44197</v>
      </c>
      <c r="C2173" s="6">
        <v>44286</v>
      </c>
      <c r="D2173" s="5" t="s">
        <v>134</v>
      </c>
      <c r="E2173" s="5" t="s">
        <v>135</v>
      </c>
      <c r="F2173" s="5">
        <v>33960</v>
      </c>
      <c r="G2173" s="13" t="s">
        <v>449</v>
      </c>
      <c r="I2173" s="18" t="s">
        <v>3580</v>
      </c>
      <c r="J2173" s="5">
        <v>316</v>
      </c>
      <c r="N2173" s="27" t="s">
        <v>3246</v>
      </c>
      <c r="O2173" s="5" t="str">
        <f>VLOOKUP(N2173,[11]Tabla_416662!$F:$G,2,0)</f>
        <v xml:space="preserve">RSM0103055R1          </v>
      </c>
      <c r="P2173" s="5" t="s">
        <v>3232</v>
      </c>
      <c r="Q2173" s="5" t="s">
        <v>452</v>
      </c>
      <c r="R2173" s="5">
        <v>33960</v>
      </c>
      <c r="S2173" s="6">
        <v>44278</v>
      </c>
      <c r="T2173" s="45">
        <v>6899.97</v>
      </c>
      <c r="U2173" s="25">
        <f t="shared" si="7"/>
        <v>8003.9652000000006</v>
      </c>
      <c r="X2173" s="5" t="s">
        <v>453</v>
      </c>
      <c r="Z2173" s="5" t="s">
        <v>144</v>
      </c>
      <c r="AA2173" s="18" t="s">
        <v>3580</v>
      </c>
      <c r="AB2173" s="7"/>
      <c r="AC2173" s="48">
        <v>44271</v>
      </c>
      <c r="AD2173" s="48">
        <v>44271</v>
      </c>
      <c r="AE2173" s="8" t="s">
        <v>5778</v>
      </c>
      <c r="AG2173" s="5" t="s">
        <v>146</v>
      </c>
      <c r="AH2173" s="5" t="s">
        <v>454</v>
      </c>
      <c r="AJ2173" s="5" t="s">
        <v>20</v>
      </c>
      <c r="AQ2173" s="5" t="s">
        <v>455</v>
      </c>
      <c r="AR2173" s="6">
        <v>44291</v>
      </c>
      <c r="AS2173" s="6">
        <v>44291</v>
      </c>
      <c r="AT2173" s="5" t="s">
        <v>379</v>
      </c>
    </row>
    <row r="2174" spans="1:46" s="5" customFormat="1" ht="11.25" x14ac:dyDescent="0.2">
      <c r="A2174" s="5">
        <v>2021</v>
      </c>
      <c r="B2174" s="6">
        <v>44197</v>
      </c>
      <c r="C2174" s="6">
        <v>44286</v>
      </c>
      <c r="D2174" s="5" t="s">
        <v>134</v>
      </c>
      <c r="E2174" s="5" t="s">
        <v>135</v>
      </c>
      <c r="F2174" s="5">
        <v>33961</v>
      </c>
      <c r="G2174" s="13" t="s">
        <v>449</v>
      </c>
      <c r="I2174" s="18" t="s">
        <v>3581</v>
      </c>
      <c r="J2174" s="5">
        <v>119</v>
      </c>
      <c r="N2174" s="27" t="s">
        <v>3582</v>
      </c>
      <c r="O2174" s="5" t="str">
        <f>VLOOKUP(N2174,[11]Tabla_416662!$F:$G,2,0)</f>
        <v xml:space="preserve">LACE880503918         </v>
      </c>
      <c r="P2174" s="5" t="s">
        <v>3223</v>
      </c>
      <c r="Q2174" s="5" t="s">
        <v>452</v>
      </c>
      <c r="R2174" s="5">
        <v>33961</v>
      </c>
      <c r="S2174" s="6">
        <v>44256</v>
      </c>
      <c r="T2174" s="45">
        <v>2800</v>
      </c>
      <c r="U2174" s="25">
        <f t="shared" si="7"/>
        <v>3248</v>
      </c>
      <c r="X2174" s="5" t="s">
        <v>453</v>
      </c>
      <c r="Z2174" s="5" t="s">
        <v>144</v>
      </c>
      <c r="AA2174" s="18" t="s">
        <v>3581</v>
      </c>
      <c r="AB2174" s="7"/>
      <c r="AC2174" s="48">
        <v>44272</v>
      </c>
      <c r="AD2174" s="48">
        <v>44272</v>
      </c>
      <c r="AE2174" s="8" t="s">
        <v>5779</v>
      </c>
      <c r="AG2174" s="5" t="s">
        <v>146</v>
      </c>
      <c r="AH2174" s="5" t="s">
        <v>454</v>
      </c>
      <c r="AJ2174" s="5" t="s">
        <v>20</v>
      </c>
      <c r="AQ2174" s="5" t="s">
        <v>455</v>
      </c>
      <c r="AR2174" s="6">
        <v>44291</v>
      </c>
      <c r="AS2174" s="6">
        <v>44291</v>
      </c>
      <c r="AT2174" s="5" t="s">
        <v>379</v>
      </c>
    </row>
    <row r="2175" spans="1:46" s="5" customFormat="1" ht="11.25" x14ac:dyDescent="0.2">
      <c r="A2175" s="5">
        <v>2021</v>
      </c>
      <c r="B2175" s="6">
        <v>44197</v>
      </c>
      <c r="C2175" s="6">
        <v>44286</v>
      </c>
      <c r="D2175" s="5" t="s">
        <v>134</v>
      </c>
      <c r="E2175" s="5" t="s">
        <v>135</v>
      </c>
      <c r="F2175" s="5">
        <v>33962</v>
      </c>
      <c r="G2175" s="13" t="s">
        <v>449</v>
      </c>
      <c r="I2175" s="18" t="s">
        <v>3583</v>
      </c>
      <c r="J2175" s="5">
        <v>119</v>
      </c>
      <c r="N2175" s="27" t="s">
        <v>3582</v>
      </c>
      <c r="O2175" s="5" t="str">
        <f>VLOOKUP(N2175,[11]Tabla_416662!$F:$G,2,0)</f>
        <v xml:space="preserve">LACE880503918         </v>
      </c>
      <c r="P2175" s="5" t="s">
        <v>3223</v>
      </c>
      <c r="Q2175" s="5" t="s">
        <v>452</v>
      </c>
      <c r="R2175" s="5">
        <v>33962</v>
      </c>
      <c r="S2175" s="6">
        <v>44271</v>
      </c>
      <c r="T2175" s="45">
        <v>2750</v>
      </c>
      <c r="U2175" s="25">
        <f t="shared" si="7"/>
        <v>3190</v>
      </c>
      <c r="X2175" s="5" t="s">
        <v>453</v>
      </c>
      <c r="Z2175" s="5" t="s">
        <v>144</v>
      </c>
      <c r="AA2175" s="18" t="s">
        <v>3583</v>
      </c>
      <c r="AB2175" s="7"/>
      <c r="AC2175" s="48">
        <v>44284</v>
      </c>
      <c r="AD2175" s="48">
        <v>44284</v>
      </c>
      <c r="AE2175" s="8" t="s">
        <v>5780</v>
      </c>
      <c r="AG2175" s="5" t="s">
        <v>146</v>
      </c>
      <c r="AH2175" s="5" t="s">
        <v>454</v>
      </c>
      <c r="AJ2175" s="5" t="s">
        <v>20</v>
      </c>
      <c r="AQ2175" s="5" t="s">
        <v>455</v>
      </c>
      <c r="AR2175" s="6">
        <v>44291</v>
      </c>
      <c r="AS2175" s="6">
        <v>44291</v>
      </c>
      <c r="AT2175" s="5" t="s">
        <v>379</v>
      </c>
    </row>
    <row r="2176" spans="1:46" s="5" customFormat="1" ht="11.25" x14ac:dyDescent="0.2">
      <c r="A2176" s="5">
        <v>2021</v>
      </c>
      <c r="B2176" s="6">
        <v>44197</v>
      </c>
      <c r="C2176" s="6">
        <v>44286</v>
      </c>
      <c r="D2176" s="5" t="s">
        <v>134</v>
      </c>
      <c r="E2176" s="5" t="s">
        <v>135</v>
      </c>
      <c r="F2176" s="5">
        <v>33963</v>
      </c>
      <c r="G2176" s="13" t="s">
        <v>449</v>
      </c>
      <c r="I2176" s="18" t="s">
        <v>3584</v>
      </c>
      <c r="J2176" s="5">
        <v>119</v>
      </c>
      <c r="N2176" s="27" t="s">
        <v>3582</v>
      </c>
      <c r="O2176" s="5" t="str">
        <f>VLOOKUP(N2176,[11]Tabla_416662!$F:$G,2,0)</f>
        <v xml:space="preserve">LACE880503918         </v>
      </c>
      <c r="P2176" s="5" t="s">
        <v>3223</v>
      </c>
      <c r="Q2176" s="5" t="s">
        <v>452</v>
      </c>
      <c r="R2176" s="5">
        <v>33963</v>
      </c>
      <c r="S2176" s="6">
        <v>44272</v>
      </c>
      <c r="T2176" s="45">
        <v>4550</v>
      </c>
      <c r="U2176" s="25">
        <f t="shared" si="7"/>
        <v>5278</v>
      </c>
      <c r="X2176" s="5" t="s">
        <v>453</v>
      </c>
      <c r="Z2176" s="5" t="s">
        <v>144</v>
      </c>
      <c r="AA2176" s="18" t="s">
        <v>3584</v>
      </c>
      <c r="AB2176" s="7"/>
      <c r="AC2176" s="48">
        <v>44274</v>
      </c>
      <c r="AD2176" s="48">
        <v>44274</v>
      </c>
      <c r="AE2176" s="8" t="s">
        <v>5781</v>
      </c>
      <c r="AG2176" s="5" t="s">
        <v>146</v>
      </c>
      <c r="AH2176" s="5" t="s">
        <v>454</v>
      </c>
      <c r="AJ2176" s="5" t="s">
        <v>20</v>
      </c>
      <c r="AQ2176" s="5" t="s">
        <v>455</v>
      </c>
      <c r="AR2176" s="6">
        <v>44291</v>
      </c>
      <c r="AS2176" s="6">
        <v>44291</v>
      </c>
      <c r="AT2176" s="5" t="s">
        <v>379</v>
      </c>
    </row>
    <row r="2177" spans="1:46" s="5" customFormat="1" ht="11.25" x14ac:dyDescent="0.2">
      <c r="A2177" s="5">
        <v>2021</v>
      </c>
      <c r="B2177" s="6">
        <v>44197</v>
      </c>
      <c r="C2177" s="6">
        <v>44286</v>
      </c>
      <c r="D2177" s="5" t="s">
        <v>134</v>
      </c>
      <c r="E2177" s="5" t="s">
        <v>135</v>
      </c>
      <c r="F2177" s="5">
        <v>33964</v>
      </c>
      <c r="G2177" s="13" t="s">
        <v>449</v>
      </c>
      <c r="I2177" s="18" t="s">
        <v>3585</v>
      </c>
      <c r="J2177" s="5">
        <v>183</v>
      </c>
      <c r="N2177" s="44" t="s">
        <v>704</v>
      </c>
      <c r="O2177" s="5" t="str">
        <f>VLOOKUP(N2177,[11]Tabla_416662!$F:$G,2,0)</f>
        <v>TANJ811024IV4</v>
      </c>
      <c r="P2177" s="5" t="s">
        <v>3223</v>
      </c>
      <c r="Q2177" s="5" t="s">
        <v>452</v>
      </c>
      <c r="R2177" s="5">
        <v>33964</v>
      </c>
      <c r="S2177" s="6">
        <v>44279</v>
      </c>
      <c r="T2177" s="45">
        <v>9984.41</v>
      </c>
      <c r="U2177" s="25">
        <f t="shared" si="7"/>
        <v>11581.9156</v>
      </c>
      <c r="X2177" s="5" t="s">
        <v>453</v>
      </c>
      <c r="Z2177" s="5" t="s">
        <v>144</v>
      </c>
      <c r="AA2177" s="18" t="s">
        <v>3585</v>
      </c>
      <c r="AB2177" s="7"/>
      <c r="AC2177" s="48">
        <v>44284</v>
      </c>
      <c r="AD2177" s="48">
        <v>44284</v>
      </c>
      <c r="AE2177" s="8" t="s">
        <v>5782</v>
      </c>
      <c r="AG2177" s="5" t="s">
        <v>146</v>
      </c>
      <c r="AH2177" s="5" t="s">
        <v>454</v>
      </c>
      <c r="AJ2177" s="5" t="s">
        <v>20</v>
      </c>
      <c r="AQ2177" s="5" t="s">
        <v>455</v>
      </c>
      <c r="AR2177" s="6">
        <v>44291</v>
      </c>
      <c r="AS2177" s="6">
        <v>44291</v>
      </c>
      <c r="AT2177" s="5" t="s">
        <v>379</v>
      </c>
    </row>
    <row r="2178" spans="1:46" s="5" customFormat="1" ht="11.25" x14ac:dyDescent="0.2">
      <c r="A2178" s="5">
        <v>2021</v>
      </c>
      <c r="B2178" s="6">
        <v>44197</v>
      </c>
      <c r="C2178" s="6">
        <v>44286</v>
      </c>
      <c r="D2178" s="5" t="s">
        <v>134</v>
      </c>
      <c r="E2178" s="5" t="s">
        <v>135</v>
      </c>
      <c r="F2178" s="5">
        <v>33965</v>
      </c>
      <c r="G2178" s="13" t="s">
        <v>449</v>
      </c>
      <c r="I2178" s="18" t="s">
        <v>3586</v>
      </c>
      <c r="J2178" s="5">
        <v>122</v>
      </c>
      <c r="N2178" s="44" t="s">
        <v>766</v>
      </c>
      <c r="O2178" s="5" t="str">
        <f>VLOOKUP(N2178,[11]Tabla_416662!$F:$G,2,0)</f>
        <v xml:space="preserve">MEGE671007NX4         </v>
      </c>
      <c r="P2178" s="5" t="s">
        <v>3223</v>
      </c>
      <c r="Q2178" s="5" t="s">
        <v>452</v>
      </c>
      <c r="R2178" s="5">
        <v>33965</v>
      </c>
      <c r="S2178" s="6">
        <v>44274</v>
      </c>
      <c r="T2178" s="45">
        <v>420</v>
      </c>
      <c r="U2178" s="25">
        <f t="shared" si="7"/>
        <v>487.2</v>
      </c>
      <c r="X2178" s="5" t="s">
        <v>453</v>
      </c>
      <c r="Z2178" s="5" t="s">
        <v>144</v>
      </c>
      <c r="AA2178" s="18" t="s">
        <v>3586</v>
      </c>
      <c r="AB2178" s="7"/>
      <c r="AC2178" s="48">
        <v>44280</v>
      </c>
      <c r="AD2178" s="48">
        <v>44280</v>
      </c>
      <c r="AE2178" s="8" t="s">
        <v>5783</v>
      </c>
      <c r="AG2178" s="5" t="s">
        <v>146</v>
      </c>
      <c r="AH2178" s="5" t="s">
        <v>454</v>
      </c>
      <c r="AJ2178" s="5" t="s">
        <v>20</v>
      </c>
      <c r="AQ2178" s="5" t="s">
        <v>455</v>
      </c>
      <c r="AR2178" s="6">
        <v>44291</v>
      </c>
      <c r="AS2178" s="6">
        <v>44291</v>
      </c>
      <c r="AT2178" s="5" t="s">
        <v>379</v>
      </c>
    </row>
    <row r="2179" spans="1:46" s="5" customFormat="1" ht="11.25" x14ac:dyDescent="0.2">
      <c r="A2179" s="5">
        <v>2021</v>
      </c>
      <c r="B2179" s="6">
        <v>44197</v>
      </c>
      <c r="C2179" s="6">
        <v>44286</v>
      </c>
      <c r="D2179" s="5" t="s">
        <v>134</v>
      </c>
      <c r="E2179" s="5" t="s">
        <v>135</v>
      </c>
      <c r="F2179" s="5">
        <v>33966</v>
      </c>
      <c r="G2179" s="13" t="s">
        <v>449</v>
      </c>
      <c r="I2179" s="18" t="s">
        <v>3432</v>
      </c>
      <c r="J2179" s="5">
        <v>133</v>
      </c>
      <c r="N2179" s="44" t="s">
        <v>1738</v>
      </c>
      <c r="O2179" s="5" t="str">
        <f>VLOOKUP(N2179,[11]Tabla_416662!$F:$G,2,0)</f>
        <v xml:space="preserve">FMB871228QF7          </v>
      </c>
      <c r="P2179" s="5" t="s">
        <v>3232</v>
      </c>
      <c r="Q2179" s="5" t="s">
        <v>452</v>
      </c>
      <c r="R2179" s="5">
        <v>33966</v>
      </c>
      <c r="S2179" s="6">
        <v>44279</v>
      </c>
      <c r="T2179" s="45">
        <v>21496.2</v>
      </c>
      <c r="U2179" s="25">
        <f t="shared" si="7"/>
        <v>24935.592000000001</v>
      </c>
      <c r="X2179" s="5" t="s">
        <v>453</v>
      </c>
      <c r="Z2179" s="5" t="s">
        <v>144</v>
      </c>
      <c r="AA2179" s="18" t="s">
        <v>3432</v>
      </c>
      <c r="AB2179" s="7"/>
      <c r="AC2179" s="48">
        <v>44284</v>
      </c>
      <c r="AD2179" s="48">
        <v>44284</v>
      </c>
      <c r="AE2179" s="8" t="s">
        <v>5784</v>
      </c>
      <c r="AG2179" s="5" t="s">
        <v>146</v>
      </c>
      <c r="AH2179" s="5" t="s">
        <v>454</v>
      </c>
      <c r="AJ2179" s="5" t="s">
        <v>20</v>
      </c>
      <c r="AQ2179" s="5" t="s">
        <v>455</v>
      </c>
      <c r="AR2179" s="6">
        <v>44291</v>
      </c>
      <c r="AS2179" s="6">
        <v>44291</v>
      </c>
      <c r="AT2179" s="5" t="s">
        <v>379</v>
      </c>
    </row>
    <row r="2180" spans="1:46" s="5" customFormat="1" ht="11.25" x14ac:dyDescent="0.2">
      <c r="A2180" s="5">
        <v>2021</v>
      </c>
      <c r="B2180" s="6">
        <v>44197</v>
      </c>
      <c r="C2180" s="6">
        <v>44286</v>
      </c>
      <c r="D2180" s="5" t="s">
        <v>134</v>
      </c>
      <c r="E2180" s="5" t="s">
        <v>135</v>
      </c>
      <c r="F2180" s="5">
        <v>33967</v>
      </c>
      <c r="G2180" s="13" t="s">
        <v>449</v>
      </c>
      <c r="I2180" s="18" t="s">
        <v>3432</v>
      </c>
      <c r="J2180" s="5">
        <v>92</v>
      </c>
      <c r="N2180" s="27" t="s">
        <v>3433</v>
      </c>
      <c r="O2180" s="5" t="str">
        <f>VLOOKUP(N2180,[11]Tabla_416662!$F:$G,2,0)</f>
        <v xml:space="preserve">DAC920904493          </v>
      </c>
      <c r="P2180" s="5" t="s">
        <v>3232</v>
      </c>
      <c r="Q2180" s="5" t="s">
        <v>452</v>
      </c>
      <c r="R2180" s="5">
        <v>33967</v>
      </c>
      <c r="S2180" s="6">
        <v>44279</v>
      </c>
      <c r="T2180" s="45">
        <v>8889.01</v>
      </c>
      <c r="U2180" s="25">
        <f t="shared" si="7"/>
        <v>10311.2516</v>
      </c>
      <c r="X2180" s="5" t="s">
        <v>453</v>
      </c>
      <c r="Z2180" s="5" t="s">
        <v>144</v>
      </c>
      <c r="AA2180" s="18" t="s">
        <v>3432</v>
      </c>
      <c r="AB2180" s="7"/>
      <c r="AC2180" s="48">
        <v>44284</v>
      </c>
      <c r="AD2180" s="48">
        <v>44284</v>
      </c>
      <c r="AE2180" s="8" t="s">
        <v>5785</v>
      </c>
      <c r="AG2180" s="5" t="s">
        <v>146</v>
      </c>
      <c r="AH2180" s="5" t="s">
        <v>454</v>
      </c>
      <c r="AJ2180" s="5" t="s">
        <v>20</v>
      </c>
      <c r="AQ2180" s="5" t="s">
        <v>455</v>
      </c>
      <c r="AR2180" s="6">
        <v>44291</v>
      </c>
      <c r="AS2180" s="6">
        <v>44291</v>
      </c>
      <c r="AT2180" s="5" t="s">
        <v>379</v>
      </c>
    </row>
    <row r="2181" spans="1:46" s="5" customFormat="1" ht="11.25" x14ac:dyDescent="0.2">
      <c r="A2181" s="5">
        <v>2021</v>
      </c>
      <c r="B2181" s="6">
        <v>44197</v>
      </c>
      <c r="C2181" s="6">
        <v>44286</v>
      </c>
      <c r="D2181" s="5" t="s">
        <v>134</v>
      </c>
      <c r="E2181" s="5" t="s">
        <v>135</v>
      </c>
      <c r="F2181" s="5">
        <v>33968</v>
      </c>
      <c r="G2181" s="13" t="s">
        <v>449</v>
      </c>
      <c r="I2181" s="18" t="s">
        <v>3432</v>
      </c>
      <c r="J2181" s="5">
        <v>134</v>
      </c>
      <c r="N2181" s="27" t="s">
        <v>1424</v>
      </c>
      <c r="O2181" s="5" t="str">
        <f>VLOOKUP(N2181,[11]Tabla_416662!$F:$G,2,0)</f>
        <v xml:space="preserve">FER051116GL9          </v>
      </c>
      <c r="P2181" s="5" t="s">
        <v>3232</v>
      </c>
      <c r="Q2181" s="5" t="s">
        <v>452</v>
      </c>
      <c r="R2181" s="5">
        <v>33968</v>
      </c>
      <c r="S2181" s="6">
        <v>44279</v>
      </c>
      <c r="T2181" s="45">
        <v>14006.3</v>
      </c>
      <c r="U2181" s="25">
        <f t="shared" si="7"/>
        <v>16247.307999999999</v>
      </c>
      <c r="X2181" s="5" t="s">
        <v>453</v>
      </c>
      <c r="Z2181" s="5" t="s">
        <v>144</v>
      </c>
      <c r="AA2181" s="18" t="s">
        <v>3432</v>
      </c>
      <c r="AB2181" s="7"/>
      <c r="AC2181" s="48">
        <v>44284</v>
      </c>
      <c r="AD2181" s="48">
        <v>44284</v>
      </c>
      <c r="AE2181" s="8" t="s">
        <v>5786</v>
      </c>
      <c r="AG2181" s="5" t="s">
        <v>146</v>
      </c>
      <c r="AH2181" s="5" t="s">
        <v>454</v>
      </c>
      <c r="AJ2181" s="5" t="s">
        <v>20</v>
      </c>
      <c r="AQ2181" s="5" t="s">
        <v>455</v>
      </c>
      <c r="AR2181" s="6">
        <v>44291</v>
      </c>
      <c r="AS2181" s="6">
        <v>44291</v>
      </c>
      <c r="AT2181" s="5" t="s">
        <v>379</v>
      </c>
    </row>
    <row r="2182" spans="1:46" s="5" customFormat="1" ht="11.25" x14ac:dyDescent="0.2">
      <c r="A2182" s="5">
        <v>2021</v>
      </c>
      <c r="B2182" s="6">
        <v>44197</v>
      </c>
      <c r="C2182" s="6">
        <v>44286</v>
      </c>
      <c r="D2182" s="5" t="s">
        <v>134</v>
      </c>
      <c r="E2182" s="5" t="s">
        <v>135</v>
      </c>
      <c r="F2182" s="5">
        <v>33969</v>
      </c>
      <c r="G2182" s="13" t="s">
        <v>449</v>
      </c>
      <c r="I2182" s="18" t="s">
        <v>3587</v>
      </c>
      <c r="J2182" s="5">
        <v>133</v>
      </c>
      <c r="N2182" s="44" t="s">
        <v>1738</v>
      </c>
      <c r="O2182" s="5" t="str">
        <f>VLOOKUP(N2182,[11]Tabla_416662!$F:$G,2,0)</f>
        <v xml:space="preserve">FMB871228QF7          </v>
      </c>
      <c r="P2182" s="5" t="s">
        <v>3223</v>
      </c>
      <c r="Q2182" s="5" t="s">
        <v>452</v>
      </c>
      <c r="R2182" s="5">
        <v>33969</v>
      </c>
      <c r="S2182" s="6">
        <v>44279</v>
      </c>
      <c r="T2182" s="45">
        <v>949.72</v>
      </c>
      <c r="U2182" s="25">
        <f t="shared" si="7"/>
        <v>1101.6752000000001</v>
      </c>
      <c r="X2182" s="5" t="s">
        <v>453</v>
      </c>
      <c r="Z2182" s="5" t="s">
        <v>144</v>
      </c>
      <c r="AA2182" s="18" t="s">
        <v>3587</v>
      </c>
      <c r="AB2182" s="7"/>
      <c r="AC2182" s="48">
        <v>44280</v>
      </c>
      <c r="AD2182" s="48">
        <v>44280</v>
      </c>
      <c r="AE2182" s="8" t="s">
        <v>5787</v>
      </c>
      <c r="AG2182" s="5" t="s">
        <v>146</v>
      </c>
      <c r="AH2182" s="5" t="s">
        <v>454</v>
      </c>
      <c r="AJ2182" s="5" t="s">
        <v>20</v>
      </c>
      <c r="AQ2182" s="5" t="s">
        <v>455</v>
      </c>
      <c r="AR2182" s="6">
        <v>44291</v>
      </c>
      <c r="AS2182" s="6">
        <v>44291</v>
      </c>
      <c r="AT2182" s="5" t="s">
        <v>379</v>
      </c>
    </row>
    <row r="2183" spans="1:46" s="5" customFormat="1" ht="11.25" x14ac:dyDescent="0.2">
      <c r="A2183" s="5">
        <v>2021</v>
      </c>
      <c r="B2183" s="6">
        <v>44197</v>
      </c>
      <c r="C2183" s="6">
        <v>44286</v>
      </c>
      <c r="D2183" s="5" t="s">
        <v>134</v>
      </c>
      <c r="E2183" s="5" t="s">
        <v>135</v>
      </c>
      <c r="F2183" s="5">
        <v>33970</v>
      </c>
      <c r="G2183" s="13" t="s">
        <v>449</v>
      </c>
      <c r="I2183" s="18" t="s">
        <v>3588</v>
      </c>
      <c r="J2183" s="5">
        <v>133</v>
      </c>
      <c r="N2183" s="44" t="s">
        <v>1738</v>
      </c>
      <c r="O2183" s="5" t="str">
        <f>VLOOKUP(N2183,[11]Tabla_416662!$F:$G,2,0)</f>
        <v xml:space="preserve">FMB871228QF7          </v>
      </c>
      <c r="P2183" s="5" t="s">
        <v>3232</v>
      </c>
      <c r="Q2183" s="5" t="s">
        <v>452</v>
      </c>
      <c r="R2183" s="5">
        <v>33970</v>
      </c>
      <c r="S2183" s="6">
        <v>44279</v>
      </c>
      <c r="T2183" s="45">
        <v>4027</v>
      </c>
      <c r="U2183" s="25">
        <f t="shared" si="7"/>
        <v>4671.32</v>
      </c>
      <c r="X2183" s="5" t="s">
        <v>453</v>
      </c>
      <c r="Z2183" s="5" t="s">
        <v>144</v>
      </c>
      <c r="AA2183" s="18" t="s">
        <v>3588</v>
      </c>
      <c r="AB2183" s="7"/>
      <c r="AC2183" s="48">
        <v>44284</v>
      </c>
      <c r="AD2183" s="48">
        <v>44284</v>
      </c>
      <c r="AE2183" s="8" t="s">
        <v>5788</v>
      </c>
      <c r="AG2183" s="5" t="s">
        <v>146</v>
      </c>
      <c r="AH2183" s="5" t="s">
        <v>454</v>
      </c>
      <c r="AJ2183" s="5" t="s">
        <v>20</v>
      </c>
      <c r="AQ2183" s="5" t="s">
        <v>455</v>
      </c>
      <c r="AR2183" s="6">
        <v>44291</v>
      </c>
      <c r="AS2183" s="6">
        <v>44291</v>
      </c>
      <c r="AT2183" s="5" t="s">
        <v>379</v>
      </c>
    </row>
    <row r="2184" spans="1:46" s="5" customFormat="1" ht="11.25" x14ac:dyDescent="0.2">
      <c r="A2184" s="5">
        <v>2021</v>
      </c>
      <c r="B2184" s="6">
        <v>44197</v>
      </c>
      <c r="C2184" s="6">
        <v>44286</v>
      </c>
      <c r="D2184" s="5" t="s">
        <v>134</v>
      </c>
      <c r="E2184" s="5" t="s">
        <v>135</v>
      </c>
      <c r="F2184" s="5">
        <v>33972</v>
      </c>
      <c r="G2184" s="13" t="s">
        <v>449</v>
      </c>
      <c r="I2184" s="18" t="s">
        <v>3589</v>
      </c>
      <c r="J2184" s="5">
        <v>232</v>
      </c>
      <c r="N2184" s="44" t="s">
        <v>870</v>
      </c>
      <c r="O2184" s="5" t="str">
        <f>VLOOKUP(N2184,[11]Tabla_416662!$F:$G,2,0)</f>
        <v xml:space="preserve">RAAL800714V18 </v>
      </c>
      <c r="P2184" s="5" t="s">
        <v>3221</v>
      </c>
      <c r="Q2184" s="5" t="s">
        <v>452</v>
      </c>
      <c r="R2184" s="5">
        <v>33972</v>
      </c>
      <c r="S2184" s="6">
        <v>44280</v>
      </c>
      <c r="T2184" s="45">
        <v>14700</v>
      </c>
      <c r="U2184" s="25">
        <f t="shared" si="7"/>
        <v>17052</v>
      </c>
      <c r="X2184" s="5" t="s">
        <v>453</v>
      </c>
      <c r="Z2184" s="5" t="s">
        <v>144</v>
      </c>
      <c r="AA2184" s="18" t="s">
        <v>3589</v>
      </c>
      <c r="AB2184" s="7"/>
      <c r="AC2184" s="48">
        <v>44284</v>
      </c>
      <c r="AD2184" s="48">
        <v>44284</v>
      </c>
      <c r="AE2184" s="8" t="s">
        <v>5789</v>
      </c>
      <c r="AG2184" s="5" t="s">
        <v>146</v>
      </c>
      <c r="AH2184" s="5" t="s">
        <v>454</v>
      </c>
      <c r="AJ2184" s="5" t="s">
        <v>20</v>
      </c>
      <c r="AQ2184" s="5" t="s">
        <v>455</v>
      </c>
      <c r="AR2184" s="6">
        <v>44291</v>
      </c>
      <c r="AS2184" s="6">
        <v>44291</v>
      </c>
      <c r="AT2184" s="5" t="s">
        <v>379</v>
      </c>
    </row>
    <row r="2185" spans="1:46" s="5" customFormat="1" ht="11.25" x14ac:dyDescent="0.2">
      <c r="A2185" s="5">
        <v>2021</v>
      </c>
      <c r="B2185" s="6">
        <v>44197</v>
      </c>
      <c r="C2185" s="6">
        <v>44286</v>
      </c>
      <c r="D2185" s="5" t="s">
        <v>134</v>
      </c>
      <c r="E2185" s="5" t="s">
        <v>135</v>
      </c>
      <c r="F2185" s="5">
        <v>33974</v>
      </c>
      <c r="G2185" s="13" t="s">
        <v>449</v>
      </c>
      <c r="I2185" s="18" t="s">
        <v>3590</v>
      </c>
      <c r="J2185" s="5">
        <v>29</v>
      </c>
      <c r="N2185" s="44" t="s">
        <v>467</v>
      </c>
      <c r="O2185" s="5" t="str">
        <f>VLOOKUP(N2185,[11]Tabla_416662!$F:$G,2,0)</f>
        <v xml:space="preserve">NUAN4208018R4         </v>
      </c>
      <c r="P2185" s="5" t="s">
        <v>3232</v>
      </c>
      <c r="Q2185" s="5" t="s">
        <v>452</v>
      </c>
      <c r="R2185" s="5">
        <v>33974</v>
      </c>
      <c r="S2185" s="6">
        <v>44280</v>
      </c>
      <c r="T2185" s="45">
        <v>6765.5</v>
      </c>
      <c r="U2185" s="25">
        <f t="shared" si="7"/>
        <v>7847.98</v>
      </c>
      <c r="X2185" s="5" t="s">
        <v>453</v>
      </c>
      <c r="Z2185" s="5" t="s">
        <v>144</v>
      </c>
      <c r="AA2185" s="18" t="s">
        <v>3590</v>
      </c>
      <c r="AB2185" s="7"/>
      <c r="AC2185" s="48">
        <v>44278</v>
      </c>
      <c r="AD2185" s="48">
        <v>44278</v>
      </c>
      <c r="AE2185" s="8" t="s">
        <v>5790</v>
      </c>
      <c r="AG2185" s="5" t="s">
        <v>146</v>
      </c>
      <c r="AH2185" s="5" t="s">
        <v>454</v>
      </c>
      <c r="AJ2185" s="5" t="s">
        <v>20</v>
      </c>
      <c r="AQ2185" s="5" t="s">
        <v>455</v>
      </c>
      <c r="AR2185" s="6">
        <v>44291</v>
      </c>
      <c r="AS2185" s="6">
        <v>44291</v>
      </c>
      <c r="AT2185" s="5" t="s">
        <v>379</v>
      </c>
    </row>
    <row r="2186" spans="1:46" s="5" customFormat="1" ht="11.25" x14ac:dyDescent="0.2">
      <c r="A2186" s="5">
        <v>2021</v>
      </c>
      <c r="B2186" s="6">
        <v>44197</v>
      </c>
      <c r="C2186" s="6">
        <v>44286</v>
      </c>
      <c r="D2186" s="5" t="s">
        <v>134</v>
      </c>
      <c r="E2186" s="5" t="s">
        <v>135</v>
      </c>
      <c r="F2186" s="5">
        <v>33975</v>
      </c>
      <c r="G2186" s="13" t="s">
        <v>449</v>
      </c>
      <c r="I2186" s="18" t="s">
        <v>3591</v>
      </c>
      <c r="J2186" s="5">
        <v>125</v>
      </c>
      <c r="N2186" s="44" t="s">
        <v>3406</v>
      </c>
      <c r="O2186" s="5" t="str">
        <f>VLOOKUP(N2186,[11]Tabla_416662!$F:$G,2,0)</f>
        <v>ESS0309184RO</v>
      </c>
      <c r="P2186" s="5" t="s">
        <v>3264</v>
      </c>
      <c r="Q2186" s="5" t="s">
        <v>452</v>
      </c>
      <c r="R2186" s="5">
        <v>33975</v>
      </c>
      <c r="S2186" s="6">
        <v>44280</v>
      </c>
      <c r="T2186" s="45">
        <v>4835</v>
      </c>
      <c r="U2186" s="25">
        <f t="shared" si="7"/>
        <v>5608.6</v>
      </c>
      <c r="X2186" s="5" t="s">
        <v>453</v>
      </c>
      <c r="Z2186" s="5" t="s">
        <v>144</v>
      </c>
      <c r="AA2186" s="18" t="s">
        <v>3591</v>
      </c>
      <c r="AB2186" s="7"/>
      <c r="AC2186" s="48">
        <v>44280</v>
      </c>
      <c r="AD2186" s="48">
        <v>44280</v>
      </c>
      <c r="AE2186" s="8" t="s">
        <v>5791</v>
      </c>
      <c r="AG2186" s="5" t="s">
        <v>146</v>
      </c>
      <c r="AH2186" s="5" t="s">
        <v>454</v>
      </c>
      <c r="AJ2186" s="5" t="s">
        <v>20</v>
      </c>
      <c r="AQ2186" s="5" t="s">
        <v>455</v>
      </c>
      <c r="AR2186" s="6">
        <v>44291</v>
      </c>
      <c r="AS2186" s="6">
        <v>44291</v>
      </c>
      <c r="AT2186" s="5" t="s">
        <v>379</v>
      </c>
    </row>
    <row r="2187" spans="1:46" s="5" customFormat="1" ht="11.25" x14ac:dyDescent="0.2">
      <c r="A2187" s="5">
        <v>2021</v>
      </c>
      <c r="B2187" s="6">
        <v>44197</v>
      </c>
      <c r="C2187" s="6">
        <v>44286</v>
      </c>
      <c r="D2187" s="5" t="s">
        <v>134</v>
      </c>
      <c r="E2187" s="5" t="s">
        <v>135</v>
      </c>
      <c r="F2187" s="5">
        <v>33994</v>
      </c>
      <c r="G2187" s="13" t="s">
        <v>449</v>
      </c>
      <c r="I2187" s="18" t="s">
        <v>3592</v>
      </c>
      <c r="J2187" s="5">
        <v>220</v>
      </c>
      <c r="N2187" s="27" t="s">
        <v>2301</v>
      </c>
      <c r="O2187" s="5" t="str">
        <f>VLOOKUP(N2187,[11]Tabla_416662!$F:$G,2,0)</f>
        <v xml:space="preserve">AACE550914QX5         </v>
      </c>
      <c r="P2187" s="5" t="s">
        <v>3223</v>
      </c>
      <c r="Q2187" s="5" t="s">
        <v>452</v>
      </c>
      <c r="R2187" s="5">
        <v>33994</v>
      </c>
      <c r="S2187" s="6">
        <v>44278</v>
      </c>
      <c r="T2187" s="45">
        <v>8000</v>
      </c>
      <c r="U2187" s="25">
        <f t="shared" si="7"/>
        <v>9280</v>
      </c>
      <c r="X2187" s="5" t="s">
        <v>453</v>
      </c>
      <c r="Z2187" s="5" t="s">
        <v>144</v>
      </c>
      <c r="AA2187" s="18" t="s">
        <v>3592</v>
      </c>
      <c r="AB2187" s="7"/>
      <c r="AC2187" s="48">
        <v>44277</v>
      </c>
      <c r="AD2187" s="48">
        <v>44277</v>
      </c>
      <c r="AE2187" s="8" t="s">
        <v>5792</v>
      </c>
      <c r="AG2187" s="5" t="s">
        <v>146</v>
      </c>
      <c r="AH2187" s="5" t="s">
        <v>454</v>
      </c>
      <c r="AJ2187" s="5" t="s">
        <v>20</v>
      </c>
      <c r="AQ2187" s="5" t="s">
        <v>455</v>
      </c>
      <c r="AR2187" s="6">
        <v>44291</v>
      </c>
      <c r="AS2187" s="6">
        <v>44291</v>
      </c>
      <c r="AT2187" s="5" t="s">
        <v>379</v>
      </c>
    </row>
    <row r="2188" spans="1:46" s="5" customFormat="1" ht="11.25" x14ac:dyDescent="0.2">
      <c r="A2188" s="5">
        <v>2021</v>
      </c>
      <c r="B2188" s="6">
        <v>44197</v>
      </c>
      <c r="C2188" s="6">
        <v>44286</v>
      </c>
      <c r="D2188" s="5" t="s">
        <v>134</v>
      </c>
      <c r="E2188" s="5" t="s">
        <v>135</v>
      </c>
      <c r="F2188" s="5">
        <v>34000</v>
      </c>
      <c r="G2188" s="13" t="s">
        <v>449</v>
      </c>
      <c r="I2188" s="18" t="s">
        <v>3593</v>
      </c>
      <c r="J2188" s="5">
        <v>249</v>
      </c>
      <c r="N2188" s="44" t="s">
        <v>433</v>
      </c>
      <c r="O2188" s="5" t="str">
        <f>VLOOKUP(N2188,[11]Tabla_416662!$F:$G,2,0)</f>
        <v xml:space="preserve">MCO07112347A          </v>
      </c>
      <c r="P2188" s="5" t="s">
        <v>3232</v>
      </c>
      <c r="Q2188" s="5" t="s">
        <v>452</v>
      </c>
      <c r="R2188" s="5">
        <v>34000</v>
      </c>
      <c r="S2188" s="6">
        <v>44280</v>
      </c>
      <c r="T2188" s="45">
        <v>16905</v>
      </c>
      <c r="U2188" s="25">
        <f t="shared" si="7"/>
        <v>19609.8</v>
      </c>
      <c r="X2188" s="5" t="s">
        <v>453</v>
      </c>
      <c r="Z2188" s="5" t="s">
        <v>144</v>
      </c>
      <c r="AA2188" s="18" t="s">
        <v>3593</v>
      </c>
      <c r="AB2188" s="7"/>
      <c r="AC2188" s="48">
        <v>44274</v>
      </c>
      <c r="AD2188" s="48">
        <v>44274</v>
      </c>
      <c r="AE2188" s="8" t="s">
        <v>5793</v>
      </c>
      <c r="AG2188" s="5" t="s">
        <v>146</v>
      </c>
      <c r="AH2188" s="5" t="s">
        <v>454</v>
      </c>
      <c r="AJ2188" s="5" t="s">
        <v>20</v>
      </c>
      <c r="AQ2188" s="5" t="s">
        <v>455</v>
      </c>
      <c r="AR2188" s="6">
        <v>44291</v>
      </c>
      <c r="AS2188" s="6">
        <v>44291</v>
      </c>
      <c r="AT2188" s="5" t="s">
        <v>379</v>
      </c>
    </row>
    <row r="2189" spans="1:46" s="5" customFormat="1" ht="11.25" x14ac:dyDescent="0.2">
      <c r="A2189" s="5">
        <v>2021</v>
      </c>
      <c r="B2189" s="6">
        <v>44197</v>
      </c>
      <c r="C2189" s="6">
        <v>44286</v>
      </c>
      <c r="D2189" s="5" t="s">
        <v>134</v>
      </c>
      <c r="E2189" s="5" t="s">
        <v>135</v>
      </c>
      <c r="F2189" s="5">
        <v>34023</v>
      </c>
      <c r="G2189" s="13" t="s">
        <v>449</v>
      </c>
      <c r="I2189" s="18" t="s">
        <v>3573</v>
      </c>
      <c r="J2189" s="5">
        <v>194</v>
      </c>
      <c r="N2189" s="44" t="s">
        <v>721</v>
      </c>
      <c r="O2189" s="5" t="str">
        <f>VLOOKUP(N2189,[11]Tabla_416662!$F:$G,2,0)</f>
        <v xml:space="preserve">ZEFL480819QA8         </v>
      </c>
      <c r="P2189" s="5" t="s">
        <v>3232</v>
      </c>
      <c r="Q2189" s="5" t="s">
        <v>452</v>
      </c>
      <c r="R2189" s="5">
        <v>34023</v>
      </c>
      <c r="S2189" s="6">
        <v>44277</v>
      </c>
      <c r="T2189" s="45">
        <v>198</v>
      </c>
      <c r="U2189" s="25">
        <f t="shared" si="7"/>
        <v>229.68</v>
      </c>
      <c r="X2189" s="5" t="s">
        <v>453</v>
      </c>
      <c r="Z2189" s="5" t="s">
        <v>144</v>
      </c>
      <c r="AA2189" s="18" t="s">
        <v>3573</v>
      </c>
      <c r="AB2189" s="7"/>
      <c r="AC2189" s="48">
        <v>44274</v>
      </c>
      <c r="AD2189" s="48">
        <v>44274</v>
      </c>
      <c r="AE2189" s="8" t="s">
        <v>5794</v>
      </c>
      <c r="AG2189" s="5" t="s">
        <v>146</v>
      </c>
      <c r="AH2189" s="5" t="s">
        <v>454</v>
      </c>
      <c r="AJ2189" s="5" t="s">
        <v>20</v>
      </c>
      <c r="AQ2189" s="5" t="s">
        <v>455</v>
      </c>
      <c r="AR2189" s="6">
        <v>44291</v>
      </c>
      <c r="AS2189" s="6">
        <v>44291</v>
      </c>
      <c r="AT2189" s="5" t="s">
        <v>379</v>
      </c>
    </row>
    <row r="2190" spans="1:46" s="5" customFormat="1" ht="11.25" x14ac:dyDescent="0.2">
      <c r="A2190" s="5">
        <v>2021</v>
      </c>
      <c r="B2190" s="6">
        <v>44197</v>
      </c>
      <c r="C2190" s="6">
        <v>44286</v>
      </c>
      <c r="D2190" s="5" t="s">
        <v>134</v>
      </c>
      <c r="E2190" s="5" t="s">
        <v>135</v>
      </c>
      <c r="F2190" s="5">
        <v>34024</v>
      </c>
      <c r="G2190" s="13" t="s">
        <v>449</v>
      </c>
      <c r="I2190" s="18" t="s">
        <v>3594</v>
      </c>
      <c r="J2190" s="5">
        <v>310</v>
      </c>
      <c r="K2190" s="13"/>
      <c r="N2190" s="27" t="s">
        <v>3595</v>
      </c>
      <c r="O2190" s="5" t="str">
        <f>VLOOKUP(N2190,[11]Tabla_416662!$F:$G,2,0)</f>
        <v>RDI841003QJ4</v>
      </c>
      <c r="P2190" s="5" t="s">
        <v>3228</v>
      </c>
      <c r="Q2190" s="5" t="s">
        <v>452</v>
      </c>
      <c r="R2190" s="5">
        <v>34024</v>
      </c>
      <c r="S2190" s="6">
        <v>44274</v>
      </c>
      <c r="T2190" s="45">
        <v>9669.6</v>
      </c>
      <c r="U2190" s="25">
        <f t="shared" si="7"/>
        <v>11216.736000000001</v>
      </c>
      <c r="X2190" s="5" t="s">
        <v>453</v>
      </c>
      <c r="Z2190" s="5" t="s">
        <v>144</v>
      </c>
      <c r="AA2190" s="18" t="s">
        <v>3594</v>
      </c>
      <c r="AB2190" s="7"/>
      <c r="AC2190" s="48">
        <v>44271</v>
      </c>
      <c r="AD2190" s="48">
        <v>44271</v>
      </c>
      <c r="AE2190" s="8" t="s">
        <v>5795</v>
      </c>
      <c r="AG2190" s="5" t="s">
        <v>146</v>
      </c>
      <c r="AH2190" s="5" t="s">
        <v>454</v>
      </c>
      <c r="AJ2190" s="5" t="s">
        <v>20</v>
      </c>
      <c r="AQ2190" s="5" t="s">
        <v>455</v>
      </c>
      <c r="AR2190" s="6">
        <v>44291</v>
      </c>
      <c r="AS2190" s="6">
        <v>44291</v>
      </c>
      <c r="AT2190" s="5" t="s">
        <v>379</v>
      </c>
    </row>
    <row r="2191" spans="1:46" s="5" customFormat="1" ht="11.25" x14ac:dyDescent="0.2">
      <c r="A2191" s="5">
        <v>2021</v>
      </c>
      <c r="B2191" s="6">
        <v>44197</v>
      </c>
      <c r="C2191" s="6">
        <v>44286</v>
      </c>
      <c r="D2191" s="5" t="s">
        <v>134</v>
      </c>
      <c r="E2191" s="5" t="s">
        <v>135</v>
      </c>
      <c r="F2191" s="5">
        <v>34032</v>
      </c>
      <c r="G2191" s="13" t="s">
        <v>449</v>
      </c>
      <c r="I2191" s="18" t="s">
        <v>3596</v>
      </c>
      <c r="J2191" s="5">
        <v>219</v>
      </c>
      <c r="N2191" s="44" t="s">
        <v>1980</v>
      </c>
      <c r="O2191" s="5" t="str">
        <f>VLOOKUP(N2191,[11]Tabla_416662!$F:$G,2,0)</f>
        <v xml:space="preserve">AAGC661102D23         </v>
      </c>
      <c r="P2191" s="5" t="s">
        <v>3232</v>
      </c>
      <c r="Q2191" s="5" t="s">
        <v>452</v>
      </c>
      <c r="R2191" s="5">
        <v>34032</v>
      </c>
      <c r="S2191" s="6">
        <v>44284</v>
      </c>
      <c r="T2191" s="45">
        <v>9900</v>
      </c>
      <c r="U2191" s="25">
        <f t="shared" si="7"/>
        <v>11484</v>
      </c>
      <c r="X2191" s="5" t="s">
        <v>453</v>
      </c>
      <c r="Z2191" s="5" t="s">
        <v>144</v>
      </c>
      <c r="AA2191" s="18" t="s">
        <v>3596</v>
      </c>
      <c r="AB2191" s="7"/>
      <c r="AC2191" s="48">
        <v>44280</v>
      </c>
      <c r="AD2191" s="48">
        <v>44280</v>
      </c>
      <c r="AE2191" s="8" t="s">
        <v>5796</v>
      </c>
      <c r="AG2191" s="5" t="s">
        <v>146</v>
      </c>
      <c r="AH2191" s="5" t="s">
        <v>454</v>
      </c>
      <c r="AJ2191" s="5" t="s">
        <v>20</v>
      </c>
      <c r="AQ2191" s="5" t="s">
        <v>455</v>
      </c>
      <c r="AR2191" s="6">
        <v>44291</v>
      </c>
      <c r="AS2191" s="6">
        <v>44291</v>
      </c>
      <c r="AT2191" s="5" t="s">
        <v>379</v>
      </c>
    </row>
    <row r="2192" spans="1:46" s="5" customFormat="1" ht="11.25" x14ac:dyDescent="0.2">
      <c r="A2192" s="5">
        <v>2021</v>
      </c>
      <c r="B2192" s="6">
        <v>44197</v>
      </c>
      <c r="C2192" s="6">
        <v>44286</v>
      </c>
      <c r="D2192" s="5" t="s">
        <v>134</v>
      </c>
      <c r="E2192" s="5" t="s">
        <v>135</v>
      </c>
      <c r="F2192" s="5">
        <v>34001</v>
      </c>
      <c r="G2192" s="13" t="s">
        <v>449</v>
      </c>
      <c r="I2192" s="18" t="s">
        <v>3597</v>
      </c>
      <c r="J2192" s="5">
        <v>291</v>
      </c>
      <c r="N2192" s="5" t="s">
        <v>417</v>
      </c>
      <c r="O2192" s="5" t="str">
        <f>VLOOKUP(N2192,[11]Tabla_416662!$F:$G,2,0)</f>
        <v xml:space="preserve">COMP590213228         </v>
      </c>
      <c r="P2192" s="5" t="s">
        <v>3232</v>
      </c>
      <c r="Q2192" s="5" t="s">
        <v>452</v>
      </c>
      <c r="R2192" s="5">
        <v>34001</v>
      </c>
      <c r="S2192" s="6">
        <v>44271</v>
      </c>
      <c r="T2192" s="45">
        <v>8988</v>
      </c>
      <c r="U2192" s="25">
        <f t="shared" si="7"/>
        <v>10426.08</v>
      </c>
      <c r="X2192" s="5" t="s">
        <v>453</v>
      </c>
      <c r="Z2192" s="5" t="s">
        <v>144</v>
      </c>
      <c r="AA2192" s="18" t="s">
        <v>3597</v>
      </c>
      <c r="AB2192" s="7"/>
      <c r="AC2192" s="48">
        <v>44278</v>
      </c>
      <c r="AD2192" s="48">
        <v>44278</v>
      </c>
      <c r="AE2192" s="8" t="s">
        <v>5797</v>
      </c>
      <c r="AG2192" s="5" t="s">
        <v>146</v>
      </c>
      <c r="AH2192" s="5" t="s">
        <v>454</v>
      </c>
      <c r="AJ2192" s="5" t="s">
        <v>20</v>
      </c>
      <c r="AQ2192" s="5" t="s">
        <v>455</v>
      </c>
      <c r="AR2192" s="6">
        <v>44291</v>
      </c>
      <c r="AS2192" s="6">
        <v>44291</v>
      </c>
      <c r="AT2192" s="5" t="s">
        <v>379</v>
      </c>
    </row>
    <row r="2193" spans="1:46" s="5" customFormat="1" ht="11.25" x14ac:dyDescent="0.2">
      <c r="A2193" s="5">
        <v>2021</v>
      </c>
      <c r="B2193" s="6">
        <v>44197</v>
      </c>
      <c r="C2193" s="6">
        <v>44286</v>
      </c>
      <c r="D2193" s="5" t="s">
        <v>134</v>
      </c>
      <c r="E2193" s="5" t="s">
        <v>135</v>
      </c>
      <c r="F2193" s="5">
        <v>34002</v>
      </c>
      <c r="G2193" s="13" t="s">
        <v>449</v>
      </c>
      <c r="I2193" s="18" t="s">
        <v>3598</v>
      </c>
      <c r="J2193" s="5">
        <v>192</v>
      </c>
      <c r="N2193" s="27" t="s">
        <v>1765</v>
      </c>
      <c r="O2193" s="5" t="str">
        <f>VLOOKUP(N2193,[11]Tabla_416662!$F:$G,2,0)</f>
        <v xml:space="preserve">AARL680621Q49         </v>
      </c>
      <c r="P2193" s="5" t="s">
        <v>3232</v>
      </c>
      <c r="Q2193" s="5" t="s">
        <v>452</v>
      </c>
      <c r="R2193" s="5">
        <v>34002</v>
      </c>
      <c r="S2193" s="6">
        <v>44280</v>
      </c>
      <c r="T2193" s="45">
        <v>3310</v>
      </c>
      <c r="U2193" s="25">
        <f t="shared" si="7"/>
        <v>3839.6</v>
      </c>
      <c r="X2193" s="5" t="s">
        <v>453</v>
      </c>
      <c r="Z2193" s="5" t="s">
        <v>144</v>
      </c>
      <c r="AA2193" s="18" t="s">
        <v>3598</v>
      </c>
      <c r="AB2193" s="7"/>
      <c r="AC2193" s="48">
        <v>44259</v>
      </c>
      <c r="AD2193" s="48">
        <v>44259</v>
      </c>
      <c r="AE2193" s="8" t="s">
        <v>5798</v>
      </c>
      <c r="AG2193" s="5" t="s">
        <v>146</v>
      </c>
      <c r="AH2193" s="5" t="s">
        <v>454</v>
      </c>
      <c r="AJ2193" s="5" t="s">
        <v>20</v>
      </c>
      <c r="AQ2193" s="5" t="s">
        <v>455</v>
      </c>
      <c r="AR2193" s="6">
        <v>44291</v>
      </c>
      <c r="AS2193" s="6">
        <v>44291</v>
      </c>
      <c r="AT2193" s="5" t="s">
        <v>379</v>
      </c>
    </row>
    <row r="2194" spans="1:46" s="5" customFormat="1" ht="11.25" x14ac:dyDescent="0.2">
      <c r="A2194" s="5">
        <v>2021</v>
      </c>
      <c r="B2194" s="6">
        <v>44197</v>
      </c>
      <c r="C2194" s="6">
        <v>44286</v>
      </c>
      <c r="D2194" s="5" t="s">
        <v>134</v>
      </c>
      <c r="E2194" s="5" t="s">
        <v>135</v>
      </c>
      <c r="F2194" s="5">
        <v>34054</v>
      </c>
      <c r="G2194" s="13" t="s">
        <v>449</v>
      </c>
      <c r="I2194" s="18" t="s">
        <v>3599</v>
      </c>
      <c r="J2194" s="5">
        <v>192</v>
      </c>
      <c r="K2194" s="13"/>
      <c r="N2194" s="27" t="s">
        <v>1765</v>
      </c>
      <c r="O2194" s="5" t="str">
        <f>VLOOKUP(N2194,[11]Tabla_416662!$F:$G,2,0)</f>
        <v xml:space="preserve">AARL680621Q49         </v>
      </c>
      <c r="P2194" s="5" t="s">
        <v>3232</v>
      </c>
      <c r="Q2194" s="5" t="s">
        <v>452</v>
      </c>
      <c r="R2194" s="5">
        <v>34054</v>
      </c>
      <c r="S2194" s="6">
        <v>44278</v>
      </c>
      <c r="T2194" s="45">
        <v>4965</v>
      </c>
      <c r="U2194" s="25">
        <f t="shared" si="7"/>
        <v>5759.4</v>
      </c>
      <c r="X2194" s="5" t="s">
        <v>453</v>
      </c>
      <c r="Z2194" s="5" t="s">
        <v>144</v>
      </c>
      <c r="AA2194" s="18" t="s">
        <v>3599</v>
      </c>
      <c r="AB2194" s="7"/>
      <c r="AC2194" s="48">
        <v>44264</v>
      </c>
      <c r="AD2194" s="48">
        <v>44264</v>
      </c>
      <c r="AE2194" s="8" t="s">
        <v>5799</v>
      </c>
      <c r="AG2194" s="5" t="s">
        <v>146</v>
      </c>
      <c r="AH2194" s="5" t="s">
        <v>454</v>
      </c>
      <c r="AJ2194" s="5" t="s">
        <v>20</v>
      </c>
      <c r="AQ2194" s="5" t="s">
        <v>455</v>
      </c>
      <c r="AR2194" s="6">
        <v>44291</v>
      </c>
      <c r="AS2194" s="6">
        <v>44291</v>
      </c>
      <c r="AT2194" s="5" t="s">
        <v>379</v>
      </c>
    </row>
    <row r="2195" spans="1:46" s="5" customFormat="1" ht="11.25" x14ac:dyDescent="0.2">
      <c r="A2195" s="5">
        <v>2021</v>
      </c>
      <c r="B2195" s="6">
        <v>44197</v>
      </c>
      <c r="C2195" s="6">
        <v>44286</v>
      </c>
      <c r="D2195" s="5" t="s">
        <v>134</v>
      </c>
      <c r="E2195" s="5" t="s">
        <v>135</v>
      </c>
      <c r="F2195" s="5">
        <v>34062</v>
      </c>
      <c r="G2195" s="13" t="s">
        <v>449</v>
      </c>
      <c r="I2195" s="18" t="s">
        <v>3600</v>
      </c>
      <c r="J2195" s="5">
        <v>291</v>
      </c>
      <c r="N2195" s="5" t="s">
        <v>417</v>
      </c>
      <c r="O2195" s="5" t="str">
        <f>VLOOKUP(N2195,[11]Tabla_416662!$F:$G,2,0)</f>
        <v xml:space="preserve">COMP590213228         </v>
      </c>
      <c r="P2195" s="5" t="s">
        <v>3232</v>
      </c>
      <c r="Q2195" s="5" t="s">
        <v>452</v>
      </c>
      <c r="R2195" s="5">
        <v>34062</v>
      </c>
      <c r="S2195" s="6">
        <v>44259</v>
      </c>
      <c r="T2195" s="45">
        <v>2247</v>
      </c>
      <c r="U2195" s="25">
        <f t="shared" si="7"/>
        <v>2606.52</v>
      </c>
      <c r="X2195" s="5" t="s">
        <v>453</v>
      </c>
      <c r="Z2195" s="5" t="s">
        <v>144</v>
      </c>
      <c r="AA2195" s="18" t="s">
        <v>3600</v>
      </c>
      <c r="AB2195" s="7"/>
      <c r="AC2195" s="48">
        <v>44271</v>
      </c>
      <c r="AD2195" s="48">
        <v>44271</v>
      </c>
      <c r="AE2195" s="8" t="s">
        <v>5800</v>
      </c>
      <c r="AG2195" s="5" t="s">
        <v>146</v>
      </c>
      <c r="AH2195" s="5" t="s">
        <v>454</v>
      </c>
      <c r="AJ2195" s="5" t="s">
        <v>20</v>
      </c>
      <c r="AQ2195" s="5" t="s">
        <v>455</v>
      </c>
      <c r="AR2195" s="6">
        <v>44291</v>
      </c>
      <c r="AS2195" s="6">
        <v>44291</v>
      </c>
      <c r="AT2195" s="5" t="s">
        <v>379</v>
      </c>
    </row>
    <row r="2196" spans="1:46" s="5" customFormat="1" ht="11.25" x14ac:dyDescent="0.2">
      <c r="A2196" s="5">
        <v>2021</v>
      </c>
      <c r="B2196" s="6">
        <v>44197</v>
      </c>
      <c r="C2196" s="6">
        <v>44286</v>
      </c>
      <c r="D2196" s="5" t="s">
        <v>134</v>
      </c>
      <c r="E2196" s="5" t="s">
        <v>135</v>
      </c>
      <c r="F2196" s="5">
        <v>34063</v>
      </c>
      <c r="G2196" s="13" t="s">
        <v>449</v>
      </c>
      <c r="I2196" s="18" t="s">
        <v>3601</v>
      </c>
      <c r="J2196" s="5">
        <v>291</v>
      </c>
      <c r="N2196" s="5" t="s">
        <v>417</v>
      </c>
      <c r="O2196" s="5" t="str">
        <f>VLOOKUP(N2196,[11]Tabla_416662!$F:$G,2,0)</f>
        <v xml:space="preserve">COMP590213228         </v>
      </c>
      <c r="P2196" s="5" t="s">
        <v>3232</v>
      </c>
      <c r="Q2196" s="5" t="s">
        <v>452</v>
      </c>
      <c r="R2196" s="5">
        <v>34063</v>
      </c>
      <c r="S2196" s="6">
        <v>44264</v>
      </c>
      <c r="T2196" s="45">
        <v>17414.25</v>
      </c>
      <c r="U2196" s="25">
        <f t="shared" si="7"/>
        <v>20200.53</v>
      </c>
      <c r="X2196" s="5" t="s">
        <v>453</v>
      </c>
      <c r="Z2196" s="5" t="s">
        <v>144</v>
      </c>
      <c r="AA2196" s="18" t="s">
        <v>3601</v>
      </c>
      <c r="AB2196" s="7"/>
      <c r="AC2196" s="6"/>
      <c r="AE2196" s="8" t="s">
        <v>5801</v>
      </c>
      <c r="AG2196" s="5" t="s">
        <v>146</v>
      </c>
      <c r="AH2196" s="5" t="s">
        <v>454</v>
      </c>
      <c r="AJ2196" s="5" t="s">
        <v>20</v>
      </c>
      <c r="AQ2196" s="5" t="s">
        <v>455</v>
      </c>
      <c r="AR2196" s="6">
        <v>44291</v>
      </c>
      <c r="AS2196" s="6">
        <v>44291</v>
      </c>
      <c r="AT2196" s="5" t="s">
        <v>379</v>
      </c>
    </row>
    <row r="2197" spans="1:46" s="5" customFormat="1" ht="11.25" x14ac:dyDescent="0.2">
      <c r="A2197" s="5">
        <v>2021</v>
      </c>
      <c r="B2197" s="6">
        <v>44197</v>
      </c>
      <c r="C2197" s="6">
        <v>44286</v>
      </c>
      <c r="D2197" s="5" t="s">
        <v>134</v>
      </c>
      <c r="E2197" s="5" t="s">
        <v>135</v>
      </c>
      <c r="F2197" s="5">
        <v>34069</v>
      </c>
      <c r="G2197" s="13" t="s">
        <v>449</v>
      </c>
      <c r="I2197" s="18" t="s">
        <v>3602</v>
      </c>
      <c r="J2197" s="5">
        <v>316</v>
      </c>
      <c r="N2197" s="27" t="s">
        <v>3246</v>
      </c>
      <c r="O2197" s="5" t="str">
        <f>VLOOKUP(N2197,[11]Tabla_416662!$F:$G,2,0)</f>
        <v xml:space="preserve">RSM0103055R1          </v>
      </c>
      <c r="P2197" s="5" t="s">
        <v>3232</v>
      </c>
      <c r="Q2197" s="5" t="s">
        <v>452</v>
      </c>
      <c r="R2197" s="5">
        <v>34069</v>
      </c>
      <c r="S2197" s="6">
        <v>44271</v>
      </c>
      <c r="T2197" s="45">
        <v>8755.8799999999992</v>
      </c>
      <c r="U2197" s="25">
        <f t="shared" si="7"/>
        <v>10156.8208</v>
      </c>
      <c r="X2197" s="5" t="s">
        <v>453</v>
      </c>
      <c r="Z2197" s="5" t="s">
        <v>144</v>
      </c>
      <c r="AA2197" s="18" t="s">
        <v>3602</v>
      </c>
      <c r="AB2197" s="7"/>
      <c r="AC2197" s="6"/>
      <c r="AE2197" s="8" t="s">
        <v>5802</v>
      </c>
      <c r="AG2197" s="5" t="s">
        <v>146</v>
      </c>
      <c r="AH2197" s="5" t="s">
        <v>454</v>
      </c>
      <c r="AJ2197" s="5" t="s">
        <v>20</v>
      </c>
      <c r="AQ2197" s="5" t="s">
        <v>455</v>
      </c>
      <c r="AR2197" s="6">
        <v>44291</v>
      </c>
      <c r="AS2197" s="6">
        <v>44291</v>
      </c>
      <c r="AT2197" s="5" t="s">
        <v>379</v>
      </c>
    </row>
  </sheetData>
  <autoFilter ref="A7:AT2197" xr:uid="{00000000-0001-0000-0000-000000000000}"/>
  <mergeCells count="7">
    <mergeCell ref="A6:AT6"/>
    <mergeCell ref="A2:C2"/>
    <mergeCell ref="D2:F2"/>
    <mergeCell ref="G2:I2"/>
    <mergeCell ref="A3:C3"/>
    <mergeCell ref="D3:F3"/>
    <mergeCell ref="G3:I3"/>
  </mergeCells>
  <dataValidations count="5">
    <dataValidation type="list" allowBlank="1" showErrorMessage="1" sqref="AJ8:AJ44 AJ77:AJ2197" xr:uid="{00000000-0002-0000-0000-000000000000}">
      <formula1>Hidden_335</formula1>
    </dataValidation>
    <dataValidation type="list" allowBlank="1" showErrorMessage="1" sqref="E8:E2197" xr:uid="{00000000-0002-0000-0000-000001000000}">
      <formula1>Hidden_24</formula1>
    </dataValidation>
    <dataValidation type="list" allowBlank="1" showErrorMessage="1" sqref="D8:D2197" xr:uid="{00000000-0002-0000-0000-000002000000}">
      <formula1>Hidden_13</formula1>
    </dataValidation>
    <dataValidation type="list" allowBlank="1" showErrorMessage="1" sqref="AG607 AG1497:AG1498 AG1079:AG1085" xr:uid="{00000000-0002-0000-0000-000003000000}">
      <formula1>Hidden_433</formula1>
    </dataValidation>
    <dataValidation type="list" allowBlank="1" showErrorMessage="1" sqref="AJ45:AJ76" xr:uid="{00000000-0002-0000-0000-000004000000}">
      <formula1>NO</formula1>
    </dataValidation>
  </dataValidations>
  <hyperlinks>
    <hyperlink ref="AM77" r:id="rId1" xr:uid="{00000000-0004-0000-0000-000000000000}"/>
    <hyperlink ref="AM78" r:id="rId2" xr:uid="{00000000-0004-0000-0000-000001000000}"/>
    <hyperlink ref="AM79" r:id="rId3" xr:uid="{00000000-0004-0000-0000-000002000000}"/>
    <hyperlink ref="AN77" r:id="rId4" xr:uid="{00000000-0004-0000-0000-000003000000}"/>
    <hyperlink ref="AN78" r:id="rId5" xr:uid="{00000000-0004-0000-0000-000004000000}"/>
    <hyperlink ref="AM80" r:id="rId6" xr:uid="{00000000-0004-0000-0000-000005000000}"/>
    <hyperlink ref="AN79" r:id="rId7" xr:uid="{00000000-0004-0000-0000-000006000000}"/>
    <hyperlink ref="AN80" r:id="rId8" xr:uid="{00000000-0004-0000-0000-000007000000}"/>
    <hyperlink ref="AO77" r:id="rId9" xr:uid="{00000000-0004-0000-0000-000008000000}"/>
    <hyperlink ref="AO78" r:id="rId10" xr:uid="{00000000-0004-0000-0000-000009000000}"/>
    <hyperlink ref="AO79" r:id="rId11" xr:uid="{00000000-0004-0000-0000-00000A000000}"/>
    <hyperlink ref="AO80" r:id="rId12" xr:uid="{00000000-0004-0000-0000-00000B000000}"/>
    <hyperlink ref="AP77" r:id="rId13" xr:uid="{00000000-0004-0000-0000-00000C000000}"/>
    <hyperlink ref="AP78" r:id="rId14" xr:uid="{00000000-0004-0000-0000-00000D000000}"/>
    <hyperlink ref="AP79" r:id="rId15" xr:uid="{00000000-0004-0000-0000-00000E000000}"/>
    <hyperlink ref="AP80" r:id="rId16" xr:uid="{00000000-0004-0000-0000-00000F000000}"/>
    <hyperlink ref="AM99" r:id="rId17" xr:uid="{00000000-0004-0000-0000-000010000000}"/>
    <hyperlink ref="AM100" r:id="rId18" xr:uid="{00000000-0004-0000-0000-000011000000}"/>
    <hyperlink ref="AM101" r:id="rId19" xr:uid="{00000000-0004-0000-0000-000012000000}"/>
    <hyperlink ref="AN99" r:id="rId20" xr:uid="{00000000-0004-0000-0000-000013000000}"/>
    <hyperlink ref="AN100" r:id="rId21" xr:uid="{00000000-0004-0000-0000-000014000000}"/>
    <hyperlink ref="AN101" r:id="rId22" xr:uid="{00000000-0004-0000-0000-000015000000}"/>
    <hyperlink ref="AO99" r:id="rId23" xr:uid="{00000000-0004-0000-0000-000016000000}"/>
    <hyperlink ref="AO100" r:id="rId24" xr:uid="{00000000-0004-0000-0000-000017000000}"/>
    <hyperlink ref="AO101" r:id="rId25" xr:uid="{00000000-0004-0000-0000-000018000000}"/>
    <hyperlink ref="AP99" r:id="rId26" xr:uid="{00000000-0004-0000-0000-000019000000}"/>
    <hyperlink ref="AP100" r:id="rId27" xr:uid="{00000000-0004-0000-0000-00001A000000}"/>
    <hyperlink ref="AP101" r:id="rId28" xr:uid="{00000000-0004-0000-0000-00001B000000}"/>
    <hyperlink ref="AM607" r:id="rId29" xr:uid="{00000000-0004-0000-0000-00001C000000}"/>
    <hyperlink ref="AN607" r:id="rId30" xr:uid="{00000000-0004-0000-0000-00001D000000}"/>
    <hyperlink ref="AO607" r:id="rId31" xr:uid="{00000000-0004-0000-0000-00001E000000}"/>
    <hyperlink ref="AP607" r:id="rId32" xr:uid="{00000000-0004-0000-0000-00001F000000}"/>
    <hyperlink ref="AM1079" r:id="rId33" xr:uid="{00000000-0004-0000-0000-000020000000}"/>
    <hyperlink ref="AM1080" r:id="rId34" xr:uid="{00000000-0004-0000-0000-000021000000}"/>
    <hyperlink ref="AM1081" r:id="rId35" xr:uid="{00000000-0004-0000-0000-000022000000}"/>
    <hyperlink ref="AM1082" r:id="rId36" xr:uid="{00000000-0004-0000-0000-000023000000}"/>
    <hyperlink ref="AN1079" r:id="rId37" xr:uid="{00000000-0004-0000-0000-000024000000}"/>
    <hyperlink ref="AN1080" r:id="rId38" xr:uid="{00000000-0004-0000-0000-000025000000}"/>
    <hyperlink ref="AN1081" r:id="rId39" xr:uid="{00000000-0004-0000-0000-000026000000}"/>
    <hyperlink ref="AN1082" r:id="rId40" xr:uid="{00000000-0004-0000-0000-000027000000}"/>
    <hyperlink ref="AM1083:AM1085" r:id="rId41" display="https://www.cmapas.gob.mx/portal/transparencia/ip/xxviii/2020/06/Estimacion.pdf" xr:uid="{00000000-0004-0000-0000-000028000000}"/>
    <hyperlink ref="AM1083" r:id="rId42" xr:uid="{00000000-0004-0000-0000-000029000000}"/>
    <hyperlink ref="AM1084" r:id="rId43" xr:uid="{00000000-0004-0000-0000-00002A000000}"/>
    <hyperlink ref="AM1085" r:id="rId44" xr:uid="{00000000-0004-0000-0000-00002B000000}"/>
    <hyperlink ref="AN1083:AN1085" r:id="rId45" display="https://www.cmapas.gob.mx/portal/transparencia/ip/xxviii/2020/06/Estimacion.pdf" xr:uid="{00000000-0004-0000-0000-00002C000000}"/>
    <hyperlink ref="AO1079" r:id="rId46" xr:uid="{00000000-0004-0000-0000-00002D000000}"/>
    <hyperlink ref="AO1081" r:id="rId47" xr:uid="{00000000-0004-0000-0000-00002E000000}"/>
    <hyperlink ref="AO1082" r:id="rId48" xr:uid="{00000000-0004-0000-0000-00002F000000}"/>
    <hyperlink ref="AP1079" r:id="rId49" xr:uid="{00000000-0004-0000-0000-000030000000}"/>
    <hyperlink ref="AP1081" r:id="rId50" xr:uid="{00000000-0004-0000-0000-000031000000}"/>
    <hyperlink ref="AP1082" r:id="rId51" xr:uid="{00000000-0004-0000-0000-000032000000}"/>
    <hyperlink ref="AM1497" r:id="rId52" xr:uid="{00000000-0004-0000-0000-000033000000}"/>
    <hyperlink ref="AN1497" r:id="rId53" xr:uid="{00000000-0004-0000-0000-000034000000}"/>
    <hyperlink ref="AM1498" r:id="rId54" xr:uid="{00000000-0004-0000-0000-000035000000}"/>
    <hyperlink ref="AN1498" r:id="rId55" xr:uid="{00000000-0004-0000-0000-000036000000}"/>
    <hyperlink ref="AO1498" r:id="rId56" xr:uid="{00000000-0004-0000-0000-000037000000}"/>
    <hyperlink ref="AM1499" r:id="rId57" xr:uid="{00000000-0004-0000-0000-000038000000}"/>
    <hyperlink ref="AN1499" r:id="rId58" xr:uid="{00000000-0004-0000-0000-000039000000}"/>
    <hyperlink ref="AM1500" r:id="rId59" xr:uid="{00000000-0004-0000-0000-00003A000000}"/>
    <hyperlink ref="AN1500" r:id="rId60" xr:uid="{00000000-0004-0000-0000-00003B000000}"/>
    <hyperlink ref="AM1501" r:id="rId61" xr:uid="{00000000-0004-0000-0000-00003C000000}"/>
    <hyperlink ref="AN1501" r:id="rId62" xr:uid="{00000000-0004-0000-0000-00003D000000}"/>
    <hyperlink ref="AP1498" r:id="rId63" xr:uid="{00000000-0004-0000-0000-00003E000000}"/>
    <hyperlink ref="AE8" r:id="rId64" xr:uid="{00000000-0004-0000-0000-00003F000000}"/>
    <hyperlink ref="AE9" r:id="rId65" xr:uid="{00000000-0004-0000-0000-000040000000}"/>
    <hyperlink ref="AE10" r:id="rId66" xr:uid="{00000000-0004-0000-0000-000041000000}"/>
    <hyperlink ref="AE11" r:id="rId67" xr:uid="{00000000-0004-0000-0000-000042000000}"/>
    <hyperlink ref="AE12" r:id="rId68" xr:uid="{00000000-0004-0000-0000-000043000000}"/>
    <hyperlink ref="AE13" r:id="rId69" xr:uid="{00000000-0004-0000-0000-000044000000}"/>
    <hyperlink ref="AE14" r:id="rId70" xr:uid="{00000000-0004-0000-0000-000045000000}"/>
    <hyperlink ref="AE15" r:id="rId71" xr:uid="{00000000-0004-0000-0000-000046000000}"/>
    <hyperlink ref="AE16" r:id="rId72" xr:uid="{00000000-0004-0000-0000-000047000000}"/>
    <hyperlink ref="AE17" r:id="rId73" xr:uid="{00000000-0004-0000-0000-000048000000}"/>
    <hyperlink ref="AE18" r:id="rId74" xr:uid="{00000000-0004-0000-0000-000049000000}"/>
    <hyperlink ref="AE19" r:id="rId75" xr:uid="{00000000-0004-0000-0000-00004A000000}"/>
    <hyperlink ref="AE20" r:id="rId76" xr:uid="{00000000-0004-0000-0000-00004B000000}"/>
    <hyperlink ref="AE21" r:id="rId77" xr:uid="{00000000-0004-0000-0000-00004C000000}"/>
    <hyperlink ref="AE22" r:id="rId78" xr:uid="{00000000-0004-0000-0000-00004D000000}"/>
    <hyperlink ref="AE23" r:id="rId79" xr:uid="{00000000-0004-0000-0000-00004E000000}"/>
    <hyperlink ref="AE24" r:id="rId80" xr:uid="{00000000-0004-0000-0000-00004F000000}"/>
    <hyperlink ref="AE25" r:id="rId81" xr:uid="{00000000-0004-0000-0000-000050000000}"/>
    <hyperlink ref="AE26" r:id="rId82" xr:uid="{00000000-0004-0000-0000-000051000000}"/>
    <hyperlink ref="AE27" r:id="rId83" xr:uid="{00000000-0004-0000-0000-000052000000}"/>
    <hyperlink ref="AE28" r:id="rId84" xr:uid="{00000000-0004-0000-0000-000053000000}"/>
    <hyperlink ref="AE29" r:id="rId85" xr:uid="{00000000-0004-0000-0000-000054000000}"/>
    <hyperlink ref="AE30" r:id="rId86" xr:uid="{00000000-0004-0000-0000-000055000000}"/>
    <hyperlink ref="AE31" r:id="rId87" xr:uid="{00000000-0004-0000-0000-000056000000}"/>
    <hyperlink ref="AE32" r:id="rId88" xr:uid="{00000000-0004-0000-0000-000057000000}"/>
    <hyperlink ref="AE33" r:id="rId89" xr:uid="{00000000-0004-0000-0000-000058000000}"/>
    <hyperlink ref="AE34" r:id="rId90" xr:uid="{00000000-0004-0000-0000-000059000000}"/>
    <hyperlink ref="AE35" r:id="rId91" xr:uid="{00000000-0004-0000-0000-00005A000000}"/>
    <hyperlink ref="AE36" r:id="rId92" xr:uid="{00000000-0004-0000-0000-00005B000000}"/>
    <hyperlink ref="AE37" r:id="rId93" xr:uid="{00000000-0004-0000-0000-00005C000000}"/>
    <hyperlink ref="AE38" r:id="rId94" xr:uid="{00000000-0004-0000-0000-00005D000000}"/>
    <hyperlink ref="AE39" r:id="rId95" xr:uid="{00000000-0004-0000-0000-00005E000000}"/>
    <hyperlink ref="AE40" r:id="rId96" xr:uid="{00000000-0004-0000-0000-00005F000000}"/>
    <hyperlink ref="AE41" r:id="rId97" xr:uid="{00000000-0004-0000-0000-000060000000}"/>
    <hyperlink ref="AE42" r:id="rId98" xr:uid="{00000000-0004-0000-0000-000061000000}"/>
    <hyperlink ref="AE43" r:id="rId99" xr:uid="{00000000-0004-0000-0000-000062000000}"/>
    <hyperlink ref="AE44" r:id="rId100" xr:uid="{00000000-0004-0000-0000-000063000000}"/>
    <hyperlink ref="AE77" r:id="rId101" xr:uid="{00000000-0004-0000-0000-000064000000}"/>
    <hyperlink ref="AE78" r:id="rId102" xr:uid="{00000000-0004-0000-0000-000065000000}"/>
    <hyperlink ref="AE79" r:id="rId103" xr:uid="{00000000-0004-0000-0000-000066000000}"/>
    <hyperlink ref="AE80" r:id="rId104" xr:uid="{00000000-0004-0000-0000-000067000000}"/>
    <hyperlink ref="AE99" r:id="rId105" xr:uid="{00000000-0004-0000-0000-000068000000}"/>
    <hyperlink ref="AE100" r:id="rId106" xr:uid="{00000000-0004-0000-0000-000069000000}"/>
    <hyperlink ref="AE101" r:id="rId107" xr:uid="{00000000-0004-0000-0000-00006A000000}"/>
    <hyperlink ref="AE102" r:id="rId108" xr:uid="{00000000-0004-0000-0000-00006B000000}"/>
    <hyperlink ref="AE103" r:id="rId109" xr:uid="{00000000-0004-0000-0000-00006C000000}"/>
    <hyperlink ref="AE104" r:id="rId110" xr:uid="{00000000-0004-0000-0000-00006D000000}"/>
    <hyperlink ref="AE105" r:id="rId111" xr:uid="{00000000-0004-0000-0000-00006E000000}"/>
    <hyperlink ref="AE106" r:id="rId112" xr:uid="{00000000-0004-0000-0000-00006F000000}"/>
    <hyperlink ref="AE107" r:id="rId113" xr:uid="{00000000-0004-0000-0000-000070000000}"/>
    <hyperlink ref="AE108" r:id="rId114" xr:uid="{00000000-0004-0000-0000-000071000000}"/>
    <hyperlink ref="AE109" r:id="rId115" xr:uid="{00000000-0004-0000-0000-000072000000}"/>
    <hyperlink ref="AE110" r:id="rId116" xr:uid="{00000000-0004-0000-0000-000073000000}"/>
    <hyperlink ref="AE111" r:id="rId117" xr:uid="{00000000-0004-0000-0000-000074000000}"/>
    <hyperlink ref="AE112" r:id="rId118" xr:uid="{00000000-0004-0000-0000-000075000000}"/>
    <hyperlink ref="AE113" r:id="rId119" xr:uid="{00000000-0004-0000-0000-000076000000}"/>
    <hyperlink ref="AE114" r:id="rId120" xr:uid="{00000000-0004-0000-0000-000077000000}"/>
    <hyperlink ref="AE115" r:id="rId121" xr:uid="{00000000-0004-0000-0000-000078000000}"/>
    <hyperlink ref="AE116" r:id="rId122" xr:uid="{00000000-0004-0000-0000-000079000000}"/>
    <hyperlink ref="AE117" r:id="rId123" xr:uid="{00000000-0004-0000-0000-00007A000000}"/>
    <hyperlink ref="AE118" r:id="rId124" xr:uid="{00000000-0004-0000-0000-00007B000000}"/>
    <hyperlink ref="AE119" r:id="rId125" xr:uid="{00000000-0004-0000-0000-00007C000000}"/>
    <hyperlink ref="AE120" r:id="rId126" xr:uid="{00000000-0004-0000-0000-00007D000000}"/>
    <hyperlink ref="AE121" r:id="rId127" xr:uid="{00000000-0004-0000-0000-00007E000000}"/>
    <hyperlink ref="AE122" r:id="rId128" xr:uid="{00000000-0004-0000-0000-00007F000000}"/>
    <hyperlink ref="AE123" r:id="rId129" xr:uid="{00000000-0004-0000-0000-000080000000}"/>
    <hyperlink ref="AE124" r:id="rId130" xr:uid="{00000000-0004-0000-0000-000081000000}"/>
    <hyperlink ref="AE125" r:id="rId131" xr:uid="{00000000-0004-0000-0000-000082000000}"/>
    <hyperlink ref="AE126" r:id="rId132" xr:uid="{00000000-0004-0000-0000-000083000000}"/>
    <hyperlink ref="AE127" r:id="rId133" xr:uid="{00000000-0004-0000-0000-000084000000}"/>
    <hyperlink ref="AE128" r:id="rId134" xr:uid="{00000000-0004-0000-0000-000085000000}"/>
    <hyperlink ref="AE129" r:id="rId135" xr:uid="{00000000-0004-0000-0000-000086000000}"/>
    <hyperlink ref="AE130" r:id="rId136" xr:uid="{00000000-0004-0000-0000-000087000000}"/>
    <hyperlink ref="AE131" r:id="rId137" xr:uid="{00000000-0004-0000-0000-000088000000}"/>
    <hyperlink ref="AE132" r:id="rId138" xr:uid="{00000000-0004-0000-0000-000089000000}"/>
    <hyperlink ref="AE133" r:id="rId139" xr:uid="{00000000-0004-0000-0000-00008A000000}"/>
    <hyperlink ref="AE134" r:id="rId140" xr:uid="{00000000-0004-0000-0000-00008B000000}"/>
    <hyperlink ref="AE135" r:id="rId141" xr:uid="{00000000-0004-0000-0000-00008C000000}"/>
    <hyperlink ref="AE136" r:id="rId142" xr:uid="{00000000-0004-0000-0000-00008D000000}"/>
    <hyperlink ref="AE137" r:id="rId143" xr:uid="{00000000-0004-0000-0000-00008E000000}"/>
    <hyperlink ref="AE138" r:id="rId144" xr:uid="{00000000-0004-0000-0000-00008F000000}"/>
    <hyperlink ref="AE139" r:id="rId145" xr:uid="{00000000-0004-0000-0000-000090000000}"/>
    <hyperlink ref="AE140" r:id="rId146" xr:uid="{00000000-0004-0000-0000-000091000000}"/>
    <hyperlink ref="AE141" r:id="rId147" xr:uid="{00000000-0004-0000-0000-000092000000}"/>
    <hyperlink ref="AE142" r:id="rId148" xr:uid="{00000000-0004-0000-0000-000093000000}"/>
    <hyperlink ref="AE143" r:id="rId149" xr:uid="{00000000-0004-0000-0000-000094000000}"/>
    <hyperlink ref="AE144" r:id="rId150" xr:uid="{00000000-0004-0000-0000-000095000000}"/>
    <hyperlink ref="AE145" r:id="rId151" xr:uid="{00000000-0004-0000-0000-000096000000}"/>
    <hyperlink ref="AE146" r:id="rId152" xr:uid="{00000000-0004-0000-0000-000097000000}"/>
    <hyperlink ref="AE147" r:id="rId153" xr:uid="{00000000-0004-0000-0000-000098000000}"/>
    <hyperlink ref="AE148" r:id="rId154" xr:uid="{00000000-0004-0000-0000-000099000000}"/>
    <hyperlink ref="AE149" r:id="rId155" xr:uid="{00000000-0004-0000-0000-00009A000000}"/>
    <hyperlink ref="AE150" r:id="rId156" xr:uid="{00000000-0004-0000-0000-00009B000000}"/>
    <hyperlink ref="AE151" r:id="rId157" xr:uid="{00000000-0004-0000-0000-00009C000000}"/>
    <hyperlink ref="AE152" r:id="rId158" xr:uid="{00000000-0004-0000-0000-00009D000000}"/>
    <hyperlink ref="AE153" r:id="rId159" xr:uid="{00000000-0004-0000-0000-00009E000000}"/>
    <hyperlink ref="AE154" r:id="rId160" xr:uid="{00000000-0004-0000-0000-00009F000000}"/>
    <hyperlink ref="AE155" r:id="rId161" xr:uid="{00000000-0004-0000-0000-0000A0000000}"/>
    <hyperlink ref="AE156" r:id="rId162" xr:uid="{00000000-0004-0000-0000-0000A1000000}"/>
    <hyperlink ref="AE157" r:id="rId163" xr:uid="{00000000-0004-0000-0000-0000A2000000}"/>
    <hyperlink ref="AE158" r:id="rId164" xr:uid="{00000000-0004-0000-0000-0000A3000000}"/>
    <hyperlink ref="AE159" r:id="rId165" xr:uid="{00000000-0004-0000-0000-0000A4000000}"/>
    <hyperlink ref="AE160" r:id="rId166" xr:uid="{00000000-0004-0000-0000-0000A5000000}"/>
    <hyperlink ref="AE161" r:id="rId167" xr:uid="{00000000-0004-0000-0000-0000A6000000}"/>
    <hyperlink ref="AE162" r:id="rId168" xr:uid="{00000000-0004-0000-0000-0000A7000000}"/>
    <hyperlink ref="AE163" r:id="rId169" xr:uid="{00000000-0004-0000-0000-0000A8000000}"/>
    <hyperlink ref="AE164" r:id="rId170" xr:uid="{00000000-0004-0000-0000-0000A9000000}"/>
    <hyperlink ref="AE165" r:id="rId171" xr:uid="{00000000-0004-0000-0000-0000AA000000}"/>
    <hyperlink ref="AE166" r:id="rId172" xr:uid="{00000000-0004-0000-0000-0000AB000000}"/>
    <hyperlink ref="AE167" r:id="rId173" xr:uid="{00000000-0004-0000-0000-0000AC000000}"/>
    <hyperlink ref="AE168" r:id="rId174" xr:uid="{00000000-0004-0000-0000-0000AD000000}"/>
    <hyperlink ref="AE169" r:id="rId175" xr:uid="{00000000-0004-0000-0000-0000AE000000}"/>
    <hyperlink ref="AE170" r:id="rId176" xr:uid="{00000000-0004-0000-0000-0000AF000000}"/>
    <hyperlink ref="AE171" r:id="rId177" xr:uid="{00000000-0004-0000-0000-0000B0000000}"/>
    <hyperlink ref="AE172" r:id="rId178" xr:uid="{00000000-0004-0000-0000-0000B1000000}"/>
    <hyperlink ref="AE173" r:id="rId179" xr:uid="{00000000-0004-0000-0000-0000B2000000}"/>
    <hyperlink ref="AE174" r:id="rId180" xr:uid="{00000000-0004-0000-0000-0000B3000000}"/>
    <hyperlink ref="AE175" r:id="rId181" xr:uid="{00000000-0004-0000-0000-0000B4000000}"/>
    <hyperlink ref="AE176" r:id="rId182" xr:uid="{00000000-0004-0000-0000-0000B5000000}"/>
    <hyperlink ref="AE177" r:id="rId183" xr:uid="{00000000-0004-0000-0000-0000B6000000}"/>
    <hyperlink ref="AE178" r:id="rId184" xr:uid="{00000000-0004-0000-0000-0000B7000000}"/>
    <hyperlink ref="AE179" r:id="rId185" xr:uid="{00000000-0004-0000-0000-0000B8000000}"/>
    <hyperlink ref="AE180" r:id="rId186" xr:uid="{00000000-0004-0000-0000-0000B9000000}"/>
    <hyperlink ref="AE181" r:id="rId187" xr:uid="{00000000-0004-0000-0000-0000BA000000}"/>
    <hyperlink ref="AE182" r:id="rId188" xr:uid="{00000000-0004-0000-0000-0000BB000000}"/>
    <hyperlink ref="AE183" r:id="rId189" xr:uid="{00000000-0004-0000-0000-0000BC000000}"/>
    <hyperlink ref="AE184" r:id="rId190" xr:uid="{00000000-0004-0000-0000-0000BD000000}"/>
    <hyperlink ref="AE185" r:id="rId191" xr:uid="{00000000-0004-0000-0000-0000BE000000}"/>
    <hyperlink ref="AE186" r:id="rId192" xr:uid="{00000000-0004-0000-0000-0000BF000000}"/>
    <hyperlink ref="AE187" r:id="rId193" xr:uid="{00000000-0004-0000-0000-0000C0000000}"/>
    <hyperlink ref="AE188" r:id="rId194" xr:uid="{00000000-0004-0000-0000-0000C1000000}"/>
    <hyperlink ref="AE189" r:id="rId195" xr:uid="{00000000-0004-0000-0000-0000C2000000}"/>
    <hyperlink ref="AE190" r:id="rId196" xr:uid="{00000000-0004-0000-0000-0000C3000000}"/>
    <hyperlink ref="AE191" r:id="rId197" xr:uid="{00000000-0004-0000-0000-0000C4000000}"/>
    <hyperlink ref="AE192" r:id="rId198" xr:uid="{00000000-0004-0000-0000-0000C5000000}"/>
    <hyperlink ref="AE193" r:id="rId199" xr:uid="{00000000-0004-0000-0000-0000C6000000}"/>
    <hyperlink ref="AE194" r:id="rId200" xr:uid="{00000000-0004-0000-0000-0000C7000000}"/>
    <hyperlink ref="AE195" r:id="rId201" xr:uid="{00000000-0004-0000-0000-0000C8000000}"/>
    <hyperlink ref="AE196" r:id="rId202" xr:uid="{00000000-0004-0000-0000-0000C9000000}"/>
    <hyperlink ref="AE197" r:id="rId203" xr:uid="{00000000-0004-0000-0000-0000CA000000}"/>
    <hyperlink ref="AE198" r:id="rId204" xr:uid="{00000000-0004-0000-0000-0000CB000000}"/>
    <hyperlink ref="AE199" r:id="rId205" xr:uid="{00000000-0004-0000-0000-0000CC000000}"/>
    <hyperlink ref="AE200" r:id="rId206" xr:uid="{00000000-0004-0000-0000-0000CD000000}"/>
    <hyperlink ref="AE201" r:id="rId207" xr:uid="{00000000-0004-0000-0000-0000CE000000}"/>
    <hyperlink ref="AE202" r:id="rId208" xr:uid="{00000000-0004-0000-0000-0000CF000000}"/>
    <hyperlink ref="AE203" r:id="rId209" xr:uid="{00000000-0004-0000-0000-0000D0000000}"/>
    <hyperlink ref="AE204" r:id="rId210" xr:uid="{00000000-0004-0000-0000-0000D1000000}"/>
    <hyperlink ref="AE205" r:id="rId211" xr:uid="{00000000-0004-0000-0000-0000D2000000}"/>
    <hyperlink ref="AE206" r:id="rId212" xr:uid="{00000000-0004-0000-0000-0000D3000000}"/>
    <hyperlink ref="AE207" r:id="rId213" xr:uid="{00000000-0004-0000-0000-0000D4000000}"/>
    <hyperlink ref="AE208" r:id="rId214" xr:uid="{00000000-0004-0000-0000-0000D5000000}"/>
    <hyperlink ref="AE209" r:id="rId215" xr:uid="{00000000-0004-0000-0000-0000D6000000}"/>
    <hyperlink ref="AE210" r:id="rId216" xr:uid="{00000000-0004-0000-0000-0000D7000000}"/>
    <hyperlink ref="AE211" r:id="rId217" xr:uid="{00000000-0004-0000-0000-0000D8000000}"/>
    <hyperlink ref="AE212" r:id="rId218" xr:uid="{00000000-0004-0000-0000-0000D9000000}"/>
    <hyperlink ref="AE213" r:id="rId219" xr:uid="{00000000-0004-0000-0000-0000DA000000}"/>
    <hyperlink ref="AE214" r:id="rId220" xr:uid="{00000000-0004-0000-0000-0000DB000000}"/>
    <hyperlink ref="AE215" r:id="rId221" xr:uid="{00000000-0004-0000-0000-0000DC000000}"/>
    <hyperlink ref="AE216" r:id="rId222" xr:uid="{00000000-0004-0000-0000-0000DD000000}"/>
    <hyperlink ref="AE217" r:id="rId223" xr:uid="{00000000-0004-0000-0000-0000DE000000}"/>
    <hyperlink ref="AE218" r:id="rId224" xr:uid="{00000000-0004-0000-0000-0000DF000000}"/>
    <hyperlink ref="AE219" r:id="rId225" xr:uid="{00000000-0004-0000-0000-0000E0000000}"/>
    <hyperlink ref="AE220" r:id="rId226" xr:uid="{00000000-0004-0000-0000-0000E1000000}"/>
    <hyperlink ref="AE221" r:id="rId227" xr:uid="{00000000-0004-0000-0000-0000E2000000}"/>
    <hyperlink ref="AE222" r:id="rId228" xr:uid="{00000000-0004-0000-0000-0000E3000000}"/>
    <hyperlink ref="AE223" r:id="rId229" xr:uid="{00000000-0004-0000-0000-0000E4000000}"/>
    <hyperlink ref="AE224" r:id="rId230" xr:uid="{00000000-0004-0000-0000-0000E5000000}"/>
    <hyperlink ref="AE225" r:id="rId231" xr:uid="{00000000-0004-0000-0000-0000E6000000}"/>
    <hyperlink ref="AE226" r:id="rId232" xr:uid="{00000000-0004-0000-0000-0000E7000000}"/>
    <hyperlink ref="AE227" r:id="rId233" xr:uid="{00000000-0004-0000-0000-0000E8000000}"/>
    <hyperlink ref="AE228" r:id="rId234" xr:uid="{00000000-0004-0000-0000-0000E9000000}"/>
    <hyperlink ref="AE229" r:id="rId235" xr:uid="{00000000-0004-0000-0000-0000EA000000}"/>
    <hyperlink ref="AE230" r:id="rId236" xr:uid="{00000000-0004-0000-0000-0000EB000000}"/>
    <hyperlink ref="AE231" r:id="rId237" xr:uid="{00000000-0004-0000-0000-0000EC000000}"/>
    <hyperlink ref="AE232" r:id="rId238" xr:uid="{00000000-0004-0000-0000-0000ED000000}"/>
    <hyperlink ref="AE233" r:id="rId239" xr:uid="{00000000-0004-0000-0000-0000EE000000}"/>
    <hyperlink ref="AE234" r:id="rId240" xr:uid="{00000000-0004-0000-0000-0000EF000000}"/>
    <hyperlink ref="AE235" r:id="rId241" xr:uid="{00000000-0004-0000-0000-0000F0000000}"/>
    <hyperlink ref="AE236" r:id="rId242" xr:uid="{00000000-0004-0000-0000-0000F1000000}"/>
    <hyperlink ref="AE237" r:id="rId243" xr:uid="{00000000-0004-0000-0000-0000F2000000}"/>
    <hyperlink ref="AE238" r:id="rId244" xr:uid="{00000000-0004-0000-0000-0000F3000000}"/>
    <hyperlink ref="AE239" r:id="rId245" xr:uid="{00000000-0004-0000-0000-0000F4000000}"/>
    <hyperlink ref="AE240" r:id="rId246" xr:uid="{00000000-0004-0000-0000-0000F5000000}"/>
    <hyperlink ref="AE241" r:id="rId247" xr:uid="{00000000-0004-0000-0000-0000F6000000}"/>
    <hyperlink ref="AE242" r:id="rId248" xr:uid="{00000000-0004-0000-0000-0000F7000000}"/>
    <hyperlink ref="AE243" r:id="rId249" xr:uid="{00000000-0004-0000-0000-0000F8000000}"/>
    <hyperlink ref="AE244" r:id="rId250" xr:uid="{00000000-0004-0000-0000-0000F9000000}"/>
    <hyperlink ref="AE245" r:id="rId251" xr:uid="{00000000-0004-0000-0000-0000FA000000}"/>
    <hyperlink ref="AE246" r:id="rId252" xr:uid="{00000000-0004-0000-0000-0000FB000000}"/>
    <hyperlink ref="AE247" r:id="rId253" xr:uid="{00000000-0004-0000-0000-0000FC000000}"/>
    <hyperlink ref="AE248" r:id="rId254" xr:uid="{00000000-0004-0000-0000-0000FD000000}"/>
    <hyperlink ref="AE249" r:id="rId255" xr:uid="{00000000-0004-0000-0000-0000FE000000}"/>
    <hyperlink ref="AE250" r:id="rId256" xr:uid="{00000000-0004-0000-0000-0000FF000000}"/>
    <hyperlink ref="AE251" r:id="rId257" xr:uid="{00000000-0004-0000-0000-000000010000}"/>
    <hyperlink ref="AE252" r:id="rId258" xr:uid="{00000000-0004-0000-0000-000001010000}"/>
    <hyperlink ref="AE253" r:id="rId259" xr:uid="{00000000-0004-0000-0000-000002010000}"/>
    <hyperlink ref="AE254" r:id="rId260" xr:uid="{00000000-0004-0000-0000-000003010000}"/>
    <hyperlink ref="AE255" r:id="rId261" xr:uid="{00000000-0004-0000-0000-000004010000}"/>
    <hyperlink ref="AE256" r:id="rId262" xr:uid="{00000000-0004-0000-0000-000005010000}"/>
    <hyperlink ref="AE257" r:id="rId263" xr:uid="{00000000-0004-0000-0000-000006010000}"/>
    <hyperlink ref="AE258" r:id="rId264" xr:uid="{00000000-0004-0000-0000-000007010000}"/>
    <hyperlink ref="AE259" r:id="rId265" xr:uid="{00000000-0004-0000-0000-000008010000}"/>
    <hyperlink ref="AE260" r:id="rId266" xr:uid="{00000000-0004-0000-0000-000009010000}"/>
    <hyperlink ref="AE261" r:id="rId267" xr:uid="{00000000-0004-0000-0000-00000A010000}"/>
    <hyperlink ref="AE262" r:id="rId268" xr:uid="{00000000-0004-0000-0000-00000B010000}"/>
    <hyperlink ref="AE263" r:id="rId269" xr:uid="{00000000-0004-0000-0000-00000C010000}"/>
    <hyperlink ref="AE264" r:id="rId270" xr:uid="{00000000-0004-0000-0000-00000D010000}"/>
    <hyperlink ref="AE265" r:id="rId271" xr:uid="{00000000-0004-0000-0000-00000E010000}"/>
    <hyperlink ref="AE266" r:id="rId272" xr:uid="{00000000-0004-0000-0000-00000F010000}"/>
    <hyperlink ref="AE267" r:id="rId273" xr:uid="{00000000-0004-0000-0000-000010010000}"/>
    <hyperlink ref="AE268" r:id="rId274" xr:uid="{00000000-0004-0000-0000-000011010000}"/>
    <hyperlink ref="AE269" r:id="rId275" xr:uid="{00000000-0004-0000-0000-000012010000}"/>
    <hyperlink ref="AE270" r:id="rId276" xr:uid="{00000000-0004-0000-0000-000013010000}"/>
    <hyperlink ref="AE271" r:id="rId277" xr:uid="{00000000-0004-0000-0000-000014010000}"/>
    <hyperlink ref="AE272" r:id="rId278" xr:uid="{00000000-0004-0000-0000-000015010000}"/>
    <hyperlink ref="AE273" r:id="rId279" xr:uid="{00000000-0004-0000-0000-000016010000}"/>
    <hyperlink ref="AE274" r:id="rId280" xr:uid="{00000000-0004-0000-0000-000017010000}"/>
    <hyperlink ref="AE275" r:id="rId281" xr:uid="{00000000-0004-0000-0000-000018010000}"/>
    <hyperlink ref="AE276" r:id="rId282" xr:uid="{00000000-0004-0000-0000-000019010000}"/>
    <hyperlink ref="AE277" r:id="rId283" xr:uid="{00000000-0004-0000-0000-00001A010000}"/>
    <hyperlink ref="AE278" r:id="rId284" xr:uid="{00000000-0004-0000-0000-00001B010000}"/>
    <hyperlink ref="AE279" r:id="rId285" xr:uid="{00000000-0004-0000-0000-00001C010000}"/>
    <hyperlink ref="AE280" r:id="rId286" xr:uid="{00000000-0004-0000-0000-00001D010000}"/>
    <hyperlink ref="AE281" r:id="rId287" xr:uid="{00000000-0004-0000-0000-00001E010000}"/>
    <hyperlink ref="AE282" r:id="rId288" xr:uid="{00000000-0004-0000-0000-00001F010000}"/>
    <hyperlink ref="AE283" r:id="rId289" xr:uid="{00000000-0004-0000-0000-000020010000}"/>
    <hyperlink ref="AE284" r:id="rId290" xr:uid="{00000000-0004-0000-0000-000021010000}"/>
    <hyperlink ref="AE285" r:id="rId291" xr:uid="{00000000-0004-0000-0000-000022010000}"/>
    <hyperlink ref="AE286" r:id="rId292" xr:uid="{00000000-0004-0000-0000-000023010000}"/>
    <hyperlink ref="AE287" r:id="rId293" xr:uid="{00000000-0004-0000-0000-000024010000}"/>
    <hyperlink ref="AE288" r:id="rId294" xr:uid="{00000000-0004-0000-0000-000025010000}"/>
    <hyperlink ref="AE289" r:id="rId295" xr:uid="{00000000-0004-0000-0000-000026010000}"/>
    <hyperlink ref="AE290" r:id="rId296" xr:uid="{00000000-0004-0000-0000-000027010000}"/>
    <hyperlink ref="AE291" r:id="rId297" xr:uid="{00000000-0004-0000-0000-000028010000}"/>
    <hyperlink ref="AE292" r:id="rId298" xr:uid="{00000000-0004-0000-0000-000029010000}"/>
    <hyperlink ref="AE293" r:id="rId299" xr:uid="{00000000-0004-0000-0000-00002A010000}"/>
    <hyperlink ref="AE294" r:id="rId300" xr:uid="{00000000-0004-0000-0000-00002B010000}"/>
    <hyperlink ref="AE295" r:id="rId301" xr:uid="{00000000-0004-0000-0000-00002C010000}"/>
    <hyperlink ref="AE296" r:id="rId302" xr:uid="{00000000-0004-0000-0000-00002D010000}"/>
    <hyperlink ref="AE297" r:id="rId303" xr:uid="{00000000-0004-0000-0000-00002E010000}"/>
    <hyperlink ref="AE298" r:id="rId304" xr:uid="{00000000-0004-0000-0000-00002F010000}"/>
    <hyperlink ref="AE299" r:id="rId305" xr:uid="{00000000-0004-0000-0000-000030010000}"/>
    <hyperlink ref="AE300" r:id="rId306" xr:uid="{00000000-0004-0000-0000-000031010000}"/>
    <hyperlink ref="AE301" r:id="rId307" xr:uid="{00000000-0004-0000-0000-000032010000}"/>
    <hyperlink ref="AE302" r:id="rId308" xr:uid="{00000000-0004-0000-0000-000033010000}"/>
    <hyperlink ref="AE303" r:id="rId309" xr:uid="{00000000-0004-0000-0000-000034010000}"/>
    <hyperlink ref="AE304" r:id="rId310" xr:uid="{00000000-0004-0000-0000-000035010000}"/>
    <hyperlink ref="AE305" r:id="rId311" xr:uid="{00000000-0004-0000-0000-000036010000}"/>
    <hyperlink ref="AE306" r:id="rId312" xr:uid="{00000000-0004-0000-0000-000037010000}"/>
    <hyperlink ref="AE307" r:id="rId313" xr:uid="{00000000-0004-0000-0000-000038010000}"/>
    <hyperlink ref="AE308" r:id="rId314" xr:uid="{00000000-0004-0000-0000-000039010000}"/>
    <hyperlink ref="AE309" r:id="rId315" xr:uid="{00000000-0004-0000-0000-00003A010000}"/>
    <hyperlink ref="AE310" r:id="rId316" xr:uid="{00000000-0004-0000-0000-00003B010000}"/>
    <hyperlink ref="AE311" r:id="rId317" xr:uid="{00000000-0004-0000-0000-00003C010000}"/>
    <hyperlink ref="AE312" r:id="rId318" xr:uid="{00000000-0004-0000-0000-00003D010000}"/>
    <hyperlink ref="AE313" r:id="rId319" xr:uid="{00000000-0004-0000-0000-00003E010000}"/>
    <hyperlink ref="AE314" r:id="rId320" xr:uid="{00000000-0004-0000-0000-00003F010000}"/>
    <hyperlink ref="AE315" r:id="rId321" xr:uid="{00000000-0004-0000-0000-000040010000}"/>
    <hyperlink ref="AE316" r:id="rId322" xr:uid="{00000000-0004-0000-0000-000041010000}"/>
    <hyperlink ref="AE317" r:id="rId323" xr:uid="{00000000-0004-0000-0000-000042010000}"/>
    <hyperlink ref="AE318" r:id="rId324" xr:uid="{00000000-0004-0000-0000-000043010000}"/>
    <hyperlink ref="AE319" r:id="rId325" xr:uid="{00000000-0004-0000-0000-000044010000}"/>
    <hyperlink ref="AE320" r:id="rId326" xr:uid="{00000000-0004-0000-0000-000045010000}"/>
    <hyperlink ref="AE321" r:id="rId327" xr:uid="{00000000-0004-0000-0000-000046010000}"/>
    <hyperlink ref="AE322" r:id="rId328" xr:uid="{00000000-0004-0000-0000-000047010000}"/>
    <hyperlink ref="AE323" r:id="rId329" xr:uid="{00000000-0004-0000-0000-000048010000}"/>
    <hyperlink ref="AE324" r:id="rId330" xr:uid="{00000000-0004-0000-0000-000049010000}"/>
    <hyperlink ref="AE325" r:id="rId331" xr:uid="{00000000-0004-0000-0000-00004A010000}"/>
    <hyperlink ref="AE326" r:id="rId332" xr:uid="{00000000-0004-0000-0000-00004B010000}"/>
    <hyperlink ref="AE327" r:id="rId333" xr:uid="{00000000-0004-0000-0000-00004C010000}"/>
    <hyperlink ref="AE328" r:id="rId334" xr:uid="{00000000-0004-0000-0000-00004D010000}"/>
    <hyperlink ref="AE329" r:id="rId335" xr:uid="{00000000-0004-0000-0000-00004E010000}"/>
    <hyperlink ref="AE330" r:id="rId336" xr:uid="{00000000-0004-0000-0000-00004F010000}"/>
    <hyperlink ref="AE331" r:id="rId337" xr:uid="{00000000-0004-0000-0000-000050010000}"/>
    <hyperlink ref="AE332" r:id="rId338" xr:uid="{00000000-0004-0000-0000-000051010000}"/>
    <hyperlink ref="AE333" r:id="rId339" xr:uid="{00000000-0004-0000-0000-000052010000}"/>
    <hyperlink ref="AE334" r:id="rId340" xr:uid="{00000000-0004-0000-0000-000053010000}"/>
    <hyperlink ref="AE335" r:id="rId341" xr:uid="{00000000-0004-0000-0000-000054010000}"/>
    <hyperlink ref="AE336" r:id="rId342" xr:uid="{00000000-0004-0000-0000-000055010000}"/>
    <hyperlink ref="AE337" r:id="rId343" xr:uid="{00000000-0004-0000-0000-000056010000}"/>
    <hyperlink ref="AE338" r:id="rId344" xr:uid="{00000000-0004-0000-0000-000057010000}"/>
    <hyperlink ref="AE339" r:id="rId345" xr:uid="{00000000-0004-0000-0000-000058010000}"/>
    <hyperlink ref="AE340" r:id="rId346" xr:uid="{00000000-0004-0000-0000-000059010000}"/>
    <hyperlink ref="AE341" r:id="rId347" xr:uid="{00000000-0004-0000-0000-00005A010000}"/>
    <hyperlink ref="AE342" r:id="rId348" xr:uid="{00000000-0004-0000-0000-00005B010000}"/>
    <hyperlink ref="AE343" r:id="rId349" xr:uid="{00000000-0004-0000-0000-00005C010000}"/>
    <hyperlink ref="AE344" r:id="rId350" xr:uid="{00000000-0004-0000-0000-00005D010000}"/>
    <hyperlink ref="AE345" r:id="rId351" xr:uid="{00000000-0004-0000-0000-00005E010000}"/>
    <hyperlink ref="AE346" r:id="rId352" xr:uid="{00000000-0004-0000-0000-00005F010000}"/>
    <hyperlink ref="AE347" r:id="rId353" xr:uid="{00000000-0004-0000-0000-000060010000}"/>
    <hyperlink ref="AE348" r:id="rId354" xr:uid="{00000000-0004-0000-0000-000061010000}"/>
    <hyperlink ref="AE349" r:id="rId355" xr:uid="{00000000-0004-0000-0000-000062010000}"/>
    <hyperlink ref="AE350" r:id="rId356" xr:uid="{00000000-0004-0000-0000-000063010000}"/>
    <hyperlink ref="AE351" r:id="rId357" xr:uid="{00000000-0004-0000-0000-000064010000}"/>
    <hyperlink ref="AE352" r:id="rId358" xr:uid="{00000000-0004-0000-0000-000065010000}"/>
    <hyperlink ref="AE353" r:id="rId359" xr:uid="{00000000-0004-0000-0000-000066010000}"/>
    <hyperlink ref="AE354" r:id="rId360" xr:uid="{00000000-0004-0000-0000-000067010000}"/>
    <hyperlink ref="AE355" r:id="rId361" xr:uid="{00000000-0004-0000-0000-000068010000}"/>
    <hyperlink ref="AE356" r:id="rId362" xr:uid="{00000000-0004-0000-0000-000069010000}"/>
    <hyperlink ref="AE357" r:id="rId363" xr:uid="{00000000-0004-0000-0000-00006A010000}"/>
    <hyperlink ref="AE358" r:id="rId364" xr:uid="{00000000-0004-0000-0000-00006B010000}"/>
    <hyperlink ref="AE359" r:id="rId365" xr:uid="{00000000-0004-0000-0000-00006C010000}"/>
    <hyperlink ref="AE360" r:id="rId366" xr:uid="{00000000-0004-0000-0000-00006D010000}"/>
    <hyperlink ref="AE361" r:id="rId367" xr:uid="{00000000-0004-0000-0000-00006E010000}"/>
    <hyperlink ref="AE362" r:id="rId368" xr:uid="{00000000-0004-0000-0000-00006F010000}"/>
    <hyperlink ref="AE363" r:id="rId369" xr:uid="{00000000-0004-0000-0000-000070010000}"/>
    <hyperlink ref="AE364" r:id="rId370" xr:uid="{00000000-0004-0000-0000-000071010000}"/>
    <hyperlink ref="AE365" r:id="rId371" xr:uid="{00000000-0004-0000-0000-000072010000}"/>
    <hyperlink ref="AE366" r:id="rId372" xr:uid="{00000000-0004-0000-0000-000073010000}"/>
    <hyperlink ref="AE367" r:id="rId373" xr:uid="{00000000-0004-0000-0000-000074010000}"/>
    <hyperlink ref="AE368" r:id="rId374" xr:uid="{00000000-0004-0000-0000-000075010000}"/>
    <hyperlink ref="AE369" r:id="rId375" xr:uid="{00000000-0004-0000-0000-000076010000}"/>
    <hyperlink ref="AE370" r:id="rId376" xr:uid="{00000000-0004-0000-0000-000077010000}"/>
    <hyperlink ref="AE371" r:id="rId377" xr:uid="{00000000-0004-0000-0000-000078010000}"/>
    <hyperlink ref="AE372" r:id="rId378" xr:uid="{00000000-0004-0000-0000-000079010000}"/>
    <hyperlink ref="AE373" r:id="rId379" xr:uid="{00000000-0004-0000-0000-00007A010000}"/>
    <hyperlink ref="AE374" r:id="rId380" xr:uid="{00000000-0004-0000-0000-00007B010000}"/>
    <hyperlink ref="AE375" r:id="rId381" xr:uid="{00000000-0004-0000-0000-00007C010000}"/>
    <hyperlink ref="AE376" r:id="rId382" xr:uid="{00000000-0004-0000-0000-00007D010000}"/>
    <hyperlink ref="AE377" r:id="rId383" xr:uid="{00000000-0004-0000-0000-00007E010000}"/>
    <hyperlink ref="AE378" r:id="rId384" xr:uid="{00000000-0004-0000-0000-00007F010000}"/>
    <hyperlink ref="AE379" r:id="rId385" xr:uid="{00000000-0004-0000-0000-000080010000}"/>
    <hyperlink ref="AE380" r:id="rId386" xr:uid="{00000000-0004-0000-0000-000081010000}"/>
    <hyperlink ref="AE381" r:id="rId387" xr:uid="{00000000-0004-0000-0000-000082010000}"/>
    <hyperlink ref="AE382" r:id="rId388" xr:uid="{00000000-0004-0000-0000-000083010000}"/>
    <hyperlink ref="AE383" r:id="rId389" xr:uid="{00000000-0004-0000-0000-000084010000}"/>
    <hyperlink ref="AE384" r:id="rId390" xr:uid="{00000000-0004-0000-0000-000085010000}"/>
    <hyperlink ref="AE385" r:id="rId391" xr:uid="{00000000-0004-0000-0000-000086010000}"/>
    <hyperlink ref="AE386" r:id="rId392" xr:uid="{00000000-0004-0000-0000-000087010000}"/>
    <hyperlink ref="AE387" r:id="rId393" xr:uid="{00000000-0004-0000-0000-000088010000}"/>
    <hyperlink ref="AE388" r:id="rId394" xr:uid="{00000000-0004-0000-0000-000089010000}"/>
    <hyperlink ref="AE389" r:id="rId395" xr:uid="{00000000-0004-0000-0000-00008A010000}"/>
    <hyperlink ref="AE390" r:id="rId396" xr:uid="{00000000-0004-0000-0000-00008B010000}"/>
    <hyperlink ref="AE391" r:id="rId397" xr:uid="{00000000-0004-0000-0000-00008C010000}"/>
    <hyperlink ref="AE392" r:id="rId398" xr:uid="{00000000-0004-0000-0000-00008D010000}"/>
    <hyperlink ref="AE393" r:id="rId399" xr:uid="{00000000-0004-0000-0000-00008E010000}"/>
    <hyperlink ref="AE394" r:id="rId400" xr:uid="{00000000-0004-0000-0000-00008F010000}"/>
    <hyperlink ref="AE395" r:id="rId401" xr:uid="{00000000-0004-0000-0000-000090010000}"/>
    <hyperlink ref="AE396" r:id="rId402" xr:uid="{00000000-0004-0000-0000-000091010000}"/>
    <hyperlink ref="AE397" r:id="rId403" xr:uid="{00000000-0004-0000-0000-000092010000}"/>
    <hyperlink ref="AE398" r:id="rId404" xr:uid="{00000000-0004-0000-0000-000093010000}"/>
    <hyperlink ref="AE399" r:id="rId405" xr:uid="{00000000-0004-0000-0000-000094010000}"/>
    <hyperlink ref="AE400" r:id="rId406" xr:uid="{00000000-0004-0000-0000-000095010000}"/>
    <hyperlink ref="AE401" r:id="rId407" xr:uid="{00000000-0004-0000-0000-000096010000}"/>
    <hyperlink ref="AE402" r:id="rId408" xr:uid="{00000000-0004-0000-0000-000097010000}"/>
    <hyperlink ref="AE403" r:id="rId409" xr:uid="{00000000-0004-0000-0000-000098010000}"/>
    <hyperlink ref="AE404" r:id="rId410" xr:uid="{00000000-0004-0000-0000-000099010000}"/>
    <hyperlink ref="AE405" r:id="rId411" xr:uid="{00000000-0004-0000-0000-00009A010000}"/>
    <hyperlink ref="AE406" r:id="rId412" xr:uid="{00000000-0004-0000-0000-00009B010000}"/>
    <hyperlink ref="AE407" r:id="rId413" xr:uid="{00000000-0004-0000-0000-00009C010000}"/>
    <hyperlink ref="AE408" r:id="rId414" xr:uid="{00000000-0004-0000-0000-00009D010000}"/>
    <hyperlink ref="AE409" r:id="rId415" xr:uid="{00000000-0004-0000-0000-00009E010000}"/>
    <hyperlink ref="AE410" r:id="rId416" xr:uid="{00000000-0004-0000-0000-00009F010000}"/>
    <hyperlink ref="AE411" r:id="rId417" xr:uid="{00000000-0004-0000-0000-0000A0010000}"/>
    <hyperlink ref="AE412" r:id="rId418" xr:uid="{00000000-0004-0000-0000-0000A1010000}"/>
    <hyperlink ref="AE413" r:id="rId419" xr:uid="{00000000-0004-0000-0000-0000A2010000}"/>
    <hyperlink ref="AE414" r:id="rId420" xr:uid="{00000000-0004-0000-0000-0000A3010000}"/>
    <hyperlink ref="AE415" r:id="rId421" xr:uid="{00000000-0004-0000-0000-0000A4010000}"/>
    <hyperlink ref="AE416" r:id="rId422" xr:uid="{00000000-0004-0000-0000-0000A5010000}"/>
    <hyperlink ref="AE417" r:id="rId423" xr:uid="{00000000-0004-0000-0000-0000A6010000}"/>
    <hyperlink ref="AE418" r:id="rId424" xr:uid="{00000000-0004-0000-0000-0000A7010000}"/>
    <hyperlink ref="AE419" r:id="rId425" xr:uid="{00000000-0004-0000-0000-0000A8010000}"/>
    <hyperlink ref="AE420" r:id="rId426" xr:uid="{00000000-0004-0000-0000-0000A9010000}"/>
    <hyperlink ref="AE421" r:id="rId427" xr:uid="{00000000-0004-0000-0000-0000AA010000}"/>
    <hyperlink ref="AE422" r:id="rId428" xr:uid="{00000000-0004-0000-0000-0000AB010000}"/>
    <hyperlink ref="AE423" r:id="rId429" xr:uid="{00000000-0004-0000-0000-0000AC010000}"/>
    <hyperlink ref="AE424" r:id="rId430" xr:uid="{00000000-0004-0000-0000-0000AD010000}"/>
    <hyperlink ref="AE425" r:id="rId431" xr:uid="{00000000-0004-0000-0000-0000AE010000}"/>
    <hyperlink ref="AE426" r:id="rId432" xr:uid="{00000000-0004-0000-0000-0000AF010000}"/>
    <hyperlink ref="AE427" r:id="rId433" xr:uid="{00000000-0004-0000-0000-0000B0010000}"/>
    <hyperlink ref="AE428" r:id="rId434" xr:uid="{00000000-0004-0000-0000-0000B1010000}"/>
    <hyperlink ref="AE429" r:id="rId435" xr:uid="{00000000-0004-0000-0000-0000B2010000}"/>
    <hyperlink ref="AE430" r:id="rId436" xr:uid="{00000000-0004-0000-0000-0000B3010000}"/>
    <hyperlink ref="AE431" r:id="rId437" xr:uid="{00000000-0004-0000-0000-0000B4010000}"/>
    <hyperlink ref="AE432" r:id="rId438" xr:uid="{00000000-0004-0000-0000-0000B5010000}"/>
    <hyperlink ref="AE433" r:id="rId439" xr:uid="{00000000-0004-0000-0000-0000B6010000}"/>
    <hyperlink ref="AE434" r:id="rId440" xr:uid="{00000000-0004-0000-0000-0000B7010000}"/>
    <hyperlink ref="AE435" r:id="rId441" xr:uid="{00000000-0004-0000-0000-0000B8010000}"/>
    <hyperlink ref="AE436" r:id="rId442" xr:uid="{00000000-0004-0000-0000-0000B9010000}"/>
    <hyperlink ref="AE437" r:id="rId443" xr:uid="{00000000-0004-0000-0000-0000BA010000}"/>
    <hyperlink ref="AE438" r:id="rId444" xr:uid="{00000000-0004-0000-0000-0000BB010000}"/>
    <hyperlink ref="AE439" r:id="rId445" xr:uid="{00000000-0004-0000-0000-0000BC010000}"/>
    <hyperlink ref="AE440" r:id="rId446" xr:uid="{00000000-0004-0000-0000-0000BD010000}"/>
    <hyperlink ref="AE441" r:id="rId447" xr:uid="{00000000-0004-0000-0000-0000BE010000}"/>
    <hyperlink ref="AE442" r:id="rId448" xr:uid="{00000000-0004-0000-0000-0000BF010000}"/>
    <hyperlink ref="AE443" r:id="rId449" xr:uid="{00000000-0004-0000-0000-0000C0010000}"/>
    <hyperlink ref="AE444" r:id="rId450" xr:uid="{00000000-0004-0000-0000-0000C1010000}"/>
    <hyperlink ref="AE445" r:id="rId451" xr:uid="{00000000-0004-0000-0000-0000C2010000}"/>
    <hyperlink ref="AE446" r:id="rId452" xr:uid="{00000000-0004-0000-0000-0000C3010000}"/>
    <hyperlink ref="AE447" r:id="rId453" xr:uid="{00000000-0004-0000-0000-0000C4010000}"/>
    <hyperlink ref="AE448" r:id="rId454" xr:uid="{00000000-0004-0000-0000-0000C5010000}"/>
    <hyperlink ref="AE449" r:id="rId455" xr:uid="{00000000-0004-0000-0000-0000C6010000}"/>
    <hyperlink ref="AE450" r:id="rId456" xr:uid="{00000000-0004-0000-0000-0000C7010000}"/>
    <hyperlink ref="AE451" r:id="rId457" xr:uid="{00000000-0004-0000-0000-0000C8010000}"/>
    <hyperlink ref="AE452" r:id="rId458" xr:uid="{00000000-0004-0000-0000-0000C9010000}"/>
    <hyperlink ref="AE453" r:id="rId459" xr:uid="{00000000-0004-0000-0000-0000CA010000}"/>
    <hyperlink ref="AE454" r:id="rId460" xr:uid="{00000000-0004-0000-0000-0000CB010000}"/>
    <hyperlink ref="AE455" r:id="rId461" xr:uid="{00000000-0004-0000-0000-0000CC010000}"/>
    <hyperlink ref="AE456" r:id="rId462" xr:uid="{00000000-0004-0000-0000-0000CD010000}"/>
    <hyperlink ref="AE457" r:id="rId463" xr:uid="{00000000-0004-0000-0000-0000CE010000}"/>
    <hyperlink ref="AE458" r:id="rId464" xr:uid="{00000000-0004-0000-0000-0000CF010000}"/>
    <hyperlink ref="AE459" r:id="rId465" xr:uid="{00000000-0004-0000-0000-0000D0010000}"/>
    <hyperlink ref="AE460" r:id="rId466" xr:uid="{00000000-0004-0000-0000-0000D1010000}"/>
    <hyperlink ref="AE461" r:id="rId467" xr:uid="{00000000-0004-0000-0000-0000D2010000}"/>
    <hyperlink ref="AE462" r:id="rId468" xr:uid="{00000000-0004-0000-0000-0000D3010000}"/>
    <hyperlink ref="AE463" r:id="rId469" xr:uid="{00000000-0004-0000-0000-0000D4010000}"/>
    <hyperlink ref="AE464" r:id="rId470" xr:uid="{00000000-0004-0000-0000-0000D5010000}"/>
    <hyperlink ref="AE465" r:id="rId471" xr:uid="{00000000-0004-0000-0000-0000D6010000}"/>
    <hyperlink ref="AE466" r:id="rId472" xr:uid="{00000000-0004-0000-0000-0000D7010000}"/>
    <hyperlink ref="AE467" r:id="rId473" xr:uid="{00000000-0004-0000-0000-0000D8010000}"/>
    <hyperlink ref="AE468" r:id="rId474" xr:uid="{00000000-0004-0000-0000-0000D9010000}"/>
    <hyperlink ref="AE469" r:id="rId475" xr:uid="{00000000-0004-0000-0000-0000DA010000}"/>
    <hyperlink ref="AE470" r:id="rId476" xr:uid="{00000000-0004-0000-0000-0000DB010000}"/>
    <hyperlink ref="AE471" r:id="rId477" xr:uid="{00000000-0004-0000-0000-0000DC010000}"/>
    <hyperlink ref="AE472" r:id="rId478" xr:uid="{00000000-0004-0000-0000-0000DD010000}"/>
    <hyperlink ref="AE473" r:id="rId479" xr:uid="{00000000-0004-0000-0000-0000DE010000}"/>
    <hyperlink ref="AE474" r:id="rId480" xr:uid="{00000000-0004-0000-0000-0000DF010000}"/>
    <hyperlink ref="AE475" r:id="rId481" xr:uid="{00000000-0004-0000-0000-0000E0010000}"/>
    <hyperlink ref="AE476" r:id="rId482" xr:uid="{00000000-0004-0000-0000-0000E1010000}"/>
    <hyperlink ref="AE477" r:id="rId483" xr:uid="{00000000-0004-0000-0000-0000E2010000}"/>
    <hyperlink ref="AE478" r:id="rId484" xr:uid="{00000000-0004-0000-0000-0000E3010000}"/>
    <hyperlink ref="AE479" r:id="rId485" xr:uid="{00000000-0004-0000-0000-0000E4010000}"/>
    <hyperlink ref="AE480" r:id="rId486" xr:uid="{00000000-0004-0000-0000-0000E5010000}"/>
    <hyperlink ref="AE481" r:id="rId487" xr:uid="{00000000-0004-0000-0000-0000E6010000}"/>
    <hyperlink ref="AE482" r:id="rId488" xr:uid="{00000000-0004-0000-0000-0000E7010000}"/>
    <hyperlink ref="AE483" r:id="rId489" xr:uid="{00000000-0004-0000-0000-0000E8010000}"/>
    <hyperlink ref="AE484" r:id="rId490" xr:uid="{00000000-0004-0000-0000-0000E9010000}"/>
    <hyperlink ref="AE485" r:id="rId491" xr:uid="{00000000-0004-0000-0000-0000EA010000}"/>
    <hyperlink ref="AE486" r:id="rId492" xr:uid="{00000000-0004-0000-0000-0000EB010000}"/>
    <hyperlink ref="AE487" r:id="rId493" xr:uid="{00000000-0004-0000-0000-0000EC010000}"/>
    <hyperlink ref="AE488" r:id="rId494" xr:uid="{00000000-0004-0000-0000-0000ED010000}"/>
    <hyperlink ref="AE489" r:id="rId495" xr:uid="{00000000-0004-0000-0000-0000EE010000}"/>
    <hyperlink ref="AE490" r:id="rId496" xr:uid="{00000000-0004-0000-0000-0000EF010000}"/>
    <hyperlink ref="AE491" r:id="rId497" xr:uid="{00000000-0004-0000-0000-0000F0010000}"/>
    <hyperlink ref="AE492" r:id="rId498" xr:uid="{00000000-0004-0000-0000-0000F1010000}"/>
    <hyperlink ref="AE493" r:id="rId499" xr:uid="{00000000-0004-0000-0000-0000F2010000}"/>
    <hyperlink ref="AE494" r:id="rId500" xr:uid="{00000000-0004-0000-0000-0000F3010000}"/>
    <hyperlink ref="AE495" r:id="rId501" xr:uid="{00000000-0004-0000-0000-0000F4010000}"/>
    <hyperlink ref="AE496" r:id="rId502" xr:uid="{00000000-0004-0000-0000-0000F5010000}"/>
    <hyperlink ref="AE497" r:id="rId503" xr:uid="{00000000-0004-0000-0000-0000F6010000}"/>
    <hyperlink ref="AE498" r:id="rId504" xr:uid="{00000000-0004-0000-0000-0000F7010000}"/>
    <hyperlink ref="AE499" r:id="rId505" xr:uid="{00000000-0004-0000-0000-0000F8010000}"/>
    <hyperlink ref="AE500" r:id="rId506" xr:uid="{00000000-0004-0000-0000-0000F9010000}"/>
    <hyperlink ref="AE501" r:id="rId507" xr:uid="{00000000-0004-0000-0000-0000FA010000}"/>
    <hyperlink ref="AE502" r:id="rId508" xr:uid="{00000000-0004-0000-0000-0000FB010000}"/>
    <hyperlink ref="AE503" r:id="rId509" xr:uid="{00000000-0004-0000-0000-0000FC010000}"/>
    <hyperlink ref="AE504" r:id="rId510" xr:uid="{00000000-0004-0000-0000-0000FD010000}"/>
    <hyperlink ref="AE505" r:id="rId511" xr:uid="{00000000-0004-0000-0000-0000FE010000}"/>
    <hyperlink ref="AE506" r:id="rId512" xr:uid="{00000000-0004-0000-0000-0000FF010000}"/>
    <hyperlink ref="AE507" r:id="rId513" xr:uid="{00000000-0004-0000-0000-000000020000}"/>
    <hyperlink ref="AE508" r:id="rId514" xr:uid="{00000000-0004-0000-0000-000001020000}"/>
    <hyperlink ref="AE509" r:id="rId515" xr:uid="{00000000-0004-0000-0000-000002020000}"/>
    <hyperlink ref="AE510" r:id="rId516" xr:uid="{00000000-0004-0000-0000-000003020000}"/>
    <hyperlink ref="AE511" r:id="rId517" xr:uid="{00000000-0004-0000-0000-000004020000}"/>
    <hyperlink ref="AE512" r:id="rId518" xr:uid="{00000000-0004-0000-0000-000005020000}"/>
    <hyperlink ref="AE513" r:id="rId519" xr:uid="{00000000-0004-0000-0000-000006020000}"/>
    <hyperlink ref="AE514" r:id="rId520" xr:uid="{00000000-0004-0000-0000-000007020000}"/>
    <hyperlink ref="AE515" r:id="rId521" xr:uid="{00000000-0004-0000-0000-000008020000}"/>
    <hyperlink ref="AE516" r:id="rId522" xr:uid="{00000000-0004-0000-0000-000009020000}"/>
    <hyperlink ref="AE517" r:id="rId523" xr:uid="{00000000-0004-0000-0000-00000A020000}"/>
    <hyperlink ref="AE518" r:id="rId524" xr:uid="{00000000-0004-0000-0000-00000B020000}"/>
    <hyperlink ref="AE519" r:id="rId525" xr:uid="{00000000-0004-0000-0000-00000C020000}"/>
    <hyperlink ref="AE520" r:id="rId526" xr:uid="{00000000-0004-0000-0000-00000D020000}"/>
    <hyperlink ref="AE521" r:id="rId527" xr:uid="{00000000-0004-0000-0000-00000E020000}"/>
    <hyperlink ref="AE522" r:id="rId528" xr:uid="{00000000-0004-0000-0000-00000F020000}"/>
    <hyperlink ref="AE523" r:id="rId529" xr:uid="{00000000-0004-0000-0000-000010020000}"/>
    <hyperlink ref="AE524" r:id="rId530" xr:uid="{00000000-0004-0000-0000-000011020000}"/>
    <hyperlink ref="AE525" r:id="rId531" xr:uid="{00000000-0004-0000-0000-000012020000}"/>
    <hyperlink ref="AE526" r:id="rId532" xr:uid="{00000000-0004-0000-0000-000013020000}"/>
    <hyperlink ref="AE527" r:id="rId533" xr:uid="{00000000-0004-0000-0000-000014020000}"/>
    <hyperlink ref="AE528" r:id="rId534" xr:uid="{00000000-0004-0000-0000-000015020000}"/>
    <hyperlink ref="AE529" r:id="rId535" xr:uid="{00000000-0004-0000-0000-000016020000}"/>
    <hyperlink ref="AE530" r:id="rId536" xr:uid="{00000000-0004-0000-0000-000017020000}"/>
    <hyperlink ref="AE531" r:id="rId537" xr:uid="{00000000-0004-0000-0000-000018020000}"/>
    <hyperlink ref="AE532" r:id="rId538" xr:uid="{00000000-0004-0000-0000-000019020000}"/>
    <hyperlink ref="AE533" r:id="rId539" xr:uid="{00000000-0004-0000-0000-00001A020000}"/>
    <hyperlink ref="AE534" r:id="rId540" xr:uid="{00000000-0004-0000-0000-00001B020000}"/>
    <hyperlink ref="AE535" r:id="rId541" xr:uid="{00000000-0004-0000-0000-00001C020000}"/>
    <hyperlink ref="AE536" r:id="rId542" xr:uid="{00000000-0004-0000-0000-00001D020000}"/>
    <hyperlink ref="AE537" r:id="rId543" xr:uid="{00000000-0004-0000-0000-00001E020000}"/>
    <hyperlink ref="AE538" r:id="rId544" xr:uid="{00000000-0004-0000-0000-00001F020000}"/>
    <hyperlink ref="AE539" r:id="rId545" xr:uid="{00000000-0004-0000-0000-000020020000}"/>
    <hyperlink ref="AE540" r:id="rId546" xr:uid="{00000000-0004-0000-0000-000021020000}"/>
    <hyperlink ref="AE541" r:id="rId547" xr:uid="{00000000-0004-0000-0000-000022020000}"/>
    <hyperlink ref="AE542" r:id="rId548" xr:uid="{00000000-0004-0000-0000-000023020000}"/>
    <hyperlink ref="AE543" r:id="rId549" xr:uid="{00000000-0004-0000-0000-000024020000}"/>
    <hyperlink ref="AE544" r:id="rId550" xr:uid="{00000000-0004-0000-0000-000025020000}"/>
    <hyperlink ref="AE545" r:id="rId551" xr:uid="{00000000-0004-0000-0000-000026020000}"/>
    <hyperlink ref="AE546" r:id="rId552" xr:uid="{00000000-0004-0000-0000-000027020000}"/>
    <hyperlink ref="AE547" r:id="rId553" xr:uid="{00000000-0004-0000-0000-000028020000}"/>
    <hyperlink ref="AE548" r:id="rId554" xr:uid="{00000000-0004-0000-0000-000029020000}"/>
    <hyperlink ref="AE549" r:id="rId555" xr:uid="{00000000-0004-0000-0000-00002A020000}"/>
    <hyperlink ref="AE550" r:id="rId556" xr:uid="{00000000-0004-0000-0000-00002B020000}"/>
    <hyperlink ref="AE551" r:id="rId557" xr:uid="{00000000-0004-0000-0000-00002C020000}"/>
    <hyperlink ref="AE552" r:id="rId558" xr:uid="{00000000-0004-0000-0000-00002D020000}"/>
    <hyperlink ref="AE553" r:id="rId559" xr:uid="{00000000-0004-0000-0000-00002E020000}"/>
    <hyperlink ref="AE554" r:id="rId560" xr:uid="{00000000-0004-0000-0000-00002F020000}"/>
    <hyperlink ref="AE555" r:id="rId561" xr:uid="{00000000-0004-0000-0000-000030020000}"/>
    <hyperlink ref="AE556" r:id="rId562" xr:uid="{00000000-0004-0000-0000-000031020000}"/>
    <hyperlink ref="AE557" r:id="rId563" xr:uid="{00000000-0004-0000-0000-000032020000}"/>
    <hyperlink ref="AE558" r:id="rId564" xr:uid="{00000000-0004-0000-0000-000033020000}"/>
    <hyperlink ref="AE559" r:id="rId565" xr:uid="{00000000-0004-0000-0000-000034020000}"/>
    <hyperlink ref="AE560" r:id="rId566" xr:uid="{00000000-0004-0000-0000-000035020000}"/>
    <hyperlink ref="AE561" r:id="rId567" xr:uid="{00000000-0004-0000-0000-000036020000}"/>
    <hyperlink ref="AE562" r:id="rId568" xr:uid="{00000000-0004-0000-0000-000037020000}"/>
    <hyperlink ref="AE563" r:id="rId569" xr:uid="{00000000-0004-0000-0000-000038020000}"/>
    <hyperlink ref="AE564" r:id="rId570" xr:uid="{00000000-0004-0000-0000-000039020000}"/>
    <hyperlink ref="AE565" r:id="rId571" xr:uid="{00000000-0004-0000-0000-00003A020000}"/>
    <hyperlink ref="AE566" r:id="rId572" xr:uid="{00000000-0004-0000-0000-00003B020000}"/>
    <hyperlink ref="AE567" r:id="rId573" xr:uid="{00000000-0004-0000-0000-00003C020000}"/>
    <hyperlink ref="AE568" r:id="rId574" xr:uid="{00000000-0004-0000-0000-00003D020000}"/>
    <hyperlink ref="AE569" r:id="rId575" xr:uid="{00000000-0004-0000-0000-00003E020000}"/>
    <hyperlink ref="AE570" r:id="rId576" xr:uid="{00000000-0004-0000-0000-00003F020000}"/>
    <hyperlink ref="AE571" r:id="rId577" xr:uid="{00000000-0004-0000-0000-000040020000}"/>
    <hyperlink ref="AE572" r:id="rId578" xr:uid="{00000000-0004-0000-0000-000041020000}"/>
    <hyperlink ref="AE573" r:id="rId579" xr:uid="{00000000-0004-0000-0000-000042020000}"/>
    <hyperlink ref="AE574" r:id="rId580" xr:uid="{00000000-0004-0000-0000-000043020000}"/>
    <hyperlink ref="AE575" r:id="rId581" xr:uid="{00000000-0004-0000-0000-000044020000}"/>
    <hyperlink ref="AE576" r:id="rId582" xr:uid="{00000000-0004-0000-0000-000045020000}"/>
    <hyperlink ref="AE577" r:id="rId583" xr:uid="{00000000-0004-0000-0000-000046020000}"/>
    <hyperlink ref="AE578" r:id="rId584" xr:uid="{00000000-0004-0000-0000-000047020000}"/>
    <hyperlink ref="AE579" r:id="rId585" xr:uid="{00000000-0004-0000-0000-000048020000}"/>
    <hyperlink ref="AE580" r:id="rId586" xr:uid="{00000000-0004-0000-0000-000049020000}"/>
    <hyperlink ref="AE581" r:id="rId587" xr:uid="{00000000-0004-0000-0000-00004A020000}"/>
    <hyperlink ref="AE582" r:id="rId588" xr:uid="{00000000-0004-0000-0000-00004B020000}"/>
    <hyperlink ref="AE583" r:id="rId589" xr:uid="{00000000-0004-0000-0000-00004C020000}"/>
    <hyperlink ref="AE584" r:id="rId590" xr:uid="{00000000-0004-0000-0000-00004D020000}"/>
    <hyperlink ref="AE585" r:id="rId591" xr:uid="{00000000-0004-0000-0000-00004E020000}"/>
    <hyperlink ref="AE586" r:id="rId592" xr:uid="{00000000-0004-0000-0000-00004F020000}"/>
    <hyperlink ref="AE587" r:id="rId593" xr:uid="{00000000-0004-0000-0000-000050020000}"/>
    <hyperlink ref="AE588" r:id="rId594" xr:uid="{00000000-0004-0000-0000-000051020000}"/>
    <hyperlink ref="AE589" r:id="rId595" xr:uid="{00000000-0004-0000-0000-000052020000}"/>
    <hyperlink ref="AE590" r:id="rId596" xr:uid="{00000000-0004-0000-0000-000053020000}"/>
    <hyperlink ref="AE591" r:id="rId597" xr:uid="{00000000-0004-0000-0000-000054020000}"/>
    <hyperlink ref="AE592" r:id="rId598" xr:uid="{00000000-0004-0000-0000-000055020000}"/>
    <hyperlink ref="AE593" r:id="rId599" xr:uid="{00000000-0004-0000-0000-000056020000}"/>
    <hyperlink ref="AE594" r:id="rId600" xr:uid="{00000000-0004-0000-0000-000057020000}"/>
    <hyperlink ref="AE595" r:id="rId601" xr:uid="{00000000-0004-0000-0000-000058020000}"/>
    <hyperlink ref="AE596" r:id="rId602" xr:uid="{00000000-0004-0000-0000-000059020000}"/>
    <hyperlink ref="AE597" r:id="rId603" xr:uid="{00000000-0004-0000-0000-00005A020000}"/>
    <hyperlink ref="AE598" r:id="rId604" xr:uid="{00000000-0004-0000-0000-00005B020000}"/>
    <hyperlink ref="AE599" r:id="rId605" xr:uid="{00000000-0004-0000-0000-00005C020000}"/>
    <hyperlink ref="AE600" r:id="rId606" xr:uid="{00000000-0004-0000-0000-00005D020000}"/>
    <hyperlink ref="AE601" r:id="rId607" xr:uid="{00000000-0004-0000-0000-00005E020000}"/>
    <hyperlink ref="AE602" r:id="rId608" xr:uid="{00000000-0004-0000-0000-00005F020000}"/>
    <hyperlink ref="AE603" r:id="rId609" xr:uid="{00000000-0004-0000-0000-000060020000}"/>
    <hyperlink ref="AE604" r:id="rId610" xr:uid="{00000000-0004-0000-0000-000061020000}"/>
    <hyperlink ref="AE605" r:id="rId611" xr:uid="{00000000-0004-0000-0000-000062020000}"/>
    <hyperlink ref="AE606" r:id="rId612" xr:uid="{00000000-0004-0000-0000-000063020000}"/>
    <hyperlink ref="AE607" r:id="rId613" xr:uid="{00000000-0004-0000-0000-000064020000}"/>
    <hyperlink ref="AE608" r:id="rId614" xr:uid="{00000000-0004-0000-0000-000065020000}"/>
    <hyperlink ref="AE609" r:id="rId615" xr:uid="{00000000-0004-0000-0000-000066020000}"/>
    <hyperlink ref="AE610" r:id="rId616" xr:uid="{00000000-0004-0000-0000-000067020000}"/>
    <hyperlink ref="AE611" r:id="rId617" xr:uid="{00000000-0004-0000-0000-000068020000}"/>
    <hyperlink ref="AE612" r:id="rId618" xr:uid="{00000000-0004-0000-0000-000069020000}"/>
    <hyperlink ref="AE613" r:id="rId619" xr:uid="{00000000-0004-0000-0000-00006A020000}"/>
    <hyperlink ref="AE614" r:id="rId620" xr:uid="{00000000-0004-0000-0000-00006B020000}"/>
    <hyperlink ref="AE615" r:id="rId621" xr:uid="{00000000-0004-0000-0000-00006C020000}"/>
    <hyperlink ref="AE616" r:id="rId622" xr:uid="{00000000-0004-0000-0000-00006D020000}"/>
    <hyperlink ref="AE617" r:id="rId623" xr:uid="{00000000-0004-0000-0000-00006E020000}"/>
    <hyperlink ref="AE618" r:id="rId624" xr:uid="{00000000-0004-0000-0000-00006F020000}"/>
    <hyperlink ref="AE619" r:id="rId625" xr:uid="{00000000-0004-0000-0000-000070020000}"/>
    <hyperlink ref="AE620" r:id="rId626" xr:uid="{00000000-0004-0000-0000-000071020000}"/>
    <hyperlink ref="AE621" r:id="rId627" xr:uid="{00000000-0004-0000-0000-000072020000}"/>
    <hyperlink ref="AE622" r:id="rId628" xr:uid="{00000000-0004-0000-0000-000073020000}"/>
    <hyperlink ref="AE623" r:id="rId629" xr:uid="{00000000-0004-0000-0000-000074020000}"/>
    <hyperlink ref="AE624" r:id="rId630" xr:uid="{00000000-0004-0000-0000-000075020000}"/>
    <hyperlink ref="AE625" r:id="rId631" xr:uid="{00000000-0004-0000-0000-000076020000}"/>
    <hyperlink ref="AE626" r:id="rId632" xr:uid="{00000000-0004-0000-0000-000077020000}"/>
    <hyperlink ref="AE627" r:id="rId633" xr:uid="{00000000-0004-0000-0000-000078020000}"/>
    <hyperlink ref="AE628" r:id="rId634" xr:uid="{00000000-0004-0000-0000-000079020000}"/>
    <hyperlink ref="AE629" r:id="rId635" xr:uid="{00000000-0004-0000-0000-00007A020000}"/>
    <hyperlink ref="AE630" r:id="rId636" xr:uid="{00000000-0004-0000-0000-00007B020000}"/>
    <hyperlink ref="AE631" r:id="rId637" xr:uid="{00000000-0004-0000-0000-00007C020000}"/>
    <hyperlink ref="AE632" r:id="rId638" xr:uid="{00000000-0004-0000-0000-00007D020000}"/>
    <hyperlink ref="AE633" r:id="rId639" xr:uid="{00000000-0004-0000-0000-00007E020000}"/>
    <hyperlink ref="AE634" r:id="rId640" xr:uid="{00000000-0004-0000-0000-00007F020000}"/>
    <hyperlink ref="AE635" r:id="rId641" xr:uid="{00000000-0004-0000-0000-000080020000}"/>
    <hyperlink ref="AE636" r:id="rId642" xr:uid="{00000000-0004-0000-0000-000081020000}"/>
    <hyperlink ref="AE637" r:id="rId643" xr:uid="{00000000-0004-0000-0000-000082020000}"/>
    <hyperlink ref="AE638" r:id="rId644" xr:uid="{00000000-0004-0000-0000-000083020000}"/>
    <hyperlink ref="AE639" r:id="rId645" xr:uid="{00000000-0004-0000-0000-000084020000}"/>
    <hyperlink ref="AE640" r:id="rId646" xr:uid="{00000000-0004-0000-0000-000085020000}"/>
    <hyperlink ref="AE641" r:id="rId647" xr:uid="{00000000-0004-0000-0000-000086020000}"/>
    <hyperlink ref="AE642" r:id="rId648" xr:uid="{00000000-0004-0000-0000-000087020000}"/>
    <hyperlink ref="AE643" r:id="rId649" xr:uid="{00000000-0004-0000-0000-000088020000}"/>
    <hyperlink ref="AE644" r:id="rId650" xr:uid="{00000000-0004-0000-0000-000089020000}"/>
    <hyperlink ref="AE645" r:id="rId651" xr:uid="{00000000-0004-0000-0000-00008A020000}"/>
    <hyperlink ref="AE646" r:id="rId652" xr:uid="{00000000-0004-0000-0000-00008B020000}"/>
    <hyperlink ref="AE647" r:id="rId653" xr:uid="{00000000-0004-0000-0000-00008C020000}"/>
    <hyperlink ref="AE648" r:id="rId654" xr:uid="{00000000-0004-0000-0000-00008D020000}"/>
    <hyperlink ref="AE649" r:id="rId655" xr:uid="{00000000-0004-0000-0000-00008E020000}"/>
    <hyperlink ref="AE650" r:id="rId656" xr:uid="{00000000-0004-0000-0000-00008F020000}"/>
    <hyperlink ref="AE651" r:id="rId657" xr:uid="{00000000-0004-0000-0000-000090020000}"/>
    <hyperlink ref="AE652" r:id="rId658" xr:uid="{00000000-0004-0000-0000-000091020000}"/>
    <hyperlink ref="AE653" r:id="rId659" xr:uid="{00000000-0004-0000-0000-000092020000}"/>
    <hyperlink ref="AE654" r:id="rId660" xr:uid="{00000000-0004-0000-0000-000093020000}"/>
    <hyperlink ref="AE655" r:id="rId661" xr:uid="{00000000-0004-0000-0000-000094020000}"/>
    <hyperlink ref="AE656" r:id="rId662" xr:uid="{00000000-0004-0000-0000-000095020000}"/>
    <hyperlink ref="AE657" r:id="rId663" xr:uid="{00000000-0004-0000-0000-000096020000}"/>
    <hyperlink ref="AE658" r:id="rId664" xr:uid="{00000000-0004-0000-0000-000097020000}"/>
    <hyperlink ref="AE659" r:id="rId665" xr:uid="{00000000-0004-0000-0000-000098020000}"/>
    <hyperlink ref="AE660" r:id="rId666" xr:uid="{00000000-0004-0000-0000-000099020000}"/>
    <hyperlink ref="AE661" r:id="rId667" xr:uid="{00000000-0004-0000-0000-00009A020000}"/>
    <hyperlink ref="AE662" r:id="rId668" xr:uid="{00000000-0004-0000-0000-00009B020000}"/>
    <hyperlink ref="AE663" r:id="rId669" xr:uid="{00000000-0004-0000-0000-00009C020000}"/>
    <hyperlink ref="AE664" r:id="rId670" xr:uid="{00000000-0004-0000-0000-00009D020000}"/>
    <hyperlink ref="AE665" r:id="rId671" xr:uid="{00000000-0004-0000-0000-00009E020000}"/>
    <hyperlink ref="AE666" r:id="rId672" xr:uid="{00000000-0004-0000-0000-00009F020000}"/>
    <hyperlink ref="AE667" r:id="rId673" xr:uid="{00000000-0004-0000-0000-0000A0020000}"/>
    <hyperlink ref="AE668" r:id="rId674" xr:uid="{00000000-0004-0000-0000-0000A1020000}"/>
    <hyperlink ref="AE669" r:id="rId675" xr:uid="{00000000-0004-0000-0000-0000A2020000}"/>
    <hyperlink ref="AE670" r:id="rId676" xr:uid="{00000000-0004-0000-0000-0000A3020000}"/>
    <hyperlink ref="AE671" r:id="rId677" xr:uid="{00000000-0004-0000-0000-0000A4020000}"/>
    <hyperlink ref="AE672" r:id="rId678" xr:uid="{00000000-0004-0000-0000-0000A5020000}"/>
    <hyperlink ref="AE673" r:id="rId679" xr:uid="{00000000-0004-0000-0000-0000A6020000}"/>
    <hyperlink ref="AE674" r:id="rId680" xr:uid="{00000000-0004-0000-0000-0000A7020000}"/>
    <hyperlink ref="AE675" r:id="rId681" xr:uid="{00000000-0004-0000-0000-0000A8020000}"/>
    <hyperlink ref="AE676" r:id="rId682" xr:uid="{00000000-0004-0000-0000-0000A9020000}"/>
    <hyperlink ref="AE677" r:id="rId683" xr:uid="{00000000-0004-0000-0000-0000AA020000}"/>
    <hyperlink ref="AE678" r:id="rId684" xr:uid="{00000000-0004-0000-0000-0000AB020000}"/>
    <hyperlink ref="AE679" r:id="rId685" xr:uid="{00000000-0004-0000-0000-0000AC020000}"/>
    <hyperlink ref="AE680" r:id="rId686" xr:uid="{00000000-0004-0000-0000-0000AD020000}"/>
    <hyperlink ref="AE681" r:id="rId687" xr:uid="{00000000-0004-0000-0000-0000AE020000}"/>
    <hyperlink ref="AE682" r:id="rId688" xr:uid="{00000000-0004-0000-0000-0000AF020000}"/>
    <hyperlink ref="AE683" r:id="rId689" xr:uid="{00000000-0004-0000-0000-0000B0020000}"/>
    <hyperlink ref="AE684" r:id="rId690" xr:uid="{00000000-0004-0000-0000-0000B1020000}"/>
    <hyperlink ref="AE685" r:id="rId691" xr:uid="{00000000-0004-0000-0000-0000B2020000}"/>
    <hyperlink ref="AE686" r:id="rId692" xr:uid="{00000000-0004-0000-0000-0000B3020000}"/>
    <hyperlink ref="AE687" r:id="rId693" xr:uid="{00000000-0004-0000-0000-0000B4020000}"/>
    <hyperlink ref="AE688" r:id="rId694" xr:uid="{00000000-0004-0000-0000-0000B5020000}"/>
    <hyperlink ref="AE689" r:id="rId695" xr:uid="{00000000-0004-0000-0000-0000B6020000}"/>
    <hyperlink ref="AE690" r:id="rId696" xr:uid="{00000000-0004-0000-0000-0000B7020000}"/>
    <hyperlink ref="AE691" r:id="rId697" xr:uid="{00000000-0004-0000-0000-0000B8020000}"/>
    <hyperlink ref="AE692" r:id="rId698" xr:uid="{00000000-0004-0000-0000-0000B9020000}"/>
    <hyperlink ref="AE693" r:id="rId699" xr:uid="{00000000-0004-0000-0000-0000BA020000}"/>
    <hyperlink ref="AE694" r:id="rId700" xr:uid="{00000000-0004-0000-0000-0000BB020000}"/>
    <hyperlink ref="AE695" r:id="rId701" xr:uid="{00000000-0004-0000-0000-0000BC020000}"/>
    <hyperlink ref="AE696" r:id="rId702" xr:uid="{00000000-0004-0000-0000-0000BD020000}"/>
    <hyperlink ref="AE697" r:id="rId703" xr:uid="{00000000-0004-0000-0000-0000BE020000}"/>
    <hyperlink ref="AE698" r:id="rId704" xr:uid="{00000000-0004-0000-0000-0000BF020000}"/>
    <hyperlink ref="AE699" r:id="rId705" xr:uid="{00000000-0004-0000-0000-0000C0020000}"/>
    <hyperlink ref="AE700" r:id="rId706" xr:uid="{00000000-0004-0000-0000-0000C1020000}"/>
    <hyperlink ref="AE701" r:id="rId707" xr:uid="{00000000-0004-0000-0000-0000C2020000}"/>
    <hyperlink ref="AE702" r:id="rId708" xr:uid="{00000000-0004-0000-0000-0000C3020000}"/>
    <hyperlink ref="AE703" r:id="rId709" xr:uid="{00000000-0004-0000-0000-0000C4020000}"/>
    <hyperlink ref="AE704" r:id="rId710" xr:uid="{00000000-0004-0000-0000-0000C5020000}"/>
    <hyperlink ref="AE705" r:id="rId711" xr:uid="{00000000-0004-0000-0000-0000C6020000}"/>
    <hyperlink ref="AE706" r:id="rId712" xr:uid="{00000000-0004-0000-0000-0000C7020000}"/>
    <hyperlink ref="AE707" r:id="rId713" xr:uid="{00000000-0004-0000-0000-0000C8020000}"/>
    <hyperlink ref="AE708" r:id="rId714" xr:uid="{00000000-0004-0000-0000-0000C9020000}"/>
    <hyperlink ref="AE709" r:id="rId715" xr:uid="{00000000-0004-0000-0000-0000CA020000}"/>
    <hyperlink ref="AE710" r:id="rId716" xr:uid="{00000000-0004-0000-0000-0000CB020000}"/>
    <hyperlink ref="AE711" r:id="rId717" xr:uid="{00000000-0004-0000-0000-0000CC020000}"/>
    <hyperlink ref="AE712" r:id="rId718" xr:uid="{00000000-0004-0000-0000-0000CD020000}"/>
    <hyperlink ref="AE713" r:id="rId719" xr:uid="{00000000-0004-0000-0000-0000CE020000}"/>
    <hyperlink ref="AE714" r:id="rId720" xr:uid="{00000000-0004-0000-0000-0000CF020000}"/>
    <hyperlink ref="AE715" r:id="rId721" xr:uid="{00000000-0004-0000-0000-0000D0020000}"/>
    <hyperlink ref="AE716" r:id="rId722" xr:uid="{00000000-0004-0000-0000-0000D1020000}"/>
    <hyperlink ref="AE717" r:id="rId723" xr:uid="{00000000-0004-0000-0000-0000D2020000}"/>
    <hyperlink ref="AE718" r:id="rId724" xr:uid="{00000000-0004-0000-0000-0000D3020000}"/>
    <hyperlink ref="AE719" r:id="rId725" xr:uid="{00000000-0004-0000-0000-0000D4020000}"/>
    <hyperlink ref="AE720" r:id="rId726" xr:uid="{00000000-0004-0000-0000-0000D5020000}"/>
    <hyperlink ref="AE721" r:id="rId727" xr:uid="{00000000-0004-0000-0000-0000D6020000}"/>
    <hyperlink ref="AE722" r:id="rId728" xr:uid="{00000000-0004-0000-0000-0000D7020000}"/>
    <hyperlink ref="AE723" r:id="rId729" xr:uid="{00000000-0004-0000-0000-0000D8020000}"/>
    <hyperlink ref="AE724" r:id="rId730" xr:uid="{00000000-0004-0000-0000-0000D9020000}"/>
    <hyperlink ref="AE725" r:id="rId731" xr:uid="{00000000-0004-0000-0000-0000DA020000}"/>
    <hyperlink ref="AE726" r:id="rId732" xr:uid="{00000000-0004-0000-0000-0000DB020000}"/>
    <hyperlink ref="AE727" r:id="rId733" xr:uid="{00000000-0004-0000-0000-0000DC020000}"/>
    <hyperlink ref="AE728" r:id="rId734" xr:uid="{00000000-0004-0000-0000-0000DD020000}"/>
    <hyperlink ref="AE729" r:id="rId735" xr:uid="{00000000-0004-0000-0000-0000DE020000}"/>
    <hyperlink ref="AE730" r:id="rId736" xr:uid="{00000000-0004-0000-0000-0000DF020000}"/>
    <hyperlink ref="AE731" r:id="rId737" xr:uid="{00000000-0004-0000-0000-0000E0020000}"/>
    <hyperlink ref="AE732" r:id="rId738" xr:uid="{00000000-0004-0000-0000-0000E1020000}"/>
    <hyperlink ref="AE733" r:id="rId739" xr:uid="{00000000-0004-0000-0000-0000E2020000}"/>
    <hyperlink ref="AE734" r:id="rId740" xr:uid="{00000000-0004-0000-0000-0000E3020000}"/>
    <hyperlink ref="AE735" r:id="rId741" xr:uid="{00000000-0004-0000-0000-0000E4020000}"/>
    <hyperlink ref="AE736" r:id="rId742" xr:uid="{00000000-0004-0000-0000-0000E5020000}"/>
    <hyperlink ref="AE737" r:id="rId743" xr:uid="{00000000-0004-0000-0000-0000E6020000}"/>
    <hyperlink ref="AE738" r:id="rId744" xr:uid="{00000000-0004-0000-0000-0000E7020000}"/>
    <hyperlink ref="AE739" r:id="rId745" xr:uid="{00000000-0004-0000-0000-0000E8020000}"/>
    <hyperlink ref="AE740" r:id="rId746" xr:uid="{00000000-0004-0000-0000-0000E9020000}"/>
    <hyperlink ref="AE741" r:id="rId747" xr:uid="{00000000-0004-0000-0000-0000EA020000}"/>
    <hyperlink ref="AE742" r:id="rId748" xr:uid="{00000000-0004-0000-0000-0000EB020000}"/>
    <hyperlink ref="AE743" r:id="rId749" xr:uid="{00000000-0004-0000-0000-0000EC020000}"/>
    <hyperlink ref="AE744" r:id="rId750" xr:uid="{00000000-0004-0000-0000-0000ED020000}"/>
    <hyperlink ref="AE745" r:id="rId751" xr:uid="{00000000-0004-0000-0000-0000EE020000}"/>
    <hyperlink ref="AE746" r:id="rId752" xr:uid="{00000000-0004-0000-0000-0000EF020000}"/>
    <hyperlink ref="AE747" r:id="rId753" xr:uid="{00000000-0004-0000-0000-0000F0020000}"/>
    <hyperlink ref="AE748" r:id="rId754" xr:uid="{00000000-0004-0000-0000-0000F1020000}"/>
    <hyperlink ref="AE749" r:id="rId755" xr:uid="{00000000-0004-0000-0000-0000F2020000}"/>
    <hyperlink ref="AE750" r:id="rId756" xr:uid="{00000000-0004-0000-0000-0000F3020000}"/>
    <hyperlink ref="AE751" r:id="rId757" xr:uid="{00000000-0004-0000-0000-0000F4020000}"/>
    <hyperlink ref="AE752" r:id="rId758" xr:uid="{00000000-0004-0000-0000-0000F5020000}"/>
    <hyperlink ref="AE753" r:id="rId759" xr:uid="{00000000-0004-0000-0000-0000F6020000}"/>
    <hyperlink ref="AE754" r:id="rId760" xr:uid="{00000000-0004-0000-0000-0000F7020000}"/>
    <hyperlink ref="AE755" r:id="rId761" xr:uid="{00000000-0004-0000-0000-0000F8020000}"/>
    <hyperlink ref="AE756" r:id="rId762" xr:uid="{00000000-0004-0000-0000-0000F9020000}"/>
    <hyperlink ref="AE757" r:id="rId763" xr:uid="{00000000-0004-0000-0000-0000FA020000}"/>
    <hyperlink ref="AE758" r:id="rId764" xr:uid="{00000000-0004-0000-0000-0000FB020000}"/>
    <hyperlink ref="AE759" r:id="rId765" xr:uid="{00000000-0004-0000-0000-0000FC020000}"/>
    <hyperlink ref="AE760" r:id="rId766" xr:uid="{00000000-0004-0000-0000-0000FD020000}"/>
    <hyperlink ref="AE761" r:id="rId767" xr:uid="{00000000-0004-0000-0000-0000FE020000}"/>
    <hyperlink ref="AE762" r:id="rId768" xr:uid="{00000000-0004-0000-0000-0000FF020000}"/>
    <hyperlink ref="AE763" r:id="rId769" xr:uid="{00000000-0004-0000-0000-000000030000}"/>
    <hyperlink ref="AE764" r:id="rId770" xr:uid="{00000000-0004-0000-0000-000001030000}"/>
    <hyperlink ref="AE765" r:id="rId771" xr:uid="{00000000-0004-0000-0000-000002030000}"/>
    <hyperlink ref="AE766" r:id="rId772" xr:uid="{00000000-0004-0000-0000-000003030000}"/>
    <hyperlink ref="AE767" r:id="rId773" xr:uid="{00000000-0004-0000-0000-000004030000}"/>
    <hyperlink ref="AE768" r:id="rId774" xr:uid="{00000000-0004-0000-0000-000005030000}"/>
    <hyperlink ref="AE769" r:id="rId775" xr:uid="{00000000-0004-0000-0000-000006030000}"/>
    <hyperlink ref="AE770" r:id="rId776" xr:uid="{00000000-0004-0000-0000-000007030000}"/>
    <hyperlink ref="AE771" r:id="rId777" xr:uid="{00000000-0004-0000-0000-000008030000}"/>
    <hyperlink ref="AE772" r:id="rId778" xr:uid="{00000000-0004-0000-0000-000009030000}"/>
    <hyperlink ref="AE773" r:id="rId779" xr:uid="{00000000-0004-0000-0000-00000A030000}"/>
    <hyperlink ref="AE774" r:id="rId780" xr:uid="{00000000-0004-0000-0000-00000B030000}"/>
    <hyperlink ref="AE775" r:id="rId781" xr:uid="{00000000-0004-0000-0000-00000C030000}"/>
    <hyperlink ref="AE776" r:id="rId782" xr:uid="{00000000-0004-0000-0000-00000D030000}"/>
    <hyperlink ref="AE777" r:id="rId783" xr:uid="{00000000-0004-0000-0000-00000E030000}"/>
    <hyperlink ref="AE778" r:id="rId784" xr:uid="{00000000-0004-0000-0000-00000F030000}"/>
    <hyperlink ref="AE779" r:id="rId785" xr:uid="{00000000-0004-0000-0000-000010030000}"/>
    <hyperlink ref="AE780" r:id="rId786" xr:uid="{00000000-0004-0000-0000-000011030000}"/>
    <hyperlink ref="AE781" r:id="rId787" xr:uid="{00000000-0004-0000-0000-000012030000}"/>
    <hyperlink ref="AE782" r:id="rId788" xr:uid="{00000000-0004-0000-0000-000013030000}"/>
    <hyperlink ref="AE783" r:id="rId789" xr:uid="{00000000-0004-0000-0000-000014030000}"/>
    <hyperlink ref="AE784" r:id="rId790" xr:uid="{00000000-0004-0000-0000-000015030000}"/>
    <hyperlink ref="AE785" r:id="rId791" xr:uid="{00000000-0004-0000-0000-000016030000}"/>
    <hyperlink ref="AE786" r:id="rId792" xr:uid="{00000000-0004-0000-0000-000017030000}"/>
    <hyperlink ref="AE787" r:id="rId793" xr:uid="{00000000-0004-0000-0000-000018030000}"/>
    <hyperlink ref="AE788" r:id="rId794" xr:uid="{00000000-0004-0000-0000-000019030000}"/>
    <hyperlink ref="AE789" r:id="rId795" xr:uid="{00000000-0004-0000-0000-00001A030000}"/>
    <hyperlink ref="AE790" r:id="rId796" xr:uid="{00000000-0004-0000-0000-00001B030000}"/>
    <hyperlink ref="AE791" r:id="rId797" xr:uid="{00000000-0004-0000-0000-00001C030000}"/>
    <hyperlink ref="AE792" r:id="rId798" xr:uid="{00000000-0004-0000-0000-00001D030000}"/>
    <hyperlink ref="AE793" r:id="rId799" xr:uid="{00000000-0004-0000-0000-00001E030000}"/>
    <hyperlink ref="AE794" r:id="rId800" xr:uid="{00000000-0004-0000-0000-00001F030000}"/>
    <hyperlink ref="AE795" r:id="rId801" xr:uid="{00000000-0004-0000-0000-000020030000}"/>
    <hyperlink ref="AE796" r:id="rId802" xr:uid="{00000000-0004-0000-0000-000021030000}"/>
    <hyperlink ref="AE797" r:id="rId803" xr:uid="{00000000-0004-0000-0000-000022030000}"/>
    <hyperlink ref="AE798" r:id="rId804" xr:uid="{00000000-0004-0000-0000-000023030000}"/>
    <hyperlink ref="AE799" r:id="rId805" xr:uid="{00000000-0004-0000-0000-000024030000}"/>
    <hyperlink ref="AE800" r:id="rId806" xr:uid="{00000000-0004-0000-0000-000025030000}"/>
    <hyperlink ref="AE801" r:id="rId807" xr:uid="{00000000-0004-0000-0000-000026030000}"/>
    <hyperlink ref="AE802" r:id="rId808" xr:uid="{00000000-0004-0000-0000-000027030000}"/>
    <hyperlink ref="AE803" r:id="rId809" xr:uid="{00000000-0004-0000-0000-000028030000}"/>
    <hyperlink ref="AE804" r:id="rId810" xr:uid="{00000000-0004-0000-0000-000029030000}"/>
    <hyperlink ref="AE805" r:id="rId811" xr:uid="{00000000-0004-0000-0000-00002A030000}"/>
    <hyperlink ref="AE806" r:id="rId812" xr:uid="{00000000-0004-0000-0000-00002B030000}"/>
    <hyperlink ref="AE807" r:id="rId813" xr:uid="{00000000-0004-0000-0000-00002C030000}"/>
    <hyperlink ref="AE808" r:id="rId814" xr:uid="{00000000-0004-0000-0000-00002D030000}"/>
    <hyperlink ref="AE809" r:id="rId815" xr:uid="{00000000-0004-0000-0000-00002E030000}"/>
    <hyperlink ref="AE810" r:id="rId816" xr:uid="{00000000-0004-0000-0000-00002F030000}"/>
    <hyperlink ref="AE811" r:id="rId817" xr:uid="{00000000-0004-0000-0000-000030030000}"/>
    <hyperlink ref="AE812" r:id="rId818" xr:uid="{00000000-0004-0000-0000-000031030000}"/>
    <hyperlink ref="AE813" r:id="rId819" xr:uid="{00000000-0004-0000-0000-000032030000}"/>
    <hyperlink ref="AE814" r:id="rId820" xr:uid="{00000000-0004-0000-0000-000033030000}"/>
    <hyperlink ref="AE815" r:id="rId821" xr:uid="{00000000-0004-0000-0000-000034030000}"/>
    <hyperlink ref="AE816" r:id="rId822" xr:uid="{00000000-0004-0000-0000-000035030000}"/>
    <hyperlink ref="AE817" r:id="rId823" xr:uid="{00000000-0004-0000-0000-000036030000}"/>
    <hyperlink ref="AE818" r:id="rId824" xr:uid="{00000000-0004-0000-0000-000037030000}"/>
    <hyperlink ref="AE819" r:id="rId825" xr:uid="{00000000-0004-0000-0000-000038030000}"/>
    <hyperlink ref="AE820" r:id="rId826" xr:uid="{00000000-0004-0000-0000-000039030000}"/>
    <hyperlink ref="AE821" r:id="rId827" xr:uid="{00000000-0004-0000-0000-00003A030000}"/>
    <hyperlink ref="AE822" r:id="rId828" xr:uid="{00000000-0004-0000-0000-00003B030000}"/>
    <hyperlink ref="AE823" r:id="rId829" xr:uid="{00000000-0004-0000-0000-00003C030000}"/>
    <hyperlink ref="AE824" r:id="rId830" xr:uid="{00000000-0004-0000-0000-00003D030000}"/>
    <hyperlink ref="AE825" r:id="rId831" xr:uid="{00000000-0004-0000-0000-00003E030000}"/>
    <hyperlink ref="AE826" r:id="rId832" xr:uid="{00000000-0004-0000-0000-00003F030000}"/>
    <hyperlink ref="AE827" r:id="rId833" xr:uid="{00000000-0004-0000-0000-000040030000}"/>
    <hyperlink ref="AE828" r:id="rId834" xr:uid="{00000000-0004-0000-0000-000041030000}"/>
    <hyperlink ref="AE829" r:id="rId835" xr:uid="{00000000-0004-0000-0000-000042030000}"/>
    <hyperlink ref="AE830" r:id="rId836" xr:uid="{00000000-0004-0000-0000-000043030000}"/>
    <hyperlink ref="AE831" r:id="rId837" xr:uid="{00000000-0004-0000-0000-000044030000}"/>
    <hyperlink ref="AE832" r:id="rId838" xr:uid="{00000000-0004-0000-0000-000045030000}"/>
    <hyperlink ref="AE833" r:id="rId839" xr:uid="{00000000-0004-0000-0000-000046030000}"/>
    <hyperlink ref="AE834" r:id="rId840" xr:uid="{00000000-0004-0000-0000-000047030000}"/>
    <hyperlink ref="AE835" r:id="rId841" xr:uid="{00000000-0004-0000-0000-000048030000}"/>
    <hyperlink ref="AE836" r:id="rId842" xr:uid="{00000000-0004-0000-0000-000049030000}"/>
    <hyperlink ref="AE837" r:id="rId843" xr:uid="{00000000-0004-0000-0000-00004A030000}"/>
    <hyperlink ref="AE838" r:id="rId844" xr:uid="{00000000-0004-0000-0000-00004B030000}"/>
    <hyperlink ref="AE839" r:id="rId845" xr:uid="{00000000-0004-0000-0000-00004C030000}"/>
    <hyperlink ref="AE840" r:id="rId846" xr:uid="{00000000-0004-0000-0000-00004D030000}"/>
    <hyperlink ref="AE841" r:id="rId847" xr:uid="{00000000-0004-0000-0000-00004E030000}"/>
    <hyperlink ref="AE842" r:id="rId848" xr:uid="{00000000-0004-0000-0000-00004F030000}"/>
    <hyperlink ref="AE843" r:id="rId849" xr:uid="{00000000-0004-0000-0000-000050030000}"/>
    <hyperlink ref="AE844" r:id="rId850" xr:uid="{00000000-0004-0000-0000-000051030000}"/>
    <hyperlink ref="AE845" r:id="rId851" xr:uid="{00000000-0004-0000-0000-000052030000}"/>
    <hyperlink ref="AE846" r:id="rId852" xr:uid="{00000000-0004-0000-0000-000053030000}"/>
    <hyperlink ref="AE847" r:id="rId853" xr:uid="{00000000-0004-0000-0000-000054030000}"/>
    <hyperlink ref="AE848" r:id="rId854" xr:uid="{00000000-0004-0000-0000-000055030000}"/>
    <hyperlink ref="AE849" r:id="rId855" xr:uid="{00000000-0004-0000-0000-000056030000}"/>
    <hyperlink ref="AE850" r:id="rId856" xr:uid="{00000000-0004-0000-0000-000057030000}"/>
    <hyperlink ref="AE851" r:id="rId857" xr:uid="{00000000-0004-0000-0000-000058030000}"/>
    <hyperlink ref="AE852" r:id="rId858" xr:uid="{00000000-0004-0000-0000-000059030000}"/>
    <hyperlink ref="AE853" r:id="rId859" xr:uid="{00000000-0004-0000-0000-00005A030000}"/>
    <hyperlink ref="AE854" r:id="rId860" xr:uid="{00000000-0004-0000-0000-00005B030000}"/>
    <hyperlink ref="AE855" r:id="rId861" xr:uid="{00000000-0004-0000-0000-00005C030000}"/>
    <hyperlink ref="AE856" r:id="rId862" xr:uid="{00000000-0004-0000-0000-00005D030000}"/>
    <hyperlink ref="AE857" r:id="rId863" xr:uid="{00000000-0004-0000-0000-00005E030000}"/>
    <hyperlink ref="AE858" r:id="rId864" xr:uid="{00000000-0004-0000-0000-00005F030000}"/>
    <hyperlink ref="AE859" r:id="rId865" xr:uid="{00000000-0004-0000-0000-000060030000}"/>
    <hyperlink ref="AE860" r:id="rId866" xr:uid="{00000000-0004-0000-0000-000061030000}"/>
    <hyperlink ref="AE861" r:id="rId867" xr:uid="{00000000-0004-0000-0000-000062030000}"/>
    <hyperlink ref="AE862" r:id="rId868" xr:uid="{00000000-0004-0000-0000-000063030000}"/>
    <hyperlink ref="AE863" r:id="rId869" xr:uid="{00000000-0004-0000-0000-000064030000}"/>
    <hyperlink ref="AE864" r:id="rId870" xr:uid="{00000000-0004-0000-0000-000065030000}"/>
    <hyperlink ref="AE865" r:id="rId871" xr:uid="{00000000-0004-0000-0000-000066030000}"/>
    <hyperlink ref="AE866" r:id="rId872" xr:uid="{00000000-0004-0000-0000-000067030000}"/>
    <hyperlink ref="AE867" r:id="rId873" xr:uid="{00000000-0004-0000-0000-000068030000}"/>
    <hyperlink ref="AE868" r:id="rId874" xr:uid="{00000000-0004-0000-0000-000069030000}"/>
    <hyperlink ref="AE869" r:id="rId875" xr:uid="{00000000-0004-0000-0000-00006A030000}"/>
    <hyperlink ref="AE870" r:id="rId876" xr:uid="{00000000-0004-0000-0000-00006B030000}"/>
    <hyperlink ref="AE871" r:id="rId877" xr:uid="{00000000-0004-0000-0000-00006C030000}"/>
    <hyperlink ref="AE872" r:id="rId878" xr:uid="{00000000-0004-0000-0000-00006D030000}"/>
    <hyperlink ref="AE873" r:id="rId879" xr:uid="{00000000-0004-0000-0000-00006E030000}"/>
    <hyperlink ref="AE874" r:id="rId880" xr:uid="{00000000-0004-0000-0000-00006F030000}"/>
    <hyperlink ref="AE875" r:id="rId881" xr:uid="{00000000-0004-0000-0000-000070030000}"/>
    <hyperlink ref="AE876" r:id="rId882" xr:uid="{00000000-0004-0000-0000-000071030000}"/>
    <hyperlink ref="AE877" r:id="rId883" xr:uid="{00000000-0004-0000-0000-000072030000}"/>
    <hyperlink ref="AE878" r:id="rId884" xr:uid="{00000000-0004-0000-0000-000073030000}"/>
    <hyperlink ref="AE879" r:id="rId885" xr:uid="{00000000-0004-0000-0000-000074030000}"/>
    <hyperlink ref="AE880" r:id="rId886" xr:uid="{00000000-0004-0000-0000-000075030000}"/>
    <hyperlink ref="AE881" r:id="rId887" xr:uid="{00000000-0004-0000-0000-000076030000}"/>
    <hyperlink ref="AE882" r:id="rId888" xr:uid="{00000000-0004-0000-0000-000077030000}"/>
    <hyperlink ref="AE883" r:id="rId889" xr:uid="{00000000-0004-0000-0000-000078030000}"/>
    <hyperlink ref="AE884" r:id="rId890" xr:uid="{00000000-0004-0000-0000-000079030000}"/>
    <hyperlink ref="AE885" r:id="rId891" xr:uid="{00000000-0004-0000-0000-00007A030000}"/>
    <hyperlink ref="AE886" r:id="rId892" xr:uid="{00000000-0004-0000-0000-00007B030000}"/>
    <hyperlink ref="AE887" r:id="rId893" xr:uid="{00000000-0004-0000-0000-00007C030000}"/>
    <hyperlink ref="AE888" r:id="rId894" xr:uid="{00000000-0004-0000-0000-00007D030000}"/>
    <hyperlink ref="AE889" r:id="rId895" xr:uid="{00000000-0004-0000-0000-00007E030000}"/>
    <hyperlink ref="AE890" r:id="rId896" xr:uid="{00000000-0004-0000-0000-00007F030000}"/>
    <hyperlink ref="AE891" r:id="rId897" xr:uid="{00000000-0004-0000-0000-000080030000}"/>
    <hyperlink ref="AE892" r:id="rId898" xr:uid="{00000000-0004-0000-0000-000081030000}"/>
    <hyperlink ref="AE893" r:id="rId899" xr:uid="{00000000-0004-0000-0000-000082030000}"/>
    <hyperlink ref="AE894" r:id="rId900" xr:uid="{00000000-0004-0000-0000-000083030000}"/>
    <hyperlink ref="AE895" r:id="rId901" xr:uid="{00000000-0004-0000-0000-000084030000}"/>
    <hyperlink ref="AE896" r:id="rId902" xr:uid="{00000000-0004-0000-0000-000085030000}"/>
    <hyperlink ref="AE897" r:id="rId903" xr:uid="{00000000-0004-0000-0000-000086030000}"/>
    <hyperlink ref="AE898" r:id="rId904" xr:uid="{00000000-0004-0000-0000-000087030000}"/>
    <hyperlink ref="AE899" r:id="rId905" xr:uid="{00000000-0004-0000-0000-000088030000}"/>
    <hyperlink ref="AE900" r:id="rId906" xr:uid="{00000000-0004-0000-0000-000089030000}"/>
    <hyperlink ref="AE901" r:id="rId907" xr:uid="{00000000-0004-0000-0000-00008A030000}"/>
    <hyperlink ref="AE902" r:id="rId908" xr:uid="{00000000-0004-0000-0000-00008B030000}"/>
    <hyperlink ref="AE903" r:id="rId909" xr:uid="{00000000-0004-0000-0000-00008C030000}"/>
    <hyperlink ref="AE904" r:id="rId910" xr:uid="{00000000-0004-0000-0000-00008D030000}"/>
    <hyperlink ref="AE905" r:id="rId911" xr:uid="{00000000-0004-0000-0000-00008E030000}"/>
    <hyperlink ref="AE906" r:id="rId912" xr:uid="{00000000-0004-0000-0000-00008F030000}"/>
    <hyperlink ref="AE907" r:id="rId913" xr:uid="{00000000-0004-0000-0000-000090030000}"/>
    <hyperlink ref="AE908" r:id="rId914" xr:uid="{00000000-0004-0000-0000-000091030000}"/>
    <hyperlink ref="AE909" r:id="rId915" xr:uid="{00000000-0004-0000-0000-000092030000}"/>
    <hyperlink ref="AE910" r:id="rId916" xr:uid="{00000000-0004-0000-0000-000093030000}"/>
    <hyperlink ref="AE911" r:id="rId917" xr:uid="{00000000-0004-0000-0000-000094030000}"/>
    <hyperlink ref="AE912" r:id="rId918" xr:uid="{00000000-0004-0000-0000-000095030000}"/>
    <hyperlink ref="AE913" r:id="rId919" xr:uid="{00000000-0004-0000-0000-000096030000}"/>
    <hyperlink ref="AE914" r:id="rId920" xr:uid="{00000000-0004-0000-0000-000097030000}"/>
    <hyperlink ref="AE915" r:id="rId921" xr:uid="{00000000-0004-0000-0000-000098030000}"/>
    <hyperlink ref="AE916" r:id="rId922" xr:uid="{00000000-0004-0000-0000-000099030000}"/>
    <hyperlink ref="AE917" r:id="rId923" xr:uid="{00000000-0004-0000-0000-00009A030000}"/>
    <hyperlink ref="AE918" r:id="rId924" xr:uid="{00000000-0004-0000-0000-00009B030000}"/>
    <hyperlink ref="AE919" r:id="rId925" xr:uid="{00000000-0004-0000-0000-00009C030000}"/>
    <hyperlink ref="AE920" r:id="rId926" xr:uid="{00000000-0004-0000-0000-00009D030000}"/>
    <hyperlink ref="AE921" r:id="rId927" xr:uid="{00000000-0004-0000-0000-00009E030000}"/>
    <hyperlink ref="AE922" r:id="rId928" xr:uid="{00000000-0004-0000-0000-00009F030000}"/>
    <hyperlink ref="AE923" r:id="rId929" xr:uid="{00000000-0004-0000-0000-0000A0030000}"/>
    <hyperlink ref="AE924" r:id="rId930" xr:uid="{00000000-0004-0000-0000-0000A1030000}"/>
    <hyperlink ref="AE925" r:id="rId931" xr:uid="{00000000-0004-0000-0000-0000A2030000}"/>
    <hyperlink ref="AE926" r:id="rId932" xr:uid="{00000000-0004-0000-0000-0000A3030000}"/>
    <hyperlink ref="AE927" r:id="rId933" xr:uid="{00000000-0004-0000-0000-0000A4030000}"/>
    <hyperlink ref="AE928" r:id="rId934" xr:uid="{00000000-0004-0000-0000-0000A5030000}"/>
    <hyperlink ref="AE929" r:id="rId935" xr:uid="{00000000-0004-0000-0000-0000A6030000}"/>
    <hyperlink ref="AE930" r:id="rId936" xr:uid="{00000000-0004-0000-0000-0000A7030000}"/>
    <hyperlink ref="AE931" r:id="rId937" xr:uid="{00000000-0004-0000-0000-0000A8030000}"/>
    <hyperlink ref="AE932" r:id="rId938" xr:uid="{00000000-0004-0000-0000-0000A9030000}"/>
    <hyperlink ref="AE933" r:id="rId939" xr:uid="{00000000-0004-0000-0000-0000AA030000}"/>
    <hyperlink ref="AE934" r:id="rId940" xr:uid="{00000000-0004-0000-0000-0000AB030000}"/>
    <hyperlink ref="AE935" r:id="rId941" xr:uid="{00000000-0004-0000-0000-0000AC030000}"/>
    <hyperlink ref="AE936" r:id="rId942" xr:uid="{00000000-0004-0000-0000-0000AD030000}"/>
    <hyperlink ref="AE937" r:id="rId943" xr:uid="{00000000-0004-0000-0000-0000AE030000}"/>
    <hyperlink ref="AE938" r:id="rId944" xr:uid="{00000000-0004-0000-0000-0000AF030000}"/>
    <hyperlink ref="AE939" r:id="rId945" xr:uid="{00000000-0004-0000-0000-0000B0030000}"/>
    <hyperlink ref="AE940" r:id="rId946" xr:uid="{00000000-0004-0000-0000-0000B1030000}"/>
    <hyperlink ref="AE941" r:id="rId947" xr:uid="{00000000-0004-0000-0000-0000B2030000}"/>
    <hyperlink ref="AE942" r:id="rId948" xr:uid="{00000000-0004-0000-0000-0000B3030000}"/>
    <hyperlink ref="AE943" r:id="rId949" xr:uid="{00000000-0004-0000-0000-0000B4030000}"/>
    <hyperlink ref="AE944" r:id="rId950" xr:uid="{00000000-0004-0000-0000-0000B5030000}"/>
    <hyperlink ref="AE945" r:id="rId951" xr:uid="{00000000-0004-0000-0000-0000B6030000}"/>
    <hyperlink ref="AE946" r:id="rId952" xr:uid="{00000000-0004-0000-0000-0000B7030000}"/>
    <hyperlink ref="AE947" r:id="rId953" xr:uid="{00000000-0004-0000-0000-0000B8030000}"/>
    <hyperlink ref="AE948" r:id="rId954" xr:uid="{00000000-0004-0000-0000-0000B9030000}"/>
    <hyperlink ref="AE949" r:id="rId955" xr:uid="{00000000-0004-0000-0000-0000BA030000}"/>
    <hyperlink ref="AE950" r:id="rId956" xr:uid="{00000000-0004-0000-0000-0000BB030000}"/>
    <hyperlink ref="AE951" r:id="rId957" xr:uid="{00000000-0004-0000-0000-0000BC030000}"/>
    <hyperlink ref="AE952" r:id="rId958" xr:uid="{00000000-0004-0000-0000-0000BD030000}"/>
    <hyperlink ref="AE953" r:id="rId959" xr:uid="{00000000-0004-0000-0000-0000BE030000}"/>
    <hyperlink ref="AE954" r:id="rId960" xr:uid="{00000000-0004-0000-0000-0000BF030000}"/>
    <hyperlink ref="AE955" r:id="rId961" xr:uid="{00000000-0004-0000-0000-0000C0030000}"/>
    <hyperlink ref="AE956" r:id="rId962" xr:uid="{00000000-0004-0000-0000-0000C1030000}"/>
    <hyperlink ref="AE957" r:id="rId963" xr:uid="{00000000-0004-0000-0000-0000C2030000}"/>
    <hyperlink ref="AE958" r:id="rId964" xr:uid="{00000000-0004-0000-0000-0000C3030000}"/>
    <hyperlink ref="AE959" r:id="rId965" xr:uid="{00000000-0004-0000-0000-0000C4030000}"/>
    <hyperlink ref="AE960" r:id="rId966" xr:uid="{00000000-0004-0000-0000-0000C5030000}"/>
    <hyperlink ref="AE961" r:id="rId967" xr:uid="{00000000-0004-0000-0000-0000C6030000}"/>
    <hyperlink ref="AE962" r:id="rId968" xr:uid="{00000000-0004-0000-0000-0000C7030000}"/>
    <hyperlink ref="AE963" r:id="rId969" xr:uid="{00000000-0004-0000-0000-0000C8030000}"/>
    <hyperlink ref="AE964" r:id="rId970" xr:uid="{00000000-0004-0000-0000-0000C9030000}"/>
    <hyperlink ref="AE965" r:id="rId971" xr:uid="{00000000-0004-0000-0000-0000CA030000}"/>
    <hyperlink ref="AE966" r:id="rId972" xr:uid="{00000000-0004-0000-0000-0000CB030000}"/>
    <hyperlink ref="AE967" r:id="rId973" xr:uid="{00000000-0004-0000-0000-0000CC030000}"/>
    <hyperlink ref="AE968" r:id="rId974" xr:uid="{00000000-0004-0000-0000-0000CD030000}"/>
    <hyperlink ref="AE969" r:id="rId975" xr:uid="{00000000-0004-0000-0000-0000CE030000}"/>
    <hyperlink ref="AE970" r:id="rId976" xr:uid="{00000000-0004-0000-0000-0000CF030000}"/>
    <hyperlink ref="AE971" r:id="rId977" xr:uid="{00000000-0004-0000-0000-0000D0030000}"/>
    <hyperlink ref="AE972" r:id="rId978" xr:uid="{00000000-0004-0000-0000-0000D1030000}"/>
    <hyperlink ref="AE973" r:id="rId979" xr:uid="{00000000-0004-0000-0000-0000D2030000}"/>
    <hyperlink ref="AE974" r:id="rId980" xr:uid="{00000000-0004-0000-0000-0000D3030000}"/>
    <hyperlink ref="AE975" r:id="rId981" xr:uid="{00000000-0004-0000-0000-0000D4030000}"/>
    <hyperlink ref="AE976" r:id="rId982" xr:uid="{00000000-0004-0000-0000-0000D5030000}"/>
    <hyperlink ref="AE977" r:id="rId983" xr:uid="{00000000-0004-0000-0000-0000D6030000}"/>
    <hyperlink ref="AE978" r:id="rId984" xr:uid="{00000000-0004-0000-0000-0000D7030000}"/>
    <hyperlink ref="AE979" r:id="rId985" xr:uid="{00000000-0004-0000-0000-0000D8030000}"/>
    <hyperlink ref="AE980" r:id="rId986" xr:uid="{00000000-0004-0000-0000-0000D9030000}"/>
    <hyperlink ref="AE981" r:id="rId987" xr:uid="{00000000-0004-0000-0000-0000DA030000}"/>
    <hyperlink ref="AE982" r:id="rId988" xr:uid="{00000000-0004-0000-0000-0000DB030000}"/>
    <hyperlink ref="AE983" r:id="rId989" xr:uid="{00000000-0004-0000-0000-0000DC030000}"/>
    <hyperlink ref="AE984" r:id="rId990" xr:uid="{00000000-0004-0000-0000-0000DD030000}"/>
    <hyperlink ref="AE985" r:id="rId991" xr:uid="{00000000-0004-0000-0000-0000DE030000}"/>
    <hyperlink ref="AE986" r:id="rId992" xr:uid="{00000000-0004-0000-0000-0000DF030000}"/>
    <hyperlink ref="AE987" r:id="rId993" xr:uid="{00000000-0004-0000-0000-0000E0030000}"/>
    <hyperlink ref="AE988" r:id="rId994" xr:uid="{00000000-0004-0000-0000-0000E1030000}"/>
    <hyperlink ref="AE989" r:id="rId995" xr:uid="{00000000-0004-0000-0000-0000E2030000}"/>
    <hyperlink ref="AE990" r:id="rId996" xr:uid="{00000000-0004-0000-0000-0000E3030000}"/>
    <hyperlink ref="AE991" r:id="rId997" xr:uid="{00000000-0004-0000-0000-0000E4030000}"/>
    <hyperlink ref="AE992" r:id="rId998" xr:uid="{00000000-0004-0000-0000-0000E5030000}"/>
    <hyperlink ref="AE993" r:id="rId999" xr:uid="{00000000-0004-0000-0000-0000E6030000}"/>
    <hyperlink ref="AE994" r:id="rId1000" xr:uid="{00000000-0004-0000-0000-0000E7030000}"/>
    <hyperlink ref="AE995" r:id="rId1001" xr:uid="{00000000-0004-0000-0000-0000E8030000}"/>
    <hyperlink ref="AE996" r:id="rId1002" xr:uid="{00000000-0004-0000-0000-0000E9030000}"/>
    <hyperlink ref="AE997" r:id="rId1003" xr:uid="{00000000-0004-0000-0000-0000EA030000}"/>
    <hyperlink ref="AE998" r:id="rId1004" xr:uid="{00000000-0004-0000-0000-0000EB030000}"/>
    <hyperlink ref="AE999" r:id="rId1005" xr:uid="{00000000-0004-0000-0000-0000EC030000}"/>
    <hyperlink ref="AE1000" r:id="rId1006" xr:uid="{00000000-0004-0000-0000-0000ED030000}"/>
    <hyperlink ref="AE1001" r:id="rId1007" xr:uid="{00000000-0004-0000-0000-0000EE030000}"/>
    <hyperlink ref="AE1002" r:id="rId1008" xr:uid="{00000000-0004-0000-0000-0000EF030000}"/>
    <hyperlink ref="AE1003" r:id="rId1009" xr:uid="{00000000-0004-0000-0000-0000F0030000}"/>
    <hyperlink ref="AE1004" r:id="rId1010" xr:uid="{00000000-0004-0000-0000-0000F1030000}"/>
    <hyperlink ref="AE1005" r:id="rId1011" xr:uid="{00000000-0004-0000-0000-0000F2030000}"/>
    <hyperlink ref="AE1006" r:id="rId1012" xr:uid="{00000000-0004-0000-0000-0000F3030000}"/>
    <hyperlink ref="AE1007" r:id="rId1013" xr:uid="{00000000-0004-0000-0000-0000F4030000}"/>
    <hyperlink ref="AE1008" r:id="rId1014" xr:uid="{00000000-0004-0000-0000-0000F5030000}"/>
    <hyperlink ref="AE1009" r:id="rId1015" xr:uid="{00000000-0004-0000-0000-0000F6030000}"/>
    <hyperlink ref="AE1010" r:id="rId1016" xr:uid="{00000000-0004-0000-0000-0000F7030000}"/>
    <hyperlink ref="AE1011" r:id="rId1017" xr:uid="{00000000-0004-0000-0000-0000F8030000}"/>
    <hyperlink ref="AE1012" r:id="rId1018" xr:uid="{00000000-0004-0000-0000-0000F9030000}"/>
    <hyperlink ref="AE1013" r:id="rId1019" xr:uid="{00000000-0004-0000-0000-0000FA030000}"/>
    <hyperlink ref="AE1014" r:id="rId1020" xr:uid="{00000000-0004-0000-0000-0000FB030000}"/>
    <hyperlink ref="AE1015" r:id="rId1021" xr:uid="{00000000-0004-0000-0000-0000FC030000}"/>
    <hyperlink ref="AE1016" r:id="rId1022" xr:uid="{00000000-0004-0000-0000-0000FD030000}"/>
    <hyperlink ref="AE1017" r:id="rId1023" xr:uid="{00000000-0004-0000-0000-0000FE030000}"/>
    <hyperlink ref="AE1018" r:id="rId1024" xr:uid="{00000000-0004-0000-0000-0000FF030000}"/>
    <hyperlink ref="AE1019" r:id="rId1025" xr:uid="{00000000-0004-0000-0000-000000040000}"/>
    <hyperlink ref="AE1020" r:id="rId1026" xr:uid="{00000000-0004-0000-0000-000001040000}"/>
    <hyperlink ref="AE1021" r:id="rId1027" xr:uid="{00000000-0004-0000-0000-000002040000}"/>
    <hyperlink ref="AE1022" r:id="rId1028" xr:uid="{00000000-0004-0000-0000-000003040000}"/>
    <hyperlink ref="AE1023" r:id="rId1029" xr:uid="{00000000-0004-0000-0000-000004040000}"/>
    <hyperlink ref="AE1024" r:id="rId1030" xr:uid="{00000000-0004-0000-0000-000005040000}"/>
    <hyperlink ref="AE1025" r:id="rId1031" xr:uid="{00000000-0004-0000-0000-000006040000}"/>
    <hyperlink ref="AE1026" r:id="rId1032" xr:uid="{00000000-0004-0000-0000-000007040000}"/>
    <hyperlink ref="AE1027" r:id="rId1033" xr:uid="{00000000-0004-0000-0000-000008040000}"/>
    <hyperlink ref="AE1028" r:id="rId1034" xr:uid="{00000000-0004-0000-0000-000009040000}"/>
    <hyperlink ref="AE1029" r:id="rId1035" xr:uid="{00000000-0004-0000-0000-00000A040000}"/>
    <hyperlink ref="AE1030" r:id="rId1036" xr:uid="{00000000-0004-0000-0000-00000B040000}"/>
    <hyperlink ref="AE1031" r:id="rId1037" xr:uid="{00000000-0004-0000-0000-00000C040000}"/>
    <hyperlink ref="AE1032" r:id="rId1038" xr:uid="{00000000-0004-0000-0000-00000D040000}"/>
    <hyperlink ref="AE1033" r:id="rId1039" xr:uid="{00000000-0004-0000-0000-00000E040000}"/>
    <hyperlink ref="AE1034" r:id="rId1040" xr:uid="{00000000-0004-0000-0000-00000F040000}"/>
    <hyperlink ref="AE1035" r:id="rId1041" xr:uid="{00000000-0004-0000-0000-000010040000}"/>
    <hyperlink ref="AE1036" r:id="rId1042" xr:uid="{00000000-0004-0000-0000-000011040000}"/>
    <hyperlink ref="AE1037" r:id="rId1043" xr:uid="{00000000-0004-0000-0000-000012040000}"/>
    <hyperlink ref="AE1038" r:id="rId1044" xr:uid="{00000000-0004-0000-0000-000013040000}"/>
    <hyperlink ref="AE1039" r:id="rId1045" xr:uid="{00000000-0004-0000-0000-000014040000}"/>
    <hyperlink ref="AE1040" r:id="rId1046" xr:uid="{00000000-0004-0000-0000-000015040000}"/>
    <hyperlink ref="AE1041" r:id="rId1047" xr:uid="{00000000-0004-0000-0000-000016040000}"/>
    <hyperlink ref="AE1042" r:id="rId1048" xr:uid="{00000000-0004-0000-0000-000017040000}"/>
    <hyperlink ref="AE1043" r:id="rId1049" xr:uid="{00000000-0004-0000-0000-000018040000}"/>
    <hyperlink ref="AE1044" r:id="rId1050" xr:uid="{00000000-0004-0000-0000-000019040000}"/>
    <hyperlink ref="AE1045" r:id="rId1051" xr:uid="{00000000-0004-0000-0000-00001A040000}"/>
    <hyperlink ref="AE1046" r:id="rId1052" xr:uid="{00000000-0004-0000-0000-00001B040000}"/>
    <hyperlink ref="AE1047" r:id="rId1053" xr:uid="{00000000-0004-0000-0000-00001C040000}"/>
    <hyperlink ref="AE1048" r:id="rId1054" xr:uid="{00000000-0004-0000-0000-00001D040000}"/>
    <hyperlink ref="AE1049" r:id="rId1055" xr:uid="{00000000-0004-0000-0000-00001E040000}"/>
    <hyperlink ref="AE1050" r:id="rId1056" xr:uid="{00000000-0004-0000-0000-00001F040000}"/>
    <hyperlink ref="AE1051" r:id="rId1057" xr:uid="{00000000-0004-0000-0000-000020040000}"/>
    <hyperlink ref="AE1052" r:id="rId1058" xr:uid="{00000000-0004-0000-0000-000021040000}"/>
    <hyperlink ref="AE1053" r:id="rId1059" xr:uid="{00000000-0004-0000-0000-000022040000}"/>
    <hyperlink ref="AE1054" r:id="rId1060" xr:uid="{00000000-0004-0000-0000-000023040000}"/>
    <hyperlink ref="AE1055" r:id="rId1061" xr:uid="{00000000-0004-0000-0000-000024040000}"/>
    <hyperlink ref="AE1056" r:id="rId1062" xr:uid="{00000000-0004-0000-0000-000025040000}"/>
    <hyperlink ref="AE1057" r:id="rId1063" xr:uid="{00000000-0004-0000-0000-000026040000}"/>
    <hyperlink ref="AE1058" r:id="rId1064" xr:uid="{00000000-0004-0000-0000-000027040000}"/>
    <hyperlink ref="AE1059" r:id="rId1065" xr:uid="{00000000-0004-0000-0000-000028040000}"/>
    <hyperlink ref="AE1060" r:id="rId1066" xr:uid="{00000000-0004-0000-0000-000029040000}"/>
    <hyperlink ref="AE1061" r:id="rId1067" xr:uid="{00000000-0004-0000-0000-00002A040000}"/>
    <hyperlink ref="AE1062" r:id="rId1068" xr:uid="{00000000-0004-0000-0000-00002B040000}"/>
    <hyperlink ref="AE1063" r:id="rId1069" xr:uid="{00000000-0004-0000-0000-00002C040000}"/>
    <hyperlink ref="AE1064" r:id="rId1070" xr:uid="{00000000-0004-0000-0000-00002D040000}"/>
    <hyperlink ref="AE1065" r:id="rId1071" xr:uid="{00000000-0004-0000-0000-00002E040000}"/>
    <hyperlink ref="AE1066" r:id="rId1072" xr:uid="{00000000-0004-0000-0000-00002F040000}"/>
    <hyperlink ref="AE1067" r:id="rId1073" xr:uid="{00000000-0004-0000-0000-000030040000}"/>
    <hyperlink ref="AE1068" r:id="rId1074" xr:uid="{00000000-0004-0000-0000-000031040000}"/>
    <hyperlink ref="AE1069" r:id="rId1075" xr:uid="{00000000-0004-0000-0000-000032040000}"/>
    <hyperlink ref="AE1070" r:id="rId1076" xr:uid="{00000000-0004-0000-0000-000033040000}"/>
    <hyperlink ref="AE1071" r:id="rId1077" xr:uid="{00000000-0004-0000-0000-000034040000}"/>
    <hyperlink ref="AE1072" r:id="rId1078" xr:uid="{00000000-0004-0000-0000-000035040000}"/>
    <hyperlink ref="AE1073" r:id="rId1079" xr:uid="{00000000-0004-0000-0000-000036040000}"/>
    <hyperlink ref="AE1074" r:id="rId1080" xr:uid="{00000000-0004-0000-0000-000037040000}"/>
    <hyperlink ref="AE1075" r:id="rId1081" xr:uid="{00000000-0004-0000-0000-000038040000}"/>
    <hyperlink ref="AE1076" r:id="rId1082" xr:uid="{00000000-0004-0000-0000-000039040000}"/>
    <hyperlink ref="AE1077" r:id="rId1083" xr:uid="{00000000-0004-0000-0000-00003A040000}"/>
    <hyperlink ref="AE1078" r:id="rId1084" xr:uid="{00000000-0004-0000-0000-00003B040000}"/>
    <hyperlink ref="AE1079" r:id="rId1085" xr:uid="{00000000-0004-0000-0000-00003C040000}"/>
    <hyperlink ref="AE1080" r:id="rId1086" xr:uid="{00000000-0004-0000-0000-00003D040000}"/>
    <hyperlink ref="AE1081" r:id="rId1087" xr:uid="{00000000-0004-0000-0000-00003E040000}"/>
    <hyperlink ref="AE1082" r:id="rId1088" xr:uid="{00000000-0004-0000-0000-00003F040000}"/>
    <hyperlink ref="AE1083" r:id="rId1089" xr:uid="{00000000-0004-0000-0000-000040040000}"/>
    <hyperlink ref="AE1084" r:id="rId1090" xr:uid="{00000000-0004-0000-0000-000041040000}"/>
    <hyperlink ref="AE1085" r:id="rId1091" xr:uid="{00000000-0004-0000-0000-000042040000}"/>
    <hyperlink ref="AE1086" r:id="rId1092" xr:uid="{00000000-0004-0000-0000-000043040000}"/>
    <hyperlink ref="AE1087" r:id="rId1093" xr:uid="{00000000-0004-0000-0000-000044040000}"/>
    <hyperlink ref="AE1088" r:id="rId1094" xr:uid="{00000000-0004-0000-0000-000045040000}"/>
    <hyperlink ref="AE1089" r:id="rId1095" xr:uid="{00000000-0004-0000-0000-000046040000}"/>
    <hyperlink ref="AE1090" r:id="rId1096" xr:uid="{00000000-0004-0000-0000-000047040000}"/>
    <hyperlink ref="AE1091" r:id="rId1097" xr:uid="{00000000-0004-0000-0000-000048040000}"/>
    <hyperlink ref="AE1092" r:id="rId1098" xr:uid="{00000000-0004-0000-0000-000049040000}"/>
    <hyperlink ref="AE1093" r:id="rId1099" xr:uid="{00000000-0004-0000-0000-00004A040000}"/>
    <hyperlink ref="AE1094" r:id="rId1100" xr:uid="{00000000-0004-0000-0000-00004B040000}"/>
    <hyperlink ref="AE1095" r:id="rId1101" xr:uid="{00000000-0004-0000-0000-00004C040000}"/>
    <hyperlink ref="AE1096" r:id="rId1102" xr:uid="{00000000-0004-0000-0000-00004D040000}"/>
    <hyperlink ref="AE1097" r:id="rId1103" xr:uid="{00000000-0004-0000-0000-00004E040000}"/>
    <hyperlink ref="AE1098" r:id="rId1104" xr:uid="{00000000-0004-0000-0000-00004F040000}"/>
    <hyperlink ref="AE1099" r:id="rId1105" xr:uid="{00000000-0004-0000-0000-000050040000}"/>
    <hyperlink ref="AE1100" r:id="rId1106" xr:uid="{00000000-0004-0000-0000-000051040000}"/>
    <hyperlink ref="AE1101" r:id="rId1107" xr:uid="{00000000-0004-0000-0000-000052040000}"/>
    <hyperlink ref="AE1102" r:id="rId1108" xr:uid="{00000000-0004-0000-0000-000053040000}"/>
    <hyperlink ref="AE1103" r:id="rId1109" xr:uid="{00000000-0004-0000-0000-000054040000}"/>
    <hyperlink ref="AE1104" r:id="rId1110" xr:uid="{00000000-0004-0000-0000-000055040000}"/>
    <hyperlink ref="AE1105" r:id="rId1111" xr:uid="{00000000-0004-0000-0000-000056040000}"/>
    <hyperlink ref="AE1106" r:id="rId1112" xr:uid="{00000000-0004-0000-0000-000057040000}"/>
    <hyperlink ref="AE1107" r:id="rId1113" xr:uid="{00000000-0004-0000-0000-000058040000}"/>
    <hyperlink ref="AE1108" r:id="rId1114" xr:uid="{00000000-0004-0000-0000-000059040000}"/>
    <hyperlink ref="AE1109" r:id="rId1115" xr:uid="{00000000-0004-0000-0000-00005A040000}"/>
    <hyperlink ref="AE1110" r:id="rId1116" xr:uid="{00000000-0004-0000-0000-00005B040000}"/>
    <hyperlink ref="AE1111" r:id="rId1117" xr:uid="{00000000-0004-0000-0000-00005C040000}"/>
    <hyperlink ref="AE1112" r:id="rId1118" xr:uid="{00000000-0004-0000-0000-00005D040000}"/>
    <hyperlink ref="AE1113" r:id="rId1119" xr:uid="{00000000-0004-0000-0000-00005E040000}"/>
    <hyperlink ref="AE1114" r:id="rId1120" xr:uid="{00000000-0004-0000-0000-00005F040000}"/>
    <hyperlink ref="AE1115" r:id="rId1121" xr:uid="{00000000-0004-0000-0000-000060040000}"/>
    <hyperlink ref="AE1116" r:id="rId1122" xr:uid="{00000000-0004-0000-0000-000061040000}"/>
    <hyperlink ref="AE1117" r:id="rId1123" xr:uid="{00000000-0004-0000-0000-000062040000}"/>
    <hyperlink ref="AE1118" r:id="rId1124" xr:uid="{00000000-0004-0000-0000-000063040000}"/>
    <hyperlink ref="AE1119" r:id="rId1125" xr:uid="{00000000-0004-0000-0000-000064040000}"/>
    <hyperlink ref="AE1120" r:id="rId1126" xr:uid="{00000000-0004-0000-0000-000065040000}"/>
    <hyperlink ref="AE1121" r:id="rId1127" xr:uid="{00000000-0004-0000-0000-000066040000}"/>
    <hyperlink ref="AE1122" r:id="rId1128" xr:uid="{00000000-0004-0000-0000-000067040000}"/>
    <hyperlink ref="AE1123" r:id="rId1129" xr:uid="{00000000-0004-0000-0000-000068040000}"/>
    <hyperlink ref="AE1124" r:id="rId1130" xr:uid="{00000000-0004-0000-0000-000069040000}"/>
    <hyperlink ref="AE1125" r:id="rId1131" xr:uid="{00000000-0004-0000-0000-00006A040000}"/>
    <hyperlink ref="AE1126" r:id="rId1132" xr:uid="{00000000-0004-0000-0000-00006B040000}"/>
    <hyperlink ref="AE1127" r:id="rId1133" xr:uid="{00000000-0004-0000-0000-00006C040000}"/>
    <hyperlink ref="AE1128" r:id="rId1134" xr:uid="{00000000-0004-0000-0000-00006D040000}"/>
    <hyperlink ref="AE1129" r:id="rId1135" xr:uid="{00000000-0004-0000-0000-00006E040000}"/>
    <hyperlink ref="AE1130" r:id="rId1136" xr:uid="{00000000-0004-0000-0000-00006F040000}"/>
    <hyperlink ref="AE1131" r:id="rId1137" xr:uid="{00000000-0004-0000-0000-000070040000}"/>
    <hyperlink ref="AE1132" r:id="rId1138" xr:uid="{00000000-0004-0000-0000-000071040000}"/>
    <hyperlink ref="AE1133" r:id="rId1139" xr:uid="{00000000-0004-0000-0000-000072040000}"/>
    <hyperlink ref="AE1134" r:id="rId1140" xr:uid="{00000000-0004-0000-0000-000073040000}"/>
    <hyperlink ref="AE1135" r:id="rId1141" xr:uid="{00000000-0004-0000-0000-000074040000}"/>
    <hyperlink ref="AE1136" r:id="rId1142" xr:uid="{00000000-0004-0000-0000-000075040000}"/>
    <hyperlink ref="AE1137" r:id="rId1143" xr:uid="{00000000-0004-0000-0000-000076040000}"/>
    <hyperlink ref="AE1138" r:id="rId1144" xr:uid="{00000000-0004-0000-0000-000077040000}"/>
    <hyperlink ref="AE1139" r:id="rId1145" xr:uid="{00000000-0004-0000-0000-000078040000}"/>
    <hyperlink ref="AE1140" r:id="rId1146" xr:uid="{00000000-0004-0000-0000-000079040000}"/>
    <hyperlink ref="AE1141" r:id="rId1147" xr:uid="{00000000-0004-0000-0000-00007A040000}"/>
    <hyperlink ref="AE1142" r:id="rId1148" xr:uid="{00000000-0004-0000-0000-00007B040000}"/>
    <hyperlink ref="AE1143" r:id="rId1149" xr:uid="{00000000-0004-0000-0000-00007C040000}"/>
    <hyperlink ref="AE1144" r:id="rId1150" xr:uid="{00000000-0004-0000-0000-00007D040000}"/>
    <hyperlink ref="AE1145" r:id="rId1151" xr:uid="{00000000-0004-0000-0000-00007E040000}"/>
    <hyperlink ref="AE1146" r:id="rId1152" xr:uid="{00000000-0004-0000-0000-00007F040000}"/>
    <hyperlink ref="AE1147" r:id="rId1153" xr:uid="{00000000-0004-0000-0000-000080040000}"/>
    <hyperlink ref="AE1148" r:id="rId1154" xr:uid="{00000000-0004-0000-0000-000081040000}"/>
    <hyperlink ref="AE1149" r:id="rId1155" xr:uid="{00000000-0004-0000-0000-000082040000}"/>
    <hyperlink ref="AE1150" r:id="rId1156" xr:uid="{00000000-0004-0000-0000-000083040000}"/>
    <hyperlink ref="AE1151" r:id="rId1157" xr:uid="{00000000-0004-0000-0000-000084040000}"/>
    <hyperlink ref="AE1152" r:id="rId1158" xr:uid="{00000000-0004-0000-0000-000085040000}"/>
    <hyperlink ref="AE1153" r:id="rId1159" xr:uid="{00000000-0004-0000-0000-000086040000}"/>
    <hyperlink ref="AE1154" r:id="rId1160" xr:uid="{00000000-0004-0000-0000-000087040000}"/>
    <hyperlink ref="AE1155" r:id="rId1161" xr:uid="{00000000-0004-0000-0000-000088040000}"/>
    <hyperlink ref="AE1156" r:id="rId1162" xr:uid="{00000000-0004-0000-0000-000089040000}"/>
    <hyperlink ref="AE1157" r:id="rId1163" xr:uid="{00000000-0004-0000-0000-00008A040000}"/>
    <hyperlink ref="AE1158" r:id="rId1164" xr:uid="{00000000-0004-0000-0000-00008B040000}"/>
    <hyperlink ref="AE1159" r:id="rId1165" xr:uid="{00000000-0004-0000-0000-00008C040000}"/>
    <hyperlink ref="AE1160" r:id="rId1166" xr:uid="{00000000-0004-0000-0000-00008D040000}"/>
    <hyperlink ref="AE1161" r:id="rId1167" xr:uid="{00000000-0004-0000-0000-00008E040000}"/>
    <hyperlink ref="AE1162" r:id="rId1168" xr:uid="{00000000-0004-0000-0000-00008F040000}"/>
    <hyperlink ref="AE1163" r:id="rId1169" xr:uid="{00000000-0004-0000-0000-000090040000}"/>
    <hyperlink ref="AE1164" r:id="rId1170" xr:uid="{00000000-0004-0000-0000-000091040000}"/>
    <hyperlink ref="AE1165" r:id="rId1171" xr:uid="{00000000-0004-0000-0000-000092040000}"/>
    <hyperlink ref="AE1166" r:id="rId1172" xr:uid="{00000000-0004-0000-0000-000093040000}"/>
    <hyperlink ref="AE1167" r:id="rId1173" xr:uid="{00000000-0004-0000-0000-000094040000}"/>
    <hyperlink ref="AE1168" r:id="rId1174" xr:uid="{00000000-0004-0000-0000-000095040000}"/>
    <hyperlink ref="AE1169" r:id="rId1175" xr:uid="{00000000-0004-0000-0000-000096040000}"/>
    <hyperlink ref="AE1170" r:id="rId1176" xr:uid="{00000000-0004-0000-0000-000097040000}"/>
    <hyperlink ref="AE1171" r:id="rId1177" xr:uid="{00000000-0004-0000-0000-000098040000}"/>
    <hyperlink ref="AE1172" r:id="rId1178" xr:uid="{00000000-0004-0000-0000-000099040000}"/>
    <hyperlink ref="AE1173" r:id="rId1179" xr:uid="{00000000-0004-0000-0000-00009A040000}"/>
    <hyperlink ref="AE1174" r:id="rId1180" xr:uid="{00000000-0004-0000-0000-00009B040000}"/>
    <hyperlink ref="AE1175" r:id="rId1181" xr:uid="{00000000-0004-0000-0000-00009C040000}"/>
    <hyperlink ref="AE1176" r:id="rId1182" xr:uid="{00000000-0004-0000-0000-00009D040000}"/>
    <hyperlink ref="AE1177" r:id="rId1183" xr:uid="{00000000-0004-0000-0000-00009E040000}"/>
    <hyperlink ref="AE1178" r:id="rId1184" xr:uid="{00000000-0004-0000-0000-00009F040000}"/>
    <hyperlink ref="AE1179" r:id="rId1185" xr:uid="{00000000-0004-0000-0000-0000A0040000}"/>
    <hyperlink ref="AE1180" r:id="rId1186" xr:uid="{00000000-0004-0000-0000-0000A1040000}"/>
    <hyperlink ref="AE1181" r:id="rId1187" xr:uid="{00000000-0004-0000-0000-0000A2040000}"/>
    <hyperlink ref="AE1182" r:id="rId1188" xr:uid="{00000000-0004-0000-0000-0000A3040000}"/>
    <hyperlink ref="AE1183" r:id="rId1189" xr:uid="{00000000-0004-0000-0000-0000A4040000}"/>
    <hyperlink ref="AE1184" r:id="rId1190" xr:uid="{00000000-0004-0000-0000-0000A5040000}"/>
    <hyperlink ref="AE1185" r:id="rId1191" xr:uid="{00000000-0004-0000-0000-0000A6040000}"/>
    <hyperlink ref="AE1186" r:id="rId1192" xr:uid="{00000000-0004-0000-0000-0000A7040000}"/>
    <hyperlink ref="AE1187" r:id="rId1193" xr:uid="{00000000-0004-0000-0000-0000A8040000}"/>
    <hyperlink ref="AE1188" r:id="rId1194" xr:uid="{00000000-0004-0000-0000-0000A9040000}"/>
    <hyperlink ref="AE1189" r:id="rId1195" xr:uid="{00000000-0004-0000-0000-0000AA040000}"/>
    <hyperlink ref="AE1190" r:id="rId1196" xr:uid="{00000000-0004-0000-0000-0000AB040000}"/>
    <hyperlink ref="AE1191" r:id="rId1197" xr:uid="{00000000-0004-0000-0000-0000AC040000}"/>
    <hyperlink ref="AE1192" r:id="rId1198" xr:uid="{00000000-0004-0000-0000-0000AD040000}"/>
    <hyperlink ref="AE1193" r:id="rId1199" xr:uid="{00000000-0004-0000-0000-0000AE040000}"/>
    <hyperlink ref="AE1194" r:id="rId1200" xr:uid="{00000000-0004-0000-0000-0000AF040000}"/>
    <hyperlink ref="AE1195" r:id="rId1201" xr:uid="{00000000-0004-0000-0000-0000B0040000}"/>
    <hyperlink ref="AE1196" r:id="rId1202" xr:uid="{00000000-0004-0000-0000-0000B1040000}"/>
    <hyperlink ref="AE1197" r:id="rId1203" xr:uid="{00000000-0004-0000-0000-0000B2040000}"/>
    <hyperlink ref="AE1198" r:id="rId1204" xr:uid="{00000000-0004-0000-0000-0000B3040000}"/>
    <hyperlink ref="AE1199" r:id="rId1205" xr:uid="{00000000-0004-0000-0000-0000B4040000}"/>
    <hyperlink ref="AE1200" r:id="rId1206" xr:uid="{00000000-0004-0000-0000-0000B5040000}"/>
    <hyperlink ref="AE1201" r:id="rId1207" xr:uid="{00000000-0004-0000-0000-0000B6040000}"/>
    <hyperlink ref="AE1202" r:id="rId1208" xr:uid="{00000000-0004-0000-0000-0000B7040000}"/>
    <hyperlink ref="AE1203" r:id="rId1209" xr:uid="{00000000-0004-0000-0000-0000B8040000}"/>
    <hyperlink ref="AE1204" r:id="rId1210" xr:uid="{00000000-0004-0000-0000-0000B9040000}"/>
    <hyperlink ref="AE1205" r:id="rId1211" xr:uid="{00000000-0004-0000-0000-0000BA040000}"/>
    <hyperlink ref="AE1206" r:id="rId1212" xr:uid="{00000000-0004-0000-0000-0000BB040000}"/>
    <hyperlink ref="AE1207" r:id="rId1213" xr:uid="{00000000-0004-0000-0000-0000BC040000}"/>
    <hyperlink ref="AE1208" r:id="rId1214" xr:uid="{00000000-0004-0000-0000-0000BD040000}"/>
    <hyperlink ref="AE1209" r:id="rId1215" xr:uid="{00000000-0004-0000-0000-0000BE040000}"/>
    <hyperlink ref="AE1210" r:id="rId1216" xr:uid="{00000000-0004-0000-0000-0000BF040000}"/>
    <hyperlink ref="AE1211" r:id="rId1217" xr:uid="{00000000-0004-0000-0000-0000C0040000}"/>
    <hyperlink ref="AE1212" r:id="rId1218" xr:uid="{00000000-0004-0000-0000-0000C1040000}"/>
    <hyperlink ref="AE1213" r:id="rId1219" xr:uid="{00000000-0004-0000-0000-0000C2040000}"/>
    <hyperlink ref="AE1214" r:id="rId1220" xr:uid="{00000000-0004-0000-0000-0000C3040000}"/>
    <hyperlink ref="AE1215" r:id="rId1221" xr:uid="{00000000-0004-0000-0000-0000C4040000}"/>
    <hyperlink ref="AE1216" r:id="rId1222" xr:uid="{00000000-0004-0000-0000-0000C5040000}"/>
    <hyperlink ref="AE1217" r:id="rId1223" xr:uid="{00000000-0004-0000-0000-0000C6040000}"/>
    <hyperlink ref="AE1218" r:id="rId1224" xr:uid="{00000000-0004-0000-0000-0000C7040000}"/>
    <hyperlink ref="AE1219" r:id="rId1225" xr:uid="{00000000-0004-0000-0000-0000C8040000}"/>
    <hyperlink ref="AE1220" r:id="rId1226" xr:uid="{00000000-0004-0000-0000-0000C9040000}"/>
    <hyperlink ref="AE1221" r:id="rId1227" xr:uid="{00000000-0004-0000-0000-0000CA040000}"/>
    <hyperlink ref="AE1222" r:id="rId1228" xr:uid="{00000000-0004-0000-0000-0000CB040000}"/>
    <hyperlink ref="AE1223" r:id="rId1229" xr:uid="{00000000-0004-0000-0000-0000CC040000}"/>
    <hyperlink ref="AE1224" r:id="rId1230" xr:uid="{00000000-0004-0000-0000-0000CD040000}"/>
    <hyperlink ref="AE1225" r:id="rId1231" xr:uid="{00000000-0004-0000-0000-0000CE040000}"/>
    <hyperlink ref="AE1226" r:id="rId1232" xr:uid="{00000000-0004-0000-0000-0000CF040000}"/>
    <hyperlink ref="AE1227" r:id="rId1233" xr:uid="{00000000-0004-0000-0000-0000D0040000}"/>
    <hyperlink ref="AE1228" r:id="rId1234" xr:uid="{00000000-0004-0000-0000-0000D1040000}"/>
    <hyperlink ref="AE1229" r:id="rId1235" xr:uid="{00000000-0004-0000-0000-0000D2040000}"/>
    <hyperlink ref="AE1230" r:id="rId1236" xr:uid="{00000000-0004-0000-0000-0000D3040000}"/>
    <hyperlink ref="AE1231" r:id="rId1237" xr:uid="{00000000-0004-0000-0000-0000D4040000}"/>
    <hyperlink ref="AE1232" r:id="rId1238" xr:uid="{00000000-0004-0000-0000-0000D5040000}"/>
    <hyperlink ref="AE1233" r:id="rId1239" xr:uid="{00000000-0004-0000-0000-0000D6040000}"/>
    <hyperlink ref="AE1234" r:id="rId1240" xr:uid="{00000000-0004-0000-0000-0000D7040000}"/>
    <hyperlink ref="AE1235" r:id="rId1241" xr:uid="{00000000-0004-0000-0000-0000D8040000}"/>
    <hyperlink ref="AE1236" r:id="rId1242" xr:uid="{00000000-0004-0000-0000-0000D9040000}"/>
    <hyperlink ref="AE1237" r:id="rId1243" xr:uid="{00000000-0004-0000-0000-0000DA040000}"/>
    <hyperlink ref="AE1238" r:id="rId1244" xr:uid="{00000000-0004-0000-0000-0000DB040000}"/>
    <hyperlink ref="AE1239" r:id="rId1245" xr:uid="{00000000-0004-0000-0000-0000DC040000}"/>
    <hyperlink ref="AE1240" r:id="rId1246" xr:uid="{00000000-0004-0000-0000-0000DD040000}"/>
    <hyperlink ref="AE1241" r:id="rId1247" xr:uid="{00000000-0004-0000-0000-0000DE040000}"/>
    <hyperlink ref="AE1242" r:id="rId1248" xr:uid="{00000000-0004-0000-0000-0000DF040000}"/>
    <hyperlink ref="AE1243" r:id="rId1249" xr:uid="{00000000-0004-0000-0000-0000E0040000}"/>
    <hyperlink ref="AE1244" r:id="rId1250" xr:uid="{00000000-0004-0000-0000-0000E1040000}"/>
    <hyperlink ref="AE1245" r:id="rId1251" xr:uid="{00000000-0004-0000-0000-0000E2040000}"/>
    <hyperlink ref="AE1246" r:id="rId1252" xr:uid="{00000000-0004-0000-0000-0000E3040000}"/>
    <hyperlink ref="AE1247" r:id="rId1253" xr:uid="{00000000-0004-0000-0000-0000E4040000}"/>
    <hyperlink ref="AE1248" r:id="rId1254" xr:uid="{00000000-0004-0000-0000-0000E5040000}"/>
    <hyperlink ref="AE1249" r:id="rId1255" xr:uid="{00000000-0004-0000-0000-0000E6040000}"/>
    <hyperlink ref="AE1250" r:id="rId1256" xr:uid="{00000000-0004-0000-0000-0000E7040000}"/>
    <hyperlink ref="AE1251" r:id="rId1257" xr:uid="{00000000-0004-0000-0000-0000E8040000}"/>
    <hyperlink ref="AE1252" r:id="rId1258" xr:uid="{00000000-0004-0000-0000-0000E9040000}"/>
    <hyperlink ref="AE1253" r:id="rId1259" xr:uid="{00000000-0004-0000-0000-0000EA040000}"/>
    <hyperlink ref="AE1254" r:id="rId1260" xr:uid="{00000000-0004-0000-0000-0000EB040000}"/>
    <hyperlink ref="AE1255" r:id="rId1261" xr:uid="{00000000-0004-0000-0000-0000EC040000}"/>
    <hyperlink ref="AE1256" r:id="rId1262" xr:uid="{00000000-0004-0000-0000-0000ED040000}"/>
    <hyperlink ref="AE1257" r:id="rId1263" xr:uid="{00000000-0004-0000-0000-0000EE040000}"/>
    <hyperlink ref="AE1258" r:id="rId1264" xr:uid="{00000000-0004-0000-0000-0000EF040000}"/>
    <hyperlink ref="AE1259" r:id="rId1265" xr:uid="{00000000-0004-0000-0000-0000F0040000}"/>
    <hyperlink ref="AE1260" r:id="rId1266" xr:uid="{00000000-0004-0000-0000-0000F1040000}"/>
    <hyperlink ref="AE1261" r:id="rId1267" xr:uid="{00000000-0004-0000-0000-0000F2040000}"/>
    <hyperlink ref="AE1262" r:id="rId1268" xr:uid="{00000000-0004-0000-0000-0000F3040000}"/>
    <hyperlink ref="AE1263" r:id="rId1269" xr:uid="{00000000-0004-0000-0000-0000F4040000}"/>
    <hyperlink ref="AE1264" r:id="rId1270" xr:uid="{00000000-0004-0000-0000-0000F5040000}"/>
    <hyperlink ref="AE1265" r:id="rId1271" xr:uid="{00000000-0004-0000-0000-0000F6040000}"/>
    <hyperlink ref="AE1266" r:id="rId1272" xr:uid="{00000000-0004-0000-0000-0000F7040000}"/>
    <hyperlink ref="AE1267" r:id="rId1273" xr:uid="{00000000-0004-0000-0000-0000F8040000}"/>
    <hyperlink ref="AE1268" r:id="rId1274" xr:uid="{00000000-0004-0000-0000-0000F9040000}"/>
    <hyperlink ref="AE1269" r:id="rId1275" xr:uid="{00000000-0004-0000-0000-0000FA040000}"/>
    <hyperlink ref="AE1270" r:id="rId1276" xr:uid="{00000000-0004-0000-0000-0000FB040000}"/>
    <hyperlink ref="AE1271" r:id="rId1277" xr:uid="{00000000-0004-0000-0000-0000FC040000}"/>
    <hyperlink ref="AE1272" r:id="rId1278" xr:uid="{00000000-0004-0000-0000-0000FD040000}"/>
    <hyperlink ref="AE1273" r:id="rId1279" xr:uid="{00000000-0004-0000-0000-0000FE040000}"/>
    <hyperlink ref="AE1274" r:id="rId1280" xr:uid="{00000000-0004-0000-0000-0000FF040000}"/>
    <hyperlink ref="AE1275" r:id="rId1281" xr:uid="{00000000-0004-0000-0000-000000050000}"/>
    <hyperlink ref="AE1276" r:id="rId1282" xr:uid="{00000000-0004-0000-0000-000001050000}"/>
    <hyperlink ref="AE1277" r:id="rId1283" xr:uid="{00000000-0004-0000-0000-000002050000}"/>
    <hyperlink ref="AE1278" r:id="rId1284" xr:uid="{00000000-0004-0000-0000-000003050000}"/>
    <hyperlink ref="AE1279" r:id="rId1285" xr:uid="{00000000-0004-0000-0000-000004050000}"/>
    <hyperlink ref="AE1280" r:id="rId1286" xr:uid="{00000000-0004-0000-0000-000005050000}"/>
    <hyperlink ref="AE1281" r:id="rId1287" xr:uid="{00000000-0004-0000-0000-000006050000}"/>
    <hyperlink ref="AE1282" r:id="rId1288" xr:uid="{00000000-0004-0000-0000-000007050000}"/>
    <hyperlink ref="AE1283" r:id="rId1289" xr:uid="{00000000-0004-0000-0000-000008050000}"/>
    <hyperlink ref="AE1284" r:id="rId1290" xr:uid="{00000000-0004-0000-0000-000009050000}"/>
    <hyperlink ref="AE1285" r:id="rId1291" xr:uid="{00000000-0004-0000-0000-00000A050000}"/>
    <hyperlink ref="AE1286" r:id="rId1292" xr:uid="{00000000-0004-0000-0000-00000B050000}"/>
    <hyperlink ref="AE1287" r:id="rId1293" xr:uid="{00000000-0004-0000-0000-00000C050000}"/>
    <hyperlink ref="AE1288" r:id="rId1294" xr:uid="{00000000-0004-0000-0000-00000D050000}"/>
    <hyperlink ref="AE1289" r:id="rId1295" xr:uid="{00000000-0004-0000-0000-00000E050000}"/>
    <hyperlink ref="AE1290" r:id="rId1296" xr:uid="{00000000-0004-0000-0000-00000F050000}"/>
    <hyperlink ref="AE1291" r:id="rId1297" xr:uid="{00000000-0004-0000-0000-000010050000}"/>
    <hyperlink ref="AE1292" r:id="rId1298" xr:uid="{00000000-0004-0000-0000-000011050000}"/>
    <hyperlink ref="AE1293" r:id="rId1299" xr:uid="{00000000-0004-0000-0000-000012050000}"/>
    <hyperlink ref="AE1294" r:id="rId1300" xr:uid="{00000000-0004-0000-0000-000013050000}"/>
    <hyperlink ref="AE1295" r:id="rId1301" xr:uid="{00000000-0004-0000-0000-000014050000}"/>
    <hyperlink ref="AE1296" r:id="rId1302" xr:uid="{00000000-0004-0000-0000-000015050000}"/>
    <hyperlink ref="AE1297" r:id="rId1303" xr:uid="{00000000-0004-0000-0000-000016050000}"/>
    <hyperlink ref="AE1298" r:id="rId1304" xr:uid="{00000000-0004-0000-0000-000017050000}"/>
    <hyperlink ref="AE1299" r:id="rId1305" xr:uid="{00000000-0004-0000-0000-000018050000}"/>
    <hyperlink ref="AE1300" r:id="rId1306" xr:uid="{00000000-0004-0000-0000-000019050000}"/>
    <hyperlink ref="AE1301" r:id="rId1307" xr:uid="{00000000-0004-0000-0000-00001A050000}"/>
    <hyperlink ref="AE1302" r:id="rId1308" xr:uid="{00000000-0004-0000-0000-00001B050000}"/>
    <hyperlink ref="AE1303" r:id="rId1309" xr:uid="{00000000-0004-0000-0000-00001C050000}"/>
    <hyperlink ref="AE1304" r:id="rId1310" xr:uid="{00000000-0004-0000-0000-00001D050000}"/>
    <hyperlink ref="AE1305" r:id="rId1311" xr:uid="{00000000-0004-0000-0000-00001E050000}"/>
    <hyperlink ref="AE1306" r:id="rId1312" xr:uid="{00000000-0004-0000-0000-00001F050000}"/>
    <hyperlink ref="AE1307" r:id="rId1313" xr:uid="{00000000-0004-0000-0000-000020050000}"/>
    <hyperlink ref="AE1308" r:id="rId1314" xr:uid="{00000000-0004-0000-0000-000021050000}"/>
    <hyperlink ref="AE1309" r:id="rId1315" xr:uid="{00000000-0004-0000-0000-000022050000}"/>
    <hyperlink ref="AE1310" r:id="rId1316" xr:uid="{00000000-0004-0000-0000-000023050000}"/>
    <hyperlink ref="AE1311" r:id="rId1317" xr:uid="{00000000-0004-0000-0000-000024050000}"/>
    <hyperlink ref="AE1312" r:id="rId1318" xr:uid="{00000000-0004-0000-0000-000025050000}"/>
    <hyperlink ref="AE1313" r:id="rId1319" xr:uid="{00000000-0004-0000-0000-000026050000}"/>
    <hyperlink ref="AE1314" r:id="rId1320" xr:uid="{00000000-0004-0000-0000-000027050000}"/>
    <hyperlink ref="AE1315" r:id="rId1321" xr:uid="{00000000-0004-0000-0000-000028050000}"/>
    <hyperlink ref="AE1316" r:id="rId1322" xr:uid="{00000000-0004-0000-0000-000029050000}"/>
    <hyperlink ref="AE1317" r:id="rId1323" xr:uid="{00000000-0004-0000-0000-00002A050000}"/>
    <hyperlink ref="AE1318" r:id="rId1324" xr:uid="{00000000-0004-0000-0000-00002B050000}"/>
    <hyperlink ref="AE1319" r:id="rId1325" xr:uid="{00000000-0004-0000-0000-00002C050000}"/>
    <hyperlink ref="AE1320" r:id="rId1326" xr:uid="{00000000-0004-0000-0000-00002D050000}"/>
    <hyperlink ref="AE1321" r:id="rId1327" xr:uid="{00000000-0004-0000-0000-00002E050000}"/>
    <hyperlink ref="AE1322" r:id="rId1328" xr:uid="{00000000-0004-0000-0000-00002F050000}"/>
    <hyperlink ref="AE1323" r:id="rId1329" xr:uid="{00000000-0004-0000-0000-000030050000}"/>
    <hyperlink ref="AE1324" r:id="rId1330" xr:uid="{00000000-0004-0000-0000-000031050000}"/>
    <hyperlink ref="AE1325" r:id="rId1331" xr:uid="{00000000-0004-0000-0000-000032050000}"/>
    <hyperlink ref="AE1326" r:id="rId1332" xr:uid="{00000000-0004-0000-0000-000033050000}"/>
    <hyperlink ref="AE1327" r:id="rId1333" xr:uid="{00000000-0004-0000-0000-000034050000}"/>
    <hyperlink ref="AE1328" r:id="rId1334" xr:uid="{00000000-0004-0000-0000-000035050000}"/>
    <hyperlink ref="AE1329" r:id="rId1335" xr:uid="{00000000-0004-0000-0000-000036050000}"/>
    <hyperlink ref="AE1330" r:id="rId1336" xr:uid="{00000000-0004-0000-0000-000037050000}"/>
    <hyperlink ref="AE1331" r:id="rId1337" xr:uid="{00000000-0004-0000-0000-000038050000}"/>
    <hyperlink ref="AE1332" r:id="rId1338" xr:uid="{00000000-0004-0000-0000-000039050000}"/>
    <hyperlink ref="AE1333" r:id="rId1339" xr:uid="{00000000-0004-0000-0000-00003A050000}"/>
    <hyperlink ref="AE1334" r:id="rId1340" xr:uid="{00000000-0004-0000-0000-00003B050000}"/>
    <hyperlink ref="AE1335" r:id="rId1341" xr:uid="{00000000-0004-0000-0000-00003C050000}"/>
    <hyperlink ref="AE1336" r:id="rId1342" xr:uid="{00000000-0004-0000-0000-00003D050000}"/>
    <hyperlink ref="AE1337" r:id="rId1343" xr:uid="{00000000-0004-0000-0000-00003E050000}"/>
    <hyperlink ref="AE1338" r:id="rId1344" xr:uid="{00000000-0004-0000-0000-00003F050000}"/>
    <hyperlink ref="AE1339" r:id="rId1345" xr:uid="{00000000-0004-0000-0000-000040050000}"/>
    <hyperlink ref="AE1340" r:id="rId1346" xr:uid="{00000000-0004-0000-0000-000041050000}"/>
    <hyperlink ref="AE1341" r:id="rId1347" xr:uid="{00000000-0004-0000-0000-000042050000}"/>
    <hyperlink ref="AE1342" r:id="rId1348" xr:uid="{00000000-0004-0000-0000-000043050000}"/>
    <hyperlink ref="AE1343" r:id="rId1349" xr:uid="{00000000-0004-0000-0000-000044050000}"/>
    <hyperlink ref="AE1344" r:id="rId1350" xr:uid="{00000000-0004-0000-0000-000045050000}"/>
    <hyperlink ref="AE1345" r:id="rId1351" xr:uid="{00000000-0004-0000-0000-000046050000}"/>
    <hyperlink ref="AE1346" r:id="rId1352" xr:uid="{00000000-0004-0000-0000-000047050000}"/>
    <hyperlink ref="AE1347" r:id="rId1353" xr:uid="{00000000-0004-0000-0000-000048050000}"/>
    <hyperlink ref="AE1348" r:id="rId1354" xr:uid="{00000000-0004-0000-0000-000049050000}"/>
    <hyperlink ref="AE1349" r:id="rId1355" xr:uid="{00000000-0004-0000-0000-00004A050000}"/>
    <hyperlink ref="AE1350" r:id="rId1356" xr:uid="{00000000-0004-0000-0000-00004B050000}"/>
    <hyperlink ref="AE1351" r:id="rId1357" xr:uid="{00000000-0004-0000-0000-00004C050000}"/>
    <hyperlink ref="AE1352" r:id="rId1358" xr:uid="{00000000-0004-0000-0000-00004D050000}"/>
    <hyperlink ref="AE1353" r:id="rId1359" xr:uid="{00000000-0004-0000-0000-00004E050000}"/>
    <hyperlink ref="AE1354" r:id="rId1360" xr:uid="{00000000-0004-0000-0000-00004F050000}"/>
    <hyperlink ref="AE1355" r:id="rId1361" xr:uid="{00000000-0004-0000-0000-000050050000}"/>
    <hyperlink ref="AE1356" r:id="rId1362" xr:uid="{00000000-0004-0000-0000-000051050000}"/>
    <hyperlink ref="AE1357" r:id="rId1363" xr:uid="{00000000-0004-0000-0000-000052050000}"/>
    <hyperlink ref="AE1358" r:id="rId1364" xr:uid="{00000000-0004-0000-0000-000053050000}"/>
    <hyperlink ref="AE1359" r:id="rId1365" xr:uid="{00000000-0004-0000-0000-000054050000}"/>
    <hyperlink ref="AE1360" r:id="rId1366" xr:uid="{00000000-0004-0000-0000-000055050000}"/>
    <hyperlink ref="AE1361" r:id="rId1367" xr:uid="{00000000-0004-0000-0000-000056050000}"/>
    <hyperlink ref="AE1362" r:id="rId1368" xr:uid="{00000000-0004-0000-0000-000057050000}"/>
    <hyperlink ref="AE1363" r:id="rId1369" xr:uid="{00000000-0004-0000-0000-000058050000}"/>
    <hyperlink ref="AE1364" r:id="rId1370" xr:uid="{00000000-0004-0000-0000-000059050000}"/>
    <hyperlink ref="AE1365" r:id="rId1371" xr:uid="{00000000-0004-0000-0000-00005A050000}"/>
    <hyperlink ref="AE1366" r:id="rId1372" xr:uid="{00000000-0004-0000-0000-00005B050000}"/>
    <hyperlink ref="AE1367" r:id="rId1373" xr:uid="{00000000-0004-0000-0000-00005C050000}"/>
    <hyperlink ref="AE1368" r:id="rId1374" xr:uid="{00000000-0004-0000-0000-00005D050000}"/>
    <hyperlink ref="AE1369" r:id="rId1375" xr:uid="{00000000-0004-0000-0000-00005E050000}"/>
    <hyperlink ref="AE1370" r:id="rId1376" xr:uid="{00000000-0004-0000-0000-00005F050000}"/>
    <hyperlink ref="AE1371" r:id="rId1377" xr:uid="{00000000-0004-0000-0000-000060050000}"/>
    <hyperlink ref="AE1372" r:id="rId1378" xr:uid="{00000000-0004-0000-0000-000061050000}"/>
    <hyperlink ref="AE1373" r:id="rId1379" xr:uid="{00000000-0004-0000-0000-000062050000}"/>
    <hyperlink ref="AE1374" r:id="rId1380" xr:uid="{00000000-0004-0000-0000-000063050000}"/>
    <hyperlink ref="AE1375" r:id="rId1381" xr:uid="{00000000-0004-0000-0000-000064050000}"/>
    <hyperlink ref="AE1376" r:id="rId1382" xr:uid="{00000000-0004-0000-0000-000065050000}"/>
    <hyperlink ref="AE1377" r:id="rId1383" xr:uid="{00000000-0004-0000-0000-000066050000}"/>
    <hyperlink ref="AE1378" r:id="rId1384" xr:uid="{00000000-0004-0000-0000-000067050000}"/>
    <hyperlink ref="AE1379" r:id="rId1385" xr:uid="{00000000-0004-0000-0000-000068050000}"/>
    <hyperlink ref="AE1380" r:id="rId1386" xr:uid="{00000000-0004-0000-0000-000069050000}"/>
    <hyperlink ref="AE1381" r:id="rId1387" xr:uid="{00000000-0004-0000-0000-00006A050000}"/>
    <hyperlink ref="AE1382" r:id="rId1388" xr:uid="{00000000-0004-0000-0000-00006B050000}"/>
    <hyperlink ref="AE1383" r:id="rId1389" xr:uid="{00000000-0004-0000-0000-00006C050000}"/>
    <hyperlink ref="AE1384" r:id="rId1390" xr:uid="{00000000-0004-0000-0000-00006D050000}"/>
    <hyperlink ref="AE1385" r:id="rId1391" xr:uid="{00000000-0004-0000-0000-00006E050000}"/>
    <hyperlink ref="AE1386" r:id="rId1392" xr:uid="{00000000-0004-0000-0000-00006F050000}"/>
    <hyperlink ref="AE1387" r:id="rId1393" xr:uid="{00000000-0004-0000-0000-000070050000}"/>
    <hyperlink ref="AE1388" r:id="rId1394" xr:uid="{00000000-0004-0000-0000-000071050000}"/>
    <hyperlink ref="AE1389" r:id="rId1395" xr:uid="{00000000-0004-0000-0000-000072050000}"/>
    <hyperlink ref="AE1390" r:id="rId1396" xr:uid="{00000000-0004-0000-0000-000073050000}"/>
    <hyperlink ref="AE1391" r:id="rId1397" xr:uid="{00000000-0004-0000-0000-000074050000}"/>
    <hyperlink ref="AE1392" r:id="rId1398" xr:uid="{00000000-0004-0000-0000-000075050000}"/>
    <hyperlink ref="AE1393" r:id="rId1399" xr:uid="{00000000-0004-0000-0000-000076050000}"/>
    <hyperlink ref="AE1394" r:id="rId1400" xr:uid="{00000000-0004-0000-0000-000077050000}"/>
    <hyperlink ref="AE1395" r:id="rId1401" xr:uid="{00000000-0004-0000-0000-000078050000}"/>
    <hyperlink ref="AE1396" r:id="rId1402" xr:uid="{00000000-0004-0000-0000-000079050000}"/>
    <hyperlink ref="AE1397" r:id="rId1403" xr:uid="{00000000-0004-0000-0000-00007A050000}"/>
    <hyperlink ref="AE1398" r:id="rId1404" xr:uid="{00000000-0004-0000-0000-00007B050000}"/>
    <hyperlink ref="AE1399" r:id="rId1405" xr:uid="{00000000-0004-0000-0000-00007C050000}"/>
    <hyperlink ref="AE1400" r:id="rId1406" xr:uid="{00000000-0004-0000-0000-00007D050000}"/>
    <hyperlink ref="AE1401" r:id="rId1407" xr:uid="{00000000-0004-0000-0000-00007E050000}"/>
    <hyperlink ref="AE1402" r:id="rId1408" xr:uid="{00000000-0004-0000-0000-00007F050000}"/>
    <hyperlink ref="AE1403" r:id="rId1409" xr:uid="{00000000-0004-0000-0000-000080050000}"/>
    <hyperlink ref="AE1404" r:id="rId1410" xr:uid="{00000000-0004-0000-0000-000081050000}"/>
    <hyperlink ref="AE1405" r:id="rId1411" xr:uid="{00000000-0004-0000-0000-000082050000}"/>
    <hyperlink ref="AE1406" r:id="rId1412" xr:uid="{00000000-0004-0000-0000-000083050000}"/>
    <hyperlink ref="AE1407" r:id="rId1413" xr:uid="{00000000-0004-0000-0000-000084050000}"/>
    <hyperlink ref="AE1408" r:id="rId1414" xr:uid="{00000000-0004-0000-0000-000085050000}"/>
    <hyperlink ref="AE1409" r:id="rId1415" xr:uid="{00000000-0004-0000-0000-000086050000}"/>
    <hyperlink ref="AE1410" r:id="rId1416" xr:uid="{00000000-0004-0000-0000-000087050000}"/>
    <hyperlink ref="AE1411" r:id="rId1417" xr:uid="{00000000-0004-0000-0000-000088050000}"/>
    <hyperlink ref="AE1412" r:id="rId1418" xr:uid="{00000000-0004-0000-0000-000089050000}"/>
    <hyperlink ref="AE1413" r:id="rId1419" xr:uid="{00000000-0004-0000-0000-00008A050000}"/>
    <hyperlink ref="AE1414" r:id="rId1420" xr:uid="{00000000-0004-0000-0000-00008B050000}"/>
    <hyperlink ref="AE1415" r:id="rId1421" xr:uid="{00000000-0004-0000-0000-00008C050000}"/>
    <hyperlink ref="AE1416" r:id="rId1422" xr:uid="{00000000-0004-0000-0000-00008D050000}"/>
    <hyperlink ref="AE1417" r:id="rId1423" xr:uid="{00000000-0004-0000-0000-00008E050000}"/>
    <hyperlink ref="AE1418" r:id="rId1424" xr:uid="{00000000-0004-0000-0000-00008F050000}"/>
    <hyperlink ref="AE1419" r:id="rId1425" xr:uid="{00000000-0004-0000-0000-000090050000}"/>
    <hyperlink ref="AE1420" r:id="rId1426" xr:uid="{00000000-0004-0000-0000-000091050000}"/>
    <hyperlink ref="AE1421" r:id="rId1427" xr:uid="{00000000-0004-0000-0000-000092050000}"/>
    <hyperlink ref="AE1422" r:id="rId1428" xr:uid="{00000000-0004-0000-0000-000093050000}"/>
    <hyperlink ref="AE1423" r:id="rId1429" xr:uid="{00000000-0004-0000-0000-000094050000}"/>
    <hyperlink ref="AE1424" r:id="rId1430" xr:uid="{00000000-0004-0000-0000-000095050000}"/>
    <hyperlink ref="AE1425" r:id="rId1431" xr:uid="{00000000-0004-0000-0000-000096050000}"/>
    <hyperlink ref="AE1426" r:id="rId1432" xr:uid="{00000000-0004-0000-0000-000097050000}"/>
    <hyperlink ref="AE1427" r:id="rId1433" xr:uid="{00000000-0004-0000-0000-000098050000}"/>
    <hyperlink ref="AE1428" r:id="rId1434" xr:uid="{00000000-0004-0000-0000-000099050000}"/>
    <hyperlink ref="AE1429" r:id="rId1435" xr:uid="{00000000-0004-0000-0000-00009A050000}"/>
    <hyperlink ref="AE1430" r:id="rId1436" xr:uid="{00000000-0004-0000-0000-00009B050000}"/>
    <hyperlink ref="AE1431" r:id="rId1437" xr:uid="{00000000-0004-0000-0000-00009C050000}"/>
    <hyperlink ref="AE1432" r:id="rId1438" xr:uid="{00000000-0004-0000-0000-00009D050000}"/>
    <hyperlink ref="AE1433" r:id="rId1439" xr:uid="{00000000-0004-0000-0000-00009E050000}"/>
    <hyperlink ref="AE1434" r:id="rId1440" xr:uid="{00000000-0004-0000-0000-00009F050000}"/>
    <hyperlink ref="AE1435" r:id="rId1441" xr:uid="{00000000-0004-0000-0000-0000A0050000}"/>
    <hyperlink ref="AE1436" r:id="rId1442" xr:uid="{00000000-0004-0000-0000-0000A1050000}"/>
    <hyperlink ref="AE1437" r:id="rId1443" xr:uid="{00000000-0004-0000-0000-0000A2050000}"/>
    <hyperlink ref="AE1438" r:id="rId1444" xr:uid="{00000000-0004-0000-0000-0000A3050000}"/>
    <hyperlink ref="AE1439" r:id="rId1445" xr:uid="{00000000-0004-0000-0000-0000A4050000}"/>
    <hyperlink ref="AE1440" r:id="rId1446" xr:uid="{00000000-0004-0000-0000-0000A5050000}"/>
    <hyperlink ref="AE1441" r:id="rId1447" xr:uid="{00000000-0004-0000-0000-0000A6050000}"/>
    <hyperlink ref="AE1442" r:id="rId1448" xr:uid="{00000000-0004-0000-0000-0000A7050000}"/>
    <hyperlink ref="AE1443" r:id="rId1449" xr:uid="{00000000-0004-0000-0000-0000A8050000}"/>
    <hyperlink ref="AE1444" r:id="rId1450" xr:uid="{00000000-0004-0000-0000-0000A9050000}"/>
    <hyperlink ref="AE1445" r:id="rId1451" xr:uid="{00000000-0004-0000-0000-0000AA050000}"/>
    <hyperlink ref="AE1446" r:id="rId1452" xr:uid="{00000000-0004-0000-0000-0000AB050000}"/>
    <hyperlink ref="AE1447" r:id="rId1453" xr:uid="{00000000-0004-0000-0000-0000AC050000}"/>
    <hyperlink ref="AE1448" r:id="rId1454" xr:uid="{00000000-0004-0000-0000-0000AD050000}"/>
    <hyperlink ref="AE1449" r:id="rId1455" xr:uid="{00000000-0004-0000-0000-0000AE050000}"/>
    <hyperlink ref="AE1450" r:id="rId1456" xr:uid="{00000000-0004-0000-0000-0000AF050000}"/>
    <hyperlink ref="AE1451" r:id="rId1457" xr:uid="{00000000-0004-0000-0000-0000B0050000}"/>
    <hyperlink ref="AE1452" r:id="rId1458" xr:uid="{00000000-0004-0000-0000-0000B1050000}"/>
    <hyperlink ref="AE1453" r:id="rId1459" xr:uid="{00000000-0004-0000-0000-0000B2050000}"/>
    <hyperlink ref="AE1454" r:id="rId1460" xr:uid="{00000000-0004-0000-0000-0000B3050000}"/>
    <hyperlink ref="AE1455" r:id="rId1461" xr:uid="{00000000-0004-0000-0000-0000B4050000}"/>
    <hyperlink ref="AE1456" r:id="rId1462" xr:uid="{00000000-0004-0000-0000-0000B5050000}"/>
    <hyperlink ref="AE1457" r:id="rId1463" xr:uid="{00000000-0004-0000-0000-0000B6050000}"/>
    <hyperlink ref="AE1458" r:id="rId1464" xr:uid="{00000000-0004-0000-0000-0000B7050000}"/>
    <hyperlink ref="AE1459" r:id="rId1465" xr:uid="{00000000-0004-0000-0000-0000B8050000}"/>
    <hyperlink ref="AE1460" r:id="rId1466" xr:uid="{00000000-0004-0000-0000-0000B9050000}"/>
    <hyperlink ref="AE1461" r:id="rId1467" xr:uid="{00000000-0004-0000-0000-0000BA050000}"/>
    <hyperlink ref="AE1462" r:id="rId1468" xr:uid="{00000000-0004-0000-0000-0000BB050000}"/>
    <hyperlink ref="AE1463" r:id="rId1469" xr:uid="{00000000-0004-0000-0000-0000BC050000}"/>
    <hyperlink ref="AE1464" r:id="rId1470" xr:uid="{00000000-0004-0000-0000-0000BD050000}"/>
    <hyperlink ref="AE1465" r:id="rId1471" xr:uid="{00000000-0004-0000-0000-0000BE050000}"/>
    <hyperlink ref="AE1466" r:id="rId1472" xr:uid="{00000000-0004-0000-0000-0000BF050000}"/>
    <hyperlink ref="AE1467" r:id="rId1473" xr:uid="{00000000-0004-0000-0000-0000C0050000}"/>
    <hyperlink ref="AE1468" r:id="rId1474" xr:uid="{00000000-0004-0000-0000-0000C1050000}"/>
    <hyperlink ref="AE1469" r:id="rId1475" xr:uid="{00000000-0004-0000-0000-0000C2050000}"/>
    <hyperlink ref="AE1470" r:id="rId1476" xr:uid="{00000000-0004-0000-0000-0000C3050000}"/>
    <hyperlink ref="AE1471" r:id="rId1477" xr:uid="{00000000-0004-0000-0000-0000C4050000}"/>
    <hyperlink ref="AE1472" r:id="rId1478" xr:uid="{00000000-0004-0000-0000-0000C5050000}"/>
    <hyperlink ref="AE1473" r:id="rId1479" xr:uid="{00000000-0004-0000-0000-0000C6050000}"/>
    <hyperlink ref="AE1474" r:id="rId1480" xr:uid="{00000000-0004-0000-0000-0000C7050000}"/>
    <hyperlink ref="AE1475" r:id="rId1481" xr:uid="{00000000-0004-0000-0000-0000C8050000}"/>
    <hyperlink ref="AE1476" r:id="rId1482" xr:uid="{00000000-0004-0000-0000-0000C9050000}"/>
    <hyperlink ref="AE1477" r:id="rId1483" xr:uid="{00000000-0004-0000-0000-0000CA050000}"/>
    <hyperlink ref="AE1478" r:id="rId1484" xr:uid="{00000000-0004-0000-0000-0000CB050000}"/>
    <hyperlink ref="AE1479" r:id="rId1485" xr:uid="{00000000-0004-0000-0000-0000CC050000}"/>
    <hyperlink ref="AE1480" r:id="rId1486" xr:uid="{00000000-0004-0000-0000-0000CD050000}"/>
    <hyperlink ref="AE1481" r:id="rId1487" xr:uid="{00000000-0004-0000-0000-0000CE050000}"/>
    <hyperlink ref="AE1482" r:id="rId1488" xr:uid="{00000000-0004-0000-0000-0000CF050000}"/>
    <hyperlink ref="AE1483" r:id="rId1489" xr:uid="{00000000-0004-0000-0000-0000D0050000}"/>
    <hyperlink ref="AE1484" r:id="rId1490" xr:uid="{00000000-0004-0000-0000-0000D1050000}"/>
    <hyperlink ref="AE1485" r:id="rId1491" xr:uid="{00000000-0004-0000-0000-0000D2050000}"/>
    <hyperlink ref="AE1486" r:id="rId1492" xr:uid="{00000000-0004-0000-0000-0000D3050000}"/>
    <hyperlink ref="AE1487" r:id="rId1493" xr:uid="{00000000-0004-0000-0000-0000D4050000}"/>
    <hyperlink ref="AE1488" r:id="rId1494" xr:uid="{00000000-0004-0000-0000-0000D5050000}"/>
    <hyperlink ref="AE1489" r:id="rId1495" xr:uid="{00000000-0004-0000-0000-0000D6050000}"/>
    <hyperlink ref="AE1490" r:id="rId1496" xr:uid="{00000000-0004-0000-0000-0000D7050000}"/>
    <hyperlink ref="AE1491" r:id="rId1497" xr:uid="{00000000-0004-0000-0000-0000D8050000}"/>
    <hyperlink ref="AE1492" r:id="rId1498" xr:uid="{00000000-0004-0000-0000-0000D9050000}"/>
    <hyperlink ref="AE1493" r:id="rId1499" xr:uid="{00000000-0004-0000-0000-0000DA050000}"/>
    <hyperlink ref="AE1494" r:id="rId1500" xr:uid="{00000000-0004-0000-0000-0000DB050000}"/>
    <hyperlink ref="AE1495" r:id="rId1501" xr:uid="{00000000-0004-0000-0000-0000DC050000}"/>
    <hyperlink ref="AE1496" r:id="rId1502" xr:uid="{00000000-0004-0000-0000-0000DD050000}"/>
    <hyperlink ref="AE1497" r:id="rId1503" xr:uid="{00000000-0004-0000-0000-0000DE050000}"/>
    <hyperlink ref="AE1498" r:id="rId1504" xr:uid="{00000000-0004-0000-0000-0000DF050000}"/>
    <hyperlink ref="AE1499" r:id="rId1505" xr:uid="{00000000-0004-0000-0000-0000E0050000}"/>
    <hyperlink ref="AE1500" r:id="rId1506" xr:uid="{00000000-0004-0000-0000-0000E1050000}"/>
    <hyperlink ref="AE1501" r:id="rId1507" xr:uid="{00000000-0004-0000-0000-0000E2050000}"/>
    <hyperlink ref="AE1502" r:id="rId1508" xr:uid="{00000000-0004-0000-0000-0000E3050000}"/>
    <hyperlink ref="AE1503" r:id="rId1509" xr:uid="{00000000-0004-0000-0000-0000E4050000}"/>
    <hyperlink ref="AE1504" r:id="rId1510" xr:uid="{00000000-0004-0000-0000-0000E5050000}"/>
    <hyperlink ref="AE1505" r:id="rId1511" xr:uid="{00000000-0004-0000-0000-0000E6050000}"/>
    <hyperlink ref="AE1506" r:id="rId1512" xr:uid="{00000000-0004-0000-0000-0000E7050000}"/>
    <hyperlink ref="AE1507" r:id="rId1513" xr:uid="{00000000-0004-0000-0000-0000E8050000}"/>
    <hyperlink ref="AE1508" r:id="rId1514" xr:uid="{00000000-0004-0000-0000-0000E9050000}"/>
    <hyperlink ref="AE1509" r:id="rId1515" xr:uid="{00000000-0004-0000-0000-0000EA050000}"/>
    <hyperlink ref="AE1510" r:id="rId1516" xr:uid="{00000000-0004-0000-0000-0000EB050000}"/>
    <hyperlink ref="AE1511" r:id="rId1517" xr:uid="{00000000-0004-0000-0000-0000EC050000}"/>
    <hyperlink ref="AE1512" r:id="rId1518" xr:uid="{00000000-0004-0000-0000-0000ED050000}"/>
    <hyperlink ref="AE1513" r:id="rId1519" xr:uid="{00000000-0004-0000-0000-0000EE050000}"/>
    <hyperlink ref="AE1514" r:id="rId1520" xr:uid="{00000000-0004-0000-0000-0000EF050000}"/>
    <hyperlink ref="AE1515" r:id="rId1521" xr:uid="{00000000-0004-0000-0000-0000F0050000}"/>
    <hyperlink ref="AE1516" r:id="rId1522" xr:uid="{00000000-0004-0000-0000-0000F1050000}"/>
    <hyperlink ref="AE1517" r:id="rId1523" xr:uid="{00000000-0004-0000-0000-0000F2050000}"/>
    <hyperlink ref="AE1518" r:id="rId1524" xr:uid="{00000000-0004-0000-0000-0000F3050000}"/>
    <hyperlink ref="AE1519" r:id="rId1525" xr:uid="{00000000-0004-0000-0000-0000F4050000}"/>
    <hyperlink ref="AE1520" r:id="rId1526" xr:uid="{00000000-0004-0000-0000-0000F5050000}"/>
    <hyperlink ref="AE1521" r:id="rId1527" xr:uid="{00000000-0004-0000-0000-0000F6050000}"/>
    <hyperlink ref="AE1522" r:id="rId1528" xr:uid="{00000000-0004-0000-0000-0000F7050000}"/>
    <hyperlink ref="AE1523" r:id="rId1529" xr:uid="{00000000-0004-0000-0000-0000F8050000}"/>
    <hyperlink ref="AE1524" r:id="rId1530" xr:uid="{00000000-0004-0000-0000-0000F9050000}"/>
    <hyperlink ref="AE1525" r:id="rId1531" xr:uid="{00000000-0004-0000-0000-0000FA050000}"/>
    <hyperlink ref="AE1526" r:id="rId1532" xr:uid="{00000000-0004-0000-0000-0000FB050000}"/>
    <hyperlink ref="AE1527" r:id="rId1533" xr:uid="{00000000-0004-0000-0000-0000FC050000}"/>
    <hyperlink ref="AE1528" r:id="rId1534" xr:uid="{00000000-0004-0000-0000-0000FD050000}"/>
    <hyperlink ref="AE1529" r:id="rId1535" xr:uid="{00000000-0004-0000-0000-0000FE050000}"/>
    <hyperlink ref="AE1530" r:id="rId1536" xr:uid="{00000000-0004-0000-0000-0000FF050000}"/>
    <hyperlink ref="AE1531" r:id="rId1537" xr:uid="{00000000-0004-0000-0000-000000060000}"/>
    <hyperlink ref="AE1532" r:id="rId1538" xr:uid="{00000000-0004-0000-0000-000001060000}"/>
    <hyperlink ref="AE1533" r:id="rId1539" xr:uid="{00000000-0004-0000-0000-000002060000}"/>
    <hyperlink ref="AE1534" r:id="rId1540" xr:uid="{00000000-0004-0000-0000-000003060000}"/>
    <hyperlink ref="AE1535" r:id="rId1541" xr:uid="{00000000-0004-0000-0000-000004060000}"/>
    <hyperlink ref="AE1536" r:id="rId1542" xr:uid="{00000000-0004-0000-0000-000005060000}"/>
    <hyperlink ref="AE1537" r:id="rId1543" xr:uid="{00000000-0004-0000-0000-000006060000}"/>
    <hyperlink ref="AE1538" r:id="rId1544" xr:uid="{00000000-0004-0000-0000-000007060000}"/>
    <hyperlink ref="AE1539" r:id="rId1545" xr:uid="{00000000-0004-0000-0000-000008060000}"/>
    <hyperlink ref="AE1540" r:id="rId1546" xr:uid="{00000000-0004-0000-0000-000009060000}"/>
    <hyperlink ref="AE1541" r:id="rId1547" xr:uid="{00000000-0004-0000-0000-00000A060000}"/>
    <hyperlink ref="AE1542" r:id="rId1548" xr:uid="{00000000-0004-0000-0000-00000B060000}"/>
    <hyperlink ref="AE1543" r:id="rId1549" xr:uid="{00000000-0004-0000-0000-00000C060000}"/>
    <hyperlink ref="AE1544" r:id="rId1550" xr:uid="{00000000-0004-0000-0000-00000D060000}"/>
    <hyperlink ref="AE1545" r:id="rId1551" xr:uid="{00000000-0004-0000-0000-00000E060000}"/>
    <hyperlink ref="AE1546" r:id="rId1552" xr:uid="{00000000-0004-0000-0000-00000F060000}"/>
    <hyperlink ref="AE1547" r:id="rId1553" xr:uid="{00000000-0004-0000-0000-000010060000}"/>
    <hyperlink ref="AE1548" r:id="rId1554" xr:uid="{00000000-0004-0000-0000-000011060000}"/>
    <hyperlink ref="AE1549" r:id="rId1555" xr:uid="{00000000-0004-0000-0000-000012060000}"/>
    <hyperlink ref="AE1550" r:id="rId1556" xr:uid="{00000000-0004-0000-0000-000013060000}"/>
    <hyperlink ref="AE1551" r:id="rId1557" xr:uid="{00000000-0004-0000-0000-000014060000}"/>
    <hyperlink ref="AE1552" r:id="rId1558" xr:uid="{00000000-0004-0000-0000-000015060000}"/>
    <hyperlink ref="AE1553" r:id="rId1559" xr:uid="{00000000-0004-0000-0000-000016060000}"/>
    <hyperlink ref="AE1554" r:id="rId1560" xr:uid="{00000000-0004-0000-0000-000017060000}"/>
    <hyperlink ref="AE1555" r:id="rId1561" xr:uid="{00000000-0004-0000-0000-000018060000}"/>
    <hyperlink ref="AE1556" r:id="rId1562" xr:uid="{00000000-0004-0000-0000-000019060000}"/>
    <hyperlink ref="AE1557" r:id="rId1563" xr:uid="{00000000-0004-0000-0000-00001A060000}"/>
    <hyperlink ref="AE1558" r:id="rId1564" xr:uid="{00000000-0004-0000-0000-00001B060000}"/>
    <hyperlink ref="AE1559" r:id="rId1565" xr:uid="{00000000-0004-0000-0000-00001C060000}"/>
    <hyperlink ref="AE1560" r:id="rId1566" xr:uid="{00000000-0004-0000-0000-00001D060000}"/>
    <hyperlink ref="AE1561" r:id="rId1567" xr:uid="{00000000-0004-0000-0000-00001E060000}"/>
    <hyperlink ref="AE1562" r:id="rId1568" xr:uid="{00000000-0004-0000-0000-00001F060000}"/>
    <hyperlink ref="AE1563" r:id="rId1569" xr:uid="{00000000-0004-0000-0000-000020060000}"/>
    <hyperlink ref="AE1564" r:id="rId1570" xr:uid="{00000000-0004-0000-0000-000021060000}"/>
    <hyperlink ref="AE1565" r:id="rId1571" xr:uid="{00000000-0004-0000-0000-000022060000}"/>
    <hyperlink ref="AE1566" r:id="rId1572" xr:uid="{00000000-0004-0000-0000-000023060000}"/>
    <hyperlink ref="AE1567" r:id="rId1573" xr:uid="{00000000-0004-0000-0000-000024060000}"/>
    <hyperlink ref="AE1568" r:id="rId1574" xr:uid="{00000000-0004-0000-0000-000025060000}"/>
    <hyperlink ref="AE1569" r:id="rId1575" xr:uid="{00000000-0004-0000-0000-000026060000}"/>
    <hyperlink ref="AE1570" r:id="rId1576" xr:uid="{00000000-0004-0000-0000-000027060000}"/>
    <hyperlink ref="AE1571" r:id="rId1577" xr:uid="{00000000-0004-0000-0000-000028060000}"/>
    <hyperlink ref="AE1572" r:id="rId1578" xr:uid="{00000000-0004-0000-0000-000029060000}"/>
    <hyperlink ref="AE1573" r:id="rId1579" xr:uid="{00000000-0004-0000-0000-00002A060000}"/>
    <hyperlink ref="AE1574" r:id="rId1580" xr:uid="{00000000-0004-0000-0000-00002B060000}"/>
    <hyperlink ref="AE1575" r:id="rId1581" xr:uid="{00000000-0004-0000-0000-00002C060000}"/>
    <hyperlink ref="AE1576" r:id="rId1582" xr:uid="{00000000-0004-0000-0000-00002D060000}"/>
    <hyperlink ref="AE1577" r:id="rId1583" xr:uid="{00000000-0004-0000-0000-00002E060000}"/>
    <hyperlink ref="AE1578" r:id="rId1584" xr:uid="{00000000-0004-0000-0000-00002F060000}"/>
    <hyperlink ref="AE1579" r:id="rId1585" xr:uid="{00000000-0004-0000-0000-000030060000}"/>
    <hyperlink ref="AE1580" r:id="rId1586" xr:uid="{00000000-0004-0000-0000-000031060000}"/>
    <hyperlink ref="AE1581" r:id="rId1587" xr:uid="{00000000-0004-0000-0000-000032060000}"/>
    <hyperlink ref="AE1582" r:id="rId1588" xr:uid="{00000000-0004-0000-0000-000033060000}"/>
    <hyperlink ref="AE1583" r:id="rId1589" xr:uid="{00000000-0004-0000-0000-000034060000}"/>
    <hyperlink ref="AE1584" r:id="rId1590" xr:uid="{00000000-0004-0000-0000-000035060000}"/>
    <hyperlink ref="AE1585" r:id="rId1591" xr:uid="{00000000-0004-0000-0000-000036060000}"/>
    <hyperlink ref="AE1586" r:id="rId1592" xr:uid="{00000000-0004-0000-0000-000037060000}"/>
    <hyperlink ref="AE1587" r:id="rId1593" xr:uid="{00000000-0004-0000-0000-000038060000}"/>
    <hyperlink ref="AE1588" r:id="rId1594" xr:uid="{00000000-0004-0000-0000-000039060000}"/>
    <hyperlink ref="AE1589" r:id="rId1595" xr:uid="{00000000-0004-0000-0000-00003A060000}"/>
    <hyperlink ref="AE1590" r:id="rId1596" xr:uid="{00000000-0004-0000-0000-00003B060000}"/>
    <hyperlink ref="AE1591" r:id="rId1597" xr:uid="{00000000-0004-0000-0000-00003C060000}"/>
    <hyperlink ref="AE1592" r:id="rId1598" xr:uid="{00000000-0004-0000-0000-00003D060000}"/>
    <hyperlink ref="AE1593" r:id="rId1599" xr:uid="{00000000-0004-0000-0000-00003E060000}"/>
    <hyperlink ref="AE1594" r:id="rId1600" xr:uid="{00000000-0004-0000-0000-00003F060000}"/>
    <hyperlink ref="AE1595" r:id="rId1601" xr:uid="{00000000-0004-0000-0000-000040060000}"/>
    <hyperlink ref="AE1596" r:id="rId1602" xr:uid="{00000000-0004-0000-0000-000041060000}"/>
    <hyperlink ref="AE1597" r:id="rId1603" xr:uid="{00000000-0004-0000-0000-000042060000}"/>
    <hyperlink ref="AE1598" r:id="rId1604" xr:uid="{00000000-0004-0000-0000-000043060000}"/>
    <hyperlink ref="AE1599" r:id="rId1605" xr:uid="{00000000-0004-0000-0000-000044060000}"/>
    <hyperlink ref="AE1600" r:id="rId1606" xr:uid="{00000000-0004-0000-0000-000045060000}"/>
    <hyperlink ref="AE1601" r:id="rId1607" xr:uid="{00000000-0004-0000-0000-000046060000}"/>
    <hyperlink ref="AE1602" r:id="rId1608" xr:uid="{00000000-0004-0000-0000-000047060000}"/>
    <hyperlink ref="AE1603" r:id="rId1609" xr:uid="{00000000-0004-0000-0000-000048060000}"/>
    <hyperlink ref="AE1604" r:id="rId1610" xr:uid="{00000000-0004-0000-0000-000049060000}"/>
    <hyperlink ref="AE1605" r:id="rId1611" xr:uid="{00000000-0004-0000-0000-00004A060000}"/>
    <hyperlink ref="AE1606" r:id="rId1612" xr:uid="{00000000-0004-0000-0000-00004B060000}"/>
    <hyperlink ref="AE1607" r:id="rId1613" xr:uid="{00000000-0004-0000-0000-00004C060000}"/>
    <hyperlink ref="AE1608" r:id="rId1614" xr:uid="{00000000-0004-0000-0000-00004D060000}"/>
    <hyperlink ref="AE1609" r:id="rId1615" xr:uid="{00000000-0004-0000-0000-00004E060000}"/>
    <hyperlink ref="AE1610" r:id="rId1616" xr:uid="{00000000-0004-0000-0000-00004F060000}"/>
    <hyperlink ref="AE1611" r:id="rId1617" xr:uid="{00000000-0004-0000-0000-000050060000}"/>
    <hyperlink ref="AE1612" r:id="rId1618" xr:uid="{00000000-0004-0000-0000-000051060000}"/>
    <hyperlink ref="AE1613" r:id="rId1619" xr:uid="{00000000-0004-0000-0000-000052060000}"/>
    <hyperlink ref="AE1614" r:id="rId1620" xr:uid="{00000000-0004-0000-0000-000053060000}"/>
    <hyperlink ref="AE1615" r:id="rId1621" xr:uid="{00000000-0004-0000-0000-000054060000}"/>
    <hyperlink ref="AE1616" r:id="rId1622" xr:uid="{00000000-0004-0000-0000-000055060000}"/>
    <hyperlink ref="AE1617" r:id="rId1623" xr:uid="{00000000-0004-0000-0000-000056060000}"/>
    <hyperlink ref="AE1618" r:id="rId1624" xr:uid="{00000000-0004-0000-0000-000057060000}"/>
    <hyperlink ref="AE1619" r:id="rId1625" xr:uid="{00000000-0004-0000-0000-000058060000}"/>
    <hyperlink ref="AE1620" r:id="rId1626" xr:uid="{00000000-0004-0000-0000-000059060000}"/>
    <hyperlink ref="AE1621" r:id="rId1627" xr:uid="{00000000-0004-0000-0000-00005A060000}"/>
    <hyperlink ref="AE1622" r:id="rId1628" xr:uid="{00000000-0004-0000-0000-00005B060000}"/>
    <hyperlink ref="AE1623" r:id="rId1629" xr:uid="{00000000-0004-0000-0000-00005C060000}"/>
    <hyperlink ref="AE1624" r:id="rId1630" xr:uid="{00000000-0004-0000-0000-00005D060000}"/>
    <hyperlink ref="AE1625" r:id="rId1631" xr:uid="{00000000-0004-0000-0000-00005E060000}"/>
    <hyperlink ref="AE1626" r:id="rId1632" xr:uid="{00000000-0004-0000-0000-00005F060000}"/>
    <hyperlink ref="AE1627" r:id="rId1633" xr:uid="{00000000-0004-0000-0000-000060060000}"/>
    <hyperlink ref="AE1628" r:id="rId1634" xr:uid="{00000000-0004-0000-0000-000061060000}"/>
    <hyperlink ref="AE1629" r:id="rId1635" xr:uid="{00000000-0004-0000-0000-000062060000}"/>
    <hyperlink ref="AE1630" r:id="rId1636" xr:uid="{00000000-0004-0000-0000-000063060000}"/>
    <hyperlink ref="AE1631" r:id="rId1637" xr:uid="{00000000-0004-0000-0000-000064060000}"/>
    <hyperlink ref="AE1632" r:id="rId1638" xr:uid="{00000000-0004-0000-0000-000065060000}"/>
    <hyperlink ref="AE1633" r:id="rId1639" xr:uid="{00000000-0004-0000-0000-000066060000}"/>
    <hyperlink ref="AE1634" r:id="rId1640" xr:uid="{00000000-0004-0000-0000-000067060000}"/>
    <hyperlink ref="AE1635" r:id="rId1641" xr:uid="{00000000-0004-0000-0000-000068060000}"/>
    <hyperlink ref="AE1636" r:id="rId1642" xr:uid="{00000000-0004-0000-0000-000069060000}"/>
    <hyperlink ref="AE1637" r:id="rId1643" xr:uid="{00000000-0004-0000-0000-00006A060000}"/>
    <hyperlink ref="AE1638" r:id="rId1644" xr:uid="{00000000-0004-0000-0000-00006B060000}"/>
    <hyperlink ref="AE1639" r:id="rId1645" xr:uid="{00000000-0004-0000-0000-00006C060000}"/>
    <hyperlink ref="AE1640" r:id="rId1646" xr:uid="{00000000-0004-0000-0000-00006D060000}"/>
    <hyperlink ref="AE1641" r:id="rId1647" xr:uid="{00000000-0004-0000-0000-00006E060000}"/>
    <hyperlink ref="AE1642" r:id="rId1648" xr:uid="{00000000-0004-0000-0000-00006F060000}"/>
    <hyperlink ref="AE1643" r:id="rId1649" xr:uid="{00000000-0004-0000-0000-000070060000}"/>
    <hyperlink ref="AE1644" r:id="rId1650" xr:uid="{00000000-0004-0000-0000-000071060000}"/>
    <hyperlink ref="AE1645" r:id="rId1651" xr:uid="{00000000-0004-0000-0000-000072060000}"/>
    <hyperlink ref="AE1646" r:id="rId1652" xr:uid="{00000000-0004-0000-0000-000073060000}"/>
    <hyperlink ref="AE1647" r:id="rId1653" xr:uid="{00000000-0004-0000-0000-000074060000}"/>
    <hyperlink ref="AE1648" r:id="rId1654" xr:uid="{00000000-0004-0000-0000-000075060000}"/>
    <hyperlink ref="AE1649" r:id="rId1655" xr:uid="{00000000-0004-0000-0000-000076060000}"/>
    <hyperlink ref="AE1650" r:id="rId1656" xr:uid="{00000000-0004-0000-0000-000077060000}"/>
    <hyperlink ref="AE1651" r:id="rId1657" xr:uid="{00000000-0004-0000-0000-000078060000}"/>
    <hyperlink ref="AE1652" r:id="rId1658" xr:uid="{00000000-0004-0000-0000-000079060000}"/>
    <hyperlink ref="AE1653" r:id="rId1659" xr:uid="{00000000-0004-0000-0000-00007A060000}"/>
    <hyperlink ref="AE1654" r:id="rId1660" xr:uid="{00000000-0004-0000-0000-00007B060000}"/>
    <hyperlink ref="AE1655" r:id="rId1661" xr:uid="{00000000-0004-0000-0000-00007C060000}"/>
    <hyperlink ref="AE1656" r:id="rId1662" xr:uid="{00000000-0004-0000-0000-00007D060000}"/>
    <hyperlink ref="AE1657" r:id="rId1663" xr:uid="{00000000-0004-0000-0000-00007E060000}"/>
    <hyperlink ref="AE1658" r:id="rId1664" xr:uid="{00000000-0004-0000-0000-00007F060000}"/>
    <hyperlink ref="AE1659" r:id="rId1665" xr:uid="{00000000-0004-0000-0000-000080060000}"/>
    <hyperlink ref="AE1660" r:id="rId1666" xr:uid="{00000000-0004-0000-0000-000081060000}"/>
    <hyperlink ref="AE1661" r:id="rId1667" xr:uid="{00000000-0004-0000-0000-000082060000}"/>
    <hyperlink ref="AE1662" r:id="rId1668" xr:uid="{00000000-0004-0000-0000-000083060000}"/>
    <hyperlink ref="AE1663" r:id="rId1669" xr:uid="{00000000-0004-0000-0000-000084060000}"/>
    <hyperlink ref="AE1664" r:id="rId1670" xr:uid="{00000000-0004-0000-0000-000085060000}"/>
    <hyperlink ref="AE1665" r:id="rId1671" xr:uid="{00000000-0004-0000-0000-000086060000}"/>
    <hyperlink ref="AE1666" r:id="rId1672" xr:uid="{00000000-0004-0000-0000-000087060000}"/>
    <hyperlink ref="AE1667" r:id="rId1673" xr:uid="{00000000-0004-0000-0000-000088060000}"/>
    <hyperlink ref="AE1668" r:id="rId1674" xr:uid="{00000000-0004-0000-0000-000089060000}"/>
    <hyperlink ref="AE1669" r:id="rId1675" xr:uid="{00000000-0004-0000-0000-00008A060000}"/>
    <hyperlink ref="AE1670" r:id="rId1676" xr:uid="{00000000-0004-0000-0000-00008B060000}"/>
    <hyperlink ref="AE1671" r:id="rId1677" xr:uid="{00000000-0004-0000-0000-00008C060000}"/>
    <hyperlink ref="AE1672" r:id="rId1678" xr:uid="{00000000-0004-0000-0000-00008D060000}"/>
    <hyperlink ref="AE1673" r:id="rId1679" xr:uid="{00000000-0004-0000-0000-00008E060000}"/>
    <hyperlink ref="AE1674" r:id="rId1680" xr:uid="{00000000-0004-0000-0000-00008F060000}"/>
    <hyperlink ref="AE1675" r:id="rId1681" xr:uid="{00000000-0004-0000-0000-000090060000}"/>
    <hyperlink ref="AE1676" r:id="rId1682" xr:uid="{00000000-0004-0000-0000-000091060000}"/>
    <hyperlink ref="AE1677" r:id="rId1683" xr:uid="{00000000-0004-0000-0000-000092060000}"/>
    <hyperlink ref="AE1678" r:id="rId1684" xr:uid="{00000000-0004-0000-0000-000093060000}"/>
    <hyperlink ref="AE1679" r:id="rId1685" xr:uid="{00000000-0004-0000-0000-000094060000}"/>
    <hyperlink ref="AE1680" r:id="rId1686" xr:uid="{00000000-0004-0000-0000-000095060000}"/>
    <hyperlink ref="AE1681" r:id="rId1687" xr:uid="{00000000-0004-0000-0000-000096060000}"/>
    <hyperlink ref="AE1682" r:id="rId1688" xr:uid="{00000000-0004-0000-0000-000097060000}"/>
    <hyperlink ref="AE1683" r:id="rId1689" xr:uid="{00000000-0004-0000-0000-000098060000}"/>
    <hyperlink ref="AE1684" r:id="rId1690" xr:uid="{00000000-0004-0000-0000-000099060000}"/>
    <hyperlink ref="AE1685" r:id="rId1691" xr:uid="{00000000-0004-0000-0000-00009A060000}"/>
    <hyperlink ref="AE1686" r:id="rId1692" xr:uid="{00000000-0004-0000-0000-00009B060000}"/>
    <hyperlink ref="AE1687" r:id="rId1693" xr:uid="{00000000-0004-0000-0000-00009C060000}"/>
    <hyperlink ref="AE1688" r:id="rId1694" xr:uid="{00000000-0004-0000-0000-00009D060000}"/>
    <hyperlink ref="AE1689" r:id="rId1695" xr:uid="{00000000-0004-0000-0000-00009E060000}"/>
    <hyperlink ref="AE1690" r:id="rId1696" xr:uid="{00000000-0004-0000-0000-00009F060000}"/>
    <hyperlink ref="AE1691" r:id="rId1697" xr:uid="{00000000-0004-0000-0000-0000A0060000}"/>
    <hyperlink ref="AE1692" r:id="rId1698" xr:uid="{00000000-0004-0000-0000-0000A1060000}"/>
    <hyperlink ref="AE1693" r:id="rId1699" xr:uid="{00000000-0004-0000-0000-0000A2060000}"/>
    <hyperlink ref="AE1694" r:id="rId1700" xr:uid="{00000000-0004-0000-0000-0000A3060000}"/>
    <hyperlink ref="AE1695" r:id="rId1701" xr:uid="{00000000-0004-0000-0000-0000A4060000}"/>
    <hyperlink ref="AE1696" r:id="rId1702" xr:uid="{00000000-0004-0000-0000-0000A5060000}"/>
    <hyperlink ref="AE1697" r:id="rId1703" xr:uid="{00000000-0004-0000-0000-0000A6060000}"/>
    <hyperlink ref="AE1698" r:id="rId1704" xr:uid="{00000000-0004-0000-0000-0000A7060000}"/>
    <hyperlink ref="AE1699" r:id="rId1705" xr:uid="{00000000-0004-0000-0000-0000A8060000}"/>
    <hyperlink ref="AE1700" r:id="rId1706" xr:uid="{00000000-0004-0000-0000-0000A9060000}"/>
    <hyperlink ref="AE1701" r:id="rId1707" xr:uid="{00000000-0004-0000-0000-0000AA060000}"/>
    <hyperlink ref="AE1702" r:id="rId1708" xr:uid="{00000000-0004-0000-0000-0000AB060000}"/>
    <hyperlink ref="AE1703" r:id="rId1709" xr:uid="{00000000-0004-0000-0000-0000AC060000}"/>
    <hyperlink ref="AE1704" r:id="rId1710" xr:uid="{00000000-0004-0000-0000-0000AD060000}"/>
    <hyperlink ref="AE1705" r:id="rId1711" xr:uid="{00000000-0004-0000-0000-0000AE060000}"/>
    <hyperlink ref="AE1706" r:id="rId1712" xr:uid="{00000000-0004-0000-0000-0000AF060000}"/>
    <hyperlink ref="AE1707" r:id="rId1713" xr:uid="{00000000-0004-0000-0000-0000B0060000}"/>
    <hyperlink ref="AE1708" r:id="rId1714" xr:uid="{00000000-0004-0000-0000-0000B1060000}"/>
    <hyperlink ref="AE1709" r:id="rId1715" xr:uid="{00000000-0004-0000-0000-0000B2060000}"/>
    <hyperlink ref="AE1710" r:id="rId1716" xr:uid="{00000000-0004-0000-0000-0000B3060000}"/>
    <hyperlink ref="AE1711" r:id="rId1717" xr:uid="{00000000-0004-0000-0000-0000B4060000}"/>
    <hyperlink ref="AE1712" r:id="rId1718" xr:uid="{00000000-0004-0000-0000-0000B5060000}"/>
    <hyperlink ref="AE1713" r:id="rId1719" xr:uid="{00000000-0004-0000-0000-0000B6060000}"/>
    <hyperlink ref="AE1714" r:id="rId1720" xr:uid="{00000000-0004-0000-0000-0000B7060000}"/>
    <hyperlink ref="AE1715" r:id="rId1721" xr:uid="{00000000-0004-0000-0000-0000B8060000}"/>
    <hyperlink ref="AE1716" r:id="rId1722" xr:uid="{00000000-0004-0000-0000-0000B9060000}"/>
    <hyperlink ref="AE1717" r:id="rId1723" xr:uid="{00000000-0004-0000-0000-0000BA060000}"/>
    <hyperlink ref="AE1718" r:id="rId1724" xr:uid="{00000000-0004-0000-0000-0000BB060000}"/>
    <hyperlink ref="AE1719" r:id="rId1725" xr:uid="{00000000-0004-0000-0000-0000BC060000}"/>
    <hyperlink ref="AE1720" r:id="rId1726" xr:uid="{00000000-0004-0000-0000-0000BD060000}"/>
    <hyperlink ref="AE1721" r:id="rId1727" xr:uid="{00000000-0004-0000-0000-0000BE060000}"/>
    <hyperlink ref="AE1722" r:id="rId1728" xr:uid="{00000000-0004-0000-0000-0000BF060000}"/>
    <hyperlink ref="AE1723" r:id="rId1729" xr:uid="{00000000-0004-0000-0000-0000C0060000}"/>
    <hyperlink ref="AE1724" r:id="rId1730" xr:uid="{00000000-0004-0000-0000-0000C1060000}"/>
    <hyperlink ref="AE1725" r:id="rId1731" xr:uid="{00000000-0004-0000-0000-0000C2060000}"/>
    <hyperlink ref="AE1726" r:id="rId1732" xr:uid="{00000000-0004-0000-0000-0000C3060000}"/>
    <hyperlink ref="AE1727" r:id="rId1733" xr:uid="{00000000-0004-0000-0000-0000C4060000}"/>
    <hyperlink ref="AE1728" r:id="rId1734" xr:uid="{00000000-0004-0000-0000-0000C5060000}"/>
    <hyperlink ref="AE1729" r:id="rId1735" xr:uid="{00000000-0004-0000-0000-0000C6060000}"/>
    <hyperlink ref="AE1730" r:id="rId1736" xr:uid="{00000000-0004-0000-0000-0000C7060000}"/>
    <hyperlink ref="AE1731" r:id="rId1737" xr:uid="{00000000-0004-0000-0000-0000C8060000}"/>
    <hyperlink ref="AE1732" r:id="rId1738" xr:uid="{00000000-0004-0000-0000-0000C9060000}"/>
    <hyperlink ref="AE1733" r:id="rId1739" xr:uid="{00000000-0004-0000-0000-0000CA060000}"/>
    <hyperlink ref="AE1734" r:id="rId1740" xr:uid="{00000000-0004-0000-0000-0000CB060000}"/>
    <hyperlink ref="AE1735" r:id="rId1741" xr:uid="{00000000-0004-0000-0000-0000CC060000}"/>
    <hyperlink ref="AE1736" r:id="rId1742" xr:uid="{00000000-0004-0000-0000-0000CD060000}"/>
    <hyperlink ref="AE1737" r:id="rId1743" xr:uid="{00000000-0004-0000-0000-0000CE060000}"/>
    <hyperlink ref="AE1738" r:id="rId1744" xr:uid="{00000000-0004-0000-0000-0000CF060000}"/>
    <hyperlink ref="AE1739" r:id="rId1745" xr:uid="{00000000-0004-0000-0000-0000D0060000}"/>
    <hyperlink ref="AE1740" r:id="rId1746" xr:uid="{00000000-0004-0000-0000-0000D1060000}"/>
    <hyperlink ref="AE1741" r:id="rId1747" xr:uid="{00000000-0004-0000-0000-0000D2060000}"/>
    <hyperlink ref="AE1742" r:id="rId1748" xr:uid="{00000000-0004-0000-0000-0000D3060000}"/>
    <hyperlink ref="AE1743" r:id="rId1749" xr:uid="{00000000-0004-0000-0000-0000D4060000}"/>
    <hyperlink ref="AE1744" r:id="rId1750" xr:uid="{00000000-0004-0000-0000-0000D5060000}"/>
    <hyperlink ref="AE1745" r:id="rId1751" xr:uid="{00000000-0004-0000-0000-0000D6060000}"/>
    <hyperlink ref="AE1746" r:id="rId1752" xr:uid="{00000000-0004-0000-0000-0000D7060000}"/>
    <hyperlink ref="AE1747" r:id="rId1753" xr:uid="{00000000-0004-0000-0000-0000D8060000}"/>
    <hyperlink ref="AE1748" r:id="rId1754" xr:uid="{00000000-0004-0000-0000-0000D9060000}"/>
    <hyperlink ref="AE1749" r:id="rId1755" xr:uid="{00000000-0004-0000-0000-0000DA060000}"/>
    <hyperlink ref="AE1750" r:id="rId1756" xr:uid="{00000000-0004-0000-0000-0000DB060000}"/>
    <hyperlink ref="AE1751" r:id="rId1757" xr:uid="{00000000-0004-0000-0000-0000DC060000}"/>
    <hyperlink ref="AE1752" r:id="rId1758" xr:uid="{00000000-0004-0000-0000-0000DD060000}"/>
    <hyperlink ref="AE1753" r:id="rId1759" xr:uid="{00000000-0004-0000-0000-0000DE060000}"/>
    <hyperlink ref="AE1754" r:id="rId1760" xr:uid="{00000000-0004-0000-0000-0000DF060000}"/>
    <hyperlink ref="AE1755" r:id="rId1761" xr:uid="{00000000-0004-0000-0000-0000E0060000}"/>
    <hyperlink ref="AE1756" r:id="rId1762" xr:uid="{00000000-0004-0000-0000-0000E1060000}"/>
    <hyperlink ref="AE1757" r:id="rId1763" xr:uid="{00000000-0004-0000-0000-0000E2060000}"/>
    <hyperlink ref="AE1758" r:id="rId1764" xr:uid="{00000000-0004-0000-0000-0000E3060000}"/>
    <hyperlink ref="AE1759" r:id="rId1765" xr:uid="{00000000-0004-0000-0000-0000E4060000}"/>
    <hyperlink ref="AE1760" r:id="rId1766" xr:uid="{00000000-0004-0000-0000-0000E5060000}"/>
    <hyperlink ref="AE1761" r:id="rId1767" xr:uid="{00000000-0004-0000-0000-0000E6060000}"/>
    <hyperlink ref="AE1762" r:id="rId1768" xr:uid="{00000000-0004-0000-0000-0000E7060000}"/>
    <hyperlink ref="AE1763" r:id="rId1769" xr:uid="{00000000-0004-0000-0000-0000E8060000}"/>
    <hyperlink ref="AE1764" r:id="rId1770" xr:uid="{00000000-0004-0000-0000-0000E9060000}"/>
    <hyperlink ref="AE1765" r:id="rId1771" xr:uid="{00000000-0004-0000-0000-0000EA060000}"/>
    <hyperlink ref="AE1766" r:id="rId1772" xr:uid="{00000000-0004-0000-0000-0000EB060000}"/>
    <hyperlink ref="AE1767" r:id="rId1773" xr:uid="{00000000-0004-0000-0000-0000EC060000}"/>
    <hyperlink ref="AE1768" r:id="rId1774" xr:uid="{00000000-0004-0000-0000-0000ED060000}"/>
    <hyperlink ref="AE1769" r:id="rId1775" xr:uid="{00000000-0004-0000-0000-0000EE060000}"/>
    <hyperlink ref="AE1770" r:id="rId1776" xr:uid="{00000000-0004-0000-0000-0000EF060000}"/>
    <hyperlink ref="AE1771" r:id="rId1777" xr:uid="{00000000-0004-0000-0000-0000F0060000}"/>
    <hyperlink ref="AE1772" r:id="rId1778" xr:uid="{00000000-0004-0000-0000-0000F1060000}"/>
    <hyperlink ref="AE1773" r:id="rId1779" xr:uid="{00000000-0004-0000-0000-0000F2060000}"/>
    <hyperlink ref="AE1774" r:id="rId1780" xr:uid="{00000000-0004-0000-0000-0000F3060000}"/>
    <hyperlink ref="AE1775" r:id="rId1781" xr:uid="{00000000-0004-0000-0000-0000F4060000}"/>
    <hyperlink ref="AE1776" r:id="rId1782" xr:uid="{00000000-0004-0000-0000-0000F5060000}"/>
    <hyperlink ref="AE1777" r:id="rId1783" xr:uid="{00000000-0004-0000-0000-0000F6060000}"/>
    <hyperlink ref="AE1778" r:id="rId1784" xr:uid="{00000000-0004-0000-0000-0000F7060000}"/>
    <hyperlink ref="AE1779" r:id="rId1785" xr:uid="{00000000-0004-0000-0000-0000F8060000}"/>
    <hyperlink ref="AE1780" r:id="rId1786" xr:uid="{00000000-0004-0000-0000-0000F9060000}"/>
    <hyperlink ref="AE1781" r:id="rId1787" xr:uid="{00000000-0004-0000-0000-0000FA060000}"/>
    <hyperlink ref="AE1782" r:id="rId1788" xr:uid="{00000000-0004-0000-0000-0000FB060000}"/>
    <hyperlink ref="AE1783" r:id="rId1789" xr:uid="{00000000-0004-0000-0000-0000FC060000}"/>
    <hyperlink ref="AE1784" r:id="rId1790" xr:uid="{00000000-0004-0000-0000-0000FD060000}"/>
    <hyperlink ref="AE1785" r:id="rId1791" xr:uid="{00000000-0004-0000-0000-0000FE060000}"/>
    <hyperlink ref="AE1786" r:id="rId1792" xr:uid="{00000000-0004-0000-0000-0000FF060000}"/>
    <hyperlink ref="AE1787" r:id="rId1793" xr:uid="{00000000-0004-0000-0000-000000070000}"/>
    <hyperlink ref="AE1788" r:id="rId1794" xr:uid="{00000000-0004-0000-0000-000001070000}"/>
    <hyperlink ref="AE1789" r:id="rId1795" xr:uid="{00000000-0004-0000-0000-000002070000}"/>
    <hyperlink ref="AE1790" r:id="rId1796" xr:uid="{00000000-0004-0000-0000-000003070000}"/>
    <hyperlink ref="AE1791" r:id="rId1797" xr:uid="{00000000-0004-0000-0000-000004070000}"/>
    <hyperlink ref="AE1792" r:id="rId1798" xr:uid="{00000000-0004-0000-0000-000005070000}"/>
    <hyperlink ref="AE1793" r:id="rId1799" xr:uid="{00000000-0004-0000-0000-000006070000}"/>
    <hyperlink ref="AE1794" r:id="rId1800" xr:uid="{00000000-0004-0000-0000-000007070000}"/>
    <hyperlink ref="AE1795" r:id="rId1801" xr:uid="{00000000-0004-0000-0000-000008070000}"/>
    <hyperlink ref="AE1796" r:id="rId1802" xr:uid="{00000000-0004-0000-0000-000009070000}"/>
    <hyperlink ref="AE1797" r:id="rId1803" xr:uid="{00000000-0004-0000-0000-00000A070000}"/>
    <hyperlink ref="AE1798" r:id="rId1804" xr:uid="{00000000-0004-0000-0000-00000B070000}"/>
    <hyperlink ref="AE1799" r:id="rId1805" xr:uid="{00000000-0004-0000-0000-00000C070000}"/>
    <hyperlink ref="AE1800" r:id="rId1806" xr:uid="{00000000-0004-0000-0000-00000D070000}"/>
    <hyperlink ref="AE1801" r:id="rId1807" xr:uid="{00000000-0004-0000-0000-00000E070000}"/>
    <hyperlink ref="AE1802" r:id="rId1808" xr:uid="{00000000-0004-0000-0000-00000F070000}"/>
    <hyperlink ref="AE1803" r:id="rId1809" xr:uid="{00000000-0004-0000-0000-000010070000}"/>
    <hyperlink ref="AE1804" r:id="rId1810" xr:uid="{00000000-0004-0000-0000-000011070000}"/>
    <hyperlink ref="AE1805" r:id="rId1811" xr:uid="{00000000-0004-0000-0000-000012070000}"/>
    <hyperlink ref="AE1806" r:id="rId1812" xr:uid="{00000000-0004-0000-0000-000013070000}"/>
    <hyperlink ref="AE1807" r:id="rId1813" xr:uid="{00000000-0004-0000-0000-000014070000}"/>
    <hyperlink ref="AE1808" r:id="rId1814" xr:uid="{00000000-0004-0000-0000-000015070000}"/>
    <hyperlink ref="AE1809" r:id="rId1815" xr:uid="{00000000-0004-0000-0000-000016070000}"/>
    <hyperlink ref="AE1810" r:id="rId1816" xr:uid="{00000000-0004-0000-0000-000017070000}"/>
    <hyperlink ref="AE1811" r:id="rId1817" xr:uid="{00000000-0004-0000-0000-000018070000}"/>
    <hyperlink ref="AE1812" r:id="rId1818" xr:uid="{00000000-0004-0000-0000-000019070000}"/>
    <hyperlink ref="AE1813" r:id="rId1819" xr:uid="{00000000-0004-0000-0000-00001A070000}"/>
    <hyperlink ref="AE1814" r:id="rId1820" xr:uid="{00000000-0004-0000-0000-00001B070000}"/>
    <hyperlink ref="AE1815" r:id="rId1821" xr:uid="{00000000-0004-0000-0000-00001C070000}"/>
    <hyperlink ref="AE1816" r:id="rId1822" xr:uid="{00000000-0004-0000-0000-00001D070000}"/>
    <hyperlink ref="AE1817" r:id="rId1823" xr:uid="{00000000-0004-0000-0000-00001E070000}"/>
    <hyperlink ref="AE1818" r:id="rId1824" xr:uid="{00000000-0004-0000-0000-00001F070000}"/>
    <hyperlink ref="AE1819" r:id="rId1825" xr:uid="{00000000-0004-0000-0000-000020070000}"/>
    <hyperlink ref="AE1820" r:id="rId1826" xr:uid="{00000000-0004-0000-0000-000021070000}"/>
    <hyperlink ref="AE1821" r:id="rId1827" xr:uid="{00000000-0004-0000-0000-000022070000}"/>
    <hyperlink ref="AE1822" r:id="rId1828" xr:uid="{00000000-0004-0000-0000-000023070000}"/>
    <hyperlink ref="AE1823" r:id="rId1829" xr:uid="{00000000-0004-0000-0000-000024070000}"/>
    <hyperlink ref="AE1824" r:id="rId1830" xr:uid="{00000000-0004-0000-0000-000025070000}"/>
    <hyperlink ref="AE1825" r:id="rId1831" xr:uid="{00000000-0004-0000-0000-000026070000}"/>
    <hyperlink ref="AE1826" r:id="rId1832" xr:uid="{00000000-0004-0000-0000-000027070000}"/>
    <hyperlink ref="AE1827" r:id="rId1833" xr:uid="{00000000-0004-0000-0000-000028070000}"/>
    <hyperlink ref="AE1828" r:id="rId1834" xr:uid="{00000000-0004-0000-0000-000029070000}"/>
    <hyperlink ref="AE1829" r:id="rId1835" xr:uid="{00000000-0004-0000-0000-00002A070000}"/>
    <hyperlink ref="AE1830" r:id="rId1836" xr:uid="{00000000-0004-0000-0000-00002B070000}"/>
    <hyperlink ref="AE1831" r:id="rId1837" xr:uid="{00000000-0004-0000-0000-00002C070000}"/>
    <hyperlink ref="AE1832" r:id="rId1838" xr:uid="{00000000-0004-0000-0000-00002D070000}"/>
    <hyperlink ref="AE1833" r:id="rId1839" xr:uid="{00000000-0004-0000-0000-00002E070000}"/>
    <hyperlink ref="AE1834" r:id="rId1840" xr:uid="{00000000-0004-0000-0000-00002F070000}"/>
    <hyperlink ref="AE1835" r:id="rId1841" xr:uid="{00000000-0004-0000-0000-000030070000}"/>
    <hyperlink ref="AE1836" r:id="rId1842" xr:uid="{00000000-0004-0000-0000-000031070000}"/>
    <hyperlink ref="AE1837" r:id="rId1843" xr:uid="{00000000-0004-0000-0000-000032070000}"/>
    <hyperlink ref="AE1838" r:id="rId1844" xr:uid="{00000000-0004-0000-0000-000033070000}"/>
    <hyperlink ref="AE1839" r:id="rId1845" xr:uid="{00000000-0004-0000-0000-000034070000}"/>
    <hyperlink ref="AE1840" r:id="rId1846" xr:uid="{00000000-0004-0000-0000-000035070000}"/>
    <hyperlink ref="AE1841" r:id="rId1847" xr:uid="{00000000-0004-0000-0000-000036070000}"/>
    <hyperlink ref="AE1842" r:id="rId1848" xr:uid="{00000000-0004-0000-0000-000037070000}"/>
    <hyperlink ref="AE1843" r:id="rId1849" xr:uid="{00000000-0004-0000-0000-000038070000}"/>
    <hyperlink ref="AE1844" r:id="rId1850" xr:uid="{00000000-0004-0000-0000-000039070000}"/>
    <hyperlink ref="AE1845" r:id="rId1851" xr:uid="{00000000-0004-0000-0000-00003A070000}"/>
    <hyperlink ref="AE1846" r:id="rId1852" xr:uid="{00000000-0004-0000-0000-00003B070000}"/>
    <hyperlink ref="AE1847" r:id="rId1853" xr:uid="{00000000-0004-0000-0000-00003C070000}"/>
    <hyperlink ref="AE1848" r:id="rId1854" xr:uid="{00000000-0004-0000-0000-00003D070000}"/>
    <hyperlink ref="AE1849" r:id="rId1855" xr:uid="{00000000-0004-0000-0000-00003E070000}"/>
    <hyperlink ref="AE1850" r:id="rId1856" xr:uid="{00000000-0004-0000-0000-00003F070000}"/>
    <hyperlink ref="AE1851" r:id="rId1857" xr:uid="{00000000-0004-0000-0000-000040070000}"/>
    <hyperlink ref="AE1852" r:id="rId1858" xr:uid="{00000000-0004-0000-0000-000041070000}"/>
    <hyperlink ref="AE1853" r:id="rId1859" xr:uid="{00000000-0004-0000-0000-000042070000}"/>
    <hyperlink ref="AE1854" r:id="rId1860" xr:uid="{00000000-0004-0000-0000-000043070000}"/>
    <hyperlink ref="AE1855" r:id="rId1861" xr:uid="{00000000-0004-0000-0000-000044070000}"/>
    <hyperlink ref="AE1856" r:id="rId1862" xr:uid="{00000000-0004-0000-0000-000045070000}"/>
    <hyperlink ref="AE1857" r:id="rId1863" xr:uid="{00000000-0004-0000-0000-000046070000}"/>
    <hyperlink ref="AE1858" r:id="rId1864" xr:uid="{00000000-0004-0000-0000-000047070000}"/>
    <hyperlink ref="AE1859" r:id="rId1865" xr:uid="{00000000-0004-0000-0000-000048070000}"/>
    <hyperlink ref="AE1860" r:id="rId1866" xr:uid="{00000000-0004-0000-0000-000049070000}"/>
    <hyperlink ref="AE1861" r:id="rId1867" xr:uid="{00000000-0004-0000-0000-00004A070000}"/>
    <hyperlink ref="AE1862" r:id="rId1868" xr:uid="{00000000-0004-0000-0000-00004B070000}"/>
    <hyperlink ref="AE1863" r:id="rId1869" xr:uid="{00000000-0004-0000-0000-00004C070000}"/>
    <hyperlink ref="AE1864" r:id="rId1870" xr:uid="{00000000-0004-0000-0000-00004D070000}"/>
    <hyperlink ref="AE1865" r:id="rId1871" xr:uid="{00000000-0004-0000-0000-00004E070000}"/>
    <hyperlink ref="AE1866" r:id="rId1872" xr:uid="{00000000-0004-0000-0000-00004F070000}"/>
    <hyperlink ref="AE1867" r:id="rId1873" xr:uid="{00000000-0004-0000-0000-000050070000}"/>
    <hyperlink ref="AE1868" r:id="rId1874" xr:uid="{00000000-0004-0000-0000-000051070000}"/>
    <hyperlink ref="AE1869" r:id="rId1875" xr:uid="{00000000-0004-0000-0000-000052070000}"/>
    <hyperlink ref="AE1870" r:id="rId1876" xr:uid="{00000000-0004-0000-0000-000053070000}"/>
    <hyperlink ref="AE1871" r:id="rId1877" xr:uid="{00000000-0004-0000-0000-000054070000}"/>
    <hyperlink ref="AE1872" r:id="rId1878" xr:uid="{00000000-0004-0000-0000-000055070000}"/>
    <hyperlink ref="AE1873" r:id="rId1879" xr:uid="{00000000-0004-0000-0000-000056070000}"/>
    <hyperlink ref="AE1874" r:id="rId1880" xr:uid="{00000000-0004-0000-0000-000057070000}"/>
    <hyperlink ref="AE1875" r:id="rId1881" xr:uid="{00000000-0004-0000-0000-000058070000}"/>
    <hyperlink ref="AE1876" r:id="rId1882" xr:uid="{00000000-0004-0000-0000-000059070000}"/>
    <hyperlink ref="AE1877" r:id="rId1883" xr:uid="{00000000-0004-0000-0000-00005A070000}"/>
    <hyperlink ref="AE1878" r:id="rId1884" xr:uid="{00000000-0004-0000-0000-00005B070000}"/>
    <hyperlink ref="AE1879" r:id="rId1885" xr:uid="{00000000-0004-0000-0000-00005C070000}"/>
    <hyperlink ref="AE1880" r:id="rId1886" xr:uid="{00000000-0004-0000-0000-00005D070000}"/>
    <hyperlink ref="AE1881" r:id="rId1887" xr:uid="{00000000-0004-0000-0000-00005E070000}"/>
    <hyperlink ref="AE1882" r:id="rId1888" xr:uid="{00000000-0004-0000-0000-00005F070000}"/>
    <hyperlink ref="AE1883" r:id="rId1889" xr:uid="{00000000-0004-0000-0000-000060070000}"/>
    <hyperlink ref="AE1884" r:id="rId1890" xr:uid="{00000000-0004-0000-0000-000061070000}"/>
    <hyperlink ref="AE1885" r:id="rId1891" xr:uid="{00000000-0004-0000-0000-000062070000}"/>
    <hyperlink ref="AE1886" r:id="rId1892" xr:uid="{00000000-0004-0000-0000-000063070000}"/>
    <hyperlink ref="AE1887" r:id="rId1893" xr:uid="{00000000-0004-0000-0000-000064070000}"/>
    <hyperlink ref="AE1888" r:id="rId1894" xr:uid="{00000000-0004-0000-0000-000065070000}"/>
    <hyperlink ref="AE1889" r:id="rId1895" xr:uid="{00000000-0004-0000-0000-000066070000}"/>
    <hyperlink ref="AE1890" r:id="rId1896" xr:uid="{00000000-0004-0000-0000-000067070000}"/>
    <hyperlink ref="AE1891" r:id="rId1897" xr:uid="{00000000-0004-0000-0000-000068070000}"/>
    <hyperlink ref="AE1892" r:id="rId1898" xr:uid="{00000000-0004-0000-0000-000069070000}"/>
    <hyperlink ref="AE1893" r:id="rId1899" xr:uid="{00000000-0004-0000-0000-00006A070000}"/>
    <hyperlink ref="AE1894" r:id="rId1900" xr:uid="{00000000-0004-0000-0000-00006B070000}"/>
    <hyperlink ref="AE1895" r:id="rId1901" xr:uid="{00000000-0004-0000-0000-00006C070000}"/>
    <hyperlink ref="AE1896" r:id="rId1902" xr:uid="{00000000-0004-0000-0000-00006D070000}"/>
    <hyperlink ref="AE1897" r:id="rId1903" xr:uid="{00000000-0004-0000-0000-00006E070000}"/>
    <hyperlink ref="AE1898" r:id="rId1904" xr:uid="{00000000-0004-0000-0000-00006F070000}"/>
    <hyperlink ref="AE1899" r:id="rId1905" xr:uid="{00000000-0004-0000-0000-000070070000}"/>
    <hyperlink ref="AE1900" r:id="rId1906" xr:uid="{00000000-0004-0000-0000-000071070000}"/>
    <hyperlink ref="AE1901" r:id="rId1907" xr:uid="{00000000-0004-0000-0000-000072070000}"/>
    <hyperlink ref="AE1902" r:id="rId1908" xr:uid="{00000000-0004-0000-0000-000073070000}"/>
    <hyperlink ref="AE1903" r:id="rId1909" xr:uid="{00000000-0004-0000-0000-000074070000}"/>
    <hyperlink ref="AE1904" r:id="rId1910" xr:uid="{00000000-0004-0000-0000-000075070000}"/>
    <hyperlink ref="AE1905" r:id="rId1911" xr:uid="{00000000-0004-0000-0000-000076070000}"/>
    <hyperlink ref="AE1906" r:id="rId1912" xr:uid="{00000000-0004-0000-0000-000077070000}"/>
    <hyperlink ref="AE1907" r:id="rId1913" xr:uid="{00000000-0004-0000-0000-000078070000}"/>
    <hyperlink ref="AE1908" r:id="rId1914" xr:uid="{00000000-0004-0000-0000-000079070000}"/>
    <hyperlink ref="AE1909" r:id="rId1915" xr:uid="{00000000-0004-0000-0000-00007A070000}"/>
    <hyperlink ref="AE1910" r:id="rId1916" xr:uid="{00000000-0004-0000-0000-00007B070000}"/>
    <hyperlink ref="AE1911" r:id="rId1917" xr:uid="{00000000-0004-0000-0000-00007C070000}"/>
    <hyperlink ref="AE1912" r:id="rId1918" xr:uid="{00000000-0004-0000-0000-00007D070000}"/>
    <hyperlink ref="AE1913" r:id="rId1919" xr:uid="{00000000-0004-0000-0000-00007E070000}"/>
    <hyperlink ref="AE1914" r:id="rId1920" xr:uid="{00000000-0004-0000-0000-00007F070000}"/>
    <hyperlink ref="AE1915" r:id="rId1921" xr:uid="{00000000-0004-0000-0000-000080070000}"/>
    <hyperlink ref="AE1916" r:id="rId1922" xr:uid="{00000000-0004-0000-0000-000081070000}"/>
    <hyperlink ref="AE1917" r:id="rId1923" xr:uid="{00000000-0004-0000-0000-000082070000}"/>
    <hyperlink ref="AE1918" r:id="rId1924" xr:uid="{00000000-0004-0000-0000-000083070000}"/>
    <hyperlink ref="AE1919" r:id="rId1925" xr:uid="{00000000-0004-0000-0000-000084070000}"/>
    <hyperlink ref="AE1920" r:id="rId1926" xr:uid="{00000000-0004-0000-0000-000085070000}"/>
    <hyperlink ref="AE1921" r:id="rId1927" xr:uid="{00000000-0004-0000-0000-000086070000}"/>
    <hyperlink ref="AE1922" r:id="rId1928" xr:uid="{00000000-0004-0000-0000-000087070000}"/>
    <hyperlink ref="AE1923" r:id="rId1929" xr:uid="{00000000-0004-0000-0000-000088070000}"/>
    <hyperlink ref="AE1924" r:id="rId1930" xr:uid="{00000000-0004-0000-0000-000089070000}"/>
    <hyperlink ref="AE1925" r:id="rId1931" xr:uid="{00000000-0004-0000-0000-00008A070000}"/>
    <hyperlink ref="AE1926" r:id="rId1932" xr:uid="{00000000-0004-0000-0000-00008B070000}"/>
    <hyperlink ref="AE1927" r:id="rId1933" xr:uid="{00000000-0004-0000-0000-00008C070000}"/>
    <hyperlink ref="AE1928" r:id="rId1934" xr:uid="{00000000-0004-0000-0000-00008D070000}"/>
    <hyperlink ref="AE1929" r:id="rId1935" xr:uid="{00000000-0004-0000-0000-00008E070000}"/>
    <hyperlink ref="AE1930" r:id="rId1936" xr:uid="{00000000-0004-0000-0000-00008F070000}"/>
    <hyperlink ref="AE1931" r:id="rId1937" xr:uid="{00000000-0004-0000-0000-000090070000}"/>
    <hyperlink ref="AE1932" r:id="rId1938" xr:uid="{00000000-0004-0000-0000-000091070000}"/>
    <hyperlink ref="AE1933" r:id="rId1939" xr:uid="{00000000-0004-0000-0000-000092070000}"/>
    <hyperlink ref="AE1934" r:id="rId1940" xr:uid="{00000000-0004-0000-0000-000093070000}"/>
    <hyperlink ref="AE1935" r:id="rId1941" xr:uid="{00000000-0004-0000-0000-000094070000}"/>
    <hyperlink ref="AE1936" r:id="rId1942" xr:uid="{00000000-0004-0000-0000-000095070000}"/>
    <hyperlink ref="AE1937" r:id="rId1943" xr:uid="{00000000-0004-0000-0000-000096070000}"/>
    <hyperlink ref="AE1938" r:id="rId1944" xr:uid="{00000000-0004-0000-0000-000097070000}"/>
    <hyperlink ref="AE1939" r:id="rId1945" xr:uid="{00000000-0004-0000-0000-000098070000}"/>
    <hyperlink ref="AE1940" r:id="rId1946" xr:uid="{00000000-0004-0000-0000-000099070000}"/>
    <hyperlink ref="AE1941" r:id="rId1947" xr:uid="{00000000-0004-0000-0000-00009A070000}"/>
    <hyperlink ref="AE1942" r:id="rId1948" xr:uid="{00000000-0004-0000-0000-00009B070000}"/>
    <hyperlink ref="AE1943" r:id="rId1949" xr:uid="{00000000-0004-0000-0000-00009C070000}"/>
    <hyperlink ref="AE1944" r:id="rId1950" xr:uid="{00000000-0004-0000-0000-00009D070000}"/>
    <hyperlink ref="AE1945" r:id="rId1951" xr:uid="{00000000-0004-0000-0000-00009E070000}"/>
    <hyperlink ref="AE1946" r:id="rId1952" xr:uid="{00000000-0004-0000-0000-00009F070000}"/>
    <hyperlink ref="AE1947" r:id="rId1953" xr:uid="{00000000-0004-0000-0000-0000A0070000}"/>
    <hyperlink ref="AE1948" r:id="rId1954" xr:uid="{00000000-0004-0000-0000-0000A1070000}"/>
    <hyperlink ref="AE1949" r:id="rId1955" xr:uid="{00000000-0004-0000-0000-0000A2070000}"/>
    <hyperlink ref="AE1950" r:id="rId1956" xr:uid="{00000000-0004-0000-0000-0000A3070000}"/>
    <hyperlink ref="AE1951" r:id="rId1957" xr:uid="{00000000-0004-0000-0000-0000A4070000}"/>
    <hyperlink ref="AE1952" r:id="rId1958" xr:uid="{00000000-0004-0000-0000-0000A5070000}"/>
    <hyperlink ref="AE1953" r:id="rId1959" xr:uid="{00000000-0004-0000-0000-0000A6070000}"/>
    <hyperlink ref="AE1954" r:id="rId1960" xr:uid="{00000000-0004-0000-0000-0000A7070000}"/>
    <hyperlink ref="AE1955" r:id="rId1961" xr:uid="{00000000-0004-0000-0000-0000A8070000}"/>
    <hyperlink ref="AE1956" r:id="rId1962" xr:uid="{00000000-0004-0000-0000-0000A9070000}"/>
    <hyperlink ref="AE1957" r:id="rId1963" xr:uid="{00000000-0004-0000-0000-0000AA070000}"/>
    <hyperlink ref="AE1958" r:id="rId1964" xr:uid="{00000000-0004-0000-0000-0000AB070000}"/>
    <hyperlink ref="AE1959" r:id="rId1965" xr:uid="{00000000-0004-0000-0000-0000AC070000}"/>
    <hyperlink ref="AE1960" r:id="rId1966" xr:uid="{00000000-0004-0000-0000-0000AD070000}"/>
    <hyperlink ref="AE1961" r:id="rId1967" xr:uid="{00000000-0004-0000-0000-0000AE070000}"/>
    <hyperlink ref="AE1962" r:id="rId1968" xr:uid="{00000000-0004-0000-0000-0000AF070000}"/>
    <hyperlink ref="AE1963" r:id="rId1969" xr:uid="{00000000-0004-0000-0000-0000B0070000}"/>
    <hyperlink ref="AE1964" r:id="rId1970" xr:uid="{00000000-0004-0000-0000-0000B1070000}"/>
    <hyperlink ref="AE1965" r:id="rId1971" xr:uid="{00000000-0004-0000-0000-0000B2070000}"/>
    <hyperlink ref="AE1966" r:id="rId1972" xr:uid="{00000000-0004-0000-0000-0000B3070000}"/>
    <hyperlink ref="AE1967" r:id="rId1973" xr:uid="{00000000-0004-0000-0000-0000B4070000}"/>
    <hyperlink ref="AE1968" r:id="rId1974" xr:uid="{00000000-0004-0000-0000-0000B5070000}"/>
    <hyperlink ref="AE1969" r:id="rId1975" xr:uid="{00000000-0004-0000-0000-0000B6070000}"/>
    <hyperlink ref="AE1970" r:id="rId1976" xr:uid="{00000000-0004-0000-0000-0000B7070000}"/>
    <hyperlink ref="AE1971" r:id="rId1977" xr:uid="{00000000-0004-0000-0000-0000B8070000}"/>
    <hyperlink ref="AE1972" r:id="rId1978" xr:uid="{00000000-0004-0000-0000-0000B9070000}"/>
    <hyperlink ref="AE1973" r:id="rId1979" xr:uid="{00000000-0004-0000-0000-0000BA070000}"/>
    <hyperlink ref="AE1974" r:id="rId1980" xr:uid="{00000000-0004-0000-0000-0000BB070000}"/>
    <hyperlink ref="AE1975" r:id="rId1981" xr:uid="{00000000-0004-0000-0000-0000BC070000}"/>
    <hyperlink ref="AE1976" r:id="rId1982" xr:uid="{00000000-0004-0000-0000-0000BD070000}"/>
    <hyperlink ref="AE1977" r:id="rId1983" xr:uid="{00000000-0004-0000-0000-0000BE070000}"/>
    <hyperlink ref="AE1978" r:id="rId1984" xr:uid="{00000000-0004-0000-0000-0000BF070000}"/>
    <hyperlink ref="AE1979" r:id="rId1985" xr:uid="{00000000-0004-0000-0000-0000C0070000}"/>
    <hyperlink ref="AE1980" r:id="rId1986" xr:uid="{00000000-0004-0000-0000-0000C1070000}"/>
    <hyperlink ref="AE1981" r:id="rId1987" xr:uid="{00000000-0004-0000-0000-0000C2070000}"/>
    <hyperlink ref="AE1982" r:id="rId1988" xr:uid="{00000000-0004-0000-0000-0000C3070000}"/>
    <hyperlink ref="AE1983" r:id="rId1989" xr:uid="{00000000-0004-0000-0000-0000C4070000}"/>
    <hyperlink ref="AE1984" r:id="rId1990" xr:uid="{00000000-0004-0000-0000-0000C5070000}"/>
    <hyperlink ref="AE1985" r:id="rId1991" xr:uid="{00000000-0004-0000-0000-0000C6070000}"/>
    <hyperlink ref="AE1986" r:id="rId1992" xr:uid="{00000000-0004-0000-0000-0000C7070000}"/>
    <hyperlink ref="AE1987" r:id="rId1993" xr:uid="{00000000-0004-0000-0000-0000C8070000}"/>
    <hyperlink ref="AE1988" r:id="rId1994" xr:uid="{00000000-0004-0000-0000-0000C9070000}"/>
    <hyperlink ref="AE1989" r:id="rId1995" xr:uid="{00000000-0004-0000-0000-0000CA070000}"/>
    <hyperlink ref="AE1990" r:id="rId1996" xr:uid="{00000000-0004-0000-0000-0000CB070000}"/>
    <hyperlink ref="AE1991" r:id="rId1997" xr:uid="{00000000-0004-0000-0000-0000CC070000}"/>
    <hyperlink ref="AE1992" r:id="rId1998" xr:uid="{00000000-0004-0000-0000-0000CD070000}"/>
    <hyperlink ref="AE1993" r:id="rId1999" xr:uid="{00000000-0004-0000-0000-0000CE070000}"/>
    <hyperlink ref="AE1994" r:id="rId2000" xr:uid="{00000000-0004-0000-0000-0000CF070000}"/>
    <hyperlink ref="AE1995" r:id="rId2001" xr:uid="{00000000-0004-0000-0000-0000D0070000}"/>
    <hyperlink ref="AE1996" r:id="rId2002" xr:uid="{00000000-0004-0000-0000-0000D1070000}"/>
    <hyperlink ref="AE1997" r:id="rId2003" xr:uid="{00000000-0004-0000-0000-0000D2070000}"/>
    <hyperlink ref="AE1998" r:id="rId2004" xr:uid="{00000000-0004-0000-0000-0000D3070000}"/>
    <hyperlink ref="AE1999" r:id="rId2005" xr:uid="{00000000-0004-0000-0000-0000D4070000}"/>
    <hyperlink ref="AE2000" r:id="rId2006" xr:uid="{00000000-0004-0000-0000-0000D5070000}"/>
    <hyperlink ref="AE2001" r:id="rId2007" xr:uid="{00000000-0004-0000-0000-0000D6070000}"/>
    <hyperlink ref="AE2002" r:id="rId2008" xr:uid="{00000000-0004-0000-0000-0000D7070000}"/>
    <hyperlink ref="AE2003" r:id="rId2009" xr:uid="{00000000-0004-0000-0000-0000D8070000}"/>
    <hyperlink ref="AE2004" r:id="rId2010" xr:uid="{00000000-0004-0000-0000-0000D9070000}"/>
    <hyperlink ref="AE2005" r:id="rId2011" xr:uid="{00000000-0004-0000-0000-0000DA070000}"/>
    <hyperlink ref="AE2006" r:id="rId2012" xr:uid="{00000000-0004-0000-0000-0000DB070000}"/>
    <hyperlink ref="AE2007" r:id="rId2013" xr:uid="{00000000-0004-0000-0000-0000DC070000}"/>
    <hyperlink ref="AE2008" r:id="rId2014" xr:uid="{00000000-0004-0000-0000-0000DD070000}"/>
    <hyperlink ref="AE2009" r:id="rId2015" xr:uid="{00000000-0004-0000-0000-0000DE070000}"/>
    <hyperlink ref="AE2010" r:id="rId2016" xr:uid="{00000000-0004-0000-0000-0000DF070000}"/>
    <hyperlink ref="AE2011" r:id="rId2017" xr:uid="{00000000-0004-0000-0000-0000E0070000}"/>
    <hyperlink ref="AE2012" r:id="rId2018" xr:uid="{00000000-0004-0000-0000-0000E1070000}"/>
    <hyperlink ref="AE2013" r:id="rId2019" xr:uid="{00000000-0004-0000-0000-0000E2070000}"/>
    <hyperlink ref="AE2014" r:id="rId2020" xr:uid="{00000000-0004-0000-0000-0000E3070000}"/>
    <hyperlink ref="AE2015" r:id="rId2021" xr:uid="{00000000-0004-0000-0000-0000E4070000}"/>
    <hyperlink ref="AE2016" r:id="rId2022" xr:uid="{00000000-0004-0000-0000-0000E5070000}"/>
    <hyperlink ref="AE2017" r:id="rId2023" xr:uid="{00000000-0004-0000-0000-0000E6070000}"/>
    <hyperlink ref="AE2018" r:id="rId2024" xr:uid="{00000000-0004-0000-0000-0000E7070000}"/>
    <hyperlink ref="AE2019" r:id="rId2025" xr:uid="{00000000-0004-0000-0000-0000E8070000}"/>
    <hyperlink ref="AE2020" r:id="rId2026" xr:uid="{00000000-0004-0000-0000-0000E9070000}"/>
    <hyperlink ref="AE2021" r:id="rId2027" xr:uid="{00000000-0004-0000-0000-0000EA070000}"/>
    <hyperlink ref="AE2022" r:id="rId2028" xr:uid="{00000000-0004-0000-0000-0000EB070000}"/>
    <hyperlink ref="AE2023" r:id="rId2029" xr:uid="{00000000-0004-0000-0000-0000EC070000}"/>
    <hyperlink ref="AE2024" r:id="rId2030" xr:uid="{00000000-0004-0000-0000-0000ED070000}"/>
    <hyperlink ref="AE2025" r:id="rId2031" xr:uid="{00000000-0004-0000-0000-0000EE070000}"/>
    <hyperlink ref="AE2026" r:id="rId2032" xr:uid="{00000000-0004-0000-0000-0000EF070000}"/>
    <hyperlink ref="AE2027" r:id="rId2033" xr:uid="{00000000-0004-0000-0000-0000F0070000}"/>
    <hyperlink ref="AE2028" r:id="rId2034" xr:uid="{00000000-0004-0000-0000-0000F1070000}"/>
    <hyperlink ref="AE2029" r:id="rId2035" xr:uid="{00000000-0004-0000-0000-0000F2070000}"/>
    <hyperlink ref="AE2030" r:id="rId2036" xr:uid="{00000000-0004-0000-0000-0000F3070000}"/>
    <hyperlink ref="AE2031" r:id="rId2037" xr:uid="{00000000-0004-0000-0000-0000F4070000}"/>
    <hyperlink ref="AE2032" r:id="rId2038" xr:uid="{00000000-0004-0000-0000-0000F5070000}"/>
    <hyperlink ref="AE2033" r:id="rId2039" xr:uid="{00000000-0004-0000-0000-0000F6070000}"/>
    <hyperlink ref="AE2034" r:id="rId2040" xr:uid="{00000000-0004-0000-0000-0000F7070000}"/>
    <hyperlink ref="AE2035" r:id="rId2041" xr:uid="{00000000-0004-0000-0000-0000F8070000}"/>
    <hyperlink ref="AE2036" r:id="rId2042" xr:uid="{00000000-0004-0000-0000-0000F9070000}"/>
    <hyperlink ref="AE2037" r:id="rId2043" xr:uid="{00000000-0004-0000-0000-0000FA070000}"/>
    <hyperlink ref="AE2038" r:id="rId2044" xr:uid="{00000000-0004-0000-0000-0000FB070000}"/>
    <hyperlink ref="AE2039" r:id="rId2045" xr:uid="{00000000-0004-0000-0000-0000FC070000}"/>
    <hyperlink ref="AE2040" r:id="rId2046" xr:uid="{00000000-0004-0000-0000-0000FD070000}"/>
    <hyperlink ref="AE2041" r:id="rId2047" xr:uid="{00000000-0004-0000-0000-0000FE070000}"/>
    <hyperlink ref="AE2042" r:id="rId2048" xr:uid="{00000000-0004-0000-0000-0000FF070000}"/>
    <hyperlink ref="AE2043" r:id="rId2049" xr:uid="{00000000-0004-0000-0000-000000080000}"/>
    <hyperlink ref="AE2044" r:id="rId2050" xr:uid="{00000000-0004-0000-0000-000001080000}"/>
    <hyperlink ref="AE2045" r:id="rId2051" xr:uid="{00000000-0004-0000-0000-000002080000}"/>
    <hyperlink ref="AE2046" r:id="rId2052" xr:uid="{00000000-0004-0000-0000-000003080000}"/>
    <hyperlink ref="AE2047" r:id="rId2053" xr:uid="{00000000-0004-0000-0000-000004080000}"/>
    <hyperlink ref="AE2048" r:id="rId2054" xr:uid="{00000000-0004-0000-0000-000005080000}"/>
    <hyperlink ref="AE2049" r:id="rId2055" xr:uid="{00000000-0004-0000-0000-000006080000}"/>
    <hyperlink ref="AE2050" r:id="rId2056" xr:uid="{00000000-0004-0000-0000-000007080000}"/>
    <hyperlink ref="AE2051" r:id="rId2057" xr:uid="{00000000-0004-0000-0000-000008080000}"/>
    <hyperlink ref="AE2052" r:id="rId2058" xr:uid="{00000000-0004-0000-0000-000009080000}"/>
    <hyperlink ref="AE2053" r:id="rId2059" xr:uid="{00000000-0004-0000-0000-00000A080000}"/>
    <hyperlink ref="AE2054" r:id="rId2060" xr:uid="{00000000-0004-0000-0000-00000B080000}"/>
    <hyperlink ref="AE2055" r:id="rId2061" xr:uid="{00000000-0004-0000-0000-00000C080000}"/>
    <hyperlink ref="AE2056" r:id="rId2062" xr:uid="{00000000-0004-0000-0000-00000D080000}"/>
    <hyperlink ref="AE2057" r:id="rId2063" xr:uid="{00000000-0004-0000-0000-00000E080000}"/>
    <hyperlink ref="AE2058" r:id="rId2064" xr:uid="{00000000-0004-0000-0000-00000F080000}"/>
    <hyperlink ref="AE2059" r:id="rId2065" xr:uid="{00000000-0004-0000-0000-000010080000}"/>
    <hyperlink ref="AE2060" r:id="rId2066" xr:uid="{00000000-0004-0000-0000-000011080000}"/>
    <hyperlink ref="AE2061" r:id="rId2067" xr:uid="{00000000-0004-0000-0000-000012080000}"/>
    <hyperlink ref="AE2062" r:id="rId2068" xr:uid="{00000000-0004-0000-0000-000013080000}"/>
    <hyperlink ref="AE2063" r:id="rId2069" xr:uid="{00000000-0004-0000-0000-000014080000}"/>
    <hyperlink ref="AE2064" r:id="rId2070" xr:uid="{00000000-0004-0000-0000-000015080000}"/>
    <hyperlink ref="AE2065" r:id="rId2071" xr:uid="{00000000-0004-0000-0000-000016080000}"/>
    <hyperlink ref="AE2066" r:id="rId2072" xr:uid="{00000000-0004-0000-0000-000017080000}"/>
    <hyperlink ref="AE2067" r:id="rId2073" xr:uid="{00000000-0004-0000-0000-000018080000}"/>
    <hyperlink ref="AE2068" r:id="rId2074" xr:uid="{00000000-0004-0000-0000-000019080000}"/>
    <hyperlink ref="AE2069" r:id="rId2075" xr:uid="{00000000-0004-0000-0000-00001A080000}"/>
    <hyperlink ref="AE2070" r:id="rId2076" xr:uid="{00000000-0004-0000-0000-00001B080000}"/>
    <hyperlink ref="AE2071" r:id="rId2077" xr:uid="{00000000-0004-0000-0000-00001C080000}"/>
    <hyperlink ref="AE2072" r:id="rId2078" xr:uid="{00000000-0004-0000-0000-00001D080000}"/>
    <hyperlink ref="AE2073" r:id="rId2079" xr:uid="{00000000-0004-0000-0000-00001E080000}"/>
    <hyperlink ref="AE2074" r:id="rId2080" xr:uid="{00000000-0004-0000-0000-00001F080000}"/>
    <hyperlink ref="AE2075" r:id="rId2081" xr:uid="{00000000-0004-0000-0000-000020080000}"/>
    <hyperlink ref="AE2076" r:id="rId2082" xr:uid="{00000000-0004-0000-0000-000021080000}"/>
    <hyperlink ref="AE2077" r:id="rId2083" xr:uid="{00000000-0004-0000-0000-000022080000}"/>
    <hyperlink ref="AE2078" r:id="rId2084" xr:uid="{00000000-0004-0000-0000-000023080000}"/>
    <hyperlink ref="AE2079" r:id="rId2085" xr:uid="{00000000-0004-0000-0000-000024080000}"/>
    <hyperlink ref="AE2080" r:id="rId2086" xr:uid="{00000000-0004-0000-0000-000025080000}"/>
    <hyperlink ref="AE2081" r:id="rId2087" xr:uid="{00000000-0004-0000-0000-000026080000}"/>
    <hyperlink ref="AE2082" r:id="rId2088" xr:uid="{00000000-0004-0000-0000-000027080000}"/>
    <hyperlink ref="AE2083" r:id="rId2089" xr:uid="{00000000-0004-0000-0000-000028080000}"/>
    <hyperlink ref="AE2084" r:id="rId2090" xr:uid="{00000000-0004-0000-0000-000029080000}"/>
    <hyperlink ref="AE2085" r:id="rId2091" xr:uid="{00000000-0004-0000-0000-00002A080000}"/>
    <hyperlink ref="AE2086" r:id="rId2092" xr:uid="{00000000-0004-0000-0000-00002B080000}"/>
    <hyperlink ref="AE2087" r:id="rId2093" xr:uid="{00000000-0004-0000-0000-00002C080000}"/>
    <hyperlink ref="AE2088" r:id="rId2094" xr:uid="{00000000-0004-0000-0000-00002D080000}"/>
    <hyperlink ref="AE2089" r:id="rId2095" xr:uid="{00000000-0004-0000-0000-00002E080000}"/>
    <hyperlink ref="AE2090" r:id="rId2096" xr:uid="{00000000-0004-0000-0000-00002F080000}"/>
    <hyperlink ref="AE2091" r:id="rId2097" xr:uid="{00000000-0004-0000-0000-000030080000}"/>
    <hyperlink ref="AE2092" r:id="rId2098" xr:uid="{00000000-0004-0000-0000-000031080000}"/>
    <hyperlink ref="AE2093" r:id="rId2099" xr:uid="{00000000-0004-0000-0000-000032080000}"/>
    <hyperlink ref="AE2094" r:id="rId2100" xr:uid="{00000000-0004-0000-0000-000033080000}"/>
    <hyperlink ref="AE2095" r:id="rId2101" xr:uid="{00000000-0004-0000-0000-000034080000}"/>
    <hyperlink ref="AE2096" r:id="rId2102" xr:uid="{00000000-0004-0000-0000-000035080000}"/>
    <hyperlink ref="AE2097" r:id="rId2103" xr:uid="{00000000-0004-0000-0000-000036080000}"/>
    <hyperlink ref="AE2098" r:id="rId2104" xr:uid="{00000000-0004-0000-0000-000037080000}"/>
    <hyperlink ref="AE2099" r:id="rId2105" xr:uid="{00000000-0004-0000-0000-000038080000}"/>
    <hyperlink ref="AE2100" r:id="rId2106" xr:uid="{00000000-0004-0000-0000-000039080000}"/>
    <hyperlink ref="AE2101" r:id="rId2107" xr:uid="{00000000-0004-0000-0000-00003A080000}"/>
    <hyperlink ref="AE2102" r:id="rId2108" xr:uid="{00000000-0004-0000-0000-00003B080000}"/>
    <hyperlink ref="AE2103" r:id="rId2109" xr:uid="{00000000-0004-0000-0000-00003C080000}"/>
    <hyperlink ref="AE2104" r:id="rId2110" xr:uid="{00000000-0004-0000-0000-00003D080000}"/>
    <hyperlink ref="AE2105" r:id="rId2111" xr:uid="{00000000-0004-0000-0000-00003E080000}"/>
    <hyperlink ref="AE2106" r:id="rId2112" xr:uid="{00000000-0004-0000-0000-00003F080000}"/>
    <hyperlink ref="AE2107" r:id="rId2113" xr:uid="{00000000-0004-0000-0000-000040080000}"/>
    <hyperlink ref="AE2108" r:id="rId2114" xr:uid="{00000000-0004-0000-0000-000041080000}"/>
    <hyperlink ref="AE2109" r:id="rId2115" xr:uid="{00000000-0004-0000-0000-000042080000}"/>
    <hyperlink ref="AE2110" r:id="rId2116" xr:uid="{00000000-0004-0000-0000-000043080000}"/>
    <hyperlink ref="AE2111" r:id="rId2117" xr:uid="{00000000-0004-0000-0000-000044080000}"/>
    <hyperlink ref="AE2112" r:id="rId2118" xr:uid="{00000000-0004-0000-0000-000045080000}"/>
    <hyperlink ref="AE2113" r:id="rId2119" xr:uid="{00000000-0004-0000-0000-000046080000}"/>
    <hyperlink ref="AE2114" r:id="rId2120" xr:uid="{00000000-0004-0000-0000-000047080000}"/>
    <hyperlink ref="AE2115" r:id="rId2121" xr:uid="{00000000-0004-0000-0000-000048080000}"/>
    <hyperlink ref="AE2116" r:id="rId2122" xr:uid="{00000000-0004-0000-0000-000049080000}"/>
    <hyperlink ref="AE2117" r:id="rId2123" xr:uid="{00000000-0004-0000-0000-00004A080000}"/>
    <hyperlink ref="AE2118" r:id="rId2124" xr:uid="{00000000-0004-0000-0000-00004B080000}"/>
    <hyperlink ref="AE2119" r:id="rId2125" xr:uid="{00000000-0004-0000-0000-00004C080000}"/>
    <hyperlink ref="AE2120" r:id="rId2126" xr:uid="{00000000-0004-0000-0000-00004D080000}"/>
    <hyperlink ref="AE2121" r:id="rId2127" xr:uid="{00000000-0004-0000-0000-00004E080000}"/>
    <hyperlink ref="AE2122" r:id="rId2128" xr:uid="{00000000-0004-0000-0000-00004F080000}"/>
    <hyperlink ref="AE2123" r:id="rId2129" xr:uid="{00000000-0004-0000-0000-000050080000}"/>
    <hyperlink ref="AE2124" r:id="rId2130" xr:uid="{00000000-0004-0000-0000-000051080000}"/>
    <hyperlink ref="AE2125" r:id="rId2131" xr:uid="{00000000-0004-0000-0000-000052080000}"/>
    <hyperlink ref="AE2126" r:id="rId2132" xr:uid="{00000000-0004-0000-0000-000053080000}"/>
    <hyperlink ref="AE2127" r:id="rId2133" xr:uid="{00000000-0004-0000-0000-000054080000}"/>
    <hyperlink ref="AE2128" r:id="rId2134" xr:uid="{00000000-0004-0000-0000-000055080000}"/>
    <hyperlink ref="AE2129" r:id="rId2135" xr:uid="{00000000-0004-0000-0000-000056080000}"/>
    <hyperlink ref="AE2130" r:id="rId2136" xr:uid="{00000000-0004-0000-0000-000057080000}"/>
    <hyperlink ref="AE2131" r:id="rId2137" xr:uid="{00000000-0004-0000-0000-000058080000}"/>
    <hyperlink ref="AE2132" r:id="rId2138" xr:uid="{00000000-0004-0000-0000-000059080000}"/>
    <hyperlink ref="AE2133" r:id="rId2139" xr:uid="{00000000-0004-0000-0000-00005A080000}"/>
    <hyperlink ref="AE2134" r:id="rId2140" xr:uid="{00000000-0004-0000-0000-00005B080000}"/>
    <hyperlink ref="AE2135" r:id="rId2141" xr:uid="{00000000-0004-0000-0000-00005C080000}"/>
    <hyperlink ref="AE2136" r:id="rId2142" xr:uid="{00000000-0004-0000-0000-00005D080000}"/>
    <hyperlink ref="AE2137" r:id="rId2143" xr:uid="{00000000-0004-0000-0000-00005E080000}"/>
    <hyperlink ref="AE2138" r:id="rId2144" xr:uid="{00000000-0004-0000-0000-00005F080000}"/>
    <hyperlink ref="AE2139" r:id="rId2145" xr:uid="{00000000-0004-0000-0000-000060080000}"/>
    <hyperlink ref="AE2140" r:id="rId2146" xr:uid="{00000000-0004-0000-0000-000061080000}"/>
    <hyperlink ref="AE2141" r:id="rId2147" xr:uid="{00000000-0004-0000-0000-000062080000}"/>
    <hyperlink ref="AE2142" r:id="rId2148" xr:uid="{00000000-0004-0000-0000-000063080000}"/>
    <hyperlink ref="AE2143" r:id="rId2149" xr:uid="{00000000-0004-0000-0000-000064080000}"/>
    <hyperlink ref="AE2144" r:id="rId2150" xr:uid="{00000000-0004-0000-0000-000065080000}"/>
    <hyperlink ref="AE2145" r:id="rId2151" xr:uid="{00000000-0004-0000-0000-000066080000}"/>
    <hyperlink ref="AE2146" r:id="rId2152" xr:uid="{00000000-0004-0000-0000-000067080000}"/>
    <hyperlink ref="AE2147" r:id="rId2153" xr:uid="{00000000-0004-0000-0000-000068080000}"/>
    <hyperlink ref="AE2148" r:id="rId2154" xr:uid="{00000000-0004-0000-0000-000069080000}"/>
    <hyperlink ref="AE2149" r:id="rId2155" xr:uid="{00000000-0004-0000-0000-00006A080000}"/>
    <hyperlink ref="AE2150" r:id="rId2156" xr:uid="{00000000-0004-0000-0000-00006B080000}"/>
    <hyperlink ref="AE2151" r:id="rId2157" xr:uid="{00000000-0004-0000-0000-00006C080000}"/>
    <hyperlink ref="AE2152" r:id="rId2158" xr:uid="{00000000-0004-0000-0000-00006D080000}"/>
    <hyperlink ref="AE2153" r:id="rId2159" xr:uid="{00000000-0004-0000-0000-00006E080000}"/>
    <hyperlink ref="AE2154" r:id="rId2160" xr:uid="{00000000-0004-0000-0000-00006F080000}"/>
    <hyperlink ref="AE2155" r:id="rId2161" xr:uid="{00000000-0004-0000-0000-000070080000}"/>
    <hyperlink ref="AE2156" r:id="rId2162" xr:uid="{00000000-0004-0000-0000-000071080000}"/>
    <hyperlink ref="AE2157" r:id="rId2163" xr:uid="{00000000-0004-0000-0000-000072080000}"/>
    <hyperlink ref="AE2158" r:id="rId2164" xr:uid="{00000000-0004-0000-0000-000073080000}"/>
    <hyperlink ref="AE2159" r:id="rId2165" xr:uid="{00000000-0004-0000-0000-000074080000}"/>
    <hyperlink ref="AE2160" r:id="rId2166" xr:uid="{00000000-0004-0000-0000-000075080000}"/>
    <hyperlink ref="AE2161" r:id="rId2167" xr:uid="{00000000-0004-0000-0000-000076080000}"/>
    <hyperlink ref="AE2162" r:id="rId2168" xr:uid="{00000000-0004-0000-0000-000077080000}"/>
    <hyperlink ref="AE2163" r:id="rId2169" xr:uid="{00000000-0004-0000-0000-000078080000}"/>
    <hyperlink ref="AE2164" r:id="rId2170" xr:uid="{00000000-0004-0000-0000-000079080000}"/>
    <hyperlink ref="AE2165" r:id="rId2171" xr:uid="{00000000-0004-0000-0000-00007A080000}"/>
    <hyperlink ref="AE2166" r:id="rId2172" xr:uid="{00000000-0004-0000-0000-00007B080000}"/>
    <hyperlink ref="AE2167" r:id="rId2173" xr:uid="{00000000-0004-0000-0000-00007C080000}"/>
    <hyperlink ref="AE2168" r:id="rId2174" xr:uid="{00000000-0004-0000-0000-00007D080000}"/>
    <hyperlink ref="AE2169" r:id="rId2175" xr:uid="{00000000-0004-0000-0000-00007E080000}"/>
    <hyperlink ref="AE2170" r:id="rId2176" xr:uid="{00000000-0004-0000-0000-00007F080000}"/>
    <hyperlink ref="AE2171" r:id="rId2177" xr:uid="{00000000-0004-0000-0000-000080080000}"/>
    <hyperlink ref="AE2172" r:id="rId2178" xr:uid="{00000000-0004-0000-0000-000081080000}"/>
    <hyperlink ref="AE2173" r:id="rId2179" xr:uid="{00000000-0004-0000-0000-000082080000}"/>
    <hyperlink ref="AE2174" r:id="rId2180" xr:uid="{00000000-0004-0000-0000-000083080000}"/>
    <hyperlink ref="AE2175" r:id="rId2181" xr:uid="{00000000-0004-0000-0000-000084080000}"/>
    <hyperlink ref="AE2176" r:id="rId2182" xr:uid="{00000000-0004-0000-0000-000085080000}"/>
    <hyperlink ref="AE2177" r:id="rId2183" xr:uid="{00000000-0004-0000-0000-000086080000}"/>
    <hyperlink ref="AE2178" r:id="rId2184" xr:uid="{00000000-0004-0000-0000-000087080000}"/>
    <hyperlink ref="AE2179" r:id="rId2185" xr:uid="{00000000-0004-0000-0000-000088080000}"/>
    <hyperlink ref="AE2180" r:id="rId2186" xr:uid="{00000000-0004-0000-0000-000089080000}"/>
    <hyperlink ref="AE2181" r:id="rId2187" xr:uid="{00000000-0004-0000-0000-00008A080000}"/>
    <hyperlink ref="AE2182" r:id="rId2188" xr:uid="{00000000-0004-0000-0000-00008B080000}"/>
    <hyperlink ref="AE2183" r:id="rId2189" xr:uid="{00000000-0004-0000-0000-00008C080000}"/>
    <hyperlink ref="AE2184" r:id="rId2190" xr:uid="{00000000-0004-0000-0000-00008D080000}"/>
    <hyperlink ref="AE2185" r:id="rId2191" xr:uid="{00000000-0004-0000-0000-00008E080000}"/>
    <hyperlink ref="AE2186" r:id="rId2192" xr:uid="{00000000-0004-0000-0000-00008F080000}"/>
    <hyperlink ref="AE2187" r:id="rId2193" xr:uid="{00000000-0004-0000-0000-000090080000}"/>
    <hyperlink ref="AE2188" r:id="rId2194" xr:uid="{00000000-0004-0000-0000-000091080000}"/>
    <hyperlink ref="AE2189" r:id="rId2195" xr:uid="{00000000-0004-0000-0000-000092080000}"/>
    <hyperlink ref="AE2190" r:id="rId2196" xr:uid="{00000000-0004-0000-0000-000093080000}"/>
    <hyperlink ref="AE2191" r:id="rId2197" xr:uid="{00000000-0004-0000-0000-000094080000}"/>
    <hyperlink ref="AE2192" r:id="rId2198" xr:uid="{00000000-0004-0000-0000-000095080000}"/>
    <hyperlink ref="AE2193" r:id="rId2199" xr:uid="{00000000-0004-0000-0000-000096080000}"/>
    <hyperlink ref="AE2194" r:id="rId2200" xr:uid="{00000000-0004-0000-0000-000097080000}"/>
    <hyperlink ref="AE2195" r:id="rId2201" xr:uid="{00000000-0004-0000-0000-000098080000}"/>
    <hyperlink ref="AE2196" r:id="rId2202" xr:uid="{00000000-0004-0000-0000-000099080000}"/>
    <hyperlink ref="AE2197" r:id="rId2203" xr:uid="{00000000-0004-0000-0000-00009A080000}"/>
    <hyperlink ref="AM8" r:id="rId2204" xr:uid="{00000000-0004-0000-0000-00009B080000}"/>
    <hyperlink ref="AM9" r:id="rId2205" xr:uid="{00000000-0004-0000-0000-00009C080000}"/>
    <hyperlink ref="AM10" r:id="rId2206" xr:uid="{00000000-0004-0000-0000-00009D080000}"/>
    <hyperlink ref="AM11" r:id="rId2207" xr:uid="{00000000-0004-0000-0000-00009E080000}"/>
    <hyperlink ref="AM12" r:id="rId2208" xr:uid="{00000000-0004-0000-0000-00009F080000}"/>
    <hyperlink ref="AM13" r:id="rId2209" xr:uid="{00000000-0004-0000-0000-0000A0080000}"/>
    <hyperlink ref="AM14" r:id="rId2210" xr:uid="{00000000-0004-0000-0000-0000A1080000}"/>
    <hyperlink ref="AM15" r:id="rId2211" xr:uid="{00000000-0004-0000-0000-0000A2080000}"/>
    <hyperlink ref="AM16" r:id="rId2212" xr:uid="{00000000-0004-0000-0000-0000A3080000}"/>
    <hyperlink ref="AM17" r:id="rId2213" xr:uid="{00000000-0004-0000-0000-0000A4080000}"/>
    <hyperlink ref="AM18" r:id="rId2214" xr:uid="{00000000-0004-0000-0000-0000A5080000}"/>
    <hyperlink ref="AM19" r:id="rId2215" xr:uid="{00000000-0004-0000-0000-0000A6080000}"/>
    <hyperlink ref="AM20" r:id="rId2216" xr:uid="{00000000-0004-0000-0000-0000A7080000}"/>
    <hyperlink ref="AM21" r:id="rId2217" xr:uid="{00000000-0004-0000-0000-0000A8080000}"/>
    <hyperlink ref="AM22" r:id="rId2218" xr:uid="{00000000-0004-0000-0000-0000A9080000}"/>
    <hyperlink ref="AM23" r:id="rId2219" xr:uid="{00000000-0004-0000-0000-0000AA080000}"/>
    <hyperlink ref="AM24" r:id="rId2220" xr:uid="{00000000-0004-0000-0000-0000AB080000}"/>
    <hyperlink ref="AM25" r:id="rId2221" xr:uid="{00000000-0004-0000-0000-0000AC080000}"/>
    <hyperlink ref="AM26" r:id="rId2222" xr:uid="{00000000-0004-0000-0000-0000AD080000}"/>
    <hyperlink ref="AM27" r:id="rId2223" xr:uid="{00000000-0004-0000-0000-0000AE080000}"/>
    <hyperlink ref="AM28" r:id="rId2224" xr:uid="{00000000-0004-0000-0000-0000AF080000}"/>
    <hyperlink ref="AM29" r:id="rId2225" xr:uid="{00000000-0004-0000-0000-0000B0080000}"/>
    <hyperlink ref="AM30" r:id="rId2226" xr:uid="{00000000-0004-0000-0000-0000B1080000}"/>
    <hyperlink ref="AM31" r:id="rId2227" xr:uid="{00000000-0004-0000-0000-0000B2080000}"/>
    <hyperlink ref="AM32" r:id="rId2228" xr:uid="{00000000-0004-0000-0000-0000B3080000}"/>
    <hyperlink ref="AM33" r:id="rId2229" xr:uid="{00000000-0004-0000-0000-0000B4080000}"/>
    <hyperlink ref="AM34" r:id="rId2230" xr:uid="{00000000-0004-0000-0000-0000B5080000}"/>
    <hyperlink ref="AM35" r:id="rId2231" xr:uid="{00000000-0004-0000-0000-0000B6080000}"/>
    <hyperlink ref="AM36" r:id="rId2232" xr:uid="{00000000-0004-0000-0000-0000B7080000}"/>
    <hyperlink ref="AM37" r:id="rId2233" xr:uid="{00000000-0004-0000-0000-0000B8080000}"/>
    <hyperlink ref="AM38" r:id="rId2234" xr:uid="{00000000-0004-0000-0000-0000B9080000}"/>
    <hyperlink ref="AM39" r:id="rId2235" xr:uid="{00000000-0004-0000-0000-0000BA080000}"/>
    <hyperlink ref="AM40" r:id="rId2236" xr:uid="{00000000-0004-0000-0000-0000BB080000}"/>
    <hyperlink ref="AM41" r:id="rId2237" xr:uid="{00000000-0004-0000-0000-0000BC080000}"/>
    <hyperlink ref="AM42" r:id="rId2238" xr:uid="{00000000-0004-0000-0000-0000BD080000}"/>
    <hyperlink ref="AM43" r:id="rId2239" xr:uid="{00000000-0004-0000-0000-0000BE080000}"/>
    <hyperlink ref="AM44" r:id="rId2240" xr:uid="{00000000-0004-0000-0000-0000BF080000}"/>
    <hyperlink ref="AN8" r:id="rId2241" xr:uid="{00000000-0004-0000-0000-0000C0080000}"/>
    <hyperlink ref="AN9" r:id="rId2242" xr:uid="{00000000-0004-0000-0000-0000C1080000}"/>
    <hyperlink ref="AN10" r:id="rId2243" xr:uid="{00000000-0004-0000-0000-0000C2080000}"/>
    <hyperlink ref="AN11" r:id="rId2244" xr:uid="{00000000-0004-0000-0000-0000C3080000}"/>
    <hyperlink ref="AN12" r:id="rId2245" xr:uid="{00000000-0004-0000-0000-0000C4080000}"/>
    <hyperlink ref="AN13" r:id="rId2246" xr:uid="{00000000-0004-0000-0000-0000C5080000}"/>
    <hyperlink ref="AN14" r:id="rId2247" xr:uid="{00000000-0004-0000-0000-0000C6080000}"/>
    <hyperlink ref="AN15" r:id="rId2248" xr:uid="{00000000-0004-0000-0000-0000C7080000}"/>
    <hyperlink ref="AN16" r:id="rId2249" xr:uid="{00000000-0004-0000-0000-0000C8080000}"/>
    <hyperlink ref="AN17" r:id="rId2250" xr:uid="{00000000-0004-0000-0000-0000C9080000}"/>
    <hyperlink ref="AN18" r:id="rId2251" xr:uid="{00000000-0004-0000-0000-0000CA080000}"/>
    <hyperlink ref="AN19" r:id="rId2252" xr:uid="{00000000-0004-0000-0000-0000CB080000}"/>
    <hyperlink ref="AN20" r:id="rId2253" xr:uid="{00000000-0004-0000-0000-0000CC080000}"/>
    <hyperlink ref="AN21" r:id="rId2254" xr:uid="{00000000-0004-0000-0000-0000CD080000}"/>
    <hyperlink ref="AN22" r:id="rId2255" xr:uid="{00000000-0004-0000-0000-0000CE080000}"/>
    <hyperlink ref="AN23" r:id="rId2256" xr:uid="{00000000-0004-0000-0000-0000CF080000}"/>
    <hyperlink ref="AN24" r:id="rId2257" xr:uid="{00000000-0004-0000-0000-0000D0080000}"/>
    <hyperlink ref="AN25" r:id="rId2258" xr:uid="{00000000-0004-0000-0000-0000D1080000}"/>
    <hyperlink ref="AN26" r:id="rId2259" xr:uid="{00000000-0004-0000-0000-0000D2080000}"/>
    <hyperlink ref="AN27" r:id="rId2260" xr:uid="{00000000-0004-0000-0000-0000D3080000}"/>
    <hyperlink ref="AN28" r:id="rId2261" xr:uid="{00000000-0004-0000-0000-0000D4080000}"/>
    <hyperlink ref="AN29" r:id="rId2262" xr:uid="{00000000-0004-0000-0000-0000D5080000}"/>
    <hyperlink ref="AN30" r:id="rId2263" xr:uid="{00000000-0004-0000-0000-0000D6080000}"/>
    <hyperlink ref="AN31" r:id="rId2264" xr:uid="{00000000-0004-0000-0000-0000D7080000}"/>
    <hyperlink ref="AN32" r:id="rId2265" xr:uid="{00000000-0004-0000-0000-0000D8080000}"/>
    <hyperlink ref="AN33" r:id="rId2266" xr:uid="{00000000-0004-0000-0000-0000D9080000}"/>
    <hyperlink ref="AN34" r:id="rId2267" xr:uid="{00000000-0004-0000-0000-0000DA080000}"/>
    <hyperlink ref="AN35" r:id="rId2268" xr:uid="{00000000-0004-0000-0000-0000DB080000}"/>
    <hyperlink ref="AN36" r:id="rId2269" xr:uid="{00000000-0004-0000-0000-0000DC080000}"/>
    <hyperlink ref="AN37" r:id="rId2270" xr:uid="{00000000-0004-0000-0000-0000DD080000}"/>
    <hyperlink ref="AN38" r:id="rId2271" xr:uid="{00000000-0004-0000-0000-0000DE080000}"/>
    <hyperlink ref="AN39" r:id="rId2272" xr:uid="{00000000-0004-0000-0000-0000DF080000}"/>
    <hyperlink ref="AN40" r:id="rId2273" xr:uid="{00000000-0004-0000-0000-0000E0080000}"/>
    <hyperlink ref="AN41" r:id="rId2274" xr:uid="{00000000-0004-0000-0000-0000E1080000}"/>
    <hyperlink ref="AN42" r:id="rId2275" xr:uid="{00000000-0004-0000-0000-0000E2080000}"/>
    <hyperlink ref="AN43" r:id="rId2276" xr:uid="{00000000-0004-0000-0000-0000E3080000}"/>
    <hyperlink ref="AN44" r:id="rId2277" xr:uid="{00000000-0004-0000-0000-0000E4080000}"/>
    <hyperlink ref="AO8" r:id="rId2278" xr:uid="{00000000-0004-0000-0000-0000E5080000}"/>
    <hyperlink ref="AO9" r:id="rId2279" xr:uid="{00000000-0004-0000-0000-0000E6080000}"/>
    <hyperlink ref="AO10" r:id="rId2280" xr:uid="{00000000-0004-0000-0000-0000E7080000}"/>
    <hyperlink ref="AO11" r:id="rId2281" xr:uid="{00000000-0004-0000-0000-0000E8080000}"/>
    <hyperlink ref="AO12" r:id="rId2282" xr:uid="{00000000-0004-0000-0000-0000E9080000}"/>
    <hyperlink ref="AO13" r:id="rId2283" xr:uid="{00000000-0004-0000-0000-0000EA080000}"/>
    <hyperlink ref="AO14" r:id="rId2284" xr:uid="{00000000-0004-0000-0000-0000EB080000}"/>
    <hyperlink ref="AO15" r:id="rId2285" xr:uid="{00000000-0004-0000-0000-0000EC080000}"/>
    <hyperlink ref="AO16" r:id="rId2286" xr:uid="{00000000-0004-0000-0000-0000ED080000}"/>
    <hyperlink ref="AO17" r:id="rId2287" xr:uid="{00000000-0004-0000-0000-0000EE080000}"/>
    <hyperlink ref="AO18" r:id="rId2288" xr:uid="{00000000-0004-0000-0000-0000EF080000}"/>
    <hyperlink ref="AO19" r:id="rId2289" xr:uid="{00000000-0004-0000-0000-0000F0080000}"/>
    <hyperlink ref="AO20" r:id="rId2290" xr:uid="{00000000-0004-0000-0000-0000F1080000}"/>
    <hyperlink ref="AO21" r:id="rId2291" xr:uid="{00000000-0004-0000-0000-0000F2080000}"/>
    <hyperlink ref="AO22" r:id="rId2292" xr:uid="{00000000-0004-0000-0000-0000F3080000}"/>
    <hyperlink ref="AO23" r:id="rId2293" xr:uid="{00000000-0004-0000-0000-0000F4080000}"/>
    <hyperlink ref="AO24" r:id="rId2294" xr:uid="{00000000-0004-0000-0000-0000F5080000}"/>
    <hyperlink ref="AO25" r:id="rId2295" xr:uid="{00000000-0004-0000-0000-0000F6080000}"/>
    <hyperlink ref="AO26" r:id="rId2296" xr:uid="{00000000-0004-0000-0000-0000F7080000}"/>
    <hyperlink ref="AO27" r:id="rId2297" xr:uid="{00000000-0004-0000-0000-0000F8080000}"/>
    <hyperlink ref="AO28" r:id="rId2298" xr:uid="{00000000-0004-0000-0000-0000F9080000}"/>
    <hyperlink ref="AO29" r:id="rId2299" xr:uid="{00000000-0004-0000-0000-0000FA080000}"/>
    <hyperlink ref="AO30" r:id="rId2300" xr:uid="{00000000-0004-0000-0000-0000FB080000}"/>
    <hyperlink ref="AO31" r:id="rId2301" xr:uid="{00000000-0004-0000-0000-0000FC080000}"/>
    <hyperlink ref="AO32" r:id="rId2302" xr:uid="{00000000-0004-0000-0000-0000FD080000}"/>
    <hyperlink ref="AO33" r:id="rId2303" xr:uid="{00000000-0004-0000-0000-0000FE080000}"/>
    <hyperlink ref="AO34" r:id="rId2304" xr:uid="{00000000-0004-0000-0000-0000FF080000}"/>
    <hyperlink ref="AO35" r:id="rId2305" xr:uid="{00000000-0004-0000-0000-000000090000}"/>
    <hyperlink ref="AO36" r:id="rId2306" xr:uid="{00000000-0004-0000-0000-000001090000}"/>
    <hyperlink ref="AO37" r:id="rId2307" xr:uid="{00000000-0004-0000-0000-000002090000}"/>
    <hyperlink ref="AO38" r:id="rId2308" xr:uid="{00000000-0004-0000-0000-000003090000}"/>
    <hyperlink ref="AO39" r:id="rId2309" xr:uid="{00000000-0004-0000-0000-000004090000}"/>
    <hyperlink ref="AO40" r:id="rId2310" xr:uid="{00000000-0004-0000-0000-000005090000}"/>
    <hyperlink ref="AO41" r:id="rId2311" xr:uid="{00000000-0004-0000-0000-000006090000}"/>
    <hyperlink ref="AO42" r:id="rId2312" xr:uid="{00000000-0004-0000-0000-000007090000}"/>
    <hyperlink ref="AO43" r:id="rId2313" xr:uid="{00000000-0004-0000-0000-000008090000}"/>
    <hyperlink ref="AO44" r:id="rId2314" xr:uid="{00000000-0004-0000-0000-000009090000}"/>
    <hyperlink ref="AP8" r:id="rId2315" xr:uid="{00000000-0004-0000-0000-00000A090000}"/>
    <hyperlink ref="AP9" r:id="rId2316" xr:uid="{00000000-0004-0000-0000-00000B090000}"/>
    <hyperlink ref="AP10" r:id="rId2317" xr:uid="{00000000-0004-0000-0000-00000C090000}"/>
    <hyperlink ref="AP11" r:id="rId2318" xr:uid="{00000000-0004-0000-0000-00000D090000}"/>
    <hyperlink ref="AP12" r:id="rId2319" xr:uid="{00000000-0004-0000-0000-00000E090000}"/>
    <hyperlink ref="AP13" r:id="rId2320" xr:uid="{00000000-0004-0000-0000-00000F090000}"/>
    <hyperlink ref="AP14" r:id="rId2321" xr:uid="{00000000-0004-0000-0000-000010090000}"/>
    <hyperlink ref="AP15" r:id="rId2322" xr:uid="{00000000-0004-0000-0000-000011090000}"/>
    <hyperlink ref="AP16" r:id="rId2323" xr:uid="{00000000-0004-0000-0000-000012090000}"/>
    <hyperlink ref="AP17" r:id="rId2324" xr:uid="{00000000-0004-0000-0000-000013090000}"/>
    <hyperlink ref="AP18" r:id="rId2325" xr:uid="{00000000-0004-0000-0000-000014090000}"/>
    <hyperlink ref="AP19" r:id="rId2326" xr:uid="{00000000-0004-0000-0000-000015090000}"/>
    <hyperlink ref="AP20" r:id="rId2327" xr:uid="{00000000-0004-0000-0000-000016090000}"/>
    <hyperlink ref="AP21" r:id="rId2328" xr:uid="{00000000-0004-0000-0000-000017090000}"/>
    <hyperlink ref="AP22" r:id="rId2329" xr:uid="{00000000-0004-0000-0000-000018090000}"/>
    <hyperlink ref="AP23" r:id="rId2330" xr:uid="{00000000-0004-0000-0000-000019090000}"/>
    <hyperlink ref="AP24" r:id="rId2331" xr:uid="{00000000-0004-0000-0000-00001A090000}"/>
    <hyperlink ref="AP25" r:id="rId2332" xr:uid="{00000000-0004-0000-0000-00001B090000}"/>
    <hyperlink ref="AP26" r:id="rId2333" xr:uid="{00000000-0004-0000-0000-00001C090000}"/>
    <hyperlink ref="AP27" r:id="rId2334" xr:uid="{00000000-0004-0000-0000-00001D090000}"/>
    <hyperlink ref="AP28" r:id="rId2335" xr:uid="{00000000-0004-0000-0000-00001E090000}"/>
    <hyperlink ref="AP29" r:id="rId2336" xr:uid="{00000000-0004-0000-0000-00001F090000}"/>
    <hyperlink ref="AP30" r:id="rId2337" xr:uid="{00000000-0004-0000-0000-000020090000}"/>
    <hyperlink ref="AP31" r:id="rId2338" xr:uid="{00000000-0004-0000-0000-000021090000}"/>
    <hyperlink ref="AP32" r:id="rId2339" xr:uid="{00000000-0004-0000-0000-000022090000}"/>
    <hyperlink ref="AP33" r:id="rId2340" xr:uid="{00000000-0004-0000-0000-000023090000}"/>
    <hyperlink ref="AP34" r:id="rId2341" xr:uid="{00000000-0004-0000-0000-000024090000}"/>
    <hyperlink ref="AP35" r:id="rId2342" xr:uid="{00000000-0004-0000-0000-000025090000}"/>
    <hyperlink ref="AP36" r:id="rId2343" xr:uid="{00000000-0004-0000-0000-000026090000}"/>
    <hyperlink ref="AP37" r:id="rId2344" xr:uid="{00000000-0004-0000-0000-000027090000}"/>
    <hyperlink ref="AP38" r:id="rId2345" xr:uid="{00000000-0004-0000-0000-000028090000}"/>
    <hyperlink ref="AP39" r:id="rId2346" xr:uid="{00000000-0004-0000-0000-000029090000}"/>
    <hyperlink ref="AP40" r:id="rId2347" xr:uid="{00000000-0004-0000-0000-00002A090000}"/>
    <hyperlink ref="AP41" r:id="rId2348" xr:uid="{00000000-0004-0000-0000-00002B090000}"/>
    <hyperlink ref="AP42" r:id="rId2349" xr:uid="{00000000-0004-0000-0000-00002C090000}"/>
    <hyperlink ref="AP43" r:id="rId2350" xr:uid="{00000000-0004-0000-0000-00002D090000}"/>
    <hyperlink ref="AP44" r:id="rId2351" xr:uid="{00000000-0004-0000-0000-00002E090000}"/>
  </hyperlinks>
  <pageMargins left="0.7" right="0.7" top="0.75" bottom="0.75" header="0.3" footer="0.3"/>
  <pageSetup orientation="portrait" horizontalDpi="0" verticalDpi="0" r:id="rId235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C117"/>
  <sheetViews>
    <sheetView topLeftCell="A2" workbookViewId="0">
      <selection activeCell="A7" sqref="A7:XFD7"/>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8.7109375" bestFit="1" customWidth="1"/>
    <col min="5" max="5" width="35.140625" bestFit="1" customWidth="1"/>
    <col min="6" max="6" width="32.85546875" bestFit="1" customWidth="1"/>
    <col min="7" max="7" width="46" bestFit="1" customWidth="1"/>
    <col min="8" max="8" width="38.42578125" bestFit="1" customWidth="1"/>
    <col min="9" max="9" width="46" bestFit="1" customWidth="1"/>
    <col min="10" max="10" width="32.5703125" bestFit="1" customWidth="1"/>
    <col min="11" max="11" width="37.28515625" bestFit="1" customWidth="1"/>
    <col min="12" max="12" width="46" bestFit="1" customWidth="1"/>
    <col min="13" max="13" width="43.7109375" bestFit="1" customWidth="1"/>
    <col min="14" max="14" width="46" bestFit="1" customWidth="1"/>
    <col min="15" max="15" width="73.28515625" bestFit="1" customWidth="1"/>
    <col min="16" max="16" width="68.140625" bestFit="1" customWidth="1"/>
    <col min="17" max="17" width="61.28515625" bestFit="1" customWidth="1"/>
    <col min="18" max="18" width="37.7109375" bestFit="1" customWidth="1"/>
    <col min="19" max="19" width="33.5703125" bestFit="1" customWidth="1"/>
    <col min="20" max="20" width="36.85546875" bestFit="1" customWidth="1"/>
    <col min="21" max="21" width="38.5703125" bestFit="1" customWidth="1"/>
    <col min="22" max="22" width="34.5703125" bestFit="1" customWidth="1"/>
    <col min="23" max="23" width="48.5703125" bestFit="1" customWidth="1"/>
    <col min="24" max="24" width="69.42578125" bestFit="1" customWidth="1"/>
    <col min="25" max="25" width="63.5703125" bestFit="1" customWidth="1"/>
    <col min="26" max="26" width="61" bestFit="1" customWidth="1"/>
    <col min="27" max="27" width="70.42578125" bestFit="1" customWidth="1"/>
    <col min="28" max="28" width="74.42578125" bestFit="1" customWidth="1"/>
    <col min="29" max="29" width="69" bestFit="1" customWidth="1"/>
    <col min="30" max="30" width="64.5703125" bestFit="1" customWidth="1"/>
    <col min="31" max="31" width="66.5703125" bestFit="1" customWidth="1"/>
    <col min="32" max="32" width="64.7109375" bestFit="1" customWidth="1"/>
    <col min="33" max="33" width="77.28515625" bestFit="1" customWidth="1"/>
    <col min="34" max="34" width="73" bestFit="1" customWidth="1"/>
    <col min="35" max="35" width="84" bestFit="1" customWidth="1"/>
    <col min="36" max="36" width="59.140625" bestFit="1" customWidth="1"/>
    <col min="37" max="37" width="60" bestFit="1" customWidth="1"/>
    <col min="38" max="38" width="62.5703125" bestFit="1" customWidth="1"/>
    <col min="39" max="39" width="60.85546875" bestFit="1" customWidth="1"/>
    <col min="40" max="40" width="63.28515625" bestFit="1" customWidth="1"/>
    <col min="41" max="41" width="44.85546875" bestFit="1" customWidth="1"/>
    <col min="42" max="42" width="16.140625" bestFit="1" customWidth="1"/>
    <col min="43" max="43" width="19.42578125" bestFit="1" customWidth="1"/>
    <col min="44" max="44" width="31.140625" bestFit="1" customWidth="1"/>
    <col min="45" max="45" width="30.85546875" bestFit="1" customWidth="1"/>
    <col min="46" max="46" width="16.5703125" bestFit="1" customWidth="1"/>
    <col min="47" max="47" width="48.28515625" bestFit="1" customWidth="1"/>
    <col min="48" max="48" width="50.42578125" bestFit="1" customWidth="1"/>
    <col min="49" max="49" width="37.140625" bestFit="1" customWidth="1"/>
    <col min="50" max="50" width="47.28515625" bestFit="1" customWidth="1"/>
    <col min="51" max="51" width="44" bestFit="1" customWidth="1"/>
    <col min="52" max="52" width="44.42578125" bestFit="1" customWidth="1"/>
    <col min="53" max="53" width="14.42578125" bestFit="1" customWidth="1"/>
    <col min="54" max="54" width="35.28515625" bestFit="1" customWidth="1"/>
    <col min="55" max="55" width="13.5703125" bestFit="1" customWidth="1"/>
    <col min="56" max="56" width="17.140625" bestFit="1" customWidth="1"/>
    <col min="57" max="57" width="41.140625" bestFit="1" customWidth="1"/>
    <col min="58" max="58" width="43.28515625" bestFit="1" customWidth="1"/>
    <col min="59" max="59" width="68.28515625" bestFit="1" customWidth="1"/>
    <col min="60" max="60" width="46.5703125" bestFit="1" customWidth="1"/>
    <col min="61" max="61" width="46" bestFit="1" customWidth="1"/>
    <col min="62" max="62" width="36.140625" bestFit="1" customWidth="1"/>
    <col min="63" max="63" width="22.28515625" bestFit="1" customWidth="1"/>
    <col min="64" max="64" width="46.5703125" bestFit="1" customWidth="1"/>
    <col min="65" max="65" width="44.5703125" bestFit="1" customWidth="1"/>
    <col min="66" max="66" width="41.28515625" bestFit="1" customWidth="1"/>
    <col min="67" max="67" width="60.140625" bestFit="1" customWidth="1"/>
    <col min="68" max="68" width="82" bestFit="1" customWidth="1"/>
    <col min="69" max="69" width="51.140625" bestFit="1" customWidth="1"/>
    <col min="70" max="70" width="42.140625" bestFit="1" customWidth="1"/>
    <col min="71" max="71" width="46" bestFit="1" customWidth="1"/>
    <col min="72" max="72" width="57" bestFit="1" customWidth="1"/>
    <col min="73" max="73" width="46.5703125" bestFit="1" customWidth="1"/>
    <col min="74" max="74" width="51.5703125" bestFit="1" customWidth="1"/>
    <col min="75" max="75" width="76.5703125" bestFit="1" customWidth="1"/>
    <col min="76" max="76" width="82" bestFit="1" customWidth="1"/>
    <col min="77" max="77" width="73.140625" bestFit="1" customWidth="1"/>
    <col min="78" max="78" width="17.5703125" bestFit="1" customWidth="1"/>
    <col min="79" max="79" width="20" bestFit="1" customWidth="1"/>
    <col min="80" max="80" width="8" bestFit="1" customWidth="1"/>
  </cols>
  <sheetData>
    <row r="1" spans="1:81" hidden="1" x14ac:dyDescent="0.25">
      <c r="A1" t="s">
        <v>2807</v>
      </c>
    </row>
    <row r="2" spans="1:81" x14ac:dyDescent="0.25">
      <c r="A2" s="139" t="s">
        <v>0</v>
      </c>
      <c r="B2" s="140"/>
      <c r="C2" s="140"/>
      <c r="D2" s="139" t="s">
        <v>1</v>
      </c>
      <c r="E2" s="140"/>
      <c r="F2" s="140"/>
      <c r="G2" s="139" t="s">
        <v>2</v>
      </c>
      <c r="H2" s="140"/>
      <c r="I2" s="140"/>
    </row>
    <row r="3" spans="1:81" x14ac:dyDescent="0.25">
      <c r="A3" s="141" t="s">
        <v>3606</v>
      </c>
      <c r="B3" s="140"/>
      <c r="C3" s="140"/>
      <c r="D3" s="141" t="s">
        <v>2808</v>
      </c>
      <c r="E3" s="140"/>
      <c r="F3" s="140"/>
      <c r="G3" s="141" t="s">
        <v>2809</v>
      </c>
      <c r="H3" s="140"/>
      <c r="I3" s="140"/>
    </row>
    <row r="4" spans="1:81" hidden="1" x14ac:dyDescent="0.25">
      <c r="A4" t="s">
        <v>3</v>
      </c>
      <c r="B4" t="s">
        <v>4</v>
      </c>
      <c r="C4" t="s">
        <v>4</v>
      </c>
      <c r="D4" t="s">
        <v>5</v>
      </c>
      <c r="E4" t="s">
        <v>5</v>
      </c>
      <c r="F4" t="s">
        <v>5</v>
      </c>
      <c r="G4" t="s">
        <v>49</v>
      </c>
      <c r="H4" t="s">
        <v>3</v>
      </c>
      <c r="I4" t="s">
        <v>7</v>
      </c>
      <c r="J4" t="s">
        <v>4</v>
      </c>
      <c r="K4" t="s">
        <v>6</v>
      </c>
      <c r="L4" t="s">
        <v>49</v>
      </c>
      <c r="M4" t="s">
        <v>4</v>
      </c>
      <c r="N4" t="s">
        <v>49</v>
      </c>
      <c r="O4" t="s">
        <v>49</v>
      </c>
      <c r="P4" t="s">
        <v>7</v>
      </c>
      <c r="Q4" t="s">
        <v>7</v>
      </c>
      <c r="R4" t="s">
        <v>7</v>
      </c>
      <c r="S4" t="s">
        <v>6</v>
      </c>
      <c r="T4" t="s">
        <v>6</v>
      </c>
      <c r="U4" t="s">
        <v>6</v>
      </c>
      <c r="V4" t="s">
        <v>6</v>
      </c>
      <c r="W4" t="s">
        <v>3</v>
      </c>
      <c r="X4" t="s">
        <v>5</v>
      </c>
      <c r="Y4" t="s">
        <v>3</v>
      </c>
      <c r="Z4" t="s">
        <v>3</v>
      </c>
      <c r="AA4" t="s">
        <v>3</v>
      </c>
      <c r="AB4" t="s">
        <v>5</v>
      </c>
      <c r="AC4" t="s">
        <v>6</v>
      </c>
      <c r="AD4" t="s">
        <v>3</v>
      </c>
      <c r="AE4" t="s">
        <v>6</v>
      </c>
      <c r="AF4" t="s">
        <v>3</v>
      </c>
      <c r="AG4" t="s">
        <v>6</v>
      </c>
      <c r="AH4" t="s">
        <v>3</v>
      </c>
      <c r="AI4" t="s">
        <v>5</v>
      </c>
      <c r="AJ4" t="s">
        <v>3</v>
      </c>
      <c r="AK4" t="s">
        <v>6</v>
      </c>
      <c r="AL4" t="s">
        <v>6</v>
      </c>
      <c r="AM4" t="s">
        <v>6</v>
      </c>
      <c r="AN4" t="s">
        <v>6</v>
      </c>
      <c r="AO4" t="s">
        <v>6</v>
      </c>
      <c r="AP4" t="s">
        <v>6</v>
      </c>
      <c r="AQ4" t="s">
        <v>6</v>
      </c>
      <c r="AR4" t="s">
        <v>6</v>
      </c>
      <c r="AS4" t="s">
        <v>3</v>
      </c>
      <c r="AT4" t="s">
        <v>4</v>
      </c>
      <c r="AU4" t="s">
        <v>4</v>
      </c>
      <c r="AV4" t="s">
        <v>4</v>
      </c>
      <c r="AW4" t="s">
        <v>8</v>
      </c>
      <c r="AX4" t="s">
        <v>8</v>
      </c>
      <c r="AY4" t="s">
        <v>8</v>
      </c>
      <c r="AZ4" t="s">
        <v>8</v>
      </c>
      <c r="BA4" t="s">
        <v>3</v>
      </c>
      <c r="BB4" t="s">
        <v>3</v>
      </c>
      <c r="BC4" t="s">
        <v>3</v>
      </c>
      <c r="BD4" t="s">
        <v>6</v>
      </c>
      <c r="BE4" t="s">
        <v>4</v>
      </c>
      <c r="BF4" t="s">
        <v>4</v>
      </c>
      <c r="BG4" t="s">
        <v>7</v>
      </c>
      <c r="BH4" t="s">
        <v>7</v>
      </c>
      <c r="BI4" t="s">
        <v>49</v>
      </c>
      <c r="BJ4" t="s">
        <v>5</v>
      </c>
      <c r="BK4" t="s">
        <v>3</v>
      </c>
      <c r="BL4" t="s">
        <v>3</v>
      </c>
      <c r="BM4" t="s">
        <v>6</v>
      </c>
      <c r="BN4" t="s">
        <v>6</v>
      </c>
      <c r="BO4" t="s">
        <v>7</v>
      </c>
      <c r="BP4" t="s">
        <v>6</v>
      </c>
      <c r="BQ4" t="s">
        <v>5</v>
      </c>
      <c r="BR4" t="s">
        <v>5</v>
      </c>
      <c r="BS4" t="s">
        <v>49</v>
      </c>
      <c r="BT4" t="s">
        <v>6</v>
      </c>
      <c r="BU4" t="s">
        <v>7</v>
      </c>
      <c r="BV4" t="s">
        <v>7</v>
      </c>
      <c r="BW4" t="s">
        <v>7</v>
      </c>
      <c r="BX4" t="s">
        <v>7</v>
      </c>
      <c r="BY4" t="s">
        <v>6</v>
      </c>
      <c r="BZ4" t="s">
        <v>4</v>
      </c>
      <c r="CA4" t="s">
        <v>9</v>
      </c>
      <c r="CB4" t="s">
        <v>10</v>
      </c>
    </row>
    <row r="5" spans="1:81" hidden="1" x14ac:dyDescent="0.25">
      <c r="A5" t="s">
        <v>2810</v>
      </c>
      <c r="B5" t="s">
        <v>2811</v>
      </c>
      <c r="C5" t="s">
        <v>2812</v>
      </c>
      <c r="D5" t="s">
        <v>2813</v>
      </c>
      <c r="E5" t="s">
        <v>2814</v>
      </c>
      <c r="F5" t="s">
        <v>3607</v>
      </c>
      <c r="G5" t="s">
        <v>2815</v>
      </c>
      <c r="H5" t="s">
        <v>2816</v>
      </c>
      <c r="I5" t="s">
        <v>2817</v>
      </c>
      <c r="J5" t="s">
        <v>2818</v>
      </c>
      <c r="K5" t="s">
        <v>2819</v>
      </c>
      <c r="L5" t="s">
        <v>2820</v>
      </c>
      <c r="M5" t="s">
        <v>2821</v>
      </c>
      <c r="N5" t="s">
        <v>2822</v>
      </c>
      <c r="O5" t="s">
        <v>2823</v>
      </c>
      <c r="P5" t="s">
        <v>2824</v>
      </c>
      <c r="Q5" t="s">
        <v>2825</v>
      </c>
      <c r="R5" t="s">
        <v>2826</v>
      </c>
      <c r="S5" t="s">
        <v>2827</v>
      </c>
      <c r="T5" t="s">
        <v>2828</v>
      </c>
      <c r="U5" t="s">
        <v>2829</v>
      </c>
      <c r="V5" t="s">
        <v>2830</v>
      </c>
      <c r="W5" t="s">
        <v>2831</v>
      </c>
      <c r="X5" t="s">
        <v>3608</v>
      </c>
      <c r="Y5" t="s">
        <v>3609</v>
      </c>
      <c r="Z5" t="s">
        <v>3610</v>
      </c>
      <c r="AA5" t="s">
        <v>3611</v>
      </c>
      <c r="AB5" t="s">
        <v>3612</v>
      </c>
      <c r="AC5" t="s">
        <v>3613</v>
      </c>
      <c r="AD5" t="s">
        <v>3614</v>
      </c>
      <c r="AE5" t="s">
        <v>3615</v>
      </c>
      <c r="AF5" t="s">
        <v>3616</v>
      </c>
      <c r="AG5" t="s">
        <v>3617</v>
      </c>
      <c r="AH5" t="s">
        <v>3618</v>
      </c>
      <c r="AI5" t="s">
        <v>3619</v>
      </c>
      <c r="AJ5" t="s">
        <v>3620</v>
      </c>
      <c r="AK5" t="s">
        <v>3621</v>
      </c>
      <c r="AL5" t="s">
        <v>3622</v>
      </c>
      <c r="AM5" t="s">
        <v>3623</v>
      </c>
      <c r="AN5" t="s">
        <v>3624</v>
      </c>
      <c r="AO5" t="s">
        <v>2832</v>
      </c>
      <c r="AP5" t="s">
        <v>2833</v>
      </c>
      <c r="AQ5" t="s">
        <v>2834</v>
      </c>
      <c r="AR5" t="s">
        <v>2835</v>
      </c>
      <c r="AS5" t="s">
        <v>2836</v>
      </c>
      <c r="AT5" t="s">
        <v>2837</v>
      </c>
      <c r="AU5" t="s">
        <v>3625</v>
      </c>
      <c r="AV5" t="s">
        <v>3626</v>
      </c>
      <c r="AW5" t="s">
        <v>2838</v>
      </c>
      <c r="AX5" t="s">
        <v>2839</v>
      </c>
      <c r="AY5" t="s">
        <v>2840</v>
      </c>
      <c r="AZ5" t="s">
        <v>2841</v>
      </c>
      <c r="BA5" t="s">
        <v>2842</v>
      </c>
      <c r="BB5" t="s">
        <v>2843</v>
      </c>
      <c r="BC5" t="s">
        <v>2844</v>
      </c>
      <c r="BD5" t="s">
        <v>2845</v>
      </c>
      <c r="BE5" t="s">
        <v>2846</v>
      </c>
      <c r="BF5" t="s">
        <v>2847</v>
      </c>
      <c r="BG5" t="s">
        <v>2848</v>
      </c>
      <c r="BH5" t="s">
        <v>2849</v>
      </c>
      <c r="BI5" t="s">
        <v>2850</v>
      </c>
      <c r="BJ5" t="s">
        <v>2851</v>
      </c>
      <c r="BK5" t="s">
        <v>2852</v>
      </c>
      <c r="BL5" t="s">
        <v>2853</v>
      </c>
      <c r="BM5" t="s">
        <v>2854</v>
      </c>
      <c r="BN5" t="s">
        <v>2855</v>
      </c>
      <c r="BO5" t="s">
        <v>2856</v>
      </c>
      <c r="BP5" t="s">
        <v>2857</v>
      </c>
      <c r="BQ5" t="s">
        <v>2858</v>
      </c>
      <c r="BR5" t="s">
        <v>2859</v>
      </c>
      <c r="BS5" t="s">
        <v>2860</v>
      </c>
      <c r="BT5" t="s">
        <v>2861</v>
      </c>
      <c r="BU5" t="s">
        <v>2862</v>
      </c>
      <c r="BV5" t="s">
        <v>2863</v>
      </c>
      <c r="BW5" t="s">
        <v>2864</v>
      </c>
      <c r="BX5" t="s">
        <v>3627</v>
      </c>
      <c r="BY5" t="s">
        <v>2865</v>
      </c>
      <c r="BZ5" t="s">
        <v>2866</v>
      </c>
      <c r="CA5" t="s">
        <v>2867</v>
      </c>
      <c r="CB5" t="s">
        <v>2868</v>
      </c>
    </row>
    <row r="6" spans="1:81" x14ac:dyDescent="0.25">
      <c r="A6" s="139" t="s">
        <v>11</v>
      </c>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row>
    <row r="7" spans="1:81" ht="39" x14ac:dyDescent="0.25">
      <c r="A7" s="1" t="s">
        <v>12</v>
      </c>
      <c r="B7" s="1" t="s">
        <v>13</v>
      </c>
      <c r="C7" s="1" t="s">
        <v>14</v>
      </c>
      <c r="D7" s="1" t="s">
        <v>96</v>
      </c>
      <c r="E7" s="1" t="s">
        <v>3628</v>
      </c>
      <c r="F7" s="1" t="s">
        <v>3629</v>
      </c>
      <c r="G7" s="1" t="s">
        <v>2869</v>
      </c>
      <c r="H7" s="1" t="s">
        <v>2870</v>
      </c>
      <c r="I7" s="1" t="s">
        <v>2871</v>
      </c>
      <c r="J7" s="1" t="s">
        <v>2872</v>
      </c>
      <c r="K7" s="1" t="s">
        <v>2873</v>
      </c>
      <c r="L7" s="1" t="s">
        <v>2874</v>
      </c>
      <c r="M7" s="1" t="s">
        <v>2875</v>
      </c>
      <c r="N7" s="1" t="s">
        <v>2876</v>
      </c>
      <c r="O7" s="1" t="s">
        <v>2877</v>
      </c>
      <c r="P7" s="1" t="s">
        <v>2878</v>
      </c>
      <c r="Q7" s="1" t="s">
        <v>2879</v>
      </c>
      <c r="R7" s="1" t="s">
        <v>2880</v>
      </c>
      <c r="S7" s="1" t="s">
        <v>2881</v>
      </c>
      <c r="T7" s="1" t="s">
        <v>2882</v>
      </c>
      <c r="U7" s="1" t="s">
        <v>2883</v>
      </c>
      <c r="V7" s="1" t="s">
        <v>2884</v>
      </c>
      <c r="W7" s="1" t="s">
        <v>2885</v>
      </c>
      <c r="X7" s="1" t="s">
        <v>3630</v>
      </c>
      <c r="Y7" s="1" t="s">
        <v>3631</v>
      </c>
      <c r="Z7" s="1" t="s">
        <v>3632</v>
      </c>
      <c r="AA7" s="1" t="s">
        <v>3633</v>
      </c>
      <c r="AB7" s="1" t="s">
        <v>3634</v>
      </c>
      <c r="AC7" s="1" t="s">
        <v>3635</v>
      </c>
      <c r="AD7" s="1" t="s">
        <v>3636</v>
      </c>
      <c r="AE7" s="1" t="s">
        <v>3637</v>
      </c>
      <c r="AF7" s="1" t="s">
        <v>3638</v>
      </c>
      <c r="AG7" s="1" t="s">
        <v>3639</v>
      </c>
      <c r="AH7" s="1" t="s">
        <v>3640</v>
      </c>
      <c r="AI7" s="1" t="s">
        <v>3641</v>
      </c>
      <c r="AJ7" s="1" t="s">
        <v>3642</v>
      </c>
      <c r="AK7" s="1" t="s">
        <v>3643</v>
      </c>
      <c r="AL7" s="1" t="s">
        <v>3644</v>
      </c>
      <c r="AM7" s="1" t="s">
        <v>3645</v>
      </c>
      <c r="AN7" s="1" t="s">
        <v>3646</v>
      </c>
      <c r="AO7" s="1" t="s">
        <v>2886</v>
      </c>
      <c r="AP7" s="1" t="s">
        <v>2887</v>
      </c>
      <c r="AQ7" s="1" t="s">
        <v>2888</v>
      </c>
      <c r="AR7" s="1" t="s">
        <v>2889</v>
      </c>
      <c r="AS7" s="1" t="s">
        <v>2890</v>
      </c>
      <c r="AT7" s="1" t="s">
        <v>111</v>
      </c>
      <c r="AU7" s="1" t="s">
        <v>3647</v>
      </c>
      <c r="AV7" s="1" t="s">
        <v>3648</v>
      </c>
      <c r="AW7" s="1" t="s">
        <v>2891</v>
      </c>
      <c r="AX7" s="1" t="s">
        <v>2892</v>
      </c>
      <c r="AY7" s="1" t="s">
        <v>2893</v>
      </c>
      <c r="AZ7" s="1" t="s">
        <v>2894</v>
      </c>
      <c r="BA7" s="1" t="s">
        <v>116</v>
      </c>
      <c r="BB7" s="1" t="s">
        <v>117</v>
      </c>
      <c r="BC7" s="1" t="s">
        <v>118</v>
      </c>
      <c r="BD7" s="1" t="s">
        <v>119</v>
      </c>
      <c r="BE7" s="1" t="s">
        <v>2895</v>
      </c>
      <c r="BF7" s="1" t="s">
        <v>2896</v>
      </c>
      <c r="BG7" s="1" t="s">
        <v>2897</v>
      </c>
      <c r="BH7" s="1" t="s">
        <v>2898</v>
      </c>
      <c r="BI7" s="1" t="s">
        <v>2899</v>
      </c>
      <c r="BJ7" s="1" t="s">
        <v>2900</v>
      </c>
      <c r="BK7" s="1" t="s">
        <v>2901</v>
      </c>
      <c r="BL7" s="1" t="s">
        <v>2902</v>
      </c>
      <c r="BM7" s="1" t="s">
        <v>2903</v>
      </c>
      <c r="BN7" s="1" t="s">
        <v>2904</v>
      </c>
      <c r="BO7" s="1" t="s">
        <v>2905</v>
      </c>
      <c r="BP7" s="1" t="s">
        <v>2906</v>
      </c>
      <c r="BQ7" s="1" t="s">
        <v>2907</v>
      </c>
      <c r="BR7" s="1" t="s">
        <v>15</v>
      </c>
      <c r="BS7" s="1" t="s">
        <v>2908</v>
      </c>
      <c r="BT7" s="1" t="s">
        <v>2909</v>
      </c>
      <c r="BU7" s="1" t="s">
        <v>2910</v>
      </c>
      <c r="BV7" s="1" t="s">
        <v>2911</v>
      </c>
      <c r="BW7" s="1" t="s">
        <v>2912</v>
      </c>
      <c r="BX7" s="1" t="s">
        <v>3649</v>
      </c>
      <c r="BY7" s="1" t="s">
        <v>16</v>
      </c>
      <c r="BZ7" s="1" t="s">
        <v>17</v>
      </c>
      <c r="CA7" s="1" t="s">
        <v>18</v>
      </c>
      <c r="CB7" s="1" t="s">
        <v>19</v>
      </c>
    </row>
    <row r="8" spans="1:81" s="5" customFormat="1" ht="11.25" x14ac:dyDescent="0.2">
      <c r="A8" s="5">
        <v>2016</v>
      </c>
      <c r="B8" s="6">
        <v>42370</v>
      </c>
      <c r="C8" s="6">
        <v>42460</v>
      </c>
      <c r="D8" s="5" t="s">
        <v>2913</v>
      </c>
      <c r="E8" s="5" t="s">
        <v>2484</v>
      </c>
      <c r="G8" s="5">
        <v>1</v>
      </c>
      <c r="H8" s="5" t="s">
        <v>2485</v>
      </c>
      <c r="I8" s="8" t="s">
        <v>5803</v>
      </c>
      <c r="K8" s="18" t="s">
        <v>2487</v>
      </c>
      <c r="L8" s="5">
        <v>1</v>
      </c>
      <c r="M8" s="6">
        <v>42418</v>
      </c>
      <c r="N8" s="5">
        <v>1</v>
      </c>
      <c r="O8" s="5">
        <v>1</v>
      </c>
      <c r="P8" s="8" t="s">
        <v>5910</v>
      </c>
      <c r="Q8" s="8"/>
      <c r="R8" s="8" t="s">
        <v>6080</v>
      </c>
      <c r="S8" s="5" t="s">
        <v>2914</v>
      </c>
      <c r="T8" s="5" t="s">
        <v>2489</v>
      </c>
      <c r="U8" s="5" t="s">
        <v>2490</v>
      </c>
      <c r="V8" s="5" t="s">
        <v>2491</v>
      </c>
      <c r="W8" s="5" t="s">
        <v>2492</v>
      </c>
      <c r="AO8" s="5" t="s">
        <v>2915</v>
      </c>
      <c r="AP8" s="5" t="s">
        <v>2493</v>
      </c>
      <c r="AQ8" s="5" t="s">
        <v>2916</v>
      </c>
      <c r="AR8" s="5" t="s">
        <v>2917</v>
      </c>
      <c r="AS8" s="5" t="s">
        <v>2494</v>
      </c>
      <c r="AT8" s="6">
        <v>42431</v>
      </c>
      <c r="AU8" s="6"/>
      <c r="AV8" s="6"/>
      <c r="AW8" s="50">
        <v>335977.1</v>
      </c>
      <c r="AX8" s="50">
        <v>389733.47</v>
      </c>
      <c r="AY8" s="5">
        <v>1</v>
      </c>
      <c r="AZ8" s="5">
        <v>1526954.4</v>
      </c>
      <c r="BA8" s="5" t="s">
        <v>2495</v>
      </c>
      <c r="BB8" s="5" t="s">
        <v>2496</v>
      </c>
      <c r="BC8" s="5" t="s">
        <v>2497</v>
      </c>
      <c r="BD8" s="5" t="s">
        <v>2498</v>
      </c>
      <c r="BE8" s="6">
        <v>42437</v>
      </c>
      <c r="BF8" s="6">
        <v>42496</v>
      </c>
      <c r="BG8" s="8" t="s">
        <v>3663</v>
      </c>
      <c r="BI8" s="5">
        <v>1</v>
      </c>
      <c r="BJ8" s="5" t="s">
        <v>2499</v>
      </c>
      <c r="BK8" s="5" t="s">
        <v>2500</v>
      </c>
      <c r="BL8" s="5" t="s">
        <v>2918</v>
      </c>
      <c r="BM8" s="18" t="s">
        <v>2919</v>
      </c>
      <c r="BN8" s="18" t="s">
        <v>2487</v>
      </c>
      <c r="BP8" s="5" t="s">
        <v>2920</v>
      </c>
      <c r="BQ8" s="5" t="s">
        <v>2921</v>
      </c>
      <c r="BR8" s="5" t="s">
        <v>2501</v>
      </c>
      <c r="BS8" s="51">
        <v>1</v>
      </c>
      <c r="BT8" s="51" t="s">
        <v>2922</v>
      </c>
      <c r="BU8" s="8" t="s">
        <v>6222</v>
      </c>
      <c r="BV8" s="8" t="s">
        <v>6222</v>
      </c>
      <c r="BW8" s="8" t="s">
        <v>6316</v>
      </c>
      <c r="BX8" s="8" t="s">
        <v>6398</v>
      </c>
      <c r="BY8" s="5" t="s">
        <v>2503</v>
      </c>
      <c r="BZ8" s="6">
        <v>43294</v>
      </c>
      <c r="CA8" s="6">
        <v>43924</v>
      </c>
      <c r="CC8" s="52"/>
    </row>
    <row r="9" spans="1:81" s="5" customFormat="1" ht="11.25" x14ac:dyDescent="0.2">
      <c r="A9" s="5">
        <v>2016</v>
      </c>
      <c r="B9" s="6">
        <v>42370</v>
      </c>
      <c r="C9" s="6">
        <v>42460</v>
      </c>
      <c r="D9" s="5" t="s">
        <v>2913</v>
      </c>
      <c r="E9" s="5" t="s">
        <v>2484</v>
      </c>
      <c r="G9" s="5">
        <v>2</v>
      </c>
      <c r="H9" s="5" t="s">
        <v>2504</v>
      </c>
      <c r="I9" s="8" t="s">
        <v>5804</v>
      </c>
      <c r="K9" s="5" t="s">
        <v>2505</v>
      </c>
      <c r="L9" s="5">
        <v>2</v>
      </c>
      <c r="M9" s="6">
        <v>42431</v>
      </c>
      <c r="N9" s="5">
        <v>2</v>
      </c>
      <c r="O9" s="5">
        <v>2</v>
      </c>
      <c r="P9" s="8" t="s">
        <v>5911</v>
      </c>
      <c r="Q9" s="8"/>
      <c r="R9" s="8" t="s">
        <v>6081</v>
      </c>
      <c r="S9" s="5" t="s">
        <v>2491</v>
      </c>
      <c r="T9" s="5" t="s">
        <v>2491</v>
      </c>
      <c r="U9" s="5" t="s">
        <v>2491</v>
      </c>
      <c r="V9" s="5" t="s">
        <v>2923</v>
      </c>
      <c r="W9" s="5" t="s">
        <v>2507</v>
      </c>
      <c r="AO9" s="5" t="s">
        <v>2915</v>
      </c>
      <c r="AP9" s="5" t="s">
        <v>2493</v>
      </c>
      <c r="AQ9" s="5" t="s">
        <v>2916</v>
      </c>
      <c r="AR9" s="5" t="s">
        <v>2917</v>
      </c>
      <c r="AS9" s="5" t="s">
        <v>2508</v>
      </c>
      <c r="AT9" s="6">
        <v>42443</v>
      </c>
      <c r="AW9" s="50">
        <v>1033084.78</v>
      </c>
      <c r="AX9" s="50">
        <v>1198378.3400000001</v>
      </c>
      <c r="AY9" s="5">
        <v>1</v>
      </c>
      <c r="AZ9" s="5">
        <v>1526954.4</v>
      </c>
      <c r="BA9" s="5" t="s">
        <v>2495</v>
      </c>
      <c r="BB9" s="5" t="s">
        <v>2496</v>
      </c>
      <c r="BC9" s="5" t="s">
        <v>2497</v>
      </c>
      <c r="BD9" s="5" t="s">
        <v>2509</v>
      </c>
      <c r="BE9" s="6">
        <v>42471</v>
      </c>
      <c r="BF9" s="6">
        <v>42530</v>
      </c>
      <c r="BG9" s="8" t="s">
        <v>3664</v>
      </c>
      <c r="BI9" s="5">
        <v>4</v>
      </c>
      <c r="BJ9" s="5" t="s">
        <v>2499</v>
      </c>
      <c r="BK9" s="5" t="s">
        <v>2500</v>
      </c>
      <c r="BL9" s="5" t="s">
        <v>2918</v>
      </c>
      <c r="BM9" s="18" t="s">
        <v>2924</v>
      </c>
      <c r="BN9" s="5" t="s">
        <v>2505</v>
      </c>
      <c r="BP9" s="5" t="s">
        <v>2920</v>
      </c>
      <c r="BQ9" s="5" t="s">
        <v>2921</v>
      </c>
      <c r="BR9" s="5" t="s">
        <v>2501</v>
      </c>
      <c r="BS9" s="51">
        <v>2</v>
      </c>
      <c r="BT9" s="5" t="s">
        <v>2922</v>
      </c>
      <c r="BU9" s="8" t="s">
        <v>6223</v>
      </c>
      <c r="BV9" s="8" t="s">
        <v>6223</v>
      </c>
      <c r="BW9" s="8" t="s">
        <v>6317</v>
      </c>
      <c r="BX9" s="8" t="s">
        <v>6399</v>
      </c>
      <c r="BY9" s="5" t="s">
        <v>2503</v>
      </c>
      <c r="BZ9" s="6">
        <v>43294</v>
      </c>
      <c r="CA9" s="6">
        <v>43924</v>
      </c>
      <c r="CC9" s="52"/>
    </row>
    <row r="10" spans="1:81" s="5" customFormat="1" ht="11.25" x14ac:dyDescent="0.2">
      <c r="A10" s="5">
        <v>2016</v>
      </c>
      <c r="B10" s="6">
        <v>42370</v>
      </c>
      <c r="C10" s="6">
        <v>42460</v>
      </c>
      <c r="D10" s="5" t="s">
        <v>2913</v>
      </c>
      <c r="E10" s="5" t="s">
        <v>2484</v>
      </c>
      <c r="G10" s="5">
        <v>3</v>
      </c>
      <c r="H10" s="5" t="s">
        <v>2925</v>
      </c>
      <c r="I10" s="8" t="s">
        <v>5805</v>
      </c>
      <c r="K10" s="5" t="s">
        <v>2926</v>
      </c>
      <c r="L10" s="5">
        <v>3</v>
      </c>
      <c r="M10" s="6">
        <v>42440</v>
      </c>
      <c r="N10" s="5">
        <v>3</v>
      </c>
      <c r="O10" s="5">
        <v>3</v>
      </c>
      <c r="P10" s="8" t="s">
        <v>5912</v>
      </c>
      <c r="Q10" s="8" t="s">
        <v>6009</v>
      </c>
      <c r="R10" s="8" t="s">
        <v>6082</v>
      </c>
      <c r="S10" s="5" t="s">
        <v>2491</v>
      </c>
      <c r="T10" s="5" t="s">
        <v>2491</v>
      </c>
      <c r="U10" s="5" t="s">
        <v>2491</v>
      </c>
      <c r="V10" s="5" t="s">
        <v>2927</v>
      </c>
      <c r="W10" s="5" t="s">
        <v>2928</v>
      </c>
      <c r="AO10" s="5" t="s">
        <v>2915</v>
      </c>
      <c r="AP10" s="5" t="s">
        <v>2493</v>
      </c>
      <c r="AQ10" s="5" t="s">
        <v>2916</v>
      </c>
      <c r="AR10" s="5" t="s">
        <v>2917</v>
      </c>
      <c r="AS10" s="5" t="s">
        <v>2929</v>
      </c>
      <c r="AT10" s="6">
        <v>42471</v>
      </c>
      <c r="AW10" s="50">
        <v>1564536.33</v>
      </c>
      <c r="AX10" s="50">
        <v>1814862.14</v>
      </c>
      <c r="AY10" s="5">
        <v>1526954.4</v>
      </c>
      <c r="AZ10" s="5">
        <v>4461571.0999999996</v>
      </c>
      <c r="BA10" s="5" t="s">
        <v>2495</v>
      </c>
      <c r="BB10" s="5" t="s">
        <v>2496</v>
      </c>
      <c r="BC10" s="5" t="s">
        <v>2497</v>
      </c>
      <c r="BD10" s="5" t="s">
        <v>2930</v>
      </c>
      <c r="BE10" s="6">
        <v>42478</v>
      </c>
      <c r="BF10" s="6">
        <v>42567</v>
      </c>
      <c r="BG10" s="8" t="s">
        <v>6177</v>
      </c>
      <c r="BI10" s="5">
        <v>3</v>
      </c>
      <c r="BJ10" s="5" t="s">
        <v>2499</v>
      </c>
      <c r="BK10" s="5" t="s">
        <v>2500</v>
      </c>
      <c r="BL10" s="5" t="s">
        <v>2918</v>
      </c>
      <c r="BM10" s="18" t="s">
        <v>2931</v>
      </c>
      <c r="BN10" s="5" t="s">
        <v>2926</v>
      </c>
      <c r="BP10" s="5" t="s">
        <v>2920</v>
      </c>
      <c r="BQ10" s="5" t="s">
        <v>2921</v>
      </c>
      <c r="BR10" s="5" t="s">
        <v>20</v>
      </c>
      <c r="BT10" s="5" t="s">
        <v>2922</v>
      </c>
      <c r="BU10" s="8" t="s">
        <v>6224</v>
      </c>
      <c r="BV10" s="8" t="s">
        <v>6224</v>
      </c>
      <c r="BW10" s="8" t="s">
        <v>6318</v>
      </c>
      <c r="BX10" s="8" t="s">
        <v>6400</v>
      </c>
      <c r="BY10" s="5" t="s">
        <v>2503</v>
      </c>
      <c r="BZ10" s="6">
        <v>43294</v>
      </c>
      <c r="CA10" s="6">
        <v>43924</v>
      </c>
    </row>
    <row r="11" spans="1:81" s="5" customFormat="1" ht="11.25" x14ac:dyDescent="0.2">
      <c r="A11" s="5">
        <v>2016</v>
      </c>
      <c r="B11" s="6">
        <v>42461</v>
      </c>
      <c r="C11" s="6">
        <v>42551</v>
      </c>
      <c r="D11" s="5" t="s">
        <v>2913</v>
      </c>
      <c r="E11" s="5" t="s">
        <v>2510</v>
      </c>
      <c r="G11" s="5">
        <v>4</v>
      </c>
      <c r="H11" s="5" t="s">
        <v>2511</v>
      </c>
      <c r="I11" s="8" t="s">
        <v>5806</v>
      </c>
      <c r="K11" s="5" t="s">
        <v>2512</v>
      </c>
      <c r="L11" s="5">
        <v>4</v>
      </c>
      <c r="M11" s="6">
        <v>42487</v>
      </c>
      <c r="N11" s="5">
        <v>4</v>
      </c>
      <c r="O11" s="5">
        <v>57</v>
      </c>
      <c r="P11" s="8"/>
      <c r="Q11" s="8"/>
      <c r="R11" s="8" t="s">
        <v>6083</v>
      </c>
      <c r="S11" s="5" t="s">
        <v>23</v>
      </c>
      <c r="T11" s="5" t="s">
        <v>2932</v>
      </c>
      <c r="U11" s="5" t="s">
        <v>2514</v>
      </c>
      <c r="V11" s="5" t="s">
        <v>2491</v>
      </c>
      <c r="W11" s="5" t="s">
        <v>2515</v>
      </c>
      <c r="AO11" s="5" t="s">
        <v>2915</v>
      </c>
      <c r="AP11" s="5" t="s">
        <v>2493</v>
      </c>
      <c r="AQ11" s="5" t="s">
        <v>2916</v>
      </c>
      <c r="AR11" s="5" t="s">
        <v>2917</v>
      </c>
      <c r="AS11" s="5" t="s">
        <v>2516</v>
      </c>
      <c r="AT11" s="6">
        <v>42503</v>
      </c>
      <c r="AW11" s="50">
        <v>172401.03</v>
      </c>
      <c r="AX11" s="50">
        <v>199985.19</v>
      </c>
      <c r="AY11" s="5">
        <v>1</v>
      </c>
      <c r="AZ11" s="5">
        <v>1526954.4</v>
      </c>
      <c r="BA11" s="5" t="s">
        <v>2495</v>
      </c>
      <c r="BB11" s="5" t="s">
        <v>2496</v>
      </c>
      <c r="BC11" s="5" t="s">
        <v>2497</v>
      </c>
      <c r="BD11" s="5" t="s">
        <v>2517</v>
      </c>
      <c r="BE11" s="6">
        <v>42509</v>
      </c>
      <c r="BF11" s="6">
        <v>42568</v>
      </c>
      <c r="BG11" s="8" t="s">
        <v>3665</v>
      </c>
      <c r="BI11" s="5">
        <v>4</v>
      </c>
      <c r="BJ11" s="5" t="s">
        <v>2499</v>
      </c>
      <c r="BK11" s="5" t="s">
        <v>2500</v>
      </c>
      <c r="BL11" s="5" t="s">
        <v>2918</v>
      </c>
      <c r="BM11" s="18" t="s">
        <v>2933</v>
      </c>
      <c r="BN11" s="5" t="s">
        <v>2512</v>
      </c>
      <c r="BP11" s="5" t="s">
        <v>2920</v>
      </c>
      <c r="BQ11" s="5" t="s">
        <v>2921</v>
      </c>
      <c r="BR11" s="5" t="s">
        <v>20</v>
      </c>
      <c r="BT11" s="5" t="s">
        <v>2922</v>
      </c>
      <c r="BU11" s="8" t="s">
        <v>6225</v>
      </c>
      <c r="BV11" s="8" t="s">
        <v>6225</v>
      </c>
      <c r="BW11" s="8" t="s">
        <v>6319</v>
      </c>
      <c r="BX11" s="8" t="s">
        <v>6401</v>
      </c>
      <c r="BY11" s="5" t="s">
        <v>2518</v>
      </c>
      <c r="BZ11" s="6">
        <v>43294</v>
      </c>
      <c r="CA11" s="6">
        <v>43924</v>
      </c>
    </row>
    <row r="12" spans="1:81" s="5" customFormat="1" ht="11.25" x14ac:dyDescent="0.2">
      <c r="A12" s="5">
        <v>2016</v>
      </c>
      <c r="B12" s="6">
        <v>42461</v>
      </c>
      <c r="C12" s="6">
        <v>42551</v>
      </c>
      <c r="D12" s="5" t="s">
        <v>2913</v>
      </c>
      <c r="E12" s="5" t="s">
        <v>2484</v>
      </c>
      <c r="G12" s="5">
        <v>5</v>
      </c>
      <c r="H12" s="5" t="s">
        <v>2519</v>
      </c>
      <c r="I12" s="8" t="s">
        <v>5807</v>
      </c>
      <c r="K12" s="5" t="s">
        <v>2520</v>
      </c>
      <c r="L12" s="5">
        <v>5</v>
      </c>
      <c r="M12" s="6">
        <v>42494</v>
      </c>
      <c r="N12" s="5">
        <v>5</v>
      </c>
      <c r="O12" s="5">
        <v>5</v>
      </c>
      <c r="P12" s="8" t="s">
        <v>5913</v>
      </c>
      <c r="Q12" s="8"/>
      <c r="R12" s="8" t="s">
        <v>6084</v>
      </c>
      <c r="S12" s="5" t="s">
        <v>2521</v>
      </c>
      <c r="T12" s="5" t="s">
        <v>2934</v>
      </c>
      <c r="U12" s="5" t="s">
        <v>2523</v>
      </c>
      <c r="V12" s="5" t="s">
        <v>2491</v>
      </c>
      <c r="W12" s="5" t="s">
        <v>418</v>
      </c>
      <c r="AO12" s="5" t="s">
        <v>2915</v>
      </c>
      <c r="AP12" s="5" t="s">
        <v>2493</v>
      </c>
      <c r="AQ12" s="5" t="s">
        <v>2916</v>
      </c>
      <c r="AR12" s="5" t="s">
        <v>2917</v>
      </c>
      <c r="AS12" s="5" t="s">
        <v>2524</v>
      </c>
      <c r="AT12" s="6">
        <v>42508</v>
      </c>
      <c r="AW12" s="50">
        <v>1180975.4099999999</v>
      </c>
      <c r="AX12" s="50">
        <v>1369931.48</v>
      </c>
      <c r="AY12" s="5">
        <v>1</v>
      </c>
      <c r="AZ12" s="5">
        <v>1526954.4</v>
      </c>
      <c r="BA12" s="5" t="s">
        <v>2495</v>
      </c>
      <c r="BB12" s="5" t="s">
        <v>2496</v>
      </c>
      <c r="BC12" s="5" t="s">
        <v>2497</v>
      </c>
      <c r="BD12" s="5" t="s">
        <v>2525</v>
      </c>
      <c r="BE12" s="6">
        <v>42514</v>
      </c>
      <c r="BF12" s="6">
        <v>42603</v>
      </c>
      <c r="BG12" s="8" t="s">
        <v>3666</v>
      </c>
      <c r="BI12" s="5">
        <v>1</v>
      </c>
      <c r="BJ12" s="5" t="s">
        <v>2499</v>
      </c>
      <c r="BK12" s="5" t="s">
        <v>2500</v>
      </c>
      <c r="BL12" s="5" t="s">
        <v>2918</v>
      </c>
      <c r="BM12" s="18" t="s">
        <v>2935</v>
      </c>
      <c r="BN12" s="5" t="s">
        <v>2520</v>
      </c>
      <c r="BP12" s="5" t="s">
        <v>2920</v>
      </c>
      <c r="BQ12" s="5" t="s">
        <v>2921</v>
      </c>
      <c r="BR12" s="5" t="s">
        <v>2501</v>
      </c>
      <c r="BS12" s="5">
        <v>3</v>
      </c>
      <c r="BT12" s="5" t="s">
        <v>2922</v>
      </c>
      <c r="BU12" s="8" t="s">
        <v>6226</v>
      </c>
      <c r="BV12" s="8" t="s">
        <v>6226</v>
      </c>
      <c r="BW12" s="8" t="s">
        <v>6320</v>
      </c>
      <c r="BX12" s="8" t="s">
        <v>6402</v>
      </c>
      <c r="BY12" s="5" t="s">
        <v>2503</v>
      </c>
      <c r="BZ12" s="6">
        <v>43294</v>
      </c>
      <c r="CA12" s="6">
        <v>43924</v>
      </c>
    </row>
    <row r="13" spans="1:81" s="5" customFormat="1" ht="11.25" x14ac:dyDescent="0.2">
      <c r="A13" s="5">
        <v>2016</v>
      </c>
      <c r="B13" s="6">
        <v>42461</v>
      </c>
      <c r="C13" s="6">
        <v>42551</v>
      </c>
      <c r="D13" s="5" t="s">
        <v>2913</v>
      </c>
      <c r="E13" s="5" t="s">
        <v>2484</v>
      </c>
      <c r="G13" s="5">
        <v>6</v>
      </c>
      <c r="H13" s="5" t="s">
        <v>2526</v>
      </c>
      <c r="I13" s="8" t="s">
        <v>5808</v>
      </c>
      <c r="K13" s="5" t="s">
        <v>2527</v>
      </c>
      <c r="L13" s="5">
        <v>6</v>
      </c>
      <c r="M13" s="6">
        <v>42551</v>
      </c>
      <c r="N13" s="5">
        <v>6</v>
      </c>
      <c r="O13" s="5">
        <v>6</v>
      </c>
      <c r="P13" s="8" t="s">
        <v>5914</v>
      </c>
      <c r="Q13" s="8"/>
      <c r="R13" s="8" t="s">
        <v>6085</v>
      </c>
      <c r="S13" s="5" t="s">
        <v>2914</v>
      </c>
      <c r="T13" s="5" t="s">
        <v>2489</v>
      </c>
      <c r="U13" s="5" t="s">
        <v>2490</v>
      </c>
      <c r="V13" s="5" t="s">
        <v>2491</v>
      </c>
      <c r="W13" s="5" t="s">
        <v>2492</v>
      </c>
      <c r="AO13" s="5" t="s">
        <v>2915</v>
      </c>
      <c r="AP13" s="5" t="s">
        <v>2493</v>
      </c>
      <c r="AQ13" s="5" t="s">
        <v>2916</v>
      </c>
      <c r="AR13" s="5" t="s">
        <v>2917</v>
      </c>
      <c r="AS13" s="5" t="s">
        <v>2528</v>
      </c>
      <c r="AT13" s="6">
        <v>42565</v>
      </c>
      <c r="AW13" s="50">
        <v>817496.93</v>
      </c>
      <c r="AX13" s="50">
        <v>948296.44</v>
      </c>
      <c r="AY13" s="5">
        <v>1</v>
      </c>
      <c r="AZ13" s="5">
        <v>1526954.4</v>
      </c>
      <c r="BA13" s="5" t="s">
        <v>2495</v>
      </c>
      <c r="BB13" s="5" t="s">
        <v>2496</v>
      </c>
      <c r="BC13" s="5" t="s">
        <v>2497</v>
      </c>
      <c r="BD13" s="5" t="s">
        <v>2529</v>
      </c>
      <c r="BE13" s="6">
        <v>42571</v>
      </c>
      <c r="BF13" s="6">
        <v>42690</v>
      </c>
      <c r="BG13" s="8" t="s">
        <v>3667</v>
      </c>
      <c r="BI13" s="5">
        <v>3</v>
      </c>
      <c r="BJ13" s="5" t="s">
        <v>2499</v>
      </c>
      <c r="BK13" s="5" t="s">
        <v>2500</v>
      </c>
      <c r="BL13" s="5" t="s">
        <v>2918</v>
      </c>
      <c r="BM13" s="18" t="s">
        <v>2936</v>
      </c>
      <c r="BN13" s="5" t="s">
        <v>2527</v>
      </c>
      <c r="BP13" s="5" t="s">
        <v>2920</v>
      </c>
      <c r="BQ13" s="5" t="s">
        <v>2921</v>
      </c>
      <c r="BR13" s="5" t="s">
        <v>2501</v>
      </c>
      <c r="BS13" s="51">
        <v>4</v>
      </c>
      <c r="BT13" s="5" t="s">
        <v>2922</v>
      </c>
      <c r="BU13" s="8" t="s">
        <v>6227</v>
      </c>
      <c r="BV13" s="8" t="s">
        <v>6227</v>
      </c>
      <c r="BW13" s="8" t="s">
        <v>6321</v>
      </c>
      <c r="BX13" s="8" t="s">
        <v>6403</v>
      </c>
      <c r="BY13" s="5" t="s">
        <v>2503</v>
      </c>
      <c r="BZ13" s="6">
        <v>43294</v>
      </c>
      <c r="CA13" s="6">
        <v>43924</v>
      </c>
    </row>
    <row r="14" spans="1:81" s="5" customFormat="1" ht="11.25" x14ac:dyDescent="0.2">
      <c r="A14" s="5">
        <v>2016</v>
      </c>
      <c r="B14" s="6">
        <v>42552</v>
      </c>
      <c r="C14" s="6">
        <v>42643</v>
      </c>
      <c r="D14" s="5" t="s">
        <v>2937</v>
      </c>
      <c r="E14" s="5" t="s">
        <v>2484</v>
      </c>
      <c r="G14" s="5">
        <v>7</v>
      </c>
      <c r="H14" s="5" t="s">
        <v>2938</v>
      </c>
      <c r="I14" s="8" t="s">
        <v>5809</v>
      </c>
      <c r="K14" s="5" t="s">
        <v>2939</v>
      </c>
      <c r="L14" s="5">
        <v>7</v>
      </c>
      <c r="M14" s="6">
        <v>42576</v>
      </c>
      <c r="N14" s="5">
        <v>7</v>
      </c>
      <c r="O14" s="5">
        <v>7</v>
      </c>
      <c r="P14" s="8" t="s">
        <v>5915</v>
      </c>
      <c r="Q14" s="8" t="s">
        <v>6010</v>
      </c>
      <c r="R14" s="8" t="s">
        <v>6086</v>
      </c>
      <c r="S14" s="5" t="s">
        <v>2491</v>
      </c>
      <c r="T14" s="5" t="s">
        <v>2491</v>
      </c>
      <c r="U14" s="5" t="s">
        <v>2491</v>
      </c>
      <c r="V14" s="5" t="s">
        <v>2940</v>
      </c>
      <c r="W14" s="5" t="s">
        <v>2941</v>
      </c>
      <c r="AO14" s="5" t="s">
        <v>2915</v>
      </c>
      <c r="AP14" s="5" t="s">
        <v>2493</v>
      </c>
      <c r="AQ14" s="5" t="s">
        <v>2916</v>
      </c>
      <c r="AR14" s="5" t="s">
        <v>2917</v>
      </c>
      <c r="AS14" s="5" t="s">
        <v>2942</v>
      </c>
      <c r="AT14" s="6">
        <v>42599</v>
      </c>
      <c r="AW14" s="50">
        <v>3706702.46</v>
      </c>
      <c r="AX14" s="50">
        <v>4299774.8499999996</v>
      </c>
      <c r="AY14" s="5">
        <v>1</v>
      </c>
      <c r="AZ14" s="5">
        <v>1526954.4</v>
      </c>
      <c r="BA14" s="5" t="s">
        <v>2495</v>
      </c>
      <c r="BB14" s="5" t="s">
        <v>2496</v>
      </c>
      <c r="BC14" s="5" t="s">
        <v>2497</v>
      </c>
      <c r="BD14" s="5" t="s">
        <v>2943</v>
      </c>
      <c r="BE14" s="6">
        <v>42606</v>
      </c>
      <c r="BF14" s="6">
        <v>42725</v>
      </c>
      <c r="BG14" s="8" t="s">
        <v>6178</v>
      </c>
      <c r="BI14" s="5">
        <v>1</v>
      </c>
      <c r="BJ14" s="5" t="s">
        <v>2944</v>
      </c>
      <c r="BK14" s="5" t="s">
        <v>2945</v>
      </c>
      <c r="BL14" s="5" t="s">
        <v>2946</v>
      </c>
      <c r="BM14" s="18" t="s">
        <v>2947</v>
      </c>
      <c r="BN14" s="5" t="s">
        <v>2939</v>
      </c>
      <c r="BP14" s="5" t="s">
        <v>2920</v>
      </c>
      <c r="BQ14" s="5" t="s">
        <v>2921</v>
      </c>
      <c r="BR14" s="5" t="s">
        <v>2501</v>
      </c>
      <c r="BS14" s="5">
        <v>5</v>
      </c>
      <c r="BT14" s="5" t="s">
        <v>2922</v>
      </c>
      <c r="BU14" s="8" t="s">
        <v>6228</v>
      </c>
      <c r="BV14" s="8" t="s">
        <v>6228</v>
      </c>
      <c r="BW14" s="8" t="s">
        <v>6322</v>
      </c>
      <c r="BX14" s="8" t="s">
        <v>6404</v>
      </c>
      <c r="BY14" s="5" t="s">
        <v>2503</v>
      </c>
      <c r="BZ14" s="6">
        <v>43294</v>
      </c>
      <c r="CA14" s="6">
        <v>43924</v>
      </c>
    </row>
    <row r="15" spans="1:81" s="5" customFormat="1" ht="11.25" x14ac:dyDescent="0.2">
      <c r="A15" s="5">
        <v>2016</v>
      </c>
      <c r="B15" s="6">
        <v>42552</v>
      </c>
      <c r="C15" s="6">
        <v>42643</v>
      </c>
      <c r="D15" s="5" t="s">
        <v>2913</v>
      </c>
      <c r="E15" s="5" t="s">
        <v>2484</v>
      </c>
      <c r="G15" s="5">
        <v>8</v>
      </c>
      <c r="H15" s="5" t="s">
        <v>2530</v>
      </c>
      <c r="I15" s="8" t="s">
        <v>5810</v>
      </c>
      <c r="K15" s="5" t="s">
        <v>2948</v>
      </c>
      <c r="L15" s="5">
        <v>8</v>
      </c>
      <c r="M15" s="6">
        <v>42584</v>
      </c>
      <c r="N15" s="5">
        <v>8</v>
      </c>
      <c r="O15" s="5">
        <v>8</v>
      </c>
      <c r="P15" s="8" t="s">
        <v>5916</v>
      </c>
      <c r="Q15" s="8"/>
      <c r="R15" s="8" t="s">
        <v>6087</v>
      </c>
      <c r="S15" s="5" t="s">
        <v>2949</v>
      </c>
      <c r="T15" s="5" t="s">
        <v>2950</v>
      </c>
      <c r="U15" s="5" t="s">
        <v>2534</v>
      </c>
      <c r="V15" s="5" t="s">
        <v>2491</v>
      </c>
      <c r="W15" s="5" t="s">
        <v>2535</v>
      </c>
      <c r="AO15" s="5" t="s">
        <v>2915</v>
      </c>
      <c r="AP15" s="5" t="s">
        <v>2493</v>
      </c>
      <c r="AQ15" s="5" t="s">
        <v>2916</v>
      </c>
      <c r="AR15" s="5" t="s">
        <v>2917</v>
      </c>
      <c r="AS15" s="5" t="s">
        <v>2536</v>
      </c>
      <c r="AT15" s="6">
        <v>42598</v>
      </c>
      <c r="AW15" s="50">
        <v>657248.26</v>
      </c>
      <c r="AX15" s="50">
        <v>762407.98</v>
      </c>
      <c r="AY15" s="5">
        <v>1</v>
      </c>
      <c r="AZ15" s="5">
        <v>1526954.4</v>
      </c>
      <c r="BA15" s="5" t="s">
        <v>2495</v>
      </c>
      <c r="BB15" s="5" t="s">
        <v>2496</v>
      </c>
      <c r="BC15" s="5" t="s">
        <v>2497</v>
      </c>
      <c r="BD15" s="5" t="s">
        <v>2537</v>
      </c>
      <c r="BE15" s="6">
        <v>42604</v>
      </c>
      <c r="BF15" s="6">
        <v>42723</v>
      </c>
      <c r="BG15" s="8" t="s">
        <v>3668</v>
      </c>
      <c r="BI15" s="5">
        <v>3</v>
      </c>
      <c r="BJ15" s="5" t="s">
        <v>2499</v>
      </c>
      <c r="BK15" s="5" t="s">
        <v>2500</v>
      </c>
      <c r="BL15" s="5" t="s">
        <v>2918</v>
      </c>
      <c r="BM15" s="18" t="s">
        <v>2951</v>
      </c>
      <c r="BN15" s="5" t="s">
        <v>2948</v>
      </c>
      <c r="BP15" s="5" t="s">
        <v>2920</v>
      </c>
      <c r="BQ15" s="5" t="s">
        <v>2921</v>
      </c>
      <c r="BR15" s="5" t="s">
        <v>2501</v>
      </c>
      <c r="BS15" s="5">
        <v>6</v>
      </c>
      <c r="BT15" s="5" t="s">
        <v>2922</v>
      </c>
      <c r="BU15" s="8" t="s">
        <v>6229</v>
      </c>
      <c r="BV15" s="8" t="s">
        <v>6229</v>
      </c>
      <c r="BW15" s="8" t="s">
        <v>6323</v>
      </c>
      <c r="BX15" s="8" t="s">
        <v>6405</v>
      </c>
      <c r="BY15" s="5" t="s">
        <v>2503</v>
      </c>
      <c r="BZ15" s="6">
        <v>43294</v>
      </c>
      <c r="CA15" s="6">
        <v>43924</v>
      </c>
    </row>
    <row r="16" spans="1:81" s="5" customFormat="1" ht="11.25" x14ac:dyDescent="0.2">
      <c r="A16" s="5">
        <v>2016</v>
      </c>
      <c r="B16" s="6">
        <v>42552</v>
      </c>
      <c r="C16" s="6">
        <v>42643</v>
      </c>
      <c r="D16" s="5" t="s">
        <v>2913</v>
      </c>
      <c r="E16" s="5" t="s">
        <v>2484</v>
      </c>
      <c r="G16" s="5">
        <v>9</v>
      </c>
      <c r="H16" s="5" t="s">
        <v>2952</v>
      </c>
      <c r="I16" s="8" t="s">
        <v>5811</v>
      </c>
      <c r="K16" s="5" t="s">
        <v>2953</v>
      </c>
      <c r="L16" s="5">
        <v>9</v>
      </c>
      <c r="M16" s="6">
        <v>42625</v>
      </c>
      <c r="N16" s="5">
        <v>9</v>
      </c>
      <c r="O16" s="5">
        <v>9</v>
      </c>
      <c r="P16" s="8" t="s">
        <v>5917</v>
      </c>
      <c r="Q16" s="8" t="s">
        <v>6011</v>
      </c>
      <c r="R16" s="8" t="s">
        <v>6088</v>
      </c>
      <c r="S16" s="5" t="s">
        <v>2954</v>
      </c>
      <c r="T16" s="5" t="s">
        <v>2582</v>
      </c>
      <c r="U16" s="5" t="s">
        <v>301</v>
      </c>
      <c r="V16" s="5" t="s">
        <v>2491</v>
      </c>
      <c r="W16" s="5" t="s">
        <v>2583</v>
      </c>
      <c r="AO16" s="5" t="s">
        <v>2915</v>
      </c>
      <c r="AP16" s="5" t="s">
        <v>2493</v>
      </c>
      <c r="AQ16" s="5" t="s">
        <v>2916</v>
      </c>
      <c r="AR16" s="5" t="s">
        <v>2917</v>
      </c>
      <c r="AS16" s="5" t="s">
        <v>2955</v>
      </c>
      <c r="AT16" s="6">
        <v>42648</v>
      </c>
      <c r="AW16" s="50">
        <v>2923385.89</v>
      </c>
      <c r="AX16" s="50">
        <v>3391127.63</v>
      </c>
      <c r="AY16" s="5">
        <v>1526954.4</v>
      </c>
      <c r="AZ16" s="5">
        <v>4461571.0999999996</v>
      </c>
      <c r="BA16" s="5" t="s">
        <v>2495</v>
      </c>
      <c r="BB16" s="5" t="s">
        <v>2496</v>
      </c>
      <c r="BC16" s="5" t="s">
        <v>2497</v>
      </c>
      <c r="BD16" s="5" t="s">
        <v>2956</v>
      </c>
      <c r="BE16" s="6">
        <v>42655</v>
      </c>
      <c r="BF16" s="6">
        <v>42734</v>
      </c>
      <c r="BG16" s="8" t="s">
        <v>6179</v>
      </c>
      <c r="BI16" s="5">
        <v>1</v>
      </c>
      <c r="BJ16" s="5" t="s">
        <v>2499</v>
      </c>
      <c r="BK16" s="5" t="s">
        <v>2500</v>
      </c>
      <c r="BL16" s="5" t="s">
        <v>2918</v>
      </c>
      <c r="BM16" s="18" t="s">
        <v>2957</v>
      </c>
      <c r="BN16" s="5" t="s">
        <v>2953</v>
      </c>
      <c r="BP16" s="5" t="s">
        <v>2920</v>
      </c>
      <c r="BQ16" s="5" t="s">
        <v>2921</v>
      </c>
      <c r="BR16" s="5" t="s">
        <v>2501</v>
      </c>
      <c r="BS16" s="5">
        <v>7</v>
      </c>
      <c r="BT16" s="5" t="s">
        <v>2922</v>
      </c>
      <c r="BU16" s="8" t="s">
        <v>6230</v>
      </c>
      <c r="BV16" s="8" t="s">
        <v>6230</v>
      </c>
      <c r="BW16" s="8" t="s">
        <v>6324</v>
      </c>
      <c r="BX16" s="8" t="s">
        <v>6406</v>
      </c>
      <c r="BY16" s="5" t="s">
        <v>2503</v>
      </c>
      <c r="BZ16" s="6">
        <v>43294</v>
      </c>
      <c r="CA16" s="6">
        <v>43924</v>
      </c>
    </row>
    <row r="17" spans="1:79" s="5" customFormat="1" ht="11.25" x14ac:dyDescent="0.2">
      <c r="A17" s="5">
        <v>2016</v>
      </c>
      <c r="B17" s="6">
        <v>42552</v>
      </c>
      <c r="C17" s="6">
        <v>42643</v>
      </c>
      <c r="D17" s="5" t="s">
        <v>2913</v>
      </c>
      <c r="E17" s="5" t="s">
        <v>2484</v>
      </c>
      <c r="G17" s="5">
        <v>10</v>
      </c>
      <c r="H17" s="5" t="s">
        <v>2958</v>
      </c>
      <c r="I17" s="8" t="s">
        <v>5812</v>
      </c>
      <c r="K17" s="5" t="s">
        <v>2959</v>
      </c>
      <c r="L17" s="5">
        <v>10</v>
      </c>
      <c r="M17" s="6">
        <v>42649</v>
      </c>
      <c r="N17" s="5">
        <v>10</v>
      </c>
      <c r="O17" s="5">
        <v>10</v>
      </c>
      <c r="P17" s="8" t="s">
        <v>5918</v>
      </c>
      <c r="Q17" s="8" t="s">
        <v>6012</v>
      </c>
      <c r="R17" s="8" t="s">
        <v>6089</v>
      </c>
      <c r="S17" s="5" t="s">
        <v>2521</v>
      </c>
      <c r="T17" s="5" t="s">
        <v>2934</v>
      </c>
      <c r="U17" s="5" t="s">
        <v>2523</v>
      </c>
      <c r="V17" s="5" t="s">
        <v>2491</v>
      </c>
      <c r="W17" s="5" t="s">
        <v>418</v>
      </c>
      <c r="AO17" s="18" t="s">
        <v>2915</v>
      </c>
      <c r="AP17" s="18" t="s">
        <v>2493</v>
      </c>
      <c r="AQ17" s="5" t="s">
        <v>2916</v>
      </c>
      <c r="AR17" s="5" t="s">
        <v>2917</v>
      </c>
      <c r="AS17" s="18" t="s">
        <v>2960</v>
      </c>
      <c r="AT17" s="6">
        <v>42655</v>
      </c>
      <c r="AW17" s="50">
        <v>1640029.7</v>
      </c>
      <c r="AX17" s="50">
        <v>1902434.45</v>
      </c>
      <c r="AY17" s="5">
        <v>1526954.4</v>
      </c>
      <c r="AZ17" s="5">
        <v>4461571.0999999996</v>
      </c>
      <c r="BA17" s="18" t="s">
        <v>2495</v>
      </c>
      <c r="BB17" s="18" t="s">
        <v>2496</v>
      </c>
      <c r="BC17" s="5" t="s">
        <v>2497</v>
      </c>
      <c r="BD17" s="18" t="s">
        <v>2961</v>
      </c>
      <c r="BE17" s="6">
        <v>42667</v>
      </c>
      <c r="BF17" s="6">
        <v>42756</v>
      </c>
      <c r="BG17" s="8" t="s">
        <v>6180</v>
      </c>
      <c r="BI17" s="5">
        <v>1</v>
      </c>
      <c r="BJ17" s="5" t="s">
        <v>2499</v>
      </c>
      <c r="BK17" s="5" t="s">
        <v>2500</v>
      </c>
      <c r="BL17" s="18" t="s">
        <v>2918</v>
      </c>
      <c r="BM17" s="18" t="s">
        <v>2962</v>
      </c>
      <c r="BN17" s="5" t="s">
        <v>2959</v>
      </c>
      <c r="BP17" s="5" t="s">
        <v>2920</v>
      </c>
      <c r="BQ17" s="5" t="s">
        <v>2921</v>
      </c>
      <c r="BR17" s="5" t="s">
        <v>20</v>
      </c>
      <c r="BT17" s="5" t="s">
        <v>2922</v>
      </c>
      <c r="BU17" s="8" t="s">
        <v>6231</v>
      </c>
      <c r="BV17" s="8" t="s">
        <v>6231</v>
      </c>
      <c r="BW17" s="8" t="s">
        <v>6325</v>
      </c>
      <c r="BX17" s="8" t="s">
        <v>6407</v>
      </c>
      <c r="BY17" s="5" t="s">
        <v>2503</v>
      </c>
      <c r="BZ17" s="6">
        <v>43294</v>
      </c>
      <c r="CA17" s="6">
        <v>43924</v>
      </c>
    </row>
    <row r="18" spans="1:79" s="5" customFormat="1" ht="11.25" x14ac:dyDescent="0.2">
      <c r="A18" s="5">
        <v>2016</v>
      </c>
      <c r="B18" s="6">
        <v>42552</v>
      </c>
      <c r="C18" s="6">
        <v>42643</v>
      </c>
      <c r="D18" s="5" t="s">
        <v>2913</v>
      </c>
      <c r="E18" s="5" t="s">
        <v>2484</v>
      </c>
      <c r="G18" s="5">
        <v>11</v>
      </c>
      <c r="H18" s="5" t="s">
        <v>2963</v>
      </c>
      <c r="I18" s="8" t="s">
        <v>5813</v>
      </c>
      <c r="K18" s="5" t="s">
        <v>2964</v>
      </c>
      <c r="L18" s="5">
        <v>11</v>
      </c>
      <c r="M18" s="6">
        <v>42668</v>
      </c>
      <c r="N18" s="5">
        <v>11</v>
      </c>
      <c r="O18" s="5">
        <v>11</v>
      </c>
      <c r="P18" s="8" t="s">
        <v>5919</v>
      </c>
      <c r="Q18" s="8" t="s">
        <v>6013</v>
      </c>
      <c r="R18" s="8" t="s">
        <v>6090</v>
      </c>
      <c r="S18" s="5" t="s">
        <v>2491</v>
      </c>
      <c r="T18" s="5" t="s">
        <v>2491</v>
      </c>
      <c r="U18" s="5" t="s">
        <v>2491</v>
      </c>
      <c r="V18" s="5" t="s">
        <v>2965</v>
      </c>
      <c r="W18" s="5" t="s">
        <v>2966</v>
      </c>
      <c r="AO18" s="5" t="s">
        <v>2915</v>
      </c>
      <c r="AP18" s="5" t="s">
        <v>2493</v>
      </c>
      <c r="AQ18" s="5" t="s">
        <v>2916</v>
      </c>
      <c r="AR18" s="5" t="s">
        <v>2917</v>
      </c>
      <c r="AS18" s="5" t="s">
        <v>2967</v>
      </c>
      <c r="AT18" s="6">
        <v>42664</v>
      </c>
      <c r="AW18" s="50">
        <v>2411166</v>
      </c>
      <c r="AX18" s="50">
        <v>2796952.56</v>
      </c>
      <c r="AY18" s="5">
        <v>1526954.4</v>
      </c>
      <c r="AZ18" s="5">
        <v>4461571.0999999996</v>
      </c>
      <c r="BA18" s="5" t="s">
        <v>2495</v>
      </c>
      <c r="BB18" s="5" t="s">
        <v>2491</v>
      </c>
      <c r="BC18" s="5" t="s">
        <v>2497</v>
      </c>
      <c r="BD18" s="5" t="s">
        <v>2968</v>
      </c>
      <c r="BE18" s="6">
        <v>42675</v>
      </c>
      <c r="BF18" s="6">
        <v>42744</v>
      </c>
      <c r="BG18" s="8" t="s">
        <v>6181</v>
      </c>
      <c r="BI18" s="5">
        <v>1</v>
      </c>
      <c r="BJ18" s="5" t="s">
        <v>2499</v>
      </c>
      <c r="BK18" s="5" t="s">
        <v>2500</v>
      </c>
      <c r="BL18" s="5" t="s">
        <v>2500</v>
      </c>
      <c r="BM18" s="18" t="s">
        <v>2969</v>
      </c>
      <c r="BN18" s="5" t="s">
        <v>2964</v>
      </c>
      <c r="BP18" s="5" t="s">
        <v>2920</v>
      </c>
      <c r="BQ18" s="5" t="s">
        <v>2921</v>
      </c>
      <c r="BR18" s="5" t="s">
        <v>20</v>
      </c>
      <c r="BT18" s="5" t="s">
        <v>2922</v>
      </c>
      <c r="BU18" s="8" t="s">
        <v>6232</v>
      </c>
      <c r="BV18" s="8" t="s">
        <v>6232</v>
      </c>
      <c r="BW18" s="8" t="s">
        <v>6326</v>
      </c>
      <c r="BX18" s="8" t="s">
        <v>6408</v>
      </c>
      <c r="BY18" s="5" t="s">
        <v>2503</v>
      </c>
      <c r="BZ18" s="6">
        <v>43294</v>
      </c>
      <c r="CA18" s="6">
        <v>43924</v>
      </c>
    </row>
    <row r="19" spans="1:79" s="5" customFormat="1" ht="11.25" x14ac:dyDescent="0.2">
      <c r="A19" s="5">
        <v>2016</v>
      </c>
      <c r="B19" s="6">
        <v>42644</v>
      </c>
      <c r="C19" s="6">
        <v>42735</v>
      </c>
      <c r="D19" s="5" t="s">
        <v>2937</v>
      </c>
      <c r="E19" s="5" t="s">
        <v>2510</v>
      </c>
      <c r="G19" s="5">
        <v>12</v>
      </c>
      <c r="H19" s="5" t="s">
        <v>2970</v>
      </c>
      <c r="I19" s="8" t="s">
        <v>5814</v>
      </c>
      <c r="K19" s="5" t="s">
        <v>2971</v>
      </c>
      <c r="L19" s="5">
        <v>12</v>
      </c>
      <c r="M19" s="6">
        <v>42649</v>
      </c>
      <c r="N19" s="5">
        <v>12</v>
      </c>
      <c r="O19" s="5">
        <v>57</v>
      </c>
      <c r="P19" s="8"/>
      <c r="Q19" s="8" t="s">
        <v>6014</v>
      </c>
      <c r="R19" s="8" t="s">
        <v>6091</v>
      </c>
      <c r="S19" s="5" t="s">
        <v>2491</v>
      </c>
      <c r="T19" s="5" t="s">
        <v>2491</v>
      </c>
      <c r="U19" s="5" t="s">
        <v>2491</v>
      </c>
      <c r="V19" s="5" t="s">
        <v>2972</v>
      </c>
      <c r="W19" s="5" t="s">
        <v>2973</v>
      </c>
      <c r="AO19" s="5" t="s">
        <v>2974</v>
      </c>
      <c r="AP19" s="5" t="s">
        <v>2493</v>
      </c>
      <c r="AQ19" s="5" t="s">
        <v>2916</v>
      </c>
      <c r="AR19" s="5" t="s">
        <v>2917</v>
      </c>
      <c r="AS19" s="5" t="s">
        <v>2975</v>
      </c>
      <c r="AT19" s="6">
        <v>42671</v>
      </c>
      <c r="AW19" s="50">
        <v>294077.15999999997</v>
      </c>
      <c r="AX19" s="50">
        <v>341129.51</v>
      </c>
      <c r="AY19" s="5">
        <v>1</v>
      </c>
      <c r="AZ19" s="5">
        <v>1526954.4</v>
      </c>
      <c r="BA19" s="5" t="s">
        <v>2495</v>
      </c>
      <c r="BB19" s="5" t="s">
        <v>2491</v>
      </c>
      <c r="BC19" s="5" t="s">
        <v>2497</v>
      </c>
      <c r="BD19" s="5" t="s">
        <v>2491</v>
      </c>
      <c r="BE19" s="6">
        <v>42674</v>
      </c>
      <c r="BF19" s="6">
        <v>40876</v>
      </c>
      <c r="BG19" s="8" t="s">
        <v>6182</v>
      </c>
      <c r="BI19" s="5">
        <v>5</v>
      </c>
      <c r="BJ19" s="5" t="s">
        <v>2944</v>
      </c>
      <c r="BK19" s="5" t="s">
        <v>2976</v>
      </c>
      <c r="BL19" s="5" t="s">
        <v>2977</v>
      </c>
      <c r="BM19" s="18" t="s">
        <v>2978</v>
      </c>
      <c r="BN19" s="5" t="s">
        <v>2971</v>
      </c>
      <c r="BP19" s="5" t="s">
        <v>2920</v>
      </c>
      <c r="BQ19" s="5" t="s">
        <v>2921</v>
      </c>
      <c r="BR19" s="5" t="s">
        <v>20</v>
      </c>
      <c r="BT19" s="5" t="s">
        <v>2922</v>
      </c>
      <c r="BU19" s="8" t="s">
        <v>6233</v>
      </c>
      <c r="BV19" s="8" t="s">
        <v>6233</v>
      </c>
      <c r="BW19" s="8" t="s">
        <v>6327</v>
      </c>
      <c r="BX19" s="8" t="s">
        <v>6409</v>
      </c>
      <c r="BY19" s="5" t="s">
        <v>2518</v>
      </c>
      <c r="BZ19" s="6">
        <v>43294</v>
      </c>
      <c r="CA19" s="6">
        <v>43924</v>
      </c>
    </row>
    <row r="20" spans="1:79" s="5" customFormat="1" ht="11.25" x14ac:dyDescent="0.2">
      <c r="A20" s="5">
        <v>2016</v>
      </c>
      <c r="B20" s="6">
        <v>42644</v>
      </c>
      <c r="C20" s="6">
        <v>42735</v>
      </c>
      <c r="D20" s="5" t="s">
        <v>2913</v>
      </c>
      <c r="E20" s="5" t="s">
        <v>2510</v>
      </c>
      <c r="G20" s="5">
        <v>13</v>
      </c>
      <c r="H20" s="5" t="s">
        <v>2538</v>
      </c>
      <c r="I20" s="8" t="s">
        <v>5815</v>
      </c>
      <c r="K20" s="18" t="s">
        <v>2539</v>
      </c>
      <c r="L20" s="5">
        <v>13</v>
      </c>
      <c r="M20" s="6">
        <v>42664</v>
      </c>
      <c r="N20" s="5">
        <v>13</v>
      </c>
      <c r="O20" s="5">
        <v>57</v>
      </c>
      <c r="P20" s="8"/>
      <c r="Q20" s="8"/>
      <c r="R20" s="8" t="s">
        <v>6092</v>
      </c>
      <c r="S20" s="5" t="s">
        <v>2914</v>
      </c>
      <c r="T20" s="5" t="s">
        <v>2489</v>
      </c>
      <c r="U20" s="5" t="s">
        <v>2490</v>
      </c>
      <c r="V20" s="5" t="s">
        <v>2491</v>
      </c>
      <c r="W20" s="5" t="s">
        <v>2492</v>
      </c>
      <c r="AO20" s="5" t="s">
        <v>2974</v>
      </c>
      <c r="AP20" s="5" t="s">
        <v>2493</v>
      </c>
      <c r="AQ20" s="5" t="s">
        <v>2916</v>
      </c>
      <c r="AR20" s="5" t="s">
        <v>2917</v>
      </c>
      <c r="AS20" s="5" t="s">
        <v>2540</v>
      </c>
      <c r="AT20" s="6">
        <v>42682</v>
      </c>
      <c r="AW20" s="50">
        <v>172006.84</v>
      </c>
      <c r="AX20" s="50">
        <v>199527.93</v>
      </c>
      <c r="AY20" s="5">
        <v>1</v>
      </c>
      <c r="AZ20" s="5">
        <v>1526954.4</v>
      </c>
      <c r="BA20" s="5" t="s">
        <v>2495</v>
      </c>
      <c r="BB20" s="5" t="s">
        <v>2496</v>
      </c>
      <c r="BC20" s="5" t="s">
        <v>2497</v>
      </c>
      <c r="BD20" s="5" t="s">
        <v>2541</v>
      </c>
      <c r="BE20" s="6">
        <v>42692</v>
      </c>
      <c r="BF20" s="6">
        <v>42751</v>
      </c>
      <c r="BG20" s="8" t="s">
        <v>3669</v>
      </c>
      <c r="BI20" s="5">
        <v>1</v>
      </c>
      <c r="BJ20" s="5" t="s">
        <v>2499</v>
      </c>
      <c r="BK20" s="5" t="s">
        <v>2500</v>
      </c>
      <c r="BL20" s="5" t="s">
        <v>2918</v>
      </c>
      <c r="BM20" s="18" t="s">
        <v>2979</v>
      </c>
      <c r="BN20" s="18" t="s">
        <v>2539</v>
      </c>
      <c r="BP20" s="5" t="s">
        <v>2920</v>
      </c>
      <c r="BQ20" s="5" t="s">
        <v>2921</v>
      </c>
      <c r="BR20" s="5" t="s">
        <v>20</v>
      </c>
      <c r="BT20" s="5" t="s">
        <v>2922</v>
      </c>
      <c r="BU20" s="8" t="s">
        <v>6234</v>
      </c>
      <c r="BV20" s="8" t="s">
        <v>6234</v>
      </c>
      <c r="BW20" s="8" t="s">
        <v>6328</v>
      </c>
      <c r="BX20" s="8" t="s">
        <v>6410</v>
      </c>
      <c r="BY20" s="5" t="s">
        <v>2518</v>
      </c>
      <c r="BZ20" s="6">
        <v>43294</v>
      </c>
      <c r="CA20" s="6">
        <v>43924</v>
      </c>
    </row>
    <row r="21" spans="1:79" s="5" customFormat="1" ht="11.25" x14ac:dyDescent="0.2">
      <c r="A21" s="5">
        <v>2016</v>
      </c>
      <c r="B21" s="6">
        <v>42644</v>
      </c>
      <c r="C21" s="6">
        <v>42735</v>
      </c>
      <c r="D21" s="5" t="s">
        <v>2913</v>
      </c>
      <c r="E21" s="5" t="s">
        <v>2484</v>
      </c>
      <c r="G21" s="5">
        <v>14</v>
      </c>
      <c r="H21" s="5" t="s">
        <v>2980</v>
      </c>
      <c r="I21" s="8" t="s">
        <v>5816</v>
      </c>
      <c r="K21" s="18" t="s">
        <v>2981</v>
      </c>
      <c r="L21" s="5">
        <v>14</v>
      </c>
      <c r="M21" s="6">
        <v>42674</v>
      </c>
      <c r="N21" s="5">
        <v>14</v>
      </c>
      <c r="O21" s="5">
        <v>14</v>
      </c>
      <c r="P21" s="8" t="s">
        <v>5920</v>
      </c>
      <c r="Q21" s="8" t="s">
        <v>6015</v>
      </c>
      <c r="R21" s="8" t="s">
        <v>6093</v>
      </c>
      <c r="S21" s="5" t="s">
        <v>2982</v>
      </c>
      <c r="T21" s="5" t="s">
        <v>2598</v>
      </c>
      <c r="U21" s="5" t="s">
        <v>2599</v>
      </c>
      <c r="V21" s="5" t="s">
        <v>2491</v>
      </c>
      <c r="W21" s="5" t="s">
        <v>2600</v>
      </c>
      <c r="AO21" s="5" t="s">
        <v>2974</v>
      </c>
      <c r="AP21" s="5" t="s">
        <v>2493</v>
      </c>
      <c r="AQ21" s="5" t="s">
        <v>2916</v>
      </c>
      <c r="AR21" s="5" t="s">
        <v>2917</v>
      </c>
      <c r="AS21" s="5" t="s">
        <v>2983</v>
      </c>
      <c r="AT21" s="6">
        <v>42666</v>
      </c>
      <c r="AW21" s="50">
        <v>1507443.57</v>
      </c>
      <c r="AX21" s="50">
        <v>1748634.54</v>
      </c>
      <c r="AY21" s="5">
        <v>1526954.4</v>
      </c>
      <c r="AZ21" s="5">
        <v>4461571.0999999996</v>
      </c>
      <c r="BA21" s="5" t="s">
        <v>2495</v>
      </c>
      <c r="BB21" s="5" t="s">
        <v>2496</v>
      </c>
      <c r="BC21" s="5" t="s">
        <v>2497</v>
      </c>
      <c r="BD21" s="5" t="s">
        <v>2984</v>
      </c>
      <c r="BE21" s="6">
        <v>42709</v>
      </c>
      <c r="BF21" s="6">
        <v>42768</v>
      </c>
      <c r="BG21" s="8" t="s">
        <v>6183</v>
      </c>
      <c r="BI21" s="5">
        <v>1</v>
      </c>
      <c r="BJ21" s="5" t="s">
        <v>2499</v>
      </c>
      <c r="BK21" s="5" t="s">
        <v>2500</v>
      </c>
      <c r="BL21" s="5" t="s">
        <v>2918</v>
      </c>
      <c r="BM21" s="18" t="s">
        <v>2985</v>
      </c>
      <c r="BN21" s="18" t="s">
        <v>2981</v>
      </c>
      <c r="BP21" s="5" t="s">
        <v>2920</v>
      </c>
      <c r="BQ21" s="5" t="s">
        <v>2921</v>
      </c>
      <c r="BR21" s="5" t="s">
        <v>20</v>
      </c>
      <c r="BT21" s="5" t="s">
        <v>2922</v>
      </c>
      <c r="BU21" s="8" t="s">
        <v>6235</v>
      </c>
      <c r="BV21" s="8" t="s">
        <v>6235</v>
      </c>
      <c r="BW21" s="8" t="s">
        <v>6329</v>
      </c>
      <c r="BX21" s="8" t="s">
        <v>6411</v>
      </c>
      <c r="BY21" s="5" t="s">
        <v>2503</v>
      </c>
      <c r="BZ21" s="6">
        <v>43294</v>
      </c>
      <c r="CA21" s="6">
        <v>43924</v>
      </c>
    </row>
    <row r="22" spans="1:79" s="5" customFormat="1" ht="11.25" x14ac:dyDescent="0.2">
      <c r="A22" s="5">
        <v>2016</v>
      </c>
      <c r="B22" s="6">
        <v>42644</v>
      </c>
      <c r="C22" s="6">
        <v>42735</v>
      </c>
      <c r="D22" s="5" t="s">
        <v>2913</v>
      </c>
      <c r="E22" s="5" t="s">
        <v>2510</v>
      </c>
      <c r="G22" s="5">
        <v>15</v>
      </c>
      <c r="H22" s="5" t="s">
        <v>2542</v>
      </c>
      <c r="I22" s="8" t="s">
        <v>5817</v>
      </c>
      <c r="K22" s="5" t="s">
        <v>2543</v>
      </c>
      <c r="L22" s="5">
        <v>15</v>
      </c>
      <c r="M22" s="6">
        <v>42671</v>
      </c>
      <c r="N22" s="5">
        <v>15</v>
      </c>
      <c r="O22" s="5">
        <v>57</v>
      </c>
      <c r="P22" s="8"/>
      <c r="Q22" s="8"/>
      <c r="R22" s="8" t="s">
        <v>6094</v>
      </c>
      <c r="S22" s="5" t="s">
        <v>2544</v>
      </c>
      <c r="T22" s="5" t="s">
        <v>301</v>
      </c>
      <c r="U22" s="5" t="s">
        <v>2546</v>
      </c>
      <c r="V22" s="5" t="s">
        <v>2491</v>
      </c>
      <c r="W22" s="5" t="s">
        <v>2547</v>
      </c>
      <c r="AO22" s="5" t="s">
        <v>2974</v>
      </c>
      <c r="AP22" s="5" t="s">
        <v>2493</v>
      </c>
      <c r="AQ22" s="5" t="s">
        <v>2916</v>
      </c>
      <c r="AR22" s="5" t="s">
        <v>2917</v>
      </c>
      <c r="AS22" s="5" t="s">
        <v>2548</v>
      </c>
      <c r="AT22" s="6">
        <v>42688</v>
      </c>
      <c r="AW22" s="50">
        <v>343998.13</v>
      </c>
      <c r="AX22" s="50">
        <v>399037.83</v>
      </c>
      <c r="AY22" s="5">
        <v>1</v>
      </c>
      <c r="AZ22" s="5">
        <v>1526954.4</v>
      </c>
      <c r="BA22" s="5" t="s">
        <v>2495</v>
      </c>
      <c r="BB22" s="5" t="s">
        <v>2496</v>
      </c>
      <c r="BC22" s="5" t="s">
        <v>2497</v>
      </c>
      <c r="BD22" s="5" t="s">
        <v>2549</v>
      </c>
      <c r="BE22" s="6">
        <v>42698</v>
      </c>
      <c r="BF22" s="6">
        <v>42817</v>
      </c>
      <c r="BG22" s="8" t="s">
        <v>3670</v>
      </c>
      <c r="BI22" s="5">
        <v>1</v>
      </c>
      <c r="BJ22" s="5" t="s">
        <v>2499</v>
      </c>
      <c r="BK22" s="5" t="s">
        <v>2500</v>
      </c>
      <c r="BL22" s="5" t="s">
        <v>2918</v>
      </c>
      <c r="BM22" s="18" t="s">
        <v>2957</v>
      </c>
      <c r="BN22" s="5" t="s">
        <v>2543</v>
      </c>
      <c r="BP22" s="5" t="s">
        <v>2920</v>
      </c>
      <c r="BQ22" s="5" t="s">
        <v>2921</v>
      </c>
      <c r="BR22" s="5" t="s">
        <v>20</v>
      </c>
      <c r="BT22" s="5" t="s">
        <v>2922</v>
      </c>
      <c r="BU22" s="8" t="s">
        <v>6236</v>
      </c>
      <c r="BV22" s="8" t="s">
        <v>6236</v>
      </c>
      <c r="BW22" s="8" t="s">
        <v>6330</v>
      </c>
      <c r="BX22" s="8" t="s">
        <v>6412</v>
      </c>
      <c r="BY22" s="5" t="s">
        <v>2518</v>
      </c>
      <c r="BZ22" s="6">
        <v>43294</v>
      </c>
      <c r="CA22" s="6">
        <v>43924</v>
      </c>
    </row>
    <row r="23" spans="1:79" s="5" customFormat="1" ht="11.25" x14ac:dyDescent="0.2">
      <c r="A23" s="5">
        <v>2016</v>
      </c>
      <c r="B23" s="6">
        <v>42644</v>
      </c>
      <c r="C23" s="6">
        <v>42735</v>
      </c>
      <c r="D23" s="5" t="s">
        <v>2913</v>
      </c>
      <c r="E23" s="5" t="s">
        <v>2484</v>
      </c>
      <c r="G23" s="5">
        <v>16</v>
      </c>
      <c r="H23" s="5" t="s">
        <v>2550</v>
      </c>
      <c r="I23" s="8" t="s">
        <v>5818</v>
      </c>
      <c r="K23" s="5" t="s">
        <v>2551</v>
      </c>
      <c r="L23" s="5">
        <v>16</v>
      </c>
      <c r="M23" s="6">
        <v>42678</v>
      </c>
      <c r="N23" s="5">
        <v>16</v>
      </c>
      <c r="O23" s="5">
        <v>16</v>
      </c>
      <c r="P23" s="8" t="s">
        <v>5921</v>
      </c>
      <c r="Q23" s="8"/>
      <c r="R23" s="8" t="s">
        <v>6095</v>
      </c>
      <c r="S23" s="5" t="s">
        <v>2491</v>
      </c>
      <c r="T23" s="5" t="s">
        <v>2491</v>
      </c>
      <c r="U23" s="5" t="s">
        <v>2491</v>
      </c>
      <c r="V23" s="5" t="s">
        <v>2986</v>
      </c>
      <c r="W23" s="5" t="s">
        <v>2553</v>
      </c>
      <c r="AO23" s="5" t="s">
        <v>2974</v>
      </c>
      <c r="AP23" s="5" t="s">
        <v>2493</v>
      </c>
      <c r="AQ23" s="5" t="s">
        <v>2916</v>
      </c>
      <c r="AR23" s="5" t="s">
        <v>2917</v>
      </c>
      <c r="AS23" s="5" t="s">
        <v>2554</v>
      </c>
      <c r="AT23" s="6">
        <v>42696</v>
      </c>
      <c r="AW23" s="50">
        <v>810285.1</v>
      </c>
      <c r="AX23" s="50">
        <v>939930.72</v>
      </c>
      <c r="AY23" s="5">
        <v>1</v>
      </c>
      <c r="AZ23" s="5">
        <v>1526954.4</v>
      </c>
      <c r="BA23" s="5" t="s">
        <v>2495</v>
      </c>
      <c r="BB23" s="5" t="s">
        <v>2496</v>
      </c>
      <c r="BC23" s="5" t="s">
        <v>2497</v>
      </c>
      <c r="BD23" s="5" t="s">
        <v>2555</v>
      </c>
      <c r="BE23" s="6">
        <v>42706</v>
      </c>
      <c r="BF23" s="6">
        <v>42795</v>
      </c>
      <c r="BG23" s="8" t="s">
        <v>3671</v>
      </c>
      <c r="BI23" s="5">
        <v>2</v>
      </c>
      <c r="BJ23" s="5" t="s">
        <v>2499</v>
      </c>
      <c r="BK23" s="5" t="s">
        <v>2500</v>
      </c>
      <c r="BL23" s="5" t="s">
        <v>2918</v>
      </c>
      <c r="BM23" s="18" t="s">
        <v>2987</v>
      </c>
      <c r="BN23" s="5" t="s">
        <v>2551</v>
      </c>
      <c r="BP23" s="5" t="s">
        <v>2920</v>
      </c>
      <c r="BQ23" s="5" t="s">
        <v>2921</v>
      </c>
      <c r="BR23" s="5" t="s">
        <v>20</v>
      </c>
      <c r="BT23" s="5" t="s">
        <v>2922</v>
      </c>
      <c r="BU23" s="8" t="s">
        <v>6237</v>
      </c>
      <c r="BV23" s="8" t="s">
        <v>6237</v>
      </c>
      <c r="BW23" s="8" t="s">
        <v>6331</v>
      </c>
      <c r="BX23" s="8" t="s">
        <v>6413</v>
      </c>
      <c r="BY23" s="5" t="s">
        <v>2503</v>
      </c>
      <c r="BZ23" s="6">
        <v>43391</v>
      </c>
      <c r="CA23" s="6">
        <v>43924</v>
      </c>
    </row>
    <row r="24" spans="1:79" s="5" customFormat="1" ht="11.25" x14ac:dyDescent="0.2">
      <c r="A24" s="5">
        <v>2016</v>
      </c>
      <c r="B24" s="6">
        <v>42644</v>
      </c>
      <c r="C24" s="6">
        <v>42735</v>
      </c>
      <c r="D24" s="5" t="s">
        <v>2913</v>
      </c>
      <c r="E24" s="5" t="s">
        <v>2510</v>
      </c>
      <c r="G24" s="5">
        <v>17</v>
      </c>
      <c r="H24" s="5" t="s">
        <v>2556</v>
      </c>
      <c r="I24" s="8" t="s">
        <v>5819</v>
      </c>
      <c r="K24" s="5" t="s">
        <v>2557</v>
      </c>
      <c r="L24" s="5">
        <v>17</v>
      </c>
      <c r="M24" s="6">
        <v>42677</v>
      </c>
      <c r="N24" s="5">
        <v>17</v>
      </c>
      <c r="O24" s="5">
        <v>57</v>
      </c>
      <c r="P24" s="8"/>
      <c r="Q24" s="8"/>
      <c r="R24" s="8" t="s">
        <v>6096</v>
      </c>
      <c r="S24" s="5" t="s">
        <v>2558</v>
      </c>
      <c r="T24" s="5" t="s">
        <v>2559</v>
      </c>
      <c r="U24" s="5" t="s">
        <v>2560</v>
      </c>
      <c r="V24" s="5" t="s">
        <v>2491</v>
      </c>
      <c r="W24" s="5" t="s">
        <v>2561</v>
      </c>
      <c r="AO24" s="5" t="s">
        <v>2974</v>
      </c>
      <c r="AP24" s="5" t="s">
        <v>2493</v>
      </c>
      <c r="AQ24" s="5" t="s">
        <v>2916</v>
      </c>
      <c r="AR24" s="5" t="s">
        <v>2917</v>
      </c>
      <c r="AS24" s="5" t="s">
        <v>2550</v>
      </c>
      <c r="AT24" s="6">
        <v>42691</v>
      </c>
      <c r="AW24" s="50">
        <v>253020.68</v>
      </c>
      <c r="AX24" s="50">
        <v>293503.99</v>
      </c>
      <c r="AY24" s="5">
        <v>1</v>
      </c>
      <c r="AZ24" s="5">
        <v>1526954.4</v>
      </c>
      <c r="BA24" s="5" t="s">
        <v>2495</v>
      </c>
      <c r="BB24" s="5" t="s">
        <v>2496</v>
      </c>
      <c r="BC24" s="5" t="s">
        <v>2497</v>
      </c>
      <c r="BD24" s="5" t="s">
        <v>2562</v>
      </c>
      <c r="BE24" s="6">
        <v>42702</v>
      </c>
      <c r="BF24" s="6">
        <v>42731</v>
      </c>
      <c r="BG24" s="8" t="s">
        <v>3672</v>
      </c>
      <c r="BI24" s="5">
        <v>4</v>
      </c>
      <c r="BJ24" s="5" t="s">
        <v>2499</v>
      </c>
      <c r="BK24" s="5" t="s">
        <v>2500</v>
      </c>
      <c r="BL24" s="5" t="s">
        <v>2918</v>
      </c>
      <c r="BM24" s="18" t="s">
        <v>2523</v>
      </c>
      <c r="BN24" s="5" t="s">
        <v>2557</v>
      </c>
      <c r="BP24" s="5" t="s">
        <v>2920</v>
      </c>
      <c r="BQ24" s="5" t="s">
        <v>2921</v>
      </c>
      <c r="BR24" s="5" t="s">
        <v>20</v>
      </c>
      <c r="BT24" s="5" t="s">
        <v>2922</v>
      </c>
      <c r="BU24" s="8" t="s">
        <v>6238</v>
      </c>
      <c r="BV24" s="8" t="s">
        <v>6238</v>
      </c>
      <c r="BW24" s="8" t="s">
        <v>6332</v>
      </c>
      <c r="BX24" s="8" t="s">
        <v>6414</v>
      </c>
      <c r="BY24" s="5" t="s">
        <v>2518</v>
      </c>
      <c r="BZ24" s="6">
        <v>43294</v>
      </c>
      <c r="CA24" s="6">
        <v>43924</v>
      </c>
    </row>
    <row r="25" spans="1:79" s="5" customFormat="1" ht="11.25" x14ac:dyDescent="0.2">
      <c r="A25" s="5">
        <v>2016</v>
      </c>
      <c r="B25" s="6">
        <v>42644</v>
      </c>
      <c r="C25" s="6">
        <v>42735</v>
      </c>
      <c r="D25" s="5" t="s">
        <v>2913</v>
      </c>
      <c r="E25" s="5" t="s">
        <v>2484</v>
      </c>
      <c r="G25" s="5">
        <v>18</v>
      </c>
      <c r="H25" s="5" t="s">
        <v>2554</v>
      </c>
      <c r="I25" s="8" t="s">
        <v>5820</v>
      </c>
      <c r="K25" s="18" t="s">
        <v>2988</v>
      </c>
      <c r="L25" s="5">
        <v>18</v>
      </c>
      <c r="M25" s="6">
        <v>42688</v>
      </c>
      <c r="N25" s="5">
        <v>18</v>
      </c>
      <c r="O25" s="5">
        <v>18</v>
      </c>
      <c r="P25" s="8" t="s">
        <v>5922</v>
      </c>
      <c r="Q25" s="8" t="s">
        <v>6016</v>
      </c>
      <c r="R25" s="8" t="s">
        <v>6097</v>
      </c>
      <c r="S25" s="5" t="s">
        <v>2491</v>
      </c>
      <c r="T25" s="5" t="s">
        <v>2491</v>
      </c>
      <c r="U25" s="5" t="s">
        <v>2491</v>
      </c>
      <c r="V25" s="5" t="s">
        <v>2989</v>
      </c>
      <c r="W25" s="5" t="s">
        <v>2507</v>
      </c>
      <c r="AO25" s="5" t="s">
        <v>2974</v>
      </c>
      <c r="AP25" s="5" t="s">
        <v>2493</v>
      </c>
      <c r="AQ25" s="5" t="s">
        <v>2916</v>
      </c>
      <c r="AR25" s="5" t="s">
        <v>2917</v>
      </c>
      <c r="AS25" s="5" t="s">
        <v>2990</v>
      </c>
      <c r="AT25" s="6">
        <v>42711</v>
      </c>
      <c r="AW25" s="50">
        <v>2508699.7200000002</v>
      </c>
      <c r="AX25" s="50">
        <v>2910091.68</v>
      </c>
      <c r="AY25" s="5">
        <v>1526954.4</v>
      </c>
      <c r="AZ25" s="5">
        <v>4461571.0999999996</v>
      </c>
      <c r="BA25" s="5" t="s">
        <v>2495</v>
      </c>
      <c r="BB25" s="5" t="s">
        <v>2496</v>
      </c>
      <c r="BC25" s="5" t="s">
        <v>2497</v>
      </c>
      <c r="BD25" s="5" t="s">
        <v>2991</v>
      </c>
      <c r="BE25" s="6">
        <v>42723</v>
      </c>
      <c r="BF25" s="6">
        <v>42812</v>
      </c>
      <c r="BG25" s="8" t="s">
        <v>6184</v>
      </c>
      <c r="BI25" s="5">
        <v>1</v>
      </c>
      <c r="BJ25" s="5" t="s">
        <v>2499</v>
      </c>
      <c r="BK25" s="5" t="s">
        <v>2500</v>
      </c>
      <c r="BL25" s="5" t="s">
        <v>2918</v>
      </c>
      <c r="BM25" s="18" t="s">
        <v>2957</v>
      </c>
      <c r="BN25" s="18" t="s">
        <v>2988</v>
      </c>
      <c r="BP25" s="5" t="s">
        <v>2920</v>
      </c>
      <c r="BQ25" s="5" t="s">
        <v>2921</v>
      </c>
      <c r="BR25" s="5" t="s">
        <v>2501</v>
      </c>
      <c r="BS25" s="51">
        <v>8</v>
      </c>
      <c r="BT25" s="5" t="s">
        <v>2922</v>
      </c>
      <c r="BU25" s="8" t="s">
        <v>6239</v>
      </c>
      <c r="BV25" s="8" t="s">
        <v>6239</v>
      </c>
      <c r="BW25" s="8" t="s">
        <v>6333</v>
      </c>
      <c r="BX25" s="8" t="s">
        <v>6415</v>
      </c>
      <c r="BY25" s="5" t="s">
        <v>2503</v>
      </c>
      <c r="BZ25" s="6">
        <v>43294</v>
      </c>
      <c r="CA25" s="6">
        <v>43924</v>
      </c>
    </row>
    <row r="26" spans="1:79" s="5" customFormat="1" ht="11.25" x14ac:dyDescent="0.2">
      <c r="A26" s="5">
        <v>2016</v>
      </c>
      <c r="B26" s="6">
        <v>42644</v>
      </c>
      <c r="C26" s="6">
        <v>42735</v>
      </c>
      <c r="D26" s="5" t="s">
        <v>2913</v>
      </c>
      <c r="E26" s="5" t="s">
        <v>2510</v>
      </c>
      <c r="G26" s="5">
        <v>19</v>
      </c>
      <c r="H26" s="5" t="s">
        <v>2563</v>
      </c>
      <c r="I26" s="8" t="s">
        <v>5821</v>
      </c>
      <c r="K26" s="5" t="s">
        <v>2564</v>
      </c>
      <c r="L26" s="5">
        <v>19</v>
      </c>
      <c r="M26" s="6">
        <v>42682</v>
      </c>
      <c r="N26" s="5">
        <v>19</v>
      </c>
      <c r="O26" s="5">
        <v>57</v>
      </c>
      <c r="P26" s="8"/>
      <c r="Q26" s="8"/>
      <c r="R26" s="8" t="s">
        <v>6098</v>
      </c>
      <c r="S26" s="5" t="s">
        <v>2544</v>
      </c>
      <c r="T26" s="5" t="s">
        <v>301</v>
      </c>
      <c r="U26" s="5" t="s">
        <v>2546</v>
      </c>
      <c r="V26" s="5" t="s">
        <v>2491</v>
      </c>
      <c r="W26" s="5" t="s">
        <v>2547</v>
      </c>
      <c r="AO26" s="5" t="s">
        <v>2974</v>
      </c>
      <c r="AP26" s="5" t="s">
        <v>2493</v>
      </c>
      <c r="AQ26" s="5" t="s">
        <v>2916</v>
      </c>
      <c r="AR26" s="5" t="s">
        <v>2917</v>
      </c>
      <c r="AS26" s="5" t="s">
        <v>2565</v>
      </c>
      <c r="AT26" s="6">
        <v>42697</v>
      </c>
      <c r="AW26" s="50">
        <v>277449.45</v>
      </c>
      <c r="AX26" s="50">
        <v>321841.36</v>
      </c>
      <c r="AY26" s="5">
        <v>1</v>
      </c>
      <c r="AZ26" s="5">
        <v>1526954.4</v>
      </c>
      <c r="BA26" s="5" t="s">
        <v>2495</v>
      </c>
      <c r="BB26" s="5" t="s">
        <v>2496</v>
      </c>
      <c r="BC26" s="5" t="s">
        <v>2497</v>
      </c>
      <c r="BD26" s="5" t="s">
        <v>2566</v>
      </c>
      <c r="BE26" s="6">
        <v>42706</v>
      </c>
      <c r="BF26" s="6">
        <v>42795</v>
      </c>
      <c r="BG26" s="8" t="s">
        <v>3673</v>
      </c>
      <c r="BI26" s="5">
        <v>1</v>
      </c>
      <c r="BJ26" s="5" t="s">
        <v>2499</v>
      </c>
      <c r="BK26" s="5" t="s">
        <v>2500</v>
      </c>
      <c r="BL26" s="5" t="s">
        <v>2918</v>
      </c>
      <c r="BM26" s="18" t="s">
        <v>2992</v>
      </c>
      <c r="BN26" s="5" t="s">
        <v>2564</v>
      </c>
      <c r="BP26" s="5" t="s">
        <v>2920</v>
      </c>
      <c r="BQ26" s="5" t="s">
        <v>2921</v>
      </c>
      <c r="BR26" s="5" t="s">
        <v>20</v>
      </c>
      <c r="BT26" s="5" t="s">
        <v>2922</v>
      </c>
      <c r="BU26" s="8" t="s">
        <v>6240</v>
      </c>
      <c r="BV26" s="8" t="s">
        <v>6240</v>
      </c>
      <c r="BW26" s="8" t="s">
        <v>6334</v>
      </c>
      <c r="BX26" s="8" t="s">
        <v>6416</v>
      </c>
      <c r="BY26" s="5" t="s">
        <v>2518</v>
      </c>
      <c r="BZ26" s="6">
        <v>43294</v>
      </c>
      <c r="CA26" s="6">
        <v>43924</v>
      </c>
    </row>
    <row r="27" spans="1:79" s="5" customFormat="1" ht="11.25" x14ac:dyDescent="0.2">
      <c r="A27" s="5">
        <v>2016</v>
      </c>
      <c r="B27" s="6">
        <v>42644</v>
      </c>
      <c r="C27" s="6">
        <v>42735</v>
      </c>
      <c r="D27" s="5" t="s">
        <v>2913</v>
      </c>
      <c r="E27" s="5" t="s">
        <v>2510</v>
      </c>
      <c r="G27" s="5">
        <v>19</v>
      </c>
      <c r="H27" s="5" t="s">
        <v>2567</v>
      </c>
      <c r="I27" s="8" t="s">
        <v>5822</v>
      </c>
      <c r="K27" s="5" t="s">
        <v>2568</v>
      </c>
      <c r="L27" s="5">
        <v>19</v>
      </c>
      <c r="M27" s="6">
        <v>42692</v>
      </c>
      <c r="N27" s="5">
        <v>19</v>
      </c>
      <c r="O27" s="5">
        <v>57</v>
      </c>
      <c r="P27" s="8"/>
      <c r="Q27" s="8"/>
      <c r="R27" s="8" t="s">
        <v>6099</v>
      </c>
      <c r="S27" s="5" t="s">
        <v>2544</v>
      </c>
      <c r="T27" s="5" t="s">
        <v>301</v>
      </c>
      <c r="U27" s="5" t="s">
        <v>2546</v>
      </c>
      <c r="V27" s="5" t="s">
        <v>2491</v>
      </c>
      <c r="W27" s="5" t="s">
        <v>2547</v>
      </c>
      <c r="AO27" s="5" t="s">
        <v>2974</v>
      </c>
      <c r="AP27" s="5" t="s">
        <v>2493</v>
      </c>
      <c r="AQ27" s="5" t="s">
        <v>2916</v>
      </c>
      <c r="AR27" s="5" t="s">
        <v>2917</v>
      </c>
      <c r="AS27" s="5" t="s">
        <v>2569</v>
      </c>
      <c r="AT27" s="6">
        <v>42706</v>
      </c>
      <c r="AW27" s="50">
        <v>430497.95</v>
      </c>
      <c r="AX27" s="50">
        <v>499377.62</v>
      </c>
      <c r="AY27" s="5">
        <v>1</v>
      </c>
      <c r="AZ27" s="5">
        <v>1526954.4</v>
      </c>
      <c r="BA27" s="5" t="s">
        <v>2495</v>
      </c>
      <c r="BB27" s="5" t="s">
        <v>2496</v>
      </c>
      <c r="BC27" s="5" t="s">
        <v>2497</v>
      </c>
      <c r="BD27" s="5" t="s">
        <v>2570</v>
      </c>
      <c r="BE27" s="6">
        <v>42716</v>
      </c>
      <c r="BF27" s="6">
        <v>42895</v>
      </c>
      <c r="BG27" s="8" t="s">
        <v>3674</v>
      </c>
      <c r="BI27" s="5">
        <v>1</v>
      </c>
      <c r="BJ27" s="5" t="s">
        <v>2499</v>
      </c>
      <c r="BK27" s="5" t="s">
        <v>2500</v>
      </c>
      <c r="BL27" s="5" t="s">
        <v>2918</v>
      </c>
      <c r="BM27" s="18" t="s">
        <v>2962</v>
      </c>
      <c r="BN27" s="5" t="s">
        <v>2568</v>
      </c>
      <c r="BP27" s="5" t="s">
        <v>2920</v>
      </c>
      <c r="BQ27" s="5" t="s">
        <v>2921</v>
      </c>
      <c r="BR27" s="5" t="s">
        <v>20</v>
      </c>
      <c r="BT27" s="5" t="s">
        <v>2922</v>
      </c>
      <c r="BU27" s="8" t="s">
        <v>6241</v>
      </c>
      <c r="BV27" s="8" t="s">
        <v>6241</v>
      </c>
      <c r="BW27" s="8" t="s">
        <v>6335</v>
      </c>
      <c r="BX27" s="8" t="s">
        <v>6417</v>
      </c>
      <c r="BY27" s="5" t="s">
        <v>2518</v>
      </c>
      <c r="BZ27" s="6">
        <v>43294</v>
      </c>
      <c r="CA27" s="6">
        <v>43924</v>
      </c>
    </row>
    <row r="28" spans="1:79" s="5" customFormat="1" ht="11.25" x14ac:dyDescent="0.2">
      <c r="A28" s="5">
        <v>2016</v>
      </c>
      <c r="B28" s="6">
        <v>42644</v>
      </c>
      <c r="C28" s="6">
        <v>42735</v>
      </c>
      <c r="D28" s="5" t="s">
        <v>2913</v>
      </c>
      <c r="E28" s="5" t="s">
        <v>2484</v>
      </c>
      <c r="G28" s="5">
        <v>20</v>
      </c>
      <c r="H28" s="5" t="s">
        <v>2993</v>
      </c>
      <c r="I28" s="8" t="s">
        <v>5823</v>
      </c>
      <c r="K28" s="18" t="s">
        <v>2994</v>
      </c>
      <c r="L28" s="5">
        <v>20</v>
      </c>
      <c r="M28" s="6">
        <v>42699</v>
      </c>
      <c r="N28" s="5">
        <v>20</v>
      </c>
      <c r="O28" s="5">
        <v>20</v>
      </c>
      <c r="P28" s="8" t="s">
        <v>5923</v>
      </c>
      <c r="Q28" s="8" t="s">
        <v>6017</v>
      </c>
      <c r="R28" s="8" t="s">
        <v>6100</v>
      </c>
      <c r="S28" s="5" t="s">
        <v>186</v>
      </c>
      <c r="T28" s="5" t="s">
        <v>2995</v>
      </c>
      <c r="U28" s="5" t="s">
        <v>38</v>
      </c>
      <c r="V28" s="5" t="s">
        <v>2491</v>
      </c>
      <c r="W28" s="5" t="s">
        <v>2996</v>
      </c>
      <c r="AO28" s="5" t="s">
        <v>2974</v>
      </c>
      <c r="AP28" s="5" t="s">
        <v>2493</v>
      </c>
      <c r="AQ28" s="5" t="s">
        <v>2916</v>
      </c>
      <c r="AR28" s="5" t="s">
        <v>2917</v>
      </c>
      <c r="AS28" s="5" t="s">
        <v>2997</v>
      </c>
      <c r="AT28" s="6">
        <v>42720</v>
      </c>
      <c r="AW28" s="50">
        <v>2502235.89</v>
      </c>
      <c r="AX28" s="50">
        <v>2902593.63</v>
      </c>
      <c r="AY28" s="5">
        <v>1526954.4</v>
      </c>
      <c r="AZ28" s="5">
        <v>4461571.0999999996</v>
      </c>
      <c r="BA28" s="5" t="s">
        <v>2495</v>
      </c>
      <c r="BB28" s="5" t="s">
        <v>2496</v>
      </c>
      <c r="BC28" s="5" t="s">
        <v>2497</v>
      </c>
      <c r="BD28" s="5" t="s">
        <v>2998</v>
      </c>
      <c r="BE28" s="6">
        <v>42739</v>
      </c>
      <c r="BF28" s="6">
        <v>42818</v>
      </c>
      <c r="BG28" s="8" t="s">
        <v>6185</v>
      </c>
      <c r="BI28" s="5">
        <v>1</v>
      </c>
      <c r="BJ28" s="5" t="s">
        <v>2499</v>
      </c>
      <c r="BK28" s="5" t="s">
        <v>2500</v>
      </c>
      <c r="BL28" s="5" t="s">
        <v>2918</v>
      </c>
      <c r="BM28" s="18" t="s">
        <v>2957</v>
      </c>
      <c r="BN28" s="18" t="s">
        <v>2994</v>
      </c>
      <c r="BP28" s="5" t="s">
        <v>2920</v>
      </c>
      <c r="BQ28" s="5" t="s">
        <v>2921</v>
      </c>
      <c r="BR28" s="5" t="s">
        <v>2501</v>
      </c>
      <c r="BS28" s="5">
        <v>9</v>
      </c>
      <c r="BT28" s="5" t="s">
        <v>2922</v>
      </c>
      <c r="BU28" s="8" t="s">
        <v>6242</v>
      </c>
      <c r="BV28" s="8" t="s">
        <v>6242</v>
      </c>
      <c r="BW28" s="8" t="s">
        <v>6336</v>
      </c>
      <c r="BX28" s="8" t="s">
        <v>6418</v>
      </c>
      <c r="BY28" s="5" t="s">
        <v>2503</v>
      </c>
      <c r="BZ28" s="6">
        <v>43294</v>
      </c>
      <c r="CA28" s="6">
        <v>43924</v>
      </c>
    </row>
    <row r="29" spans="1:79" s="5" customFormat="1" ht="11.25" x14ac:dyDescent="0.2">
      <c r="A29" s="5">
        <v>2016</v>
      </c>
      <c r="B29" s="6">
        <v>42644</v>
      </c>
      <c r="C29" s="6">
        <v>42735</v>
      </c>
      <c r="D29" s="5" t="s">
        <v>2937</v>
      </c>
      <c r="E29" s="5" t="s">
        <v>2484</v>
      </c>
      <c r="G29" s="5">
        <v>21</v>
      </c>
      <c r="H29" s="5" t="s">
        <v>2999</v>
      </c>
      <c r="I29" s="8" t="s">
        <v>5824</v>
      </c>
      <c r="K29" s="5" t="s">
        <v>3000</v>
      </c>
      <c r="L29" s="5">
        <v>21</v>
      </c>
      <c r="M29" s="6">
        <v>42720</v>
      </c>
      <c r="N29" s="5">
        <v>21</v>
      </c>
      <c r="O29" s="5">
        <v>21</v>
      </c>
      <c r="P29" s="8" t="s">
        <v>5924</v>
      </c>
      <c r="Q29" s="8" t="s">
        <v>6018</v>
      </c>
      <c r="R29" s="8" t="s">
        <v>6101</v>
      </c>
      <c r="S29" s="5" t="s">
        <v>2491</v>
      </c>
      <c r="T29" s="5" t="s">
        <v>2491</v>
      </c>
      <c r="U29" s="5" t="s">
        <v>2491</v>
      </c>
      <c r="V29" s="5" t="s">
        <v>3001</v>
      </c>
      <c r="W29" s="5" t="s">
        <v>2941</v>
      </c>
      <c r="AO29" s="5" t="s">
        <v>2915</v>
      </c>
      <c r="AP29" s="5" t="s">
        <v>2493</v>
      </c>
      <c r="AQ29" s="5" t="s">
        <v>2916</v>
      </c>
      <c r="AR29" s="5" t="s">
        <v>2917</v>
      </c>
      <c r="AS29" s="5" t="s">
        <v>3002</v>
      </c>
      <c r="AT29" s="6">
        <v>42753</v>
      </c>
      <c r="AW29" s="50">
        <v>8445485.6799999997</v>
      </c>
      <c r="AX29" s="50">
        <v>9796763.3900000006</v>
      </c>
      <c r="AY29" s="5">
        <v>1</v>
      </c>
      <c r="AZ29" s="5">
        <v>1526954.4</v>
      </c>
      <c r="BA29" s="5" t="s">
        <v>2495</v>
      </c>
      <c r="BB29" s="5" t="s">
        <v>2496</v>
      </c>
      <c r="BC29" s="5" t="s">
        <v>2497</v>
      </c>
      <c r="BD29" s="18" t="s">
        <v>3003</v>
      </c>
      <c r="BE29" s="6">
        <v>42765</v>
      </c>
      <c r="BF29" s="6">
        <v>42944</v>
      </c>
      <c r="BG29" s="8" t="s">
        <v>6186</v>
      </c>
      <c r="BI29" s="5">
        <v>1</v>
      </c>
      <c r="BJ29" s="5" t="s">
        <v>2499</v>
      </c>
      <c r="BK29" s="5" t="s">
        <v>2500</v>
      </c>
      <c r="BL29" s="18" t="s">
        <v>2918</v>
      </c>
      <c r="BM29" s="5" t="s">
        <v>3004</v>
      </c>
      <c r="BN29" s="5" t="s">
        <v>3000</v>
      </c>
      <c r="BP29" s="5" t="s">
        <v>2920</v>
      </c>
      <c r="BQ29" s="5" t="s">
        <v>2921</v>
      </c>
      <c r="BR29" s="5" t="s">
        <v>20</v>
      </c>
      <c r="BT29" s="5" t="s">
        <v>2922</v>
      </c>
      <c r="BU29" s="8" t="s">
        <v>6243</v>
      </c>
      <c r="BV29" s="8" t="s">
        <v>6243</v>
      </c>
      <c r="BW29" s="8" t="s">
        <v>6337</v>
      </c>
      <c r="BX29" s="8" t="s">
        <v>6419</v>
      </c>
      <c r="BY29" s="5" t="s">
        <v>2503</v>
      </c>
      <c r="BZ29" s="6">
        <v>43294</v>
      </c>
      <c r="CA29" s="6">
        <v>43924</v>
      </c>
    </row>
    <row r="30" spans="1:79" s="5" customFormat="1" ht="11.25" x14ac:dyDescent="0.2">
      <c r="A30" s="5">
        <v>2017</v>
      </c>
      <c r="B30" s="6">
        <v>42736</v>
      </c>
      <c r="C30" s="6">
        <v>42825</v>
      </c>
      <c r="D30" s="5" t="s">
        <v>2913</v>
      </c>
      <c r="E30" s="5" t="s">
        <v>2484</v>
      </c>
      <c r="G30" s="5">
        <v>22</v>
      </c>
      <c r="H30" s="5" t="s">
        <v>2571</v>
      </c>
      <c r="I30" s="8" t="s">
        <v>5825</v>
      </c>
      <c r="K30" s="5" t="s">
        <v>2573</v>
      </c>
      <c r="L30" s="5">
        <v>22</v>
      </c>
      <c r="M30" s="6">
        <v>42787</v>
      </c>
      <c r="N30" s="5">
        <v>22</v>
      </c>
      <c r="O30" s="5">
        <v>22</v>
      </c>
      <c r="P30" s="8" t="s">
        <v>5925</v>
      </c>
      <c r="Q30" s="8"/>
      <c r="R30" s="8" t="s">
        <v>6102</v>
      </c>
      <c r="S30" s="5" t="s">
        <v>2491</v>
      </c>
      <c r="T30" s="5" t="s">
        <v>2491</v>
      </c>
      <c r="U30" s="5" t="s">
        <v>2491</v>
      </c>
      <c r="V30" s="5" t="s">
        <v>2986</v>
      </c>
      <c r="W30" s="5" t="s">
        <v>2553</v>
      </c>
      <c r="AO30" s="5" t="s">
        <v>2915</v>
      </c>
      <c r="AP30" s="5" t="s">
        <v>2493</v>
      </c>
      <c r="AQ30" s="5" t="s">
        <v>2916</v>
      </c>
      <c r="AR30" s="5" t="s">
        <v>2917</v>
      </c>
      <c r="AS30" s="5" t="s">
        <v>2574</v>
      </c>
      <c r="AT30" s="6">
        <v>42804</v>
      </c>
      <c r="AW30" s="50">
        <v>635971.47</v>
      </c>
      <c r="AX30" s="50">
        <v>737726.91</v>
      </c>
      <c r="AY30" s="5">
        <v>1</v>
      </c>
      <c r="AZ30" s="5">
        <v>1526954.4</v>
      </c>
      <c r="BA30" s="5" t="s">
        <v>2495</v>
      </c>
      <c r="BB30" s="5" t="s">
        <v>2496</v>
      </c>
      <c r="BC30" s="5" t="s">
        <v>2497</v>
      </c>
      <c r="BD30" s="5" t="s">
        <v>2575</v>
      </c>
      <c r="BE30" s="6">
        <v>42755</v>
      </c>
      <c r="BF30" s="6">
        <v>42903</v>
      </c>
      <c r="BG30" s="8" t="s">
        <v>3675</v>
      </c>
      <c r="BI30" s="5">
        <v>3</v>
      </c>
      <c r="BJ30" s="5" t="s">
        <v>2499</v>
      </c>
      <c r="BK30" s="5" t="s">
        <v>2500</v>
      </c>
      <c r="BL30" s="18" t="s">
        <v>2918</v>
      </c>
      <c r="BM30" s="18" t="s">
        <v>3005</v>
      </c>
      <c r="BN30" s="5" t="s">
        <v>2573</v>
      </c>
      <c r="BP30" s="5" t="s">
        <v>2920</v>
      </c>
      <c r="BQ30" s="5" t="s">
        <v>2921</v>
      </c>
      <c r="BR30" s="5" t="s">
        <v>2501</v>
      </c>
      <c r="BS30" s="5">
        <v>10</v>
      </c>
      <c r="BT30" s="5" t="s">
        <v>2922</v>
      </c>
      <c r="BU30" s="8" t="s">
        <v>6244</v>
      </c>
      <c r="BV30" s="8" t="s">
        <v>6244</v>
      </c>
      <c r="BW30" s="8" t="s">
        <v>6338</v>
      </c>
      <c r="BX30" s="8" t="s">
        <v>6420</v>
      </c>
      <c r="BY30" s="5" t="s">
        <v>2503</v>
      </c>
      <c r="BZ30" s="6">
        <v>43391</v>
      </c>
      <c r="CA30" s="6">
        <v>43924</v>
      </c>
    </row>
    <row r="31" spans="1:79" s="5" customFormat="1" ht="11.25" x14ac:dyDescent="0.2">
      <c r="A31" s="5">
        <v>2017</v>
      </c>
      <c r="B31" s="6">
        <v>42736</v>
      </c>
      <c r="C31" s="6">
        <v>42825</v>
      </c>
      <c r="D31" s="5" t="s">
        <v>2913</v>
      </c>
      <c r="E31" s="5" t="s">
        <v>2510</v>
      </c>
      <c r="G31" s="5">
        <v>23</v>
      </c>
      <c r="H31" s="5" t="s">
        <v>3006</v>
      </c>
      <c r="I31" s="8" t="s">
        <v>5826</v>
      </c>
      <c r="K31" s="5" t="s">
        <v>3007</v>
      </c>
      <c r="L31" s="5">
        <v>23</v>
      </c>
      <c r="M31" s="6">
        <v>42797</v>
      </c>
      <c r="N31" s="5">
        <v>23</v>
      </c>
      <c r="O31" s="5">
        <v>23</v>
      </c>
      <c r="P31" s="8" t="s">
        <v>5926</v>
      </c>
      <c r="Q31" s="8" t="s">
        <v>6019</v>
      </c>
      <c r="R31" s="8" t="s">
        <v>6103</v>
      </c>
      <c r="S31" s="5" t="s">
        <v>23</v>
      </c>
      <c r="T31" s="5" t="s">
        <v>2932</v>
      </c>
      <c r="U31" s="5" t="s">
        <v>2514</v>
      </c>
      <c r="V31" s="5" t="s">
        <v>2491</v>
      </c>
      <c r="W31" s="5" t="s">
        <v>2515</v>
      </c>
      <c r="AO31" s="5" t="s">
        <v>2915</v>
      </c>
      <c r="AP31" s="5" t="s">
        <v>2493</v>
      </c>
      <c r="AQ31" s="5" t="s">
        <v>2916</v>
      </c>
      <c r="AR31" s="5" t="s">
        <v>2917</v>
      </c>
      <c r="AS31" s="5" t="s">
        <v>3008</v>
      </c>
      <c r="AT31" s="6">
        <v>42818</v>
      </c>
      <c r="AW31" s="50">
        <v>1966957.71</v>
      </c>
      <c r="AX31" s="50">
        <v>2281670.94</v>
      </c>
      <c r="AY31" s="5">
        <v>1572763.03</v>
      </c>
      <c r="AZ31" s="5">
        <v>4595418.49</v>
      </c>
      <c r="BA31" s="5" t="s">
        <v>2495</v>
      </c>
      <c r="BB31" s="5" t="s">
        <v>2496</v>
      </c>
      <c r="BC31" s="5" t="s">
        <v>2497</v>
      </c>
      <c r="BD31" s="5" t="s">
        <v>3009</v>
      </c>
      <c r="BE31" s="6">
        <v>42828</v>
      </c>
      <c r="BF31" s="6">
        <v>43007</v>
      </c>
      <c r="BG31" s="8" t="s">
        <v>6187</v>
      </c>
      <c r="BI31" s="5">
        <v>4</v>
      </c>
      <c r="BJ31" s="5" t="s">
        <v>2499</v>
      </c>
      <c r="BK31" s="5" t="s">
        <v>2500</v>
      </c>
      <c r="BL31" s="18" t="s">
        <v>2918</v>
      </c>
      <c r="BM31" s="18" t="s">
        <v>3010</v>
      </c>
      <c r="BN31" s="5" t="s">
        <v>3007</v>
      </c>
      <c r="BP31" s="5" t="s">
        <v>2920</v>
      </c>
      <c r="BQ31" s="5" t="s">
        <v>2921</v>
      </c>
      <c r="BR31" s="5" t="s">
        <v>2501</v>
      </c>
      <c r="BS31" s="51">
        <v>11</v>
      </c>
      <c r="BT31" s="5" t="s">
        <v>2922</v>
      </c>
      <c r="BU31" s="8" t="s">
        <v>6245</v>
      </c>
      <c r="BV31" s="8" t="s">
        <v>6245</v>
      </c>
      <c r="BW31" s="8" t="s">
        <v>6339</v>
      </c>
      <c r="BX31" s="8" t="s">
        <v>6421</v>
      </c>
      <c r="BY31" s="5" t="s">
        <v>2518</v>
      </c>
      <c r="BZ31" s="6">
        <v>43391</v>
      </c>
      <c r="CA31" s="6">
        <v>43924</v>
      </c>
    </row>
    <row r="32" spans="1:79" s="5" customFormat="1" ht="11.25" x14ac:dyDescent="0.2">
      <c r="A32" s="5">
        <v>2017</v>
      </c>
      <c r="B32" s="6">
        <v>42736</v>
      </c>
      <c r="C32" s="6">
        <v>42825</v>
      </c>
      <c r="D32" s="5" t="s">
        <v>2913</v>
      </c>
      <c r="E32" s="5" t="s">
        <v>2484</v>
      </c>
      <c r="G32" s="5">
        <v>24</v>
      </c>
      <c r="H32" s="5" t="s">
        <v>3008</v>
      </c>
      <c r="I32" s="8" t="s">
        <v>5827</v>
      </c>
      <c r="K32" s="5" t="s">
        <v>3011</v>
      </c>
      <c r="L32" s="5">
        <v>24</v>
      </c>
      <c r="M32" s="6">
        <v>42810</v>
      </c>
      <c r="N32" s="5">
        <v>24</v>
      </c>
      <c r="O32" s="5">
        <v>24</v>
      </c>
      <c r="P32" s="8" t="s">
        <v>5927</v>
      </c>
      <c r="Q32" s="8" t="s">
        <v>6020</v>
      </c>
      <c r="R32" s="8" t="s">
        <v>6104</v>
      </c>
      <c r="S32" s="5" t="s">
        <v>2914</v>
      </c>
      <c r="T32" s="5" t="s">
        <v>2489</v>
      </c>
      <c r="U32" s="5" t="s">
        <v>2490</v>
      </c>
      <c r="V32" s="5" t="s">
        <v>2491</v>
      </c>
      <c r="W32" s="5" t="s">
        <v>2492</v>
      </c>
      <c r="AO32" s="5" t="s">
        <v>2915</v>
      </c>
      <c r="AP32" s="5" t="s">
        <v>2493</v>
      </c>
      <c r="AQ32" s="5" t="s">
        <v>2916</v>
      </c>
      <c r="AR32" s="5" t="s">
        <v>2917</v>
      </c>
      <c r="AS32" s="5" t="s">
        <v>3012</v>
      </c>
      <c r="AT32" s="6">
        <v>42832</v>
      </c>
      <c r="AW32" s="50">
        <v>2259298.5</v>
      </c>
      <c r="AX32" s="50">
        <v>2620786.2599999998</v>
      </c>
      <c r="AY32" s="5">
        <v>1572763.03</v>
      </c>
      <c r="AZ32" s="5">
        <v>4595418.49</v>
      </c>
      <c r="BA32" s="5" t="s">
        <v>2495</v>
      </c>
      <c r="BB32" s="5" t="s">
        <v>2496</v>
      </c>
      <c r="BC32" s="5" t="s">
        <v>2497</v>
      </c>
      <c r="BD32" s="5" t="s">
        <v>3013</v>
      </c>
      <c r="BE32" s="6">
        <v>42842</v>
      </c>
      <c r="BF32" s="6">
        <v>42991</v>
      </c>
      <c r="BG32" s="8" t="s">
        <v>6188</v>
      </c>
      <c r="BI32" s="5">
        <v>1</v>
      </c>
      <c r="BJ32" s="5" t="s">
        <v>2499</v>
      </c>
      <c r="BK32" s="5" t="s">
        <v>2500</v>
      </c>
      <c r="BL32" s="18" t="s">
        <v>2918</v>
      </c>
      <c r="BM32" s="18" t="s">
        <v>3014</v>
      </c>
      <c r="BN32" s="5" t="s">
        <v>3011</v>
      </c>
      <c r="BP32" s="5" t="s">
        <v>2920</v>
      </c>
      <c r="BQ32" s="5" t="s">
        <v>2921</v>
      </c>
      <c r="BR32" s="5" t="s">
        <v>20</v>
      </c>
      <c r="BT32" s="5" t="s">
        <v>2922</v>
      </c>
      <c r="BU32" s="8" t="s">
        <v>6246</v>
      </c>
      <c r="BV32" s="8" t="s">
        <v>6246</v>
      </c>
      <c r="BW32" s="8" t="s">
        <v>6340</v>
      </c>
      <c r="BX32" s="8" t="s">
        <v>6422</v>
      </c>
      <c r="BY32" s="5" t="s">
        <v>2503</v>
      </c>
      <c r="BZ32" s="6">
        <v>43391</v>
      </c>
      <c r="CA32" s="6">
        <v>43924</v>
      </c>
    </row>
    <row r="33" spans="1:79" s="5" customFormat="1" ht="11.25" x14ac:dyDescent="0.2">
      <c r="A33" s="5">
        <v>2017</v>
      </c>
      <c r="B33" s="6">
        <v>42826</v>
      </c>
      <c r="C33" s="6">
        <v>42916</v>
      </c>
      <c r="D33" s="5" t="s">
        <v>2913</v>
      </c>
      <c r="E33" s="5" t="s">
        <v>2484</v>
      </c>
      <c r="G33" s="5">
        <v>25</v>
      </c>
      <c r="H33" s="5" t="s">
        <v>3012</v>
      </c>
      <c r="I33" s="8" t="s">
        <v>5828</v>
      </c>
      <c r="K33" s="5" t="s">
        <v>3015</v>
      </c>
      <c r="L33" s="5">
        <v>25</v>
      </c>
      <c r="M33" s="6">
        <v>42853</v>
      </c>
      <c r="N33" s="5">
        <v>25</v>
      </c>
      <c r="O33" s="5">
        <v>25</v>
      </c>
      <c r="P33" s="8" t="s">
        <v>5928</v>
      </c>
      <c r="Q33" s="8" t="s">
        <v>6021</v>
      </c>
      <c r="R33" s="8" t="s">
        <v>6105</v>
      </c>
      <c r="S33" s="5" t="s">
        <v>2491</v>
      </c>
      <c r="T33" s="5" t="s">
        <v>2491</v>
      </c>
      <c r="U33" s="5" t="s">
        <v>2491</v>
      </c>
      <c r="V33" s="5" t="s">
        <v>3016</v>
      </c>
      <c r="W33" s="5" t="s">
        <v>3017</v>
      </c>
      <c r="AO33" s="5" t="s">
        <v>2915</v>
      </c>
      <c r="AP33" s="5" t="s">
        <v>2493</v>
      </c>
      <c r="AQ33" s="5" t="s">
        <v>2916</v>
      </c>
      <c r="AR33" s="5" t="s">
        <v>2917</v>
      </c>
      <c r="AS33" s="5" t="s">
        <v>3018</v>
      </c>
      <c r="AT33" s="6">
        <v>42878</v>
      </c>
      <c r="AW33" s="50">
        <v>3094275.98</v>
      </c>
      <c r="AX33" s="50">
        <v>3589360.14</v>
      </c>
      <c r="AY33" s="5">
        <v>1572763.03</v>
      </c>
      <c r="AZ33" s="5">
        <v>4595418.49</v>
      </c>
      <c r="BA33" s="5" t="s">
        <v>2495</v>
      </c>
      <c r="BB33" s="5" t="s">
        <v>2496</v>
      </c>
      <c r="BC33" s="5" t="s">
        <v>2497</v>
      </c>
      <c r="BD33" s="5" t="s">
        <v>3019</v>
      </c>
      <c r="BE33" s="6">
        <v>42888</v>
      </c>
      <c r="BF33" s="6">
        <v>43037</v>
      </c>
      <c r="BG33" s="8" t="s">
        <v>6189</v>
      </c>
      <c r="BI33" s="5">
        <v>1</v>
      </c>
      <c r="BJ33" s="5" t="s">
        <v>2499</v>
      </c>
      <c r="BK33" s="5" t="s">
        <v>2500</v>
      </c>
      <c r="BL33" s="5" t="s">
        <v>2918</v>
      </c>
      <c r="BM33" s="18" t="s">
        <v>2957</v>
      </c>
      <c r="BN33" s="5" t="s">
        <v>3015</v>
      </c>
      <c r="BP33" s="5" t="s">
        <v>2920</v>
      </c>
      <c r="BQ33" s="5" t="s">
        <v>2921</v>
      </c>
      <c r="BR33" s="5" t="s">
        <v>2501</v>
      </c>
      <c r="BS33" s="5">
        <v>12</v>
      </c>
      <c r="BT33" s="5" t="s">
        <v>2922</v>
      </c>
      <c r="BU33" s="8" t="s">
        <v>6247</v>
      </c>
      <c r="BV33" s="8" t="s">
        <v>6247</v>
      </c>
      <c r="BW33" s="8" t="s">
        <v>6341</v>
      </c>
      <c r="BX33" s="8" t="s">
        <v>6423</v>
      </c>
      <c r="BY33" s="5" t="s">
        <v>2503</v>
      </c>
      <c r="BZ33" s="6">
        <v>43294</v>
      </c>
      <c r="CA33" s="6">
        <v>43924</v>
      </c>
    </row>
    <row r="34" spans="1:79" s="5" customFormat="1" ht="11.25" x14ac:dyDescent="0.2">
      <c r="A34" s="5">
        <v>2017</v>
      </c>
      <c r="B34" s="6">
        <v>42826</v>
      </c>
      <c r="C34" s="6">
        <v>42916</v>
      </c>
      <c r="D34" s="5" t="s">
        <v>2913</v>
      </c>
      <c r="E34" s="5" t="s">
        <v>2484</v>
      </c>
      <c r="G34" s="5">
        <v>26</v>
      </c>
      <c r="H34" s="5" t="s">
        <v>3018</v>
      </c>
      <c r="I34" s="8" t="s">
        <v>5829</v>
      </c>
      <c r="K34" s="5" t="s">
        <v>3020</v>
      </c>
      <c r="L34" s="5">
        <v>26</v>
      </c>
      <c r="M34" s="6">
        <v>42860</v>
      </c>
      <c r="N34" s="5">
        <v>26</v>
      </c>
      <c r="O34" s="5">
        <v>26</v>
      </c>
      <c r="P34" s="8" t="s">
        <v>5929</v>
      </c>
      <c r="Q34" s="8" t="s">
        <v>6022</v>
      </c>
      <c r="R34" s="8" t="s">
        <v>6106</v>
      </c>
      <c r="S34" s="5" t="s">
        <v>2491</v>
      </c>
      <c r="T34" s="5" t="s">
        <v>2491</v>
      </c>
      <c r="U34" s="5" t="s">
        <v>2491</v>
      </c>
      <c r="V34" s="5" t="s">
        <v>3021</v>
      </c>
      <c r="W34" s="5" t="s">
        <v>3022</v>
      </c>
      <c r="AO34" s="5" t="s">
        <v>2915</v>
      </c>
      <c r="AP34" s="5" t="s">
        <v>2493</v>
      </c>
      <c r="AQ34" s="5" t="s">
        <v>2916</v>
      </c>
      <c r="AR34" s="5" t="s">
        <v>2917</v>
      </c>
      <c r="AS34" s="5" t="s">
        <v>3023</v>
      </c>
      <c r="AT34" s="6">
        <v>42884</v>
      </c>
      <c r="AW34" s="50">
        <v>1590865.48</v>
      </c>
      <c r="AX34" s="50">
        <v>1845403.96</v>
      </c>
      <c r="AY34" s="5">
        <v>1572763.03</v>
      </c>
      <c r="AZ34" s="5">
        <v>4595418.49</v>
      </c>
      <c r="BA34" s="5" t="s">
        <v>2495</v>
      </c>
      <c r="BB34" s="5" t="s">
        <v>2496</v>
      </c>
      <c r="BC34" s="5" t="s">
        <v>2497</v>
      </c>
      <c r="BD34" s="5" t="s">
        <v>3024</v>
      </c>
      <c r="BE34" s="6">
        <v>42894</v>
      </c>
      <c r="BF34" s="6">
        <v>43043</v>
      </c>
      <c r="BG34" s="8" t="s">
        <v>6190</v>
      </c>
      <c r="BI34" s="5">
        <v>1</v>
      </c>
      <c r="BJ34" s="5" t="s">
        <v>2499</v>
      </c>
      <c r="BK34" s="5" t="s">
        <v>2500</v>
      </c>
      <c r="BL34" s="5" t="s">
        <v>2918</v>
      </c>
      <c r="BM34" s="18" t="s">
        <v>3025</v>
      </c>
      <c r="BN34" s="5" t="s">
        <v>3020</v>
      </c>
      <c r="BP34" s="5" t="s">
        <v>2920</v>
      </c>
      <c r="BQ34" s="5" t="s">
        <v>2921</v>
      </c>
      <c r="BR34" s="5" t="s">
        <v>20</v>
      </c>
      <c r="BT34" s="5" t="s">
        <v>2922</v>
      </c>
      <c r="BU34" s="8" t="s">
        <v>6248</v>
      </c>
      <c r="BV34" s="8" t="s">
        <v>6248</v>
      </c>
      <c r="BW34" s="8" t="s">
        <v>6342</v>
      </c>
      <c r="BX34" s="8" t="s">
        <v>6424</v>
      </c>
      <c r="BY34" s="5" t="s">
        <v>2503</v>
      </c>
      <c r="BZ34" s="6">
        <v>43294</v>
      </c>
      <c r="CA34" s="6">
        <v>43924</v>
      </c>
    </row>
    <row r="35" spans="1:79" s="5" customFormat="1" ht="11.25" x14ac:dyDescent="0.2">
      <c r="A35" s="5">
        <v>2017</v>
      </c>
      <c r="B35" s="6">
        <v>42826</v>
      </c>
      <c r="C35" s="6">
        <v>42916</v>
      </c>
      <c r="D35" s="5" t="s">
        <v>2913</v>
      </c>
      <c r="E35" s="5" t="s">
        <v>2484</v>
      </c>
      <c r="G35" s="5">
        <v>27</v>
      </c>
      <c r="H35" s="5" t="s">
        <v>3023</v>
      </c>
      <c r="I35" s="8" t="s">
        <v>5830</v>
      </c>
      <c r="K35" s="5" t="s">
        <v>3026</v>
      </c>
      <c r="L35" s="5">
        <v>27</v>
      </c>
      <c r="M35" s="6">
        <v>42878</v>
      </c>
      <c r="N35" s="5">
        <v>27</v>
      </c>
      <c r="O35" s="5">
        <v>27</v>
      </c>
      <c r="P35" s="8" t="s">
        <v>5930</v>
      </c>
      <c r="Q35" s="8" t="s">
        <v>6023</v>
      </c>
      <c r="R35" s="8" t="s">
        <v>6107</v>
      </c>
      <c r="S35" s="5" t="s">
        <v>2491</v>
      </c>
      <c r="T35" s="5" t="s">
        <v>2491</v>
      </c>
      <c r="U35" s="5" t="s">
        <v>2491</v>
      </c>
      <c r="V35" s="5" t="s">
        <v>3027</v>
      </c>
      <c r="W35" s="5" t="s">
        <v>3028</v>
      </c>
      <c r="AO35" s="5" t="s">
        <v>2915</v>
      </c>
      <c r="AP35" s="5" t="s">
        <v>2493</v>
      </c>
      <c r="AQ35" s="5" t="s">
        <v>2916</v>
      </c>
      <c r="AR35" s="5" t="s">
        <v>2917</v>
      </c>
      <c r="AS35" s="5" t="s">
        <v>3029</v>
      </c>
      <c r="AT35" s="6">
        <v>42902</v>
      </c>
      <c r="AW35" s="50">
        <v>2081821.14</v>
      </c>
      <c r="AX35" s="50">
        <v>2414912.52</v>
      </c>
      <c r="AY35" s="5">
        <v>1572763.03</v>
      </c>
      <c r="AZ35" s="5">
        <v>4595418.49</v>
      </c>
      <c r="BA35" s="5" t="s">
        <v>2495</v>
      </c>
      <c r="BB35" s="5" t="s">
        <v>2496</v>
      </c>
      <c r="BC35" s="5" t="s">
        <v>2497</v>
      </c>
      <c r="BD35" s="5" t="s">
        <v>3030</v>
      </c>
      <c r="BE35" s="6">
        <v>42912</v>
      </c>
      <c r="BF35" s="6">
        <v>43031</v>
      </c>
      <c r="BG35" s="8" t="s">
        <v>6191</v>
      </c>
      <c r="BI35" s="5">
        <v>2</v>
      </c>
      <c r="BJ35" s="5" t="s">
        <v>2499</v>
      </c>
      <c r="BK35" s="5" t="s">
        <v>2500</v>
      </c>
      <c r="BL35" s="5" t="s">
        <v>2918</v>
      </c>
      <c r="BM35" s="18" t="s">
        <v>3031</v>
      </c>
      <c r="BN35" s="5" t="s">
        <v>3026</v>
      </c>
      <c r="BP35" s="5" t="s">
        <v>2920</v>
      </c>
      <c r="BQ35" s="5" t="s">
        <v>2921</v>
      </c>
      <c r="BR35" s="5" t="s">
        <v>20</v>
      </c>
      <c r="BT35" s="5" t="s">
        <v>2922</v>
      </c>
      <c r="BU35" s="8" t="s">
        <v>6249</v>
      </c>
      <c r="BV35" s="8" t="s">
        <v>6249</v>
      </c>
      <c r="BW35" s="8" t="s">
        <v>6343</v>
      </c>
      <c r="BX35" s="8" t="s">
        <v>6425</v>
      </c>
      <c r="BY35" s="5" t="s">
        <v>2503</v>
      </c>
      <c r="BZ35" s="6">
        <v>43294</v>
      </c>
      <c r="CA35" s="6">
        <v>43924</v>
      </c>
    </row>
    <row r="36" spans="1:79" s="5" customFormat="1" ht="11.25" x14ac:dyDescent="0.2">
      <c r="A36" s="5">
        <v>2017</v>
      </c>
      <c r="B36" s="6">
        <v>42917</v>
      </c>
      <c r="C36" s="6">
        <v>43008</v>
      </c>
      <c r="D36" s="5" t="s">
        <v>2913</v>
      </c>
      <c r="E36" s="5" t="s">
        <v>2510</v>
      </c>
      <c r="G36" s="5">
        <v>28</v>
      </c>
      <c r="H36" s="5" t="s">
        <v>3029</v>
      </c>
      <c r="I36" s="8" t="s">
        <v>5831</v>
      </c>
      <c r="K36" s="5" t="s">
        <v>3032</v>
      </c>
      <c r="L36" s="5">
        <v>28</v>
      </c>
      <c r="M36" s="6">
        <v>42913</v>
      </c>
      <c r="N36" s="5">
        <v>28</v>
      </c>
      <c r="O36" s="5">
        <v>28</v>
      </c>
      <c r="P36" s="8" t="s">
        <v>5931</v>
      </c>
      <c r="Q36" s="8" t="s">
        <v>6024</v>
      </c>
      <c r="R36" s="8" t="s">
        <v>6108</v>
      </c>
      <c r="S36" s="5" t="s">
        <v>3033</v>
      </c>
      <c r="T36" s="5" t="s">
        <v>3034</v>
      </c>
      <c r="U36" s="5" t="s">
        <v>299</v>
      </c>
      <c r="V36" s="5" t="s">
        <v>2491</v>
      </c>
      <c r="W36" s="5" t="s">
        <v>3035</v>
      </c>
      <c r="AO36" s="5" t="s">
        <v>2915</v>
      </c>
      <c r="AP36" s="5" t="s">
        <v>2493</v>
      </c>
      <c r="AQ36" s="5" t="s">
        <v>2916</v>
      </c>
      <c r="AR36" s="5" t="s">
        <v>2917</v>
      </c>
      <c r="AS36" s="5" t="s">
        <v>3036</v>
      </c>
      <c r="AT36" s="6">
        <v>42937</v>
      </c>
      <c r="AW36" s="50">
        <v>2841003.05</v>
      </c>
      <c r="AX36" s="50">
        <v>3295563.54</v>
      </c>
      <c r="AY36" s="5">
        <v>1572763.03</v>
      </c>
      <c r="AZ36" s="5">
        <v>4595418.49</v>
      </c>
      <c r="BA36" s="5" t="s">
        <v>2495</v>
      </c>
      <c r="BB36" s="5" t="s">
        <v>2496</v>
      </c>
      <c r="BC36" s="5" t="s">
        <v>2497</v>
      </c>
      <c r="BD36" s="18" t="s">
        <v>3037</v>
      </c>
      <c r="BE36" s="6">
        <v>42947</v>
      </c>
      <c r="BF36" s="6">
        <v>43126</v>
      </c>
      <c r="BG36" s="8" t="s">
        <v>6192</v>
      </c>
      <c r="BI36" s="5">
        <v>6</v>
      </c>
      <c r="BJ36" s="5" t="s">
        <v>2499</v>
      </c>
      <c r="BK36" s="5" t="s">
        <v>2500</v>
      </c>
      <c r="BL36" s="5" t="s">
        <v>2918</v>
      </c>
      <c r="BM36" s="18" t="s">
        <v>3038</v>
      </c>
      <c r="BN36" s="5" t="s">
        <v>3032</v>
      </c>
      <c r="BP36" s="5" t="s">
        <v>2920</v>
      </c>
      <c r="BQ36" s="5" t="s">
        <v>2921</v>
      </c>
      <c r="BR36" s="5" t="s">
        <v>20</v>
      </c>
      <c r="BT36" s="5" t="s">
        <v>2922</v>
      </c>
      <c r="BU36" s="8" t="s">
        <v>6250</v>
      </c>
      <c r="BV36" s="8" t="s">
        <v>6250</v>
      </c>
      <c r="BW36" s="8" t="s">
        <v>6344</v>
      </c>
      <c r="BX36" s="8" t="s">
        <v>6426</v>
      </c>
      <c r="BY36" s="5" t="s">
        <v>2518</v>
      </c>
      <c r="BZ36" s="6">
        <v>43475</v>
      </c>
      <c r="CA36" s="6">
        <v>43924</v>
      </c>
    </row>
    <row r="37" spans="1:79" s="5" customFormat="1" ht="11.25" x14ac:dyDescent="0.2">
      <c r="A37" s="5">
        <v>2017</v>
      </c>
      <c r="B37" s="6">
        <v>42917</v>
      </c>
      <c r="C37" s="6">
        <v>43008</v>
      </c>
      <c r="D37" s="5" t="s">
        <v>2913</v>
      </c>
      <c r="E37" s="5" t="s">
        <v>2510</v>
      </c>
      <c r="G37" s="5">
        <v>29</v>
      </c>
      <c r="H37" s="5" t="s">
        <v>2576</v>
      </c>
      <c r="I37" s="8" t="s">
        <v>5832</v>
      </c>
      <c r="K37" s="5" t="s">
        <v>2577</v>
      </c>
      <c r="L37" s="5">
        <v>29</v>
      </c>
      <c r="M37" s="6">
        <v>42919</v>
      </c>
      <c r="N37" s="5">
        <v>29</v>
      </c>
      <c r="O37" s="5">
        <v>57</v>
      </c>
      <c r="P37" s="8"/>
      <c r="Q37" s="8"/>
      <c r="R37" s="8" t="s">
        <v>6109</v>
      </c>
      <c r="S37" s="5" t="s">
        <v>2544</v>
      </c>
      <c r="T37" s="5" t="s">
        <v>301</v>
      </c>
      <c r="U37" s="5" t="s">
        <v>2546</v>
      </c>
      <c r="V37" s="5" t="s">
        <v>2491</v>
      </c>
      <c r="W37" s="5" t="s">
        <v>2547</v>
      </c>
      <c r="AO37" s="5" t="s">
        <v>2915</v>
      </c>
      <c r="AP37" s="5" t="s">
        <v>2493</v>
      </c>
      <c r="AQ37" s="5" t="s">
        <v>2916</v>
      </c>
      <c r="AR37" s="5" t="s">
        <v>2917</v>
      </c>
      <c r="AS37" s="5" t="s">
        <v>2578</v>
      </c>
      <c r="AT37" s="6">
        <v>42936</v>
      </c>
      <c r="AW37" s="50">
        <v>86107.68</v>
      </c>
      <c r="AX37" s="50">
        <v>99884.91</v>
      </c>
      <c r="AY37" s="5">
        <v>1</v>
      </c>
      <c r="AZ37" s="5">
        <v>1572763.03</v>
      </c>
      <c r="BA37" s="5" t="s">
        <v>2495</v>
      </c>
      <c r="BB37" s="5" t="s">
        <v>2496</v>
      </c>
      <c r="BC37" s="5" t="s">
        <v>2497</v>
      </c>
      <c r="BD37" s="5" t="s">
        <v>2579</v>
      </c>
      <c r="BE37" s="6">
        <v>42947</v>
      </c>
      <c r="BF37" s="6">
        <v>43036</v>
      </c>
      <c r="BG37" s="8" t="s">
        <v>3676</v>
      </c>
      <c r="BI37" s="5">
        <v>1</v>
      </c>
      <c r="BJ37" s="5" t="s">
        <v>2499</v>
      </c>
      <c r="BK37" s="5" t="s">
        <v>2500</v>
      </c>
      <c r="BL37" s="5" t="s">
        <v>2918</v>
      </c>
      <c r="BM37" s="5" t="s">
        <v>3025</v>
      </c>
      <c r="BN37" s="5" t="s">
        <v>2577</v>
      </c>
      <c r="BP37" s="5" t="s">
        <v>2920</v>
      </c>
      <c r="BQ37" s="5" t="s">
        <v>2921</v>
      </c>
      <c r="BR37" s="5" t="s">
        <v>20</v>
      </c>
      <c r="BT37" s="5" t="s">
        <v>2922</v>
      </c>
      <c r="BU37" s="8" t="s">
        <v>6251</v>
      </c>
      <c r="BV37" s="8" t="s">
        <v>6251</v>
      </c>
      <c r="BW37" s="8" t="s">
        <v>6345</v>
      </c>
      <c r="BX37" s="8" t="s">
        <v>6427</v>
      </c>
      <c r="BY37" s="5" t="s">
        <v>2518</v>
      </c>
      <c r="BZ37" s="6">
        <v>43391</v>
      </c>
      <c r="CA37" s="6">
        <v>43924</v>
      </c>
    </row>
    <row r="38" spans="1:79" s="5" customFormat="1" ht="11.25" x14ac:dyDescent="0.2">
      <c r="A38" s="5">
        <v>2017</v>
      </c>
      <c r="B38" s="6">
        <v>42917</v>
      </c>
      <c r="C38" s="6">
        <v>43008</v>
      </c>
      <c r="D38" s="5" t="s">
        <v>2913</v>
      </c>
      <c r="E38" s="5" t="s">
        <v>2484</v>
      </c>
      <c r="G38" s="5">
        <v>30</v>
      </c>
      <c r="H38" s="5" t="s">
        <v>2578</v>
      </c>
      <c r="I38" s="8" t="s">
        <v>5833</v>
      </c>
      <c r="K38" s="5" t="s">
        <v>2580</v>
      </c>
      <c r="L38" s="5">
        <v>30</v>
      </c>
      <c r="M38" s="6">
        <v>42923</v>
      </c>
      <c r="N38" s="5">
        <v>30</v>
      </c>
      <c r="O38" s="5">
        <v>30</v>
      </c>
      <c r="P38" s="8" t="s">
        <v>5932</v>
      </c>
      <c r="Q38" s="8"/>
      <c r="R38" s="8" t="s">
        <v>6110</v>
      </c>
      <c r="S38" s="5" t="s">
        <v>2954</v>
      </c>
      <c r="T38" s="5" t="s">
        <v>2582</v>
      </c>
      <c r="U38" s="5" t="s">
        <v>301</v>
      </c>
      <c r="V38" s="5" t="s">
        <v>2491</v>
      </c>
      <c r="W38" s="5" t="s">
        <v>2583</v>
      </c>
      <c r="AO38" s="5" t="s">
        <v>2915</v>
      </c>
      <c r="AP38" s="5" t="s">
        <v>2493</v>
      </c>
      <c r="AQ38" s="5" t="s">
        <v>2916</v>
      </c>
      <c r="AR38" s="5" t="s">
        <v>2917</v>
      </c>
      <c r="AS38" s="5" t="s">
        <v>2584</v>
      </c>
      <c r="AT38" s="6">
        <v>42937</v>
      </c>
      <c r="AW38" s="50">
        <v>1258232.08</v>
      </c>
      <c r="AX38" s="50">
        <v>1459549.21</v>
      </c>
      <c r="AY38" s="5">
        <v>1</v>
      </c>
      <c r="AZ38" s="5">
        <v>1572763.03</v>
      </c>
      <c r="BA38" s="5" t="s">
        <v>2495</v>
      </c>
      <c r="BB38" s="5" t="s">
        <v>2496</v>
      </c>
      <c r="BC38" s="5" t="s">
        <v>2497</v>
      </c>
      <c r="BD38" s="5" t="s">
        <v>2585</v>
      </c>
      <c r="BE38" s="6">
        <v>42942</v>
      </c>
      <c r="BF38" s="6">
        <v>43021</v>
      </c>
      <c r="BG38" s="8" t="s">
        <v>3677</v>
      </c>
      <c r="BI38" s="5">
        <v>1</v>
      </c>
      <c r="BJ38" s="5" t="s">
        <v>2499</v>
      </c>
      <c r="BK38" s="5" t="s">
        <v>2500</v>
      </c>
      <c r="BL38" s="5" t="s">
        <v>2918</v>
      </c>
      <c r="BM38" s="5" t="s">
        <v>2957</v>
      </c>
      <c r="BN38" s="5" t="s">
        <v>2580</v>
      </c>
      <c r="BP38" s="5" t="s">
        <v>2920</v>
      </c>
      <c r="BQ38" s="5" t="s">
        <v>2921</v>
      </c>
      <c r="BR38" s="5" t="s">
        <v>20</v>
      </c>
      <c r="BT38" s="5" t="s">
        <v>2922</v>
      </c>
      <c r="BU38" s="8" t="s">
        <v>6252</v>
      </c>
      <c r="BV38" s="8" t="s">
        <v>6252</v>
      </c>
      <c r="BW38" s="8" t="s">
        <v>6346</v>
      </c>
      <c r="BX38" s="8" t="s">
        <v>6428</v>
      </c>
      <c r="BY38" s="5" t="s">
        <v>2503</v>
      </c>
      <c r="BZ38" s="6">
        <v>43294</v>
      </c>
      <c r="CA38" s="6">
        <v>43924</v>
      </c>
    </row>
    <row r="39" spans="1:79" s="5" customFormat="1" ht="11.25" x14ac:dyDescent="0.2">
      <c r="A39" s="5">
        <v>2017</v>
      </c>
      <c r="B39" s="6">
        <v>42917</v>
      </c>
      <c r="C39" s="6">
        <v>43008</v>
      </c>
      <c r="D39" s="5" t="s">
        <v>2913</v>
      </c>
      <c r="E39" s="5" t="s">
        <v>2484</v>
      </c>
      <c r="G39" s="5">
        <v>31</v>
      </c>
      <c r="H39" s="5" t="s">
        <v>3039</v>
      </c>
      <c r="I39" s="8" t="s">
        <v>5834</v>
      </c>
      <c r="K39" s="5" t="s">
        <v>3040</v>
      </c>
      <c r="L39" s="5">
        <v>31</v>
      </c>
      <c r="M39" s="6">
        <v>42943</v>
      </c>
      <c r="N39" s="5">
        <v>31</v>
      </c>
      <c r="O39" s="5">
        <v>31</v>
      </c>
      <c r="P39" s="8" t="s">
        <v>5933</v>
      </c>
      <c r="Q39" s="8" t="s">
        <v>6025</v>
      </c>
      <c r="R39" s="8" t="s">
        <v>6111</v>
      </c>
      <c r="S39" s="5" t="s">
        <v>2521</v>
      </c>
      <c r="T39" s="5" t="s">
        <v>2934</v>
      </c>
      <c r="U39" s="5" t="s">
        <v>2523</v>
      </c>
      <c r="V39" s="5" t="s">
        <v>2491</v>
      </c>
      <c r="W39" s="5" t="s">
        <v>418</v>
      </c>
      <c r="AO39" s="5" t="s">
        <v>2915</v>
      </c>
      <c r="AP39" s="5" t="s">
        <v>2493</v>
      </c>
      <c r="AQ39" s="5" t="s">
        <v>2916</v>
      </c>
      <c r="AR39" s="5" t="s">
        <v>2917</v>
      </c>
      <c r="AS39" s="18" t="s">
        <v>3041</v>
      </c>
      <c r="AT39" s="6">
        <v>42968</v>
      </c>
      <c r="AW39" s="50">
        <v>3435114.94</v>
      </c>
      <c r="AX39" s="50">
        <v>3984733.33</v>
      </c>
      <c r="AY39" s="5">
        <v>1572763.03</v>
      </c>
      <c r="AZ39" s="5">
        <v>4595418.49</v>
      </c>
      <c r="BA39" s="5" t="s">
        <v>2495</v>
      </c>
      <c r="BB39" s="5" t="s">
        <v>2496</v>
      </c>
      <c r="BC39" s="5" t="s">
        <v>2497</v>
      </c>
      <c r="BD39" s="5" t="s">
        <v>3042</v>
      </c>
      <c r="BE39" s="6">
        <v>42978</v>
      </c>
      <c r="BF39" s="6">
        <v>43117</v>
      </c>
      <c r="BG39" s="8" t="s">
        <v>6193</v>
      </c>
      <c r="BI39" s="5">
        <v>1</v>
      </c>
      <c r="BJ39" s="5" t="s">
        <v>2499</v>
      </c>
      <c r="BK39" s="5" t="s">
        <v>2500</v>
      </c>
      <c r="BL39" s="5" t="s">
        <v>2918</v>
      </c>
      <c r="BM39" s="5" t="s">
        <v>2957</v>
      </c>
      <c r="BN39" s="5" t="s">
        <v>3040</v>
      </c>
      <c r="BP39" s="5" t="s">
        <v>2920</v>
      </c>
      <c r="BQ39" s="5" t="s">
        <v>2921</v>
      </c>
      <c r="BR39" s="5" t="s">
        <v>20</v>
      </c>
      <c r="BT39" s="5" t="s">
        <v>2922</v>
      </c>
      <c r="BU39" s="8" t="s">
        <v>6253</v>
      </c>
      <c r="BV39" s="8" t="s">
        <v>6253</v>
      </c>
      <c r="BW39" s="8" t="s">
        <v>6347</v>
      </c>
      <c r="BX39" s="8" t="s">
        <v>6429</v>
      </c>
      <c r="BY39" s="5" t="s">
        <v>2503</v>
      </c>
      <c r="BZ39" s="6">
        <v>43294</v>
      </c>
      <c r="CA39" s="6">
        <v>43924</v>
      </c>
    </row>
    <row r="40" spans="1:79" s="5" customFormat="1" ht="11.25" x14ac:dyDescent="0.2">
      <c r="A40" s="5">
        <v>2017</v>
      </c>
      <c r="B40" s="6">
        <v>42917</v>
      </c>
      <c r="C40" s="6">
        <v>43008</v>
      </c>
      <c r="D40" s="5" t="s">
        <v>2913</v>
      </c>
      <c r="E40" s="5" t="s">
        <v>2510</v>
      </c>
      <c r="G40" s="5">
        <v>32</v>
      </c>
      <c r="H40" s="5" t="s">
        <v>3041</v>
      </c>
      <c r="I40" s="8" t="s">
        <v>5835</v>
      </c>
      <c r="K40" s="5" t="s">
        <v>3043</v>
      </c>
      <c r="L40" s="5">
        <v>32</v>
      </c>
      <c r="M40" s="6">
        <v>42964</v>
      </c>
      <c r="N40" s="5">
        <v>32</v>
      </c>
      <c r="O40" s="5">
        <v>32</v>
      </c>
      <c r="P40" s="8" t="s">
        <v>5934</v>
      </c>
      <c r="Q40" s="8" t="s">
        <v>6026</v>
      </c>
      <c r="R40" s="8" t="s">
        <v>6112</v>
      </c>
      <c r="S40" s="5" t="s">
        <v>2491</v>
      </c>
      <c r="T40" s="5" t="s">
        <v>2491</v>
      </c>
      <c r="U40" s="5" t="s">
        <v>2491</v>
      </c>
      <c r="V40" s="5" t="s">
        <v>3044</v>
      </c>
      <c r="W40" s="5" t="s">
        <v>2973</v>
      </c>
      <c r="AO40" s="5" t="s">
        <v>2915</v>
      </c>
      <c r="AP40" s="5" t="s">
        <v>2493</v>
      </c>
      <c r="AQ40" s="5" t="s">
        <v>2916</v>
      </c>
      <c r="AR40" s="5" t="s">
        <v>2917</v>
      </c>
      <c r="AS40" s="18" t="s">
        <v>3045</v>
      </c>
      <c r="AT40" s="6">
        <v>42989</v>
      </c>
      <c r="AW40" s="50">
        <v>1594815.98</v>
      </c>
      <c r="AX40" s="50">
        <v>1849986.54</v>
      </c>
      <c r="AY40" s="5">
        <v>1572763.03</v>
      </c>
      <c r="AZ40" s="5">
        <v>4595418.49</v>
      </c>
      <c r="BA40" s="5" t="s">
        <v>2495</v>
      </c>
      <c r="BB40" s="5" t="s">
        <v>2496</v>
      </c>
      <c r="BC40" s="5" t="s">
        <v>2497</v>
      </c>
      <c r="BD40" s="5" t="s">
        <v>3046</v>
      </c>
      <c r="BE40" s="6">
        <v>42999</v>
      </c>
      <c r="BF40" s="6">
        <v>43119</v>
      </c>
      <c r="BG40" s="8" t="s">
        <v>6194</v>
      </c>
      <c r="BI40" s="5">
        <v>7</v>
      </c>
      <c r="BJ40" s="5" t="s">
        <v>2499</v>
      </c>
      <c r="BK40" s="5" t="s">
        <v>2500</v>
      </c>
      <c r="BL40" s="5" t="s">
        <v>2918</v>
      </c>
      <c r="BM40" s="18" t="s">
        <v>3047</v>
      </c>
      <c r="BN40" s="5" t="s">
        <v>3043</v>
      </c>
      <c r="BP40" s="5" t="s">
        <v>2920</v>
      </c>
      <c r="BQ40" s="5" t="s">
        <v>2921</v>
      </c>
      <c r="BR40" s="5" t="s">
        <v>20</v>
      </c>
      <c r="BT40" s="5" t="s">
        <v>2922</v>
      </c>
      <c r="BU40" s="8" t="s">
        <v>6254</v>
      </c>
      <c r="BV40" s="8" t="s">
        <v>6254</v>
      </c>
      <c r="BW40" s="8" t="s">
        <v>6348</v>
      </c>
      <c r="BX40" s="8" t="s">
        <v>6430</v>
      </c>
      <c r="BY40" s="5" t="s">
        <v>2518</v>
      </c>
      <c r="BZ40" s="6">
        <v>43391</v>
      </c>
      <c r="CA40" s="6">
        <v>43924</v>
      </c>
    </row>
    <row r="41" spans="1:79" s="5" customFormat="1" ht="11.25" x14ac:dyDescent="0.2">
      <c r="A41" s="5">
        <v>2017</v>
      </c>
      <c r="B41" s="6">
        <v>42917</v>
      </c>
      <c r="C41" s="6">
        <v>43008</v>
      </c>
      <c r="D41" s="5" t="s">
        <v>2937</v>
      </c>
      <c r="E41" s="5" t="s">
        <v>2484</v>
      </c>
      <c r="G41" s="5">
        <v>33</v>
      </c>
      <c r="H41" s="5" t="s">
        <v>3048</v>
      </c>
      <c r="I41" s="8" t="s">
        <v>5836</v>
      </c>
      <c r="K41" s="5" t="s">
        <v>3049</v>
      </c>
      <c r="L41" s="5">
        <v>33</v>
      </c>
      <c r="M41" s="6">
        <v>42978</v>
      </c>
      <c r="N41" s="5">
        <v>33</v>
      </c>
      <c r="O41" s="5">
        <v>33</v>
      </c>
      <c r="P41" s="8" t="s">
        <v>5935</v>
      </c>
      <c r="Q41" s="8" t="s">
        <v>6027</v>
      </c>
      <c r="R41" s="8" t="s">
        <v>6113</v>
      </c>
      <c r="S41" s="5" t="s">
        <v>2491</v>
      </c>
      <c r="T41" s="5" t="s">
        <v>2491</v>
      </c>
      <c r="U41" s="5" t="s">
        <v>2491</v>
      </c>
      <c r="V41" s="5" t="s">
        <v>2940</v>
      </c>
      <c r="W41" s="5" t="s">
        <v>2941</v>
      </c>
      <c r="AO41" s="5" t="s">
        <v>2915</v>
      </c>
      <c r="AP41" s="5" t="s">
        <v>2493</v>
      </c>
      <c r="AQ41" s="5" t="s">
        <v>2916</v>
      </c>
      <c r="AR41" s="5" t="s">
        <v>2917</v>
      </c>
      <c r="AS41" s="18" t="s">
        <v>3050</v>
      </c>
      <c r="AT41" s="6">
        <v>43000</v>
      </c>
      <c r="AW41" s="50">
        <v>5958578.5899999999</v>
      </c>
      <c r="AX41" s="50">
        <v>6911951.1600000001</v>
      </c>
      <c r="AY41" s="5">
        <v>1</v>
      </c>
      <c r="AZ41" s="5">
        <v>1572763.03</v>
      </c>
      <c r="BA41" s="5" t="s">
        <v>2495</v>
      </c>
      <c r="BB41" s="5" t="s">
        <v>2496</v>
      </c>
      <c r="BC41" s="5" t="s">
        <v>2497</v>
      </c>
      <c r="BD41" s="5" t="s">
        <v>3051</v>
      </c>
      <c r="BE41" s="6">
        <v>43005</v>
      </c>
      <c r="BF41" s="6">
        <v>43100</v>
      </c>
      <c r="BG41" s="8" t="s">
        <v>6195</v>
      </c>
      <c r="BI41" s="5">
        <v>1</v>
      </c>
      <c r="BJ41" s="5" t="s">
        <v>2944</v>
      </c>
      <c r="BK41" s="5" t="s">
        <v>2945</v>
      </c>
      <c r="BL41" s="5" t="s">
        <v>3052</v>
      </c>
      <c r="BM41" s="5" t="s">
        <v>2957</v>
      </c>
      <c r="BN41" s="5" t="s">
        <v>3049</v>
      </c>
      <c r="BP41" s="5" t="s">
        <v>2920</v>
      </c>
      <c r="BQ41" s="5" t="s">
        <v>2921</v>
      </c>
      <c r="BR41" s="5" t="s">
        <v>2501</v>
      </c>
      <c r="BS41" s="5">
        <v>13</v>
      </c>
      <c r="BT41" s="5" t="s">
        <v>2922</v>
      </c>
      <c r="BU41" s="8" t="s">
        <v>6255</v>
      </c>
      <c r="BV41" s="8" t="s">
        <v>6255</v>
      </c>
      <c r="BW41" s="8" t="s">
        <v>6349</v>
      </c>
      <c r="BX41" s="8" t="s">
        <v>6431</v>
      </c>
      <c r="BY41" s="5" t="s">
        <v>2503</v>
      </c>
      <c r="BZ41" s="6">
        <v>43294</v>
      </c>
      <c r="CA41" s="6">
        <v>43924</v>
      </c>
    </row>
    <row r="42" spans="1:79" s="5" customFormat="1" ht="11.25" x14ac:dyDescent="0.2">
      <c r="A42" s="5">
        <v>2017</v>
      </c>
      <c r="B42" s="6">
        <v>42917</v>
      </c>
      <c r="C42" s="6">
        <v>43008</v>
      </c>
      <c r="D42" s="5" t="s">
        <v>2913</v>
      </c>
      <c r="E42" s="5" t="s">
        <v>2484</v>
      </c>
      <c r="G42" s="5">
        <v>34</v>
      </c>
      <c r="H42" s="5" t="s">
        <v>3053</v>
      </c>
      <c r="I42" s="8" t="s">
        <v>5837</v>
      </c>
      <c r="K42" s="5" t="s">
        <v>3054</v>
      </c>
      <c r="L42" s="5">
        <v>34</v>
      </c>
      <c r="M42" s="6">
        <v>42982</v>
      </c>
      <c r="N42" s="5">
        <v>34</v>
      </c>
      <c r="O42" s="5">
        <v>34</v>
      </c>
      <c r="P42" s="8" t="s">
        <v>5936</v>
      </c>
      <c r="Q42" s="8" t="s">
        <v>6028</v>
      </c>
      <c r="R42" s="8" t="s">
        <v>6114</v>
      </c>
      <c r="S42" s="5" t="s">
        <v>2914</v>
      </c>
      <c r="T42" s="5" t="s">
        <v>2489</v>
      </c>
      <c r="U42" s="5" t="s">
        <v>2490</v>
      </c>
      <c r="V42" s="5" t="s">
        <v>2491</v>
      </c>
      <c r="W42" s="5" t="s">
        <v>2492</v>
      </c>
      <c r="AO42" s="5" t="s">
        <v>2915</v>
      </c>
      <c r="AP42" s="5" t="s">
        <v>2493</v>
      </c>
      <c r="AQ42" s="5" t="s">
        <v>2916</v>
      </c>
      <c r="AR42" s="5" t="s">
        <v>2917</v>
      </c>
      <c r="AS42" s="18" t="s">
        <v>3055</v>
      </c>
      <c r="AT42" s="6">
        <v>43007</v>
      </c>
      <c r="AW42" s="50">
        <v>1981274.33</v>
      </c>
      <c r="AX42" s="50">
        <v>2298278.2200000002</v>
      </c>
      <c r="AY42" s="5">
        <v>1572763.03</v>
      </c>
      <c r="AZ42" s="5">
        <v>4595418.49</v>
      </c>
      <c r="BA42" s="5" t="s">
        <v>2495</v>
      </c>
      <c r="BB42" s="5" t="s">
        <v>2496</v>
      </c>
      <c r="BC42" s="5" t="s">
        <v>2497</v>
      </c>
      <c r="BD42" s="5" t="s">
        <v>3056</v>
      </c>
      <c r="BE42" s="6">
        <v>43017</v>
      </c>
      <c r="BF42" s="6">
        <v>43100</v>
      </c>
      <c r="BG42" s="8" t="s">
        <v>6196</v>
      </c>
      <c r="BI42" s="5">
        <v>4</v>
      </c>
      <c r="BJ42" s="5" t="s">
        <v>2944</v>
      </c>
      <c r="BK42" s="5" t="s">
        <v>2945</v>
      </c>
      <c r="BL42" s="5" t="s">
        <v>3052</v>
      </c>
      <c r="BM42" s="5" t="s">
        <v>3057</v>
      </c>
      <c r="BN42" s="5" t="s">
        <v>3054</v>
      </c>
      <c r="BP42" s="5" t="s">
        <v>2920</v>
      </c>
      <c r="BQ42" s="5" t="s">
        <v>2921</v>
      </c>
      <c r="BR42" s="5" t="s">
        <v>20</v>
      </c>
      <c r="BT42" s="5" t="s">
        <v>2922</v>
      </c>
      <c r="BU42" s="8" t="s">
        <v>6256</v>
      </c>
      <c r="BV42" s="8" t="s">
        <v>6256</v>
      </c>
      <c r="BW42" s="8" t="s">
        <v>6350</v>
      </c>
      <c r="BX42" s="8" t="s">
        <v>6432</v>
      </c>
      <c r="BY42" s="5" t="s">
        <v>2503</v>
      </c>
      <c r="BZ42" s="6">
        <v>43294</v>
      </c>
      <c r="CA42" s="6">
        <v>43924</v>
      </c>
    </row>
    <row r="43" spans="1:79" s="5" customFormat="1" ht="11.25" x14ac:dyDescent="0.2">
      <c r="A43" s="5">
        <v>2017</v>
      </c>
      <c r="B43" s="6">
        <v>43009</v>
      </c>
      <c r="C43" s="6">
        <v>43100</v>
      </c>
      <c r="D43" s="5" t="s">
        <v>2913</v>
      </c>
      <c r="E43" s="5" t="s">
        <v>2510</v>
      </c>
      <c r="G43" s="5">
        <v>35</v>
      </c>
      <c r="H43" s="5" t="s">
        <v>3058</v>
      </c>
      <c r="I43" s="8" t="s">
        <v>5838</v>
      </c>
      <c r="K43" s="5" t="s">
        <v>3059</v>
      </c>
      <c r="L43" s="5">
        <v>35</v>
      </c>
      <c r="M43" s="6">
        <v>42998</v>
      </c>
      <c r="N43" s="5">
        <v>35</v>
      </c>
      <c r="O43" s="5">
        <v>35</v>
      </c>
      <c r="P43" s="8" t="s">
        <v>5937</v>
      </c>
      <c r="Q43" s="8" t="s">
        <v>6029</v>
      </c>
      <c r="R43" s="8" t="s">
        <v>6115</v>
      </c>
      <c r="S43" s="5" t="s">
        <v>2491</v>
      </c>
      <c r="T43" s="5" t="s">
        <v>2491</v>
      </c>
      <c r="U43" s="5" t="s">
        <v>2491</v>
      </c>
      <c r="V43" s="5" t="s">
        <v>2791</v>
      </c>
      <c r="W43" s="5" t="s">
        <v>2792</v>
      </c>
      <c r="AO43" s="5" t="s">
        <v>2915</v>
      </c>
      <c r="AP43" s="5" t="s">
        <v>2493</v>
      </c>
      <c r="AQ43" s="5" t="s">
        <v>2916</v>
      </c>
      <c r="AR43" s="5" t="s">
        <v>2917</v>
      </c>
      <c r="AS43" s="18" t="s">
        <v>3060</v>
      </c>
      <c r="AT43" s="6">
        <v>43021</v>
      </c>
      <c r="AW43" s="50">
        <v>3262361.95</v>
      </c>
      <c r="AX43" s="50">
        <v>3784339.86</v>
      </c>
      <c r="AY43" s="5">
        <v>1572763.03</v>
      </c>
      <c r="AZ43" s="5">
        <v>4595418.49</v>
      </c>
      <c r="BA43" s="5" t="s">
        <v>2495</v>
      </c>
      <c r="BB43" s="5" t="s">
        <v>2496</v>
      </c>
      <c r="BC43" s="5" t="s">
        <v>2497</v>
      </c>
      <c r="BD43" s="5" t="s">
        <v>3061</v>
      </c>
      <c r="BE43" s="6">
        <v>43031</v>
      </c>
      <c r="BF43" s="6">
        <v>43210</v>
      </c>
      <c r="BG43" s="8" t="s">
        <v>6197</v>
      </c>
      <c r="BI43" s="5">
        <v>7</v>
      </c>
      <c r="BJ43" s="5" t="s">
        <v>2499</v>
      </c>
      <c r="BK43" s="5" t="s">
        <v>2500</v>
      </c>
      <c r="BL43" s="5" t="s">
        <v>2918</v>
      </c>
      <c r="BM43" s="18" t="s">
        <v>3047</v>
      </c>
      <c r="BN43" s="5" t="s">
        <v>3059</v>
      </c>
      <c r="BP43" s="5" t="s">
        <v>2920</v>
      </c>
      <c r="BQ43" s="5" t="s">
        <v>2921</v>
      </c>
      <c r="BR43" s="5" t="s">
        <v>20</v>
      </c>
      <c r="BT43" s="5" t="s">
        <v>2922</v>
      </c>
      <c r="BU43" s="8" t="s">
        <v>6257</v>
      </c>
      <c r="BV43" s="8" t="s">
        <v>6257</v>
      </c>
      <c r="BW43" s="8" t="s">
        <v>6351</v>
      </c>
      <c r="BX43" s="8" t="s">
        <v>6433</v>
      </c>
      <c r="BY43" s="5" t="s">
        <v>2518</v>
      </c>
      <c r="BZ43" s="6">
        <v>43391</v>
      </c>
      <c r="CA43" s="6">
        <v>43924</v>
      </c>
    </row>
    <row r="44" spans="1:79" s="5" customFormat="1" ht="11.25" x14ac:dyDescent="0.2">
      <c r="A44" s="5">
        <v>2017</v>
      </c>
      <c r="B44" s="6">
        <v>43009</v>
      </c>
      <c r="C44" s="6">
        <v>43100</v>
      </c>
      <c r="D44" s="5" t="s">
        <v>2913</v>
      </c>
      <c r="E44" s="5" t="s">
        <v>2484</v>
      </c>
      <c r="G44" s="5">
        <v>36</v>
      </c>
      <c r="H44" s="5" t="s">
        <v>2586</v>
      </c>
      <c r="I44" s="8" t="s">
        <v>5839</v>
      </c>
      <c r="K44" s="5" t="s">
        <v>2587</v>
      </c>
      <c r="L44" s="5">
        <v>36</v>
      </c>
      <c r="M44" s="6">
        <v>43007</v>
      </c>
      <c r="N44" s="5">
        <v>36</v>
      </c>
      <c r="O44" s="5">
        <v>36</v>
      </c>
      <c r="P44" s="8" t="s">
        <v>5938</v>
      </c>
      <c r="Q44" s="8"/>
      <c r="R44" s="8" t="s">
        <v>6116</v>
      </c>
      <c r="S44" s="5" t="s">
        <v>2914</v>
      </c>
      <c r="T44" s="5" t="s">
        <v>2489</v>
      </c>
      <c r="U44" s="5" t="s">
        <v>2490</v>
      </c>
      <c r="V44" s="5" t="s">
        <v>2491</v>
      </c>
      <c r="W44" s="5" t="s">
        <v>2492</v>
      </c>
      <c r="AO44" s="5" t="s">
        <v>2915</v>
      </c>
      <c r="AP44" s="5" t="s">
        <v>2493</v>
      </c>
      <c r="AQ44" s="5" t="s">
        <v>2916</v>
      </c>
      <c r="AR44" s="5" t="s">
        <v>2917</v>
      </c>
      <c r="AS44" s="5" t="s">
        <v>2588</v>
      </c>
      <c r="AT44" s="6">
        <v>43026</v>
      </c>
      <c r="AW44" s="50">
        <v>485748</v>
      </c>
      <c r="AX44" s="50">
        <v>563467.68000000005</v>
      </c>
      <c r="AY44" s="5">
        <v>1</v>
      </c>
      <c r="AZ44" s="5">
        <v>1572763.03</v>
      </c>
      <c r="BA44" s="5" t="s">
        <v>2495</v>
      </c>
      <c r="BB44" s="5" t="s">
        <v>2496</v>
      </c>
      <c r="BC44" s="5" t="s">
        <v>2497</v>
      </c>
      <c r="BD44" s="5" t="s">
        <v>2589</v>
      </c>
      <c r="BE44" s="6">
        <v>43035</v>
      </c>
      <c r="BF44" s="6">
        <v>43109</v>
      </c>
      <c r="BG44" s="8" t="s">
        <v>3678</v>
      </c>
      <c r="BI44" s="5">
        <v>1</v>
      </c>
      <c r="BJ44" s="5" t="s">
        <v>2499</v>
      </c>
      <c r="BK44" s="5" t="s">
        <v>2500</v>
      </c>
      <c r="BL44" s="5" t="s">
        <v>2918</v>
      </c>
      <c r="BM44" s="5" t="s">
        <v>3057</v>
      </c>
      <c r="BN44" s="5" t="s">
        <v>2587</v>
      </c>
      <c r="BP44" s="5" t="s">
        <v>2920</v>
      </c>
      <c r="BQ44" s="5" t="s">
        <v>2921</v>
      </c>
      <c r="BR44" s="5" t="s">
        <v>20</v>
      </c>
      <c r="BT44" s="5" t="s">
        <v>2922</v>
      </c>
      <c r="BU44" s="8" t="s">
        <v>6258</v>
      </c>
      <c r="BV44" s="8" t="s">
        <v>6258</v>
      </c>
      <c r="BW44" s="8" t="s">
        <v>6352</v>
      </c>
      <c r="BX44" s="8" t="s">
        <v>6434</v>
      </c>
      <c r="BY44" s="5" t="s">
        <v>2503</v>
      </c>
      <c r="BZ44" s="6">
        <v>43294</v>
      </c>
      <c r="CA44" s="6">
        <v>43924</v>
      </c>
    </row>
    <row r="45" spans="1:79" s="5" customFormat="1" ht="11.25" x14ac:dyDescent="0.2">
      <c r="A45" s="5">
        <v>2017</v>
      </c>
      <c r="B45" s="6">
        <v>43009</v>
      </c>
      <c r="C45" s="6">
        <v>43100</v>
      </c>
      <c r="D45" s="5" t="s">
        <v>2913</v>
      </c>
      <c r="E45" s="5" t="s">
        <v>2484</v>
      </c>
      <c r="G45" s="5">
        <v>37</v>
      </c>
      <c r="H45" s="18" t="s">
        <v>2588</v>
      </c>
      <c r="I45" s="8" t="s">
        <v>5840</v>
      </c>
      <c r="K45" s="18" t="s">
        <v>2590</v>
      </c>
      <c r="L45" s="5">
        <v>37</v>
      </c>
      <c r="M45" s="6">
        <v>43021</v>
      </c>
      <c r="N45" s="5">
        <v>37</v>
      </c>
      <c r="O45" s="5">
        <v>37</v>
      </c>
      <c r="P45" s="8" t="s">
        <v>5939</v>
      </c>
      <c r="Q45" s="8"/>
      <c r="R45" s="8" t="s">
        <v>6117</v>
      </c>
      <c r="S45" s="5" t="s">
        <v>2949</v>
      </c>
      <c r="T45" s="5" t="s">
        <v>2950</v>
      </c>
      <c r="U45" s="5" t="s">
        <v>2534</v>
      </c>
      <c r="V45" s="5" t="s">
        <v>2491</v>
      </c>
      <c r="W45" s="5" t="s">
        <v>2535</v>
      </c>
      <c r="AO45" s="5" t="s">
        <v>2915</v>
      </c>
      <c r="AP45" s="5" t="s">
        <v>2493</v>
      </c>
      <c r="AQ45" s="5" t="s">
        <v>2916</v>
      </c>
      <c r="AR45" s="5" t="s">
        <v>2917</v>
      </c>
      <c r="AS45" s="5" t="s">
        <v>2591</v>
      </c>
      <c r="AT45" s="6">
        <v>43039</v>
      </c>
      <c r="AW45" s="50">
        <v>1121762.82</v>
      </c>
      <c r="AX45" s="50">
        <v>1301244.8700000001</v>
      </c>
      <c r="AY45" s="5">
        <v>1</v>
      </c>
      <c r="AZ45" s="5">
        <v>1572763.03</v>
      </c>
      <c r="BA45" s="5" t="s">
        <v>2495</v>
      </c>
      <c r="BB45" s="5" t="s">
        <v>2496</v>
      </c>
      <c r="BC45" s="5" t="s">
        <v>2497</v>
      </c>
      <c r="BD45" s="5" t="s">
        <v>2592</v>
      </c>
      <c r="BE45" s="6">
        <v>43049</v>
      </c>
      <c r="BF45" s="6">
        <v>43138</v>
      </c>
      <c r="BG45" s="8" t="s">
        <v>3679</v>
      </c>
      <c r="BI45" s="5">
        <v>6</v>
      </c>
      <c r="BJ45" s="5" t="s">
        <v>2499</v>
      </c>
      <c r="BK45" s="5" t="s">
        <v>2500</v>
      </c>
      <c r="BL45" s="5" t="s">
        <v>2918</v>
      </c>
      <c r="BM45" s="18" t="s">
        <v>3038</v>
      </c>
      <c r="BN45" s="18" t="s">
        <v>2590</v>
      </c>
      <c r="BP45" s="5" t="s">
        <v>2920</v>
      </c>
      <c r="BQ45" s="5" t="s">
        <v>2921</v>
      </c>
      <c r="BR45" s="5" t="s">
        <v>20</v>
      </c>
      <c r="BT45" s="5" t="s">
        <v>2922</v>
      </c>
      <c r="BU45" s="8" t="s">
        <v>6259</v>
      </c>
      <c r="BV45" s="8" t="s">
        <v>6259</v>
      </c>
      <c r="BW45" s="8" t="s">
        <v>6353</v>
      </c>
      <c r="BX45" s="8" t="s">
        <v>6435</v>
      </c>
      <c r="BY45" s="5" t="s">
        <v>2503</v>
      </c>
      <c r="BZ45" s="6">
        <v>43391</v>
      </c>
      <c r="CA45" s="6">
        <v>43924</v>
      </c>
    </row>
    <row r="46" spans="1:79" s="5" customFormat="1" ht="11.25" x14ac:dyDescent="0.2">
      <c r="A46" s="5">
        <v>2017</v>
      </c>
      <c r="B46" s="6">
        <v>43009</v>
      </c>
      <c r="C46" s="6">
        <v>43100</v>
      </c>
      <c r="D46" s="5" t="s">
        <v>2913</v>
      </c>
      <c r="E46" s="5" t="s">
        <v>2510</v>
      </c>
      <c r="G46" s="5">
        <v>38</v>
      </c>
      <c r="H46" s="5" t="s">
        <v>2591</v>
      </c>
      <c r="I46" s="8" t="s">
        <v>5841</v>
      </c>
      <c r="K46" s="18" t="s">
        <v>2593</v>
      </c>
      <c r="L46" s="5">
        <v>38</v>
      </c>
      <c r="M46" s="6">
        <v>43042</v>
      </c>
      <c r="N46" s="5">
        <v>38</v>
      </c>
      <c r="O46" s="5">
        <v>38</v>
      </c>
      <c r="P46" s="8" t="s">
        <v>5940</v>
      </c>
      <c r="Q46" s="8"/>
      <c r="R46" s="8" t="s">
        <v>6118</v>
      </c>
      <c r="S46" s="5" t="s">
        <v>23</v>
      </c>
      <c r="T46" s="5" t="s">
        <v>2932</v>
      </c>
      <c r="U46" s="5" t="s">
        <v>2514</v>
      </c>
      <c r="V46" s="5" t="s">
        <v>2491</v>
      </c>
      <c r="W46" s="5" t="s">
        <v>2515</v>
      </c>
      <c r="AO46" s="5" t="s">
        <v>2915</v>
      </c>
      <c r="AP46" s="5" t="s">
        <v>2493</v>
      </c>
      <c r="AQ46" s="5" t="s">
        <v>2916</v>
      </c>
      <c r="AR46" s="5" t="s">
        <v>2917</v>
      </c>
      <c r="AS46" s="5" t="s">
        <v>2594</v>
      </c>
      <c r="AT46" s="6">
        <v>43061</v>
      </c>
      <c r="AW46" s="50">
        <v>1292217.6499999999</v>
      </c>
      <c r="AX46" s="50">
        <v>1498972.47</v>
      </c>
      <c r="AY46" s="5">
        <v>1</v>
      </c>
      <c r="AZ46" s="5">
        <v>1572763.03</v>
      </c>
      <c r="BA46" s="5" t="s">
        <v>2495</v>
      </c>
      <c r="BB46" s="5" t="s">
        <v>2496</v>
      </c>
      <c r="BC46" s="5" t="s">
        <v>2497</v>
      </c>
      <c r="BD46" s="5" t="s">
        <v>2595</v>
      </c>
      <c r="BE46" s="6">
        <v>43070</v>
      </c>
      <c r="BF46" s="6">
        <v>43249</v>
      </c>
      <c r="BG46" s="8" t="s">
        <v>3680</v>
      </c>
      <c r="BI46" s="5">
        <v>1</v>
      </c>
      <c r="BJ46" s="5" t="s">
        <v>2499</v>
      </c>
      <c r="BK46" s="5" t="s">
        <v>2500</v>
      </c>
      <c r="BL46" s="5" t="s">
        <v>2918</v>
      </c>
      <c r="BM46" s="18" t="s">
        <v>3062</v>
      </c>
      <c r="BN46" s="18" t="s">
        <v>2593</v>
      </c>
      <c r="BP46" s="5" t="s">
        <v>2920</v>
      </c>
      <c r="BQ46" s="5" t="s">
        <v>2921</v>
      </c>
      <c r="BR46" s="5" t="s">
        <v>20</v>
      </c>
      <c r="BT46" s="5" t="s">
        <v>2922</v>
      </c>
      <c r="BU46" s="8" t="s">
        <v>6260</v>
      </c>
      <c r="BV46" s="8" t="s">
        <v>6260</v>
      </c>
      <c r="BW46" s="8" t="s">
        <v>6354</v>
      </c>
      <c r="BX46" s="8" t="s">
        <v>6436</v>
      </c>
      <c r="BY46" s="5" t="s">
        <v>2518</v>
      </c>
      <c r="BZ46" s="6">
        <v>43391</v>
      </c>
      <c r="CA46" s="6">
        <v>43924</v>
      </c>
    </row>
    <row r="47" spans="1:79" s="5" customFormat="1" ht="11.25" x14ac:dyDescent="0.2">
      <c r="A47" s="5">
        <v>2017</v>
      </c>
      <c r="B47" s="6">
        <v>43009</v>
      </c>
      <c r="C47" s="6">
        <v>43100</v>
      </c>
      <c r="D47" s="5" t="s">
        <v>2913</v>
      </c>
      <c r="E47" s="5" t="s">
        <v>2484</v>
      </c>
      <c r="G47" s="5">
        <v>39</v>
      </c>
      <c r="H47" s="5" t="s">
        <v>2594</v>
      </c>
      <c r="I47" s="8" t="s">
        <v>5842</v>
      </c>
      <c r="K47" s="18" t="s">
        <v>2596</v>
      </c>
      <c r="L47" s="5">
        <v>39</v>
      </c>
      <c r="M47" s="6">
        <v>43052</v>
      </c>
      <c r="N47" s="5">
        <v>39</v>
      </c>
      <c r="O47" s="5">
        <v>39</v>
      </c>
      <c r="P47" s="8" t="s">
        <v>5941</v>
      </c>
      <c r="Q47" s="8"/>
      <c r="R47" s="8" t="s">
        <v>6119</v>
      </c>
      <c r="S47" s="5" t="s">
        <v>2982</v>
      </c>
      <c r="T47" s="5" t="s">
        <v>2598</v>
      </c>
      <c r="U47" s="5" t="s">
        <v>2599</v>
      </c>
      <c r="V47" s="5" t="s">
        <v>2491</v>
      </c>
      <c r="W47" s="5" t="s">
        <v>2600</v>
      </c>
      <c r="AO47" s="5" t="s">
        <v>2915</v>
      </c>
      <c r="AP47" s="5" t="s">
        <v>2493</v>
      </c>
      <c r="AQ47" s="5" t="s">
        <v>2916</v>
      </c>
      <c r="AR47" s="5" t="s">
        <v>2917</v>
      </c>
      <c r="AS47" s="5" t="s">
        <v>2601</v>
      </c>
      <c r="AT47" s="6">
        <v>43070</v>
      </c>
      <c r="AW47" s="50">
        <v>1107153.56</v>
      </c>
      <c r="AX47" s="50">
        <v>1284298.1299999999</v>
      </c>
      <c r="AY47" s="5">
        <v>1</v>
      </c>
      <c r="AZ47" s="5">
        <v>1572763.03</v>
      </c>
      <c r="BA47" s="5" t="s">
        <v>2495</v>
      </c>
      <c r="BB47" s="5" t="s">
        <v>2496</v>
      </c>
      <c r="BC47" s="5" t="s">
        <v>2497</v>
      </c>
      <c r="BD47" s="5" t="s">
        <v>2602</v>
      </c>
      <c r="BE47" s="6">
        <v>43080</v>
      </c>
      <c r="BF47" s="6">
        <v>43139</v>
      </c>
      <c r="BG47" s="8" t="s">
        <v>3681</v>
      </c>
      <c r="BI47" s="5">
        <v>1</v>
      </c>
      <c r="BJ47" s="5" t="s">
        <v>2499</v>
      </c>
      <c r="BK47" s="5" t="s">
        <v>2500</v>
      </c>
      <c r="BL47" s="5" t="s">
        <v>2918</v>
      </c>
      <c r="BM47" s="18" t="s">
        <v>3063</v>
      </c>
      <c r="BN47" s="18" t="s">
        <v>2596</v>
      </c>
      <c r="BP47" s="5" t="s">
        <v>2920</v>
      </c>
      <c r="BQ47" s="5" t="s">
        <v>2921</v>
      </c>
      <c r="BR47" s="5" t="s">
        <v>20</v>
      </c>
      <c r="BT47" s="5" t="s">
        <v>2922</v>
      </c>
      <c r="BU47" s="8" t="s">
        <v>6261</v>
      </c>
      <c r="BV47" s="8" t="s">
        <v>6261</v>
      </c>
      <c r="BW47" s="8" t="s">
        <v>6355</v>
      </c>
      <c r="BX47" s="8" t="s">
        <v>6437</v>
      </c>
      <c r="BY47" s="5" t="s">
        <v>2503</v>
      </c>
      <c r="BZ47" s="6">
        <v>43294</v>
      </c>
      <c r="CA47" s="6">
        <v>43924</v>
      </c>
    </row>
    <row r="48" spans="1:79" s="5" customFormat="1" ht="11.25" x14ac:dyDescent="0.2">
      <c r="A48" s="5">
        <v>2017</v>
      </c>
      <c r="B48" s="6">
        <v>43009</v>
      </c>
      <c r="C48" s="6">
        <v>43100</v>
      </c>
      <c r="D48" s="5" t="s">
        <v>2913</v>
      </c>
      <c r="E48" s="5" t="s">
        <v>2484</v>
      </c>
      <c r="G48" s="5">
        <v>40</v>
      </c>
      <c r="H48" s="5" t="s">
        <v>2601</v>
      </c>
      <c r="I48" s="8" t="s">
        <v>5843</v>
      </c>
      <c r="K48" s="18" t="s">
        <v>2603</v>
      </c>
      <c r="L48" s="5">
        <v>40</v>
      </c>
      <c r="M48" s="6">
        <v>43066</v>
      </c>
      <c r="N48" s="5">
        <v>40</v>
      </c>
      <c r="O48" s="5">
        <v>40</v>
      </c>
      <c r="P48" s="8" t="s">
        <v>5942</v>
      </c>
      <c r="Q48" s="8"/>
      <c r="R48" s="8" t="s">
        <v>6120</v>
      </c>
      <c r="S48" s="5" t="s">
        <v>2949</v>
      </c>
      <c r="T48" s="5" t="s">
        <v>2950</v>
      </c>
      <c r="U48" s="5" t="s">
        <v>2534</v>
      </c>
      <c r="V48" s="5" t="s">
        <v>2491</v>
      </c>
      <c r="W48" s="5" t="s">
        <v>2535</v>
      </c>
      <c r="AO48" s="5" t="s">
        <v>2915</v>
      </c>
      <c r="AP48" s="5" t="s">
        <v>2493</v>
      </c>
      <c r="AQ48" s="5" t="s">
        <v>2916</v>
      </c>
      <c r="AR48" s="5" t="s">
        <v>2917</v>
      </c>
      <c r="AS48" s="18" t="s">
        <v>2604</v>
      </c>
      <c r="AT48" s="6">
        <v>43084</v>
      </c>
      <c r="AW48" s="50">
        <v>274574.56</v>
      </c>
      <c r="AX48" s="50">
        <v>318506.49</v>
      </c>
      <c r="AY48" s="5">
        <v>1</v>
      </c>
      <c r="AZ48" s="5">
        <v>1572763.03</v>
      </c>
      <c r="BA48" s="5" t="s">
        <v>2495</v>
      </c>
      <c r="BB48" s="5" t="s">
        <v>2496</v>
      </c>
      <c r="BC48" s="5" t="s">
        <v>2497</v>
      </c>
      <c r="BD48" s="5" t="s">
        <v>2605</v>
      </c>
      <c r="BE48" s="6">
        <v>43095</v>
      </c>
      <c r="BF48" s="6">
        <v>43154</v>
      </c>
      <c r="BG48" s="8" t="s">
        <v>3682</v>
      </c>
      <c r="BI48" s="5">
        <v>1</v>
      </c>
      <c r="BJ48" s="5" t="s">
        <v>2499</v>
      </c>
      <c r="BK48" s="5" t="s">
        <v>2500</v>
      </c>
      <c r="BL48" s="5" t="s">
        <v>2918</v>
      </c>
      <c r="BM48" s="5" t="s">
        <v>3064</v>
      </c>
      <c r="BN48" s="18" t="s">
        <v>2603</v>
      </c>
      <c r="BP48" s="5" t="s">
        <v>2920</v>
      </c>
      <c r="BQ48" s="5" t="s">
        <v>2921</v>
      </c>
      <c r="BR48" s="5" t="s">
        <v>20</v>
      </c>
      <c r="BT48" s="5" t="s">
        <v>2922</v>
      </c>
      <c r="BU48" s="8" t="s">
        <v>6262</v>
      </c>
      <c r="BV48" s="8" t="s">
        <v>6262</v>
      </c>
      <c r="BW48" s="8" t="s">
        <v>6356</v>
      </c>
      <c r="BX48" s="8" t="s">
        <v>6438</v>
      </c>
      <c r="BY48" s="5" t="s">
        <v>2503</v>
      </c>
      <c r="BZ48" s="6">
        <v>43294</v>
      </c>
      <c r="CA48" s="6">
        <v>43924</v>
      </c>
    </row>
    <row r="49" spans="1:79" s="5" customFormat="1" ht="11.25" x14ac:dyDescent="0.2">
      <c r="A49" s="5">
        <v>2017</v>
      </c>
      <c r="B49" s="6">
        <v>43009</v>
      </c>
      <c r="C49" s="6">
        <v>43100</v>
      </c>
      <c r="D49" s="5" t="s">
        <v>2913</v>
      </c>
      <c r="E49" s="5" t="s">
        <v>2484</v>
      </c>
      <c r="G49" s="5">
        <v>41</v>
      </c>
      <c r="H49" s="5" t="s">
        <v>2604</v>
      </c>
      <c r="I49" s="8" t="s">
        <v>5844</v>
      </c>
      <c r="K49" s="18" t="s">
        <v>2606</v>
      </c>
      <c r="L49" s="5">
        <v>41</v>
      </c>
      <c r="M49" s="6">
        <v>43068</v>
      </c>
      <c r="N49" s="5">
        <v>41</v>
      </c>
      <c r="O49" s="5">
        <v>41</v>
      </c>
      <c r="P49" s="8" t="s">
        <v>5943</v>
      </c>
      <c r="Q49" s="8"/>
      <c r="R49" s="8" t="s">
        <v>6121</v>
      </c>
      <c r="S49" s="5" t="s">
        <v>2544</v>
      </c>
      <c r="T49" s="5" t="s">
        <v>301</v>
      </c>
      <c r="U49" s="5" t="s">
        <v>2546</v>
      </c>
      <c r="V49" s="5" t="s">
        <v>2491</v>
      </c>
      <c r="W49" s="5" t="s">
        <v>2547</v>
      </c>
      <c r="AO49" s="5" t="s">
        <v>2915</v>
      </c>
      <c r="AP49" s="5" t="s">
        <v>2493</v>
      </c>
      <c r="AQ49" s="5" t="s">
        <v>2916</v>
      </c>
      <c r="AR49" s="5" t="s">
        <v>2917</v>
      </c>
      <c r="AS49" s="5" t="s">
        <v>2607</v>
      </c>
      <c r="AT49" s="6">
        <v>43084</v>
      </c>
      <c r="AW49" s="50">
        <v>427927.67</v>
      </c>
      <c r="AX49" s="50">
        <v>496396.1</v>
      </c>
      <c r="AY49" s="5">
        <v>1</v>
      </c>
      <c r="AZ49" s="5">
        <v>1572763.03</v>
      </c>
      <c r="BA49" s="5" t="s">
        <v>2495</v>
      </c>
      <c r="BB49" s="5" t="s">
        <v>2496</v>
      </c>
      <c r="BC49" s="5" t="s">
        <v>2497</v>
      </c>
      <c r="BD49" s="5" t="s">
        <v>2608</v>
      </c>
      <c r="BE49" s="6">
        <v>43095</v>
      </c>
      <c r="BF49" s="6">
        <v>43274</v>
      </c>
      <c r="BG49" s="8" t="s">
        <v>3683</v>
      </c>
      <c r="BI49" s="5">
        <v>1</v>
      </c>
      <c r="BJ49" s="5" t="s">
        <v>2499</v>
      </c>
      <c r="BK49" s="5" t="s">
        <v>2500</v>
      </c>
      <c r="BL49" s="5" t="s">
        <v>2918</v>
      </c>
      <c r="BM49" s="18" t="s">
        <v>3065</v>
      </c>
      <c r="BN49" s="18" t="s">
        <v>2606</v>
      </c>
      <c r="BP49" s="5" t="s">
        <v>2920</v>
      </c>
      <c r="BQ49" s="5" t="s">
        <v>2921</v>
      </c>
      <c r="BR49" s="5" t="s">
        <v>20</v>
      </c>
      <c r="BT49" s="5" t="s">
        <v>2922</v>
      </c>
      <c r="BU49" s="8" t="s">
        <v>6263</v>
      </c>
      <c r="BV49" s="8" t="s">
        <v>6263</v>
      </c>
      <c r="BW49" s="8" t="s">
        <v>6357</v>
      </c>
      <c r="BX49" s="8" t="s">
        <v>6439</v>
      </c>
      <c r="BY49" s="5" t="s">
        <v>2518</v>
      </c>
      <c r="BZ49" s="6">
        <v>43294</v>
      </c>
      <c r="CA49" s="6">
        <v>43924</v>
      </c>
    </row>
    <row r="50" spans="1:79" s="5" customFormat="1" ht="11.25" x14ac:dyDescent="0.2">
      <c r="A50" s="5">
        <v>2018</v>
      </c>
      <c r="B50" s="6">
        <v>43101</v>
      </c>
      <c r="C50" s="6">
        <v>43190</v>
      </c>
      <c r="D50" s="5" t="s">
        <v>2913</v>
      </c>
      <c r="E50" s="5" t="s">
        <v>2484</v>
      </c>
      <c r="G50" s="5">
        <v>42</v>
      </c>
      <c r="H50" s="18" t="s">
        <v>2609</v>
      </c>
      <c r="I50" s="8" t="s">
        <v>5845</v>
      </c>
      <c r="K50" s="18" t="s">
        <v>3066</v>
      </c>
      <c r="L50" s="5">
        <v>42</v>
      </c>
      <c r="M50" s="6">
        <v>43168</v>
      </c>
      <c r="N50" s="5">
        <v>42</v>
      </c>
      <c r="O50" s="5">
        <v>42</v>
      </c>
      <c r="P50" s="8" t="s">
        <v>5944</v>
      </c>
      <c r="Q50" s="8"/>
      <c r="R50" s="8" t="s">
        <v>6122</v>
      </c>
      <c r="S50" s="5" t="s">
        <v>2491</v>
      </c>
      <c r="T50" s="5" t="s">
        <v>2491</v>
      </c>
      <c r="U50" s="5" t="s">
        <v>2491</v>
      </c>
      <c r="V50" s="5" t="s">
        <v>493</v>
      </c>
      <c r="W50" s="5" t="s">
        <v>423</v>
      </c>
      <c r="AO50" s="5" t="s">
        <v>2915</v>
      </c>
      <c r="AP50" s="5" t="s">
        <v>2493</v>
      </c>
      <c r="AQ50" s="5" t="s">
        <v>2916</v>
      </c>
      <c r="AR50" s="5" t="s">
        <v>2917</v>
      </c>
      <c r="AS50" s="18" t="s">
        <v>2609</v>
      </c>
      <c r="AT50" s="6">
        <v>43192</v>
      </c>
      <c r="AW50" s="50">
        <v>1471240.01</v>
      </c>
      <c r="AX50" s="50">
        <v>1706638.41</v>
      </c>
      <c r="AY50" s="5">
        <v>1</v>
      </c>
      <c r="AZ50" s="5">
        <v>1740000</v>
      </c>
      <c r="BA50" s="5" t="s">
        <v>2495</v>
      </c>
      <c r="BB50" s="5" t="s">
        <v>2496</v>
      </c>
      <c r="BC50" s="5" t="s">
        <v>2497</v>
      </c>
      <c r="BD50" s="5" t="s">
        <v>2612</v>
      </c>
      <c r="BE50" s="6">
        <v>43202</v>
      </c>
      <c r="BF50" s="6">
        <v>43261</v>
      </c>
      <c r="BG50" s="8" t="s">
        <v>3684</v>
      </c>
      <c r="BI50" s="5">
        <v>6</v>
      </c>
      <c r="BJ50" s="5" t="s">
        <v>2499</v>
      </c>
      <c r="BK50" s="5" t="s">
        <v>2500</v>
      </c>
      <c r="BL50" s="5" t="s">
        <v>2918</v>
      </c>
      <c r="BM50" s="18" t="s">
        <v>3038</v>
      </c>
      <c r="BN50" s="18" t="s">
        <v>3066</v>
      </c>
      <c r="BP50" s="5" t="s">
        <v>2920</v>
      </c>
      <c r="BQ50" s="5" t="s">
        <v>2921</v>
      </c>
      <c r="BR50" s="5" t="s">
        <v>20</v>
      </c>
      <c r="BT50" s="5" t="s">
        <v>2922</v>
      </c>
      <c r="BU50" s="8" t="s">
        <v>6264</v>
      </c>
      <c r="BV50" s="8" t="s">
        <v>6264</v>
      </c>
      <c r="BW50" s="8" t="s">
        <v>6358</v>
      </c>
      <c r="BX50" s="8" t="s">
        <v>6440</v>
      </c>
      <c r="BY50" s="5" t="s">
        <v>2503</v>
      </c>
      <c r="BZ50" s="6">
        <v>43475</v>
      </c>
      <c r="CA50" s="6">
        <v>43924</v>
      </c>
    </row>
    <row r="51" spans="1:79" s="5" customFormat="1" ht="11.25" x14ac:dyDescent="0.2">
      <c r="A51" s="5">
        <v>2018</v>
      </c>
      <c r="B51" s="6">
        <v>43191</v>
      </c>
      <c r="C51" s="6">
        <v>43281</v>
      </c>
      <c r="D51" s="5" t="s">
        <v>2913</v>
      </c>
      <c r="E51" s="5" t="s">
        <v>2510</v>
      </c>
      <c r="G51" s="5">
        <v>43</v>
      </c>
      <c r="H51" s="5" t="s">
        <v>3067</v>
      </c>
      <c r="I51" s="8" t="s">
        <v>5846</v>
      </c>
      <c r="K51" s="18" t="s">
        <v>3068</v>
      </c>
      <c r="L51" s="5">
        <v>43</v>
      </c>
      <c r="M51" s="6">
        <v>43236</v>
      </c>
      <c r="N51" s="5">
        <v>43</v>
      </c>
      <c r="O51" s="5">
        <v>43</v>
      </c>
      <c r="P51" s="8" t="s">
        <v>5945</v>
      </c>
      <c r="Q51" s="8" t="s">
        <v>6030</v>
      </c>
      <c r="R51" s="8" t="s">
        <v>6123</v>
      </c>
      <c r="S51" s="5" t="s">
        <v>2491</v>
      </c>
      <c r="T51" s="5" t="s">
        <v>2491</v>
      </c>
      <c r="U51" s="5" t="s">
        <v>2491</v>
      </c>
      <c r="V51" s="5" t="s">
        <v>2791</v>
      </c>
      <c r="W51" s="5" t="s">
        <v>2792</v>
      </c>
      <c r="AO51" s="5" t="s">
        <v>2915</v>
      </c>
      <c r="AP51" s="5" t="s">
        <v>2493</v>
      </c>
      <c r="AQ51" s="5" t="s">
        <v>2916</v>
      </c>
      <c r="AR51" s="5" t="s">
        <v>2917</v>
      </c>
      <c r="AS51" s="5" t="s">
        <v>3067</v>
      </c>
      <c r="AT51" s="6">
        <v>43259</v>
      </c>
      <c r="AW51" s="50">
        <v>4259385.93</v>
      </c>
      <c r="AX51" s="50">
        <v>4940887.68</v>
      </c>
      <c r="AY51" s="5">
        <v>1740000</v>
      </c>
      <c r="AZ51" s="5">
        <v>5220000</v>
      </c>
      <c r="BA51" s="5" t="s">
        <v>2495</v>
      </c>
      <c r="BB51" s="5" t="s">
        <v>2496</v>
      </c>
      <c r="BC51" s="5" t="s">
        <v>2497</v>
      </c>
      <c r="BD51" s="5" t="s">
        <v>3069</v>
      </c>
      <c r="BE51" s="6">
        <v>43269</v>
      </c>
      <c r="BF51" s="6">
        <v>43448</v>
      </c>
      <c r="BG51" s="8" t="s">
        <v>6198</v>
      </c>
      <c r="BI51" s="5">
        <v>7</v>
      </c>
      <c r="BJ51" s="5" t="s">
        <v>2499</v>
      </c>
      <c r="BK51" s="5" t="s">
        <v>2500</v>
      </c>
      <c r="BL51" s="5" t="s">
        <v>2918</v>
      </c>
      <c r="BM51" s="18" t="s">
        <v>3047</v>
      </c>
      <c r="BN51" s="18" t="s">
        <v>3068</v>
      </c>
      <c r="BP51" s="5" t="s">
        <v>2920</v>
      </c>
      <c r="BQ51" s="5" t="s">
        <v>2921</v>
      </c>
      <c r="BR51" s="5" t="s">
        <v>20</v>
      </c>
      <c r="BT51" s="5" t="s">
        <v>2922</v>
      </c>
      <c r="BU51" s="8" t="s">
        <v>6265</v>
      </c>
      <c r="BV51" s="8" t="s">
        <v>6265</v>
      </c>
      <c r="BW51" s="8" t="s">
        <v>6359</v>
      </c>
      <c r="BX51" s="8" t="s">
        <v>6441</v>
      </c>
      <c r="BY51" s="5" t="s">
        <v>2518</v>
      </c>
      <c r="BZ51" s="6">
        <v>43475</v>
      </c>
      <c r="CA51" s="6">
        <v>43924</v>
      </c>
    </row>
    <row r="52" spans="1:79" s="5" customFormat="1" ht="11.25" x14ac:dyDescent="0.2">
      <c r="A52" s="5">
        <v>2018</v>
      </c>
      <c r="B52" s="6">
        <v>43191</v>
      </c>
      <c r="C52" s="6">
        <v>43281</v>
      </c>
      <c r="D52" s="5" t="s">
        <v>2913</v>
      </c>
      <c r="E52" s="5" t="s">
        <v>2510</v>
      </c>
      <c r="G52" s="5">
        <v>44</v>
      </c>
      <c r="H52" s="5" t="s">
        <v>2613</v>
      </c>
      <c r="I52" s="8" t="s">
        <v>5847</v>
      </c>
      <c r="K52" s="18" t="s">
        <v>2614</v>
      </c>
      <c r="L52" s="5">
        <v>44</v>
      </c>
      <c r="M52" s="6">
        <v>43250</v>
      </c>
      <c r="N52" s="5">
        <v>44</v>
      </c>
      <c r="O52" s="5">
        <v>44</v>
      </c>
      <c r="P52" s="8" t="s">
        <v>5946</v>
      </c>
      <c r="Q52" s="8"/>
      <c r="R52" s="8" t="s">
        <v>6124</v>
      </c>
      <c r="S52" s="5" t="s">
        <v>2914</v>
      </c>
      <c r="T52" s="5" t="s">
        <v>2489</v>
      </c>
      <c r="U52" s="5" t="s">
        <v>2490</v>
      </c>
      <c r="V52" s="5" t="s">
        <v>2491</v>
      </c>
      <c r="W52" s="5" t="s">
        <v>2492</v>
      </c>
      <c r="AO52" s="5" t="s">
        <v>2915</v>
      </c>
      <c r="AP52" s="5" t="s">
        <v>2493</v>
      </c>
      <c r="AQ52" s="5" t="s">
        <v>2916</v>
      </c>
      <c r="AR52" s="5" t="s">
        <v>2917</v>
      </c>
      <c r="AS52" s="18" t="s">
        <v>2613</v>
      </c>
      <c r="AT52" s="6">
        <v>43269</v>
      </c>
      <c r="AW52" s="50">
        <v>374428.46</v>
      </c>
      <c r="AX52" s="50">
        <v>434337.01</v>
      </c>
      <c r="AY52" s="5">
        <v>1</v>
      </c>
      <c r="AZ52" s="5">
        <v>1740000</v>
      </c>
      <c r="BA52" s="5" t="s">
        <v>2495</v>
      </c>
      <c r="BB52" s="5" t="s">
        <v>2496</v>
      </c>
      <c r="BC52" s="5" t="s">
        <v>2497</v>
      </c>
      <c r="BD52" s="5" t="s">
        <v>2615</v>
      </c>
      <c r="BE52" s="6">
        <v>43278</v>
      </c>
      <c r="BF52" s="6">
        <v>43442</v>
      </c>
      <c r="BG52" s="8" t="s">
        <v>3685</v>
      </c>
      <c r="BI52" s="5">
        <v>1</v>
      </c>
      <c r="BJ52" s="5" t="s">
        <v>2499</v>
      </c>
      <c r="BK52" s="5" t="s">
        <v>2500</v>
      </c>
      <c r="BL52" s="5" t="s">
        <v>2918</v>
      </c>
      <c r="BM52" s="18" t="s">
        <v>3070</v>
      </c>
      <c r="BN52" s="18" t="s">
        <v>2614</v>
      </c>
      <c r="BP52" s="5" t="s">
        <v>2920</v>
      </c>
      <c r="BQ52" s="5" t="s">
        <v>2921</v>
      </c>
      <c r="BR52" s="5" t="s">
        <v>20</v>
      </c>
      <c r="BT52" s="5" t="s">
        <v>2922</v>
      </c>
      <c r="BU52" s="8" t="s">
        <v>6266</v>
      </c>
      <c r="BV52" s="8" t="s">
        <v>6266</v>
      </c>
      <c r="BW52" s="8" t="s">
        <v>6360</v>
      </c>
      <c r="BX52" s="8" t="s">
        <v>6442</v>
      </c>
      <c r="BY52" s="5" t="s">
        <v>2518</v>
      </c>
      <c r="BZ52" s="6">
        <v>43391</v>
      </c>
      <c r="CA52" s="6">
        <v>43924</v>
      </c>
    </row>
    <row r="53" spans="1:79" s="5" customFormat="1" ht="11.25" x14ac:dyDescent="0.2">
      <c r="A53" s="5">
        <v>2018</v>
      </c>
      <c r="B53" s="6">
        <v>43191</v>
      </c>
      <c r="C53" s="6">
        <v>43281</v>
      </c>
      <c r="D53" s="5" t="s">
        <v>2913</v>
      </c>
      <c r="E53" s="5" t="s">
        <v>2484</v>
      </c>
      <c r="G53" s="5">
        <v>45</v>
      </c>
      <c r="H53" s="5" t="s">
        <v>3071</v>
      </c>
      <c r="I53" s="8" t="s">
        <v>5848</v>
      </c>
      <c r="K53" s="18" t="s">
        <v>3072</v>
      </c>
      <c r="L53" s="5">
        <v>45</v>
      </c>
      <c r="M53" s="6">
        <v>43256</v>
      </c>
      <c r="N53" s="5">
        <v>45</v>
      </c>
      <c r="O53" s="5">
        <v>45</v>
      </c>
      <c r="P53" s="8" t="s">
        <v>5947</v>
      </c>
      <c r="Q53" s="8" t="s">
        <v>6031</v>
      </c>
      <c r="R53" s="8" t="s">
        <v>6125</v>
      </c>
      <c r="S53" s="5" t="s">
        <v>2521</v>
      </c>
      <c r="T53" s="5" t="s">
        <v>2934</v>
      </c>
      <c r="U53" s="5" t="s">
        <v>2523</v>
      </c>
      <c r="V53" s="5" t="s">
        <v>2491</v>
      </c>
      <c r="W53" s="5" t="s">
        <v>418</v>
      </c>
      <c r="AO53" s="5" t="s">
        <v>2915</v>
      </c>
      <c r="AP53" s="5" t="s">
        <v>2493</v>
      </c>
      <c r="AQ53" s="5" t="s">
        <v>2916</v>
      </c>
      <c r="AR53" s="5" t="s">
        <v>2917</v>
      </c>
      <c r="AS53" s="5" t="s">
        <v>3071</v>
      </c>
      <c r="AT53" s="6">
        <v>43279</v>
      </c>
      <c r="AW53" s="50">
        <v>2407039.1800000002</v>
      </c>
      <c r="AX53" s="50">
        <v>2792165.45</v>
      </c>
      <c r="AY53" s="5">
        <v>1740000</v>
      </c>
      <c r="AZ53" s="5">
        <v>5220000</v>
      </c>
      <c r="BA53" s="5" t="s">
        <v>2495</v>
      </c>
      <c r="BB53" s="5" t="s">
        <v>2496</v>
      </c>
      <c r="BC53" s="5" t="s">
        <v>2497</v>
      </c>
      <c r="BD53" s="5" t="s">
        <v>3073</v>
      </c>
      <c r="BE53" s="6">
        <v>43290</v>
      </c>
      <c r="BF53" s="6">
        <v>43389</v>
      </c>
      <c r="BG53" s="8" t="s">
        <v>6199</v>
      </c>
      <c r="BI53" s="5">
        <v>1</v>
      </c>
      <c r="BJ53" s="5" t="s">
        <v>2716</v>
      </c>
      <c r="BK53" s="5" t="s">
        <v>2717</v>
      </c>
      <c r="BL53" s="5" t="s">
        <v>3074</v>
      </c>
      <c r="BM53" s="18" t="s">
        <v>3075</v>
      </c>
      <c r="BN53" s="18" t="s">
        <v>3072</v>
      </c>
      <c r="BP53" s="5" t="s">
        <v>2920</v>
      </c>
      <c r="BQ53" s="5" t="s">
        <v>2921</v>
      </c>
      <c r="BR53" s="5" t="s">
        <v>20</v>
      </c>
      <c r="BT53" s="5" t="s">
        <v>2922</v>
      </c>
      <c r="BU53" s="8" t="s">
        <v>6267</v>
      </c>
      <c r="BV53" s="8" t="s">
        <v>6267</v>
      </c>
      <c r="BW53" s="8" t="s">
        <v>6361</v>
      </c>
      <c r="BX53" s="8" t="s">
        <v>6443</v>
      </c>
      <c r="BY53" s="5" t="s">
        <v>2503</v>
      </c>
      <c r="BZ53" s="6">
        <v>43391</v>
      </c>
      <c r="CA53" s="6">
        <v>43924</v>
      </c>
    </row>
    <row r="54" spans="1:79" s="5" customFormat="1" ht="11.25" x14ac:dyDescent="0.2">
      <c r="A54" s="5">
        <v>2018</v>
      </c>
      <c r="B54" s="6">
        <v>43191</v>
      </c>
      <c r="C54" s="6">
        <v>43281</v>
      </c>
      <c r="D54" s="5" t="s">
        <v>2913</v>
      </c>
      <c r="E54" s="5" t="s">
        <v>2484</v>
      </c>
      <c r="G54" s="5">
        <v>46</v>
      </c>
      <c r="H54" s="5" t="s">
        <v>2616</v>
      </c>
      <c r="I54" s="8" t="s">
        <v>5849</v>
      </c>
      <c r="K54" s="18" t="s">
        <v>2617</v>
      </c>
      <c r="L54" s="5">
        <v>46</v>
      </c>
      <c r="M54" s="6">
        <v>43259</v>
      </c>
      <c r="N54" s="5">
        <v>46</v>
      </c>
      <c r="O54" s="5">
        <v>46</v>
      </c>
      <c r="P54" s="8" t="s">
        <v>5948</v>
      </c>
      <c r="Q54" s="8"/>
      <c r="R54" s="8" t="s">
        <v>6126</v>
      </c>
      <c r="S54" s="5" t="s">
        <v>2982</v>
      </c>
      <c r="T54" s="5" t="s">
        <v>2598</v>
      </c>
      <c r="U54" s="5" t="s">
        <v>2599</v>
      </c>
      <c r="V54" s="5" t="s">
        <v>2491</v>
      </c>
      <c r="W54" s="5" t="s">
        <v>2600</v>
      </c>
      <c r="AO54" s="5" t="s">
        <v>2915</v>
      </c>
      <c r="AP54" s="5" t="s">
        <v>2493</v>
      </c>
      <c r="AQ54" s="5" t="s">
        <v>2916</v>
      </c>
      <c r="AR54" s="5" t="s">
        <v>2917</v>
      </c>
      <c r="AS54" s="18" t="s">
        <v>2616</v>
      </c>
      <c r="AT54" s="6">
        <v>43280</v>
      </c>
      <c r="AW54" s="50">
        <v>536750.5</v>
      </c>
      <c r="AX54" s="50">
        <v>622630.57999999996</v>
      </c>
      <c r="AY54" s="5">
        <v>1</v>
      </c>
      <c r="AZ54" s="5">
        <v>1740000</v>
      </c>
      <c r="BA54" s="5" t="s">
        <v>2495</v>
      </c>
      <c r="BB54" s="5" t="s">
        <v>2496</v>
      </c>
      <c r="BC54" s="5" t="s">
        <v>2497</v>
      </c>
      <c r="BD54" s="5" t="s">
        <v>2618</v>
      </c>
      <c r="BE54" s="6">
        <v>43290</v>
      </c>
      <c r="BF54" s="6">
        <v>43349</v>
      </c>
      <c r="BG54" s="8" t="s">
        <v>3686</v>
      </c>
      <c r="BI54" s="5">
        <v>1</v>
      </c>
      <c r="BJ54" s="5" t="s">
        <v>2499</v>
      </c>
      <c r="BK54" s="5" t="s">
        <v>2500</v>
      </c>
      <c r="BL54" s="5" t="s">
        <v>2918</v>
      </c>
      <c r="BM54" s="18" t="s">
        <v>3076</v>
      </c>
      <c r="BN54" s="18" t="s">
        <v>2617</v>
      </c>
      <c r="BP54" s="5" t="s">
        <v>2920</v>
      </c>
      <c r="BQ54" s="5" t="s">
        <v>2921</v>
      </c>
      <c r="BR54" s="5" t="s">
        <v>20</v>
      </c>
      <c r="BT54" s="5" t="s">
        <v>2922</v>
      </c>
      <c r="BU54" s="8" t="s">
        <v>6268</v>
      </c>
      <c r="BV54" s="8" t="s">
        <v>6268</v>
      </c>
      <c r="BW54" s="8" t="s">
        <v>6362</v>
      </c>
      <c r="BX54" s="8" t="s">
        <v>6444</v>
      </c>
      <c r="BY54" s="5" t="s">
        <v>2503</v>
      </c>
      <c r="BZ54" s="6">
        <v>43391</v>
      </c>
      <c r="CA54" s="6">
        <v>43924</v>
      </c>
    </row>
    <row r="55" spans="1:79" s="5" customFormat="1" ht="11.25" x14ac:dyDescent="0.2">
      <c r="A55" s="5">
        <v>2018</v>
      </c>
      <c r="B55" s="6">
        <v>43282</v>
      </c>
      <c r="C55" s="6">
        <v>43373</v>
      </c>
      <c r="D55" s="5" t="s">
        <v>2913</v>
      </c>
      <c r="E55" s="5" t="s">
        <v>2484</v>
      </c>
      <c r="G55" s="5">
        <v>47</v>
      </c>
      <c r="H55" s="5" t="s">
        <v>3077</v>
      </c>
      <c r="I55" s="8" t="s">
        <v>5850</v>
      </c>
      <c r="K55" s="18" t="s">
        <v>3078</v>
      </c>
      <c r="L55" s="5">
        <v>47</v>
      </c>
      <c r="M55" s="6">
        <v>43264</v>
      </c>
      <c r="N55" s="5">
        <v>47</v>
      </c>
      <c r="O55" s="5">
        <v>47</v>
      </c>
      <c r="P55" s="8" t="s">
        <v>5949</v>
      </c>
      <c r="Q55" s="8" t="s">
        <v>6032</v>
      </c>
      <c r="R55" s="8" t="s">
        <v>6127</v>
      </c>
      <c r="S55" s="5" t="s">
        <v>2491</v>
      </c>
      <c r="T55" s="5" t="s">
        <v>2491</v>
      </c>
      <c r="U55" s="5" t="s">
        <v>2491</v>
      </c>
      <c r="V55" s="5" t="s">
        <v>3079</v>
      </c>
      <c r="W55" s="5" t="s">
        <v>3080</v>
      </c>
      <c r="AO55" s="5" t="s">
        <v>2915</v>
      </c>
      <c r="AP55" s="5" t="s">
        <v>2493</v>
      </c>
      <c r="AQ55" s="5" t="s">
        <v>2916</v>
      </c>
      <c r="AR55" s="5" t="s">
        <v>2917</v>
      </c>
      <c r="AS55" s="5" t="s">
        <v>3077</v>
      </c>
      <c r="AT55" s="6">
        <v>43287</v>
      </c>
      <c r="AW55" s="5">
        <v>328668.05</v>
      </c>
      <c r="AX55" s="5">
        <v>3812558.14</v>
      </c>
      <c r="AY55" s="5">
        <v>1740000</v>
      </c>
      <c r="AZ55" s="5">
        <v>5220000</v>
      </c>
      <c r="BA55" s="5" t="s">
        <v>2495</v>
      </c>
      <c r="BB55" s="5" t="s">
        <v>2496</v>
      </c>
      <c r="BC55" s="5" t="s">
        <v>2497</v>
      </c>
      <c r="BD55" s="5" t="s">
        <v>3081</v>
      </c>
      <c r="BE55" s="6">
        <v>43297</v>
      </c>
      <c r="BF55" s="6">
        <v>43386</v>
      </c>
      <c r="BG55" s="8" t="s">
        <v>6200</v>
      </c>
      <c r="BI55" s="5">
        <v>1</v>
      </c>
      <c r="BJ55" s="5" t="s">
        <v>2716</v>
      </c>
      <c r="BK55" s="5" t="s">
        <v>2717</v>
      </c>
      <c r="BL55" s="5" t="s">
        <v>3074</v>
      </c>
      <c r="BM55" s="18" t="s">
        <v>3057</v>
      </c>
      <c r="BN55" s="18" t="s">
        <v>3078</v>
      </c>
      <c r="BP55" s="5" t="s">
        <v>2920</v>
      </c>
      <c r="BQ55" s="5" t="s">
        <v>2921</v>
      </c>
      <c r="BR55" s="5" t="s">
        <v>20</v>
      </c>
      <c r="BT55" s="5" t="s">
        <v>2922</v>
      </c>
      <c r="BU55" s="8" t="s">
        <v>6269</v>
      </c>
      <c r="BV55" s="8" t="s">
        <v>6269</v>
      </c>
      <c r="BW55" s="8" t="s">
        <v>6363</v>
      </c>
      <c r="BX55" s="8" t="s">
        <v>6445</v>
      </c>
      <c r="BY55" s="5" t="s">
        <v>2503</v>
      </c>
      <c r="BZ55" s="6">
        <v>43391</v>
      </c>
      <c r="CA55" s="6">
        <v>43924</v>
      </c>
    </row>
    <row r="56" spans="1:79" s="5" customFormat="1" ht="11.25" x14ac:dyDescent="0.2">
      <c r="A56" s="5">
        <v>2018</v>
      </c>
      <c r="B56" s="6">
        <v>43282</v>
      </c>
      <c r="C56" s="6">
        <v>43373</v>
      </c>
      <c r="D56" s="5" t="s">
        <v>2913</v>
      </c>
      <c r="E56" s="5" t="s">
        <v>2484</v>
      </c>
      <c r="G56" s="5">
        <v>48</v>
      </c>
      <c r="H56" s="5" t="s">
        <v>2619</v>
      </c>
      <c r="I56" s="8" t="s">
        <v>5851</v>
      </c>
      <c r="K56" s="5" t="s">
        <v>2621</v>
      </c>
      <c r="L56" s="5">
        <v>48</v>
      </c>
      <c r="M56" s="6">
        <v>43270</v>
      </c>
      <c r="N56" s="5">
        <v>48</v>
      </c>
      <c r="O56" s="5">
        <v>48</v>
      </c>
      <c r="P56" s="8" t="s">
        <v>5950</v>
      </c>
      <c r="Q56" s="8"/>
      <c r="R56" s="8" t="s">
        <v>6128</v>
      </c>
      <c r="S56" s="5" t="s">
        <v>2544</v>
      </c>
      <c r="T56" s="5" t="s">
        <v>301</v>
      </c>
      <c r="U56" s="5" t="s">
        <v>2546</v>
      </c>
      <c r="V56" s="5" t="s">
        <v>2491</v>
      </c>
      <c r="W56" s="5" t="s">
        <v>2547</v>
      </c>
      <c r="AO56" s="5" t="s">
        <v>2915</v>
      </c>
      <c r="AP56" s="5" t="s">
        <v>2493</v>
      </c>
      <c r="AQ56" s="5" t="s">
        <v>2916</v>
      </c>
      <c r="AR56" s="5" t="s">
        <v>2917</v>
      </c>
      <c r="AS56" s="5" t="s">
        <v>2619</v>
      </c>
      <c r="AT56" s="6">
        <v>43292</v>
      </c>
      <c r="AW56" s="5">
        <v>1029041.51</v>
      </c>
      <c r="AX56" s="5">
        <v>1193688.1499999999</v>
      </c>
      <c r="AY56" s="5">
        <v>1</v>
      </c>
      <c r="AZ56" s="5">
        <v>1740000</v>
      </c>
      <c r="BA56" s="5" t="s">
        <v>2495</v>
      </c>
      <c r="BB56" s="5" t="s">
        <v>2496</v>
      </c>
      <c r="BC56" s="5" t="s">
        <v>2497</v>
      </c>
      <c r="BD56" s="5" t="s">
        <v>2622</v>
      </c>
      <c r="BE56" s="6">
        <v>43304</v>
      </c>
      <c r="BF56" s="6">
        <v>43373</v>
      </c>
      <c r="BG56" s="8" t="s">
        <v>3687</v>
      </c>
      <c r="BI56" s="5">
        <v>1</v>
      </c>
      <c r="BJ56" s="5" t="s">
        <v>2499</v>
      </c>
      <c r="BK56" s="5" t="s">
        <v>2500</v>
      </c>
      <c r="BL56" s="5" t="s">
        <v>2918</v>
      </c>
      <c r="BM56" s="5" t="s">
        <v>3082</v>
      </c>
      <c r="BN56" s="5" t="s">
        <v>2621</v>
      </c>
      <c r="BP56" s="5" t="s">
        <v>2920</v>
      </c>
      <c r="BQ56" s="5" t="s">
        <v>2921</v>
      </c>
      <c r="BR56" s="5" t="s">
        <v>20</v>
      </c>
      <c r="BT56" s="5" t="s">
        <v>2922</v>
      </c>
      <c r="BU56" s="8" t="s">
        <v>6270</v>
      </c>
      <c r="BV56" s="8" t="s">
        <v>6270</v>
      </c>
      <c r="BW56" s="8" t="s">
        <v>6364</v>
      </c>
      <c r="BX56" s="8" t="s">
        <v>6446</v>
      </c>
      <c r="BY56" s="5" t="s">
        <v>2503</v>
      </c>
      <c r="BZ56" s="6">
        <v>43391</v>
      </c>
      <c r="CA56" s="6">
        <v>43924</v>
      </c>
    </row>
    <row r="57" spans="1:79" s="5" customFormat="1" ht="11.25" x14ac:dyDescent="0.2">
      <c r="A57" s="5">
        <v>2018</v>
      </c>
      <c r="B57" s="6">
        <v>43282</v>
      </c>
      <c r="C57" s="6">
        <v>43373</v>
      </c>
      <c r="D57" s="5" t="s">
        <v>2913</v>
      </c>
      <c r="E57" s="5" t="s">
        <v>2510</v>
      </c>
      <c r="G57" s="5">
        <v>49</v>
      </c>
      <c r="H57" s="5" t="s">
        <v>2623</v>
      </c>
      <c r="I57" s="8" t="s">
        <v>5852</v>
      </c>
      <c r="K57" s="5" t="s">
        <v>2624</v>
      </c>
      <c r="L57" s="5">
        <v>49</v>
      </c>
      <c r="M57" s="6">
        <v>43272</v>
      </c>
      <c r="N57" s="5">
        <v>49</v>
      </c>
      <c r="O57" s="5">
        <v>49</v>
      </c>
      <c r="P57" s="8" t="s">
        <v>5951</v>
      </c>
      <c r="Q57" s="8"/>
      <c r="R57" s="8" t="s">
        <v>6129</v>
      </c>
      <c r="S57" s="5" t="s">
        <v>2914</v>
      </c>
      <c r="T57" s="5" t="s">
        <v>2489</v>
      </c>
      <c r="U57" s="5" t="s">
        <v>2490</v>
      </c>
      <c r="V57" s="5" t="s">
        <v>2491</v>
      </c>
      <c r="W57" s="5" t="s">
        <v>2492</v>
      </c>
      <c r="AO57" s="5" t="s">
        <v>2915</v>
      </c>
      <c r="AP57" s="5" t="s">
        <v>2493</v>
      </c>
      <c r="AQ57" s="5" t="s">
        <v>2916</v>
      </c>
      <c r="AR57" s="5" t="s">
        <v>2917</v>
      </c>
      <c r="AS57" s="5" t="s">
        <v>2623</v>
      </c>
      <c r="AT57" s="6">
        <v>43291</v>
      </c>
      <c r="AW57" s="5">
        <v>293077.44</v>
      </c>
      <c r="AX57" s="5">
        <v>339969.83</v>
      </c>
      <c r="AY57" s="5">
        <v>1</v>
      </c>
      <c r="AZ57" s="5">
        <v>1740000</v>
      </c>
      <c r="BA57" s="5" t="s">
        <v>2495</v>
      </c>
      <c r="BB57" s="5" t="s">
        <v>2496</v>
      </c>
      <c r="BC57" s="5" t="s">
        <v>2497</v>
      </c>
      <c r="BD57" s="5" t="s">
        <v>2625</v>
      </c>
      <c r="BE57" s="6">
        <v>43300</v>
      </c>
      <c r="BF57" s="6">
        <v>43389</v>
      </c>
      <c r="BG57" s="8" t="s">
        <v>3688</v>
      </c>
      <c r="BI57" s="5">
        <v>1</v>
      </c>
      <c r="BJ57" s="5" t="s">
        <v>2499</v>
      </c>
      <c r="BK57" s="5" t="s">
        <v>2500</v>
      </c>
      <c r="BL57" s="5" t="s">
        <v>2918</v>
      </c>
      <c r="BM57" s="18" t="s">
        <v>3083</v>
      </c>
      <c r="BN57" s="5" t="s">
        <v>2624</v>
      </c>
      <c r="BP57" s="5" t="s">
        <v>2920</v>
      </c>
      <c r="BQ57" s="5" t="s">
        <v>2921</v>
      </c>
      <c r="BR57" s="5" t="s">
        <v>20</v>
      </c>
      <c r="BT57" s="5" t="s">
        <v>2922</v>
      </c>
      <c r="BU57" s="8" t="s">
        <v>6271</v>
      </c>
      <c r="BV57" s="8" t="s">
        <v>6271</v>
      </c>
      <c r="BW57" s="8" t="s">
        <v>6365</v>
      </c>
      <c r="BX57" s="8" t="s">
        <v>6447</v>
      </c>
      <c r="BY57" s="5" t="s">
        <v>2518</v>
      </c>
      <c r="BZ57" s="6">
        <v>43391</v>
      </c>
      <c r="CA57" s="6">
        <v>43924</v>
      </c>
    </row>
    <row r="58" spans="1:79" s="5" customFormat="1" ht="11.25" x14ac:dyDescent="0.2">
      <c r="A58" s="5">
        <v>2018</v>
      </c>
      <c r="B58" s="6">
        <v>43282</v>
      </c>
      <c r="C58" s="6">
        <v>43373</v>
      </c>
      <c r="D58" s="5" t="s">
        <v>2913</v>
      </c>
      <c r="E58" s="5" t="s">
        <v>2510</v>
      </c>
      <c r="G58" s="5">
        <v>49</v>
      </c>
      <c r="H58" s="5" t="s">
        <v>2626</v>
      </c>
      <c r="I58" s="8" t="s">
        <v>5853</v>
      </c>
      <c r="K58" s="5" t="s">
        <v>2627</v>
      </c>
      <c r="L58" s="5">
        <v>49</v>
      </c>
      <c r="M58" s="6">
        <v>43272</v>
      </c>
      <c r="N58" s="5">
        <v>49</v>
      </c>
      <c r="O58" s="5">
        <v>50</v>
      </c>
      <c r="P58" s="8" t="s">
        <v>5952</v>
      </c>
      <c r="Q58" s="8"/>
      <c r="R58" s="8" t="s">
        <v>6130</v>
      </c>
      <c r="S58" s="5" t="s">
        <v>2914</v>
      </c>
      <c r="T58" s="5" t="s">
        <v>2489</v>
      </c>
      <c r="U58" s="5" t="s">
        <v>2490</v>
      </c>
      <c r="V58" s="5" t="s">
        <v>2491</v>
      </c>
      <c r="W58" s="5" t="s">
        <v>2492</v>
      </c>
      <c r="AO58" s="5" t="s">
        <v>2915</v>
      </c>
      <c r="AP58" s="5" t="s">
        <v>2493</v>
      </c>
      <c r="AQ58" s="5" t="s">
        <v>2916</v>
      </c>
      <c r="AR58" s="5" t="s">
        <v>2917</v>
      </c>
      <c r="AS58" s="5" t="s">
        <v>2626</v>
      </c>
      <c r="AT58" s="6">
        <v>43291</v>
      </c>
      <c r="AW58" s="5">
        <v>297287.09000000003</v>
      </c>
      <c r="AX58" s="5">
        <v>344853.02</v>
      </c>
      <c r="AY58" s="5">
        <v>1</v>
      </c>
      <c r="AZ58" s="5">
        <v>1740000</v>
      </c>
      <c r="BA58" s="5" t="s">
        <v>2495</v>
      </c>
      <c r="BB58" s="5" t="s">
        <v>2496</v>
      </c>
      <c r="BC58" s="5" t="s">
        <v>2497</v>
      </c>
      <c r="BD58" s="5" t="s">
        <v>2628</v>
      </c>
      <c r="BE58" s="6">
        <v>43300</v>
      </c>
      <c r="BF58" s="6">
        <v>43389</v>
      </c>
      <c r="BG58" s="8" t="s">
        <v>3689</v>
      </c>
      <c r="BI58" s="5">
        <v>1</v>
      </c>
      <c r="BJ58" s="5" t="s">
        <v>2499</v>
      </c>
      <c r="BK58" s="5" t="s">
        <v>2500</v>
      </c>
      <c r="BL58" s="5" t="s">
        <v>2918</v>
      </c>
      <c r="BM58" s="18" t="s">
        <v>3084</v>
      </c>
      <c r="BN58" s="5" t="s">
        <v>2627</v>
      </c>
      <c r="BP58" s="5" t="s">
        <v>2920</v>
      </c>
      <c r="BQ58" s="5" t="s">
        <v>2921</v>
      </c>
      <c r="BR58" s="5" t="s">
        <v>20</v>
      </c>
      <c r="BT58" s="5" t="s">
        <v>2922</v>
      </c>
      <c r="BU58" s="8" t="s">
        <v>6272</v>
      </c>
      <c r="BV58" s="8" t="s">
        <v>6272</v>
      </c>
      <c r="BW58" s="8" t="s">
        <v>6366</v>
      </c>
      <c r="BX58" s="8" t="s">
        <v>6448</v>
      </c>
      <c r="BY58" s="5" t="s">
        <v>2518</v>
      </c>
      <c r="BZ58" s="6">
        <v>43391</v>
      </c>
      <c r="CA58" s="6">
        <v>43924</v>
      </c>
    </row>
    <row r="59" spans="1:79" s="5" customFormat="1" ht="11.25" x14ac:dyDescent="0.2">
      <c r="A59" s="5">
        <v>2018</v>
      </c>
      <c r="B59" s="6">
        <v>43282</v>
      </c>
      <c r="C59" s="6">
        <v>43373</v>
      </c>
      <c r="D59" s="5" t="s">
        <v>2913</v>
      </c>
      <c r="E59" s="5" t="s">
        <v>2510</v>
      </c>
      <c r="G59" s="5">
        <v>38</v>
      </c>
      <c r="H59" s="5" t="s">
        <v>2629</v>
      </c>
      <c r="I59" s="8" t="s">
        <v>5854</v>
      </c>
      <c r="K59" s="5" t="s">
        <v>2630</v>
      </c>
      <c r="L59" s="5">
        <v>38</v>
      </c>
      <c r="M59" s="6">
        <v>43313</v>
      </c>
      <c r="N59" s="5">
        <v>38</v>
      </c>
      <c r="O59" s="5">
        <v>51</v>
      </c>
      <c r="P59" s="8" t="s">
        <v>5953</v>
      </c>
      <c r="Q59" s="8"/>
      <c r="R59" s="8" t="s">
        <v>6131</v>
      </c>
      <c r="S59" s="5" t="s">
        <v>23</v>
      </c>
      <c r="T59" s="5" t="s">
        <v>2932</v>
      </c>
      <c r="U59" s="5" t="s">
        <v>2514</v>
      </c>
      <c r="V59" s="5" t="s">
        <v>2491</v>
      </c>
      <c r="W59" s="5" t="s">
        <v>2515</v>
      </c>
      <c r="AO59" s="5" t="s">
        <v>2915</v>
      </c>
      <c r="AP59" s="5" t="s">
        <v>2493</v>
      </c>
      <c r="AQ59" s="5" t="s">
        <v>2916</v>
      </c>
      <c r="AR59" s="5" t="s">
        <v>2917</v>
      </c>
      <c r="AS59" s="5" t="s">
        <v>2629</v>
      </c>
      <c r="AT59" s="6">
        <v>43334</v>
      </c>
      <c r="AW59" s="5">
        <v>301357.5</v>
      </c>
      <c r="AX59" s="5">
        <v>349574.7</v>
      </c>
      <c r="AY59" s="5">
        <v>1</v>
      </c>
      <c r="AZ59" s="5">
        <v>1740000</v>
      </c>
      <c r="BA59" s="5" t="s">
        <v>2495</v>
      </c>
      <c r="BB59" s="5" t="s">
        <v>2496</v>
      </c>
      <c r="BC59" s="5" t="s">
        <v>2497</v>
      </c>
      <c r="BD59" s="5" t="s">
        <v>2631</v>
      </c>
      <c r="BE59" s="6">
        <v>43343</v>
      </c>
      <c r="BF59" s="6">
        <v>43412</v>
      </c>
      <c r="BG59" s="8" t="s">
        <v>3690</v>
      </c>
      <c r="BI59" s="5">
        <v>4</v>
      </c>
      <c r="BJ59" s="5" t="s">
        <v>2499</v>
      </c>
      <c r="BK59" s="5" t="s">
        <v>2500</v>
      </c>
      <c r="BL59" s="5" t="s">
        <v>2918</v>
      </c>
      <c r="BM59" s="18" t="s">
        <v>3085</v>
      </c>
      <c r="BN59" s="5" t="s">
        <v>2630</v>
      </c>
      <c r="BP59" s="5" t="s">
        <v>2920</v>
      </c>
      <c r="BQ59" s="5" t="s">
        <v>2921</v>
      </c>
      <c r="BR59" s="5" t="s">
        <v>20</v>
      </c>
      <c r="BT59" s="5" t="s">
        <v>2922</v>
      </c>
      <c r="BU59" s="8" t="s">
        <v>6273</v>
      </c>
      <c r="BV59" s="8" t="s">
        <v>6273</v>
      </c>
      <c r="BW59" s="8" t="s">
        <v>6367</v>
      </c>
      <c r="BX59" s="8" t="s">
        <v>6449</v>
      </c>
      <c r="BY59" s="5" t="s">
        <v>2518</v>
      </c>
      <c r="BZ59" s="6">
        <v>43391</v>
      </c>
      <c r="CA59" s="6">
        <v>43924</v>
      </c>
    </row>
    <row r="60" spans="1:79" s="5" customFormat="1" ht="11.25" x14ac:dyDescent="0.2">
      <c r="A60" s="5">
        <v>2018</v>
      </c>
      <c r="B60" s="6">
        <v>43282</v>
      </c>
      <c r="C60" s="6">
        <v>43373</v>
      </c>
      <c r="D60" s="5" t="s">
        <v>2913</v>
      </c>
      <c r="E60" s="5" t="s">
        <v>2510</v>
      </c>
      <c r="G60" s="5">
        <v>17</v>
      </c>
      <c r="H60" s="5" t="s">
        <v>2632</v>
      </c>
      <c r="I60" s="8" t="s">
        <v>5855</v>
      </c>
      <c r="K60" s="5" t="s">
        <v>2633</v>
      </c>
      <c r="L60" s="5">
        <v>17</v>
      </c>
      <c r="M60" s="6">
        <v>43314</v>
      </c>
      <c r="N60" s="5">
        <v>17</v>
      </c>
      <c r="O60" s="5">
        <v>41</v>
      </c>
      <c r="P60" s="8" t="s">
        <v>5954</v>
      </c>
      <c r="Q60" s="8"/>
      <c r="R60" s="8" t="s">
        <v>6132</v>
      </c>
      <c r="S60" s="5" t="s">
        <v>2558</v>
      </c>
      <c r="T60" s="5" t="s">
        <v>2559</v>
      </c>
      <c r="U60" s="5" t="s">
        <v>2560</v>
      </c>
      <c r="V60" s="5" t="s">
        <v>2491</v>
      </c>
      <c r="W60" s="5" t="s">
        <v>2561</v>
      </c>
      <c r="AO60" s="5" t="s">
        <v>2915</v>
      </c>
      <c r="AP60" s="5" t="s">
        <v>2493</v>
      </c>
      <c r="AQ60" s="5" t="s">
        <v>2916</v>
      </c>
      <c r="AR60" s="5" t="s">
        <v>2917</v>
      </c>
      <c r="AS60" s="5" t="s">
        <v>2632</v>
      </c>
      <c r="AT60" s="6">
        <v>43335</v>
      </c>
      <c r="AW60" s="5">
        <v>503887.59</v>
      </c>
      <c r="AX60" s="5">
        <v>584509.6</v>
      </c>
      <c r="AY60" s="5">
        <v>1</v>
      </c>
      <c r="AZ60" s="5">
        <v>1740000</v>
      </c>
      <c r="BA60" s="5" t="s">
        <v>2495</v>
      </c>
      <c r="BB60" s="5" t="s">
        <v>2496</v>
      </c>
      <c r="BC60" s="5" t="s">
        <v>2497</v>
      </c>
      <c r="BD60" s="5" t="s">
        <v>2634</v>
      </c>
      <c r="BE60" s="6">
        <v>43346</v>
      </c>
      <c r="BF60" s="6">
        <v>43390</v>
      </c>
      <c r="BG60" s="8" t="s">
        <v>3691</v>
      </c>
      <c r="BI60" s="5">
        <v>4</v>
      </c>
      <c r="BJ60" s="5" t="s">
        <v>2499</v>
      </c>
      <c r="BK60" s="5" t="s">
        <v>2500</v>
      </c>
      <c r="BL60" s="5" t="s">
        <v>2918</v>
      </c>
      <c r="BM60" s="18" t="s">
        <v>3086</v>
      </c>
      <c r="BN60" s="5" t="s">
        <v>2633</v>
      </c>
      <c r="BP60" s="5" t="s">
        <v>2920</v>
      </c>
      <c r="BQ60" s="5" t="s">
        <v>2921</v>
      </c>
      <c r="BR60" s="5" t="s">
        <v>20</v>
      </c>
      <c r="BT60" s="5" t="s">
        <v>2922</v>
      </c>
      <c r="BU60" s="8" t="s">
        <v>6274</v>
      </c>
      <c r="BV60" s="8" t="s">
        <v>6274</v>
      </c>
      <c r="BW60" s="8" t="s">
        <v>6368</v>
      </c>
      <c r="BX60" s="8" t="s">
        <v>6450</v>
      </c>
      <c r="BY60" s="5" t="s">
        <v>2518</v>
      </c>
      <c r="BZ60" s="6">
        <v>43391</v>
      </c>
      <c r="CA60" s="6">
        <v>43924</v>
      </c>
    </row>
    <row r="61" spans="1:79" s="5" customFormat="1" ht="11.25" x14ac:dyDescent="0.2">
      <c r="A61" s="5">
        <v>2018</v>
      </c>
      <c r="B61" s="6">
        <v>43282</v>
      </c>
      <c r="C61" s="6">
        <v>43373</v>
      </c>
      <c r="D61" s="5" t="s">
        <v>2913</v>
      </c>
      <c r="E61" s="5" t="s">
        <v>2484</v>
      </c>
      <c r="G61" s="5">
        <v>50</v>
      </c>
      <c r="H61" s="5" t="s">
        <v>3087</v>
      </c>
      <c r="I61" s="8" t="s">
        <v>5856</v>
      </c>
      <c r="K61" s="5" t="s">
        <v>3088</v>
      </c>
      <c r="L61" s="5">
        <v>50</v>
      </c>
      <c r="M61" s="6">
        <v>43318</v>
      </c>
      <c r="N61" s="5">
        <v>50</v>
      </c>
      <c r="O61" s="5">
        <v>52</v>
      </c>
      <c r="P61" s="8" t="s">
        <v>5955</v>
      </c>
      <c r="Q61" s="8" t="s">
        <v>6033</v>
      </c>
      <c r="R61" s="8" t="s">
        <v>6133</v>
      </c>
      <c r="S61" s="5" t="s">
        <v>2491</v>
      </c>
      <c r="T61" s="5" t="s">
        <v>2491</v>
      </c>
      <c r="U61" s="5" t="s">
        <v>2491</v>
      </c>
      <c r="V61" s="5" t="s">
        <v>3089</v>
      </c>
      <c r="W61" s="5" t="s">
        <v>386</v>
      </c>
      <c r="AO61" s="5" t="s">
        <v>2915</v>
      </c>
      <c r="AP61" s="5" t="s">
        <v>2493</v>
      </c>
      <c r="AQ61" s="5" t="s">
        <v>2916</v>
      </c>
      <c r="AR61" s="5" t="s">
        <v>2917</v>
      </c>
      <c r="AS61" s="5" t="s">
        <v>3087</v>
      </c>
      <c r="AT61" s="6">
        <v>43343</v>
      </c>
      <c r="AW61" s="5">
        <v>2718956.54</v>
      </c>
      <c r="AX61" s="5">
        <v>3153989.59</v>
      </c>
      <c r="AY61" s="5">
        <v>1740000</v>
      </c>
      <c r="AZ61" s="5">
        <v>5220000</v>
      </c>
      <c r="BA61" s="5" t="s">
        <v>2495</v>
      </c>
      <c r="BB61" s="5" t="s">
        <v>2496</v>
      </c>
      <c r="BC61" s="5" t="s">
        <v>2497</v>
      </c>
      <c r="BD61" s="5" t="s">
        <v>3090</v>
      </c>
      <c r="BE61" s="6">
        <v>43353</v>
      </c>
      <c r="BF61" s="6">
        <v>43452</v>
      </c>
      <c r="BG61" s="8" t="s">
        <v>6201</v>
      </c>
      <c r="BI61" s="5">
        <v>1</v>
      </c>
      <c r="BJ61" s="5" t="s">
        <v>2499</v>
      </c>
      <c r="BK61" s="5" t="s">
        <v>2500</v>
      </c>
      <c r="BL61" s="5" t="s">
        <v>2918</v>
      </c>
      <c r="BM61" s="5" t="s">
        <v>3091</v>
      </c>
      <c r="BN61" s="5" t="s">
        <v>3088</v>
      </c>
      <c r="BP61" s="5" t="s">
        <v>2920</v>
      </c>
      <c r="BQ61" s="5" t="s">
        <v>2921</v>
      </c>
      <c r="BR61" s="5" t="s">
        <v>20</v>
      </c>
      <c r="BT61" s="5" t="s">
        <v>2922</v>
      </c>
      <c r="BU61" s="8" t="s">
        <v>6275</v>
      </c>
      <c r="BV61" s="8" t="s">
        <v>6275</v>
      </c>
      <c r="BW61" s="8" t="s">
        <v>6369</v>
      </c>
      <c r="BX61" s="8" t="s">
        <v>6451</v>
      </c>
      <c r="BY61" s="5" t="s">
        <v>2503</v>
      </c>
      <c r="BZ61" s="6">
        <v>43391</v>
      </c>
      <c r="CA61" s="6">
        <v>43924</v>
      </c>
    </row>
    <row r="62" spans="1:79" s="5" customFormat="1" ht="11.25" x14ac:dyDescent="0.2">
      <c r="A62" s="5">
        <v>2018</v>
      </c>
      <c r="B62" s="6">
        <v>43282</v>
      </c>
      <c r="C62" s="6">
        <v>43373</v>
      </c>
      <c r="D62" s="5" t="s">
        <v>2913</v>
      </c>
      <c r="E62" s="5" t="s">
        <v>2484</v>
      </c>
      <c r="G62" s="5">
        <v>49</v>
      </c>
      <c r="H62" s="5" t="s">
        <v>2635</v>
      </c>
      <c r="I62" s="8" t="s">
        <v>5857</v>
      </c>
      <c r="K62" s="5" t="s">
        <v>2636</v>
      </c>
      <c r="L62" s="5">
        <v>49</v>
      </c>
      <c r="M62" s="6">
        <v>43326</v>
      </c>
      <c r="N62" s="5">
        <v>49</v>
      </c>
      <c r="O62" s="5">
        <v>47</v>
      </c>
      <c r="P62" s="8" t="s">
        <v>5956</v>
      </c>
      <c r="Q62" s="8"/>
      <c r="R62" s="8" t="s">
        <v>6134</v>
      </c>
      <c r="S62" s="5" t="s">
        <v>2914</v>
      </c>
      <c r="T62" s="5" t="s">
        <v>2489</v>
      </c>
      <c r="U62" s="5" t="s">
        <v>2490</v>
      </c>
      <c r="V62" s="5" t="s">
        <v>2491</v>
      </c>
      <c r="W62" s="5" t="s">
        <v>2492</v>
      </c>
      <c r="AO62" s="5" t="s">
        <v>2915</v>
      </c>
      <c r="AP62" s="5" t="s">
        <v>2493</v>
      </c>
      <c r="AQ62" s="5" t="s">
        <v>2916</v>
      </c>
      <c r="AR62" s="5" t="s">
        <v>2917</v>
      </c>
      <c r="AS62" s="5" t="s">
        <v>2635</v>
      </c>
      <c r="AT62" s="6">
        <v>43348</v>
      </c>
      <c r="AW62" s="5">
        <v>1077148.45</v>
      </c>
      <c r="AX62" s="5">
        <v>1249492.2</v>
      </c>
      <c r="AY62" s="5">
        <v>1</v>
      </c>
      <c r="AZ62" s="5">
        <v>1740000</v>
      </c>
      <c r="BA62" s="5" t="s">
        <v>2495</v>
      </c>
      <c r="BB62" s="5" t="s">
        <v>2496</v>
      </c>
      <c r="BC62" s="5" t="s">
        <v>2497</v>
      </c>
      <c r="BD62" s="5" t="s">
        <v>2637</v>
      </c>
      <c r="BE62" s="6">
        <v>43360</v>
      </c>
      <c r="BF62" s="6">
        <v>43449</v>
      </c>
      <c r="BG62" s="8" t="s">
        <v>3692</v>
      </c>
      <c r="BI62" s="5">
        <v>4</v>
      </c>
      <c r="BJ62" s="5" t="s">
        <v>2499</v>
      </c>
      <c r="BK62" s="5" t="s">
        <v>2500</v>
      </c>
      <c r="BL62" s="5" t="s">
        <v>2918</v>
      </c>
      <c r="BM62" s="18" t="s">
        <v>3057</v>
      </c>
      <c r="BN62" s="5" t="s">
        <v>2636</v>
      </c>
      <c r="BP62" s="5" t="s">
        <v>2920</v>
      </c>
      <c r="BQ62" s="5" t="s">
        <v>2921</v>
      </c>
      <c r="BR62" s="5" t="s">
        <v>20</v>
      </c>
      <c r="BT62" s="5" t="s">
        <v>2922</v>
      </c>
      <c r="BU62" s="8" t="s">
        <v>6276</v>
      </c>
      <c r="BV62" s="8" t="s">
        <v>6276</v>
      </c>
      <c r="BW62" s="8" t="s">
        <v>6370</v>
      </c>
      <c r="BX62" s="8" t="s">
        <v>6452</v>
      </c>
      <c r="BY62" s="5" t="s">
        <v>2503</v>
      </c>
      <c r="BZ62" s="6">
        <v>43391</v>
      </c>
      <c r="CA62" s="6">
        <v>43924</v>
      </c>
    </row>
    <row r="63" spans="1:79" s="5" customFormat="1" ht="11.25" x14ac:dyDescent="0.2">
      <c r="A63" s="5">
        <v>2018</v>
      </c>
      <c r="B63" s="6">
        <v>43282</v>
      </c>
      <c r="C63" s="6">
        <v>43373</v>
      </c>
      <c r="D63" s="5" t="s">
        <v>2913</v>
      </c>
      <c r="E63" s="5" t="s">
        <v>2484</v>
      </c>
      <c r="G63" s="5">
        <v>51</v>
      </c>
      <c r="H63" s="5" t="s">
        <v>3092</v>
      </c>
      <c r="I63" s="8" t="s">
        <v>5858</v>
      </c>
      <c r="K63" s="5" t="s">
        <v>3093</v>
      </c>
      <c r="L63" s="5">
        <v>51</v>
      </c>
      <c r="M63" s="6">
        <v>43328</v>
      </c>
      <c r="N63" s="5">
        <v>51</v>
      </c>
      <c r="O63" s="5">
        <v>53</v>
      </c>
      <c r="P63" s="8" t="s">
        <v>5957</v>
      </c>
      <c r="Q63" s="8" t="s">
        <v>6034</v>
      </c>
      <c r="R63" s="8" t="s">
        <v>6135</v>
      </c>
      <c r="S63" s="5" t="s">
        <v>2491</v>
      </c>
      <c r="T63" s="5" t="s">
        <v>2491</v>
      </c>
      <c r="U63" s="5" t="s">
        <v>2491</v>
      </c>
      <c r="V63" s="5" t="s">
        <v>3079</v>
      </c>
      <c r="W63" s="5" t="s">
        <v>3080</v>
      </c>
      <c r="AO63" s="5" t="s">
        <v>2915</v>
      </c>
      <c r="AP63" s="5" t="s">
        <v>2493</v>
      </c>
      <c r="AQ63" s="5" t="s">
        <v>2916</v>
      </c>
      <c r="AR63" s="5" t="s">
        <v>2917</v>
      </c>
      <c r="AS63" s="5" t="s">
        <v>3092</v>
      </c>
      <c r="AT63" s="6">
        <v>43350</v>
      </c>
      <c r="AW63" s="5">
        <v>2910441.83</v>
      </c>
      <c r="AX63" s="5">
        <v>3376112.52</v>
      </c>
      <c r="AY63" s="5">
        <v>1740000</v>
      </c>
      <c r="AZ63" s="5">
        <v>5220000</v>
      </c>
      <c r="BA63" s="5" t="s">
        <v>2495</v>
      </c>
      <c r="BB63" s="5" t="s">
        <v>2496</v>
      </c>
      <c r="BC63" s="5" t="s">
        <v>2497</v>
      </c>
      <c r="BD63" s="5" t="s">
        <v>3094</v>
      </c>
      <c r="BE63" s="6">
        <v>43360</v>
      </c>
      <c r="BF63" s="6">
        <v>43479</v>
      </c>
      <c r="BG63" s="8" t="s">
        <v>6202</v>
      </c>
      <c r="BI63" s="5">
        <v>1</v>
      </c>
      <c r="BJ63" s="5" t="s">
        <v>2499</v>
      </c>
      <c r="BK63" s="5" t="s">
        <v>2500</v>
      </c>
      <c r="BL63" s="5" t="s">
        <v>2918</v>
      </c>
      <c r="BM63" s="18" t="s">
        <v>3095</v>
      </c>
      <c r="BN63" s="5" t="s">
        <v>3093</v>
      </c>
      <c r="BP63" s="5" t="s">
        <v>2920</v>
      </c>
      <c r="BQ63" s="5" t="s">
        <v>2921</v>
      </c>
      <c r="BR63" s="5" t="s">
        <v>20</v>
      </c>
      <c r="BT63" s="5" t="s">
        <v>2922</v>
      </c>
      <c r="BU63" s="8" t="s">
        <v>6277</v>
      </c>
      <c r="BV63" s="8" t="s">
        <v>6277</v>
      </c>
      <c r="BW63" s="8"/>
      <c r="BX63" s="8"/>
      <c r="BY63" s="5" t="s">
        <v>2503</v>
      </c>
      <c r="BZ63" s="6">
        <v>43391</v>
      </c>
      <c r="CA63" s="6">
        <v>43924</v>
      </c>
    </row>
    <row r="64" spans="1:79" s="5" customFormat="1" ht="11.25" x14ac:dyDescent="0.2">
      <c r="A64" s="5">
        <v>2018</v>
      </c>
      <c r="B64" s="6">
        <v>43282</v>
      </c>
      <c r="C64" s="6">
        <v>43373</v>
      </c>
      <c r="D64" s="5" t="s">
        <v>2913</v>
      </c>
      <c r="E64" s="5" t="s">
        <v>2484</v>
      </c>
      <c r="G64" s="5">
        <v>52</v>
      </c>
      <c r="H64" s="5" t="s">
        <v>3096</v>
      </c>
      <c r="I64" s="8" t="s">
        <v>5859</v>
      </c>
      <c r="K64" s="5" t="s">
        <v>3097</v>
      </c>
      <c r="L64" s="5">
        <v>52</v>
      </c>
      <c r="M64" s="6">
        <v>43335</v>
      </c>
      <c r="N64" s="5">
        <v>52</v>
      </c>
      <c r="O64" s="5">
        <v>51</v>
      </c>
      <c r="P64" s="8" t="s">
        <v>5958</v>
      </c>
      <c r="Q64" s="8" t="s">
        <v>6035</v>
      </c>
      <c r="R64" s="8" t="s">
        <v>6136</v>
      </c>
      <c r="S64" s="5" t="s">
        <v>2954</v>
      </c>
      <c r="T64" s="5" t="s">
        <v>2582</v>
      </c>
      <c r="U64" s="5" t="s">
        <v>301</v>
      </c>
      <c r="V64" s="5" t="s">
        <v>2491</v>
      </c>
      <c r="W64" s="5" t="s">
        <v>2583</v>
      </c>
      <c r="AO64" s="5" t="s">
        <v>2915</v>
      </c>
      <c r="AP64" s="5" t="s">
        <v>2493</v>
      </c>
      <c r="AQ64" s="5" t="s">
        <v>2916</v>
      </c>
      <c r="AR64" s="5" t="s">
        <v>2917</v>
      </c>
      <c r="AS64" s="5" t="s">
        <v>3096</v>
      </c>
      <c r="AT64" s="6">
        <v>43357</v>
      </c>
      <c r="AW64" s="5">
        <v>1983424.63</v>
      </c>
      <c r="AX64" s="5">
        <v>2300772.5699999998</v>
      </c>
      <c r="AY64" s="5">
        <v>1740000</v>
      </c>
      <c r="AZ64" s="5">
        <v>5220000</v>
      </c>
      <c r="BA64" s="5" t="s">
        <v>2495</v>
      </c>
      <c r="BB64" s="5" t="s">
        <v>2496</v>
      </c>
      <c r="BC64" s="5" t="s">
        <v>2497</v>
      </c>
      <c r="BD64" s="5" t="s">
        <v>3098</v>
      </c>
      <c r="BE64" s="6">
        <v>43367</v>
      </c>
      <c r="BF64" s="6">
        <v>43506</v>
      </c>
      <c r="BG64" s="8" t="s">
        <v>6203</v>
      </c>
      <c r="BI64" s="5">
        <v>1</v>
      </c>
      <c r="BJ64" s="5" t="s">
        <v>2499</v>
      </c>
      <c r="BK64" s="5" t="s">
        <v>2500</v>
      </c>
      <c r="BL64" s="5" t="s">
        <v>2918</v>
      </c>
      <c r="BM64" s="18" t="s">
        <v>3099</v>
      </c>
      <c r="BN64" s="5" t="s">
        <v>3097</v>
      </c>
      <c r="BP64" s="5" t="s">
        <v>2920</v>
      </c>
      <c r="BQ64" s="5" t="s">
        <v>2921</v>
      </c>
      <c r="BR64" s="5" t="s">
        <v>20</v>
      </c>
      <c r="BT64" s="5" t="s">
        <v>2922</v>
      </c>
      <c r="BU64" s="8" t="s">
        <v>6278</v>
      </c>
      <c r="BV64" s="8" t="s">
        <v>6278</v>
      </c>
      <c r="BW64" s="8"/>
      <c r="BX64" s="8"/>
      <c r="BY64" s="5" t="s">
        <v>2503</v>
      </c>
      <c r="BZ64" s="6">
        <v>43391</v>
      </c>
      <c r="CA64" s="6">
        <v>43924</v>
      </c>
    </row>
    <row r="65" spans="1:79" s="5" customFormat="1" ht="11.25" x14ac:dyDescent="0.2">
      <c r="A65" s="5">
        <v>2018</v>
      </c>
      <c r="B65" s="6">
        <v>43282</v>
      </c>
      <c r="C65" s="6">
        <v>43373</v>
      </c>
      <c r="D65" s="5" t="s">
        <v>2913</v>
      </c>
      <c r="E65" s="5" t="s">
        <v>2510</v>
      </c>
      <c r="G65" s="5">
        <v>38</v>
      </c>
      <c r="H65" s="5" t="s">
        <v>2638</v>
      </c>
      <c r="I65" s="8" t="s">
        <v>5860</v>
      </c>
      <c r="K65" s="5" t="s">
        <v>2639</v>
      </c>
      <c r="L65" s="5">
        <v>38</v>
      </c>
      <c r="M65" s="6">
        <v>43336</v>
      </c>
      <c r="N65" s="5">
        <v>38</v>
      </c>
      <c r="O65" s="5">
        <v>53</v>
      </c>
      <c r="P65" s="8" t="s">
        <v>5959</v>
      </c>
      <c r="Q65" s="8"/>
      <c r="R65" s="8" t="s">
        <v>6137</v>
      </c>
      <c r="S65" s="5" t="s">
        <v>23</v>
      </c>
      <c r="T65" s="5" t="s">
        <v>2932</v>
      </c>
      <c r="U65" s="5" t="s">
        <v>2514</v>
      </c>
      <c r="V65" s="5" t="s">
        <v>2491</v>
      </c>
      <c r="W65" s="5" t="s">
        <v>2515</v>
      </c>
      <c r="AO65" s="5" t="s">
        <v>2915</v>
      </c>
      <c r="AP65" s="5" t="s">
        <v>2493</v>
      </c>
      <c r="AQ65" s="5" t="s">
        <v>2916</v>
      </c>
      <c r="AR65" s="5" t="s">
        <v>2917</v>
      </c>
      <c r="AS65" s="5" t="s">
        <v>2638</v>
      </c>
      <c r="AT65" s="6">
        <v>43357</v>
      </c>
      <c r="AW65" s="5">
        <v>387234.34</v>
      </c>
      <c r="AX65" s="5">
        <v>449191.83</v>
      </c>
      <c r="AY65" s="5">
        <v>1</v>
      </c>
      <c r="AZ65" s="5">
        <v>1740000</v>
      </c>
      <c r="BA65" s="5" t="s">
        <v>2495</v>
      </c>
      <c r="BB65" s="5" t="s">
        <v>2496</v>
      </c>
      <c r="BC65" s="5" t="s">
        <v>2497</v>
      </c>
      <c r="BD65" s="5" t="s">
        <v>2640</v>
      </c>
      <c r="BE65" s="6">
        <v>43367</v>
      </c>
      <c r="BF65" s="6">
        <v>43456</v>
      </c>
      <c r="BG65" s="8" t="s">
        <v>3693</v>
      </c>
      <c r="BI65" s="5">
        <v>1</v>
      </c>
      <c r="BJ65" s="5" t="s">
        <v>2499</v>
      </c>
      <c r="BK65" s="5" t="s">
        <v>2500</v>
      </c>
      <c r="BL65" s="5" t="s">
        <v>2918</v>
      </c>
      <c r="BM65" s="18" t="s">
        <v>3100</v>
      </c>
      <c r="BN65" s="5" t="s">
        <v>2639</v>
      </c>
      <c r="BP65" s="5" t="s">
        <v>2920</v>
      </c>
      <c r="BQ65" s="5" t="s">
        <v>2921</v>
      </c>
      <c r="BR65" s="5" t="s">
        <v>20</v>
      </c>
      <c r="BT65" s="5" t="s">
        <v>2922</v>
      </c>
      <c r="BU65" s="8" t="s">
        <v>6279</v>
      </c>
      <c r="BV65" s="8" t="s">
        <v>6279</v>
      </c>
      <c r="BW65" s="8" t="s">
        <v>6371</v>
      </c>
      <c r="BX65" s="8" t="s">
        <v>6453</v>
      </c>
      <c r="BY65" s="5" t="s">
        <v>2518</v>
      </c>
      <c r="BZ65" s="6">
        <v>43391</v>
      </c>
      <c r="CA65" s="6">
        <v>43924</v>
      </c>
    </row>
    <row r="66" spans="1:79" s="5" customFormat="1" ht="11.25" x14ac:dyDescent="0.2">
      <c r="A66" s="5">
        <v>2018</v>
      </c>
      <c r="B66" s="6">
        <v>43282</v>
      </c>
      <c r="C66" s="6">
        <v>43373</v>
      </c>
      <c r="D66" s="5" t="s">
        <v>2913</v>
      </c>
      <c r="E66" s="5" t="s">
        <v>2484</v>
      </c>
      <c r="G66" s="5">
        <v>48</v>
      </c>
      <c r="H66" s="5" t="s">
        <v>2641</v>
      </c>
      <c r="I66" s="8" t="s">
        <v>5861</v>
      </c>
      <c r="K66" s="5" t="s">
        <v>2642</v>
      </c>
      <c r="L66" s="5">
        <v>48</v>
      </c>
      <c r="M66" s="6">
        <v>43343</v>
      </c>
      <c r="N66" s="5">
        <v>48</v>
      </c>
      <c r="O66" s="5">
        <v>48</v>
      </c>
      <c r="P66" s="8" t="s">
        <v>5960</v>
      </c>
      <c r="Q66" s="8"/>
      <c r="R66" s="8" t="s">
        <v>6138</v>
      </c>
      <c r="S66" s="5" t="s">
        <v>2544</v>
      </c>
      <c r="T66" s="5" t="s">
        <v>301</v>
      </c>
      <c r="U66" s="5" t="s">
        <v>2546</v>
      </c>
      <c r="V66" s="5" t="s">
        <v>2491</v>
      </c>
      <c r="W66" s="5" t="s">
        <v>2547</v>
      </c>
      <c r="AO66" s="5" t="s">
        <v>2915</v>
      </c>
      <c r="AP66" s="5" t="s">
        <v>2493</v>
      </c>
      <c r="AQ66" s="5" t="s">
        <v>2916</v>
      </c>
      <c r="AR66" s="5" t="s">
        <v>2917</v>
      </c>
      <c r="AS66" s="5" t="s">
        <v>2641</v>
      </c>
      <c r="AT66" s="6">
        <v>43364</v>
      </c>
      <c r="AW66" s="5">
        <v>861328.17</v>
      </c>
      <c r="AX66" s="5">
        <v>999140.68</v>
      </c>
      <c r="AY66" s="5">
        <v>1</v>
      </c>
      <c r="AZ66" s="5">
        <v>1740000</v>
      </c>
      <c r="BA66" s="5" t="s">
        <v>2495</v>
      </c>
      <c r="BB66" s="5" t="s">
        <v>2496</v>
      </c>
      <c r="BC66" s="5" t="s">
        <v>2497</v>
      </c>
      <c r="BD66" s="5" t="s">
        <v>2643</v>
      </c>
      <c r="BE66" s="6">
        <v>43374</v>
      </c>
      <c r="BF66" s="6">
        <v>43448</v>
      </c>
      <c r="BG66" s="8" t="s">
        <v>3694</v>
      </c>
      <c r="BI66" s="5">
        <v>2</v>
      </c>
      <c r="BJ66" s="5" t="s">
        <v>2499</v>
      </c>
      <c r="BK66" s="5" t="s">
        <v>2500</v>
      </c>
      <c r="BL66" s="5" t="s">
        <v>2918</v>
      </c>
      <c r="BM66" s="18" t="s">
        <v>3101</v>
      </c>
      <c r="BN66" s="5" t="s">
        <v>2642</v>
      </c>
      <c r="BP66" s="5" t="s">
        <v>2920</v>
      </c>
      <c r="BQ66" s="5" t="s">
        <v>2921</v>
      </c>
      <c r="BR66" s="5" t="s">
        <v>20</v>
      </c>
      <c r="BT66" s="5" t="s">
        <v>2922</v>
      </c>
      <c r="BU66" s="8" t="s">
        <v>6280</v>
      </c>
      <c r="BV66" s="8" t="s">
        <v>6280</v>
      </c>
      <c r="BW66" s="8" t="s">
        <v>6372</v>
      </c>
      <c r="BX66" s="8" t="s">
        <v>6454</v>
      </c>
      <c r="BY66" s="5" t="s">
        <v>2503</v>
      </c>
      <c r="BZ66" s="6">
        <v>43391</v>
      </c>
      <c r="CA66" s="6">
        <v>43924</v>
      </c>
    </row>
    <row r="67" spans="1:79" s="5" customFormat="1" ht="11.25" x14ac:dyDescent="0.2">
      <c r="A67" s="5">
        <v>2018</v>
      </c>
      <c r="B67" s="6">
        <v>43282</v>
      </c>
      <c r="C67" s="6">
        <v>43373</v>
      </c>
      <c r="D67" s="5" t="s">
        <v>2913</v>
      </c>
      <c r="E67" s="5" t="s">
        <v>2484</v>
      </c>
      <c r="G67" s="5">
        <v>37</v>
      </c>
      <c r="H67" s="5" t="s">
        <v>2644</v>
      </c>
      <c r="I67" s="8" t="s">
        <v>5862</v>
      </c>
      <c r="K67" s="5" t="s">
        <v>2645</v>
      </c>
      <c r="L67" s="5">
        <v>37</v>
      </c>
      <c r="M67" s="6">
        <v>43346</v>
      </c>
      <c r="N67" s="5">
        <v>37</v>
      </c>
      <c r="O67" s="5">
        <v>54</v>
      </c>
      <c r="P67" s="8" t="s">
        <v>5961</v>
      </c>
      <c r="Q67" s="8"/>
      <c r="R67" s="8" t="s">
        <v>6139</v>
      </c>
      <c r="S67" s="5" t="s">
        <v>2949</v>
      </c>
      <c r="T67" s="5" t="s">
        <v>2950</v>
      </c>
      <c r="U67" s="5" t="s">
        <v>2534</v>
      </c>
      <c r="V67" s="5" t="s">
        <v>2491</v>
      </c>
      <c r="W67" s="5" t="s">
        <v>2535</v>
      </c>
      <c r="AO67" s="5" t="s">
        <v>2915</v>
      </c>
      <c r="AP67" s="5" t="s">
        <v>2493</v>
      </c>
      <c r="AQ67" s="5" t="s">
        <v>2916</v>
      </c>
      <c r="AR67" s="5" t="s">
        <v>2917</v>
      </c>
      <c r="AS67" s="5" t="s">
        <v>2644</v>
      </c>
      <c r="AT67" s="6">
        <v>43367</v>
      </c>
      <c r="AW67" s="5">
        <v>1288344.3899999999</v>
      </c>
      <c r="AX67" s="5">
        <v>1494479.49</v>
      </c>
      <c r="AY67" s="5">
        <v>1</v>
      </c>
      <c r="AZ67" s="5">
        <v>1740000</v>
      </c>
      <c r="BA67" s="5" t="s">
        <v>2495</v>
      </c>
      <c r="BB67" s="5" t="s">
        <v>2496</v>
      </c>
      <c r="BC67" s="5" t="s">
        <v>2497</v>
      </c>
      <c r="BD67" s="5" t="s">
        <v>2646</v>
      </c>
      <c r="BE67" s="6">
        <v>43377</v>
      </c>
      <c r="BF67" s="6">
        <v>43496</v>
      </c>
      <c r="BG67" s="8" t="s">
        <v>3695</v>
      </c>
      <c r="BI67" s="5">
        <v>8</v>
      </c>
      <c r="BJ67" s="5" t="s">
        <v>2499</v>
      </c>
      <c r="BK67" s="5" t="s">
        <v>2500</v>
      </c>
      <c r="BL67" s="5" t="s">
        <v>2918</v>
      </c>
      <c r="BM67" s="18" t="s">
        <v>3102</v>
      </c>
      <c r="BN67" s="5" t="s">
        <v>2645</v>
      </c>
      <c r="BP67" s="5" t="s">
        <v>2920</v>
      </c>
      <c r="BQ67" s="5" t="s">
        <v>2921</v>
      </c>
      <c r="BR67" s="5" t="s">
        <v>20</v>
      </c>
      <c r="BT67" s="5" t="s">
        <v>2922</v>
      </c>
      <c r="BU67" s="8" t="s">
        <v>6281</v>
      </c>
      <c r="BV67" s="8" t="s">
        <v>6281</v>
      </c>
      <c r="BW67" s="8" t="s">
        <v>6373</v>
      </c>
      <c r="BX67" s="8" t="s">
        <v>6455</v>
      </c>
      <c r="BY67" s="5" t="s">
        <v>2503</v>
      </c>
      <c r="BZ67" s="6">
        <v>43391</v>
      </c>
      <c r="CA67" s="6">
        <v>43924</v>
      </c>
    </row>
    <row r="68" spans="1:79" s="5" customFormat="1" ht="11.25" x14ac:dyDescent="0.2">
      <c r="A68" s="5">
        <v>2018</v>
      </c>
      <c r="B68" s="6">
        <v>43282</v>
      </c>
      <c r="C68" s="6">
        <v>43373</v>
      </c>
      <c r="D68" s="5" t="s">
        <v>2913</v>
      </c>
      <c r="E68" s="5" t="s">
        <v>2484</v>
      </c>
      <c r="G68" s="5">
        <v>53</v>
      </c>
      <c r="H68" s="5" t="s">
        <v>3103</v>
      </c>
      <c r="I68" s="8" t="s">
        <v>5863</v>
      </c>
      <c r="K68" s="5" t="s">
        <v>3104</v>
      </c>
      <c r="L68" s="5">
        <v>53</v>
      </c>
      <c r="M68" s="6">
        <v>43347</v>
      </c>
      <c r="N68" s="5">
        <v>53</v>
      </c>
      <c r="O68" s="5">
        <v>48</v>
      </c>
      <c r="P68" s="8" t="s">
        <v>5962</v>
      </c>
      <c r="Q68" s="8" t="s">
        <v>6036</v>
      </c>
      <c r="R68" s="8" t="s">
        <v>6140</v>
      </c>
      <c r="S68" s="5" t="s">
        <v>2521</v>
      </c>
      <c r="T68" s="5" t="s">
        <v>2934</v>
      </c>
      <c r="U68" s="5" t="s">
        <v>2523</v>
      </c>
      <c r="V68" s="5" t="s">
        <v>2491</v>
      </c>
      <c r="W68" s="5" t="s">
        <v>418</v>
      </c>
      <c r="AO68" s="5" t="s">
        <v>2915</v>
      </c>
      <c r="AP68" s="5" t="s">
        <v>2493</v>
      </c>
      <c r="AQ68" s="5" t="s">
        <v>2916</v>
      </c>
      <c r="AR68" s="5" t="s">
        <v>2917</v>
      </c>
      <c r="AS68" s="5" t="s">
        <v>3103</v>
      </c>
      <c r="AT68" s="6">
        <v>43369</v>
      </c>
      <c r="AW68" s="5">
        <v>3836540.46</v>
      </c>
      <c r="AX68" s="5">
        <v>4450386.93</v>
      </c>
      <c r="AY68" s="5">
        <v>1740000</v>
      </c>
      <c r="AZ68" s="5">
        <v>1740000</v>
      </c>
      <c r="BA68" s="5" t="s">
        <v>2495</v>
      </c>
      <c r="BB68" s="5" t="s">
        <v>2496</v>
      </c>
      <c r="BC68" s="5" t="s">
        <v>2497</v>
      </c>
      <c r="BD68" s="5" t="s">
        <v>3105</v>
      </c>
      <c r="BE68" s="6">
        <v>43381</v>
      </c>
      <c r="BF68" s="6">
        <v>43530</v>
      </c>
      <c r="BG68" s="8" t="s">
        <v>6204</v>
      </c>
      <c r="BI68" s="5">
        <v>1</v>
      </c>
      <c r="BJ68" s="5" t="s">
        <v>2499</v>
      </c>
      <c r="BK68" s="5" t="s">
        <v>2500</v>
      </c>
      <c r="BL68" s="5" t="s">
        <v>2918</v>
      </c>
      <c r="BM68" s="18" t="s">
        <v>3106</v>
      </c>
      <c r="BN68" s="5" t="s">
        <v>3104</v>
      </c>
      <c r="BP68" s="5" t="s">
        <v>2920</v>
      </c>
      <c r="BQ68" s="5" t="s">
        <v>2921</v>
      </c>
      <c r="BR68" s="5" t="s">
        <v>20</v>
      </c>
      <c r="BT68" s="5" t="s">
        <v>2922</v>
      </c>
      <c r="BU68" s="8" t="s">
        <v>6282</v>
      </c>
      <c r="BV68" s="8" t="s">
        <v>6282</v>
      </c>
      <c r="BW68" s="8" t="s">
        <v>6374</v>
      </c>
      <c r="BX68" s="8" t="s">
        <v>6456</v>
      </c>
      <c r="BY68" s="5" t="s">
        <v>2503</v>
      </c>
      <c r="BZ68" s="6">
        <v>43391</v>
      </c>
      <c r="CA68" s="6">
        <v>43924</v>
      </c>
    </row>
    <row r="69" spans="1:79" s="5" customFormat="1" ht="11.25" x14ac:dyDescent="0.2">
      <c r="A69" s="5">
        <v>2018</v>
      </c>
      <c r="B69" s="6">
        <v>43374</v>
      </c>
      <c r="C69" s="6">
        <v>43465</v>
      </c>
      <c r="D69" s="5" t="s">
        <v>2913</v>
      </c>
      <c r="E69" s="5" t="s">
        <v>2484</v>
      </c>
      <c r="G69" s="5">
        <v>54</v>
      </c>
      <c r="H69" s="5" t="s">
        <v>3107</v>
      </c>
      <c r="I69" s="8" t="s">
        <v>5864</v>
      </c>
      <c r="K69" s="5" t="s">
        <v>3108</v>
      </c>
      <c r="L69" s="5">
        <v>54</v>
      </c>
      <c r="M69" s="6">
        <v>43355</v>
      </c>
      <c r="N69" s="5">
        <v>54</v>
      </c>
      <c r="O69" s="5">
        <v>54</v>
      </c>
      <c r="P69" s="8" t="s">
        <v>5963</v>
      </c>
      <c r="Q69" s="8" t="s">
        <v>6037</v>
      </c>
      <c r="R69" s="8" t="s">
        <v>6141</v>
      </c>
      <c r="S69" s="5" t="s">
        <v>2491</v>
      </c>
      <c r="T69" s="5" t="s">
        <v>2491</v>
      </c>
      <c r="U69" s="5" t="s">
        <v>2491</v>
      </c>
      <c r="V69" s="5" t="s">
        <v>3109</v>
      </c>
      <c r="W69" s="5" t="s">
        <v>3110</v>
      </c>
      <c r="AO69" s="5" t="s">
        <v>2915</v>
      </c>
      <c r="AP69" s="5" t="s">
        <v>2493</v>
      </c>
      <c r="AQ69" s="5" t="s">
        <v>2916</v>
      </c>
      <c r="AR69" s="5" t="s">
        <v>2917</v>
      </c>
      <c r="AS69" s="5" t="s">
        <v>3107</v>
      </c>
      <c r="AT69" s="6">
        <v>43375</v>
      </c>
      <c r="AW69" s="5">
        <v>3146321.2</v>
      </c>
      <c r="AX69" s="5">
        <v>3649732.59</v>
      </c>
      <c r="AY69" s="5">
        <v>1740000</v>
      </c>
      <c r="AZ69" s="5">
        <v>1740000</v>
      </c>
      <c r="BA69" s="5" t="s">
        <v>2495</v>
      </c>
      <c r="BB69" s="5" t="s">
        <v>2496</v>
      </c>
      <c r="BC69" s="5" t="s">
        <v>2497</v>
      </c>
      <c r="BD69" s="5" t="s">
        <v>3111</v>
      </c>
      <c r="BE69" s="6">
        <v>43385</v>
      </c>
      <c r="BF69" s="6">
        <v>43534</v>
      </c>
      <c r="BG69" s="8" t="s">
        <v>6205</v>
      </c>
      <c r="BI69" s="5">
        <v>4</v>
      </c>
      <c r="BJ69" s="5" t="s">
        <v>2499</v>
      </c>
      <c r="BK69" s="5" t="s">
        <v>2500</v>
      </c>
      <c r="BL69" s="5" t="s">
        <v>2918</v>
      </c>
      <c r="BM69" s="18" t="s">
        <v>3112</v>
      </c>
      <c r="BN69" s="5" t="s">
        <v>3108</v>
      </c>
      <c r="BP69" s="5" t="s">
        <v>2920</v>
      </c>
      <c r="BQ69" s="5" t="s">
        <v>2921</v>
      </c>
      <c r="BR69" s="5" t="s">
        <v>20</v>
      </c>
      <c r="BT69" s="5" t="s">
        <v>2922</v>
      </c>
      <c r="BU69" s="8" t="s">
        <v>6283</v>
      </c>
      <c r="BV69" s="8" t="s">
        <v>6283</v>
      </c>
      <c r="BW69" s="8" t="s">
        <v>6375</v>
      </c>
      <c r="BX69" s="8" t="s">
        <v>6457</v>
      </c>
      <c r="BY69" s="5" t="s">
        <v>2503</v>
      </c>
      <c r="BZ69" s="6">
        <v>43475</v>
      </c>
      <c r="CA69" s="6">
        <v>43924</v>
      </c>
    </row>
    <row r="70" spans="1:79" s="5" customFormat="1" ht="11.25" x14ac:dyDescent="0.2">
      <c r="A70" s="5">
        <v>2018</v>
      </c>
      <c r="B70" s="6">
        <v>43374</v>
      </c>
      <c r="C70" s="6">
        <v>43465</v>
      </c>
      <c r="D70" s="5" t="s">
        <v>2913</v>
      </c>
      <c r="E70" s="5" t="s">
        <v>2484</v>
      </c>
      <c r="G70" s="5">
        <v>55</v>
      </c>
      <c r="H70" s="5" t="s">
        <v>3113</v>
      </c>
      <c r="I70" s="8" t="s">
        <v>5865</v>
      </c>
      <c r="K70" s="5" t="s">
        <v>3114</v>
      </c>
      <c r="L70" s="5">
        <v>55</v>
      </c>
      <c r="M70" s="6">
        <v>43360</v>
      </c>
      <c r="N70" s="5">
        <v>55</v>
      </c>
      <c r="O70" s="5">
        <v>54</v>
      </c>
      <c r="P70" s="8" t="s">
        <v>5964</v>
      </c>
      <c r="Q70" s="8" t="s">
        <v>6038</v>
      </c>
      <c r="R70" s="8" t="s">
        <v>6142</v>
      </c>
      <c r="S70" s="5" t="s">
        <v>2954</v>
      </c>
      <c r="T70" s="5" t="s">
        <v>2582</v>
      </c>
      <c r="U70" s="5" t="s">
        <v>301</v>
      </c>
      <c r="V70" s="5" t="s">
        <v>2491</v>
      </c>
      <c r="W70" s="5" t="s">
        <v>2583</v>
      </c>
      <c r="AO70" s="5" t="s">
        <v>2915</v>
      </c>
      <c r="AP70" s="5" t="s">
        <v>2493</v>
      </c>
      <c r="AQ70" s="5" t="s">
        <v>2916</v>
      </c>
      <c r="AR70" s="5" t="s">
        <v>2917</v>
      </c>
      <c r="AS70" s="5" t="s">
        <v>3113</v>
      </c>
      <c r="AT70" s="6">
        <v>43377</v>
      </c>
      <c r="AW70" s="5">
        <v>2147923.54</v>
      </c>
      <c r="AX70" s="5">
        <v>2491591.31</v>
      </c>
      <c r="AY70" s="5">
        <v>1740000</v>
      </c>
      <c r="AZ70" s="5">
        <v>1740000</v>
      </c>
      <c r="BA70" s="5" t="s">
        <v>2495</v>
      </c>
      <c r="BB70" s="5" t="s">
        <v>2496</v>
      </c>
      <c r="BC70" s="5" t="s">
        <v>2497</v>
      </c>
      <c r="BD70" s="5" t="s">
        <v>3115</v>
      </c>
      <c r="BE70" s="6">
        <v>43388</v>
      </c>
      <c r="BF70" s="6">
        <v>43507</v>
      </c>
      <c r="BG70" s="8" t="s">
        <v>6206</v>
      </c>
      <c r="BI70" s="5">
        <v>1</v>
      </c>
      <c r="BJ70" s="5" t="s">
        <v>2499</v>
      </c>
      <c r="BK70" s="5" t="s">
        <v>2500</v>
      </c>
      <c r="BL70" s="5" t="s">
        <v>2918</v>
      </c>
      <c r="BM70" s="18" t="s">
        <v>3025</v>
      </c>
      <c r="BN70" s="5" t="s">
        <v>3114</v>
      </c>
      <c r="BP70" s="5" t="s">
        <v>2920</v>
      </c>
      <c r="BQ70" s="5" t="s">
        <v>2921</v>
      </c>
      <c r="BR70" s="5" t="s">
        <v>20</v>
      </c>
      <c r="BT70" s="5" t="s">
        <v>2922</v>
      </c>
      <c r="BU70" s="8" t="s">
        <v>6284</v>
      </c>
      <c r="BV70" s="8" t="s">
        <v>6284</v>
      </c>
      <c r="BW70" s="8" t="s">
        <v>6376</v>
      </c>
      <c r="BX70" s="8" t="s">
        <v>6458</v>
      </c>
      <c r="BY70" s="5" t="s">
        <v>2503</v>
      </c>
      <c r="BZ70" s="6">
        <v>43475</v>
      </c>
      <c r="CA70" s="6">
        <v>43924</v>
      </c>
    </row>
    <row r="71" spans="1:79" s="5" customFormat="1" ht="11.25" x14ac:dyDescent="0.2">
      <c r="A71" s="5">
        <v>2018</v>
      </c>
      <c r="B71" s="6">
        <v>43374</v>
      </c>
      <c r="C71" s="6">
        <v>43465</v>
      </c>
      <c r="D71" s="5" t="s">
        <v>2913</v>
      </c>
      <c r="E71" s="5" t="s">
        <v>2484</v>
      </c>
      <c r="G71" s="5">
        <v>15</v>
      </c>
      <c r="H71" s="5" t="s">
        <v>2647</v>
      </c>
      <c r="I71" s="8" t="s">
        <v>5866</v>
      </c>
      <c r="K71" s="5" t="s">
        <v>2648</v>
      </c>
      <c r="L71" s="5">
        <v>15</v>
      </c>
      <c r="M71" s="6">
        <v>43364</v>
      </c>
      <c r="N71" s="5">
        <v>15</v>
      </c>
      <c r="O71" s="5">
        <v>55</v>
      </c>
      <c r="P71" s="8" t="s">
        <v>5965</v>
      </c>
      <c r="Q71" s="8" t="s">
        <v>6038</v>
      </c>
      <c r="R71" s="8" t="s">
        <v>6143</v>
      </c>
      <c r="S71" s="5" t="s">
        <v>2544</v>
      </c>
      <c r="T71" s="5" t="s">
        <v>301</v>
      </c>
      <c r="U71" s="5" t="s">
        <v>2546</v>
      </c>
      <c r="V71" s="5" t="s">
        <v>2491</v>
      </c>
      <c r="W71" s="5" t="s">
        <v>2547</v>
      </c>
      <c r="AO71" s="5" t="s">
        <v>2915</v>
      </c>
      <c r="AP71" s="5" t="s">
        <v>2493</v>
      </c>
      <c r="AQ71" s="5" t="s">
        <v>2916</v>
      </c>
      <c r="AR71" s="5" t="s">
        <v>2917</v>
      </c>
      <c r="AS71" s="5" t="s">
        <v>2647</v>
      </c>
      <c r="AT71" s="6">
        <v>43378</v>
      </c>
      <c r="AW71" s="5">
        <v>1228158.75</v>
      </c>
      <c r="AX71" s="5">
        <v>1424664.15</v>
      </c>
      <c r="AY71" s="5">
        <v>1</v>
      </c>
      <c r="AZ71" s="5">
        <v>1740000</v>
      </c>
      <c r="BA71" s="5" t="s">
        <v>2495</v>
      </c>
      <c r="BB71" s="5" t="s">
        <v>2496</v>
      </c>
      <c r="BC71" s="5" t="s">
        <v>2497</v>
      </c>
      <c r="BD71" s="5" t="s">
        <v>2649</v>
      </c>
      <c r="BE71" s="6">
        <v>43388</v>
      </c>
      <c r="BF71" s="6">
        <v>43477</v>
      </c>
      <c r="BG71" s="8" t="s">
        <v>3696</v>
      </c>
      <c r="BI71" s="5">
        <v>1</v>
      </c>
      <c r="BJ71" s="5" t="s">
        <v>2499</v>
      </c>
      <c r="BK71" s="5" t="s">
        <v>2500</v>
      </c>
      <c r="BL71" s="5" t="s">
        <v>2918</v>
      </c>
      <c r="BM71" s="18" t="s">
        <v>3116</v>
      </c>
      <c r="BN71" s="5" t="s">
        <v>2648</v>
      </c>
      <c r="BP71" s="5" t="s">
        <v>2920</v>
      </c>
      <c r="BQ71" s="5" t="s">
        <v>2921</v>
      </c>
      <c r="BR71" s="5" t="s">
        <v>20</v>
      </c>
      <c r="BT71" s="5" t="s">
        <v>2922</v>
      </c>
      <c r="BU71" s="8" t="s">
        <v>6285</v>
      </c>
      <c r="BV71" s="8" t="s">
        <v>6285</v>
      </c>
      <c r="BW71" s="8" t="s">
        <v>6377</v>
      </c>
      <c r="BX71" s="8" t="s">
        <v>6459</v>
      </c>
      <c r="BY71" s="5" t="s">
        <v>2503</v>
      </c>
      <c r="BZ71" s="6">
        <v>43475</v>
      </c>
      <c r="CA71" s="6">
        <v>43924</v>
      </c>
    </row>
    <row r="72" spans="1:79" s="5" customFormat="1" ht="11.25" x14ac:dyDescent="0.2">
      <c r="A72" s="5">
        <v>2018</v>
      </c>
      <c r="B72" s="6">
        <v>43374</v>
      </c>
      <c r="C72" s="6">
        <v>43465</v>
      </c>
      <c r="D72" s="5" t="s">
        <v>2913</v>
      </c>
      <c r="E72" s="5" t="s">
        <v>2484</v>
      </c>
      <c r="G72" s="5">
        <v>15</v>
      </c>
      <c r="H72" s="5" t="s">
        <v>2650</v>
      </c>
      <c r="I72" s="8" t="s">
        <v>5867</v>
      </c>
      <c r="K72" s="5" t="s">
        <v>2651</v>
      </c>
      <c r="L72" s="5">
        <v>15</v>
      </c>
      <c r="M72" s="6">
        <v>43370</v>
      </c>
      <c r="N72" s="5">
        <v>15</v>
      </c>
      <c r="O72" s="5">
        <v>48</v>
      </c>
      <c r="P72" s="8" t="s">
        <v>5966</v>
      </c>
      <c r="Q72" s="8"/>
      <c r="R72" s="8" t="s">
        <v>6144</v>
      </c>
      <c r="S72" s="5" t="s">
        <v>2544</v>
      </c>
      <c r="T72" s="5" t="s">
        <v>301</v>
      </c>
      <c r="U72" s="5" t="s">
        <v>2546</v>
      </c>
      <c r="V72" s="5" t="s">
        <v>2491</v>
      </c>
      <c r="W72" s="5" t="s">
        <v>2547</v>
      </c>
      <c r="AO72" s="5" t="s">
        <v>2915</v>
      </c>
      <c r="AP72" s="5" t="s">
        <v>2493</v>
      </c>
      <c r="AQ72" s="5" t="s">
        <v>2916</v>
      </c>
      <c r="AR72" s="5" t="s">
        <v>2917</v>
      </c>
      <c r="AS72" s="5" t="s">
        <v>2650</v>
      </c>
      <c r="AT72" s="6">
        <v>43385</v>
      </c>
      <c r="AW72" s="5">
        <v>1460614.38</v>
      </c>
      <c r="AX72" s="5">
        <v>1694312.68</v>
      </c>
      <c r="AY72" s="5">
        <v>1</v>
      </c>
      <c r="AZ72" s="5">
        <v>1740000</v>
      </c>
      <c r="BA72" s="5" t="s">
        <v>2495</v>
      </c>
      <c r="BB72" s="5" t="s">
        <v>2496</v>
      </c>
      <c r="BC72" s="5" t="s">
        <v>2497</v>
      </c>
      <c r="BD72" s="5" t="s">
        <v>2652</v>
      </c>
      <c r="BE72" s="6">
        <v>43395</v>
      </c>
      <c r="BF72" s="6">
        <v>43514</v>
      </c>
      <c r="BG72" s="8" t="s">
        <v>3697</v>
      </c>
      <c r="BI72" s="5">
        <v>2</v>
      </c>
      <c r="BJ72" s="5" t="s">
        <v>2499</v>
      </c>
      <c r="BK72" s="5" t="s">
        <v>2500</v>
      </c>
      <c r="BL72" s="5" t="s">
        <v>2918</v>
      </c>
      <c r="BM72" s="18" t="s">
        <v>3117</v>
      </c>
      <c r="BN72" s="5" t="s">
        <v>2651</v>
      </c>
      <c r="BP72" s="5" t="s">
        <v>2920</v>
      </c>
      <c r="BQ72" s="5" t="s">
        <v>2921</v>
      </c>
      <c r="BR72" s="5" t="s">
        <v>2501</v>
      </c>
      <c r="BS72" s="51">
        <v>14</v>
      </c>
      <c r="BT72" s="5" t="s">
        <v>2922</v>
      </c>
      <c r="BU72" s="8" t="s">
        <v>6286</v>
      </c>
      <c r="BV72" s="8" t="s">
        <v>6286</v>
      </c>
      <c r="BW72" s="8" t="s">
        <v>6378</v>
      </c>
      <c r="BX72" s="8" t="s">
        <v>6460</v>
      </c>
      <c r="BY72" s="5" t="s">
        <v>2503</v>
      </c>
      <c r="BZ72" s="6">
        <v>43475</v>
      </c>
      <c r="CA72" s="6">
        <v>43924</v>
      </c>
    </row>
    <row r="73" spans="1:79" s="5" customFormat="1" ht="11.25" x14ac:dyDescent="0.2">
      <c r="A73" s="5">
        <v>2018</v>
      </c>
      <c r="B73" s="6">
        <v>43374</v>
      </c>
      <c r="C73" s="6">
        <v>43465</v>
      </c>
      <c r="D73" s="5" t="s">
        <v>2913</v>
      </c>
      <c r="E73" s="5" t="s">
        <v>2484</v>
      </c>
      <c r="G73" s="5">
        <v>1</v>
      </c>
      <c r="H73" s="5" t="s">
        <v>2653</v>
      </c>
      <c r="I73" s="8" t="s">
        <v>5868</v>
      </c>
      <c r="K73" s="5" t="s">
        <v>2654</v>
      </c>
      <c r="L73" s="5">
        <v>1</v>
      </c>
      <c r="M73" s="6">
        <v>43382</v>
      </c>
      <c r="N73" s="5">
        <v>1</v>
      </c>
      <c r="O73" s="5">
        <v>56</v>
      </c>
      <c r="P73" s="8" t="s">
        <v>5967</v>
      </c>
      <c r="Q73" s="8"/>
      <c r="R73" s="8" t="s">
        <v>6145</v>
      </c>
      <c r="S73" s="5" t="s">
        <v>2914</v>
      </c>
      <c r="T73" s="5" t="s">
        <v>2489</v>
      </c>
      <c r="U73" s="5" t="s">
        <v>2490</v>
      </c>
      <c r="V73" s="5" t="s">
        <v>2491</v>
      </c>
      <c r="W73" s="5" t="s">
        <v>2492</v>
      </c>
      <c r="AO73" s="5" t="s">
        <v>2915</v>
      </c>
      <c r="AP73" s="5" t="s">
        <v>2493</v>
      </c>
      <c r="AQ73" s="5" t="s">
        <v>2916</v>
      </c>
      <c r="AR73" s="5" t="s">
        <v>2917</v>
      </c>
      <c r="AS73" s="5" t="s">
        <v>2653</v>
      </c>
      <c r="AT73" s="6">
        <v>43402</v>
      </c>
      <c r="AW73" s="5">
        <v>1368378.95</v>
      </c>
      <c r="AX73" s="5">
        <v>1587319.58</v>
      </c>
      <c r="AY73" s="5">
        <v>1</v>
      </c>
      <c r="AZ73" s="5">
        <v>1740000</v>
      </c>
      <c r="BA73" s="5" t="s">
        <v>2495</v>
      </c>
      <c r="BB73" s="5" t="s">
        <v>2496</v>
      </c>
      <c r="BC73" s="5" t="s">
        <v>2497</v>
      </c>
      <c r="BD73" s="5" t="s">
        <v>2655</v>
      </c>
      <c r="BE73" s="6">
        <v>43412</v>
      </c>
      <c r="BF73" s="6">
        <v>43561</v>
      </c>
      <c r="BG73" s="8" t="s">
        <v>3698</v>
      </c>
      <c r="BI73" s="5">
        <v>3</v>
      </c>
      <c r="BJ73" s="5" t="s">
        <v>2499</v>
      </c>
      <c r="BK73" s="5" t="s">
        <v>2500</v>
      </c>
      <c r="BL73" s="5" t="s">
        <v>2918</v>
      </c>
      <c r="BM73" s="18" t="s">
        <v>3118</v>
      </c>
      <c r="BN73" s="5" t="s">
        <v>2654</v>
      </c>
      <c r="BP73" s="5" t="s">
        <v>2920</v>
      </c>
      <c r="BQ73" s="5" t="s">
        <v>2921</v>
      </c>
      <c r="BR73" s="5" t="s">
        <v>2501</v>
      </c>
      <c r="BS73" s="51">
        <v>15</v>
      </c>
      <c r="BT73" s="5" t="s">
        <v>2922</v>
      </c>
      <c r="BU73" s="8" t="s">
        <v>6287</v>
      </c>
      <c r="BV73" s="8" t="s">
        <v>6287</v>
      </c>
      <c r="BW73" s="8" t="s">
        <v>6379</v>
      </c>
      <c r="BX73" s="8" t="s">
        <v>6461</v>
      </c>
      <c r="BY73" s="5" t="s">
        <v>2503</v>
      </c>
      <c r="BZ73" s="6">
        <v>43475</v>
      </c>
      <c r="CA73" s="6">
        <v>43924</v>
      </c>
    </row>
    <row r="74" spans="1:79" s="5" customFormat="1" ht="11.25" x14ac:dyDescent="0.2">
      <c r="A74" s="5">
        <v>2018</v>
      </c>
      <c r="B74" s="6">
        <v>43374</v>
      </c>
      <c r="C74" s="6">
        <v>43465</v>
      </c>
      <c r="D74" s="5" t="s">
        <v>2913</v>
      </c>
      <c r="E74" s="5" t="s">
        <v>2484</v>
      </c>
      <c r="G74" s="5">
        <v>8</v>
      </c>
      <c r="H74" s="5" t="s">
        <v>2656</v>
      </c>
      <c r="I74" s="8" t="s">
        <v>5869</v>
      </c>
      <c r="K74" s="5" t="s">
        <v>2657</v>
      </c>
      <c r="L74" s="5">
        <v>8</v>
      </c>
      <c r="M74" s="6">
        <v>43382</v>
      </c>
      <c r="N74" s="5">
        <v>8</v>
      </c>
      <c r="O74" s="5">
        <v>56</v>
      </c>
      <c r="P74" s="8" t="s">
        <v>5968</v>
      </c>
      <c r="Q74" s="8"/>
      <c r="R74" s="8" t="s">
        <v>6146</v>
      </c>
      <c r="S74" s="5" t="s">
        <v>2949</v>
      </c>
      <c r="T74" s="5" t="s">
        <v>2950</v>
      </c>
      <c r="U74" s="5" t="s">
        <v>2534</v>
      </c>
      <c r="V74" s="5" t="s">
        <v>2491</v>
      </c>
      <c r="W74" s="5" t="s">
        <v>2535</v>
      </c>
      <c r="AO74" s="5" t="s">
        <v>2915</v>
      </c>
      <c r="AP74" s="5" t="s">
        <v>2493</v>
      </c>
      <c r="AQ74" s="5" t="s">
        <v>2916</v>
      </c>
      <c r="AR74" s="5" t="s">
        <v>2917</v>
      </c>
      <c r="AS74" s="5" t="s">
        <v>2656</v>
      </c>
      <c r="AT74" s="6">
        <v>43402</v>
      </c>
      <c r="AW74" s="5">
        <v>301071.21999999997</v>
      </c>
      <c r="AX74" s="5">
        <v>349242.62</v>
      </c>
      <c r="AY74" s="5">
        <v>1</v>
      </c>
      <c r="AZ74" s="5">
        <v>1740000</v>
      </c>
      <c r="BA74" s="5" t="s">
        <v>2495</v>
      </c>
      <c r="BB74" s="5" t="s">
        <v>2496</v>
      </c>
      <c r="BC74" s="5" t="s">
        <v>2497</v>
      </c>
      <c r="BD74" s="5" t="s">
        <v>2658</v>
      </c>
      <c r="BE74" s="6">
        <v>43412</v>
      </c>
      <c r="BF74" s="6">
        <v>43471</v>
      </c>
      <c r="BG74" s="8" t="s">
        <v>3699</v>
      </c>
      <c r="BI74" s="5">
        <v>3</v>
      </c>
      <c r="BJ74" s="5" t="s">
        <v>2499</v>
      </c>
      <c r="BK74" s="5" t="s">
        <v>2500</v>
      </c>
      <c r="BL74" s="5" t="s">
        <v>2918</v>
      </c>
      <c r="BM74" s="18" t="s">
        <v>3119</v>
      </c>
      <c r="BN74" s="5" t="s">
        <v>2657</v>
      </c>
      <c r="BP74" s="5" t="s">
        <v>2920</v>
      </c>
      <c r="BQ74" s="5" t="s">
        <v>2921</v>
      </c>
      <c r="BR74" s="5" t="s">
        <v>20</v>
      </c>
      <c r="BT74" s="5" t="s">
        <v>2922</v>
      </c>
      <c r="BU74" s="8" t="s">
        <v>6288</v>
      </c>
      <c r="BV74" s="8" t="s">
        <v>6288</v>
      </c>
      <c r="BW74" s="8" t="s">
        <v>6380</v>
      </c>
      <c r="BX74" s="8" t="s">
        <v>6462</v>
      </c>
      <c r="BY74" s="5" t="s">
        <v>2503</v>
      </c>
      <c r="BZ74" s="6">
        <v>43475</v>
      </c>
      <c r="CA74" s="6">
        <v>43924</v>
      </c>
    </row>
    <row r="75" spans="1:79" s="5" customFormat="1" ht="11.25" x14ac:dyDescent="0.2">
      <c r="A75" s="5">
        <v>2019</v>
      </c>
      <c r="B75" s="6">
        <v>43647</v>
      </c>
      <c r="C75" s="6">
        <v>43738</v>
      </c>
      <c r="D75" s="5" t="s">
        <v>2913</v>
      </c>
      <c r="E75" s="5" t="s">
        <v>2510</v>
      </c>
      <c r="G75" s="5">
        <v>56</v>
      </c>
      <c r="H75" s="5" t="s">
        <v>2659</v>
      </c>
      <c r="I75" s="8" t="s">
        <v>5870</v>
      </c>
      <c r="K75" s="5" t="s">
        <v>2661</v>
      </c>
      <c r="L75" s="5">
        <v>56</v>
      </c>
      <c r="M75" s="6">
        <v>43662</v>
      </c>
      <c r="N75" s="5">
        <v>56</v>
      </c>
      <c r="O75" s="5">
        <v>58</v>
      </c>
      <c r="P75" s="8" t="s">
        <v>5969</v>
      </c>
      <c r="Q75" s="8" t="s">
        <v>6039</v>
      </c>
      <c r="R75" s="8" t="s">
        <v>6147</v>
      </c>
      <c r="S75" s="5" t="s">
        <v>2662</v>
      </c>
      <c r="T75" s="5" t="s">
        <v>2663</v>
      </c>
      <c r="U75" s="5" t="s">
        <v>2664</v>
      </c>
      <c r="V75" s="5" t="s">
        <v>2496</v>
      </c>
      <c r="W75" s="5" t="s">
        <v>510</v>
      </c>
      <c r="AO75" s="5" t="s">
        <v>2915</v>
      </c>
      <c r="AP75" s="5" t="s">
        <v>2493</v>
      </c>
      <c r="AQ75" s="5" t="s">
        <v>2916</v>
      </c>
      <c r="AR75" s="5" t="s">
        <v>2917</v>
      </c>
      <c r="AS75" s="5" t="s">
        <v>2659</v>
      </c>
      <c r="AT75" s="6">
        <v>43683</v>
      </c>
      <c r="AW75" s="5">
        <v>311364.94</v>
      </c>
      <c r="AX75" s="5">
        <v>361183.33</v>
      </c>
      <c r="AY75" s="5">
        <v>1</v>
      </c>
      <c r="AZ75" s="5">
        <v>1700000</v>
      </c>
      <c r="BA75" s="5" t="s">
        <v>2495</v>
      </c>
      <c r="BB75" s="5" t="s">
        <v>2496</v>
      </c>
      <c r="BC75" s="5" t="s">
        <v>2497</v>
      </c>
      <c r="BD75" s="5" t="s">
        <v>2665</v>
      </c>
      <c r="BE75" s="6">
        <v>43696</v>
      </c>
      <c r="BF75" s="6">
        <v>43785</v>
      </c>
      <c r="BG75" s="8" t="s">
        <v>3700</v>
      </c>
      <c r="BI75" s="5">
        <v>1</v>
      </c>
      <c r="BJ75" s="5" t="s">
        <v>2499</v>
      </c>
      <c r="BK75" s="5" t="s">
        <v>2500</v>
      </c>
      <c r="BL75" s="5" t="s">
        <v>2918</v>
      </c>
      <c r="BM75" s="18" t="s">
        <v>3120</v>
      </c>
      <c r="BN75" s="5" t="s">
        <v>2661</v>
      </c>
      <c r="BP75" s="5" t="s">
        <v>2920</v>
      </c>
      <c r="BQ75" s="5" t="s">
        <v>2921</v>
      </c>
      <c r="BR75" s="5" t="s">
        <v>20</v>
      </c>
      <c r="BT75" s="5" t="s">
        <v>2922</v>
      </c>
      <c r="BU75" s="8" t="s">
        <v>6289</v>
      </c>
      <c r="BV75" s="8" t="s">
        <v>6289</v>
      </c>
      <c r="BW75" s="8" t="s">
        <v>6381</v>
      </c>
      <c r="BX75" s="8" t="s">
        <v>6463</v>
      </c>
      <c r="BY75" s="5" t="s">
        <v>2518</v>
      </c>
      <c r="BZ75" s="6">
        <v>43683</v>
      </c>
      <c r="CA75" s="6">
        <v>43924</v>
      </c>
    </row>
    <row r="76" spans="1:79" s="5" customFormat="1" ht="11.25" x14ac:dyDescent="0.2">
      <c r="A76" s="5">
        <v>2019</v>
      </c>
      <c r="B76" s="6">
        <v>43647</v>
      </c>
      <c r="C76" s="6">
        <v>43738</v>
      </c>
      <c r="D76" s="5" t="s">
        <v>2913</v>
      </c>
      <c r="E76" s="5" t="s">
        <v>2510</v>
      </c>
      <c r="G76" s="5">
        <v>57</v>
      </c>
      <c r="H76" s="5" t="s">
        <v>2670</v>
      </c>
      <c r="I76" s="8" t="s">
        <v>5871</v>
      </c>
      <c r="K76" s="5" t="s">
        <v>2671</v>
      </c>
      <c r="L76" s="5">
        <v>57</v>
      </c>
      <c r="M76" s="6">
        <v>43664</v>
      </c>
      <c r="N76" s="5">
        <v>57</v>
      </c>
      <c r="O76" s="5">
        <v>59</v>
      </c>
      <c r="P76" s="8" t="s">
        <v>5970</v>
      </c>
      <c r="Q76" s="8" t="s">
        <v>6040</v>
      </c>
      <c r="R76" s="8" t="s">
        <v>6148</v>
      </c>
      <c r="S76" s="5" t="s">
        <v>2558</v>
      </c>
      <c r="T76" s="5" t="s">
        <v>2559</v>
      </c>
      <c r="U76" s="5" t="s">
        <v>2560</v>
      </c>
      <c r="V76" s="5" t="s">
        <v>2496</v>
      </c>
      <c r="W76" s="5" t="s">
        <v>2561</v>
      </c>
      <c r="AO76" s="5" t="s">
        <v>2915</v>
      </c>
      <c r="AP76" s="5" t="s">
        <v>2493</v>
      </c>
      <c r="AQ76" s="5" t="s">
        <v>2916</v>
      </c>
      <c r="AR76" s="5" t="s">
        <v>2917</v>
      </c>
      <c r="AS76" s="5" t="s">
        <v>2670</v>
      </c>
      <c r="AT76" s="6">
        <v>43685</v>
      </c>
      <c r="AW76" s="5">
        <v>169703.64</v>
      </c>
      <c r="AX76" s="5">
        <v>196856.22</v>
      </c>
      <c r="AY76" s="5">
        <v>1</v>
      </c>
      <c r="AZ76" s="5">
        <v>1700000</v>
      </c>
      <c r="BA76" s="5" t="s">
        <v>2495</v>
      </c>
      <c r="BB76" s="5" t="s">
        <v>2496</v>
      </c>
      <c r="BC76" s="5" t="s">
        <v>2497</v>
      </c>
      <c r="BD76" s="5" t="s">
        <v>2672</v>
      </c>
      <c r="BE76" s="6">
        <v>43698</v>
      </c>
      <c r="BF76" s="6">
        <v>43787</v>
      </c>
      <c r="BG76" s="8" t="s">
        <v>3701</v>
      </c>
      <c r="BI76" s="5">
        <v>1</v>
      </c>
      <c r="BJ76" s="5" t="s">
        <v>2499</v>
      </c>
      <c r="BK76" s="5" t="s">
        <v>2500</v>
      </c>
      <c r="BL76" s="5" t="s">
        <v>2918</v>
      </c>
      <c r="BM76" s="18" t="s">
        <v>3121</v>
      </c>
      <c r="BN76" s="5" t="s">
        <v>2671</v>
      </c>
      <c r="BP76" s="5" t="s">
        <v>2920</v>
      </c>
      <c r="BQ76" s="5" t="s">
        <v>2921</v>
      </c>
      <c r="BR76" s="5" t="s">
        <v>20</v>
      </c>
      <c r="BT76" s="5" t="s">
        <v>2922</v>
      </c>
      <c r="BU76" s="8" t="s">
        <v>6290</v>
      </c>
      <c r="BV76" s="8" t="s">
        <v>6290</v>
      </c>
      <c r="BW76" s="8" t="s">
        <v>6382</v>
      </c>
      <c r="BX76" s="8" t="s">
        <v>6464</v>
      </c>
      <c r="BY76" s="5" t="s">
        <v>2518</v>
      </c>
      <c r="BZ76" s="6">
        <v>43685</v>
      </c>
      <c r="CA76" s="6">
        <v>43924</v>
      </c>
    </row>
    <row r="77" spans="1:79" s="5" customFormat="1" ht="11.25" x14ac:dyDescent="0.2">
      <c r="A77" s="5">
        <v>2019</v>
      </c>
      <c r="B77" s="6">
        <v>43647</v>
      </c>
      <c r="C77" s="6">
        <v>43738</v>
      </c>
      <c r="D77" s="5" t="s">
        <v>2913</v>
      </c>
      <c r="E77" s="5" t="s">
        <v>2510</v>
      </c>
      <c r="G77" s="5">
        <v>58</v>
      </c>
      <c r="H77" s="5" t="s">
        <v>2677</v>
      </c>
      <c r="I77" s="8" t="s">
        <v>5872</v>
      </c>
      <c r="K77" s="5" t="s">
        <v>2678</v>
      </c>
      <c r="L77" s="5">
        <v>58</v>
      </c>
      <c r="M77" s="6">
        <v>43665</v>
      </c>
      <c r="N77" s="5">
        <v>58</v>
      </c>
      <c r="O77" s="5">
        <v>60</v>
      </c>
      <c r="P77" s="8" t="s">
        <v>5971</v>
      </c>
      <c r="Q77" s="8" t="s">
        <v>6041</v>
      </c>
      <c r="R77" s="8" t="s">
        <v>6149</v>
      </c>
      <c r="S77" s="5" t="s">
        <v>2679</v>
      </c>
      <c r="T77" s="5" t="s">
        <v>2680</v>
      </c>
      <c r="U77" s="5" t="s">
        <v>2681</v>
      </c>
      <c r="V77" s="5" t="s">
        <v>2496</v>
      </c>
      <c r="W77" s="5" t="s">
        <v>2682</v>
      </c>
      <c r="AO77" s="5" t="s">
        <v>2915</v>
      </c>
      <c r="AP77" s="5" t="s">
        <v>2493</v>
      </c>
      <c r="AQ77" s="5" t="s">
        <v>2916</v>
      </c>
      <c r="AR77" s="5" t="s">
        <v>2917</v>
      </c>
      <c r="AS77" s="5" t="s">
        <v>2677</v>
      </c>
      <c r="AT77" s="6">
        <v>43686</v>
      </c>
      <c r="AW77" s="5">
        <v>218445.05</v>
      </c>
      <c r="AX77" s="5">
        <v>253396.26</v>
      </c>
      <c r="AY77" s="5">
        <v>1</v>
      </c>
      <c r="AZ77" s="5">
        <v>1700000</v>
      </c>
      <c r="BA77" s="5" t="s">
        <v>2495</v>
      </c>
      <c r="BB77" s="5" t="s">
        <v>2496</v>
      </c>
      <c r="BC77" s="5" t="s">
        <v>2497</v>
      </c>
      <c r="BD77" s="5" t="s">
        <v>2683</v>
      </c>
      <c r="BE77" s="6">
        <v>43699</v>
      </c>
      <c r="BF77" s="6">
        <v>43818</v>
      </c>
      <c r="BG77" s="8" t="s">
        <v>3702</v>
      </c>
      <c r="BI77" s="5">
        <v>1</v>
      </c>
      <c r="BJ77" s="5" t="s">
        <v>2499</v>
      </c>
      <c r="BK77" s="5" t="s">
        <v>2500</v>
      </c>
      <c r="BL77" s="5" t="s">
        <v>2918</v>
      </c>
      <c r="BM77" s="18" t="s">
        <v>3122</v>
      </c>
      <c r="BN77" s="5" t="s">
        <v>2678</v>
      </c>
      <c r="BP77" s="5" t="s">
        <v>2920</v>
      </c>
      <c r="BQ77" s="5" t="s">
        <v>2921</v>
      </c>
      <c r="BR77" s="5" t="s">
        <v>20</v>
      </c>
      <c r="BT77" s="5" t="s">
        <v>2922</v>
      </c>
      <c r="BU77" s="8" t="s">
        <v>6291</v>
      </c>
      <c r="BV77" s="8" t="s">
        <v>6291</v>
      </c>
      <c r="BW77" s="8" t="s">
        <v>6383</v>
      </c>
      <c r="BX77" s="8" t="s">
        <v>6465</v>
      </c>
      <c r="BY77" s="5" t="s">
        <v>2518</v>
      </c>
      <c r="BZ77" s="6">
        <v>43686</v>
      </c>
      <c r="CA77" s="6">
        <v>43924</v>
      </c>
    </row>
    <row r="78" spans="1:79" s="5" customFormat="1" ht="11.25" x14ac:dyDescent="0.2">
      <c r="A78" s="5">
        <v>2019</v>
      </c>
      <c r="B78" s="6">
        <v>43647</v>
      </c>
      <c r="C78" s="6">
        <v>43738</v>
      </c>
      <c r="D78" s="5" t="s">
        <v>2913</v>
      </c>
      <c r="E78" s="5" t="s">
        <v>2484</v>
      </c>
      <c r="G78" s="5">
        <v>59</v>
      </c>
      <c r="H78" s="5" t="s">
        <v>3123</v>
      </c>
      <c r="I78" s="8" t="s">
        <v>5873</v>
      </c>
      <c r="K78" s="5" t="s">
        <v>2678</v>
      </c>
      <c r="L78" s="5">
        <v>59</v>
      </c>
      <c r="M78" s="6">
        <v>43711</v>
      </c>
      <c r="N78" s="5">
        <v>59</v>
      </c>
      <c r="O78" s="5">
        <v>61</v>
      </c>
      <c r="P78" s="8" t="s">
        <v>5972</v>
      </c>
      <c r="Q78" s="8" t="s">
        <v>6042</v>
      </c>
      <c r="R78" s="8" t="s">
        <v>6150</v>
      </c>
      <c r="S78" s="5" t="s">
        <v>2581</v>
      </c>
      <c r="T78" s="5" t="s">
        <v>2582</v>
      </c>
      <c r="U78" s="5" t="s">
        <v>301</v>
      </c>
      <c r="V78" s="5" t="s">
        <v>2491</v>
      </c>
      <c r="W78" s="5" t="s">
        <v>2583</v>
      </c>
      <c r="AO78" s="5" t="s">
        <v>2915</v>
      </c>
      <c r="AP78" s="5" t="s">
        <v>2493</v>
      </c>
      <c r="AQ78" s="5" t="s">
        <v>2916</v>
      </c>
      <c r="AR78" s="5" t="s">
        <v>2917</v>
      </c>
      <c r="AS78" s="5" t="s">
        <v>3124</v>
      </c>
      <c r="AT78" s="6">
        <v>43732</v>
      </c>
      <c r="AW78" s="5">
        <v>5256964.07</v>
      </c>
      <c r="AX78" s="5">
        <v>6098078.3200000003</v>
      </c>
      <c r="AY78" s="5">
        <v>1700000.01</v>
      </c>
      <c r="AZ78" s="5">
        <v>11300000</v>
      </c>
      <c r="BA78" s="5" t="s">
        <v>2495</v>
      </c>
      <c r="BB78" s="5" t="s">
        <v>2496</v>
      </c>
      <c r="BC78" s="5" t="s">
        <v>2497</v>
      </c>
      <c r="BD78" s="5" t="s">
        <v>3125</v>
      </c>
      <c r="BE78" s="6">
        <v>43747</v>
      </c>
      <c r="BF78" s="6">
        <v>43866</v>
      </c>
      <c r="BG78" s="8" t="s">
        <v>6207</v>
      </c>
      <c r="BI78" s="5">
        <v>1</v>
      </c>
      <c r="BJ78" s="5" t="s">
        <v>2499</v>
      </c>
      <c r="BK78" s="5" t="s">
        <v>2500</v>
      </c>
      <c r="BL78" s="5" t="s">
        <v>2918</v>
      </c>
      <c r="BM78" s="18" t="s">
        <v>3117</v>
      </c>
      <c r="BN78" s="5" t="s">
        <v>2678</v>
      </c>
      <c r="BP78" s="5" t="s">
        <v>2920</v>
      </c>
      <c r="BQ78" s="5" t="s">
        <v>2921</v>
      </c>
      <c r="BR78" s="5" t="s">
        <v>20</v>
      </c>
      <c r="BT78" s="5" t="s">
        <v>2922</v>
      </c>
      <c r="BU78" s="8" t="s">
        <v>6292</v>
      </c>
      <c r="BV78" s="8" t="s">
        <v>6292</v>
      </c>
      <c r="BW78" s="8" t="s">
        <v>6384</v>
      </c>
      <c r="BX78" s="8" t="s">
        <v>6466</v>
      </c>
      <c r="BY78" s="5" t="s">
        <v>2503</v>
      </c>
      <c r="BZ78" s="6">
        <v>43732</v>
      </c>
      <c r="CA78" s="6">
        <v>43924</v>
      </c>
    </row>
    <row r="79" spans="1:79" s="5" customFormat="1" ht="11.25" x14ac:dyDescent="0.2">
      <c r="A79" s="5">
        <v>2019</v>
      </c>
      <c r="B79" s="6">
        <v>43647</v>
      </c>
      <c r="C79" s="6">
        <v>43738</v>
      </c>
      <c r="D79" s="5" t="s">
        <v>2913</v>
      </c>
      <c r="E79" s="5" t="s">
        <v>2484</v>
      </c>
      <c r="G79" s="5">
        <v>60</v>
      </c>
      <c r="H79" s="5" t="s">
        <v>3126</v>
      </c>
      <c r="I79" s="8" t="s">
        <v>5874</v>
      </c>
      <c r="K79" s="5" t="s">
        <v>3127</v>
      </c>
      <c r="L79" s="5">
        <v>60</v>
      </c>
      <c r="M79" s="6">
        <v>43717</v>
      </c>
      <c r="N79" s="5">
        <v>60</v>
      </c>
      <c r="O79" s="5">
        <v>62</v>
      </c>
      <c r="P79" s="8" t="s">
        <v>5973</v>
      </c>
      <c r="Q79" s="8" t="s">
        <v>6043</v>
      </c>
      <c r="R79" s="8" t="s">
        <v>6151</v>
      </c>
      <c r="S79" s="5" t="s">
        <v>2491</v>
      </c>
      <c r="T79" s="5" t="s">
        <v>2491</v>
      </c>
      <c r="U79" s="5" t="s">
        <v>2491</v>
      </c>
      <c r="V79" s="5" t="s">
        <v>2496</v>
      </c>
      <c r="W79" s="5" t="s">
        <v>2491</v>
      </c>
      <c r="AO79" s="5" t="s">
        <v>2915</v>
      </c>
      <c r="AP79" s="5" t="s">
        <v>2493</v>
      </c>
      <c r="AQ79" s="5" t="s">
        <v>2916</v>
      </c>
      <c r="AR79" s="5" t="s">
        <v>2917</v>
      </c>
      <c r="AS79" s="5" t="s">
        <v>2491</v>
      </c>
      <c r="AT79" s="6">
        <v>43739</v>
      </c>
      <c r="AW79" s="5">
        <v>0</v>
      </c>
      <c r="AX79" s="5">
        <v>0</v>
      </c>
      <c r="AY79" s="5">
        <v>0</v>
      </c>
      <c r="AZ79" s="5">
        <v>0</v>
      </c>
      <c r="BA79" s="5" t="s">
        <v>2495</v>
      </c>
      <c r="BB79" s="5" t="s">
        <v>2496</v>
      </c>
      <c r="BC79" s="5" t="s">
        <v>2497</v>
      </c>
      <c r="BD79" s="5" t="s">
        <v>2496</v>
      </c>
      <c r="BE79" s="6">
        <v>43752</v>
      </c>
      <c r="BF79" s="6">
        <v>43841</v>
      </c>
      <c r="BG79" s="8"/>
      <c r="BI79" s="5">
        <v>1</v>
      </c>
      <c r="BJ79" s="5" t="s">
        <v>2499</v>
      </c>
      <c r="BK79" s="5" t="s">
        <v>2500</v>
      </c>
      <c r="BL79" s="5" t="s">
        <v>2918</v>
      </c>
      <c r="BM79" s="18" t="s">
        <v>3128</v>
      </c>
      <c r="BN79" s="5" t="s">
        <v>3127</v>
      </c>
      <c r="BP79" s="5" t="s">
        <v>2920</v>
      </c>
      <c r="BQ79" s="5" t="s">
        <v>2921</v>
      </c>
      <c r="BR79" s="5" t="s">
        <v>20</v>
      </c>
      <c r="BT79" s="5" t="s">
        <v>2922</v>
      </c>
      <c r="BU79" s="8"/>
      <c r="BV79" s="8"/>
      <c r="BW79" s="8"/>
      <c r="BX79" s="8"/>
      <c r="BY79" s="5" t="s">
        <v>2503</v>
      </c>
      <c r="BZ79" s="6">
        <v>43739</v>
      </c>
      <c r="CA79" s="6">
        <v>43924</v>
      </c>
    </row>
    <row r="80" spans="1:79" s="5" customFormat="1" ht="11.25" x14ac:dyDescent="0.2">
      <c r="A80" s="5">
        <v>2019</v>
      </c>
      <c r="B80" s="6">
        <v>43647</v>
      </c>
      <c r="C80" s="6">
        <v>43738</v>
      </c>
      <c r="D80" s="5" t="s">
        <v>2913</v>
      </c>
      <c r="E80" s="5" t="s">
        <v>2484</v>
      </c>
      <c r="G80" s="5">
        <v>61</v>
      </c>
      <c r="H80" s="5" t="s">
        <v>3129</v>
      </c>
      <c r="I80" s="8" t="s">
        <v>5875</v>
      </c>
      <c r="K80" s="5" t="s">
        <v>3130</v>
      </c>
      <c r="L80" s="5">
        <v>61</v>
      </c>
      <c r="M80" s="6">
        <v>43709</v>
      </c>
      <c r="N80" s="5">
        <v>61</v>
      </c>
      <c r="O80" s="5">
        <v>63</v>
      </c>
      <c r="P80" s="8" t="s">
        <v>5974</v>
      </c>
      <c r="Q80" s="8" t="s">
        <v>6044</v>
      </c>
      <c r="R80" s="8" t="s">
        <v>6152</v>
      </c>
      <c r="S80" s="5" t="s">
        <v>2491</v>
      </c>
      <c r="T80" s="5" t="s">
        <v>2491</v>
      </c>
      <c r="U80" s="5" t="s">
        <v>2491</v>
      </c>
      <c r="V80" s="5" t="s">
        <v>2496</v>
      </c>
      <c r="W80" s="5" t="s">
        <v>2491</v>
      </c>
      <c r="AO80" s="5" t="s">
        <v>2915</v>
      </c>
      <c r="AP80" s="5" t="s">
        <v>2493</v>
      </c>
      <c r="AQ80" s="5" t="s">
        <v>2916</v>
      </c>
      <c r="AR80" s="5" t="s">
        <v>2917</v>
      </c>
      <c r="AS80" s="5" t="s">
        <v>2491</v>
      </c>
      <c r="AT80" s="6">
        <v>43747</v>
      </c>
      <c r="AW80" s="5">
        <v>0</v>
      </c>
      <c r="AX80" s="5">
        <v>0</v>
      </c>
      <c r="AY80" s="5">
        <v>0</v>
      </c>
      <c r="AZ80" s="5">
        <v>0</v>
      </c>
      <c r="BA80" s="5" t="s">
        <v>2495</v>
      </c>
      <c r="BB80" s="5" t="s">
        <v>2496</v>
      </c>
      <c r="BC80" s="5" t="s">
        <v>2497</v>
      </c>
      <c r="BD80" s="5" t="s">
        <v>2496</v>
      </c>
      <c r="BE80" s="6">
        <v>43760</v>
      </c>
      <c r="BF80" s="6">
        <v>43849</v>
      </c>
      <c r="BG80" s="8"/>
      <c r="BI80" s="5">
        <v>1</v>
      </c>
      <c r="BJ80" s="5" t="s">
        <v>2499</v>
      </c>
      <c r="BK80" s="5" t="s">
        <v>2500</v>
      </c>
      <c r="BL80" s="5" t="s">
        <v>2918</v>
      </c>
      <c r="BM80" s="18" t="s">
        <v>3131</v>
      </c>
      <c r="BN80" s="5" t="s">
        <v>3130</v>
      </c>
      <c r="BP80" s="5" t="s">
        <v>2920</v>
      </c>
      <c r="BQ80" s="5" t="s">
        <v>2921</v>
      </c>
      <c r="BR80" s="5" t="s">
        <v>20</v>
      </c>
      <c r="BT80" s="5" t="s">
        <v>2922</v>
      </c>
      <c r="BU80" s="8"/>
      <c r="BV80" s="8"/>
      <c r="BW80" s="8"/>
      <c r="BX80" s="8"/>
      <c r="BY80" s="5" t="s">
        <v>2503</v>
      </c>
      <c r="BZ80" s="6">
        <v>43747</v>
      </c>
      <c r="CA80" s="6">
        <v>43924</v>
      </c>
    </row>
    <row r="81" spans="1:81" s="5" customFormat="1" ht="11.25" x14ac:dyDescent="0.2">
      <c r="A81" s="5">
        <v>2019</v>
      </c>
      <c r="B81" s="6">
        <v>43647</v>
      </c>
      <c r="C81" s="6">
        <v>43738</v>
      </c>
      <c r="D81" s="5" t="s">
        <v>2913</v>
      </c>
      <c r="E81" s="5" t="s">
        <v>2510</v>
      </c>
      <c r="G81" s="5">
        <v>62</v>
      </c>
      <c r="H81" s="5" t="s">
        <v>2687</v>
      </c>
      <c r="I81" s="8" t="s">
        <v>5876</v>
      </c>
      <c r="K81" s="5" t="s">
        <v>2688</v>
      </c>
      <c r="L81" s="5">
        <v>62</v>
      </c>
      <c r="M81" s="6">
        <v>43734</v>
      </c>
      <c r="N81" s="5">
        <v>56</v>
      </c>
      <c r="O81" s="5">
        <v>64</v>
      </c>
      <c r="P81" s="8" t="s">
        <v>5975</v>
      </c>
      <c r="Q81" s="8" t="s">
        <v>6045</v>
      </c>
      <c r="R81" s="8" t="s">
        <v>6153</v>
      </c>
      <c r="S81" s="5" t="s">
        <v>2662</v>
      </c>
      <c r="T81" s="5" t="s">
        <v>2663</v>
      </c>
      <c r="U81" s="5" t="s">
        <v>2664</v>
      </c>
      <c r="V81" s="5" t="s">
        <v>2496</v>
      </c>
      <c r="W81" s="5" t="s">
        <v>510</v>
      </c>
      <c r="AO81" s="5" t="s">
        <v>2915</v>
      </c>
      <c r="AP81" s="5" t="s">
        <v>2493</v>
      </c>
      <c r="AQ81" s="5" t="s">
        <v>2916</v>
      </c>
      <c r="AR81" s="5" t="s">
        <v>2917</v>
      </c>
      <c r="AS81" s="5" t="s">
        <v>2689</v>
      </c>
      <c r="AT81" s="6">
        <v>43755</v>
      </c>
      <c r="AW81" s="5">
        <v>238008.36</v>
      </c>
      <c r="AX81" s="5">
        <v>276089.7</v>
      </c>
      <c r="AY81" s="5">
        <v>1</v>
      </c>
      <c r="AZ81" s="5">
        <v>1700000</v>
      </c>
      <c r="BA81" s="5" t="s">
        <v>2495</v>
      </c>
      <c r="BB81" s="5" t="s">
        <v>2496</v>
      </c>
      <c r="BC81" s="5" t="s">
        <v>2497</v>
      </c>
      <c r="BD81" s="5" t="s">
        <v>3132</v>
      </c>
      <c r="BE81" s="6">
        <v>43769</v>
      </c>
      <c r="BF81" s="6">
        <v>43888</v>
      </c>
      <c r="BG81" s="8" t="s">
        <v>6208</v>
      </c>
      <c r="BI81" s="5">
        <v>1</v>
      </c>
      <c r="BJ81" s="5" t="s">
        <v>2499</v>
      </c>
      <c r="BK81" s="5" t="s">
        <v>2500</v>
      </c>
      <c r="BL81" s="5" t="s">
        <v>2918</v>
      </c>
      <c r="BM81" s="18" t="s">
        <v>3133</v>
      </c>
      <c r="BN81" s="5" t="s">
        <v>2688</v>
      </c>
      <c r="BP81" s="5" t="s">
        <v>2920</v>
      </c>
      <c r="BQ81" s="5" t="s">
        <v>2921</v>
      </c>
      <c r="BR81" s="5" t="s">
        <v>20</v>
      </c>
      <c r="BT81" s="5" t="s">
        <v>2922</v>
      </c>
      <c r="BU81" s="8" t="s">
        <v>6293</v>
      </c>
      <c r="BV81" s="8" t="s">
        <v>6293</v>
      </c>
      <c r="BW81" s="8" t="s">
        <v>6385</v>
      </c>
      <c r="BX81" s="8" t="s">
        <v>6467</v>
      </c>
      <c r="BY81" s="5" t="s">
        <v>2518</v>
      </c>
      <c r="BZ81" s="6">
        <v>43836</v>
      </c>
      <c r="CA81" s="6">
        <v>43924</v>
      </c>
    </row>
    <row r="82" spans="1:81" s="5" customFormat="1" ht="11.25" x14ac:dyDescent="0.2">
      <c r="A82" s="5">
        <v>2019</v>
      </c>
      <c r="B82" s="6">
        <v>43739</v>
      </c>
      <c r="C82" s="6">
        <v>43830</v>
      </c>
      <c r="D82" s="5" t="s">
        <v>2913</v>
      </c>
      <c r="E82" s="5" t="s">
        <v>2484</v>
      </c>
      <c r="G82" s="5">
        <v>63</v>
      </c>
      <c r="H82" s="5" t="s">
        <v>3134</v>
      </c>
      <c r="I82" s="8" t="s">
        <v>5877</v>
      </c>
      <c r="K82" s="5" t="s">
        <v>3135</v>
      </c>
      <c r="L82" s="5">
        <v>63</v>
      </c>
      <c r="M82" s="6">
        <v>43742</v>
      </c>
      <c r="N82" s="5">
        <v>62</v>
      </c>
      <c r="O82" s="5">
        <v>65</v>
      </c>
      <c r="P82" s="8" t="s">
        <v>5976</v>
      </c>
      <c r="Q82" s="8" t="s">
        <v>6046</v>
      </c>
      <c r="R82" s="8" t="s">
        <v>6154</v>
      </c>
      <c r="S82" s="5" t="s">
        <v>2491</v>
      </c>
      <c r="T82" s="5" t="s">
        <v>2491</v>
      </c>
      <c r="U82" s="5" t="s">
        <v>2491</v>
      </c>
      <c r="V82" s="5" t="s">
        <v>2785</v>
      </c>
      <c r="W82" s="5" t="s">
        <v>2786</v>
      </c>
      <c r="AO82" s="5" t="s">
        <v>2915</v>
      </c>
      <c r="AP82" s="5" t="s">
        <v>2493</v>
      </c>
      <c r="AQ82" s="5" t="s">
        <v>2916</v>
      </c>
      <c r="AR82" s="5" t="s">
        <v>2917</v>
      </c>
      <c r="AS82" s="5" t="s">
        <v>3129</v>
      </c>
      <c r="AT82" s="6">
        <v>43768</v>
      </c>
      <c r="AW82" s="5">
        <v>2032106.93</v>
      </c>
      <c r="AX82" s="5">
        <v>235744.04</v>
      </c>
      <c r="AY82" s="5">
        <v>1700000.01</v>
      </c>
      <c r="AZ82" s="5">
        <v>11300000</v>
      </c>
      <c r="BA82" s="5" t="s">
        <v>2495</v>
      </c>
      <c r="BB82" s="5" t="s">
        <v>2496</v>
      </c>
      <c r="BC82" s="5" t="s">
        <v>2497</v>
      </c>
      <c r="BD82" s="5" t="s">
        <v>3136</v>
      </c>
      <c r="BE82" s="6">
        <v>43782</v>
      </c>
      <c r="BF82" s="6">
        <v>43871</v>
      </c>
      <c r="BG82" s="8" t="s">
        <v>6209</v>
      </c>
      <c r="BI82" s="5">
        <v>1</v>
      </c>
      <c r="BJ82" s="5" t="s">
        <v>2499</v>
      </c>
      <c r="BK82" s="5" t="s">
        <v>2500</v>
      </c>
      <c r="BL82" s="5" t="s">
        <v>2918</v>
      </c>
      <c r="BM82" s="18" t="s">
        <v>3128</v>
      </c>
      <c r="BN82" s="5" t="s">
        <v>3135</v>
      </c>
      <c r="BP82" s="5" t="s">
        <v>2920</v>
      </c>
      <c r="BQ82" s="5" t="s">
        <v>2921</v>
      </c>
      <c r="BR82" s="5" t="s">
        <v>20</v>
      </c>
      <c r="BT82" s="5" t="s">
        <v>2922</v>
      </c>
      <c r="BU82" s="8" t="s">
        <v>6294</v>
      </c>
      <c r="BV82" s="8" t="s">
        <v>6294</v>
      </c>
      <c r="BW82" s="8" t="s">
        <v>6386</v>
      </c>
      <c r="BX82" s="8" t="s">
        <v>6468</v>
      </c>
      <c r="BY82" s="5" t="s">
        <v>2503</v>
      </c>
      <c r="BZ82" s="6">
        <v>43836</v>
      </c>
      <c r="CA82" s="6">
        <v>43924</v>
      </c>
    </row>
    <row r="83" spans="1:81" s="5" customFormat="1" ht="11.25" x14ac:dyDescent="0.2">
      <c r="A83" s="5">
        <v>2019</v>
      </c>
      <c r="B83" s="6">
        <v>43739</v>
      </c>
      <c r="C83" s="6">
        <v>43830</v>
      </c>
      <c r="D83" s="5" t="s">
        <v>2913</v>
      </c>
      <c r="E83" s="5" t="s">
        <v>2484</v>
      </c>
      <c r="G83" s="5">
        <v>64</v>
      </c>
      <c r="H83" s="5" t="s">
        <v>3137</v>
      </c>
      <c r="I83" s="8" t="s">
        <v>5878</v>
      </c>
      <c r="K83" s="5" t="s">
        <v>3138</v>
      </c>
      <c r="L83" s="5">
        <v>64</v>
      </c>
      <c r="M83" s="6">
        <v>43749</v>
      </c>
      <c r="N83" s="5">
        <v>63</v>
      </c>
      <c r="O83" s="5">
        <v>66</v>
      </c>
      <c r="P83" s="8" t="s">
        <v>5977</v>
      </c>
      <c r="Q83" s="8" t="s">
        <v>6047</v>
      </c>
      <c r="R83" s="8" t="s">
        <v>6155</v>
      </c>
      <c r="S83" s="5" t="s">
        <v>2491</v>
      </c>
      <c r="T83" s="5" t="s">
        <v>2491</v>
      </c>
      <c r="U83" s="5" t="s">
        <v>2491</v>
      </c>
      <c r="V83" s="5" t="s">
        <v>3139</v>
      </c>
      <c r="W83" s="5" t="s">
        <v>3140</v>
      </c>
      <c r="AO83" s="5" t="s">
        <v>2915</v>
      </c>
      <c r="AP83" s="5" t="s">
        <v>2493</v>
      </c>
      <c r="AQ83" s="5" t="s">
        <v>2916</v>
      </c>
      <c r="AR83" s="5" t="s">
        <v>2917</v>
      </c>
      <c r="AS83" s="5" t="s">
        <v>3141</v>
      </c>
      <c r="AT83" s="6">
        <v>43776</v>
      </c>
      <c r="AW83" s="5">
        <v>1586688.45</v>
      </c>
      <c r="AX83" s="5">
        <v>1840558.6</v>
      </c>
      <c r="AY83" s="5">
        <v>1700000.01</v>
      </c>
      <c r="AZ83" s="5">
        <v>11300000</v>
      </c>
      <c r="BA83" s="5" t="s">
        <v>2495</v>
      </c>
      <c r="BB83" s="5" t="s">
        <v>2496</v>
      </c>
      <c r="BC83" s="5" t="s">
        <v>2497</v>
      </c>
      <c r="BD83" s="5" t="s">
        <v>3142</v>
      </c>
      <c r="BE83" s="6">
        <v>43789</v>
      </c>
      <c r="BF83" s="6">
        <v>43878</v>
      </c>
      <c r="BG83" s="8" t="s">
        <v>3703</v>
      </c>
      <c r="BI83" s="5">
        <v>1</v>
      </c>
      <c r="BJ83" s="5" t="s">
        <v>2499</v>
      </c>
      <c r="BK83" s="5" t="s">
        <v>2500</v>
      </c>
      <c r="BL83" s="5" t="s">
        <v>2918</v>
      </c>
      <c r="BM83" s="18" t="s">
        <v>3131</v>
      </c>
      <c r="BN83" s="5" t="s">
        <v>3138</v>
      </c>
      <c r="BP83" s="5" t="s">
        <v>2920</v>
      </c>
      <c r="BQ83" s="5" t="s">
        <v>2921</v>
      </c>
      <c r="BR83" s="5" t="s">
        <v>20</v>
      </c>
      <c r="BT83" s="5" t="s">
        <v>2922</v>
      </c>
      <c r="BU83" s="8" t="s">
        <v>6295</v>
      </c>
      <c r="BV83" s="8" t="s">
        <v>6295</v>
      </c>
      <c r="BW83" s="8" t="s">
        <v>6387</v>
      </c>
      <c r="BX83" s="8" t="s">
        <v>6469</v>
      </c>
      <c r="BY83" s="5" t="s">
        <v>2503</v>
      </c>
      <c r="BZ83" s="6">
        <v>43836</v>
      </c>
      <c r="CA83" s="6">
        <v>43924</v>
      </c>
    </row>
    <row r="84" spans="1:81" s="5" customFormat="1" ht="11.25" x14ac:dyDescent="0.2">
      <c r="A84" s="5">
        <v>2019</v>
      </c>
      <c r="B84" s="6">
        <v>43739</v>
      </c>
      <c r="C84" s="6">
        <v>43830</v>
      </c>
      <c r="D84" s="5" t="s">
        <v>2913</v>
      </c>
      <c r="E84" s="5" t="s">
        <v>2510</v>
      </c>
      <c r="G84" s="5">
        <v>65</v>
      </c>
      <c r="H84" s="5" t="s">
        <v>3143</v>
      </c>
      <c r="I84" s="8" t="s">
        <v>5879</v>
      </c>
      <c r="K84" s="5" t="s">
        <v>3144</v>
      </c>
      <c r="L84" s="5">
        <v>65</v>
      </c>
      <c r="M84" s="6">
        <v>43756</v>
      </c>
      <c r="N84" s="5">
        <v>64</v>
      </c>
      <c r="O84" s="5">
        <v>67</v>
      </c>
      <c r="P84" s="8" t="s">
        <v>5978</v>
      </c>
      <c r="Q84" s="8" t="s">
        <v>6048</v>
      </c>
      <c r="R84" s="8" t="s">
        <v>6156</v>
      </c>
      <c r="S84" s="5" t="s">
        <v>2797</v>
      </c>
      <c r="T84" s="5" t="s">
        <v>2798</v>
      </c>
      <c r="U84" s="5" t="s">
        <v>2799</v>
      </c>
      <c r="V84" s="5" t="s">
        <v>2491</v>
      </c>
      <c r="W84" s="5" t="s">
        <v>2800</v>
      </c>
      <c r="AO84" s="5" t="s">
        <v>2915</v>
      </c>
      <c r="AP84" s="5" t="s">
        <v>2493</v>
      </c>
      <c r="AQ84" s="5" t="s">
        <v>2916</v>
      </c>
      <c r="AR84" s="5" t="s">
        <v>2917</v>
      </c>
      <c r="AS84" s="5" t="s">
        <v>3134</v>
      </c>
      <c r="AT84" s="6">
        <v>43777</v>
      </c>
      <c r="AW84" s="5">
        <v>2410689.16</v>
      </c>
      <c r="AX84" s="5">
        <v>2795399.43</v>
      </c>
      <c r="AY84" s="5">
        <v>1700000.01</v>
      </c>
      <c r="AZ84" s="5">
        <v>11300000</v>
      </c>
      <c r="BA84" s="5" t="s">
        <v>2495</v>
      </c>
      <c r="BB84" s="5" t="s">
        <v>2496</v>
      </c>
      <c r="BC84" s="5" t="s">
        <v>2497</v>
      </c>
      <c r="BD84" s="52" t="s">
        <v>3145</v>
      </c>
      <c r="BE84" s="6">
        <v>43790</v>
      </c>
      <c r="BF84" s="6">
        <v>43969</v>
      </c>
      <c r="BG84" s="8" t="s">
        <v>6210</v>
      </c>
      <c r="BI84" s="5">
        <v>1</v>
      </c>
      <c r="BJ84" s="5" t="s">
        <v>2499</v>
      </c>
      <c r="BK84" s="5" t="s">
        <v>2500</v>
      </c>
      <c r="BL84" s="5" t="s">
        <v>2918</v>
      </c>
      <c r="BM84" s="5" t="s">
        <v>3146</v>
      </c>
      <c r="BN84" s="5" t="s">
        <v>3144</v>
      </c>
      <c r="BP84" s="5" t="s">
        <v>2920</v>
      </c>
      <c r="BQ84" s="5" t="s">
        <v>2921</v>
      </c>
      <c r="BR84" s="5" t="s">
        <v>20</v>
      </c>
      <c r="BT84" s="5" t="s">
        <v>2922</v>
      </c>
      <c r="BU84" s="8" t="s">
        <v>6296</v>
      </c>
      <c r="BV84" s="8" t="s">
        <v>6296</v>
      </c>
      <c r="BW84" s="8" t="s">
        <v>6388</v>
      </c>
      <c r="BX84" s="8" t="s">
        <v>6470</v>
      </c>
      <c r="BY84" s="5" t="s">
        <v>2518</v>
      </c>
      <c r="BZ84" s="6">
        <v>43836</v>
      </c>
      <c r="CA84" s="6">
        <v>43924</v>
      </c>
    </row>
    <row r="85" spans="1:81" s="5" customFormat="1" ht="11.25" x14ac:dyDescent="0.2">
      <c r="A85" s="5">
        <v>2019</v>
      </c>
      <c r="B85" s="6">
        <v>43739</v>
      </c>
      <c r="C85" s="6">
        <v>43830</v>
      </c>
      <c r="D85" s="5" t="s">
        <v>2913</v>
      </c>
      <c r="E85" s="5" t="s">
        <v>2484</v>
      </c>
      <c r="G85" s="5">
        <v>66</v>
      </c>
      <c r="H85" s="5" t="s">
        <v>3147</v>
      </c>
      <c r="I85" s="8" t="s">
        <v>5880</v>
      </c>
      <c r="K85" s="5" t="s">
        <v>3148</v>
      </c>
      <c r="L85" s="5">
        <v>66</v>
      </c>
      <c r="M85" s="6">
        <v>43782</v>
      </c>
      <c r="N85" s="5">
        <v>65</v>
      </c>
      <c r="O85" s="5">
        <v>68</v>
      </c>
      <c r="P85" s="8" t="s">
        <v>5979</v>
      </c>
      <c r="Q85" s="8" t="s">
        <v>6049</v>
      </c>
      <c r="R85" s="8" t="s">
        <v>6157</v>
      </c>
      <c r="S85" s="5" t="s">
        <v>2491</v>
      </c>
      <c r="T85" s="5" t="s">
        <v>2491</v>
      </c>
      <c r="U85" s="5" t="s">
        <v>2491</v>
      </c>
      <c r="V85" s="5" t="s">
        <v>3149</v>
      </c>
      <c r="W85" s="5" t="s">
        <v>3150</v>
      </c>
      <c r="AO85" s="5" t="s">
        <v>2915</v>
      </c>
      <c r="AP85" s="5" t="s">
        <v>2493</v>
      </c>
      <c r="AQ85" s="5" t="s">
        <v>2916</v>
      </c>
      <c r="AR85" s="5" t="s">
        <v>2917</v>
      </c>
      <c r="AS85" s="5" t="s">
        <v>3137</v>
      </c>
      <c r="AT85" s="6">
        <v>43803</v>
      </c>
      <c r="AW85" s="5">
        <v>3698514.28</v>
      </c>
      <c r="AX85" s="5">
        <v>4290276.5599999996</v>
      </c>
      <c r="AY85" s="5">
        <v>1700000.01</v>
      </c>
      <c r="AZ85" s="5">
        <v>11300000</v>
      </c>
      <c r="BA85" s="5" t="s">
        <v>2495</v>
      </c>
      <c r="BB85" s="5" t="s">
        <v>2496</v>
      </c>
      <c r="BC85" s="5" t="s">
        <v>2497</v>
      </c>
      <c r="BD85" s="5" t="s">
        <v>3151</v>
      </c>
      <c r="BE85" s="6">
        <v>43812</v>
      </c>
      <c r="BF85" s="6">
        <v>43931</v>
      </c>
      <c r="BG85" s="8" t="s">
        <v>6211</v>
      </c>
      <c r="BI85" s="5">
        <v>1</v>
      </c>
      <c r="BJ85" s="5" t="s">
        <v>2499</v>
      </c>
      <c r="BK85" s="5" t="s">
        <v>2500</v>
      </c>
      <c r="BL85" s="5" t="s">
        <v>2918</v>
      </c>
      <c r="BM85" s="5" t="s">
        <v>3152</v>
      </c>
      <c r="BN85" s="5" t="s">
        <v>3148</v>
      </c>
      <c r="BP85" s="5" t="s">
        <v>2920</v>
      </c>
      <c r="BQ85" s="5" t="s">
        <v>2921</v>
      </c>
      <c r="BR85" s="5" t="s">
        <v>20</v>
      </c>
      <c r="BT85" s="5" t="s">
        <v>2922</v>
      </c>
      <c r="BU85" s="8" t="s">
        <v>6297</v>
      </c>
      <c r="BV85" s="8" t="s">
        <v>6297</v>
      </c>
      <c r="BW85" s="8" t="s">
        <v>6389</v>
      </c>
      <c r="BX85" s="8" t="s">
        <v>6471</v>
      </c>
      <c r="BY85" s="5" t="s">
        <v>2503</v>
      </c>
      <c r="BZ85" s="6">
        <v>43836</v>
      </c>
      <c r="CA85" s="6">
        <v>43924</v>
      </c>
    </row>
    <row r="86" spans="1:81" s="5" customFormat="1" ht="11.25" x14ac:dyDescent="0.2">
      <c r="A86" s="5">
        <v>2019</v>
      </c>
      <c r="B86" s="6">
        <v>43739</v>
      </c>
      <c r="C86" s="6">
        <v>43830</v>
      </c>
      <c r="D86" s="5" t="s">
        <v>2913</v>
      </c>
      <c r="E86" s="5" t="s">
        <v>2510</v>
      </c>
      <c r="G86" s="5">
        <v>67</v>
      </c>
      <c r="H86" s="5" t="s">
        <v>2694</v>
      </c>
      <c r="I86" s="8" t="s">
        <v>5881</v>
      </c>
      <c r="K86" s="5" t="s">
        <v>3153</v>
      </c>
      <c r="L86" s="5">
        <v>67</v>
      </c>
      <c r="M86" s="6">
        <v>43788</v>
      </c>
      <c r="N86" s="5">
        <v>66</v>
      </c>
      <c r="O86" s="5">
        <v>69</v>
      </c>
      <c r="P86" s="8" t="s">
        <v>5980</v>
      </c>
      <c r="Q86" s="8" t="s">
        <v>6050</v>
      </c>
      <c r="R86" s="8" t="s">
        <v>6158</v>
      </c>
      <c r="S86" s="5" t="s">
        <v>2496</v>
      </c>
      <c r="T86" s="5" t="s">
        <v>2496</v>
      </c>
      <c r="U86" s="5" t="s">
        <v>2496</v>
      </c>
      <c r="V86" s="5" t="s">
        <v>2696</v>
      </c>
      <c r="W86" s="5" t="s">
        <v>2697</v>
      </c>
      <c r="AO86" s="5" t="s">
        <v>2915</v>
      </c>
      <c r="AP86" s="5" t="s">
        <v>2493</v>
      </c>
      <c r="AQ86" s="5" t="s">
        <v>2916</v>
      </c>
      <c r="AR86" s="5" t="s">
        <v>2917</v>
      </c>
      <c r="AS86" s="5" t="s">
        <v>2698</v>
      </c>
      <c r="AT86" s="6">
        <v>43805</v>
      </c>
      <c r="AW86" s="5">
        <v>167105.79999999999</v>
      </c>
      <c r="AX86" s="5">
        <v>193842.73</v>
      </c>
      <c r="AY86" s="5">
        <v>1</v>
      </c>
      <c r="AZ86" s="5">
        <v>1700000</v>
      </c>
      <c r="BA86" s="5" t="s">
        <v>2495</v>
      </c>
      <c r="BB86" s="5" t="s">
        <v>2496</v>
      </c>
      <c r="BC86" s="5" t="s">
        <v>2497</v>
      </c>
      <c r="BD86" s="52" t="s">
        <v>2699</v>
      </c>
      <c r="BE86" s="6">
        <v>43818</v>
      </c>
      <c r="BF86" s="6">
        <v>43541</v>
      </c>
      <c r="BG86" s="8" t="s">
        <v>6212</v>
      </c>
      <c r="BI86" s="5">
        <v>7</v>
      </c>
      <c r="BJ86" s="5" t="s">
        <v>2499</v>
      </c>
      <c r="BK86" s="5" t="s">
        <v>2500</v>
      </c>
      <c r="BL86" s="5" t="s">
        <v>2918</v>
      </c>
      <c r="BM86" s="5" t="s">
        <v>3154</v>
      </c>
      <c r="BN86" s="5" t="s">
        <v>3153</v>
      </c>
      <c r="BP86" s="5" t="s">
        <v>2920</v>
      </c>
      <c r="BQ86" s="5" t="s">
        <v>2921</v>
      </c>
      <c r="BR86" s="5" t="s">
        <v>20</v>
      </c>
      <c r="BT86" s="5" t="s">
        <v>2922</v>
      </c>
      <c r="BU86" s="8" t="s">
        <v>6298</v>
      </c>
      <c r="BV86" s="8" t="s">
        <v>6298</v>
      </c>
      <c r="BW86" s="8" t="s">
        <v>6390</v>
      </c>
      <c r="BX86" s="8" t="s">
        <v>6472</v>
      </c>
      <c r="BY86" s="5" t="s">
        <v>2518</v>
      </c>
      <c r="BZ86" s="6">
        <v>43836</v>
      </c>
      <c r="CA86" s="6">
        <v>43924</v>
      </c>
    </row>
    <row r="87" spans="1:81" s="5" customFormat="1" ht="11.25" x14ac:dyDescent="0.2">
      <c r="A87" s="5">
        <v>2019</v>
      </c>
      <c r="B87" s="6">
        <v>43739</v>
      </c>
      <c r="C87" s="6">
        <v>43830</v>
      </c>
      <c r="D87" s="5" t="s">
        <v>2913</v>
      </c>
      <c r="E87" s="5" t="s">
        <v>2484</v>
      </c>
      <c r="G87" s="5">
        <v>68</v>
      </c>
      <c r="H87" s="5" t="s">
        <v>3155</v>
      </c>
      <c r="I87" s="8" t="s">
        <v>5881</v>
      </c>
      <c r="K87" s="5" t="s">
        <v>2712</v>
      </c>
      <c r="L87" s="5">
        <v>68</v>
      </c>
      <c r="M87" s="6">
        <v>43788</v>
      </c>
      <c r="N87" s="5">
        <v>66</v>
      </c>
      <c r="O87" s="5">
        <v>69</v>
      </c>
      <c r="P87" s="8" t="s">
        <v>5980</v>
      </c>
      <c r="Q87" s="8" t="s">
        <v>6050</v>
      </c>
      <c r="R87" s="8" t="s">
        <v>6158</v>
      </c>
      <c r="S87" s="5" t="s">
        <v>2496</v>
      </c>
      <c r="T87" s="5" t="s">
        <v>2496</v>
      </c>
      <c r="U87" s="5" t="s">
        <v>2496</v>
      </c>
      <c r="V87" s="5" t="s">
        <v>2491</v>
      </c>
      <c r="W87" s="5" t="s">
        <v>2491</v>
      </c>
      <c r="AP87" s="5" t="s">
        <v>2493</v>
      </c>
      <c r="AQ87" s="5" t="s">
        <v>2916</v>
      </c>
      <c r="AR87" s="5" t="s">
        <v>2917</v>
      </c>
      <c r="AS87" s="5" t="s">
        <v>2491</v>
      </c>
      <c r="AT87" s="6">
        <v>43809</v>
      </c>
      <c r="AW87" s="5">
        <v>0</v>
      </c>
      <c r="AX87" s="5">
        <v>0</v>
      </c>
      <c r="AY87" s="5">
        <v>0</v>
      </c>
      <c r="AZ87" s="5">
        <v>0</v>
      </c>
      <c r="BA87" s="5" t="s">
        <v>2495</v>
      </c>
      <c r="BB87" s="5" t="s">
        <v>2496</v>
      </c>
      <c r="BC87" s="5" t="s">
        <v>2497</v>
      </c>
      <c r="BD87" s="5" t="s">
        <v>2491</v>
      </c>
      <c r="BE87" s="6">
        <v>43815</v>
      </c>
      <c r="BF87" s="6">
        <v>43890</v>
      </c>
      <c r="BG87" s="8"/>
      <c r="BI87" s="5">
        <v>1</v>
      </c>
      <c r="BJ87" s="5" t="s">
        <v>2716</v>
      </c>
      <c r="BK87" s="5" t="s">
        <v>2717</v>
      </c>
      <c r="BL87" s="5" t="s">
        <v>3052</v>
      </c>
      <c r="BM87" s="5" t="s">
        <v>3156</v>
      </c>
      <c r="BN87" s="5" t="s">
        <v>2712</v>
      </c>
      <c r="BP87" s="5" t="s">
        <v>2920</v>
      </c>
      <c r="BQ87" s="5" t="s">
        <v>2921</v>
      </c>
      <c r="BR87" s="5" t="s">
        <v>20</v>
      </c>
      <c r="BT87" s="5" t="s">
        <v>2922</v>
      </c>
      <c r="BU87" s="8"/>
      <c r="BV87" s="8"/>
      <c r="BW87" s="8"/>
      <c r="BX87" s="8"/>
      <c r="BY87" s="5" t="s">
        <v>2503</v>
      </c>
      <c r="BZ87" s="6">
        <v>43836</v>
      </c>
      <c r="CA87" s="6">
        <v>43924</v>
      </c>
    </row>
    <row r="88" spans="1:81" s="5" customFormat="1" ht="11.25" x14ac:dyDescent="0.2">
      <c r="A88" s="5">
        <v>2019</v>
      </c>
      <c r="B88" s="6">
        <v>43739</v>
      </c>
      <c r="C88" s="6">
        <v>43830</v>
      </c>
      <c r="D88" s="5" t="s">
        <v>2913</v>
      </c>
      <c r="E88" s="5" t="s">
        <v>2510</v>
      </c>
      <c r="G88" s="5">
        <v>69</v>
      </c>
      <c r="H88" s="5" t="s">
        <v>2703</v>
      </c>
      <c r="I88" s="8" t="s">
        <v>5882</v>
      </c>
      <c r="K88" s="5" t="s">
        <v>2704</v>
      </c>
      <c r="L88" s="5">
        <v>69</v>
      </c>
      <c r="M88" s="6">
        <v>43803</v>
      </c>
      <c r="N88" s="5">
        <v>67</v>
      </c>
      <c r="O88" s="5">
        <v>70</v>
      </c>
      <c r="P88" s="8" t="s">
        <v>5981</v>
      </c>
      <c r="Q88" s="8" t="s">
        <v>6051</v>
      </c>
      <c r="R88" s="8" t="s">
        <v>6159</v>
      </c>
      <c r="S88" s="5" t="s">
        <v>2496</v>
      </c>
      <c r="T88" s="5" t="s">
        <v>2496</v>
      </c>
      <c r="U88" s="5" t="s">
        <v>2496</v>
      </c>
      <c r="V88" s="5" t="s">
        <v>2705</v>
      </c>
      <c r="W88" s="5" t="s">
        <v>2706</v>
      </c>
      <c r="AO88" s="5" t="s">
        <v>2915</v>
      </c>
      <c r="AP88" s="5" t="s">
        <v>2493</v>
      </c>
      <c r="AQ88" s="5" t="s">
        <v>2916</v>
      </c>
      <c r="AR88" s="5" t="s">
        <v>2917</v>
      </c>
      <c r="AS88" s="5" t="s">
        <v>2694</v>
      </c>
      <c r="AT88" s="6">
        <v>43815</v>
      </c>
      <c r="AW88" s="5">
        <v>1160289.55</v>
      </c>
      <c r="AX88" s="5">
        <v>1345935.88</v>
      </c>
      <c r="AY88" s="5">
        <v>1</v>
      </c>
      <c r="AZ88" s="5">
        <v>1700000</v>
      </c>
      <c r="BA88" s="5" t="s">
        <v>2495</v>
      </c>
      <c r="BB88" s="5" t="s">
        <v>2496</v>
      </c>
      <c r="BC88" s="5" t="s">
        <v>2497</v>
      </c>
      <c r="BD88" s="52" t="s">
        <v>2707</v>
      </c>
      <c r="BE88" s="6">
        <v>43818</v>
      </c>
      <c r="BF88" s="6">
        <v>43937</v>
      </c>
      <c r="BG88" s="8" t="s">
        <v>3704</v>
      </c>
      <c r="BI88" s="5">
        <v>1</v>
      </c>
      <c r="BJ88" s="5" t="s">
        <v>2499</v>
      </c>
      <c r="BK88" s="5" t="s">
        <v>2500</v>
      </c>
      <c r="BL88" s="5" t="s">
        <v>2918</v>
      </c>
      <c r="BM88" s="5" t="s">
        <v>3157</v>
      </c>
      <c r="BN88" s="5" t="s">
        <v>2704</v>
      </c>
      <c r="BP88" s="5" t="s">
        <v>2920</v>
      </c>
      <c r="BQ88" s="5" t="s">
        <v>2921</v>
      </c>
      <c r="BR88" s="5" t="s">
        <v>20</v>
      </c>
      <c r="BT88" s="5" t="s">
        <v>2922</v>
      </c>
      <c r="BU88" s="8" t="s">
        <v>6299</v>
      </c>
      <c r="BV88" s="8" t="s">
        <v>6299</v>
      </c>
      <c r="BW88" s="8" t="s">
        <v>6391</v>
      </c>
      <c r="BX88" s="8" t="s">
        <v>6473</v>
      </c>
      <c r="BY88" s="5" t="s">
        <v>2518</v>
      </c>
      <c r="BZ88" s="6">
        <v>43836</v>
      </c>
      <c r="CA88" s="6">
        <v>43924</v>
      </c>
    </row>
    <row r="89" spans="1:81" s="5" customFormat="1" ht="11.25" x14ac:dyDescent="0.2">
      <c r="A89" s="5">
        <v>2019</v>
      </c>
      <c r="B89" s="6">
        <v>43739</v>
      </c>
      <c r="C89" s="6">
        <v>43830</v>
      </c>
      <c r="D89" s="5" t="s">
        <v>2913</v>
      </c>
      <c r="E89" s="5" t="s">
        <v>2484</v>
      </c>
      <c r="G89" s="5">
        <v>70</v>
      </c>
      <c r="H89" s="5" t="s">
        <v>2711</v>
      </c>
      <c r="I89" s="8" t="s">
        <v>5883</v>
      </c>
      <c r="K89" s="5" t="s">
        <v>2712</v>
      </c>
      <c r="L89" s="5">
        <v>70</v>
      </c>
      <c r="M89" s="6">
        <v>43808</v>
      </c>
      <c r="N89" s="5">
        <v>68</v>
      </c>
      <c r="O89" s="5">
        <v>71</v>
      </c>
      <c r="P89" s="8" t="s">
        <v>5982</v>
      </c>
      <c r="Q89" s="8" t="s">
        <v>6052</v>
      </c>
      <c r="R89" s="8" t="s">
        <v>6160</v>
      </c>
      <c r="S89" s="5" t="s">
        <v>2496</v>
      </c>
      <c r="T89" s="5" t="s">
        <v>2496</v>
      </c>
      <c r="U89" s="5" t="s">
        <v>2496</v>
      </c>
      <c r="V89" s="5" t="s">
        <v>2713</v>
      </c>
      <c r="W89" s="5" t="s">
        <v>1899</v>
      </c>
      <c r="AO89" s="5" t="s">
        <v>2915</v>
      </c>
      <c r="AP89" s="5" t="s">
        <v>2493</v>
      </c>
      <c r="AQ89" s="5" t="s">
        <v>2916</v>
      </c>
      <c r="AR89" s="5" t="s">
        <v>2917</v>
      </c>
      <c r="AS89" s="5" t="s">
        <v>2714</v>
      </c>
      <c r="AT89" s="6">
        <v>43815</v>
      </c>
      <c r="AW89" s="5">
        <v>9008212.1699999999</v>
      </c>
      <c r="AX89" s="5">
        <v>10449526.119999999</v>
      </c>
      <c r="AY89" s="5">
        <v>1700000.01</v>
      </c>
      <c r="AZ89" s="5">
        <v>11300000</v>
      </c>
      <c r="BA89" s="5" t="s">
        <v>2495</v>
      </c>
      <c r="BB89" s="5" t="s">
        <v>2496</v>
      </c>
      <c r="BC89" s="5" t="s">
        <v>2497</v>
      </c>
      <c r="BD89" s="52" t="s">
        <v>2715</v>
      </c>
      <c r="BE89" s="6">
        <v>43816</v>
      </c>
      <c r="BF89" s="6">
        <v>43890</v>
      </c>
      <c r="BG89" s="8" t="s">
        <v>6213</v>
      </c>
      <c r="BI89" s="5">
        <v>1</v>
      </c>
      <c r="BJ89" s="5" t="s">
        <v>2716</v>
      </c>
      <c r="BK89" s="5" t="s">
        <v>2717</v>
      </c>
      <c r="BL89" s="5" t="s">
        <v>3052</v>
      </c>
      <c r="BM89" s="5" t="s">
        <v>3156</v>
      </c>
      <c r="BN89" s="5" t="s">
        <v>2712</v>
      </c>
      <c r="BP89" s="5" t="s">
        <v>2920</v>
      </c>
      <c r="BQ89" s="5" t="s">
        <v>2921</v>
      </c>
      <c r="BR89" s="5" t="s">
        <v>20</v>
      </c>
      <c r="BT89" s="5" t="s">
        <v>2922</v>
      </c>
      <c r="BU89" s="8" t="s">
        <v>6300</v>
      </c>
      <c r="BV89" s="8" t="s">
        <v>6300</v>
      </c>
      <c r="BW89" s="8" t="s">
        <v>6392</v>
      </c>
      <c r="BX89" s="8" t="s">
        <v>6474</v>
      </c>
      <c r="BY89" s="5" t="s">
        <v>2503</v>
      </c>
      <c r="BZ89" s="6">
        <v>43836</v>
      </c>
      <c r="CA89" s="6">
        <v>43924</v>
      </c>
    </row>
    <row r="90" spans="1:81" s="5" customFormat="1" ht="11.25" x14ac:dyDescent="0.2">
      <c r="A90" s="52">
        <v>2020</v>
      </c>
      <c r="B90" s="53">
        <v>43831</v>
      </c>
      <c r="C90" s="53">
        <v>43921</v>
      </c>
      <c r="D90" s="52" t="s">
        <v>2937</v>
      </c>
      <c r="E90" s="52" t="s">
        <v>135</v>
      </c>
      <c r="G90" s="52">
        <v>1</v>
      </c>
      <c r="H90" s="13" t="s">
        <v>3158</v>
      </c>
      <c r="I90" s="8" t="s">
        <v>5884</v>
      </c>
      <c r="J90" s="53">
        <v>43846</v>
      </c>
      <c r="K90" s="52" t="s">
        <v>3159</v>
      </c>
      <c r="L90" s="52">
        <v>1</v>
      </c>
      <c r="M90" s="53">
        <v>43850</v>
      </c>
      <c r="N90" s="52">
        <v>1</v>
      </c>
      <c r="O90" s="52">
        <v>1</v>
      </c>
      <c r="P90" s="8" t="s">
        <v>5983</v>
      </c>
      <c r="Q90" s="8" t="s">
        <v>6053</v>
      </c>
      <c r="R90" s="8"/>
      <c r="S90" s="13" t="s">
        <v>3160</v>
      </c>
      <c r="T90" s="13" t="s">
        <v>3160</v>
      </c>
      <c r="U90" s="13" t="s">
        <v>3160</v>
      </c>
      <c r="V90" s="52" t="s">
        <v>3160</v>
      </c>
      <c r="W90" s="52" t="s">
        <v>3160</v>
      </c>
      <c r="AO90" s="52" t="s">
        <v>3160</v>
      </c>
      <c r="AP90" s="13" t="s">
        <v>3161</v>
      </c>
      <c r="AQ90" s="44" t="s">
        <v>3162</v>
      </c>
      <c r="AR90" s="13" t="s">
        <v>3163</v>
      </c>
      <c r="AS90" s="44" t="s">
        <v>3160</v>
      </c>
      <c r="AT90" s="54"/>
      <c r="AW90" s="55">
        <v>0</v>
      </c>
      <c r="AX90" s="55">
        <v>0</v>
      </c>
      <c r="AY90" s="56">
        <v>0</v>
      </c>
      <c r="AZ90" s="56">
        <v>0</v>
      </c>
      <c r="BA90" s="52" t="s">
        <v>3164</v>
      </c>
      <c r="BB90" s="52" t="s">
        <v>3160</v>
      </c>
      <c r="BC90" s="52" t="s">
        <v>3160</v>
      </c>
      <c r="BD90" s="52" t="s">
        <v>3160</v>
      </c>
      <c r="BE90" s="54"/>
      <c r="BF90" s="54"/>
      <c r="BG90" s="8"/>
      <c r="BI90" s="52">
        <v>1</v>
      </c>
      <c r="BJ90" s="52" t="s">
        <v>2499</v>
      </c>
      <c r="BK90" s="52" t="s">
        <v>454</v>
      </c>
      <c r="BL90" s="52"/>
      <c r="BM90" s="52"/>
      <c r="BN90" s="52"/>
      <c r="BP90" s="52"/>
      <c r="BQ90" s="52"/>
      <c r="BR90" s="52" t="s">
        <v>20</v>
      </c>
      <c r="BS90" s="52">
        <v>1</v>
      </c>
      <c r="BT90" s="13"/>
      <c r="BU90" s="8"/>
      <c r="BV90" s="8"/>
      <c r="BW90" s="8"/>
      <c r="BX90" s="8"/>
      <c r="BY90" s="13" t="s">
        <v>3163</v>
      </c>
      <c r="BZ90" s="57">
        <v>43926</v>
      </c>
      <c r="CA90" s="57">
        <v>43926</v>
      </c>
      <c r="CB90" s="58" t="s">
        <v>3165</v>
      </c>
      <c r="CC90" s="52"/>
    </row>
    <row r="91" spans="1:81" s="5" customFormat="1" ht="11.25" x14ac:dyDescent="0.2">
      <c r="A91" s="52">
        <v>2020</v>
      </c>
      <c r="B91" s="53">
        <v>43831</v>
      </c>
      <c r="C91" s="53">
        <v>43921</v>
      </c>
      <c r="D91" s="52" t="s">
        <v>2913</v>
      </c>
      <c r="E91" s="52" t="s">
        <v>135</v>
      </c>
      <c r="G91" s="52">
        <v>2</v>
      </c>
      <c r="H91" s="13" t="s">
        <v>3160</v>
      </c>
      <c r="I91" s="8"/>
      <c r="J91" s="59">
        <v>43861</v>
      </c>
      <c r="K91" s="52" t="s">
        <v>3159</v>
      </c>
      <c r="L91" s="52">
        <v>2</v>
      </c>
      <c r="M91" s="53">
        <v>43858</v>
      </c>
      <c r="N91" s="52">
        <v>2</v>
      </c>
      <c r="O91" s="52">
        <v>2</v>
      </c>
      <c r="P91" s="8" t="s">
        <v>5984</v>
      </c>
      <c r="Q91" s="8" t="s">
        <v>6054</v>
      </c>
      <c r="R91" s="8"/>
      <c r="S91" s="13" t="s">
        <v>3166</v>
      </c>
      <c r="T91" s="13" t="s">
        <v>2664</v>
      </c>
      <c r="U91" s="13" t="s">
        <v>184</v>
      </c>
      <c r="V91" s="44" t="s">
        <v>3167</v>
      </c>
      <c r="W91" s="52" t="s">
        <v>209</v>
      </c>
      <c r="AO91" s="52" t="s">
        <v>3160</v>
      </c>
      <c r="AP91" s="13" t="s">
        <v>3161</v>
      </c>
      <c r="AQ91" s="44" t="s">
        <v>3162</v>
      </c>
      <c r="AR91" s="13" t="s">
        <v>3163</v>
      </c>
      <c r="AS91" s="52" t="s">
        <v>3168</v>
      </c>
      <c r="AT91" s="54">
        <v>43876</v>
      </c>
      <c r="AW91" s="55">
        <v>3482850</v>
      </c>
      <c r="AX91" s="60">
        <v>4040106</v>
      </c>
      <c r="AY91" s="55">
        <v>0</v>
      </c>
      <c r="AZ91" s="60">
        <v>4040106</v>
      </c>
      <c r="BA91" s="52" t="s">
        <v>3164</v>
      </c>
      <c r="BB91" s="52" t="s">
        <v>3160</v>
      </c>
      <c r="BC91" s="52" t="s">
        <v>144</v>
      </c>
      <c r="BD91" s="52" t="s">
        <v>3159</v>
      </c>
      <c r="BE91" s="54">
        <v>43876</v>
      </c>
      <c r="BF91" s="54">
        <v>44198</v>
      </c>
      <c r="BG91" s="8" t="s">
        <v>6214</v>
      </c>
      <c r="BI91" s="52">
        <v>2</v>
      </c>
      <c r="BJ91" s="52" t="s">
        <v>2499</v>
      </c>
      <c r="BK91" s="52" t="s">
        <v>454</v>
      </c>
      <c r="BL91" s="52"/>
      <c r="BM91" s="52"/>
      <c r="BN91" s="52"/>
      <c r="BP91" s="52"/>
      <c r="BQ91" s="52"/>
      <c r="BR91" s="52" t="s">
        <v>20</v>
      </c>
      <c r="BS91" s="52"/>
      <c r="BT91" s="13"/>
      <c r="BU91" s="8"/>
      <c r="BV91" s="8"/>
      <c r="BW91" s="8"/>
      <c r="BX91" s="8"/>
      <c r="BY91" s="13" t="s">
        <v>3163</v>
      </c>
      <c r="BZ91" s="57">
        <v>43926</v>
      </c>
      <c r="CA91" s="57">
        <v>43926</v>
      </c>
      <c r="CB91" s="58" t="s">
        <v>3165</v>
      </c>
      <c r="CC91" s="52"/>
    </row>
    <row r="92" spans="1:81" s="5" customFormat="1" ht="11.25" x14ac:dyDescent="0.2">
      <c r="A92" s="5">
        <v>2020</v>
      </c>
      <c r="B92" s="6">
        <v>43831</v>
      </c>
      <c r="C92" s="6">
        <v>43921</v>
      </c>
      <c r="D92" s="5" t="s">
        <v>2913</v>
      </c>
      <c r="E92" s="5" t="s">
        <v>2510</v>
      </c>
      <c r="G92" s="5">
        <v>71</v>
      </c>
      <c r="H92" s="5" t="s">
        <v>2721</v>
      </c>
      <c r="I92" s="8" t="s">
        <v>5885</v>
      </c>
      <c r="K92" s="5" t="s">
        <v>2723</v>
      </c>
      <c r="L92" s="5">
        <v>71</v>
      </c>
      <c r="M92" s="6">
        <v>43913</v>
      </c>
      <c r="N92" s="5">
        <v>66</v>
      </c>
      <c r="O92" s="5">
        <v>70</v>
      </c>
      <c r="P92" s="8" t="s">
        <v>5985</v>
      </c>
      <c r="Q92" s="8" t="s">
        <v>6055</v>
      </c>
      <c r="R92" s="8" t="s">
        <v>6161</v>
      </c>
      <c r="S92" s="5" t="s">
        <v>2496</v>
      </c>
      <c r="T92" s="5" t="s">
        <v>2496</v>
      </c>
      <c r="U92" s="5" t="s">
        <v>2491</v>
      </c>
      <c r="V92" s="5" t="s">
        <v>2696</v>
      </c>
      <c r="W92" s="5" t="s">
        <v>2697</v>
      </c>
      <c r="AO92" s="5" t="s">
        <v>2915</v>
      </c>
      <c r="AP92" s="5" t="s">
        <v>2493</v>
      </c>
      <c r="AQ92" s="5" t="s">
        <v>2916</v>
      </c>
      <c r="AR92" s="5" t="s">
        <v>2917</v>
      </c>
      <c r="AS92" s="5" t="s">
        <v>2721</v>
      </c>
      <c r="AT92" s="6">
        <v>43920</v>
      </c>
      <c r="AW92" s="5">
        <v>167994.14</v>
      </c>
      <c r="AX92" s="5">
        <v>194873.2</v>
      </c>
      <c r="AY92" s="5">
        <v>1</v>
      </c>
      <c r="AZ92" s="5">
        <v>2691000</v>
      </c>
      <c r="BA92" s="5" t="s">
        <v>2495</v>
      </c>
      <c r="BB92" s="5" t="s">
        <v>2496</v>
      </c>
      <c r="BC92" s="5" t="s">
        <v>2497</v>
      </c>
      <c r="BD92" s="5" t="s">
        <v>2724</v>
      </c>
      <c r="BE92" s="6">
        <v>43936</v>
      </c>
      <c r="BF92" s="6">
        <v>43965</v>
      </c>
      <c r="BG92" s="8" t="s">
        <v>4212</v>
      </c>
      <c r="BI92" s="5">
        <v>3</v>
      </c>
      <c r="BJ92" s="5" t="s">
        <v>2499</v>
      </c>
      <c r="BK92" s="5" t="s">
        <v>2500</v>
      </c>
      <c r="BL92" s="5" t="s">
        <v>2918</v>
      </c>
      <c r="BM92" s="5" t="s">
        <v>3169</v>
      </c>
      <c r="BN92" s="5" t="s">
        <v>2723</v>
      </c>
      <c r="BP92" s="5" t="s">
        <v>3170</v>
      </c>
      <c r="BQ92" s="5" t="s">
        <v>2921</v>
      </c>
      <c r="BR92" s="5" t="s">
        <v>20</v>
      </c>
      <c r="BT92" s="5" t="s">
        <v>2502</v>
      </c>
      <c r="BU92" s="8" t="s">
        <v>6301</v>
      </c>
      <c r="BV92" s="8" t="s">
        <v>6301</v>
      </c>
      <c r="BW92" s="8" t="s">
        <v>6393</v>
      </c>
      <c r="BX92" s="8" t="s">
        <v>6475</v>
      </c>
      <c r="BY92" s="5" t="s">
        <v>2518</v>
      </c>
      <c r="BZ92" s="6">
        <v>44033</v>
      </c>
      <c r="CA92" s="6">
        <v>44201</v>
      </c>
      <c r="CB92" s="58" t="s">
        <v>3165</v>
      </c>
    </row>
    <row r="93" spans="1:81" s="5" customFormat="1" ht="11.25" x14ac:dyDescent="0.2">
      <c r="A93" s="52">
        <v>2020</v>
      </c>
      <c r="B93" s="53">
        <v>43922</v>
      </c>
      <c r="C93" s="53">
        <v>44012</v>
      </c>
      <c r="D93" s="52" t="s">
        <v>2937</v>
      </c>
      <c r="E93" s="52" t="s">
        <v>135</v>
      </c>
      <c r="G93" s="52">
        <v>1</v>
      </c>
      <c r="H93" s="13" t="s">
        <v>3171</v>
      </c>
      <c r="I93" s="8" t="s">
        <v>5886</v>
      </c>
      <c r="J93" s="53">
        <v>43920</v>
      </c>
      <c r="K93" s="52" t="s">
        <v>3172</v>
      </c>
      <c r="L93" s="52">
        <v>1</v>
      </c>
      <c r="M93" s="53">
        <v>43929</v>
      </c>
      <c r="N93" s="52">
        <v>1</v>
      </c>
      <c r="O93" s="52">
        <v>1</v>
      </c>
      <c r="P93" s="8" t="s">
        <v>5986</v>
      </c>
      <c r="Q93" s="8" t="s">
        <v>6056</v>
      </c>
      <c r="R93" s="8"/>
      <c r="S93" s="13" t="s">
        <v>3160</v>
      </c>
      <c r="T93" s="13" t="s">
        <v>3160</v>
      </c>
      <c r="U93" s="13" t="s">
        <v>3160</v>
      </c>
      <c r="V93" s="52" t="s">
        <v>3160</v>
      </c>
      <c r="W93" s="52" t="s">
        <v>3160</v>
      </c>
      <c r="AO93" s="52" t="s">
        <v>3160</v>
      </c>
      <c r="AP93" s="13" t="s">
        <v>171</v>
      </c>
      <c r="AQ93" s="44" t="s">
        <v>3162</v>
      </c>
      <c r="AR93" s="13" t="s">
        <v>3163</v>
      </c>
      <c r="AS93" s="44" t="s">
        <v>3160</v>
      </c>
      <c r="AT93" s="54"/>
      <c r="AW93" s="55">
        <v>0</v>
      </c>
      <c r="AX93" s="55">
        <v>0</v>
      </c>
      <c r="AY93" s="56">
        <v>0</v>
      </c>
      <c r="AZ93" s="56">
        <v>0</v>
      </c>
      <c r="BA93" s="52" t="s">
        <v>3164</v>
      </c>
      <c r="BB93" s="52" t="s">
        <v>3160</v>
      </c>
      <c r="BC93" s="52" t="s">
        <v>3160</v>
      </c>
      <c r="BD93" s="52" t="s">
        <v>3160</v>
      </c>
      <c r="BE93" s="54"/>
      <c r="BF93" s="54"/>
      <c r="BG93" s="8"/>
      <c r="BI93" s="52">
        <v>1</v>
      </c>
      <c r="BJ93" s="52"/>
      <c r="BK93" s="52" t="s">
        <v>454</v>
      </c>
      <c r="BL93" s="52"/>
      <c r="BM93" s="52"/>
      <c r="BN93" s="52"/>
      <c r="BP93" s="52"/>
      <c r="BQ93" s="52"/>
      <c r="BR93" s="52" t="s">
        <v>20</v>
      </c>
      <c r="BS93" s="52"/>
      <c r="BT93" s="13"/>
      <c r="BU93" s="8"/>
      <c r="BV93" s="8"/>
      <c r="BW93" s="8"/>
      <c r="BX93" s="8"/>
      <c r="BY93" s="13" t="s">
        <v>3163</v>
      </c>
      <c r="BZ93" s="57">
        <v>44017</v>
      </c>
      <c r="CA93" s="57">
        <v>44017</v>
      </c>
      <c r="CB93" s="58" t="s">
        <v>3165</v>
      </c>
      <c r="CC93" s="52"/>
    </row>
    <row r="94" spans="1:81" s="5" customFormat="1" ht="11.25" x14ac:dyDescent="0.2">
      <c r="A94" s="52">
        <v>2020</v>
      </c>
      <c r="B94" s="53">
        <v>43922</v>
      </c>
      <c r="C94" s="53">
        <v>44012</v>
      </c>
      <c r="D94" s="52" t="s">
        <v>3173</v>
      </c>
      <c r="E94" s="52" t="s">
        <v>135</v>
      </c>
      <c r="G94" s="52">
        <v>2</v>
      </c>
      <c r="H94" s="13" t="s">
        <v>3174</v>
      </c>
      <c r="I94" s="8" t="s">
        <v>5887</v>
      </c>
      <c r="J94" s="59">
        <v>43935</v>
      </c>
      <c r="K94" s="52" t="s">
        <v>3175</v>
      </c>
      <c r="L94" s="52">
        <v>2</v>
      </c>
      <c r="M94" s="53">
        <v>43943</v>
      </c>
      <c r="N94" s="52">
        <v>2</v>
      </c>
      <c r="O94" s="52">
        <v>2</v>
      </c>
      <c r="P94" s="8" t="s">
        <v>5987</v>
      </c>
      <c r="Q94" s="8" t="s">
        <v>6057</v>
      </c>
      <c r="R94" s="8"/>
      <c r="S94" s="13" t="s">
        <v>3160</v>
      </c>
      <c r="T94" s="13" t="s">
        <v>3160</v>
      </c>
      <c r="U94" s="13" t="s">
        <v>3160</v>
      </c>
      <c r="V94" s="44" t="s">
        <v>3160</v>
      </c>
      <c r="W94" s="52" t="s">
        <v>3160</v>
      </c>
      <c r="AO94" s="52" t="s">
        <v>3160</v>
      </c>
      <c r="AP94" s="13" t="s">
        <v>3176</v>
      </c>
      <c r="AQ94" s="44" t="s">
        <v>3162</v>
      </c>
      <c r="AR94" s="13" t="s">
        <v>3163</v>
      </c>
      <c r="AS94" s="52" t="s">
        <v>3160</v>
      </c>
      <c r="AT94" s="54"/>
      <c r="AW94" s="55">
        <v>0</v>
      </c>
      <c r="AX94" s="60">
        <v>0</v>
      </c>
      <c r="AY94" s="56">
        <v>0</v>
      </c>
      <c r="AZ94" s="56">
        <v>0</v>
      </c>
      <c r="BA94" s="52" t="s">
        <v>3164</v>
      </c>
      <c r="BB94" s="52" t="s">
        <v>3160</v>
      </c>
      <c r="BC94" s="52" t="s">
        <v>3160</v>
      </c>
      <c r="BD94" s="52" t="s">
        <v>3160</v>
      </c>
      <c r="BE94" s="54"/>
      <c r="BF94" s="54"/>
      <c r="BG94" s="8"/>
      <c r="BI94" s="52">
        <v>2</v>
      </c>
      <c r="BJ94" s="52"/>
      <c r="BK94" s="52" t="s">
        <v>454</v>
      </c>
      <c r="BL94" s="52"/>
      <c r="BM94" s="52"/>
      <c r="BN94" s="52"/>
      <c r="BP94" s="52"/>
      <c r="BQ94" s="52"/>
      <c r="BR94" s="52" t="s">
        <v>20</v>
      </c>
      <c r="BS94" s="52"/>
      <c r="BT94" s="13"/>
      <c r="BU94" s="8"/>
      <c r="BV94" s="8"/>
      <c r="BW94" s="8"/>
      <c r="BX94" s="8"/>
      <c r="BY94" s="13" t="s">
        <v>3163</v>
      </c>
      <c r="BZ94" s="57">
        <v>44017</v>
      </c>
      <c r="CA94" s="57">
        <v>44017</v>
      </c>
      <c r="CB94" s="58" t="s">
        <v>3165</v>
      </c>
      <c r="CC94" s="52"/>
    </row>
    <row r="95" spans="1:81" s="5" customFormat="1" ht="11.25" x14ac:dyDescent="0.2">
      <c r="A95" s="52">
        <v>2020</v>
      </c>
      <c r="B95" s="53">
        <v>43922</v>
      </c>
      <c r="C95" s="53">
        <v>44012</v>
      </c>
      <c r="D95" s="52" t="s">
        <v>2937</v>
      </c>
      <c r="E95" s="52" t="s">
        <v>135</v>
      </c>
      <c r="G95" s="52">
        <v>3</v>
      </c>
      <c r="H95" s="52" t="s">
        <v>3177</v>
      </c>
      <c r="I95" s="8" t="s">
        <v>5888</v>
      </c>
      <c r="J95" s="53">
        <v>43942</v>
      </c>
      <c r="K95" s="52" t="s">
        <v>3172</v>
      </c>
      <c r="L95" s="52">
        <v>3</v>
      </c>
      <c r="M95" s="53">
        <v>43951</v>
      </c>
      <c r="N95" s="52">
        <v>3</v>
      </c>
      <c r="O95" s="52">
        <v>3</v>
      </c>
      <c r="P95" s="8" t="s">
        <v>5988</v>
      </c>
      <c r="Q95" s="8" t="s">
        <v>6058</v>
      </c>
      <c r="R95" s="8"/>
      <c r="S95" s="52" t="s">
        <v>3160</v>
      </c>
      <c r="T95" s="52" t="s">
        <v>3160</v>
      </c>
      <c r="U95" s="52" t="s">
        <v>3160</v>
      </c>
      <c r="V95" s="52" t="s">
        <v>3160</v>
      </c>
      <c r="W95" s="52" t="s">
        <v>3160</v>
      </c>
      <c r="AO95" s="52" t="s">
        <v>3160</v>
      </c>
      <c r="AP95" s="52" t="s">
        <v>171</v>
      </c>
      <c r="AQ95" s="52" t="s">
        <v>3162</v>
      </c>
      <c r="AR95" s="52" t="s">
        <v>3163</v>
      </c>
      <c r="AS95" s="52" t="s">
        <v>3160</v>
      </c>
      <c r="AT95" s="52"/>
      <c r="AW95" s="55">
        <v>0</v>
      </c>
      <c r="AX95" s="55">
        <v>0</v>
      </c>
      <c r="AY95" s="56">
        <v>0</v>
      </c>
      <c r="AZ95" s="56">
        <v>0</v>
      </c>
      <c r="BA95" s="52" t="s">
        <v>3164</v>
      </c>
      <c r="BB95" s="52" t="s">
        <v>3160</v>
      </c>
      <c r="BC95" s="52" t="s">
        <v>3160</v>
      </c>
      <c r="BD95" s="52" t="s">
        <v>3160</v>
      </c>
      <c r="BE95" s="52"/>
      <c r="BF95" s="52"/>
      <c r="BG95" s="8"/>
      <c r="BI95" s="52">
        <v>3</v>
      </c>
      <c r="BJ95" s="52"/>
      <c r="BK95" s="52" t="s">
        <v>454</v>
      </c>
      <c r="BL95" s="52"/>
      <c r="BM95" s="52"/>
      <c r="BN95" s="52"/>
      <c r="BP95" s="52"/>
      <c r="BQ95" s="52"/>
      <c r="BR95" s="52" t="s">
        <v>20</v>
      </c>
      <c r="BS95" s="52"/>
      <c r="BT95" s="52"/>
      <c r="BU95" s="8"/>
      <c r="BV95" s="8"/>
      <c r="BW95" s="8"/>
      <c r="BX95" s="8"/>
      <c r="BY95" s="52" t="s">
        <v>3163</v>
      </c>
      <c r="BZ95" s="57">
        <v>44017</v>
      </c>
      <c r="CA95" s="57">
        <v>44017</v>
      </c>
      <c r="CB95" s="58" t="s">
        <v>3165</v>
      </c>
      <c r="CC95" s="52"/>
    </row>
    <row r="96" spans="1:81" s="5" customFormat="1" ht="11.25" x14ac:dyDescent="0.2">
      <c r="A96" s="52">
        <v>2020</v>
      </c>
      <c r="B96" s="53">
        <v>43922</v>
      </c>
      <c r="C96" s="53">
        <v>44012</v>
      </c>
      <c r="D96" s="52" t="s">
        <v>3173</v>
      </c>
      <c r="E96" s="52" t="s">
        <v>135</v>
      </c>
      <c r="G96" s="52">
        <v>4</v>
      </c>
      <c r="H96" s="52" t="s">
        <v>3178</v>
      </c>
      <c r="I96" s="8" t="s">
        <v>5889</v>
      </c>
      <c r="J96" s="53">
        <v>43963</v>
      </c>
      <c r="K96" s="52" t="s">
        <v>3175</v>
      </c>
      <c r="L96" s="52">
        <v>4</v>
      </c>
      <c r="M96" s="53">
        <v>43971</v>
      </c>
      <c r="N96" s="52">
        <v>4</v>
      </c>
      <c r="O96" s="52">
        <v>4</v>
      </c>
      <c r="P96" s="8" t="s">
        <v>5989</v>
      </c>
      <c r="Q96" s="8" t="s">
        <v>6059</v>
      </c>
      <c r="R96" s="8"/>
      <c r="S96" s="52" t="s">
        <v>308</v>
      </c>
      <c r="T96" s="52" t="s">
        <v>309</v>
      </c>
      <c r="U96" s="52" t="s">
        <v>310</v>
      </c>
      <c r="V96" s="52" t="s">
        <v>438</v>
      </c>
      <c r="W96" s="52" t="s">
        <v>386</v>
      </c>
      <c r="AO96" s="52" t="s">
        <v>3160</v>
      </c>
      <c r="AP96" s="13" t="s">
        <v>3176</v>
      </c>
      <c r="AQ96" s="52" t="s">
        <v>3162</v>
      </c>
      <c r="AR96" s="52" t="s">
        <v>3163</v>
      </c>
      <c r="AS96" s="52" t="s">
        <v>3179</v>
      </c>
      <c r="AT96" s="53">
        <v>43992</v>
      </c>
      <c r="AW96" s="52">
        <v>2207070.25</v>
      </c>
      <c r="AX96" s="52">
        <v>2560201.5</v>
      </c>
      <c r="AY96" s="61">
        <v>0</v>
      </c>
      <c r="AZ96" s="52">
        <v>2560201.5</v>
      </c>
      <c r="BA96" s="52" t="s">
        <v>3164</v>
      </c>
      <c r="BB96" s="52" t="s">
        <v>3160</v>
      </c>
      <c r="BC96" s="52" t="s">
        <v>144</v>
      </c>
      <c r="BD96" s="52" t="s">
        <v>3180</v>
      </c>
      <c r="BE96" s="53">
        <v>43992</v>
      </c>
      <c r="BF96" s="53">
        <v>44006</v>
      </c>
      <c r="BG96" s="8" t="s">
        <v>6215</v>
      </c>
      <c r="BI96" s="52">
        <v>4</v>
      </c>
      <c r="BJ96" s="52"/>
      <c r="BK96" s="52" t="s">
        <v>454</v>
      </c>
      <c r="BL96" s="52"/>
      <c r="BM96" s="52"/>
      <c r="BN96" s="52"/>
      <c r="BP96" s="52"/>
      <c r="BQ96" s="52"/>
      <c r="BR96" s="52" t="s">
        <v>20</v>
      </c>
      <c r="BS96" s="52"/>
      <c r="BT96" s="52"/>
      <c r="BU96" s="8"/>
      <c r="BV96" s="8"/>
      <c r="BW96" s="8"/>
      <c r="BX96" s="8"/>
      <c r="BY96" s="52" t="s">
        <v>3163</v>
      </c>
      <c r="BZ96" s="57">
        <v>44017</v>
      </c>
      <c r="CA96" s="57">
        <v>44017</v>
      </c>
      <c r="CB96" s="58" t="s">
        <v>3165</v>
      </c>
      <c r="CC96" s="52"/>
    </row>
    <row r="97" spans="1:81" s="5" customFormat="1" ht="11.25" x14ac:dyDescent="0.2">
      <c r="A97" s="5">
        <v>2020</v>
      </c>
      <c r="B97" s="6">
        <v>43922</v>
      </c>
      <c r="C97" s="6">
        <v>44012</v>
      </c>
      <c r="D97" s="5" t="s">
        <v>2913</v>
      </c>
      <c r="E97" s="5" t="s">
        <v>2484</v>
      </c>
      <c r="G97" s="5">
        <v>72</v>
      </c>
      <c r="H97" s="5" t="s">
        <v>2728</v>
      </c>
      <c r="I97" s="8" t="s">
        <v>5890</v>
      </c>
      <c r="K97" s="5" t="s">
        <v>2730</v>
      </c>
      <c r="L97" s="5">
        <v>72</v>
      </c>
      <c r="M97" s="6">
        <v>43916</v>
      </c>
      <c r="N97" s="5">
        <v>69</v>
      </c>
      <c r="O97" s="5">
        <v>72</v>
      </c>
      <c r="P97" s="8" t="s">
        <v>5990</v>
      </c>
      <c r="Q97" s="8" t="s">
        <v>6060</v>
      </c>
      <c r="R97" s="8" t="s">
        <v>6162</v>
      </c>
      <c r="S97" s="5" t="s">
        <v>2496</v>
      </c>
      <c r="T97" s="5" t="s">
        <v>2496</v>
      </c>
      <c r="U97" s="5" t="s">
        <v>2491</v>
      </c>
      <c r="V97" s="5" t="s">
        <v>2696</v>
      </c>
      <c r="W97" s="5" t="s">
        <v>2697</v>
      </c>
      <c r="AO97" s="5" t="s">
        <v>2915</v>
      </c>
      <c r="AP97" s="5" t="s">
        <v>2493</v>
      </c>
      <c r="AQ97" s="5" t="s">
        <v>2916</v>
      </c>
      <c r="AR97" s="5" t="s">
        <v>2917</v>
      </c>
      <c r="AS97" s="5" t="s">
        <v>2728</v>
      </c>
      <c r="AT97" s="6">
        <v>43922</v>
      </c>
      <c r="AW97" s="5">
        <v>533357.88</v>
      </c>
      <c r="AX97" s="5">
        <v>618695.14</v>
      </c>
      <c r="AY97" s="5">
        <v>1</v>
      </c>
      <c r="AZ97" s="5">
        <v>2691000</v>
      </c>
      <c r="BA97" s="5" t="s">
        <v>2495</v>
      </c>
      <c r="BB97" s="5" t="s">
        <v>2496</v>
      </c>
      <c r="BC97" s="5" t="s">
        <v>2497</v>
      </c>
      <c r="BD97" s="5" t="s">
        <v>2731</v>
      </c>
      <c r="BE97" s="6">
        <v>43934</v>
      </c>
      <c r="BF97" s="6">
        <v>43963</v>
      </c>
      <c r="BG97" s="8" t="s">
        <v>4684</v>
      </c>
      <c r="BI97" s="5">
        <v>3</v>
      </c>
      <c r="BJ97" s="5" t="s">
        <v>2499</v>
      </c>
      <c r="BK97" s="5" t="s">
        <v>2500</v>
      </c>
      <c r="BL97" s="5" t="s">
        <v>2918</v>
      </c>
      <c r="BM97" s="5" t="s">
        <v>3181</v>
      </c>
      <c r="BN97" s="5" t="s">
        <v>2730</v>
      </c>
      <c r="BP97" s="5" t="s">
        <v>3170</v>
      </c>
      <c r="BQ97" s="5" t="s">
        <v>2921</v>
      </c>
      <c r="BR97" s="5" t="s">
        <v>2501</v>
      </c>
      <c r="BS97" s="51">
        <v>16</v>
      </c>
      <c r="BT97" s="5" t="s">
        <v>2502</v>
      </c>
      <c r="BU97" s="8" t="s">
        <v>6302</v>
      </c>
      <c r="BV97" s="8" t="s">
        <v>6302</v>
      </c>
      <c r="BW97" s="8" t="s">
        <v>6394</v>
      </c>
      <c r="BX97" s="8" t="s">
        <v>6476</v>
      </c>
      <c r="BY97" s="5" t="s">
        <v>2503</v>
      </c>
      <c r="BZ97" s="6">
        <v>44033</v>
      </c>
      <c r="CA97" s="6">
        <v>44201</v>
      </c>
      <c r="CB97" s="58" t="s">
        <v>3165</v>
      </c>
    </row>
    <row r="98" spans="1:81" s="5" customFormat="1" ht="11.25" x14ac:dyDescent="0.2">
      <c r="A98" s="5">
        <v>2020</v>
      </c>
      <c r="B98" s="6">
        <v>43922</v>
      </c>
      <c r="C98" s="6">
        <v>44012</v>
      </c>
      <c r="D98" s="5" t="s">
        <v>2913</v>
      </c>
      <c r="E98" s="5" t="s">
        <v>2510</v>
      </c>
      <c r="G98" s="5">
        <v>73</v>
      </c>
      <c r="H98" s="5" t="s">
        <v>2735</v>
      </c>
      <c r="I98" s="8" t="s">
        <v>5891</v>
      </c>
      <c r="K98" s="5" t="s">
        <v>2737</v>
      </c>
      <c r="L98" s="5">
        <v>73</v>
      </c>
      <c r="M98" s="6">
        <v>43964</v>
      </c>
      <c r="N98" s="5">
        <v>70</v>
      </c>
      <c r="O98" s="5">
        <v>73</v>
      </c>
      <c r="P98" s="8" t="s">
        <v>5991</v>
      </c>
      <c r="Q98" s="8" t="s">
        <v>6061</v>
      </c>
      <c r="R98" s="8" t="s">
        <v>6163</v>
      </c>
      <c r="S98" s="5" t="s">
        <v>3182</v>
      </c>
      <c r="T98" s="5" t="s">
        <v>3183</v>
      </c>
      <c r="U98" s="5" t="s">
        <v>2740</v>
      </c>
      <c r="V98" s="5" t="s">
        <v>2491</v>
      </c>
      <c r="W98" s="5" t="s">
        <v>2741</v>
      </c>
      <c r="AO98" s="5" t="s">
        <v>2915</v>
      </c>
      <c r="AP98" s="5" t="s">
        <v>2493</v>
      </c>
      <c r="AQ98" s="5" t="s">
        <v>2916</v>
      </c>
      <c r="AR98" s="5" t="s">
        <v>2917</v>
      </c>
      <c r="AS98" s="5" t="s">
        <v>2735</v>
      </c>
      <c r="AT98" s="6">
        <v>43976</v>
      </c>
      <c r="AW98" s="5">
        <v>431438.97</v>
      </c>
      <c r="AX98" s="5">
        <v>500469.21</v>
      </c>
      <c r="AY98" s="5">
        <v>1</v>
      </c>
      <c r="AZ98" s="5">
        <v>2691000</v>
      </c>
      <c r="BA98" s="5" t="s">
        <v>2495</v>
      </c>
      <c r="BB98" s="5" t="s">
        <v>2496</v>
      </c>
      <c r="BC98" s="5" t="s">
        <v>2497</v>
      </c>
      <c r="BD98" s="5" t="s">
        <v>2742</v>
      </c>
      <c r="BE98" s="6">
        <v>43985</v>
      </c>
      <c r="BF98" s="6">
        <v>44044</v>
      </c>
      <c r="BG98" s="8" t="s">
        <v>4685</v>
      </c>
      <c r="BI98" s="5">
        <v>3</v>
      </c>
      <c r="BJ98" s="5" t="s">
        <v>2499</v>
      </c>
      <c r="BK98" s="5" t="s">
        <v>2500</v>
      </c>
      <c r="BL98" s="5" t="s">
        <v>2918</v>
      </c>
      <c r="BM98" s="5" t="s">
        <v>3184</v>
      </c>
      <c r="BN98" s="5" t="s">
        <v>2737</v>
      </c>
      <c r="BP98" s="5" t="s">
        <v>3170</v>
      </c>
      <c r="BQ98" s="5" t="s">
        <v>2921</v>
      </c>
      <c r="BR98" s="5" t="s">
        <v>20</v>
      </c>
      <c r="BT98" s="5" t="s">
        <v>2502</v>
      </c>
      <c r="BU98" s="8" t="s">
        <v>6303</v>
      </c>
      <c r="BV98" s="8" t="s">
        <v>6303</v>
      </c>
      <c r="BW98" s="8"/>
      <c r="BX98" s="8"/>
      <c r="BY98" s="5" t="s">
        <v>2518</v>
      </c>
      <c r="BZ98" s="6">
        <v>44033</v>
      </c>
      <c r="CA98" s="6">
        <v>44201</v>
      </c>
      <c r="CB98" s="5" t="s">
        <v>2744</v>
      </c>
    </row>
    <row r="99" spans="1:81" s="5" customFormat="1" ht="11.25" x14ac:dyDescent="0.2">
      <c r="A99" s="5">
        <v>2020</v>
      </c>
      <c r="B99" s="6">
        <v>43922</v>
      </c>
      <c r="C99" s="6">
        <v>44012</v>
      </c>
      <c r="D99" s="5" t="s">
        <v>2913</v>
      </c>
      <c r="E99" s="5" t="s">
        <v>2484</v>
      </c>
      <c r="G99" s="5">
        <v>74</v>
      </c>
      <c r="H99" s="5" t="s">
        <v>2745</v>
      </c>
      <c r="I99" s="8" t="s">
        <v>5892</v>
      </c>
      <c r="K99" s="5" t="s">
        <v>2746</v>
      </c>
      <c r="L99" s="5">
        <v>74</v>
      </c>
      <c r="M99" s="6">
        <v>43976</v>
      </c>
      <c r="N99" s="5">
        <v>71</v>
      </c>
      <c r="O99" s="5">
        <v>74</v>
      </c>
      <c r="P99" s="8" t="s">
        <v>5992</v>
      </c>
      <c r="Q99" s="8" t="s">
        <v>6062</v>
      </c>
      <c r="R99" s="8" t="s">
        <v>6164</v>
      </c>
      <c r="S99" s="5" t="s">
        <v>3185</v>
      </c>
      <c r="T99" s="5" t="s">
        <v>287</v>
      </c>
      <c r="U99" s="5" t="s">
        <v>3186</v>
      </c>
      <c r="V99" s="5" t="s">
        <v>2491</v>
      </c>
      <c r="W99" s="5" t="s">
        <v>1107</v>
      </c>
      <c r="AO99" s="5" t="s">
        <v>2915</v>
      </c>
      <c r="AP99" s="5" t="s">
        <v>2493</v>
      </c>
      <c r="AQ99" s="5" t="s">
        <v>2916</v>
      </c>
      <c r="AR99" s="5" t="s">
        <v>2917</v>
      </c>
      <c r="AS99" s="5" t="s">
        <v>2745</v>
      </c>
      <c r="AT99" s="6">
        <v>43986</v>
      </c>
      <c r="AW99" s="5">
        <v>349487.5</v>
      </c>
      <c r="AX99" s="5">
        <v>405405.5</v>
      </c>
      <c r="AY99" s="5">
        <v>1</v>
      </c>
      <c r="AZ99" s="5">
        <v>2691000</v>
      </c>
      <c r="BA99" s="5" t="s">
        <v>2495</v>
      </c>
      <c r="BB99" s="5" t="s">
        <v>2496</v>
      </c>
      <c r="BC99" s="5" t="s">
        <v>2497</v>
      </c>
      <c r="BD99" s="5" t="s">
        <v>2749</v>
      </c>
      <c r="BE99" s="6">
        <v>43997</v>
      </c>
      <c r="BF99" s="6">
        <v>44011</v>
      </c>
      <c r="BG99" s="8" t="s">
        <v>4686</v>
      </c>
      <c r="BI99" s="5">
        <v>3</v>
      </c>
      <c r="BJ99" s="5" t="s">
        <v>2499</v>
      </c>
      <c r="BK99" s="5" t="s">
        <v>2500</v>
      </c>
      <c r="BL99" s="5" t="s">
        <v>2918</v>
      </c>
      <c r="BM99" s="5" t="s">
        <v>3119</v>
      </c>
      <c r="BN99" s="5" t="s">
        <v>2746</v>
      </c>
      <c r="BP99" s="5" t="s">
        <v>3170</v>
      </c>
      <c r="BQ99" s="5" t="s">
        <v>3187</v>
      </c>
      <c r="BR99" s="5" t="s">
        <v>20</v>
      </c>
      <c r="BT99" s="5" t="s">
        <v>2502</v>
      </c>
      <c r="BU99" s="8" t="s">
        <v>6304</v>
      </c>
      <c r="BV99" s="8" t="s">
        <v>6304</v>
      </c>
      <c r="BW99" s="8" t="s">
        <v>6395</v>
      </c>
      <c r="BX99" s="8" t="s">
        <v>6477</v>
      </c>
      <c r="BY99" s="5" t="s">
        <v>2503</v>
      </c>
      <c r="BZ99" s="6">
        <v>44033</v>
      </c>
      <c r="CA99" s="6">
        <v>44201</v>
      </c>
      <c r="CB99" s="58" t="s">
        <v>3165</v>
      </c>
    </row>
    <row r="100" spans="1:81" s="5" customFormat="1" ht="11.25" x14ac:dyDescent="0.2">
      <c r="A100" s="5">
        <v>2020</v>
      </c>
      <c r="B100" s="6">
        <v>43922</v>
      </c>
      <c r="C100" s="6">
        <v>44012</v>
      </c>
      <c r="D100" s="5" t="s">
        <v>2913</v>
      </c>
      <c r="E100" s="5" t="s">
        <v>2484</v>
      </c>
      <c r="G100" s="5">
        <v>75</v>
      </c>
      <c r="H100" s="5" t="s">
        <v>2753</v>
      </c>
      <c r="I100" s="8" t="s">
        <v>5893</v>
      </c>
      <c r="K100" s="5" t="s">
        <v>2755</v>
      </c>
      <c r="L100" s="5">
        <v>75</v>
      </c>
      <c r="M100" s="6">
        <v>43993</v>
      </c>
      <c r="N100" s="5">
        <v>72</v>
      </c>
      <c r="O100" s="5">
        <v>75</v>
      </c>
      <c r="P100" s="8" t="s">
        <v>5993</v>
      </c>
      <c r="Q100" s="8" t="s">
        <v>6063</v>
      </c>
      <c r="R100" s="8" t="s">
        <v>6165</v>
      </c>
      <c r="S100" s="5" t="s">
        <v>2954</v>
      </c>
      <c r="T100" s="5" t="s">
        <v>2582</v>
      </c>
      <c r="U100" s="5" t="s">
        <v>301</v>
      </c>
      <c r="V100" s="5" t="s">
        <v>2491</v>
      </c>
      <c r="W100" s="5" t="s">
        <v>2583</v>
      </c>
      <c r="AO100" s="5" t="s">
        <v>2915</v>
      </c>
      <c r="AP100" s="5" t="s">
        <v>2493</v>
      </c>
      <c r="AQ100" s="5" t="s">
        <v>2916</v>
      </c>
      <c r="AR100" s="5" t="s">
        <v>2917</v>
      </c>
      <c r="AS100" s="5" t="s">
        <v>2753</v>
      </c>
      <c r="AT100" s="6">
        <v>44005</v>
      </c>
      <c r="AW100" s="5">
        <v>511331.26</v>
      </c>
      <c r="AX100" s="5">
        <v>593144.26</v>
      </c>
      <c r="AY100" s="5">
        <v>1</v>
      </c>
      <c r="AZ100" s="5">
        <v>2691000</v>
      </c>
      <c r="BA100" s="5" t="s">
        <v>2495</v>
      </c>
      <c r="BB100" s="5" t="s">
        <v>2496</v>
      </c>
      <c r="BC100" s="5" t="s">
        <v>2497</v>
      </c>
      <c r="BD100" s="5" t="s">
        <v>2756</v>
      </c>
      <c r="BE100" s="6">
        <v>44015</v>
      </c>
      <c r="BF100" s="6">
        <v>44074</v>
      </c>
      <c r="BG100" s="8" t="s">
        <v>4687</v>
      </c>
      <c r="BI100" s="5">
        <v>4</v>
      </c>
      <c r="BJ100" s="5" t="s">
        <v>2499</v>
      </c>
      <c r="BK100" s="5" t="s">
        <v>2500</v>
      </c>
      <c r="BL100" s="5" t="s">
        <v>2918</v>
      </c>
      <c r="BM100" s="5" t="s">
        <v>3188</v>
      </c>
      <c r="BN100" s="5" t="s">
        <v>2755</v>
      </c>
      <c r="BP100" s="5" t="s">
        <v>3170</v>
      </c>
      <c r="BQ100" s="5" t="s">
        <v>3187</v>
      </c>
      <c r="BR100" s="5" t="s">
        <v>20</v>
      </c>
      <c r="BT100" s="5" t="s">
        <v>2502</v>
      </c>
      <c r="BU100" s="8" t="s">
        <v>6305</v>
      </c>
      <c r="BV100" s="8" t="s">
        <v>6305</v>
      </c>
      <c r="BW100" s="8" t="s">
        <v>6396</v>
      </c>
      <c r="BX100" s="8"/>
      <c r="BY100" s="5" t="s">
        <v>2503</v>
      </c>
      <c r="BZ100" s="6">
        <v>44033</v>
      </c>
      <c r="CA100" s="6">
        <v>44201</v>
      </c>
      <c r="CB100" s="58" t="s">
        <v>3165</v>
      </c>
    </row>
    <row r="101" spans="1:81" s="5" customFormat="1" ht="11.25" x14ac:dyDescent="0.2">
      <c r="A101" s="5">
        <v>2020</v>
      </c>
      <c r="B101" s="6">
        <v>43922</v>
      </c>
      <c r="C101" s="6">
        <v>44012</v>
      </c>
      <c r="D101" s="5" t="s">
        <v>2913</v>
      </c>
      <c r="E101" s="5" t="s">
        <v>2510</v>
      </c>
      <c r="G101" s="5">
        <v>76</v>
      </c>
      <c r="H101" s="5" t="s">
        <v>2760</v>
      </c>
      <c r="I101" s="8" t="s">
        <v>5894</v>
      </c>
      <c r="K101" s="5" t="s">
        <v>2761</v>
      </c>
      <c r="L101" s="5">
        <v>76</v>
      </c>
      <c r="M101" s="6">
        <v>44001</v>
      </c>
      <c r="N101" s="5">
        <v>73</v>
      </c>
      <c r="O101" s="5">
        <v>76</v>
      </c>
      <c r="P101" s="8" t="s">
        <v>5994</v>
      </c>
      <c r="Q101" s="8" t="s">
        <v>6064</v>
      </c>
      <c r="R101" s="8" t="s">
        <v>6166</v>
      </c>
      <c r="S101" s="5" t="s">
        <v>2558</v>
      </c>
      <c r="T101" s="5" t="s">
        <v>2559</v>
      </c>
      <c r="U101" s="5" t="s">
        <v>2560</v>
      </c>
      <c r="V101" s="5" t="s">
        <v>2491</v>
      </c>
      <c r="W101" s="5" t="s">
        <v>2561</v>
      </c>
      <c r="AO101" s="5" t="s">
        <v>2915</v>
      </c>
      <c r="AP101" s="5" t="s">
        <v>2493</v>
      </c>
      <c r="AQ101" s="5" t="s">
        <v>2916</v>
      </c>
      <c r="AR101" s="5" t="s">
        <v>2917</v>
      </c>
      <c r="AS101" s="5" t="s">
        <v>2760</v>
      </c>
      <c r="AT101" s="6">
        <v>44019</v>
      </c>
      <c r="AW101" s="5">
        <v>86668.41</v>
      </c>
      <c r="AX101" s="5">
        <v>100535.36</v>
      </c>
      <c r="AY101" s="5">
        <v>1</v>
      </c>
      <c r="AZ101" s="5">
        <v>2691000</v>
      </c>
      <c r="BA101" s="5" t="s">
        <v>2495</v>
      </c>
      <c r="BB101" s="5" t="s">
        <v>2496</v>
      </c>
      <c r="BC101" s="5" t="s">
        <v>2497</v>
      </c>
      <c r="BD101" s="5" t="s">
        <v>2762</v>
      </c>
      <c r="BE101" s="6">
        <v>44028</v>
      </c>
      <c r="BF101" s="6">
        <v>44072</v>
      </c>
      <c r="BG101" s="8" t="s">
        <v>4688</v>
      </c>
      <c r="BI101" s="5">
        <v>1</v>
      </c>
      <c r="BJ101" s="5" t="s">
        <v>2499</v>
      </c>
      <c r="BK101" s="5" t="s">
        <v>2500</v>
      </c>
      <c r="BL101" s="5" t="s">
        <v>2918</v>
      </c>
      <c r="BM101" s="5" t="s">
        <v>3189</v>
      </c>
      <c r="BN101" s="5" t="s">
        <v>2761</v>
      </c>
      <c r="BP101" s="5" t="s">
        <v>3170</v>
      </c>
      <c r="BQ101" s="5" t="s">
        <v>3187</v>
      </c>
      <c r="BR101" s="5" t="s">
        <v>20</v>
      </c>
      <c r="BT101" s="5" t="s">
        <v>2502</v>
      </c>
      <c r="BU101" s="8" t="s">
        <v>6306</v>
      </c>
      <c r="BV101" s="8" t="s">
        <v>6306</v>
      </c>
      <c r="BW101" s="8"/>
      <c r="BX101" s="8" t="s">
        <v>6478</v>
      </c>
      <c r="BY101" s="5" t="s">
        <v>2518</v>
      </c>
      <c r="BZ101" s="6">
        <v>44099</v>
      </c>
      <c r="CA101" s="6">
        <v>44109</v>
      </c>
      <c r="CB101" s="5" t="s">
        <v>2764</v>
      </c>
    </row>
    <row r="102" spans="1:81" s="5" customFormat="1" ht="11.25" x14ac:dyDescent="0.2">
      <c r="A102" s="5">
        <v>2020</v>
      </c>
      <c r="B102" s="6">
        <v>43922</v>
      </c>
      <c r="C102" s="6">
        <v>44012</v>
      </c>
      <c r="D102" s="5" t="s">
        <v>2913</v>
      </c>
      <c r="E102" s="5" t="s">
        <v>2510</v>
      </c>
      <c r="G102" s="5">
        <v>77</v>
      </c>
      <c r="H102" s="5" t="s">
        <v>2765</v>
      </c>
      <c r="I102" s="8" t="s">
        <v>5895</v>
      </c>
      <c r="K102" s="5" t="s">
        <v>2766</v>
      </c>
      <c r="L102" s="5">
        <v>77</v>
      </c>
      <c r="M102" s="6">
        <v>44001</v>
      </c>
      <c r="N102" s="5">
        <v>73</v>
      </c>
      <c r="O102" s="5">
        <v>76</v>
      </c>
      <c r="P102" s="8" t="s">
        <v>5995</v>
      </c>
      <c r="Q102" s="8" t="s">
        <v>6065</v>
      </c>
      <c r="R102" s="8" t="s">
        <v>6167</v>
      </c>
      <c r="S102" s="5" t="s">
        <v>2558</v>
      </c>
      <c r="T102" s="5" t="s">
        <v>2559</v>
      </c>
      <c r="U102" s="5" t="s">
        <v>2560</v>
      </c>
      <c r="V102" s="5" t="s">
        <v>2491</v>
      </c>
      <c r="W102" s="5" t="s">
        <v>2561</v>
      </c>
      <c r="AO102" s="5" t="s">
        <v>2915</v>
      </c>
      <c r="AP102" s="5" t="s">
        <v>2493</v>
      </c>
      <c r="AQ102" s="5" t="s">
        <v>2916</v>
      </c>
      <c r="AR102" s="5" t="s">
        <v>2917</v>
      </c>
      <c r="AS102" s="5" t="s">
        <v>2765</v>
      </c>
      <c r="AT102" s="6">
        <v>44019</v>
      </c>
      <c r="AW102" s="5">
        <v>802622.45</v>
      </c>
      <c r="AX102" s="5">
        <v>931042.04</v>
      </c>
      <c r="AY102" s="5">
        <v>1</v>
      </c>
      <c r="AZ102" s="5">
        <v>2691000</v>
      </c>
      <c r="BA102" s="5" t="s">
        <v>2495</v>
      </c>
      <c r="BB102" s="5" t="s">
        <v>2496</v>
      </c>
      <c r="BC102" s="5" t="s">
        <v>2497</v>
      </c>
      <c r="BD102" s="5" t="s">
        <v>2767</v>
      </c>
      <c r="BE102" s="6">
        <v>44028</v>
      </c>
      <c r="BF102" s="6">
        <v>44087</v>
      </c>
      <c r="BG102" s="8" t="s">
        <v>4689</v>
      </c>
      <c r="BI102" s="5">
        <v>1</v>
      </c>
      <c r="BJ102" s="5" t="s">
        <v>2499</v>
      </c>
      <c r="BK102" s="5" t="s">
        <v>2500</v>
      </c>
      <c r="BL102" s="5" t="s">
        <v>2918</v>
      </c>
      <c r="BM102" s="5" t="s">
        <v>3190</v>
      </c>
      <c r="BN102" s="5" t="s">
        <v>2766</v>
      </c>
      <c r="BP102" s="5" t="s">
        <v>3170</v>
      </c>
      <c r="BQ102" s="5" t="s">
        <v>3187</v>
      </c>
      <c r="BR102" s="5" t="s">
        <v>20</v>
      </c>
      <c r="BT102" s="5" t="s">
        <v>2502</v>
      </c>
      <c r="BU102" s="8" t="s">
        <v>6307</v>
      </c>
      <c r="BV102" s="8" t="s">
        <v>6307</v>
      </c>
      <c r="BW102" s="8"/>
      <c r="BX102" s="8"/>
      <c r="BY102" s="5" t="s">
        <v>2518</v>
      </c>
      <c r="BZ102" s="6">
        <v>44099</v>
      </c>
      <c r="CA102" s="6">
        <v>44201</v>
      </c>
      <c r="CB102" s="5" t="s">
        <v>2744</v>
      </c>
    </row>
    <row r="103" spans="1:81" s="5" customFormat="1" ht="11.25" x14ac:dyDescent="0.2">
      <c r="A103" s="5">
        <v>2020</v>
      </c>
      <c r="B103" s="6">
        <v>43922</v>
      </c>
      <c r="C103" s="6">
        <v>44012</v>
      </c>
      <c r="D103" s="5" t="s">
        <v>2913</v>
      </c>
      <c r="E103" s="5" t="s">
        <v>2510</v>
      </c>
      <c r="G103" s="5">
        <v>78</v>
      </c>
      <c r="H103" s="5" t="s">
        <v>2769</v>
      </c>
      <c r="I103" s="8" t="s">
        <v>5896</v>
      </c>
      <c r="K103" s="5" t="s">
        <v>2770</v>
      </c>
      <c r="L103" s="5">
        <v>78</v>
      </c>
      <c r="M103" s="6">
        <v>44013</v>
      </c>
      <c r="N103" s="5">
        <v>56</v>
      </c>
      <c r="O103" s="5">
        <v>77</v>
      </c>
      <c r="P103" s="8" t="s">
        <v>5996</v>
      </c>
      <c r="Q103" s="8" t="s">
        <v>6066</v>
      </c>
      <c r="R103" s="8" t="s">
        <v>6168</v>
      </c>
      <c r="S103" s="5" t="s">
        <v>2662</v>
      </c>
      <c r="T103" s="5" t="s">
        <v>2663</v>
      </c>
      <c r="U103" s="5" t="s">
        <v>2664</v>
      </c>
      <c r="V103" s="5" t="s">
        <v>2496</v>
      </c>
      <c r="W103" s="5" t="s">
        <v>510</v>
      </c>
      <c r="AO103" s="5" t="s">
        <v>2915</v>
      </c>
      <c r="AP103" s="5" t="s">
        <v>2493</v>
      </c>
      <c r="AQ103" s="5" t="s">
        <v>2916</v>
      </c>
      <c r="AR103" s="5" t="s">
        <v>2917</v>
      </c>
      <c r="AS103" s="5" t="s">
        <v>2769</v>
      </c>
      <c r="AT103" s="6">
        <v>44032</v>
      </c>
      <c r="AW103" s="5">
        <v>426418.12</v>
      </c>
      <c r="AX103" s="5">
        <v>494645.02</v>
      </c>
      <c r="AY103" s="5">
        <v>1</v>
      </c>
      <c r="AZ103" s="5">
        <v>2691000</v>
      </c>
      <c r="BA103" s="5" t="s">
        <v>2495</v>
      </c>
      <c r="BB103" s="5" t="s">
        <v>2496</v>
      </c>
      <c r="BC103" s="5" t="s">
        <v>2497</v>
      </c>
      <c r="BD103" s="5" t="s">
        <v>2771</v>
      </c>
      <c r="BE103" s="6">
        <v>44042</v>
      </c>
      <c r="BF103" s="6">
        <v>44191</v>
      </c>
      <c r="BG103" s="8" t="s">
        <v>4690</v>
      </c>
      <c r="BI103" s="5">
        <v>1</v>
      </c>
      <c r="BJ103" s="5" t="s">
        <v>2499</v>
      </c>
      <c r="BK103" s="5" t="s">
        <v>2500</v>
      </c>
      <c r="BL103" s="5" t="s">
        <v>2918</v>
      </c>
      <c r="BM103" s="5" t="s">
        <v>3191</v>
      </c>
      <c r="BN103" s="5" t="s">
        <v>2770</v>
      </c>
      <c r="BP103" s="5" t="s">
        <v>3170</v>
      </c>
      <c r="BQ103" s="5" t="s">
        <v>3187</v>
      </c>
      <c r="BR103" s="5" t="s">
        <v>20</v>
      </c>
      <c r="BT103" s="5" t="s">
        <v>2502</v>
      </c>
      <c r="BU103" s="8" t="s">
        <v>6308</v>
      </c>
      <c r="BV103" s="8" t="s">
        <v>6308</v>
      </c>
      <c r="BW103" s="8"/>
      <c r="BX103" s="8"/>
      <c r="BY103" s="5" t="s">
        <v>2518</v>
      </c>
      <c r="BZ103" s="6">
        <v>44099</v>
      </c>
      <c r="CA103" s="6">
        <v>44201</v>
      </c>
      <c r="CB103" s="5" t="s">
        <v>2744</v>
      </c>
    </row>
    <row r="104" spans="1:81" s="5" customFormat="1" ht="11.25" x14ac:dyDescent="0.2">
      <c r="A104" s="52">
        <v>2020</v>
      </c>
      <c r="B104" s="53">
        <v>44013</v>
      </c>
      <c r="C104" s="53">
        <v>44104</v>
      </c>
      <c r="D104" s="52" t="s">
        <v>2913</v>
      </c>
      <c r="E104" s="52" t="s">
        <v>135</v>
      </c>
      <c r="G104" s="52">
        <v>1</v>
      </c>
      <c r="H104" s="13" t="s">
        <v>3192</v>
      </c>
      <c r="I104" s="8" t="s">
        <v>5897</v>
      </c>
      <c r="J104" s="53">
        <v>44074</v>
      </c>
      <c r="K104" s="52" t="s">
        <v>3193</v>
      </c>
      <c r="L104" s="52">
        <v>1</v>
      </c>
      <c r="M104" s="53">
        <v>44078</v>
      </c>
      <c r="N104" s="52">
        <v>1</v>
      </c>
      <c r="O104" s="52">
        <v>1</v>
      </c>
      <c r="P104" s="8" t="s">
        <v>5997</v>
      </c>
      <c r="Q104" s="8" t="s">
        <v>6067</v>
      </c>
      <c r="R104" s="8"/>
      <c r="S104" s="5" t="s">
        <v>3194</v>
      </c>
      <c r="T104" s="5" t="s">
        <v>3195</v>
      </c>
      <c r="U104" s="5" t="s">
        <v>3196</v>
      </c>
      <c r="V104" s="52" t="s">
        <v>2239</v>
      </c>
      <c r="W104" s="52" t="s">
        <v>3197</v>
      </c>
      <c r="AO104" s="52" t="s">
        <v>3160</v>
      </c>
      <c r="AP104" s="13" t="s">
        <v>259</v>
      </c>
      <c r="AQ104" s="44" t="s">
        <v>3162</v>
      </c>
      <c r="AR104" s="13" t="s">
        <v>3163</v>
      </c>
      <c r="AS104" s="44" t="s">
        <v>3198</v>
      </c>
      <c r="AT104" s="54">
        <v>44117</v>
      </c>
      <c r="AW104" s="55">
        <v>2413793.1</v>
      </c>
      <c r="AX104" s="55">
        <v>2800000</v>
      </c>
      <c r="AY104" s="56">
        <v>0</v>
      </c>
      <c r="AZ104" s="56">
        <v>0</v>
      </c>
      <c r="BA104" s="52" t="s">
        <v>3164</v>
      </c>
      <c r="BB104" s="52" t="s">
        <v>3160</v>
      </c>
      <c r="BC104" s="52" t="s">
        <v>144</v>
      </c>
      <c r="BD104" s="52" t="s">
        <v>3199</v>
      </c>
      <c r="BE104" s="54">
        <v>44117</v>
      </c>
      <c r="BF104" s="54">
        <v>44134</v>
      </c>
      <c r="BG104" s="8" t="s">
        <v>6216</v>
      </c>
      <c r="BI104" s="52">
        <v>1</v>
      </c>
      <c r="BJ104" s="52" t="s">
        <v>2499</v>
      </c>
      <c r="BK104" s="52" t="s">
        <v>454</v>
      </c>
      <c r="BL104" s="52"/>
      <c r="BM104" s="52"/>
      <c r="BN104" s="52"/>
      <c r="BP104" s="52"/>
      <c r="BQ104" s="52"/>
      <c r="BR104" s="52" t="s">
        <v>20</v>
      </c>
      <c r="BS104" s="52"/>
      <c r="BT104" s="13"/>
      <c r="BU104" s="8"/>
      <c r="BV104" s="8"/>
      <c r="BW104" s="8"/>
      <c r="BX104" s="8"/>
      <c r="BY104" s="13" t="s">
        <v>3163</v>
      </c>
      <c r="BZ104" s="57">
        <v>44109</v>
      </c>
      <c r="CA104" s="57">
        <v>44109</v>
      </c>
      <c r="CB104" s="58" t="s">
        <v>3165</v>
      </c>
      <c r="CC104" s="52"/>
    </row>
    <row r="105" spans="1:81" s="5" customFormat="1" ht="11.25" x14ac:dyDescent="0.2">
      <c r="A105" s="52">
        <v>2020</v>
      </c>
      <c r="B105" s="53">
        <v>44013</v>
      </c>
      <c r="C105" s="53">
        <v>44104</v>
      </c>
      <c r="D105" s="52" t="s">
        <v>2937</v>
      </c>
      <c r="E105" s="52" t="s">
        <v>135</v>
      </c>
      <c r="G105" s="52">
        <v>2</v>
      </c>
      <c r="H105" s="13" t="s">
        <v>3200</v>
      </c>
      <c r="I105" s="8" t="s">
        <v>5898</v>
      </c>
      <c r="J105" s="59">
        <v>44102</v>
      </c>
      <c r="K105" s="52" t="s">
        <v>3201</v>
      </c>
      <c r="L105" s="52">
        <v>2</v>
      </c>
      <c r="M105" s="53">
        <v>44144</v>
      </c>
      <c r="N105" s="52">
        <v>2</v>
      </c>
      <c r="O105" s="52">
        <v>2</v>
      </c>
      <c r="P105" s="8" t="s">
        <v>5998</v>
      </c>
      <c r="Q105" s="8" t="s">
        <v>6068</v>
      </c>
      <c r="R105" s="8"/>
      <c r="S105" s="5" t="s">
        <v>3202</v>
      </c>
      <c r="T105" s="5" t="s">
        <v>3203</v>
      </c>
      <c r="U105" s="5" t="s">
        <v>2582</v>
      </c>
      <c r="V105" s="62" t="s">
        <v>2445</v>
      </c>
      <c r="W105" s="52" t="s">
        <v>3204</v>
      </c>
      <c r="AO105" s="52" t="s">
        <v>3160</v>
      </c>
      <c r="AP105" s="13" t="s">
        <v>319</v>
      </c>
      <c r="AQ105" s="44" t="s">
        <v>3162</v>
      </c>
      <c r="AR105" s="13" t="s">
        <v>3163</v>
      </c>
      <c r="AS105" s="52" t="s">
        <v>3200</v>
      </c>
      <c r="AT105" s="54">
        <v>44169</v>
      </c>
      <c r="AW105" s="55">
        <v>2758472.94</v>
      </c>
      <c r="AX105" s="60">
        <v>3199828.61</v>
      </c>
      <c r="AY105" s="56">
        <v>0</v>
      </c>
      <c r="AZ105" s="56">
        <v>0</v>
      </c>
      <c r="BA105" s="52" t="s">
        <v>3164</v>
      </c>
      <c r="BB105" s="52" t="s">
        <v>3160</v>
      </c>
      <c r="BC105" s="52" t="s">
        <v>144</v>
      </c>
      <c r="BD105" s="52" t="s">
        <v>3205</v>
      </c>
      <c r="BE105" s="54">
        <v>44175</v>
      </c>
      <c r="BF105" s="54">
        <v>44324</v>
      </c>
      <c r="BG105" s="8" t="s">
        <v>6217</v>
      </c>
      <c r="BI105" s="52">
        <v>2</v>
      </c>
      <c r="BJ105" s="52"/>
      <c r="BK105" s="52" t="s">
        <v>454</v>
      </c>
      <c r="BL105" s="52"/>
      <c r="BM105" s="52"/>
      <c r="BN105" s="52"/>
      <c r="BP105" s="52"/>
      <c r="BQ105" s="52"/>
      <c r="BR105" s="52" t="s">
        <v>20</v>
      </c>
      <c r="BS105" s="52"/>
      <c r="BT105" s="13"/>
      <c r="BU105" s="8"/>
      <c r="BV105" s="8"/>
      <c r="BW105" s="8"/>
      <c r="BX105" s="8"/>
      <c r="BY105" s="13" t="s">
        <v>3163</v>
      </c>
      <c r="BZ105" s="57">
        <v>44109</v>
      </c>
      <c r="CA105" s="57">
        <v>44109</v>
      </c>
      <c r="CB105" s="58" t="s">
        <v>3165</v>
      </c>
      <c r="CC105" s="52"/>
    </row>
    <row r="106" spans="1:81" s="5" customFormat="1" ht="11.25" x14ac:dyDescent="0.2">
      <c r="A106" s="5">
        <v>2020</v>
      </c>
      <c r="B106" s="6">
        <v>44013</v>
      </c>
      <c r="C106" s="6">
        <v>44104</v>
      </c>
      <c r="D106" s="5" t="s">
        <v>2913</v>
      </c>
      <c r="E106" s="5" t="s">
        <v>2510</v>
      </c>
      <c r="G106" s="5">
        <v>79</v>
      </c>
      <c r="H106" s="5" t="s">
        <v>2773</v>
      </c>
      <c r="I106" s="8" t="s">
        <v>5899</v>
      </c>
      <c r="K106" s="5" t="s">
        <v>2774</v>
      </c>
      <c r="L106" s="5">
        <v>79</v>
      </c>
      <c r="M106" s="6">
        <v>44018</v>
      </c>
      <c r="N106" s="5">
        <v>58</v>
      </c>
      <c r="O106" s="5">
        <v>78</v>
      </c>
      <c r="P106" s="8" t="s">
        <v>5999</v>
      </c>
      <c r="Q106" s="8" t="s">
        <v>6069</v>
      </c>
      <c r="R106" s="8" t="s">
        <v>6169</v>
      </c>
      <c r="S106" s="5" t="s">
        <v>2679</v>
      </c>
      <c r="T106" s="5" t="s">
        <v>2680</v>
      </c>
      <c r="U106" s="5" t="s">
        <v>2681</v>
      </c>
      <c r="V106" s="5" t="s">
        <v>2496</v>
      </c>
      <c r="W106" s="5" t="s">
        <v>2682</v>
      </c>
      <c r="AO106" s="5" t="s">
        <v>2915</v>
      </c>
      <c r="AP106" s="5" t="s">
        <v>2493</v>
      </c>
      <c r="AQ106" s="5" t="s">
        <v>2916</v>
      </c>
      <c r="AR106" s="5" t="s">
        <v>2917</v>
      </c>
      <c r="AS106" s="5" t="s">
        <v>2773</v>
      </c>
      <c r="AT106" s="6">
        <v>44034</v>
      </c>
      <c r="AW106" s="5">
        <v>240863.08</v>
      </c>
      <c r="AX106" s="5">
        <v>279401.17</v>
      </c>
      <c r="AY106" s="5">
        <v>1</v>
      </c>
      <c r="AZ106" s="5">
        <v>2691000</v>
      </c>
      <c r="BA106" s="5" t="s">
        <v>2495</v>
      </c>
      <c r="BB106" s="5" t="s">
        <v>2496</v>
      </c>
      <c r="BC106" s="5" t="s">
        <v>2497</v>
      </c>
      <c r="BD106" s="5" t="s">
        <v>2775</v>
      </c>
      <c r="BE106" s="6">
        <v>44073</v>
      </c>
      <c r="BF106" s="6">
        <v>44135</v>
      </c>
      <c r="BG106" s="8" t="s">
        <v>5102</v>
      </c>
      <c r="BI106" s="5">
        <v>1</v>
      </c>
      <c r="BJ106" s="5" t="s">
        <v>2499</v>
      </c>
      <c r="BK106" s="5" t="s">
        <v>2500</v>
      </c>
      <c r="BL106" s="5" t="s">
        <v>2918</v>
      </c>
      <c r="BM106" s="5" t="s">
        <v>3206</v>
      </c>
      <c r="BN106" s="5" t="s">
        <v>2774</v>
      </c>
      <c r="BP106" s="5" t="s">
        <v>3170</v>
      </c>
      <c r="BQ106" s="5" t="s">
        <v>3187</v>
      </c>
      <c r="BR106" s="5" t="s">
        <v>20</v>
      </c>
      <c r="BT106" s="5" t="s">
        <v>2502</v>
      </c>
      <c r="BU106" s="8" t="s">
        <v>6309</v>
      </c>
      <c r="BV106" s="8" t="s">
        <v>6309</v>
      </c>
      <c r="BW106" s="8"/>
      <c r="BX106" s="8"/>
      <c r="BY106" s="5" t="s">
        <v>2518</v>
      </c>
      <c r="BZ106" s="6">
        <v>44099</v>
      </c>
      <c r="CA106" s="6">
        <v>44109</v>
      </c>
      <c r="CB106" s="5" t="s">
        <v>2744</v>
      </c>
    </row>
    <row r="107" spans="1:81" s="5" customFormat="1" ht="11.25" x14ac:dyDescent="0.2">
      <c r="A107" s="5">
        <v>2020</v>
      </c>
      <c r="B107" s="6">
        <v>44013</v>
      </c>
      <c r="C107" s="6">
        <v>44104</v>
      </c>
      <c r="D107" s="5" t="s">
        <v>2913</v>
      </c>
      <c r="E107" s="5" t="s">
        <v>2510</v>
      </c>
      <c r="G107" s="5">
        <v>80</v>
      </c>
      <c r="H107" s="5" t="s">
        <v>2777</v>
      </c>
      <c r="I107" s="8" t="s">
        <v>5900</v>
      </c>
      <c r="K107" s="5" t="s">
        <v>2778</v>
      </c>
      <c r="L107" s="5">
        <v>80</v>
      </c>
      <c r="M107" s="6">
        <v>44022</v>
      </c>
      <c r="N107" s="5">
        <v>69</v>
      </c>
      <c r="O107" s="5">
        <v>79</v>
      </c>
      <c r="P107" s="8" t="s">
        <v>6000</v>
      </c>
      <c r="Q107" s="8" t="s">
        <v>6070</v>
      </c>
      <c r="R107" s="8" t="s">
        <v>6170</v>
      </c>
      <c r="S107" s="5" t="s">
        <v>2491</v>
      </c>
      <c r="T107" s="5" t="s">
        <v>2491</v>
      </c>
      <c r="U107" s="5" t="s">
        <v>2491</v>
      </c>
      <c r="V107" s="5" t="s">
        <v>2696</v>
      </c>
      <c r="W107" s="5" t="s">
        <v>2697</v>
      </c>
      <c r="AO107" s="5" t="s">
        <v>2915</v>
      </c>
      <c r="AP107" s="5" t="s">
        <v>2493</v>
      </c>
      <c r="AQ107" s="5" t="s">
        <v>2916</v>
      </c>
      <c r="AR107" s="5" t="s">
        <v>2917</v>
      </c>
      <c r="AS107" s="5" t="s">
        <v>2777</v>
      </c>
      <c r="AT107" s="6">
        <v>44039</v>
      </c>
      <c r="AW107" s="5">
        <v>255095.75</v>
      </c>
      <c r="AX107" s="5">
        <v>295830.45</v>
      </c>
      <c r="AY107" s="5">
        <v>1</v>
      </c>
      <c r="AZ107" s="5">
        <v>2691000</v>
      </c>
      <c r="BA107" s="5" t="s">
        <v>2495</v>
      </c>
      <c r="BB107" s="5" t="s">
        <v>2496</v>
      </c>
      <c r="BC107" s="5" t="s">
        <v>2497</v>
      </c>
      <c r="BD107" s="5" t="s">
        <v>2779</v>
      </c>
      <c r="BE107" s="6">
        <v>44046</v>
      </c>
      <c r="BF107" s="6">
        <v>44135</v>
      </c>
      <c r="BG107" s="8" t="s">
        <v>5103</v>
      </c>
      <c r="BI107" s="5">
        <v>1</v>
      </c>
      <c r="BJ107" s="5" t="s">
        <v>2499</v>
      </c>
      <c r="BK107" s="5" t="s">
        <v>2500</v>
      </c>
      <c r="BL107" s="5" t="s">
        <v>2918</v>
      </c>
      <c r="BM107" s="5" t="s">
        <v>3207</v>
      </c>
      <c r="BN107" s="5" t="s">
        <v>2778</v>
      </c>
      <c r="BP107" s="5" t="s">
        <v>3170</v>
      </c>
      <c r="BQ107" s="5" t="s">
        <v>3187</v>
      </c>
      <c r="BR107" s="5" t="s">
        <v>20</v>
      </c>
      <c r="BT107" s="5" t="s">
        <v>2502</v>
      </c>
      <c r="BU107" s="8" t="s">
        <v>6310</v>
      </c>
      <c r="BV107" s="8" t="s">
        <v>6310</v>
      </c>
      <c r="BW107" s="8" t="s">
        <v>6397</v>
      </c>
      <c r="BX107" s="8"/>
      <c r="BY107" s="5" t="s">
        <v>2518</v>
      </c>
      <c r="BZ107" s="6">
        <v>44099</v>
      </c>
      <c r="CA107" s="6">
        <v>44201</v>
      </c>
      <c r="CB107" s="58" t="s">
        <v>3165</v>
      </c>
    </row>
    <row r="108" spans="1:81" s="5" customFormat="1" ht="11.25" x14ac:dyDescent="0.2">
      <c r="A108" s="5">
        <v>2020</v>
      </c>
      <c r="B108" s="6">
        <v>44013</v>
      </c>
      <c r="C108" s="6">
        <v>44104</v>
      </c>
      <c r="D108" s="5" t="s">
        <v>2913</v>
      </c>
      <c r="E108" s="5" t="s">
        <v>2484</v>
      </c>
      <c r="G108" s="5">
        <v>81</v>
      </c>
      <c r="H108" s="5" t="s">
        <v>3208</v>
      </c>
      <c r="I108" s="8" t="s">
        <v>5901</v>
      </c>
      <c r="K108" s="5" t="s">
        <v>3209</v>
      </c>
      <c r="L108" s="5">
        <v>81</v>
      </c>
      <c r="M108" s="6">
        <v>44063</v>
      </c>
      <c r="N108" s="5">
        <v>74</v>
      </c>
      <c r="O108" s="5">
        <v>80</v>
      </c>
      <c r="P108" s="8" t="s">
        <v>6001</v>
      </c>
      <c r="Q108" s="8" t="s">
        <v>6071</v>
      </c>
      <c r="R108" s="8" t="s">
        <v>6171</v>
      </c>
      <c r="S108" s="5" t="s">
        <v>2491</v>
      </c>
      <c r="T108" s="5" t="s">
        <v>2491</v>
      </c>
      <c r="U108" s="5" t="s">
        <v>2491</v>
      </c>
      <c r="V108" s="5" t="s">
        <v>3149</v>
      </c>
      <c r="W108" s="5" t="s">
        <v>3150</v>
      </c>
      <c r="AO108" s="5" t="s">
        <v>2915</v>
      </c>
      <c r="AP108" s="5" t="s">
        <v>2493</v>
      </c>
      <c r="AQ108" s="5" t="s">
        <v>2916</v>
      </c>
      <c r="AR108" s="5" t="s">
        <v>2917</v>
      </c>
      <c r="AS108" s="5" t="s">
        <v>3208</v>
      </c>
      <c r="AT108" s="6">
        <v>44084</v>
      </c>
      <c r="AW108" s="5">
        <v>8024216.6699999999</v>
      </c>
      <c r="AX108" s="5">
        <v>9308091.3399999999</v>
      </c>
      <c r="AY108" s="5">
        <v>2691000.01</v>
      </c>
      <c r="AZ108" s="5">
        <v>11695500</v>
      </c>
      <c r="BA108" s="5" t="s">
        <v>2495</v>
      </c>
      <c r="BB108" s="5" t="s">
        <v>2496</v>
      </c>
      <c r="BC108" s="5" t="s">
        <v>2497</v>
      </c>
      <c r="BD108" s="5" t="s">
        <v>3210</v>
      </c>
      <c r="BE108" s="6">
        <v>44092</v>
      </c>
      <c r="BF108" s="6">
        <v>44241</v>
      </c>
      <c r="BG108" s="8" t="s">
        <v>6218</v>
      </c>
      <c r="BI108" s="5">
        <v>1</v>
      </c>
      <c r="BJ108" s="5" t="s">
        <v>2499</v>
      </c>
      <c r="BK108" s="5" t="s">
        <v>2500</v>
      </c>
      <c r="BL108" s="5" t="s">
        <v>2918</v>
      </c>
      <c r="BM108" s="5" t="s">
        <v>3211</v>
      </c>
      <c r="BN108" s="5" t="s">
        <v>3209</v>
      </c>
      <c r="BP108" s="5" t="s">
        <v>3170</v>
      </c>
      <c r="BQ108" s="5" t="s">
        <v>3187</v>
      </c>
      <c r="BR108" s="5" t="s">
        <v>20</v>
      </c>
      <c r="BT108" s="5" t="s">
        <v>2502</v>
      </c>
      <c r="BU108" s="8" t="s">
        <v>6311</v>
      </c>
      <c r="BV108" s="8" t="s">
        <v>6311</v>
      </c>
      <c r="BX108" s="8" t="s">
        <v>6479</v>
      </c>
      <c r="BY108" s="5" t="s">
        <v>2503</v>
      </c>
      <c r="BZ108" s="6">
        <v>44099</v>
      </c>
      <c r="CA108" s="6">
        <v>44201</v>
      </c>
      <c r="CB108" s="5" t="s">
        <v>2744</v>
      </c>
    </row>
    <row r="109" spans="1:81" s="5" customFormat="1" ht="11.25" x14ac:dyDescent="0.2">
      <c r="A109" s="5">
        <v>2020</v>
      </c>
      <c r="B109" s="6">
        <v>44013</v>
      </c>
      <c r="C109" s="6">
        <v>44104</v>
      </c>
      <c r="D109" s="5" t="s">
        <v>2913</v>
      </c>
      <c r="E109" s="5" t="s">
        <v>2484</v>
      </c>
      <c r="G109" s="5">
        <v>82</v>
      </c>
      <c r="H109" s="5" t="s">
        <v>2783</v>
      </c>
      <c r="I109" s="8" t="s">
        <v>5902</v>
      </c>
      <c r="K109" s="5" t="s">
        <v>2784</v>
      </c>
      <c r="L109" s="5">
        <v>82</v>
      </c>
      <c r="M109" s="6">
        <v>44064</v>
      </c>
      <c r="N109" s="5">
        <v>75</v>
      </c>
      <c r="O109" s="5">
        <v>81</v>
      </c>
      <c r="P109" s="8" t="s">
        <v>6002</v>
      </c>
      <c r="Q109" s="8" t="s">
        <v>6072</v>
      </c>
      <c r="R109" s="8" t="s">
        <v>6172</v>
      </c>
      <c r="S109" s="5" t="s">
        <v>2491</v>
      </c>
      <c r="T109" s="5" t="s">
        <v>2491</v>
      </c>
      <c r="U109" s="5" t="s">
        <v>2491</v>
      </c>
      <c r="V109" s="5" t="s">
        <v>2785</v>
      </c>
      <c r="W109" s="5" t="s">
        <v>2786</v>
      </c>
      <c r="AO109" s="5" t="s">
        <v>2915</v>
      </c>
      <c r="AP109" s="5" t="s">
        <v>2493</v>
      </c>
      <c r="AQ109" s="5" t="s">
        <v>2916</v>
      </c>
      <c r="AR109" s="5" t="s">
        <v>2917</v>
      </c>
      <c r="AS109" s="5" t="s">
        <v>2783</v>
      </c>
      <c r="AT109" s="6">
        <v>44085</v>
      </c>
      <c r="AW109" s="5">
        <v>1237150.58</v>
      </c>
      <c r="AX109" s="5">
        <v>1435094.67</v>
      </c>
      <c r="AY109" s="5">
        <v>1</v>
      </c>
      <c r="AZ109" s="5">
        <v>2691000</v>
      </c>
      <c r="BA109" s="5" t="s">
        <v>2495</v>
      </c>
      <c r="BB109" s="5" t="s">
        <v>2496</v>
      </c>
      <c r="BC109" s="5" t="s">
        <v>2497</v>
      </c>
      <c r="BD109" s="5" t="s">
        <v>2787</v>
      </c>
      <c r="BE109" s="6">
        <v>44095</v>
      </c>
      <c r="BF109" s="6">
        <v>44154</v>
      </c>
      <c r="BG109" s="8" t="s">
        <v>5104</v>
      </c>
      <c r="BI109" s="5">
        <v>1</v>
      </c>
      <c r="BJ109" s="5" t="s">
        <v>2499</v>
      </c>
      <c r="BK109" s="5" t="s">
        <v>2500</v>
      </c>
      <c r="BL109" s="5" t="s">
        <v>2918</v>
      </c>
      <c r="BM109" s="5" t="s">
        <v>3212</v>
      </c>
      <c r="BN109" s="5" t="s">
        <v>2784</v>
      </c>
      <c r="BP109" s="5" t="s">
        <v>3170</v>
      </c>
      <c r="BQ109" s="5" t="s">
        <v>3187</v>
      </c>
      <c r="BR109" s="5" t="s">
        <v>20</v>
      </c>
      <c r="BT109" s="5" t="s">
        <v>2502</v>
      </c>
      <c r="BU109" s="8" t="s">
        <v>6312</v>
      </c>
      <c r="BV109" s="8" t="s">
        <v>6312</v>
      </c>
      <c r="BY109" s="5" t="s">
        <v>2518</v>
      </c>
      <c r="BZ109" s="6">
        <v>44099</v>
      </c>
      <c r="CA109" s="6">
        <v>44201</v>
      </c>
      <c r="CB109" s="5" t="s">
        <v>2744</v>
      </c>
    </row>
    <row r="110" spans="1:81" s="5" customFormat="1" ht="11.25" x14ac:dyDescent="0.2">
      <c r="A110" s="5">
        <v>2020</v>
      </c>
      <c r="B110" s="6">
        <v>44013</v>
      </c>
      <c r="C110" s="6">
        <v>44104</v>
      </c>
      <c r="D110" s="5" t="s">
        <v>2913</v>
      </c>
      <c r="E110" s="5" t="s">
        <v>2510</v>
      </c>
      <c r="G110" s="5">
        <v>83</v>
      </c>
      <c r="H110" s="5" t="s">
        <v>2789</v>
      </c>
      <c r="I110" s="8" t="s">
        <v>5903</v>
      </c>
      <c r="K110" s="5" t="s">
        <v>2790</v>
      </c>
      <c r="L110" s="5">
        <v>83</v>
      </c>
      <c r="M110" s="6">
        <v>44070</v>
      </c>
      <c r="N110" s="5">
        <v>76</v>
      </c>
      <c r="O110" s="5">
        <v>82</v>
      </c>
      <c r="P110" s="8" t="s">
        <v>6003</v>
      </c>
      <c r="Q110" s="8" t="s">
        <v>6073</v>
      </c>
      <c r="R110" s="8" t="s">
        <v>6173</v>
      </c>
      <c r="S110" s="5" t="s">
        <v>2491</v>
      </c>
      <c r="T110" s="5" t="s">
        <v>2491</v>
      </c>
      <c r="U110" s="5" t="s">
        <v>2491</v>
      </c>
      <c r="V110" s="5" t="s">
        <v>2791</v>
      </c>
      <c r="W110" s="5" t="s">
        <v>2792</v>
      </c>
      <c r="AO110" s="5" t="s">
        <v>2915</v>
      </c>
      <c r="AP110" s="5" t="s">
        <v>2493</v>
      </c>
      <c r="AQ110" s="5" t="s">
        <v>2916</v>
      </c>
      <c r="AR110" s="5" t="s">
        <v>2917</v>
      </c>
      <c r="AS110" s="5" t="s">
        <v>2789</v>
      </c>
      <c r="AT110" s="6">
        <v>44091</v>
      </c>
      <c r="AW110" s="5">
        <v>343500</v>
      </c>
      <c r="AX110" s="5">
        <v>398460</v>
      </c>
      <c r="AY110" s="5">
        <v>1</v>
      </c>
      <c r="AZ110" s="5">
        <v>2691000</v>
      </c>
      <c r="BA110" s="5" t="s">
        <v>2495</v>
      </c>
      <c r="BB110" s="5" t="s">
        <v>2496</v>
      </c>
      <c r="BC110" s="5" t="s">
        <v>2497</v>
      </c>
      <c r="BD110" s="5" t="s">
        <v>2793</v>
      </c>
      <c r="BE110" s="6">
        <v>44102</v>
      </c>
      <c r="BF110" s="6">
        <v>44157</v>
      </c>
      <c r="BG110" s="8" t="s">
        <v>5105</v>
      </c>
      <c r="BI110" s="5">
        <v>9</v>
      </c>
      <c r="BJ110" s="5" t="s">
        <v>2499</v>
      </c>
      <c r="BK110" s="5" t="s">
        <v>2500</v>
      </c>
      <c r="BL110" s="5" t="s">
        <v>2918</v>
      </c>
      <c r="BM110" s="5" t="s">
        <v>3213</v>
      </c>
      <c r="BN110" s="5" t="s">
        <v>2790</v>
      </c>
      <c r="BP110" s="5" t="s">
        <v>3170</v>
      </c>
      <c r="BQ110" s="5" t="s">
        <v>3187</v>
      </c>
      <c r="BR110" s="5" t="s">
        <v>20</v>
      </c>
      <c r="BT110" s="5" t="s">
        <v>2502</v>
      </c>
      <c r="BU110" s="8" t="s">
        <v>6313</v>
      </c>
      <c r="BV110" s="8" t="s">
        <v>6313</v>
      </c>
      <c r="BY110" s="5" t="s">
        <v>2503</v>
      </c>
      <c r="BZ110" s="6">
        <v>44099</v>
      </c>
      <c r="CA110" s="6">
        <v>44201</v>
      </c>
      <c r="CB110" s="5" t="s">
        <v>2803</v>
      </c>
    </row>
    <row r="111" spans="1:81" s="5" customFormat="1" ht="11.25" x14ac:dyDescent="0.2">
      <c r="A111" s="52">
        <v>2020</v>
      </c>
      <c r="B111" s="53">
        <v>44105</v>
      </c>
      <c r="C111" s="53">
        <v>44196</v>
      </c>
      <c r="D111" s="52"/>
      <c r="E111" s="52" t="s">
        <v>135</v>
      </c>
      <c r="G111" s="52">
        <v>1</v>
      </c>
      <c r="H111" s="13" t="s">
        <v>3160</v>
      </c>
      <c r="I111" s="8"/>
      <c r="J111" s="53"/>
      <c r="K111" s="52" t="s">
        <v>3160</v>
      </c>
      <c r="L111" s="52">
        <v>1</v>
      </c>
      <c r="M111" s="53"/>
      <c r="N111" s="52">
        <v>1</v>
      </c>
      <c r="O111" s="52">
        <v>1</v>
      </c>
      <c r="P111" s="8"/>
      <c r="Q111" s="8"/>
      <c r="R111" s="8"/>
      <c r="S111" s="5" t="s">
        <v>3160</v>
      </c>
      <c r="T111" s="5" t="s">
        <v>3160</v>
      </c>
      <c r="U111" s="5" t="s">
        <v>3160</v>
      </c>
      <c r="V111" s="52" t="s">
        <v>3160</v>
      </c>
      <c r="W111" s="52" t="s">
        <v>3160</v>
      </c>
      <c r="AO111" s="52" t="s">
        <v>3160</v>
      </c>
      <c r="AP111" s="13" t="s">
        <v>3160</v>
      </c>
      <c r="AQ111" s="44" t="s">
        <v>3162</v>
      </c>
      <c r="AR111" s="13" t="s">
        <v>3163</v>
      </c>
      <c r="AS111" s="44" t="s">
        <v>3160</v>
      </c>
      <c r="AT111" s="54"/>
      <c r="AW111" s="63">
        <v>0</v>
      </c>
      <c r="AX111" s="63">
        <v>0</v>
      </c>
      <c r="AY111" s="64">
        <v>0</v>
      </c>
      <c r="AZ111" s="64">
        <v>0</v>
      </c>
      <c r="BA111" s="52" t="s">
        <v>3164</v>
      </c>
      <c r="BB111" s="52" t="s">
        <v>3160</v>
      </c>
      <c r="BC111" s="52" t="s">
        <v>3160</v>
      </c>
      <c r="BD111" s="52" t="s">
        <v>3160</v>
      </c>
      <c r="BE111" s="54"/>
      <c r="BF111" s="54"/>
      <c r="BG111" s="8"/>
      <c r="BI111" s="52">
        <v>1</v>
      </c>
      <c r="BJ111" s="52"/>
      <c r="BK111" s="52" t="s">
        <v>3160</v>
      </c>
      <c r="BL111" s="52"/>
      <c r="BM111" s="52"/>
      <c r="BN111" s="52"/>
      <c r="BP111" s="52"/>
      <c r="BQ111" s="52"/>
      <c r="BR111" s="52" t="s">
        <v>20</v>
      </c>
      <c r="BS111" s="52"/>
      <c r="BT111" s="13"/>
      <c r="BU111" s="8"/>
      <c r="BV111" s="8"/>
      <c r="BW111" s="52"/>
      <c r="BX111" s="65"/>
      <c r="BY111" s="13" t="s">
        <v>3163</v>
      </c>
      <c r="BZ111" s="57">
        <v>44201</v>
      </c>
      <c r="CA111" s="57">
        <v>44201</v>
      </c>
      <c r="CB111" s="58" t="s">
        <v>3214</v>
      </c>
      <c r="CC111" s="52"/>
    </row>
    <row r="112" spans="1:81" s="5" customFormat="1" ht="11.25" x14ac:dyDescent="0.2">
      <c r="A112" s="5">
        <v>2020</v>
      </c>
      <c r="B112" s="6">
        <v>44105</v>
      </c>
      <c r="C112" s="6">
        <v>44196</v>
      </c>
      <c r="D112" s="5" t="s">
        <v>2913</v>
      </c>
      <c r="E112" s="5" t="s">
        <v>2484</v>
      </c>
      <c r="G112" s="5">
        <v>84</v>
      </c>
      <c r="H112" s="5" t="s">
        <v>2795</v>
      </c>
      <c r="I112" s="8" t="s">
        <v>5904</v>
      </c>
      <c r="K112" s="5" t="s">
        <v>2796</v>
      </c>
      <c r="L112" s="5">
        <v>84</v>
      </c>
      <c r="M112" s="6">
        <v>44075</v>
      </c>
      <c r="N112" s="5">
        <v>77</v>
      </c>
      <c r="O112" s="5">
        <v>83</v>
      </c>
      <c r="P112" s="8" t="s">
        <v>6004</v>
      </c>
      <c r="Q112" s="8" t="s">
        <v>6074</v>
      </c>
      <c r="R112" s="8" t="s">
        <v>6174</v>
      </c>
      <c r="S112" s="5" t="s">
        <v>2797</v>
      </c>
      <c r="T112" s="5" t="s">
        <v>2798</v>
      </c>
      <c r="U112" s="5" t="s">
        <v>2799</v>
      </c>
      <c r="V112" s="5" t="s">
        <v>2491</v>
      </c>
      <c r="W112" s="5" t="s">
        <v>2800</v>
      </c>
      <c r="AO112" s="5" t="s">
        <v>2915</v>
      </c>
      <c r="AP112" s="5" t="s">
        <v>2493</v>
      </c>
      <c r="AQ112" s="5" t="s">
        <v>2916</v>
      </c>
      <c r="AR112" s="5" t="s">
        <v>2917</v>
      </c>
      <c r="AS112" s="5" t="s">
        <v>2795</v>
      </c>
      <c r="AT112" s="6">
        <v>44091</v>
      </c>
      <c r="AW112" s="5">
        <v>1670082.14</v>
      </c>
      <c r="AX112" s="5">
        <v>1937295.28</v>
      </c>
      <c r="AY112" s="5">
        <v>1</v>
      </c>
      <c r="AZ112" s="5">
        <v>2691000</v>
      </c>
      <c r="BA112" s="5" t="s">
        <v>2495</v>
      </c>
      <c r="BB112" s="5" t="s">
        <v>2496</v>
      </c>
      <c r="BC112" s="5" t="s">
        <v>2497</v>
      </c>
      <c r="BD112" s="5" t="s">
        <v>2801</v>
      </c>
      <c r="BE112" s="6">
        <v>44099</v>
      </c>
      <c r="BF112" s="6">
        <v>44218</v>
      </c>
      <c r="BG112" s="8" t="s">
        <v>5106</v>
      </c>
      <c r="BI112" s="5">
        <v>3</v>
      </c>
      <c r="BJ112" s="5" t="s">
        <v>2499</v>
      </c>
      <c r="BK112" s="5" t="s">
        <v>2500</v>
      </c>
      <c r="BL112" s="5" t="s">
        <v>2918</v>
      </c>
      <c r="BM112" s="5" t="s">
        <v>3215</v>
      </c>
      <c r="BN112" s="5" t="s">
        <v>2796</v>
      </c>
      <c r="BP112" s="5" t="s">
        <v>3170</v>
      </c>
      <c r="BQ112" s="5" t="s">
        <v>3187</v>
      </c>
      <c r="BR112" s="5" t="s">
        <v>20</v>
      </c>
      <c r="BT112" s="5" t="s">
        <v>2502</v>
      </c>
      <c r="BU112" s="8" t="s">
        <v>6314</v>
      </c>
      <c r="BV112" s="8" t="s">
        <v>6314</v>
      </c>
      <c r="BY112" s="5" t="s">
        <v>2518</v>
      </c>
      <c r="BZ112" s="6">
        <v>44232</v>
      </c>
      <c r="CA112" s="6">
        <v>44201</v>
      </c>
      <c r="CB112" s="5" t="s">
        <v>2764</v>
      </c>
    </row>
    <row r="113" spans="1:81" s="5" customFormat="1" ht="11.25" x14ac:dyDescent="0.2">
      <c r="A113" s="5">
        <v>2020</v>
      </c>
      <c r="B113" s="6">
        <v>44105</v>
      </c>
      <c r="C113" s="6">
        <v>44196</v>
      </c>
      <c r="D113" s="5" t="s">
        <v>2937</v>
      </c>
      <c r="E113" s="5" t="s">
        <v>2510</v>
      </c>
      <c r="G113" s="5">
        <v>85</v>
      </c>
      <c r="H113" s="5" t="s">
        <v>3216</v>
      </c>
      <c r="I113" s="8" t="s">
        <v>5905</v>
      </c>
      <c r="K113" s="5" t="s">
        <v>3217</v>
      </c>
      <c r="L113" s="5">
        <v>85</v>
      </c>
      <c r="M113" s="6">
        <v>40803</v>
      </c>
      <c r="N113" s="5">
        <v>78</v>
      </c>
      <c r="O113" s="5">
        <v>57</v>
      </c>
      <c r="P113" s="8"/>
      <c r="Q113" s="8" t="s">
        <v>6075</v>
      </c>
      <c r="R113" s="8" t="s">
        <v>6175</v>
      </c>
      <c r="S113" s="5" t="s">
        <v>2491</v>
      </c>
      <c r="T113" s="5" t="s">
        <v>2491</v>
      </c>
      <c r="U113" s="5" t="s">
        <v>2491</v>
      </c>
      <c r="V113" s="5" t="s">
        <v>3218</v>
      </c>
      <c r="W113" s="5" t="s">
        <v>3204</v>
      </c>
      <c r="AO113" s="5" t="s">
        <v>2915</v>
      </c>
      <c r="AP113" s="5" t="s">
        <v>2493</v>
      </c>
      <c r="AQ113" s="5" t="s">
        <v>2916</v>
      </c>
      <c r="AR113" s="5" t="s">
        <v>2917</v>
      </c>
      <c r="AS113" s="5" t="s">
        <v>3216</v>
      </c>
      <c r="AT113" s="6">
        <v>44110</v>
      </c>
      <c r="AW113" s="5">
        <v>4111926.29</v>
      </c>
      <c r="AX113" s="5">
        <v>4769834.5</v>
      </c>
      <c r="AY113" s="5">
        <v>1</v>
      </c>
      <c r="AZ113" s="5">
        <v>1526954.4</v>
      </c>
      <c r="BA113" s="5" t="s">
        <v>2495</v>
      </c>
      <c r="BB113" s="5" t="s">
        <v>2496</v>
      </c>
      <c r="BC113" s="5" t="s">
        <v>2497</v>
      </c>
      <c r="BD113" s="5" t="s">
        <v>2491</v>
      </c>
      <c r="BE113" s="6">
        <v>44134</v>
      </c>
      <c r="BF113" s="6">
        <v>44196</v>
      </c>
      <c r="BG113" s="8" t="s">
        <v>6219</v>
      </c>
      <c r="BI113" s="5">
        <v>9</v>
      </c>
      <c r="BJ113" s="5" t="s">
        <v>2944</v>
      </c>
      <c r="BK113" s="5" t="s">
        <v>2976</v>
      </c>
      <c r="BL113" s="5" t="s">
        <v>2977</v>
      </c>
      <c r="BM113" s="5" t="s">
        <v>3146</v>
      </c>
      <c r="BN113" s="5" t="s">
        <v>3217</v>
      </c>
      <c r="BP113" s="5" t="s">
        <v>3170</v>
      </c>
      <c r="BQ113" s="5" t="s">
        <v>3187</v>
      </c>
      <c r="BR113" s="5" t="s">
        <v>20</v>
      </c>
      <c r="BT113" s="5" t="s">
        <v>2502</v>
      </c>
      <c r="BU113" s="8" t="s">
        <v>6315</v>
      </c>
      <c r="BV113" s="8" t="s">
        <v>6315</v>
      </c>
      <c r="BY113" s="5" t="s">
        <v>2518</v>
      </c>
      <c r="BZ113" s="6">
        <v>44201</v>
      </c>
      <c r="CA113" s="6">
        <v>44201</v>
      </c>
      <c r="CB113" s="5" t="s">
        <v>2764</v>
      </c>
    </row>
    <row r="114" spans="1:81" s="5" customFormat="1" ht="11.25" x14ac:dyDescent="0.2">
      <c r="A114" s="5">
        <v>2020</v>
      </c>
      <c r="B114" s="6">
        <v>44105</v>
      </c>
      <c r="C114" s="6">
        <v>44196</v>
      </c>
      <c r="D114" s="5" t="s">
        <v>2913</v>
      </c>
      <c r="E114" s="5" t="s">
        <v>2510</v>
      </c>
      <c r="G114" s="5">
        <v>86</v>
      </c>
      <c r="H114" s="5" t="s">
        <v>2804</v>
      </c>
      <c r="I114" s="8" t="s">
        <v>5906</v>
      </c>
      <c r="K114" s="5" t="s">
        <v>2805</v>
      </c>
      <c r="L114" s="5">
        <v>86</v>
      </c>
      <c r="M114" s="6">
        <v>44161</v>
      </c>
      <c r="N114" s="5">
        <v>44</v>
      </c>
      <c r="O114" s="5">
        <v>84</v>
      </c>
      <c r="P114" s="8" t="s">
        <v>6005</v>
      </c>
      <c r="Q114" s="8" t="s">
        <v>6076</v>
      </c>
      <c r="R114" s="8" t="s">
        <v>6176</v>
      </c>
      <c r="S114" s="5" t="s">
        <v>2914</v>
      </c>
      <c r="T114" s="5" t="s">
        <v>2489</v>
      </c>
      <c r="U114" s="5" t="s">
        <v>2490</v>
      </c>
      <c r="V114" s="5" t="s">
        <v>2491</v>
      </c>
      <c r="W114" s="5" t="s">
        <v>2492</v>
      </c>
      <c r="AO114" s="5" t="s">
        <v>2915</v>
      </c>
      <c r="AP114" s="5" t="s">
        <v>2493</v>
      </c>
      <c r="AQ114" s="5" t="s">
        <v>2916</v>
      </c>
      <c r="AR114" s="5" t="s">
        <v>2917</v>
      </c>
      <c r="AS114" s="5" t="s">
        <v>2804</v>
      </c>
      <c r="AT114" s="6">
        <v>44176</v>
      </c>
      <c r="AW114" s="5">
        <v>110698.47</v>
      </c>
      <c r="AX114" s="5">
        <v>128410.23</v>
      </c>
      <c r="AY114" s="5">
        <v>1</v>
      </c>
      <c r="AZ114" s="5">
        <v>2691000</v>
      </c>
      <c r="BA114" s="5" t="s">
        <v>2495</v>
      </c>
      <c r="BB114" s="5" t="s">
        <v>2496</v>
      </c>
      <c r="BC114" s="5" t="s">
        <v>2497</v>
      </c>
      <c r="BD114" s="5" t="s">
        <v>2806</v>
      </c>
      <c r="BE114" s="6">
        <v>44181</v>
      </c>
      <c r="BF114" s="6">
        <v>44229</v>
      </c>
      <c r="BG114" s="8" t="s">
        <v>5425</v>
      </c>
      <c r="BI114" s="5">
        <v>1</v>
      </c>
      <c r="BJ114" s="5" t="s">
        <v>2499</v>
      </c>
      <c r="BK114" s="5" t="s">
        <v>2500</v>
      </c>
      <c r="BL114" s="5" t="s">
        <v>2918</v>
      </c>
      <c r="BM114" s="5" t="s">
        <v>3219</v>
      </c>
      <c r="BN114" s="5" t="s">
        <v>2805</v>
      </c>
      <c r="BP114" s="5" t="s">
        <v>3170</v>
      </c>
      <c r="BQ114" s="5" t="s">
        <v>3187</v>
      </c>
      <c r="BR114" s="5" t="s">
        <v>20</v>
      </c>
      <c r="BT114" s="5" t="s">
        <v>2502</v>
      </c>
      <c r="BY114" s="5" t="s">
        <v>2518</v>
      </c>
      <c r="BZ114" s="6">
        <v>44201</v>
      </c>
      <c r="CA114" s="6">
        <v>44201</v>
      </c>
      <c r="CB114" s="5" t="s">
        <v>2764</v>
      </c>
    </row>
    <row r="115" spans="1:81" s="5" customFormat="1" ht="11.25" x14ac:dyDescent="0.2">
      <c r="A115" s="52">
        <v>2021</v>
      </c>
      <c r="B115" s="53">
        <v>44197</v>
      </c>
      <c r="C115" s="53">
        <v>44286</v>
      </c>
      <c r="D115" s="52" t="s">
        <v>2937</v>
      </c>
      <c r="E115" s="52" t="s">
        <v>135</v>
      </c>
      <c r="G115" s="52">
        <v>1</v>
      </c>
      <c r="H115" s="13" t="s">
        <v>3603</v>
      </c>
      <c r="I115" s="8" t="s">
        <v>5907</v>
      </c>
      <c r="J115" s="53">
        <v>44229</v>
      </c>
      <c r="K115" s="52" t="s">
        <v>3159</v>
      </c>
      <c r="L115" s="52">
        <v>1</v>
      </c>
      <c r="M115" s="53">
        <v>44235</v>
      </c>
      <c r="N115" s="52">
        <v>1</v>
      </c>
      <c r="O115" s="52">
        <v>1</v>
      </c>
      <c r="P115" s="8" t="s">
        <v>6006</v>
      </c>
      <c r="Q115" s="8" t="s">
        <v>6077</v>
      </c>
      <c r="R115" s="66"/>
      <c r="S115" s="13" t="s">
        <v>3166</v>
      </c>
      <c r="T115" s="13" t="s">
        <v>2664</v>
      </c>
      <c r="U115" s="13" t="s">
        <v>184</v>
      </c>
      <c r="V115" s="44" t="s">
        <v>3167</v>
      </c>
      <c r="W115" s="52" t="s">
        <v>209</v>
      </c>
      <c r="AO115" s="52" t="s">
        <v>3160</v>
      </c>
      <c r="AP115" s="13" t="s">
        <v>3161</v>
      </c>
      <c r="AQ115" s="44" t="s">
        <v>3162</v>
      </c>
      <c r="AR115" s="13" t="s">
        <v>3163</v>
      </c>
      <c r="AS115" s="44" t="s">
        <v>3604</v>
      </c>
      <c r="AT115" s="54">
        <v>44246</v>
      </c>
      <c r="AW115" s="55">
        <v>5148000</v>
      </c>
      <c r="AX115" s="55">
        <v>5971680</v>
      </c>
      <c r="AY115" s="56">
        <v>0</v>
      </c>
      <c r="AZ115" s="56">
        <v>0</v>
      </c>
      <c r="BA115" s="52" t="s">
        <v>3164</v>
      </c>
      <c r="BB115" s="52" t="s">
        <v>3160</v>
      </c>
      <c r="BC115" s="52" t="s">
        <v>144</v>
      </c>
      <c r="BD115" s="52" t="s">
        <v>3159</v>
      </c>
      <c r="BE115" s="54">
        <v>44256</v>
      </c>
      <c r="BF115" s="54">
        <v>44651</v>
      </c>
      <c r="BG115" s="8" t="s">
        <v>6220</v>
      </c>
      <c r="BI115" s="52">
        <v>1</v>
      </c>
      <c r="BJ115" s="52" t="s">
        <v>2499</v>
      </c>
      <c r="BK115" s="52" t="s">
        <v>454</v>
      </c>
      <c r="BL115" s="52"/>
      <c r="BM115" s="52"/>
      <c r="BN115" s="52"/>
      <c r="BP115" s="52"/>
      <c r="BQ115" s="52"/>
      <c r="BR115" s="52" t="s">
        <v>20</v>
      </c>
      <c r="BS115" s="52">
        <v>1</v>
      </c>
      <c r="BT115" s="13"/>
      <c r="BU115" s="65"/>
      <c r="BV115" s="65"/>
      <c r="BW115" s="52"/>
      <c r="BX115" s="65"/>
      <c r="BY115" s="13" t="s">
        <v>3163</v>
      </c>
      <c r="BZ115" s="57">
        <v>44291</v>
      </c>
      <c r="CA115" s="57">
        <v>44291</v>
      </c>
      <c r="CB115" s="58" t="s">
        <v>3605</v>
      </c>
      <c r="CC115" s="52"/>
    </row>
    <row r="116" spans="1:81" s="5" customFormat="1" ht="11.25" x14ac:dyDescent="0.2">
      <c r="A116" s="52">
        <v>2021</v>
      </c>
      <c r="B116" s="53">
        <v>44287</v>
      </c>
      <c r="C116" s="53">
        <v>44377</v>
      </c>
      <c r="D116" s="5" t="s">
        <v>3173</v>
      </c>
      <c r="E116" s="5" t="s">
        <v>135</v>
      </c>
      <c r="F116" s="5" t="s">
        <v>2495</v>
      </c>
      <c r="G116" s="5">
        <v>1</v>
      </c>
      <c r="H116" s="13" t="s">
        <v>3650</v>
      </c>
      <c r="I116" s="8" t="s">
        <v>5908</v>
      </c>
      <c r="J116" s="6">
        <v>44291</v>
      </c>
      <c r="K116" s="52" t="s">
        <v>3651</v>
      </c>
      <c r="L116" s="5">
        <v>1</v>
      </c>
      <c r="M116" s="6">
        <v>44294</v>
      </c>
      <c r="N116" s="5">
        <v>1</v>
      </c>
      <c r="O116" s="5">
        <v>1</v>
      </c>
      <c r="P116" s="8" t="s">
        <v>6007</v>
      </c>
      <c r="Q116" s="8" t="s">
        <v>6078</v>
      </c>
      <c r="S116" s="13" t="s">
        <v>308</v>
      </c>
      <c r="T116" s="13" t="s">
        <v>309</v>
      </c>
      <c r="U116" s="13" t="s">
        <v>310</v>
      </c>
      <c r="V116" s="44" t="s">
        <v>438</v>
      </c>
      <c r="W116" s="52" t="s">
        <v>386</v>
      </c>
      <c r="X116" s="5" t="s">
        <v>3652</v>
      </c>
      <c r="Y116" s="5" t="s">
        <v>3653</v>
      </c>
      <c r="Z116" s="5">
        <v>115</v>
      </c>
      <c r="AA116" s="5">
        <v>117</v>
      </c>
      <c r="AB116" s="5" t="s">
        <v>3654</v>
      </c>
      <c r="AC116" s="5" t="s">
        <v>3655</v>
      </c>
      <c r="AE116" s="5" t="s">
        <v>3656</v>
      </c>
      <c r="AF116" s="5">
        <v>15</v>
      </c>
      <c r="AG116" s="5" t="s">
        <v>3656</v>
      </c>
      <c r="AH116" s="5">
        <v>11</v>
      </c>
      <c r="AI116" s="5" t="s">
        <v>3657</v>
      </c>
      <c r="AJ116" s="5">
        <v>37119</v>
      </c>
      <c r="AO116" s="5" t="s">
        <v>3160</v>
      </c>
      <c r="AP116" s="13" t="s">
        <v>3658</v>
      </c>
      <c r="AQ116" s="44" t="s">
        <v>3162</v>
      </c>
      <c r="AR116" s="13" t="s">
        <v>3163</v>
      </c>
      <c r="AS116" s="44" t="s">
        <v>3659</v>
      </c>
      <c r="AT116" s="6">
        <v>44305</v>
      </c>
      <c r="AU116" s="6">
        <v>44305</v>
      </c>
      <c r="AV116" s="6">
        <v>44312</v>
      </c>
      <c r="AW116" s="50">
        <v>2297045</v>
      </c>
      <c r="AX116" s="50">
        <v>2664572.21</v>
      </c>
      <c r="AY116" s="50">
        <v>0</v>
      </c>
      <c r="AZ116" s="50">
        <v>0</v>
      </c>
      <c r="BA116" s="52" t="s">
        <v>3164</v>
      </c>
      <c r="BB116" s="5" t="s">
        <v>3160</v>
      </c>
      <c r="BC116" s="52" t="s">
        <v>144</v>
      </c>
      <c r="BD116" s="52" t="s">
        <v>3651</v>
      </c>
      <c r="BE116" s="6">
        <v>44305</v>
      </c>
      <c r="BF116" s="6">
        <v>44312</v>
      </c>
      <c r="BG116" s="8" t="s">
        <v>6221</v>
      </c>
      <c r="BI116" s="5">
        <v>1</v>
      </c>
      <c r="BJ116" s="5" t="s">
        <v>2499</v>
      </c>
      <c r="BK116" s="5" t="s">
        <v>454</v>
      </c>
      <c r="BR116" s="5" t="s">
        <v>20</v>
      </c>
      <c r="BS116" s="5">
        <v>1</v>
      </c>
      <c r="BY116" s="13" t="s">
        <v>3163</v>
      </c>
      <c r="BZ116" s="57">
        <v>44382</v>
      </c>
      <c r="CA116" s="57">
        <v>44382</v>
      </c>
      <c r="CB116" s="58" t="s">
        <v>3605</v>
      </c>
    </row>
    <row r="117" spans="1:81" s="5" customFormat="1" ht="11.25" x14ac:dyDescent="0.2">
      <c r="A117" s="52">
        <v>2021</v>
      </c>
      <c r="B117" s="53">
        <v>44287</v>
      </c>
      <c r="C117" s="53">
        <v>44377</v>
      </c>
      <c r="D117" s="5" t="s">
        <v>2937</v>
      </c>
      <c r="E117" s="5" t="s">
        <v>135</v>
      </c>
      <c r="F117" s="5" t="s">
        <v>2495</v>
      </c>
      <c r="G117" s="5">
        <v>2</v>
      </c>
      <c r="H117" s="5" t="s">
        <v>3660</v>
      </c>
      <c r="I117" s="8" t="s">
        <v>5909</v>
      </c>
      <c r="J117" s="6">
        <v>44362</v>
      </c>
      <c r="K117" s="5" t="s">
        <v>3661</v>
      </c>
      <c r="L117" s="5">
        <v>2</v>
      </c>
      <c r="M117" s="6">
        <v>44370</v>
      </c>
      <c r="N117" s="5">
        <v>2</v>
      </c>
      <c r="O117" s="5">
        <v>2</v>
      </c>
      <c r="P117" s="8" t="s">
        <v>6008</v>
      </c>
      <c r="Q117" s="8" t="s">
        <v>6079</v>
      </c>
      <c r="S117" s="5" t="s">
        <v>3160</v>
      </c>
      <c r="T117" s="5" t="s">
        <v>3160</v>
      </c>
      <c r="U117" s="5" t="s">
        <v>3160</v>
      </c>
      <c r="V117" s="5" t="s">
        <v>3160</v>
      </c>
      <c r="W117" s="5" t="s">
        <v>3160</v>
      </c>
      <c r="AO117" s="5" t="s">
        <v>3160</v>
      </c>
      <c r="AP117" s="13" t="s">
        <v>3662</v>
      </c>
      <c r="AQ117" s="44" t="s">
        <v>3162</v>
      </c>
      <c r="AR117" s="13" t="s">
        <v>3163</v>
      </c>
      <c r="AS117" s="5" t="s">
        <v>3160</v>
      </c>
      <c r="AW117" s="50">
        <v>0</v>
      </c>
      <c r="AX117" s="50">
        <v>0</v>
      </c>
      <c r="AY117" s="50">
        <v>0</v>
      </c>
      <c r="AZ117" s="50">
        <v>0</v>
      </c>
      <c r="BA117" s="5" t="s">
        <v>3164</v>
      </c>
      <c r="BB117" s="5" t="s">
        <v>3160</v>
      </c>
      <c r="BC117" s="5" t="s">
        <v>3160</v>
      </c>
      <c r="BD117" s="5" t="s">
        <v>3160</v>
      </c>
      <c r="BI117" s="5">
        <v>1</v>
      </c>
      <c r="BJ117" s="5" t="s">
        <v>2499</v>
      </c>
      <c r="BK117" s="5" t="s">
        <v>454</v>
      </c>
      <c r="BR117" s="5" t="s">
        <v>20</v>
      </c>
      <c r="BS117" s="5">
        <v>1</v>
      </c>
      <c r="BY117" s="13" t="s">
        <v>3163</v>
      </c>
      <c r="BZ117" s="57">
        <v>44382</v>
      </c>
      <c r="CA117" s="57">
        <v>44382</v>
      </c>
      <c r="CB117" s="58" t="s">
        <v>3605</v>
      </c>
    </row>
  </sheetData>
  <autoFilter ref="A7:CC117" xr:uid="{00000000-0001-0000-0100-000000000000}"/>
  <mergeCells count="7">
    <mergeCell ref="A6:CB6"/>
    <mergeCell ref="A2:C2"/>
    <mergeCell ref="D2:F2"/>
    <mergeCell ref="G2:I2"/>
    <mergeCell ref="A3:C3"/>
    <mergeCell ref="D3:F3"/>
    <mergeCell ref="G3:I3"/>
  </mergeCells>
  <dataValidations count="12">
    <dataValidation type="list" allowBlank="1" showErrorMessage="1" sqref="AI8:AI9 AI116:AI117" xr:uid="{00000000-0002-0000-0100-000000000000}">
      <formula1>Hidden_634</formula1>
    </dataValidation>
    <dataValidation type="list" allowBlank="1" showErrorMessage="1" sqref="AB8:AB9 AB116:AB117" xr:uid="{00000000-0002-0000-0100-000001000000}">
      <formula1>Hidden_527</formula1>
    </dataValidation>
    <dataValidation type="list" allowBlank="1" showErrorMessage="1" sqref="X8:X9 X116:X117" xr:uid="{00000000-0002-0000-0100-000002000000}">
      <formula1>Hidden_423</formula1>
    </dataValidation>
    <dataValidation type="list" allowBlank="1" showErrorMessage="1" sqref="F8:F9 F116:F117" xr:uid="{00000000-0002-0000-0100-000003000000}">
      <formula1>Hidden_35</formula1>
    </dataValidation>
    <dataValidation type="list" allowBlank="1" showErrorMessage="1" sqref="E8:E117" xr:uid="{00000000-0002-0000-0100-000004000000}">
      <formula1>Hidden_24</formula1>
    </dataValidation>
    <dataValidation type="list" allowBlank="1" showErrorMessage="1" sqref="D8:D117" xr:uid="{00000000-0002-0000-0100-000005000000}">
      <formula1>Hidden_13</formula1>
    </dataValidation>
    <dataValidation type="list" allowBlank="1" showErrorMessage="1" sqref="BJ8:BJ115" xr:uid="{00000000-0002-0000-0100-000006000000}">
      <formula1>Hidden_341</formula1>
    </dataValidation>
    <dataValidation type="list" allowBlank="1" showErrorMessage="1" sqref="BQ8:BQ115" xr:uid="{00000000-0002-0000-0100-000007000000}">
      <formula1>Hidden_448</formula1>
    </dataValidation>
    <dataValidation type="list" allowBlank="1" showErrorMessage="1" sqref="BR8:BR115" xr:uid="{00000000-0002-0000-0100-000008000000}">
      <formula1>Hidden_549</formula1>
    </dataValidation>
    <dataValidation type="list" allowBlank="1" showErrorMessage="1" sqref="BR116:BR117" xr:uid="{00000000-0002-0000-0100-000009000000}">
      <formula1>Hidden_969</formula1>
    </dataValidation>
    <dataValidation type="list" allowBlank="1" showErrorMessage="1" sqref="BQ116:BQ117" xr:uid="{00000000-0002-0000-0100-00000A000000}">
      <formula1>Hidden_868</formula1>
    </dataValidation>
    <dataValidation type="list" allowBlank="1" showErrorMessage="1" sqref="BJ116:BJ117" xr:uid="{00000000-0002-0000-0100-00000B000000}">
      <formula1>Hidden_761</formula1>
    </dataValidation>
  </dataValidations>
  <hyperlinks>
    <hyperlink ref="I8" r:id="rId1" xr:uid="{00000000-0004-0000-0100-000000000000}"/>
    <hyperlink ref="I9" r:id="rId2" xr:uid="{00000000-0004-0000-0100-000001000000}"/>
    <hyperlink ref="I10" r:id="rId3" xr:uid="{00000000-0004-0000-0100-000002000000}"/>
    <hyperlink ref="I11" r:id="rId4" xr:uid="{00000000-0004-0000-0100-000003000000}"/>
    <hyperlink ref="I12" r:id="rId5" xr:uid="{00000000-0004-0000-0100-000004000000}"/>
    <hyperlink ref="I13" r:id="rId6" xr:uid="{00000000-0004-0000-0100-000005000000}"/>
    <hyperlink ref="I14" r:id="rId7" xr:uid="{00000000-0004-0000-0100-000006000000}"/>
    <hyperlink ref="I15" r:id="rId8" xr:uid="{00000000-0004-0000-0100-000007000000}"/>
    <hyperlink ref="I16" r:id="rId9" xr:uid="{00000000-0004-0000-0100-000008000000}"/>
    <hyperlink ref="I17" r:id="rId10" xr:uid="{00000000-0004-0000-0100-000009000000}"/>
    <hyperlink ref="I18" r:id="rId11" xr:uid="{00000000-0004-0000-0100-00000A000000}"/>
    <hyperlink ref="I19" r:id="rId12" xr:uid="{00000000-0004-0000-0100-00000B000000}"/>
    <hyperlink ref="I20" r:id="rId13" xr:uid="{00000000-0004-0000-0100-00000C000000}"/>
    <hyperlink ref="I21" r:id="rId14" xr:uid="{00000000-0004-0000-0100-00000D000000}"/>
    <hyperlink ref="I22" r:id="rId15" xr:uid="{00000000-0004-0000-0100-00000E000000}"/>
    <hyperlink ref="I23" r:id="rId16" xr:uid="{00000000-0004-0000-0100-00000F000000}"/>
    <hyperlink ref="I24" r:id="rId17" xr:uid="{00000000-0004-0000-0100-000010000000}"/>
    <hyperlink ref="I25" r:id="rId18" xr:uid="{00000000-0004-0000-0100-000011000000}"/>
    <hyperlink ref="I26" r:id="rId19" xr:uid="{00000000-0004-0000-0100-000012000000}"/>
    <hyperlink ref="I27" r:id="rId20" xr:uid="{00000000-0004-0000-0100-000013000000}"/>
    <hyperlink ref="I28" r:id="rId21" xr:uid="{00000000-0004-0000-0100-000014000000}"/>
    <hyperlink ref="I29" r:id="rId22" xr:uid="{00000000-0004-0000-0100-000015000000}"/>
    <hyperlink ref="I30" r:id="rId23" xr:uid="{00000000-0004-0000-0100-000016000000}"/>
    <hyperlink ref="I31" r:id="rId24" xr:uid="{00000000-0004-0000-0100-000017000000}"/>
    <hyperlink ref="I32" r:id="rId25" xr:uid="{00000000-0004-0000-0100-000018000000}"/>
    <hyperlink ref="I33" r:id="rId26" xr:uid="{00000000-0004-0000-0100-000019000000}"/>
    <hyperlink ref="I34" r:id="rId27" xr:uid="{00000000-0004-0000-0100-00001A000000}"/>
    <hyperlink ref="I35" r:id="rId28" xr:uid="{00000000-0004-0000-0100-00001B000000}"/>
    <hyperlink ref="I36" r:id="rId29" xr:uid="{00000000-0004-0000-0100-00001C000000}"/>
    <hyperlink ref="I37" r:id="rId30" xr:uid="{00000000-0004-0000-0100-00001D000000}"/>
    <hyperlink ref="I38" r:id="rId31" xr:uid="{00000000-0004-0000-0100-00001E000000}"/>
    <hyperlink ref="I39" r:id="rId32" xr:uid="{00000000-0004-0000-0100-00001F000000}"/>
    <hyperlink ref="I40" r:id="rId33" xr:uid="{00000000-0004-0000-0100-000020000000}"/>
    <hyperlink ref="I41" r:id="rId34" xr:uid="{00000000-0004-0000-0100-000021000000}"/>
    <hyperlink ref="I42" r:id="rId35" xr:uid="{00000000-0004-0000-0100-000022000000}"/>
    <hyperlink ref="I43" r:id="rId36" xr:uid="{00000000-0004-0000-0100-000023000000}"/>
    <hyperlink ref="I44" r:id="rId37" xr:uid="{00000000-0004-0000-0100-000024000000}"/>
    <hyperlink ref="I77" r:id="rId38" xr:uid="{00000000-0004-0000-0100-000025000000}"/>
    <hyperlink ref="I78" r:id="rId39" xr:uid="{00000000-0004-0000-0100-000026000000}"/>
    <hyperlink ref="I79" r:id="rId40" xr:uid="{00000000-0004-0000-0100-000027000000}"/>
    <hyperlink ref="I80" r:id="rId41" xr:uid="{00000000-0004-0000-0100-000028000000}"/>
    <hyperlink ref="I99" r:id="rId42" xr:uid="{00000000-0004-0000-0100-000029000000}"/>
    <hyperlink ref="I100" r:id="rId43" xr:uid="{00000000-0004-0000-0100-00002A000000}"/>
    <hyperlink ref="I101" r:id="rId44" xr:uid="{00000000-0004-0000-0100-00002B000000}"/>
    <hyperlink ref="I102" r:id="rId45" xr:uid="{00000000-0004-0000-0100-00002C000000}"/>
    <hyperlink ref="I103" r:id="rId46" xr:uid="{00000000-0004-0000-0100-00002D000000}"/>
    <hyperlink ref="I104" r:id="rId47" xr:uid="{00000000-0004-0000-0100-00002E000000}"/>
    <hyperlink ref="I105" r:id="rId48" xr:uid="{00000000-0004-0000-0100-00002F000000}"/>
    <hyperlink ref="I106" r:id="rId49" xr:uid="{00000000-0004-0000-0100-000030000000}"/>
    <hyperlink ref="I107" r:id="rId50" xr:uid="{00000000-0004-0000-0100-000031000000}"/>
    <hyperlink ref="I108" r:id="rId51" xr:uid="{00000000-0004-0000-0100-000032000000}"/>
    <hyperlink ref="I109" r:id="rId52" xr:uid="{00000000-0004-0000-0100-000033000000}"/>
    <hyperlink ref="I110" r:id="rId53" xr:uid="{00000000-0004-0000-0100-000034000000}"/>
    <hyperlink ref="I112" r:id="rId54" xr:uid="{00000000-0004-0000-0100-000035000000}"/>
    <hyperlink ref="I113" r:id="rId55" xr:uid="{00000000-0004-0000-0100-000036000000}"/>
    <hyperlink ref="I114" r:id="rId56" xr:uid="{00000000-0004-0000-0100-000037000000}"/>
    <hyperlink ref="I115" r:id="rId57" xr:uid="{00000000-0004-0000-0100-000038000000}"/>
    <hyperlink ref="I116" r:id="rId58" xr:uid="{00000000-0004-0000-0100-000039000000}"/>
    <hyperlink ref="I117" r:id="rId59" xr:uid="{00000000-0004-0000-0100-00003A000000}"/>
    <hyperlink ref="I45" r:id="rId60" xr:uid="{00000000-0004-0000-0100-00003B000000}"/>
    <hyperlink ref="I46" r:id="rId61" xr:uid="{00000000-0004-0000-0100-00003C000000}"/>
    <hyperlink ref="I47" r:id="rId62" xr:uid="{00000000-0004-0000-0100-00003D000000}"/>
    <hyperlink ref="I48" r:id="rId63" xr:uid="{00000000-0004-0000-0100-00003E000000}"/>
    <hyperlink ref="I49" r:id="rId64" xr:uid="{00000000-0004-0000-0100-00003F000000}"/>
    <hyperlink ref="I50" r:id="rId65" xr:uid="{00000000-0004-0000-0100-000040000000}"/>
    <hyperlink ref="I51" r:id="rId66" xr:uid="{00000000-0004-0000-0100-000041000000}"/>
    <hyperlink ref="I52" r:id="rId67" xr:uid="{00000000-0004-0000-0100-000042000000}"/>
    <hyperlink ref="I53" r:id="rId68" xr:uid="{00000000-0004-0000-0100-000043000000}"/>
    <hyperlink ref="I54" r:id="rId69" xr:uid="{00000000-0004-0000-0100-000044000000}"/>
    <hyperlink ref="I55" r:id="rId70" xr:uid="{00000000-0004-0000-0100-000045000000}"/>
    <hyperlink ref="I56" r:id="rId71" xr:uid="{00000000-0004-0000-0100-000046000000}"/>
    <hyperlink ref="I57" r:id="rId72" xr:uid="{00000000-0004-0000-0100-000047000000}"/>
    <hyperlink ref="I58" r:id="rId73" xr:uid="{00000000-0004-0000-0100-000048000000}"/>
    <hyperlink ref="I59" r:id="rId74" xr:uid="{00000000-0004-0000-0100-000049000000}"/>
    <hyperlink ref="I60" r:id="rId75" xr:uid="{00000000-0004-0000-0100-00004A000000}"/>
    <hyperlink ref="I61" r:id="rId76" xr:uid="{00000000-0004-0000-0100-00004B000000}"/>
    <hyperlink ref="I62" r:id="rId77" xr:uid="{00000000-0004-0000-0100-00004C000000}"/>
    <hyperlink ref="I63" r:id="rId78" xr:uid="{00000000-0004-0000-0100-00004D000000}"/>
    <hyperlink ref="I64" r:id="rId79" xr:uid="{00000000-0004-0000-0100-00004E000000}"/>
    <hyperlink ref="I65" r:id="rId80" xr:uid="{00000000-0004-0000-0100-00004F000000}"/>
    <hyperlink ref="I66" r:id="rId81" xr:uid="{00000000-0004-0000-0100-000050000000}"/>
    <hyperlink ref="I67" r:id="rId82" xr:uid="{00000000-0004-0000-0100-000051000000}"/>
    <hyperlink ref="I68" r:id="rId83" xr:uid="{00000000-0004-0000-0100-000052000000}"/>
    <hyperlink ref="I69" r:id="rId84" xr:uid="{00000000-0004-0000-0100-000053000000}"/>
    <hyperlink ref="I70" r:id="rId85" xr:uid="{00000000-0004-0000-0100-000054000000}"/>
    <hyperlink ref="I71" r:id="rId86" xr:uid="{00000000-0004-0000-0100-000055000000}"/>
    <hyperlink ref="I72" r:id="rId87" xr:uid="{00000000-0004-0000-0100-000056000000}"/>
    <hyperlink ref="I73" r:id="rId88" xr:uid="{00000000-0004-0000-0100-000057000000}"/>
    <hyperlink ref="I74" r:id="rId89" xr:uid="{00000000-0004-0000-0100-000058000000}"/>
    <hyperlink ref="I75" r:id="rId90" xr:uid="{00000000-0004-0000-0100-000059000000}"/>
    <hyperlink ref="I76" r:id="rId91" xr:uid="{00000000-0004-0000-0100-00005A000000}"/>
    <hyperlink ref="I81" r:id="rId92" xr:uid="{00000000-0004-0000-0100-00005B000000}"/>
    <hyperlink ref="I82" r:id="rId93" xr:uid="{00000000-0004-0000-0100-00005C000000}"/>
    <hyperlink ref="I83" r:id="rId94" xr:uid="{00000000-0004-0000-0100-00005D000000}"/>
    <hyperlink ref="I84" r:id="rId95" xr:uid="{00000000-0004-0000-0100-00005E000000}"/>
    <hyperlink ref="I85" r:id="rId96" xr:uid="{00000000-0004-0000-0100-00005F000000}"/>
    <hyperlink ref="I86" r:id="rId97" xr:uid="{00000000-0004-0000-0100-000060000000}"/>
    <hyperlink ref="I87" r:id="rId98" xr:uid="{00000000-0004-0000-0100-000061000000}"/>
    <hyperlink ref="I88" r:id="rId99" xr:uid="{00000000-0004-0000-0100-000062000000}"/>
    <hyperlink ref="I89" r:id="rId100" xr:uid="{00000000-0004-0000-0100-000063000000}"/>
    <hyperlink ref="I90" r:id="rId101" xr:uid="{00000000-0004-0000-0100-000064000000}"/>
    <hyperlink ref="I92" r:id="rId102" xr:uid="{00000000-0004-0000-0100-000065000000}"/>
    <hyperlink ref="I93" r:id="rId103" xr:uid="{00000000-0004-0000-0100-000066000000}"/>
    <hyperlink ref="I94" r:id="rId104" xr:uid="{00000000-0004-0000-0100-000067000000}"/>
    <hyperlink ref="I95" r:id="rId105" xr:uid="{00000000-0004-0000-0100-000068000000}"/>
    <hyperlink ref="I96" r:id="rId106" xr:uid="{00000000-0004-0000-0100-000069000000}"/>
    <hyperlink ref="I97" r:id="rId107" xr:uid="{00000000-0004-0000-0100-00006A000000}"/>
    <hyperlink ref="I98" r:id="rId108" xr:uid="{00000000-0004-0000-0100-00006B000000}"/>
    <hyperlink ref="P117" r:id="rId109" xr:uid="{00000000-0004-0000-0100-00006C000000}"/>
    <hyperlink ref="P116" r:id="rId110" xr:uid="{00000000-0004-0000-0100-00006D000000}"/>
    <hyperlink ref="P115" r:id="rId111" xr:uid="{00000000-0004-0000-0100-00006E000000}"/>
    <hyperlink ref="P114" r:id="rId112" xr:uid="{00000000-0004-0000-0100-00006F000000}"/>
    <hyperlink ref="P112" r:id="rId113" xr:uid="{00000000-0004-0000-0100-000070000000}"/>
    <hyperlink ref="P110" r:id="rId114" xr:uid="{00000000-0004-0000-0100-000071000000}"/>
    <hyperlink ref="P109" r:id="rId115" xr:uid="{00000000-0004-0000-0100-000072000000}"/>
    <hyperlink ref="P108" r:id="rId116" xr:uid="{00000000-0004-0000-0100-000073000000}"/>
    <hyperlink ref="P107" r:id="rId117" xr:uid="{00000000-0004-0000-0100-000074000000}"/>
    <hyperlink ref="P106" r:id="rId118" xr:uid="{00000000-0004-0000-0100-000075000000}"/>
    <hyperlink ref="P105" r:id="rId119" xr:uid="{00000000-0004-0000-0100-000076000000}"/>
    <hyperlink ref="P104" r:id="rId120" xr:uid="{00000000-0004-0000-0100-000077000000}"/>
    <hyperlink ref="P103" r:id="rId121" xr:uid="{00000000-0004-0000-0100-000078000000}"/>
    <hyperlink ref="P102" r:id="rId122" xr:uid="{00000000-0004-0000-0100-000079000000}"/>
    <hyperlink ref="P101" r:id="rId123" xr:uid="{00000000-0004-0000-0100-00007A000000}"/>
    <hyperlink ref="P100" r:id="rId124" xr:uid="{00000000-0004-0000-0100-00007B000000}"/>
    <hyperlink ref="P99" r:id="rId125" xr:uid="{00000000-0004-0000-0100-00007C000000}"/>
    <hyperlink ref="P98" r:id="rId126" xr:uid="{00000000-0004-0000-0100-00007D000000}"/>
    <hyperlink ref="P97" r:id="rId127" xr:uid="{00000000-0004-0000-0100-00007E000000}"/>
    <hyperlink ref="P96" r:id="rId128" xr:uid="{00000000-0004-0000-0100-00007F000000}"/>
    <hyperlink ref="P95" r:id="rId129" xr:uid="{00000000-0004-0000-0100-000080000000}"/>
    <hyperlink ref="P94" r:id="rId130" xr:uid="{00000000-0004-0000-0100-000081000000}"/>
    <hyperlink ref="P93" r:id="rId131" xr:uid="{00000000-0004-0000-0100-000082000000}"/>
    <hyperlink ref="P92" r:id="rId132" xr:uid="{00000000-0004-0000-0100-000083000000}"/>
    <hyperlink ref="P91" r:id="rId133" xr:uid="{00000000-0004-0000-0100-000084000000}"/>
    <hyperlink ref="P90" r:id="rId134" xr:uid="{00000000-0004-0000-0100-000085000000}"/>
    <hyperlink ref="P89" r:id="rId135" xr:uid="{00000000-0004-0000-0100-000086000000}"/>
    <hyperlink ref="P88" r:id="rId136" xr:uid="{00000000-0004-0000-0100-000087000000}"/>
    <hyperlink ref="P87" r:id="rId137" xr:uid="{00000000-0004-0000-0100-000088000000}"/>
    <hyperlink ref="P86" r:id="rId138" xr:uid="{00000000-0004-0000-0100-000089000000}"/>
    <hyperlink ref="P85" r:id="rId139" xr:uid="{00000000-0004-0000-0100-00008A000000}"/>
    <hyperlink ref="P84" r:id="rId140" xr:uid="{00000000-0004-0000-0100-00008B000000}"/>
    <hyperlink ref="P83" r:id="rId141" xr:uid="{00000000-0004-0000-0100-00008C000000}"/>
    <hyperlink ref="P82" r:id="rId142" xr:uid="{00000000-0004-0000-0100-00008D000000}"/>
    <hyperlink ref="P81" r:id="rId143" xr:uid="{00000000-0004-0000-0100-00008E000000}"/>
    <hyperlink ref="P80" r:id="rId144" xr:uid="{00000000-0004-0000-0100-00008F000000}"/>
    <hyperlink ref="P79" r:id="rId145" xr:uid="{00000000-0004-0000-0100-000090000000}"/>
    <hyperlink ref="P78" r:id="rId146" xr:uid="{00000000-0004-0000-0100-000091000000}"/>
    <hyperlink ref="P77" r:id="rId147" xr:uid="{00000000-0004-0000-0100-000092000000}"/>
    <hyperlink ref="P76" r:id="rId148" xr:uid="{00000000-0004-0000-0100-000093000000}"/>
    <hyperlink ref="P75" r:id="rId149" xr:uid="{00000000-0004-0000-0100-000094000000}"/>
    <hyperlink ref="P74" r:id="rId150" xr:uid="{00000000-0004-0000-0100-000095000000}"/>
    <hyperlink ref="P73" r:id="rId151" xr:uid="{00000000-0004-0000-0100-000096000000}"/>
    <hyperlink ref="P72" r:id="rId152" xr:uid="{00000000-0004-0000-0100-000097000000}"/>
    <hyperlink ref="P71" r:id="rId153" xr:uid="{00000000-0004-0000-0100-000098000000}"/>
    <hyperlink ref="P70" r:id="rId154" xr:uid="{00000000-0004-0000-0100-000099000000}"/>
    <hyperlink ref="P69" r:id="rId155" xr:uid="{00000000-0004-0000-0100-00009A000000}"/>
    <hyperlink ref="P68" r:id="rId156" xr:uid="{00000000-0004-0000-0100-00009B000000}"/>
    <hyperlink ref="P67" r:id="rId157" xr:uid="{00000000-0004-0000-0100-00009C000000}"/>
    <hyperlink ref="P66" r:id="rId158" xr:uid="{00000000-0004-0000-0100-00009D000000}"/>
    <hyperlink ref="P65" r:id="rId159" xr:uid="{00000000-0004-0000-0100-00009E000000}"/>
    <hyperlink ref="P64" r:id="rId160" xr:uid="{00000000-0004-0000-0100-00009F000000}"/>
    <hyperlink ref="P63" r:id="rId161" xr:uid="{00000000-0004-0000-0100-0000A0000000}"/>
    <hyperlink ref="P62" r:id="rId162" xr:uid="{00000000-0004-0000-0100-0000A1000000}"/>
    <hyperlink ref="P61" r:id="rId163" xr:uid="{00000000-0004-0000-0100-0000A2000000}"/>
    <hyperlink ref="P60" r:id="rId164" xr:uid="{00000000-0004-0000-0100-0000A3000000}"/>
    <hyperlink ref="P59" r:id="rId165" xr:uid="{00000000-0004-0000-0100-0000A4000000}"/>
    <hyperlink ref="P58" r:id="rId166" xr:uid="{00000000-0004-0000-0100-0000A5000000}"/>
    <hyperlink ref="P57" r:id="rId167" xr:uid="{00000000-0004-0000-0100-0000A6000000}"/>
    <hyperlink ref="P56" r:id="rId168" xr:uid="{00000000-0004-0000-0100-0000A7000000}"/>
    <hyperlink ref="P55" r:id="rId169" xr:uid="{00000000-0004-0000-0100-0000A8000000}"/>
    <hyperlink ref="P54" r:id="rId170" xr:uid="{00000000-0004-0000-0100-0000A9000000}"/>
    <hyperlink ref="P53" r:id="rId171" xr:uid="{00000000-0004-0000-0100-0000AA000000}"/>
    <hyperlink ref="P52" r:id="rId172" xr:uid="{00000000-0004-0000-0100-0000AB000000}"/>
    <hyperlink ref="P51" r:id="rId173" xr:uid="{00000000-0004-0000-0100-0000AC000000}"/>
    <hyperlink ref="P50" r:id="rId174" xr:uid="{00000000-0004-0000-0100-0000AD000000}"/>
    <hyperlink ref="P49" r:id="rId175" xr:uid="{00000000-0004-0000-0100-0000AE000000}"/>
    <hyperlink ref="P48" r:id="rId176" xr:uid="{00000000-0004-0000-0100-0000AF000000}"/>
    <hyperlink ref="P47" r:id="rId177" xr:uid="{00000000-0004-0000-0100-0000B0000000}"/>
    <hyperlink ref="P46" r:id="rId178" xr:uid="{00000000-0004-0000-0100-0000B1000000}"/>
    <hyperlink ref="P45" r:id="rId179" xr:uid="{00000000-0004-0000-0100-0000B2000000}"/>
    <hyperlink ref="P44" r:id="rId180" xr:uid="{00000000-0004-0000-0100-0000B3000000}"/>
    <hyperlink ref="P43" r:id="rId181" xr:uid="{00000000-0004-0000-0100-0000B4000000}"/>
    <hyperlink ref="P42" r:id="rId182" xr:uid="{00000000-0004-0000-0100-0000B5000000}"/>
    <hyperlink ref="P41" r:id="rId183" xr:uid="{00000000-0004-0000-0100-0000B6000000}"/>
    <hyperlink ref="P40" r:id="rId184" xr:uid="{00000000-0004-0000-0100-0000B7000000}"/>
    <hyperlink ref="P39" r:id="rId185" xr:uid="{00000000-0004-0000-0100-0000B8000000}"/>
    <hyperlink ref="P38" r:id="rId186" xr:uid="{00000000-0004-0000-0100-0000B9000000}"/>
    <hyperlink ref="P36" r:id="rId187" xr:uid="{00000000-0004-0000-0100-0000BA000000}"/>
    <hyperlink ref="P35" r:id="rId188" xr:uid="{00000000-0004-0000-0100-0000BB000000}"/>
    <hyperlink ref="P34" r:id="rId189" xr:uid="{00000000-0004-0000-0100-0000BC000000}"/>
    <hyperlink ref="P33" r:id="rId190" xr:uid="{00000000-0004-0000-0100-0000BD000000}"/>
    <hyperlink ref="P32" r:id="rId191" xr:uid="{00000000-0004-0000-0100-0000BE000000}"/>
    <hyperlink ref="P31" r:id="rId192" xr:uid="{00000000-0004-0000-0100-0000BF000000}"/>
    <hyperlink ref="P30" r:id="rId193" xr:uid="{00000000-0004-0000-0100-0000C0000000}"/>
    <hyperlink ref="P29" r:id="rId194" xr:uid="{00000000-0004-0000-0100-0000C1000000}"/>
    <hyperlink ref="P28" r:id="rId195" xr:uid="{00000000-0004-0000-0100-0000C2000000}"/>
    <hyperlink ref="P25" r:id="rId196" xr:uid="{00000000-0004-0000-0100-0000C3000000}"/>
    <hyperlink ref="P23" r:id="rId197" xr:uid="{00000000-0004-0000-0100-0000C4000000}"/>
    <hyperlink ref="P21" r:id="rId198" xr:uid="{00000000-0004-0000-0100-0000C5000000}"/>
    <hyperlink ref="P18" r:id="rId199" xr:uid="{00000000-0004-0000-0100-0000C6000000}"/>
    <hyperlink ref="P17" r:id="rId200" xr:uid="{00000000-0004-0000-0100-0000C7000000}"/>
    <hyperlink ref="P16" r:id="rId201" xr:uid="{00000000-0004-0000-0100-0000C8000000}"/>
    <hyperlink ref="P15" r:id="rId202" xr:uid="{00000000-0004-0000-0100-0000C9000000}"/>
    <hyperlink ref="P14" r:id="rId203" xr:uid="{00000000-0004-0000-0100-0000CA000000}"/>
    <hyperlink ref="P13" r:id="rId204" xr:uid="{00000000-0004-0000-0100-0000CB000000}"/>
    <hyperlink ref="P12" r:id="rId205" xr:uid="{00000000-0004-0000-0100-0000CC000000}"/>
    <hyperlink ref="P10" r:id="rId206" xr:uid="{00000000-0004-0000-0100-0000CD000000}"/>
    <hyperlink ref="P9" r:id="rId207" xr:uid="{00000000-0004-0000-0100-0000CE000000}"/>
    <hyperlink ref="P8" r:id="rId208" xr:uid="{00000000-0004-0000-0100-0000CF000000}"/>
    <hyperlink ref="Q10" r:id="rId209" xr:uid="{00000000-0004-0000-0100-0000D0000000}"/>
    <hyperlink ref="Q14" r:id="rId210" xr:uid="{00000000-0004-0000-0100-0000D1000000}"/>
    <hyperlink ref="Q16" r:id="rId211" xr:uid="{00000000-0004-0000-0100-0000D2000000}"/>
    <hyperlink ref="Q17" r:id="rId212" xr:uid="{00000000-0004-0000-0100-0000D3000000}"/>
    <hyperlink ref="Q18" r:id="rId213" xr:uid="{00000000-0004-0000-0100-0000D4000000}"/>
    <hyperlink ref="Q19" r:id="rId214" xr:uid="{00000000-0004-0000-0100-0000D5000000}"/>
    <hyperlink ref="Q21" r:id="rId215" xr:uid="{00000000-0004-0000-0100-0000D6000000}"/>
    <hyperlink ref="Q25" r:id="rId216" xr:uid="{00000000-0004-0000-0100-0000D7000000}"/>
    <hyperlink ref="Q28" r:id="rId217" xr:uid="{00000000-0004-0000-0100-0000D8000000}"/>
    <hyperlink ref="Q29" r:id="rId218" xr:uid="{00000000-0004-0000-0100-0000D9000000}"/>
    <hyperlink ref="Q31" r:id="rId219" xr:uid="{00000000-0004-0000-0100-0000DA000000}"/>
    <hyperlink ref="Q32" r:id="rId220" xr:uid="{00000000-0004-0000-0100-0000DB000000}"/>
    <hyperlink ref="Q33" r:id="rId221" xr:uid="{00000000-0004-0000-0100-0000DC000000}"/>
    <hyperlink ref="Q34" r:id="rId222" xr:uid="{00000000-0004-0000-0100-0000DD000000}"/>
    <hyperlink ref="Q35" r:id="rId223" xr:uid="{00000000-0004-0000-0100-0000DE000000}"/>
    <hyperlink ref="Q36" r:id="rId224" xr:uid="{00000000-0004-0000-0100-0000DF000000}"/>
    <hyperlink ref="Q39" r:id="rId225" xr:uid="{00000000-0004-0000-0100-0000E0000000}"/>
    <hyperlink ref="Q40" r:id="rId226" xr:uid="{00000000-0004-0000-0100-0000E1000000}"/>
    <hyperlink ref="Q41" r:id="rId227" xr:uid="{00000000-0004-0000-0100-0000E2000000}"/>
    <hyperlink ref="Q42" r:id="rId228" xr:uid="{00000000-0004-0000-0100-0000E3000000}"/>
    <hyperlink ref="Q43" r:id="rId229" xr:uid="{00000000-0004-0000-0100-0000E4000000}"/>
    <hyperlink ref="Q51" r:id="rId230" xr:uid="{00000000-0004-0000-0100-0000E5000000}"/>
    <hyperlink ref="Q53" r:id="rId231" xr:uid="{00000000-0004-0000-0100-0000E6000000}"/>
    <hyperlink ref="Q55" r:id="rId232" xr:uid="{00000000-0004-0000-0100-0000E7000000}"/>
    <hyperlink ref="Q61" r:id="rId233" xr:uid="{00000000-0004-0000-0100-0000E8000000}"/>
    <hyperlink ref="Q63" r:id="rId234" xr:uid="{00000000-0004-0000-0100-0000E9000000}"/>
    <hyperlink ref="Q64" r:id="rId235" xr:uid="{00000000-0004-0000-0100-0000EA000000}"/>
    <hyperlink ref="Q68" r:id="rId236" xr:uid="{00000000-0004-0000-0100-0000EB000000}"/>
    <hyperlink ref="Q69" r:id="rId237" xr:uid="{00000000-0004-0000-0100-0000EC000000}"/>
    <hyperlink ref="Q70" r:id="rId238" xr:uid="{00000000-0004-0000-0100-0000ED000000}"/>
    <hyperlink ref="Q71" r:id="rId239" xr:uid="{00000000-0004-0000-0100-0000EE000000}"/>
    <hyperlink ref="Q75" r:id="rId240" xr:uid="{00000000-0004-0000-0100-0000EF000000}"/>
    <hyperlink ref="Q76" r:id="rId241" xr:uid="{00000000-0004-0000-0100-0000F0000000}"/>
    <hyperlink ref="Q77" r:id="rId242" xr:uid="{00000000-0004-0000-0100-0000F1000000}"/>
    <hyperlink ref="Q78" r:id="rId243" xr:uid="{00000000-0004-0000-0100-0000F2000000}"/>
    <hyperlink ref="Q79" r:id="rId244" xr:uid="{00000000-0004-0000-0100-0000F3000000}"/>
    <hyperlink ref="Q80" r:id="rId245" xr:uid="{00000000-0004-0000-0100-0000F4000000}"/>
    <hyperlink ref="Q81" r:id="rId246" xr:uid="{00000000-0004-0000-0100-0000F5000000}"/>
    <hyperlink ref="Q82" r:id="rId247" xr:uid="{00000000-0004-0000-0100-0000F6000000}"/>
    <hyperlink ref="Q83" r:id="rId248" xr:uid="{00000000-0004-0000-0100-0000F7000000}"/>
    <hyperlink ref="Q84" r:id="rId249" xr:uid="{00000000-0004-0000-0100-0000F8000000}"/>
    <hyperlink ref="Q85" r:id="rId250" xr:uid="{00000000-0004-0000-0100-0000F9000000}"/>
    <hyperlink ref="Q86" r:id="rId251" xr:uid="{00000000-0004-0000-0100-0000FA000000}"/>
    <hyperlink ref="Q87" r:id="rId252" xr:uid="{00000000-0004-0000-0100-0000FB000000}"/>
    <hyperlink ref="Q88" r:id="rId253" xr:uid="{00000000-0004-0000-0100-0000FC000000}"/>
    <hyperlink ref="Q89" r:id="rId254" xr:uid="{00000000-0004-0000-0100-0000FD000000}"/>
    <hyperlink ref="Q90" r:id="rId255" xr:uid="{00000000-0004-0000-0100-0000FE000000}"/>
    <hyperlink ref="Q91" r:id="rId256" xr:uid="{00000000-0004-0000-0100-0000FF000000}"/>
    <hyperlink ref="Q92" r:id="rId257" xr:uid="{00000000-0004-0000-0100-000000010000}"/>
    <hyperlink ref="Q93" r:id="rId258" xr:uid="{00000000-0004-0000-0100-000001010000}"/>
    <hyperlink ref="Q94" r:id="rId259" xr:uid="{00000000-0004-0000-0100-000002010000}"/>
    <hyperlink ref="Q95" r:id="rId260" xr:uid="{00000000-0004-0000-0100-000003010000}"/>
    <hyperlink ref="Q96" r:id="rId261" xr:uid="{00000000-0004-0000-0100-000004010000}"/>
    <hyperlink ref="Q97" r:id="rId262" xr:uid="{00000000-0004-0000-0100-000005010000}"/>
    <hyperlink ref="Q98" r:id="rId263" xr:uid="{00000000-0004-0000-0100-000006010000}"/>
    <hyperlink ref="Q99" r:id="rId264" xr:uid="{00000000-0004-0000-0100-000007010000}"/>
    <hyperlink ref="Q100" r:id="rId265" xr:uid="{00000000-0004-0000-0100-000008010000}"/>
    <hyperlink ref="Q101" r:id="rId266" xr:uid="{00000000-0004-0000-0100-000009010000}"/>
    <hyperlink ref="Q102" r:id="rId267" xr:uid="{00000000-0004-0000-0100-00000A010000}"/>
    <hyperlink ref="Q103" r:id="rId268" xr:uid="{00000000-0004-0000-0100-00000B010000}"/>
    <hyperlink ref="Q104" r:id="rId269" xr:uid="{00000000-0004-0000-0100-00000C010000}"/>
    <hyperlink ref="Q105" r:id="rId270" xr:uid="{00000000-0004-0000-0100-00000D010000}"/>
    <hyperlink ref="Q106" r:id="rId271" xr:uid="{00000000-0004-0000-0100-00000E010000}"/>
    <hyperlink ref="Q107" r:id="rId272" xr:uid="{00000000-0004-0000-0100-00000F010000}"/>
    <hyperlink ref="Q108" r:id="rId273" xr:uid="{00000000-0004-0000-0100-000010010000}"/>
    <hyperlink ref="Q109" r:id="rId274" xr:uid="{00000000-0004-0000-0100-000011010000}"/>
    <hyperlink ref="Q110" r:id="rId275" xr:uid="{00000000-0004-0000-0100-000012010000}"/>
    <hyperlink ref="Q112" r:id="rId276" xr:uid="{00000000-0004-0000-0100-000013010000}"/>
    <hyperlink ref="Q113" r:id="rId277" xr:uid="{00000000-0004-0000-0100-000014010000}"/>
    <hyperlink ref="Q114" r:id="rId278" xr:uid="{00000000-0004-0000-0100-000015010000}"/>
    <hyperlink ref="Q115" r:id="rId279" xr:uid="{00000000-0004-0000-0100-000016010000}"/>
    <hyperlink ref="Q116" r:id="rId280" xr:uid="{00000000-0004-0000-0100-000017010000}"/>
    <hyperlink ref="Q117" r:id="rId281" xr:uid="{00000000-0004-0000-0100-000018010000}"/>
    <hyperlink ref="R8" r:id="rId282" xr:uid="{00000000-0004-0000-0100-000019010000}"/>
    <hyperlink ref="R9" r:id="rId283" xr:uid="{00000000-0004-0000-0100-00001A010000}"/>
    <hyperlink ref="R10" r:id="rId284" xr:uid="{00000000-0004-0000-0100-00001B010000}"/>
    <hyperlink ref="R11" r:id="rId285" xr:uid="{00000000-0004-0000-0100-00001C010000}"/>
    <hyperlink ref="R12" r:id="rId286" xr:uid="{00000000-0004-0000-0100-00001D010000}"/>
    <hyperlink ref="R13" r:id="rId287" xr:uid="{00000000-0004-0000-0100-00001E010000}"/>
    <hyperlink ref="R14" r:id="rId288" xr:uid="{00000000-0004-0000-0100-00001F010000}"/>
    <hyperlink ref="R15" r:id="rId289" xr:uid="{00000000-0004-0000-0100-000020010000}"/>
    <hyperlink ref="R16" r:id="rId290" xr:uid="{00000000-0004-0000-0100-000021010000}"/>
    <hyperlink ref="R17" r:id="rId291" xr:uid="{00000000-0004-0000-0100-000022010000}"/>
    <hyperlink ref="R18" r:id="rId292" xr:uid="{00000000-0004-0000-0100-000023010000}"/>
    <hyperlink ref="R19" r:id="rId293" xr:uid="{00000000-0004-0000-0100-000024010000}"/>
    <hyperlink ref="R20" r:id="rId294" xr:uid="{00000000-0004-0000-0100-000025010000}"/>
    <hyperlink ref="R21" r:id="rId295" xr:uid="{00000000-0004-0000-0100-000026010000}"/>
    <hyperlink ref="R22" r:id="rId296" xr:uid="{00000000-0004-0000-0100-000027010000}"/>
    <hyperlink ref="R23" r:id="rId297" xr:uid="{00000000-0004-0000-0100-000028010000}"/>
    <hyperlink ref="R24" r:id="rId298" xr:uid="{00000000-0004-0000-0100-000029010000}"/>
    <hyperlink ref="R25" r:id="rId299" xr:uid="{00000000-0004-0000-0100-00002A010000}"/>
    <hyperlink ref="R26" r:id="rId300" xr:uid="{00000000-0004-0000-0100-00002B010000}"/>
    <hyperlink ref="R27" r:id="rId301" xr:uid="{00000000-0004-0000-0100-00002C010000}"/>
    <hyperlink ref="R28" r:id="rId302" xr:uid="{00000000-0004-0000-0100-00002D010000}"/>
    <hyperlink ref="R29" r:id="rId303" xr:uid="{00000000-0004-0000-0100-00002E010000}"/>
    <hyperlink ref="R30" r:id="rId304" xr:uid="{00000000-0004-0000-0100-00002F010000}"/>
    <hyperlink ref="R31" r:id="rId305" xr:uid="{00000000-0004-0000-0100-000030010000}"/>
    <hyperlink ref="R32" r:id="rId306" xr:uid="{00000000-0004-0000-0100-000031010000}"/>
    <hyperlink ref="R33" r:id="rId307" xr:uid="{00000000-0004-0000-0100-000032010000}"/>
    <hyperlink ref="R34" r:id="rId308" xr:uid="{00000000-0004-0000-0100-000033010000}"/>
    <hyperlink ref="R35" r:id="rId309" xr:uid="{00000000-0004-0000-0100-000034010000}"/>
    <hyperlink ref="R36" r:id="rId310" xr:uid="{00000000-0004-0000-0100-000035010000}"/>
    <hyperlink ref="R37" r:id="rId311" xr:uid="{00000000-0004-0000-0100-000036010000}"/>
    <hyperlink ref="R38" r:id="rId312" xr:uid="{00000000-0004-0000-0100-000037010000}"/>
    <hyperlink ref="R39" r:id="rId313" xr:uid="{00000000-0004-0000-0100-000038010000}"/>
    <hyperlink ref="R40" r:id="rId314" xr:uid="{00000000-0004-0000-0100-000039010000}"/>
    <hyperlink ref="R41" r:id="rId315" xr:uid="{00000000-0004-0000-0100-00003A010000}"/>
    <hyperlink ref="R42" r:id="rId316" xr:uid="{00000000-0004-0000-0100-00003B010000}"/>
    <hyperlink ref="R43" r:id="rId317" xr:uid="{00000000-0004-0000-0100-00003C010000}"/>
    <hyperlink ref="R44" r:id="rId318" xr:uid="{00000000-0004-0000-0100-00003D010000}"/>
    <hyperlink ref="R45" r:id="rId319" xr:uid="{00000000-0004-0000-0100-00003E010000}"/>
    <hyperlink ref="R46" r:id="rId320" xr:uid="{00000000-0004-0000-0100-00003F010000}"/>
    <hyperlink ref="R47" r:id="rId321" xr:uid="{00000000-0004-0000-0100-000040010000}"/>
    <hyperlink ref="R48" r:id="rId322" xr:uid="{00000000-0004-0000-0100-000041010000}"/>
    <hyperlink ref="R49" r:id="rId323" xr:uid="{00000000-0004-0000-0100-000042010000}"/>
    <hyperlink ref="R50" r:id="rId324" xr:uid="{00000000-0004-0000-0100-000043010000}"/>
    <hyperlink ref="R51" r:id="rId325" xr:uid="{00000000-0004-0000-0100-000044010000}"/>
    <hyperlink ref="R52" r:id="rId326" xr:uid="{00000000-0004-0000-0100-000045010000}"/>
    <hyperlink ref="R53" r:id="rId327" xr:uid="{00000000-0004-0000-0100-000046010000}"/>
    <hyperlink ref="R54" r:id="rId328" xr:uid="{00000000-0004-0000-0100-000047010000}"/>
    <hyperlink ref="R55" r:id="rId329" xr:uid="{00000000-0004-0000-0100-000048010000}"/>
    <hyperlink ref="R56" r:id="rId330" xr:uid="{00000000-0004-0000-0100-000049010000}"/>
    <hyperlink ref="R57" r:id="rId331" xr:uid="{00000000-0004-0000-0100-00004A010000}"/>
    <hyperlink ref="R58" r:id="rId332" xr:uid="{00000000-0004-0000-0100-00004B010000}"/>
    <hyperlink ref="R59" r:id="rId333" xr:uid="{00000000-0004-0000-0100-00004C010000}"/>
    <hyperlink ref="R60" r:id="rId334" xr:uid="{00000000-0004-0000-0100-00004D010000}"/>
    <hyperlink ref="R61" r:id="rId335" xr:uid="{00000000-0004-0000-0100-00004E010000}"/>
    <hyperlink ref="R62" r:id="rId336" xr:uid="{00000000-0004-0000-0100-00004F010000}"/>
    <hyperlink ref="R63" r:id="rId337" xr:uid="{00000000-0004-0000-0100-000050010000}"/>
    <hyperlink ref="R64" r:id="rId338" xr:uid="{00000000-0004-0000-0100-000051010000}"/>
    <hyperlink ref="R65" r:id="rId339" xr:uid="{00000000-0004-0000-0100-000052010000}"/>
    <hyperlink ref="R66" r:id="rId340" xr:uid="{00000000-0004-0000-0100-000053010000}"/>
    <hyperlink ref="R67" r:id="rId341" xr:uid="{00000000-0004-0000-0100-000054010000}"/>
    <hyperlink ref="R68" r:id="rId342" xr:uid="{00000000-0004-0000-0100-000055010000}"/>
    <hyperlink ref="R69" r:id="rId343" xr:uid="{00000000-0004-0000-0100-000056010000}"/>
    <hyperlink ref="R70" r:id="rId344" xr:uid="{00000000-0004-0000-0100-000057010000}"/>
    <hyperlink ref="R71" r:id="rId345" xr:uid="{00000000-0004-0000-0100-000058010000}"/>
    <hyperlink ref="R72" r:id="rId346" xr:uid="{00000000-0004-0000-0100-000059010000}"/>
    <hyperlink ref="R73" r:id="rId347" xr:uid="{00000000-0004-0000-0100-00005A010000}"/>
    <hyperlink ref="R74" r:id="rId348" xr:uid="{00000000-0004-0000-0100-00005B010000}"/>
    <hyperlink ref="R75" r:id="rId349" xr:uid="{00000000-0004-0000-0100-00005C010000}"/>
    <hyperlink ref="R76" r:id="rId350" xr:uid="{00000000-0004-0000-0100-00005D010000}"/>
    <hyperlink ref="R77" r:id="rId351" xr:uid="{00000000-0004-0000-0100-00005E010000}"/>
    <hyperlink ref="R78" r:id="rId352" xr:uid="{00000000-0004-0000-0100-00005F010000}"/>
    <hyperlink ref="R79" r:id="rId353" xr:uid="{00000000-0004-0000-0100-000060010000}"/>
    <hyperlink ref="R80" r:id="rId354" xr:uid="{00000000-0004-0000-0100-000061010000}"/>
    <hyperlink ref="R81" r:id="rId355" xr:uid="{00000000-0004-0000-0100-000062010000}"/>
    <hyperlink ref="R82" r:id="rId356" xr:uid="{00000000-0004-0000-0100-000063010000}"/>
    <hyperlink ref="R83" r:id="rId357" xr:uid="{00000000-0004-0000-0100-000064010000}"/>
    <hyperlink ref="R84" r:id="rId358" xr:uid="{00000000-0004-0000-0100-000065010000}"/>
    <hyperlink ref="R85" r:id="rId359" xr:uid="{00000000-0004-0000-0100-000066010000}"/>
    <hyperlink ref="R86" r:id="rId360" xr:uid="{00000000-0004-0000-0100-000067010000}"/>
    <hyperlink ref="R87" r:id="rId361" xr:uid="{00000000-0004-0000-0100-000068010000}"/>
    <hyperlink ref="R88" r:id="rId362" xr:uid="{00000000-0004-0000-0100-000069010000}"/>
    <hyperlink ref="R89" r:id="rId363" xr:uid="{00000000-0004-0000-0100-00006A010000}"/>
    <hyperlink ref="R92" r:id="rId364" xr:uid="{00000000-0004-0000-0100-00006B010000}"/>
    <hyperlink ref="R97" r:id="rId365" xr:uid="{00000000-0004-0000-0100-00006C010000}"/>
    <hyperlink ref="R98" r:id="rId366" xr:uid="{00000000-0004-0000-0100-00006D010000}"/>
    <hyperlink ref="R99" r:id="rId367" xr:uid="{00000000-0004-0000-0100-00006E010000}"/>
    <hyperlink ref="R100" r:id="rId368" xr:uid="{00000000-0004-0000-0100-00006F010000}"/>
    <hyperlink ref="R101" r:id="rId369" xr:uid="{00000000-0004-0000-0100-000070010000}"/>
    <hyperlink ref="R102" r:id="rId370" xr:uid="{00000000-0004-0000-0100-000071010000}"/>
    <hyperlink ref="R103" r:id="rId371" xr:uid="{00000000-0004-0000-0100-000072010000}"/>
    <hyperlink ref="R106" r:id="rId372" xr:uid="{00000000-0004-0000-0100-000073010000}"/>
    <hyperlink ref="R107" r:id="rId373" xr:uid="{00000000-0004-0000-0100-000074010000}"/>
    <hyperlink ref="R108" r:id="rId374" xr:uid="{00000000-0004-0000-0100-000075010000}"/>
    <hyperlink ref="R109" r:id="rId375" xr:uid="{00000000-0004-0000-0100-000076010000}"/>
    <hyperlink ref="R110" r:id="rId376" xr:uid="{00000000-0004-0000-0100-000077010000}"/>
    <hyperlink ref="R112" r:id="rId377" xr:uid="{00000000-0004-0000-0100-000078010000}"/>
    <hyperlink ref="R113" r:id="rId378" xr:uid="{00000000-0004-0000-0100-000079010000}"/>
    <hyperlink ref="R114" r:id="rId379" xr:uid="{00000000-0004-0000-0100-00007A010000}"/>
    <hyperlink ref="BG8" r:id="rId380" xr:uid="{00000000-0004-0000-0100-00007B010000}"/>
    <hyperlink ref="BG9" r:id="rId381" xr:uid="{00000000-0004-0000-0100-00007C010000}"/>
    <hyperlink ref="BG10" r:id="rId382" xr:uid="{00000000-0004-0000-0100-00007D010000}"/>
    <hyperlink ref="BG11" r:id="rId383" xr:uid="{00000000-0004-0000-0100-00007E010000}"/>
    <hyperlink ref="BG12" r:id="rId384" xr:uid="{00000000-0004-0000-0100-00007F010000}"/>
    <hyperlink ref="BG13" r:id="rId385" xr:uid="{00000000-0004-0000-0100-000080010000}"/>
    <hyperlink ref="BG14" r:id="rId386" xr:uid="{00000000-0004-0000-0100-000081010000}"/>
    <hyperlink ref="BG15" r:id="rId387" xr:uid="{00000000-0004-0000-0100-000082010000}"/>
    <hyperlink ref="BG16" r:id="rId388" xr:uid="{00000000-0004-0000-0100-000083010000}"/>
    <hyperlink ref="BG17" r:id="rId389" xr:uid="{00000000-0004-0000-0100-000084010000}"/>
    <hyperlink ref="BG18" r:id="rId390" xr:uid="{00000000-0004-0000-0100-000085010000}"/>
    <hyperlink ref="BG19" r:id="rId391" xr:uid="{00000000-0004-0000-0100-000086010000}"/>
    <hyperlink ref="BG20" r:id="rId392" xr:uid="{00000000-0004-0000-0100-000087010000}"/>
    <hyperlink ref="BG21" r:id="rId393" xr:uid="{00000000-0004-0000-0100-000088010000}"/>
    <hyperlink ref="BG22" r:id="rId394" xr:uid="{00000000-0004-0000-0100-000089010000}"/>
    <hyperlink ref="BG23" r:id="rId395" xr:uid="{00000000-0004-0000-0100-00008A010000}"/>
    <hyperlink ref="BG24" r:id="rId396" xr:uid="{00000000-0004-0000-0100-00008B010000}"/>
    <hyperlink ref="BG25" r:id="rId397" xr:uid="{00000000-0004-0000-0100-00008C010000}"/>
    <hyperlink ref="BG26" r:id="rId398" xr:uid="{00000000-0004-0000-0100-00008D010000}"/>
    <hyperlink ref="BG27" r:id="rId399" xr:uid="{00000000-0004-0000-0100-00008E010000}"/>
    <hyperlink ref="BG28" r:id="rId400" xr:uid="{00000000-0004-0000-0100-00008F010000}"/>
    <hyperlink ref="BG29" r:id="rId401" xr:uid="{00000000-0004-0000-0100-000090010000}"/>
    <hyperlink ref="BG30" r:id="rId402" xr:uid="{00000000-0004-0000-0100-000091010000}"/>
    <hyperlink ref="BG31" r:id="rId403" xr:uid="{00000000-0004-0000-0100-000092010000}"/>
    <hyperlink ref="BG32" r:id="rId404" xr:uid="{00000000-0004-0000-0100-000093010000}"/>
    <hyperlink ref="BG33" r:id="rId405" xr:uid="{00000000-0004-0000-0100-000094010000}"/>
    <hyperlink ref="BG34" r:id="rId406" xr:uid="{00000000-0004-0000-0100-000095010000}"/>
    <hyperlink ref="BG35" r:id="rId407" xr:uid="{00000000-0004-0000-0100-000096010000}"/>
    <hyperlink ref="BG36" r:id="rId408" xr:uid="{00000000-0004-0000-0100-000097010000}"/>
    <hyperlink ref="BG37" r:id="rId409" xr:uid="{00000000-0004-0000-0100-000098010000}"/>
    <hyperlink ref="BG38" r:id="rId410" xr:uid="{00000000-0004-0000-0100-000099010000}"/>
    <hyperlink ref="BG39" r:id="rId411" xr:uid="{00000000-0004-0000-0100-00009A010000}"/>
    <hyperlink ref="BG40" r:id="rId412" xr:uid="{00000000-0004-0000-0100-00009B010000}"/>
    <hyperlink ref="BG41" r:id="rId413" xr:uid="{00000000-0004-0000-0100-00009C010000}"/>
    <hyperlink ref="BG42" r:id="rId414" xr:uid="{00000000-0004-0000-0100-00009D010000}"/>
    <hyperlink ref="BG43" r:id="rId415" xr:uid="{00000000-0004-0000-0100-00009E010000}"/>
    <hyperlink ref="BG44" r:id="rId416" xr:uid="{00000000-0004-0000-0100-00009F010000}"/>
    <hyperlink ref="BG45" r:id="rId417" xr:uid="{00000000-0004-0000-0100-0000A0010000}"/>
    <hyperlink ref="BG46" r:id="rId418" xr:uid="{00000000-0004-0000-0100-0000A1010000}"/>
    <hyperlink ref="BG47" r:id="rId419" xr:uid="{00000000-0004-0000-0100-0000A2010000}"/>
    <hyperlink ref="BG48" r:id="rId420" xr:uid="{00000000-0004-0000-0100-0000A3010000}"/>
    <hyperlink ref="BG49" r:id="rId421" xr:uid="{00000000-0004-0000-0100-0000A4010000}"/>
    <hyperlink ref="BG50" r:id="rId422" xr:uid="{00000000-0004-0000-0100-0000A5010000}"/>
    <hyperlink ref="BG51" r:id="rId423" xr:uid="{00000000-0004-0000-0100-0000A6010000}"/>
    <hyperlink ref="BG52" r:id="rId424" xr:uid="{00000000-0004-0000-0100-0000A7010000}"/>
    <hyperlink ref="BG53" r:id="rId425" xr:uid="{00000000-0004-0000-0100-0000A8010000}"/>
    <hyperlink ref="BG54" r:id="rId426" xr:uid="{00000000-0004-0000-0100-0000A9010000}"/>
    <hyperlink ref="BG55" r:id="rId427" xr:uid="{00000000-0004-0000-0100-0000AA010000}"/>
    <hyperlink ref="BG56" r:id="rId428" xr:uid="{00000000-0004-0000-0100-0000AB010000}"/>
    <hyperlink ref="BG57" r:id="rId429" xr:uid="{00000000-0004-0000-0100-0000AC010000}"/>
    <hyperlink ref="BG58" r:id="rId430" xr:uid="{00000000-0004-0000-0100-0000AD010000}"/>
    <hyperlink ref="BG59" r:id="rId431" xr:uid="{00000000-0004-0000-0100-0000AE010000}"/>
    <hyperlink ref="BG60" r:id="rId432" xr:uid="{00000000-0004-0000-0100-0000AF010000}"/>
    <hyperlink ref="BG61" r:id="rId433" xr:uid="{00000000-0004-0000-0100-0000B0010000}"/>
    <hyperlink ref="BG62" r:id="rId434" xr:uid="{00000000-0004-0000-0100-0000B1010000}"/>
    <hyperlink ref="BG63" r:id="rId435" xr:uid="{00000000-0004-0000-0100-0000B2010000}"/>
    <hyperlink ref="BG64" r:id="rId436" xr:uid="{00000000-0004-0000-0100-0000B3010000}"/>
    <hyperlink ref="BG65" r:id="rId437" xr:uid="{00000000-0004-0000-0100-0000B4010000}"/>
    <hyperlink ref="BG66" r:id="rId438" xr:uid="{00000000-0004-0000-0100-0000B5010000}"/>
    <hyperlink ref="BG67" r:id="rId439" xr:uid="{00000000-0004-0000-0100-0000B6010000}"/>
    <hyperlink ref="BG68" r:id="rId440" xr:uid="{00000000-0004-0000-0100-0000B7010000}"/>
    <hyperlink ref="BG69" r:id="rId441" xr:uid="{00000000-0004-0000-0100-0000B8010000}"/>
    <hyperlink ref="BG70" r:id="rId442" xr:uid="{00000000-0004-0000-0100-0000B9010000}"/>
    <hyperlink ref="BG71" r:id="rId443" xr:uid="{00000000-0004-0000-0100-0000BA010000}"/>
    <hyperlink ref="BG72" r:id="rId444" xr:uid="{00000000-0004-0000-0100-0000BB010000}"/>
    <hyperlink ref="BG73" r:id="rId445" xr:uid="{00000000-0004-0000-0100-0000BC010000}"/>
    <hyperlink ref="BG74" r:id="rId446" xr:uid="{00000000-0004-0000-0100-0000BD010000}"/>
    <hyperlink ref="BG75" r:id="rId447" xr:uid="{00000000-0004-0000-0100-0000BE010000}"/>
    <hyperlink ref="BG76" r:id="rId448" xr:uid="{00000000-0004-0000-0100-0000BF010000}"/>
    <hyperlink ref="BG77" r:id="rId449" xr:uid="{00000000-0004-0000-0100-0000C0010000}"/>
    <hyperlink ref="BG78" r:id="rId450" xr:uid="{00000000-0004-0000-0100-0000C1010000}"/>
    <hyperlink ref="BG81" r:id="rId451" xr:uid="{00000000-0004-0000-0100-0000C2010000}"/>
    <hyperlink ref="BG82" r:id="rId452" xr:uid="{00000000-0004-0000-0100-0000C3010000}"/>
    <hyperlink ref="BG83" r:id="rId453" xr:uid="{00000000-0004-0000-0100-0000C4010000}"/>
    <hyperlink ref="BG84" r:id="rId454" xr:uid="{00000000-0004-0000-0100-0000C5010000}"/>
    <hyperlink ref="BG85" r:id="rId455" xr:uid="{00000000-0004-0000-0100-0000C6010000}"/>
    <hyperlink ref="BG86" r:id="rId456" xr:uid="{00000000-0004-0000-0100-0000C7010000}"/>
    <hyperlink ref="BG88" r:id="rId457" xr:uid="{00000000-0004-0000-0100-0000C8010000}"/>
    <hyperlink ref="BG89" r:id="rId458" xr:uid="{00000000-0004-0000-0100-0000C9010000}"/>
    <hyperlink ref="BG92" r:id="rId459" xr:uid="{00000000-0004-0000-0100-0000CA010000}"/>
    <hyperlink ref="BG97" r:id="rId460" xr:uid="{00000000-0004-0000-0100-0000CB010000}"/>
    <hyperlink ref="BG98" r:id="rId461" xr:uid="{00000000-0004-0000-0100-0000CC010000}"/>
    <hyperlink ref="BG99" r:id="rId462" xr:uid="{00000000-0004-0000-0100-0000CD010000}"/>
    <hyperlink ref="BG100" r:id="rId463" xr:uid="{00000000-0004-0000-0100-0000CE010000}"/>
    <hyperlink ref="BG101" r:id="rId464" xr:uid="{00000000-0004-0000-0100-0000CF010000}"/>
    <hyperlink ref="BG102" r:id="rId465" xr:uid="{00000000-0004-0000-0100-0000D0010000}"/>
    <hyperlink ref="BG103" r:id="rId466" xr:uid="{00000000-0004-0000-0100-0000D1010000}"/>
    <hyperlink ref="BG106" r:id="rId467" xr:uid="{00000000-0004-0000-0100-0000D2010000}"/>
    <hyperlink ref="BG107" r:id="rId468" xr:uid="{00000000-0004-0000-0100-0000D3010000}"/>
    <hyperlink ref="BG108" r:id="rId469" xr:uid="{00000000-0004-0000-0100-0000D4010000}"/>
    <hyperlink ref="BG109" r:id="rId470" xr:uid="{00000000-0004-0000-0100-0000D5010000}"/>
    <hyperlink ref="BG110" r:id="rId471" xr:uid="{00000000-0004-0000-0100-0000D6010000}"/>
    <hyperlink ref="BG112" r:id="rId472" xr:uid="{00000000-0004-0000-0100-0000D7010000}"/>
    <hyperlink ref="BG113" r:id="rId473" xr:uid="{00000000-0004-0000-0100-0000D8010000}"/>
    <hyperlink ref="BG114" r:id="rId474" xr:uid="{00000000-0004-0000-0100-0000D9010000}"/>
    <hyperlink ref="BG91" r:id="rId475" xr:uid="{00000000-0004-0000-0100-0000DA010000}"/>
    <hyperlink ref="BG96" r:id="rId476" xr:uid="{00000000-0004-0000-0100-0000DB010000}"/>
    <hyperlink ref="BG104" r:id="rId477" xr:uid="{00000000-0004-0000-0100-0000DC010000}"/>
    <hyperlink ref="BG105" r:id="rId478" xr:uid="{00000000-0004-0000-0100-0000DD010000}"/>
    <hyperlink ref="BG115" r:id="rId479" xr:uid="{00000000-0004-0000-0100-0000DE010000}"/>
    <hyperlink ref="BG116" r:id="rId480" xr:uid="{00000000-0004-0000-0100-0000DF010000}"/>
    <hyperlink ref="BU8" r:id="rId481" xr:uid="{00000000-0004-0000-0100-0000E0010000}"/>
    <hyperlink ref="BU9" r:id="rId482" xr:uid="{00000000-0004-0000-0100-0000E1010000}"/>
    <hyperlink ref="BU10" r:id="rId483" xr:uid="{00000000-0004-0000-0100-0000E2010000}"/>
    <hyperlink ref="BU11" r:id="rId484" xr:uid="{00000000-0004-0000-0100-0000E3010000}"/>
    <hyperlink ref="BU12" r:id="rId485" xr:uid="{00000000-0004-0000-0100-0000E4010000}"/>
    <hyperlink ref="BU13" r:id="rId486" xr:uid="{00000000-0004-0000-0100-0000E5010000}"/>
    <hyperlink ref="BU14" r:id="rId487" xr:uid="{00000000-0004-0000-0100-0000E6010000}"/>
    <hyperlink ref="BU15" r:id="rId488" xr:uid="{00000000-0004-0000-0100-0000E7010000}"/>
    <hyperlink ref="BU16" r:id="rId489" xr:uid="{00000000-0004-0000-0100-0000E8010000}"/>
    <hyperlink ref="BU17" r:id="rId490" xr:uid="{00000000-0004-0000-0100-0000E9010000}"/>
    <hyperlink ref="BU18" r:id="rId491" xr:uid="{00000000-0004-0000-0100-0000EA010000}"/>
    <hyperlink ref="BU19" r:id="rId492" xr:uid="{00000000-0004-0000-0100-0000EB010000}"/>
    <hyperlink ref="BU20" r:id="rId493" xr:uid="{00000000-0004-0000-0100-0000EC010000}"/>
    <hyperlink ref="BU21" r:id="rId494" xr:uid="{00000000-0004-0000-0100-0000ED010000}"/>
    <hyperlink ref="BU22" r:id="rId495" xr:uid="{00000000-0004-0000-0100-0000EE010000}"/>
    <hyperlink ref="BU23" r:id="rId496" xr:uid="{00000000-0004-0000-0100-0000EF010000}"/>
    <hyperlink ref="BU24" r:id="rId497" xr:uid="{00000000-0004-0000-0100-0000F0010000}"/>
    <hyperlink ref="BU25" r:id="rId498" xr:uid="{00000000-0004-0000-0100-0000F1010000}"/>
    <hyperlink ref="BU26" r:id="rId499" xr:uid="{00000000-0004-0000-0100-0000F2010000}"/>
    <hyperlink ref="BU27" r:id="rId500" xr:uid="{00000000-0004-0000-0100-0000F3010000}"/>
    <hyperlink ref="BU28" r:id="rId501" xr:uid="{00000000-0004-0000-0100-0000F4010000}"/>
    <hyperlink ref="BU29" r:id="rId502" xr:uid="{00000000-0004-0000-0100-0000F5010000}"/>
    <hyperlink ref="BU30" r:id="rId503" xr:uid="{00000000-0004-0000-0100-0000F6010000}"/>
    <hyperlink ref="BU31" r:id="rId504" xr:uid="{00000000-0004-0000-0100-0000F7010000}"/>
    <hyperlink ref="BU32" r:id="rId505" xr:uid="{00000000-0004-0000-0100-0000F8010000}"/>
    <hyperlink ref="BU33" r:id="rId506" xr:uid="{00000000-0004-0000-0100-0000F9010000}"/>
    <hyperlink ref="BU34" r:id="rId507" xr:uid="{00000000-0004-0000-0100-0000FA010000}"/>
    <hyperlink ref="BU35" r:id="rId508" xr:uid="{00000000-0004-0000-0100-0000FB010000}"/>
    <hyperlink ref="BU36" r:id="rId509" xr:uid="{00000000-0004-0000-0100-0000FC010000}"/>
    <hyperlink ref="BU37" r:id="rId510" xr:uid="{00000000-0004-0000-0100-0000FD010000}"/>
    <hyperlink ref="BU38" r:id="rId511" xr:uid="{00000000-0004-0000-0100-0000FE010000}"/>
    <hyperlink ref="BU39" r:id="rId512" xr:uid="{00000000-0004-0000-0100-0000FF010000}"/>
    <hyperlink ref="BU40" r:id="rId513" xr:uid="{00000000-0004-0000-0100-000000020000}"/>
    <hyperlink ref="BU41" r:id="rId514" xr:uid="{00000000-0004-0000-0100-000001020000}"/>
    <hyperlink ref="BU42" r:id="rId515" xr:uid="{00000000-0004-0000-0100-000002020000}"/>
    <hyperlink ref="BU43" r:id="rId516" xr:uid="{00000000-0004-0000-0100-000003020000}"/>
    <hyperlink ref="BU44" r:id="rId517" xr:uid="{00000000-0004-0000-0100-000004020000}"/>
    <hyperlink ref="BU45" r:id="rId518" xr:uid="{00000000-0004-0000-0100-000005020000}"/>
    <hyperlink ref="BU46" r:id="rId519" xr:uid="{00000000-0004-0000-0100-000006020000}"/>
    <hyperlink ref="BU47" r:id="rId520" xr:uid="{00000000-0004-0000-0100-000007020000}"/>
    <hyperlink ref="BU48" r:id="rId521" xr:uid="{00000000-0004-0000-0100-000008020000}"/>
    <hyperlink ref="BU49" r:id="rId522" xr:uid="{00000000-0004-0000-0100-000009020000}"/>
    <hyperlink ref="BU50" r:id="rId523" xr:uid="{00000000-0004-0000-0100-00000A020000}"/>
    <hyperlink ref="BU51" r:id="rId524" xr:uid="{00000000-0004-0000-0100-00000B020000}"/>
    <hyperlink ref="BU52" r:id="rId525" xr:uid="{00000000-0004-0000-0100-00000C020000}"/>
    <hyperlink ref="BU53" r:id="rId526" xr:uid="{00000000-0004-0000-0100-00000D020000}"/>
    <hyperlink ref="BU54" r:id="rId527" xr:uid="{00000000-0004-0000-0100-00000E020000}"/>
    <hyperlink ref="BU55" r:id="rId528" xr:uid="{00000000-0004-0000-0100-00000F020000}"/>
    <hyperlink ref="BU56" r:id="rId529" xr:uid="{00000000-0004-0000-0100-000010020000}"/>
    <hyperlink ref="BU57" r:id="rId530" xr:uid="{00000000-0004-0000-0100-000011020000}"/>
    <hyperlink ref="BU58" r:id="rId531" xr:uid="{00000000-0004-0000-0100-000012020000}"/>
    <hyperlink ref="BU59" r:id="rId532" xr:uid="{00000000-0004-0000-0100-000013020000}"/>
    <hyperlink ref="BU60" r:id="rId533" xr:uid="{00000000-0004-0000-0100-000014020000}"/>
    <hyperlink ref="BU61" r:id="rId534" xr:uid="{00000000-0004-0000-0100-000015020000}"/>
    <hyperlink ref="BU62" r:id="rId535" xr:uid="{00000000-0004-0000-0100-000016020000}"/>
    <hyperlink ref="BU63" r:id="rId536" xr:uid="{00000000-0004-0000-0100-000017020000}"/>
    <hyperlink ref="BU64" r:id="rId537" xr:uid="{00000000-0004-0000-0100-000018020000}"/>
    <hyperlink ref="BU65" r:id="rId538" xr:uid="{00000000-0004-0000-0100-000019020000}"/>
    <hyperlink ref="BU66" r:id="rId539" xr:uid="{00000000-0004-0000-0100-00001A020000}"/>
    <hyperlink ref="BU67" r:id="rId540" xr:uid="{00000000-0004-0000-0100-00001B020000}"/>
    <hyperlink ref="BU68" r:id="rId541" xr:uid="{00000000-0004-0000-0100-00001C020000}"/>
    <hyperlink ref="BU69" r:id="rId542" xr:uid="{00000000-0004-0000-0100-00001D020000}"/>
    <hyperlink ref="BU70" r:id="rId543" xr:uid="{00000000-0004-0000-0100-00001E020000}"/>
    <hyperlink ref="BU71" r:id="rId544" xr:uid="{00000000-0004-0000-0100-00001F020000}"/>
    <hyperlink ref="BU72" r:id="rId545" xr:uid="{00000000-0004-0000-0100-000020020000}"/>
    <hyperlink ref="BU73" r:id="rId546" xr:uid="{00000000-0004-0000-0100-000021020000}"/>
    <hyperlink ref="BU74" r:id="rId547" xr:uid="{00000000-0004-0000-0100-000022020000}"/>
    <hyperlink ref="BU75" r:id="rId548" xr:uid="{00000000-0004-0000-0100-000023020000}"/>
    <hyperlink ref="BU76" r:id="rId549" xr:uid="{00000000-0004-0000-0100-000024020000}"/>
    <hyperlink ref="BU77" r:id="rId550" xr:uid="{00000000-0004-0000-0100-000025020000}"/>
    <hyperlink ref="BU78" r:id="rId551" xr:uid="{00000000-0004-0000-0100-000026020000}"/>
    <hyperlink ref="BU81" r:id="rId552" xr:uid="{00000000-0004-0000-0100-000027020000}"/>
    <hyperlink ref="BU82" r:id="rId553" xr:uid="{00000000-0004-0000-0100-000028020000}"/>
    <hyperlink ref="BU83" r:id="rId554" xr:uid="{00000000-0004-0000-0100-000029020000}"/>
    <hyperlink ref="BU84" r:id="rId555" xr:uid="{00000000-0004-0000-0100-00002A020000}"/>
    <hyperlink ref="BU85" r:id="rId556" xr:uid="{00000000-0004-0000-0100-00002B020000}"/>
    <hyperlink ref="BU86" r:id="rId557" xr:uid="{00000000-0004-0000-0100-00002C020000}"/>
    <hyperlink ref="BU88" r:id="rId558" xr:uid="{00000000-0004-0000-0100-00002D020000}"/>
    <hyperlink ref="BU89" r:id="rId559" xr:uid="{00000000-0004-0000-0100-00002E020000}"/>
    <hyperlink ref="BU92" r:id="rId560" xr:uid="{00000000-0004-0000-0100-00002F020000}"/>
    <hyperlink ref="BU97" r:id="rId561" xr:uid="{00000000-0004-0000-0100-000030020000}"/>
    <hyperlink ref="BU98" r:id="rId562" xr:uid="{00000000-0004-0000-0100-000031020000}"/>
    <hyperlink ref="BU99" r:id="rId563" xr:uid="{00000000-0004-0000-0100-000032020000}"/>
    <hyperlink ref="BU100" r:id="rId564" xr:uid="{00000000-0004-0000-0100-000033020000}"/>
    <hyperlink ref="BU101" r:id="rId565" xr:uid="{00000000-0004-0000-0100-000034020000}"/>
    <hyperlink ref="BU102" r:id="rId566" xr:uid="{00000000-0004-0000-0100-000035020000}"/>
    <hyperlink ref="BU103" r:id="rId567" xr:uid="{00000000-0004-0000-0100-000036020000}"/>
    <hyperlink ref="BU106" r:id="rId568" xr:uid="{00000000-0004-0000-0100-000037020000}"/>
    <hyperlink ref="BU107" r:id="rId569" xr:uid="{00000000-0004-0000-0100-000038020000}"/>
    <hyperlink ref="BU108" r:id="rId570" xr:uid="{00000000-0004-0000-0100-000039020000}"/>
    <hyperlink ref="BU109" r:id="rId571" xr:uid="{00000000-0004-0000-0100-00003A020000}"/>
    <hyperlink ref="BU110" r:id="rId572" xr:uid="{00000000-0004-0000-0100-00003B020000}"/>
    <hyperlink ref="BU112" r:id="rId573" xr:uid="{00000000-0004-0000-0100-00003C020000}"/>
    <hyperlink ref="BU113" r:id="rId574" xr:uid="{00000000-0004-0000-0100-00003D020000}"/>
    <hyperlink ref="BV8" r:id="rId575" xr:uid="{00000000-0004-0000-0100-00003E020000}"/>
    <hyperlink ref="BV9" r:id="rId576" xr:uid="{00000000-0004-0000-0100-00003F020000}"/>
    <hyperlink ref="BV10" r:id="rId577" xr:uid="{00000000-0004-0000-0100-000040020000}"/>
    <hyperlink ref="BV11" r:id="rId578" xr:uid="{00000000-0004-0000-0100-000041020000}"/>
    <hyperlink ref="BV12" r:id="rId579" xr:uid="{00000000-0004-0000-0100-000042020000}"/>
    <hyperlink ref="BV13" r:id="rId580" xr:uid="{00000000-0004-0000-0100-000043020000}"/>
    <hyperlink ref="BV14" r:id="rId581" xr:uid="{00000000-0004-0000-0100-000044020000}"/>
    <hyperlink ref="BV15" r:id="rId582" xr:uid="{00000000-0004-0000-0100-000045020000}"/>
    <hyperlink ref="BV16" r:id="rId583" xr:uid="{00000000-0004-0000-0100-000046020000}"/>
    <hyperlink ref="BV17" r:id="rId584" xr:uid="{00000000-0004-0000-0100-000047020000}"/>
    <hyperlink ref="BV18" r:id="rId585" xr:uid="{00000000-0004-0000-0100-000048020000}"/>
    <hyperlink ref="BV19" r:id="rId586" xr:uid="{00000000-0004-0000-0100-000049020000}"/>
    <hyperlink ref="BV20" r:id="rId587" xr:uid="{00000000-0004-0000-0100-00004A020000}"/>
    <hyperlink ref="BV21" r:id="rId588" xr:uid="{00000000-0004-0000-0100-00004B020000}"/>
    <hyperlink ref="BV22" r:id="rId589" xr:uid="{00000000-0004-0000-0100-00004C020000}"/>
    <hyperlink ref="BV23" r:id="rId590" xr:uid="{00000000-0004-0000-0100-00004D020000}"/>
    <hyperlink ref="BV24" r:id="rId591" xr:uid="{00000000-0004-0000-0100-00004E020000}"/>
    <hyperlink ref="BV25" r:id="rId592" xr:uid="{00000000-0004-0000-0100-00004F020000}"/>
    <hyperlink ref="BV26" r:id="rId593" xr:uid="{00000000-0004-0000-0100-000050020000}"/>
    <hyperlink ref="BV27" r:id="rId594" xr:uid="{00000000-0004-0000-0100-000051020000}"/>
    <hyperlink ref="BV28" r:id="rId595" xr:uid="{00000000-0004-0000-0100-000052020000}"/>
    <hyperlink ref="BV29" r:id="rId596" xr:uid="{00000000-0004-0000-0100-000053020000}"/>
    <hyperlink ref="BV30" r:id="rId597" xr:uid="{00000000-0004-0000-0100-000054020000}"/>
    <hyperlink ref="BV31" r:id="rId598" xr:uid="{00000000-0004-0000-0100-000055020000}"/>
    <hyperlink ref="BV32" r:id="rId599" xr:uid="{00000000-0004-0000-0100-000056020000}"/>
    <hyperlink ref="BV33" r:id="rId600" xr:uid="{00000000-0004-0000-0100-000057020000}"/>
    <hyperlink ref="BV34" r:id="rId601" xr:uid="{00000000-0004-0000-0100-000058020000}"/>
    <hyperlink ref="BV35" r:id="rId602" xr:uid="{00000000-0004-0000-0100-000059020000}"/>
    <hyperlink ref="BV36" r:id="rId603" xr:uid="{00000000-0004-0000-0100-00005A020000}"/>
    <hyperlink ref="BV37" r:id="rId604" xr:uid="{00000000-0004-0000-0100-00005B020000}"/>
    <hyperlink ref="BV38" r:id="rId605" xr:uid="{00000000-0004-0000-0100-00005C020000}"/>
    <hyperlink ref="BV39" r:id="rId606" xr:uid="{00000000-0004-0000-0100-00005D020000}"/>
    <hyperlink ref="BV40" r:id="rId607" xr:uid="{00000000-0004-0000-0100-00005E020000}"/>
    <hyperlink ref="BV41" r:id="rId608" xr:uid="{00000000-0004-0000-0100-00005F020000}"/>
    <hyperlink ref="BV42" r:id="rId609" xr:uid="{00000000-0004-0000-0100-000060020000}"/>
    <hyperlink ref="BV43" r:id="rId610" xr:uid="{00000000-0004-0000-0100-000061020000}"/>
    <hyperlink ref="BV44" r:id="rId611" xr:uid="{00000000-0004-0000-0100-000062020000}"/>
    <hyperlink ref="BV45" r:id="rId612" xr:uid="{00000000-0004-0000-0100-000063020000}"/>
    <hyperlink ref="BV46" r:id="rId613" xr:uid="{00000000-0004-0000-0100-000064020000}"/>
    <hyperlink ref="BV47" r:id="rId614" xr:uid="{00000000-0004-0000-0100-000065020000}"/>
    <hyperlink ref="BV48" r:id="rId615" xr:uid="{00000000-0004-0000-0100-000066020000}"/>
    <hyperlink ref="BV49" r:id="rId616" xr:uid="{00000000-0004-0000-0100-000067020000}"/>
    <hyperlink ref="BV50" r:id="rId617" xr:uid="{00000000-0004-0000-0100-000068020000}"/>
    <hyperlink ref="BV51" r:id="rId618" xr:uid="{00000000-0004-0000-0100-000069020000}"/>
    <hyperlink ref="BV52" r:id="rId619" xr:uid="{00000000-0004-0000-0100-00006A020000}"/>
    <hyperlink ref="BV53" r:id="rId620" xr:uid="{00000000-0004-0000-0100-00006B020000}"/>
    <hyperlink ref="BV54" r:id="rId621" xr:uid="{00000000-0004-0000-0100-00006C020000}"/>
    <hyperlink ref="BV55" r:id="rId622" xr:uid="{00000000-0004-0000-0100-00006D020000}"/>
    <hyperlink ref="BV56" r:id="rId623" xr:uid="{00000000-0004-0000-0100-00006E020000}"/>
    <hyperlink ref="BV57" r:id="rId624" xr:uid="{00000000-0004-0000-0100-00006F020000}"/>
    <hyperlink ref="BV58" r:id="rId625" xr:uid="{00000000-0004-0000-0100-000070020000}"/>
    <hyperlink ref="BV59" r:id="rId626" xr:uid="{00000000-0004-0000-0100-000071020000}"/>
    <hyperlink ref="BV60" r:id="rId627" xr:uid="{00000000-0004-0000-0100-000072020000}"/>
    <hyperlink ref="BV61" r:id="rId628" xr:uid="{00000000-0004-0000-0100-000073020000}"/>
    <hyperlink ref="BV62" r:id="rId629" xr:uid="{00000000-0004-0000-0100-000074020000}"/>
    <hyperlink ref="BV63" r:id="rId630" xr:uid="{00000000-0004-0000-0100-000075020000}"/>
    <hyperlink ref="BV64" r:id="rId631" xr:uid="{00000000-0004-0000-0100-000076020000}"/>
    <hyperlink ref="BV65" r:id="rId632" xr:uid="{00000000-0004-0000-0100-000077020000}"/>
    <hyperlink ref="BV66" r:id="rId633" xr:uid="{00000000-0004-0000-0100-000078020000}"/>
    <hyperlink ref="BV67" r:id="rId634" xr:uid="{00000000-0004-0000-0100-000079020000}"/>
    <hyperlink ref="BV68" r:id="rId635" xr:uid="{00000000-0004-0000-0100-00007A020000}"/>
    <hyperlink ref="BV69" r:id="rId636" xr:uid="{00000000-0004-0000-0100-00007B020000}"/>
    <hyperlink ref="BV70" r:id="rId637" xr:uid="{00000000-0004-0000-0100-00007C020000}"/>
    <hyperlink ref="BV71" r:id="rId638" xr:uid="{00000000-0004-0000-0100-00007D020000}"/>
    <hyperlink ref="BV72" r:id="rId639" xr:uid="{00000000-0004-0000-0100-00007E020000}"/>
    <hyperlink ref="BV73" r:id="rId640" xr:uid="{00000000-0004-0000-0100-00007F020000}"/>
    <hyperlink ref="BV74" r:id="rId641" xr:uid="{00000000-0004-0000-0100-000080020000}"/>
    <hyperlink ref="BV75" r:id="rId642" xr:uid="{00000000-0004-0000-0100-000081020000}"/>
    <hyperlink ref="BV76" r:id="rId643" xr:uid="{00000000-0004-0000-0100-000082020000}"/>
    <hyperlink ref="BV77" r:id="rId644" xr:uid="{00000000-0004-0000-0100-000083020000}"/>
    <hyperlink ref="BV78" r:id="rId645" xr:uid="{00000000-0004-0000-0100-000084020000}"/>
    <hyperlink ref="BV81" r:id="rId646" xr:uid="{00000000-0004-0000-0100-000085020000}"/>
    <hyperlink ref="BV82" r:id="rId647" xr:uid="{00000000-0004-0000-0100-000086020000}"/>
    <hyperlink ref="BV83" r:id="rId648" xr:uid="{00000000-0004-0000-0100-000087020000}"/>
    <hyperlink ref="BV84" r:id="rId649" xr:uid="{00000000-0004-0000-0100-000088020000}"/>
    <hyperlink ref="BV85" r:id="rId650" xr:uid="{00000000-0004-0000-0100-000089020000}"/>
    <hyperlink ref="BV86" r:id="rId651" xr:uid="{00000000-0004-0000-0100-00008A020000}"/>
    <hyperlink ref="BV88" r:id="rId652" xr:uid="{00000000-0004-0000-0100-00008B020000}"/>
    <hyperlink ref="BV89" r:id="rId653" xr:uid="{00000000-0004-0000-0100-00008C020000}"/>
    <hyperlink ref="BV97" r:id="rId654" xr:uid="{00000000-0004-0000-0100-00008D020000}"/>
    <hyperlink ref="BV98" r:id="rId655" xr:uid="{00000000-0004-0000-0100-00008E020000}"/>
    <hyperlink ref="BV99" r:id="rId656" xr:uid="{00000000-0004-0000-0100-00008F020000}"/>
    <hyperlink ref="BV100" r:id="rId657" xr:uid="{00000000-0004-0000-0100-000090020000}"/>
    <hyperlink ref="BV101" r:id="rId658" xr:uid="{00000000-0004-0000-0100-000091020000}"/>
    <hyperlink ref="BV102" r:id="rId659" xr:uid="{00000000-0004-0000-0100-000092020000}"/>
    <hyperlink ref="BV103" r:id="rId660" xr:uid="{00000000-0004-0000-0100-000093020000}"/>
    <hyperlink ref="BV106" r:id="rId661" xr:uid="{00000000-0004-0000-0100-000094020000}"/>
    <hyperlink ref="BV107" r:id="rId662" xr:uid="{00000000-0004-0000-0100-000095020000}"/>
    <hyperlink ref="BV108" r:id="rId663" xr:uid="{00000000-0004-0000-0100-000096020000}"/>
    <hyperlink ref="BV109" r:id="rId664" xr:uid="{00000000-0004-0000-0100-000097020000}"/>
    <hyperlink ref="BV110" r:id="rId665" xr:uid="{00000000-0004-0000-0100-000098020000}"/>
    <hyperlink ref="BV112" r:id="rId666" xr:uid="{00000000-0004-0000-0100-000099020000}"/>
    <hyperlink ref="BV113" r:id="rId667" xr:uid="{00000000-0004-0000-0100-00009A020000}"/>
    <hyperlink ref="BV92" r:id="rId668" xr:uid="{00000000-0004-0000-0100-00009B020000}"/>
    <hyperlink ref="BW8" r:id="rId669" xr:uid="{00000000-0004-0000-0100-00009C020000}"/>
    <hyperlink ref="BW9" r:id="rId670" xr:uid="{00000000-0004-0000-0100-00009D020000}"/>
    <hyperlink ref="BW10" r:id="rId671" xr:uid="{00000000-0004-0000-0100-00009E020000}"/>
    <hyperlink ref="BW11" r:id="rId672" xr:uid="{00000000-0004-0000-0100-00009F020000}"/>
    <hyperlink ref="BW12" r:id="rId673" xr:uid="{00000000-0004-0000-0100-0000A0020000}"/>
    <hyperlink ref="BW13" r:id="rId674" xr:uid="{00000000-0004-0000-0100-0000A1020000}"/>
    <hyperlink ref="BW14" r:id="rId675" xr:uid="{00000000-0004-0000-0100-0000A2020000}"/>
    <hyperlink ref="BW15" r:id="rId676" xr:uid="{00000000-0004-0000-0100-0000A3020000}"/>
    <hyperlink ref="BW16" r:id="rId677" xr:uid="{00000000-0004-0000-0100-0000A4020000}"/>
    <hyperlink ref="BW17" r:id="rId678" xr:uid="{00000000-0004-0000-0100-0000A5020000}"/>
    <hyperlink ref="BW18" r:id="rId679" xr:uid="{00000000-0004-0000-0100-0000A6020000}"/>
    <hyperlink ref="BW19" r:id="rId680" xr:uid="{00000000-0004-0000-0100-0000A7020000}"/>
    <hyperlink ref="BW20" r:id="rId681" xr:uid="{00000000-0004-0000-0100-0000A8020000}"/>
    <hyperlink ref="BW21" r:id="rId682" xr:uid="{00000000-0004-0000-0100-0000A9020000}"/>
    <hyperlink ref="BW22" r:id="rId683" xr:uid="{00000000-0004-0000-0100-0000AA020000}"/>
    <hyperlink ref="BW23" r:id="rId684" xr:uid="{00000000-0004-0000-0100-0000AB020000}"/>
    <hyperlink ref="BW24" r:id="rId685" xr:uid="{00000000-0004-0000-0100-0000AC020000}"/>
    <hyperlink ref="BW25" r:id="rId686" xr:uid="{00000000-0004-0000-0100-0000AD020000}"/>
    <hyperlink ref="BW26" r:id="rId687" xr:uid="{00000000-0004-0000-0100-0000AE020000}"/>
    <hyperlink ref="BW27" r:id="rId688" xr:uid="{00000000-0004-0000-0100-0000AF020000}"/>
    <hyperlink ref="BW28" r:id="rId689" xr:uid="{00000000-0004-0000-0100-0000B0020000}"/>
    <hyperlink ref="BW29" r:id="rId690" xr:uid="{00000000-0004-0000-0100-0000B1020000}"/>
    <hyperlink ref="BW30" r:id="rId691" xr:uid="{00000000-0004-0000-0100-0000B2020000}"/>
    <hyperlink ref="BW31" r:id="rId692" xr:uid="{00000000-0004-0000-0100-0000B3020000}"/>
    <hyperlink ref="BW32" r:id="rId693" xr:uid="{00000000-0004-0000-0100-0000B4020000}"/>
    <hyperlink ref="BW33" r:id="rId694" xr:uid="{00000000-0004-0000-0100-0000B5020000}"/>
    <hyperlink ref="BW34" r:id="rId695" xr:uid="{00000000-0004-0000-0100-0000B6020000}"/>
    <hyperlink ref="BW35" r:id="rId696" xr:uid="{00000000-0004-0000-0100-0000B7020000}"/>
    <hyperlink ref="BW36" r:id="rId697" xr:uid="{00000000-0004-0000-0100-0000B8020000}"/>
    <hyperlink ref="BW37" r:id="rId698" xr:uid="{00000000-0004-0000-0100-0000B9020000}"/>
    <hyperlink ref="BW38" r:id="rId699" xr:uid="{00000000-0004-0000-0100-0000BA020000}"/>
    <hyperlink ref="BW39" r:id="rId700" xr:uid="{00000000-0004-0000-0100-0000BB020000}"/>
    <hyperlink ref="BW40" r:id="rId701" xr:uid="{00000000-0004-0000-0100-0000BC020000}"/>
    <hyperlink ref="BW41" r:id="rId702" xr:uid="{00000000-0004-0000-0100-0000BD020000}"/>
    <hyperlink ref="BW42" r:id="rId703" xr:uid="{00000000-0004-0000-0100-0000BE020000}"/>
    <hyperlink ref="BW43" r:id="rId704" xr:uid="{00000000-0004-0000-0100-0000BF020000}"/>
    <hyperlink ref="BW44" r:id="rId705" xr:uid="{00000000-0004-0000-0100-0000C0020000}"/>
    <hyperlink ref="BW45" r:id="rId706" xr:uid="{00000000-0004-0000-0100-0000C1020000}"/>
    <hyperlink ref="BW46" r:id="rId707" xr:uid="{00000000-0004-0000-0100-0000C2020000}"/>
    <hyperlink ref="BW47" r:id="rId708" xr:uid="{00000000-0004-0000-0100-0000C3020000}"/>
    <hyperlink ref="BW48" r:id="rId709" xr:uid="{00000000-0004-0000-0100-0000C4020000}"/>
    <hyperlink ref="BW49" r:id="rId710" xr:uid="{00000000-0004-0000-0100-0000C5020000}"/>
    <hyperlink ref="BW50" r:id="rId711" xr:uid="{00000000-0004-0000-0100-0000C6020000}"/>
    <hyperlink ref="BW51" r:id="rId712" xr:uid="{00000000-0004-0000-0100-0000C7020000}"/>
    <hyperlink ref="BW52" r:id="rId713" xr:uid="{00000000-0004-0000-0100-0000C8020000}"/>
    <hyperlink ref="BW53" r:id="rId714" xr:uid="{00000000-0004-0000-0100-0000C9020000}"/>
    <hyperlink ref="BW54" r:id="rId715" xr:uid="{00000000-0004-0000-0100-0000CA020000}"/>
    <hyperlink ref="BW55" r:id="rId716" xr:uid="{00000000-0004-0000-0100-0000CB020000}"/>
    <hyperlink ref="BW56" r:id="rId717" xr:uid="{00000000-0004-0000-0100-0000CC020000}"/>
    <hyperlink ref="BW57" r:id="rId718" xr:uid="{00000000-0004-0000-0100-0000CD020000}"/>
    <hyperlink ref="BW58" r:id="rId719" xr:uid="{00000000-0004-0000-0100-0000CE020000}"/>
    <hyperlink ref="BW59" r:id="rId720" xr:uid="{00000000-0004-0000-0100-0000CF020000}"/>
    <hyperlink ref="BW60" r:id="rId721" xr:uid="{00000000-0004-0000-0100-0000D0020000}"/>
    <hyperlink ref="BW61" r:id="rId722" xr:uid="{00000000-0004-0000-0100-0000D1020000}"/>
    <hyperlink ref="BW62" r:id="rId723" xr:uid="{00000000-0004-0000-0100-0000D2020000}"/>
    <hyperlink ref="BW65" r:id="rId724" xr:uid="{00000000-0004-0000-0100-0000D3020000}"/>
    <hyperlink ref="BW66" r:id="rId725" xr:uid="{00000000-0004-0000-0100-0000D4020000}"/>
    <hyperlink ref="BW67" r:id="rId726" xr:uid="{00000000-0004-0000-0100-0000D5020000}"/>
    <hyperlink ref="BW68" r:id="rId727" xr:uid="{00000000-0004-0000-0100-0000D6020000}"/>
    <hyperlink ref="BW69" r:id="rId728" xr:uid="{00000000-0004-0000-0100-0000D7020000}"/>
    <hyperlink ref="BW70" r:id="rId729" xr:uid="{00000000-0004-0000-0100-0000D8020000}"/>
    <hyperlink ref="BW71" r:id="rId730" xr:uid="{00000000-0004-0000-0100-0000D9020000}"/>
    <hyperlink ref="BW72" r:id="rId731" xr:uid="{00000000-0004-0000-0100-0000DA020000}"/>
    <hyperlink ref="BW73" r:id="rId732" xr:uid="{00000000-0004-0000-0100-0000DB020000}"/>
    <hyperlink ref="BW74" r:id="rId733" xr:uid="{00000000-0004-0000-0100-0000DC020000}"/>
    <hyperlink ref="BW75" r:id="rId734" xr:uid="{00000000-0004-0000-0100-0000DD020000}"/>
    <hyperlink ref="BW76" r:id="rId735" xr:uid="{00000000-0004-0000-0100-0000DE020000}"/>
    <hyperlink ref="BW77" r:id="rId736" xr:uid="{00000000-0004-0000-0100-0000DF020000}"/>
    <hyperlink ref="BW78" r:id="rId737" xr:uid="{00000000-0004-0000-0100-0000E0020000}"/>
    <hyperlink ref="BW81" r:id="rId738" xr:uid="{00000000-0004-0000-0100-0000E1020000}"/>
    <hyperlink ref="BW82" r:id="rId739" xr:uid="{00000000-0004-0000-0100-0000E2020000}"/>
    <hyperlink ref="BW83" r:id="rId740" xr:uid="{00000000-0004-0000-0100-0000E3020000}"/>
    <hyperlink ref="BW84" r:id="rId741" xr:uid="{00000000-0004-0000-0100-0000E4020000}"/>
    <hyperlink ref="BW85" r:id="rId742" xr:uid="{00000000-0004-0000-0100-0000E5020000}"/>
    <hyperlink ref="BW86" r:id="rId743" xr:uid="{00000000-0004-0000-0100-0000E6020000}"/>
    <hyperlink ref="BW88" r:id="rId744" xr:uid="{00000000-0004-0000-0100-0000E7020000}"/>
    <hyperlink ref="BW89" r:id="rId745" xr:uid="{00000000-0004-0000-0100-0000E8020000}"/>
    <hyperlink ref="BW92" r:id="rId746" xr:uid="{00000000-0004-0000-0100-0000E9020000}"/>
    <hyperlink ref="BW97" r:id="rId747" xr:uid="{00000000-0004-0000-0100-0000EA020000}"/>
    <hyperlink ref="BW99" r:id="rId748" xr:uid="{00000000-0004-0000-0100-0000EB020000}"/>
    <hyperlink ref="BW100" r:id="rId749" xr:uid="{00000000-0004-0000-0100-0000EC020000}"/>
    <hyperlink ref="BW107" r:id="rId750" xr:uid="{00000000-0004-0000-0100-0000ED020000}"/>
    <hyperlink ref="BX8" r:id="rId751" xr:uid="{00000000-0004-0000-0100-0000EE020000}"/>
    <hyperlink ref="BX9" r:id="rId752" xr:uid="{00000000-0004-0000-0100-0000EF020000}"/>
    <hyperlink ref="BX10" r:id="rId753" xr:uid="{00000000-0004-0000-0100-0000F0020000}"/>
    <hyperlink ref="BX11" r:id="rId754" xr:uid="{00000000-0004-0000-0100-0000F1020000}"/>
    <hyperlink ref="BX12" r:id="rId755" xr:uid="{00000000-0004-0000-0100-0000F2020000}"/>
    <hyperlink ref="BX13" r:id="rId756" xr:uid="{00000000-0004-0000-0100-0000F3020000}"/>
    <hyperlink ref="BX14" r:id="rId757" xr:uid="{00000000-0004-0000-0100-0000F4020000}"/>
    <hyperlink ref="BX15" r:id="rId758" xr:uid="{00000000-0004-0000-0100-0000F5020000}"/>
    <hyperlink ref="BX16" r:id="rId759" xr:uid="{00000000-0004-0000-0100-0000F6020000}"/>
    <hyperlink ref="BX17" r:id="rId760" xr:uid="{00000000-0004-0000-0100-0000F7020000}"/>
    <hyperlink ref="BX18" r:id="rId761" xr:uid="{00000000-0004-0000-0100-0000F8020000}"/>
    <hyperlink ref="BX19" r:id="rId762" xr:uid="{00000000-0004-0000-0100-0000F9020000}"/>
    <hyperlink ref="BX20" r:id="rId763" xr:uid="{00000000-0004-0000-0100-0000FA020000}"/>
    <hyperlink ref="BX21" r:id="rId764" xr:uid="{00000000-0004-0000-0100-0000FB020000}"/>
    <hyperlink ref="BX22" r:id="rId765" xr:uid="{00000000-0004-0000-0100-0000FC020000}"/>
    <hyperlink ref="BX23" r:id="rId766" xr:uid="{00000000-0004-0000-0100-0000FD020000}"/>
    <hyperlink ref="BX24" r:id="rId767" xr:uid="{00000000-0004-0000-0100-0000FE020000}"/>
    <hyperlink ref="BX25" r:id="rId768" xr:uid="{00000000-0004-0000-0100-0000FF020000}"/>
    <hyperlink ref="BX26" r:id="rId769" xr:uid="{00000000-0004-0000-0100-000000030000}"/>
    <hyperlink ref="BX27" r:id="rId770" xr:uid="{00000000-0004-0000-0100-000001030000}"/>
    <hyperlink ref="BX28" r:id="rId771" xr:uid="{00000000-0004-0000-0100-000002030000}"/>
    <hyperlink ref="BX29" r:id="rId772" xr:uid="{00000000-0004-0000-0100-000003030000}"/>
    <hyperlink ref="BX30" r:id="rId773" xr:uid="{00000000-0004-0000-0100-000004030000}"/>
    <hyperlink ref="BX31" r:id="rId774" xr:uid="{00000000-0004-0000-0100-000005030000}"/>
    <hyperlink ref="BX32" r:id="rId775" xr:uid="{00000000-0004-0000-0100-000006030000}"/>
    <hyperlink ref="BX33" r:id="rId776" xr:uid="{00000000-0004-0000-0100-000007030000}"/>
    <hyperlink ref="BX34" r:id="rId777" xr:uid="{00000000-0004-0000-0100-000008030000}"/>
    <hyperlink ref="BX35" r:id="rId778" xr:uid="{00000000-0004-0000-0100-000009030000}"/>
    <hyperlink ref="BX36" r:id="rId779" xr:uid="{00000000-0004-0000-0100-00000A030000}"/>
    <hyperlink ref="BX37" r:id="rId780" xr:uid="{00000000-0004-0000-0100-00000B030000}"/>
    <hyperlink ref="BX38" r:id="rId781" xr:uid="{00000000-0004-0000-0100-00000C030000}"/>
    <hyperlink ref="BX39" r:id="rId782" xr:uid="{00000000-0004-0000-0100-00000D030000}"/>
    <hyperlink ref="BX40" r:id="rId783" xr:uid="{00000000-0004-0000-0100-00000E030000}"/>
    <hyperlink ref="BX41" r:id="rId784" xr:uid="{00000000-0004-0000-0100-00000F030000}"/>
    <hyperlink ref="BX42" r:id="rId785" xr:uid="{00000000-0004-0000-0100-000010030000}"/>
    <hyperlink ref="BX43" r:id="rId786" xr:uid="{00000000-0004-0000-0100-000011030000}"/>
    <hyperlink ref="BX44" r:id="rId787" xr:uid="{00000000-0004-0000-0100-000012030000}"/>
    <hyperlink ref="BX45" r:id="rId788" xr:uid="{00000000-0004-0000-0100-000013030000}"/>
    <hyperlink ref="BX46" r:id="rId789" xr:uid="{00000000-0004-0000-0100-000014030000}"/>
    <hyperlink ref="BX47" r:id="rId790" xr:uid="{00000000-0004-0000-0100-000015030000}"/>
    <hyperlink ref="BX48" r:id="rId791" xr:uid="{00000000-0004-0000-0100-000016030000}"/>
    <hyperlink ref="BX49" r:id="rId792" xr:uid="{00000000-0004-0000-0100-000017030000}"/>
    <hyperlink ref="BX50" r:id="rId793" xr:uid="{00000000-0004-0000-0100-000018030000}"/>
    <hyperlink ref="BX51" r:id="rId794" xr:uid="{00000000-0004-0000-0100-000019030000}"/>
    <hyperlink ref="BX52" r:id="rId795" xr:uid="{00000000-0004-0000-0100-00001A030000}"/>
    <hyperlink ref="BX53" r:id="rId796" xr:uid="{00000000-0004-0000-0100-00001B030000}"/>
    <hyperlink ref="BX54" r:id="rId797" xr:uid="{00000000-0004-0000-0100-00001C030000}"/>
    <hyperlink ref="BX55" r:id="rId798" xr:uid="{00000000-0004-0000-0100-00001D030000}"/>
    <hyperlink ref="BX56" r:id="rId799" xr:uid="{00000000-0004-0000-0100-00001E030000}"/>
    <hyperlink ref="BX57" r:id="rId800" xr:uid="{00000000-0004-0000-0100-00001F030000}"/>
    <hyperlink ref="BX58" r:id="rId801" xr:uid="{00000000-0004-0000-0100-000020030000}"/>
    <hyperlink ref="BX59" r:id="rId802" xr:uid="{00000000-0004-0000-0100-000021030000}"/>
    <hyperlink ref="BX60" r:id="rId803" xr:uid="{00000000-0004-0000-0100-000022030000}"/>
    <hyperlink ref="BX61" r:id="rId804" xr:uid="{00000000-0004-0000-0100-000023030000}"/>
    <hyperlink ref="BX62" r:id="rId805" xr:uid="{00000000-0004-0000-0100-000024030000}"/>
    <hyperlink ref="BX65" r:id="rId806" xr:uid="{00000000-0004-0000-0100-000025030000}"/>
    <hyperlink ref="BX66" r:id="rId807" xr:uid="{00000000-0004-0000-0100-000026030000}"/>
    <hyperlink ref="BX67" r:id="rId808" xr:uid="{00000000-0004-0000-0100-000027030000}"/>
    <hyperlink ref="BX68" r:id="rId809" xr:uid="{00000000-0004-0000-0100-000028030000}"/>
    <hyperlink ref="BX69" r:id="rId810" xr:uid="{00000000-0004-0000-0100-000029030000}"/>
    <hyperlink ref="BX70" r:id="rId811" xr:uid="{00000000-0004-0000-0100-00002A030000}"/>
    <hyperlink ref="BX71" r:id="rId812" xr:uid="{00000000-0004-0000-0100-00002B030000}"/>
    <hyperlink ref="BX72" r:id="rId813" xr:uid="{00000000-0004-0000-0100-00002C030000}"/>
    <hyperlink ref="BX73" r:id="rId814" xr:uid="{00000000-0004-0000-0100-00002D030000}"/>
    <hyperlink ref="BX74" r:id="rId815" xr:uid="{00000000-0004-0000-0100-00002E030000}"/>
    <hyperlink ref="BX75" r:id="rId816" xr:uid="{00000000-0004-0000-0100-00002F030000}"/>
    <hyperlink ref="BX76" r:id="rId817" xr:uid="{00000000-0004-0000-0100-000030030000}"/>
    <hyperlink ref="BX77" r:id="rId818" xr:uid="{00000000-0004-0000-0100-000031030000}"/>
    <hyperlink ref="BX78" r:id="rId819" xr:uid="{00000000-0004-0000-0100-000032030000}"/>
    <hyperlink ref="BX81" r:id="rId820" xr:uid="{00000000-0004-0000-0100-000033030000}"/>
    <hyperlink ref="BX82" r:id="rId821" xr:uid="{00000000-0004-0000-0100-000034030000}"/>
    <hyperlink ref="BX83" r:id="rId822" xr:uid="{00000000-0004-0000-0100-000035030000}"/>
    <hyperlink ref="BX84" r:id="rId823" xr:uid="{00000000-0004-0000-0100-000036030000}"/>
    <hyperlink ref="BX85" r:id="rId824" xr:uid="{00000000-0004-0000-0100-000037030000}"/>
    <hyperlink ref="BX86" r:id="rId825" xr:uid="{00000000-0004-0000-0100-000038030000}"/>
    <hyperlink ref="BX88" r:id="rId826" xr:uid="{00000000-0004-0000-0100-000039030000}"/>
    <hyperlink ref="BX89" r:id="rId827" xr:uid="{00000000-0004-0000-0100-00003A030000}"/>
    <hyperlink ref="BX92" r:id="rId828" xr:uid="{00000000-0004-0000-0100-00003B030000}"/>
    <hyperlink ref="BX97" r:id="rId829" xr:uid="{00000000-0004-0000-0100-00003C030000}"/>
    <hyperlink ref="BX99" r:id="rId830" xr:uid="{00000000-0004-0000-0100-00003D030000}"/>
    <hyperlink ref="BX101" r:id="rId831" xr:uid="{00000000-0004-0000-0100-00003E030000}"/>
    <hyperlink ref="BX108" r:id="rId832" xr:uid="{00000000-0004-0000-0100-00003F030000}"/>
  </hyperlinks>
  <pageMargins left="0.7" right="0.7" top="0.75" bottom="0.75" header="0.3" footer="0.3"/>
  <pageSetup orientation="portrait" verticalDpi="0" r:id="rId83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N1262"/>
  <sheetViews>
    <sheetView topLeftCell="A2" workbookViewId="0">
      <selection activeCell="C53" sqref="C53"/>
    </sheetView>
  </sheetViews>
  <sheetFormatPr baseColWidth="10" defaultColWidth="9.140625" defaultRowHeight="15" x14ac:dyDescent="0.25"/>
  <cols>
    <col min="1" max="1" width="8" customWidth="1"/>
    <col min="2" max="2" width="36.42578125" customWidth="1"/>
    <col min="3" max="3" width="38.5703125" customWidth="1"/>
    <col min="4" max="4" width="28.7109375" customWidth="1"/>
    <col min="5" max="5" width="16.28515625" customWidth="1"/>
    <col min="6" max="6" width="18.140625" customWidth="1"/>
    <col min="7" max="7" width="25.42578125" customWidth="1"/>
    <col min="8" max="8" width="65.85546875" style="2" customWidth="1"/>
    <col min="9" max="9" width="100.42578125" customWidth="1"/>
    <col min="10" max="10" width="34.42578125" style="2" customWidth="1"/>
    <col min="11" max="11" width="49.5703125" customWidth="1"/>
    <col min="12" max="12" width="22.5703125" style="2" customWidth="1"/>
    <col min="13" max="13" width="26.28515625" style="2" customWidth="1"/>
    <col min="14" max="14" width="28.140625" style="2" customWidth="1"/>
    <col min="15" max="15" width="24.140625" style="2" bestFit="1" customWidth="1"/>
    <col min="16" max="16" width="19.5703125" style="2" customWidth="1"/>
    <col min="17" max="17" width="11.42578125" style="2" customWidth="1"/>
    <col min="18" max="18" width="19.28515625" style="2" customWidth="1"/>
    <col min="19" max="19" width="18.5703125" style="2" customWidth="1"/>
    <col min="20" max="20" width="15.7109375" style="2" customWidth="1"/>
    <col min="21" max="21" width="15.42578125" style="2" customWidth="1"/>
    <col min="22" max="22" width="24" style="2" customWidth="1"/>
    <col min="23" max="23" width="23" customWidth="1"/>
    <col min="24" max="24" width="17.28515625" style="2" customWidth="1"/>
    <col min="25" max="25" width="18.85546875" customWidth="1"/>
    <col min="26" max="26" width="24.7109375" style="2" customWidth="1"/>
    <col min="27" max="27" width="20.85546875" customWidth="1"/>
    <col min="28" max="28" width="22.140625" style="2" customWidth="1"/>
    <col min="29" max="29" width="27.140625" customWidth="1"/>
    <col min="30" max="30" width="23.140625" style="2" customWidth="1"/>
    <col min="31" max="31" width="62" bestFit="1" customWidth="1"/>
    <col min="32" max="32" width="60.28515625" bestFit="1" customWidth="1"/>
    <col min="33" max="33" width="62.85546875" bestFit="1" customWidth="1"/>
    <col min="34" max="34" width="18.85546875" style="2" bestFit="1" customWidth="1"/>
    <col min="35" max="35" width="44.140625" style="2" bestFit="1" customWidth="1"/>
    <col min="36" max="36" width="30.28515625" bestFit="1" customWidth="1"/>
    <col min="37" max="37" width="16.5703125" customWidth="1"/>
    <col min="38" max="38" width="48.28515625" customWidth="1"/>
    <col min="39" max="39" width="50.42578125" customWidth="1"/>
    <col min="40" max="40" width="36.7109375" customWidth="1"/>
    <col min="41" max="41" width="69.7109375" customWidth="1"/>
    <col min="42" max="42" width="22.85546875" customWidth="1"/>
    <col min="43" max="43" width="23.28515625" customWidth="1"/>
    <col min="44" max="44" width="14.42578125" customWidth="1"/>
    <col min="45" max="45" width="35.28515625" customWidth="1"/>
    <col min="46" max="46" width="13.5703125" customWidth="1"/>
    <col min="47" max="47" width="17.140625" customWidth="1"/>
    <col min="48" max="48" width="85" customWidth="1"/>
    <col min="49" max="49" width="74.5703125" customWidth="1"/>
    <col min="50" max="50" width="66.28515625" customWidth="1"/>
    <col min="51" max="51" width="71.42578125" style="2" bestFit="1" customWidth="1"/>
    <col min="52" max="52" width="77" bestFit="1" customWidth="1"/>
    <col min="53" max="53" width="27.140625" style="2" bestFit="1" customWidth="1"/>
    <col min="54" max="54" width="23.7109375" style="2" bestFit="1" customWidth="1"/>
    <col min="55" max="55" width="55.5703125" bestFit="1" customWidth="1"/>
    <col min="56" max="56" width="42.140625" style="2" bestFit="1" customWidth="1"/>
    <col min="57" max="57" width="48.85546875" bestFit="1" customWidth="1"/>
    <col min="58" max="58" width="42.28515625" bestFit="1" customWidth="1"/>
    <col min="59" max="59" width="63.42578125" bestFit="1" customWidth="1"/>
    <col min="60" max="60" width="41.7109375" bestFit="1" customWidth="1"/>
    <col min="61" max="61" width="61.7109375" bestFit="1" customWidth="1"/>
    <col min="62" max="62" width="82.5703125" bestFit="1" customWidth="1"/>
    <col min="63" max="63" width="73.140625" style="2" bestFit="1" customWidth="1"/>
    <col min="64" max="64" width="17.5703125" bestFit="1" customWidth="1"/>
    <col min="65" max="65" width="20" bestFit="1" customWidth="1"/>
    <col min="66" max="66" width="8" bestFit="1" customWidth="1"/>
  </cols>
  <sheetData>
    <row r="1" spans="1:66" hidden="1" x14ac:dyDescent="0.25">
      <c r="A1" t="s">
        <v>45</v>
      </c>
      <c r="K1" s="67"/>
    </row>
    <row r="2" spans="1:66" x14ac:dyDescent="0.25">
      <c r="A2" s="139" t="s">
        <v>0</v>
      </c>
      <c r="B2" s="140"/>
      <c r="C2" s="140"/>
      <c r="D2" s="139" t="s">
        <v>1</v>
      </c>
      <c r="E2" s="140"/>
      <c r="F2" s="140"/>
      <c r="G2" s="139" t="s">
        <v>2</v>
      </c>
      <c r="H2" s="140"/>
      <c r="I2" s="140"/>
    </row>
    <row r="3" spans="1:66" x14ac:dyDescent="0.25">
      <c r="A3" s="141" t="s">
        <v>6480</v>
      </c>
      <c r="B3" s="140"/>
      <c r="C3" s="140"/>
      <c r="D3" s="141" t="s">
        <v>47</v>
      </c>
      <c r="E3" s="140"/>
      <c r="F3" s="140"/>
      <c r="G3" s="141" t="s">
        <v>48</v>
      </c>
      <c r="H3" s="140"/>
      <c r="I3" s="140"/>
    </row>
    <row r="4" spans="1:66" hidden="1" x14ac:dyDescent="0.25">
      <c r="A4" t="s">
        <v>3</v>
      </c>
      <c r="B4" t="s">
        <v>4</v>
      </c>
      <c r="C4" t="s">
        <v>4</v>
      </c>
      <c r="D4" t="s">
        <v>5</v>
      </c>
      <c r="E4" t="s">
        <v>5</v>
      </c>
      <c r="F4" t="s">
        <v>5</v>
      </c>
      <c r="G4" t="s">
        <v>3</v>
      </c>
      <c r="H4" s="2" t="s">
        <v>6</v>
      </c>
      <c r="I4" t="s">
        <v>7</v>
      </c>
      <c r="J4" s="2" t="s">
        <v>6</v>
      </c>
      <c r="K4" s="67" t="s">
        <v>49</v>
      </c>
      <c r="L4" s="2" t="s">
        <v>6</v>
      </c>
      <c r="M4" s="2" t="s">
        <v>6</v>
      </c>
      <c r="N4" s="2" t="s">
        <v>6</v>
      </c>
      <c r="O4" s="2" t="s">
        <v>6</v>
      </c>
      <c r="P4" s="2" t="s">
        <v>3</v>
      </c>
      <c r="Q4" s="2" t="s">
        <v>5</v>
      </c>
      <c r="R4" s="2" t="s">
        <v>6</v>
      </c>
      <c r="S4" s="2" t="s">
        <v>3</v>
      </c>
      <c r="T4" s="2" t="s">
        <v>3</v>
      </c>
      <c r="U4" s="2" t="s">
        <v>5</v>
      </c>
      <c r="V4" s="2" t="s">
        <v>6</v>
      </c>
      <c r="W4" t="s">
        <v>3</v>
      </c>
      <c r="X4" s="2" t="s">
        <v>6</v>
      </c>
      <c r="Y4" t="s">
        <v>3</v>
      </c>
      <c r="Z4" s="2" t="s">
        <v>6</v>
      </c>
      <c r="AA4" t="s">
        <v>3</v>
      </c>
      <c r="AB4" s="2" t="s">
        <v>5</v>
      </c>
      <c r="AC4" t="s">
        <v>3</v>
      </c>
      <c r="AD4" s="2" t="s">
        <v>6</v>
      </c>
      <c r="AE4" t="s">
        <v>6</v>
      </c>
      <c r="AF4" t="s">
        <v>6</v>
      </c>
      <c r="AG4" t="s">
        <v>6</v>
      </c>
      <c r="AH4" s="2" t="s">
        <v>6</v>
      </c>
      <c r="AI4" s="2" t="s">
        <v>6</v>
      </c>
      <c r="AJ4" t="s">
        <v>3</v>
      </c>
      <c r="AK4" t="s">
        <v>4</v>
      </c>
      <c r="AL4" t="s">
        <v>4</v>
      </c>
      <c r="AM4" t="s">
        <v>4</v>
      </c>
      <c r="AN4" t="s">
        <v>8</v>
      </c>
      <c r="AO4" t="s">
        <v>8</v>
      </c>
      <c r="AP4" t="s">
        <v>8</v>
      </c>
      <c r="AQ4" t="s">
        <v>8</v>
      </c>
      <c r="AR4" t="s">
        <v>3</v>
      </c>
      <c r="AS4" t="s">
        <v>3</v>
      </c>
      <c r="AT4" t="s">
        <v>3</v>
      </c>
      <c r="AU4" t="s">
        <v>6</v>
      </c>
      <c r="AV4" t="s">
        <v>8</v>
      </c>
      <c r="AW4" t="s">
        <v>4</v>
      </c>
      <c r="AX4" t="s">
        <v>4</v>
      </c>
      <c r="AY4" s="2" t="s">
        <v>7</v>
      </c>
      <c r="AZ4" t="s">
        <v>7</v>
      </c>
      <c r="BA4" s="2" t="s">
        <v>3</v>
      </c>
      <c r="BB4" s="2" t="s">
        <v>6</v>
      </c>
      <c r="BC4" t="s">
        <v>49</v>
      </c>
      <c r="BD4" s="2" t="s">
        <v>5</v>
      </c>
      <c r="BE4" t="s">
        <v>49</v>
      </c>
      <c r="BF4" t="s">
        <v>6</v>
      </c>
      <c r="BG4" t="s">
        <v>7</v>
      </c>
      <c r="BH4" t="s">
        <v>7</v>
      </c>
      <c r="BI4" t="s">
        <v>7</v>
      </c>
      <c r="BJ4" t="s">
        <v>7</v>
      </c>
      <c r="BK4" s="2" t="s">
        <v>6</v>
      </c>
      <c r="BL4" t="s">
        <v>4</v>
      </c>
      <c r="BM4" t="s">
        <v>9</v>
      </c>
      <c r="BN4" t="s">
        <v>10</v>
      </c>
    </row>
    <row r="5" spans="1:66" hidden="1" x14ac:dyDescent="0.25">
      <c r="A5" t="s">
        <v>50</v>
      </c>
      <c r="B5" t="s">
        <v>51</v>
      </c>
      <c r="C5" t="s">
        <v>52</v>
      </c>
      <c r="D5" t="s">
        <v>53</v>
      </c>
      <c r="E5" t="s">
        <v>54</v>
      </c>
      <c r="F5" t="s">
        <v>6481</v>
      </c>
      <c r="G5" t="s">
        <v>55</v>
      </c>
      <c r="H5" s="2" t="s">
        <v>56</v>
      </c>
      <c r="I5" t="s">
        <v>57</v>
      </c>
      <c r="J5" s="2" t="s">
        <v>58</v>
      </c>
      <c r="K5" s="67" t="s">
        <v>59</v>
      </c>
      <c r="L5" s="2" t="s">
        <v>60</v>
      </c>
      <c r="M5" s="2" t="s">
        <v>61</v>
      </c>
      <c r="N5" s="2" t="s">
        <v>62</v>
      </c>
      <c r="O5" s="2" t="s">
        <v>63</v>
      </c>
      <c r="P5" s="2" t="s">
        <v>64</v>
      </c>
      <c r="Q5" s="2" t="s">
        <v>6482</v>
      </c>
      <c r="R5" s="2" t="s">
        <v>6483</v>
      </c>
      <c r="S5" s="2" t="s">
        <v>6484</v>
      </c>
      <c r="T5" s="2" t="s">
        <v>6485</v>
      </c>
      <c r="U5" s="2" t="s">
        <v>6486</v>
      </c>
      <c r="V5" s="2" t="s">
        <v>6487</v>
      </c>
      <c r="W5" t="s">
        <v>6488</v>
      </c>
      <c r="X5" s="2" t="s">
        <v>6489</v>
      </c>
      <c r="Y5" t="s">
        <v>6490</v>
      </c>
      <c r="Z5" s="2" t="s">
        <v>6491</v>
      </c>
      <c r="AA5" t="s">
        <v>6492</v>
      </c>
      <c r="AB5" s="2" t="s">
        <v>6493</v>
      </c>
      <c r="AC5" t="s">
        <v>6494</v>
      </c>
      <c r="AD5" s="2" t="s">
        <v>6495</v>
      </c>
      <c r="AE5" t="s">
        <v>6496</v>
      </c>
      <c r="AF5" t="s">
        <v>6497</v>
      </c>
      <c r="AG5" t="s">
        <v>6498</v>
      </c>
      <c r="AH5" s="2" t="s">
        <v>65</v>
      </c>
      <c r="AI5" s="2" t="s">
        <v>66</v>
      </c>
      <c r="AJ5" t="s">
        <v>67</v>
      </c>
      <c r="AK5" t="s">
        <v>68</v>
      </c>
      <c r="AL5" t="s">
        <v>6499</v>
      </c>
      <c r="AM5" t="s">
        <v>6500</v>
      </c>
      <c r="AN5" t="s">
        <v>69</v>
      </c>
      <c r="AO5" t="s">
        <v>70</v>
      </c>
      <c r="AP5" t="s">
        <v>71</v>
      </c>
      <c r="AQ5" t="s">
        <v>72</v>
      </c>
      <c r="AR5" t="s">
        <v>73</v>
      </c>
      <c r="AS5" t="s">
        <v>74</v>
      </c>
      <c r="AT5" t="s">
        <v>75</v>
      </c>
      <c r="AU5" t="s">
        <v>76</v>
      </c>
      <c r="AV5" t="s">
        <v>77</v>
      </c>
      <c r="AW5" t="s">
        <v>78</v>
      </c>
      <c r="AX5" t="s">
        <v>79</v>
      </c>
      <c r="AY5" s="2" t="s">
        <v>80</v>
      </c>
      <c r="AZ5" t="s">
        <v>81</v>
      </c>
      <c r="BA5" s="2" t="s">
        <v>82</v>
      </c>
      <c r="BB5" s="2" t="s">
        <v>83</v>
      </c>
      <c r="BC5" t="s">
        <v>84</v>
      </c>
      <c r="BD5" s="2" t="s">
        <v>85</v>
      </c>
      <c r="BE5" t="s">
        <v>86</v>
      </c>
      <c r="BF5" t="s">
        <v>87</v>
      </c>
      <c r="BG5" t="s">
        <v>88</v>
      </c>
      <c r="BH5" t="s">
        <v>89</v>
      </c>
      <c r="BI5" t="s">
        <v>90</v>
      </c>
      <c r="BJ5" t="s">
        <v>91</v>
      </c>
      <c r="BK5" s="2" t="s">
        <v>92</v>
      </c>
      <c r="BL5" t="s">
        <v>93</v>
      </c>
      <c r="BM5" t="s">
        <v>94</v>
      </c>
      <c r="BN5" t="s">
        <v>95</v>
      </c>
    </row>
    <row r="6" spans="1:66" x14ac:dyDescent="0.25">
      <c r="A6" s="139" t="s">
        <v>11</v>
      </c>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row>
    <row r="7" spans="1:66" ht="39" customHeight="1" x14ac:dyDescent="0.25">
      <c r="A7" s="68" t="s">
        <v>12</v>
      </c>
      <c r="B7" s="68" t="s">
        <v>13</v>
      </c>
      <c r="C7" s="68" t="s">
        <v>14</v>
      </c>
      <c r="D7" s="68" t="s">
        <v>96</v>
      </c>
      <c r="E7" s="68" t="s">
        <v>97</v>
      </c>
      <c r="F7" s="68" t="s">
        <v>3629</v>
      </c>
      <c r="G7" s="68" t="s">
        <v>98</v>
      </c>
      <c r="H7" s="82" t="s">
        <v>99</v>
      </c>
      <c r="I7" s="68" t="s">
        <v>6501</v>
      </c>
      <c r="J7" s="82" t="s">
        <v>101</v>
      </c>
      <c r="K7" s="68" t="s">
        <v>102</v>
      </c>
      <c r="L7" s="82" t="s">
        <v>103</v>
      </c>
      <c r="M7" s="82" t="s">
        <v>104</v>
      </c>
      <c r="N7" s="82" t="s">
        <v>105</v>
      </c>
      <c r="O7" s="82" t="s">
        <v>106</v>
      </c>
      <c r="P7" s="82" t="s">
        <v>107</v>
      </c>
      <c r="Q7" s="82" t="s">
        <v>6502</v>
      </c>
      <c r="R7" s="82" t="s">
        <v>6503</v>
      </c>
      <c r="S7" s="82" t="s">
        <v>6504</v>
      </c>
      <c r="T7" s="82" t="s">
        <v>6505</v>
      </c>
      <c r="U7" s="82" t="s">
        <v>6506</v>
      </c>
      <c r="V7" s="82" t="s">
        <v>3635</v>
      </c>
      <c r="W7" s="68" t="s">
        <v>6507</v>
      </c>
      <c r="X7" s="82" t="s">
        <v>6508</v>
      </c>
      <c r="Y7" s="68" t="s">
        <v>6509</v>
      </c>
      <c r="Z7" s="82" t="s">
        <v>3639</v>
      </c>
      <c r="AA7" s="68" t="s">
        <v>3640</v>
      </c>
      <c r="AB7" s="82" t="s">
        <v>3641</v>
      </c>
      <c r="AC7" s="68" t="s">
        <v>3642</v>
      </c>
      <c r="AD7" s="82" t="s">
        <v>6510</v>
      </c>
      <c r="AE7" s="68" t="s">
        <v>6511</v>
      </c>
      <c r="AF7" s="68" t="s">
        <v>6512</v>
      </c>
      <c r="AG7" s="68" t="s">
        <v>6513</v>
      </c>
      <c r="AH7" s="82" t="s">
        <v>108</v>
      </c>
      <c r="AI7" s="82" t="s">
        <v>109</v>
      </c>
      <c r="AJ7" s="68" t="s">
        <v>110</v>
      </c>
      <c r="AK7" s="68" t="s">
        <v>111</v>
      </c>
      <c r="AL7" s="68" t="s">
        <v>3647</v>
      </c>
      <c r="AM7" s="68" t="s">
        <v>3648</v>
      </c>
      <c r="AN7" s="68" t="s">
        <v>112</v>
      </c>
      <c r="AO7" s="68" t="s">
        <v>113</v>
      </c>
      <c r="AP7" s="68" t="s">
        <v>114</v>
      </c>
      <c r="AQ7" s="68" t="s">
        <v>115</v>
      </c>
      <c r="AR7" s="68" t="s">
        <v>116</v>
      </c>
      <c r="AS7" s="68" t="s">
        <v>117</v>
      </c>
      <c r="AT7" s="68" t="s">
        <v>118</v>
      </c>
      <c r="AU7" s="68" t="s">
        <v>119</v>
      </c>
      <c r="AV7" s="68" t="s">
        <v>120</v>
      </c>
      <c r="AW7" s="68" t="s">
        <v>121</v>
      </c>
      <c r="AX7" s="68" t="s">
        <v>122</v>
      </c>
      <c r="AY7" s="82" t="s">
        <v>123</v>
      </c>
      <c r="AZ7" s="68" t="s">
        <v>124</v>
      </c>
      <c r="BA7" s="82" t="s">
        <v>125</v>
      </c>
      <c r="BB7" s="82" t="s">
        <v>126</v>
      </c>
      <c r="BC7" s="68" t="s">
        <v>127</v>
      </c>
      <c r="BD7" s="82" t="s">
        <v>15</v>
      </c>
      <c r="BE7" s="68" t="s">
        <v>128</v>
      </c>
      <c r="BF7" s="68" t="s">
        <v>129</v>
      </c>
      <c r="BG7" s="68" t="s">
        <v>130</v>
      </c>
      <c r="BH7" s="68" t="s">
        <v>131</v>
      </c>
      <c r="BI7" s="68" t="s">
        <v>132</v>
      </c>
      <c r="BJ7" s="68" t="s">
        <v>6514</v>
      </c>
      <c r="BK7" s="82" t="s">
        <v>16</v>
      </c>
      <c r="BL7" s="68" t="s">
        <v>17</v>
      </c>
      <c r="BM7" s="68" t="s">
        <v>18</v>
      </c>
      <c r="BN7" s="68" t="s">
        <v>19</v>
      </c>
    </row>
    <row r="8" spans="1:66" s="7" customFormat="1" ht="11.25" customHeight="1" x14ac:dyDescent="0.2">
      <c r="A8" s="7">
        <v>2021</v>
      </c>
      <c r="B8" s="70">
        <v>44287</v>
      </c>
      <c r="C8" s="70">
        <v>44377</v>
      </c>
      <c r="D8" s="7" t="s">
        <v>134</v>
      </c>
      <c r="E8" s="7" t="s">
        <v>135</v>
      </c>
      <c r="F8" s="7" t="s">
        <v>2495</v>
      </c>
      <c r="G8" s="7">
        <v>33906</v>
      </c>
      <c r="H8" s="88" t="s">
        <v>449</v>
      </c>
      <c r="J8" s="20" t="s">
        <v>6515</v>
      </c>
      <c r="K8" s="7">
        <v>97</v>
      </c>
      <c r="L8" s="7" t="s">
        <v>6516</v>
      </c>
      <c r="M8" s="7" t="s">
        <v>6517</v>
      </c>
      <c r="N8" s="7" t="s">
        <v>6518</v>
      </c>
      <c r="O8" s="7" t="s">
        <v>1456</v>
      </c>
      <c r="P8" s="7" t="s">
        <v>6519</v>
      </c>
      <c r="Q8" s="7" t="s">
        <v>3652</v>
      </c>
      <c r="R8" s="7" t="s">
        <v>6520</v>
      </c>
      <c r="S8" s="7">
        <v>1202</v>
      </c>
      <c r="U8" s="7" t="s">
        <v>3654</v>
      </c>
      <c r="V8" s="7" t="s">
        <v>6521</v>
      </c>
      <c r="W8" s="7">
        <v>17</v>
      </c>
      <c r="X8" s="7" t="s">
        <v>6522</v>
      </c>
      <c r="Y8" s="7">
        <v>17</v>
      </c>
      <c r="Z8" s="7" t="s">
        <v>6522</v>
      </c>
      <c r="AA8" s="7">
        <v>11</v>
      </c>
      <c r="AB8" s="7" t="s">
        <v>3657</v>
      </c>
      <c r="AC8" s="7">
        <v>36530</v>
      </c>
      <c r="AD8" s="7" t="s">
        <v>6523</v>
      </c>
      <c r="AH8" s="7" t="s">
        <v>3223</v>
      </c>
      <c r="AI8" s="7" t="s">
        <v>455</v>
      </c>
      <c r="AJ8" s="7">
        <v>33906</v>
      </c>
      <c r="AK8" s="70">
        <v>44301</v>
      </c>
      <c r="AL8" s="78">
        <v>44309</v>
      </c>
      <c r="AM8" s="70">
        <v>44321</v>
      </c>
      <c r="AN8" s="45">
        <v>34900</v>
      </c>
      <c r="AO8" s="45">
        <v>40484</v>
      </c>
      <c r="AP8" s="45">
        <v>34900</v>
      </c>
      <c r="AQ8" s="45">
        <v>40484</v>
      </c>
      <c r="AR8" s="7" t="s">
        <v>6524</v>
      </c>
      <c r="AT8" s="7" t="s">
        <v>144</v>
      </c>
      <c r="AU8" s="20" t="s">
        <v>6515</v>
      </c>
      <c r="AY8" s="89" t="s">
        <v>6525</v>
      </c>
      <c r="BA8" s="7" t="s">
        <v>146</v>
      </c>
      <c r="BB8" s="7" t="s">
        <v>454</v>
      </c>
      <c r="BD8" s="7" t="s">
        <v>20</v>
      </c>
      <c r="BK8" s="7" t="s">
        <v>455</v>
      </c>
      <c r="BL8" s="70">
        <v>44382</v>
      </c>
      <c r="BM8" s="70">
        <v>44382</v>
      </c>
    </row>
    <row r="9" spans="1:66" s="7" customFormat="1" ht="11.25" customHeight="1" x14ac:dyDescent="0.2">
      <c r="A9" s="7">
        <v>2021</v>
      </c>
      <c r="B9" s="70">
        <v>44287</v>
      </c>
      <c r="C9" s="70">
        <v>44377</v>
      </c>
      <c r="D9" s="7" t="s">
        <v>134</v>
      </c>
      <c r="E9" s="7" t="s">
        <v>135</v>
      </c>
      <c r="F9" s="7" t="s">
        <v>2495</v>
      </c>
      <c r="G9" s="7">
        <v>33973</v>
      </c>
      <c r="H9" s="88" t="s">
        <v>449</v>
      </c>
      <c r="J9" s="20" t="s">
        <v>6526</v>
      </c>
      <c r="K9" s="7">
        <v>379</v>
      </c>
      <c r="L9" s="7" t="s">
        <v>6527</v>
      </c>
      <c r="M9" s="7" t="s">
        <v>6528</v>
      </c>
      <c r="N9" s="7" t="s">
        <v>6529</v>
      </c>
      <c r="O9" s="7" t="s">
        <v>526</v>
      </c>
      <c r="P9" s="7" t="s">
        <v>1729</v>
      </c>
      <c r="Q9" s="7" t="s">
        <v>6530</v>
      </c>
      <c r="R9" s="7" t="s">
        <v>6531</v>
      </c>
      <c r="S9" s="7">
        <v>919</v>
      </c>
      <c r="U9" s="7" t="s">
        <v>3654</v>
      </c>
      <c r="V9" s="7" t="s">
        <v>2957</v>
      </c>
      <c r="W9" s="7">
        <v>27</v>
      </c>
      <c r="X9" s="7" t="s">
        <v>6532</v>
      </c>
      <c r="Y9" s="7">
        <v>27</v>
      </c>
      <c r="Z9" s="7" t="s">
        <v>6532</v>
      </c>
      <c r="AA9" s="7">
        <v>11</v>
      </c>
      <c r="AB9" s="7" t="s">
        <v>3657</v>
      </c>
      <c r="AC9" s="7">
        <v>36700</v>
      </c>
      <c r="AD9" s="7" t="s">
        <v>6523</v>
      </c>
      <c r="AH9" s="7" t="s">
        <v>3311</v>
      </c>
      <c r="AI9" s="7" t="s">
        <v>455</v>
      </c>
      <c r="AJ9" s="7">
        <v>33973</v>
      </c>
      <c r="AK9" s="70">
        <v>44293</v>
      </c>
      <c r="AL9" s="78">
        <v>44301</v>
      </c>
      <c r="AM9" s="70">
        <v>44306</v>
      </c>
      <c r="AN9" s="45">
        <v>3150.86</v>
      </c>
      <c r="AO9" s="45">
        <v>3654.9976000000001</v>
      </c>
      <c r="AP9" s="45">
        <v>3150.86</v>
      </c>
      <c r="AQ9" s="45">
        <v>3654.9976000000001</v>
      </c>
      <c r="AR9" s="7" t="s">
        <v>6524</v>
      </c>
      <c r="AT9" s="7" t="s">
        <v>144</v>
      </c>
      <c r="AU9" s="20" t="s">
        <v>6526</v>
      </c>
      <c r="AY9" s="89" t="s">
        <v>6533</v>
      </c>
      <c r="BA9" s="7" t="s">
        <v>146</v>
      </c>
      <c r="BB9" s="7" t="s">
        <v>454</v>
      </c>
      <c r="BD9" s="7" t="s">
        <v>20</v>
      </c>
      <c r="BK9" s="7" t="s">
        <v>455</v>
      </c>
      <c r="BL9" s="70">
        <v>44382</v>
      </c>
      <c r="BM9" s="70">
        <v>44382</v>
      </c>
    </row>
    <row r="10" spans="1:66" s="7" customFormat="1" ht="11.25" customHeight="1" x14ac:dyDescent="0.2">
      <c r="A10" s="7">
        <v>2021</v>
      </c>
      <c r="B10" s="70">
        <v>44287</v>
      </c>
      <c r="C10" s="70">
        <v>44377</v>
      </c>
      <c r="D10" s="7" t="s">
        <v>134</v>
      </c>
      <c r="E10" s="7" t="s">
        <v>135</v>
      </c>
      <c r="F10" s="7" t="s">
        <v>2495</v>
      </c>
      <c r="G10" s="7">
        <v>33976</v>
      </c>
      <c r="H10" s="88" t="s">
        <v>449</v>
      </c>
      <c r="J10" s="20" t="s">
        <v>6534</v>
      </c>
      <c r="K10" s="7">
        <v>25</v>
      </c>
      <c r="L10" s="7" t="s">
        <v>6535</v>
      </c>
      <c r="M10" s="7" t="s">
        <v>6536</v>
      </c>
      <c r="N10" s="7" t="s">
        <v>6537</v>
      </c>
      <c r="O10" s="7" t="s">
        <v>627</v>
      </c>
      <c r="P10" s="7" t="s">
        <v>6538</v>
      </c>
      <c r="Q10" s="7" t="s">
        <v>3652</v>
      </c>
      <c r="R10" s="7" t="s">
        <v>6539</v>
      </c>
      <c r="S10" s="7">
        <v>905</v>
      </c>
      <c r="U10" s="7" t="s">
        <v>3654</v>
      </c>
      <c r="V10" s="7" t="s">
        <v>6540</v>
      </c>
      <c r="W10" s="7">
        <v>27</v>
      </c>
      <c r="X10" s="7" t="s">
        <v>6532</v>
      </c>
      <c r="Y10" s="7">
        <v>27</v>
      </c>
      <c r="Z10" s="7" t="s">
        <v>6532</v>
      </c>
      <c r="AA10" s="7">
        <v>11</v>
      </c>
      <c r="AB10" s="7" t="s">
        <v>3657</v>
      </c>
      <c r="AC10" s="7">
        <v>36730</v>
      </c>
      <c r="AD10" s="7" t="s">
        <v>6523</v>
      </c>
      <c r="AH10" s="7" t="s">
        <v>3223</v>
      </c>
      <c r="AI10" s="7" t="s">
        <v>455</v>
      </c>
      <c r="AJ10" s="7">
        <v>33976</v>
      </c>
      <c r="AK10" s="70">
        <v>44291</v>
      </c>
      <c r="AL10" s="78">
        <v>44295</v>
      </c>
      <c r="AM10" s="70">
        <v>44309</v>
      </c>
      <c r="AN10" s="45">
        <v>6800</v>
      </c>
      <c r="AO10" s="45">
        <v>7888</v>
      </c>
      <c r="AP10" s="45">
        <v>6800</v>
      </c>
      <c r="AQ10" s="45">
        <v>7888</v>
      </c>
      <c r="AR10" s="7" t="s">
        <v>6524</v>
      </c>
      <c r="AT10" s="7" t="s">
        <v>144</v>
      </c>
      <c r="AU10" s="20" t="s">
        <v>6534</v>
      </c>
      <c r="AY10" s="89" t="s">
        <v>6541</v>
      </c>
      <c r="BA10" s="7" t="s">
        <v>146</v>
      </c>
      <c r="BB10" s="7" t="s">
        <v>454</v>
      </c>
      <c r="BD10" s="7" t="s">
        <v>20</v>
      </c>
      <c r="BK10" s="7" t="s">
        <v>455</v>
      </c>
      <c r="BL10" s="70">
        <v>44382</v>
      </c>
      <c r="BM10" s="70">
        <v>44382</v>
      </c>
    </row>
    <row r="11" spans="1:66" s="7" customFormat="1" ht="11.25" customHeight="1" x14ac:dyDescent="0.2">
      <c r="A11" s="7">
        <v>2021</v>
      </c>
      <c r="B11" s="70">
        <v>44287</v>
      </c>
      <c r="C11" s="70">
        <v>44377</v>
      </c>
      <c r="D11" s="7" t="s">
        <v>134</v>
      </c>
      <c r="E11" s="7" t="s">
        <v>135</v>
      </c>
      <c r="F11" s="7" t="s">
        <v>2495</v>
      </c>
      <c r="G11" s="7">
        <v>33977</v>
      </c>
      <c r="H11" s="88" t="s">
        <v>449</v>
      </c>
      <c r="J11" s="20" t="s">
        <v>6542</v>
      </c>
      <c r="K11" s="7">
        <v>166</v>
      </c>
      <c r="O11" s="90" t="s">
        <v>1875</v>
      </c>
      <c r="P11" s="7" t="s">
        <v>1876</v>
      </c>
      <c r="Q11" s="7" t="s">
        <v>3652</v>
      </c>
      <c r="R11" s="7" t="s">
        <v>6543</v>
      </c>
      <c r="S11" s="7">
        <v>210</v>
      </c>
      <c r="U11" s="7" t="s">
        <v>3654</v>
      </c>
      <c r="V11" s="7" t="s">
        <v>6544</v>
      </c>
      <c r="W11" s="7">
        <v>20</v>
      </c>
      <c r="X11" s="7" t="s">
        <v>3656</v>
      </c>
      <c r="Y11" s="7">
        <v>20</v>
      </c>
      <c r="Z11" s="7" t="s">
        <v>3656</v>
      </c>
      <c r="AA11" s="7">
        <v>11</v>
      </c>
      <c r="AB11" s="7" t="s">
        <v>3657</v>
      </c>
      <c r="AC11" s="7">
        <v>37270</v>
      </c>
      <c r="AD11" s="7" t="s">
        <v>6523</v>
      </c>
      <c r="AH11" s="7" t="s">
        <v>3221</v>
      </c>
      <c r="AI11" s="7" t="s">
        <v>455</v>
      </c>
      <c r="AJ11" s="7">
        <v>33977</v>
      </c>
      <c r="AK11" s="70">
        <v>44291</v>
      </c>
      <c r="AL11" s="78">
        <v>44294</v>
      </c>
      <c r="AM11" s="70">
        <v>44298</v>
      </c>
      <c r="AN11" s="45">
        <v>1217.0999999999999</v>
      </c>
      <c r="AO11" s="45">
        <v>1411.8359999999998</v>
      </c>
      <c r="AP11" s="45">
        <v>1217.0999999999999</v>
      </c>
      <c r="AQ11" s="45">
        <v>1411.8359999999998</v>
      </c>
      <c r="AR11" s="7" t="s">
        <v>6524</v>
      </c>
      <c r="AT11" s="7" t="s">
        <v>144</v>
      </c>
      <c r="AU11" s="20" t="s">
        <v>6542</v>
      </c>
      <c r="AY11" s="89" t="s">
        <v>6545</v>
      </c>
      <c r="BA11" s="7" t="s">
        <v>146</v>
      </c>
      <c r="BB11" s="7" t="s">
        <v>454</v>
      </c>
      <c r="BD11" s="7" t="s">
        <v>20</v>
      </c>
      <c r="BK11" s="7" t="s">
        <v>455</v>
      </c>
      <c r="BL11" s="70">
        <v>44382</v>
      </c>
      <c r="BM11" s="70">
        <v>44382</v>
      </c>
    </row>
    <row r="12" spans="1:66" s="7" customFormat="1" ht="11.25" customHeight="1" x14ac:dyDescent="0.2">
      <c r="A12" s="7">
        <v>2021</v>
      </c>
      <c r="B12" s="70">
        <v>44287</v>
      </c>
      <c r="C12" s="70">
        <v>44377</v>
      </c>
      <c r="D12" s="7" t="s">
        <v>134</v>
      </c>
      <c r="E12" s="7" t="s">
        <v>135</v>
      </c>
      <c r="F12" s="7" t="s">
        <v>2495</v>
      </c>
      <c r="G12" s="7">
        <v>33978</v>
      </c>
      <c r="H12" s="88" t="s">
        <v>449</v>
      </c>
      <c r="J12" s="20" t="s">
        <v>6546</v>
      </c>
      <c r="K12" s="7">
        <v>68</v>
      </c>
      <c r="O12" s="7" t="s">
        <v>438</v>
      </c>
      <c r="P12" s="7" t="s">
        <v>2316</v>
      </c>
      <c r="Q12" s="7" t="s">
        <v>6530</v>
      </c>
      <c r="R12" s="7" t="s">
        <v>6547</v>
      </c>
      <c r="S12" s="7">
        <v>1404</v>
      </c>
      <c r="U12" s="7" t="s">
        <v>6548</v>
      </c>
      <c r="V12" s="7" t="s">
        <v>6549</v>
      </c>
      <c r="W12" s="7">
        <v>20</v>
      </c>
      <c r="X12" s="7" t="s">
        <v>3656</v>
      </c>
      <c r="Y12" s="7">
        <v>20</v>
      </c>
      <c r="Z12" s="7" t="s">
        <v>3656</v>
      </c>
      <c r="AA12" s="7">
        <v>11</v>
      </c>
      <c r="AB12" s="7" t="s">
        <v>3657</v>
      </c>
      <c r="AC12" s="7">
        <v>37510</v>
      </c>
      <c r="AD12" s="7" t="s">
        <v>6523</v>
      </c>
      <c r="AH12" s="7" t="s">
        <v>3228</v>
      </c>
      <c r="AI12" s="7" t="s">
        <v>455</v>
      </c>
      <c r="AJ12" s="7">
        <v>33978</v>
      </c>
      <c r="AK12" s="70">
        <v>44291</v>
      </c>
      <c r="AL12" s="78">
        <v>44294</v>
      </c>
      <c r="AM12" s="70">
        <v>44302</v>
      </c>
      <c r="AN12" s="45">
        <v>10085.77</v>
      </c>
      <c r="AO12" s="45">
        <v>11699.493200000001</v>
      </c>
      <c r="AP12" s="45">
        <v>10085.77</v>
      </c>
      <c r="AQ12" s="45">
        <v>11699.493200000001</v>
      </c>
      <c r="AR12" s="7" t="s">
        <v>6524</v>
      </c>
      <c r="AT12" s="7" t="s">
        <v>144</v>
      </c>
      <c r="AU12" s="20" t="s">
        <v>6546</v>
      </c>
      <c r="AY12" s="89" t="s">
        <v>6550</v>
      </c>
      <c r="BA12" s="7" t="s">
        <v>146</v>
      </c>
      <c r="BB12" s="7" t="s">
        <v>454</v>
      </c>
      <c r="BD12" s="7" t="s">
        <v>20</v>
      </c>
      <c r="BK12" s="7" t="s">
        <v>455</v>
      </c>
      <c r="BL12" s="70">
        <v>44382</v>
      </c>
      <c r="BM12" s="70">
        <v>44382</v>
      </c>
    </row>
    <row r="13" spans="1:66" s="7" customFormat="1" ht="11.25" customHeight="1" x14ac:dyDescent="0.2">
      <c r="A13" s="7">
        <v>2021</v>
      </c>
      <c r="B13" s="70">
        <v>44287</v>
      </c>
      <c r="C13" s="70">
        <v>44377</v>
      </c>
      <c r="D13" s="7" t="s">
        <v>134</v>
      </c>
      <c r="E13" s="7" t="s">
        <v>135</v>
      </c>
      <c r="F13" s="7" t="s">
        <v>2495</v>
      </c>
      <c r="G13" s="7">
        <v>33979</v>
      </c>
      <c r="H13" s="88" t="s">
        <v>449</v>
      </c>
      <c r="J13" s="20" t="s">
        <v>6551</v>
      </c>
      <c r="K13" s="7">
        <v>68</v>
      </c>
      <c r="O13" s="7" t="s">
        <v>438</v>
      </c>
      <c r="P13" s="7" t="s">
        <v>2316</v>
      </c>
      <c r="Q13" s="7" t="s">
        <v>6530</v>
      </c>
      <c r="R13" s="7" t="s">
        <v>6547</v>
      </c>
      <c r="S13" s="7">
        <v>1404</v>
      </c>
      <c r="U13" s="7" t="s">
        <v>6548</v>
      </c>
      <c r="V13" s="7" t="s">
        <v>6549</v>
      </c>
      <c r="W13" s="7">
        <v>20</v>
      </c>
      <c r="X13" s="7" t="s">
        <v>3656</v>
      </c>
      <c r="Y13" s="7">
        <v>20</v>
      </c>
      <c r="Z13" s="7" t="s">
        <v>3656</v>
      </c>
      <c r="AA13" s="7">
        <v>11</v>
      </c>
      <c r="AB13" s="7" t="s">
        <v>3657</v>
      </c>
      <c r="AC13" s="7">
        <v>37510</v>
      </c>
      <c r="AD13" s="7" t="s">
        <v>6523</v>
      </c>
      <c r="AH13" s="7" t="s">
        <v>3228</v>
      </c>
      <c r="AI13" s="7" t="s">
        <v>455</v>
      </c>
      <c r="AJ13" s="7">
        <v>33979</v>
      </c>
      <c r="AK13" s="70">
        <v>44291</v>
      </c>
      <c r="AL13" s="78">
        <v>44294</v>
      </c>
      <c r="AM13" s="70">
        <v>44302</v>
      </c>
      <c r="AN13" s="45">
        <v>104058.85</v>
      </c>
      <c r="AO13" s="45">
        <v>120708.266</v>
      </c>
      <c r="AP13" s="45">
        <v>104058.85</v>
      </c>
      <c r="AQ13" s="45">
        <v>120708.266</v>
      </c>
      <c r="AR13" s="7" t="s">
        <v>6524</v>
      </c>
      <c r="AT13" s="7" t="s">
        <v>144</v>
      </c>
      <c r="AU13" s="20" t="s">
        <v>6551</v>
      </c>
      <c r="AY13" s="89" t="s">
        <v>6552</v>
      </c>
      <c r="BA13" s="7" t="s">
        <v>146</v>
      </c>
      <c r="BB13" s="7" t="s">
        <v>454</v>
      </c>
      <c r="BD13" s="7" t="s">
        <v>20</v>
      </c>
      <c r="BK13" s="7" t="s">
        <v>455</v>
      </c>
      <c r="BL13" s="70">
        <v>44382</v>
      </c>
      <c r="BM13" s="70">
        <v>44382</v>
      </c>
    </row>
    <row r="14" spans="1:66" s="7" customFormat="1" ht="11.25" customHeight="1" x14ac:dyDescent="0.2">
      <c r="A14" s="7">
        <v>2021</v>
      </c>
      <c r="B14" s="70">
        <v>44287</v>
      </c>
      <c r="C14" s="70">
        <v>44377</v>
      </c>
      <c r="D14" s="7" t="s">
        <v>134</v>
      </c>
      <c r="E14" s="7" t="s">
        <v>135</v>
      </c>
      <c r="F14" s="7" t="s">
        <v>2495</v>
      </c>
      <c r="G14" s="7">
        <v>33980</v>
      </c>
      <c r="H14" s="88" t="s">
        <v>449</v>
      </c>
      <c r="J14" s="20" t="s">
        <v>6553</v>
      </c>
      <c r="K14" s="7">
        <v>319</v>
      </c>
      <c r="L14" s="7" t="s">
        <v>6554</v>
      </c>
      <c r="M14" s="7" t="s">
        <v>6555</v>
      </c>
      <c r="N14" s="7" t="s">
        <v>6556</v>
      </c>
      <c r="O14" s="7" t="s">
        <v>1694</v>
      </c>
      <c r="P14" s="7" t="s">
        <v>1695</v>
      </c>
      <c r="Q14" s="7" t="s">
        <v>3652</v>
      </c>
      <c r="R14" s="7" t="s">
        <v>6557</v>
      </c>
      <c r="S14" s="7" t="s">
        <v>6558</v>
      </c>
      <c r="U14" s="7" t="s">
        <v>3654</v>
      </c>
      <c r="V14" s="7" t="s">
        <v>6559</v>
      </c>
      <c r="W14" s="7">
        <v>27</v>
      </c>
      <c r="X14" s="7" t="s">
        <v>6532</v>
      </c>
      <c r="Y14" s="7">
        <v>27</v>
      </c>
      <c r="Z14" s="7" t="s">
        <v>6532</v>
      </c>
      <c r="AA14" s="7">
        <v>11</v>
      </c>
      <c r="AB14" s="7" t="s">
        <v>3657</v>
      </c>
      <c r="AC14" s="7">
        <v>36759</v>
      </c>
      <c r="AD14" s="7" t="s">
        <v>6523</v>
      </c>
      <c r="AH14" s="7" t="s">
        <v>3223</v>
      </c>
      <c r="AI14" s="7" t="s">
        <v>455</v>
      </c>
      <c r="AJ14" s="7">
        <v>33980</v>
      </c>
      <c r="AK14" s="70">
        <v>44291</v>
      </c>
      <c r="AL14" s="78">
        <v>44291</v>
      </c>
      <c r="AM14" s="70">
        <v>44291</v>
      </c>
      <c r="AN14" s="45">
        <v>11150</v>
      </c>
      <c r="AO14" s="45">
        <v>12934</v>
      </c>
      <c r="AP14" s="45">
        <v>11150</v>
      </c>
      <c r="AQ14" s="45">
        <v>12934</v>
      </c>
      <c r="AR14" s="7" t="s">
        <v>6524</v>
      </c>
      <c r="AT14" s="7" t="s">
        <v>144</v>
      </c>
      <c r="AU14" s="20" t="s">
        <v>6553</v>
      </c>
      <c r="AY14" s="89" t="s">
        <v>6560</v>
      </c>
      <c r="BA14" s="7" t="s">
        <v>146</v>
      </c>
      <c r="BB14" s="7" t="s">
        <v>454</v>
      </c>
      <c r="BD14" s="7" t="s">
        <v>20</v>
      </c>
      <c r="BK14" s="7" t="s">
        <v>455</v>
      </c>
      <c r="BL14" s="70">
        <v>44382</v>
      </c>
      <c r="BM14" s="70">
        <v>44382</v>
      </c>
    </row>
    <row r="15" spans="1:66" s="7" customFormat="1" ht="11.25" customHeight="1" x14ac:dyDescent="0.2">
      <c r="A15" s="7">
        <v>2021</v>
      </c>
      <c r="B15" s="70">
        <v>44287</v>
      </c>
      <c r="C15" s="70">
        <v>44377</v>
      </c>
      <c r="D15" s="7" t="s">
        <v>134</v>
      </c>
      <c r="E15" s="7" t="s">
        <v>135</v>
      </c>
      <c r="F15" s="7" t="s">
        <v>2495</v>
      </c>
      <c r="G15" s="7">
        <v>33981</v>
      </c>
      <c r="H15" s="88" t="s">
        <v>449</v>
      </c>
      <c r="J15" s="20" t="s">
        <v>6561</v>
      </c>
      <c r="K15" s="7">
        <v>370</v>
      </c>
      <c r="O15" s="74" t="s">
        <v>1679</v>
      </c>
      <c r="P15" s="7" t="s">
        <v>1680</v>
      </c>
      <c r="Q15" s="7" t="s">
        <v>3652</v>
      </c>
      <c r="R15" s="7" t="s">
        <v>6562</v>
      </c>
      <c r="S15" s="7">
        <v>1119</v>
      </c>
      <c r="U15" s="7" t="s">
        <v>3654</v>
      </c>
      <c r="V15" s="7" t="s">
        <v>6563</v>
      </c>
      <c r="W15" s="7">
        <v>27</v>
      </c>
      <c r="X15" s="7" t="s">
        <v>6532</v>
      </c>
      <c r="Y15" s="7">
        <v>27</v>
      </c>
      <c r="Z15" s="7" t="s">
        <v>6532</v>
      </c>
      <c r="AA15" s="7">
        <v>11</v>
      </c>
      <c r="AB15" s="7" t="s">
        <v>3657</v>
      </c>
      <c r="AC15" s="7">
        <v>36750</v>
      </c>
      <c r="AD15" s="7" t="s">
        <v>6523</v>
      </c>
      <c r="AH15" s="7" t="s">
        <v>3228</v>
      </c>
      <c r="AI15" s="7" t="s">
        <v>455</v>
      </c>
      <c r="AJ15" s="7">
        <v>33981</v>
      </c>
      <c r="AK15" s="70">
        <v>44292</v>
      </c>
      <c r="AL15" s="78">
        <v>44294</v>
      </c>
      <c r="AM15" s="70">
        <v>44299</v>
      </c>
      <c r="AN15" s="45">
        <v>560.29999999999995</v>
      </c>
      <c r="AO15" s="45">
        <v>649.94799999999998</v>
      </c>
      <c r="AP15" s="45">
        <v>560.29999999999995</v>
      </c>
      <c r="AQ15" s="45">
        <v>649.94799999999998</v>
      </c>
      <c r="AR15" s="7" t="s">
        <v>6524</v>
      </c>
      <c r="AT15" s="7" t="s">
        <v>144</v>
      </c>
      <c r="AU15" s="20" t="s">
        <v>6561</v>
      </c>
      <c r="AY15" s="89" t="s">
        <v>6564</v>
      </c>
      <c r="BA15" s="7" t="s">
        <v>146</v>
      </c>
      <c r="BB15" s="7" t="s">
        <v>454</v>
      </c>
      <c r="BD15" s="7" t="s">
        <v>20</v>
      </c>
      <c r="BK15" s="7" t="s">
        <v>455</v>
      </c>
      <c r="BL15" s="70">
        <v>44382</v>
      </c>
      <c r="BM15" s="70">
        <v>44382</v>
      </c>
    </row>
    <row r="16" spans="1:66" s="7" customFormat="1" ht="11.25" customHeight="1" x14ac:dyDescent="0.2">
      <c r="A16" s="7">
        <v>2021</v>
      </c>
      <c r="B16" s="70">
        <v>44287</v>
      </c>
      <c r="C16" s="70">
        <v>44377</v>
      </c>
      <c r="D16" s="7" t="s">
        <v>134</v>
      </c>
      <c r="E16" s="7" t="s">
        <v>135</v>
      </c>
      <c r="F16" s="7" t="s">
        <v>2495</v>
      </c>
      <c r="G16" s="7">
        <v>33982</v>
      </c>
      <c r="H16" s="88" t="s">
        <v>449</v>
      </c>
      <c r="J16" s="20" t="s">
        <v>6565</v>
      </c>
      <c r="K16" s="7">
        <v>243</v>
      </c>
      <c r="L16" s="7" t="s">
        <v>6566</v>
      </c>
      <c r="M16" s="7" t="s">
        <v>6567</v>
      </c>
      <c r="N16" s="7" t="s">
        <v>169</v>
      </c>
      <c r="O16" s="7" t="s">
        <v>6568</v>
      </c>
      <c r="P16" s="7" t="s">
        <v>1826</v>
      </c>
      <c r="Q16" s="7" t="s">
        <v>3652</v>
      </c>
      <c r="R16" s="7" t="s">
        <v>6569</v>
      </c>
      <c r="S16" s="7" t="s">
        <v>6570</v>
      </c>
      <c r="U16" s="7" t="s">
        <v>3654</v>
      </c>
      <c r="V16" s="7" t="s">
        <v>6571</v>
      </c>
      <c r="W16" s="7">
        <v>27</v>
      </c>
      <c r="X16" s="7" t="s">
        <v>6532</v>
      </c>
      <c r="Y16" s="7">
        <v>27</v>
      </c>
      <c r="Z16" s="7" t="s">
        <v>6532</v>
      </c>
      <c r="AA16" s="7">
        <v>11</v>
      </c>
      <c r="AB16" s="7" t="s">
        <v>3657</v>
      </c>
      <c r="AC16" s="7">
        <v>36700</v>
      </c>
      <c r="AD16" s="7" t="s">
        <v>6523</v>
      </c>
      <c r="AH16" s="7" t="s">
        <v>3264</v>
      </c>
      <c r="AI16" s="7" t="s">
        <v>455</v>
      </c>
      <c r="AJ16" s="7">
        <v>33982</v>
      </c>
      <c r="AK16" s="70">
        <v>44292</v>
      </c>
      <c r="AL16" s="78">
        <v>44295</v>
      </c>
      <c r="AM16" s="70">
        <v>44299</v>
      </c>
      <c r="AN16" s="45">
        <v>750</v>
      </c>
      <c r="AO16" s="45">
        <v>870</v>
      </c>
      <c r="AP16" s="45">
        <v>750</v>
      </c>
      <c r="AQ16" s="45">
        <v>870</v>
      </c>
      <c r="AR16" s="7" t="s">
        <v>6524</v>
      </c>
      <c r="AT16" s="7" t="s">
        <v>144</v>
      </c>
      <c r="AU16" s="20" t="s">
        <v>6565</v>
      </c>
      <c r="AY16" s="89" t="s">
        <v>6572</v>
      </c>
      <c r="BA16" s="7" t="s">
        <v>146</v>
      </c>
      <c r="BB16" s="7" t="s">
        <v>454</v>
      </c>
      <c r="BD16" s="7" t="s">
        <v>20</v>
      </c>
      <c r="BK16" s="7" t="s">
        <v>455</v>
      </c>
      <c r="BL16" s="70">
        <v>44382</v>
      </c>
      <c r="BM16" s="70">
        <v>44382</v>
      </c>
    </row>
    <row r="17" spans="1:65" s="7" customFormat="1" ht="11.25" customHeight="1" x14ac:dyDescent="0.2">
      <c r="A17" s="7">
        <v>2021</v>
      </c>
      <c r="B17" s="70">
        <v>44287</v>
      </c>
      <c r="C17" s="70">
        <v>44377</v>
      </c>
      <c r="D17" s="7" t="s">
        <v>134</v>
      </c>
      <c r="E17" s="7" t="s">
        <v>135</v>
      </c>
      <c r="F17" s="7" t="s">
        <v>2495</v>
      </c>
      <c r="G17" s="7">
        <v>33983</v>
      </c>
      <c r="H17" s="88" t="s">
        <v>449</v>
      </c>
      <c r="J17" s="20" t="s">
        <v>6573</v>
      </c>
      <c r="K17" s="7">
        <v>191</v>
      </c>
      <c r="L17" s="7" t="s">
        <v>2662</v>
      </c>
      <c r="M17" s="7" t="s">
        <v>6574</v>
      </c>
      <c r="N17" s="7" t="s">
        <v>169</v>
      </c>
      <c r="O17" s="7" t="s">
        <v>2183</v>
      </c>
      <c r="P17" s="7" t="s">
        <v>2184</v>
      </c>
      <c r="Q17" s="7" t="s">
        <v>3652</v>
      </c>
      <c r="R17" s="7" t="s">
        <v>6575</v>
      </c>
      <c r="S17" s="7" t="s">
        <v>6576</v>
      </c>
      <c r="U17" s="7" t="s">
        <v>3654</v>
      </c>
      <c r="V17" s="7" t="s">
        <v>6571</v>
      </c>
      <c r="W17" s="7">
        <v>27</v>
      </c>
      <c r="X17" s="7" t="s">
        <v>6532</v>
      </c>
      <c r="Y17" s="7">
        <v>27</v>
      </c>
      <c r="Z17" s="7" t="s">
        <v>6532</v>
      </c>
      <c r="AA17" s="7">
        <v>11</v>
      </c>
      <c r="AB17" s="7" t="s">
        <v>3657</v>
      </c>
      <c r="AC17" s="7">
        <v>36700</v>
      </c>
      <c r="AD17" s="7" t="s">
        <v>6523</v>
      </c>
      <c r="AH17" s="7" t="s">
        <v>3221</v>
      </c>
      <c r="AI17" s="7" t="s">
        <v>455</v>
      </c>
      <c r="AJ17" s="7">
        <v>33983</v>
      </c>
      <c r="AK17" s="70">
        <v>44292</v>
      </c>
      <c r="AL17" s="78">
        <v>44294</v>
      </c>
      <c r="AM17" s="70">
        <v>44314</v>
      </c>
      <c r="AN17" s="45">
        <v>1409.56</v>
      </c>
      <c r="AO17" s="45">
        <v>1635.0896</v>
      </c>
      <c r="AP17" s="45">
        <v>1409.56</v>
      </c>
      <c r="AQ17" s="45">
        <v>1635.0896</v>
      </c>
      <c r="AR17" s="7" t="s">
        <v>6524</v>
      </c>
      <c r="AT17" s="7" t="s">
        <v>144</v>
      </c>
      <c r="AU17" s="20" t="s">
        <v>6573</v>
      </c>
      <c r="AY17" s="89" t="s">
        <v>6577</v>
      </c>
      <c r="BA17" s="7" t="s">
        <v>146</v>
      </c>
      <c r="BB17" s="7" t="s">
        <v>454</v>
      </c>
      <c r="BD17" s="7" t="s">
        <v>20</v>
      </c>
      <c r="BK17" s="7" t="s">
        <v>455</v>
      </c>
      <c r="BL17" s="70">
        <v>44382</v>
      </c>
      <c r="BM17" s="70">
        <v>44382</v>
      </c>
    </row>
    <row r="18" spans="1:65" s="7" customFormat="1" ht="11.25" customHeight="1" x14ac:dyDescent="0.2">
      <c r="A18" s="7">
        <v>2021</v>
      </c>
      <c r="B18" s="70">
        <v>44287</v>
      </c>
      <c r="C18" s="70">
        <v>44377</v>
      </c>
      <c r="D18" s="7" t="s">
        <v>134</v>
      </c>
      <c r="E18" s="7" t="s">
        <v>135</v>
      </c>
      <c r="F18" s="7" t="s">
        <v>2495</v>
      </c>
      <c r="G18" s="7">
        <v>33984</v>
      </c>
      <c r="H18" s="88" t="s">
        <v>449</v>
      </c>
      <c r="J18" s="20" t="s">
        <v>6578</v>
      </c>
      <c r="K18" s="7">
        <v>191</v>
      </c>
      <c r="L18" s="7" t="s">
        <v>2662</v>
      </c>
      <c r="M18" s="7" t="s">
        <v>6574</v>
      </c>
      <c r="N18" s="7" t="s">
        <v>169</v>
      </c>
      <c r="O18" s="7" t="s">
        <v>2183</v>
      </c>
      <c r="P18" s="7" t="s">
        <v>2184</v>
      </c>
      <c r="Q18" s="7" t="s">
        <v>3652</v>
      </c>
      <c r="R18" s="7" t="s">
        <v>6575</v>
      </c>
      <c r="S18" s="7" t="s">
        <v>6576</v>
      </c>
      <c r="U18" s="7" t="s">
        <v>3654</v>
      </c>
      <c r="V18" s="7" t="s">
        <v>6571</v>
      </c>
      <c r="W18" s="7">
        <v>27</v>
      </c>
      <c r="X18" s="7" t="s">
        <v>6532</v>
      </c>
      <c r="Y18" s="7">
        <v>27</v>
      </c>
      <c r="Z18" s="7" t="s">
        <v>6532</v>
      </c>
      <c r="AA18" s="7">
        <v>11</v>
      </c>
      <c r="AB18" s="7" t="s">
        <v>3657</v>
      </c>
      <c r="AC18" s="7">
        <v>36700</v>
      </c>
      <c r="AD18" s="7" t="s">
        <v>6523</v>
      </c>
      <c r="AH18" s="7" t="s">
        <v>3221</v>
      </c>
      <c r="AI18" s="7" t="s">
        <v>455</v>
      </c>
      <c r="AJ18" s="7">
        <v>33984</v>
      </c>
      <c r="AK18" s="70">
        <v>44292</v>
      </c>
      <c r="AL18" s="78">
        <v>44294</v>
      </c>
      <c r="AM18" s="70">
        <v>44314</v>
      </c>
      <c r="AN18" s="45">
        <v>1842.86</v>
      </c>
      <c r="AO18" s="45">
        <v>2137.7175999999999</v>
      </c>
      <c r="AP18" s="45">
        <v>1842.86</v>
      </c>
      <c r="AQ18" s="45">
        <v>2137.7175999999999</v>
      </c>
      <c r="AR18" s="7" t="s">
        <v>6524</v>
      </c>
      <c r="AT18" s="7" t="s">
        <v>144</v>
      </c>
      <c r="AU18" s="20" t="s">
        <v>6578</v>
      </c>
      <c r="AY18" s="89" t="s">
        <v>6579</v>
      </c>
      <c r="BA18" s="7" t="s">
        <v>146</v>
      </c>
      <c r="BB18" s="7" t="s">
        <v>454</v>
      </c>
      <c r="BD18" s="7" t="s">
        <v>20</v>
      </c>
      <c r="BK18" s="7" t="s">
        <v>455</v>
      </c>
      <c r="BL18" s="70">
        <v>44382</v>
      </c>
      <c r="BM18" s="70">
        <v>44382</v>
      </c>
    </row>
    <row r="19" spans="1:65" s="7" customFormat="1" ht="11.25" customHeight="1" x14ac:dyDescent="0.2">
      <c r="A19" s="7">
        <v>2021</v>
      </c>
      <c r="B19" s="70">
        <v>44287</v>
      </c>
      <c r="C19" s="70">
        <v>44377</v>
      </c>
      <c r="D19" s="7" t="s">
        <v>134</v>
      </c>
      <c r="E19" s="7" t="s">
        <v>135</v>
      </c>
      <c r="F19" s="7" t="s">
        <v>2495</v>
      </c>
      <c r="G19" s="7">
        <v>33985</v>
      </c>
      <c r="H19" s="88" t="s">
        <v>449</v>
      </c>
      <c r="J19" s="20" t="s">
        <v>6580</v>
      </c>
      <c r="K19" s="7">
        <v>194</v>
      </c>
      <c r="L19" s="7" t="s">
        <v>2662</v>
      </c>
      <c r="M19" s="7" t="s">
        <v>6581</v>
      </c>
      <c r="N19" s="7" t="s">
        <v>2995</v>
      </c>
      <c r="O19" s="7" t="s">
        <v>721</v>
      </c>
      <c r="P19" s="7" t="s">
        <v>1811</v>
      </c>
      <c r="Q19" s="7" t="s">
        <v>3652</v>
      </c>
      <c r="R19" s="7" t="s">
        <v>6531</v>
      </c>
      <c r="S19" s="7">
        <v>917</v>
      </c>
      <c r="U19" s="7" t="s">
        <v>3654</v>
      </c>
      <c r="V19" s="7" t="s">
        <v>6571</v>
      </c>
      <c r="W19" s="7">
        <v>27</v>
      </c>
      <c r="X19" s="7" t="s">
        <v>6532</v>
      </c>
      <c r="Y19" s="7">
        <v>27</v>
      </c>
      <c r="Z19" s="7" t="s">
        <v>6532</v>
      </c>
      <c r="AA19" s="7">
        <v>11</v>
      </c>
      <c r="AB19" s="7" t="s">
        <v>3657</v>
      </c>
      <c r="AC19" s="7">
        <v>36700</v>
      </c>
      <c r="AD19" s="7" t="s">
        <v>6523</v>
      </c>
      <c r="AH19" s="7" t="s">
        <v>3232</v>
      </c>
      <c r="AI19" s="7" t="s">
        <v>455</v>
      </c>
      <c r="AJ19" s="7">
        <v>33985</v>
      </c>
      <c r="AK19" s="70">
        <v>44292</v>
      </c>
      <c r="AL19" s="78">
        <v>44294</v>
      </c>
      <c r="AM19" s="70">
        <v>44316</v>
      </c>
      <c r="AN19" s="45">
        <v>7738.54</v>
      </c>
      <c r="AO19" s="45">
        <v>8976.7063999999991</v>
      </c>
      <c r="AP19" s="45">
        <v>7738.54</v>
      </c>
      <c r="AQ19" s="45">
        <v>8976.7063999999991</v>
      </c>
      <c r="AR19" s="7" t="s">
        <v>6524</v>
      </c>
      <c r="AT19" s="7" t="s">
        <v>144</v>
      </c>
      <c r="AU19" s="20" t="s">
        <v>6580</v>
      </c>
      <c r="AY19" s="89" t="s">
        <v>6582</v>
      </c>
      <c r="BA19" s="7" t="s">
        <v>146</v>
      </c>
      <c r="BB19" s="7" t="s">
        <v>454</v>
      </c>
      <c r="BD19" s="7" t="s">
        <v>20</v>
      </c>
      <c r="BK19" s="7" t="s">
        <v>455</v>
      </c>
      <c r="BL19" s="70">
        <v>44382</v>
      </c>
      <c r="BM19" s="70">
        <v>44382</v>
      </c>
    </row>
    <row r="20" spans="1:65" s="7" customFormat="1" ht="11.25" customHeight="1" x14ac:dyDescent="0.2">
      <c r="A20" s="7">
        <v>2021</v>
      </c>
      <c r="B20" s="70">
        <v>44287</v>
      </c>
      <c r="C20" s="70">
        <v>44377</v>
      </c>
      <c r="D20" s="7" t="s">
        <v>134</v>
      </c>
      <c r="E20" s="7" t="s">
        <v>135</v>
      </c>
      <c r="F20" s="7" t="s">
        <v>2495</v>
      </c>
      <c r="G20" s="7">
        <v>33986</v>
      </c>
      <c r="H20" s="88" t="s">
        <v>449</v>
      </c>
      <c r="J20" s="20" t="s">
        <v>6583</v>
      </c>
      <c r="K20" s="7">
        <v>77</v>
      </c>
      <c r="O20" s="90" t="s">
        <v>3327</v>
      </c>
      <c r="P20" s="7" t="s">
        <v>6584</v>
      </c>
      <c r="Q20" s="7" t="s">
        <v>6585</v>
      </c>
      <c r="R20" s="7" t="s">
        <v>6586</v>
      </c>
      <c r="S20" s="7" t="s">
        <v>6587</v>
      </c>
      <c r="U20" s="7" t="s">
        <v>3654</v>
      </c>
      <c r="V20" s="7" t="s">
        <v>6588</v>
      </c>
      <c r="W20" s="7">
        <v>20</v>
      </c>
      <c r="X20" s="7" t="s">
        <v>3656</v>
      </c>
      <c r="Y20" s="7">
        <v>20</v>
      </c>
      <c r="Z20" s="7" t="s">
        <v>3656</v>
      </c>
      <c r="AA20" s="7">
        <v>11</v>
      </c>
      <c r="AB20" s="7" t="s">
        <v>3657</v>
      </c>
      <c r="AC20" s="7">
        <v>37530</v>
      </c>
      <c r="AD20" s="7" t="s">
        <v>6523</v>
      </c>
      <c r="AH20" s="7" t="s">
        <v>3234</v>
      </c>
      <c r="AI20" s="7" t="s">
        <v>455</v>
      </c>
      <c r="AJ20" s="7">
        <v>33986</v>
      </c>
      <c r="AK20" s="70">
        <v>44292</v>
      </c>
      <c r="AL20" s="78">
        <v>44294</v>
      </c>
      <c r="AM20" s="70">
        <v>44295</v>
      </c>
      <c r="AN20" s="45">
        <v>279.99</v>
      </c>
      <c r="AO20" s="45">
        <v>324.78840000000002</v>
      </c>
      <c r="AP20" s="45">
        <v>279.99</v>
      </c>
      <c r="AQ20" s="45">
        <v>324.78840000000002</v>
      </c>
      <c r="AR20" s="7" t="s">
        <v>6524</v>
      </c>
      <c r="AT20" s="7" t="s">
        <v>144</v>
      </c>
      <c r="AU20" s="20" t="s">
        <v>6583</v>
      </c>
      <c r="AY20" s="89" t="s">
        <v>6589</v>
      </c>
      <c r="BA20" s="7" t="s">
        <v>146</v>
      </c>
      <c r="BB20" s="7" t="s">
        <v>454</v>
      </c>
      <c r="BD20" s="7" t="s">
        <v>20</v>
      </c>
      <c r="BK20" s="7" t="s">
        <v>455</v>
      </c>
      <c r="BL20" s="70">
        <v>44382</v>
      </c>
      <c r="BM20" s="70">
        <v>44382</v>
      </c>
    </row>
    <row r="21" spans="1:65" s="7" customFormat="1" ht="11.25" customHeight="1" x14ac:dyDescent="0.2">
      <c r="A21" s="7">
        <v>2021</v>
      </c>
      <c r="B21" s="70">
        <v>44287</v>
      </c>
      <c r="C21" s="70">
        <v>44377</v>
      </c>
      <c r="D21" s="7" t="s">
        <v>134</v>
      </c>
      <c r="E21" s="7" t="s">
        <v>135</v>
      </c>
      <c r="F21" s="7" t="s">
        <v>2495</v>
      </c>
      <c r="G21" s="7">
        <v>33987</v>
      </c>
      <c r="H21" s="88" t="s">
        <v>449</v>
      </c>
      <c r="J21" s="20" t="s">
        <v>6590</v>
      </c>
      <c r="K21" s="7">
        <v>77</v>
      </c>
      <c r="O21" s="90" t="s">
        <v>3327</v>
      </c>
      <c r="P21" s="7" t="s">
        <v>6584</v>
      </c>
      <c r="Q21" s="7" t="s">
        <v>6585</v>
      </c>
      <c r="R21" s="7" t="s">
        <v>6586</v>
      </c>
      <c r="S21" s="7" t="s">
        <v>6587</v>
      </c>
      <c r="U21" s="7" t="s">
        <v>3654</v>
      </c>
      <c r="V21" s="7" t="s">
        <v>6588</v>
      </c>
      <c r="W21" s="7">
        <v>20</v>
      </c>
      <c r="X21" s="7" t="s">
        <v>3656</v>
      </c>
      <c r="Y21" s="7">
        <v>20</v>
      </c>
      <c r="Z21" s="7" t="s">
        <v>3656</v>
      </c>
      <c r="AA21" s="7">
        <v>11</v>
      </c>
      <c r="AB21" s="7" t="s">
        <v>3657</v>
      </c>
      <c r="AC21" s="7">
        <v>37530</v>
      </c>
      <c r="AD21" s="7" t="s">
        <v>6523</v>
      </c>
      <c r="AH21" s="7" t="s">
        <v>3221</v>
      </c>
      <c r="AI21" s="7" t="s">
        <v>455</v>
      </c>
      <c r="AJ21" s="7">
        <v>33987</v>
      </c>
      <c r="AK21" s="70">
        <v>44292</v>
      </c>
      <c r="AL21" s="78">
        <v>44294</v>
      </c>
      <c r="AM21" s="70">
        <v>44295</v>
      </c>
      <c r="AN21" s="45">
        <v>377.62</v>
      </c>
      <c r="AO21" s="45">
        <v>438.03919999999999</v>
      </c>
      <c r="AP21" s="45">
        <v>377.62</v>
      </c>
      <c r="AQ21" s="45">
        <v>438.03919999999999</v>
      </c>
      <c r="AR21" s="7" t="s">
        <v>6524</v>
      </c>
      <c r="AT21" s="7" t="s">
        <v>144</v>
      </c>
      <c r="AU21" s="20" t="s">
        <v>6590</v>
      </c>
      <c r="AY21" s="89" t="s">
        <v>6591</v>
      </c>
      <c r="BA21" s="7" t="s">
        <v>146</v>
      </c>
      <c r="BB21" s="7" t="s">
        <v>454</v>
      </c>
      <c r="BD21" s="7" t="s">
        <v>20</v>
      </c>
      <c r="BK21" s="7" t="s">
        <v>455</v>
      </c>
      <c r="BL21" s="70">
        <v>44382</v>
      </c>
      <c r="BM21" s="70">
        <v>44382</v>
      </c>
    </row>
    <row r="22" spans="1:65" s="7" customFormat="1" ht="11.25" customHeight="1" x14ac:dyDescent="0.2">
      <c r="A22" s="7">
        <v>2021</v>
      </c>
      <c r="B22" s="70">
        <v>44287</v>
      </c>
      <c r="C22" s="70">
        <v>44377</v>
      </c>
      <c r="D22" s="7" t="s">
        <v>134</v>
      </c>
      <c r="E22" s="7" t="s">
        <v>135</v>
      </c>
      <c r="F22" s="7" t="s">
        <v>2495</v>
      </c>
      <c r="G22" s="7">
        <v>33988</v>
      </c>
      <c r="H22" s="88" t="s">
        <v>449</v>
      </c>
      <c r="J22" s="20" t="s">
        <v>6592</v>
      </c>
      <c r="K22" s="7">
        <v>239</v>
      </c>
      <c r="L22" s="7" t="s">
        <v>6593</v>
      </c>
      <c r="M22" s="7" t="s">
        <v>6594</v>
      </c>
      <c r="N22" s="7" t="s">
        <v>6595</v>
      </c>
      <c r="O22" s="7" t="s">
        <v>1890</v>
      </c>
      <c r="P22" s="7" t="s">
        <v>1891</v>
      </c>
      <c r="Q22" s="7" t="s">
        <v>6596</v>
      </c>
      <c r="R22" s="7" t="s">
        <v>6557</v>
      </c>
      <c r="S22" s="7" t="s">
        <v>6597</v>
      </c>
      <c r="U22" s="7" t="s">
        <v>3654</v>
      </c>
      <c r="V22" s="7" t="s">
        <v>6571</v>
      </c>
      <c r="W22" s="7">
        <v>27</v>
      </c>
      <c r="X22" s="7" t="s">
        <v>6532</v>
      </c>
      <c r="Y22" s="7">
        <v>27</v>
      </c>
      <c r="Z22" s="7" t="s">
        <v>6532</v>
      </c>
      <c r="AA22" s="7">
        <v>11</v>
      </c>
      <c r="AB22" s="7" t="s">
        <v>3657</v>
      </c>
      <c r="AC22" s="7">
        <v>36700</v>
      </c>
      <c r="AD22" s="7" t="s">
        <v>6523</v>
      </c>
      <c r="AH22" s="7" t="s">
        <v>3228</v>
      </c>
      <c r="AI22" s="7" t="s">
        <v>455</v>
      </c>
      <c r="AJ22" s="7">
        <v>33988</v>
      </c>
      <c r="AK22" s="70">
        <v>44292</v>
      </c>
      <c r="AL22" s="78">
        <v>44294</v>
      </c>
      <c r="AM22" s="70">
        <v>44295</v>
      </c>
      <c r="AN22" s="45">
        <v>573.25</v>
      </c>
      <c r="AO22" s="45">
        <v>664.97</v>
      </c>
      <c r="AP22" s="45">
        <v>573.25</v>
      </c>
      <c r="AQ22" s="45">
        <v>664.97</v>
      </c>
      <c r="AR22" s="7" t="s">
        <v>6524</v>
      </c>
      <c r="AT22" s="7" t="s">
        <v>144</v>
      </c>
      <c r="AU22" s="20" t="s">
        <v>6592</v>
      </c>
      <c r="AY22" s="89" t="s">
        <v>6598</v>
      </c>
      <c r="BA22" s="7" t="s">
        <v>146</v>
      </c>
      <c r="BB22" s="7" t="s">
        <v>454</v>
      </c>
      <c r="BD22" s="7" t="s">
        <v>20</v>
      </c>
      <c r="BK22" s="7" t="s">
        <v>455</v>
      </c>
      <c r="BL22" s="70">
        <v>44382</v>
      </c>
      <c r="BM22" s="70">
        <v>44382</v>
      </c>
    </row>
    <row r="23" spans="1:65" s="7" customFormat="1" ht="11.25" customHeight="1" x14ac:dyDescent="0.2">
      <c r="A23" s="7">
        <v>2021</v>
      </c>
      <c r="B23" s="70">
        <v>44287</v>
      </c>
      <c r="C23" s="70">
        <v>44377</v>
      </c>
      <c r="D23" s="7" t="s">
        <v>134</v>
      </c>
      <c r="E23" s="7" t="s">
        <v>135</v>
      </c>
      <c r="F23" s="7" t="s">
        <v>2495</v>
      </c>
      <c r="G23" s="7">
        <v>33989</v>
      </c>
      <c r="H23" s="88" t="s">
        <v>449</v>
      </c>
      <c r="J23" s="20" t="s">
        <v>6599</v>
      </c>
      <c r="K23" s="7">
        <v>77</v>
      </c>
      <c r="O23" s="90" t="s">
        <v>3327</v>
      </c>
      <c r="P23" s="7" t="s">
        <v>6584</v>
      </c>
      <c r="Q23" s="7" t="s">
        <v>6585</v>
      </c>
      <c r="R23" s="7" t="s">
        <v>6586</v>
      </c>
      <c r="S23" s="7" t="s">
        <v>6587</v>
      </c>
      <c r="U23" s="7" t="s">
        <v>3654</v>
      </c>
      <c r="V23" s="7" t="s">
        <v>6588</v>
      </c>
      <c r="W23" s="7">
        <v>20</v>
      </c>
      <c r="X23" s="7" t="s">
        <v>3656</v>
      </c>
      <c r="Y23" s="7">
        <v>20</v>
      </c>
      <c r="Z23" s="7" t="s">
        <v>3656</v>
      </c>
      <c r="AA23" s="7">
        <v>11</v>
      </c>
      <c r="AB23" s="7" t="s">
        <v>3657</v>
      </c>
      <c r="AC23" s="7">
        <v>37530</v>
      </c>
      <c r="AD23" s="7" t="s">
        <v>6523</v>
      </c>
      <c r="AH23" s="7" t="s">
        <v>3232</v>
      </c>
      <c r="AI23" s="7" t="s">
        <v>455</v>
      </c>
      <c r="AJ23" s="7">
        <v>33989</v>
      </c>
      <c r="AK23" s="70">
        <v>44292</v>
      </c>
      <c r="AL23" s="78">
        <v>44294</v>
      </c>
      <c r="AM23" s="70">
        <v>44298</v>
      </c>
      <c r="AN23" s="45">
        <v>2110.4499999999998</v>
      </c>
      <c r="AO23" s="45">
        <v>2448.1219999999998</v>
      </c>
      <c r="AP23" s="45">
        <v>2110.4499999999998</v>
      </c>
      <c r="AQ23" s="45">
        <v>2448.1219999999998</v>
      </c>
      <c r="AR23" s="7" t="s">
        <v>6524</v>
      </c>
      <c r="AT23" s="7" t="s">
        <v>144</v>
      </c>
      <c r="AU23" s="20" t="s">
        <v>6599</v>
      </c>
      <c r="AY23" s="89" t="s">
        <v>6600</v>
      </c>
      <c r="BA23" s="7" t="s">
        <v>146</v>
      </c>
      <c r="BB23" s="7" t="s">
        <v>454</v>
      </c>
      <c r="BD23" s="7" t="s">
        <v>20</v>
      </c>
      <c r="BK23" s="7" t="s">
        <v>455</v>
      </c>
      <c r="BL23" s="70">
        <v>44382</v>
      </c>
      <c r="BM23" s="70">
        <v>44382</v>
      </c>
    </row>
    <row r="24" spans="1:65" s="7" customFormat="1" ht="11.25" customHeight="1" x14ac:dyDescent="0.2">
      <c r="A24" s="7">
        <v>2021</v>
      </c>
      <c r="B24" s="70">
        <v>44287</v>
      </c>
      <c r="C24" s="70">
        <v>44377</v>
      </c>
      <c r="D24" s="7" t="s">
        <v>134</v>
      </c>
      <c r="E24" s="7" t="s">
        <v>135</v>
      </c>
      <c r="F24" s="7" t="s">
        <v>2495</v>
      </c>
      <c r="G24" s="7">
        <v>33990</v>
      </c>
      <c r="H24" s="88" t="s">
        <v>449</v>
      </c>
      <c r="J24" s="20" t="s">
        <v>6601</v>
      </c>
      <c r="K24" s="7">
        <v>153</v>
      </c>
      <c r="O24" s="7" t="s">
        <v>1762</v>
      </c>
      <c r="P24" s="7" t="s">
        <v>1763</v>
      </c>
      <c r="Q24" s="7" t="s">
        <v>3652</v>
      </c>
      <c r="R24" s="7" t="s">
        <v>6602</v>
      </c>
      <c r="S24" s="7" t="s">
        <v>6603</v>
      </c>
      <c r="U24" s="7" t="s">
        <v>3654</v>
      </c>
      <c r="V24" s="7" t="s">
        <v>6604</v>
      </c>
      <c r="W24" s="7">
        <v>27</v>
      </c>
      <c r="X24" s="7" t="s">
        <v>6532</v>
      </c>
      <c r="Y24" s="7">
        <v>27</v>
      </c>
      <c r="Z24" s="7" t="s">
        <v>6532</v>
      </c>
      <c r="AA24" s="7">
        <v>11</v>
      </c>
      <c r="AB24" s="7" t="s">
        <v>3657</v>
      </c>
      <c r="AC24" s="7">
        <v>36780</v>
      </c>
      <c r="AD24" s="7" t="s">
        <v>6523</v>
      </c>
      <c r="AH24" s="7" t="s">
        <v>3221</v>
      </c>
      <c r="AI24" s="7" t="s">
        <v>455</v>
      </c>
      <c r="AJ24" s="7">
        <v>33990</v>
      </c>
      <c r="AK24" s="70">
        <v>44292</v>
      </c>
      <c r="AL24" s="78">
        <v>44294</v>
      </c>
      <c r="AM24" s="70">
        <v>44300</v>
      </c>
      <c r="AN24" s="45">
        <v>3836.56</v>
      </c>
      <c r="AO24" s="45">
        <v>4450.4096</v>
      </c>
      <c r="AP24" s="45">
        <v>3836.56</v>
      </c>
      <c r="AQ24" s="45">
        <v>4450.4096</v>
      </c>
      <c r="AR24" s="7" t="s">
        <v>6524</v>
      </c>
      <c r="AT24" s="7" t="s">
        <v>144</v>
      </c>
      <c r="AU24" s="20" t="s">
        <v>6601</v>
      </c>
      <c r="AY24" s="89" t="s">
        <v>6605</v>
      </c>
      <c r="BA24" s="7" t="s">
        <v>146</v>
      </c>
      <c r="BB24" s="7" t="s">
        <v>454</v>
      </c>
      <c r="BD24" s="7" t="s">
        <v>20</v>
      </c>
      <c r="BK24" s="7" t="s">
        <v>455</v>
      </c>
      <c r="BL24" s="70">
        <v>44382</v>
      </c>
      <c r="BM24" s="70">
        <v>44382</v>
      </c>
    </row>
    <row r="25" spans="1:65" s="7" customFormat="1" ht="11.25" customHeight="1" x14ac:dyDescent="0.2">
      <c r="A25" s="7">
        <v>2021</v>
      </c>
      <c r="B25" s="70">
        <v>44287</v>
      </c>
      <c r="C25" s="70">
        <v>44377</v>
      </c>
      <c r="D25" s="7" t="s">
        <v>134</v>
      </c>
      <c r="E25" s="7" t="s">
        <v>135</v>
      </c>
      <c r="F25" s="7" t="s">
        <v>2495</v>
      </c>
      <c r="G25" s="7">
        <v>33991</v>
      </c>
      <c r="H25" s="88" t="s">
        <v>449</v>
      </c>
      <c r="J25" s="20" t="s">
        <v>6606</v>
      </c>
      <c r="K25" s="7">
        <v>29</v>
      </c>
      <c r="L25" s="7" t="s">
        <v>6607</v>
      </c>
      <c r="M25" s="7" t="s">
        <v>6608</v>
      </c>
      <c r="O25" s="90" t="s">
        <v>467</v>
      </c>
      <c r="P25" s="7" t="s">
        <v>1661</v>
      </c>
      <c r="Q25" s="7" t="s">
        <v>6530</v>
      </c>
      <c r="R25" s="7" t="s">
        <v>6531</v>
      </c>
      <c r="S25" s="7">
        <v>1009</v>
      </c>
      <c r="U25" s="7" t="s">
        <v>3654</v>
      </c>
      <c r="V25" s="7" t="s">
        <v>6571</v>
      </c>
      <c r="W25" s="7">
        <v>27</v>
      </c>
      <c r="X25" s="7" t="s">
        <v>6532</v>
      </c>
      <c r="Y25" s="7">
        <v>27</v>
      </c>
      <c r="Z25" s="7" t="s">
        <v>6532</v>
      </c>
      <c r="AA25" s="7">
        <v>11</v>
      </c>
      <c r="AB25" s="7" t="s">
        <v>3657</v>
      </c>
      <c r="AC25" s="7">
        <v>36700</v>
      </c>
      <c r="AD25" s="7" t="s">
        <v>6523</v>
      </c>
      <c r="AH25" s="7" t="s">
        <v>3232</v>
      </c>
      <c r="AI25" s="7" t="s">
        <v>455</v>
      </c>
      <c r="AJ25" s="7">
        <v>33991</v>
      </c>
      <c r="AK25" s="70">
        <v>44292</v>
      </c>
      <c r="AL25" s="78">
        <v>44294</v>
      </c>
      <c r="AM25" s="70">
        <v>44298</v>
      </c>
      <c r="AN25" s="45">
        <v>1623.28</v>
      </c>
      <c r="AO25" s="45">
        <v>1883.0047999999999</v>
      </c>
      <c r="AP25" s="45">
        <v>1623.28</v>
      </c>
      <c r="AQ25" s="45">
        <v>1883.0047999999999</v>
      </c>
      <c r="AR25" s="7" t="s">
        <v>6524</v>
      </c>
      <c r="AT25" s="7" t="s">
        <v>144</v>
      </c>
      <c r="AU25" s="20" t="s">
        <v>6606</v>
      </c>
      <c r="AY25" s="89" t="s">
        <v>6609</v>
      </c>
      <c r="BA25" s="7" t="s">
        <v>146</v>
      </c>
      <c r="BB25" s="7" t="s">
        <v>454</v>
      </c>
      <c r="BD25" s="7" t="s">
        <v>20</v>
      </c>
      <c r="BK25" s="7" t="s">
        <v>455</v>
      </c>
      <c r="BL25" s="70">
        <v>44382</v>
      </c>
      <c r="BM25" s="70">
        <v>44382</v>
      </c>
    </row>
    <row r="26" spans="1:65" s="7" customFormat="1" ht="11.25" customHeight="1" x14ac:dyDescent="0.2">
      <c r="A26" s="7">
        <v>2021</v>
      </c>
      <c r="B26" s="70">
        <v>44287</v>
      </c>
      <c r="C26" s="70">
        <v>44377</v>
      </c>
      <c r="D26" s="7" t="s">
        <v>134</v>
      </c>
      <c r="E26" s="7" t="s">
        <v>135</v>
      </c>
      <c r="F26" s="7" t="s">
        <v>2495</v>
      </c>
      <c r="G26" s="7">
        <v>33992</v>
      </c>
      <c r="H26" s="88" t="s">
        <v>449</v>
      </c>
      <c r="J26" s="20" t="s">
        <v>6610</v>
      </c>
      <c r="K26" s="7">
        <v>155</v>
      </c>
      <c r="O26" s="90" t="s">
        <v>1699</v>
      </c>
      <c r="P26" s="7" t="s">
        <v>1700</v>
      </c>
      <c r="Q26" s="7" t="s">
        <v>3652</v>
      </c>
      <c r="R26" s="7" t="s">
        <v>6611</v>
      </c>
      <c r="S26" s="7">
        <v>308</v>
      </c>
      <c r="U26" s="7" t="s">
        <v>3654</v>
      </c>
      <c r="V26" s="7" t="s">
        <v>6612</v>
      </c>
      <c r="W26" s="7">
        <v>27</v>
      </c>
      <c r="X26" s="7" t="s">
        <v>6532</v>
      </c>
      <c r="Y26" s="7">
        <v>27</v>
      </c>
      <c r="Z26" s="7" t="s">
        <v>6532</v>
      </c>
      <c r="AA26" s="7">
        <v>11</v>
      </c>
      <c r="AB26" s="7" t="s">
        <v>3657</v>
      </c>
      <c r="AC26" s="7">
        <v>36748</v>
      </c>
      <c r="AD26" s="7" t="s">
        <v>6523</v>
      </c>
      <c r="AH26" s="7" t="s">
        <v>3221</v>
      </c>
      <c r="AI26" s="7" t="s">
        <v>455</v>
      </c>
      <c r="AJ26" s="7">
        <v>33992</v>
      </c>
      <c r="AK26" s="70">
        <v>44292</v>
      </c>
      <c r="AL26" s="78">
        <v>44294</v>
      </c>
      <c r="AM26" s="70">
        <v>44305</v>
      </c>
      <c r="AN26" s="45">
        <v>3538.47</v>
      </c>
      <c r="AO26" s="45">
        <v>4104.6251999999995</v>
      </c>
      <c r="AP26" s="45">
        <v>3538.47</v>
      </c>
      <c r="AQ26" s="45">
        <v>4104.6251999999995</v>
      </c>
      <c r="AR26" s="7" t="s">
        <v>6524</v>
      </c>
      <c r="AT26" s="7" t="s">
        <v>144</v>
      </c>
      <c r="AU26" s="20" t="s">
        <v>6610</v>
      </c>
      <c r="AY26" s="89" t="s">
        <v>6613</v>
      </c>
      <c r="BA26" s="7" t="s">
        <v>146</v>
      </c>
      <c r="BB26" s="7" t="s">
        <v>454</v>
      </c>
      <c r="BD26" s="7" t="s">
        <v>20</v>
      </c>
      <c r="BK26" s="7" t="s">
        <v>455</v>
      </c>
      <c r="BL26" s="70">
        <v>44382</v>
      </c>
      <c r="BM26" s="70">
        <v>44382</v>
      </c>
    </row>
    <row r="27" spans="1:65" s="7" customFormat="1" ht="11.25" customHeight="1" x14ac:dyDescent="0.2">
      <c r="A27" s="7">
        <v>2021</v>
      </c>
      <c r="B27" s="70">
        <v>44287</v>
      </c>
      <c r="C27" s="70">
        <v>44377</v>
      </c>
      <c r="D27" s="7" t="s">
        <v>134</v>
      </c>
      <c r="E27" s="7" t="s">
        <v>135</v>
      </c>
      <c r="F27" s="7" t="s">
        <v>2495</v>
      </c>
      <c r="G27" s="7">
        <v>33993</v>
      </c>
      <c r="H27" s="88" t="s">
        <v>449</v>
      </c>
      <c r="J27" s="20" t="s">
        <v>6614</v>
      </c>
      <c r="K27" s="7">
        <v>393</v>
      </c>
      <c r="L27" s="7" t="s">
        <v>6615</v>
      </c>
      <c r="M27" s="7" t="s">
        <v>40</v>
      </c>
      <c r="N27" s="7" t="s">
        <v>6616</v>
      </c>
      <c r="O27" s="7" t="s">
        <v>6617</v>
      </c>
      <c r="P27" s="7" t="s">
        <v>6618</v>
      </c>
      <c r="Q27" s="7" t="s">
        <v>3652</v>
      </c>
      <c r="R27" s="7" t="s">
        <v>6619</v>
      </c>
      <c r="S27" s="7">
        <v>1002</v>
      </c>
      <c r="U27" s="7" t="s">
        <v>3654</v>
      </c>
      <c r="V27" s="7" t="s">
        <v>6571</v>
      </c>
      <c r="W27" s="7">
        <v>27</v>
      </c>
      <c r="X27" s="7" t="s">
        <v>6532</v>
      </c>
      <c r="Y27" s="7">
        <v>27</v>
      </c>
      <c r="Z27" s="7" t="s">
        <v>6532</v>
      </c>
      <c r="AA27" s="7">
        <v>11</v>
      </c>
      <c r="AB27" s="7" t="s">
        <v>3657</v>
      </c>
      <c r="AC27" s="7">
        <v>36700</v>
      </c>
      <c r="AD27" s="7" t="s">
        <v>6523</v>
      </c>
      <c r="AH27" s="7" t="s">
        <v>3414</v>
      </c>
      <c r="AI27" s="7" t="s">
        <v>455</v>
      </c>
      <c r="AJ27" s="7">
        <v>33993</v>
      </c>
      <c r="AK27" s="70">
        <v>44292</v>
      </c>
      <c r="AL27" s="78">
        <v>44300</v>
      </c>
      <c r="AM27" s="70">
        <v>44309</v>
      </c>
      <c r="AN27" s="45">
        <v>5590.52</v>
      </c>
      <c r="AO27" s="45">
        <v>6485.003200000001</v>
      </c>
      <c r="AP27" s="45">
        <v>5590.52</v>
      </c>
      <c r="AQ27" s="45">
        <v>6485.003200000001</v>
      </c>
      <c r="AR27" s="7" t="s">
        <v>6524</v>
      </c>
      <c r="AT27" s="7" t="s">
        <v>144</v>
      </c>
      <c r="AU27" s="20" t="s">
        <v>6614</v>
      </c>
      <c r="AY27" s="89" t="s">
        <v>6620</v>
      </c>
      <c r="BA27" s="7" t="s">
        <v>146</v>
      </c>
      <c r="BB27" s="7" t="s">
        <v>454</v>
      </c>
      <c r="BD27" s="7" t="s">
        <v>20</v>
      </c>
      <c r="BK27" s="7" t="s">
        <v>455</v>
      </c>
      <c r="BL27" s="70">
        <v>44382</v>
      </c>
      <c r="BM27" s="70">
        <v>44382</v>
      </c>
    </row>
    <row r="28" spans="1:65" s="7" customFormat="1" ht="11.25" customHeight="1" x14ac:dyDescent="0.2">
      <c r="A28" s="7">
        <v>2021</v>
      </c>
      <c r="B28" s="70">
        <v>44287</v>
      </c>
      <c r="C28" s="70">
        <v>44377</v>
      </c>
      <c r="D28" s="7" t="s">
        <v>134</v>
      </c>
      <c r="E28" s="7" t="s">
        <v>135</v>
      </c>
      <c r="F28" s="7" t="s">
        <v>2495</v>
      </c>
      <c r="G28" s="7">
        <v>33995</v>
      </c>
      <c r="H28" s="88" t="s">
        <v>449</v>
      </c>
      <c r="J28" s="20" t="s">
        <v>3229</v>
      </c>
      <c r="K28" s="7">
        <v>316</v>
      </c>
      <c r="O28" s="90" t="s">
        <v>6621</v>
      </c>
      <c r="P28" s="7" t="s">
        <v>1833</v>
      </c>
      <c r="Q28" s="7" t="s">
        <v>3652</v>
      </c>
      <c r="R28" s="7" t="s">
        <v>6622</v>
      </c>
      <c r="S28" s="7">
        <v>190</v>
      </c>
      <c r="U28" s="7" t="s">
        <v>3654</v>
      </c>
      <c r="V28" s="7" t="s">
        <v>6623</v>
      </c>
      <c r="W28" s="7">
        <v>27</v>
      </c>
      <c r="X28" s="7" t="s">
        <v>6532</v>
      </c>
      <c r="Y28" s="7">
        <v>27</v>
      </c>
      <c r="Z28" s="7" t="s">
        <v>6532</v>
      </c>
      <c r="AA28" s="7">
        <v>11</v>
      </c>
      <c r="AB28" s="7" t="s">
        <v>3657</v>
      </c>
      <c r="AC28" s="7">
        <v>36740</v>
      </c>
      <c r="AD28" s="7" t="s">
        <v>6523</v>
      </c>
      <c r="AH28" s="7" t="s">
        <v>3228</v>
      </c>
      <c r="AI28" s="7" t="s">
        <v>455</v>
      </c>
      <c r="AJ28" s="7">
        <v>33995</v>
      </c>
      <c r="AK28" s="70">
        <v>44291</v>
      </c>
      <c r="AL28" s="78">
        <v>44291</v>
      </c>
      <c r="AM28" s="70">
        <v>44291</v>
      </c>
      <c r="AN28" s="45">
        <v>3999.8</v>
      </c>
      <c r="AO28" s="45">
        <v>4639.768</v>
      </c>
      <c r="AP28" s="45">
        <v>3999.8</v>
      </c>
      <c r="AQ28" s="45">
        <v>4639.768</v>
      </c>
      <c r="AR28" s="7" t="s">
        <v>6524</v>
      </c>
      <c r="AT28" s="7" t="s">
        <v>144</v>
      </c>
      <c r="AU28" s="20" t="s">
        <v>3229</v>
      </c>
      <c r="AY28" s="89" t="s">
        <v>6624</v>
      </c>
      <c r="BA28" s="7" t="s">
        <v>146</v>
      </c>
      <c r="BB28" s="7" t="s">
        <v>454</v>
      </c>
      <c r="BD28" s="7" t="s">
        <v>20</v>
      </c>
      <c r="BK28" s="7" t="s">
        <v>455</v>
      </c>
      <c r="BL28" s="70">
        <v>44382</v>
      </c>
      <c r="BM28" s="70">
        <v>44382</v>
      </c>
    </row>
    <row r="29" spans="1:65" s="7" customFormat="1" ht="11.25" customHeight="1" x14ac:dyDescent="0.2">
      <c r="A29" s="7">
        <v>2021</v>
      </c>
      <c r="B29" s="70">
        <v>44287</v>
      </c>
      <c r="C29" s="70">
        <v>44377</v>
      </c>
      <c r="D29" s="7" t="s">
        <v>134</v>
      </c>
      <c r="E29" s="7" t="s">
        <v>135</v>
      </c>
      <c r="F29" s="7" t="s">
        <v>2495</v>
      </c>
      <c r="G29" s="7">
        <v>33996</v>
      </c>
      <c r="H29" s="88" t="s">
        <v>449</v>
      </c>
      <c r="J29" s="20" t="s">
        <v>3580</v>
      </c>
      <c r="K29" s="7">
        <v>188</v>
      </c>
      <c r="L29" s="7" t="s">
        <v>6625</v>
      </c>
      <c r="M29" s="7" t="s">
        <v>6626</v>
      </c>
      <c r="N29" s="7" t="s">
        <v>6627</v>
      </c>
      <c r="O29" s="90" t="s">
        <v>2399</v>
      </c>
      <c r="P29" s="7" t="s">
        <v>2400</v>
      </c>
      <c r="Q29" s="7" t="s">
        <v>6530</v>
      </c>
      <c r="R29" s="7" t="s">
        <v>6628</v>
      </c>
      <c r="S29" s="7" t="s">
        <v>6629</v>
      </c>
      <c r="U29" s="7" t="s">
        <v>3654</v>
      </c>
      <c r="V29" s="7" t="s">
        <v>6630</v>
      </c>
      <c r="W29" s="7">
        <v>27</v>
      </c>
      <c r="X29" s="7" t="s">
        <v>6532</v>
      </c>
      <c r="Y29" s="7">
        <v>27</v>
      </c>
      <c r="Z29" s="7" t="s">
        <v>6532</v>
      </c>
      <c r="AA29" s="7">
        <v>11</v>
      </c>
      <c r="AB29" s="7" t="s">
        <v>3657</v>
      </c>
      <c r="AC29" s="7">
        <v>36780</v>
      </c>
      <c r="AD29" s="7" t="s">
        <v>6523</v>
      </c>
      <c r="AH29" s="7" t="s">
        <v>3228</v>
      </c>
      <c r="AI29" s="7" t="s">
        <v>455</v>
      </c>
      <c r="AJ29" s="7">
        <v>33996</v>
      </c>
      <c r="AK29" s="70">
        <v>44292</v>
      </c>
      <c r="AL29" s="78">
        <v>44292</v>
      </c>
      <c r="AM29" s="70">
        <v>44295</v>
      </c>
      <c r="AN29" s="45">
        <v>6195</v>
      </c>
      <c r="AO29" s="45">
        <v>7186.2</v>
      </c>
      <c r="AP29" s="45">
        <v>6195</v>
      </c>
      <c r="AQ29" s="45">
        <v>7186.2</v>
      </c>
      <c r="AR29" s="7" t="s">
        <v>6524</v>
      </c>
      <c r="AT29" s="7" t="s">
        <v>144</v>
      </c>
      <c r="AU29" s="20" t="s">
        <v>3580</v>
      </c>
      <c r="AY29" s="89" t="s">
        <v>6631</v>
      </c>
      <c r="BA29" s="7" t="s">
        <v>146</v>
      </c>
      <c r="BB29" s="7" t="s">
        <v>454</v>
      </c>
      <c r="BD29" s="7" t="s">
        <v>20</v>
      </c>
      <c r="BK29" s="7" t="s">
        <v>455</v>
      </c>
      <c r="BL29" s="70">
        <v>44382</v>
      </c>
      <c r="BM29" s="70">
        <v>44382</v>
      </c>
    </row>
    <row r="30" spans="1:65" s="7" customFormat="1" ht="11.25" customHeight="1" x14ac:dyDescent="0.2">
      <c r="A30" s="7">
        <v>2021</v>
      </c>
      <c r="B30" s="70">
        <v>44287</v>
      </c>
      <c r="C30" s="70">
        <v>44377</v>
      </c>
      <c r="D30" s="7" t="s">
        <v>134</v>
      </c>
      <c r="E30" s="7" t="s">
        <v>135</v>
      </c>
      <c r="F30" s="7" t="s">
        <v>2495</v>
      </c>
      <c r="G30" s="7">
        <v>33998</v>
      </c>
      <c r="H30" s="88" t="s">
        <v>449</v>
      </c>
      <c r="J30" s="20" t="s">
        <v>6632</v>
      </c>
      <c r="K30" s="7">
        <v>194</v>
      </c>
      <c r="L30" s="7" t="s">
        <v>6633</v>
      </c>
      <c r="M30" s="7" t="s">
        <v>6581</v>
      </c>
      <c r="N30" s="7" t="s">
        <v>2995</v>
      </c>
      <c r="O30" s="7" t="s">
        <v>721</v>
      </c>
      <c r="P30" s="7" t="s">
        <v>1811</v>
      </c>
      <c r="Q30" s="7" t="s">
        <v>3652</v>
      </c>
      <c r="R30" s="7" t="s">
        <v>6531</v>
      </c>
      <c r="S30" s="7">
        <v>917</v>
      </c>
      <c r="U30" s="7" t="s">
        <v>3654</v>
      </c>
      <c r="V30" s="7" t="s">
        <v>6571</v>
      </c>
      <c r="W30" s="7">
        <v>27</v>
      </c>
      <c r="X30" s="7" t="s">
        <v>6532</v>
      </c>
      <c r="Y30" s="7">
        <v>27</v>
      </c>
      <c r="Z30" s="7" t="s">
        <v>6532</v>
      </c>
      <c r="AA30" s="7">
        <v>11</v>
      </c>
      <c r="AB30" s="7" t="s">
        <v>3657</v>
      </c>
      <c r="AC30" s="7">
        <v>36700</v>
      </c>
      <c r="AD30" s="7" t="s">
        <v>6523</v>
      </c>
      <c r="AH30" s="7" t="s">
        <v>3232</v>
      </c>
      <c r="AI30" s="7" t="s">
        <v>455</v>
      </c>
      <c r="AJ30" s="7">
        <v>33998</v>
      </c>
      <c r="AK30" s="70">
        <v>44292</v>
      </c>
      <c r="AL30" s="78">
        <v>44292</v>
      </c>
      <c r="AM30" s="70">
        <v>44293</v>
      </c>
      <c r="AN30" s="45">
        <v>7554.5</v>
      </c>
      <c r="AO30" s="45">
        <v>8763.2199999999993</v>
      </c>
      <c r="AP30" s="45">
        <v>7554.5</v>
      </c>
      <c r="AQ30" s="45">
        <v>8763.2199999999993</v>
      </c>
      <c r="AR30" s="7" t="s">
        <v>6524</v>
      </c>
      <c r="AT30" s="7" t="s">
        <v>144</v>
      </c>
      <c r="AU30" s="20" t="s">
        <v>6632</v>
      </c>
      <c r="AY30" s="89" t="s">
        <v>6634</v>
      </c>
      <c r="BA30" s="7" t="s">
        <v>146</v>
      </c>
      <c r="BB30" s="7" t="s">
        <v>454</v>
      </c>
      <c r="BD30" s="7" t="s">
        <v>20</v>
      </c>
      <c r="BK30" s="7" t="s">
        <v>455</v>
      </c>
      <c r="BL30" s="70">
        <v>44382</v>
      </c>
      <c r="BM30" s="70">
        <v>44382</v>
      </c>
    </row>
    <row r="31" spans="1:65" s="7" customFormat="1" ht="11.25" customHeight="1" x14ac:dyDescent="0.2">
      <c r="A31" s="7">
        <v>2021</v>
      </c>
      <c r="B31" s="70">
        <v>44287</v>
      </c>
      <c r="C31" s="70">
        <v>44377</v>
      </c>
      <c r="D31" s="7" t="s">
        <v>134</v>
      </c>
      <c r="E31" s="7" t="s">
        <v>135</v>
      </c>
      <c r="F31" s="7" t="s">
        <v>2495</v>
      </c>
      <c r="G31" s="7">
        <v>33999</v>
      </c>
      <c r="H31" s="88" t="s">
        <v>449</v>
      </c>
      <c r="J31" s="20" t="s">
        <v>6635</v>
      </c>
      <c r="K31" s="7">
        <v>246</v>
      </c>
      <c r="L31" s="7" t="s">
        <v>6636</v>
      </c>
      <c r="M31" s="7" t="s">
        <v>2995</v>
      </c>
      <c r="N31" s="7" t="s">
        <v>40</v>
      </c>
      <c r="O31" s="7" t="s">
        <v>484</v>
      </c>
      <c r="P31" s="7" t="s">
        <v>1690</v>
      </c>
      <c r="Q31" s="7" t="s">
        <v>3652</v>
      </c>
      <c r="R31" s="7" t="s">
        <v>6619</v>
      </c>
      <c r="S31" s="7">
        <v>504</v>
      </c>
      <c r="U31" s="7" t="s">
        <v>3654</v>
      </c>
      <c r="V31" s="7" t="s">
        <v>6571</v>
      </c>
      <c r="W31" s="7">
        <v>27</v>
      </c>
      <c r="X31" s="7" t="s">
        <v>6532</v>
      </c>
      <c r="Y31" s="7">
        <v>27</v>
      </c>
      <c r="Z31" s="7" t="s">
        <v>6532</v>
      </c>
      <c r="AA31" s="7">
        <v>11</v>
      </c>
      <c r="AB31" s="7" t="s">
        <v>3657</v>
      </c>
      <c r="AC31" s="7">
        <v>36700</v>
      </c>
      <c r="AD31" s="7" t="s">
        <v>6523</v>
      </c>
      <c r="AH31" s="7" t="s">
        <v>3234</v>
      </c>
      <c r="AI31" s="7" t="s">
        <v>455</v>
      </c>
      <c r="AJ31" s="7">
        <v>33999</v>
      </c>
      <c r="AK31" s="70">
        <v>44293</v>
      </c>
      <c r="AL31" s="78">
        <v>44299</v>
      </c>
      <c r="AM31" s="70">
        <v>44351</v>
      </c>
      <c r="AN31" s="45">
        <v>19000</v>
      </c>
      <c r="AO31" s="45">
        <v>22040</v>
      </c>
      <c r="AP31" s="45">
        <v>19000</v>
      </c>
      <c r="AQ31" s="45">
        <v>22040</v>
      </c>
      <c r="AR31" s="7" t="s">
        <v>6524</v>
      </c>
      <c r="AT31" s="7" t="s">
        <v>144</v>
      </c>
      <c r="AU31" s="20" t="s">
        <v>6635</v>
      </c>
      <c r="AY31" s="89" t="s">
        <v>6637</v>
      </c>
      <c r="BA31" s="7" t="s">
        <v>146</v>
      </c>
      <c r="BB31" s="7" t="s">
        <v>454</v>
      </c>
      <c r="BD31" s="7" t="s">
        <v>20</v>
      </c>
      <c r="BK31" s="7" t="s">
        <v>455</v>
      </c>
      <c r="BL31" s="70">
        <v>44382</v>
      </c>
      <c r="BM31" s="70">
        <v>44382</v>
      </c>
    </row>
    <row r="32" spans="1:65" s="7" customFormat="1" ht="11.25" customHeight="1" x14ac:dyDescent="0.2">
      <c r="A32" s="7">
        <v>2021</v>
      </c>
      <c r="B32" s="70">
        <v>44287</v>
      </c>
      <c r="C32" s="70">
        <v>44377</v>
      </c>
      <c r="D32" s="7" t="s">
        <v>134</v>
      </c>
      <c r="E32" s="7" t="s">
        <v>135</v>
      </c>
      <c r="F32" s="7" t="s">
        <v>2495</v>
      </c>
      <c r="G32" s="7">
        <v>34003</v>
      </c>
      <c r="H32" s="88" t="s">
        <v>449</v>
      </c>
      <c r="J32" s="20" t="s">
        <v>6638</v>
      </c>
      <c r="K32" s="7">
        <v>379</v>
      </c>
      <c r="L32" s="7" t="s">
        <v>6527</v>
      </c>
      <c r="M32" s="7" t="s">
        <v>6528</v>
      </c>
      <c r="N32" s="7" t="s">
        <v>6529</v>
      </c>
      <c r="O32" s="7" t="s">
        <v>526</v>
      </c>
      <c r="P32" s="7" t="s">
        <v>1729</v>
      </c>
      <c r="Q32" s="7" t="s">
        <v>6530</v>
      </c>
      <c r="R32" s="7" t="s">
        <v>6531</v>
      </c>
      <c r="S32" s="7">
        <v>919</v>
      </c>
      <c r="U32" s="7" t="s">
        <v>3654</v>
      </c>
      <c r="V32" s="7" t="s">
        <v>2957</v>
      </c>
      <c r="W32" s="7">
        <v>27</v>
      </c>
      <c r="X32" s="7" t="s">
        <v>6532</v>
      </c>
      <c r="Y32" s="7">
        <v>27</v>
      </c>
      <c r="Z32" s="7" t="s">
        <v>6532</v>
      </c>
      <c r="AA32" s="7">
        <v>11</v>
      </c>
      <c r="AB32" s="7" t="s">
        <v>3657</v>
      </c>
      <c r="AC32" s="7">
        <v>36700</v>
      </c>
      <c r="AD32" s="7" t="s">
        <v>6523</v>
      </c>
      <c r="AH32" s="7" t="s">
        <v>3232</v>
      </c>
      <c r="AI32" s="7" t="s">
        <v>455</v>
      </c>
      <c r="AJ32" s="7">
        <v>34003</v>
      </c>
      <c r="AK32" s="70">
        <v>44293</v>
      </c>
      <c r="AL32" s="78">
        <v>44299</v>
      </c>
      <c r="AM32" s="70">
        <v>44321</v>
      </c>
      <c r="AN32" s="45">
        <v>2396.91</v>
      </c>
      <c r="AO32" s="45">
        <v>2780.4155999999998</v>
      </c>
      <c r="AP32" s="45">
        <v>2396.91</v>
      </c>
      <c r="AQ32" s="45">
        <v>2780.4155999999998</v>
      </c>
      <c r="AR32" s="7" t="s">
        <v>6524</v>
      </c>
      <c r="AT32" s="7" t="s">
        <v>144</v>
      </c>
      <c r="AU32" s="20" t="s">
        <v>6638</v>
      </c>
      <c r="AY32" s="89" t="s">
        <v>6639</v>
      </c>
      <c r="BA32" s="7" t="s">
        <v>146</v>
      </c>
      <c r="BB32" s="7" t="s">
        <v>454</v>
      </c>
      <c r="BD32" s="7" t="s">
        <v>20</v>
      </c>
      <c r="BK32" s="7" t="s">
        <v>455</v>
      </c>
      <c r="BL32" s="70">
        <v>44382</v>
      </c>
      <c r="BM32" s="70">
        <v>44382</v>
      </c>
    </row>
    <row r="33" spans="1:65" s="7" customFormat="1" ht="11.25" customHeight="1" x14ac:dyDescent="0.2">
      <c r="A33" s="7">
        <v>2021</v>
      </c>
      <c r="B33" s="70">
        <v>44287</v>
      </c>
      <c r="C33" s="70">
        <v>44377</v>
      </c>
      <c r="D33" s="7" t="s">
        <v>134</v>
      </c>
      <c r="E33" s="7" t="s">
        <v>135</v>
      </c>
      <c r="F33" s="7" t="s">
        <v>2495</v>
      </c>
      <c r="G33" s="7">
        <v>34004</v>
      </c>
      <c r="H33" s="88" t="s">
        <v>449</v>
      </c>
      <c r="J33" s="20" t="s">
        <v>6640</v>
      </c>
      <c r="K33" s="7">
        <v>379</v>
      </c>
      <c r="L33" s="7" t="s">
        <v>6527</v>
      </c>
      <c r="M33" s="7" t="s">
        <v>6528</v>
      </c>
      <c r="N33" s="7" t="s">
        <v>6529</v>
      </c>
      <c r="O33" s="7" t="s">
        <v>526</v>
      </c>
      <c r="P33" s="7" t="s">
        <v>1729</v>
      </c>
      <c r="Q33" s="7" t="s">
        <v>6530</v>
      </c>
      <c r="R33" s="7" t="s">
        <v>6531</v>
      </c>
      <c r="S33" s="7">
        <v>919</v>
      </c>
      <c r="U33" s="7" t="s">
        <v>3654</v>
      </c>
      <c r="V33" s="7" t="s">
        <v>2957</v>
      </c>
      <c r="W33" s="7">
        <v>27</v>
      </c>
      <c r="X33" s="7" t="s">
        <v>6532</v>
      </c>
      <c r="Y33" s="7">
        <v>27</v>
      </c>
      <c r="Z33" s="7" t="s">
        <v>6532</v>
      </c>
      <c r="AA33" s="7">
        <v>11</v>
      </c>
      <c r="AB33" s="7" t="s">
        <v>3657</v>
      </c>
      <c r="AC33" s="7">
        <v>36700</v>
      </c>
      <c r="AD33" s="7" t="s">
        <v>6523</v>
      </c>
      <c r="AH33" s="7" t="s">
        <v>3228</v>
      </c>
      <c r="AI33" s="7" t="s">
        <v>455</v>
      </c>
      <c r="AJ33" s="7">
        <v>34004</v>
      </c>
      <c r="AK33" s="70">
        <v>44293</v>
      </c>
      <c r="AL33" s="78">
        <v>44299</v>
      </c>
      <c r="AM33" s="70">
        <v>44312</v>
      </c>
      <c r="AN33" s="45">
        <v>2172.42</v>
      </c>
      <c r="AO33" s="45">
        <v>2520.0072</v>
      </c>
      <c r="AP33" s="45">
        <v>2172.42</v>
      </c>
      <c r="AQ33" s="45">
        <v>2520.0072</v>
      </c>
      <c r="AR33" s="7" t="s">
        <v>6524</v>
      </c>
      <c r="AT33" s="7" t="s">
        <v>144</v>
      </c>
      <c r="AU33" s="20" t="s">
        <v>6640</v>
      </c>
      <c r="AY33" s="89" t="s">
        <v>6641</v>
      </c>
      <c r="BA33" s="7" t="s">
        <v>146</v>
      </c>
      <c r="BB33" s="7" t="s">
        <v>454</v>
      </c>
      <c r="BD33" s="7" t="s">
        <v>20</v>
      </c>
      <c r="BK33" s="7" t="s">
        <v>455</v>
      </c>
      <c r="BL33" s="70">
        <v>44382</v>
      </c>
      <c r="BM33" s="70">
        <v>44382</v>
      </c>
    </row>
    <row r="34" spans="1:65" s="7" customFormat="1" ht="11.25" customHeight="1" x14ac:dyDescent="0.2">
      <c r="A34" s="7">
        <v>2021</v>
      </c>
      <c r="B34" s="70">
        <v>44287</v>
      </c>
      <c r="C34" s="70">
        <v>44377</v>
      </c>
      <c r="D34" s="7" t="s">
        <v>134</v>
      </c>
      <c r="E34" s="7" t="s">
        <v>135</v>
      </c>
      <c r="F34" s="7" t="s">
        <v>2495</v>
      </c>
      <c r="G34" s="7">
        <v>34005</v>
      </c>
      <c r="H34" s="88" t="s">
        <v>449</v>
      </c>
      <c r="J34" s="20" t="s">
        <v>6642</v>
      </c>
      <c r="K34" s="7">
        <v>379</v>
      </c>
      <c r="L34" s="7" t="s">
        <v>6527</v>
      </c>
      <c r="M34" s="7" t="s">
        <v>6528</v>
      </c>
      <c r="N34" s="7" t="s">
        <v>6529</v>
      </c>
      <c r="O34" s="7" t="s">
        <v>526</v>
      </c>
      <c r="P34" s="7" t="s">
        <v>1729</v>
      </c>
      <c r="Q34" s="7" t="s">
        <v>6530</v>
      </c>
      <c r="R34" s="7" t="s">
        <v>6531</v>
      </c>
      <c r="S34" s="7">
        <v>919</v>
      </c>
      <c r="U34" s="7" t="s">
        <v>3654</v>
      </c>
      <c r="V34" s="7" t="s">
        <v>2957</v>
      </c>
      <c r="W34" s="7">
        <v>27</v>
      </c>
      <c r="X34" s="7" t="s">
        <v>6532</v>
      </c>
      <c r="Y34" s="7">
        <v>27</v>
      </c>
      <c r="Z34" s="7" t="s">
        <v>6532</v>
      </c>
      <c r="AA34" s="7">
        <v>11</v>
      </c>
      <c r="AB34" s="7" t="s">
        <v>3657</v>
      </c>
      <c r="AC34" s="7">
        <v>36700</v>
      </c>
      <c r="AD34" s="7" t="s">
        <v>6523</v>
      </c>
      <c r="AH34" s="7" t="s">
        <v>3232</v>
      </c>
      <c r="AI34" s="7" t="s">
        <v>455</v>
      </c>
      <c r="AJ34" s="7">
        <v>34005</v>
      </c>
      <c r="AK34" s="70">
        <v>44293</v>
      </c>
      <c r="AL34" s="78">
        <v>44299</v>
      </c>
      <c r="AM34" s="70">
        <v>44302</v>
      </c>
      <c r="AN34" s="45">
        <v>1422.41</v>
      </c>
      <c r="AO34" s="45">
        <v>1649.9956000000002</v>
      </c>
      <c r="AP34" s="45">
        <v>1422.41</v>
      </c>
      <c r="AQ34" s="45">
        <v>1649.9956000000002</v>
      </c>
      <c r="AR34" s="7" t="s">
        <v>6524</v>
      </c>
      <c r="AT34" s="7" t="s">
        <v>144</v>
      </c>
      <c r="AU34" s="20" t="s">
        <v>6642</v>
      </c>
      <c r="AY34" s="89" t="s">
        <v>6643</v>
      </c>
      <c r="BA34" s="7" t="s">
        <v>146</v>
      </c>
      <c r="BB34" s="7" t="s">
        <v>454</v>
      </c>
      <c r="BD34" s="7" t="s">
        <v>20</v>
      </c>
      <c r="BK34" s="7" t="s">
        <v>455</v>
      </c>
      <c r="BL34" s="70">
        <v>44382</v>
      </c>
      <c r="BM34" s="70">
        <v>44382</v>
      </c>
    </row>
    <row r="35" spans="1:65" s="7" customFormat="1" ht="11.25" customHeight="1" x14ac:dyDescent="0.2">
      <c r="A35" s="7">
        <v>2021</v>
      </c>
      <c r="B35" s="70">
        <v>44287</v>
      </c>
      <c r="C35" s="70">
        <v>44377</v>
      </c>
      <c r="D35" s="7" t="s">
        <v>134</v>
      </c>
      <c r="E35" s="7" t="s">
        <v>135</v>
      </c>
      <c r="F35" s="7" t="s">
        <v>2495</v>
      </c>
      <c r="G35" s="7">
        <v>34006</v>
      </c>
      <c r="H35" s="88" t="s">
        <v>449</v>
      </c>
      <c r="J35" s="20" t="s">
        <v>6644</v>
      </c>
      <c r="K35" s="7">
        <v>379</v>
      </c>
      <c r="L35" s="7" t="s">
        <v>6527</v>
      </c>
      <c r="M35" s="7" t="s">
        <v>6528</v>
      </c>
      <c r="N35" s="7" t="s">
        <v>6529</v>
      </c>
      <c r="O35" s="7" t="s">
        <v>526</v>
      </c>
      <c r="P35" s="7" t="s">
        <v>1729</v>
      </c>
      <c r="Q35" s="7" t="s">
        <v>6530</v>
      </c>
      <c r="R35" s="7" t="s">
        <v>6531</v>
      </c>
      <c r="S35" s="7">
        <v>919</v>
      </c>
      <c r="U35" s="7" t="s">
        <v>3654</v>
      </c>
      <c r="V35" s="7" t="s">
        <v>2957</v>
      </c>
      <c r="W35" s="7">
        <v>27</v>
      </c>
      <c r="X35" s="7" t="s">
        <v>6532</v>
      </c>
      <c r="Y35" s="7">
        <v>27</v>
      </c>
      <c r="Z35" s="7" t="s">
        <v>6532</v>
      </c>
      <c r="AA35" s="7">
        <v>11</v>
      </c>
      <c r="AB35" s="7" t="s">
        <v>3657</v>
      </c>
      <c r="AC35" s="7">
        <v>36700</v>
      </c>
      <c r="AD35" s="7" t="s">
        <v>6523</v>
      </c>
      <c r="AH35" s="7" t="s">
        <v>3228</v>
      </c>
      <c r="AI35" s="7" t="s">
        <v>455</v>
      </c>
      <c r="AJ35" s="7">
        <v>34006</v>
      </c>
      <c r="AK35" s="70">
        <v>44293</v>
      </c>
      <c r="AL35" s="78">
        <v>44299</v>
      </c>
      <c r="AM35" s="70">
        <v>44302</v>
      </c>
      <c r="AN35" s="45">
        <v>1250</v>
      </c>
      <c r="AO35" s="45">
        <v>1450</v>
      </c>
      <c r="AP35" s="45">
        <v>1250</v>
      </c>
      <c r="AQ35" s="45">
        <v>1450</v>
      </c>
      <c r="AR35" s="7" t="s">
        <v>6524</v>
      </c>
      <c r="AT35" s="7" t="s">
        <v>144</v>
      </c>
      <c r="AU35" s="20" t="s">
        <v>6644</v>
      </c>
      <c r="AY35" s="89" t="s">
        <v>6645</v>
      </c>
      <c r="BA35" s="7" t="s">
        <v>146</v>
      </c>
      <c r="BB35" s="7" t="s">
        <v>454</v>
      </c>
      <c r="BD35" s="7" t="s">
        <v>20</v>
      </c>
      <c r="BK35" s="7" t="s">
        <v>455</v>
      </c>
      <c r="BL35" s="70">
        <v>44382</v>
      </c>
      <c r="BM35" s="70">
        <v>44382</v>
      </c>
    </row>
    <row r="36" spans="1:65" s="7" customFormat="1" ht="11.25" customHeight="1" x14ac:dyDescent="0.2">
      <c r="A36" s="7">
        <v>2021</v>
      </c>
      <c r="B36" s="70">
        <v>44287</v>
      </c>
      <c r="C36" s="70">
        <v>44377</v>
      </c>
      <c r="D36" s="7" t="s">
        <v>134</v>
      </c>
      <c r="E36" s="7" t="s">
        <v>135</v>
      </c>
      <c r="F36" s="7" t="s">
        <v>2495</v>
      </c>
      <c r="G36" s="7">
        <v>34007</v>
      </c>
      <c r="H36" s="88" t="s">
        <v>449</v>
      </c>
      <c r="J36" s="20" t="s">
        <v>6646</v>
      </c>
      <c r="K36" s="7">
        <v>379</v>
      </c>
      <c r="L36" s="7" t="s">
        <v>6527</v>
      </c>
      <c r="M36" s="7" t="s">
        <v>6528</v>
      </c>
      <c r="N36" s="7" t="s">
        <v>6529</v>
      </c>
      <c r="O36" s="7" t="s">
        <v>526</v>
      </c>
      <c r="P36" s="7" t="s">
        <v>1729</v>
      </c>
      <c r="Q36" s="7" t="s">
        <v>6530</v>
      </c>
      <c r="R36" s="7" t="s">
        <v>6531</v>
      </c>
      <c r="S36" s="7">
        <v>919</v>
      </c>
      <c r="U36" s="7" t="s">
        <v>3654</v>
      </c>
      <c r="V36" s="7" t="s">
        <v>2957</v>
      </c>
      <c r="W36" s="7">
        <v>27</v>
      </c>
      <c r="X36" s="7" t="s">
        <v>6532</v>
      </c>
      <c r="Y36" s="7">
        <v>27</v>
      </c>
      <c r="Z36" s="7" t="s">
        <v>6532</v>
      </c>
      <c r="AA36" s="7">
        <v>11</v>
      </c>
      <c r="AB36" s="7" t="s">
        <v>3657</v>
      </c>
      <c r="AC36" s="7">
        <v>36700</v>
      </c>
      <c r="AD36" s="7" t="s">
        <v>6523</v>
      </c>
      <c r="AH36" s="7" t="s">
        <v>3311</v>
      </c>
      <c r="AI36" s="7" t="s">
        <v>455</v>
      </c>
      <c r="AJ36" s="7">
        <v>34007</v>
      </c>
      <c r="AK36" s="70">
        <v>44293</v>
      </c>
      <c r="AL36" s="78">
        <v>44301</v>
      </c>
      <c r="AM36" s="70">
        <v>44306</v>
      </c>
      <c r="AN36" s="45">
        <v>1939.68</v>
      </c>
      <c r="AO36" s="45">
        <v>2250.0288</v>
      </c>
      <c r="AP36" s="45">
        <v>1939.68</v>
      </c>
      <c r="AQ36" s="45">
        <v>2250.0288</v>
      </c>
      <c r="AR36" s="7" t="s">
        <v>6524</v>
      </c>
      <c r="AT36" s="7" t="s">
        <v>144</v>
      </c>
      <c r="AU36" s="20" t="s">
        <v>6646</v>
      </c>
      <c r="AY36" s="89" t="s">
        <v>6647</v>
      </c>
      <c r="BA36" s="7" t="s">
        <v>146</v>
      </c>
      <c r="BB36" s="7" t="s">
        <v>454</v>
      </c>
      <c r="BD36" s="7" t="s">
        <v>20</v>
      </c>
      <c r="BK36" s="7" t="s">
        <v>455</v>
      </c>
      <c r="BL36" s="70">
        <v>44382</v>
      </c>
      <c r="BM36" s="70">
        <v>44382</v>
      </c>
    </row>
    <row r="37" spans="1:65" s="7" customFormat="1" ht="11.25" customHeight="1" x14ac:dyDescent="0.2">
      <c r="A37" s="7">
        <v>2021</v>
      </c>
      <c r="B37" s="70">
        <v>44287</v>
      </c>
      <c r="C37" s="70">
        <v>44377</v>
      </c>
      <c r="D37" s="7" t="s">
        <v>134</v>
      </c>
      <c r="E37" s="7" t="s">
        <v>135</v>
      </c>
      <c r="F37" s="7" t="s">
        <v>2495</v>
      </c>
      <c r="G37" s="7">
        <v>34008</v>
      </c>
      <c r="H37" s="88" t="s">
        <v>449</v>
      </c>
      <c r="J37" s="20" t="s">
        <v>6648</v>
      </c>
      <c r="K37" s="7">
        <v>357</v>
      </c>
      <c r="O37" s="7" t="s">
        <v>1814</v>
      </c>
      <c r="P37" s="7" t="s">
        <v>1815</v>
      </c>
      <c r="Q37" s="7" t="s">
        <v>3652</v>
      </c>
      <c r="R37" s="7" t="s">
        <v>6649</v>
      </c>
      <c r="S37" s="7">
        <v>204</v>
      </c>
      <c r="U37" s="7" t="s">
        <v>3654</v>
      </c>
      <c r="V37" s="7" t="s">
        <v>6650</v>
      </c>
      <c r="W37" s="7">
        <v>27</v>
      </c>
      <c r="X37" s="7" t="s">
        <v>6532</v>
      </c>
      <c r="Y37" s="7">
        <v>27</v>
      </c>
      <c r="Z37" s="7" t="s">
        <v>6532</v>
      </c>
      <c r="AA37" s="7">
        <v>11</v>
      </c>
      <c r="AB37" s="7" t="s">
        <v>3657</v>
      </c>
      <c r="AC37" s="7">
        <v>36765</v>
      </c>
      <c r="AD37" s="7" t="s">
        <v>6523</v>
      </c>
      <c r="AH37" s="7" t="s">
        <v>3264</v>
      </c>
      <c r="AI37" s="7" t="s">
        <v>455</v>
      </c>
      <c r="AJ37" s="7">
        <v>34008</v>
      </c>
      <c r="AK37" s="70">
        <v>44293</v>
      </c>
      <c r="AL37" s="78">
        <v>44310</v>
      </c>
      <c r="AM37" s="70">
        <v>44302</v>
      </c>
      <c r="AN37" s="45">
        <v>544</v>
      </c>
      <c r="AO37" s="45">
        <v>631.04</v>
      </c>
      <c r="AP37" s="45">
        <v>544</v>
      </c>
      <c r="AQ37" s="45">
        <v>631.04</v>
      </c>
      <c r="AR37" s="7" t="s">
        <v>6524</v>
      </c>
      <c r="AT37" s="7" t="s">
        <v>144</v>
      </c>
      <c r="AU37" s="20" t="s">
        <v>6648</v>
      </c>
      <c r="AY37" s="89" t="s">
        <v>6651</v>
      </c>
      <c r="BA37" s="7" t="s">
        <v>146</v>
      </c>
      <c r="BB37" s="7" t="s">
        <v>454</v>
      </c>
      <c r="BD37" s="7" t="s">
        <v>20</v>
      </c>
      <c r="BK37" s="7" t="s">
        <v>455</v>
      </c>
      <c r="BL37" s="70">
        <v>44382</v>
      </c>
      <c r="BM37" s="70">
        <v>44382</v>
      </c>
    </row>
    <row r="38" spans="1:65" s="7" customFormat="1" ht="11.25" customHeight="1" x14ac:dyDescent="0.2">
      <c r="A38" s="7">
        <v>2021</v>
      </c>
      <c r="B38" s="70">
        <v>44287</v>
      </c>
      <c r="C38" s="70">
        <v>44377</v>
      </c>
      <c r="D38" s="7" t="s">
        <v>134</v>
      </c>
      <c r="E38" s="7" t="s">
        <v>135</v>
      </c>
      <c r="F38" s="7" t="s">
        <v>2495</v>
      </c>
      <c r="G38" s="7">
        <v>34009</v>
      </c>
      <c r="H38" s="88" t="s">
        <v>449</v>
      </c>
      <c r="J38" s="20" t="s">
        <v>6652</v>
      </c>
      <c r="K38" s="7">
        <v>357</v>
      </c>
      <c r="O38" s="7" t="s">
        <v>1814</v>
      </c>
      <c r="P38" s="7" t="s">
        <v>1815</v>
      </c>
      <c r="Q38" s="7" t="s">
        <v>3652</v>
      </c>
      <c r="R38" s="7" t="s">
        <v>6649</v>
      </c>
      <c r="S38" s="7">
        <v>204</v>
      </c>
      <c r="U38" s="7" t="s">
        <v>3654</v>
      </c>
      <c r="V38" s="7" t="s">
        <v>6650</v>
      </c>
      <c r="W38" s="7">
        <v>27</v>
      </c>
      <c r="X38" s="7" t="s">
        <v>6532</v>
      </c>
      <c r="Y38" s="7">
        <v>27</v>
      </c>
      <c r="Z38" s="7" t="s">
        <v>6532</v>
      </c>
      <c r="AA38" s="7">
        <v>11</v>
      </c>
      <c r="AB38" s="7" t="s">
        <v>3657</v>
      </c>
      <c r="AC38" s="7">
        <v>36765</v>
      </c>
      <c r="AD38" s="7" t="s">
        <v>6523</v>
      </c>
      <c r="AH38" s="7" t="s">
        <v>3223</v>
      </c>
      <c r="AI38" s="7" t="s">
        <v>455</v>
      </c>
      <c r="AJ38" s="7">
        <v>34009</v>
      </c>
      <c r="AK38" s="70">
        <v>44293</v>
      </c>
      <c r="AL38" s="78">
        <v>44299</v>
      </c>
      <c r="AM38" s="70">
        <v>44302</v>
      </c>
      <c r="AN38" s="45">
        <v>380</v>
      </c>
      <c r="AO38" s="45">
        <v>440.8</v>
      </c>
      <c r="AP38" s="45">
        <v>380</v>
      </c>
      <c r="AQ38" s="45">
        <v>440.8</v>
      </c>
      <c r="AR38" s="7" t="s">
        <v>6524</v>
      </c>
      <c r="AT38" s="7" t="s">
        <v>144</v>
      </c>
      <c r="AU38" s="20" t="s">
        <v>6652</v>
      </c>
      <c r="AY38" s="89" t="s">
        <v>6653</v>
      </c>
      <c r="BA38" s="7" t="s">
        <v>146</v>
      </c>
      <c r="BB38" s="7" t="s">
        <v>454</v>
      </c>
      <c r="BD38" s="7" t="s">
        <v>20</v>
      </c>
      <c r="BK38" s="7" t="s">
        <v>455</v>
      </c>
      <c r="BL38" s="70">
        <v>44382</v>
      </c>
      <c r="BM38" s="70">
        <v>44382</v>
      </c>
    </row>
    <row r="39" spans="1:65" s="7" customFormat="1" ht="11.25" customHeight="1" x14ac:dyDescent="0.2">
      <c r="A39" s="7">
        <v>2021</v>
      </c>
      <c r="B39" s="70">
        <v>44287</v>
      </c>
      <c r="C39" s="70">
        <v>44377</v>
      </c>
      <c r="D39" s="7" t="s">
        <v>134</v>
      </c>
      <c r="E39" s="7" t="s">
        <v>135</v>
      </c>
      <c r="F39" s="7" t="s">
        <v>2495</v>
      </c>
      <c r="G39" s="7">
        <v>34010</v>
      </c>
      <c r="H39" s="88" t="s">
        <v>449</v>
      </c>
      <c r="J39" s="20" t="s">
        <v>6654</v>
      </c>
      <c r="K39" s="7">
        <v>357</v>
      </c>
      <c r="O39" s="7" t="s">
        <v>1814</v>
      </c>
      <c r="P39" s="7" t="s">
        <v>1815</v>
      </c>
      <c r="Q39" s="7" t="s">
        <v>3652</v>
      </c>
      <c r="R39" s="7" t="s">
        <v>6649</v>
      </c>
      <c r="S39" s="7">
        <v>204</v>
      </c>
      <c r="U39" s="7" t="s">
        <v>3654</v>
      </c>
      <c r="V39" s="7" t="s">
        <v>6650</v>
      </c>
      <c r="W39" s="7">
        <v>27</v>
      </c>
      <c r="X39" s="7" t="s">
        <v>6532</v>
      </c>
      <c r="Y39" s="7">
        <v>27</v>
      </c>
      <c r="Z39" s="7" t="s">
        <v>6532</v>
      </c>
      <c r="AA39" s="7">
        <v>11</v>
      </c>
      <c r="AB39" s="7" t="s">
        <v>3657</v>
      </c>
      <c r="AC39" s="7">
        <v>36765</v>
      </c>
      <c r="AD39" s="7" t="s">
        <v>6523</v>
      </c>
      <c r="AH39" s="7" t="s">
        <v>3311</v>
      </c>
      <c r="AI39" s="7" t="s">
        <v>455</v>
      </c>
      <c r="AJ39" s="7">
        <v>34010</v>
      </c>
      <c r="AK39" s="70">
        <v>44293</v>
      </c>
      <c r="AL39" s="78">
        <v>44301</v>
      </c>
      <c r="AM39" s="70">
        <v>44302</v>
      </c>
      <c r="AN39" s="45">
        <v>1679</v>
      </c>
      <c r="AO39" s="45">
        <v>1947.6399999999999</v>
      </c>
      <c r="AP39" s="45">
        <v>1679</v>
      </c>
      <c r="AQ39" s="45">
        <v>1947.6399999999999</v>
      </c>
      <c r="AR39" s="7" t="s">
        <v>6524</v>
      </c>
      <c r="AT39" s="7" t="s">
        <v>144</v>
      </c>
      <c r="AU39" s="20" t="s">
        <v>6654</v>
      </c>
      <c r="AY39" s="89" t="s">
        <v>6655</v>
      </c>
      <c r="BA39" s="7" t="s">
        <v>146</v>
      </c>
      <c r="BB39" s="7" t="s">
        <v>454</v>
      </c>
      <c r="BD39" s="7" t="s">
        <v>20</v>
      </c>
      <c r="BK39" s="7" t="s">
        <v>455</v>
      </c>
      <c r="BL39" s="70">
        <v>44382</v>
      </c>
      <c r="BM39" s="70">
        <v>44382</v>
      </c>
    </row>
    <row r="40" spans="1:65" s="7" customFormat="1" ht="11.25" customHeight="1" x14ac:dyDescent="0.2">
      <c r="A40" s="7">
        <v>2021</v>
      </c>
      <c r="B40" s="70">
        <v>44287</v>
      </c>
      <c r="C40" s="70">
        <v>44377</v>
      </c>
      <c r="D40" s="7" t="s">
        <v>134</v>
      </c>
      <c r="E40" s="7" t="s">
        <v>135</v>
      </c>
      <c r="F40" s="7" t="s">
        <v>2495</v>
      </c>
      <c r="G40" s="7">
        <v>34011</v>
      </c>
      <c r="H40" s="88" t="s">
        <v>449</v>
      </c>
      <c r="J40" s="20" t="s">
        <v>6656</v>
      </c>
      <c r="K40" s="7">
        <v>133</v>
      </c>
      <c r="O40" s="7" t="s">
        <v>1738</v>
      </c>
      <c r="P40" s="7" t="s">
        <v>1739</v>
      </c>
      <c r="Q40" s="7" t="s">
        <v>6585</v>
      </c>
      <c r="R40" s="7" t="s">
        <v>6657</v>
      </c>
      <c r="S40" s="7" t="s">
        <v>6658</v>
      </c>
      <c r="U40" s="7" t="s">
        <v>3654</v>
      </c>
      <c r="V40" s="7" t="s">
        <v>6659</v>
      </c>
      <c r="W40" s="7">
        <v>7</v>
      </c>
      <c r="X40" s="7" t="s">
        <v>6660</v>
      </c>
      <c r="Y40" s="7">
        <v>7</v>
      </c>
      <c r="Z40" s="7" t="s">
        <v>6660</v>
      </c>
      <c r="AA40" s="7">
        <v>11</v>
      </c>
      <c r="AB40" s="7" t="s">
        <v>3657</v>
      </c>
      <c r="AC40" s="7">
        <v>38080</v>
      </c>
      <c r="AD40" s="7" t="s">
        <v>6523</v>
      </c>
      <c r="AH40" s="7" t="s">
        <v>3232</v>
      </c>
      <c r="AI40" s="7" t="s">
        <v>455</v>
      </c>
      <c r="AJ40" s="7">
        <v>34011</v>
      </c>
      <c r="AK40" s="70">
        <v>44293</v>
      </c>
      <c r="AL40" s="78">
        <v>44299</v>
      </c>
      <c r="AM40" s="70">
        <v>44305</v>
      </c>
      <c r="AN40" s="45">
        <v>9425</v>
      </c>
      <c r="AO40" s="45">
        <v>10933</v>
      </c>
      <c r="AP40" s="45">
        <v>9425</v>
      </c>
      <c r="AQ40" s="45">
        <v>10933</v>
      </c>
      <c r="AR40" s="7" t="s">
        <v>6524</v>
      </c>
      <c r="AT40" s="7" t="s">
        <v>144</v>
      </c>
      <c r="AU40" s="20" t="s">
        <v>6656</v>
      </c>
      <c r="AY40" s="89" t="s">
        <v>6661</v>
      </c>
      <c r="BA40" s="7" t="s">
        <v>146</v>
      </c>
      <c r="BB40" s="7" t="s">
        <v>454</v>
      </c>
      <c r="BD40" s="7" t="s">
        <v>20</v>
      </c>
      <c r="BK40" s="7" t="s">
        <v>455</v>
      </c>
      <c r="BL40" s="70">
        <v>44382</v>
      </c>
      <c r="BM40" s="70">
        <v>44382</v>
      </c>
    </row>
    <row r="41" spans="1:65" s="7" customFormat="1" ht="11.25" customHeight="1" x14ac:dyDescent="0.2">
      <c r="A41" s="7">
        <v>2021</v>
      </c>
      <c r="B41" s="70">
        <v>44287</v>
      </c>
      <c r="C41" s="70">
        <v>44377</v>
      </c>
      <c r="D41" s="7" t="s">
        <v>134</v>
      </c>
      <c r="E41" s="7" t="s">
        <v>135</v>
      </c>
      <c r="F41" s="7" t="s">
        <v>2495</v>
      </c>
      <c r="G41" s="7">
        <v>34012</v>
      </c>
      <c r="H41" s="88" t="s">
        <v>449</v>
      </c>
      <c r="J41" s="20" t="s">
        <v>6662</v>
      </c>
      <c r="K41" s="7">
        <v>248</v>
      </c>
      <c r="L41" s="7" t="s">
        <v>6663</v>
      </c>
      <c r="M41" s="7" t="s">
        <v>6664</v>
      </c>
      <c r="N41" s="7" t="s">
        <v>6665</v>
      </c>
      <c r="O41" s="7" t="s">
        <v>607</v>
      </c>
      <c r="P41" s="7" t="s">
        <v>1790</v>
      </c>
      <c r="Q41" s="7" t="s">
        <v>3652</v>
      </c>
      <c r="R41" s="7" t="s">
        <v>6666</v>
      </c>
      <c r="S41" s="7">
        <v>106</v>
      </c>
      <c r="U41" s="7" t="s">
        <v>3654</v>
      </c>
      <c r="V41" s="7" t="s">
        <v>6667</v>
      </c>
      <c r="W41" s="7">
        <v>27</v>
      </c>
      <c r="X41" s="7" t="s">
        <v>6532</v>
      </c>
      <c r="Y41" s="7">
        <v>27</v>
      </c>
      <c r="Z41" s="7" t="s">
        <v>6532</v>
      </c>
      <c r="AA41" s="7">
        <v>11</v>
      </c>
      <c r="AB41" s="7" t="s">
        <v>3657</v>
      </c>
      <c r="AC41" s="7">
        <v>36765</v>
      </c>
      <c r="AD41" s="7" t="s">
        <v>6523</v>
      </c>
      <c r="AH41" s="7" t="s">
        <v>3232</v>
      </c>
      <c r="AI41" s="7" t="s">
        <v>455</v>
      </c>
      <c r="AJ41" s="7">
        <v>34012</v>
      </c>
      <c r="AK41" s="70">
        <v>44293</v>
      </c>
      <c r="AL41" s="78">
        <v>44299</v>
      </c>
      <c r="AM41" s="70">
        <v>44300</v>
      </c>
      <c r="AN41" s="45">
        <v>4500</v>
      </c>
      <c r="AO41" s="45">
        <v>5220</v>
      </c>
      <c r="AP41" s="45">
        <v>4500</v>
      </c>
      <c r="AQ41" s="45">
        <v>5220</v>
      </c>
      <c r="AR41" s="7" t="s">
        <v>6524</v>
      </c>
      <c r="AT41" s="7" t="s">
        <v>144</v>
      </c>
      <c r="AU41" s="20" t="s">
        <v>6662</v>
      </c>
      <c r="AY41" s="89" t="s">
        <v>6668</v>
      </c>
      <c r="BA41" s="7" t="s">
        <v>146</v>
      </c>
      <c r="BB41" s="7" t="s">
        <v>454</v>
      </c>
      <c r="BD41" s="7" t="s">
        <v>20</v>
      </c>
      <c r="BK41" s="7" t="s">
        <v>455</v>
      </c>
      <c r="BL41" s="70">
        <v>44382</v>
      </c>
      <c r="BM41" s="70">
        <v>44382</v>
      </c>
    </row>
    <row r="42" spans="1:65" s="7" customFormat="1" ht="11.25" customHeight="1" x14ac:dyDescent="0.2">
      <c r="A42" s="7">
        <v>2021</v>
      </c>
      <c r="B42" s="70">
        <v>44287</v>
      </c>
      <c r="C42" s="70">
        <v>44377</v>
      </c>
      <c r="D42" s="7" t="s">
        <v>134</v>
      </c>
      <c r="E42" s="7" t="s">
        <v>135</v>
      </c>
      <c r="F42" s="7" t="s">
        <v>2495</v>
      </c>
      <c r="G42" s="7">
        <v>34013</v>
      </c>
      <c r="H42" s="88" t="s">
        <v>449</v>
      </c>
      <c r="J42" s="20" t="s">
        <v>6534</v>
      </c>
      <c r="K42" s="7">
        <v>157</v>
      </c>
      <c r="L42" s="7" t="s">
        <v>6669</v>
      </c>
      <c r="M42" s="7" t="s">
        <v>2490</v>
      </c>
      <c r="N42" s="7" t="s">
        <v>2995</v>
      </c>
      <c r="O42" s="7" t="s">
        <v>431</v>
      </c>
      <c r="P42" s="7" t="s">
        <v>1746</v>
      </c>
      <c r="Q42" s="7" t="s">
        <v>3652</v>
      </c>
      <c r="R42" s="7" t="s">
        <v>6670</v>
      </c>
      <c r="S42" s="7" t="s">
        <v>6671</v>
      </c>
      <c r="U42" s="7" t="s">
        <v>3654</v>
      </c>
      <c r="V42" s="7" t="s">
        <v>6672</v>
      </c>
      <c r="W42" s="7">
        <v>17</v>
      </c>
      <c r="X42" s="7" t="s">
        <v>6522</v>
      </c>
      <c r="Y42" s="7">
        <v>17</v>
      </c>
      <c r="Z42" s="7" t="s">
        <v>6522</v>
      </c>
      <c r="AA42" s="7">
        <v>11</v>
      </c>
      <c r="AB42" s="7" t="s">
        <v>3657</v>
      </c>
      <c r="AC42" s="7">
        <v>36620</v>
      </c>
      <c r="AD42" s="7" t="s">
        <v>6523</v>
      </c>
      <c r="AH42" s="7" t="s">
        <v>3223</v>
      </c>
      <c r="AI42" s="7" t="s">
        <v>455</v>
      </c>
      <c r="AJ42" s="7">
        <v>34013</v>
      </c>
      <c r="AK42" s="70">
        <v>44294</v>
      </c>
      <c r="AL42" s="78">
        <v>44300</v>
      </c>
      <c r="AM42" s="70">
        <v>44331</v>
      </c>
      <c r="AN42" s="45">
        <v>231889.5</v>
      </c>
      <c r="AO42" s="45">
        <v>268991.82</v>
      </c>
      <c r="AP42" s="45">
        <v>231889.5</v>
      </c>
      <c r="AQ42" s="45">
        <v>268991.82</v>
      </c>
      <c r="AR42" s="7" t="s">
        <v>6524</v>
      </c>
      <c r="AT42" s="7" t="s">
        <v>144</v>
      </c>
      <c r="AU42" s="20" t="s">
        <v>6534</v>
      </c>
      <c r="AY42" s="89" t="s">
        <v>6673</v>
      </c>
      <c r="BA42" s="7" t="s">
        <v>146</v>
      </c>
      <c r="BB42" s="7" t="s">
        <v>454</v>
      </c>
      <c r="BD42" s="7" t="s">
        <v>20</v>
      </c>
      <c r="BK42" s="7" t="s">
        <v>455</v>
      </c>
      <c r="BL42" s="70">
        <v>44382</v>
      </c>
      <c r="BM42" s="70">
        <v>44382</v>
      </c>
    </row>
    <row r="43" spans="1:65" s="7" customFormat="1" ht="11.25" customHeight="1" x14ac:dyDescent="0.2">
      <c r="A43" s="7">
        <v>2021</v>
      </c>
      <c r="B43" s="70">
        <v>44287</v>
      </c>
      <c r="C43" s="70">
        <v>44377</v>
      </c>
      <c r="D43" s="7" t="s">
        <v>134</v>
      </c>
      <c r="E43" s="7" t="s">
        <v>135</v>
      </c>
      <c r="F43" s="7" t="s">
        <v>2495</v>
      </c>
      <c r="G43" s="7">
        <v>34014</v>
      </c>
      <c r="H43" s="88" t="s">
        <v>449</v>
      </c>
      <c r="J43" s="20" t="s">
        <v>6674</v>
      </c>
      <c r="K43" s="7">
        <v>393</v>
      </c>
      <c r="L43" s="7" t="s">
        <v>6615</v>
      </c>
      <c r="M43" s="7" t="s">
        <v>40</v>
      </c>
      <c r="N43" s="7" t="s">
        <v>6616</v>
      </c>
      <c r="O43" s="7" t="s">
        <v>6617</v>
      </c>
      <c r="P43" s="7" t="s">
        <v>6618</v>
      </c>
      <c r="Q43" s="7" t="s">
        <v>3652</v>
      </c>
      <c r="R43" s="7" t="s">
        <v>6619</v>
      </c>
      <c r="S43" s="7">
        <v>1002</v>
      </c>
      <c r="U43" s="7" t="s">
        <v>3654</v>
      </c>
      <c r="V43" s="7" t="s">
        <v>6571</v>
      </c>
      <c r="W43" s="7">
        <v>27</v>
      </c>
      <c r="X43" s="7" t="s">
        <v>6532</v>
      </c>
      <c r="Y43" s="7">
        <v>27</v>
      </c>
      <c r="Z43" s="7" t="s">
        <v>6532</v>
      </c>
      <c r="AA43" s="7">
        <v>11</v>
      </c>
      <c r="AB43" s="7" t="s">
        <v>3657</v>
      </c>
      <c r="AC43" s="7">
        <v>36700</v>
      </c>
      <c r="AD43" s="7" t="s">
        <v>6523</v>
      </c>
      <c r="AH43" s="7" t="s">
        <v>3414</v>
      </c>
      <c r="AI43" s="7" t="s">
        <v>455</v>
      </c>
      <c r="AJ43" s="7">
        <v>34014</v>
      </c>
      <c r="AK43" s="70">
        <v>44294</v>
      </c>
      <c r="AL43" s="78">
        <v>44300</v>
      </c>
      <c r="AM43" s="70">
        <v>44309</v>
      </c>
      <c r="AN43" s="45">
        <v>1500</v>
      </c>
      <c r="AO43" s="45">
        <v>1740</v>
      </c>
      <c r="AP43" s="45">
        <v>1500</v>
      </c>
      <c r="AQ43" s="45">
        <v>1740</v>
      </c>
      <c r="AR43" s="7" t="s">
        <v>6524</v>
      </c>
      <c r="AT43" s="7" t="s">
        <v>144</v>
      </c>
      <c r="AU43" s="20" t="s">
        <v>6674</v>
      </c>
      <c r="AY43" s="89" t="s">
        <v>6675</v>
      </c>
      <c r="BA43" s="7" t="s">
        <v>146</v>
      </c>
      <c r="BB43" s="7" t="s">
        <v>454</v>
      </c>
      <c r="BD43" s="7" t="s">
        <v>20</v>
      </c>
      <c r="BK43" s="7" t="s">
        <v>455</v>
      </c>
      <c r="BL43" s="70">
        <v>44382</v>
      </c>
      <c r="BM43" s="70">
        <v>44382</v>
      </c>
    </row>
    <row r="44" spans="1:65" s="7" customFormat="1" ht="11.25" customHeight="1" x14ac:dyDescent="0.2">
      <c r="A44" s="7">
        <v>2021</v>
      </c>
      <c r="B44" s="70">
        <v>44287</v>
      </c>
      <c r="C44" s="70">
        <v>44377</v>
      </c>
      <c r="D44" s="7" t="s">
        <v>134</v>
      </c>
      <c r="E44" s="7" t="s">
        <v>135</v>
      </c>
      <c r="F44" s="7" t="s">
        <v>2495</v>
      </c>
      <c r="G44" s="7">
        <v>34015</v>
      </c>
      <c r="H44" s="88" t="s">
        <v>449</v>
      </c>
      <c r="J44" s="20" t="s">
        <v>6676</v>
      </c>
      <c r="K44" s="7">
        <v>210</v>
      </c>
      <c r="O44" s="7" t="s">
        <v>951</v>
      </c>
      <c r="P44" s="7" t="s">
        <v>1736</v>
      </c>
      <c r="Q44" s="7" t="s">
        <v>6530</v>
      </c>
      <c r="R44" s="7" t="s">
        <v>6557</v>
      </c>
      <c r="S44" s="7" t="s">
        <v>6677</v>
      </c>
      <c r="U44" s="7" t="s">
        <v>3654</v>
      </c>
      <c r="V44" s="7" t="s">
        <v>6678</v>
      </c>
      <c r="W44" s="7">
        <v>27</v>
      </c>
      <c r="X44" s="7" t="s">
        <v>6532</v>
      </c>
      <c r="Y44" s="7">
        <v>27</v>
      </c>
      <c r="Z44" s="7" t="s">
        <v>6532</v>
      </c>
      <c r="AA44" s="7">
        <v>11</v>
      </c>
      <c r="AB44" s="7" t="s">
        <v>3657</v>
      </c>
      <c r="AC44" s="7">
        <v>36747</v>
      </c>
      <c r="AD44" s="7" t="s">
        <v>6523</v>
      </c>
      <c r="AH44" s="7" t="s">
        <v>3221</v>
      </c>
      <c r="AI44" s="7" t="s">
        <v>455</v>
      </c>
      <c r="AJ44" s="7">
        <v>34015</v>
      </c>
      <c r="AK44" s="70">
        <v>44294</v>
      </c>
      <c r="AL44" s="78">
        <v>44299</v>
      </c>
      <c r="AM44" s="70">
        <v>44307</v>
      </c>
      <c r="AN44" s="45">
        <v>250</v>
      </c>
      <c r="AO44" s="45">
        <v>290</v>
      </c>
      <c r="AP44" s="45">
        <v>250</v>
      </c>
      <c r="AQ44" s="45">
        <v>290</v>
      </c>
      <c r="AR44" s="7" t="s">
        <v>6524</v>
      </c>
      <c r="AT44" s="7" t="s">
        <v>144</v>
      </c>
      <c r="AU44" s="20" t="s">
        <v>6676</v>
      </c>
      <c r="AY44" s="89" t="s">
        <v>6679</v>
      </c>
      <c r="BA44" s="7" t="s">
        <v>146</v>
      </c>
      <c r="BB44" s="7" t="s">
        <v>454</v>
      </c>
      <c r="BD44" s="7" t="s">
        <v>20</v>
      </c>
      <c r="BK44" s="7" t="s">
        <v>455</v>
      </c>
      <c r="BL44" s="70">
        <v>44382</v>
      </c>
      <c r="BM44" s="70">
        <v>44382</v>
      </c>
    </row>
    <row r="45" spans="1:65" s="7" customFormat="1" ht="11.25" customHeight="1" x14ac:dyDescent="0.2">
      <c r="A45" s="7">
        <v>2021</v>
      </c>
      <c r="B45" s="70">
        <v>44287</v>
      </c>
      <c r="C45" s="70">
        <v>44377</v>
      </c>
      <c r="D45" s="7" t="s">
        <v>134</v>
      </c>
      <c r="E45" s="7" t="s">
        <v>135</v>
      </c>
      <c r="F45" s="7" t="s">
        <v>2495</v>
      </c>
      <c r="G45" s="7">
        <v>34016</v>
      </c>
      <c r="H45" s="88" t="s">
        <v>449</v>
      </c>
      <c r="J45" s="20" t="s">
        <v>6680</v>
      </c>
      <c r="K45" s="7">
        <v>360</v>
      </c>
      <c r="O45" s="7" t="s">
        <v>1987</v>
      </c>
      <c r="P45" s="7" t="s">
        <v>1988</v>
      </c>
      <c r="Q45" s="7" t="s">
        <v>3652</v>
      </c>
      <c r="R45" s="7" t="s">
        <v>6619</v>
      </c>
      <c r="S45" s="7">
        <v>1735</v>
      </c>
      <c r="U45" s="7" t="s">
        <v>3654</v>
      </c>
      <c r="V45" s="7" t="s">
        <v>6571</v>
      </c>
      <c r="W45" s="7">
        <v>27</v>
      </c>
      <c r="X45" s="7" t="s">
        <v>6532</v>
      </c>
      <c r="Y45" s="7">
        <v>27</v>
      </c>
      <c r="Z45" s="7" t="s">
        <v>6532</v>
      </c>
      <c r="AA45" s="7">
        <v>11</v>
      </c>
      <c r="AB45" s="7" t="s">
        <v>3657</v>
      </c>
      <c r="AC45" s="7">
        <v>37700</v>
      </c>
      <c r="AD45" s="7" t="s">
        <v>6523</v>
      </c>
      <c r="AH45" s="7" t="s">
        <v>3264</v>
      </c>
      <c r="AI45" s="7" t="s">
        <v>455</v>
      </c>
      <c r="AJ45" s="7">
        <v>34016</v>
      </c>
      <c r="AK45" s="70">
        <v>44294</v>
      </c>
      <c r="AL45" s="78">
        <v>44299</v>
      </c>
      <c r="AM45" s="70">
        <v>44312</v>
      </c>
      <c r="AN45" s="45">
        <v>2300</v>
      </c>
      <c r="AO45" s="45">
        <v>2668</v>
      </c>
      <c r="AP45" s="45">
        <v>2300</v>
      </c>
      <c r="AQ45" s="45">
        <v>2668</v>
      </c>
      <c r="AR45" s="7" t="s">
        <v>6524</v>
      </c>
      <c r="AT45" s="7" t="s">
        <v>144</v>
      </c>
      <c r="AU45" s="20" t="s">
        <v>6680</v>
      </c>
      <c r="AY45" s="89" t="s">
        <v>6681</v>
      </c>
      <c r="BA45" s="7" t="s">
        <v>146</v>
      </c>
      <c r="BB45" s="7" t="s">
        <v>454</v>
      </c>
      <c r="BD45" s="7" t="s">
        <v>20</v>
      </c>
      <c r="BK45" s="7" t="s">
        <v>455</v>
      </c>
      <c r="BL45" s="70">
        <v>44382</v>
      </c>
      <c r="BM45" s="70">
        <v>44382</v>
      </c>
    </row>
    <row r="46" spans="1:65" s="7" customFormat="1" ht="11.25" customHeight="1" x14ac:dyDescent="0.2">
      <c r="A46" s="7">
        <v>2021</v>
      </c>
      <c r="B46" s="70">
        <v>44287</v>
      </c>
      <c r="C46" s="70">
        <v>44377</v>
      </c>
      <c r="D46" s="7" t="s">
        <v>134</v>
      </c>
      <c r="E46" s="7" t="s">
        <v>135</v>
      </c>
      <c r="F46" s="7" t="s">
        <v>2495</v>
      </c>
      <c r="G46" s="7">
        <v>34017</v>
      </c>
      <c r="H46" s="88" t="s">
        <v>449</v>
      </c>
      <c r="J46" s="20" t="s">
        <v>6682</v>
      </c>
      <c r="K46" s="7">
        <v>360</v>
      </c>
      <c r="O46" s="7" t="s">
        <v>1987</v>
      </c>
      <c r="P46" s="7" t="s">
        <v>1988</v>
      </c>
      <c r="Q46" s="7" t="s">
        <v>3652</v>
      </c>
      <c r="R46" s="7" t="s">
        <v>6619</v>
      </c>
      <c r="S46" s="7">
        <v>1735</v>
      </c>
      <c r="U46" s="7" t="s">
        <v>3654</v>
      </c>
      <c r="V46" s="7" t="s">
        <v>6571</v>
      </c>
      <c r="W46" s="7">
        <v>27</v>
      </c>
      <c r="X46" s="7" t="s">
        <v>6532</v>
      </c>
      <c r="Y46" s="7">
        <v>27</v>
      </c>
      <c r="Z46" s="7" t="s">
        <v>6532</v>
      </c>
      <c r="AA46" s="7">
        <v>11</v>
      </c>
      <c r="AB46" s="7" t="s">
        <v>3657</v>
      </c>
      <c r="AC46" s="7">
        <v>37700</v>
      </c>
      <c r="AD46" s="7" t="s">
        <v>6523</v>
      </c>
      <c r="AH46" s="7" t="s">
        <v>3223</v>
      </c>
      <c r="AI46" s="7" t="s">
        <v>455</v>
      </c>
      <c r="AJ46" s="7">
        <v>34017</v>
      </c>
      <c r="AK46" s="70">
        <v>44294</v>
      </c>
      <c r="AL46" s="78">
        <v>44299</v>
      </c>
      <c r="AM46" s="70">
        <v>44312</v>
      </c>
      <c r="AN46" s="45">
        <v>4600</v>
      </c>
      <c r="AO46" s="45">
        <v>5336</v>
      </c>
      <c r="AP46" s="45">
        <v>4600</v>
      </c>
      <c r="AQ46" s="45">
        <v>5336</v>
      </c>
      <c r="AR46" s="7" t="s">
        <v>6524</v>
      </c>
      <c r="AT46" s="7" t="s">
        <v>144</v>
      </c>
      <c r="AU46" s="20" t="s">
        <v>6682</v>
      </c>
      <c r="AY46" s="89" t="s">
        <v>6683</v>
      </c>
      <c r="BA46" s="7" t="s">
        <v>146</v>
      </c>
      <c r="BB46" s="7" t="s">
        <v>454</v>
      </c>
      <c r="BD46" s="7" t="s">
        <v>20</v>
      </c>
      <c r="BK46" s="7" t="s">
        <v>455</v>
      </c>
      <c r="BL46" s="70">
        <v>44382</v>
      </c>
      <c r="BM46" s="70">
        <v>44382</v>
      </c>
    </row>
    <row r="47" spans="1:65" s="7" customFormat="1" ht="11.25" customHeight="1" x14ac:dyDescent="0.2">
      <c r="A47" s="7">
        <v>2021</v>
      </c>
      <c r="B47" s="70">
        <v>44287</v>
      </c>
      <c r="C47" s="70">
        <v>44377</v>
      </c>
      <c r="D47" s="7" t="s">
        <v>134</v>
      </c>
      <c r="E47" s="7" t="s">
        <v>135</v>
      </c>
      <c r="F47" s="7" t="s">
        <v>2495</v>
      </c>
      <c r="G47" s="7">
        <v>34018</v>
      </c>
      <c r="H47" s="88" t="s">
        <v>449</v>
      </c>
      <c r="J47" s="20" t="s">
        <v>6684</v>
      </c>
      <c r="K47" s="7">
        <v>153</v>
      </c>
      <c r="O47" s="7" t="s">
        <v>1762</v>
      </c>
      <c r="P47" s="7" t="s">
        <v>1763</v>
      </c>
      <c r="Q47" s="7" t="s">
        <v>3652</v>
      </c>
      <c r="R47" s="7" t="s">
        <v>6602</v>
      </c>
      <c r="S47" s="7" t="s">
        <v>6603</v>
      </c>
      <c r="U47" s="7" t="s">
        <v>3654</v>
      </c>
      <c r="V47" s="7" t="s">
        <v>6604</v>
      </c>
      <c r="W47" s="7">
        <v>27</v>
      </c>
      <c r="X47" s="7" t="s">
        <v>6532</v>
      </c>
      <c r="Y47" s="7">
        <v>27</v>
      </c>
      <c r="Z47" s="7" t="s">
        <v>6532</v>
      </c>
      <c r="AA47" s="7">
        <v>11</v>
      </c>
      <c r="AB47" s="7" t="s">
        <v>3657</v>
      </c>
      <c r="AC47" s="7">
        <v>36780</v>
      </c>
      <c r="AD47" s="7" t="s">
        <v>6523</v>
      </c>
      <c r="AH47" s="7" t="s">
        <v>3221</v>
      </c>
      <c r="AI47" s="7" t="s">
        <v>455</v>
      </c>
      <c r="AJ47" s="7">
        <v>34018</v>
      </c>
      <c r="AK47" s="70">
        <v>44294</v>
      </c>
      <c r="AL47" s="78">
        <v>44299</v>
      </c>
      <c r="AM47" s="70">
        <v>44305</v>
      </c>
      <c r="AN47" s="45">
        <v>2670</v>
      </c>
      <c r="AO47" s="45">
        <v>3097.2</v>
      </c>
      <c r="AP47" s="45">
        <v>2670</v>
      </c>
      <c r="AQ47" s="45">
        <v>3097.2</v>
      </c>
      <c r="AR47" s="7" t="s">
        <v>6524</v>
      </c>
      <c r="AT47" s="7" t="s">
        <v>144</v>
      </c>
      <c r="AU47" s="20" t="s">
        <v>6684</v>
      </c>
      <c r="AY47" s="89" t="s">
        <v>6685</v>
      </c>
      <c r="BA47" s="7" t="s">
        <v>146</v>
      </c>
      <c r="BB47" s="7" t="s">
        <v>454</v>
      </c>
      <c r="BD47" s="7" t="s">
        <v>20</v>
      </c>
      <c r="BK47" s="7" t="s">
        <v>455</v>
      </c>
      <c r="BL47" s="70">
        <v>44382</v>
      </c>
      <c r="BM47" s="70">
        <v>44382</v>
      </c>
    </row>
    <row r="48" spans="1:65" s="7" customFormat="1" ht="11.25" customHeight="1" x14ac:dyDescent="0.2">
      <c r="A48" s="7">
        <v>2021</v>
      </c>
      <c r="B48" s="70">
        <v>44287</v>
      </c>
      <c r="C48" s="70">
        <v>44377</v>
      </c>
      <c r="D48" s="7" t="s">
        <v>134</v>
      </c>
      <c r="E48" s="7" t="s">
        <v>135</v>
      </c>
      <c r="F48" s="7" t="s">
        <v>2495</v>
      </c>
      <c r="G48" s="7">
        <v>34019</v>
      </c>
      <c r="H48" s="88" t="s">
        <v>449</v>
      </c>
      <c r="J48" s="20" t="s">
        <v>6686</v>
      </c>
      <c r="K48" s="7">
        <v>153</v>
      </c>
      <c r="O48" s="7" t="s">
        <v>1762</v>
      </c>
      <c r="P48" s="7" t="s">
        <v>1763</v>
      </c>
      <c r="Q48" s="7" t="s">
        <v>3652</v>
      </c>
      <c r="R48" s="7" t="s">
        <v>6602</v>
      </c>
      <c r="S48" s="7" t="s">
        <v>6603</v>
      </c>
      <c r="U48" s="7" t="s">
        <v>3654</v>
      </c>
      <c r="V48" s="7" t="s">
        <v>6604</v>
      </c>
      <c r="W48" s="7">
        <v>27</v>
      </c>
      <c r="X48" s="7" t="s">
        <v>6532</v>
      </c>
      <c r="Y48" s="7">
        <v>27</v>
      </c>
      <c r="Z48" s="7" t="s">
        <v>6532</v>
      </c>
      <c r="AA48" s="7">
        <v>11</v>
      </c>
      <c r="AB48" s="7" t="s">
        <v>3657</v>
      </c>
      <c r="AC48" s="7">
        <v>36780</v>
      </c>
      <c r="AD48" s="7" t="s">
        <v>6523</v>
      </c>
      <c r="AH48" s="7" t="s">
        <v>3221</v>
      </c>
      <c r="AI48" s="7" t="s">
        <v>455</v>
      </c>
      <c r="AJ48" s="7">
        <v>34019</v>
      </c>
      <c r="AK48" s="70">
        <v>44295</v>
      </c>
      <c r="AL48" s="78">
        <v>44300</v>
      </c>
      <c r="AM48" s="70">
        <v>44300</v>
      </c>
      <c r="AN48" s="45">
        <v>6559.35</v>
      </c>
      <c r="AO48" s="45">
        <v>7608.8460000000005</v>
      </c>
      <c r="AP48" s="45">
        <v>6559.35</v>
      </c>
      <c r="AQ48" s="45">
        <v>7608.8460000000005</v>
      </c>
      <c r="AR48" s="7" t="s">
        <v>6524</v>
      </c>
      <c r="AT48" s="7" t="s">
        <v>144</v>
      </c>
      <c r="AU48" s="20" t="s">
        <v>6686</v>
      </c>
      <c r="AY48" s="89" t="s">
        <v>6687</v>
      </c>
      <c r="BA48" s="7" t="s">
        <v>146</v>
      </c>
      <c r="BB48" s="7" t="s">
        <v>454</v>
      </c>
      <c r="BD48" s="7" t="s">
        <v>20</v>
      </c>
      <c r="BK48" s="7" t="s">
        <v>455</v>
      </c>
      <c r="BL48" s="70">
        <v>44382</v>
      </c>
      <c r="BM48" s="70">
        <v>44382</v>
      </c>
    </row>
    <row r="49" spans="1:65" s="7" customFormat="1" ht="11.25" customHeight="1" x14ac:dyDescent="0.2">
      <c r="A49" s="7">
        <v>2021</v>
      </c>
      <c r="B49" s="70">
        <v>44287</v>
      </c>
      <c r="C49" s="70">
        <v>44377</v>
      </c>
      <c r="D49" s="7" t="s">
        <v>134</v>
      </c>
      <c r="E49" s="7" t="s">
        <v>135</v>
      </c>
      <c r="F49" s="7" t="s">
        <v>2495</v>
      </c>
      <c r="G49" s="7">
        <v>34020</v>
      </c>
      <c r="H49" s="88" t="s">
        <v>449</v>
      </c>
      <c r="J49" s="20" t="s">
        <v>6688</v>
      </c>
      <c r="K49" s="7">
        <v>133</v>
      </c>
      <c r="O49" s="7" t="s">
        <v>1738</v>
      </c>
      <c r="P49" s="7" t="s">
        <v>1739</v>
      </c>
      <c r="Q49" s="7" t="s">
        <v>6585</v>
      </c>
      <c r="R49" s="7" t="s">
        <v>6657</v>
      </c>
      <c r="S49" s="7" t="s">
        <v>6658</v>
      </c>
      <c r="U49" s="7" t="s">
        <v>3654</v>
      </c>
      <c r="V49" s="7" t="s">
        <v>6659</v>
      </c>
      <c r="W49" s="7">
        <v>7</v>
      </c>
      <c r="X49" s="7" t="s">
        <v>6660</v>
      </c>
      <c r="Y49" s="7">
        <v>7</v>
      </c>
      <c r="Z49" s="7" t="s">
        <v>6660</v>
      </c>
      <c r="AA49" s="7">
        <v>11</v>
      </c>
      <c r="AB49" s="7" t="s">
        <v>3657</v>
      </c>
      <c r="AC49" s="7">
        <v>38080</v>
      </c>
      <c r="AD49" s="7" t="s">
        <v>6523</v>
      </c>
      <c r="AH49" s="7" t="s">
        <v>3221</v>
      </c>
      <c r="AI49" s="7" t="s">
        <v>455</v>
      </c>
      <c r="AJ49" s="7">
        <v>34020</v>
      </c>
      <c r="AK49" s="70">
        <v>44295</v>
      </c>
      <c r="AL49" s="78">
        <v>44300</v>
      </c>
      <c r="AM49" s="70">
        <v>44301</v>
      </c>
      <c r="AN49" s="45">
        <v>1921.5</v>
      </c>
      <c r="AO49" s="45">
        <v>2228.94</v>
      </c>
      <c r="AP49" s="45">
        <v>1921.5</v>
      </c>
      <c r="AQ49" s="45">
        <v>2228.94</v>
      </c>
      <c r="AR49" s="7" t="s">
        <v>6524</v>
      </c>
      <c r="AT49" s="7" t="s">
        <v>144</v>
      </c>
      <c r="AU49" s="20" t="s">
        <v>6688</v>
      </c>
      <c r="AY49" s="89" t="s">
        <v>6689</v>
      </c>
      <c r="BA49" s="7" t="s">
        <v>146</v>
      </c>
      <c r="BB49" s="7" t="s">
        <v>454</v>
      </c>
      <c r="BD49" s="7" t="s">
        <v>20</v>
      </c>
      <c r="BK49" s="7" t="s">
        <v>455</v>
      </c>
      <c r="BL49" s="70">
        <v>44382</v>
      </c>
      <c r="BM49" s="70">
        <v>44382</v>
      </c>
    </row>
    <row r="50" spans="1:65" s="7" customFormat="1" ht="11.25" customHeight="1" x14ac:dyDescent="0.2">
      <c r="A50" s="7">
        <v>2021</v>
      </c>
      <c r="B50" s="70">
        <v>44287</v>
      </c>
      <c r="C50" s="70">
        <v>44377</v>
      </c>
      <c r="D50" s="7" t="s">
        <v>134</v>
      </c>
      <c r="E50" s="7" t="s">
        <v>135</v>
      </c>
      <c r="F50" s="7" t="s">
        <v>2495</v>
      </c>
      <c r="G50" s="7">
        <v>34021</v>
      </c>
      <c r="H50" s="88" t="s">
        <v>449</v>
      </c>
      <c r="J50" s="20" t="s">
        <v>6690</v>
      </c>
      <c r="K50" s="7">
        <v>264</v>
      </c>
      <c r="O50" s="7" t="s">
        <v>1667</v>
      </c>
      <c r="P50" s="7" t="s">
        <v>1668</v>
      </c>
      <c r="Q50" s="7" t="s">
        <v>6530</v>
      </c>
      <c r="R50" s="7" t="s">
        <v>6691</v>
      </c>
      <c r="S50" s="7">
        <v>5142</v>
      </c>
      <c r="U50" s="7" t="s">
        <v>3654</v>
      </c>
      <c r="V50" s="7" t="s">
        <v>6692</v>
      </c>
      <c r="W50" s="7">
        <v>53</v>
      </c>
      <c r="X50" s="7" t="s">
        <v>6693</v>
      </c>
      <c r="Y50" s="7">
        <v>53</v>
      </c>
      <c r="Z50" s="7" t="s">
        <v>6693</v>
      </c>
      <c r="AA50" s="7">
        <v>16</v>
      </c>
      <c r="AB50" s="7" t="s">
        <v>6694</v>
      </c>
      <c r="AC50" s="7">
        <v>58337</v>
      </c>
      <c r="AD50" s="7" t="s">
        <v>6523</v>
      </c>
      <c r="AH50" s="7" t="s">
        <v>3221</v>
      </c>
      <c r="AI50" s="7" t="s">
        <v>455</v>
      </c>
      <c r="AJ50" s="7">
        <v>34021</v>
      </c>
      <c r="AK50" s="70">
        <v>44295</v>
      </c>
      <c r="AL50" s="78">
        <v>44300</v>
      </c>
      <c r="AM50" s="70">
        <v>44300</v>
      </c>
      <c r="AN50" s="45">
        <v>982.77</v>
      </c>
      <c r="AO50" s="45">
        <v>1140.0131999999999</v>
      </c>
      <c r="AP50" s="45">
        <v>982.77</v>
      </c>
      <c r="AQ50" s="45">
        <v>1140.0131999999999</v>
      </c>
      <c r="AR50" s="7" t="s">
        <v>6524</v>
      </c>
      <c r="AT50" s="7" t="s">
        <v>144</v>
      </c>
      <c r="AU50" s="20" t="s">
        <v>6690</v>
      </c>
      <c r="AY50" s="89" t="s">
        <v>6695</v>
      </c>
      <c r="BA50" s="7" t="s">
        <v>146</v>
      </c>
      <c r="BB50" s="7" t="s">
        <v>454</v>
      </c>
      <c r="BD50" s="7" t="s">
        <v>20</v>
      </c>
      <c r="BK50" s="7" t="s">
        <v>455</v>
      </c>
      <c r="BL50" s="70">
        <v>44382</v>
      </c>
      <c r="BM50" s="70">
        <v>44382</v>
      </c>
    </row>
    <row r="51" spans="1:65" s="7" customFormat="1" ht="11.25" customHeight="1" x14ac:dyDescent="0.2">
      <c r="A51" s="7">
        <v>2021</v>
      </c>
      <c r="B51" s="70">
        <v>44287</v>
      </c>
      <c r="C51" s="70">
        <v>44377</v>
      </c>
      <c r="D51" s="7" t="s">
        <v>134</v>
      </c>
      <c r="E51" s="7" t="s">
        <v>135</v>
      </c>
      <c r="F51" s="7" t="s">
        <v>2495</v>
      </c>
      <c r="G51" s="7">
        <v>34022</v>
      </c>
      <c r="H51" s="88" t="s">
        <v>449</v>
      </c>
      <c r="J51" s="20" t="s">
        <v>6696</v>
      </c>
      <c r="K51" s="7">
        <v>133</v>
      </c>
      <c r="O51" s="7" t="s">
        <v>1738</v>
      </c>
      <c r="P51" s="7" t="s">
        <v>1739</v>
      </c>
      <c r="Q51" s="7" t="s">
        <v>6585</v>
      </c>
      <c r="R51" s="7" t="s">
        <v>6657</v>
      </c>
      <c r="S51" s="7" t="s">
        <v>6658</v>
      </c>
      <c r="U51" s="7" t="s">
        <v>3654</v>
      </c>
      <c r="V51" s="7" t="s">
        <v>6659</v>
      </c>
      <c r="W51" s="7">
        <v>7</v>
      </c>
      <c r="X51" s="7" t="s">
        <v>6660</v>
      </c>
      <c r="Y51" s="7">
        <v>7</v>
      </c>
      <c r="Z51" s="7" t="s">
        <v>6660</v>
      </c>
      <c r="AA51" s="7">
        <v>11</v>
      </c>
      <c r="AB51" s="7" t="s">
        <v>3657</v>
      </c>
      <c r="AC51" s="7">
        <v>38080</v>
      </c>
      <c r="AD51" s="7" t="s">
        <v>6523</v>
      </c>
      <c r="AH51" s="7" t="s">
        <v>3232</v>
      </c>
      <c r="AI51" s="7" t="s">
        <v>455</v>
      </c>
      <c r="AJ51" s="7">
        <v>34022</v>
      </c>
      <c r="AK51" s="70">
        <v>44295</v>
      </c>
      <c r="AL51" s="78">
        <v>44305</v>
      </c>
      <c r="AM51" s="70">
        <v>44336</v>
      </c>
      <c r="AN51" s="45">
        <v>11243.76</v>
      </c>
      <c r="AO51" s="45">
        <v>13042.7616</v>
      </c>
      <c r="AP51" s="45">
        <v>11243.76</v>
      </c>
      <c r="AQ51" s="45">
        <v>13042.7616</v>
      </c>
      <c r="AR51" s="7" t="s">
        <v>6524</v>
      </c>
      <c r="AT51" s="7" t="s">
        <v>144</v>
      </c>
      <c r="AU51" s="20" t="s">
        <v>6696</v>
      </c>
      <c r="AY51" s="89" t="s">
        <v>6697</v>
      </c>
      <c r="BA51" s="7" t="s">
        <v>146</v>
      </c>
      <c r="BB51" s="7" t="s">
        <v>454</v>
      </c>
      <c r="BD51" s="7" t="s">
        <v>20</v>
      </c>
      <c r="BK51" s="7" t="s">
        <v>455</v>
      </c>
      <c r="BL51" s="70">
        <v>44382</v>
      </c>
      <c r="BM51" s="70">
        <v>44382</v>
      </c>
    </row>
    <row r="52" spans="1:65" s="7" customFormat="1" ht="11.25" customHeight="1" x14ac:dyDescent="0.2">
      <c r="A52" s="7">
        <v>2021</v>
      </c>
      <c r="B52" s="70">
        <v>44287</v>
      </c>
      <c r="C52" s="70">
        <v>44377</v>
      </c>
      <c r="D52" s="7" t="s">
        <v>134</v>
      </c>
      <c r="E52" s="7" t="s">
        <v>135</v>
      </c>
      <c r="F52" s="7" t="s">
        <v>2495</v>
      </c>
      <c r="G52" s="7">
        <v>34025</v>
      </c>
      <c r="H52" s="88" t="s">
        <v>449</v>
      </c>
      <c r="J52" s="20" t="s">
        <v>6698</v>
      </c>
      <c r="K52" s="7">
        <v>71</v>
      </c>
      <c r="O52" s="90" t="s">
        <v>887</v>
      </c>
      <c r="P52" s="7" t="s">
        <v>1742</v>
      </c>
      <c r="Q52" s="7" t="s">
        <v>3652</v>
      </c>
      <c r="R52" s="7" t="s">
        <v>6619</v>
      </c>
      <c r="S52" s="7">
        <v>200</v>
      </c>
      <c r="U52" s="7" t="s">
        <v>3654</v>
      </c>
      <c r="V52" s="7" t="s">
        <v>6571</v>
      </c>
      <c r="W52" s="7">
        <v>27</v>
      </c>
      <c r="X52" s="7" t="s">
        <v>6532</v>
      </c>
      <c r="Y52" s="7">
        <v>27</v>
      </c>
      <c r="Z52" s="7" t="s">
        <v>6532</v>
      </c>
      <c r="AA52" s="7">
        <v>11</v>
      </c>
      <c r="AB52" s="7" t="s">
        <v>3657</v>
      </c>
      <c r="AC52" s="7">
        <v>36700</v>
      </c>
      <c r="AD52" s="7" t="s">
        <v>6523</v>
      </c>
      <c r="AH52" s="7" t="s">
        <v>3223</v>
      </c>
      <c r="AI52" s="7" t="s">
        <v>455</v>
      </c>
      <c r="AJ52" s="7">
        <v>34025</v>
      </c>
      <c r="AK52" s="70">
        <v>44300</v>
      </c>
      <c r="AL52" s="78">
        <v>44305</v>
      </c>
      <c r="AM52" s="7" t="s">
        <v>6699</v>
      </c>
      <c r="AN52" s="45">
        <v>80930.47</v>
      </c>
      <c r="AO52" s="45">
        <v>93879.345199999996</v>
      </c>
      <c r="AP52" s="45">
        <v>80930.47</v>
      </c>
      <c r="AQ52" s="45">
        <v>93879.345199999996</v>
      </c>
      <c r="AR52" s="7" t="s">
        <v>6524</v>
      </c>
      <c r="AT52" s="7" t="s">
        <v>144</v>
      </c>
      <c r="AU52" s="20" t="s">
        <v>6698</v>
      </c>
      <c r="AY52" s="89" t="s">
        <v>6700</v>
      </c>
      <c r="BA52" s="7" t="s">
        <v>146</v>
      </c>
      <c r="BB52" s="7" t="s">
        <v>454</v>
      </c>
      <c r="BD52" s="7" t="s">
        <v>20</v>
      </c>
      <c r="BK52" s="7" t="s">
        <v>455</v>
      </c>
      <c r="BL52" s="70">
        <v>44382</v>
      </c>
      <c r="BM52" s="70">
        <v>44382</v>
      </c>
    </row>
    <row r="53" spans="1:65" s="7" customFormat="1" ht="11.25" customHeight="1" x14ac:dyDescent="0.2">
      <c r="A53" s="7">
        <v>2021</v>
      </c>
      <c r="B53" s="70">
        <v>44287</v>
      </c>
      <c r="C53" s="70">
        <v>44377</v>
      </c>
      <c r="D53" s="7" t="s">
        <v>134</v>
      </c>
      <c r="E53" s="7" t="s">
        <v>135</v>
      </c>
      <c r="F53" s="7" t="s">
        <v>2495</v>
      </c>
      <c r="G53" s="7">
        <v>34026</v>
      </c>
      <c r="H53" s="88" t="s">
        <v>449</v>
      </c>
      <c r="J53" s="20" t="s">
        <v>6698</v>
      </c>
      <c r="K53" s="7">
        <v>86</v>
      </c>
      <c r="O53" s="7" t="s">
        <v>1501</v>
      </c>
      <c r="P53" s="7" t="s">
        <v>6701</v>
      </c>
      <c r="Q53" s="7" t="s">
        <v>3652</v>
      </c>
      <c r="R53" s="7" t="s">
        <v>6702</v>
      </c>
      <c r="S53" s="7">
        <v>306</v>
      </c>
      <c r="U53" s="7" t="s">
        <v>3654</v>
      </c>
      <c r="V53" s="7" t="s">
        <v>6571</v>
      </c>
      <c r="W53" s="7">
        <v>11</v>
      </c>
      <c r="X53" s="7" t="s">
        <v>6703</v>
      </c>
      <c r="Y53" s="7">
        <v>11</v>
      </c>
      <c r="Z53" s="7" t="s">
        <v>6703</v>
      </c>
      <c r="AA53" s="7">
        <v>11</v>
      </c>
      <c r="AB53" s="7" t="s">
        <v>3657</v>
      </c>
      <c r="AC53" s="7">
        <v>38300</v>
      </c>
      <c r="AD53" s="7" t="s">
        <v>6523</v>
      </c>
      <c r="AH53" s="7" t="s">
        <v>3223</v>
      </c>
      <c r="AI53" s="7" t="s">
        <v>455</v>
      </c>
      <c r="AJ53" s="7">
        <v>34026</v>
      </c>
      <c r="AK53" s="70">
        <v>44300</v>
      </c>
      <c r="AL53" s="78">
        <v>44305</v>
      </c>
      <c r="AM53" s="70">
        <v>44344</v>
      </c>
      <c r="AN53" s="45">
        <v>14173.2</v>
      </c>
      <c r="AO53" s="45">
        <v>16440.912</v>
      </c>
      <c r="AP53" s="45">
        <v>14173.2</v>
      </c>
      <c r="AQ53" s="45">
        <v>16440.912</v>
      </c>
      <c r="AR53" s="7" t="s">
        <v>6524</v>
      </c>
      <c r="AT53" s="7" t="s">
        <v>144</v>
      </c>
      <c r="AU53" s="20" t="s">
        <v>6698</v>
      </c>
      <c r="AY53" s="89" t="s">
        <v>6704</v>
      </c>
      <c r="BA53" s="7" t="s">
        <v>146</v>
      </c>
      <c r="BB53" s="7" t="s">
        <v>454</v>
      </c>
      <c r="BD53" s="7" t="s">
        <v>20</v>
      </c>
      <c r="BK53" s="7" t="s">
        <v>455</v>
      </c>
      <c r="BL53" s="70">
        <v>44382</v>
      </c>
      <c r="BM53" s="70">
        <v>44382</v>
      </c>
    </row>
    <row r="54" spans="1:65" s="7" customFormat="1" ht="11.25" customHeight="1" x14ac:dyDescent="0.2">
      <c r="A54" s="7">
        <v>2021</v>
      </c>
      <c r="B54" s="70">
        <v>44287</v>
      </c>
      <c r="C54" s="70">
        <v>44377</v>
      </c>
      <c r="D54" s="7" t="s">
        <v>134</v>
      </c>
      <c r="E54" s="7" t="s">
        <v>135</v>
      </c>
      <c r="F54" s="7" t="s">
        <v>2495</v>
      </c>
      <c r="G54" s="7">
        <v>34027</v>
      </c>
      <c r="H54" s="88" t="s">
        <v>449</v>
      </c>
      <c r="J54" s="20" t="s">
        <v>6698</v>
      </c>
      <c r="K54" s="7">
        <v>362</v>
      </c>
      <c r="O54" s="90" t="s">
        <v>6705</v>
      </c>
      <c r="P54" s="7" t="s">
        <v>6706</v>
      </c>
      <c r="Q54" s="7" t="s">
        <v>3652</v>
      </c>
      <c r="R54" s="7" t="s">
        <v>6707</v>
      </c>
      <c r="S54" s="7" t="s">
        <v>6708</v>
      </c>
      <c r="U54" s="7" t="s">
        <v>3654</v>
      </c>
      <c r="V54" s="7" t="s">
        <v>6571</v>
      </c>
      <c r="W54" s="7">
        <v>27</v>
      </c>
      <c r="X54" s="7" t="s">
        <v>6532</v>
      </c>
      <c r="Y54" s="7">
        <v>27</v>
      </c>
      <c r="Z54" s="7" t="s">
        <v>6532</v>
      </c>
      <c r="AA54" s="7">
        <v>11</v>
      </c>
      <c r="AB54" s="7" t="s">
        <v>3657</v>
      </c>
      <c r="AC54" s="7">
        <v>36700</v>
      </c>
      <c r="AD54" s="7" t="s">
        <v>6523</v>
      </c>
      <c r="AH54" s="7" t="s">
        <v>3223</v>
      </c>
      <c r="AI54" s="7" t="s">
        <v>455</v>
      </c>
      <c r="AJ54" s="7">
        <v>34027</v>
      </c>
      <c r="AK54" s="70">
        <v>44300</v>
      </c>
      <c r="AL54" s="78">
        <v>44305</v>
      </c>
      <c r="AM54" s="70">
        <v>44319</v>
      </c>
      <c r="AN54" s="45">
        <v>81163.289999999994</v>
      </c>
      <c r="AO54" s="45">
        <v>94149.416399999987</v>
      </c>
      <c r="AP54" s="45">
        <v>81163.289999999994</v>
      </c>
      <c r="AQ54" s="45">
        <v>94149.416399999987</v>
      </c>
      <c r="AR54" s="7" t="s">
        <v>6524</v>
      </c>
      <c r="AT54" s="7" t="s">
        <v>144</v>
      </c>
      <c r="AU54" s="20" t="s">
        <v>6698</v>
      </c>
      <c r="AY54" s="89" t="s">
        <v>6709</v>
      </c>
      <c r="BA54" s="7" t="s">
        <v>146</v>
      </c>
      <c r="BB54" s="7" t="s">
        <v>454</v>
      </c>
      <c r="BD54" s="7" t="s">
        <v>20</v>
      </c>
      <c r="BK54" s="7" t="s">
        <v>455</v>
      </c>
      <c r="BL54" s="70">
        <v>44382</v>
      </c>
      <c r="BM54" s="70">
        <v>44382</v>
      </c>
    </row>
    <row r="55" spans="1:65" s="7" customFormat="1" ht="11.25" customHeight="1" x14ac:dyDescent="0.2">
      <c r="A55" s="7">
        <v>2021</v>
      </c>
      <c r="B55" s="70">
        <v>44287</v>
      </c>
      <c r="C55" s="70">
        <v>44377</v>
      </c>
      <c r="D55" s="7" t="s">
        <v>134</v>
      </c>
      <c r="E55" s="7" t="s">
        <v>135</v>
      </c>
      <c r="F55" s="7" t="s">
        <v>2495</v>
      </c>
      <c r="G55" s="7">
        <v>34028</v>
      </c>
      <c r="H55" s="88" t="s">
        <v>449</v>
      </c>
      <c r="J55" s="20" t="s">
        <v>6710</v>
      </c>
      <c r="K55" s="7">
        <v>337</v>
      </c>
      <c r="L55" s="7" t="s">
        <v>2488</v>
      </c>
      <c r="M55" s="7" t="s">
        <v>162</v>
      </c>
      <c r="N55" s="7" t="s">
        <v>6711</v>
      </c>
      <c r="O55" s="7" t="s">
        <v>6712</v>
      </c>
      <c r="P55" s="7" t="s">
        <v>503</v>
      </c>
      <c r="Q55" s="7" t="s">
        <v>3652</v>
      </c>
      <c r="R55" s="7" t="s">
        <v>6713</v>
      </c>
      <c r="S55" s="7" t="s">
        <v>6714</v>
      </c>
      <c r="U55" s="7" t="s">
        <v>3654</v>
      </c>
      <c r="V55" s="7" t="s">
        <v>6571</v>
      </c>
      <c r="W55" s="7">
        <v>27</v>
      </c>
      <c r="X55" s="7" t="s">
        <v>6532</v>
      </c>
      <c r="Y55" s="7">
        <v>27</v>
      </c>
      <c r="Z55" s="7" t="s">
        <v>6532</v>
      </c>
      <c r="AA55" s="7">
        <v>11</v>
      </c>
      <c r="AB55" s="7" t="s">
        <v>3657</v>
      </c>
      <c r="AC55" s="7">
        <v>36700</v>
      </c>
      <c r="AD55" s="7" t="s">
        <v>6523</v>
      </c>
      <c r="AH55" s="7" t="s">
        <v>3223</v>
      </c>
      <c r="AI55" s="7" t="s">
        <v>455</v>
      </c>
      <c r="AJ55" s="7">
        <v>34028</v>
      </c>
      <c r="AK55" s="70">
        <v>44300</v>
      </c>
      <c r="AL55" s="78">
        <v>44305</v>
      </c>
      <c r="AM55" s="70">
        <v>44308</v>
      </c>
      <c r="AN55" s="45">
        <v>680</v>
      </c>
      <c r="AO55" s="45">
        <v>788.8</v>
      </c>
      <c r="AP55" s="45">
        <v>680</v>
      </c>
      <c r="AQ55" s="45">
        <v>788.8</v>
      </c>
      <c r="AR55" s="7" t="s">
        <v>6524</v>
      </c>
      <c r="AT55" s="7" t="s">
        <v>144</v>
      </c>
      <c r="AU55" s="20" t="s">
        <v>6710</v>
      </c>
      <c r="AY55" s="89" t="s">
        <v>6715</v>
      </c>
      <c r="BA55" s="7" t="s">
        <v>146</v>
      </c>
      <c r="BB55" s="7" t="s">
        <v>454</v>
      </c>
      <c r="BD55" s="7" t="s">
        <v>20</v>
      </c>
      <c r="BK55" s="7" t="s">
        <v>455</v>
      </c>
      <c r="BL55" s="70">
        <v>44382</v>
      </c>
      <c r="BM55" s="70">
        <v>44382</v>
      </c>
    </row>
    <row r="56" spans="1:65" s="7" customFormat="1" ht="11.25" customHeight="1" x14ac:dyDescent="0.2">
      <c r="A56" s="7">
        <v>2021</v>
      </c>
      <c r="B56" s="70">
        <v>44287</v>
      </c>
      <c r="C56" s="70">
        <v>44377</v>
      </c>
      <c r="D56" s="7" t="s">
        <v>134</v>
      </c>
      <c r="E56" s="7" t="s">
        <v>135</v>
      </c>
      <c r="F56" s="7" t="s">
        <v>2495</v>
      </c>
      <c r="G56" s="7">
        <v>34029</v>
      </c>
      <c r="H56" s="88" t="s">
        <v>449</v>
      </c>
      <c r="J56" s="20" t="s">
        <v>6716</v>
      </c>
      <c r="K56" s="7">
        <v>340</v>
      </c>
      <c r="O56" s="7" t="s">
        <v>1645</v>
      </c>
      <c r="P56" s="7" t="s">
        <v>1646</v>
      </c>
      <c r="Q56" s="7" t="s">
        <v>6717</v>
      </c>
      <c r="R56" s="7" t="s">
        <v>6718</v>
      </c>
      <c r="S56" s="7" t="s">
        <v>6719</v>
      </c>
      <c r="U56" s="7" t="s">
        <v>6548</v>
      </c>
      <c r="V56" s="7" t="s">
        <v>6720</v>
      </c>
      <c r="W56" s="7">
        <v>121</v>
      </c>
      <c r="X56" s="7" t="s">
        <v>6721</v>
      </c>
      <c r="Y56" s="7">
        <v>121</v>
      </c>
      <c r="Z56" s="7" t="s">
        <v>6721</v>
      </c>
      <c r="AA56" s="7">
        <v>15</v>
      </c>
      <c r="AB56" s="7" t="s">
        <v>6722</v>
      </c>
      <c r="AC56" s="7">
        <v>54710</v>
      </c>
      <c r="AD56" s="7" t="s">
        <v>6523</v>
      </c>
      <c r="AH56" s="7" t="s">
        <v>3232</v>
      </c>
      <c r="AI56" s="7" t="s">
        <v>455</v>
      </c>
      <c r="AJ56" s="7">
        <v>34029</v>
      </c>
      <c r="AK56" s="70">
        <v>44300</v>
      </c>
      <c r="AL56" s="78">
        <v>44305</v>
      </c>
      <c r="AM56" s="70">
        <v>44312</v>
      </c>
      <c r="AN56" s="45">
        <v>54250</v>
      </c>
      <c r="AO56" s="45">
        <v>62930</v>
      </c>
      <c r="AP56" s="45">
        <v>54250</v>
      </c>
      <c r="AQ56" s="45">
        <v>62930</v>
      </c>
      <c r="AR56" s="7" t="s">
        <v>6524</v>
      </c>
      <c r="AT56" s="7" t="s">
        <v>144</v>
      </c>
      <c r="AU56" s="20" t="s">
        <v>6716</v>
      </c>
      <c r="AY56" s="89" t="s">
        <v>6723</v>
      </c>
      <c r="BA56" s="7" t="s">
        <v>146</v>
      </c>
      <c r="BB56" s="7" t="s">
        <v>454</v>
      </c>
      <c r="BD56" s="7" t="s">
        <v>20</v>
      </c>
      <c r="BK56" s="7" t="s">
        <v>455</v>
      </c>
      <c r="BL56" s="70">
        <v>44382</v>
      </c>
      <c r="BM56" s="70">
        <v>44382</v>
      </c>
    </row>
    <row r="57" spans="1:65" s="7" customFormat="1" ht="11.25" customHeight="1" x14ac:dyDescent="0.2">
      <c r="A57" s="7">
        <v>2021</v>
      </c>
      <c r="B57" s="70">
        <v>44287</v>
      </c>
      <c r="C57" s="70">
        <v>44377</v>
      </c>
      <c r="D57" s="7" t="s">
        <v>134</v>
      </c>
      <c r="E57" s="7" t="s">
        <v>135</v>
      </c>
      <c r="F57" s="7" t="s">
        <v>2495</v>
      </c>
      <c r="G57" s="7">
        <v>34030</v>
      </c>
      <c r="H57" s="88" t="s">
        <v>449</v>
      </c>
      <c r="J57" s="20" t="s">
        <v>6716</v>
      </c>
      <c r="K57" s="7">
        <v>349</v>
      </c>
      <c r="O57" s="7" t="s">
        <v>1642</v>
      </c>
      <c r="P57" s="7" t="s">
        <v>1643</v>
      </c>
      <c r="Q57" s="7" t="s">
        <v>3652</v>
      </c>
      <c r="R57" s="7" t="s">
        <v>6724</v>
      </c>
      <c r="S57" s="7">
        <v>1439</v>
      </c>
      <c r="T57" s="7" t="s">
        <v>6725</v>
      </c>
      <c r="U57" s="7" t="s">
        <v>3654</v>
      </c>
      <c r="V57" s="7" t="s">
        <v>6726</v>
      </c>
      <c r="W57" s="7">
        <v>9</v>
      </c>
      <c r="X57" s="7" t="s">
        <v>6727</v>
      </c>
      <c r="Y57" s="7">
        <v>9</v>
      </c>
      <c r="Z57" s="7" t="s">
        <v>6727</v>
      </c>
      <c r="AA57" s="7">
        <v>14</v>
      </c>
      <c r="AB57" s="7" t="s">
        <v>6722</v>
      </c>
      <c r="AC57" s="7">
        <v>3100</v>
      </c>
      <c r="AD57" s="7" t="s">
        <v>6523</v>
      </c>
      <c r="AH57" s="7" t="s">
        <v>3232</v>
      </c>
      <c r="AI57" s="7" t="s">
        <v>455</v>
      </c>
      <c r="AJ57" s="7">
        <v>34030</v>
      </c>
      <c r="AK57" s="70">
        <v>44300</v>
      </c>
      <c r="AL57" s="78">
        <v>44305</v>
      </c>
      <c r="AM57" s="70">
        <v>44312</v>
      </c>
      <c r="AN57" s="45">
        <v>6321.55</v>
      </c>
      <c r="AO57" s="45">
        <v>7332.9980000000005</v>
      </c>
      <c r="AP57" s="45">
        <v>6321.55</v>
      </c>
      <c r="AQ57" s="45">
        <v>7332.9980000000005</v>
      </c>
      <c r="AR57" s="7" t="s">
        <v>6524</v>
      </c>
      <c r="AT57" s="7" t="s">
        <v>144</v>
      </c>
      <c r="AU57" s="20" t="s">
        <v>6716</v>
      </c>
      <c r="AY57" s="89" t="s">
        <v>6728</v>
      </c>
      <c r="BA57" s="7" t="s">
        <v>146</v>
      </c>
      <c r="BB57" s="7" t="s">
        <v>454</v>
      </c>
      <c r="BD57" s="7" t="s">
        <v>20</v>
      </c>
      <c r="BK57" s="7" t="s">
        <v>455</v>
      </c>
      <c r="BL57" s="70">
        <v>44382</v>
      </c>
      <c r="BM57" s="70">
        <v>44382</v>
      </c>
    </row>
    <row r="58" spans="1:65" s="7" customFormat="1" ht="11.25" customHeight="1" x14ac:dyDescent="0.2">
      <c r="A58" s="7">
        <v>2021</v>
      </c>
      <c r="B58" s="70">
        <v>44287</v>
      </c>
      <c r="C58" s="70">
        <v>44377</v>
      </c>
      <c r="D58" s="7" t="s">
        <v>134</v>
      </c>
      <c r="E58" s="7" t="s">
        <v>135</v>
      </c>
      <c r="F58" s="7" t="s">
        <v>2495</v>
      </c>
      <c r="G58" s="7">
        <v>34031</v>
      </c>
      <c r="H58" s="88" t="s">
        <v>449</v>
      </c>
      <c r="J58" s="20" t="s">
        <v>6729</v>
      </c>
      <c r="K58" s="7">
        <v>246</v>
      </c>
      <c r="L58" s="7" t="s">
        <v>6636</v>
      </c>
      <c r="M58" s="7" t="s">
        <v>2995</v>
      </c>
      <c r="N58" s="7" t="s">
        <v>40</v>
      </c>
      <c r="O58" s="7" t="s">
        <v>484</v>
      </c>
      <c r="P58" s="7" t="s">
        <v>1690</v>
      </c>
      <c r="Q58" s="7" t="s">
        <v>3652</v>
      </c>
      <c r="R58" s="7" t="s">
        <v>6619</v>
      </c>
      <c r="S58" s="7">
        <v>504</v>
      </c>
      <c r="U58" s="7" t="s">
        <v>3654</v>
      </c>
      <c r="V58" s="7" t="s">
        <v>6571</v>
      </c>
      <c r="W58" s="7">
        <v>27</v>
      </c>
      <c r="X58" s="7" t="s">
        <v>6532</v>
      </c>
      <c r="Y58" s="7">
        <v>27</v>
      </c>
      <c r="Z58" s="7" t="s">
        <v>6532</v>
      </c>
      <c r="AA58" s="7">
        <v>11</v>
      </c>
      <c r="AB58" s="7" t="s">
        <v>3657</v>
      </c>
      <c r="AC58" s="7">
        <v>36700</v>
      </c>
      <c r="AD58" s="7" t="s">
        <v>6523</v>
      </c>
      <c r="AH58" s="7" t="s">
        <v>3221</v>
      </c>
      <c r="AI58" s="7" t="s">
        <v>455</v>
      </c>
      <c r="AJ58" s="7">
        <v>34031</v>
      </c>
      <c r="AK58" s="70">
        <v>44300</v>
      </c>
      <c r="AL58" s="78">
        <v>44305</v>
      </c>
      <c r="AM58" s="70">
        <v>44307</v>
      </c>
      <c r="AN58" s="45">
        <v>15000</v>
      </c>
      <c r="AO58" s="45">
        <v>17400</v>
      </c>
      <c r="AP58" s="45">
        <v>15000</v>
      </c>
      <c r="AQ58" s="45">
        <v>17400</v>
      </c>
      <c r="AR58" s="7" t="s">
        <v>6524</v>
      </c>
      <c r="AT58" s="7" t="s">
        <v>144</v>
      </c>
      <c r="AU58" s="20" t="s">
        <v>6729</v>
      </c>
      <c r="AY58" s="89" t="s">
        <v>6730</v>
      </c>
      <c r="BA58" s="7" t="s">
        <v>146</v>
      </c>
      <c r="BB58" s="7" t="s">
        <v>454</v>
      </c>
      <c r="BD58" s="7" t="s">
        <v>20</v>
      </c>
      <c r="BK58" s="7" t="s">
        <v>455</v>
      </c>
      <c r="BL58" s="70">
        <v>44382</v>
      </c>
      <c r="BM58" s="70">
        <v>44382</v>
      </c>
    </row>
    <row r="59" spans="1:65" s="7" customFormat="1" ht="11.25" customHeight="1" x14ac:dyDescent="0.2">
      <c r="A59" s="7">
        <v>2021</v>
      </c>
      <c r="B59" s="70">
        <v>44287</v>
      </c>
      <c r="C59" s="70">
        <v>44377</v>
      </c>
      <c r="D59" s="7" t="s">
        <v>134</v>
      </c>
      <c r="E59" s="7" t="s">
        <v>135</v>
      </c>
      <c r="F59" s="7" t="s">
        <v>2495</v>
      </c>
      <c r="G59" s="7">
        <v>34033</v>
      </c>
      <c r="H59" s="88" t="s">
        <v>449</v>
      </c>
      <c r="J59" s="20" t="s">
        <v>6731</v>
      </c>
      <c r="K59" s="7">
        <v>370</v>
      </c>
      <c r="O59" s="74" t="s">
        <v>1679</v>
      </c>
      <c r="P59" s="7" t="s">
        <v>1680</v>
      </c>
      <c r="Q59" s="7" t="s">
        <v>3652</v>
      </c>
      <c r="R59" s="7" t="s">
        <v>6562</v>
      </c>
      <c r="S59" s="7">
        <v>1119</v>
      </c>
      <c r="U59" s="7" t="s">
        <v>3654</v>
      </c>
      <c r="V59" s="7" t="s">
        <v>6563</v>
      </c>
      <c r="W59" s="7">
        <v>27</v>
      </c>
      <c r="X59" s="7" t="s">
        <v>6532</v>
      </c>
      <c r="Y59" s="7">
        <v>27</v>
      </c>
      <c r="Z59" s="7" t="s">
        <v>6532</v>
      </c>
      <c r="AA59" s="7">
        <v>11</v>
      </c>
      <c r="AB59" s="7" t="s">
        <v>3657</v>
      </c>
      <c r="AC59" s="7">
        <v>36750</v>
      </c>
      <c r="AD59" s="7" t="s">
        <v>6523</v>
      </c>
      <c r="AH59" s="7" t="s">
        <v>3228</v>
      </c>
      <c r="AI59" s="7" t="s">
        <v>455</v>
      </c>
      <c r="AJ59" s="7">
        <v>34033</v>
      </c>
      <c r="AK59" s="70">
        <v>44300</v>
      </c>
      <c r="AL59" s="78">
        <v>44305</v>
      </c>
      <c r="AM59" s="70">
        <v>44307</v>
      </c>
      <c r="AN59" s="45">
        <v>3491.37</v>
      </c>
      <c r="AO59" s="45">
        <v>4049.9892</v>
      </c>
      <c r="AP59" s="45">
        <v>3491.37</v>
      </c>
      <c r="AQ59" s="45">
        <v>4049.9892</v>
      </c>
      <c r="AR59" s="7" t="s">
        <v>6524</v>
      </c>
      <c r="AT59" s="7" t="s">
        <v>144</v>
      </c>
      <c r="AU59" s="20" t="s">
        <v>6731</v>
      </c>
      <c r="AY59" s="89" t="s">
        <v>6732</v>
      </c>
      <c r="BA59" s="7" t="s">
        <v>146</v>
      </c>
      <c r="BB59" s="7" t="s">
        <v>454</v>
      </c>
      <c r="BD59" s="7" t="s">
        <v>20</v>
      </c>
      <c r="BK59" s="7" t="s">
        <v>455</v>
      </c>
      <c r="BL59" s="70">
        <v>44382</v>
      </c>
      <c r="BM59" s="70">
        <v>44382</v>
      </c>
    </row>
    <row r="60" spans="1:65" s="7" customFormat="1" ht="11.25" customHeight="1" x14ac:dyDescent="0.2">
      <c r="A60" s="7">
        <v>2021</v>
      </c>
      <c r="B60" s="70">
        <v>44287</v>
      </c>
      <c r="C60" s="70">
        <v>44377</v>
      </c>
      <c r="D60" s="7" t="s">
        <v>134</v>
      </c>
      <c r="E60" s="7" t="s">
        <v>135</v>
      </c>
      <c r="F60" s="7" t="s">
        <v>2495</v>
      </c>
      <c r="G60" s="7">
        <v>34034</v>
      </c>
      <c r="H60" s="88" t="s">
        <v>449</v>
      </c>
      <c r="J60" s="20" t="s">
        <v>6733</v>
      </c>
      <c r="K60" s="7">
        <v>379</v>
      </c>
      <c r="L60" s="7" t="s">
        <v>6527</v>
      </c>
      <c r="M60" s="7" t="s">
        <v>6528</v>
      </c>
      <c r="N60" s="7" t="s">
        <v>6529</v>
      </c>
      <c r="O60" s="7" t="s">
        <v>526</v>
      </c>
      <c r="P60" s="7" t="s">
        <v>1729</v>
      </c>
      <c r="Q60" s="7" t="s">
        <v>6530</v>
      </c>
      <c r="R60" s="7" t="s">
        <v>6531</v>
      </c>
      <c r="S60" s="7">
        <v>919</v>
      </c>
      <c r="U60" s="7" t="s">
        <v>3654</v>
      </c>
      <c r="V60" s="7" t="s">
        <v>2957</v>
      </c>
      <c r="W60" s="7">
        <v>27</v>
      </c>
      <c r="X60" s="7" t="s">
        <v>6532</v>
      </c>
      <c r="Y60" s="7">
        <v>27</v>
      </c>
      <c r="Z60" s="7" t="s">
        <v>6532</v>
      </c>
      <c r="AA60" s="7">
        <v>11</v>
      </c>
      <c r="AB60" s="7" t="s">
        <v>3657</v>
      </c>
      <c r="AC60" s="7">
        <v>36700</v>
      </c>
      <c r="AD60" s="7" t="s">
        <v>6523</v>
      </c>
      <c r="AH60" s="7" t="s">
        <v>3232</v>
      </c>
      <c r="AI60" s="7" t="s">
        <v>455</v>
      </c>
      <c r="AJ60" s="7">
        <v>34034</v>
      </c>
      <c r="AK60" s="70">
        <v>44301</v>
      </c>
      <c r="AL60" s="78">
        <v>44306</v>
      </c>
      <c r="AM60" s="70">
        <v>44308</v>
      </c>
      <c r="AN60" s="45">
        <v>2025.86</v>
      </c>
      <c r="AO60" s="45">
        <v>2349.9975999999997</v>
      </c>
      <c r="AP60" s="45">
        <v>2025.86</v>
      </c>
      <c r="AQ60" s="45">
        <v>2349.9975999999997</v>
      </c>
      <c r="AR60" s="7" t="s">
        <v>6524</v>
      </c>
      <c r="AT60" s="7" t="s">
        <v>144</v>
      </c>
      <c r="AU60" s="20" t="s">
        <v>6733</v>
      </c>
      <c r="AY60" s="89" t="s">
        <v>6734</v>
      </c>
      <c r="BA60" s="7" t="s">
        <v>146</v>
      </c>
      <c r="BB60" s="7" t="s">
        <v>454</v>
      </c>
      <c r="BD60" s="7" t="s">
        <v>20</v>
      </c>
      <c r="BK60" s="7" t="s">
        <v>455</v>
      </c>
      <c r="BL60" s="70">
        <v>44382</v>
      </c>
      <c r="BM60" s="70">
        <v>44382</v>
      </c>
    </row>
    <row r="61" spans="1:65" s="7" customFormat="1" ht="11.25" customHeight="1" x14ac:dyDescent="0.2">
      <c r="A61" s="7">
        <v>2021</v>
      </c>
      <c r="B61" s="70">
        <v>44287</v>
      </c>
      <c r="C61" s="70">
        <v>44377</v>
      </c>
      <c r="D61" s="7" t="s">
        <v>134</v>
      </c>
      <c r="E61" s="7" t="s">
        <v>135</v>
      </c>
      <c r="F61" s="7" t="s">
        <v>2495</v>
      </c>
      <c r="G61" s="7">
        <v>34035</v>
      </c>
      <c r="H61" s="88" t="s">
        <v>449</v>
      </c>
      <c r="J61" s="20" t="s">
        <v>6735</v>
      </c>
      <c r="K61" s="7">
        <v>379</v>
      </c>
      <c r="L61" s="7" t="s">
        <v>6527</v>
      </c>
      <c r="M61" s="7" t="s">
        <v>6528</v>
      </c>
      <c r="N61" s="7" t="s">
        <v>6529</v>
      </c>
      <c r="O61" s="7" t="s">
        <v>526</v>
      </c>
      <c r="P61" s="7" t="s">
        <v>1729</v>
      </c>
      <c r="Q61" s="7" t="s">
        <v>6530</v>
      </c>
      <c r="R61" s="7" t="s">
        <v>6531</v>
      </c>
      <c r="S61" s="7">
        <v>919</v>
      </c>
      <c r="U61" s="7" t="s">
        <v>3654</v>
      </c>
      <c r="V61" s="7" t="s">
        <v>2957</v>
      </c>
      <c r="W61" s="7">
        <v>27</v>
      </c>
      <c r="X61" s="7" t="s">
        <v>6532</v>
      </c>
      <c r="Y61" s="7">
        <v>27</v>
      </c>
      <c r="Z61" s="7" t="s">
        <v>6532</v>
      </c>
      <c r="AA61" s="7">
        <v>11</v>
      </c>
      <c r="AB61" s="7" t="s">
        <v>3657</v>
      </c>
      <c r="AC61" s="7">
        <v>36700</v>
      </c>
      <c r="AD61" s="7" t="s">
        <v>6523</v>
      </c>
      <c r="AH61" s="7" t="s">
        <v>3232</v>
      </c>
      <c r="AI61" s="7" t="s">
        <v>455</v>
      </c>
      <c r="AJ61" s="7">
        <v>34035</v>
      </c>
      <c r="AK61" s="70">
        <v>44301</v>
      </c>
      <c r="AL61" s="78">
        <v>44306</v>
      </c>
      <c r="AM61" s="70">
        <v>44308</v>
      </c>
      <c r="AN61" s="45">
        <v>1870.69</v>
      </c>
      <c r="AO61" s="45">
        <v>2170.0003999999999</v>
      </c>
      <c r="AP61" s="45">
        <v>1870.69</v>
      </c>
      <c r="AQ61" s="45">
        <v>2170.0003999999999</v>
      </c>
      <c r="AR61" s="7" t="s">
        <v>6524</v>
      </c>
      <c r="AT61" s="7" t="s">
        <v>144</v>
      </c>
      <c r="AU61" s="20" t="s">
        <v>6735</v>
      </c>
      <c r="AY61" s="89" t="s">
        <v>6736</v>
      </c>
      <c r="BA61" s="7" t="s">
        <v>146</v>
      </c>
      <c r="BB61" s="7" t="s">
        <v>454</v>
      </c>
      <c r="BD61" s="7" t="s">
        <v>20</v>
      </c>
      <c r="BK61" s="7" t="s">
        <v>455</v>
      </c>
      <c r="BL61" s="70">
        <v>44382</v>
      </c>
      <c r="BM61" s="70">
        <v>44382</v>
      </c>
    </row>
    <row r="62" spans="1:65" s="7" customFormat="1" ht="11.25" customHeight="1" x14ac:dyDescent="0.2">
      <c r="A62" s="7">
        <v>2021</v>
      </c>
      <c r="B62" s="70">
        <v>44287</v>
      </c>
      <c r="C62" s="70">
        <v>44377</v>
      </c>
      <c r="D62" s="7" t="s">
        <v>134</v>
      </c>
      <c r="E62" s="7" t="s">
        <v>135</v>
      </c>
      <c r="F62" s="7" t="s">
        <v>2495</v>
      </c>
      <c r="G62" s="7">
        <v>34036</v>
      </c>
      <c r="H62" s="88" t="s">
        <v>449</v>
      </c>
      <c r="J62" s="20" t="s">
        <v>6737</v>
      </c>
      <c r="K62" s="7">
        <v>379</v>
      </c>
      <c r="L62" s="7" t="s">
        <v>6527</v>
      </c>
      <c r="M62" s="7" t="s">
        <v>6528</v>
      </c>
      <c r="N62" s="7" t="s">
        <v>6529</v>
      </c>
      <c r="O62" s="7" t="s">
        <v>526</v>
      </c>
      <c r="P62" s="7" t="s">
        <v>1729</v>
      </c>
      <c r="Q62" s="7" t="s">
        <v>6530</v>
      </c>
      <c r="R62" s="7" t="s">
        <v>6531</v>
      </c>
      <c r="S62" s="7">
        <v>919</v>
      </c>
      <c r="U62" s="7" t="s">
        <v>3654</v>
      </c>
      <c r="V62" s="7" t="s">
        <v>2957</v>
      </c>
      <c r="W62" s="7">
        <v>27</v>
      </c>
      <c r="X62" s="7" t="s">
        <v>6532</v>
      </c>
      <c r="Y62" s="7">
        <v>27</v>
      </c>
      <c r="Z62" s="7" t="s">
        <v>6532</v>
      </c>
      <c r="AA62" s="7">
        <v>11</v>
      </c>
      <c r="AB62" s="7" t="s">
        <v>3657</v>
      </c>
      <c r="AC62" s="7">
        <v>36700</v>
      </c>
      <c r="AD62" s="7" t="s">
        <v>6523</v>
      </c>
      <c r="AH62" s="7" t="s">
        <v>3228</v>
      </c>
      <c r="AI62" s="7" t="s">
        <v>455</v>
      </c>
      <c r="AJ62" s="7">
        <v>34036</v>
      </c>
      <c r="AK62" s="70">
        <v>44301</v>
      </c>
      <c r="AL62" s="78">
        <v>44305</v>
      </c>
      <c r="AM62" s="70">
        <v>44308</v>
      </c>
      <c r="AN62" s="45">
        <v>333.63</v>
      </c>
      <c r="AO62" s="45">
        <v>387.01080000000002</v>
      </c>
      <c r="AP62" s="45">
        <v>333.63</v>
      </c>
      <c r="AQ62" s="45">
        <v>387.01080000000002</v>
      </c>
      <c r="AR62" s="7" t="s">
        <v>6524</v>
      </c>
      <c r="AT62" s="7" t="s">
        <v>144</v>
      </c>
      <c r="AU62" s="20" t="s">
        <v>6737</v>
      </c>
      <c r="AY62" s="89" t="s">
        <v>6738</v>
      </c>
      <c r="BA62" s="7" t="s">
        <v>146</v>
      </c>
      <c r="BB62" s="7" t="s">
        <v>454</v>
      </c>
      <c r="BD62" s="7" t="s">
        <v>20</v>
      </c>
      <c r="BK62" s="7" t="s">
        <v>455</v>
      </c>
      <c r="BL62" s="70">
        <v>44382</v>
      </c>
      <c r="BM62" s="70">
        <v>44382</v>
      </c>
    </row>
    <row r="63" spans="1:65" s="7" customFormat="1" ht="11.25" customHeight="1" x14ac:dyDescent="0.2">
      <c r="A63" s="7">
        <v>2021</v>
      </c>
      <c r="B63" s="70">
        <v>44287</v>
      </c>
      <c r="C63" s="70">
        <v>44377</v>
      </c>
      <c r="D63" s="7" t="s">
        <v>134</v>
      </c>
      <c r="E63" s="7" t="s">
        <v>135</v>
      </c>
      <c r="F63" s="7" t="s">
        <v>2495</v>
      </c>
      <c r="G63" s="7">
        <v>34037</v>
      </c>
      <c r="H63" s="88" t="s">
        <v>449</v>
      </c>
      <c r="J63" s="20" t="s">
        <v>6739</v>
      </c>
      <c r="K63" s="7">
        <v>194</v>
      </c>
      <c r="L63" s="7" t="s">
        <v>2662</v>
      </c>
      <c r="M63" s="7" t="s">
        <v>6581</v>
      </c>
      <c r="N63" s="7" t="s">
        <v>2995</v>
      </c>
      <c r="O63" s="7" t="s">
        <v>721</v>
      </c>
      <c r="P63" s="7" t="s">
        <v>1811</v>
      </c>
      <c r="Q63" s="7" t="s">
        <v>3652</v>
      </c>
      <c r="R63" s="7" t="s">
        <v>6531</v>
      </c>
      <c r="S63" s="7">
        <v>917</v>
      </c>
      <c r="U63" s="7" t="s">
        <v>3654</v>
      </c>
      <c r="V63" s="7" t="s">
        <v>6571</v>
      </c>
      <c r="W63" s="7">
        <v>27</v>
      </c>
      <c r="X63" s="7" t="s">
        <v>6532</v>
      </c>
      <c r="Y63" s="7">
        <v>27</v>
      </c>
      <c r="Z63" s="7" t="s">
        <v>6532</v>
      </c>
      <c r="AA63" s="7">
        <v>11</v>
      </c>
      <c r="AB63" s="7" t="s">
        <v>3657</v>
      </c>
      <c r="AC63" s="7">
        <v>36700</v>
      </c>
      <c r="AD63" s="7" t="s">
        <v>6523</v>
      </c>
      <c r="AH63" s="7" t="s">
        <v>3232</v>
      </c>
      <c r="AI63" s="7" t="s">
        <v>455</v>
      </c>
      <c r="AJ63" s="7">
        <v>34037</v>
      </c>
      <c r="AK63" s="70">
        <v>44301</v>
      </c>
      <c r="AL63" s="78">
        <v>44301</v>
      </c>
      <c r="AM63" s="70">
        <v>44301</v>
      </c>
      <c r="AN63" s="45">
        <v>1767</v>
      </c>
      <c r="AO63" s="45">
        <v>2049.7200000000003</v>
      </c>
      <c r="AP63" s="45">
        <v>1767</v>
      </c>
      <c r="AQ63" s="45">
        <v>2049.7200000000003</v>
      </c>
      <c r="AR63" s="7" t="s">
        <v>6524</v>
      </c>
      <c r="AT63" s="7" t="s">
        <v>144</v>
      </c>
      <c r="AU63" s="20" t="s">
        <v>6739</v>
      </c>
      <c r="AY63" s="89" t="s">
        <v>6740</v>
      </c>
      <c r="BA63" s="7" t="s">
        <v>146</v>
      </c>
      <c r="BB63" s="7" t="s">
        <v>454</v>
      </c>
      <c r="BD63" s="7" t="s">
        <v>20</v>
      </c>
      <c r="BK63" s="7" t="s">
        <v>455</v>
      </c>
      <c r="BL63" s="70">
        <v>44382</v>
      </c>
      <c r="BM63" s="70">
        <v>44382</v>
      </c>
    </row>
    <row r="64" spans="1:65" s="7" customFormat="1" ht="11.25" customHeight="1" x14ac:dyDescent="0.2">
      <c r="A64" s="7">
        <v>2021</v>
      </c>
      <c r="B64" s="70">
        <v>44287</v>
      </c>
      <c r="C64" s="70">
        <v>44377</v>
      </c>
      <c r="D64" s="7" t="s">
        <v>134</v>
      </c>
      <c r="E64" s="7" t="s">
        <v>135</v>
      </c>
      <c r="F64" s="7" t="s">
        <v>2495</v>
      </c>
      <c r="G64" s="7">
        <v>34038</v>
      </c>
      <c r="H64" s="88" t="s">
        <v>449</v>
      </c>
      <c r="J64" s="20" t="s">
        <v>6741</v>
      </c>
      <c r="K64" s="7">
        <v>54</v>
      </c>
      <c r="L64" s="7" t="s">
        <v>6742</v>
      </c>
      <c r="M64" s="7" t="s">
        <v>6743</v>
      </c>
      <c r="N64" s="7" t="s">
        <v>6744</v>
      </c>
      <c r="O64" s="7" t="s">
        <v>667</v>
      </c>
      <c r="P64" s="7" t="s">
        <v>1866</v>
      </c>
      <c r="Q64" s="7" t="s">
        <v>6745</v>
      </c>
      <c r="R64" s="7" t="s">
        <v>6746</v>
      </c>
      <c r="S64" s="7" t="s">
        <v>6747</v>
      </c>
      <c r="U64" s="7" t="s">
        <v>6748</v>
      </c>
      <c r="V64" s="7" t="s">
        <v>6749</v>
      </c>
      <c r="W64" s="7">
        <v>27</v>
      </c>
      <c r="X64" s="7" t="s">
        <v>6532</v>
      </c>
      <c r="Y64" s="7">
        <v>27</v>
      </c>
      <c r="Z64" s="7" t="s">
        <v>6532</v>
      </c>
      <c r="AA64" s="7">
        <v>11</v>
      </c>
      <c r="AB64" s="7" t="s">
        <v>3657</v>
      </c>
      <c r="AC64" s="7">
        <v>36873</v>
      </c>
      <c r="AD64" s="7" t="s">
        <v>6523</v>
      </c>
      <c r="AH64" s="7" t="s">
        <v>3234</v>
      </c>
      <c r="AI64" s="7" t="s">
        <v>455</v>
      </c>
      <c r="AJ64" s="7">
        <v>34038</v>
      </c>
      <c r="AK64" s="70">
        <v>44301</v>
      </c>
      <c r="AL64" s="78">
        <v>44305</v>
      </c>
      <c r="AM64" s="70">
        <v>44305</v>
      </c>
      <c r="AN64" s="45">
        <v>2756.8</v>
      </c>
      <c r="AO64" s="45">
        <v>3197.8880000000004</v>
      </c>
      <c r="AP64" s="45">
        <v>2756.8</v>
      </c>
      <c r="AQ64" s="45">
        <v>3197.8880000000004</v>
      </c>
      <c r="AR64" s="7" t="s">
        <v>6524</v>
      </c>
      <c r="AT64" s="7" t="s">
        <v>144</v>
      </c>
      <c r="AU64" s="20" t="s">
        <v>6741</v>
      </c>
      <c r="AY64" s="89" t="s">
        <v>6750</v>
      </c>
      <c r="BA64" s="7" t="s">
        <v>146</v>
      </c>
      <c r="BB64" s="7" t="s">
        <v>454</v>
      </c>
      <c r="BD64" s="7" t="s">
        <v>20</v>
      </c>
      <c r="BK64" s="7" t="s">
        <v>455</v>
      </c>
      <c r="BL64" s="70">
        <v>44382</v>
      </c>
      <c r="BM64" s="70">
        <v>44382</v>
      </c>
    </row>
    <row r="65" spans="1:65" s="7" customFormat="1" ht="11.25" customHeight="1" x14ac:dyDescent="0.2">
      <c r="A65" s="7">
        <v>2021</v>
      </c>
      <c r="B65" s="70">
        <v>44287</v>
      </c>
      <c r="C65" s="70">
        <v>44377</v>
      </c>
      <c r="D65" s="7" t="s">
        <v>134</v>
      </c>
      <c r="E65" s="7" t="s">
        <v>135</v>
      </c>
      <c r="F65" s="7" t="s">
        <v>2495</v>
      </c>
      <c r="G65" s="7">
        <v>34039</v>
      </c>
      <c r="H65" s="88" t="s">
        <v>449</v>
      </c>
      <c r="J65" s="20" t="s">
        <v>6751</v>
      </c>
      <c r="K65" s="7">
        <v>221</v>
      </c>
      <c r="L65" s="7" t="s">
        <v>6752</v>
      </c>
      <c r="M65" s="7" t="s">
        <v>6753</v>
      </c>
      <c r="N65" s="7" t="s">
        <v>301</v>
      </c>
      <c r="O65" s="7" t="s">
        <v>1193</v>
      </c>
      <c r="P65" s="7" t="s">
        <v>547</v>
      </c>
      <c r="Q65" s="7" t="s">
        <v>6530</v>
      </c>
      <c r="R65" s="7" t="s">
        <v>6754</v>
      </c>
      <c r="S65" s="7">
        <v>1004</v>
      </c>
      <c r="U65" s="7" t="s">
        <v>3654</v>
      </c>
      <c r="V65" s="7" t="s">
        <v>6571</v>
      </c>
      <c r="W65" s="7">
        <v>27</v>
      </c>
      <c r="X65" s="7" t="s">
        <v>6532</v>
      </c>
      <c r="Y65" s="7">
        <v>27</v>
      </c>
      <c r="Z65" s="7" t="s">
        <v>6532</v>
      </c>
      <c r="AA65" s="7">
        <v>11</v>
      </c>
      <c r="AB65" s="7" t="s">
        <v>3657</v>
      </c>
      <c r="AC65" s="7">
        <v>36700</v>
      </c>
      <c r="AD65" s="7" t="s">
        <v>6523</v>
      </c>
      <c r="AH65" s="7" t="s">
        <v>3221</v>
      </c>
      <c r="AI65" s="7" t="s">
        <v>455</v>
      </c>
      <c r="AJ65" s="7">
        <v>34039</v>
      </c>
      <c r="AK65" s="70">
        <v>44301</v>
      </c>
      <c r="AL65" s="78">
        <v>44307</v>
      </c>
      <c r="AM65" s="70">
        <v>44308</v>
      </c>
      <c r="AN65" s="45">
        <v>10392.799999999999</v>
      </c>
      <c r="AO65" s="45">
        <v>12055.647999999999</v>
      </c>
      <c r="AP65" s="45">
        <v>10392.799999999999</v>
      </c>
      <c r="AQ65" s="45">
        <v>12055.647999999999</v>
      </c>
      <c r="AR65" s="7" t="s">
        <v>6524</v>
      </c>
      <c r="AT65" s="7" t="s">
        <v>144</v>
      </c>
      <c r="AU65" s="20" t="s">
        <v>6751</v>
      </c>
      <c r="AY65" s="89" t="s">
        <v>6755</v>
      </c>
      <c r="BA65" s="7" t="s">
        <v>146</v>
      </c>
      <c r="BB65" s="7" t="s">
        <v>454</v>
      </c>
      <c r="BD65" s="7" t="s">
        <v>20</v>
      </c>
      <c r="BK65" s="7" t="s">
        <v>455</v>
      </c>
      <c r="BL65" s="70">
        <v>44382</v>
      </c>
      <c r="BM65" s="70">
        <v>44382</v>
      </c>
    </row>
    <row r="66" spans="1:65" s="7" customFormat="1" ht="11.25" customHeight="1" x14ac:dyDescent="0.2">
      <c r="A66" s="7">
        <v>2021</v>
      </c>
      <c r="B66" s="70">
        <v>44287</v>
      </c>
      <c r="C66" s="70">
        <v>44377</v>
      </c>
      <c r="D66" s="7" t="s">
        <v>134</v>
      </c>
      <c r="E66" s="7" t="s">
        <v>135</v>
      </c>
      <c r="F66" s="7" t="s">
        <v>2495</v>
      </c>
      <c r="G66" s="7">
        <v>34040</v>
      </c>
      <c r="H66" s="88" t="s">
        <v>449</v>
      </c>
      <c r="J66" s="20" t="s">
        <v>6756</v>
      </c>
      <c r="K66" s="7">
        <v>221</v>
      </c>
      <c r="L66" s="7" t="s">
        <v>6752</v>
      </c>
      <c r="M66" s="7" t="s">
        <v>6753</v>
      </c>
      <c r="N66" s="7" t="s">
        <v>301</v>
      </c>
      <c r="O66" s="7" t="s">
        <v>1193</v>
      </c>
      <c r="P66" s="7" t="s">
        <v>547</v>
      </c>
      <c r="Q66" s="7" t="s">
        <v>6530</v>
      </c>
      <c r="R66" s="7" t="s">
        <v>6754</v>
      </c>
      <c r="S66" s="7">
        <v>1004</v>
      </c>
      <c r="U66" s="7" t="s">
        <v>3654</v>
      </c>
      <c r="V66" s="7" t="s">
        <v>6571</v>
      </c>
      <c r="W66" s="7">
        <v>27</v>
      </c>
      <c r="X66" s="7" t="s">
        <v>6532</v>
      </c>
      <c r="Y66" s="7">
        <v>27</v>
      </c>
      <c r="Z66" s="7" t="s">
        <v>6532</v>
      </c>
      <c r="AA66" s="7">
        <v>11</v>
      </c>
      <c r="AB66" s="7" t="s">
        <v>3657</v>
      </c>
      <c r="AC66" s="7">
        <v>36700</v>
      </c>
      <c r="AD66" s="7" t="s">
        <v>6523</v>
      </c>
      <c r="AH66" s="7" t="s">
        <v>3221</v>
      </c>
      <c r="AI66" s="7" t="s">
        <v>455</v>
      </c>
      <c r="AJ66" s="7">
        <v>34040</v>
      </c>
      <c r="AK66" s="70">
        <v>44301</v>
      </c>
      <c r="AL66" s="78">
        <v>44307</v>
      </c>
      <c r="AM66" s="70">
        <v>44307</v>
      </c>
      <c r="AN66" s="45">
        <v>3932.54</v>
      </c>
      <c r="AO66" s="45">
        <v>4561.7464</v>
      </c>
      <c r="AP66" s="45">
        <v>3932.54</v>
      </c>
      <c r="AQ66" s="45">
        <v>4561.7464</v>
      </c>
      <c r="AR66" s="7" t="s">
        <v>6524</v>
      </c>
      <c r="AT66" s="7" t="s">
        <v>144</v>
      </c>
      <c r="AU66" s="20" t="s">
        <v>6756</v>
      </c>
      <c r="AY66" s="89" t="s">
        <v>6757</v>
      </c>
      <c r="BA66" s="7" t="s">
        <v>146</v>
      </c>
      <c r="BB66" s="7" t="s">
        <v>454</v>
      </c>
      <c r="BD66" s="7" t="s">
        <v>20</v>
      </c>
      <c r="BK66" s="7" t="s">
        <v>455</v>
      </c>
      <c r="BL66" s="70">
        <v>44382</v>
      </c>
      <c r="BM66" s="70">
        <v>44382</v>
      </c>
    </row>
    <row r="67" spans="1:65" s="7" customFormat="1" ht="11.25" customHeight="1" x14ac:dyDescent="0.2">
      <c r="A67" s="7">
        <v>2021</v>
      </c>
      <c r="B67" s="70">
        <v>44287</v>
      </c>
      <c r="C67" s="70">
        <v>44377</v>
      </c>
      <c r="D67" s="7" t="s">
        <v>134</v>
      </c>
      <c r="E67" s="7" t="s">
        <v>135</v>
      </c>
      <c r="F67" s="7" t="s">
        <v>2495</v>
      </c>
      <c r="G67" s="7">
        <v>34042</v>
      </c>
      <c r="H67" s="88" t="s">
        <v>449</v>
      </c>
      <c r="J67" s="20" t="s">
        <v>6758</v>
      </c>
      <c r="K67" s="7">
        <v>155</v>
      </c>
      <c r="O67" s="90" t="s">
        <v>1699</v>
      </c>
      <c r="P67" s="7" t="s">
        <v>1700</v>
      </c>
      <c r="Q67" s="7" t="s">
        <v>3652</v>
      </c>
      <c r="R67" s="7" t="s">
        <v>6611</v>
      </c>
      <c r="S67" s="7">
        <v>308</v>
      </c>
      <c r="U67" s="7" t="s">
        <v>3654</v>
      </c>
      <c r="V67" s="7" t="s">
        <v>6612</v>
      </c>
      <c r="W67" s="7">
        <v>27</v>
      </c>
      <c r="X67" s="7" t="s">
        <v>6532</v>
      </c>
      <c r="Y67" s="7">
        <v>27</v>
      </c>
      <c r="Z67" s="7" t="s">
        <v>6532</v>
      </c>
      <c r="AA67" s="7">
        <v>11</v>
      </c>
      <c r="AB67" s="7" t="s">
        <v>3657</v>
      </c>
      <c r="AC67" s="7">
        <v>36748</v>
      </c>
      <c r="AD67" s="7" t="s">
        <v>6523</v>
      </c>
      <c r="AH67" s="7" t="s">
        <v>3311</v>
      </c>
      <c r="AI67" s="7" t="s">
        <v>455</v>
      </c>
      <c r="AJ67" s="7">
        <v>34042</v>
      </c>
      <c r="AK67" s="70">
        <v>44301</v>
      </c>
      <c r="AL67" s="78">
        <v>44305</v>
      </c>
      <c r="AM67" s="70">
        <v>44309</v>
      </c>
      <c r="AN67" s="45">
        <v>3657.66</v>
      </c>
      <c r="AO67" s="45">
        <v>4242.8855999999996</v>
      </c>
      <c r="AP67" s="45">
        <v>3657.66</v>
      </c>
      <c r="AQ67" s="45">
        <v>4242.8855999999996</v>
      </c>
      <c r="AR67" s="7" t="s">
        <v>6524</v>
      </c>
      <c r="AT67" s="7" t="s">
        <v>144</v>
      </c>
      <c r="AU67" s="20" t="s">
        <v>6758</v>
      </c>
      <c r="AY67" s="89" t="s">
        <v>6759</v>
      </c>
      <c r="BA67" s="7" t="s">
        <v>146</v>
      </c>
      <c r="BB67" s="7" t="s">
        <v>454</v>
      </c>
      <c r="BD67" s="7" t="s">
        <v>20</v>
      </c>
      <c r="BK67" s="7" t="s">
        <v>455</v>
      </c>
      <c r="BL67" s="70">
        <v>44382</v>
      </c>
      <c r="BM67" s="70">
        <v>44382</v>
      </c>
    </row>
    <row r="68" spans="1:65" s="7" customFormat="1" ht="11.25" customHeight="1" x14ac:dyDescent="0.2">
      <c r="A68" s="7">
        <v>2021</v>
      </c>
      <c r="B68" s="70">
        <v>44287</v>
      </c>
      <c r="C68" s="70">
        <v>44377</v>
      </c>
      <c r="D68" s="7" t="s">
        <v>134</v>
      </c>
      <c r="E68" s="7" t="s">
        <v>135</v>
      </c>
      <c r="F68" s="7" t="s">
        <v>2495</v>
      </c>
      <c r="G68" s="7">
        <v>34043</v>
      </c>
      <c r="H68" s="88" t="s">
        <v>449</v>
      </c>
      <c r="J68" s="20" t="s">
        <v>6760</v>
      </c>
      <c r="K68" s="7">
        <v>153</v>
      </c>
      <c r="O68" s="7" t="s">
        <v>1762</v>
      </c>
      <c r="P68" s="7" t="s">
        <v>1763</v>
      </c>
      <c r="Q68" s="7" t="s">
        <v>3652</v>
      </c>
      <c r="R68" s="7" t="s">
        <v>6602</v>
      </c>
      <c r="S68" s="7" t="s">
        <v>6603</v>
      </c>
      <c r="U68" s="7" t="s">
        <v>3654</v>
      </c>
      <c r="V68" s="7" t="s">
        <v>6604</v>
      </c>
      <c r="W68" s="7">
        <v>27</v>
      </c>
      <c r="X68" s="7" t="s">
        <v>6532</v>
      </c>
      <c r="Y68" s="7">
        <v>27</v>
      </c>
      <c r="Z68" s="7" t="s">
        <v>6532</v>
      </c>
      <c r="AA68" s="7">
        <v>11</v>
      </c>
      <c r="AB68" s="7" t="s">
        <v>3657</v>
      </c>
      <c r="AC68" s="7">
        <v>36780</v>
      </c>
      <c r="AD68" s="7" t="s">
        <v>6523</v>
      </c>
      <c r="AH68" s="7" t="s">
        <v>3311</v>
      </c>
      <c r="AI68" s="7" t="s">
        <v>455</v>
      </c>
      <c r="AJ68" s="7">
        <v>34043</v>
      </c>
      <c r="AK68" s="70">
        <v>44301</v>
      </c>
      <c r="AL68" s="78">
        <v>44309</v>
      </c>
      <c r="AM68" s="70">
        <v>44319</v>
      </c>
      <c r="AN68" s="45">
        <v>6588</v>
      </c>
      <c r="AO68" s="45">
        <v>7642.08</v>
      </c>
      <c r="AP68" s="45">
        <v>6588</v>
      </c>
      <c r="AQ68" s="45">
        <v>7642.08</v>
      </c>
      <c r="AR68" s="7" t="s">
        <v>6524</v>
      </c>
      <c r="AT68" s="7" t="s">
        <v>144</v>
      </c>
      <c r="AU68" s="20" t="s">
        <v>6760</v>
      </c>
      <c r="AY68" s="89" t="s">
        <v>6761</v>
      </c>
      <c r="BA68" s="7" t="s">
        <v>146</v>
      </c>
      <c r="BB68" s="7" t="s">
        <v>454</v>
      </c>
      <c r="BD68" s="7" t="s">
        <v>20</v>
      </c>
      <c r="BK68" s="7" t="s">
        <v>455</v>
      </c>
      <c r="BL68" s="70">
        <v>44382</v>
      </c>
      <c r="BM68" s="70">
        <v>44382</v>
      </c>
    </row>
    <row r="69" spans="1:65" s="7" customFormat="1" ht="11.25" customHeight="1" x14ac:dyDescent="0.2">
      <c r="A69" s="7">
        <v>2021</v>
      </c>
      <c r="B69" s="70">
        <v>44287</v>
      </c>
      <c r="C69" s="70">
        <v>44377</v>
      </c>
      <c r="D69" s="7" t="s">
        <v>134</v>
      </c>
      <c r="E69" s="7" t="s">
        <v>135</v>
      </c>
      <c r="F69" s="7" t="s">
        <v>2495</v>
      </c>
      <c r="G69" s="7">
        <v>34044</v>
      </c>
      <c r="H69" s="88" t="s">
        <v>449</v>
      </c>
      <c r="J69" s="20" t="s">
        <v>6762</v>
      </c>
      <c r="K69" s="7">
        <v>25</v>
      </c>
      <c r="L69" s="7" t="s">
        <v>6535</v>
      </c>
      <c r="M69" s="7" t="s">
        <v>6536</v>
      </c>
      <c r="N69" s="7" t="s">
        <v>6537</v>
      </c>
      <c r="O69" s="7" t="s">
        <v>627</v>
      </c>
      <c r="P69" s="7" t="s">
        <v>6538</v>
      </c>
      <c r="Q69" s="7" t="s">
        <v>3652</v>
      </c>
      <c r="R69" s="7" t="s">
        <v>6539</v>
      </c>
      <c r="S69" s="7">
        <v>905</v>
      </c>
      <c r="U69" s="7" t="s">
        <v>3654</v>
      </c>
      <c r="V69" s="7" t="s">
        <v>6540</v>
      </c>
      <c r="W69" s="7">
        <v>27</v>
      </c>
      <c r="X69" s="7" t="s">
        <v>6532</v>
      </c>
      <c r="Y69" s="7">
        <v>27</v>
      </c>
      <c r="Z69" s="7" t="s">
        <v>6532</v>
      </c>
      <c r="AA69" s="7">
        <v>11</v>
      </c>
      <c r="AB69" s="7" t="s">
        <v>3657</v>
      </c>
      <c r="AC69" s="7">
        <v>36730</v>
      </c>
      <c r="AD69" s="7" t="s">
        <v>6523</v>
      </c>
      <c r="AH69" s="7" t="s">
        <v>3414</v>
      </c>
      <c r="AI69" s="7" t="s">
        <v>455</v>
      </c>
      <c r="AJ69" s="7">
        <v>34044</v>
      </c>
      <c r="AK69" s="70">
        <v>44301</v>
      </c>
      <c r="AL69" s="78">
        <v>44305</v>
      </c>
      <c r="AM69" s="70">
        <v>44309</v>
      </c>
      <c r="AN69" s="45">
        <v>520</v>
      </c>
      <c r="AO69" s="45">
        <v>603.20000000000005</v>
      </c>
      <c r="AP69" s="45">
        <v>520</v>
      </c>
      <c r="AQ69" s="45">
        <v>603.20000000000005</v>
      </c>
      <c r="AR69" s="7" t="s">
        <v>6524</v>
      </c>
      <c r="AT69" s="7" t="s">
        <v>144</v>
      </c>
      <c r="AU69" s="20" t="s">
        <v>6762</v>
      </c>
      <c r="AY69" s="89" t="s">
        <v>6763</v>
      </c>
      <c r="BA69" s="7" t="s">
        <v>146</v>
      </c>
      <c r="BB69" s="7" t="s">
        <v>454</v>
      </c>
      <c r="BD69" s="7" t="s">
        <v>20</v>
      </c>
      <c r="BK69" s="7" t="s">
        <v>455</v>
      </c>
      <c r="BL69" s="70">
        <v>44382</v>
      </c>
      <c r="BM69" s="70">
        <v>44382</v>
      </c>
    </row>
    <row r="70" spans="1:65" s="7" customFormat="1" ht="11.25" customHeight="1" x14ac:dyDescent="0.2">
      <c r="A70" s="7">
        <v>2021</v>
      </c>
      <c r="B70" s="70">
        <v>44287</v>
      </c>
      <c r="C70" s="70">
        <v>44377</v>
      </c>
      <c r="D70" s="7" t="s">
        <v>134</v>
      </c>
      <c r="E70" s="7" t="s">
        <v>135</v>
      </c>
      <c r="F70" s="7" t="s">
        <v>2495</v>
      </c>
      <c r="G70" s="7">
        <v>34045</v>
      </c>
      <c r="H70" s="88" t="s">
        <v>449</v>
      </c>
      <c r="J70" s="20" t="s">
        <v>6764</v>
      </c>
      <c r="K70" s="7">
        <v>219</v>
      </c>
      <c r="L70" s="7" t="s">
        <v>6765</v>
      </c>
      <c r="M70" s="7" t="s">
        <v>240</v>
      </c>
      <c r="N70" s="7" t="s">
        <v>246</v>
      </c>
      <c r="O70" s="7" t="s">
        <v>1980</v>
      </c>
      <c r="P70" s="7" t="s">
        <v>1981</v>
      </c>
      <c r="Q70" s="7" t="s">
        <v>3652</v>
      </c>
      <c r="R70" s="7" t="s">
        <v>6766</v>
      </c>
      <c r="S70" s="7">
        <v>306</v>
      </c>
      <c r="U70" s="7" t="s">
        <v>3654</v>
      </c>
      <c r="V70" s="7" t="s">
        <v>6571</v>
      </c>
      <c r="W70" s="7">
        <v>27</v>
      </c>
      <c r="X70" s="7" t="s">
        <v>6532</v>
      </c>
      <c r="Y70" s="7">
        <v>27</v>
      </c>
      <c r="Z70" s="7" t="s">
        <v>6532</v>
      </c>
      <c r="AA70" s="7">
        <v>11</v>
      </c>
      <c r="AB70" s="7" t="s">
        <v>3657</v>
      </c>
      <c r="AC70" s="7">
        <v>36700</v>
      </c>
      <c r="AD70" s="7" t="s">
        <v>6523</v>
      </c>
      <c r="AH70" s="7" t="s">
        <v>3221</v>
      </c>
      <c r="AI70" s="7" t="s">
        <v>455</v>
      </c>
      <c r="AJ70" s="7">
        <v>34045</v>
      </c>
      <c r="AK70" s="70">
        <v>44301</v>
      </c>
      <c r="AL70" s="78">
        <v>44313</v>
      </c>
      <c r="AM70" s="70">
        <v>44315</v>
      </c>
      <c r="AN70" s="45">
        <v>5500</v>
      </c>
      <c r="AO70" s="45">
        <v>6380</v>
      </c>
      <c r="AP70" s="45">
        <v>5500</v>
      </c>
      <c r="AQ70" s="45">
        <v>6380</v>
      </c>
      <c r="AR70" s="7" t="s">
        <v>6524</v>
      </c>
      <c r="AT70" s="7" t="s">
        <v>144</v>
      </c>
      <c r="AU70" s="20" t="s">
        <v>6764</v>
      </c>
      <c r="AY70" s="89" t="s">
        <v>6767</v>
      </c>
      <c r="BA70" s="7" t="s">
        <v>146</v>
      </c>
      <c r="BB70" s="7" t="s">
        <v>454</v>
      </c>
      <c r="BD70" s="7" t="s">
        <v>20</v>
      </c>
      <c r="BK70" s="7" t="s">
        <v>455</v>
      </c>
      <c r="BL70" s="70">
        <v>44382</v>
      </c>
      <c r="BM70" s="70">
        <v>44382</v>
      </c>
    </row>
    <row r="71" spans="1:65" s="7" customFormat="1" ht="11.25" customHeight="1" x14ac:dyDescent="0.2">
      <c r="A71" s="7">
        <v>2021</v>
      </c>
      <c r="B71" s="70">
        <v>44287</v>
      </c>
      <c r="C71" s="70">
        <v>44377</v>
      </c>
      <c r="D71" s="7" t="s">
        <v>134</v>
      </c>
      <c r="E71" s="7" t="s">
        <v>135</v>
      </c>
      <c r="F71" s="7" t="s">
        <v>2495</v>
      </c>
      <c r="G71" s="7">
        <v>34046</v>
      </c>
      <c r="H71" s="88" t="s">
        <v>449</v>
      </c>
      <c r="J71" s="20" t="s">
        <v>6768</v>
      </c>
      <c r="K71" s="7">
        <v>239</v>
      </c>
      <c r="L71" s="7" t="s">
        <v>6593</v>
      </c>
      <c r="M71" s="7" t="s">
        <v>6594</v>
      </c>
      <c r="N71" s="7" t="s">
        <v>6595</v>
      </c>
      <c r="O71" s="7" t="s">
        <v>1890</v>
      </c>
      <c r="P71" s="7" t="s">
        <v>1891</v>
      </c>
      <c r="Q71" s="7" t="s">
        <v>6596</v>
      </c>
      <c r="R71" s="7" t="s">
        <v>6557</v>
      </c>
      <c r="S71" s="7" t="s">
        <v>6597</v>
      </c>
      <c r="U71" s="7" t="s">
        <v>3654</v>
      </c>
      <c r="V71" s="7" t="s">
        <v>6571</v>
      </c>
      <c r="W71" s="7">
        <v>27</v>
      </c>
      <c r="X71" s="7" t="s">
        <v>6532</v>
      </c>
      <c r="Y71" s="7">
        <v>27</v>
      </c>
      <c r="Z71" s="7" t="s">
        <v>6532</v>
      </c>
      <c r="AA71" s="7">
        <v>11</v>
      </c>
      <c r="AB71" s="7" t="s">
        <v>3657</v>
      </c>
      <c r="AC71" s="7">
        <v>36700</v>
      </c>
      <c r="AD71" s="7" t="s">
        <v>6523</v>
      </c>
      <c r="AH71" s="7" t="s">
        <v>3311</v>
      </c>
      <c r="AI71" s="7" t="s">
        <v>455</v>
      </c>
      <c r="AJ71" s="7">
        <v>34046</v>
      </c>
      <c r="AK71" s="70">
        <v>44301</v>
      </c>
      <c r="AL71" s="78">
        <v>44305</v>
      </c>
      <c r="AM71" s="70">
        <v>44307</v>
      </c>
      <c r="AN71" s="45">
        <v>3684.47</v>
      </c>
      <c r="AO71" s="45">
        <v>4273.9852000000001</v>
      </c>
      <c r="AP71" s="45">
        <v>3684.47</v>
      </c>
      <c r="AQ71" s="45">
        <v>4273.9852000000001</v>
      </c>
      <c r="AR71" s="7" t="s">
        <v>6524</v>
      </c>
      <c r="AT71" s="7" t="s">
        <v>144</v>
      </c>
      <c r="AU71" s="20" t="s">
        <v>6768</v>
      </c>
      <c r="AY71" s="89" t="s">
        <v>6769</v>
      </c>
      <c r="BA71" s="7" t="s">
        <v>146</v>
      </c>
      <c r="BB71" s="7" t="s">
        <v>454</v>
      </c>
      <c r="BD71" s="7" t="s">
        <v>20</v>
      </c>
      <c r="BK71" s="7" t="s">
        <v>455</v>
      </c>
      <c r="BL71" s="70">
        <v>44382</v>
      </c>
      <c r="BM71" s="70">
        <v>44382</v>
      </c>
    </row>
    <row r="72" spans="1:65" s="7" customFormat="1" ht="11.25" customHeight="1" x14ac:dyDescent="0.2">
      <c r="A72" s="7">
        <v>2021</v>
      </c>
      <c r="B72" s="70">
        <v>44287</v>
      </c>
      <c r="C72" s="70">
        <v>44377</v>
      </c>
      <c r="D72" s="7" t="s">
        <v>134</v>
      </c>
      <c r="E72" s="7" t="s">
        <v>135</v>
      </c>
      <c r="F72" s="7" t="s">
        <v>2495</v>
      </c>
      <c r="G72" s="7">
        <v>34047</v>
      </c>
      <c r="H72" s="88" t="s">
        <v>449</v>
      </c>
      <c r="J72" s="20" t="s">
        <v>6770</v>
      </c>
      <c r="K72" s="7">
        <v>319</v>
      </c>
      <c r="L72" s="7" t="s">
        <v>6554</v>
      </c>
      <c r="M72" s="7" t="s">
        <v>6555</v>
      </c>
      <c r="N72" s="7" t="s">
        <v>6556</v>
      </c>
      <c r="O72" s="7" t="s">
        <v>1694</v>
      </c>
      <c r="P72" s="7" t="s">
        <v>1695</v>
      </c>
      <c r="Q72" s="7" t="s">
        <v>3652</v>
      </c>
      <c r="R72" s="7" t="s">
        <v>6557</v>
      </c>
      <c r="S72" s="7" t="s">
        <v>6558</v>
      </c>
      <c r="U72" s="7" t="s">
        <v>3654</v>
      </c>
      <c r="V72" s="7" t="s">
        <v>6559</v>
      </c>
      <c r="W72" s="7">
        <v>27</v>
      </c>
      <c r="X72" s="7" t="s">
        <v>6532</v>
      </c>
      <c r="Y72" s="7">
        <v>27</v>
      </c>
      <c r="Z72" s="7" t="s">
        <v>6532</v>
      </c>
      <c r="AA72" s="7">
        <v>11</v>
      </c>
      <c r="AB72" s="7" t="s">
        <v>3657</v>
      </c>
      <c r="AC72" s="7">
        <v>36759</v>
      </c>
      <c r="AD72" s="7" t="s">
        <v>6523</v>
      </c>
      <c r="AH72" s="7" t="s">
        <v>3223</v>
      </c>
      <c r="AI72" s="7" t="s">
        <v>455</v>
      </c>
      <c r="AJ72" s="7">
        <v>34047</v>
      </c>
      <c r="AK72" s="70">
        <v>44301</v>
      </c>
      <c r="AL72" s="78">
        <v>44309</v>
      </c>
      <c r="AM72" s="70">
        <v>44320</v>
      </c>
      <c r="AN72" s="45">
        <v>2910</v>
      </c>
      <c r="AO72" s="45">
        <v>3375.6</v>
      </c>
      <c r="AP72" s="45">
        <v>2910</v>
      </c>
      <c r="AQ72" s="45">
        <v>3375.6</v>
      </c>
      <c r="AR72" s="7" t="s">
        <v>6524</v>
      </c>
      <c r="AT72" s="7" t="s">
        <v>144</v>
      </c>
      <c r="AU72" s="20" t="s">
        <v>6770</v>
      </c>
      <c r="AY72" s="89" t="s">
        <v>6771</v>
      </c>
      <c r="BA72" s="7" t="s">
        <v>146</v>
      </c>
      <c r="BB72" s="7" t="s">
        <v>454</v>
      </c>
      <c r="BD72" s="7" t="s">
        <v>20</v>
      </c>
      <c r="BK72" s="7" t="s">
        <v>455</v>
      </c>
      <c r="BL72" s="70">
        <v>44382</v>
      </c>
      <c r="BM72" s="70">
        <v>44382</v>
      </c>
    </row>
    <row r="73" spans="1:65" s="7" customFormat="1" ht="11.25" customHeight="1" x14ac:dyDescent="0.2">
      <c r="A73" s="7">
        <v>2021</v>
      </c>
      <c r="B73" s="70">
        <v>44287</v>
      </c>
      <c r="C73" s="70">
        <v>44377</v>
      </c>
      <c r="D73" s="7" t="s">
        <v>134</v>
      </c>
      <c r="E73" s="7" t="s">
        <v>135</v>
      </c>
      <c r="F73" s="7" t="s">
        <v>2495</v>
      </c>
      <c r="G73" s="7">
        <v>34048</v>
      </c>
      <c r="H73" s="88" t="s">
        <v>449</v>
      </c>
      <c r="J73" s="7" t="s">
        <v>6772</v>
      </c>
      <c r="K73" s="7">
        <v>248</v>
      </c>
      <c r="L73" s="7" t="s">
        <v>6663</v>
      </c>
      <c r="M73" s="7" t="s">
        <v>6664</v>
      </c>
      <c r="N73" s="7" t="s">
        <v>6665</v>
      </c>
      <c r="O73" s="7" t="s">
        <v>607</v>
      </c>
      <c r="P73" s="7" t="s">
        <v>1790</v>
      </c>
      <c r="Q73" s="7" t="s">
        <v>3652</v>
      </c>
      <c r="R73" s="7" t="s">
        <v>6666</v>
      </c>
      <c r="S73" s="7">
        <v>106</v>
      </c>
      <c r="U73" s="7" t="s">
        <v>3654</v>
      </c>
      <c r="V73" s="7" t="s">
        <v>6667</v>
      </c>
      <c r="W73" s="7">
        <v>27</v>
      </c>
      <c r="X73" s="7" t="s">
        <v>6532</v>
      </c>
      <c r="Y73" s="7">
        <v>27</v>
      </c>
      <c r="Z73" s="7" t="s">
        <v>6532</v>
      </c>
      <c r="AA73" s="7">
        <v>11</v>
      </c>
      <c r="AB73" s="7" t="s">
        <v>3657</v>
      </c>
      <c r="AC73" s="7">
        <v>36765</v>
      </c>
      <c r="AD73" s="7" t="s">
        <v>6523</v>
      </c>
      <c r="AH73" s="7" t="s">
        <v>171</v>
      </c>
      <c r="AI73" s="7" t="s">
        <v>455</v>
      </c>
      <c r="AJ73" s="7">
        <v>34048</v>
      </c>
      <c r="AK73" s="70">
        <v>44299</v>
      </c>
      <c r="AL73" s="70">
        <v>44300</v>
      </c>
      <c r="AM73" s="70">
        <v>44306</v>
      </c>
      <c r="AN73" s="7">
        <v>2700</v>
      </c>
      <c r="AO73" s="45">
        <v>3132</v>
      </c>
      <c r="AP73" s="7">
        <v>2700</v>
      </c>
      <c r="AQ73" s="45">
        <v>3132</v>
      </c>
      <c r="AR73" s="7" t="s">
        <v>6524</v>
      </c>
      <c r="AT73" s="7" t="s">
        <v>144</v>
      </c>
      <c r="AU73" s="7" t="s">
        <v>6772</v>
      </c>
      <c r="AY73" s="89" t="s">
        <v>6773</v>
      </c>
      <c r="BA73" s="7" t="s">
        <v>146</v>
      </c>
      <c r="BB73" s="7" t="s">
        <v>454</v>
      </c>
      <c r="BD73" s="7" t="s">
        <v>20</v>
      </c>
      <c r="BK73" s="7" t="s">
        <v>455</v>
      </c>
      <c r="BL73" s="70">
        <v>44382</v>
      </c>
      <c r="BM73" s="70">
        <v>44382</v>
      </c>
    </row>
    <row r="74" spans="1:65" s="7" customFormat="1" ht="11.25" customHeight="1" x14ac:dyDescent="0.2">
      <c r="A74" s="7">
        <v>2021</v>
      </c>
      <c r="B74" s="70">
        <v>44287</v>
      </c>
      <c r="C74" s="70">
        <v>44377</v>
      </c>
      <c r="D74" s="7" t="s">
        <v>134</v>
      </c>
      <c r="E74" s="7" t="s">
        <v>135</v>
      </c>
      <c r="F74" s="7" t="s">
        <v>2495</v>
      </c>
      <c r="G74" s="7">
        <v>34049</v>
      </c>
      <c r="H74" s="88" t="s">
        <v>449</v>
      </c>
      <c r="J74" s="7" t="s">
        <v>6774</v>
      </c>
      <c r="K74" s="7">
        <v>248</v>
      </c>
      <c r="L74" s="7" t="s">
        <v>6663</v>
      </c>
      <c r="M74" s="7" t="s">
        <v>6664</v>
      </c>
      <c r="N74" s="7" t="s">
        <v>6665</v>
      </c>
      <c r="O74" s="7" t="s">
        <v>607</v>
      </c>
      <c r="P74" s="7" t="s">
        <v>1790</v>
      </c>
      <c r="Q74" s="7" t="s">
        <v>3652</v>
      </c>
      <c r="R74" s="7" t="s">
        <v>6666</v>
      </c>
      <c r="S74" s="7">
        <v>106</v>
      </c>
      <c r="U74" s="7" t="s">
        <v>3654</v>
      </c>
      <c r="V74" s="7" t="s">
        <v>6667</v>
      </c>
      <c r="W74" s="7">
        <v>27</v>
      </c>
      <c r="X74" s="7" t="s">
        <v>6532</v>
      </c>
      <c r="Y74" s="7">
        <v>27</v>
      </c>
      <c r="Z74" s="7" t="s">
        <v>6532</v>
      </c>
      <c r="AA74" s="7">
        <v>11</v>
      </c>
      <c r="AB74" s="7" t="s">
        <v>3657</v>
      </c>
      <c r="AC74" s="7">
        <v>36765</v>
      </c>
      <c r="AD74" s="7" t="s">
        <v>6523</v>
      </c>
      <c r="AH74" s="7" t="s">
        <v>171</v>
      </c>
      <c r="AI74" s="7" t="s">
        <v>455</v>
      </c>
      <c r="AJ74" s="7">
        <v>34049</v>
      </c>
      <c r="AK74" s="70">
        <v>44299</v>
      </c>
      <c r="AL74" s="70">
        <v>44300</v>
      </c>
      <c r="AM74" s="70">
        <v>44306</v>
      </c>
      <c r="AN74" s="7">
        <v>6140</v>
      </c>
      <c r="AO74" s="45">
        <v>7122.4</v>
      </c>
      <c r="AP74" s="7">
        <v>6140</v>
      </c>
      <c r="AQ74" s="45">
        <v>7122.4</v>
      </c>
      <c r="AR74" s="7" t="s">
        <v>6524</v>
      </c>
      <c r="AT74" s="7" t="s">
        <v>144</v>
      </c>
      <c r="AU74" s="7" t="s">
        <v>6774</v>
      </c>
      <c r="AY74" s="89" t="s">
        <v>6775</v>
      </c>
      <c r="BA74" s="7" t="s">
        <v>146</v>
      </c>
      <c r="BB74" s="7" t="s">
        <v>454</v>
      </c>
      <c r="BD74" s="7" t="s">
        <v>20</v>
      </c>
      <c r="BK74" s="7" t="s">
        <v>455</v>
      </c>
      <c r="BL74" s="70">
        <v>44382</v>
      </c>
      <c r="BM74" s="70">
        <v>44382</v>
      </c>
    </row>
    <row r="75" spans="1:65" s="7" customFormat="1" ht="11.25" customHeight="1" x14ac:dyDescent="0.2">
      <c r="A75" s="7">
        <v>2021</v>
      </c>
      <c r="B75" s="70">
        <v>44287</v>
      </c>
      <c r="C75" s="70">
        <v>44377</v>
      </c>
      <c r="D75" s="7" t="s">
        <v>134</v>
      </c>
      <c r="E75" s="7" t="s">
        <v>135</v>
      </c>
      <c r="F75" s="7" t="s">
        <v>2495</v>
      </c>
      <c r="G75" s="7">
        <v>34050</v>
      </c>
      <c r="H75" s="88" t="s">
        <v>449</v>
      </c>
      <c r="J75" s="7" t="s">
        <v>6776</v>
      </c>
      <c r="K75" s="7">
        <v>248</v>
      </c>
      <c r="L75" s="7" t="s">
        <v>6663</v>
      </c>
      <c r="M75" s="7" t="s">
        <v>6664</v>
      </c>
      <c r="N75" s="7" t="s">
        <v>6665</v>
      </c>
      <c r="O75" s="7" t="s">
        <v>607</v>
      </c>
      <c r="P75" s="7" t="s">
        <v>1790</v>
      </c>
      <c r="Q75" s="7" t="s">
        <v>3652</v>
      </c>
      <c r="R75" s="7" t="s">
        <v>6666</v>
      </c>
      <c r="S75" s="7">
        <v>106</v>
      </c>
      <c r="U75" s="7" t="s">
        <v>3654</v>
      </c>
      <c r="V75" s="7" t="s">
        <v>6667</v>
      </c>
      <c r="W75" s="7">
        <v>27</v>
      </c>
      <c r="X75" s="7" t="s">
        <v>6532</v>
      </c>
      <c r="Y75" s="7">
        <v>27</v>
      </c>
      <c r="Z75" s="7" t="s">
        <v>6532</v>
      </c>
      <c r="AA75" s="7">
        <v>11</v>
      </c>
      <c r="AB75" s="7" t="s">
        <v>3657</v>
      </c>
      <c r="AC75" s="7">
        <v>36765</v>
      </c>
      <c r="AD75" s="7" t="s">
        <v>6523</v>
      </c>
      <c r="AH75" s="7" t="s">
        <v>171</v>
      </c>
      <c r="AI75" s="7" t="s">
        <v>455</v>
      </c>
      <c r="AJ75" s="7">
        <v>34050</v>
      </c>
      <c r="AK75" s="70">
        <v>44299</v>
      </c>
      <c r="AL75" s="70">
        <v>44300</v>
      </c>
      <c r="AM75" s="70">
        <v>44306</v>
      </c>
      <c r="AN75" s="7">
        <v>3830</v>
      </c>
      <c r="AO75" s="45">
        <v>4442.8</v>
      </c>
      <c r="AP75" s="7">
        <v>3830</v>
      </c>
      <c r="AQ75" s="45">
        <v>4442.8</v>
      </c>
      <c r="AR75" s="7" t="s">
        <v>6524</v>
      </c>
      <c r="AT75" s="7" t="s">
        <v>144</v>
      </c>
      <c r="AU75" s="7" t="s">
        <v>6776</v>
      </c>
      <c r="AY75" s="89" t="s">
        <v>6777</v>
      </c>
      <c r="BA75" s="7" t="s">
        <v>146</v>
      </c>
      <c r="BB75" s="7" t="s">
        <v>454</v>
      </c>
      <c r="BD75" s="7" t="s">
        <v>20</v>
      </c>
      <c r="BK75" s="7" t="s">
        <v>455</v>
      </c>
      <c r="BL75" s="70">
        <v>44382</v>
      </c>
      <c r="BM75" s="70">
        <v>44382</v>
      </c>
    </row>
    <row r="76" spans="1:65" s="7" customFormat="1" ht="11.25" customHeight="1" x14ac:dyDescent="0.2">
      <c r="A76" s="7">
        <v>2021</v>
      </c>
      <c r="B76" s="70">
        <v>44287</v>
      </c>
      <c r="C76" s="70">
        <v>44377</v>
      </c>
      <c r="D76" s="7" t="s">
        <v>134</v>
      </c>
      <c r="E76" s="7" t="s">
        <v>135</v>
      </c>
      <c r="F76" s="7" t="s">
        <v>2495</v>
      </c>
      <c r="G76" s="7">
        <v>34051</v>
      </c>
      <c r="H76" s="88" t="s">
        <v>449</v>
      </c>
      <c r="J76" s="20" t="s">
        <v>6778</v>
      </c>
      <c r="K76" s="7">
        <v>29</v>
      </c>
      <c r="L76" s="7" t="s">
        <v>6607</v>
      </c>
      <c r="M76" s="7" t="s">
        <v>6608</v>
      </c>
      <c r="O76" s="90" t="s">
        <v>467</v>
      </c>
      <c r="P76" s="7" t="s">
        <v>1661</v>
      </c>
      <c r="Q76" s="7" t="s">
        <v>6530</v>
      </c>
      <c r="R76" s="7" t="s">
        <v>6531</v>
      </c>
      <c r="S76" s="7">
        <v>1009</v>
      </c>
      <c r="U76" s="7" t="s">
        <v>3654</v>
      </c>
      <c r="V76" s="7" t="s">
        <v>6571</v>
      </c>
      <c r="W76" s="7">
        <v>27</v>
      </c>
      <c r="X76" s="7" t="s">
        <v>6532</v>
      </c>
      <c r="Y76" s="7">
        <v>27</v>
      </c>
      <c r="Z76" s="7" t="s">
        <v>6532</v>
      </c>
      <c r="AA76" s="7">
        <v>11</v>
      </c>
      <c r="AB76" s="7" t="s">
        <v>3657</v>
      </c>
      <c r="AC76" s="7">
        <v>36700</v>
      </c>
      <c r="AD76" s="7" t="s">
        <v>6523</v>
      </c>
      <c r="AH76" s="7" t="s">
        <v>3232</v>
      </c>
      <c r="AI76" s="7" t="s">
        <v>455</v>
      </c>
      <c r="AJ76" s="7">
        <v>34051</v>
      </c>
      <c r="AK76" s="70">
        <v>44301</v>
      </c>
      <c r="AL76" s="78">
        <v>44306</v>
      </c>
      <c r="AM76" s="70">
        <v>44309</v>
      </c>
      <c r="AN76" s="45">
        <v>51.72</v>
      </c>
      <c r="AO76" s="45">
        <v>59.995199999999997</v>
      </c>
      <c r="AP76" s="45">
        <v>51.72</v>
      </c>
      <c r="AQ76" s="45">
        <v>59.995199999999997</v>
      </c>
      <c r="AR76" s="7" t="s">
        <v>6524</v>
      </c>
      <c r="AT76" s="7" t="s">
        <v>144</v>
      </c>
      <c r="AU76" s="20" t="s">
        <v>6778</v>
      </c>
      <c r="AY76" s="89" t="s">
        <v>6779</v>
      </c>
      <c r="BA76" s="7" t="s">
        <v>146</v>
      </c>
      <c r="BB76" s="7" t="s">
        <v>454</v>
      </c>
      <c r="BD76" s="7" t="s">
        <v>20</v>
      </c>
      <c r="BK76" s="7" t="s">
        <v>455</v>
      </c>
      <c r="BL76" s="70">
        <v>44382</v>
      </c>
      <c r="BM76" s="70">
        <v>44382</v>
      </c>
    </row>
    <row r="77" spans="1:65" s="7" customFormat="1" ht="11.25" customHeight="1" x14ac:dyDescent="0.2">
      <c r="A77" s="7">
        <v>2021</v>
      </c>
      <c r="B77" s="70">
        <v>44287</v>
      </c>
      <c r="C77" s="70">
        <v>44377</v>
      </c>
      <c r="D77" s="7" t="s">
        <v>134</v>
      </c>
      <c r="E77" s="7" t="s">
        <v>135</v>
      </c>
      <c r="F77" s="7" t="s">
        <v>2495</v>
      </c>
      <c r="G77" s="7">
        <v>34052</v>
      </c>
      <c r="H77" s="88" t="s">
        <v>449</v>
      </c>
      <c r="J77" s="20" t="s">
        <v>6780</v>
      </c>
      <c r="K77" s="7">
        <v>29</v>
      </c>
      <c r="L77" s="7" t="s">
        <v>6607</v>
      </c>
      <c r="M77" s="7" t="s">
        <v>6608</v>
      </c>
      <c r="O77" s="90" t="s">
        <v>467</v>
      </c>
      <c r="P77" s="7" t="s">
        <v>1661</v>
      </c>
      <c r="Q77" s="7" t="s">
        <v>6530</v>
      </c>
      <c r="R77" s="7" t="s">
        <v>6531</v>
      </c>
      <c r="S77" s="7">
        <v>1009</v>
      </c>
      <c r="U77" s="7" t="s">
        <v>3654</v>
      </c>
      <c r="V77" s="7" t="s">
        <v>6571</v>
      </c>
      <c r="W77" s="7">
        <v>27</v>
      </c>
      <c r="X77" s="7" t="s">
        <v>6532</v>
      </c>
      <c r="Y77" s="7">
        <v>27</v>
      </c>
      <c r="Z77" s="7" t="s">
        <v>6532</v>
      </c>
      <c r="AA77" s="7">
        <v>11</v>
      </c>
      <c r="AB77" s="7" t="s">
        <v>3657</v>
      </c>
      <c r="AC77" s="7">
        <v>36700</v>
      </c>
      <c r="AD77" s="7" t="s">
        <v>6523</v>
      </c>
      <c r="AH77" s="7" t="s">
        <v>3228</v>
      </c>
      <c r="AI77" s="7" t="s">
        <v>455</v>
      </c>
      <c r="AJ77" s="7">
        <v>34052</v>
      </c>
      <c r="AK77" s="70">
        <v>44301</v>
      </c>
      <c r="AL77" s="78">
        <v>44306</v>
      </c>
      <c r="AM77" s="70">
        <v>44309</v>
      </c>
      <c r="AN77" s="45">
        <v>494.83</v>
      </c>
      <c r="AO77" s="45">
        <v>574.00279999999998</v>
      </c>
      <c r="AP77" s="45">
        <v>494.83</v>
      </c>
      <c r="AQ77" s="45">
        <v>574.00279999999998</v>
      </c>
      <c r="AR77" s="7" t="s">
        <v>6524</v>
      </c>
      <c r="AT77" s="7" t="s">
        <v>144</v>
      </c>
      <c r="AU77" s="20" t="s">
        <v>6780</v>
      </c>
      <c r="AY77" s="89" t="s">
        <v>6781</v>
      </c>
      <c r="BA77" s="7" t="s">
        <v>146</v>
      </c>
      <c r="BB77" s="7" t="s">
        <v>454</v>
      </c>
      <c r="BD77" s="7" t="s">
        <v>20</v>
      </c>
      <c r="BK77" s="7" t="s">
        <v>455</v>
      </c>
      <c r="BL77" s="70">
        <v>44382</v>
      </c>
      <c r="BM77" s="70">
        <v>44382</v>
      </c>
    </row>
    <row r="78" spans="1:65" s="7" customFormat="1" ht="11.25" customHeight="1" x14ac:dyDescent="0.2">
      <c r="A78" s="7">
        <v>2021</v>
      </c>
      <c r="B78" s="70">
        <v>44287</v>
      </c>
      <c r="C78" s="70">
        <v>44377</v>
      </c>
      <c r="D78" s="7" t="s">
        <v>134</v>
      </c>
      <c r="E78" s="7" t="s">
        <v>135</v>
      </c>
      <c r="F78" s="7" t="s">
        <v>2495</v>
      </c>
      <c r="G78" s="7">
        <v>34053</v>
      </c>
      <c r="H78" s="88" t="s">
        <v>449</v>
      </c>
      <c r="J78" s="20" t="s">
        <v>6782</v>
      </c>
      <c r="K78" s="7">
        <v>239</v>
      </c>
      <c r="L78" s="7" t="s">
        <v>6593</v>
      </c>
      <c r="M78" s="7" t="s">
        <v>6594</v>
      </c>
      <c r="N78" s="7" t="s">
        <v>6595</v>
      </c>
      <c r="O78" s="7" t="s">
        <v>1890</v>
      </c>
      <c r="P78" s="7" t="s">
        <v>1891</v>
      </c>
      <c r="Q78" s="7" t="s">
        <v>6596</v>
      </c>
      <c r="R78" s="7" t="s">
        <v>6557</v>
      </c>
      <c r="S78" s="7" t="s">
        <v>6597</v>
      </c>
      <c r="U78" s="7" t="s">
        <v>3654</v>
      </c>
      <c r="V78" s="7" t="s">
        <v>6571</v>
      </c>
      <c r="W78" s="7">
        <v>27</v>
      </c>
      <c r="X78" s="7" t="s">
        <v>6532</v>
      </c>
      <c r="Y78" s="7">
        <v>27</v>
      </c>
      <c r="Z78" s="7" t="s">
        <v>6532</v>
      </c>
      <c r="AA78" s="7">
        <v>11</v>
      </c>
      <c r="AB78" s="7" t="s">
        <v>3657</v>
      </c>
      <c r="AC78" s="7">
        <v>36700</v>
      </c>
      <c r="AD78" s="7" t="s">
        <v>6523</v>
      </c>
      <c r="AH78" s="7" t="s">
        <v>3232</v>
      </c>
      <c r="AI78" s="7" t="s">
        <v>455</v>
      </c>
      <c r="AJ78" s="7">
        <v>34053</v>
      </c>
      <c r="AK78" s="70">
        <v>44301</v>
      </c>
      <c r="AL78" s="78">
        <v>44306</v>
      </c>
      <c r="AM78" s="70">
        <v>44306</v>
      </c>
      <c r="AN78" s="45">
        <v>3603.44</v>
      </c>
      <c r="AO78" s="45">
        <v>4179.9903999999997</v>
      </c>
      <c r="AP78" s="45">
        <v>3603.44</v>
      </c>
      <c r="AQ78" s="45">
        <v>4179.9903999999997</v>
      </c>
      <c r="AR78" s="7" t="s">
        <v>6524</v>
      </c>
      <c r="AT78" s="7" t="s">
        <v>144</v>
      </c>
      <c r="AU78" s="20" t="s">
        <v>6782</v>
      </c>
      <c r="AY78" s="89" t="s">
        <v>6783</v>
      </c>
      <c r="BA78" s="7" t="s">
        <v>146</v>
      </c>
      <c r="BB78" s="7" t="s">
        <v>454</v>
      </c>
      <c r="BD78" s="7" t="s">
        <v>20</v>
      </c>
      <c r="BK78" s="7" t="s">
        <v>455</v>
      </c>
      <c r="BL78" s="70">
        <v>44382</v>
      </c>
      <c r="BM78" s="70">
        <v>44382</v>
      </c>
    </row>
    <row r="79" spans="1:65" s="7" customFormat="1" ht="11.25" customHeight="1" x14ac:dyDescent="0.2">
      <c r="A79" s="7">
        <v>2021</v>
      </c>
      <c r="B79" s="70">
        <v>44287</v>
      </c>
      <c r="C79" s="70">
        <v>44377</v>
      </c>
      <c r="D79" s="7" t="s">
        <v>134</v>
      </c>
      <c r="E79" s="7" t="s">
        <v>135</v>
      </c>
      <c r="F79" s="7" t="s">
        <v>2495</v>
      </c>
      <c r="G79" s="7">
        <v>34055</v>
      </c>
      <c r="H79" s="88" t="s">
        <v>449</v>
      </c>
      <c r="J79" s="20" t="s">
        <v>3579</v>
      </c>
      <c r="K79" s="7">
        <v>316</v>
      </c>
      <c r="O79" s="90" t="s">
        <v>6621</v>
      </c>
      <c r="P79" s="7" t="s">
        <v>1833</v>
      </c>
      <c r="Q79" s="7" t="s">
        <v>3652</v>
      </c>
      <c r="R79" s="7" t="s">
        <v>6622</v>
      </c>
      <c r="S79" s="7">
        <v>190</v>
      </c>
      <c r="U79" s="7" t="s">
        <v>3654</v>
      </c>
      <c r="V79" s="7" t="s">
        <v>6623</v>
      </c>
      <c r="W79" s="7">
        <v>27</v>
      </c>
      <c r="X79" s="7" t="s">
        <v>6532</v>
      </c>
      <c r="Y79" s="7">
        <v>27</v>
      </c>
      <c r="Z79" s="7" t="s">
        <v>6532</v>
      </c>
      <c r="AA79" s="7">
        <v>11</v>
      </c>
      <c r="AB79" s="7" t="s">
        <v>3657</v>
      </c>
      <c r="AC79" s="7">
        <v>36740</v>
      </c>
      <c r="AD79" s="7" t="s">
        <v>6523</v>
      </c>
      <c r="AH79" s="7" t="s">
        <v>3228</v>
      </c>
      <c r="AI79" s="7" t="s">
        <v>455</v>
      </c>
      <c r="AJ79" s="7">
        <v>34055</v>
      </c>
      <c r="AK79" s="70">
        <v>44300</v>
      </c>
      <c r="AL79" s="78">
        <v>44300</v>
      </c>
      <c r="AM79" s="70">
        <v>44300</v>
      </c>
      <c r="AN79" s="45">
        <v>6899.97</v>
      </c>
      <c r="AO79" s="45">
        <v>8003.9652000000006</v>
      </c>
      <c r="AP79" s="45">
        <v>6899.97</v>
      </c>
      <c r="AQ79" s="45">
        <v>8003.9652000000006</v>
      </c>
      <c r="AR79" s="7" t="s">
        <v>6524</v>
      </c>
      <c r="AT79" s="7" t="s">
        <v>144</v>
      </c>
      <c r="AU79" s="20" t="s">
        <v>3579</v>
      </c>
      <c r="AY79" s="89" t="s">
        <v>6784</v>
      </c>
      <c r="BA79" s="7" t="s">
        <v>146</v>
      </c>
      <c r="BB79" s="7" t="s">
        <v>454</v>
      </c>
      <c r="BD79" s="7" t="s">
        <v>20</v>
      </c>
      <c r="BK79" s="7" t="s">
        <v>455</v>
      </c>
      <c r="BL79" s="70">
        <v>44382</v>
      </c>
      <c r="BM79" s="70">
        <v>44382</v>
      </c>
    </row>
    <row r="80" spans="1:65" s="7" customFormat="1" ht="11.25" customHeight="1" x14ac:dyDescent="0.2">
      <c r="A80" s="7">
        <v>2021</v>
      </c>
      <c r="B80" s="70">
        <v>44287</v>
      </c>
      <c r="C80" s="70">
        <v>44377</v>
      </c>
      <c r="D80" s="7" t="s">
        <v>134</v>
      </c>
      <c r="E80" s="7" t="s">
        <v>135</v>
      </c>
      <c r="F80" s="7" t="s">
        <v>2495</v>
      </c>
      <c r="G80" s="7">
        <v>34056</v>
      </c>
      <c r="H80" s="88" t="s">
        <v>449</v>
      </c>
      <c r="J80" s="20" t="s">
        <v>6785</v>
      </c>
      <c r="K80" s="7">
        <v>316</v>
      </c>
      <c r="O80" s="90" t="s">
        <v>6621</v>
      </c>
      <c r="P80" s="7" t="s">
        <v>1833</v>
      </c>
      <c r="Q80" s="7" t="s">
        <v>3652</v>
      </c>
      <c r="R80" s="7" t="s">
        <v>6622</v>
      </c>
      <c r="S80" s="7">
        <v>190</v>
      </c>
      <c r="U80" s="7" t="s">
        <v>3654</v>
      </c>
      <c r="V80" s="7" t="s">
        <v>6623</v>
      </c>
      <c r="W80" s="7">
        <v>27</v>
      </c>
      <c r="X80" s="7" t="s">
        <v>6532</v>
      </c>
      <c r="Y80" s="7">
        <v>27</v>
      </c>
      <c r="Z80" s="7" t="s">
        <v>6532</v>
      </c>
      <c r="AA80" s="7">
        <v>11</v>
      </c>
      <c r="AB80" s="7" t="s">
        <v>3657</v>
      </c>
      <c r="AC80" s="7">
        <v>36740</v>
      </c>
      <c r="AD80" s="7" t="s">
        <v>6523</v>
      </c>
      <c r="AH80" s="7" t="s">
        <v>3228</v>
      </c>
      <c r="AI80" s="7" t="s">
        <v>455</v>
      </c>
      <c r="AJ80" s="7">
        <v>34056</v>
      </c>
      <c r="AK80" s="70">
        <v>44300</v>
      </c>
      <c r="AL80" s="78">
        <v>44300</v>
      </c>
      <c r="AM80" s="70">
        <v>44300</v>
      </c>
      <c r="AN80" s="45">
        <v>13499.85</v>
      </c>
      <c r="AO80" s="45">
        <v>15659.826000000001</v>
      </c>
      <c r="AP80" s="45">
        <v>13499.85</v>
      </c>
      <c r="AQ80" s="45">
        <v>15659.826000000001</v>
      </c>
      <c r="AR80" s="7" t="s">
        <v>6524</v>
      </c>
      <c r="AT80" s="7" t="s">
        <v>144</v>
      </c>
      <c r="AU80" s="20" t="s">
        <v>6785</v>
      </c>
      <c r="AY80" s="89" t="s">
        <v>6786</v>
      </c>
      <c r="BA80" s="7" t="s">
        <v>146</v>
      </c>
      <c r="BB80" s="7" t="s">
        <v>454</v>
      </c>
      <c r="BD80" s="7" t="s">
        <v>20</v>
      </c>
      <c r="BK80" s="7" t="s">
        <v>455</v>
      </c>
      <c r="BL80" s="70">
        <v>44382</v>
      </c>
      <c r="BM80" s="70">
        <v>44382</v>
      </c>
    </row>
    <row r="81" spans="1:65" s="7" customFormat="1" ht="11.25" customHeight="1" x14ac:dyDescent="0.2">
      <c r="A81" s="7">
        <v>2021</v>
      </c>
      <c r="B81" s="70">
        <v>44287</v>
      </c>
      <c r="C81" s="70">
        <v>44377</v>
      </c>
      <c r="D81" s="7" t="s">
        <v>134</v>
      </c>
      <c r="E81" s="7" t="s">
        <v>135</v>
      </c>
      <c r="F81" s="7" t="s">
        <v>2495</v>
      </c>
      <c r="G81" s="7">
        <v>34057</v>
      </c>
      <c r="H81" s="88" t="s">
        <v>449</v>
      </c>
      <c r="J81" s="20" t="s">
        <v>6787</v>
      </c>
      <c r="K81" s="7">
        <v>316</v>
      </c>
      <c r="O81" s="7" t="s">
        <v>6621</v>
      </c>
      <c r="P81" s="7" t="s">
        <v>1833</v>
      </c>
      <c r="Q81" s="7" t="s">
        <v>3652</v>
      </c>
      <c r="R81" s="7" t="s">
        <v>6622</v>
      </c>
      <c r="S81" s="7">
        <v>190</v>
      </c>
      <c r="U81" s="7" t="s">
        <v>3654</v>
      </c>
      <c r="V81" s="7" t="s">
        <v>6623</v>
      </c>
      <c r="W81" s="7">
        <v>27</v>
      </c>
      <c r="X81" s="7" t="s">
        <v>6532</v>
      </c>
      <c r="Y81" s="7">
        <v>27</v>
      </c>
      <c r="Z81" s="7" t="s">
        <v>6532</v>
      </c>
      <c r="AA81" s="7">
        <v>11</v>
      </c>
      <c r="AB81" s="7" t="s">
        <v>3657</v>
      </c>
      <c r="AC81" s="7">
        <v>36740</v>
      </c>
      <c r="AD81" s="7" t="s">
        <v>6523</v>
      </c>
      <c r="AH81" s="7" t="s">
        <v>3232</v>
      </c>
      <c r="AI81" s="7" t="s">
        <v>455</v>
      </c>
      <c r="AJ81" s="7">
        <v>34057</v>
      </c>
      <c r="AK81" s="70">
        <v>44293</v>
      </c>
      <c r="AL81" s="78">
        <v>44293</v>
      </c>
      <c r="AM81" s="70">
        <v>44293</v>
      </c>
      <c r="AN81" s="45">
        <v>9083.9699999999993</v>
      </c>
      <c r="AO81" s="45">
        <v>10537.405199999999</v>
      </c>
      <c r="AP81" s="45">
        <v>9083.9699999999993</v>
      </c>
      <c r="AQ81" s="45">
        <v>10537.405199999999</v>
      </c>
      <c r="AR81" s="7" t="s">
        <v>6524</v>
      </c>
      <c r="AT81" s="7" t="s">
        <v>144</v>
      </c>
      <c r="AU81" s="20" t="s">
        <v>6787</v>
      </c>
      <c r="AY81" s="89" t="s">
        <v>6788</v>
      </c>
      <c r="BA81" s="7" t="s">
        <v>146</v>
      </c>
      <c r="BB81" s="7" t="s">
        <v>454</v>
      </c>
      <c r="BD81" s="7" t="s">
        <v>20</v>
      </c>
      <c r="BK81" s="7" t="s">
        <v>455</v>
      </c>
      <c r="BL81" s="70">
        <v>44382</v>
      </c>
      <c r="BM81" s="70">
        <v>44382</v>
      </c>
    </row>
    <row r="82" spans="1:65" s="7" customFormat="1" ht="11.25" customHeight="1" x14ac:dyDescent="0.2">
      <c r="A82" s="7">
        <v>2021</v>
      </c>
      <c r="B82" s="70">
        <v>44287</v>
      </c>
      <c r="C82" s="70">
        <v>44377</v>
      </c>
      <c r="D82" s="7" t="s">
        <v>134</v>
      </c>
      <c r="E82" s="7" t="s">
        <v>135</v>
      </c>
      <c r="F82" s="7" t="s">
        <v>2495</v>
      </c>
      <c r="G82" s="7">
        <v>34058</v>
      </c>
      <c r="H82" s="88" t="s">
        <v>449</v>
      </c>
      <c r="J82" s="20" t="s">
        <v>6789</v>
      </c>
      <c r="K82" s="7">
        <v>291</v>
      </c>
      <c r="L82" s="7" t="s">
        <v>3202</v>
      </c>
      <c r="M82" s="7" t="s">
        <v>2934</v>
      </c>
      <c r="N82" s="7" t="s">
        <v>2523</v>
      </c>
      <c r="O82" s="7" t="s">
        <v>417</v>
      </c>
      <c r="P82" s="7" t="s">
        <v>1792</v>
      </c>
      <c r="Q82" s="7" t="s">
        <v>6596</v>
      </c>
      <c r="R82" s="7" t="s">
        <v>6790</v>
      </c>
      <c r="S82" s="7">
        <v>610</v>
      </c>
      <c r="U82" s="7" t="s">
        <v>3654</v>
      </c>
      <c r="V82" s="7" t="s">
        <v>6791</v>
      </c>
      <c r="W82" s="7">
        <v>27</v>
      </c>
      <c r="X82" s="7" t="s">
        <v>6532</v>
      </c>
      <c r="Y82" s="7">
        <v>27</v>
      </c>
      <c r="Z82" s="7" t="s">
        <v>6532</v>
      </c>
      <c r="AA82" s="7">
        <v>11</v>
      </c>
      <c r="AB82" s="7" t="s">
        <v>3657</v>
      </c>
      <c r="AC82" s="7">
        <v>36740</v>
      </c>
      <c r="AD82" s="7" t="s">
        <v>6523</v>
      </c>
      <c r="AH82" s="7" t="s">
        <v>3232</v>
      </c>
      <c r="AI82" s="7" t="s">
        <v>455</v>
      </c>
      <c r="AJ82" s="7">
        <v>34058</v>
      </c>
      <c r="AK82" s="70">
        <v>44293</v>
      </c>
      <c r="AL82" s="78">
        <v>44293</v>
      </c>
      <c r="AM82" s="70">
        <v>44293</v>
      </c>
      <c r="AN82" s="45">
        <v>8190</v>
      </c>
      <c r="AO82" s="45">
        <v>9500.4</v>
      </c>
      <c r="AP82" s="45">
        <v>8190</v>
      </c>
      <c r="AQ82" s="45">
        <v>9500.4</v>
      </c>
      <c r="AR82" s="7" t="s">
        <v>6524</v>
      </c>
      <c r="AT82" s="7" t="s">
        <v>144</v>
      </c>
      <c r="AU82" s="20" t="s">
        <v>6789</v>
      </c>
      <c r="AY82" s="89" t="s">
        <v>6792</v>
      </c>
      <c r="BA82" s="7" t="s">
        <v>146</v>
      </c>
      <c r="BB82" s="7" t="s">
        <v>454</v>
      </c>
      <c r="BD82" s="7" t="s">
        <v>20</v>
      </c>
      <c r="BK82" s="7" t="s">
        <v>455</v>
      </c>
      <c r="BL82" s="70">
        <v>44382</v>
      </c>
      <c r="BM82" s="70">
        <v>44382</v>
      </c>
    </row>
    <row r="83" spans="1:65" s="7" customFormat="1" ht="11.25" customHeight="1" x14ac:dyDescent="0.2">
      <c r="A83" s="7">
        <v>2021</v>
      </c>
      <c r="B83" s="70">
        <v>44287</v>
      </c>
      <c r="C83" s="70">
        <v>44377</v>
      </c>
      <c r="D83" s="7" t="s">
        <v>134</v>
      </c>
      <c r="E83" s="7" t="s">
        <v>135</v>
      </c>
      <c r="F83" s="7" t="s">
        <v>2495</v>
      </c>
      <c r="G83" s="7">
        <v>34059</v>
      </c>
      <c r="H83" s="88" t="s">
        <v>449</v>
      </c>
      <c r="J83" s="20" t="s">
        <v>6793</v>
      </c>
      <c r="K83" s="7">
        <v>249</v>
      </c>
      <c r="O83" s="7" t="s">
        <v>433</v>
      </c>
      <c r="P83" s="7" t="s">
        <v>1759</v>
      </c>
      <c r="Q83" s="7" t="s">
        <v>3652</v>
      </c>
      <c r="R83" s="7" t="s">
        <v>6794</v>
      </c>
      <c r="S83" s="7">
        <v>122</v>
      </c>
      <c r="U83" s="7" t="s">
        <v>3654</v>
      </c>
      <c r="V83" s="7" t="s">
        <v>6795</v>
      </c>
      <c r="W83" s="7">
        <v>20</v>
      </c>
      <c r="X83" s="7" t="s">
        <v>3656</v>
      </c>
      <c r="Y83" s="7">
        <v>20</v>
      </c>
      <c r="Z83" s="7" t="s">
        <v>3656</v>
      </c>
      <c r="AA83" s="7">
        <v>11</v>
      </c>
      <c r="AB83" s="7" t="s">
        <v>3657</v>
      </c>
      <c r="AC83" s="7">
        <v>37555</v>
      </c>
      <c r="AD83" s="7" t="s">
        <v>6523</v>
      </c>
      <c r="AH83" s="7" t="s">
        <v>3232</v>
      </c>
      <c r="AI83" s="7" t="s">
        <v>455</v>
      </c>
      <c r="AJ83" s="7">
        <v>34059</v>
      </c>
      <c r="AK83" s="70">
        <v>44302</v>
      </c>
      <c r="AL83" s="78">
        <v>44302</v>
      </c>
      <c r="AM83" s="70">
        <v>44302</v>
      </c>
      <c r="AN83" s="45">
        <v>24255</v>
      </c>
      <c r="AO83" s="45">
        <v>28135.8</v>
      </c>
      <c r="AP83" s="45">
        <v>24255</v>
      </c>
      <c r="AQ83" s="45">
        <v>28135.8</v>
      </c>
      <c r="AR83" s="7" t="s">
        <v>6524</v>
      </c>
      <c r="AT83" s="7" t="s">
        <v>144</v>
      </c>
      <c r="AU83" s="20" t="s">
        <v>6793</v>
      </c>
      <c r="AY83" s="89" t="s">
        <v>6796</v>
      </c>
      <c r="BA83" s="7" t="s">
        <v>146</v>
      </c>
      <c r="BB83" s="7" t="s">
        <v>454</v>
      </c>
      <c r="BD83" s="7" t="s">
        <v>20</v>
      </c>
      <c r="BK83" s="7" t="s">
        <v>455</v>
      </c>
      <c r="BL83" s="70">
        <v>44382</v>
      </c>
      <c r="BM83" s="70">
        <v>44382</v>
      </c>
    </row>
    <row r="84" spans="1:65" s="7" customFormat="1" ht="11.25" customHeight="1" x14ac:dyDescent="0.2">
      <c r="A84" s="7">
        <v>2021</v>
      </c>
      <c r="B84" s="70">
        <v>44287</v>
      </c>
      <c r="C84" s="70">
        <v>44377</v>
      </c>
      <c r="D84" s="7" t="s">
        <v>134</v>
      </c>
      <c r="E84" s="7" t="s">
        <v>135</v>
      </c>
      <c r="F84" s="7" t="s">
        <v>2495</v>
      </c>
      <c r="G84" s="7">
        <v>34060</v>
      </c>
      <c r="H84" s="88" t="s">
        <v>449</v>
      </c>
      <c r="J84" s="20" t="s">
        <v>6797</v>
      </c>
      <c r="K84" s="7">
        <v>192</v>
      </c>
      <c r="L84" s="7" t="s">
        <v>2662</v>
      </c>
      <c r="M84" s="7" t="s">
        <v>2663</v>
      </c>
      <c r="N84" s="7" t="s">
        <v>2664</v>
      </c>
      <c r="O84" s="7" t="s">
        <v>1765</v>
      </c>
      <c r="P84" s="7" t="s">
        <v>1766</v>
      </c>
      <c r="Q84" s="7" t="s">
        <v>3652</v>
      </c>
      <c r="R84" s="7" t="s">
        <v>6798</v>
      </c>
      <c r="S84" s="7">
        <v>804</v>
      </c>
      <c r="U84" s="7" t="s">
        <v>6799</v>
      </c>
      <c r="V84" s="7" t="s">
        <v>6800</v>
      </c>
      <c r="W84" s="7">
        <v>27</v>
      </c>
      <c r="X84" s="7" t="s">
        <v>6532</v>
      </c>
      <c r="Y84" s="7">
        <v>27</v>
      </c>
      <c r="Z84" s="7" t="s">
        <v>6532</v>
      </c>
      <c r="AA84" s="7">
        <v>11</v>
      </c>
      <c r="AB84" s="7" t="s">
        <v>3657</v>
      </c>
      <c r="AC84" s="7">
        <v>36780</v>
      </c>
      <c r="AD84" s="7" t="s">
        <v>6523</v>
      </c>
      <c r="AH84" s="7" t="s">
        <v>3232</v>
      </c>
      <c r="AI84" s="7" t="s">
        <v>455</v>
      </c>
      <c r="AJ84" s="7">
        <v>34060</v>
      </c>
      <c r="AK84" s="70">
        <v>44302</v>
      </c>
      <c r="AL84" s="78">
        <v>44302</v>
      </c>
      <c r="AM84" s="70">
        <v>44302</v>
      </c>
      <c r="AN84" s="45">
        <v>3310</v>
      </c>
      <c r="AO84" s="45">
        <v>3839.6</v>
      </c>
      <c r="AP84" s="45">
        <v>3310</v>
      </c>
      <c r="AQ84" s="45">
        <v>3839.6</v>
      </c>
      <c r="AR84" s="7" t="s">
        <v>6524</v>
      </c>
      <c r="AT84" s="7" t="s">
        <v>144</v>
      </c>
      <c r="AU84" s="20" t="s">
        <v>6797</v>
      </c>
      <c r="AY84" s="89" t="s">
        <v>6801</v>
      </c>
      <c r="BA84" s="7" t="s">
        <v>146</v>
      </c>
      <c r="BB84" s="7" t="s">
        <v>454</v>
      </c>
      <c r="BD84" s="7" t="s">
        <v>20</v>
      </c>
      <c r="BK84" s="7" t="s">
        <v>455</v>
      </c>
      <c r="BL84" s="70">
        <v>44382</v>
      </c>
      <c r="BM84" s="70">
        <v>44382</v>
      </c>
    </row>
    <row r="85" spans="1:65" s="7" customFormat="1" ht="11.25" customHeight="1" x14ac:dyDescent="0.2">
      <c r="A85" s="7">
        <v>2021</v>
      </c>
      <c r="B85" s="70">
        <v>44287</v>
      </c>
      <c r="C85" s="70">
        <v>44377</v>
      </c>
      <c r="D85" s="7" t="s">
        <v>134</v>
      </c>
      <c r="E85" s="7" t="s">
        <v>135</v>
      </c>
      <c r="F85" s="7" t="s">
        <v>2495</v>
      </c>
      <c r="G85" s="7">
        <v>34061</v>
      </c>
      <c r="H85" s="88" t="s">
        <v>449</v>
      </c>
      <c r="J85" s="20" t="s">
        <v>6802</v>
      </c>
      <c r="K85" s="7">
        <v>316</v>
      </c>
      <c r="O85" s="7" t="s">
        <v>6621</v>
      </c>
      <c r="P85" s="7" t="s">
        <v>1833</v>
      </c>
      <c r="Q85" s="7" t="s">
        <v>3652</v>
      </c>
      <c r="R85" s="7" t="s">
        <v>6622</v>
      </c>
      <c r="S85" s="7">
        <v>190</v>
      </c>
      <c r="U85" s="7" t="s">
        <v>3654</v>
      </c>
      <c r="V85" s="7" t="s">
        <v>6623</v>
      </c>
      <c r="W85" s="7">
        <v>27</v>
      </c>
      <c r="X85" s="7" t="s">
        <v>6532</v>
      </c>
      <c r="Y85" s="7">
        <v>27</v>
      </c>
      <c r="Z85" s="7" t="s">
        <v>6532</v>
      </c>
      <c r="AA85" s="7">
        <v>11</v>
      </c>
      <c r="AB85" s="7" t="s">
        <v>3657</v>
      </c>
      <c r="AC85" s="7">
        <v>36740</v>
      </c>
      <c r="AD85" s="7" t="s">
        <v>6523</v>
      </c>
      <c r="AH85" s="7" t="s">
        <v>3232</v>
      </c>
      <c r="AI85" s="7" t="s">
        <v>455</v>
      </c>
      <c r="AJ85" s="7">
        <v>34061</v>
      </c>
      <c r="AK85" s="70">
        <v>44295</v>
      </c>
      <c r="AL85" s="78">
        <v>44295</v>
      </c>
      <c r="AM85" s="70">
        <v>44295</v>
      </c>
      <c r="AN85" s="45">
        <v>32667.39</v>
      </c>
      <c r="AO85" s="45">
        <v>37894.172399999996</v>
      </c>
      <c r="AP85" s="45">
        <v>32667.39</v>
      </c>
      <c r="AQ85" s="45">
        <v>37894.172399999996</v>
      </c>
      <c r="AR85" s="7" t="s">
        <v>6524</v>
      </c>
      <c r="AT85" s="7" t="s">
        <v>144</v>
      </c>
      <c r="AU85" s="20" t="s">
        <v>6802</v>
      </c>
      <c r="AY85" s="89" t="s">
        <v>6803</v>
      </c>
      <c r="BA85" s="7" t="s">
        <v>146</v>
      </c>
      <c r="BB85" s="7" t="s">
        <v>454</v>
      </c>
      <c r="BD85" s="7" t="s">
        <v>20</v>
      </c>
      <c r="BK85" s="7" t="s">
        <v>455</v>
      </c>
      <c r="BL85" s="70">
        <v>44382</v>
      </c>
      <c r="BM85" s="70">
        <v>44382</v>
      </c>
    </row>
    <row r="86" spans="1:65" s="7" customFormat="1" ht="11.25" customHeight="1" x14ac:dyDescent="0.2">
      <c r="A86" s="7">
        <v>2021</v>
      </c>
      <c r="B86" s="70">
        <v>44287</v>
      </c>
      <c r="C86" s="70">
        <v>44377</v>
      </c>
      <c r="D86" s="7" t="s">
        <v>134</v>
      </c>
      <c r="E86" s="7" t="s">
        <v>135</v>
      </c>
      <c r="F86" s="7" t="s">
        <v>2495</v>
      </c>
      <c r="G86" s="7">
        <v>34064</v>
      </c>
      <c r="H86" s="88" t="s">
        <v>449</v>
      </c>
      <c r="J86" s="20" t="s">
        <v>6804</v>
      </c>
      <c r="K86" s="7">
        <v>291</v>
      </c>
      <c r="L86" s="7" t="s">
        <v>3202</v>
      </c>
      <c r="M86" s="7" t="s">
        <v>2934</v>
      </c>
      <c r="N86" s="7" t="s">
        <v>2523</v>
      </c>
      <c r="O86" s="7" t="s">
        <v>417</v>
      </c>
      <c r="P86" s="7" t="s">
        <v>1792</v>
      </c>
      <c r="Q86" s="7" t="s">
        <v>6596</v>
      </c>
      <c r="R86" s="7" t="s">
        <v>6790</v>
      </c>
      <c r="S86" s="7">
        <v>610</v>
      </c>
      <c r="U86" s="7" t="s">
        <v>3654</v>
      </c>
      <c r="V86" s="7" t="s">
        <v>6791</v>
      </c>
      <c r="W86" s="7">
        <v>27</v>
      </c>
      <c r="X86" s="7" t="s">
        <v>6532</v>
      </c>
      <c r="Y86" s="7">
        <v>27</v>
      </c>
      <c r="Z86" s="7" t="s">
        <v>6532</v>
      </c>
      <c r="AA86" s="7">
        <v>11</v>
      </c>
      <c r="AB86" s="7" t="s">
        <v>3657</v>
      </c>
      <c r="AC86" s="7">
        <v>36740</v>
      </c>
      <c r="AD86" s="7" t="s">
        <v>6523</v>
      </c>
      <c r="AH86" s="7" t="s">
        <v>3232</v>
      </c>
      <c r="AI86" s="7" t="s">
        <v>455</v>
      </c>
      <c r="AJ86" s="7">
        <v>34064</v>
      </c>
      <c r="AK86" s="70">
        <v>44298</v>
      </c>
      <c r="AL86" s="78">
        <v>44298</v>
      </c>
      <c r="AM86" s="70">
        <v>44298</v>
      </c>
      <c r="AN86" s="45">
        <v>26460</v>
      </c>
      <c r="AO86" s="45">
        <v>30693.599999999999</v>
      </c>
      <c r="AP86" s="45">
        <v>26460</v>
      </c>
      <c r="AQ86" s="45">
        <v>30693.599999999999</v>
      </c>
      <c r="AR86" s="7" t="s">
        <v>6524</v>
      </c>
      <c r="AT86" s="7" t="s">
        <v>144</v>
      </c>
      <c r="AU86" s="20" t="s">
        <v>6804</v>
      </c>
      <c r="AY86" s="89" t="s">
        <v>6805</v>
      </c>
      <c r="BA86" s="7" t="s">
        <v>146</v>
      </c>
      <c r="BB86" s="7" t="s">
        <v>454</v>
      </c>
      <c r="BD86" s="7" t="s">
        <v>20</v>
      </c>
      <c r="BK86" s="7" t="s">
        <v>455</v>
      </c>
      <c r="BL86" s="70">
        <v>44382</v>
      </c>
      <c r="BM86" s="70">
        <v>44382</v>
      </c>
    </row>
    <row r="87" spans="1:65" s="7" customFormat="1" ht="11.25" customHeight="1" x14ac:dyDescent="0.2">
      <c r="A87" s="7">
        <v>2021</v>
      </c>
      <c r="B87" s="70">
        <v>44287</v>
      </c>
      <c r="C87" s="70">
        <v>44377</v>
      </c>
      <c r="D87" s="7" t="s">
        <v>134</v>
      </c>
      <c r="E87" s="7" t="s">
        <v>135</v>
      </c>
      <c r="F87" s="7" t="s">
        <v>2495</v>
      </c>
      <c r="G87" s="7">
        <v>34065</v>
      </c>
      <c r="H87" s="88" t="s">
        <v>449</v>
      </c>
      <c r="J87" s="20" t="s">
        <v>6806</v>
      </c>
      <c r="K87" s="7">
        <v>249</v>
      </c>
      <c r="O87" s="7" t="s">
        <v>433</v>
      </c>
      <c r="P87" s="7" t="s">
        <v>1759</v>
      </c>
      <c r="Q87" s="7" t="s">
        <v>3652</v>
      </c>
      <c r="R87" s="7" t="s">
        <v>6794</v>
      </c>
      <c r="S87" s="7">
        <v>122</v>
      </c>
      <c r="U87" s="7" t="s">
        <v>3654</v>
      </c>
      <c r="V87" s="7" t="s">
        <v>6795</v>
      </c>
      <c r="W87" s="7">
        <v>20</v>
      </c>
      <c r="X87" s="7" t="s">
        <v>3656</v>
      </c>
      <c r="Y87" s="7">
        <v>20</v>
      </c>
      <c r="Z87" s="7" t="s">
        <v>3656</v>
      </c>
      <c r="AA87" s="7">
        <v>11</v>
      </c>
      <c r="AB87" s="7" t="s">
        <v>3657</v>
      </c>
      <c r="AC87" s="7">
        <v>37555</v>
      </c>
      <c r="AD87" s="7" t="s">
        <v>6523</v>
      </c>
      <c r="AH87" s="7" t="s">
        <v>3232</v>
      </c>
      <c r="AI87" s="7" t="s">
        <v>455</v>
      </c>
      <c r="AJ87" s="7">
        <v>34065</v>
      </c>
      <c r="AK87" s="70">
        <v>44308</v>
      </c>
      <c r="AL87" s="78">
        <v>44308</v>
      </c>
      <c r="AM87" s="70">
        <v>44308</v>
      </c>
      <c r="AN87" s="45">
        <v>36015</v>
      </c>
      <c r="AO87" s="45">
        <v>41777.4</v>
      </c>
      <c r="AP87" s="45">
        <v>36015</v>
      </c>
      <c r="AQ87" s="45">
        <v>41777.4</v>
      </c>
      <c r="AR87" s="7" t="s">
        <v>6524</v>
      </c>
      <c r="AT87" s="7" t="s">
        <v>144</v>
      </c>
      <c r="AU87" s="20" t="s">
        <v>6806</v>
      </c>
      <c r="AY87" s="89" t="s">
        <v>6807</v>
      </c>
      <c r="BA87" s="7" t="s">
        <v>146</v>
      </c>
      <c r="BB87" s="7" t="s">
        <v>454</v>
      </c>
      <c r="BD87" s="7" t="s">
        <v>20</v>
      </c>
      <c r="BK87" s="7" t="s">
        <v>455</v>
      </c>
      <c r="BL87" s="70">
        <v>44382</v>
      </c>
      <c r="BM87" s="70">
        <v>44382</v>
      </c>
    </row>
    <row r="88" spans="1:65" s="7" customFormat="1" ht="11.25" customHeight="1" x14ac:dyDescent="0.2">
      <c r="A88" s="7">
        <v>2021</v>
      </c>
      <c r="B88" s="70">
        <v>44287</v>
      </c>
      <c r="C88" s="70">
        <v>44377</v>
      </c>
      <c r="D88" s="7" t="s">
        <v>134</v>
      </c>
      <c r="E88" s="7" t="s">
        <v>135</v>
      </c>
      <c r="F88" s="7" t="s">
        <v>2495</v>
      </c>
      <c r="G88" s="7">
        <v>34066</v>
      </c>
      <c r="H88" s="88" t="s">
        <v>449</v>
      </c>
      <c r="J88" s="20" t="s">
        <v>6808</v>
      </c>
      <c r="K88" s="7">
        <v>192</v>
      </c>
      <c r="L88" s="7" t="s">
        <v>2662</v>
      </c>
      <c r="M88" s="7" t="s">
        <v>2663</v>
      </c>
      <c r="N88" s="7" t="s">
        <v>2664</v>
      </c>
      <c r="O88" s="7" t="s">
        <v>1765</v>
      </c>
      <c r="P88" s="7" t="s">
        <v>1766</v>
      </c>
      <c r="Q88" s="7" t="s">
        <v>3652</v>
      </c>
      <c r="R88" s="7" t="s">
        <v>6798</v>
      </c>
      <c r="S88" s="7">
        <v>804</v>
      </c>
      <c r="U88" s="7" t="s">
        <v>6799</v>
      </c>
      <c r="V88" s="7" t="s">
        <v>6800</v>
      </c>
      <c r="W88" s="7">
        <v>27</v>
      </c>
      <c r="X88" s="7" t="s">
        <v>6532</v>
      </c>
      <c r="Y88" s="7">
        <v>27</v>
      </c>
      <c r="Z88" s="7" t="s">
        <v>6532</v>
      </c>
      <c r="AA88" s="7">
        <v>11</v>
      </c>
      <c r="AB88" s="7" t="s">
        <v>3657</v>
      </c>
      <c r="AC88" s="7">
        <v>36780</v>
      </c>
      <c r="AD88" s="7" t="s">
        <v>6523</v>
      </c>
      <c r="AH88" s="7" t="s">
        <v>3232</v>
      </c>
      <c r="AI88" s="7" t="s">
        <v>455</v>
      </c>
      <c r="AJ88" s="7">
        <v>34066</v>
      </c>
      <c r="AK88" s="70">
        <v>44308</v>
      </c>
      <c r="AL88" s="78">
        <v>44323</v>
      </c>
      <c r="AM88" s="70">
        <v>44308</v>
      </c>
      <c r="AN88" s="45">
        <v>3310</v>
      </c>
      <c r="AO88" s="45">
        <v>3839.6</v>
      </c>
      <c r="AP88" s="45">
        <v>3310</v>
      </c>
      <c r="AQ88" s="45">
        <v>3839.6</v>
      </c>
      <c r="AR88" s="7" t="s">
        <v>6524</v>
      </c>
      <c r="AT88" s="7" t="s">
        <v>144</v>
      </c>
      <c r="AU88" s="20" t="s">
        <v>6808</v>
      </c>
      <c r="AY88" s="89" t="s">
        <v>6809</v>
      </c>
      <c r="BA88" s="7" t="s">
        <v>146</v>
      </c>
      <c r="BB88" s="7" t="s">
        <v>454</v>
      </c>
      <c r="BD88" s="7" t="s">
        <v>20</v>
      </c>
      <c r="BK88" s="7" t="s">
        <v>455</v>
      </c>
      <c r="BL88" s="70">
        <v>44382</v>
      </c>
      <c r="BM88" s="70">
        <v>44382</v>
      </c>
    </row>
    <row r="89" spans="1:65" s="7" customFormat="1" ht="11.25" customHeight="1" x14ac:dyDescent="0.2">
      <c r="A89" s="7">
        <v>2021</v>
      </c>
      <c r="B89" s="70">
        <v>44287</v>
      </c>
      <c r="C89" s="70">
        <v>44377</v>
      </c>
      <c r="D89" s="7" t="s">
        <v>134</v>
      </c>
      <c r="E89" s="7" t="s">
        <v>135</v>
      </c>
      <c r="F89" s="7" t="s">
        <v>2495</v>
      </c>
      <c r="G89" s="7">
        <v>34067</v>
      </c>
      <c r="H89" s="88" t="s">
        <v>449</v>
      </c>
      <c r="J89" s="20" t="s">
        <v>6810</v>
      </c>
      <c r="K89" s="7">
        <v>249</v>
      </c>
      <c r="O89" s="7" t="s">
        <v>433</v>
      </c>
      <c r="P89" s="7" t="s">
        <v>1759</v>
      </c>
      <c r="Q89" s="7" t="s">
        <v>3652</v>
      </c>
      <c r="R89" s="7" t="s">
        <v>6794</v>
      </c>
      <c r="S89" s="7">
        <v>122</v>
      </c>
      <c r="U89" s="7" t="s">
        <v>3654</v>
      </c>
      <c r="V89" s="7" t="s">
        <v>6795</v>
      </c>
      <c r="W89" s="7">
        <v>20</v>
      </c>
      <c r="X89" s="7" t="s">
        <v>3656</v>
      </c>
      <c r="Y89" s="7">
        <v>20</v>
      </c>
      <c r="Z89" s="7" t="s">
        <v>3656</v>
      </c>
      <c r="AA89" s="7">
        <v>11</v>
      </c>
      <c r="AB89" s="7" t="s">
        <v>3657</v>
      </c>
      <c r="AC89" s="7">
        <v>37555</v>
      </c>
      <c r="AD89" s="7" t="s">
        <v>6523</v>
      </c>
      <c r="AH89" s="7" t="s">
        <v>3232</v>
      </c>
      <c r="AI89" s="7" t="s">
        <v>455</v>
      </c>
      <c r="AJ89" s="7">
        <v>34067</v>
      </c>
      <c r="AK89" s="70">
        <v>44315</v>
      </c>
      <c r="AL89" s="78">
        <v>44315</v>
      </c>
      <c r="AM89" s="70">
        <v>44315</v>
      </c>
      <c r="AN89" s="45">
        <v>10290</v>
      </c>
      <c r="AO89" s="45">
        <v>11936.4</v>
      </c>
      <c r="AP89" s="45">
        <v>10290</v>
      </c>
      <c r="AQ89" s="45">
        <v>11936.4</v>
      </c>
      <c r="AR89" s="7" t="s">
        <v>6524</v>
      </c>
      <c r="AT89" s="7" t="s">
        <v>144</v>
      </c>
      <c r="AU89" s="20" t="s">
        <v>6810</v>
      </c>
      <c r="AY89" s="89" t="s">
        <v>6811</v>
      </c>
      <c r="BA89" s="7" t="s">
        <v>146</v>
      </c>
      <c r="BB89" s="7" t="s">
        <v>454</v>
      </c>
      <c r="BD89" s="7" t="s">
        <v>20</v>
      </c>
      <c r="BK89" s="7" t="s">
        <v>455</v>
      </c>
      <c r="BL89" s="70">
        <v>44382</v>
      </c>
      <c r="BM89" s="70">
        <v>44382</v>
      </c>
    </row>
    <row r="90" spans="1:65" s="7" customFormat="1" ht="11.25" customHeight="1" x14ac:dyDescent="0.2">
      <c r="A90" s="7">
        <v>2021</v>
      </c>
      <c r="B90" s="70">
        <v>44287</v>
      </c>
      <c r="C90" s="70">
        <v>44377</v>
      </c>
      <c r="D90" s="7" t="s">
        <v>134</v>
      </c>
      <c r="E90" s="7" t="s">
        <v>135</v>
      </c>
      <c r="F90" s="7" t="s">
        <v>2495</v>
      </c>
      <c r="G90" s="7">
        <v>34068</v>
      </c>
      <c r="H90" s="88" t="s">
        <v>449</v>
      </c>
      <c r="J90" s="20" t="s">
        <v>6812</v>
      </c>
      <c r="K90" s="7">
        <v>192</v>
      </c>
      <c r="L90" s="7" t="s">
        <v>2662</v>
      </c>
      <c r="M90" s="7" t="s">
        <v>2663</v>
      </c>
      <c r="N90" s="7" t="s">
        <v>2664</v>
      </c>
      <c r="O90" s="7" t="s">
        <v>1765</v>
      </c>
      <c r="P90" s="7" t="s">
        <v>1766</v>
      </c>
      <c r="Q90" s="7" t="s">
        <v>3652</v>
      </c>
      <c r="R90" s="7" t="s">
        <v>6798</v>
      </c>
      <c r="S90" s="7">
        <v>804</v>
      </c>
      <c r="U90" s="7" t="s">
        <v>6799</v>
      </c>
      <c r="V90" s="7" t="s">
        <v>6800</v>
      </c>
      <c r="W90" s="7">
        <v>27</v>
      </c>
      <c r="X90" s="7" t="s">
        <v>6532</v>
      </c>
      <c r="Y90" s="7">
        <v>27</v>
      </c>
      <c r="Z90" s="7" t="s">
        <v>6532</v>
      </c>
      <c r="AA90" s="7">
        <v>11</v>
      </c>
      <c r="AB90" s="7" t="s">
        <v>3657</v>
      </c>
      <c r="AC90" s="7">
        <v>36780</v>
      </c>
      <c r="AD90" s="7" t="s">
        <v>6523</v>
      </c>
      <c r="AH90" s="7" t="s">
        <v>3232</v>
      </c>
      <c r="AI90" s="7" t="s">
        <v>455</v>
      </c>
      <c r="AJ90" s="7">
        <v>34068</v>
      </c>
      <c r="AK90" s="70">
        <v>44315</v>
      </c>
      <c r="AL90" s="78">
        <v>44315</v>
      </c>
      <c r="AM90" s="70">
        <v>44315</v>
      </c>
      <c r="AN90" s="45">
        <v>1655</v>
      </c>
      <c r="AO90" s="45">
        <v>1919.8</v>
      </c>
      <c r="AP90" s="45">
        <v>1655</v>
      </c>
      <c r="AQ90" s="45">
        <v>1919.8</v>
      </c>
      <c r="AR90" s="7" t="s">
        <v>6524</v>
      </c>
      <c r="AT90" s="7" t="s">
        <v>144</v>
      </c>
      <c r="AU90" s="20" t="s">
        <v>6812</v>
      </c>
      <c r="AY90" s="89" t="s">
        <v>6813</v>
      </c>
      <c r="BA90" s="7" t="s">
        <v>146</v>
      </c>
      <c r="BB90" s="7" t="s">
        <v>454</v>
      </c>
      <c r="BD90" s="7" t="s">
        <v>20</v>
      </c>
      <c r="BK90" s="7" t="s">
        <v>455</v>
      </c>
      <c r="BL90" s="70">
        <v>44382</v>
      </c>
      <c r="BM90" s="70">
        <v>44382</v>
      </c>
    </row>
    <row r="91" spans="1:65" s="7" customFormat="1" ht="11.25" customHeight="1" x14ac:dyDescent="0.2">
      <c r="A91" s="7">
        <v>2021</v>
      </c>
      <c r="B91" s="70">
        <v>44287</v>
      </c>
      <c r="C91" s="70">
        <v>44377</v>
      </c>
      <c r="D91" s="7" t="s">
        <v>134</v>
      </c>
      <c r="E91" s="7" t="s">
        <v>135</v>
      </c>
      <c r="F91" s="7" t="s">
        <v>2495</v>
      </c>
      <c r="G91" s="7">
        <v>34070</v>
      </c>
      <c r="H91" s="88" t="s">
        <v>449</v>
      </c>
      <c r="J91" s="20" t="s">
        <v>6814</v>
      </c>
      <c r="K91" s="7">
        <v>156</v>
      </c>
      <c r="O91" s="7" t="s">
        <v>1245</v>
      </c>
      <c r="P91" s="7" t="s">
        <v>1848</v>
      </c>
      <c r="Q91" s="7" t="s">
        <v>6585</v>
      </c>
      <c r="R91" s="7" t="s">
        <v>6815</v>
      </c>
      <c r="S91" s="7">
        <v>1701</v>
      </c>
      <c r="U91" s="7" t="s">
        <v>3654</v>
      </c>
      <c r="V91" s="7" t="s">
        <v>6816</v>
      </c>
      <c r="W91" s="7">
        <v>20</v>
      </c>
      <c r="X91" s="7" t="s">
        <v>3656</v>
      </c>
      <c r="Y91" s="7">
        <v>20</v>
      </c>
      <c r="Z91" s="7" t="s">
        <v>3656</v>
      </c>
      <c r="AA91" s="7">
        <v>11</v>
      </c>
      <c r="AB91" s="7" t="s">
        <v>3657</v>
      </c>
      <c r="AC91" s="7">
        <v>37306</v>
      </c>
      <c r="AD91" s="7" t="s">
        <v>6523</v>
      </c>
      <c r="AH91" s="7" t="s">
        <v>3223</v>
      </c>
      <c r="AI91" s="7" t="s">
        <v>455</v>
      </c>
      <c r="AJ91" s="7">
        <v>34070</v>
      </c>
      <c r="AK91" s="70">
        <v>44305</v>
      </c>
      <c r="AL91" s="78">
        <v>44322</v>
      </c>
      <c r="AM91" s="70">
        <v>44322</v>
      </c>
      <c r="AN91" s="45">
        <v>672429.11</v>
      </c>
      <c r="AO91" s="45">
        <v>780017.76760000002</v>
      </c>
      <c r="AP91" s="45">
        <v>672429.11</v>
      </c>
      <c r="AQ91" s="45">
        <v>780017.76760000002</v>
      </c>
      <c r="AR91" s="7" t="s">
        <v>6524</v>
      </c>
      <c r="AT91" s="7" t="s">
        <v>144</v>
      </c>
      <c r="AU91" s="20" t="s">
        <v>6814</v>
      </c>
      <c r="AY91" s="89" t="s">
        <v>6817</v>
      </c>
      <c r="BA91" s="7" t="s">
        <v>146</v>
      </c>
      <c r="BB91" s="7" t="s">
        <v>454</v>
      </c>
      <c r="BD91" s="7" t="s">
        <v>20</v>
      </c>
      <c r="BK91" s="7" t="s">
        <v>455</v>
      </c>
      <c r="BL91" s="70">
        <v>44382</v>
      </c>
      <c r="BM91" s="70">
        <v>44382</v>
      </c>
    </row>
    <row r="92" spans="1:65" s="7" customFormat="1" ht="11.25" customHeight="1" x14ac:dyDescent="0.2">
      <c r="A92" s="7">
        <v>2021</v>
      </c>
      <c r="B92" s="70">
        <v>44287</v>
      </c>
      <c r="C92" s="70">
        <v>44377</v>
      </c>
      <c r="D92" s="7" t="s">
        <v>134</v>
      </c>
      <c r="E92" s="7" t="s">
        <v>135</v>
      </c>
      <c r="F92" s="7" t="s">
        <v>2495</v>
      </c>
      <c r="G92" s="7">
        <v>34071</v>
      </c>
      <c r="H92" s="88" t="s">
        <v>449</v>
      </c>
      <c r="J92" s="20" t="s">
        <v>6818</v>
      </c>
      <c r="K92" s="7">
        <v>249</v>
      </c>
      <c r="O92" s="7" t="s">
        <v>433</v>
      </c>
      <c r="P92" s="7" t="s">
        <v>1759</v>
      </c>
      <c r="Q92" s="7" t="s">
        <v>3652</v>
      </c>
      <c r="R92" s="7" t="s">
        <v>6794</v>
      </c>
      <c r="S92" s="7">
        <v>122</v>
      </c>
      <c r="U92" s="7" t="s">
        <v>3654</v>
      </c>
      <c r="V92" s="7" t="s">
        <v>6795</v>
      </c>
      <c r="W92" s="7">
        <v>20</v>
      </c>
      <c r="X92" s="7" t="s">
        <v>3656</v>
      </c>
      <c r="Y92" s="7">
        <v>20</v>
      </c>
      <c r="Z92" s="7" t="s">
        <v>3656</v>
      </c>
      <c r="AA92" s="7">
        <v>11</v>
      </c>
      <c r="AB92" s="7" t="s">
        <v>3657</v>
      </c>
      <c r="AC92" s="7">
        <v>37555</v>
      </c>
      <c r="AD92" s="7" t="s">
        <v>6523</v>
      </c>
      <c r="AH92" s="7" t="s">
        <v>3232</v>
      </c>
      <c r="AI92" s="7" t="s">
        <v>455</v>
      </c>
      <c r="AJ92" s="7">
        <v>34071</v>
      </c>
      <c r="AK92" s="70">
        <v>44316</v>
      </c>
      <c r="AL92" s="78">
        <v>44316</v>
      </c>
      <c r="AM92" s="70">
        <v>44316</v>
      </c>
      <c r="AN92" s="45">
        <v>3675</v>
      </c>
      <c r="AO92" s="45">
        <v>4263</v>
      </c>
      <c r="AP92" s="45">
        <v>3675</v>
      </c>
      <c r="AQ92" s="45">
        <v>4263</v>
      </c>
      <c r="AR92" s="7" t="s">
        <v>6524</v>
      </c>
      <c r="AT92" s="7" t="s">
        <v>144</v>
      </c>
      <c r="AU92" s="20" t="s">
        <v>6818</v>
      </c>
      <c r="AY92" s="89" t="s">
        <v>6819</v>
      </c>
      <c r="BA92" s="7" t="s">
        <v>146</v>
      </c>
      <c r="BB92" s="7" t="s">
        <v>454</v>
      </c>
      <c r="BD92" s="7" t="s">
        <v>20</v>
      </c>
      <c r="BK92" s="7" t="s">
        <v>455</v>
      </c>
      <c r="BL92" s="70">
        <v>44382</v>
      </c>
      <c r="BM92" s="70">
        <v>44382</v>
      </c>
    </row>
    <row r="93" spans="1:65" s="7" customFormat="1" ht="11.25" customHeight="1" x14ac:dyDescent="0.2">
      <c r="A93" s="7">
        <v>2021</v>
      </c>
      <c r="B93" s="70">
        <v>44287</v>
      </c>
      <c r="C93" s="70">
        <v>44377</v>
      </c>
      <c r="D93" s="7" t="s">
        <v>134</v>
      </c>
      <c r="E93" s="7" t="s">
        <v>135</v>
      </c>
      <c r="F93" s="7" t="s">
        <v>2495</v>
      </c>
      <c r="G93" s="7">
        <v>34072</v>
      </c>
      <c r="H93" s="88" t="s">
        <v>449</v>
      </c>
      <c r="J93" s="20" t="s">
        <v>6820</v>
      </c>
      <c r="K93" s="7">
        <v>192</v>
      </c>
      <c r="L93" s="7" t="s">
        <v>2662</v>
      </c>
      <c r="M93" s="7" t="s">
        <v>2663</v>
      </c>
      <c r="N93" s="7" t="s">
        <v>2664</v>
      </c>
      <c r="O93" s="7" t="s">
        <v>1765</v>
      </c>
      <c r="P93" s="7" t="s">
        <v>1766</v>
      </c>
      <c r="Q93" s="7" t="s">
        <v>3652</v>
      </c>
      <c r="R93" s="7" t="s">
        <v>6798</v>
      </c>
      <c r="S93" s="7">
        <v>804</v>
      </c>
      <c r="U93" s="7" t="s">
        <v>6799</v>
      </c>
      <c r="V93" s="7" t="s">
        <v>6800</v>
      </c>
      <c r="W93" s="7">
        <v>27</v>
      </c>
      <c r="X93" s="7" t="s">
        <v>6532</v>
      </c>
      <c r="Y93" s="7">
        <v>27</v>
      </c>
      <c r="Z93" s="7" t="s">
        <v>6532</v>
      </c>
      <c r="AA93" s="7">
        <v>11</v>
      </c>
      <c r="AB93" s="7" t="s">
        <v>3657</v>
      </c>
      <c r="AC93" s="7">
        <v>36780</v>
      </c>
      <c r="AD93" s="7" t="s">
        <v>6523</v>
      </c>
      <c r="AH93" s="7" t="s">
        <v>3232</v>
      </c>
      <c r="AI93" s="7" t="s">
        <v>455</v>
      </c>
      <c r="AJ93" s="7">
        <v>34072</v>
      </c>
      <c r="AK93" s="70">
        <v>44316</v>
      </c>
      <c r="AL93" s="78">
        <v>44316</v>
      </c>
      <c r="AM93" s="70">
        <v>44316</v>
      </c>
      <c r="AN93" s="45">
        <v>1655</v>
      </c>
      <c r="AO93" s="45">
        <v>1919.8</v>
      </c>
      <c r="AP93" s="45">
        <v>1655</v>
      </c>
      <c r="AQ93" s="45">
        <v>1919.8</v>
      </c>
      <c r="AR93" s="7" t="s">
        <v>6524</v>
      </c>
      <c r="AT93" s="7" t="s">
        <v>144</v>
      </c>
      <c r="AU93" s="20" t="s">
        <v>6820</v>
      </c>
      <c r="AY93" s="89" t="s">
        <v>6821</v>
      </c>
      <c r="BA93" s="7" t="s">
        <v>146</v>
      </c>
      <c r="BB93" s="7" t="s">
        <v>454</v>
      </c>
      <c r="BD93" s="7" t="s">
        <v>20</v>
      </c>
      <c r="BK93" s="7" t="s">
        <v>455</v>
      </c>
      <c r="BL93" s="70">
        <v>44382</v>
      </c>
      <c r="BM93" s="70">
        <v>44382</v>
      </c>
    </row>
    <row r="94" spans="1:65" s="7" customFormat="1" ht="11.25" customHeight="1" x14ac:dyDescent="0.2">
      <c r="A94" s="7">
        <v>2021</v>
      </c>
      <c r="B94" s="70">
        <v>44287</v>
      </c>
      <c r="C94" s="70">
        <v>44377</v>
      </c>
      <c r="D94" s="7" t="s">
        <v>134</v>
      </c>
      <c r="E94" s="7" t="s">
        <v>135</v>
      </c>
      <c r="F94" s="7" t="s">
        <v>2495</v>
      </c>
      <c r="G94" s="7">
        <v>34073</v>
      </c>
      <c r="H94" s="88" t="s">
        <v>449</v>
      </c>
      <c r="J94" s="20" t="s">
        <v>6822</v>
      </c>
      <c r="K94" s="7">
        <v>316</v>
      </c>
      <c r="O94" s="7" t="s">
        <v>6621</v>
      </c>
      <c r="P94" s="7" t="s">
        <v>1833</v>
      </c>
      <c r="Q94" s="7" t="s">
        <v>3652</v>
      </c>
      <c r="R94" s="7" t="s">
        <v>6622</v>
      </c>
      <c r="S94" s="7">
        <v>190</v>
      </c>
      <c r="U94" s="7" t="s">
        <v>3654</v>
      </c>
      <c r="V94" s="7" t="s">
        <v>6623</v>
      </c>
      <c r="W94" s="7">
        <v>27</v>
      </c>
      <c r="X94" s="7" t="s">
        <v>6532</v>
      </c>
      <c r="Y94" s="7">
        <v>27</v>
      </c>
      <c r="Z94" s="7" t="s">
        <v>6532</v>
      </c>
      <c r="AA94" s="7">
        <v>11</v>
      </c>
      <c r="AB94" s="7" t="s">
        <v>3657</v>
      </c>
      <c r="AC94" s="7">
        <v>36740</v>
      </c>
      <c r="AD94" s="7" t="s">
        <v>6523</v>
      </c>
      <c r="AH94" s="7" t="s">
        <v>3228</v>
      </c>
      <c r="AI94" s="7" t="s">
        <v>455</v>
      </c>
      <c r="AJ94" s="7">
        <v>34073</v>
      </c>
      <c r="AK94" s="70">
        <v>44307</v>
      </c>
      <c r="AL94" s="78">
        <v>44307</v>
      </c>
      <c r="AM94" s="70">
        <v>44307</v>
      </c>
      <c r="AN94" s="45">
        <v>14700</v>
      </c>
      <c r="AO94" s="45">
        <v>17052</v>
      </c>
      <c r="AP94" s="45">
        <v>14700</v>
      </c>
      <c r="AQ94" s="45">
        <v>17052</v>
      </c>
      <c r="AR94" s="7" t="s">
        <v>6524</v>
      </c>
      <c r="AT94" s="7" t="s">
        <v>144</v>
      </c>
      <c r="AU94" s="20" t="s">
        <v>6822</v>
      </c>
      <c r="AY94" s="89" t="s">
        <v>6823</v>
      </c>
      <c r="BA94" s="7" t="s">
        <v>146</v>
      </c>
      <c r="BB94" s="7" t="s">
        <v>454</v>
      </c>
      <c r="BD94" s="7" t="s">
        <v>20</v>
      </c>
      <c r="BK94" s="7" t="s">
        <v>455</v>
      </c>
      <c r="BL94" s="70">
        <v>44382</v>
      </c>
      <c r="BM94" s="70">
        <v>44382</v>
      </c>
    </row>
    <row r="95" spans="1:65" s="7" customFormat="1" ht="11.25" customHeight="1" x14ac:dyDescent="0.2">
      <c r="A95" s="7">
        <v>2021</v>
      </c>
      <c r="B95" s="70">
        <v>44287</v>
      </c>
      <c r="C95" s="70">
        <v>44377</v>
      </c>
      <c r="D95" s="7" t="s">
        <v>134</v>
      </c>
      <c r="E95" s="7" t="s">
        <v>135</v>
      </c>
      <c r="F95" s="7" t="s">
        <v>2495</v>
      </c>
      <c r="G95" s="7">
        <v>34074</v>
      </c>
      <c r="H95" s="88" t="s">
        <v>449</v>
      </c>
      <c r="J95" s="20" t="s">
        <v>6824</v>
      </c>
      <c r="K95" s="7">
        <v>156</v>
      </c>
      <c r="O95" s="7" t="s">
        <v>1245</v>
      </c>
      <c r="P95" s="7" t="s">
        <v>1848</v>
      </c>
      <c r="Q95" s="7" t="s">
        <v>6585</v>
      </c>
      <c r="R95" s="7" t="s">
        <v>6815</v>
      </c>
      <c r="S95" s="7">
        <v>1701</v>
      </c>
      <c r="U95" s="7" t="s">
        <v>3654</v>
      </c>
      <c r="V95" s="7" t="s">
        <v>6816</v>
      </c>
      <c r="W95" s="7">
        <v>20</v>
      </c>
      <c r="X95" s="7" t="s">
        <v>3656</v>
      </c>
      <c r="Y95" s="7">
        <v>20</v>
      </c>
      <c r="Z95" s="7" t="s">
        <v>3656</v>
      </c>
      <c r="AA95" s="7">
        <v>11</v>
      </c>
      <c r="AB95" s="7" t="s">
        <v>3657</v>
      </c>
      <c r="AC95" s="7">
        <v>37306</v>
      </c>
      <c r="AD95" s="7" t="s">
        <v>6523</v>
      </c>
      <c r="AH95" s="7" t="s">
        <v>3223</v>
      </c>
      <c r="AI95" s="7" t="s">
        <v>455</v>
      </c>
      <c r="AJ95" s="7">
        <v>34074</v>
      </c>
      <c r="AK95" s="70">
        <v>44305</v>
      </c>
      <c r="AL95" s="78">
        <v>44305</v>
      </c>
      <c r="AM95" s="70">
        <v>44305</v>
      </c>
      <c r="AN95" s="45">
        <v>103482.49</v>
      </c>
      <c r="AO95" s="45">
        <v>120039.68840000001</v>
      </c>
      <c r="AP95" s="45">
        <v>103482.49</v>
      </c>
      <c r="AQ95" s="45">
        <v>120039.68840000001</v>
      </c>
      <c r="AR95" s="7" t="s">
        <v>6524</v>
      </c>
      <c r="AT95" s="7" t="s">
        <v>144</v>
      </c>
      <c r="AU95" s="20" t="s">
        <v>6824</v>
      </c>
      <c r="AY95" s="89" t="s">
        <v>6825</v>
      </c>
      <c r="BA95" s="7" t="s">
        <v>146</v>
      </c>
      <c r="BB95" s="7" t="s">
        <v>454</v>
      </c>
      <c r="BD95" s="7" t="s">
        <v>20</v>
      </c>
      <c r="BK95" s="7" t="s">
        <v>455</v>
      </c>
      <c r="BL95" s="70">
        <v>44382</v>
      </c>
      <c r="BM95" s="70">
        <v>44382</v>
      </c>
    </row>
    <row r="96" spans="1:65" s="7" customFormat="1" ht="11.25" customHeight="1" x14ac:dyDescent="0.2">
      <c r="A96" s="7">
        <v>2021</v>
      </c>
      <c r="B96" s="70">
        <v>44287</v>
      </c>
      <c r="C96" s="70">
        <v>44377</v>
      </c>
      <c r="D96" s="7" t="s">
        <v>134</v>
      </c>
      <c r="E96" s="7" t="s">
        <v>135</v>
      </c>
      <c r="F96" s="7" t="s">
        <v>2495</v>
      </c>
      <c r="G96" s="7">
        <v>34075</v>
      </c>
      <c r="H96" s="88" t="s">
        <v>449</v>
      </c>
      <c r="J96" s="20" t="s">
        <v>6826</v>
      </c>
      <c r="K96" s="7">
        <v>291</v>
      </c>
      <c r="L96" s="7" t="s">
        <v>3202</v>
      </c>
      <c r="M96" s="7" t="s">
        <v>2934</v>
      </c>
      <c r="N96" s="7" t="s">
        <v>2523</v>
      </c>
      <c r="O96" s="7" t="s">
        <v>417</v>
      </c>
      <c r="P96" s="7" t="s">
        <v>1792</v>
      </c>
      <c r="Q96" s="7" t="s">
        <v>6596</v>
      </c>
      <c r="R96" s="7" t="s">
        <v>6790</v>
      </c>
      <c r="S96" s="7">
        <v>610</v>
      </c>
      <c r="U96" s="7" t="s">
        <v>3654</v>
      </c>
      <c r="V96" s="7" t="s">
        <v>6791</v>
      </c>
      <c r="W96" s="7">
        <v>27</v>
      </c>
      <c r="X96" s="7" t="s">
        <v>6532</v>
      </c>
      <c r="Y96" s="7">
        <v>27</v>
      </c>
      <c r="Z96" s="7" t="s">
        <v>6532</v>
      </c>
      <c r="AA96" s="7">
        <v>11</v>
      </c>
      <c r="AB96" s="7" t="s">
        <v>3657</v>
      </c>
      <c r="AC96" s="7">
        <v>36740</v>
      </c>
      <c r="AD96" s="7" t="s">
        <v>6523</v>
      </c>
      <c r="AH96" s="7" t="s">
        <v>3232</v>
      </c>
      <c r="AI96" s="7" t="s">
        <v>455</v>
      </c>
      <c r="AJ96" s="7">
        <v>34075</v>
      </c>
      <c r="AK96" s="70">
        <v>44312</v>
      </c>
      <c r="AL96" s="78">
        <v>44312</v>
      </c>
      <c r="AM96" s="70">
        <v>44312</v>
      </c>
      <c r="AN96" s="45">
        <v>4259.8500000000004</v>
      </c>
      <c r="AO96" s="45">
        <v>4941.4260000000004</v>
      </c>
      <c r="AP96" s="45">
        <v>4259.8500000000004</v>
      </c>
      <c r="AQ96" s="45">
        <v>4941.4260000000004</v>
      </c>
      <c r="AR96" s="7" t="s">
        <v>6524</v>
      </c>
      <c r="AT96" s="7" t="s">
        <v>144</v>
      </c>
      <c r="AU96" s="20" t="s">
        <v>6826</v>
      </c>
      <c r="AY96" s="89" t="s">
        <v>6827</v>
      </c>
      <c r="BA96" s="7" t="s">
        <v>146</v>
      </c>
      <c r="BB96" s="7" t="s">
        <v>454</v>
      </c>
      <c r="BD96" s="7" t="s">
        <v>20</v>
      </c>
      <c r="BK96" s="7" t="s">
        <v>455</v>
      </c>
      <c r="BL96" s="70">
        <v>44382</v>
      </c>
      <c r="BM96" s="70">
        <v>44382</v>
      </c>
    </row>
    <row r="97" spans="1:65" s="7" customFormat="1" ht="11.25" customHeight="1" x14ac:dyDescent="0.2">
      <c r="A97" s="7">
        <v>2021</v>
      </c>
      <c r="B97" s="70">
        <v>44287</v>
      </c>
      <c r="C97" s="70">
        <v>44377</v>
      </c>
      <c r="D97" s="7" t="s">
        <v>134</v>
      </c>
      <c r="E97" s="7" t="s">
        <v>135</v>
      </c>
      <c r="F97" s="7" t="s">
        <v>2495</v>
      </c>
      <c r="G97" s="7">
        <v>34078</v>
      </c>
      <c r="H97" s="88" t="s">
        <v>449</v>
      </c>
      <c r="J97" s="20" t="s">
        <v>6828</v>
      </c>
      <c r="K97" s="7">
        <v>200</v>
      </c>
      <c r="L97" s="7" t="s">
        <v>6829</v>
      </c>
      <c r="M97" s="7" t="s">
        <v>6830</v>
      </c>
      <c r="N97" s="7" t="s">
        <v>6831</v>
      </c>
      <c r="O97" s="7" t="s">
        <v>1629</v>
      </c>
      <c r="P97" s="7" t="s">
        <v>1671</v>
      </c>
      <c r="Q97" s="7" t="s">
        <v>3652</v>
      </c>
      <c r="R97" s="7" t="s">
        <v>6832</v>
      </c>
      <c r="S97" s="7" t="s">
        <v>6833</v>
      </c>
      <c r="U97" s="7" t="s">
        <v>3654</v>
      </c>
      <c r="V97" s="7" t="s">
        <v>6571</v>
      </c>
      <c r="W97" s="7">
        <v>27</v>
      </c>
      <c r="X97" s="7" t="s">
        <v>6532</v>
      </c>
      <c r="Y97" s="7">
        <v>27</v>
      </c>
      <c r="Z97" s="7" t="s">
        <v>6532</v>
      </c>
      <c r="AA97" s="7">
        <v>11</v>
      </c>
      <c r="AB97" s="7" t="s">
        <v>3657</v>
      </c>
      <c r="AC97" s="7">
        <v>36700</v>
      </c>
      <c r="AD97" s="7" t="s">
        <v>6523</v>
      </c>
      <c r="AH97" s="7" t="s">
        <v>3223</v>
      </c>
      <c r="AI97" s="7" t="s">
        <v>455</v>
      </c>
      <c r="AJ97" s="7">
        <v>34078</v>
      </c>
      <c r="AK97" s="70">
        <v>44308</v>
      </c>
      <c r="AL97" s="78">
        <v>44308</v>
      </c>
      <c r="AM97" s="70">
        <v>44308</v>
      </c>
      <c r="AN97" s="45">
        <v>11638.05</v>
      </c>
      <c r="AO97" s="45">
        <v>13500.137999999999</v>
      </c>
      <c r="AP97" s="45">
        <v>11638.05</v>
      </c>
      <c r="AQ97" s="45">
        <v>13500.137999999999</v>
      </c>
      <c r="AR97" s="7" t="s">
        <v>6524</v>
      </c>
      <c r="AT97" s="7" t="s">
        <v>144</v>
      </c>
      <c r="AU97" s="20" t="s">
        <v>6828</v>
      </c>
      <c r="AY97" s="89" t="s">
        <v>6834</v>
      </c>
      <c r="BA97" s="7" t="s">
        <v>146</v>
      </c>
      <c r="BB97" s="7" t="s">
        <v>454</v>
      </c>
      <c r="BD97" s="7" t="s">
        <v>20</v>
      </c>
      <c r="BK97" s="7" t="s">
        <v>455</v>
      </c>
      <c r="BL97" s="70">
        <v>44382</v>
      </c>
      <c r="BM97" s="70">
        <v>44382</v>
      </c>
    </row>
    <row r="98" spans="1:65" s="7" customFormat="1" ht="11.25" customHeight="1" x14ac:dyDescent="0.2">
      <c r="A98" s="7">
        <v>2021</v>
      </c>
      <c r="B98" s="70">
        <v>44287</v>
      </c>
      <c r="C98" s="70">
        <v>44377</v>
      </c>
      <c r="D98" s="7" t="s">
        <v>134</v>
      </c>
      <c r="E98" s="7" t="s">
        <v>135</v>
      </c>
      <c r="F98" s="7" t="s">
        <v>2495</v>
      </c>
      <c r="G98" s="7">
        <v>34080</v>
      </c>
      <c r="H98" s="88" t="s">
        <v>449</v>
      </c>
      <c r="J98" s="20" t="s">
        <v>6835</v>
      </c>
      <c r="K98" s="7">
        <v>187</v>
      </c>
      <c r="L98" s="7" t="s">
        <v>6836</v>
      </c>
      <c r="M98" s="7" t="s">
        <v>2490</v>
      </c>
      <c r="N98" s="7" t="s">
        <v>191</v>
      </c>
      <c r="O98" s="7" t="s">
        <v>523</v>
      </c>
      <c r="P98" s="7" t="s">
        <v>524</v>
      </c>
      <c r="Q98" s="7" t="s">
        <v>3652</v>
      </c>
      <c r="R98" s="7">
        <v>8</v>
      </c>
      <c r="S98" s="7">
        <v>35</v>
      </c>
      <c r="U98" s="7" t="s">
        <v>6837</v>
      </c>
      <c r="V98" s="7" t="s">
        <v>6540</v>
      </c>
      <c r="W98" s="7">
        <v>27</v>
      </c>
      <c r="X98" s="7" t="s">
        <v>6532</v>
      </c>
      <c r="Y98" s="7">
        <v>27</v>
      </c>
      <c r="Z98" s="7" t="s">
        <v>6532</v>
      </c>
      <c r="AA98" s="7">
        <v>11</v>
      </c>
      <c r="AB98" s="7" t="s">
        <v>3657</v>
      </c>
      <c r="AC98" s="7">
        <v>36730</v>
      </c>
      <c r="AD98" s="7" t="s">
        <v>6523</v>
      </c>
      <c r="AH98" s="7" t="s">
        <v>3223</v>
      </c>
      <c r="AI98" s="7" t="s">
        <v>455</v>
      </c>
      <c r="AJ98" s="7">
        <v>34080</v>
      </c>
      <c r="AK98" s="70">
        <v>44316</v>
      </c>
      <c r="AL98" s="78">
        <v>44326</v>
      </c>
      <c r="AM98" s="70">
        <v>44326</v>
      </c>
      <c r="AN98" s="45">
        <v>500</v>
      </c>
      <c r="AO98" s="45">
        <v>580</v>
      </c>
      <c r="AP98" s="45">
        <v>500</v>
      </c>
      <c r="AQ98" s="45">
        <v>580</v>
      </c>
      <c r="AR98" s="7" t="s">
        <v>6524</v>
      </c>
      <c r="AT98" s="7" t="s">
        <v>144</v>
      </c>
      <c r="AU98" s="20" t="s">
        <v>6835</v>
      </c>
      <c r="AY98" s="89" t="s">
        <v>6838</v>
      </c>
      <c r="BA98" s="7" t="s">
        <v>146</v>
      </c>
      <c r="BB98" s="7" t="s">
        <v>454</v>
      </c>
      <c r="BD98" s="7" t="s">
        <v>20</v>
      </c>
      <c r="BK98" s="7" t="s">
        <v>455</v>
      </c>
      <c r="BL98" s="70">
        <v>44382</v>
      </c>
      <c r="BM98" s="70">
        <v>44382</v>
      </c>
    </row>
    <row r="99" spans="1:65" s="7" customFormat="1" ht="11.25" customHeight="1" x14ac:dyDescent="0.2">
      <c r="A99" s="7">
        <v>2021</v>
      </c>
      <c r="B99" s="70">
        <v>44287</v>
      </c>
      <c r="C99" s="70">
        <v>44377</v>
      </c>
      <c r="D99" s="7" t="s">
        <v>134</v>
      </c>
      <c r="E99" s="7" t="s">
        <v>135</v>
      </c>
      <c r="F99" s="7" t="s">
        <v>2495</v>
      </c>
      <c r="G99" s="7">
        <v>34081</v>
      </c>
      <c r="H99" s="88" t="s">
        <v>449</v>
      </c>
      <c r="J99" s="20" t="s">
        <v>6839</v>
      </c>
      <c r="K99" s="7">
        <v>239</v>
      </c>
      <c r="L99" s="7" t="s">
        <v>6593</v>
      </c>
      <c r="M99" s="7" t="s">
        <v>6594</v>
      </c>
      <c r="N99" s="7" t="s">
        <v>6595</v>
      </c>
      <c r="O99" s="7" t="s">
        <v>1890</v>
      </c>
      <c r="P99" s="7" t="s">
        <v>1891</v>
      </c>
      <c r="Q99" s="7" t="s">
        <v>6596</v>
      </c>
      <c r="R99" s="7" t="s">
        <v>6557</v>
      </c>
      <c r="S99" s="7" t="s">
        <v>6597</v>
      </c>
      <c r="U99" s="7" t="s">
        <v>3654</v>
      </c>
      <c r="V99" s="7" t="s">
        <v>6571</v>
      </c>
      <c r="W99" s="7">
        <v>27</v>
      </c>
      <c r="X99" s="7" t="s">
        <v>6532</v>
      </c>
      <c r="Y99" s="7">
        <v>27</v>
      </c>
      <c r="Z99" s="7" t="s">
        <v>6532</v>
      </c>
      <c r="AA99" s="7">
        <v>11</v>
      </c>
      <c r="AB99" s="7" t="s">
        <v>3657</v>
      </c>
      <c r="AC99" s="7">
        <v>36700</v>
      </c>
      <c r="AD99" s="7" t="s">
        <v>6523</v>
      </c>
      <c r="AH99" s="7" t="s">
        <v>3221</v>
      </c>
      <c r="AI99" s="7" t="s">
        <v>455</v>
      </c>
      <c r="AJ99" s="7">
        <v>34081</v>
      </c>
      <c r="AK99" s="70">
        <v>44305</v>
      </c>
      <c r="AL99" s="78">
        <v>44308</v>
      </c>
      <c r="AM99" s="70">
        <v>44309</v>
      </c>
      <c r="AN99" s="45">
        <v>413.77</v>
      </c>
      <c r="AO99" s="45">
        <v>479.97319999999996</v>
      </c>
      <c r="AP99" s="45">
        <v>413.77</v>
      </c>
      <c r="AQ99" s="45">
        <v>479.97319999999996</v>
      </c>
      <c r="AR99" s="7" t="s">
        <v>6524</v>
      </c>
      <c r="AT99" s="7" t="s">
        <v>144</v>
      </c>
      <c r="AU99" s="20" t="s">
        <v>6839</v>
      </c>
      <c r="AY99" s="89" t="s">
        <v>6840</v>
      </c>
      <c r="BA99" s="7" t="s">
        <v>146</v>
      </c>
      <c r="BB99" s="7" t="s">
        <v>454</v>
      </c>
      <c r="BD99" s="7" t="s">
        <v>20</v>
      </c>
      <c r="BK99" s="7" t="s">
        <v>455</v>
      </c>
      <c r="BL99" s="70">
        <v>44382</v>
      </c>
      <c r="BM99" s="70">
        <v>44382</v>
      </c>
    </row>
    <row r="100" spans="1:65" s="7" customFormat="1" ht="11.25" customHeight="1" x14ac:dyDescent="0.2">
      <c r="A100" s="7">
        <v>2021</v>
      </c>
      <c r="B100" s="70">
        <v>44287</v>
      </c>
      <c r="C100" s="70">
        <v>44377</v>
      </c>
      <c r="D100" s="7" t="s">
        <v>134</v>
      </c>
      <c r="E100" s="7" t="s">
        <v>135</v>
      </c>
      <c r="F100" s="7" t="s">
        <v>2495</v>
      </c>
      <c r="G100" s="7">
        <v>34082</v>
      </c>
      <c r="H100" s="88" t="s">
        <v>449</v>
      </c>
      <c r="J100" s="20" t="s">
        <v>6841</v>
      </c>
      <c r="K100" s="7">
        <v>29</v>
      </c>
      <c r="L100" s="7" t="s">
        <v>6607</v>
      </c>
      <c r="M100" s="7" t="s">
        <v>6608</v>
      </c>
      <c r="O100" s="90" t="s">
        <v>467</v>
      </c>
      <c r="P100" s="7" t="s">
        <v>1661</v>
      </c>
      <c r="Q100" s="7" t="s">
        <v>6530</v>
      </c>
      <c r="R100" s="7" t="s">
        <v>6531</v>
      </c>
      <c r="S100" s="7">
        <v>1009</v>
      </c>
      <c r="U100" s="7" t="s">
        <v>3654</v>
      </c>
      <c r="V100" s="7" t="s">
        <v>6571</v>
      </c>
      <c r="W100" s="7">
        <v>27</v>
      </c>
      <c r="X100" s="7" t="s">
        <v>6532</v>
      </c>
      <c r="Y100" s="7">
        <v>27</v>
      </c>
      <c r="Z100" s="7" t="s">
        <v>6532</v>
      </c>
      <c r="AA100" s="7">
        <v>11</v>
      </c>
      <c r="AB100" s="7" t="s">
        <v>3657</v>
      </c>
      <c r="AC100" s="7">
        <v>36700</v>
      </c>
      <c r="AD100" s="7" t="s">
        <v>6523</v>
      </c>
      <c r="AH100" s="7" t="s">
        <v>3228</v>
      </c>
      <c r="AI100" s="7" t="s">
        <v>455</v>
      </c>
      <c r="AJ100" s="7">
        <v>34082</v>
      </c>
      <c r="AK100" s="70">
        <v>44305</v>
      </c>
      <c r="AL100" s="78">
        <v>44308</v>
      </c>
      <c r="AM100" s="70">
        <v>44309</v>
      </c>
      <c r="AN100" s="45">
        <v>1109.5</v>
      </c>
      <c r="AO100" s="45">
        <v>1287.02</v>
      </c>
      <c r="AP100" s="45">
        <v>1109.5</v>
      </c>
      <c r="AQ100" s="45">
        <v>1287.02</v>
      </c>
      <c r="AR100" s="7" t="s">
        <v>6524</v>
      </c>
      <c r="AT100" s="7" t="s">
        <v>144</v>
      </c>
      <c r="AU100" s="20" t="s">
        <v>6841</v>
      </c>
      <c r="AY100" s="89" t="s">
        <v>6842</v>
      </c>
      <c r="BA100" s="7" t="s">
        <v>146</v>
      </c>
      <c r="BB100" s="7" t="s">
        <v>454</v>
      </c>
      <c r="BD100" s="7" t="s">
        <v>20</v>
      </c>
      <c r="BK100" s="7" t="s">
        <v>455</v>
      </c>
      <c r="BL100" s="70">
        <v>44382</v>
      </c>
      <c r="BM100" s="70">
        <v>44382</v>
      </c>
    </row>
    <row r="101" spans="1:65" s="7" customFormat="1" ht="11.25" customHeight="1" x14ac:dyDescent="0.2">
      <c r="A101" s="7">
        <v>2021</v>
      </c>
      <c r="B101" s="70">
        <v>44287</v>
      </c>
      <c r="C101" s="70">
        <v>44377</v>
      </c>
      <c r="D101" s="7" t="s">
        <v>134</v>
      </c>
      <c r="E101" s="7" t="s">
        <v>135</v>
      </c>
      <c r="F101" s="7" t="s">
        <v>2495</v>
      </c>
      <c r="G101" s="7">
        <v>34083</v>
      </c>
      <c r="H101" s="88" t="s">
        <v>449</v>
      </c>
      <c r="J101" s="20" t="s">
        <v>6843</v>
      </c>
      <c r="K101" s="7">
        <v>239</v>
      </c>
      <c r="L101" s="7" t="s">
        <v>6593</v>
      </c>
      <c r="M101" s="7" t="s">
        <v>6594</v>
      </c>
      <c r="N101" s="7" t="s">
        <v>6595</v>
      </c>
      <c r="O101" s="7" t="s">
        <v>1890</v>
      </c>
      <c r="P101" s="7" t="s">
        <v>1891</v>
      </c>
      <c r="Q101" s="7" t="s">
        <v>6596</v>
      </c>
      <c r="R101" s="7" t="s">
        <v>6557</v>
      </c>
      <c r="S101" s="7" t="s">
        <v>6597</v>
      </c>
      <c r="U101" s="7" t="s">
        <v>3654</v>
      </c>
      <c r="V101" s="7" t="s">
        <v>6571</v>
      </c>
      <c r="W101" s="7">
        <v>27</v>
      </c>
      <c r="X101" s="7" t="s">
        <v>6532</v>
      </c>
      <c r="Y101" s="7">
        <v>27</v>
      </c>
      <c r="Z101" s="7" t="s">
        <v>6532</v>
      </c>
      <c r="AA101" s="7">
        <v>11</v>
      </c>
      <c r="AB101" s="7" t="s">
        <v>3657</v>
      </c>
      <c r="AC101" s="7">
        <v>36700</v>
      </c>
      <c r="AD101" s="7" t="s">
        <v>6523</v>
      </c>
      <c r="AH101" s="7" t="s">
        <v>3228</v>
      </c>
      <c r="AI101" s="7" t="s">
        <v>455</v>
      </c>
      <c r="AJ101" s="7">
        <v>34083</v>
      </c>
      <c r="AK101" s="70">
        <v>44305</v>
      </c>
      <c r="AL101" s="78">
        <v>44308</v>
      </c>
      <c r="AM101" s="70">
        <v>44309</v>
      </c>
      <c r="AN101" s="45">
        <v>323.26</v>
      </c>
      <c r="AO101" s="45">
        <v>374.98160000000001</v>
      </c>
      <c r="AP101" s="45">
        <v>323.26</v>
      </c>
      <c r="AQ101" s="45">
        <v>374.98160000000001</v>
      </c>
      <c r="AR101" s="7" t="s">
        <v>6524</v>
      </c>
      <c r="AT101" s="7" t="s">
        <v>144</v>
      </c>
      <c r="AU101" s="20" t="s">
        <v>6843</v>
      </c>
      <c r="AY101" s="89" t="s">
        <v>6844</v>
      </c>
      <c r="BA101" s="7" t="s">
        <v>146</v>
      </c>
      <c r="BB101" s="7" t="s">
        <v>454</v>
      </c>
      <c r="BD101" s="7" t="s">
        <v>20</v>
      </c>
      <c r="BK101" s="7" t="s">
        <v>455</v>
      </c>
      <c r="BL101" s="70">
        <v>44382</v>
      </c>
      <c r="BM101" s="70">
        <v>44382</v>
      </c>
    </row>
    <row r="102" spans="1:65" s="7" customFormat="1" ht="11.25" customHeight="1" x14ac:dyDescent="0.2">
      <c r="A102" s="7">
        <v>2021</v>
      </c>
      <c r="B102" s="70">
        <v>44287</v>
      </c>
      <c r="C102" s="70">
        <v>44377</v>
      </c>
      <c r="D102" s="7" t="s">
        <v>134</v>
      </c>
      <c r="E102" s="7" t="s">
        <v>135</v>
      </c>
      <c r="F102" s="7" t="s">
        <v>2495</v>
      </c>
      <c r="G102" s="7">
        <v>34084</v>
      </c>
      <c r="H102" s="88" t="s">
        <v>449</v>
      </c>
      <c r="J102" s="20" t="s">
        <v>6845</v>
      </c>
      <c r="K102" s="7">
        <v>239</v>
      </c>
      <c r="L102" s="7" t="s">
        <v>6593</v>
      </c>
      <c r="M102" s="7" t="s">
        <v>6594</v>
      </c>
      <c r="N102" s="7" t="s">
        <v>6595</v>
      </c>
      <c r="O102" s="7" t="s">
        <v>1890</v>
      </c>
      <c r="P102" s="7" t="s">
        <v>1891</v>
      </c>
      <c r="Q102" s="7" t="s">
        <v>6596</v>
      </c>
      <c r="R102" s="7" t="s">
        <v>6557</v>
      </c>
      <c r="S102" s="7" t="s">
        <v>6597</v>
      </c>
      <c r="U102" s="7" t="s">
        <v>3654</v>
      </c>
      <c r="V102" s="7" t="s">
        <v>6571</v>
      </c>
      <c r="W102" s="7">
        <v>27</v>
      </c>
      <c r="X102" s="7" t="s">
        <v>6532</v>
      </c>
      <c r="Y102" s="7">
        <v>27</v>
      </c>
      <c r="Z102" s="7" t="s">
        <v>6532</v>
      </c>
      <c r="AA102" s="7">
        <v>11</v>
      </c>
      <c r="AB102" s="7" t="s">
        <v>3657</v>
      </c>
      <c r="AC102" s="7">
        <v>36700</v>
      </c>
      <c r="AD102" s="7" t="s">
        <v>6523</v>
      </c>
      <c r="AH102" s="7" t="s">
        <v>3221</v>
      </c>
      <c r="AI102" s="7" t="s">
        <v>455</v>
      </c>
      <c r="AJ102" s="7">
        <v>34084</v>
      </c>
      <c r="AK102" s="70">
        <v>44305</v>
      </c>
      <c r="AL102" s="78">
        <v>44308</v>
      </c>
      <c r="AM102" s="70">
        <v>44309</v>
      </c>
      <c r="AN102" s="45">
        <v>297.39999999999998</v>
      </c>
      <c r="AO102" s="45">
        <v>344.98399999999998</v>
      </c>
      <c r="AP102" s="45">
        <v>297.39999999999998</v>
      </c>
      <c r="AQ102" s="45">
        <v>344.98399999999998</v>
      </c>
      <c r="AR102" s="7" t="s">
        <v>6524</v>
      </c>
      <c r="AT102" s="7" t="s">
        <v>144</v>
      </c>
      <c r="AU102" s="20" t="s">
        <v>6845</v>
      </c>
      <c r="AY102" s="89" t="s">
        <v>6846</v>
      </c>
      <c r="BA102" s="7" t="s">
        <v>146</v>
      </c>
      <c r="BB102" s="7" t="s">
        <v>454</v>
      </c>
      <c r="BD102" s="7" t="s">
        <v>20</v>
      </c>
      <c r="BK102" s="7" t="s">
        <v>455</v>
      </c>
      <c r="BL102" s="70">
        <v>44382</v>
      </c>
      <c r="BM102" s="70">
        <v>44382</v>
      </c>
    </row>
    <row r="103" spans="1:65" s="7" customFormat="1" ht="11.25" customHeight="1" x14ac:dyDescent="0.2">
      <c r="A103" s="7">
        <v>2021</v>
      </c>
      <c r="B103" s="70">
        <v>44287</v>
      </c>
      <c r="C103" s="70">
        <v>44377</v>
      </c>
      <c r="D103" s="7" t="s">
        <v>134</v>
      </c>
      <c r="E103" s="7" t="s">
        <v>135</v>
      </c>
      <c r="F103" s="7" t="s">
        <v>2495</v>
      </c>
      <c r="G103" s="7">
        <v>34085</v>
      </c>
      <c r="H103" s="88" t="s">
        <v>449</v>
      </c>
      <c r="J103" s="20" t="s">
        <v>6847</v>
      </c>
      <c r="K103" s="7">
        <v>370</v>
      </c>
      <c r="O103" s="74" t="s">
        <v>1679</v>
      </c>
      <c r="P103" s="7" t="s">
        <v>1680</v>
      </c>
      <c r="Q103" s="7" t="s">
        <v>3652</v>
      </c>
      <c r="R103" s="7" t="s">
        <v>6562</v>
      </c>
      <c r="S103" s="7">
        <v>1119</v>
      </c>
      <c r="U103" s="7" t="s">
        <v>3654</v>
      </c>
      <c r="V103" s="7" t="s">
        <v>6563</v>
      </c>
      <c r="W103" s="7">
        <v>27</v>
      </c>
      <c r="X103" s="7" t="s">
        <v>6532</v>
      </c>
      <c r="Y103" s="7">
        <v>27</v>
      </c>
      <c r="Z103" s="7" t="s">
        <v>6532</v>
      </c>
      <c r="AA103" s="7">
        <v>11</v>
      </c>
      <c r="AB103" s="7" t="s">
        <v>3657</v>
      </c>
      <c r="AC103" s="7">
        <v>36750</v>
      </c>
      <c r="AD103" s="7" t="s">
        <v>6523</v>
      </c>
      <c r="AH103" s="7" t="s">
        <v>3228</v>
      </c>
      <c r="AI103" s="7" t="s">
        <v>455</v>
      </c>
      <c r="AJ103" s="7">
        <v>34085</v>
      </c>
      <c r="AK103" s="70">
        <v>44307</v>
      </c>
      <c r="AL103" s="78">
        <v>44313</v>
      </c>
      <c r="AM103" s="70">
        <v>44316</v>
      </c>
      <c r="AN103" s="45">
        <v>3650.82</v>
      </c>
      <c r="AO103" s="45">
        <v>4234.9512000000004</v>
      </c>
      <c r="AP103" s="45">
        <v>3650.82</v>
      </c>
      <c r="AQ103" s="45">
        <v>4234.9512000000004</v>
      </c>
      <c r="AR103" s="7" t="s">
        <v>6524</v>
      </c>
      <c r="AT103" s="7" t="s">
        <v>144</v>
      </c>
      <c r="AU103" s="20" t="s">
        <v>6847</v>
      </c>
      <c r="AY103" s="89" t="s">
        <v>6848</v>
      </c>
      <c r="BA103" s="7" t="s">
        <v>146</v>
      </c>
      <c r="BB103" s="7" t="s">
        <v>454</v>
      </c>
      <c r="BD103" s="7" t="s">
        <v>20</v>
      </c>
      <c r="BK103" s="7" t="s">
        <v>455</v>
      </c>
      <c r="BL103" s="70">
        <v>44382</v>
      </c>
      <c r="BM103" s="70">
        <v>44382</v>
      </c>
    </row>
    <row r="104" spans="1:65" s="7" customFormat="1" ht="11.25" customHeight="1" x14ac:dyDescent="0.2">
      <c r="A104" s="7">
        <v>2021</v>
      </c>
      <c r="B104" s="70">
        <v>44287</v>
      </c>
      <c r="C104" s="70">
        <v>44377</v>
      </c>
      <c r="D104" s="7" t="s">
        <v>134</v>
      </c>
      <c r="E104" s="7" t="s">
        <v>135</v>
      </c>
      <c r="F104" s="7" t="s">
        <v>2495</v>
      </c>
      <c r="G104" s="7">
        <v>34086</v>
      </c>
      <c r="H104" s="88" t="s">
        <v>449</v>
      </c>
      <c r="J104" s="20" t="s">
        <v>6849</v>
      </c>
      <c r="K104" s="7">
        <v>370</v>
      </c>
      <c r="O104" s="74" t="s">
        <v>1679</v>
      </c>
      <c r="P104" s="7" t="s">
        <v>1680</v>
      </c>
      <c r="Q104" s="7" t="s">
        <v>3652</v>
      </c>
      <c r="R104" s="7" t="s">
        <v>6562</v>
      </c>
      <c r="S104" s="7">
        <v>1119</v>
      </c>
      <c r="U104" s="7" t="s">
        <v>3654</v>
      </c>
      <c r="V104" s="7" t="s">
        <v>6563</v>
      </c>
      <c r="W104" s="7">
        <v>27</v>
      </c>
      <c r="X104" s="7" t="s">
        <v>6532</v>
      </c>
      <c r="Y104" s="7">
        <v>27</v>
      </c>
      <c r="Z104" s="7" t="s">
        <v>6532</v>
      </c>
      <c r="AA104" s="7">
        <v>11</v>
      </c>
      <c r="AB104" s="7" t="s">
        <v>3657</v>
      </c>
      <c r="AC104" s="7">
        <v>36750</v>
      </c>
      <c r="AD104" s="7" t="s">
        <v>6523</v>
      </c>
      <c r="AH104" s="7" t="s">
        <v>3311</v>
      </c>
      <c r="AI104" s="7" t="s">
        <v>455</v>
      </c>
      <c r="AJ104" s="7">
        <v>34086</v>
      </c>
      <c r="AK104" s="70">
        <v>44307</v>
      </c>
      <c r="AL104" s="78">
        <v>44314</v>
      </c>
      <c r="AM104" s="70">
        <v>44316</v>
      </c>
      <c r="AN104" s="45">
        <v>595.72</v>
      </c>
      <c r="AO104" s="45">
        <v>691.03520000000003</v>
      </c>
      <c r="AP104" s="45">
        <v>595.72</v>
      </c>
      <c r="AQ104" s="45">
        <v>691.03520000000003</v>
      </c>
      <c r="AR104" s="7" t="s">
        <v>6524</v>
      </c>
      <c r="AT104" s="7" t="s">
        <v>144</v>
      </c>
      <c r="AU104" s="20" t="s">
        <v>6849</v>
      </c>
      <c r="AY104" s="89" t="s">
        <v>6850</v>
      </c>
      <c r="BA104" s="7" t="s">
        <v>146</v>
      </c>
      <c r="BB104" s="7" t="s">
        <v>454</v>
      </c>
      <c r="BD104" s="7" t="s">
        <v>20</v>
      </c>
      <c r="BK104" s="7" t="s">
        <v>455</v>
      </c>
      <c r="BL104" s="70">
        <v>44382</v>
      </c>
      <c r="BM104" s="70">
        <v>44382</v>
      </c>
    </row>
    <row r="105" spans="1:65" s="7" customFormat="1" ht="11.25" customHeight="1" x14ac:dyDescent="0.2">
      <c r="A105" s="7">
        <v>2021</v>
      </c>
      <c r="B105" s="70">
        <v>44287</v>
      </c>
      <c r="C105" s="70">
        <v>44377</v>
      </c>
      <c r="D105" s="7" t="s">
        <v>134</v>
      </c>
      <c r="E105" s="7" t="s">
        <v>135</v>
      </c>
      <c r="F105" s="7" t="s">
        <v>2495</v>
      </c>
      <c r="G105" s="7">
        <v>34087</v>
      </c>
      <c r="H105" s="88" t="s">
        <v>449</v>
      </c>
      <c r="J105" s="20" t="s">
        <v>6851</v>
      </c>
      <c r="K105" s="7">
        <v>370</v>
      </c>
      <c r="O105" s="74" t="s">
        <v>1679</v>
      </c>
      <c r="P105" s="7" t="s">
        <v>1680</v>
      </c>
      <c r="Q105" s="7" t="s">
        <v>3652</v>
      </c>
      <c r="R105" s="7" t="s">
        <v>6562</v>
      </c>
      <c r="S105" s="7">
        <v>1119</v>
      </c>
      <c r="U105" s="7" t="s">
        <v>3654</v>
      </c>
      <c r="V105" s="7" t="s">
        <v>6563</v>
      </c>
      <c r="W105" s="7">
        <v>27</v>
      </c>
      <c r="X105" s="7" t="s">
        <v>6532</v>
      </c>
      <c r="Y105" s="7">
        <v>27</v>
      </c>
      <c r="Z105" s="7" t="s">
        <v>6532</v>
      </c>
      <c r="AA105" s="7">
        <v>11</v>
      </c>
      <c r="AB105" s="7" t="s">
        <v>3657</v>
      </c>
      <c r="AC105" s="7">
        <v>36750</v>
      </c>
      <c r="AD105" s="7" t="s">
        <v>6523</v>
      </c>
      <c r="AH105" s="7" t="s">
        <v>3311</v>
      </c>
      <c r="AI105" s="7" t="s">
        <v>455</v>
      </c>
      <c r="AJ105" s="7">
        <v>34087</v>
      </c>
      <c r="AK105" s="70">
        <v>44307</v>
      </c>
      <c r="AL105" s="78">
        <v>44314</v>
      </c>
      <c r="AM105" s="70">
        <v>44316</v>
      </c>
      <c r="AN105" s="45">
        <v>2866.35</v>
      </c>
      <c r="AO105" s="45">
        <v>3324.9659999999999</v>
      </c>
      <c r="AP105" s="45">
        <v>2866.35</v>
      </c>
      <c r="AQ105" s="45">
        <v>3324.9659999999999</v>
      </c>
      <c r="AR105" s="7" t="s">
        <v>6524</v>
      </c>
      <c r="AT105" s="7" t="s">
        <v>144</v>
      </c>
      <c r="AU105" s="20" t="s">
        <v>6851</v>
      </c>
      <c r="AY105" s="89" t="s">
        <v>6852</v>
      </c>
      <c r="BA105" s="7" t="s">
        <v>146</v>
      </c>
      <c r="BB105" s="7" t="s">
        <v>454</v>
      </c>
      <c r="BD105" s="7" t="s">
        <v>20</v>
      </c>
      <c r="BK105" s="7" t="s">
        <v>455</v>
      </c>
      <c r="BL105" s="70">
        <v>44382</v>
      </c>
      <c r="BM105" s="70">
        <v>44382</v>
      </c>
    </row>
    <row r="106" spans="1:65" s="7" customFormat="1" ht="11.25" customHeight="1" x14ac:dyDescent="0.2">
      <c r="A106" s="7">
        <v>2021</v>
      </c>
      <c r="B106" s="70">
        <v>44287</v>
      </c>
      <c r="C106" s="70">
        <v>44377</v>
      </c>
      <c r="D106" s="7" t="s">
        <v>134</v>
      </c>
      <c r="E106" s="7" t="s">
        <v>135</v>
      </c>
      <c r="F106" s="7" t="s">
        <v>2495</v>
      </c>
      <c r="G106" s="7">
        <v>34088</v>
      </c>
      <c r="H106" s="88" t="s">
        <v>449</v>
      </c>
      <c r="J106" s="20" t="s">
        <v>6853</v>
      </c>
      <c r="K106" s="7">
        <v>370</v>
      </c>
      <c r="O106" s="74" t="s">
        <v>1679</v>
      </c>
      <c r="P106" s="7" t="s">
        <v>1680</v>
      </c>
      <c r="Q106" s="7" t="s">
        <v>3652</v>
      </c>
      <c r="R106" s="7" t="s">
        <v>6562</v>
      </c>
      <c r="S106" s="7">
        <v>1119</v>
      </c>
      <c r="U106" s="7" t="s">
        <v>3654</v>
      </c>
      <c r="V106" s="7" t="s">
        <v>6563</v>
      </c>
      <c r="W106" s="7">
        <v>27</v>
      </c>
      <c r="X106" s="7" t="s">
        <v>6532</v>
      </c>
      <c r="Y106" s="7">
        <v>27</v>
      </c>
      <c r="Z106" s="7" t="s">
        <v>6532</v>
      </c>
      <c r="AA106" s="7">
        <v>11</v>
      </c>
      <c r="AB106" s="7" t="s">
        <v>3657</v>
      </c>
      <c r="AC106" s="7">
        <v>36750</v>
      </c>
      <c r="AD106" s="7" t="s">
        <v>6523</v>
      </c>
      <c r="AH106" s="7" t="s">
        <v>3311</v>
      </c>
      <c r="AI106" s="7" t="s">
        <v>455</v>
      </c>
      <c r="AJ106" s="7">
        <v>34088</v>
      </c>
      <c r="AK106" s="70">
        <v>44307</v>
      </c>
      <c r="AL106" s="78">
        <v>44314</v>
      </c>
      <c r="AM106" s="70">
        <v>44316</v>
      </c>
      <c r="AN106" s="45">
        <v>689.66</v>
      </c>
      <c r="AO106" s="45">
        <v>800.00559999999996</v>
      </c>
      <c r="AP106" s="45">
        <v>689.66</v>
      </c>
      <c r="AQ106" s="45">
        <v>800.00559999999996</v>
      </c>
      <c r="AR106" s="7" t="s">
        <v>6524</v>
      </c>
      <c r="AT106" s="7" t="s">
        <v>144</v>
      </c>
      <c r="AU106" s="20" t="s">
        <v>6853</v>
      </c>
      <c r="AY106" s="89" t="s">
        <v>6854</v>
      </c>
      <c r="BA106" s="7" t="s">
        <v>146</v>
      </c>
      <c r="BB106" s="7" t="s">
        <v>454</v>
      </c>
      <c r="BD106" s="7" t="s">
        <v>20</v>
      </c>
      <c r="BK106" s="7" t="s">
        <v>455</v>
      </c>
      <c r="BL106" s="70">
        <v>44382</v>
      </c>
      <c r="BM106" s="70">
        <v>44382</v>
      </c>
    </row>
    <row r="107" spans="1:65" s="7" customFormat="1" ht="11.25" customHeight="1" x14ac:dyDescent="0.2">
      <c r="A107" s="7">
        <v>2021</v>
      </c>
      <c r="B107" s="70">
        <v>44287</v>
      </c>
      <c r="C107" s="70">
        <v>44377</v>
      </c>
      <c r="D107" s="7" t="s">
        <v>134</v>
      </c>
      <c r="E107" s="7" t="s">
        <v>135</v>
      </c>
      <c r="F107" s="7" t="s">
        <v>2495</v>
      </c>
      <c r="G107" s="7">
        <v>34089</v>
      </c>
      <c r="H107" s="88" t="s">
        <v>449</v>
      </c>
      <c r="J107" s="20" t="s">
        <v>6855</v>
      </c>
      <c r="K107" s="7">
        <v>144</v>
      </c>
      <c r="O107" s="7" t="s">
        <v>3542</v>
      </c>
      <c r="P107" s="7" t="s">
        <v>6856</v>
      </c>
      <c r="Q107" s="7" t="s">
        <v>3652</v>
      </c>
      <c r="R107" s="7" t="s">
        <v>6857</v>
      </c>
      <c r="S107" s="7">
        <v>14</v>
      </c>
      <c r="U107" s="7" t="s">
        <v>3654</v>
      </c>
      <c r="V107" s="7" t="s">
        <v>6858</v>
      </c>
      <c r="W107" s="7">
        <v>6</v>
      </c>
      <c r="X107" s="7" t="s">
        <v>6859</v>
      </c>
      <c r="Y107" s="7">
        <v>6</v>
      </c>
      <c r="Z107" s="7" t="s">
        <v>6859</v>
      </c>
      <c r="AA107" s="7">
        <v>25</v>
      </c>
      <c r="AB107" s="7" t="s">
        <v>6860</v>
      </c>
      <c r="AC107" s="7">
        <v>80300</v>
      </c>
      <c r="AD107" s="7" t="s">
        <v>6523</v>
      </c>
      <c r="AH107" s="7" t="s">
        <v>3223</v>
      </c>
      <c r="AI107" s="7" t="s">
        <v>455</v>
      </c>
      <c r="AJ107" s="7">
        <v>34089</v>
      </c>
      <c r="AK107" s="70">
        <v>44307</v>
      </c>
      <c r="AL107" s="78">
        <v>44313</v>
      </c>
      <c r="AM107" s="70">
        <v>44329</v>
      </c>
      <c r="AN107" s="45">
        <v>22050</v>
      </c>
      <c r="AO107" s="45">
        <v>25578</v>
      </c>
      <c r="AP107" s="45">
        <v>22050</v>
      </c>
      <c r="AQ107" s="45">
        <v>25578</v>
      </c>
      <c r="AR107" s="7" t="s">
        <v>6524</v>
      </c>
      <c r="AT107" s="7" t="s">
        <v>144</v>
      </c>
      <c r="AU107" s="20" t="s">
        <v>6855</v>
      </c>
      <c r="AY107" s="89" t="s">
        <v>6861</v>
      </c>
      <c r="BA107" s="7" t="s">
        <v>146</v>
      </c>
      <c r="BB107" s="7" t="s">
        <v>454</v>
      </c>
      <c r="BD107" s="7" t="s">
        <v>20</v>
      </c>
      <c r="BK107" s="7" t="s">
        <v>455</v>
      </c>
      <c r="BL107" s="70">
        <v>44382</v>
      </c>
      <c r="BM107" s="70">
        <v>44382</v>
      </c>
    </row>
    <row r="108" spans="1:65" s="7" customFormat="1" ht="11.25" customHeight="1" x14ac:dyDescent="0.2">
      <c r="A108" s="7">
        <v>2021</v>
      </c>
      <c r="B108" s="70">
        <v>44287</v>
      </c>
      <c r="C108" s="70">
        <v>44377</v>
      </c>
      <c r="D108" s="7" t="s">
        <v>134</v>
      </c>
      <c r="E108" s="7" t="s">
        <v>135</v>
      </c>
      <c r="F108" s="7" t="s">
        <v>2495</v>
      </c>
      <c r="G108" s="7">
        <v>34090</v>
      </c>
      <c r="H108" s="88" t="s">
        <v>449</v>
      </c>
      <c r="J108" s="20" t="s">
        <v>6862</v>
      </c>
      <c r="K108" s="7">
        <v>432</v>
      </c>
      <c r="L108" s="7" t="s">
        <v>6863</v>
      </c>
      <c r="M108" s="7" t="s">
        <v>6529</v>
      </c>
      <c r="N108" s="7" t="s">
        <v>6594</v>
      </c>
      <c r="O108" s="7" t="s">
        <v>1138</v>
      </c>
      <c r="P108" s="7" t="s">
        <v>1139</v>
      </c>
      <c r="Q108" s="7" t="s">
        <v>3652</v>
      </c>
      <c r="R108" s="7" t="s">
        <v>6521</v>
      </c>
      <c r="S108" s="7">
        <v>491</v>
      </c>
      <c r="U108" s="7" t="s">
        <v>6864</v>
      </c>
      <c r="V108" s="7" t="s">
        <v>6865</v>
      </c>
      <c r="W108" s="7">
        <v>17</v>
      </c>
      <c r="X108" s="7" t="s">
        <v>6522</v>
      </c>
      <c r="Y108" s="7">
        <v>17</v>
      </c>
      <c r="Z108" s="7" t="s">
        <v>6522</v>
      </c>
      <c r="AA108" s="7">
        <v>11</v>
      </c>
      <c r="AB108" s="7" t="s">
        <v>3657</v>
      </c>
      <c r="AC108" s="7">
        <v>36513</v>
      </c>
      <c r="AD108" s="7" t="s">
        <v>6523</v>
      </c>
      <c r="AH108" s="7" t="s">
        <v>3223</v>
      </c>
      <c r="AI108" s="7" t="s">
        <v>455</v>
      </c>
      <c r="AJ108" s="7">
        <v>34090</v>
      </c>
      <c r="AK108" s="70">
        <v>44307</v>
      </c>
      <c r="AL108" s="78">
        <v>44313</v>
      </c>
      <c r="AM108" s="70">
        <v>44321</v>
      </c>
      <c r="AN108" s="45">
        <v>25278.98</v>
      </c>
      <c r="AO108" s="45">
        <v>29323.6168</v>
      </c>
      <c r="AP108" s="45">
        <v>25278.98</v>
      </c>
      <c r="AQ108" s="45">
        <v>29323.6168</v>
      </c>
      <c r="AR108" s="7" t="s">
        <v>6524</v>
      </c>
      <c r="AT108" s="7" t="s">
        <v>144</v>
      </c>
      <c r="AU108" s="20" t="s">
        <v>6862</v>
      </c>
      <c r="AY108" s="89" t="s">
        <v>6866</v>
      </c>
      <c r="BA108" s="7" t="s">
        <v>146</v>
      </c>
      <c r="BB108" s="7" t="s">
        <v>454</v>
      </c>
      <c r="BD108" s="7" t="s">
        <v>20</v>
      </c>
      <c r="BK108" s="7" t="s">
        <v>455</v>
      </c>
      <c r="BL108" s="70">
        <v>44382</v>
      </c>
      <c r="BM108" s="70">
        <v>44382</v>
      </c>
    </row>
    <row r="109" spans="1:65" s="7" customFormat="1" ht="11.25" customHeight="1" x14ac:dyDescent="0.2">
      <c r="A109" s="7">
        <v>2021</v>
      </c>
      <c r="B109" s="70">
        <v>44287</v>
      </c>
      <c r="C109" s="70">
        <v>44377</v>
      </c>
      <c r="D109" s="7" t="s">
        <v>134</v>
      </c>
      <c r="E109" s="7" t="s">
        <v>135</v>
      </c>
      <c r="F109" s="7" t="s">
        <v>2495</v>
      </c>
      <c r="G109" s="7">
        <v>34091</v>
      </c>
      <c r="H109" s="88" t="s">
        <v>449</v>
      </c>
      <c r="J109" s="20" t="s">
        <v>6867</v>
      </c>
      <c r="K109" s="7">
        <v>276</v>
      </c>
      <c r="O109" s="7" t="s">
        <v>289</v>
      </c>
      <c r="P109" s="7" t="s">
        <v>290</v>
      </c>
      <c r="Q109" s="7" t="s">
        <v>3652</v>
      </c>
      <c r="R109" s="7" t="s">
        <v>6868</v>
      </c>
      <c r="S109" s="7">
        <v>914</v>
      </c>
      <c r="U109" s="7" t="s">
        <v>3654</v>
      </c>
      <c r="V109" s="7" t="s">
        <v>6869</v>
      </c>
      <c r="W109" s="7">
        <v>20</v>
      </c>
      <c r="X109" s="7" t="s">
        <v>3656</v>
      </c>
      <c r="Y109" s="7">
        <v>20</v>
      </c>
      <c r="Z109" s="7" t="s">
        <v>3656</v>
      </c>
      <c r="AA109" s="7">
        <v>11</v>
      </c>
      <c r="AB109" s="7" t="s">
        <v>3657</v>
      </c>
      <c r="AC109" s="7">
        <v>37420</v>
      </c>
      <c r="AD109" s="7" t="s">
        <v>6523</v>
      </c>
      <c r="AH109" s="7" t="s">
        <v>3228</v>
      </c>
      <c r="AI109" s="7" t="s">
        <v>455</v>
      </c>
      <c r="AJ109" s="7">
        <v>34091</v>
      </c>
      <c r="AK109" s="70">
        <v>44307</v>
      </c>
      <c r="AL109" s="78">
        <v>44313</v>
      </c>
      <c r="AM109" s="70">
        <v>44319</v>
      </c>
      <c r="AN109" s="45">
        <v>5500</v>
      </c>
      <c r="AO109" s="45">
        <v>6380</v>
      </c>
      <c r="AP109" s="45">
        <v>5500</v>
      </c>
      <c r="AQ109" s="45">
        <v>6380</v>
      </c>
      <c r="AR109" s="7" t="s">
        <v>6524</v>
      </c>
      <c r="AT109" s="7" t="s">
        <v>144</v>
      </c>
      <c r="AU109" s="20" t="s">
        <v>6867</v>
      </c>
      <c r="AY109" s="89" t="s">
        <v>6870</v>
      </c>
      <c r="BA109" s="7" t="s">
        <v>146</v>
      </c>
      <c r="BB109" s="7" t="s">
        <v>454</v>
      </c>
      <c r="BD109" s="7" t="s">
        <v>20</v>
      </c>
      <c r="BK109" s="7" t="s">
        <v>455</v>
      </c>
      <c r="BL109" s="70">
        <v>44382</v>
      </c>
      <c r="BM109" s="70">
        <v>44382</v>
      </c>
    </row>
    <row r="110" spans="1:65" s="7" customFormat="1" ht="11.25" customHeight="1" x14ac:dyDescent="0.2">
      <c r="A110" s="7">
        <v>2021</v>
      </c>
      <c r="B110" s="70">
        <v>44287</v>
      </c>
      <c r="C110" s="70">
        <v>44377</v>
      </c>
      <c r="D110" s="7" t="s">
        <v>134</v>
      </c>
      <c r="E110" s="7" t="s">
        <v>135</v>
      </c>
      <c r="F110" s="7" t="s">
        <v>2495</v>
      </c>
      <c r="G110" s="7">
        <v>34092</v>
      </c>
      <c r="H110" s="88" t="s">
        <v>449</v>
      </c>
      <c r="J110" s="7" t="s">
        <v>6871</v>
      </c>
      <c r="K110" s="7">
        <v>88</v>
      </c>
      <c r="O110" s="7" t="s">
        <v>2380</v>
      </c>
      <c r="P110" s="7" t="s">
        <v>2381</v>
      </c>
      <c r="Q110" s="7" t="s">
        <v>6745</v>
      </c>
      <c r="R110" s="7" t="s">
        <v>6872</v>
      </c>
      <c r="S110" s="7">
        <v>112</v>
      </c>
      <c r="U110" s="7" t="s">
        <v>3654</v>
      </c>
      <c r="V110" s="7" t="s">
        <v>6873</v>
      </c>
      <c r="W110" s="7">
        <v>7</v>
      </c>
      <c r="X110" s="7" t="s">
        <v>6660</v>
      </c>
      <c r="Y110" s="7">
        <v>7</v>
      </c>
      <c r="Z110" s="7" t="s">
        <v>6660</v>
      </c>
      <c r="AA110" s="7">
        <v>11</v>
      </c>
      <c r="AB110" s="7" t="s">
        <v>3657</v>
      </c>
      <c r="AC110" s="7">
        <v>38060</v>
      </c>
      <c r="AD110" s="7" t="s">
        <v>6523</v>
      </c>
      <c r="AH110" s="7" t="s">
        <v>3223</v>
      </c>
      <c r="AI110" s="7" t="s">
        <v>455</v>
      </c>
      <c r="AJ110" s="7">
        <v>34092</v>
      </c>
      <c r="AK110" s="70">
        <v>44307</v>
      </c>
      <c r="AL110" s="70">
        <v>44309</v>
      </c>
      <c r="AM110" s="70">
        <v>44309</v>
      </c>
      <c r="AN110" s="7">
        <v>3153.85</v>
      </c>
      <c r="AO110" s="45">
        <v>3658.4659999999999</v>
      </c>
      <c r="AP110" s="7">
        <v>3153.85</v>
      </c>
      <c r="AQ110" s="45">
        <v>3658.4659999999999</v>
      </c>
      <c r="AR110" s="7" t="s">
        <v>6524</v>
      </c>
      <c r="AT110" s="7" t="s">
        <v>144</v>
      </c>
      <c r="AU110" s="7" t="s">
        <v>6871</v>
      </c>
      <c r="AY110" s="89" t="s">
        <v>6874</v>
      </c>
      <c r="BA110" s="7" t="s">
        <v>146</v>
      </c>
      <c r="BB110" s="7" t="s">
        <v>454</v>
      </c>
      <c r="BD110" s="7" t="s">
        <v>20</v>
      </c>
      <c r="BK110" s="7" t="s">
        <v>455</v>
      </c>
      <c r="BL110" s="70">
        <v>44382</v>
      </c>
      <c r="BM110" s="70">
        <v>44382</v>
      </c>
    </row>
    <row r="111" spans="1:65" s="7" customFormat="1" ht="11.25" customHeight="1" x14ac:dyDescent="0.2">
      <c r="A111" s="7">
        <v>2021</v>
      </c>
      <c r="B111" s="70">
        <v>44287</v>
      </c>
      <c r="C111" s="70">
        <v>44377</v>
      </c>
      <c r="D111" s="7" t="s">
        <v>134</v>
      </c>
      <c r="E111" s="7" t="s">
        <v>135</v>
      </c>
      <c r="F111" s="7" t="s">
        <v>2495</v>
      </c>
      <c r="G111" s="7">
        <v>34093</v>
      </c>
      <c r="H111" s="88" t="s">
        <v>449</v>
      </c>
      <c r="J111" s="20" t="s">
        <v>6875</v>
      </c>
      <c r="K111" s="7">
        <v>40</v>
      </c>
      <c r="O111" s="7" t="s">
        <v>6876</v>
      </c>
      <c r="P111" s="7" t="s">
        <v>2413</v>
      </c>
      <c r="Q111" s="7" t="s">
        <v>3652</v>
      </c>
      <c r="R111" s="90" t="s">
        <v>6877</v>
      </c>
      <c r="S111" s="7">
        <v>203</v>
      </c>
      <c r="U111" s="7" t="s">
        <v>3654</v>
      </c>
      <c r="V111" s="7" t="s">
        <v>6878</v>
      </c>
      <c r="W111" s="7">
        <v>20</v>
      </c>
      <c r="X111" s="7" t="s">
        <v>3656</v>
      </c>
      <c r="Y111" s="7">
        <v>20</v>
      </c>
      <c r="Z111" s="7" t="s">
        <v>3656</v>
      </c>
      <c r="AA111" s="7">
        <v>11</v>
      </c>
      <c r="AB111" s="7" t="s">
        <v>3657</v>
      </c>
      <c r="AC111" s="7">
        <v>37119</v>
      </c>
      <c r="AD111" s="7" t="s">
        <v>6523</v>
      </c>
      <c r="AH111" s="7" t="s">
        <v>3221</v>
      </c>
      <c r="AI111" s="7" t="s">
        <v>455</v>
      </c>
      <c r="AJ111" s="7">
        <v>34093</v>
      </c>
      <c r="AK111" s="70">
        <v>44307</v>
      </c>
      <c r="AL111" s="78">
        <v>44314</v>
      </c>
      <c r="AM111" s="70">
        <v>44316</v>
      </c>
      <c r="AN111" s="45">
        <v>4494.6000000000004</v>
      </c>
      <c r="AO111" s="45">
        <v>5213.7360000000008</v>
      </c>
      <c r="AP111" s="45">
        <v>4494.6000000000004</v>
      </c>
      <c r="AQ111" s="45">
        <v>5213.7360000000008</v>
      </c>
      <c r="AR111" s="7" t="s">
        <v>6524</v>
      </c>
      <c r="AT111" s="7" t="s">
        <v>144</v>
      </c>
      <c r="AU111" s="20" t="s">
        <v>6875</v>
      </c>
      <c r="AY111" s="89" t="s">
        <v>6879</v>
      </c>
      <c r="BA111" s="7" t="s">
        <v>146</v>
      </c>
      <c r="BB111" s="7" t="s">
        <v>454</v>
      </c>
      <c r="BD111" s="7" t="s">
        <v>20</v>
      </c>
      <c r="BK111" s="7" t="s">
        <v>455</v>
      </c>
      <c r="BL111" s="70">
        <v>44382</v>
      </c>
      <c r="BM111" s="70">
        <v>44382</v>
      </c>
    </row>
    <row r="112" spans="1:65" s="7" customFormat="1" ht="11.25" customHeight="1" x14ac:dyDescent="0.2">
      <c r="A112" s="7">
        <v>2021</v>
      </c>
      <c r="B112" s="70">
        <v>44287</v>
      </c>
      <c r="C112" s="70">
        <v>44377</v>
      </c>
      <c r="D112" s="7" t="s">
        <v>134</v>
      </c>
      <c r="E112" s="7" t="s">
        <v>135</v>
      </c>
      <c r="F112" s="7" t="s">
        <v>2495</v>
      </c>
      <c r="G112" s="7">
        <v>34095</v>
      </c>
      <c r="H112" s="88" t="s">
        <v>449</v>
      </c>
      <c r="J112" s="20" t="s">
        <v>6880</v>
      </c>
      <c r="K112" s="7">
        <v>211</v>
      </c>
      <c r="O112" s="7" t="s">
        <v>993</v>
      </c>
      <c r="P112" s="7" t="s">
        <v>2074</v>
      </c>
      <c r="Q112" s="7" t="s">
        <v>3652</v>
      </c>
      <c r="R112" s="7" t="s">
        <v>6881</v>
      </c>
      <c r="S112" s="7">
        <v>165</v>
      </c>
      <c r="U112" s="7" t="s">
        <v>3654</v>
      </c>
      <c r="V112" s="7" t="s">
        <v>6882</v>
      </c>
      <c r="W112" s="7">
        <v>27</v>
      </c>
      <c r="X112" s="7" t="s">
        <v>6532</v>
      </c>
      <c r="Y112" s="7">
        <v>27</v>
      </c>
      <c r="Z112" s="7" t="s">
        <v>6532</v>
      </c>
      <c r="AA112" s="7">
        <v>11</v>
      </c>
      <c r="AB112" s="7" t="s">
        <v>3657</v>
      </c>
      <c r="AC112" s="7">
        <v>36720</v>
      </c>
      <c r="AD112" s="7" t="s">
        <v>6523</v>
      </c>
      <c r="AH112" s="7" t="s">
        <v>3221</v>
      </c>
      <c r="AI112" s="7" t="s">
        <v>455</v>
      </c>
      <c r="AJ112" s="7">
        <v>34095</v>
      </c>
      <c r="AK112" s="70">
        <v>44308</v>
      </c>
      <c r="AL112" s="78">
        <v>44313</v>
      </c>
      <c r="AM112" s="70">
        <v>44323</v>
      </c>
      <c r="AN112" s="45">
        <v>5960</v>
      </c>
      <c r="AO112" s="45">
        <v>6913.6</v>
      </c>
      <c r="AP112" s="45">
        <v>5960</v>
      </c>
      <c r="AQ112" s="45">
        <v>6913.6</v>
      </c>
      <c r="AR112" s="7" t="s">
        <v>6524</v>
      </c>
      <c r="AT112" s="7" t="s">
        <v>144</v>
      </c>
      <c r="AU112" s="20" t="s">
        <v>6880</v>
      </c>
      <c r="AY112" s="89" t="s">
        <v>6883</v>
      </c>
      <c r="BA112" s="7" t="s">
        <v>146</v>
      </c>
      <c r="BB112" s="7" t="s">
        <v>454</v>
      </c>
      <c r="BD112" s="7" t="s">
        <v>20</v>
      </c>
      <c r="BK112" s="7" t="s">
        <v>455</v>
      </c>
      <c r="BL112" s="70">
        <v>44382</v>
      </c>
      <c r="BM112" s="70">
        <v>44382</v>
      </c>
    </row>
    <row r="113" spans="1:65" s="7" customFormat="1" ht="11.25" customHeight="1" x14ac:dyDescent="0.2">
      <c r="A113" s="7">
        <v>2021</v>
      </c>
      <c r="B113" s="70">
        <v>44287</v>
      </c>
      <c r="C113" s="70">
        <v>44377</v>
      </c>
      <c r="D113" s="7" t="s">
        <v>134</v>
      </c>
      <c r="E113" s="7" t="s">
        <v>135</v>
      </c>
      <c r="F113" s="7" t="s">
        <v>2495</v>
      </c>
      <c r="G113" s="7">
        <v>34096</v>
      </c>
      <c r="H113" s="88" t="s">
        <v>449</v>
      </c>
      <c r="J113" s="20" t="s">
        <v>6884</v>
      </c>
      <c r="K113" s="7">
        <v>166</v>
      </c>
      <c r="O113" s="7" t="s">
        <v>1875</v>
      </c>
      <c r="P113" s="7" t="s">
        <v>1876</v>
      </c>
      <c r="Q113" s="7" t="s">
        <v>3652</v>
      </c>
      <c r="R113" s="7" t="s">
        <v>6543</v>
      </c>
      <c r="S113" s="7">
        <v>210</v>
      </c>
      <c r="U113" s="7" t="s">
        <v>3654</v>
      </c>
      <c r="V113" s="7" t="s">
        <v>6544</v>
      </c>
      <c r="W113" s="7">
        <v>20</v>
      </c>
      <c r="X113" s="7" t="s">
        <v>3656</v>
      </c>
      <c r="Y113" s="7">
        <v>20</v>
      </c>
      <c r="Z113" s="7" t="s">
        <v>3656</v>
      </c>
      <c r="AA113" s="7">
        <v>11</v>
      </c>
      <c r="AB113" s="7" t="s">
        <v>3657</v>
      </c>
      <c r="AC113" s="7">
        <v>37270</v>
      </c>
      <c r="AD113" s="7" t="s">
        <v>6523</v>
      </c>
      <c r="AH113" s="7" t="s">
        <v>3223</v>
      </c>
      <c r="AI113" s="7" t="s">
        <v>455</v>
      </c>
      <c r="AJ113" s="7">
        <v>34096</v>
      </c>
      <c r="AK113" s="70">
        <v>44308</v>
      </c>
      <c r="AL113" s="78">
        <v>44319</v>
      </c>
      <c r="AM113" s="70">
        <v>44323</v>
      </c>
      <c r="AN113" s="45">
        <v>4343.45</v>
      </c>
      <c r="AO113" s="45">
        <v>5038.402</v>
      </c>
      <c r="AP113" s="45">
        <v>4343.45</v>
      </c>
      <c r="AQ113" s="45">
        <v>5038.402</v>
      </c>
      <c r="AR113" s="7" t="s">
        <v>6524</v>
      </c>
      <c r="AT113" s="7" t="s">
        <v>144</v>
      </c>
      <c r="AU113" s="20" t="s">
        <v>6884</v>
      </c>
      <c r="AY113" s="89" t="s">
        <v>6885</v>
      </c>
      <c r="BA113" s="7" t="s">
        <v>146</v>
      </c>
      <c r="BB113" s="7" t="s">
        <v>454</v>
      </c>
      <c r="BD113" s="7" t="s">
        <v>20</v>
      </c>
      <c r="BK113" s="7" t="s">
        <v>455</v>
      </c>
      <c r="BL113" s="70">
        <v>44382</v>
      </c>
      <c r="BM113" s="70">
        <v>44382</v>
      </c>
    </row>
    <row r="114" spans="1:65" s="7" customFormat="1" ht="11.25" customHeight="1" x14ac:dyDescent="0.2">
      <c r="A114" s="7">
        <v>2021</v>
      </c>
      <c r="B114" s="70">
        <v>44287</v>
      </c>
      <c r="C114" s="70">
        <v>44377</v>
      </c>
      <c r="D114" s="7" t="s">
        <v>134</v>
      </c>
      <c r="E114" s="7" t="s">
        <v>135</v>
      </c>
      <c r="F114" s="7" t="s">
        <v>2495</v>
      </c>
      <c r="G114" s="7">
        <v>34097</v>
      </c>
      <c r="H114" s="88" t="s">
        <v>449</v>
      </c>
      <c r="J114" s="20" t="s">
        <v>6886</v>
      </c>
      <c r="K114" s="7">
        <v>337</v>
      </c>
      <c r="L114" s="7" t="s">
        <v>2488</v>
      </c>
      <c r="M114" s="7" t="s">
        <v>162</v>
      </c>
      <c r="N114" s="7" t="s">
        <v>6711</v>
      </c>
      <c r="O114" s="7" t="s">
        <v>6712</v>
      </c>
      <c r="P114" s="7" t="s">
        <v>503</v>
      </c>
      <c r="Q114" s="7" t="s">
        <v>3652</v>
      </c>
      <c r="R114" s="7" t="s">
        <v>6713</v>
      </c>
      <c r="S114" s="7" t="s">
        <v>6714</v>
      </c>
      <c r="U114" s="7" t="s">
        <v>3654</v>
      </c>
      <c r="V114" s="7" t="s">
        <v>6571</v>
      </c>
      <c r="W114" s="7">
        <v>27</v>
      </c>
      <c r="X114" s="7" t="s">
        <v>6532</v>
      </c>
      <c r="Y114" s="7">
        <v>27</v>
      </c>
      <c r="Z114" s="7" t="s">
        <v>6532</v>
      </c>
      <c r="AA114" s="7">
        <v>11</v>
      </c>
      <c r="AB114" s="7" t="s">
        <v>3657</v>
      </c>
      <c r="AC114" s="7">
        <v>36700</v>
      </c>
      <c r="AD114" s="7" t="s">
        <v>6523</v>
      </c>
      <c r="AH114" s="7" t="s">
        <v>3223</v>
      </c>
      <c r="AI114" s="7" t="s">
        <v>455</v>
      </c>
      <c r="AJ114" s="7">
        <v>34097</v>
      </c>
      <c r="AK114" s="70">
        <v>44308</v>
      </c>
      <c r="AL114" s="78">
        <v>44313</v>
      </c>
      <c r="AM114" s="70">
        <v>44335</v>
      </c>
      <c r="AN114" s="45">
        <v>11000</v>
      </c>
      <c r="AO114" s="45">
        <v>12760</v>
      </c>
      <c r="AP114" s="45">
        <v>11000</v>
      </c>
      <c r="AQ114" s="45">
        <v>12760</v>
      </c>
      <c r="AR114" s="7" t="s">
        <v>6524</v>
      </c>
      <c r="AT114" s="7" t="s">
        <v>144</v>
      </c>
      <c r="AU114" s="20" t="s">
        <v>6886</v>
      </c>
      <c r="AY114" s="89" t="s">
        <v>6887</v>
      </c>
      <c r="BA114" s="7" t="s">
        <v>146</v>
      </c>
      <c r="BB114" s="7" t="s">
        <v>454</v>
      </c>
      <c r="BD114" s="7" t="s">
        <v>20</v>
      </c>
      <c r="BK114" s="7" t="s">
        <v>455</v>
      </c>
      <c r="BL114" s="70">
        <v>44382</v>
      </c>
      <c r="BM114" s="70">
        <v>44382</v>
      </c>
    </row>
    <row r="115" spans="1:65" s="7" customFormat="1" ht="11.25" customHeight="1" x14ac:dyDescent="0.2">
      <c r="A115" s="7">
        <v>2021</v>
      </c>
      <c r="B115" s="70">
        <v>44287</v>
      </c>
      <c r="C115" s="70">
        <v>44377</v>
      </c>
      <c r="D115" s="7" t="s">
        <v>134</v>
      </c>
      <c r="E115" s="7" t="s">
        <v>135</v>
      </c>
      <c r="F115" s="7" t="s">
        <v>2495</v>
      </c>
      <c r="G115" s="7">
        <v>34098</v>
      </c>
      <c r="H115" s="88" t="s">
        <v>449</v>
      </c>
      <c r="J115" s="7" t="s">
        <v>6888</v>
      </c>
      <c r="K115" s="7">
        <v>379</v>
      </c>
      <c r="L115" s="7" t="s">
        <v>6527</v>
      </c>
      <c r="M115" s="7" t="s">
        <v>6528</v>
      </c>
      <c r="N115" s="7" t="s">
        <v>6529</v>
      </c>
      <c r="O115" s="7" t="s">
        <v>526</v>
      </c>
      <c r="P115" s="7" t="s">
        <v>1729</v>
      </c>
      <c r="Q115" s="7" t="s">
        <v>6530</v>
      </c>
      <c r="R115" s="7" t="s">
        <v>6531</v>
      </c>
      <c r="S115" s="7">
        <v>919</v>
      </c>
      <c r="U115" s="7" t="s">
        <v>3654</v>
      </c>
      <c r="V115" s="7" t="s">
        <v>2957</v>
      </c>
      <c r="W115" s="7">
        <v>27</v>
      </c>
      <c r="X115" s="7" t="s">
        <v>6532</v>
      </c>
      <c r="Y115" s="7">
        <v>27</v>
      </c>
      <c r="Z115" s="7" t="s">
        <v>6532</v>
      </c>
      <c r="AA115" s="7">
        <v>11</v>
      </c>
      <c r="AB115" s="7" t="s">
        <v>3657</v>
      </c>
      <c r="AC115" s="7">
        <v>36700</v>
      </c>
      <c r="AD115" s="7" t="s">
        <v>6523</v>
      </c>
      <c r="AH115" s="7" t="s">
        <v>171</v>
      </c>
      <c r="AI115" s="7" t="s">
        <v>455</v>
      </c>
      <c r="AJ115" s="7">
        <v>34098</v>
      </c>
      <c r="AK115" s="70">
        <v>44306</v>
      </c>
      <c r="AL115" s="70">
        <v>44306</v>
      </c>
      <c r="AM115" s="70">
        <v>44405</v>
      </c>
      <c r="AN115" s="7">
        <v>1077.5899999999999</v>
      </c>
      <c r="AO115" s="45">
        <v>1250.0043999999998</v>
      </c>
      <c r="AP115" s="7">
        <v>1077.5899999999999</v>
      </c>
      <c r="AQ115" s="45">
        <v>1250.0043999999998</v>
      </c>
      <c r="AR115" s="7" t="s">
        <v>6524</v>
      </c>
      <c r="AT115" s="7" t="s">
        <v>144</v>
      </c>
      <c r="AU115" s="7" t="s">
        <v>6888</v>
      </c>
      <c r="AY115" s="89" t="s">
        <v>6889</v>
      </c>
      <c r="BA115" s="7" t="s">
        <v>146</v>
      </c>
      <c r="BB115" s="7" t="s">
        <v>454</v>
      </c>
      <c r="BD115" s="7" t="s">
        <v>20</v>
      </c>
      <c r="BK115" s="7" t="s">
        <v>455</v>
      </c>
      <c r="BL115" s="70">
        <v>44382</v>
      </c>
      <c r="BM115" s="70">
        <v>44382</v>
      </c>
    </row>
    <row r="116" spans="1:65" s="7" customFormat="1" ht="11.25" customHeight="1" x14ac:dyDescent="0.2">
      <c r="A116" s="7">
        <v>2021</v>
      </c>
      <c r="B116" s="70">
        <v>44287</v>
      </c>
      <c r="C116" s="70">
        <v>44377</v>
      </c>
      <c r="D116" s="7" t="s">
        <v>134</v>
      </c>
      <c r="E116" s="7" t="s">
        <v>135</v>
      </c>
      <c r="F116" s="7" t="s">
        <v>2495</v>
      </c>
      <c r="G116" s="7">
        <v>34099</v>
      </c>
      <c r="H116" s="88" t="s">
        <v>449</v>
      </c>
      <c r="J116" s="20" t="s">
        <v>6890</v>
      </c>
      <c r="K116" s="7">
        <v>401</v>
      </c>
      <c r="L116" s="7" t="s">
        <v>6891</v>
      </c>
      <c r="M116" s="7" t="s">
        <v>6892</v>
      </c>
      <c r="N116" s="7" t="s">
        <v>6893</v>
      </c>
      <c r="O116" s="7" t="s">
        <v>6894</v>
      </c>
      <c r="P116" s="7" t="s">
        <v>6895</v>
      </c>
      <c r="Q116" s="7" t="s">
        <v>3652</v>
      </c>
      <c r="R116" s="7" t="s">
        <v>6896</v>
      </c>
      <c r="S116" s="7">
        <v>633</v>
      </c>
      <c r="U116" s="7" t="s">
        <v>3654</v>
      </c>
      <c r="V116" s="7" t="s">
        <v>6897</v>
      </c>
      <c r="W116" s="7">
        <v>17</v>
      </c>
      <c r="X116" s="7" t="s">
        <v>6522</v>
      </c>
      <c r="Y116" s="7">
        <v>17</v>
      </c>
      <c r="Z116" s="7" t="s">
        <v>6522</v>
      </c>
      <c r="AA116" s="7">
        <v>11</v>
      </c>
      <c r="AB116" s="7" t="s">
        <v>3657</v>
      </c>
      <c r="AC116" s="7">
        <v>36690</v>
      </c>
      <c r="AD116" s="7" t="s">
        <v>6523</v>
      </c>
      <c r="AH116" s="7" t="s">
        <v>3223</v>
      </c>
      <c r="AI116" s="7" t="s">
        <v>455</v>
      </c>
      <c r="AJ116" s="7">
        <v>34099</v>
      </c>
      <c r="AK116" s="70">
        <v>44305</v>
      </c>
      <c r="AL116" s="78">
        <v>44305</v>
      </c>
      <c r="AM116" s="70">
        <v>44307</v>
      </c>
      <c r="AN116" s="45">
        <v>9184</v>
      </c>
      <c r="AO116" s="45">
        <v>10653.44</v>
      </c>
      <c r="AP116" s="45">
        <v>9184</v>
      </c>
      <c r="AQ116" s="45">
        <v>10653.44</v>
      </c>
      <c r="AR116" s="7" t="s">
        <v>6524</v>
      </c>
      <c r="AT116" s="7" t="s">
        <v>144</v>
      </c>
      <c r="AU116" s="20" t="s">
        <v>6890</v>
      </c>
      <c r="AY116" s="89" t="s">
        <v>6898</v>
      </c>
      <c r="BA116" s="7" t="s">
        <v>146</v>
      </c>
      <c r="BB116" s="7" t="s">
        <v>454</v>
      </c>
      <c r="BD116" s="7" t="s">
        <v>20</v>
      </c>
      <c r="BK116" s="7" t="s">
        <v>455</v>
      </c>
      <c r="BL116" s="70">
        <v>44382</v>
      </c>
      <c r="BM116" s="70">
        <v>44382</v>
      </c>
    </row>
    <row r="117" spans="1:65" s="7" customFormat="1" ht="11.25" customHeight="1" x14ac:dyDescent="0.2">
      <c r="A117" s="7">
        <v>2021</v>
      </c>
      <c r="B117" s="70">
        <v>44287</v>
      </c>
      <c r="C117" s="70">
        <v>44377</v>
      </c>
      <c r="D117" s="7" t="s">
        <v>134</v>
      </c>
      <c r="E117" s="7" t="s">
        <v>135</v>
      </c>
      <c r="F117" s="7" t="s">
        <v>2495</v>
      </c>
      <c r="G117" s="7">
        <v>34100</v>
      </c>
      <c r="H117" s="88" t="s">
        <v>449</v>
      </c>
      <c r="J117" s="20" t="s">
        <v>6899</v>
      </c>
      <c r="K117" s="7">
        <v>320</v>
      </c>
      <c r="L117" s="7" t="s">
        <v>6900</v>
      </c>
      <c r="M117" s="7" t="s">
        <v>169</v>
      </c>
      <c r="N117" s="7" t="s">
        <v>6901</v>
      </c>
      <c r="O117" s="7" t="s">
        <v>839</v>
      </c>
      <c r="P117" s="7" t="s">
        <v>2041</v>
      </c>
      <c r="Q117" s="7" t="s">
        <v>3652</v>
      </c>
      <c r="R117" s="7" t="s">
        <v>6902</v>
      </c>
      <c r="S117" s="7">
        <v>106</v>
      </c>
      <c r="U117" s="7" t="s">
        <v>3654</v>
      </c>
      <c r="V117" s="7" t="s">
        <v>6540</v>
      </c>
      <c r="W117" s="7">
        <v>27</v>
      </c>
      <c r="X117" s="7" t="s">
        <v>6532</v>
      </c>
      <c r="Y117" s="7">
        <v>27</v>
      </c>
      <c r="Z117" s="7" t="s">
        <v>6532</v>
      </c>
      <c r="AA117" s="7">
        <v>11</v>
      </c>
      <c r="AB117" s="7" t="s">
        <v>3657</v>
      </c>
      <c r="AC117" s="7">
        <v>36730</v>
      </c>
      <c r="AD117" s="7" t="s">
        <v>6523</v>
      </c>
      <c r="AH117" s="7" t="s">
        <v>3223</v>
      </c>
      <c r="AI117" s="7" t="s">
        <v>455</v>
      </c>
      <c r="AJ117" s="7">
        <v>34100</v>
      </c>
      <c r="AK117" s="70">
        <v>44308</v>
      </c>
      <c r="AL117" s="78">
        <v>44313</v>
      </c>
      <c r="AM117" s="70">
        <v>44323</v>
      </c>
      <c r="AN117" s="45">
        <v>3810</v>
      </c>
      <c r="AO117" s="45">
        <v>4419.6000000000004</v>
      </c>
      <c r="AP117" s="45">
        <v>3810</v>
      </c>
      <c r="AQ117" s="45">
        <v>4419.6000000000004</v>
      </c>
      <c r="AR117" s="7" t="s">
        <v>6524</v>
      </c>
      <c r="AT117" s="7" t="s">
        <v>144</v>
      </c>
      <c r="AU117" s="20" t="s">
        <v>6899</v>
      </c>
      <c r="AY117" s="89" t="s">
        <v>6903</v>
      </c>
      <c r="BA117" s="7" t="s">
        <v>146</v>
      </c>
      <c r="BB117" s="7" t="s">
        <v>454</v>
      </c>
      <c r="BD117" s="7" t="s">
        <v>20</v>
      </c>
      <c r="BK117" s="7" t="s">
        <v>455</v>
      </c>
      <c r="BL117" s="70">
        <v>44382</v>
      </c>
      <c r="BM117" s="70">
        <v>44382</v>
      </c>
    </row>
    <row r="118" spans="1:65" s="7" customFormat="1" ht="11.25" customHeight="1" x14ac:dyDescent="0.2">
      <c r="A118" s="7">
        <v>2021</v>
      </c>
      <c r="B118" s="70">
        <v>44287</v>
      </c>
      <c r="C118" s="70">
        <v>44377</v>
      </c>
      <c r="D118" s="7" t="s">
        <v>134</v>
      </c>
      <c r="E118" s="7" t="s">
        <v>135</v>
      </c>
      <c r="F118" s="7" t="s">
        <v>2495</v>
      </c>
      <c r="G118" s="7">
        <v>34101</v>
      </c>
      <c r="H118" s="88" t="s">
        <v>449</v>
      </c>
      <c r="J118" s="20" t="s">
        <v>6904</v>
      </c>
      <c r="K118" s="7">
        <v>383</v>
      </c>
      <c r="L118" s="7" t="s">
        <v>6905</v>
      </c>
      <c r="M118" s="7" t="s">
        <v>6906</v>
      </c>
      <c r="N118" s="7" t="s">
        <v>287</v>
      </c>
      <c r="O118" s="7" t="s">
        <v>3320</v>
      </c>
      <c r="P118" s="7" t="s">
        <v>6907</v>
      </c>
      <c r="Q118" s="7" t="s">
        <v>6585</v>
      </c>
      <c r="R118" s="7" t="s">
        <v>6908</v>
      </c>
      <c r="S118" s="7" t="s">
        <v>6909</v>
      </c>
      <c r="U118" s="7" t="s">
        <v>3654</v>
      </c>
      <c r="V118" s="7" t="s">
        <v>6571</v>
      </c>
      <c r="W118" s="7">
        <v>44</v>
      </c>
      <c r="X118" s="7" t="s">
        <v>6910</v>
      </c>
      <c r="Y118" s="7">
        <v>44</v>
      </c>
      <c r="Z118" s="7" t="s">
        <v>6910</v>
      </c>
      <c r="AA118" s="7">
        <v>11</v>
      </c>
      <c r="AB118" s="7" t="s">
        <v>3657</v>
      </c>
      <c r="AC118" s="7">
        <v>38260</v>
      </c>
      <c r="AD118" s="7" t="s">
        <v>6523</v>
      </c>
      <c r="AH118" s="7" t="s">
        <v>3221</v>
      </c>
      <c r="AI118" s="7" t="s">
        <v>455</v>
      </c>
      <c r="AJ118" s="7">
        <v>34101</v>
      </c>
      <c r="AK118" s="70">
        <v>44308</v>
      </c>
      <c r="AL118" s="78">
        <v>44313</v>
      </c>
      <c r="AM118" s="70">
        <v>44320</v>
      </c>
      <c r="AN118" s="45">
        <v>8030.08</v>
      </c>
      <c r="AO118" s="45">
        <v>9314.8927999999996</v>
      </c>
      <c r="AP118" s="45">
        <v>8030.08</v>
      </c>
      <c r="AQ118" s="45">
        <v>9314.8927999999996</v>
      </c>
      <c r="AR118" s="7" t="s">
        <v>6524</v>
      </c>
      <c r="AT118" s="7" t="s">
        <v>144</v>
      </c>
      <c r="AU118" s="20" t="s">
        <v>6904</v>
      </c>
      <c r="AY118" s="89" t="s">
        <v>6911</v>
      </c>
      <c r="BA118" s="7" t="s">
        <v>146</v>
      </c>
      <c r="BB118" s="7" t="s">
        <v>454</v>
      </c>
      <c r="BD118" s="7" t="s">
        <v>20</v>
      </c>
      <c r="BK118" s="7" t="s">
        <v>455</v>
      </c>
      <c r="BL118" s="70">
        <v>44382</v>
      </c>
      <c r="BM118" s="70">
        <v>44382</v>
      </c>
    </row>
    <row r="119" spans="1:65" s="7" customFormat="1" ht="11.25" customHeight="1" x14ac:dyDescent="0.2">
      <c r="A119" s="7">
        <v>2021</v>
      </c>
      <c r="B119" s="70">
        <v>44287</v>
      </c>
      <c r="C119" s="70">
        <v>44377</v>
      </c>
      <c r="D119" s="7" t="s">
        <v>134</v>
      </c>
      <c r="E119" s="7" t="s">
        <v>135</v>
      </c>
      <c r="F119" s="7" t="s">
        <v>2495</v>
      </c>
      <c r="G119" s="7">
        <v>34102</v>
      </c>
      <c r="H119" s="88" t="s">
        <v>449</v>
      </c>
      <c r="J119" s="20" t="s">
        <v>6912</v>
      </c>
      <c r="K119" s="7">
        <v>402</v>
      </c>
      <c r="L119" s="7" t="s">
        <v>6913</v>
      </c>
      <c r="M119" s="7" t="s">
        <v>35</v>
      </c>
      <c r="N119" s="7" t="s">
        <v>6914</v>
      </c>
      <c r="O119" s="7" t="s">
        <v>6915</v>
      </c>
      <c r="P119" s="7" t="s">
        <v>6916</v>
      </c>
      <c r="Q119" s="7" t="s">
        <v>6530</v>
      </c>
      <c r="R119" s="7" t="s">
        <v>6628</v>
      </c>
      <c r="S119" s="7">
        <v>1102</v>
      </c>
      <c r="U119" s="7" t="s">
        <v>3654</v>
      </c>
      <c r="V119" s="7" t="s">
        <v>6604</v>
      </c>
      <c r="W119" s="7">
        <v>27</v>
      </c>
      <c r="X119" s="7" t="s">
        <v>6532</v>
      </c>
      <c r="Y119" s="7">
        <v>27</v>
      </c>
      <c r="Z119" s="7" t="s">
        <v>6532</v>
      </c>
      <c r="AA119" s="7">
        <v>11</v>
      </c>
      <c r="AB119" s="7" t="s">
        <v>3657</v>
      </c>
      <c r="AC119" s="7">
        <v>36790</v>
      </c>
      <c r="AD119" s="7" t="s">
        <v>6523</v>
      </c>
      <c r="AH119" s="7" t="s">
        <v>3221</v>
      </c>
      <c r="AI119" s="7" t="s">
        <v>455</v>
      </c>
      <c r="AJ119" s="7">
        <v>34102</v>
      </c>
      <c r="AK119" s="70">
        <v>44308</v>
      </c>
      <c r="AL119" s="78">
        <v>44313</v>
      </c>
      <c r="AM119" s="70">
        <v>44326</v>
      </c>
      <c r="AN119" s="45">
        <v>663.79</v>
      </c>
      <c r="AO119" s="45">
        <v>769.99639999999999</v>
      </c>
      <c r="AP119" s="45">
        <v>663.79</v>
      </c>
      <c r="AQ119" s="45">
        <v>769.99639999999999</v>
      </c>
      <c r="AR119" s="7" t="s">
        <v>6524</v>
      </c>
      <c r="AT119" s="7" t="s">
        <v>144</v>
      </c>
      <c r="AU119" s="20" t="s">
        <v>6912</v>
      </c>
      <c r="AY119" s="89" t="s">
        <v>6917</v>
      </c>
      <c r="BA119" s="7" t="s">
        <v>146</v>
      </c>
      <c r="BB119" s="7" t="s">
        <v>454</v>
      </c>
      <c r="BD119" s="7" t="s">
        <v>20</v>
      </c>
      <c r="BK119" s="7" t="s">
        <v>455</v>
      </c>
      <c r="BL119" s="70">
        <v>44382</v>
      </c>
      <c r="BM119" s="70">
        <v>44382</v>
      </c>
    </row>
    <row r="120" spans="1:65" s="7" customFormat="1" ht="11.25" customHeight="1" x14ac:dyDescent="0.2">
      <c r="A120" s="7">
        <v>2021</v>
      </c>
      <c r="B120" s="70">
        <v>44287</v>
      </c>
      <c r="C120" s="70">
        <v>44377</v>
      </c>
      <c r="D120" s="7" t="s">
        <v>134</v>
      </c>
      <c r="E120" s="7" t="s">
        <v>135</v>
      </c>
      <c r="F120" s="7" t="s">
        <v>2495</v>
      </c>
      <c r="G120" s="7">
        <v>34103</v>
      </c>
      <c r="H120" s="88" t="s">
        <v>449</v>
      </c>
      <c r="J120" s="20" t="s">
        <v>6918</v>
      </c>
      <c r="K120" s="7">
        <v>207</v>
      </c>
      <c r="L120" s="7" t="s">
        <v>6919</v>
      </c>
      <c r="M120" s="7" t="s">
        <v>6920</v>
      </c>
      <c r="N120" s="7" t="s">
        <v>6594</v>
      </c>
      <c r="O120" s="7" t="s">
        <v>639</v>
      </c>
      <c r="P120" s="7" t="s">
        <v>1750</v>
      </c>
      <c r="Q120" s="7" t="s">
        <v>3652</v>
      </c>
      <c r="R120" s="7" t="s">
        <v>6921</v>
      </c>
      <c r="S120" s="7">
        <v>208</v>
      </c>
      <c r="U120" s="7" t="s">
        <v>6799</v>
      </c>
      <c r="V120" s="7" t="s">
        <v>6922</v>
      </c>
      <c r="W120" s="7">
        <v>17</v>
      </c>
      <c r="X120" s="7" t="s">
        <v>6522</v>
      </c>
      <c r="Y120" s="7">
        <v>17</v>
      </c>
      <c r="Z120" s="7" t="s">
        <v>6522</v>
      </c>
      <c r="AA120" s="7">
        <v>11</v>
      </c>
      <c r="AB120" s="7" t="s">
        <v>3657</v>
      </c>
      <c r="AC120" s="7">
        <v>36570</v>
      </c>
      <c r="AD120" s="7" t="s">
        <v>6523</v>
      </c>
      <c r="AH120" s="7" t="s">
        <v>3221</v>
      </c>
      <c r="AI120" s="7" t="s">
        <v>455</v>
      </c>
      <c r="AJ120" s="7">
        <v>34103</v>
      </c>
      <c r="AK120" s="70">
        <v>44308</v>
      </c>
      <c r="AL120" s="78">
        <v>44315</v>
      </c>
      <c r="AM120" s="70">
        <v>44335</v>
      </c>
      <c r="AN120" s="45">
        <v>15200</v>
      </c>
      <c r="AO120" s="45">
        <v>17632</v>
      </c>
      <c r="AP120" s="45">
        <v>15200</v>
      </c>
      <c r="AQ120" s="45">
        <v>17632</v>
      </c>
      <c r="AR120" s="7" t="s">
        <v>6524</v>
      </c>
      <c r="AT120" s="7" t="s">
        <v>144</v>
      </c>
      <c r="AU120" s="20" t="s">
        <v>6918</v>
      </c>
      <c r="AY120" s="89" t="s">
        <v>6923</v>
      </c>
      <c r="BA120" s="7" t="s">
        <v>146</v>
      </c>
      <c r="BB120" s="7" t="s">
        <v>454</v>
      </c>
      <c r="BD120" s="7" t="s">
        <v>20</v>
      </c>
      <c r="BK120" s="7" t="s">
        <v>455</v>
      </c>
      <c r="BL120" s="70">
        <v>44382</v>
      </c>
      <c r="BM120" s="70">
        <v>44382</v>
      </c>
    </row>
    <row r="121" spans="1:65" s="7" customFormat="1" ht="11.25" customHeight="1" x14ac:dyDescent="0.2">
      <c r="A121" s="7">
        <v>2021</v>
      </c>
      <c r="B121" s="70">
        <v>44287</v>
      </c>
      <c r="C121" s="70">
        <v>44377</v>
      </c>
      <c r="D121" s="7" t="s">
        <v>134</v>
      </c>
      <c r="E121" s="7" t="s">
        <v>135</v>
      </c>
      <c r="F121" s="7" t="s">
        <v>2495</v>
      </c>
      <c r="G121" s="7">
        <v>34104</v>
      </c>
      <c r="H121" s="88" t="s">
        <v>449</v>
      </c>
      <c r="J121" s="20" t="s">
        <v>6924</v>
      </c>
      <c r="K121" s="7">
        <v>77</v>
      </c>
      <c r="O121" s="90" t="s">
        <v>3327</v>
      </c>
      <c r="P121" s="7" t="s">
        <v>6584</v>
      </c>
      <c r="Q121" s="7" t="s">
        <v>6585</v>
      </c>
      <c r="R121" s="7" t="s">
        <v>6586</v>
      </c>
      <c r="S121" s="7" t="s">
        <v>6587</v>
      </c>
      <c r="U121" s="7" t="s">
        <v>3654</v>
      </c>
      <c r="V121" s="7" t="s">
        <v>6588</v>
      </c>
      <c r="W121" s="7">
        <v>20</v>
      </c>
      <c r="X121" s="7" t="s">
        <v>3656</v>
      </c>
      <c r="Y121" s="7">
        <v>20</v>
      </c>
      <c r="Z121" s="7" t="s">
        <v>3656</v>
      </c>
      <c r="AA121" s="7">
        <v>11</v>
      </c>
      <c r="AB121" s="7" t="s">
        <v>3657</v>
      </c>
      <c r="AC121" s="7">
        <v>37530</v>
      </c>
      <c r="AD121" s="7" t="s">
        <v>6523</v>
      </c>
      <c r="AH121" s="7" t="s">
        <v>3221</v>
      </c>
      <c r="AI121" s="7" t="s">
        <v>455</v>
      </c>
      <c r="AJ121" s="7">
        <v>34104</v>
      </c>
      <c r="AK121" s="70">
        <v>44308</v>
      </c>
      <c r="AL121" s="78">
        <v>44315</v>
      </c>
      <c r="AM121" s="70">
        <v>44322</v>
      </c>
      <c r="AN121" s="45">
        <v>646.54</v>
      </c>
      <c r="AO121" s="45">
        <v>749.9864</v>
      </c>
      <c r="AP121" s="45">
        <v>646.54</v>
      </c>
      <c r="AQ121" s="45">
        <v>749.9864</v>
      </c>
      <c r="AR121" s="7" t="s">
        <v>6524</v>
      </c>
      <c r="AT121" s="7" t="s">
        <v>144</v>
      </c>
      <c r="AU121" s="20" t="s">
        <v>6924</v>
      </c>
      <c r="AY121" s="89" t="s">
        <v>6925</v>
      </c>
      <c r="BA121" s="7" t="s">
        <v>146</v>
      </c>
      <c r="BB121" s="7" t="s">
        <v>454</v>
      </c>
      <c r="BD121" s="7" t="s">
        <v>20</v>
      </c>
      <c r="BK121" s="7" t="s">
        <v>455</v>
      </c>
      <c r="BL121" s="70">
        <v>44382</v>
      </c>
      <c r="BM121" s="70">
        <v>44382</v>
      </c>
    </row>
    <row r="122" spans="1:65" s="7" customFormat="1" ht="11.25" customHeight="1" x14ac:dyDescent="0.2">
      <c r="A122" s="7">
        <v>2021</v>
      </c>
      <c r="B122" s="70">
        <v>44287</v>
      </c>
      <c r="C122" s="70">
        <v>44377</v>
      </c>
      <c r="D122" s="7" t="s">
        <v>134</v>
      </c>
      <c r="E122" s="7" t="s">
        <v>135</v>
      </c>
      <c r="F122" s="7" t="s">
        <v>2495</v>
      </c>
      <c r="G122" s="7">
        <v>34105</v>
      </c>
      <c r="H122" s="88" t="s">
        <v>449</v>
      </c>
      <c r="J122" s="20" t="s">
        <v>6926</v>
      </c>
      <c r="K122" s="7">
        <v>239</v>
      </c>
      <c r="L122" s="7" t="s">
        <v>6593</v>
      </c>
      <c r="M122" s="7" t="s">
        <v>6594</v>
      </c>
      <c r="N122" s="7" t="s">
        <v>6595</v>
      </c>
      <c r="O122" s="7" t="s">
        <v>1890</v>
      </c>
      <c r="P122" s="7" t="s">
        <v>1891</v>
      </c>
      <c r="Q122" s="7" t="s">
        <v>6596</v>
      </c>
      <c r="R122" s="7" t="s">
        <v>6557</v>
      </c>
      <c r="S122" s="7" t="s">
        <v>6597</v>
      </c>
      <c r="U122" s="7" t="s">
        <v>3654</v>
      </c>
      <c r="V122" s="7" t="s">
        <v>6571</v>
      </c>
      <c r="W122" s="7">
        <v>27</v>
      </c>
      <c r="X122" s="7" t="s">
        <v>6532</v>
      </c>
      <c r="Y122" s="7">
        <v>27</v>
      </c>
      <c r="Z122" s="7" t="s">
        <v>6532</v>
      </c>
      <c r="AA122" s="7">
        <v>11</v>
      </c>
      <c r="AB122" s="7" t="s">
        <v>3657</v>
      </c>
      <c r="AC122" s="7">
        <v>36700</v>
      </c>
      <c r="AD122" s="7" t="s">
        <v>6523</v>
      </c>
      <c r="AH122" s="7" t="s">
        <v>3221</v>
      </c>
      <c r="AI122" s="7" t="s">
        <v>455</v>
      </c>
      <c r="AJ122" s="7">
        <v>34105</v>
      </c>
      <c r="AK122" s="70">
        <v>44308</v>
      </c>
      <c r="AL122" s="78">
        <v>44314</v>
      </c>
      <c r="AM122" s="70">
        <v>44314</v>
      </c>
      <c r="AN122" s="45">
        <v>280.16000000000003</v>
      </c>
      <c r="AO122" s="45">
        <v>324.98560000000003</v>
      </c>
      <c r="AP122" s="45">
        <v>280.16000000000003</v>
      </c>
      <c r="AQ122" s="45">
        <v>324.98560000000003</v>
      </c>
      <c r="AR122" s="7" t="s">
        <v>6524</v>
      </c>
      <c r="AT122" s="7" t="s">
        <v>144</v>
      </c>
      <c r="AU122" s="20" t="s">
        <v>6926</v>
      </c>
      <c r="AY122" s="89" t="s">
        <v>6927</v>
      </c>
      <c r="BA122" s="7" t="s">
        <v>146</v>
      </c>
      <c r="BB122" s="7" t="s">
        <v>454</v>
      </c>
      <c r="BD122" s="7" t="s">
        <v>20</v>
      </c>
      <c r="BK122" s="7" t="s">
        <v>455</v>
      </c>
      <c r="BL122" s="70">
        <v>44382</v>
      </c>
      <c r="BM122" s="70">
        <v>44382</v>
      </c>
    </row>
    <row r="123" spans="1:65" s="7" customFormat="1" ht="11.25" customHeight="1" x14ac:dyDescent="0.2">
      <c r="A123" s="7">
        <v>2021</v>
      </c>
      <c r="B123" s="70">
        <v>44287</v>
      </c>
      <c r="C123" s="70">
        <v>44377</v>
      </c>
      <c r="D123" s="7" t="s">
        <v>134</v>
      </c>
      <c r="E123" s="7" t="s">
        <v>135</v>
      </c>
      <c r="F123" s="7" t="s">
        <v>2495</v>
      </c>
      <c r="G123" s="7">
        <v>34106</v>
      </c>
      <c r="H123" s="88" t="s">
        <v>449</v>
      </c>
      <c r="J123" s="20" t="s">
        <v>6928</v>
      </c>
      <c r="K123" s="7">
        <v>29</v>
      </c>
      <c r="L123" s="7" t="s">
        <v>6607</v>
      </c>
      <c r="M123" s="7" t="s">
        <v>6608</v>
      </c>
      <c r="O123" s="90" t="s">
        <v>467</v>
      </c>
      <c r="P123" s="7" t="s">
        <v>1661</v>
      </c>
      <c r="Q123" s="7" t="s">
        <v>6530</v>
      </c>
      <c r="R123" s="7" t="s">
        <v>6531</v>
      </c>
      <c r="S123" s="7">
        <v>1009</v>
      </c>
      <c r="U123" s="7" t="s">
        <v>3654</v>
      </c>
      <c r="V123" s="7" t="s">
        <v>6571</v>
      </c>
      <c r="W123" s="7">
        <v>27</v>
      </c>
      <c r="X123" s="7" t="s">
        <v>6532</v>
      </c>
      <c r="Y123" s="7">
        <v>27</v>
      </c>
      <c r="Z123" s="7" t="s">
        <v>6532</v>
      </c>
      <c r="AA123" s="7">
        <v>11</v>
      </c>
      <c r="AB123" s="7" t="s">
        <v>3657</v>
      </c>
      <c r="AC123" s="7">
        <v>36700</v>
      </c>
      <c r="AD123" s="7" t="s">
        <v>6523</v>
      </c>
      <c r="AH123" s="7" t="s">
        <v>3221</v>
      </c>
      <c r="AI123" s="7" t="s">
        <v>455</v>
      </c>
      <c r="AJ123" s="7">
        <v>34106</v>
      </c>
      <c r="AK123" s="70">
        <v>44308</v>
      </c>
      <c r="AL123" s="78">
        <v>44315</v>
      </c>
      <c r="AM123" s="70">
        <v>44321</v>
      </c>
      <c r="AN123" s="45">
        <v>2793.11</v>
      </c>
      <c r="AO123" s="45">
        <v>3240.0075999999999</v>
      </c>
      <c r="AP123" s="45">
        <v>2793.11</v>
      </c>
      <c r="AQ123" s="45">
        <v>3240.0075999999999</v>
      </c>
      <c r="AR123" s="7" t="s">
        <v>6524</v>
      </c>
      <c r="AT123" s="7" t="s">
        <v>144</v>
      </c>
      <c r="AU123" s="20" t="s">
        <v>6928</v>
      </c>
      <c r="AY123" s="89" t="s">
        <v>6929</v>
      </c>
      <c r="BA123" s="7" t="s">
        <v>146</v>
      </c>
      <c r="BB123" s="7" t="s">
        <v>454</v>
      </c>
      <c r="BD123" s="7" t="s">
        <v>20</v>
      </c>
      <c r="BK123" s="7" t="s">
        <v>455</v>
      </c>
      <c r="BL123" s="70">
        <v>44382</v>
      </c>
      <c r="BM123" s="70">
        <v>44382</v>
      </c>
    </row>
    <row r="124" spans="1:65" s="7" customFormat="1" ht="11.25" customHeight="1" x14ac:dyDescent="0.2">
      <c r="A124" s="7">
        <v>2021</v>
      </c>
      <c r="B124" s="70">
        <v>44287</v>
      </c>
      <c r="C124" s="70">
        <v>44377</v>
      </c>
      <c r="D124" s="7" t="s">
        <v>134</v>
      </c>
      <c r="E124" s="7" t="s">
        <v>135</v>
      </c>
      <c r="F124" s="7" t="s">
        <v>2495</v>
      </c>
      <c r="G124" s="7">
        <v>34107</v>
      </c>
      <c r="H124" s="88" t="s">
        <v>449</v>
      </c>
      <c r="J124" s="20" t="s">
        <v>3358</v>
      </c>
      <c r="K124" s="7">
        <v>29</v>
      </c>
      <c r="L124" s="7" t="s">
        <v>6607</v>
      </c>
      <c r="M124" s="7" t="s">
        <v>6608</v>
      </c>
      <c r="O124" s="90" t="s">
        <v>467</v>
      </c>
      <c r="P124" s="7" t="s">
        <v>1661</v>
      </c>
      <c r="Q124" s="7" t="s">
        <v>6530</v>
      </c>
      <c r="R124" s="7" t="s">
        <v>6531</v>
      </c>
      <c r="S124" s="7">
        <v>1009</v>
      </c>
      <c r="U124" s="7" t="s">
        <v>3654</v>
      </c>
      <c r="V124" s="7" t="s">
        <v>6571</v>
      </c>
      <c r="W124" s="7">
        <v>27</v>
      </c>
      <c r="X124" s="7" t="s">
        <v>6532</v>
      </c>
      <c r="Y124" s="7">
        <v>27</v>
      </c>
      <c r="Z124" s="7" t="s">
        <v>6532</v>
      </c>
      <c r="AA124" s="7">
        <v>11</v>
      </c>
      <c r="AB124" s="7" t="s">
        <v>3657</v>
      </c>
      <c r="AC124" s="7">
        <v>36700</v>
      </c>
      <c r="AD124" s="7" t="s">
        <v>6523</v>
      </c>
      <c r="AH124" s="7" t="s">
        <v>3221</v>
      </c>
      <c r="AI124" s="7" t="s">
        <v>455</v>
      </c>
      <c r="AJ124" s="7">
        <v>34107</v>
      </c>
      <c r="AK124" s="70">
        <v>44308</v>
      </c>
      <c r="AL124" s="78">
        <v>44406</v>
      </c>
      <c r="AM124" s="70">
        <v>44321</v>
      </c>
      <c r="AN124" s="45">
        <v>3242.24</v>
      </c>
      <c r="AO124" s="45">
        <v>3760.9983999999995</v>
      </c>
      <c r="AP124" s="45">
        <v>3242.24</v>
      </c>
      <c r="AQ124" s="45">
        <v>3760.9983999999995</v>
      </c>
      <c r="AR124" s="7" t="s">
        <v>6524</v>
      </c>
      <c r="AT124" s="7" t="s">
        <v>144</v>
      </c>
      <c r="AU124" s="20" t="s">
        <v>3358</v>
      </c>
      <c r="AY124" s="89" t="s">
        <v>6930</v>
      </c>
      <c r="BA124" s="7" t="s">
        <v>146</v>
      </c>
      <c r="BB124" s="7" t="s">
        <v>454</v>
      </c>
      <c r="BD124" s="7" t="s">
        <v>20</v>
      </c>
      <c r="BK124" s="7" t="s">
        <v>455</v>
      </c>
      <c r="BL124" s="70">
        <v>44382</v>
      </c>
      <c r="BM124" s="70">
        <v>44382</v>
      </c>
    </row>
    <row r="125" spans="1:65" s="7" customFormat="1" ht="11.25" customHeight="1" x14ac:dyDescent="0.2">
      <c r="A125" s="7">
        <v>2021</v>
      </c>
      <c r="B125" s="70">
        <v>44287</v>
      </c>
      <c r="C125" s="70">
        <v>44377</v>
      </c>
      <c r="D125" s="7" t="s">
        <v>134</v>
      </c>
      <c r="E125" s="7" t="s">
        <v>135</v>
      </c>
      <c r="F125" s="7" t="s">
        <v>2495</v>
      </c>
      <c r="G125" s="7">
        <v>34108</v>
      </c>
      <c r="H125" s="88" t="s">
        <v>449</v>
      </c>
      <c r="J125" s="20" t="s">
        <v>6931</v>
      </c>
      <c r="K125" s="7">
        <v>77</v>
      </c>
      <c r="O125" s="90" t="s">
        <v>3327</v>
      </c>
      <c r="P125" s="7" t="s">
        <v>6584</v>
      </c>
      <c r="Q125" s="7" t="s">
        <v>6585</v>
      </c>
      <c r="R125" s="7" t="s">
        <v>6586</v>
      </c>
      <c r="S125" s="7" t="s">
        <v>6587</v>
      </c>
      <c r="U125" s="7" t="s">
        <v>3654</v>
      </c>
      <c r="V125" s="7" t="s">
        <v>6588</v>
      </c>
      <c r="W125" s="7">
        <v>20</v>
      </c>
      <c r="X125" s="7" t="s">
        <v>3656</v>
      </c>
      <c r="Y125" s="7">
        <v>20</v>
      </c>
      <c r="Z125" s="7" t="s">
        <v>3656</v>
      </c>
      <c r="AA125" s="7">
        <v>11</v>
      </c>
      <c r="AB125" s="7" t="s">
        <v>3657</v>
      </c>
      <c r="AC125" s="7">
        <v>37530</v>
      </c>
      <c r="AD125" s="7" t="s">
        <v>6523</v>
      </c>
      <c r="AH125" s="7" t="s">
        <v>3221</v>
      </c>
      <c r="AI125" s="7" t="s">
        <v>455</v>
      </c>
      <c r="AJ125" s="7">
        <v>34108</v>
      </c>
      <c r="AK125" s="70">
        <v>44308</v>
      </c>
      <c r="AL125" s="78">
        <v>44313</v>
      </c>
      <c r="AM125" s="70">
        <v>44313</v>
      </c>
      <c r="AN125" s="45">
        <v>467.84</v>
      </c>
      <c r="AO125" s="45">
        <v>542.69439999999997</v>
      </c>
      <c r="AP125" s="45">
        <v>467.84</v>
      </c>
      <c r="AQ125" s="45">
        <v>542.69439999999997</v>
      </c>
      <c r="AR125" s="7" t="s">
        <v>6524</v>
      </c>
      <c r="AT125" s="7" t="s">
        <v>144</v>
      </c>
      <c r="AU125" s="20" t="s">
        <v>6931</v>
      </c>
      <c r="AY125" s="89" t="s">
        <v>6932</v>
      </c>
      <c r="BA125" s="7" t="s">
        <v>146</v>
      </c>
      <c r="BB125" s="7" t="s">
        <v>454</v>
      </c>
      <c r="BD125" s="7" t="s">
        <v>20</v>
      </c>
      <c r="BK125" s="7" t="s">
        <v>455</v>
      </c>
      <c r="BL125" s="70">
        <v>44382</v>
      </c>
      <c r="BM125" s="70">
        <v>44382</v>
      </c>
    </row>
    <row r="126" spans="1:65" s="7" customFormat="1" ht="11.25" customHeight="1" x14ac:dyDescent="0.2">
      <c r="A126" s="7">
        <v>2021</v>
      </c>
      <c r="B126" s="70">
        <v>44287</v>
      </c>
      <c r="C126" s="70">
        <v>44377</v>
      </c>
      <c r="D126" s="7" t="s">
        <v>134</v>
      </c>
      <c r="E126" s="7" t="s">
        <v>135</v>
      </c>
      <c r="F126" s="7" t="s">
        <v>2495</v>
      </c>
      <c r="G126" s="7">
        <v>34109</v>
      </c>
      <c r="H126" s="88" t="s">
        <v>449</v>
      </c>
      <c r="J126" s="20" t="s">
        <v>6933</v>
      </c>
      <c r="K126" s="7">
        <v>239</v>
      </c>
      <c r="L126" s="7" t="s">
        <v>6593</v>
      </c>
      <c r="M126" s="7" t="s">
        <v>6594</v>
      </c>
      <c r="N126" s="7" t="s">
        <v>6595</v>
      </c>
      <c r="O126" s="7" t="s">
        <v>1890</v>
      </c>
      <c r="P126" s="7" t="s">
        <v>1891</v>
      </c>
      <c r="Q126" s="7" t="s">
        <v>6596</v>
      </c>
      <c r="R126" s="7" t="s">
        <v>6557</v>
      </c>
      <c r="S126" s="7" t="s">
        <v>6597</v>
      </c>
      <c r="U126" s="7" t="s">
        <v>3654</v>
      </c>
      <c r="V126" s="7" t="s">
        <v>6571</v>
      </c>
      <c r="W126" s="7">
        <v>27</v>
      </c>
      <c r="X126" s="7" t="s">
        <v>6532</v>
      </c>
      <c r="Y126" s="7">
        <v>27</v>
      </c>
      <c r="Z126" s="7" t="s">
        <v>6532</v>
      </c>
      <c r="AA126" s="7">
        <v>11</v>
      </c>
      <c r="AB126" s="7" t="s">
        <v>3657</v>
      </c>
      <c r="AC126" s="7">
        <v>36700</v>
      </c>
      <c r="AD126" s="7" t="s">
        <v>6523</v>
      </c>
      <c r="AH126" s="7" t="s">
        <v>3221</v>
      </c>
      <c r="AI126" s="7" t="s">
        <v>455</v>
      </c>
      <c r="AJ126" s="7">
        <v>34109</v>
      </c>
      <c r="AK126" s="70">
        <v>44308</v>
      </c>
      <c r="AL126" s="78">
        <v>44313</v>
      </c>
      <c r="AM126" s="70">
        <v>44314</v>
      </c>
      <c r="AN126" s="45">
        <v>879.3</v>
      </c>
      <c r="AO126" s="45">
        <v>1019.9879999999999</v>
      </c>
      <c r="AP126" s="45">
        <v>879.3</v>
      </c>
      <c r="AQ126" s="45">
        <v>1019.9879999999999</v>
      </c>
      <c r="AR126" s="7" t="s">
        <v>6524</v>
      </c>
      <c r="AT126" s="7" t="s">
        <v>144</v>
      </c>
      <c r="AU126" s="20" t="s">
        <v>6933</v>
      </c>
      <c r="AY126" s="89" t="s">
        <v>6934</v>
      </c>
      <c r="BA126" s="7" t="s">
        <v>146</v>
      </c>
      <c r="BB126" s="7" t="s">
        <v>454</v>
      </c>
      <c r="BD126" s="7" t="s">
        <v>20</v>
      </c>
      <c r="BK126" s="7" t="s">
        <v>455</v>
      </c>
      <c r="BL126" s="70">
        <v>44382</v>
      </c>
      <c r="BM126" s="70">
        <v>44382</v>
      </c>
    </row>
    <row r="127" spans="1:65" s="7" customFormat="1" ht="11.25" customHeight="1" x14ac:dyDescent="0.2">
      <c r="A127" s="7">
        <v>2021</v>
      </c>
      <c r="B127" s="70">
        <v>44287</v>
      </c>
      <c r="C127" s="70">
        <v>44377</v>
      </c>
      <c r="D127" s="7" t="s">
        <v>134</v>
      </c>
      <c r="E127" s="7" t="s">
        <v>135</v>
      </c>
      <c r="F127" s="7" t="s">
        <v>2495</v>
      </c>
      <c r="G127" s="7">
        <v>34110</v>
      </c>
      <c r="H127" s="88" t="s">
        <v>449</v>
      </c>
      <c r="J127" s="20" t="s">
        <v>6935</v>
      </c>
      <c r="K127" s="7">
        <v>77</v>
      </c>
      <c r="O127" s="90" t="s">
        <v>3327</v>
      </c>
      <c r="P127" s="7" t="s">
        <v>6584</v>
      </c>
      <c r="Q127" s="7" t="s">
        <v>6585</v>
      </c>
      <c r="R127" s="7" t="s">
        <v>6586</v>
      </c>
      <c r="S127" s="7" t="s">
        <v>6587</v>
      </c>
      <c r="U127" s="7" t="s">
        <v>3654</v>
      </c>
      <c r="V127" s="7" t="s">
        <v>6588</v>
      </c>
      <c r="W127" s="7">
        <v>20</v>
      </c>
      <c r="X127" s="7" t="s">
        <v>3656</v>
      </c>
      <c r="Y127" s="7">
        <v>20</v>
      </c>
      <c r="Z127" s="7" t="s">
        <v>3656</v>
      </c>
      <c r="AA127" s="7">
        <v>11</v>
      </c>
      <c r="AB127" s="7" t="s">
        <v>3657</v>
      </c>
      <c r="AC127" s="7">
        <v>37530</v>
      </c>
      <c r="AD127" s="7" t="s">
        <v>6523</v>
      </c>
      <c r="AH127" s="7" t="s">
        <v>3221</v>
      </c>
      <c r="AI127" s="7" t="s">
        <v>455</v>
      </c>
      <c r="AJ127" s="7">
        <v>34110</v>
      </c>
      <c r="AK127" s="70">
        <v>44308</v>
      </c>
      <c r="AL127" s="78">
        <v>44313</v>
      </c>
      <c r="AM127" s="70">
        <v>44314</v>
      </c>
      <c r="AN127" s="45">
        <v>760.65</v>
      </c>
      <c r="AO127" s="45">
        <v>882.35399999999993</v>
      </c>
      <c r="AP127" s="45">
        <v>760.65</v>
      </c>
      <c r="AQ127" s="45">
        <v>882.35399999999993</v>
      </c>
      <c r="AR127" s="7" t="s">
        <v>6524</v>
      </c>
      <c r="AT127" s="7" t="s">
        <v>144</v>
      </c>
      <c r="AU127" s="20" t="s">
        <v>6935</v>
      </c>
      <c r="AY127" s="89" t="s">
        <v>6936</v>
      </c>
      <c r="BA127" s="7" t="s">
        <v>146</v>
      </c>
      <c r="BB127" s="7" t="s">
        <v>454</v>
      </c>
      <c r="BD127" s="7" t="s">
        <v>20</v>
      </c>
      <c r="BK127" s="7" t="s">
        <v>455</v>
      </c>
      <c r="BL127" s="70">
        <v>44382</v>
      </c>
      <c r="BM127" s="70">
        <v>44382</v>
      </c>
    </row>
    <row r="128" spans="1:65" s="7" customFormat="1" ht="11.25" customHeight="1" x14ac:dyDescent="0.2">
      <c r="A128" s="7">
        <v>2021</v>
      </c>
      <c r="B128" s="70">
        <v>44287</v>
      </c>
      <c r="C128" s="70">
        <v>44377</v>
      </c>
      <c r="D128" s="7" t="s">
        <v>134</v>
      </c>
      <c r="E128" s="7" t="s">
        <v>135</v>
      </c>
      <c r="F128" s="7" t="s">
        <v>2495</v>
      </c>
      <c r="G128" s="7">
        <v>34111</v>
      </c>
      <c r="H128" s="88" t="s">
        <v>449</v>
      </c>
      <c r="J128" s="20" t="s">
        <v>6935</v>
      </c>
      <c r="K128" s="7">
        <v>29</v>
      </c>
      <c r="L128" s="7" t="s">
        <v>6607</v>
      </c>
      <c r="M128" s="7" t="s">
        <v>6608</v>
      </c>
      <c r="O128" s="90" t="s">
        <v>467</v>
      </c>
      <c r="P128" s="7" t="s">
        <v>1661</v>
      </c>
      <c r="Q128" s="7" t="s">
        <v>6530</v>
      </c>
      <c r="R128" s="7" t="s">
        <v>6531</v>
      </c>
      <c r="S128" s="7">
        <v>1009</v>
      </c>
      <c r="U128" s="7" t="s">
        <v>3654</v>
      </c>
      <c r="V128" s="7" t="s">
        <v>6571</v>
      </c>
      <c r="W128" s="7">
        <v>27</v>
      </c>
      <c r="X128" s="7" t="s">
        <v>6532</v>
      </c>
      <c r="Y128" s="7">
        <v>27</v>
      </c>
      <c r="Z128" s="7" t="s">
        <v>6532</v>
      </c>
      <c r="AA128" s="7">
        <v>11</v>
      </c>
      <c r="AB128" s="7" t="s">
        <v>3657</v>
      </c>
      <c r="AC128" s="7">
        <v>36700</v>
      </c>
      <c r="AD128" s="7" t="s">
        <v>6523</v>
      </c>
      <c r="AH128" s="7" t="s">
        <v>3221</v>
      </c>
      <c r="AI128" s="7" t="s">
        <v>455</v>
      </c>
      <c r="AJ128" s="7">
        <v>34111</v>
      </c>
      <c r="AK128" s="70">
        <v>44308</v>
      </c>
      <c r="AL128" s="78">
        <v>44319</v>
      </c>
      <c r="AM128" s="70">
        <v>44321</v>
      </c>
      <c r="AN128" s="45">
        <v>1384.48</v>
      </c>
      <c r="AO128" s="45">
        <v>1605.9968000000001</v>
      </c>
      <c r="AP128" s="45">
        <v>1384.48</v>
      </c>
      <c r="AQ128" s="45">
        <v>1605.9968000000001</v>
      </c>
      <c r="AR128" s="7" t="s">
        <v>6524</v>
      </c>
      <c r="AT128" s="7" t="s">
        <v>144</v>
      </c>
      <c r="AU128" s="20" t="s">
        <v>6935</v>
      </c>
      <c r="AY128" s="89" t="s">
        <v>6937</v>
      </c>
      <c r="BA128" s="7" t="s">
        <v>146</v>
      </c>
      <c r="BB128" s="7" t="s">
        <v>454</v>
      </c>
      <c r="BD128" s="7" t="s">
        <v>20</v>
      </c>
      <c r="BK128" s="7" t="s">
        <v>455</v>
      </c>
      <c r="BL128" s="70">
        <v>44382</v>
      </c>
      <c r="BM128" s="70">
        <v>44382</v>
      </c>
    </row>
    <row r="129" spans="1:65" s="7" customFormat="1" ht="11.25" customHeight="1" x14ac:dyDescent="0.2">
      <c r="A129" s="7">
        <v>2021</v>
      </c>
      <c r="B129" s="70">
        <v>44287</v>
      </c>
      <c r="C129" s="70">
        <v>44377</v>
      </c>
      <c r="D129" s="7" t="s">
        <v>134</v>
      </c>
      <c r="E129" s="7" t="s">
        <v>135</v>
      </c>
      <c r="F129" s="7" t="s">
        <v>2495</v>
      </c>
      <c r="G129" s="7">
        <v>34112</v>
      </c>
      <c r="H129" s="88" t="s">
        <v>449</v>
      </c>
      <c r="J129" s="20" t="s">
        <v>3548</v>
      </c>
      <c r="K129" s="7">
        <v>68</v>
      </c>
      <c r="O129" s="7" t="s">
        <v>438</v>
      </c>
      <c r="P129" s="7" t="s">
        <v>2316</v>
      </c>
      <c r="Q129" s="7" t="s">
        <v>6530</v>
      </c>
      <c r="R129" s="7" t="s">
        <v>6938</v>
      </c>
      <c r="S129" s="7">
        <v>1404</v>
      </c>
      <c r="U129" s="7" t="s">
        <v>6939</v>
      </c>
      <c r="V129" s="7" t="s">
        <v>6549</v>
      </c>
      <c r="W129" s="7">
        <v>20</v>
      </c>
      <c r="X129" s="7" t="s">
        <v>3656</v>
      </c>
      <c r="Y129" s="7">
        <v>20</v>
      </c>
      <c r="Z129" s="7" t="s">
        <v>3656</v>
      </c>
      <c r="AA129" s="7">
        <v>11</v>
      </c>
      <c r="AB129" s="7" t="s">
        <v>3657</v>
      </c>
      <c r="AC129" s="7">
        <v>37510</v>
      </c>
      <c r="AD129" s="7" t="s">
        <v>6523</v>
      </c>
      <c r="AH129" s="7" t="s">
        <v>3228</v>
      </c>
      <c r="AI129" s="7" t="s">
        <v>455</v>
      </c>
      <c r="AJ129" s="7">
        <v>34112</v>
      </c>
      <c r="AK129" s="70">
        <v>44301</v>
      </c>
      <c r="AL129" s="78">
        <v>44301</v>
      </c>
      <c r="AM129" s="70">
        <v>44315</v>
      </c>
      <c r="AN129" s="45">
        <v>2297045.0299999998</v>
      </c>
      <c r="AO129" s="45">
        <v>2664572.2347999997</v>
      </c>
      <c r="AP129" s="45">
        <v>2297045.0299999998</v>
      </c>
      <c r="AQ129" s="45">
        <v>2664572.2347999997</v>
      </c>
      <c r="AR129" s="7" t="s">
        <v>6524</v>
      </c>
      <c r="AT129" s="7" t="s">
        <v>144</v>
      </c>
      <c r="AU129" s="20" t="s">
        <v>3548</v>
      </c>
      <c r="AY129" s="89" t="s">
        <v>6940</v>
      </c>
      <c r="BA129" s="7" t="s">
        <v>146</v>
      </c>
      <c r="BB129" s="7" t="s">
        <v>454</v>
      </c>
      <c r="BD129" s="7" t="s">
        <v>20</v>
      </c>
      <c r="BK129" s="7" t="s">
        <v>455</v>
      </c>
      <c r="BL129" s="70">
        <v>44382</v>
      </c>
      <c r="BM129" s="70">
        <v>44382</v>
      </c>
    </row>
    <row r="130" spans="1:65" s="7" customFormat="1" ht="11.25" customHeight="1" x14ac:dyDescent="0.2">
      <c r="A130" s="7">
        <v>2021</v>
      </c>
      <c r="B130" s="70">
        <v>44287</v>
      </c>
      <c r="C130" s="70">
        <v>44377</v>
      </c>
      <c r="D130" s="7" t="s">
        <v>134</v>
      </c>
      <c r="E130" s="7" t="s">
        <v>135</v>
      </c>
      <c r="F130" s="7" t="s">
        <v>2495</v>
      </c>
      <c r="G130" s="7">
        <v>34114</v>
      </c>
      <c r="H130" s="88" t="s">
        <v>449</v>
      </c>
      <c r="J130" s="20" t="s">
        <v>6941</v>
      </c>
      <c r="K130" s="7">
        <v>29</v>
      </c>
      <c r="L130" s="7" t="s">
        <v>6607</v>
      </c>
      <c r="M130" s="7" t="s">
        <v>6608</v>
      </c>
      <c r="O130" s="90" t="s">
        <v>467</v>
      </c>
      <c r="P130" s="7" t="s">
        <v>1661</v>
      </c>
      <c r="Q130" s="7" t="s">
        <v>6530</v>
      </c>
      <c r="R130" s="7" t="s">
        <v>6531</v>
      </c>
      <c r="S130" s="7">
        <v>1009</v>
      </c>
      <c r="U130" s="7" t="s">
        <v>3654</v>
      </c>
      <c r="V130" s="7" t="s">
        <v>6571</v>
      </c>
      <c r="W130" s="7">
        <v>27</v>
      </c>
      <c r="X130" s="7" t="s">
        <v>6532</v>
      </c>
      <c r="Y130" s="7">
        <v>27</v>
      </c>
      <c r="Z130" s="7" t="s">
        <v>6532</v>
      </c>
      <c r="AA130" s="7">
        <v>11</v>
      </c>
      <c r="AB130" s="7" t="s">
        <v>3657</v>
      </c>
      <c r="AC130" s="7">
        <v>36700</v>
      </c>
      <c r="AD130" s="7" t="s">
        <v>6523</v>
      </c>
      <c r="AH130" s="7" t="s">
        <v>3221</v>
      </c>
      <c r="AI130" s="7" t="s">
        <v>455</v>
      </c>
      <c r="AJ130" s="7">
        <v>34114</v>
      </c>
      <c r="AK130" s="70">
        <v>44309</v>
      </c>
      <c r="AL130" s="78">
        <v>44319</v>
      </c>
      <c r="AM130" s="70">
        <v>44323</v>
      </c>
      <c r="AN130" s="45">
        <v>4473.28</v>
      </c>
      <c r="AO130" s="45">
        <v>5189.0047999999997</v>
      </c>
      <c r="AP130" s="45">
        <v>4473.28</v>
      </c>
      <c r="AQ130" s="45">
        <v>5189.0047999999997</v>
      </c>
      <c r="AR130" s="7" t="s">
        <v>6524</v>
      </c>
      <c r="AT130" s="7" t="s">
        <v>144</v>
      </c>
      <c r="AU130" s="20" t="s">
        <v>6941</v>
      </c>
      <c r="AY130" s="89" t="s">
        <v>6942</v>
      </c>
      <c r="BA130" s="7" t="s">
        <v>146</v>
      </c>
      <c r="BB130" s="7" t="s">
        <v>454</v>
      </c>
      <c r="BD130" s="7" t="s">
        <v>20</v>
      </c>
      <c r="BK130" s="7" t="s">
        <v>455</v>
      </c>
      <c r="BL130" s="70">
        <v>44382</v>
      </c>
      <c r="BM130" s="70">
        <v>44382</v>
      </c>
    </row>
    <row r="131" spans="1:65" s="7" customFormat="1" ht="11.25" customHeight="1" x14ac:dyDescent="0.2">
      <c r="A131" s="7">
        <v>2021</v>
      </c>
      <c r="B131" s="70">
        <v>44287</v>
      </c>
      <c r="C131" s="70">
        <v>44377</v>
      </c>
      <c r="D131" s="7" t="s">
        <v>134</v>
      </c>
      <c r="E131" s="7" t="s">
        <v>135</v>
      </c>
      <c r="F131" s="7" t="s">
        <v>2495</v>
      </c>
      <c r="G131" s="7">
        <v>34115</v>
      </c>
      <c r="H131" s="88" t="s">
        <v>449</v>
      </c>
      <c r="J131" s="20" t="s">
        <v>6943</v>
      </c>
      <c r="K131" s="7">
        <v>239</v>
      </c>
      <c r="L131" s="7" t="s">
        <v>6593</v>
      </c>
      <c r="M131" s="7" t="s">
        <v>6594</v>
      </c>
      <c r="N131" s="7" t="s">
        <v>6595</v>
      </c>
      <c r="O131" s="7" t="s">
        <v>1890</v>
      </c>
      <c r="P131" s="7" t="s">
        <v>1891</v>
      </c>
      <c r="Q131" s="7" t="s">
        <v>6596</v>
      </c>
      <c r="R131" s="7" t="s">
        <v>6557</v>
      </c>
      <c r="S131" s="7" t="s">
        <v>6597</v>
      </c>
      <c r="U131" s="7" t="s">
        <v>3654</v>
      </c>
      <c r="V131" s="7" t="s">
        <v>6571</v>
      </c>
      <c r="W131" s="7">
        <v>27</v>
      </c>
      <c r="X131" s="7" t="s">
        <v>6532</v>
      </c>
      <c r="Y131" s="7">
        <v>27</v>
      </c>
      <c r="Z131" s="7" t="s">
        <v>6532</v>
      </c>
      <c r="AA131" s="7">
        <v>11</v>
      </c>
      <c r="AB131" s="7" t="s">
        <v>3657</v>
      </c>
      <c r="AC131" s="7">
        <v>36700</v>
      </c>
      <c r="AD131" s="7" t="s">
        <v>6523</v>
      </c>
      <c r="AH131" s="7" t="s">
        <v>3221</v>
      </c>
      <c r="AI131" s="7" t="s">
        <v>455</v>
      </c>
      <c r="AJ131" s="7">
        <v>34115</v>
      </c>
      <c r="AK131" s="70">
        <v>44309</v>
      </c>
      <c r="AL131" s="78">
        <v>44319</v>
      </c>
      <c r="AM131" s="70">
        <v>44319</v>
      </c>
      <c r="AN131" s="45">
        <v>331.88</v>
      </c>
      <c r="AO131" s="45">
        <v>384.98079999999999</v>
      </c>
      <c r="AP131" s="45">
        <v>331.88</v>
      </c>
      <c r="AQ131" s="45">
        <v>384.98079999999999</v>
      </c>
      <c r="AR131" s="7" t="s">
        <v>6524</v>
      </c>
      <c r="AT131" s="7" t="s">
        <v>144</v>
      </c>
      <c r="AU131" s="20" t="s">
        <v>6943</v>
      </c>
      <c r="AY131" s="89" t="s">
        <v>6944</v>
      </c>
      <c r="BA131" s="7" t="s">
        <v>146</v>
      </c>
      <c r="BB131" s="7" t="s">
        <v>454</v>
      </c>
      <c r="BD131" s="7" t="s">
        <v>20</v>
      </c>
      <c r="BK131" s="7" t="s">
        <v>455</v>
      </c>
      <c r="BL131" s="70">
        <v>44382</v>
      </c>
      <c r="BM131" s="70">
        <v>44382</v>
      </c>
    </row>
    <row r="132" spans="1:65" s="7" customFormat="1" ht="11.25" customHeight="1" x14ac:dyDescent="0.2">
      <c r="A132" s="7">
        <v>2021</v>
      </c>
      <c r="B132" s="70">
        <v>44287</v>
      </c>
      <c r="C132" s="70">
        <v>44377</v>
      </c>
      <c r="D132" s="7" t="s">
        <v>134</v>
      </c>
      <c r="E132" s="7" t="s">
        <v>135</v>
      </c>
      <c r="F132" s="7" t="s">
        <v>2495</v>
      </c>
      <c r="G132" s="7">
        <v>34116</v>
      </c>
      <c r="H132" s="88" t="s">
        <v>449</v>
      </c>
      <c r="J132" s="20" t="s">
        <v>6945</v>
      </c>
      <c r="K132" s="7">
        <v>77</v>
      </c>
      <c r="O132" s="90" t="s">
        <v>3327</v>
      </c>
      <c r="P132" s="7" t="s">
        <v>6584</v>
      </c>
      <c r="Q132" s="7" t="s">
        <v>6585</v>
      </c>
      <c r="R132" s="7" t="s">
        <v>6586</v>
      </c>
      <c r="S132" s="7" t="s">
        <v>6587</v>
      </c>
      <c r="U132" s="7" t="s">
        <v>3654</v>
      </c>
      <c r="V132" s="7" t="s">
        <v>6588</v>
      </c>
      <c r="W132" s="7">
        <v>20</v>
      </c>
      <c r="X132" s="7" t="s">
        <v>3656</v>
      </c>
      <c r="Y132" s="7">
        <v>20</v>
      </c>
      <c r="Z132" s="7" t="s">
        <v>3656</v>
      </c>
      <c r="AA132" s="7">
        <v>11</v>
      </c>
      <c r="AB132" s="7" t="s">
        <v>3657</v>
      </c>
      <c r="AC132" s="7">
        <v>37530</v>
      </c>
      <c r="AD132" s="7" t="s">
        <v>6523</v>
      </c>
      <c r="AH132" s="7" t="s">
        <v>3221</v>
      </c>
      <c r="AI132" s="7" t="s">
        <v>455</v>
      </c>
      <c r="AJ132" s="7">
        <v>34116</v>
      </c>
      <c r="AK132" s="70">
        <v>44309</v>
      </c>
      <c r="AL132" s="78">
        <v>44320</v>
      </c>
      <c r="AM132" s="70">
        <v>44321</v>
      </c>
      <c r="AN132" s="45">
        <v>3946.36</v>
      </c>
      <c r="AO132" s="45">
        <v>4577.7776000000003</v>
      </c>
      <c r="AP132" s="45">
        <v>3946.36</v>
      </c>
      <c r="AQ132" s="45">
        <v>4577.7776000000003</v>
      </c>
      <c r="AR132" s="7" t="s">
        <v>6524</v>
      </c>
      <c r="AT132" s="7" t="s">
        <v>144</v>
      </c>
      <c r="AU132" s="20" t="s">
        <v>6945</v>
      </c>
      <c r="AY132" s="89" t="s">
        <v>6946</v>
      </c>
      <c r="BA132" s="7" t="s">
        <v>146</v>
      </c>
      <c r="BB132" s="7" t="s">
        <v>454</v>
      </c>
      <c r="BD132" s="7" t="s">
        <v>20</v>
      </c>
      <c r="BK132" s="7" t="s">
        <v>455</v>
      </c>
      <c r="BL132" s="70">
        <v>44382</v>
      </c>
      <c r="BM132" s="70">
        <v>44382</v>
      </c>
    </row>
    <row r="133" spans="1:65" s="7" customFormat="1" ht="11.25" customHeight="1" x14ac:dyDescent="0.2">
      <c r="A133" s="7">
        <v>2021</v>
      </c>
      <c r="B133" s="70">
        <v>44287</v>
      </c>
      <c r="C133" s="70">
        <v>44377</v>
      </c>
      <c r="D133" s="7" t="s">
        <v>134</v>
      </c>
      <c r="E133" s="7" t="s">
        <v>135</v>
      </c>
      <c r="F133" s="7" t="s">
        <v>2495</v>
      </c>
      <c r="G133" s="7">
        <v>34117</v>
      </c>
      <c r="H133" s="88" t="s">
        <v>449</v>
      </c>
      <c r="J133" s="20" t="s">
        <v>6947</v>
      </c>
      <c r="K133" s="7">
        <v>29</v>
      </c>
      <c r="L133" s="7" t="s">
        <v>6607</v>
      </c>
      <c r="M133" s="7" t="s">
        <v>6608</v>
      </c>
      <c r="O133" s="90" t="s">
        <v>467</v>
      </c>
      <c r="P133" s="7" t="s">
        <v>1661</v>
      </c>
      <c r="Q133" s="7" t="s">
        <v>6530</v>
      </c>
      <c r="R133" s="7" t="s">
        <v>6531</v>
      </c>
      <c r="S133" s="7">
        <v>1009</v>
      </c>
      <c r="U133" s="7" t="s">
        <v>3654</v>
      </c>
      <c r="V133" s="7" t="s">
        <v>6571</v>
      </c>
      <c r="W133" s="7">
        <v>27</v>
      </c>
      <c r="X133" s="7" t="s">
        <v>6532</v>
      </c>
      <c r="Y133" s="7">
        <v>27</v>
      </c>
      <c r="Z133" s="7" t="s">
        <v>6532</v>
      </c>
      <c r="AA133" s="7">
        <v>11</v>
      </c>
      <c r="AB133" s="7" t="s">
        <v>3657</v>
      </c>
      <c r="AC133" s="7">
        <v>36700</v>
      </c>
      <c r="AD133" s="7" t="s">
        <v>6523</v>
      </c>
      <c r="AH133" s="7" t="s">
        <v>3221</v>
      </c>
      <c r="AI133" s="7" t="s">
        <v>455</v>
      </c>
      <c r="AJ133" s="7">
        <v>34117</v>
      </c>
      <c r="AK133" s="70">
        <v>44309</v>
      </c>
      <c r="AL133" s="78">
        <v>44319</v>
      </c>
      <c r="AM133" s="70">
        <v>44321</v>
      </c>
      <c r="AN133" s="45">
        <v>583.61</v>
      </c>
      <c r="AO133" s="45">
        <v>676.98760000000004</v>
      </c>
      <c r="AP133" s="45">
        <v>583.61</v>
      </c>
      <c r="AQ133" s="45">
        <v>676.98760000000004</v>
      </c>
      <c r="AR133" s="7" t="s">
        <v>6524</v>
      </c>
      <c r="AT133" s="7" t="s">
        <v>144</v>
      </c>
      <c r="AU133" s="20" t="s">
        <v>6947</v>
      </c>
      <c r="AY133" s="89" t="s">
        <v>6948</v>
      </c>
      <c r="BA133" s="7" t="s">
        <v>146</v>
      </c>
      <c r="BB133" s="7" t="s">
        <v>454</v>
      </c>
      <c r="BD133" s="7" t="s">
        <v>20</v>
      </c>
      <c r="BK133" s="7" t="s">
        <v>455</v>
      </c>
      <c r="BL133" s="70">
        <v>44382</v>
      </c>
      <c r="BM133" s="70">
        <v>44382</v>
      </c>
    </row>
    <row r="134" spans="1:65" s="7" customFormat="1" ht="11.25" customHeight="1" x14ac:dyDescent="0.2">
      <c r="A134" s="7">
        <v>2021</v>
      </c>
      <c r="B134" s="70">
        <v>44287</v>
      </c>
      <c r="C134" s="70">
        <v>44377</v>
      </c>
      <c r="D134" s="7" t="s">
        <v>134</v>
      </c>
      <c r="E134" s="7" t="s">
        <v>135</v>
      </c>
      <c r="F134" s="7" t="s">
        <v>2495</v>
      </c>
      <c r="G134" s="7">
        <v>34118</v>
      </c>
      <c r="H134" s="88" t="s">
        <v>449</v>
      </c>
      <c r="J134" s="20" t="s">
        <v>6949</v>
      </c>
      <c r="K134" s="7">
        <v>77</v>
      </c>
      <c r="O134" s="90" t="s">
        <v>3327</v>
      </c>
      <c r="P134" s="7" t="s">
        <v>6584</v>
      </c>
      <c r="Q134" s="7" t="s">
        <v>6585</v>
      </c>
      <c r="R134" s="7" t="s">
        <v>6586</v>
      </c>
      <c r="S134" s="7" t="s">
        <v>6587</v>
      </c>
      <c r="U134" s="7" t="s">
        <v>3654</v>
      </c>
      <c r="V134" s="7" t="s">
        <v>6588</v>
      </c>
      <c r="W134" s="7">
        <v>20</v>
      </c>
      <c r="X134" s="7" t="s">
        <v>3656</v>
      </c>
      <c r="Y134" s="7">
        <v>20</v>
      </c>
      <c r="Z134" s="7" t="s">
        <v>3656</v>
      </c>
      <c r="AA134" s="7">
        <v>11</v>
      </c>
      <c r="AB134" s="7" t="s">
        <v>3657</v>
      </c>
      <c r="AC134" s="7">
        <v>37530</v>
      </c>
      <c r="AD134" s="7" t="s">
        <v>6523</v>
      </c>
      <c r="AH134" s="7" t="s">
        <v>3221</v>
      </c>
      <c r="AI134" s="7" t="s">
        <v>455</v>
      </c>
      <c r="AJ134" s="7">
        <v>34118</v>
      </c>
      <c r="AK134" s="70">
        <v>44309</v>
      </c>
      <c r="AL134" s="78">
        <v>44319</v>
      </c>
      <c r="AM134" s="70">
        <v>44354</v>
      </c>
      <c r="AN134" s="45">
        <v>1945.03</v>
      </c>
      <c r="AO134" s="45">
        <v>2256.2348000000002</v>
      </c>
      <c r="AP134" s="45">
        <v>1945.03</v>
      </c>
      <c r="AQ134" s="45">
        <v>2256.2348000000002</v>
      </c>
      <c r="AR134" s="7" t="s">
        <v>6524</v>
      </c>
      <c r="AT134" s="7" t="s">
        <v>144</v>
      </c>
      <c r="AU134" s="20" t="s">
        <v>6949</v>
      </c>
      <c r="AY134" s="89" t="s">
        <v>6950</v>
      </c>
      <c r="BA134" s="7" t="s">
        <v>146</v>
      </c>
      <c r="BB134" s="7" t="s">
        <v>454</v>
      </c>
      <c r="BD134" s="7" t="s">
        <v>20</v>
      </c>
      <c r="BK134" s="7" t="s">
        <v>455</v>
      </c>
      <c r="BL134" s="70">
        <v>44382</v>
      </c>
      <c r="BM134" s="70">
        <v>44382</v>
      </c>
    </row>
    <row r="135" spans="1:65" s="7" customFormat="1" ht="11.25" customHeight="1" x14ac:dyDescent="0.2">
      <c r="A135" s="7">
        <v>2021</v>
      </c>
      <c r="B135" s="70">
        <v>44287</v>
      </c>
      <c r="C135" s="70">
        <v>44377</v>
      </c>
      <c r="D135" s="7" t="s">
        <v>134</v>
      </c>
      <c r="E135" s="7" t="s">
        <v>135</v>
      </c>
      <c r="F135" s="7" t="s">
        <v>2495</v>
      </c>
      <c r="G135" s="7">
        <v>34119</v>
      </c>
      <c r="H135" s="88" t="s">
        <v>449</v>
      </c>
      <c r="J135" s="20" t="s">
        <v>6951</v>
      </c>
      <c r="K135" s="7">
        <v>77</v>
      </c>
      <c r="O135" s="90" t="s">
        <v>3327</v>
      </c>
      <c r="P135" s="7" t="s">
        <v>6584</v>
      </c>
      <c r="Q135" s="7" t="s">
        <v>6585</v>
      </c>
      <c r="R135" s="7" t="s">
        <v>6586</v>
      </c>
      <c r="S135" s="7" t="s">
        <v>6587</v>
      </c>
      <c r="U135" s="7" t="s">
        <v>3654</v>
      </c>
      <c r="V135" s="7" t="s">
        <v>6588</v>
      </c>
      <c r="W135" s="7">
        <v>20</v>
      </c>
      <c r="X135" s="7" t="s">
        <v>3656</v>
      </c>
      <c r="Y135" s="7">
        <v>20</v>
      </c>
      <c r="Z135" s="7" t="s">
        <v>3656</v>
      </c>
      <c r="AA135" s="7">
        <v>11</v>
      </c>
      <c r="AB135" s="7" t="s">
        <v>3657</v>
      </c>
      <c r="AC135" s="7">
        <v>37530</v>
      </c>
      <c r="AD135" s="7" t="s">
        <v>6523</v>
      </c>
      <c r="AH135" s="7" t="s">
        <v>3221</v>
      </c>
      <c r="AI135" s="7" t="s">
        <v>455</v>
      </c>
      <c r="AJ135" s="7">
        <v>34119</v>
      </c>
      <c r="AK135" s="70">
        <v>44309</v>
      </c>
      <c r="AL135" s="78">
        <v>44319</v>
      </c>
      <c r="AM135" s="70">
        <v>44321</v>
      </c>
      <c r="AN135" s="45">
        <v>309.68</v>
      </c>
      <c r="AO135" s="45">
        <v>359.22879999999998</v>
      </c>
      <c r="AP135" s="45">
        <v>309.68</v>
      </c>
      <c r="AQ135" s="45">
        <v>359.22879999999998</v>
      </c>
      <c r="AR135" s="7" t="s">
        <v>6524</v>
      </c>
      <c r="AT135" s="7" t="s">
        <v>144</v>
      </c>
      <c r="AU135" s="20" t="s">
        <v>6951</v>
      </c>
      <c r="AY135" s="89" t="s">
        <v>6952</v>
      </c>
      <c r="BA135" s="7" t="s">
        <v>146</v>
      </c>
      <c r="BB135" s="7" t="s">
        <v>454</v>
      </c>
      <c r="BD135" s="7" t="s">
        <v>20</v>
      </c>
      <c r="BK135" s="7" t="s">
        <v>455</v>
      </c>
      <c r="BL135" s="70">
        <v>44382</v>
      </c>
      <c r="BM135" s="70">
        <v>44382</v>
      </c>
    </row>
    <row r="136" spans="1:65" s="7" customFormat="1" ht="11.25" customHeight="1" x14ac:dyDescent="0.2">
      <c r="A136" s="7">
        <v>2021</v>
      </c>
      <c r="B136" s="70">
        <v>44287</v>
      </c>
      <c r="C136" s="70">
        <v>44377</v>
      </c>
      <c r="D136" s="7" t="s">
        <v>134</v>
      </c>
      <c r="E136" s="7" t="s">
        <v>135</v>
      </c>
      <c r="F136" s="7" t="s">
        <v>2495</v>
      </c>
      <c r="G136" s="7">
        <v>34120</v>
      </c>
      <c r="H136" s="88" t="s">
        <v>449</v>
      </c>
      <c r="J136" s="20" t="s">
        <v>6953</v>
      </c>
      <c r="K136" s="7">
        <v>77</v>
      </c>
      <c r="O136" s="90" t="s">
        <v>3327</v>
      </c>
      <c r="P136" s="7" t="s">
        <v>6584</v>
      </c>
      <c r="Q136" s="7" t="s">
        <v>6585</v>
      </c>
      <c r="R136" s="7" t="s">
        <v>6586</v>
      </c>
      <c r="S136" s="7" t="s">
        <v>6587</v>
      </c>
      <c r="U136" s="7" t="s">
        <v>3654</v>
      </c>
      <c r="V136" s="7" t="s">
        <v>6588</v>
      </c>
      <c r="W136" s="7">
        <v>20</v>
      </c>
      <c r="X136" s="7" t="s">
        <v>3656</v>
      </c>
      <c r="Y136" s="7">
        <v>20</v>
      </c>
      <c r="Z136" s="7" t="s">
        <v>3656</v>
      </c>
      <c r="AA136" s="7">
        <v>11</v>
      </c>
      <c r="AB136" s="7" t="s">
        <v>3657</v>
      </c>
      <c r="AC136" s="7">
        <v>37530</v>
      </c>
      <c r="AD136" s="7" t="s">
        <v>6523</v>
      </c>
      <c r="AH136" s="7" t="s">
        <v>3221</v>
      </c>
      <c r="AI136" s="7" t="s">
        <v>455</v>
      </c>
      <c r="AJ136" s="7">
        <v>34120</v>
      </c>
      <c r="AK136" s="70">
        <v>44309</v>
      </c>
      <c r="AL136" s="78">
        <v>44319</v>
      </c>
      <c r="AM136" s="70">
        <v>44561</v>
      </c>
      <c r="AN136" s="45">
        <v>331.35</v>
      </c>
      <c r="AO136" s="45">
        <v>384.36600000000004</v>
      </c>
      <c r="AP136" s="45">
        <v>331.35</v>
      </c>
      <c r="AQ136" s="45">
        <v>384.36600000000004</v>
      </c>
      <c r="AR136" s="7" t="s">
        <v>6524</v>
      </c>
      <c r="AT136" s="7" t="s">
        <v>144</v>
      </c>
      <c r="AU136" s="20" t="s">
        <v>6953</v>
      </c>
      <c r="AY136" s="89" t="s">
        <v>6954</v>
      </c>
      <c r="BA136" s="7" t="s">
        <v>146</v>
      </c>
      <c r="BB136" s="7" t="s">
        <v>454</v>
      </c>
      <c r="BD136" s="7" t="s">
        <v>20</v>
      </c>
      <c r="BK136" s="7" t="s">
        <v>455</v>
      </c>
      <c r="BL136" s="70">
        <v>44382</v>
      </c>
      <c r="BM136" s="70">
        <v>44382</v>
      </c>
    </row>
    <row r="137" spans="1:65" s="7" customFormat="1" ht="11.25" customHeight="1" x14ac:dyDescent="0.2">
      <c r="A137" s="7">
        <v>2021</v>
      </c>
      <c r="B137" s="70">
        <v>44287</v>
      </c>
      <c r="C137" s="70">
        <v>44377</v>
      </c>
      <c r="D137" s="7" t="s">
        <v>134</v>
      </c>
      <c r="E137" s="7" t="s">
        <v>135</v>
      </c>
      <c r="F137" s="7" t="s">
        <v>2495</v>
      </c>
      <c r="G137" s="7">
        <v>34121</v>
      </c>
      <c r="H137" s="88" t="s">
        <v>449</v>
      </c>
      <c r="J137" s="20" t="s">
        <v>6955</v>
      </c>
      <c r="K137" s="7">
        <v>77</v>
      </c>
      <c r="O137" s="90" t="s">
        <v>3327</v>
      </c>
      <c r="P137" s="7" t="s">
        <v>6584</v>
      </c>
      <c r="Q137" s="7" t="s">
        <v>6585</v>
      </c>
      <c r="R137" s="7" t="s">
        <v>6586</v>
      </c>
      <c r="S137" s="7" t="s">
        <v>6587</v>
      </c>
      <c r="U137" s="7" t="s">
        <v>3654</v>
      </c>
      <c r="V137" s="7" t="s">
        <v>6588</v>
      </c>
      <c r="W137" s="7">
        <v>20</v>
      </c>
      <c r="X137" s="7" t="s">
        <v>3656</v>
      </c>
      <c r="Y137" s="7">
        <v>20</v>
      </c>
      <c r="Z137" s="7" t="s">
        <v>3656</v>
      </c>
      <c r="AA137" s="7">
        <v>11</v>
      </c>
      <c r="AB137" s="7" t="s">
        <v>3657</v>
      </c>
      <c r="AC137" s="7">
        <v>37530</v>
      </c>
      <c r="AD137" s="7" t="s">
        <v>6523</v>
      </c>
      <c r="AH137" s="7" t="s">
        <v>3221</v>
      </c>
      <c r="AI137" s="7" t="s">
        <v>455</v>
      </c>
      <c r="AJ137" s="7">
        <v>34121</v>
      </c>
      <c r="AK137" s="70">
        <v>44309</v>
      </c>
      <c r="AL137" s="78">
        <v>44314</v>
      </c>
      <c r="AM137" s="70">
        <v>44315</v>
      </c>
      <c r="AN137" s="45">
        <v>1336.31</v>
      </c>
      <c r="AO137" s="45">
        <v>1550.1196</v>
      </c>
      <c r="AP137" s="45">
        <v>1336.31</v>
      </c>
      <c r="AQ137" s="45">
        <v>1550.1196</v>
      </c>
      <c r="AR137" s="7" t="s">
        <v>6524</v>
      </c>
      <c r="AT137" s="7" t="s">
        <v>144</v>
      </c>
      <c r="AU137" s="20" t="s">
        <v>6955</v>
      </c>
      <c r="AY137" s="89" t="s">
        <v>6956</v>
      </c>
      <c r="BA137" s="7" t="s">
        <v>146</v>
      </c>
      <c r="BB137" s="7" t="s">
        <v>454</v>
      </c>
      <c r="BD137" s="7" t="s">
        <v>20</v>
      </c>
      <c r="BK137" s="7" t="s">
        <v>455</v>
      </c>
      <c r="BL137" s="70">
        <v>44382</v>
      </c>
      <c r="BM137" s="70">
        <v>44382</v>
      </c>
    </row>
    <row r="138" spans="1:65" s="7" customFormat="1" ht="11.25" customHeight="1" x14ac:dyDescent="0.2">
      <c r="A138" s="7">
        <v>2021</v>
      </c>
      <c r="B138" s="70">
        <v>44287</v>
      </c>
      <c r="C138" s="70">
        <v>44377</v>
      </c>
      <c r="D138" s="7" t="s">
        <v>134</v>
      </c>
      <c r="E138" s="7" t="s">
        <v>135</v>
      </c>
      <c r="F138" s="7" t="s">
        <v>2495</v>
      </c>
      <c r="G138" s="7">
        <v>34123</v>
      </c>
      <c r="H138" s="88" t="s">
        <v>449</v>
      </c>
      <c r="J138" s="20" t="s">
        <v>6957</v>
      </c>
      <c r="K138" s="7">
        <v>29</v>
      </c>
      <c r="L138" s="7" t="s">
        <v>6607</v>
      </c>
      <c r="M138" s="7" t="s">
        <v>6608</v>
      </c>
      <c r="O138" s="90" t="s">
        <v>467</v>
      </c>
      <c r="P138" s="7" t="s">
        <v>1661</v>
      </c>
      <c r="Q138" s="7" t="s">
        <v>6530</v>
      </c>
      <c r="R138" s="7" t="s">
        <v>6531</v>
      </c>
      <c r="S138" s="7">
        <v>1009</v>
      </c>
      <c r="U138" s="7" t="s">
        <v>3654</v>
      </c>
      <c r="V138" s="7" t="s">
        <v>6571</v>
      </c>
      <c r="W138" s="7">
        <v>27</v>
      </c>
      <c r="X138" s="7" t="s">
        <v>6532</v>
      </c>
      <c r="Y138" s="7">
        <v>27</v>
      </c>
      <c r="Z138" s="7" t="s">
        <v>6532</v>
      </c>
      <c r="AA138" s="7">
        <v>11</v>
      </c>
      <c r="AB138" s="7" t="s">
        <v>3657</v>
      </c>
      <c r="AC138" s="7">
        <v>36700</v>
      </c>
      <c r="AD138" s="7" t="s">
        <v>6523</v>
      </c>
      <c r="AH138" s="7" t="s">
        <v>3232</v>
      </c>
      <c r="AI138" s="7" t="s">
        <v>455</v>
      </c>
      <c r="AJ138" s="7">
        <v>34123</v>
      </c>
      <c r="AK138" s="70">
        <v>44309</v>
      </c>
      <c r="AL138" s="78">
        <v>44315</v>
      </c>
      <c r="AM138" s="70">
        <v>44321</v>
      </c>
      <c r="AN138" s="45">
        <v>1862.07</v>
      </c>
      <c r="AO138" s="45">
        <v>2160.0011999999997</v>
      </c>
      <c r="AP138" s="45">
        <v>1862.07</v>
      </c>
      <c r="AQ138" s="45">
        <v>2160.0011999999997</v>
      </c>
      <c r="AR138" s="7" t="s">
        <v>6524</v>
      </c>
      <c r="AT138" s="7" t="s">
        <v>144</v>
      </c>
      <c r="AU138" s="20" t="s">
        <v>6957</v>
      </c>
      <c r="AY138" s="89" t="s">
        <v>6958</v>
      </c>
      <c r="BA138" s="7" t="s">
        <v>146</v>
      </c>
      <c r="BB138" s="7" t="s">
        <v>454</v>
      </c>
      <c r="BD138" s="7" t="s">
        <v>20</v>
      </c>
      <c r="BK138" s="7" t="s">
        <v>455</v>
      </c>
      <c r="BL138" s="70">
        <v>44382</v>
      </c>
      <c r="BM138" s="70">
        <v>44382</v>
      </c>
    </row>
    <row r="139" spans="1:65" s="7" customFormat="1" ht="11.25" customHeight="1" x14ac:dyDescent="0.2">
      <c r="A139" s="7">
        <v>2021</v>
      </c>
      <c r="B139" s="70">
        <v>44287</v>
      </c>
      <c r="C139" s="70">
        <v>44377</v>
      </c>
      <c r="D139" s="7" t="s">
        <v>134</v>
      </c>
      <c r="E139" s="7" t="s">
        <v>135</v>
      </c>
      <c r="F139" s="7" t="s">
        <v>2495</v>
      </c>
      <c r="G139" s="7">
        <v>34124</v>
      </c>
      <c r="H139" s="88" t="s">
        <v>449</v>
      </c>
      <c r="J139" s="20" t="s">
        <v>6959</v>
      </c>
      <c r="K139" s="7">
        <v>29</v>
      </c>
      <c r="L139" s="7" t="s">
        <v>6607</v>
      </c>
      <c r="M139" s="7" t="s">
        <v>6608</v>
      </c>
      <c r="O139" s="90" t="s">
        <v>467</v>
      </c>
      <c r="P139" s="7" t="s">
        <v>1661</v>
      </c>
      <c r="Q139" s="7" t="s">
        <v>6530</v>
      </c>
      <c r="R139" s="7" t="s">
        <v>6531</v>
      </c>
      <c r="S139" s="7">
        <v>1009</v>
      </c>
      <c r="U139" s="7" t="s">
        <v>3654</v>
      </c>
      <c r="V139" s="7" t="s">
        <v>6571</v>
      </c>
      <c r="W139" s="7">
        <v>27</v>
      </c>
      <c r="X139" s="7" t="s">
        <v>6532</v>
      </c>
      <c r="Y139" s="7">
        <v>27</v>
      </c>
      <c r="Z139" s="7" t="s">
        <v>6532</v>
      </c>
      <c r="AA139" s="7">
        <v>11</v>
      </c>
      <c r="AB139" s="7" t="s">
        <v>3657</v>
      </c>
      <c r="AC139" s="7">
        <v>36700</v>
      </c>
      <c r="AD139" s="7" t="s">
        <v>6523</v>
      </c>
      <c r="AH139" s="7" t="s">
        <v>3311</v>
      </c>
      <c r="AI139" s="7" t="s">
        <v>455</v>
      </c>
      <c r="AJ139" s="7">
        <v>34124</v>
      </c>
      <c r="AK139" s="70">
        <v>44309</v>
      </c>
      <c r="AL139" s="78">
        <v>44314</v>
      </c>
      <c r="AM139" s="70">
        <v>44315</v>
      </c>
      <c r="AN139" s="45">
        <v>577.58000000000004</v>
      </c>
      <c r="AO139" s="45">
        <v>669.99279999999999</v>
      </c>
      <c r="AP139" s="45">
        <v>577.58000000000004</v>
      </c>
      <c r="AQ139" s="45">
        <v>669.99279999999999</v>
      </c>
      <c r="AR139" s="7" t="s">
        <v>6524</v>
      </c>
      <c r="AT139" s="7" t="s">
        <v>144</v>
      </c>
      <c r="AU139" s="20" t="s">
        <v>6959</v>
      </c>
      <c r="AY139" s="89" t="s">
        <v>6960</v>
      </c>
      <c r="BA139" s="7" t="s">
        <v>146</v>
      </c>
      <c r="BB139" s="7" t="s">
        <v>454</v>
      </c>
      <c r="BD139" s="7" t="s">
        <v>20</v>
      </c>
      <c r="BK139" s="7" t="s">
        <v>455</v>
      </c>
      <c r="BL139" s="70">
        <v>44382</v>
      </c>
      <c r="BM139" s="70">
        <v>44382</v>
      </c>
    </row>
    <row r="140" spans="1:65" s="7" customFormat="1" ht="11.25" customHeight="1" x14ac:dyDescent="0.2">
      <c r="A140" s="7">
        <v>2021</v>
      </c>
      <c r="B140" s="70">
        <v>44287</v>
      </c>
      <c r="C140" s="70">
        <v>44377</v>
      </c>
      <c r="D140" s="7" t="s">
        <v>134</v>
      </c>
      <c r="E140" s="7" t="s">
        <v>135</v>
      </c>
      <c r="F140" s="7" t="s">
        <v>2495</v>
      </c>
      <c r="G140" s="7">
        <v>34126</v>
      </c>
      <c r="H140" s="88" t="s">
        <v>449</v>
      </c>
      <c r="J140" s="20" t="s">
        <v>6961</v>
      </c>
      <c r="K140" s="7">
        <v>370</v>
      </c>
      <c r="O140" s="74" t="s">
        <v>1679</v>
      </c>
      <c r="P140" s="7" t="s">
        <v>1680</v>
      </c>
      <c r="Q140" s="7" t="s">
        <v>3652</v>
      </c>
      <c r="R140" s="7" t="s">
        <v>6562</v>
      </c>
      <c r="S140" s="7">
        <v>1119</v>
      </c>
      <c r="U140" s="7" t="s">
        <v>3654</v>
      </c>
      <c r="V140" s="7" t="s">
        <v>6563</v>
      </c>
      <c r="W140" s="7">
        <v>27</v>
      </c>
      <c r="X140" s="7" t="s">
        <v>6532</v>
      </c>
      <c r="Y140" s="7">
        <v>27</v>
      </c>
      <c r="Z140" s="7" t="s">
        <v>6532</v>
      </c>
      <c r="AA140" s="7">
        <v>11</v>
      </c>
      <c r="AB140" s="7" t="s">
        <v>3657</v>
      </c>
      <c r="AC140" s="7">
        <v>36750</v>
      </c>
      <c r="AD140" s="7" t="s">
        <v>6523</v>
      </c>
      <c r="AH140" s="7" t="s">
        <v>3221</v>
      </c>
      <c r="AI140" s="7" t="s">
        <v>455</v>
      </c>
      <c r="AJ140" s="7">
        <v>34126</v>
      </c>
      <c r="AK140" s="70">
        <v>44309</v>
      </c>
      <c r="AL140" s="78">
        <v>44370</v>
      </c>
      <c r="AM140" s="70">
        <v>44371</v>
      </c>
      <c r="AN140" s="45">
        <v>1547.42</v>
      </c>
      <c r="AO140" s="45">
        <v>1795.0072</v>
      </c>
      <c r="AP140" s="45">
        <v>1547.42</v>
      </c>
      <c r="AQ140" s="45">
        <v>1795.0072</v>
      </c>
      <c r="AR140" s="7" t="s">
        <v>6524</v>
      </c>
      <c r="AT140" s="7" t="s">
        <v>144</v>
      </c>
      <c r="AU140" s="20" t="s">
        <v>6961</v>
      </c>
      <c r="AY140" s="89" t="s">
        <v>6962</v>
      </c>
      <c r="BA140" s="7" t="s">
        <v>146</v>
      </c>
      <c r="BB140" s="7" t="s">
        <v>454</v>
      </c>
      <c r="BD140" s="7" t="s">
        <v>20</v>
      </c>
      <c r="BK140" s="7" t="s">
        <v>455</v>
      </c>
      <c r="BL140" s="70">
        <v>44382</v>
      </c>
      <c r="BM140" s="70">
        <v>44382</v>
      </c>
    </row>
    <row r="141" spans="1:65" s="7" customFormat="1" ht="11.25" customHeight="1" x14ac:dyDescent="0.2">
      <c r="A141" s="7">
        <v>2021</v>
      </c>
      <c r="B141" s="70">
        <v>44287</v>
      </c>
      <c r="C141" s="70">
        <v>44377</v>
      </c>
      <c r="D141" s="7" t="s">
        <v>134</v>
      </c>
      <c r="E141" s="7" t="s">
        <v>135</v>
      </c>
      <c r="F141" s="7" t="s">
        <v>2495</v>
      </c>
      <c r="G141" s="7">
        <v>34128</v>
      </c>
      <c r="H141" s="88" t="s">
        <v>449</v>
      </c>
      <c r="J141" s="20" t="s">
        <v>6963</v>
      </c>
      <c r="K141" s="7">
        <v>370</v>
      </c>
      <c r="O141" s="74" t="s">
        <v>1679</v>
      </c>
      <c r="P141" s="7" t="s">
        <v>1680</v>
      </c>
      <c r="Q141" s="7" t="s">
        <v>3652</v>
      </c>
      <c r="R141" s="7" t="s">
        <v>6562</v>
      </c>
      <c r="S141" s="7">
        <v>1119</v>
      </c>
      <c r="U141" s="7" t="s">
        <v>3654</v>
      </c>
      <c r="V141" s="7" t="s">
        <v>6563</v>
      </c>
      <c r="W141" s="7">
        <v>27</v>
      </c>
      <c r="X141" s="7" t="s">
        <v>6532</v>
      </c>
      <c r="Y141" s="7">
        <v>27</v>
      </c>
      <c r="Z141" s="7" t="s">
        <v>6532</v>
      </c>
      <c r="AA141" s="7">
        <v>11</v>
      </c>
      <c r="AB141" s="7" t="s">
        <v>3657</v>
      </c>
      <c r="AC141" s="7">
        <v>36750</v>
      </c>
      <c r="AD141" s="7" t="s">
        <v>6523</v>
      </c>
      <c r="AH141" s="7" t="s">
        <v>3221</v>
      </c>
      <c r="AI141" s="7" t="s">
        <v>455</v>
      </c>
      <c r="AJ141" s="7">
        <v>34128</v>
      </c>
      <c r="AK141" s="70">
        <v>44309</v>
      </c>
      <c r="AL141" s="78">
        <v>44314</v>
      </c>
      <c r="AM141" s="70">
        <v>44316</v>
      </c>
      <c r="AN141" s="45">
        <v>1987.08</v>
      </c>
      <c r="AO141" s="45">
        <v>2305.0128</v>
      </c>
      <c r="AP141" s="45">
        <v>1987.08</v>
      </c>
      <c r="AQ141" s="45">
        <v>2305.0128</v>
      </c>
      <c r="AR141" s="7" t="s">
        <v>6524</v>
      </c>
      <c r="AT141" s="7" t="s">
        <v>144</v>
      </c>
      <c r="AU141" s="20" t="s">
        <v>6963</v>
      </c>
      <c r="AY141" s="89" t="s">
        <v>6964</v>
      </c>
      <c r="BA141" s="7" t="s">
        <v>146</v>
      </c>
      <c r="BB141" s="7" t="s">
        <v>454</v>
      </c>
      <c r="BD141" s="7" t="s">
        <v>20</v>
      </c>
      <c r="BK141" s="7" t="s">
        <v>455</v>
      </c>
      <c r="BL141" s="70">
        <v>44382</v>
      </c>
      <c r="BM141" s="70">
        <v>44382</v>
      </c>
    </row>
    <row r="142" spans="1:65" s="7" customFormat="1" ht="11.25" customHeight="1" x14ac:dyDescent="0.2">
      <c r="A142" s="7">
        <v>2021</v>
      </c>
      <c r="B142" s="70">
        <v>44287</v>
      </c>
      <c r="C142" s="70">
        <v>44377</v>
      </c>
      <c r="D142" s="7" t="s">
        <v>134</v>
      </c>
      <c r="E142" s="7" t="s">
        <v>135</v>
      </c>
      <c r="F142" s="7" t="s">
        <v>2495</v>
      </c>
      <c r="G142" s="7">
        <v>34129</v>
      </c>
      <c r="H142" s="88" t="s">
        <v>449</v>
      </c>
      <c r="J142" s="20" t="s">
        <v>6965</v>
      </c>
      <c r="K142" s="7">
        <v>153</v>
      </c>
      <c r="O142" s="7" t="s">
        <v>1762</v>
      </c>
      <c r="P142" s="7" t="s">
        <v>1763</v>
      </c>
      <c r="Q142" s="7" t="s">
        <v>3652</v>
      </c>
      <c r="R142" s="7" t="s">
        <v>6602</v>
      </c>
      <c r="S142" s="7" t="s">
        <v>6603</v>
      </c>
      <c r="U142" s="7" t="s">
        <v>3654</v>
      </c>
      <c r="V142" s="7" t="s">
        <v>6604</v>
      </c>
      <c r="W142" s="7">
        <v>27</v>
      </c>
      <c r="X142" s="7" t="s">
        <v>6532</v>
      </c>
      <c r="Y142" s="7">
        <v>27</v>
      </c>
      <c r="Z142" s="7" t="s">
        <v>6532</v>
      </c>
      <c r="AA142" s="7">
        <v>11</v>
      </c>
      <c r="AB142" s="7" t="s">
        <v>3657</v>
      </c>
      <c r="AC142" s="7">
        <v>36780</v>
      </c>
      <c r="AD142" s="7" t="s">
        <v>6523</v>
      </c>
      <c r="AH142" s="7" t="s">
        <v>3221</v>
      </c>
      <c r="AI142" s="7" t="s">
        <v>455</v>
      </c>
      <c r="AJ142" s="7">
        <v>34129</v>
      </c>
      <c r="AK142" s="70">
        <v>44309</v>
      </c>
      <c r="AL142" s="78">
        <v>44314</v>
      </c>
      <c r="AM142" s="70">
        <v>44328</v>
      </c>
      <c r="AN142" s="45">
        <v>733</v>
      </c>
      <c r="AO142" s="45">
        <v>850.28</v>
      </c>
      <c r="AP142" s="45">
        <v>733</v>
      </c>
      <c r="AQ142" s="45">
        <v>850.28</v>
      </c>
      <c r="AR142" s="7" t="s">
        <v>6524</v>
      </c>
      <c r="AT142" s="7" t="s">
        <v>144</v>
      </c>
      <c r="AU142" s="20" t="s">
        <v>6965</v>
      </c>
      <c r="AY142" s="89" t="s">
        <v>6966</v>
      </c>
      <c r="BA142" s="7" t="s">
        <v>146</v>
      </c>
      <c r="BB142" s="7" t="s">
        <v>454</v>
      </c>
      <c r="BD142" s="7" t="s">
        <v>20</v>
      </c>
      <c r="BK142" s="7" t="s">
        <v>455</v>
      </c>
      <c r="BL142" s="70">
        <v>44382</v>
      </c>
      <c r="BM142" s="70">
        <v>44382</v>
      </c>
    </row>
    <row r="143" spans="1:65" s="7" customFormat="1" ht="11.25" customHeight="1" x14ac:dyDescent="0.2">
      <c r="A143" s="7">
        <v>2021</v>
      </c>
      <c r="B143" s="70">
        <v>44287</v>
      </c>
      <c r="C143" s="70">
        <v>44377</v>
      </c>
      <c r="D143" s="7" t="s">
        <v>134</v>
      </c>
      <c r="E143" s="7" t="s">
        <v>135</v>
      </c>
      <c r="F143" s="7" t="s">
        <v>2495</v>
      </c>
      <c r="G143" s="7">
        <v>34130</v>
      </c>
      <c r="H143" s="88" t="s">
        <v>449</v>
      </c>
      <c r="J143" s="20" t="s">
        <v>6967</v>
      </c>
      <c r="K143" s="7">
        <v>106</v>
      </c>
      <c r="O143" s="7" t="s">
        <v>1771</v>
      </c>
      <c r="P143" s="7" t="s">
        <v>1772</v>
      </c>
      <c r="Q143" s="7" t="s">
        <v>3652</v>
      </c>
      <c r="R143" s="7" t="s">
        <v>6968</v>
      </c>
      <c r="S143" s="7">
        <v>4020</v>
      </c>
      <c r="U143" s="7" t="s">
        <v>3654</v>
      </c>
      <c r="V143" s="7" t="s">
        <v>6969</v>
      </c>
      <c r="W143" s="7">
        <v>39</v>
      </c>
      <c r="X143" s="7" t="s">
        <v>6970</v>
      </c>
      <c r="Y143" s="7">
        <v>39</v>
      </c>
      <c r="Z143" s="7" t="s">
        <v>6970</v>
      </c>
      <c r="AA143" s="7">
        <v>19</v>
      </c>
      <c r="AB143" s="7" t="s">
        <v>6971</v>
      </c>
      <c r="AC143" s="7">
        <v>64310</v>
      </c>
      <c r="AD143" s="7" t="s">
        <v>6523</v>
      </c>
      <c r="AH143" s="7" t="s">
        <v>3223</v>
      </c>
      <c r="AI143" s="7" t="s">
        <v>455</v>
      </c>
      <c r="AJ143" s="7">
        <v>34130</v>
      </c>
      <c r="AK143" s="70">
        <v>44312</v>
      </c>
      <c r="AL143" s="78">
        <v>44319</v>
      </c>
      <c r="AM143" s="70">
        <v>44358</v>
      </c>
      <c r="AN143" s="45">
        <v>5092.6499999999996</v>
      </c>
      <c r="AO143" s="45">
        <v>5907.4739999999993</v>
      </c>
      <c r="AP143" s="45">
        <v>5092.6499999999996</v>
      </c>
      <c r="AQ143" s="45">
        <v>5907.4739999999993</v>
      </c>
      <c r="AR143" s="7" t="s">
        <v>6524</v>
      </c>
      <c r="AT143" s="7" t="s">
        <v>144</v>
      </c>
      <c r="AU143" s="20" t="s">
        <v>6967</v>
      </c>
      <c r="AY143" s="89" t="s">
        <v>6972</v>
      </c>
      <c r="BA143" s="7" t="s">
        <v>146</v>
      </c>
      <c r="BB143" s="7" t="s">
        <v>454</v>
      </c>
      <c r="BD143" s="7" t="s">
        <v>20</v>
      </c>
      <c r="BK143" s="7" t="s">
        <v>455</v>
      </c>
      <c r="BL143" s="70">
        <v>44382</v>
      </c>
      <c r="BM143" s="70">
        <v>44382</v>
      </c>
    </row>
    <row r="144" spans="1:65" s="7" customFormat="1" ht="11.25" customHeight="1" x14ac:dyDescent="0.2">
      <c r="A144" s="7">
        <v>2021</v>
      </c>
      <c r="B144" s="70">
        <v>44287</v>
      </c>
      <c r="C144" s="70">
        <v>44377</v>
      </c>
      <c r="D144" s="7" t="s">
        <v>134</v>
      </c>
      <c r="E144" s="7" t="s">
        <v>135</v>
      </c>
      <c r="F144" s="7" t="s">
        <v>2495</v>
      </c>
      <c r="G144" s="7">
        <v>34131</v>
      </c>
      <c r="H144" s="88" t="s">
        <v>449</v>
      </c>
      <c r="J144" s="20" t="s">
        <v>6973</v>
      </c>
      <c r="K144" s="7">
        <v>153</v>
      </c>
      <c r="O144" s="7" t="s">
        <v>1762</v>
      </c>
      <c r="P144" s="7" t="s">
        <v>1763</v>
      </c>
      <c r="Q144" s="7" t="s">
        <v>3652</v>
      </c>
      <c r="R144" s="7" t="s">
        <v>6602</v>
      </c>
      <c r="S144" s="7" t="s">
        <v>6603</v>
      </c>
      <c r="U144" s="7" t="s">
        <v>3654</v>
      </c>
      <c r="V144" s="7" t="s">
        <v>6604</v>
      </c>
      <c r="W144" s="7">
        <v>27</v>
      </c>
      <c r="X144" s="7" t="s">
        <v>6532</v>
      </c>
      <c r="Y144" s="7">
        <v>27</v>
      </c>
      <c r="Z144" s="7" t="s">
        <v>6532</v>
      </c>
      <c r="AA144" s="7">
        <v>11</v>
      </c>
      <c r="AB144" s="7" t="s">
        <v>3657</v>
      </c>
      <c r="AC144" s="7">
        <v>36780</v>
      </c>
      <c r="AD144" s="7" t="s">
        <v>6523</v>
      </c>
      <c r="AH144" s="7" t="s">
        <v>3221</v>
      </c>
      <c r="AI144" s="7" t="s">
        <v>455</v>
      </c>
      <c r="AJ144" s="7">
        <v>34131</v>
      </c>
      <c r="AK144" s="70">
        <v>44312</v>
      </c>
      <c r="AL144" s="78">
        <v>44320</v>
      </c>
      <c r="AM144" s="70">
        <v>44321</v>
      </c>
      <c r="AN144" s="45">
        <v>20315</v>
      </c>
      <c r="AO144" s="45">
        <v>23565.4</v>
      </c>
      <c r="AP144" s="45">
        <v>20315</v>
      </c>
      <c r="AQ144" s="45">
        <v>23565.4</v>
      </c>
      <c r="AR144" s="7" t="s">
        <v>6524</v>
      </c>
      <c r="AT144" s="7" t="s">
        <v>144</v>
      </c>
      <c r="AU144" s="20" t="s">
        <v>6973</v>
      </c>
      <c r="AY144" s="89" t="s">
        <v>6974</v>
      </c>
      <c r="BA144" s="7" t="s">
        <v>146</v>
      </c>
      <c r="BB144" s="7" t="s">
        <v>454</v>
      </c>
      <c r="BD144" s="7" t="s">
        <v>20</v>
      </c>
      <c r="BK144" s="7" t="s">
        <v>455</v>
      </c>
      <c r="BL144" s="70">
        <v>44382</v>
      </c>
      <c r="BM144" s="70">
        <v>44382</v>
      </c>
    </row>
    <row r="145" spans="1:65" s="7" customFormat="1" ht="11.25" customHeight="1" x14ac:dyDescent="0.2">
      <c r="A145" s="7">
        <v>2021</v>
      </c>
      <c r="B145" s="70">
        <v>44287</v>
      </c>
      <c r="C145" s="70">
        <v>44377</v>
      </c>
      <c r="D145" s="7" t="s">
        <v>134</v>
      </c>
      <c r="E145" s="7" t="s">
        <v>135</v>
      </c>
      <c r="F145" s="7" t="s">
        <v>2495</v>
      </c>
      <c r="G145" s="7">
        <v>34132</v>
      </c>
      <c r="H145" s="88" t="s">
        <v>449</v>
      </c>
      <c r="J145" s="20" t="s">
        <v>6973</v>
      </c>
      <c r="K145" s="7">
        <v>134</v>
      </c>
      <c r="O145" s="7" t="s">
        <v>1424</v>
      </c>
      <c r="P145" s="7" t="s">
        <v>1775</v>
      </c>
      <c r="Q145" s="7" t="s">
        <v>3652</v>
      </c>
      <c r="R145" s="7" t="s">
        <v>6975</v>
      </c>
      <c r="S145" s="7">
        <v>102</v>
      </c>
      <c r="U145" s="7" t="s">
        <v>3654</v>
      </c>
      <c r="V145" s="7" t="s">
        <v>6563</v>
      </c>
      <c r="W145" s="7">
        <v>27</v>
      </c>
      <c r="X145" s="7" t="s">
        <v>6532</v>
      </c>
      <c r="Y145" s="7">
        <v>27</v>
      </c>
      <c r="Z145" s="7" t="s">
        <v>6532</v>
      </c>
      <c r="AA145" s="7">
        <v>11</v>
      </c>
      <c r="AB145" s="7" t="s">
        <v>3657</v>
      </c>
      <c r="AC145" s="7">
        <v>36750</v>
      </c>
      <c r="AD145" s="7" t="s">
        <v>6523</v>
      </c>
      <c r="AH145" s="7" t="s">
        <v>3221</v>
      </c>
      <c r="AI145" s="7" t="s">
        <v>455</v>
      </c>
      <c r="AJ145" s="7">
        <v>34132</v>
      </c>
      <c r="AK145" s="70">
        <v>44312</v>
      </c>
      <c r="AL145" s="78">
        <v>44320</v>
      </c>
      <c r="AM145" s="70">
        <v>44329</v>
      </c>
      <c r="AN145" s="45">
        <v>2416</v>
      </c>
      <c r="AO145" s="45">
        <v>2802.56</v>
      </c>
      <c r="AP145" s="45">
        <v>2416</v>
      </c>
      <c r="AQ145" s="45">
        <v>2802.56</v>
      </c>
      <c r="AR145" s="7" t="s">
        <v>6524</v>
      </c>
      <c r="AT145" s="7" t="s">
        <v>144</v>
      </c>
      <c r="AU145" s="20" t="s">
        <v>6973</v>
      </c>
      <c r="AY145" s="89" t="s">
        <v>6976</v>
      </c>
      <c r="BA145" s="7" t="s">
        <v>146</v>
      </c>
      <c r="BB145" s="7" t="s">
        <v>454</v>
      </c>
      <c r="BD145" s="7" t="s">
        <v>20</v>
      </c>
      <c r="BK145" s="7" t="s">
        <v>455</v>
      </c>
      <c r="BL145" s="70">
        <v>44382</v>
      </c>
      <c r="BM145" s="70">
        <v>44382</v>
      </c>
    </row>
    <row r="146" spans="1:65" s="7" customFormat="1" ht="11.25" customHeight="1" x14ac:dyDescent="0.2">
      <c r="A146" s="7">
        <v>2021</v>
      </c>
      <c r="B146" s="70">
        <v>44287</v>
      </c>
      <c r="C146" s="70">
        <v>44377</v>
      </c>
      <c r="D146" s="7" t="s">
        <v>134</v>
      </c>
      <c r="E146" s="7" t="s">
        <v>135</v>
      </c>
      <c r="F146" s="7" t="s">
        <v>2495</v>
      </c>
      <c r="G146" s="7">
        <v>34133</v>
      </c>
      <c r="H146" s="88" t="s">
        <v>449</v>
      </c>
      <c r="J146" s="20" t="s">
        <v>6977</v>
      </c>
      <c r="K146" s="7">
        <v>191</v>
      </c>
      <c r="L146" s="7" t="s">
        <v>2662</v>
      </c>
      <c r="M146" s="7" t="s">
        <v>6574</v>
      </c>
      <c r="N146" s="7" t="s">
        <v>169</v>
      </c>
      <c r="O146" s="7" t="s">
        <v>2183</v>
      </c>
      <c r="P146" s="7" t="s">
        <v>2184</v>
      </c>
      <c r="Q146" s="7" t="s">
        <v>3652</v>
      </c>
      <c r="R146" s="7" t="s">
        <v>6575</v>
      </c>
      <c r="S146" s="7" t="s">
        <v>6576</v>
      </c>
      <c r="U146" s="7" t="s">
        <v>3654</v>
      </c>
      <c r="V146" s="7" t="s">
        <v>6571</v>
      </c>
      <c r="W146" s="7">
        <v>27</v>
      </c>
      <c r="X146" s="7" t="s">
        <v>6532</v>
      </c>
      <c r="Y146" s="7">
        <v>27</v>
      </c>
      <c r="Z146" s="7" t="s">
        <v>6532</v>
      </c>
      <c r="AA146" s="7">
        <v>11</v>
      </c>
      <c r="AB146" s="7" t="s">
        <v>3657</v>
      </c>
      <c r="AC146" s="7">
        <v>36700</v>
      </c>
      <c r="AD146" s="7" t="s">
        <v>6523</v>
      </c>
      <c r="AH146" s="7" t="s">
        <v>3221</v>
      </c>
      <c r="AI146" s="7" t="s">
        <v>455</v>
      </c>
      <c r="AJ146" s="7">
        <v>34133</v>
      </c>
      <c r="AK146" s="70">
        <v>44312</v>
      </c>
      <c r="AL146" s="78">
        <v>44320</v>
      </c>
      <c r="AM146" s="70">
        <v>44328</v>
      </c>
      <c r="AN146" s="45">
        <v>13352.7</v>
      </c>
      <c r="AO146" s="45">
        <v>15489.132000000001</v>
      </c>
      <c r="AP146" s="45">
        <v>13352.7</v>
      </c>
      <c r="AQ146" s="45">
        <v>15489.132000000001</v>
      </c>
      <c r="AR146" s="7" t="s">
        <v>6524</v>
      </c>
      <c r="AT146" s="7" t="s">
        <v>144</v>
      </c>
      <c r="AU146" s="20" t="s">
        <v>6977</v>
      </c>
      <c r="AY146" s="89" t="s">
        <v>6978</v>
      </c>
      <c r="BA146" s="7" t="s">
        <v>146</v>
      </c>
      <c r="BB146" s="7" t="s">
        <v>454</v>
      </c>
      <c r="BD146" s="7" t="s">
        <v>20</v>
      </c>
      <c r="BK146" s="7" t="s">
        <v>455</v>
      </c>
      <c r="BL146" s="70">
        <v>44382</v>
      </c>
      <c r="BM146" s="70">
        <v>44382</v>
      </c>
    </row>
    <row r="147" spans="1:65" s="7" customFormat="1" ht="11.25" customHeight="1" x14ac:dyDescent="0.2">
      <c r="A147" s="7">
        <v>2021</v>
      </c>
      <c r="B147" s="70">
        <v>44287</v>
      </c>
      <c r="C147" s="70">
        <v>44377</v>
      </c>
      <c r="D147" s="7" t="s">
        <v>134</v>
      </c>
      <c r="E147" s="7" t="s">
        <v>135</v>
      </c>
      <c r="F147" s="7" t="s">
        <v>2495</v>
      </c>
      <c r="G147" s="7">
        <v>34134</v>
      </c>
      <c r="H147" s="88" t="s">
        <v>449</v>
      </c>
      <c r="J147" s="20" t="s">
        <v>6979</v>
      </c>
      <c r="K147" s="7">
        <v>258</v>
      </c>
      <c r="O147" s="7" t="s">
        <v>1006</v>
      </c>
      <c r="P147" s="7" t="s">
        <v>1007</v>
      </c>
      <c r="Q147" s="7" t="s">
        <v>3652</v>
      </c>
      <c r="R147" s="7" t="s">
        <v>6980</v>
      </c>
      <c r="S147" s="7">
        <v>8</v>
      </c>
      <c r="T147" s="7">
        <v>202</v>
      </c>
      <c r="U147" s="7" t="s">
        <v>3654</v>
      </c>
      <c r="V147" s="7" t="s">
        <v>6981</v>
      </c>
      <c r="W147" s="7">
        <v>57</v>
      </c>
      <c r="X147" s="7" t="s">
        <v>6982</v>
      </c>
      <c r="Y147" s="7">
        <v>57</v>
      </c>
      <c r="Z147" s="7" t="s">
        <v>6982</v>
      </c>
      <c r="AA147" s="7">
        <v>15</v>
      </c>
      <c r="AB147" s="7" t="s">
        <v>6722</v>
      </c>
      <c r="AC147" s="7">
        <v>53125</v>
      </c>
      <c r="AD147" s="7" t="s">
        <v>6523</v>
      </c>
      <c r="AH147" s="7" t="s">
        <v>3234</v>
      </c>
      <c r="AI147" s="7" t="s">
        <v>455</v>
      </c>
      <c r="AJ147" s="7">
        <v>34134</v>
      </c>
      <c r="AK147" s="70">
        <v>44312</v>
      </c>
      <c r="AL147" s="78">
        <v>44320</v>
      </c>
      <c r="AM147" s="70">
        <v>44329</v>
      </c>
      <c r="AN147" s="45">
        <v>29375</v>
      </c>
      <c r="AO147" s="45">
        <v>34075</v>
      </c>
      <c r="AP147" s="45">
        <v>29375</v>
      </c>
      <c r="AQ147" s="45">
        <v>34075</v>
      </c>
      <c r="AR147" s="7" t="s">
        <v>6524</v>
      </c>
      <c r="AT147" s="7" t="s">
        <v>144</v>
      </c>
      <c r="AU147" s="20" t="s">
        <v>6979</v>
      </c>
      <c r="AY147" s="89" t="s">
        <v>6983</v>
      </c>
      <c r="BA147" s="7" t="s">
        <v>146</v>
      </c>
      <c r="BB147" s="7" t="s">
        <v>454</v>
      </c>
      <c r="BD147" s="7" t="s">
        <v>20</v>
      </c>
      <c r="BK147" s="7" t="s">
        <v>455</v>
      </c>
      <c r="BL147" s="70">
        <v>44382</v>
      </c>
      <c r="BM147" s="70">
        <v>44382</v>
      </c>
    </row>
    <row r="148" spans="1:65" s="7" customFormat="1" ht="11.25" customHeight="1" x14ac:dyDescent="0.2">
      <c r="A148" s="7">
        <v>2021</v>
      </c>
      <c r="B148" s="70">
        <v>44287</v>
      </c>
      <c r="C148" s="70">
        <v>44377</v>
      </c>
      <c r="D148" s="7" t="s">
        <v>134</v>
      </c>
      <c r="E148" s="7" t="s">
        <v>135</v>
      </c>
      <c r="F148" s="7" t="s">
        <v>2495</v>
      </c>
      <c r="G148" s="7">
        <v>34135</v>
      </c>
      <c r="H148" s="88" t="s">
        <v>449</v>
      </c>
      <c r="J148" s="20" t="s">
        <v>6984</v>
      </c>
      <c r="K148" s="7">
        <v>379</v>
      </c>
      <c r="L148" s="7" t="s">
        <v>6527</v>
      </c>
      <c r="M148" s="7" t="s">
        <v>6528</v>
      </c>
      <c r="N148" s="7" t="s">
        <v>6529</v>
      </c>
      <c r="O148" s="7" t="s">
        <v>526</v>
      </c>
      <c r="P148" s="7" t="s">
        <v>1729</v>
      </c>
      <c r="Q148" s="7" t="s">
        <v>6530</v>
      </c>
      <c r="R148" s="7" t="s">
        <v>6531</v>
      </c>
      <c r="S148" s="7">
        <v>919</v>
      </c>
      <c r="U148" s="7" t="s">
        <v>3654</v>
      </c>
      <c r="V148" s="7" t="s">
        <v>2957</v>
      </c>
      <c r="W148" s="7">
        <v>27</v>
      </c>
      <c r="X148" s="7" t="s">
        <v>6532</v>
      </c>
      <c r="Y148" s="7">
        <v>27</v>
      </c>
      <c r="Z148" s="7" t="s">
        <v>6532</v>
      </c>
      <c r="AA148" s="7">
        <v>11</v>
      </c>
      <c r="AB148" s="7" t="s">
        <v>3657</v>
      </c>
      <c r="AC148" s="7">
        <v>36700</v>
      </c>
      <c r="AD148" s="7" t="s">
        <v>6523</v>
      </c>
      <c r="AH148" s="7" t="s">
        <v>3221</v>
      </c>
      <c r="AI148" s="7" t="s">
        <v>455</v>
      </c>
      <c r="AJ148" s="7">
        <v>34135</v>
      </c>
      <c r="AK148" s="70">
        <v>44312</v>
      </c>
      <c r="AL148" s="78">
        <v>44320</v>
      </c>
      <c r="AM148" s="70">
        <v>44334</v>
      </c>
      <c r="AN148" s="45">
        <v>2241</v>
      </c>
      <c r="AO148" s="45">
        <v>2599.56</v>
      </c>
      <c r="AP148" s="45">
        <v>2241</v>
      </c>
      <c r="AQ148" s="45">
        <v>2599.56</v>
      </c>
      <c r="AR148" s="7" t="s">
        <v>6524</v>
      </c>
      <c r="AT148" s="7" t="s">
        <v>144</v>
      </c>
      <c r="AU148" s="20" t="s">
        <v>6984</v>
      </c>
      <c r="AY148" s="89" t="s">
        <v>6985</v>
      </c>
      <c r="BA148" s="7" t="s">
        <v>146</v>
      </c>
      <c r="BB148" s="7" t="s">
        <v>454</v>
      </c>
      <c r="BD148" s="7" t="s">
        <v>20</v>
      </c>
      <c r="BK148" s="7" t="s">
        <v>455</v>
      </c>
      <c r="BL148" s="70">
        <v>44382</v>
      </c>
      <c r="BM148" s="70">
        <v>44382</v>
      </c>
    </row>
    <row r="149" spans="1:65" s="7" customFormat="1" ht="11.25" customHeight="1" x14ac:dyDescent="0.2">
      <c r="A149" s="7">
        <v>2021</v>
      </c>
      <c r="B149" s="70">
        <v>44287</v>
      </c>
      <c r="C149" s="70">
        <v>44377</v>
      </c>
      <c r="D149" s="7" t="s">
        <v>134</v>
      </c>
      <c r="E149" s="7" t="s">
        <v>135</v>
      </c>
      <c r="F149" s="7" t="s">
        <v>2495</v>
      </c>
      <c r="G149" s="7">
        <v>34136</v>
      </c>
      <c r="H149" s="88" t="s">
        <v>449</v>
      </c>
      <c r="J149" s="20" t="s">
        <v>6986</v>
      </c>
      <c r="K149" s="7">
        <v>402</v>
      </c>
      <c r="L149" s="7" t="s">
        <v>6913</v>
      </c>
      <c r="M149" s="7" t="s">
        <v>35</v>
      </c>
      <c r="N149" s="7" t="s">
        <v>6914</v>
      </c>
      <c r="O149" s="7" t="s">
        <v>6915</v>
      </c>
      <c r="P149" s="7" t="s">
        <v>6916</v>
      </c>
      <c r="Q149" s="7" t="s">
        <v>6530</v>
      </c>
      <c r="R149" s="7" t="s">
        <v>6628</v>
      </c>
      <c r="S149" s="7">
        <v>1102</v>
      </c>
      <c r="U149" s="7" t="s">
        <v>3654</v>
      </c>
      <c r="V149" s="7" t="s">
        <v>6604</v>
      </c>
      <c r="W149" s="7">
        <v>27</v>
      </c>
      <c r="X149" s="7" t="s">
        <v>6532</v>
      </c>
      <c r="Y149" s="7">
        <v>27</v>
      </c>
      <c r="Z149" s="7" t="s">
        <v>6532</v>
      </c>
      <c r="AA149" s="7">
        <v>11</v>
      </c>
      <c r="AB149" s="7" t="s">
        <v>3657</v>
      </c>
      <c r="AC149" s="7">
        <v>36790</v>
      </c>
      <c r="AD149" s="7" t="s">
        <v>6523</v>
      </c>
      <c r="AH149" s="7" t="s">
        <v>3234</v>
      </c>
      <c r="AI149" s="7" t="s">
        <v>455</v>
      </c>
      <c r="AJ149" s="7">
        <v>34136</v>
      </c>
      <c r="AK149" s="70">
        <v>44312</v>
      </c>
      <c r="AL149" s="78">
        <v>44320</v>
      </c>
      <c r="AM149" s="70">
        <v>44324</v>
      </c>
      <c r="AN149" s="45">
        <v>4500</v>
      </c>
      <c r="AO149" s="45">
        <v>5220</v>
      </c>
      <c r="AP149" s="45">
        <v>4500</v>
      </c>
      <c r="AQ149" s="45">
        <v>5220</v>
      </c>
      <c r="AR149" s="7" t="s">
        <v>6524</v>
      </c>
      <c r="AT149" s="7" t="s">
        <v>144</v>
      </c>
      <c r="AU149" s="20" t="s">
        <v>6986</v>
      </c>
      <c r="AY149" s="89" t="s">
        <v>6987</v>
      </c>
      <c r="BA149" s="7" t="s">
        <v>146</v>
      </c>
      <c r="BB149" s="7" t="s">
        <v>454</v>
      </c>
      <c r="BD149" s="7" t="s">
        <v>20</v>
      </c>
      <c r="BK149" s="7" t="s">
        <v>455</v>
      </c>
      <c r="BL149" s="70">
        <v>44382</v>
      </c>
      <c r="BM149" s="70">
        <v>44382</v>
      </c>
    </row>
    <row r="150" spans="1:65" s="7" customFormat="1" ht="11.25" customHeight="1" x14ac:dyDescent="0.2">
      <c r="A150" s="7">
        <v>2021</v>
      </c>
      <c r="B150" s="70">
        <v>44287</v>
      </c>
      <c r="C150" s="70">
        <v>44377</v>
      </c>
      <c r="D150" s="7" t="s">
        <v>134</v>
      </c>
      <c r="E150" s="7" t="s">
        <v>135</v>
      </c>
      <c r="F150" s="7" t="s">
        <v>2495</v>
      </c>
      <c r="G150" s="7">
        <v>34137</v>
      </c>
      <c r="H150" s="88" t="s">
        <v>449</v>
      </c>
      <c r="J150" s="20" t="s">
        <v>6988</v>
      </c>
      <c r="K150" s="7">
        <v>379</v>
      </c>
      <c r="L150" s="7" t="s">
        <v>6527</v>
      </c>
      <c r="M150" s="7" t="s">
        <v>6528</v>
      </c>
      <c r="N150" s="7" t="s">
        <v>6529</v>
      </c>
      <c r="O150" s="7" t="s">
        <v>526</v>
      </c>
      <c r="P150" s="7" t="s">
        <v>1729</v>
      </c>
      <c r="Q150" s="7" t="s">
        <v>6530</v>
      </c>
      <c r="R150" s="7" t="s">
        <v>6531</v>
      </c>
      <c r="S150" s="7">
        <v>919</v>
      </c>
      <c r="U150" s="7" t="s">
        <v>3654</v>
      </c>
      <c r="V150" s="7" t="s">
        <v>2957</v>
      </c>
      <c r="W150" s="7">
        <v>27</v>
      </c>
      <c r="X150" s="7" t="s">
        <v>6532</v>
      </c>
      <c r="Y150" s="7">
        <v>27</v>
      </c>
      <c r="Z150" s="7" t="s">
        <v>6532</v>
      </c>
      <c r="AA150" s="7">
        <v>11</v>
      </c>
      <c r="AB150" s="7" t="s">
        <v>3657</v>
      </c>
      <c r="AC150" s="7">
        <v>36700</v>
      </c>
      <c r="AD150" s="7" t="s">
        <v>6523</v>
      </c>
      <c r="AH150" s="7" t="s">
        <v>3221</v>
      </c>
      <c r="AI150" s="7" t="s">
        <v>455</v>
      </c>
      <c r="AJ150" s="7">
        <v>34137</v>
      </c>
      <c r="AK150" s="70">
        <v>44312</v>
      </c>
      <c r="AL150" s="78">
        <v>44323</v>
      </c>
      <c r="AM150" s="70">
        <v>44330</v>
      </c>
      <c r="AN150" s="45">
        <v>8603.4500000000007</v>
      </c>
      <c r="AO150" s="45">
        <v>9980.0020000000004</v>
      </c>
      <c r="AP150" s="45">
        <v>8603.4500000000007</v>
      </c>
      <c r="AQ150" s="45">
        <v>9980.0020000000004</v>
      </c>
      <c r="AR150" s="7" t="s">
        <v>6524</v>
      </c>
      <c r="AT150" s="7" t="s">
        <v>144</v>
      </c>
      <c r="AU150" s="20" t="s">
        <v>6988</v>
      </c>
      <c r="AY150" s="89" t="s">
        <v>6989</v>
      </c>
      <c r="BA150" s="7" t="s">
        <v>146</v>
      </c>
      <c r="BB150" s="7" t="s">
        <v>454</v>
      </c>
      <c r="BD150" s="7" t="s">
        <v>20</v>
      </c>
      <c r="BK150" s="7" t="s">
        <v>455</v>
      </c>
      <c r="BL150" s="70">
        <v>44382</v>
      </c>
      <c r="BM150" s="70">
        <v>44382</v>
      </c>
    </row>
    <row r="151" spans="1:65" s="7" customFormat="1" ht="11.25" customHeight="1" x14ac:dyDescent="0.2">
      <c r="A151" s="7">
        <v>2021</v>
      </c>
      <c r="B151" s="70">
        <v>44287</v>
      </c>
      <c r="C151" s="70">
        <v>44377</v>
      </c>
      <c r="D151" s="7" t="s">
        <v>134</v>
      </c>
      <c r="E151" s="7" t="s">
        <v>135</v>
      </c>
      <c r="F151" s="7" t="s">
        <v>2495</v>
      </c>
      <c r="G151" s="7">
        <v>34138</v>
      </c>
      <c r="H151" s="88" t="s">
        <v>449</v>
      </c>
      <c r="J151" s="20" t="s">
        <v>6990</v>
      </c>
      <c r="K151" s="7">
        <v>13</v>
      </c>
      <c r="L151" s="7" t="s">
        <v>6991</v>
      </c>
      <c r="M151" s="7" t="s">
        <v>6992</v>
      </c>
      <c r="N151" s="7" t="s">
        <v>6993</v>
      </c>
      <c r="O151" s="7" t="s">
        <v>556</v>
      </c>
      <c r="P151" s="7" t="s">
        <v>1655</v>
      </c>
      <c r="Q151" s="7" t="s">
        <v>3652</v>
      </c>
      <c r="R151" s="90" t="s">
        <v>6994</v>
      </c>
      <c r="S151" s="7" t="s">
        <v>6995</v>
      </c>
      <c r="U151" s="7" t="s">
        <v>3654</v>
      </c>
      <c r="V151" s="7" t="s">
        <v>6996</v>
      </c>
      <c r="W151" s="7">
        <v>27</v>
      </c>
      <c r="X151" s="7" t="s">
        <v>6532</v>
      </c>
      <c r="Y151" s="7">
        <v>27</v>
      </c>
      <c r="Z151" s="7" t="s">
        <v>6532</v>
      </c>
      <c r="AA151" s="7">
        <v>11</v>
      </c>
      <c r="AB151" s="7" t="s">
        <v>3657</v>
      </c>
      <c r="AC151" s="7">
        <v>36700</v>
      </c>
      <c r="AD151" s="7" t="s">
        <v>6523</v>
      </c>
      <c r="AH151" s="7" t="s">
        <v>3221</v>
      </c>
      <c r="AI151" s="7" t="s">
        <v>455</v>
      </c>
      <c r="AJ151" s="7">
        <v>34138</v>
      </c>
      <c r="AK151" s="70">
        <v>44312</v>
      </c>
      <c r="AL151" s="78">
        <v>44319</v>
      </c>
      <c r="AM151" s="70">
        <v>44335</v>
      </c>
      <c r="AN151" s="45">
        <v>3040</v>
      </c>
      <c r="AO151" s="45">
        <v>3526.4</v>
      </c>
      <c r="AP151" s="45">
        <v>3040</v>
      </c>
      <c r="AQ151" s="45">
        <v>3526.4</v>
      </c>
      <c r="AR151" s="7" t="s">
        <v>6524</v>
      </c>
      <c r="AT151" s="7" t="s">
        <v>144</v>
      </c>
      <c r="AU151" s="20" t="s">
        <v>6990</v>
      </c>
      <c r="AY151" s="89" t="s">
        <v>6997</v>
      </c>
      <c r="BA151" s="7" t="s">
        <v>146</v>
      </c>
      <c r="BB151" s="7" t="s">
        <v>454</v>
      </c>
      <c r="BD151" s="7" t="s">
        <v>20</v>
      </c>
      <c r="BK151" s="7" t="s">
        <v>455</v>
      </c>
      <c r="BL151" s="70">
        <v>44382</v>
      </c>
      <c r="BM151" s="70">
        <v>44382</v>
      </c>
    </row>
    <row r="152" spans="1:65" s="7" customFormat="1" ht="11.25" customHeight="1" x14ac:dyDescent="0.2">
      <c r="A152" s="7">
        <v>2021</v>
      </c>
      <c r="B152" s="70">
        <v>44287</v>
      </c>
      <c r="C152" s="70">
        <v>44377</v>
      </c>
      <c r="D152" s="7" t="s">
        <v>134</v>
      </c>
      <c r="E152" s="7" t="s">
        <v>135</v>
      </c>
      <c r="F152" s="7" t="s">
        <v>2495</v>
      </c>
      <c r="G152" s="7">
        <v>34139</v>
      </c>
      <c r="H152" s="88" t="s">
        <v>449</v>
      </c>
      <c r="J152" s="20" t="s">
        <v>6998</v>
      </c>
      <c r="K152" s="7">
        <v>153</v>
      </c>
      <c r="O152" s="7" t="s">
        <v>1762</v>
      </c>
      <c r="P152" s="7" t="s">
        <v>1763</v>
      </c>
      <c r="Q152" s="7" t="s">
        <v>3652</v>
      </c>
      <c r="R152" s="7" t="s">
        <v>6602</v>
      </c>
      <c r="S152" s="7" t="s">
        <v>6603</v>
      </c>
      <c r="U152" s="7" t="s">
        <v>3654</v>
      </c>
      <c r="V152" s="7" t="s">
        <v>6604</v>
      </c>
      <c r="W152" s="7">
        <v>27</v>
      </c>
      <c r="X152" s="7" t="s">
        <v>6532</v>
      </c>
      <c r="Y152" s="7">
        <v>27</v>
      </c>
      <c r="Z152" s="7" t="s">
        <v>6532</v>
      </c>
      <c r="AA152" s="7">
        <v>11</v>
      </c>
      <c r="AB152" s="7" t="s">
        <v>3657</v>
      </c>
      <c r="AC152" s="7">
        <v>36780</v>
      </c>
      <c r="AD152" s="7" t="s">
        <v>6523</v>
      </c>
      <c r="AH152" s="7" t="s">
        <v>3221</v>
      </c>
      <c r="AI152" s="7" t="s">
        <v>455</v>
      </c>
      <c r="AJ152" s="7">
        <v>34139</v>
      </c>
      <c r="AK152" s="70">
        <v>44312</v>
      </c>
      <c r="AL152" s="78">
        <v>44320</v>
      </c>
      <c r="AM152" s="70">
        <v>44336</v>
      </c>
      <c r="AN152" s="45">
        <v>82801</v>
      </c>
      <c r="AO152" s="45">
        <v>96049.16</v>
      </c>
      <c r="AP152" s="45">
        <v>82801</v>
      </c>
      <c r="AQ152" s="45">
        <v>96049.16</v>
      </c>
      <c r="AR152" s="7" t="s">
        <v>6524</v>
      </c>
      <c r="AT152" s="7" t="s">
        <v>144</v>
      </c>
      <c r="AU152" s="20" t="s">
        <v>6998</v>
      </c>
      <c r="AY152" s="89" t="s">
        <v>6999</v>
      </c>
      <c r="BA152" s="7" t="s">
        <v>146</v>
      </c>
      <c r="BB152" s="7" t="s">
        <v>454</v>
      </c>
      <c r="BD152" s="7" t="s">
        <v>20</v>
      </c>
      <c r="BK152" s="7" t="s">
        <v>455</v>
      </c>
      <c r="BL152" s="70">
        <v>44382</v>
      </c>
      <c r="BM152" s="70">
        <v>44382</v>
      </c>
    </row>
    <row r="153" spans="1:65" s="7" customFormat="1" ht="11.25" customHeight="1" x14ac:dyDescent="0.2">
      <c r="A153" s="7">
        <v>2021</v>
      </c>
      <c r="B153" s="70">
        <v>44287</v>
      </c>
      <c r="C153" s="70">
        <v>44377</v>
      </c>
      <c r="D153" s="7" t="s">
        <v>134</v>
      </c>
      <c r="E153" s="7" t="s">
        <v>135</v>
      </c>
      <c r="F153" s="7" t="s">
        <v>2495</v>
      </c>
      <c r="G153" s="7">
        <v>34140</v>
      </c>
      <c r="H153" s="88" t="s">
        <v>449</v>
      </c>
      <c r="J153" s="20" t="s">
        <v>6998</v>
      </c>
      <c r="K153" s="7">
        <v>191</v>
      </c>
      <c r="L153" s="7" t="s">
        <v>2662</v>
      </c>
      <c r="M153" s="7" t="s">
        <v>6574</v>
      </c>
      <c r="N153" s="7" t="s">
        <v>169</v>
      </c>
      <c r="O153" s="7" t="s">
        <v>2183</v>
      </c>
      <c r="P153" s="7" t="s">
        <v>2184</v>
      </c>
      <c r="Q153" s="7" t="s">
        <v>3652</v>
      </c>
      <c r="R153" s="7" t="s">
        <v>6575</v>
      </c>
      <c r="S153" s="7" t="s">
        <v>6576</v>
      </c>
      <c r="U153" s="7" t="s">
        <v>3654</v>
      </c>
      <c r="V153" s="7" t="s">
        <v>6571</v>
      </c>
      <c r="W153" s="7">
        <v>27</v>
      </c>
      <c r="X153" s="7" t="s">
        <v>6532</v>
      </c>
      <c r="Y153" s="7">
        <v>27</v>
      </c>
      <c r="Z153" s="7" t="s">
        <v>6532</v>
      </c>
      <c r="AA153" s="7">
        <v>11</v>
      </c>
      <c r="AB153" s="7" t="s">
        <v>3657</v>
      </c>
      <c r="AC153" s="7">
        <v>36700</v>
      </c>
      <c r="AD153" s="7" t="s">
        <v>6523</v>
      </c>
      <c r="AH153" s="7" t="s">
        <v>3221</v>
      </c>
      <c r="AI153" s="7" t="s">
        <v>455</v>
      </c>
      <c r="AJ153" s="7">
        <v>34140</v>
      </c>
      <c r="AK153" s="70">
        <v>44312</v>
      </c>
      <c r="AL153" s="78">
        <v>44320</v>
      </c>
      <c r="AM153" s="70">
        <v>44328</v>
      </c>
      <c r="AN153" s="45">
        <v>4400</v>
      </c>
      <c r="AO153" s="45">
        <v>5104</v>
      </c>
      <c r="AP153" s="45">
        <v>4400</v>
      </c>
      <c r="AQ153" s="45">
        <v>5104</v>
      </c>
      <c r="AR153" s="7" t="s">
        <v>6524</v>
      </c>
      <c r="AT153" s="7" t="s">
        <v>144</v>
      </c>
      <c r="AU153" s="20" t="s">
        <v>6998</v>
      </c>
      <c r="AY153" s="89" t="s">
        <v>7000</v>
      </c>
      <c r="BA153" s="7" t="s">
        <v>146</v>
      </c>
      <c r="BB153" s="7" t="s">
        <v>454</v>
      </c>
      <c r="BD153" s="7" t="s">
        <v>20</v>
      </c>
      <c r="BK153" s="7" t="s">
        <v>455</v>
      </c>
      <c r="BL153" s="70">
        <v>44382</v>
      </c>
      <c r="BM153" s="70">
        <v>44382</v>
      </c>
    </row>
    <row r="154" spans="1:65" s="7" customFormat="1" ht="11.25" customHeight="1" x14ac:dyDescent="0.2">
      <c r="A154" s="7">
        <v>2021</v>
      </c>
      <c r="B154" s="70">
        <v>44287</v>
      </c>
      <c r="C154" s="70">
        <v>44377</v>
      </c>
      <c r="D154" s="7" t="s">
        <v>134</v>
      </c>
      <c r="E154" s="7" t="s">
        <v>135</v>
      </c>
      <c r="F154" s="7" t="s">
        <v>2495</v>
      </c>
      <c r="G154" s="7">
        <v>34141</v>
      </c>
      <c r="H154" s="88" t="s">
        <v>449</v>
      </c>
      <c r="J154" s="20" t="s">
        <v>7001</v>
      </c>
      <c r="K154" s="7">
        <v>78</v>
      </c>
      <c r="O154" s="7" t="s">
        <v>2449</v>
      </c>
      <c r="P154" s="7" t="s">
        <v>2450</v>
      </c>
      <c r="Q154" s="7" t="s">
        <v>6745</v>
      </c>
      <c r="R154" s="7" t="s">
        <v>7002</v>
      </c>
      <c r="S154" s="7" t="s">
        <v>7003</v>
      </c>
      <c r="U154" s="7" t="s">
        <v>3654</v>
      </c>
      <c r="V154" s="7" t="s">
        <v>7004</v>
      </c>
      <c r="W154" s="7">
        <v>17</v>
      </c>
      <c r="X154" s="7" t="s">
        <v>6522</v>
      </c>
      <c r="Y154" s="7">
        <v>17</v>
      </c>
      <c r="Z154" s="7" t="s">
        <v>6522</v>
      </c>
      <c r="AA154" s="7">
        <v>11</v>
      </c>
      <c r="AB154" s="7" t="s">
        <v>3657</v>
      </c>
      <c r="AC154" s="7">
        <v>36827</v>
      </c>
      <c r="AD154" s="7" t="s">
        <v>6523</v>
      </c>
      <c r="AH154" s="7" t="s">
        <v>3223</v>
      </c>
      <c r="AI154" s="7" t="s">
        <v>455</v>
      </c>
      <c r="AJ154" s="7">
        <v>34141</v>
      </c>
      <c r="AK154" s="70">
        <v>44313</v>
      </c>
      <c r="AL154" s="78">
        <v>44316</v>
      </c>
      <c r="AM154" s="70">
        <v>44316</v>
      </c>
      <c r="AN154" s="45">
        <v>1674.16</v>
      </c>
      <c r="AO154" s="45">
        <v>1942.0256000000002</v>
      </c>
      <c r="AP154" s="45">
        <v>1674.16</v>
      </c>
      <c r="AQ154" s="45">
        <v>1942.0256000000002</v>
      </c>
      <c r="AR154" s="7" t="s">
        <v>6524</v>
      </c>
      <c r="AT154" s="7" t="s">
        <v>144</v>
      </c>
      <c r="AU154" s="20" t="s">
        <v>7001</v>
      </c>
      <c r="AY154" s="89" t="s">
        <v>7005</v>
      </c>
      <c r="BA154" s="7" t="s">
        <v>146</v>
      </c>
      <c r="BB154" s="7" t="s">
        <v>454</v>
      </c>
      <c r="BD154" s="7" t="s">
        <v>20</v>
      </c>
      <c r="BK154" s="7" t="s">
        <v>455</v>
      </c>
      <c r="BL154" s="70">
        <v>44382</v>
      </c>
      <c r="BM154" s="70">
        <v>44382</v>
      </c>
    </row>
    <row r="155" spans="1:65" s="7" customFormat="1" ht="11.25" customHeight="1" x14ac:dyDescent="0.2">
      <c r="A155" s="7">
        <v>2021</v>
      </c>
      <c r="B155" s="70">
        <v>44287</v>
      </c>
      <c r="C155" s="70">
        <v>44377</v>
      </c>
      <c r="D155" s="7" t="s">
        <v>134</v>
      </c>
      <c r="E155" s="7" t="s">
        <v>135</v>
      </c>
      <c r="F155" s="7" t="s">
        <v>2495</v>
      </c>
      <c r="G155" s="7">
        <v>34142</v>
      </c>
      <c r="H155" s="88" t="s">
        <v>449</v>
      </c>
      <c r="J155" s="20" t="s">
        <v>7006</v>
      </c>
      <c r="K155" s="7">
        <v>191</v>
      </c>
      <c r="L155" s="7" t="s">
        <v>2662</v>
      </c>
      <c r="M155" s="7" t="s">
        <v>6574</v>
      </c>
      <c r="N155" s="7" t="s">
        <v>169</v>
      </c>
      <c r="O155" s="7" t="s">
        <v>2183</v>
      </c>
      <c r="P155" s="7" t="s">
        <v>2184</v>
      </c>
      <c r="Q155" s="7" t="s">
        <v>3652</v>
      </c>
      <c r="R155" s="7" t="s">
        <v>6575</v>
      </c>
      <c r="S155" s="7" t="s">
        <v>6576</v>
      </c>
      <c r="U155" s="7" t="s">
        <v>3654</v>
      </c>
      <c r="V155" s="7" t="s">
        <v>6571</v>
      </c>
      <c r="W155" s="7">
        <v>27</v>
      </c>
      <c r="X155" s="7" t="s">
        <v>6532</v>
      </c>
      <c r="Y155" s="7">
        <v>27</v>
      </c>
      <c r="Z155" s="7" t="s">
        <v>6532</v>
      </c>
      <c r="AA155" s="7">
        <v>11</v>
      </c>
      <c r="AB155" s="7" t="s">
        <v>3657</v>
      </c>
      <c r="AC155" s="7">
        <v>36700</v>
      </c>
      <c r="AD155" s="7" t="s">
        <v>6523</v>
      </c>
      <c r="AH155" s="7" t="s">
        <v>3221</v>
      </c>
      <c r="AI155" s="7" t="s">
        <v>455</v>
      </c>
      <c r="AJ155" s="7">
        <v>34142</v>
      </c>
      <c r="AK155" s="70">
        <v>44314</v>
      </c>
      <c r="AL155" s="78">
        <v>44320</v>
      </c>
      <c r="AM155" s="70">
        <v>44321</v>
      </c>
      <c r="AN155" s="45">
        <v>7875</v>
      </c>
      <c r="AO155" s="45">
        <v>9135</v>
      </c>
      <c r="AP155" s="45">
        <v>7875</v>
      </c>
      <c r="AQ155" s="45">
        <v>9135</v>
      </c>
      <c r="AR155" s="7" t="s">
        <v>6524</v>
      </c>
      <c r="AT155" s="7" t="s">
        <v>144</v>
      </c>
      <c r="AU155" s="20" t="s">
        <v>7006</v>
      </c>
      <c r="AY155" s="89" t="s">
        <v>7007</v>
      </c>
      <c r="BA155" s="7" t="s">
        <v>146</v>
      </c>
      <c r="BB155" s="7" t="s">
        <v>454</v>
      </c>
      <c r="BD155" s="7" t="s">
        <v>20</v>
      </c>
      <c r="BK155" s="7" t="s">
        <v>455</v>
      </c>
      <c r="BL155" s="70">
        <v>44382</v>
      </c>
      <c r="BM155" s="70">
        <v>44382</v>
      </c>
    </row>
    <row r="156" spans="1:65" s="7" customFormat="1" ht="11.25" customHeight="1" x14ac:dyDescent="0.2">
      <c r="A156" s="7">
        <v>2021</v>
      </c>
      <c r="B156" s="70">
        <v>44287</v>
      </c>
      <c r="C156" s="70">
        <v>44377</v>
      </c>
      <c r="D156" s="7" t="s">
        <v>134</v>
      </c>
      <c r="E156" s="7" t="s">
        <v>135</v>
      </c>
      <c r="F156" s="7" t="s">
        <v>2495</v>
      </c>
      <c r="G156" s="7">
        <v>34143</v>
      </c>
      <c r="H156" s="88" t="s">
        <v>449</v>
      </c>
      <c r="J156" s="20" t="s">
        <v>7008</v>
      </c>
      <c r="K156" s="7">
        <v>153</v>
      </c>
      <c r="O156" s="7" t="s">
        <v>1762</v>
      </c>
      <c r="P156" s="7" t="s">
        <v>1763</v>
      </c>
      <c r="Q156" s="7" t="s">
        <v>3652</v>
      </c>
      <c r="R156" s="7" t="s">
        <v>6602</v>
      </c>
      <c r="S156" s="7" t="s">
        <v>6603</v>
      </c>
      <c r="U156" s="7" t="s">
        <v>3654</v>
      </c>
      <c r="V156" s="7" t="s">
        <v>6604</v>
      </c>
      <c r="W156" s="7">
        <v>27</v>
      </c>
      <c r="X156" s="7" t="s">
        <v>6532</v>
      </c>
      <c r="Y156" s="7">
        <v>27</v>
      </c>
      <c r="Z156" s="7" t="s">
        <v>6532</v>
      </c>
      <c r="AA156" s="7">
        <v>11</v>
      </c>
      <c r="AB156" s="7" t="s">
        <v>3657</v>
      </c>
      <c r="AC156" s="7">
        <v>36780</v>
      </c>
      <c r="AD156" s="7" t="s">
        <v>6523</v>
      </c>
      <c r="AH156" s="7" t="s">
        <v>3221</v>
      </c>
      <c r="AI156" s="7" t="s">
        <v>455</v>
      </c>
      <c r="AJ156" s="7">
        <v>34143</v>
      </c>
      <c r="AK156" s="70">
        <v>44314</v>
      </c>
      <c r="AL156" s="78">
        <v>44320</v>
      </c>
      <c r="AM156" s="70">
        <v>44328</v>
      </c>
      <c r="AN156" s="45">
        <v>8010</v>
      </c>
      <c r="AO156" s="45">
        <v>9291.6</v>
      </c>
      <c r="AP156" s="45">
        <v>8010</v>
      </c>
      <c r="AQ156" s="45">
        <v>9291.6</v>
      </c>
      <c r="AR156" s="7" t="s">
        <v>6524</v>
      </c>
      <c r="AT156" s="7" t="s">
        <v>144</v>
      </c>
      <c r="AU156" s="20" t="s">
        <v>7008</v>
      </c>
      <c r="AY156" s="89" t="s">
        <v>7009</v>
      </c>
      <c r="BA156" s="7" t="s">
        <v>146</v>
      </c>
      <c r="BB156" s="7" t="s">
        <v>454</v>
      </c>
      <c r="BD156" s="7" t="s">
        <v>20</v>
      </c>
      <c r="BK156" s="7" t="s">
        <v>455</v>
      </c>
      <c r="BL156" s="70">
        <v>44382</v>
      </c>
      <c r="BM156" s="70">
        <v>44382</v>
      </c>
    </row>
    <row r="157" spans="1:65" s="7" customFormat="1" ht="11.25" customHeight="1" x14ac:dyDescent="0.2">
      <c r="A157" s="7">
        <v>2021</v>
      </c>
      <c r="B157" s="70">
        <v>44287</v>
      </c>
      <c r="C157" s="70">
        <v>44377</v>
      </c>
      <c r="D157" s="7" t="s">
        <v>134</v>
      </c>
      <c r="E157" s="7" t="s">
        <v>135</v>
      </c>
      <c r="F157" s="7" t="s">
        <v>2495</v>
      </c>
      <c r="G157" s="7">
        <v>34144</v>
      </c>
      <c r="H157" s="88" t="s">
        <v>449</v>
      </c>
      <c r="J157" s="20" t="s">
        <v>7010</v>
      </c>
      <c r="K157" s="7">
        <v>191</v>
      </c>
      <c r="L157" s="7" t="s">
        <v>2662</v>
      </c>
      <c r="M157" s="7" t="s">
        <v>6574</v>
      </c>
      <c r="N157" s="7" t="s">
        <v>169</v>
      </c>
      <c r="O157" s="7" t="s">
        <v>2183</v>
      </c>
      <c r="P157" s="7" t="s">
        <v>2184</v>
      </c>
      <c r="Q157" s="7" t="s">
        <v>3652</v>
      </c>
      <c r="R157" s="7" t="s">
        <v>6575</v>
      </c>
      <c r="S157" s="7" t="s">
        <v>6576</v>
      </c>
      <c r="U157" s="7" t="s">
        <v>3654</v>
      </c>
      <c r="V157" s="7" t="s">
        <v>6571</v>
      </c>
      <c r="W157" s="7">
        <v>27</v>
      </c>
      <c r="X157" s="7" t="s">
        <v>6532</v>
      </c>
      <c r="Y157" s="7">
        <v>27</v>
      </c>
      <c r="Z157" s="7" t="s">
        <v>6532</v>
      </c>
      <c r="AA157" s="7">
        <v>11</v>
      </c>
      <c r="AB157" s="7" t="s">
        <v>3657</v>
      </c>
      <c r="AC157" s="7">
        <v>36700</v>
      </c>
      <c r="AD157" s="7" t="s">
        <v>6523</v>
      </c>
      <c r="AH157" s="7" t="s">
        <v>3221</v>
      </c>
      <c r="AI157" s="7" t="s">
        <v>455</v>
      </c>
      <c r="AJ157" s="7">
        <v>34144</v>
      </c>
      <c r="AK157" s="70">
        <v>44314</v>
      </c>
      <c r="AL157" s="78">
        <v>44330</v>
      </c>
      <c r="AM157" s="70">
        <v>44328</v>
      </c>
      <c r="AN157" s="45">
        <v>22327.599999999999</v>
      </c>
      <c r="AO157" s="45">
        <v>25900.016</v>
      </c>
      <c r="AP157" s="45">
        <v>22327.599999999999</v>
      </c>
      <c r="AQ157" s="45">
        <v>25900.016</v>
      </c>
      <c r="AR157" s="7" t="s">
        <v>6524</v>
      </c>
      <c r="AT157" s="7" t="s">
        <v>144</v>
      </c>
      <c r="AU157" s="20" t="s">
        <v>7010</v>
      </c>
      <c r="AY157" s="89" t="s">
        <v>7011</v>
      </c>
      <c r="BA157" s="7" t="s">
        <v>146</v>
      </c>
      <c r="BB157" s="7" t="s">
        <v>454</v>
      </c>
      <c r="BD157" s="7" t="s">
        <v>20</v>
      </c>
      <c r="BK157" s="7" t="s">
        <v>455</v>
      </c>
      <c r="BL157" s="70">
        <v>44382</v>
      </c>
      <c r="BM157" s="70">
        <v>44382</v>
      </c>
    </row>
    <row r="158" spans="1:65" s="7" customFormat="1" ht="11.25" customHeight="1" x14ac:dyDescent="0.2">
      <c r="A158" s="7">
        <v>2021</v>
      </c>
      <c r="B158" s="70">
        <v>44287</v>
      </c>
      <c r="C158" s="70">
        <v>44377</v>
      </c>
      <c r="D158" s="7" t="s">
        <v>134</v>
      </c>
      <c r="E158" s="7" t="s">
        <v>135</v>
      </c>
      <c r="F158" s="7" t="s">
        <v>2495</v>
      </c>
      <c r="G158" s="7">
        <v>34145</v>
      </c>
      <c r="H158" s="88" t="s">
        <v>449</v>
      </c>
      <c r="J158" s="20" t="s">
        <v>7012</v>
      </c>
      <c r="K158" s="7">
        <v>158</v>
      </c>
      <c r="O158" s="7" t="s">
        <v>1640</v>
      </c>
      <c r="P158" s="7" t="s">
        <v>551</v>
      </c>
      <c r="Q158" s="7" t="s">
        <v>6585</v>
      </c>
      <c r="R158" s="7" t="s">
        <v>7013</v>
      </c>
      <c r="S158" s="7">
        <v>610</v>
      </c>
      <c r="U158" s="7" t="s">
        <v>3654</v>
      </c>
      <c r="V158" s="7" t="s">
        <v>7014</v>
      </c>
      <c r="W158" s="7">
        <v>20</v>
      </c>
      <c r="X158" s="7" t="s">
        <v>3656</v>
      </c>
      <c r="Y158" s="7">
        <v>20</v>
      </c>
      <c r="Z158" s="7" t="s">
        <v>3656</v>
      </c>
      <c r="AA158" s="7">
        <v>11</v>
      </c>
      <c r="AB158" s="7" t="s">
        <v>3657</v>
      </c>
      <c r="AC158" s="7">
        <v>37660</v>
      </c>
      <c r="AD158" s="7" t="s">
        <v>6523</v>
      </c>
      <c r="AH158" s="7" t="s">
        <v>3221</v>
      </c>
      <c r="AI158" s="7" t="s">
        <v>455</v>
      </c>
      <c r="AJ158" s="7">
        <v>34145</v>
      </c>
      <c r="AK158" s="70">
        <v>44314</v>
      </c>
      <c r="AL158" s="78">
        <v>44346</v>
      </c>
      <c r="AM158" s="70">
        <v>44346</v>
      </c>
      <c r="AN158" s="45">
        <v>11447.04</v>
      </c>
      <c r="AO158" s="45">
        <v>13278.566400000002</v>
      </c>
      <c r="AP158" s="45">
        <v>11447.04</v>
      </c>
      <c r="AQ158" s="45">
        <v>13278.566400000002</v>
      </c>
      <c r="AR158" s="7" t="s">
        <v>6524</v>
      </c>
      <c r="AT158" s="7" t="s">
        <v>144</v>
      </c>
      <c r="AU158" s="20" t="s">
        <v>7012</v>
      </c>
      <c r="AY158" s="89" t="s">
        <v>7015</v>
      </c>
      <c r="BA158" s="7" t="s">
        <v>146</v>
      </c>
      <c r="BB158" s="7" t="s">
        <v>454</v>
      </c>
      <c r="BD158" s="7" t="s">
        <v>20</v>
      </c>
      <c r="BK158" s="7" t="s">
        <v>455</v>
      </c>
      <c r="BL158" s="70">
        <v>44382</v>
      </c>
      <c r="BM158" s="70">
        <v>44382</v>
      </c>
    </row>
    <row r="159" spans="1:65" s="7" customFormat="1" ht="11.25" customHeight="1" x14ac:dyDescent="0.2">
      <c r="A159" s="7">
        <v>2021</v>
      </c>
      <c r="B159" s="70">
        <v>44287</v>
      </c>
      <c r="C159" s="70">
        <v>44377</v>
      </c>
      <c r="D159" s="7" t="s">
        <v>134</v>
      </c>
      <c r="E159" s="7" t="s">
        <v>135</v>
      </c>
      <c r="F159" s="7" t="s">
        <v>2495</v>
      </c>
      <c r="G159" s="7">
        <v>34147</v>
      </c>
      <c r="H159" s="88" t="s">
        <v>449</v>
      </c>
      <c r="J159" s="20" t="s">
        <v>7016</v>
      </c>
      <c r="K159" s="7">
        <v>337</v>
      </c>
      <c r="L159" s="7" t="s">
        <v>2488</v>
      </c>
      <c r="M159" s="7" t="s">
        <v>162</v>
      </c>
      <c r="N159" s="7" t="s">
        <v>6711</v>
      </c>
      <c r="O159" s="7" t="s">
        <v>6712</v>
      </c>
      <c r="P159" s="7" t="s">
        <v>503</v>
      </c>
      <c r="Q159" s="7" t="s">
        <v>3652</v>
      </c>
      <c r="R159" s="7" t="s">
        <v>6713</v>
      </c>
      <c r="S159" s="7" t="s">
        <v>6714</v>
      </c>
      <c r="U159" s="7" t="s">
        <v>3654</v>
      </c>
      <c r="V159" s="7" t="s">
        <v>6571</v>
      </c>
      <c r="W159" s="7">
        <v>27</v>
      </c>
      <c r="X159" s="7" t="s">
        <v>6532</v>
      </c>
      <c r="Y159" s="7">
        <v>27</v>
      </c>
      <c r="Z159" s="7" t="s">
        <v>6532</v>
      </c>
      <c r="AA159" s="7">
        <v>11</v>
      </c>
      <c r="AB159" s="7" t="s">
        <v>3657</v>
      </c>
      <c r="AC159" s="7">
        <v>36700</v>
      </c>
      <c r="AD159" s="7" t="s">
        <v>6523</v>
      </c>
      <c r="AH159" s="7" t="s">
        <v>3311</v>
      </c>
      <c r="AI159" s="7" t="s">
        <v>455</v>
      </c>
      <c r="AJ159" s="7">
        <v>34147</v>
      </c>
      <c r="AK159" s="70">
        <v>44316</v>
      </c>
      <c r="AL159" s="78">
        <v>44323</v>
      </c>
      <c r="AM159" s="70">
        <v>44329</v>
      </c>
      <c r="AN159" s="45">
        <v>2450</v>
      </c>
      <c r="AO159" s="45">
        <v>2842</v>
      </c>
      <c r="AP159" s="45">
        <v>2450</v>
      </c>
      <c r="AQ159" s="45">
        <v>2842</v>
      </c>
      <c r="AR159" s="7" t="s">
        <v>6524</v>
      </c>
      <c r="AT159" s="7" t="s">
        <v>144</v>
      </c>
      <c r="AU159" s="20" t="s">
        <v>7016</v>
      </c>
      <c r="AY159" s="89" t="s">
        <v>7017</v>
      </c>
      <c r="BA159" s="7" t="s">
        <v>146</v>
      </c>
      <c r="BB159" s="7" t="s">
        <v>454</v>
      </c>
      <c r="BD159" s="7" t="s">
        <v>20</v>
      </c>
      <c r="BK159" s="7" t="s">
        <v>455</v>
      </c>
      <c r="BL159" s="70">
        <v>44382</v>
      </c>
      <c r="BM159" s="70">
        <v>44382</v>
      </c>
    </row>
    <row r="160" spans="1:65" s="7" customFormat="1" ht="11.25" customHeight="1" x14ac:dyDescent="0.2">
      <c r="A160" s="7">
        <v>2021</v>
      </c>
      <c r="B160" s="70">
        <v>44287</v>
      </c>
      <c r="C160" s="70">
        <v>44377</v>
      </c>
      <c r="D160" s="7" t="s">
        <v>134</v>
      </c>
      <c r="E160" s="7" t="s">
        <v>135</v>
      </c>
      <c r="F160" s="7" t="s">
        <v>2495</v>
      </c>
      <c r="G160" s="7">
        <v>34148</v>
      </c>
      <c r="H160" s="88" t="s">
        <v>449</v>
      </c>
      <c r="J160" s="20" t="s">
        <v>7018</v>
      </c>
      <c r="K160" s="7">
        <v>133</v>
      </c>
      <c r="O160" s="7" t="s">
        <v>1738</v>
      </c>
      <c r="P160" s="7" t="s">
        <v>1739</v>
      </c>
      <c r="Q160" s="7" t="s">
        <v>6585</v>
      </c>
      <c r="R160" s="7" t="s">
        <v>6657</v>
      </c>
      <c r="S160" s="7" t="s">
        <v>6658</v>
      </c>
      <c r="U160" s="7" t="s">
        <v>3654</v>
      </c>
      <c r="V160" s="7" t="s">
        <v>6659</v>
      </c>
      <c r="W160" s="7">
        <v>7</v>
      </c>
      <c r="X160" s="7" t="s">
        <v>6660</v>
      </c>
      <c r="Y160" s="7">
        <v>7</v>
      </c>
      <c r="Z160" s="7" t="s">
        <v>6660</v>
      </c>
      <c r="AA160" s="7">
        <v>11</v>
      </c>
      <c r="AB160" s="7" t="s">
        <v>3657</v>
      </c>
      <c r="AC160" s="7">
        <v>38080</v>
      </c>
      <c r="AD160" s="7" t="s">
        <v>6523</v>
      </c>
      <c r="AH160" s="7" t="s">
        <v>3223</v>
      </c>
      <c r="AI160" s="7" t="s">
        <v>455</v>
      </c>
      <c r="AJ160" s="7">
        <v>34148</v>
      </c>
      <c r="AK160" s="70">
        <v>44316</v>
      </c>
      <c r="AL160" s="78">
        <v>44323</v>
      </c>
      <c r="AM160" s="70">
        <v>44335</v>
      </c>
      <c r="AN160" s="45">
        <v>19088.16</v>
      </c>
      <c r="AO160" s="45">
        <v>22142.265599999999</v>
      </c>
      <c r="AP160" s="45">
        <v>19088.16</v>
      </c>
      <c r="AQ160" s="45">
        <v>22142.265599999999</v>
      </c>
      <c r="AR160" s="7" t="s">
        <v>6524</v>
      </c>
      <c r="AT160" s="7" t="s">
        <v>144</v>
      </c>
      <c r="AU160" s="20" t="s">
        <v>7018</v>
      </c>
      <c r="AY160" s="89" t="s">
        <v>7019</v>
      </c>
      <c r="BA160" s="7" t="s">
        <v>146</v>
      </c>
      <c r="BB160" s="7" t="s">
        <v>454</v>
      </c>
      <c r="BD160" s="7" t="s">
        <v>20</v>
      </c>
      <c r="BK160" s="7" t="s">
        <v>455</v>
      </c>
      <c r="BL160" s="70">
        <v>44382</v>
      </c>
      <c r="BM160" s="70">
        <v>44382</v>
      </c>
    </row>
    <row r="161" spans="1:404" s="7" customFormat="1" ht="11.25" customHeight="1" x14ac:dyDescent="0.2">
      <c r="A161" s="7">
        <v>2021</v>
      </c>
      <c r="B161" s="70">
        <v>44287</v>
      </c>
      <c r="C161" s="70">
        <v>44377</v>
      </c>
      <c r="D161" s="7" t="s">
        <v>134</v>
      </c>
      <c r="E161" s="7" t="s">
        <v>135</v>
      </c>
      <c r="F161" s="7" t="s">
        <v>2495</v>
      </c>
      <c r="G161" s="7">
        <v>34153</v>
      </c>
      <c r="H161" s="88" t="s">
        <v>449</v>
      </c>
      <c r="J161" s="20" t="s">
        <v>7020</v>
      </c>
      <c r="K161" s="7">
        <v>62</v>
      </c>
      <c r="O161" s="7" t="s">
        <v>564</v>
      </c>
      <c r="P161" s="7" t="s">
        <v>565</v>
      </c>
      <c r="Q161" s="7" t="s">
        <v>6530</v>
      </c>
      <c r="R161" s="7" t="s">
        <v>7021</v>
      </c>
      <c r="S161" s="7">
        <v>432</v>
      </c>
      <c r="U161" s="7" t="s">
        <v>6799</v>
      </c>
      <c r="V161" s="7" t="s">
        <v>7022</v>
      </c>
      <c r="W161" s="7">
        <v>15</v>
      </c>
      <c r="X161" s="7" t="s">
        <v>6604</v>
      </c>
      <c r="Y161" s="7">
        <v>15</v>
      </c>
      <c r="Z161" s="7" t="s">
        <v>6604</v>
      </c>
      <c r="AA161" s="7">
        <v>11</v>
      </c>
      <c r="AB161" s="7" t="s">
        <v>3657</v>
      </c>
      <c r="AC161" s="7">
        <v>36650</v>
      </c>
      <c r="AD161" s="7" t="s">
        <v>6523</v>
      </c>
      <c r="AH161" s="7" t="s">
        <v>3223</v>
      </c>
      <c r="AI161" s="7" t="s">
        <v>455</v>
      </c>
      <c r="AJ161" s="7">
        <v>34153</v>
      </c>
      <c r="AK161" s="70">
        <v>44309</v>
      </c>
      <c r="AL161" s="78">
        <v>44309</v>
      </c>
      <c r="AM161" s="70">
        <v>44340</v>
      </c>
      <c r="AN161" s="45">
        <v>3481.6</v>
      </c>
      <c r="AO161" s="45">
        <v>4038.6559999999999</v>
      </c>
      <c r="AP161" s="45">
        <v>3481.6</v>
      </c>
      <c r="AQ161" s="45">
        <v>4038.6559999999999</v>
      </c>
      <c r="AR161" s="7" t="s">
        <v>6524</v>
      </c>
      <c r="AT161" s="7" t="s">
        <v>144</v>
      </c>
      <c r="AU161" s="20" t="s">
        <v>7020</v>
      </c>
      <c r="AY161" s="89" t="s">
        <v>7023</v>
      </c>
      <c r="BA161" s="7" t="s">
        <v>146</v>
      </c>
      <c r="BB161" s="7" t="s">
        <v>454</v>
      </c>
      <c r="BD161" s="7" t="s">
        <v>20</v>
      </c>
      <c r="BK161" s="7" t="s">
        <v>455</v>
      </c>
      <c r="BL161" s="70">
        <v>44382</v>
      </c>
      <c r="BM161" s="70">
        <v>44382</v>
      </c>
    </row>
    <row r="162" spans="1:404" s="7" customFormat="1" ht="11.25" customHeight="1" x14ac:dyDescent="0.2">
      <c r="A162" s="7">
        <v>2021</v>
      </c>
      <c r="B162" s="70">
        <v>44287</v>
      </c>
      <c r="C162" s="70">
        <v>44377</v>
      </c>
      <c r="D162" s="7" t="s">
        <v>134</v>
      </c>
      <c r="E162" s="7" t="s">
        <v>135</v>
      </c>
      <c r="F162" s="7" t="s">
        <v>2495</v>
      </c>
      <c r="G162" s="7">
        <v>34169</v>
      </c>
      <c r="H162" s="88" t="s">
        <v>449</v>
      </c>
      <c r="J162" s="7" t="s">
        <v>7024</v>
      </c>
      <c r="K162" s="7">
        <v>194</v>
      </c>
      <c r="L162" s="7" t="s">
        <v>2662</v>
      </c>
      <c r="M162" s="7" t="s">
        <v>6581</v>
      </c>
      <c r="N162" s="7" t="s">
        <v>2995</v>
      </c>
      <c r="O162" s="7" t="s">
        <v>721</v>
      </c>
      <c r="P162" s="7" t="s">
        <v>1811</v>
      </c>
      <c r="Q162" s="7" t="s">
        <v>3652</v>
      </c>
      <c r="R162" s="7" t="s">
        <v>6531</v>
      </c>
      <c r="S162" s="7">
        <v>917</v>
      </c>
      <c r="U162" s="7" t="s">
        <v>3654</v>
      </c>
      <c r="V162" s="7" t="s">
        <v>6571</v>
      </c>
      <c r="W162" s="7">
        <v>27</v>
      </c>
      <c r="X162" s="7" t="s">
        <v>6532</v>
      </c>
      <c r="Y162" s="7">
        <v>27</v>
      </c>
      <c r="Z162" s="7" t="s">
        <v>6532</v>
      </c>
      <c r="AA162" s="7">
        <v>11</v>
      </c>
      <c r="AB162" s="7" t="s">
        <v>3657</v>
      </c>
      <c r="AC162" s="7">
        <v>36700</v>
      </c>
      <c r="AD162" s="7" t="s">
        <v>6523</v>
      </c>
      <c r="AH162" s="7" t="s">
        <v>259</v>
      </c>
      <c r="AI162" s="7" t="s">
        <v>455</v>
      </c>
      <c r="AJ162" s="7">
        <v>34169</v>
      </c>
      <c r="AK162" s="70">
        <v>44307</v>
      </c>
      <c r="AL162" s="70">
        <v>44307</v>
      </c>
      <c r="AM162" s="70">
        <v>44307</v>
      </c>
      <c r="AN162" s="7">
        <v>11752</v>
      </c>
      <c r="AO162" s="45">
        <v>13632.32</v>
      </c>
      <c r="AP162" s="7">
        <v>11752</v>
      </c>
      <c r="AQ162" s="45">
        <v>13632.32</v>
      </c>
      <c r="AR162" s="7" t="s">
        <v>6524</v>
      </c>
      <c r="AT162" s="7" t="s">
        <v>144</v>
      </c>
      <c r="AU162" s="7" t="s">
        <v>7024</v>
      </c>
      <c r="AY162" s="89" t="s">
        <v>7025</v>
      </c>
      <c r="BA162" s="7" t="s">
        <v>146</v>
      </c>
      <c r="BB162" s="7" t="s">
        <v>454</v>
      </c>
      <c r="BD162" s="7" t="s">
        <v>20</v>
      </c>
      <c r="BK162" s="7" t="s">
        <v>455</v>
      </c>
      <c r="BL162" s="70">
        <v>44382</v>
      </c>
      <c r="BM162" s="70">
        <v>44382</v>
      </c>
    </row>
    <row r="163" spans="1:404" s="7" customFormat="1" ht="11.25" customHeight="1" x14ac:dyDescent="0.2">
      <c r="A163" s="7">
        <v>2021</v>
      </c>
      <c r="B163" s="70">
        <v>44287</v>
      </c>
      <c r="C163" s="70">
        <v>44377</v>
      </c>
      <c r="D163" s="7" t="s">
        <v>134</v>
      </c>
      <c r="E163" s="7" t="s">
        <v>135</v>
      </c>
      <c r="F163" s="7" t="s">
        <v>2495</v>
      </c>
      <c r="G163" s="7">
        <v>34170</v>
      </c>
      <c r="H163" s="88" t="s">
        <v>449</v>
      </c>
      <c r="J163" s="20" t="s">
        <v>7026</v>
      </c>
      <c r="K163" s="7">
        <v>291</v>
      </c>
      <c r="L163" s="7" t="s">
        <v>3202</v>
      </c>
      <c r="M163" s="7" t="s">
        <v>2934</v>
      </c>
      <c r="N163" s="7" t="s">
        <v>2523</v>
      </c>
      <c r="O163" s="7" t="s">
        <v>417</v>
      </c>
      <c r="P163" s="7" t="s">
        <v>1792</v>
      </c>
      <c r="Q163" s="7" t="s">
        <v>6596</v>
      </c>
      <c r="R163" s="7" t="s">
        <v>6790</v>
      </c>
      <c r="S163" s="7">
        <v>610</v>
      </c>
      <c r="U163" s="7" t="s">
        <v>3654</v>
      </c>
      <c r="V163" s="7" t="s">
        <v>6791</v>
      </c>
      <c r="W163" s="7">
        <v>27</v>
      </c>
      <c r="X163" s="7" t="s">
        <v>6532</v>
      </c>
      <c r="Y163" s="7">
        <v>27</v>
      </c>
      <c r="Z163" s="7" t="s">
        <v>6532</v>
      </c>
      <c r="AA163" s="7">
        <v>11</v>
      </c>
      <c r="AB163" s="7" t="s">
        <v>3657</v>
      </c>
      <c r="AC163" s="7">
        <v>36740</v>
      </c>
      <c r="AD163" s="7" t="s">
        <v>6523</v>
      </c>
      <c r="AH163" s="7" t="s">
        <v>3228</v>
      </c>
      <c r="AI163" s="7" t="s">
        <v>455</v>
      </c>
      <c r="AJ163" s="7">
        <v>34170</v>
      </c>
      <c r="AK163" s="70">
        <v>44314</v>
      </c>
      <c r="AL163" s="78">
        <v>44314</v>
      </c>
      <c r="AM163" s="70">
        <v>44315</v>
      </c>
      <c r="AN163" s="45">
        <v>61740</v>
      </c>
      <c r="AO163" s="45">
        <v>71618.399999999994</v>
      </c>
      <c r="AP163" s="45">
        <v>61740</v>
      </c>
      <c r="AQ163" s="45">
        <v>71618.399999999994</v>
      </c>
      <c r="AR163" s="7" t="s">
        <v>6524</v>
      </c>
      <c r="AT163" s="7" t="s">
        <v>144</v>
      </c>
      <c r="AU163" s="20" t="s">
        <v>7026</v>
      </c>
      <c r="AY163" s="89" t="s">
        <v>7027</v>
      </c>
      <c r="BA163" s="7" t="s">
        <v>146</v>
      </c>
      <c r="BB163" s="7" t="s">
        <v>454</v>
      </c>
      <c r="BD163" s="7" t="s">
        <v>20</v>
      </c>
      <c r="BK163" s="7" t="s">
        <v>455</v>
      </c>
      <c r="BL163" s="70">
        <v>44382</v>
      </c>
      <c r="BM163" s="70">
        <v>44382</v>
      </c>
    </row>
    <row r="164" spans="1:404" s="7" customFormat="1" ht="11.25" customHeight="1" x14ac:dyDescent="0.2">
      <c r="A164" s="7">
        <v>2021</v>
      </c>
      <c r="B164" s="70">
        <v>44287</v>
      </c>
      <c r="C164" s="70">
        <v>44377</v>
      </c>
      <c r="D164" s="7" t="s">
        <v>134</v>
      </c>
      <c r="E164" s="7" t="s">
        <v>135</v>
      </c>
      <c r="F164" s="7" t="s">
        <v>2495</v>
      </c>
      <c r="G164" s="7">
        <v>34182</v>
      </c>
      <c r="H164" s="88" t="s">
        <v>449</v>
      </c>
      <c r="J164" s="7" t="s">
        <v>7028</v>
      </c>
      <c r="K164" s="7">
        <v>369</v>
      </c>
      <c r="O164" s="7" t="s">
        <v>307</v>
      </c>
      <c r="P164" s="7" t="s">
        <v>1653</v>
      </c>
      <c r="Q164" s="7" t="s">
        <v>6745</v>
      </c>
      <c r="R164" s="7" t="s">
        <v>7029</v>
      </c>
      <c r="S164" s="7" t="s">
        <v>7030</v>
      </c>
      <c r="U164" s="7" t="s">
        <v>3654</v>
      </c>
      <c r="V164" s="7" t="s">
        <v>7031</v>
      </c>
      <c r="W164" s="7">
        <v>15</v>
      </c>
      <c r="X164" s="7" t="s">
        <v>6604</v>
      </c>
      <c r="Y164" s="7">
        <v>15</v>
      </c>
      <c r="Z164" s="7" t="s">
        <v>6604</v>
      </c>
      <c r="AA164" s="7">
        <v>11</v>
      </c>
      <c r="AB164" s="7" t="s">
        <v>3657</v>
      </c>
      <c r="AC164" s="7">
        <v>36250</v>
      </c>
      <c r="AD164" s="7" t="s">
        <v>6523</v>
      </c>
      <c r="AH164" s="7" t="s">
        <v>140</v>
      </c>
      <c r="AI164" s="7" t="s">
        <v>455</v>
      </c>
      <c r="AJ164" s="7">
        <v>34182</v>
      </c>
      <c r="AK164" s="70">
        <v>44316</v>
      </c>
      <c r="AL164" s="70">
        <v>44336</v>
      </c>
      <c r="AM164" s="70">
        <v>44336</v>
      </c>
      <c r="AN164" s="7">
        <v>5493.91</v>
      </c>
      <c r="AO164" s="45">
        <v>6372.9355999999998</v>
      </c>
      <c r="AP164" s="7">
        <v>5493.91</v>
      </c>
      <c r="AQ164" s="45">
        <v>6372.9355999999998</v>
      </c>
      <c r="AR164" s="7" t="s">
        <v>6524</v>
      </c>
      <c r="AT164" s="7" t="s">
        <v>144</v>
      </c>
      <c r="AU164" s="7" t="s">
        <v>7028</v>
      </c>
      <c r="AY164" s="89" t="s">
        <v>7032</v>
      </c>
      <c r="BA164" s="7" t="s">
        <v>146</v>
      </c>
      <c r="BB164" s="7" t="s">
        <v>454</v>
      </c>
      <c r="BD164" s="7" t="s">
        <v>20</v>
      </c>
      <c r="BK164" s="7" t="s">
        <v>455</v>
      </c>
      <c r="BL164" s="70">
        <v>44382</v>
      </c>
      <c r="BM164" s="70">
        <v>44382</v>
      </c>
    </row>
    <row r="165" spans="1:404" s="91" customFormat="1" ht="11.25" customHeight="1" x14ac:dyDescent="0.2">
      <c r="A165" s="7">
        <v>2021</v>
      </c>
      <c r="B165" s="70">
        <v>44287</v>
      </c>
      <c r="C165" s="70">
        <v>44377</v>
      </c>
      <c r="D165" s="7" t="s">
        <v>134</v>
      </c>
      <c r="E165" s="7" t="s">
        <v>135</v>
      </c>
      <c r="F165" s="7" t="s">
        <v>2495</v>
      </c>
      <c r="G165" s="7">
        <v>34041</v>
      </c>
      <c r="H165" s="88" t="s">
        <v>449</v>
      </c>
      <c r="I165" s="7"/>
      <c r="J165" s="20" t="s">
        <v>7033</v>
      </c>
      <c r="K165" s="7">
        <v>124</v>
      </c>
      <c r="L165" s="7"/>
      <c r="M165" s="7"/>
      <c r="N165" s="7"/>
      <c r="O165" s="7" t="s">
        <v>1312</v>
      </c>
      <c r="P165" s="7" t="s">
        <v>577</v>
      </c>
      <c r="Q165" s="7" t="s">
        <v>3652</v>
      </c>
      <c r="R165" s="7" t="s">
        <v>7034</v>
      </c>
      <c r="S165" s="7">
        <v>1309</v>
      </c>
      <c r="T165" s="7"/>
      <c r="U165" s="7" t="s">
        <v>3654</v>
      </c>
      <c r="V165" s="7" t="s">
        <v>6571</v>
      </c>
      <c r="W165" s="7">
        <v>27</v>
      </c>
      <c r="X165" s="7" t="s">
        <v>6532</v>
      </c>
      <c r="Y165" s="7">
        <v>27</v>
      </c>
      <c r="Z165" s="7" t="s">
        <v>6532</v>
      </c>
      <c r="AA165" s="7">
        <v>11</v>
      </c>
      <c r="AB165" s="7" t="s">
        <v>3657</v>
      </c>
      <c r="AC165" s="7">
        <v>36700</v>
      </c>
      <c r="AD165" s="7" t="s">
        <v>6523</v>
      </c>
      <c r="AE165" s="7"/>
      <c r="AF165" s="7"/>
      <c r="AG165" s="7"/>
      <c r="AH165" s="7" t="s">
        <v>3221</v>
      </c>
      <c r="AI165" s="7" t="s">
        <v>455</v>
      </c>
      <c r="AJ165" s="7">
        <v>34041</v>
      </c>
      <c r="AK165" s="70">
        <v>44319</v>
      </c>
      <c r="AL165" s="78">
        <v>44335</v>
      </c>
      <c r="AM165" s="70">
        <v>44341</v>
      </c>
      <c r="AN165" s="45">
        <v>10327</v>
      </c>
      <c r="AO165" s="45">
        <v>11979.32</v>
      </c>
      <c r="AP165" s="45">
        <v>10327</v>
      </c>
      <c r="AQ165" s="45">
        <v>11979.32</v>
      </c>
      <c r="AR165" s="7" t="s">
        <v>6524</v>
      </c>
      <c r="AS165" s="7"/>
      <c r="AT165" s="7" t="s">
        <v>144</v>
      </c>
      <c r="AU165" s="20" t="s">
        <v>7033</v>
      </c>
      <c r="AV165" s="7"/>
      <c r="AW165" s="7"/>
      <c r="AX165" s="7"/>
      <c r="AY165" s="89" t="s">
        <v>7035</v>
      </c>
      <c r="AZ165" s="7"/>
      <c r="BA165" s="7" t="s">
        <v>146</v>
      </c>
      <c r="BB165" s="7" t="s">
        <v>454</v>
      </c>
      <c r="BC165" s="7"/>
      <c r="BD165" s="7" t="s">
        <v>20</v>
      </c>
      <c r="BE165" s="7"/>
      <c r="BF165" s="7"/>
      <c r="BG165" s="7"/>
      <c r="BH165" s="7"/>
      <c r="BI165" s="7"/>
      <c r="BJ165" s="7"/>
      <c r="BK165" s="7" t="s">
        <v>455</v>
      </c>
      <c r="BL165" s="70">
        <v>44382</v>
      </c>
      <c r="BM165" s="70">
        <v>44382</v>
      </c>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c r="IW165" s="7"/>
      <c r="IX165" s="7"/>
      <c r="IY165" s="7"/>
      <c r="IZ165" s="7"/>
      <c r="JA165" s="7"/>
      <c r="JB165" s="7"/>
      <c r="JC165" s="7"/>
      <c r="JD165" s="7"/>
      <c r="JE165" s="7"/>
      <c r="JF165" s="7"/>
      <c r="JG165" s="7"/>
      <c r="JH165" s="7"/>
      <c r="JI165" s="7"/>
      <c r="JJ165" s="7"/>
      <c r="JK165" s="7"/>
      <c r="JL165" s="7"/>
      <c r="JM165" s="7"/>
      <c r="JN165" s="7"/>
      <c r="JO165" s="7"/>
      <c r="JP165" s="7"/>
      <c r="JQ165" s="7"/>
      <c r="JR165" s="7"/>
      <c r="JS165" s="7"/>
      <c r="JT165" s="7"/>
      <c r="JU165" s="7"/>
      <c r="JV165" s="7"/>
      <c r="JW165" s="7"/>
      <c r="JX165" s="7"/>
      <c r="JY165" s="7"/>
      <c r="JZ165" s="7"/>
      <c r="KA165" s="7"/>
      <c r="KB165" s="7"/>
      <c r="KC165" s="7"/>
      <c r="KD165" s="7"/>
      <c r="KE165" s="7"/>
      <c r="KF165" s="7"/>
      <c r="KG165" s="7"/>
      <c r="KH165" s="7"/>
      <c r="KI165" s="7"/>
      <c r="KJ165" s="7"/>
      <c r="KK165" s="7"/>
      <c r="KL165" s="7"/>
      <c r="KM165" s="7"/>
      <c r="KN165" s="7"/>
      <c r="KO165" s="7"/>
      <c r="KP165" s="7"/>
      <c r="KQ165" s="7"/>
      <c r="KR165" s="7"/>
      <c r="KS165" s="7"/>
      <c r="KT165" s="7"/>
      <c r="KU165" s="7"/>
      <c r="KV165" s="7"/>
      <c r="KW165" s="7"/>
      <c r="KX165" s="7"/>
      <c r="KY165" s="7"/>
      <c r="KZ165" s="7"/>
      <c r="LA165" s="7"/>
      <c r="LB165" s="7"/>
      <c r="LC165" s="7"/>
      <c r="LD165" s="7"/>
      <c r="LE165" s="7"/>
      <c r="LF165" s="7"/>
      <c r="LG165" s="7"/>
      <c r="LH165" s="7"/>
      <c r="LI165" s="7"/>
      <c r="LJ165" s="7"/>
      <c r="LK165" s="7"/>
      <c r="LL165" s="7"/>
      <c r="LM165" s="7"/>
      <c r="LN165" s="7"/>
      <c r="LO165" s="7"/>
      <c r="LP165" s="7"/>
      <c r="LQ165" s="7"/>
      <c r="LR165" s="7"/>
      <c r="LS165" s="7"/>
      <c r="LT165" s="7"/>
      <c r="LU165" s="7"/>
      <c r="LV165" s="7"/>
      <c r="LW165" s="7"/>
      <c r="LX165" s="7"/>
      <c r="LY165" s="7"/>
      <c r="LZ165" s="7"/>
      <c r="MA165" s="7"/>
      <c r="MB165" s="7"/>
      <c r="MC165" s="7"/>
      <c r="MD165" s="7"/>
      <c r="ME165" s="7"/>
      <c r="MF165" s="7"/>
      <c r="MG165" s="7"/>
      <c r="MH165" s="7"/>
      <c r="MI165" s="7"/>
      <c r="MJ165" s="7"/>
      <c r="MK165" s="7"/>
      <c r="ML165" s="7"/>
      <c r="MM165" s="7"/>
      <c r="MN165" s="7"/>
      <c r="MO165" s="7"/>
      <c r="MP165" s="7"/>
      <c r="MQ165" s="7"/>
      <c r="MR165" s="7"/>
      <c r="MS165" s="7"/>
      <c r="MT165" s="7"/>
      <c r="MU165" s="7"/>
      <c r="MV165" s="7"/>
      <c r="MW165" s="7"/>
      <c r="MX165" s="7"/>
      <c r="MY165" s="7"/>
      <c r="MZ165" s="7"/>
      <c r="NA165" s="7"/>
      <c r="NB165" s="7"/>
      <c r="NC165" s="7"/>
      <c r="ND165" s="7"/>
      <c r="NE165" s="7"/>
      <c r="NF165" s="7"/>
      <c r="NG165" s="7"/>
      <c r="NH165" s="7"/>
      <c r="NI165" s="7"/>
      <c r="NJ165" s="7"/>
      <c r="NK165" s="7"/>
      <c r="NL165" s="7"/>
      <c r="NM165" s="7"/>
      <c r="NN165" s="7"/>
      <c r="NO165" s="7"/>
      <c r="NP165" s="7"/>
      <c r="NQ165" s="7"/>
      <c r="NR165" s="7"/>
      <c r="NS165" s="7"/>
      <c r="NT165" s="7"/>
      <c r="NU165" s="7"/>
      <c r="NV165" s="7"/>
      <c r="NW165" s="7"/>
      <c r="NX165" s="7"/>
      <c r="NY165" s="7"/>
      <c r="NZ165" s="7"/>
      <c r="OA165" s="7"/>
      <c r="OB165" s="7"/>
      <c r="OC165" s="7"/>
      <c r="OD165" s="7"/>
      <c r="OE165" s="7"/>
      <c r="OF165" s="7"/>
      <c r="OG165" s="7"/>
      <c r="OH165" s="7"/>
      <c r="OI165" s="7"/>
      <c r="OJ165" s="7"/>
      <c r="OK165" s="7"/>
      <c r="OL165" s="7"/>
      <c r="OM165" s="7"/>
      <c r="ON165" s="7"/>
    </row>
    <row r="166" spans="1:404" s="7" customFormat="1" ht="11.25" customHeight="1" x14ac:dyDescent="0.2">
      <c r="A166" s="7">
        <v>2021</v>
      </c>
      <c r="B166" s="70">
        <v>44287</v>
      </c>
      <c r="C166" s="70">
        <v>44377</v>
      </c>
      <c r="D166" s="7" t="s">
        <v>134</v>
      </c>
      <c r="E166" s="7" t="s">
        <v>135</v>
      </c>
      <c r="F166" s="7" t="s">
        <v>2495</v>
      </c>
      <c r="G166" s="7">
        <v>34079</v>
      </c>
      <c r="H166" s="88" t="s">
        <v>449</v>
      </c>
      <c r="J166" s="7" t="s">
        <v>7036</v>
      </c>
      <c r="K166" s="7">
        <v>248</v>
      </c>
      <c r="L166" s="7" t="s">
        <v>6663</v>
      </c>
      <c r="M166" s="7" t="s">
        <v>6664</v>
      </c>
      <c r="N166" s="7" t="s">
        <v>6665</v>
      </c>
      <c r="O166" s="7" t="s">
        <v>607</v>
      </c>
      <c r="P166" s="7" t="s">
        <v>1790</v>
      </c>
      <c r="Q166" s="7" t="s">
        <v>3652</v>
      </c>
      <c r="R166" s="7" t="s">
        <v>6666</v>
      </c>
      <c r="S166" s="7">
        <v>106</v>
      </c>
      <c r="U166" s="7" t="s">
        <v>3654</v>
      </c>
      <c r="V166" s="7" t="s">
        <v>6667</v>
      </c>
      <c r="W166" s="7">
        <v>27</v>
      </c>
      <c r="X166" s="7" t="s">
        <v>6532</v>
      </c>
      <c r="Y166" s="7">
        <v>27</v>
      </c>
      <c r="Z166" s="7" t="s">
        <v>6532</v>
      </c>
      <c r="AA166" s="7">
        <v>11</v>
      </c>
      <c r="AB166" s="7" t="s">
        <v>3657</v>
      </c>
      <c r="AC166" s="7">
        <v>36765</v>
      </c>
      <c r="AD166" s="7" t="s">
        <v>6523</v>
      </c>
      <c r="AH166" s="7" t="s">
        <v>171</v>
      </c>
      <c r="AI166" s="7" t="s">
        <v>455</v>
      </c>
      <c r="AJ166" s="7">
        <v>34079</v>
      </c>
      <c r="AK166" s="70">
        <v>44334</v>
      </c>
      <c r="AL166" s="70">
        <v>44334</v>
      </c>
      <c r="AM166" s="70">
        <v>44351</v>
      </c>
      <c r="AN166" s="7">
        <v>1990</v>
      </c>
      <c r="AO166" s="45">
        <v>2308.4</v>
      </c>
      <c r="AP166" s="7">
        <v>1990</v>
      </c>
      <c r="AQ166" s="45">
        <v>2308.4</v>
      </c>
      <c r="AR166" s="7" t="s">
        <v>6524</v>
      </c>
      <c r="AT166" s="7" t="s">
        <v>144</v>
      </c>
      <c r="AU166" s="7" t="s">
        <v>7036</v>
      </c>
      <c r="AY166" s="89" t="s">
        <v>7037</v>
      </c>
      <c r="BA166" s="7" t="s">
        <v>146</v>
      </c>
      <c r="BB166" s="7" t="s">
        <v>454</v>
      </c>
      <c r="BD166" s="7" t="s">
        <v>20</v>
      </c>
      <c r="BK166" s="7" t="s">
        <v>455</v>
      </c>
      <c r="BL166" s="70">
        <v>44382</v>
      </c>
      <c r="BM166" s="70">
        <v>44382</v>
      </c>
    </row>
    <row r="167" spans="1:404" s="7" customFormat="1" ht="11.25" customHeight="1" x14ac:dyDescent="0.2">
      <c r="A167" s="7">
        <v>2021</v>
      </c>
      <c r="B167" s="70">
        <v>44287</v>
      </c>
      <c r="C167" s="70">
        <v>44377</v>
      </c>
      <c r="D167" s="7" t="s">
        <v>134</v>
      </c>
      <c r="E167" s="7" t="s">
        <v>135</v>
      </c>
      <c r="F167" s="7" t="s">
        <v>2495</v>
      </c>
      <c r="G167" s="7">
        <v>34149</v>
      </c>
      <c r="H167" s="88" t="s">
        <v>449</v>
      </c>
      <c r="J167" s="20" t="s">
        <v>7038</v>
      </c>
      <c r="K167" s="7">
        <v>192</v>
      </c>
      <c r="L167" s="7" t="s">
        <v>2662</v>
      </c>
      <c r="M167" s="7" t="s">
        <v>2663</v>
      </c>
      <c r="N167" s="7" t="s">
        <v>2664</v>
      </c>
      <c r="O167" s="7" t="s">
        <v>1765</v>
      </c>
      <c r="P167" s="7" t="s">
        <v>1766</v>
      </c>
      <c r="Q167" s="7" t="s">
        <v>3652</v>
      </c>
      <c r="R167" s="7" t="s">
        <v>6798</v>
      </c>
      <c r="S167" s="7">
        <v>804</v>
      </c>
      <c r="U167" s="7" t="s">
        <v>6799</v>
      </c>
      <c r="V167" s="7" t="s">
        <v>6800</v>
      </c>
      <c r="W167" s="7">
        <v>27</v>
      </c>
      <c r="X167" s="7" t="s">
        <v>6532</v>
      </c>
      <c r="Y167" s="7">
        <v>27</v>
      </c>
      <c r="Z167" s="7" t="s">
        <v>6532</v>
      </c>
      <c r="AA167" s="7">
        <v>11</v>
      </c>
      <c r="AB167" s="7" t="s">
        <v>3657</v>
      </c>
      <c r="AC167" s="7">
        <v>36780</v>
      </c>
      <c r="AD167" s="7" t="s">
        <v>6523</v>
      </c>
      <c r="AH167" s="7" t="s">
        <v>3232</v>
      </c>
      <c r="AI167" s="7" t="s">
        <v>455</v>
      </c>
      <c r="AJ167" s="7">
        <v>34149</v>
      </c>
      <c r="AK167" s="70">
        <v>44336</v>
      </c>
      <c r="AL167" s="78">
        <v>44336</v>
      </c>
      <c r="AM167" s="70">
        <v>44336</v>
      </c>
      <c r="AN167" s="45">
        <v>3310</v>
      </c>
      <c r="AO167" s="45">
        <v>3839.6</v>
      </c>
      <c r="AP167" s="45">
        <v>3310</v>
      </c>
      <c r="AQ167" s="45">
        <v>3839.6</v>
      </c>
      <c r="AR167" s="7" t="s">
        <v>6524</v>
      </c>
      <c r="AT167" s="7" t="s">
        <v>144</v>
      </c>
      <c r="AU167" s="20" t="s">
        <v>7038</v>
      </c>
      <c r="AY167" s="89" t="s">
        <v>7039</v>
      </c>
      <c r="BA167" s="7" t="s">
        <v>146</v>
      </c>
      <c r="BB167" s="7" t="s">
        <v>454</v>
      </c>
      <c r="BD167" s="7" t="s">
        <v>20</v>
      </c>
      <c r="BK167" s="7" t="s">
        <v>455</v>
      </c>
      <c r="BL167" s="70">
        <v>44382</v>
      </c>
      <c r="BM167" s="70">
        <v>44382</v>
      </c>
    </row>
    <row r="168" spans="1:404" s="7" customFormat="1" ht="11.25" customHeight="1" x14ac:dyDescent="0.2">
      <c r="A168" s="7">
        <v>2021</v>
      </c>
      <c r="B168" s="70">
        <v>44287</v>
      </c>
      <c r="C168" s="70">
        <v>44377</v>
      </c>
      <c r="D168" s="7" t="s">
        <v>134</v>
      </c>
      <c r="E168" s="7" t="s">
        <v>135</v>
      </c>
      <c r="F168" s="7" t="s">
        <v>2495</v>
      </c>
      <c r="G168" s="7">
        <v>34150</v>
      </c>
      <c r="H168" s="88" t="s">
        <v>449</v>
      </c>
      <c r="J168" s="20" t="s">
        <v>7040</v>
      </c>
      <c r="K168" s="7">
        <v>291</v>
      </c>
      <c r="L168" s="7" t="s">
        <v>3202</v>
      </c>
      <c r="M168" s="7" t="s">
        <v>2934</v>
      </c>
      <c r="N168" s="7" t="s">
        <v>2523</v>
      </c>
      <c r="O168" s="7" t="s">
        <v>417</v>
      </c>
      <c r="P168" s="7" t="s">
        <v>1792</v>
      </c>
      <c r="Q168" s="7" t="s">
        <v>6596</v>
      </c>
      <c r="R168" s="7" t="s">
        <v>6790</v>
      </c>
      <c r="S168" s="7">
        <v>610</v>
      </c>
      <c r="U168" s="7" t="s">
        <v>3654</v>
      </c>
      <c r="V168" s="7" t="s">
        <v>6791</v>
      </c>
      <c r="W168" s="7">
        <v>27</v>
      </c>
      <c r="X168" s="7" t="s">
        <v>6532</v>
      </c>
      <c r="Y168" s="7">
        <v>27</v>
      </c>
      <c r="Z168" s="7" t="s">
        <v>6532</v>
      </c>
      <c r="AA168" s="7">
        <v>11</v>
      </c>
      <c r="AB168" s="7" t="s">
        <v>3657</v>
      </c>
      <c r="AC168" s="7">
        <v>36740</v>
      </c>
      <c r="AD168" s="7" t="s">
        <v>6523</v>
      </c>
      <c r="AH168" s="7" t="s">
        <v>3232</v>
      </c>
      <c r="AI168" s="7" t="s">
        <v>455</v>
      </c>
      <c r="AJ168" s="7">
        <v>34150</v>
      </c>
      <c r="AK168" s="70">
        <v>44319</v>
      </c>
      <c r="AL168" s="78">
        <v>44319</v>
      </c>
      <c r="AM168" s="70">
        <v>44319</v>
      </c>
      <c r="AN168" s="45">
        <v>32760</v>
      </c>
      <c r="AO168" s="45">
        <v>38001.599999999999</v>
      </c>
      <c r="AP168" s="45">
        <v>32760</v>
      </c>
      <c r="AQ168" s="45">
        <v>38001.599999999999</v>
      </c>
      <c r="AR168" s="7" t="s">
        <v>6524</v>
      </c>
      <c r="AT168" s="7" t="s">
        <v>144</v>
      </c>
      <c r="AU168" s="20" t="s">
        <v>7040</v>
      </c>
      <c r="AY168" s="89" t="s">
        <v>7041</v>
      </c>
      <c r="BA168" s="7" t="s">
        <v>146</v>
      </c>
      <c r="BB168" s="7" t="s">
        <v>454</v>
      </c>
      <c r="BD168" s="7" t="s">
        <v>20</v>
      </c>
      <c r="BK168" s="7" t="s">
        <v>455</v>
      </c>
      <c r="BL168" s="70">
        <v>44382</v>
      </c>
      <c r="BM168" s="70">
        <v>44382</v>
      </c>
    </row>
    <row r="169" spans="1:404" s="7" customFormat="1" ht="11.25" customHeight="1" x14ac:dyDescent="0.2">
      <c r="A169" s="7">
        <v>2021</v>
      </c>
      <c r="B169" s="70">
        <v>44287</v>
      </c>
      <c r="C169" s="70">
        <v>44377</v>
      </c>
      <c r="D169" s="7" t="s">
        <v>134</v>
      </c>
      <c r="E169" s="7" t="s">
        <v>135</v>
      </c>
      <c r="F169" s="7" t="s">
        <v>2495</v>
      </c>
      <c r="G169" s="7">
        <v>34151</v>
      </c>
      <c r="H169" s="88" t="s">
        <v>449</v>
      </c>
      <c r="J169" s="20" t="s">
        <v>7042</v>
      </c>
      <c r="K169" s="7">
        <v>249</v>
      </c>
      <c r="O169" s="7" t="s">
        <v>433</v>
      </c>
      <c r="P169" s="7" t="s">
        <v>1759</v>
      </c>
      <c r="Q169" s="7" t="s">
        <v>3652</v>
      </c>
      <c r="R169" s="7" t="s">
        <v>6794</v>
      </c>
      <c r="S169" s="7">
        <v>122</v>
      </c>
      <c r="U169" s="7" t="s">
        <v>3654</v>
      </c>
      <c r="V169" s="7" t="s">
        <v>6795</v>
      </c>
      <c r="W169" s="7">
        <v>20</v>
      </c>
      <c r="X169" s="7" t="s">
        <v>3656</v>
      </c>
      <c r="Y169" s="7">
        <v>20</v>
      </c>
      <c r="Z169" s="7" t="s">
        <v>3656</v>
      </c>
      <c r="AA169" s="7">
        <v>11</v>
      </c>
      <c r="AB169" s="7" t="s">
        <v>3657</v>
      </c>
      <c r="AC169" s="7">
        <v>37555</v>
      </c>
      <c r="AD169" s="7" t="s">
        <v>6523</v>
      </c>
      <c r="AH169" s="7" t="s">
        <v>3232</v>
      </c>
      <c r="AI169" s="7" t="s">
        <v>455</v>
      </c>
      <c r="AJ169" s="7">
        <v>34151</v>
      </c>
      <c r="AK169" s="70">
        <v>44327</v>
      </c>
      <c r="AL169" s="78">
        <v>44327</v>
      </c>
      <c r="AM169" s="70">
        <v>44327</v>
      </c>
      <c r="AN169" s="45">
        <v>22050</v>
      </c>
      <c r="AO169" s="45">
        <v>25578</v>
      </c>
      <c r="AP169" s="45">
        <v>22050</v>
      </c>
      <c r="AQ169" s="45">
        <v>25578</v>
      </c>
      <c r="AR169" s="7" t="s">
        <v>6524</v>
      </c>
      <c r="AT169" s="7" t="s">
        <v>144</v>
      </c>
      <c r="AU169" s="20" t="s">
        <v>7042</v>
      </c>
      <c r="AY169" s="89" t="s">
        <v>7043</v>
      </c>
      <c r="BA169" s="7" t="s">
        <v>146</v>
      </c>
      <c r="BB169" s="7" t="s">
        <v>454</v>
      </c>
      <c r="BD169" s="7" t="s">
        <v>20</v>
      </c>
      <c r="BK169" s="7" t="s">
        <v>455</v>
      </c>
      <c r="BL169" s="70">
        <v>44382</v>
      </c>
      <c r="BM169" s="70">
        <v>44382</v>
      </c>
    </row>
    <row r="170" spans="1:404" s="7" customFormat="1" ht="11.25" customHeight="1" x14ac:dyDescent="0.2">
      <c r="A170" s="7">
        <v>2021</v>
      </c>
      <c r="B170" s="70">
        <v>44287</v>
      </c>
      <c r="C170" s="70">
        <v>44377</v>
      </c>
      <c r="D170" s="7" t="s">
        <v>134</v>
      </c>
      <c r="E170" s="7" t="s">
        <v>135</v>
      </c>
      <c r="F170" s="7" t="s">
        <v>2495</v>
      </c>
      <c r="G170" s="7">
        <v>34152</v>
      </c>
      <c r="H170" s="88" t="s">
        <v>449</v>
      </c>
      <c r="J170" s="20" t="s">
        <v>7044</v>
      </c>
      <c r="K170" s="7">
        <v>192</v>
      </c>
      <c r="L170" s="7" t="s">
        <v>2662</v>
      </c>
      <c r="M170" s="7" t="s">
        <v>2663</v>
      </c>
      <c r="N170" s="7" t="s">
        <v>2664</v>
      </c>
      <c r="O170" s="7" t="s">
        <v>1765</v>
      </c>
      <c r="P170" s="7" t="s">
        <v>1766</v>
      </c>
      <c r="Q170" s="7" t="s">
        <v>3652</v>
      </c>
      <c r="R170" s="7" t="s">
        <v>6798</v>
      </c>
      <c r="S170" s="7">
        <v>804</v>
      </c>
      <c r="U170" s="7" t="s">
        <v>6799</v>
      </c>
      <c r="V170" s="7" t="s">
        <v>6800</v>
      </c>
      <c r="W170" s="7">
        <v>27</v>
      </c>
      <c r="X170" s="7" t="s">
        <v>6532</v>
      </c>
      <c r="Y170" s="7">
        <v>27</v>
      </c>
      <c r="Z170" s="7" t="s">
        <v>6532</v>
      </c>
      <c r="AA170" s="7">
        <v>11</v>
      </c>
      <c r="AB170" s="7" t="s">
        <v>3657</v>
      </c>
      <c r="AC170" s="7">
        <v>36780</v>
      </c>
      <c r="AD170" s="7" t="s">
        <v>6523</v>
      </c>
      <c r="AH170" s="7" t="s">
        <v>3232</v>
      </c>
      <c r="AI170" s="7" t="s">
        <v>455</v>
      </c>
      <c r="AJ170" s="7">
        <v>34152</v>
      </c>
      <c r="AK170" s="70">
        <v>44327</v>
      </c>
      <c r="AL170" s="78">
        <v>44327</v>
      </c>
      <c r="AM170" s="70">
        <v>44327</v>
      </c>
      <c r="AN170" s="45">
        <v>1655</v>
      </c>
      <c r="AO170" s="45">
        <v>1919.8</v>
      </c>
      <c r="AP170" s="45">
        <v>1655</v>
      </c>
      <c r="AQ170" s="45">
        <v>1919.8</v>
      </c>
      <c r="AR170" s="7" t="s">
        <v>6524</v>
      </c>
      <c r="AT170" s="7" t="s">
        <v>144</v>
      </c>
      <c r="AU170" s="20" t="s">
        <v>7044</v>
      </c>
      <c r="AY170" s="89" t="s">
        <v>7045</v>
      </c>
      <c r="BA170" s="7" t="s">
        <v>146</v>
      </c>
      <c r="BB170" s="7" t="s">
        <v>454</v>
      </c>
      <c r="BD170" s="7" t="s">
        <v>20</v>
      </c>
      <c r="BK170" s="7" t="s">
        <v>455</v>
      </c>
      <c r="BL170" s="70">
        <v>44382</v>
      </c>
      <c r="BM170" s="70">
        <v>44382</v>
      </c>
    </row>
    <row r="171" spans="1:404" s="7" customFormat="1" ht="11.25" customHeight="1" x14ac:dyDescent="0.2">
      <c r="A171" s="7">
        <v>2021</v>
      </c>
      <c r="B171" s="70">
        <v>44287</v>
      </c>
      <c r="C171" s="70">
        <v>44377</v>
      </c>
      <c r="D171" s="7" t="s">
        <v>134</v>
      </c>
      <c r="E171" s="7" t="s">
        <v>135</v>
      </c>
      <c r="F171" s="7" t="s">
        <v>2495</v>
      </c>
      <c r="G171" s="7">
        <v>34154</v>
      </c>
      <c r="H171" s="88" t="s">
        <v>449</v>
      </c>
      <c r="J171" s="20" t="s">
        <v>7046</v>
      </c>
      <c r="K171" s="7">
        <v>409</v>
      </c>
      <c r="L171" s="7" t="s">
        <v>7047</v>
      </c>
      <c r="M171" s="7" t="s">
        <v>2950</v>
      </c>
      <c r="N171" s="7" t="s">
        <v>2932</v>
      </c>
      <c r="O171" s="7" t="s">
        <v>7048</v>
      </c>
      <c r="P171" s="7" t="s">
        <v>7049</v>
      </c>
      <c r="Q171" s="7" t="s">
        <v>3652</v>
      </c>
      <c r="R171" s="7" t="s">
        <v>6557</v>
      </c>
      <c r="S171" s="7">
        <v>311</v>
      </c>
      <c r="U171" s="7" t="s">
        <v>3654</v>
      </c>
      <c r="V171" s="7" t="s">
        <v>6571</v>
      </c>
      <c r="W171" s="7">
        <v>27</v>
      </c>
      <c r="X171" s="7" t="s">
        <v>6532</v>
      </c>
      <c r="Y171" s="7">
        <v>27</v>
      </c>
      <c r="Z171" s="7" t="s">
        <v>6532</v>
      </c>
      <c r="AA171" s="7">
        <v>11</v>
      </c>
      <c r="AB171" s="7" t="s">
        <v>3657</v>
      </c>
      <c r="AC171" s="7">
        <v>36700</v>
      </c>
      <c r="AD171" s="7" t="s">
        <v>6523</v>
      </c>
      <c r="AH171" s="7" t="s">
        <v>3223</v>
      </c>
      <c r="AI171" s="7" t="s">
        <v>455</v>
      </c>
      <c r="AJ171" s="7">
        <v>34154</v>
      </c>
      <c r="AK171" s="70">
        <v>44319</v>
      </c>
      <c r="AL171" s="78">
        <v>44323</v>
      </c>
      <c r="AM171" s="70">
        <v>44326</v>
      </c>
      <c r="AN171" s="45">
        <v>11300</v>
      </c>
      <c r="AO171" s="45">
        <v>13108</v>
      </c>
      <c r="AP171" s="45">
        <v>11300</v>
      </c>
      <c r="AQ171" s="45">
        <v>13108</v>
      </c>
      <c r="AR171" s="7" t="s">
        <v>6524</v>
      </c>
      <c r="AT171" s="7" t="s">
        <v>144</v>
      </c>
      <c r="AU171" s="20" t="s">
        <v>7046</v>
      </c>
      <c r="AY171" s="89" t="s">
        <v>7050</v>
      </c>
      <c r="BA171" s="7" t="s">
        <v>146</v>
      </c>
      <c r="BB171" s="7" t="s">
        <v>454</v>
      </c>
      <c r="BD171" s="7" t="s">
        <v>20</v>
      </c>
      <c r="BK171" s="7" t="s">
        <v>455</v>
      </c>
      <c r="BL171" s="70">
        <v>44382</v>
      </c>
      <c r="BM171" s="70">
        <v>44382</v>
      </c>
    </row>
    <row r="172" spans="1:404" s="7" customFormat="1" ht="11.25" customHeight="1" x14ac:dyDescent="0.2">
      <c r="A172" s="7">
        <v>2021</v>
      </c>
      <c r="B172" s="70">
        <v>44287</v>
      </c>
      <c r="C172" s="70">
        <v>44377</v>
      </c>
      <c r="D172" s="7" t="s">
        <v>134</v>
      </c>
      <c r="E172" s="7" t="s">
        <v>135</v>
      </c>
      <c r="F172" s="7" t="s">
        <v>2495</v>
      </c>
      <c r="G172" s="7">
        <v>34156</v>
      </c>
      <c r="H172" s="88" t="s">
        <v>449</v>
      </c>
      <c r="J172" s="20" t="s">
        <v>7051</v>
      </c>
      <c r="K172" s="7">
        <v>228</v>
      </c>
      <c r="O172" s="7" t="s">
        <v>414</v>
      </c>
      <c r="P172" s="7" t="s">
        <v>7052</v>
      </c>
      <c r="Q172" s="7" t="s">
        <v>3652</v>
      </c>
      <c r="R172" s="7" t="s">
        <v>7053</v>
      </c>
      <c r="S172" s="7" t="s">
        <v>7054</v>
      </c>
      <c r="U172" s="7" t="s">
        <v>3654</v>
      </c>
      <c r="V172" s="7" t="s">
        <v>7055</v>
      </c>
      <c r="W172" s="7">
        <v>27</v>
      </c>
      <c r="X172" s="7" t="s">
        <v>6532</v>
      </c>
      <c r="Y172" s="7">
        <v>27</v>
      </c>
      <c r="Z172" s="7" t="s">
        <v>6532</v>
      </c>
      <c r="AA172" s="7">
        <v>11</v>
      </c>
      <c r="AB172" s="7" t="s">
        <v>3657</v>
      </c>
      <c r="AC172" s="7">
        <v>36700</v>
      </c>
      <c r="AD172" s="7" t="s">
        <v>6523</v>
      </c>
      <c r="AH172" s="7" t="s">
        <v>3221</v>
      </c>
      <c r="AI172" s="7" t="s">
        <v>455</v>
      </c>
      <c r="AJ172" s="7">
        <v>34156</v>
      </c>
      <c r="AK172" s="70">
        <v>44319</v>
      </c>
      <c r="AL172" s="78">
        <v>44323</v>
      </c>
      <c r="AM172" s="70">
        <v>44561</v>
      </c>
      <c r="AN172" s="45">
        <v>48000</v>
      </c>
      <c r="AO172" s="45">
        <v>55680</v>
      </c>
      <c r="AP172" s="45">
        <v>48000</v>
      </c>
      <c r="AQ172" s="45">
        <v>55680</v>
      </c>
      <c r="AR172" s="7" t="s">
        <v>6524</v>
      </c>
      <c r="AT172" s="7" t="s">
        <v>144</v>
      </c>
      <c r="AU172" s="20" t="s">
        <v>7051</v>
      </c>
      <c r="AY172" s="89" t="s">
        <v>7056</v>
      </c>
      <c r="BA172" s="7" t="s">
        <v>146</v>
      </c>
      <c r="BB172" s="7" t="s">
        <v>454</v>
      </c>
      <c r="BD172" s="7" t="s">
        <v>20</v>
      </c>
      <c r="BK172" s="7" t="s">
        <v>455</v>
      </c>
      <c r="BL172" s="70">
        <v>44382</v>
      </c>
      <c r="BM172" s="70">
        <v>44382</v>
      </c>
    </row>
    <row r="173" spans="1:404" s="7" customFormat="1" ht="11.25" customHeight="1" x14ac:dyDescent="0.2">
      <c r="A173" s="7">
        <v>2021</v>
      </c>
      <c r="B173" s="70">
        <v>44287</v>
      </c>
      <c r="C173" s="70">
        <v>44377</v>
      </c>
      <c r="D173" s="7" t="s">
        <v>134</v>
      </c>
      <c r="E173" s="7" t="s">
        <v>135</v>
      </c>
      <c r="F173" s="7" t="s">
        <v>2495</v>
      </c>
      <c r="G173" s="7">
        <v>34157</v>
      </c>
      <c r="H173" s="88" t="s">
        <v>449</v>
      </c>
      <c r="J173" s="20" t="s">
        <v>7057</v>
      </c>
      <c r="K173" s="7">
        <v>221</v>
      </c>
      <c r="L173" s="7" t="s">
        <v>6752</v>
      </c>
      <c r="M173" s="7" t="s">
        <v>6753</v>
      </c>
      <c r="N173" s="7" t="s">
        <v>301</v>
      </c>
      <c r="O173" s="7" t="s">
        <v>1193</v>
      </c>
      <c r="P173" s="7" t="s">
        <v>547</v>
      </c>
      <c r="Q173" s="7" t="s">
        <v>6530</v>
      </c>
      <c r="R173" s="7" t="s">
        <v>6754</v>
      </c>
      <c r="S173" s="7">
        <v>1004</v>
      </c>
      <c r="U173" s="7" t="s">
        <v>3654</v>
      </c>
      <c r="V173" s="7" t="s">
        <v>6571</v>
      </c>
      <c r="W173" s="7">
        <v>27</v>
      </c>
      <c r="X173" s="7" t="s">
        <v>6532</v>
      </c>
      <c r="Y173" s="7">
        <v>27</v>
      </c>
      <c r="Z173" s="7" t="s">
        <v>6532</v>
      </c>
      <c r="AA173" s="7">
        <v>11</v>
      </c>
      <c r="AB173" s="7" t="s">
        <v>3657</v>
      </c>
      <c r="AC173" s="7">
        <v>36700</v>
      </c>
      <c r="AD173" s="7" t="s">
        <v>6523</v>
      </c>
      <c r="AH173" s="7" t="s">
        <v>3228</v>
      </c>
      <c r="AI173" s="7" t="s">
        <v>455</v>
      </c>
      <c r="AJ173" s="7">
        <v>34157</v>
      </c>
      <c r="AK173" s="70">
        <v>44320</v>
      </c>
      <c r="AL173" s="78">
        <v>44329</v>
      </c>
      <c r="AM173" s="70">
        <v>44329</v>
      </c>
      <c r="AN173" s="45">
        <v>9222.7800000000007</v>
      </c>
      <c r="AO173" s="45">
        <v>10698.424800000001</v>
      </c>
      <c r="AP173" s="45">
        <v>9222.7800000000007</v>
      </c>
      <c r="AQ173" s="45">
        <v>10698.424800000001</v>
      </c>
      <c r="AR173" s="7" t="s">
        <v>6524</v>
      </c>
      <c r="AT173" s="7" t="s">
        <v>144</v>
      </c>
      <c r="AU173" s="20" t="s">
        <v>7057</v>
      </c>
      <c r="AY173" s="89" t="s">
        <v>7058</v>
      </c>
      <c r="BA173" s="7" t="s">
        <v>146</v>
      </c>
      <c r="BB173" s="7" t="s">
        <v>454</v>
      </c>
      <c r="BD173" s="7" t="s">
        <v>20</v>
      </c>
      <c r="BK173" s="7" t="s">
        <v>455</v>
      </c>
      <c r="BL173" s="70">
        <v>44382</v>
      </c>
      <c r="BM173" s="70">
        <v>44382</v>
      </c>
    </row>
    <row r="174" spans="1:404" s="7" customFormat="1" ht="11.25" customHeight="1" x14ac:dyDescent="0.2">
      <c r="A174" s="7">
        <v>2021</v>
      </c>
      <c r="B174" s="70">
        <v>44287</v>
      </c>
      <c r="C174" s="70">
        <v>44377</v>
      </c>
      <c r="D174" s="7" t="s">
        <v>134</v>
      </c>
      <c r="E174" s="7" t="s">
        <v>135</v>
      </c>
      <c r="F174" s="7" t="s">
        <v>2495</v>
      </c>
      <c r="G174" s="7">
        <v>34158</v>
      </c>
      <c r="H174" s="88" t="s">
        <v>449</v>
      </c>
      <c r="J174" s="20" t="s">
        <v>7059</v>
      </c>
      <c r="K174" s="7">
        <v>336</v>
      </c>
      <c r="L174" s="7" t="s">
        <v>2488</v>
      </c>
      <c r="M174" s="7" t="s">
        <v>7060</v>
      </c>
      <c r="N174" s="7" t="s">
        <v>169</v>
      </c>
      <c r="O174" s="7" t="s">
        <v>649</v>
      </c>
      <c r="P174" s="7" t="s">
        <v>1702</v>
      </c>
      <c r="Q174" s="7" t="s">
        <v>3652</v>
      </c>
      <c r="R174" s="7" t="s">
        <v>7061</v>
      </c>
      <c r="S174" s="7" t="s">
        <v>7062</v>
      </c>
      <c r="U174" s="7" t="s">
        <v>3654</v>
      </c>
      <c r="V174" s="7" t="s">
        <v>6563</v>
      </c>
      <c r="W174" s="7">
        <v>27</v>
      </c>
      <c r="X174" s="7" t="s">
        <v>6532</v>
      </c>
      <c r="Y174" s="7">
        <v>27</v>
      </c>
      <c r="Z174" s="7" t="s">
        <v>6532</v>
      </c>
      <c r="AA174" s="7">
        <v>11</v>
      </c>
      <c r="AB174" s="7" t="s">
        <v>3657</v>
      </c>
      <c r="AC174" s="7">
        <v>36770</v>
      </c>
      <c r="AD174" s="7" t="s">
        <v>6523</v>
      </c>
      <c r="AH174" s="7" t="s">
        <v>3311</v>
      </c>
      <c r="AI174" s="7" t="s">
        <v>455</v>
      </c>
      <c r="AJ174" s="7">
        <v>34158</v>
      </c>
      <c r="AK174" s="70">
        <v>44319</v>
      </c>
      <c r="AL174" s="78">
        <v>44323</v>
      </c>
      <c r="AM174" s="70">
        <v>44328</v>
      </c>
      <c r="AN174" s="45">
        <v>715.52</v>
      </c>
      <c r="AO174" s="45">
        <v>830.00319999999999</v>
      </c>
      <c r="AP174" s="45">
        <v>715.52</v>
      </c>
      <c r="AQ174" s="45">
        <v>830.00319999999999</v>
      </c>
      <c r="AR174" s="7" t="s">
        <v>6524</v>
      </c>
      <c r="AT174" s="7" t="s">
        <v>144</v>
      </c>
      <c r="AU174" s="20" t="s">
        <v>7059</v>
      </c>
      <c r="AY174" s="89" t="s">
        <v>7063</v>
      </c>
      <c r="BA174" s="7" t="s">
        <v>146</v>
      </c>
      <c r="BB174" s="7" t="s">
        <v>454</v>
      </c>
      <c r="BD174" s="7" t="s">
        <v>20</v>
      </c>
      <c r="BK174" s="7" t="s">
        <v>455</v>
      </c>
      <c r="BL174" s="70">
        <v>44382</v>
      </c>
      <c r="BM174" s="70">
        <v>44382</v>
      </c>
    </row>
    <row r="175" spans="1:404" s="7" customFormat="1" ht="11.25" customHeight="1" x14ac:dyDescent="0.2">
      <c r="A175" s="7">
        <v>2021</v>
      </c>
      <c r="B175" s="70">
        <v>44287</v>
      </c>
      <c r="C175" s="70">
        <v>44377</v>
      </c>
      <c r="D175" s="7" t="s">
        <v>134</v>
      </c>
      <c r="E175" s="7" t="s">
        <v>135</v>
      </c>
      <c r="F175" s="7" t="s">
        <v>2495</v>
      </c>
      <c r="G175" s="7">
        <v>34159</v>
      </c>
      <c r="H175" s="88" t="s">
        <v>449</v>
      </c>
      <c r="J175" s="7" t="s">
        <v>7064</v>
      </c>
      <c r="K175" s="7">
        <v>354</v>
      </c>
      <c r="O175" s="7" t="s">
        <v>2253</v>
      </c>
      <c r="P175" s="7" t="s">
        <v>2254</v>
      </c>
      <c r="Q175" s="7" t="s">
        <v>3652</v>
      </c>
      <c r="R175" s="7" t="s">
        <v>7065</v>
      </c>
      <c r="S175" s="7">
        <v>170</v>
      </c>
      <c r="U175" s="7" t="s">
        <v>6799</v>
      </c>
      <c r="V175" s="7" t="s">
        <v>7066</v>
      </c>
      <c r="W175" s="7">
        <v>15</v>
      </c>
      <c r="X175" s="7" t="s">
        <v>6604</v>
      </c>
      <c r="Y175" s="7">
        <v>15</v>
      </c>
      <c r="Z175" s="7" t="s">
        <v>6604</v>
      </c>
      <c r="AA175" s="7">
        <v>11</v>
      </c>
      <c r="AB175" s="7" t="s">
        <v>3657</v>
      </c>
      <c r="AC175" s="7">
        <v>36690</v>
      </c>
      <c r="AD175" s="7" t="s">
        <v>6523</v>
      </c>
      <c r="AH175" s="7" t="s">
        <v>171</v>
      </c>
      <c r="AI175" s="7" t="s">
        <v>455</v>
      </c>
      <c r="AJ175" s="7">
        <v>34159</v>
      </c>
      <c r="AK175" s="70">
        <v>44319</v>
      </c>
      <c r="AL175" s="70">
        <v>44323</v>
      </c>
      <c r="AM175" s="70">
        <v>44351</v>
      </c>
      <c r="AN175" s="7">
        <v>12757.68</v>
      </c>
      <c r="AO175" s="45">
        <v>14798.908800000001</v>
      </c>
      <c r="AP175" s="7">
        <v>12757.68</v>
      </c>
      <c r="AQ175" s="45">
        <v>14798.908800000001</v>
      </c>
      <c r="AR175" s="7" t="s">
        <v>6524</v>
      </c>
      <c r="AT175" s="7" t="s">
        <v>144</v>
      </c>
      <c r="AU175" s="7" t="s">
        <v>7064</v>
      </c>
      <c r="AY175" s="89" t="s">
        <v>7067</v>
      </c>
      <c r="BA175" s="7" t="s">
        <v>146</v>
      </c>
      <c r="BB175" s="7" t="s">
        <v>454</v>
      </c>
      <c r="BD175" s="7" t="s">
        <v>20</v>
      </c>
      <c r="BK175" s="7" t="s">
        <v>455</v>
      </c>
      <c r="BL175" s="70">
        <v>44382</v>
      </c>
      <c r="BM175" s="70">
        <v>44382</v>
      </c>
    </row>
    <row r="176" spans="1:404" s="7" customFormat="1" ht="11.25" customHeight="1" x14ac:dyDescent="0.2">
      <c r="A176" s="7">
        <v>2021</v>
      </c>
      <c r="B176" s="70">
        <v>44287</v>
      </c>
      <c r="C176" s="70">
        <v>44377</v>
      </c>
      <c r="D176" s="7" t="s">
        <v>134</v>
      </c>
      <c r="E176" s="7" t="s">
        <v>135</v>
      </c>
      <c r="F176" s="7" t="s">
        <v>2495</v>
      </c>
      <c r="G176" s="7">
        <v>34160</v>
      </c>
      <c r="H176" s="88" t="s">
        <v>449</v>
      </c>
      <c r="J176" s="20" t="s">
        <v>7068</v>
      </c>
      <c r="K176" s="7">
        <v>410</v>
      </c>
      <c r="O176" s="7" t="s">
        <v>7069</v>
      </c>
      <c r="P176" s="7" t="s">
        <v>7070</v>
      </c>
      <c r="Q176" s="7" t="s">
        <v>3652</v>
      </c>
      <c r="R176" s="7" t="s">
        <v>7071</v>
      </c>
      <c r="S176" s="7" t="s">
        <v>7072</v>
      </c>
      <c r="U176" s="7" t="s">
        <v>3654</v>
      </c>
      <c r="V176" s="7" t="s">
        <v>7073</v>
      </c>
      <c r="W176" s="7">
        <v>20</v>
      </c>
      <c r="X176" s="7" t="s">
        <v>3656</v>
      </c>
      <c r="Y176" s="7">
        <v>20</v>
      </c>
      <c r="Z176" s="7" t="s">
        <v>3656</v>
      </c>
      <c r="AA176" s="7">
        <v>11</v>
      </c>
      <c r="AB176" s="7" t="s">
        <v>3657</v>
      </c>
      <c r="AC176" s="7">
        <v>37219</v>
      </c>
      <c r="AD176" s="7" t="s">
        <v>6523</v>
      </c>
      <c r="AH176" s="7" t="s">
        <v>3221</v>
      </c>
      <c r="AI176" s="7" t="s">
        <v>455</v>
      </c>
      <c r="AJ176" s="7">
        <v>34160</v>
      </c>
      <c r="AK176" s="70">
        <v>44319</v>
      </c>
      <c r="AL176" s="78">
        <v>44333</v>
      </c>
      <c r="AM176" s="70">
        <v>44358</v>
      </c>
      <c r="AN176" s="45">
        <v>79877.63</v>
      </c>
      <c r="AO176" s="45">
        <v>92658.050800000012</v>
      </c>
      <c r="AP176" s="45">
        <v>79877.63</v>
      </c>
      <c r="AQ176" s="45">
        <v>92658.050800000012</v>
      </c>
      <c r="AR176" s="7" t="s">
        <v>6524</v>
      </c>
      <c r="AT176" s="7" t="s">
        <v>144</v>
      </c>
      <c r="AU176" s="20" t="s">
        <v>7068</v>
      </c>
      <c r="AY176" s="89" t="s">
        <v>7074</v>
      </c>
      <c r="BA176" s="7" t="s">
        <v>146</v>
      </c>
      <c r="BB176" s="7" t="s">
        <v>454</v>
      </c>
      <c r="BD176" s="7" t="s">
        <v>20</v>
      </c>
      <c r="BK176" s="7" t="s">
        <v>455</v>
      </c>
      <c r="BL176" s="70">
        <v>44382</v>
      </c>
      <c r="BM176" s="70">
        <v>44382</v>
      </c>
    </row>
    <row r="177" spans="1:65" s="7" customFormat="1" ht="11.25" customHeight="1" x14ac:dyDescent="0.2">
      <c r="A177" s="7">
        <v>2021</v>
      </c>
      <c r="B177" s="70">
        <v>44287</v>
      </c>
      <c r="C177" s="70">
        <v>44377</v>
      </c>
      <c r="D177" s="7" t="s">
        <v>134</v>
      </c>
      <c r="E177" s="7" t="s">
        <v>135</v>
      </c>
      <c r="F177" s="7" t="s">
        <v>2495</v>
      </c>
      <c r="G177" s="7">
        <v>34161</v>
      </c>
      <c r="H177" s="88" t="s">
        <v>449</v>
      </c>
      <c r="J177" s="20" t="s">
        <v>7075</v>
      </c>
      <c r="K177" s="7">
        <v>153</v>
      </c>
      <c r="O177" s="7" t="s">
        <v>1762</v>
      </c>
      <c r="P177" s="7" t="s">
        <v>1763</v>
      </c>
      <c r="Q177" s="7" t="s">
        <v>3652</v>
      </c>
      <c r="R177" s="7" t="s">
        <v>6602</v>
      </c>
      <c r="S177" s="7" t="s">
        <v>6603</v>
      </c>
      <c r="U177" s="7" t="s">
        <v>3654</v>
      </c>
      <c r="V177" s="7" t="s">
        <v>6604</v>
      </c>
      <c r="W177" s="7">
        <v>27</v>
      </c>
      <c r="X177" s="7" t="s">
        <v>6532</v>
      </c>
      <c r="Y177" s="7">
        <v>27</v>
      </c>
      <c r="Z177" s="7" t="s">
        <v>6532</v>
      </c>
      <c r="AA177" s="7">
        <v>11</v>
      </c>
      <c r="AB177" s="7" t="s">
        <v>3657</v>
      </c>
      <c r="AC177" s="7">
        <v>36780</v>
      </c>
      <c r="AD177" s="7" t="s">
        <v>6523</v>
      </c>
      <c r="AH177" s="7" t="s">
        <v>3232</v>
      </c>
      <c r="AI177" s="7" t="s">
        <v>455</v>
      </c>
      <c r="AJ177" s="7">
        <v>34161</v>
      </c>
      <c r="AK177" s="70">
        <v>44319</v>
      </c>
      <c r="AL177" s="78">
        <v>44323</v>
      </c>
      <c r="AM177" s="70">
        <v>44336</v>
      </c>
      <c r="AN177" s="45">
        <v>936</v>
      </c>
      <c r="AO177" s="45">
        <v>1085.76</v>
      </c>
      <c r="AP177" s="45">
        <v>936</v>
      </c>
      <c r="AQ177" s="45">
        <v>1085.76</v>
      </c>
      <c r="AR177" s="7" t="s">
        <v>6524</v>
      </c>
      <c r="AT177" s="7" t="s">
        <v>144</v>
      </c>
      <c r="AU177" s="20" t="s">
        <v>7075</v>
      </c>
      <c r="AY177" s="89" t="s">
        <v>7076</v>
      </c>
      <c r="BA177" s="7" t="s">
        <v>146</v>
      </c>
      <c r="BB177" s="7" t="s">
        <v>454</v>
      </c>
      <c r="BD177" s="7" t="s">
        <v>20</v>
      </c>
      <c r="BK177" s="7" t="s">
        <v>455</v>
      </c>
      <c r="BL177" s="70">
        <v>44382</v>
      </c>
      <c r="BM177" s="70">
        <v>44382</v>
      </c>
    </row>
    <row r="178" spans="1:65" s="7" customFormat="1" ht="11.25" customHeight="1" x14ac:dyDescent="0.2">
      <c r="A178" s="7">
        <v>2021</v>
      </c>
      <c r="B178" s="70">
        <v>44287</v>
      </c>
      <c r="C178" s="70">
        <v>44377</v>
      </c>
      <c r="D178" s="7" t="s">
        <v>134</v>
      </c>
      <c r="E178" s="7" t="s">
        <v>135</v>
      </c>
      <c r="F178" s="7" t="s">
        <v>2495</v>
      </c>
      <c r="G178" s="7">
        <v>34162</v>
      </c>
      <c r="H178" s="88" t="s">
        <v>449</v>
      </c>
      <c r="J178" s="20" t="s">
        <v>7077</v>
      </c>
      <c r="K178" s="7">
        <v>434</v>
      </c>
      <c r="O178" s="7" t="s">
        <v>7078</v>
      </c>
      <c r="P178" s="7" t="s">
        <v>7079</v>
      </c>
      <c r="Q178" s="7" t="s">
        <v>3652</v>
      </c>
      <c r="R178" s="7" t="s">
        <v>7080</v>
      </c>
      <c r="S178" s="7">
        <v>5</v>
      </c>
      <c r="U178" s="7" t="s">
        <v>3654</v>
      </c>
      <c r="V178" s="7" t="s">
        <v>6571</v>
      </c>
      <c r="W178" s="7">
        <v>15</v>
      </c>
      <c r="X178" s="7" t="s">
        <v>6604</v>
      </c>
      <c r="Y178" s="7">
        <v>15</v>
      </c>
      <c r="Z178" s="7" t="s">
        <v>6604</v>
      </c>
      <c r="AA178" s="7">
        <v>11</v>
      </c>
      <c r="AB178" s="7" t="s">
        <v>3657</v>
      </c>
      <c r="AC178" s="7">
        <v>36000</v>
      </c>
      <c r="AD178" s="7" t="s">
        <v>6523</v>
      </c>
      <c r="AH178" s="7" t="s">
        <v>3223</v>
      </c>
      <c r="AI178" s="7" t="s">
        <v>455</v>
      </c>
      <c r="AJ178" s="7">
        <v>34162</v>
      </c>
      <c r="AK178" s="70">
        <v>44320</v>
      </c>
      <c r="AL178" s="78">
        <v>44323</v>
      </c>
      <c r="AM178" s="70">
        <v>44442</v>
      </c>
      <c r="AN178" s="45">
        <v>9000</v>
      </c>
      <c r="AO178" s="45">
        <v>10440</v>
      </c>
      <c r="AP178" s="45">
        <v>9000</v>
      </c>
      <c r="AQ178" s="45">
        <v>10440</v>
      </c>
      <c r="AR178" s="7" t="s">
        <v>6524</v>
      </c>
      <c r="AT178" s="7" t="s">
        <v>144</v>
      </c>
      <c r="AU178" s="20" t="s">
        <v>7077</v>
      </c>
      <c r="AY178" s="89" t="s">
        <v>7081</v>
      </c>
      <c r="BA178" s="7" t="s">
        <v>146</v>
      </c>
      <c r="BB178" s="7" t="s">
        <v>454</v>
      </c>
      <c r="BD178" s="7" t="s">
        <v>20</v>
      </c>
      <c r="BK178" s="7" t="s">
        <v>455</v>
      </c>
      <c r="BL178" s="70">
        <v>44382</v>
      </c>
      <c r="BM178" s="70">
        <v>44382</v>
      </c>
    </row>
    <row r="179" spans="1:65" s="7" customFormat="1" ht="11.25" customHeight="1" x14ac:dyDescent="0.2">
      <c r="A179" s="7">
        <v>2021</v>
      </c>
      <c r="B179" s="70">
        <v>44287</v>
      </c>
      <c r="C179" s="70">
        <v>44377</v>
      </c>
      <c r="D179" s="7" t="s">
        <v>134</v>
      </c>
      <c r="E179" s="7" t="s">
        <v>135</v>
      </c>
      <c r="F179" s="7" t="s">
        <v>2495</v>
      </c>
      <c r="G179" s="7">
        <v>34163</v>
      </c>
      <c r="H179" s="88" t="s">
        <v>449</v>
      </c>
      <c r="J179" s="20" t="s">
        <v>7082</v>
      </c>
      <c r="K179" s="7">
        <v>71</v>
      </c>
      <c r="O179" s="90" t="s">
        <v>887</v>
      </c>
      <c r="P179" s="7" t="s">
        <v>1742</v>
      </c>
      <c r="Q179" s="7" t="s">
        <v>3652</v>
      </c>
      <c r="R179" s="7" t="s">
        <v>6619</v>
      </c>
      <c r="S179" s="7">
        <v>200</v>
      </c>
      <c r="U179" s="7" t="s">
        <v>3654</v>
      </c>
      <c r="V179" s="7" t="s">
        <v>6571</v>
      </c>
      <c r="W179" s="7">
        <v>27</v>
      </c>
      <c r="X179" s="7" t="s">
        <v>6532</v>
      </c>
      <c r="Y179" s="7">
        <v>27</v>
      </c>
      <c r="Z179" s="7" t="s">
        <v>6532</v>
      </c>
      <c r="AA179" s="7">
        <v>11</v>
      </c>
      <c r="AB179" s="7" t="s">
        <v>3657</v>
      </c>
      <c r="AC179" s="7">
        <v>36700</v>
      </c>
      <c r="AD179" s="7" t="s">
        <v>6523</v>
      </c>
      <c r="AH179" s="7" t="s">
        <v>3223</v>
      </c>
      <c r="AI179" s="7" t="s">
        <v>455</v>
      </c>
      <c r="AJ179" s="7">
        <v>34163</v>
      </c>
      <c r="AK179" s="70">
        <v>44320</v>
      </c>
      <c r="AL179" s="78">
        <v>44323</v>
      </c>
      <c r="AM179" s="70">
        <v>44344</v>
      </c>
      <c r="AN179" s="45">
        <v>7995.2</v>
      </c>
      <c r="AO179" s="45">
        <v>9274.4320000000007</v>
      </c>
      <c r="AP179" s="45">
        <v>7995.2</v>
      </c>
      <c r="AQ179" s="45">
        <v>9274.4320000000007</v>
      </c>
      <c r="AR179" s="7" t="s">
        <v>6524</v>
      </c>
      <c r="AT179" s="7" t="s">
        <v>144</v>
      </c>
      <c r="AU179" s="20" t="s">
        <v>7082</v>
      </c>
      <c r="AY179" s="89" t="s">
        <v>7083</v>
      </c>
      <c r="BA179" s="7" t="s">
        <v>146</v>
      </c>
      <c r="BB179" s="7" t="s">
        <v>454</v>
      </c>
      <c r="BD179" s="7" t="s">
        <v>20</v>
      </c>
      <c r="BK179" s="7" t="s">
        <v>455</v>
      </c>
      <c r="BL179" s="70">
        <v>44382</v>
      </c>
      <c r="BM179" s="70">
        <v>44382</v>
      </c>
    </row>
    <row r="180" spans="1:65" s="7" customFormat="1" ht="11.25" customHeight="1" x14ac:dyDescent="0.2">
      <c r="A180" s="7">
        <v>2021</v>
      </c>
      <c r="B180" s="70">
        <v>44287</v>
      </c>
      <c r="C180" s="70">
        <v>44377</v>
      </c>
      <c r="D180" s="7" t="s">
        <v>134</v>
      </c>
      <c r="E180" s="7" t="s">
        <v>135</v>
      </c>
      <c r="F180" s="7" t="s">
        <v>2495</v>
      </c>
      <c r="G180" s="7">
        <v>34164</v>
      </c>
      <c r="H180" s="88" t="s">
        <v>449</v>
      </c>
      <c r="J180" s="20" t="s">
        <v>7084</v>
      </c>
      <c r="K180" s="7">
        <v>155</v>
      </c>
      <c r="O180" s="90" t="s">
        <v>1699</v>
      </c>
      <c r="P180" s="7" t="s">
        <v>1700</v>
      </c>
      <c r="Q180" s="7" t="s">
        <v>3652</v>
      </c>
      <c r="R180" s="7" t="s">
        <v>6611</v>
      </c>
      <c r="S180" s="7">
        <v>308</v>
      </c>
      <c r="U180" s="7" t="s">
        <v>3654</v>
      </c>
      <c r="V180" s="7" t="s">
        <v>6612</v>
      </c>
      <c r="W180" s="7">
        <v>27</v>
      </c>
      <c r="X180" s="7" t="s">
        <v>6532</v>
      </c>
      <c r="Y180" s="7">
        <v>27</v>
      </c>
      <c r="Z180" s="7" t="s">
        <v>6532</v>
      </c>
      <c r="AA180" s="7">
        <v>11</v>
      </c>
      <c r="AB180" s="7" t="s">
        <v>3657</v>
      </c>
      <c r="AC180" s="7">
        <v>36748</v>
      </c>
      <c r="AD180" s="7" t="s">
        <v>6523</v>
      </c>
      <c r="AH180" s="7" t="s">
        <v>3311</v>
      </c>
      <c r="AI180" s="7" t="s">
        <v>455</v>
      </c>
      <c r="AJ180" s="7">
        <v>34164</v>
      </c>
      <c r="AK180" s="70">
        <v>44321</v>
      </c>
      <c r="AL180" s="78">
        <v>44323</v>
      </c>
      <c r="AM180" s="70">
        <v>44330</v>
      </c>
      <c r="AN180" s="45">
        <v>1590.52</v>
      </c>
      <c r="AO180" s="45">
        <v>1845.0032000000001</v>
      </c>
      <c r="AP180" s="45">
        <v>1590.52</v>
      </c>
      <c r="AQ180" s="45">
        <v>1845.0032000000001</v>
      </c>
      <c r="AR180" s="7" t="s">
        <v>6524</v>
      </c>
      <c r="AT180" s="7" t="s">
        <v>144</v>
      </c>
      <c r="AU180" s="20" t="s">
        <v>7084</v>
      </c>
      <c r="AY180" s="89" t="s">
        <v>7085</v>
      </c>
      <c r="BA180" s="7" t="s">
        <v>146</v>
      </c>
      <c r="BB180" s="7" t="s">
        <v>454</v>
      </c>
      <c r="BD180" s="7" t="s">
        <v>20</v>
      </c>
      <c r="BK180" s="7" t="s">
        <v>455</v>
      </c>
      <c r="BL180" s="70">
        <v>44382</v>
      </c>
      <c r="BM180" s="70">
        <v>44382</v>
      </c>
    </row>
    <row r="181" spans="1:65" s="7" customFormat="1" ht="11.25" customHeight="1" x14ac:dyDescent="0.2">
      <c r="A181" s="7">
        <v>2021</v>
      </c>
      <c r="B181" s="70">
        <v>44287</v>
      </c>
      <c r="C181" s="70">
        <v>44377</v>
      </c>
      <c r="D181" s="7" t="s">
        <v>134</v>
      </c>
      <c r="E181" s="7" t="s">
        <v>135</v>
      </c>
      <c r="F181" s="7" t="s">
        <v>2495</v>
      </c>
      <c r="G181" s="7">
        <v>34165</v>
      </c>
      <c r="H181" s="88" t="s">
        <v>449</v>
      </c>
      <c r="J181" s="20" t="s">
        <v>7086</v>
      </c>
      <c r="K181" s="7">
        <v>330</v>
      </c>
      <c r="L181" s="7" t="s">
        <v>7087</v>
      </c>
      <c r="M181" s="7" t="s">
        <v>7088</v>
      </c>
      <c r="N181" s="7" t="s">
        <v>7089</v>
      </c>
      <c r="O181" s="7" t="s">
        <v>442</v>
      </c>
      <c r="P181" s="7" t="s">
        <v>7090</v>
      </c>
      <c r="Q181" s="7" t="s">
        <v>3652</v>
      </c>
      <c r="R181" s="7" t="s">
        <v>7091</v>
      </c>
      <c r="S181" s="7">
        <v>135</v>
      </c>
      <c r="U181" s="7" t="s">
        <v>3654</v>
      </c>
      <c r="V181" s="7" t="s">
        <v>7092</v>
      </c>
      <c r="W181" s="7">
        <v>7</v>
      </c>
      <c r="X181" s="7" t="s">
        <v>6660</v>
      </c>
      <c r="Y181" s="7">
        <v>7</v>
      </c>
      <c r="Z181" s="7" t="s">
        <v>6660</v>
      </c>
      <c r="AA181" s="7">
        <v>11</v>
      </c>
      <c r="AB181" s="7" t="s">
        <v>3657</v>
      </c>
      <c r="AC181" s="7">
        <v>38030</v>
      </c>
      <c r="AD181" s="7" t="s">
        <v>6523</v>
      </c>
      <c r="AH181" s="7" t="s">
        <v>3234</v>
      </c>
      <c r="AI181" s="7" t="s">
        <v>455</v>
      </c>
      <c r="AJ181" s="7">
        <v>34165</v>
      </c>
      <c r="AK181" s="70">
        <v>44321</v>
      </c>
      <c r="AL181" s="78">
        <v>44323</v>
      </c>
      <c r="AM181" s="70">
        <v>44326</v>
      </c>
      <c r="AN181" s="45">
        <v>65223</v>
      </c>
      <c r="AO181" s="45">
        <v>75658.679999999993</v>
      </c>
      <c r="AP181" s="45">
        <v>65223</v>
      </c>
      <c r="AQ181" s="45">
        <v>75658.679999999993</v>
      </c>
      <c r="AR181" s="7" t="s">
        <v>6524</v>
      </c>
      <c r="AT181" s="7" t="s">
        <v>144</v>
      </c>
      <c r="AU181" s="20" t="s">
        <v>7086</v>
      </c>
      <c r="AY181" s="89" t="s">
        <v>7093</v>
      </c>
      <c r="BA181" s="7" t="s">
        <v>146</v>
      </c>
      <c r="BB181" s="7" t="s">
        <v>454</v>
      </c>
      <c r="BD181" s="7" t="s">
        <v>20</v>
      </c>
      <c r="BK181" s="7" t="s">
        <v>455</v>
      </c>
      <c r="BL181" s="70">
        <v>44382</v>
      </c>
      <c r="BM181" s="70">
        <v>44382</v>
      </c>
    </row>
    <row r="182" spans="1:65" s="7" customFormat="1" ht="11.25" customHeight="1" x14ac:dyDescent="0.2">
      <c r="A182" s="7">
        <v>2021</v>
      </c>
      <c r="B182" s="70">
        <v>44287</v>
      </c>
      <c r="C182" s="70">
        <v>44377</v>
      </c>
      <c r="D182" s="7" t="s">
        <v>134</v>
      </c>
      <c r="E182" s="7" t="s">
        <v>135</v>
      </c>
      <c r="F182" s="7" t="s">
        <v>2495</v>
      </c>
      <c r="G182" s="7">
        <v>34166</v>
      </c>
      <c r="H182" s="88" t="s">
        <v>449</v>
      </c>
      <c r="J182" s="20" t="s">
        <v>7094</v>
      </c>
      <c r="K182" s="7">
        <v>153</v>
      </c>
      <c r="O182" s="7" t="s">
        <v>1762</v>
      </c>
      <c r="P182" s="7" t="s">
        <v>1763</v>
      </c>
      <c r="Q182" s="7" t="s">
        <v>3652</v>
      </c>
      <c r="R182" s="7" t="s">
        <v>6602</v>
      </c>
      <c r="S182" s="7" t="s">
        <v>6603</v>
      </c>
      <c r="U182" s="7" t="s">
        <v>3654</v>
      </c>
      <c r="V182" s="7" t="s">
        <v>6604</v>
      </c>
      <c r="W182" s="7">
        <v>27</v>
      </c>
      <c r="X182" s="7" t="s">
        <v>6532</v>
      </c>
      <c r="Y182" s="7">
        <v>27</v>
      </c>
      <c r="Z182" s="7" t="s">
        <v>6532</v>
      </c>
      <c r="AA182" s="7">
        <v>11</v>
      </c>
      <c r="AB182" s="7" t="s">
        <v>3657</v>
      </c>
      <c r="AC182" s="7">
        <v>36780</v>
      </c>
      <c r="AD182" s="7" t="s">
        <v>6523</v>
      </c>
      <c r="AH182" s="7" t="s">
        <v>3311</v>
      </c>
      <c r="AI182" s="7" t="s">
        <v>455</v>
      </c>
      <c r="AJ182" s="7">
        <v>34166</v>
      </c>
      <c r="AK182" s="70">
        <v>44321</v>
      </c>
      <c r="AL182" s="78">
        <v>44323</v>
      </c>
      <c r="AM182" s="70">
        <v>44333</v>
      </c>
      <c r="AN182" s="45">
        <v>3835</v>
      </c>
      <c r="AO182" s="45">
        <v>4448.6000000000004</v>
      </c>
      <c r="AP182" s="45">
        <v>3835</v>
      </c>
      <c r="AQ182" s="45">
        <v>4448.6000000000004</v>
      </c>
      <c r="AR182" s="7" t="s">
        <v>6524</v>
      </c>
      <c r="AT182" s="7" t="s">
        <v>144</v>
      </c>
      <c r="AU182" s="20" t="s">
        <v>7094</v>
      </c>
      <c r="AY182" s="89" t="s">
        <v>7095</v>
      </c>
      <c r="BA182" s="7" t="s">
        <v>146</v>
      </c>
      <c r="BB182" s="7" t="s">
        <v>454</v>
      </c>
      <c r="BD182" s="7" t="s">
        <v>20</v>
      </c>
      <c r="BK182" s="7" t="s">
        <v>455</v>
      </c>
      <c r="BL182" s="70">
        <v>44382</v>
      </c>
      <c r="BM182" s="70">
        <v>44382</v>
      </c>
    </row>
    <row r="183" spans="1:65" s="7" customFormat="1" ht="11.25" customHeight="1" x14ac:dyDescent="0.2">
      <c r="A183" s="7">
        <v>2021</v>
      </c>
      <c r="B183" s="70">
        <v>44287</v>
      </c>
      <c r="C183" s="70">
        <v>44377</v>
      </c>
      <c r="D183" s="7" t="s">
        <v>134</v>
      </c>
      <c r="E183" s="7" t="s">
        <v>135</v>
      </c>
      <c r="F183" s="7" t="s">
        <v>2495</v>
      </c>
      <c r="G183" s="7">
        <v>34167</v>
      </c>
      <c r="H183" s="88" t="s">
        <v>449</v>
      </c>
      <c r="J183" s="20" t="s">
        <v>7096</v>
      </c>
      <c r="K183" s="7">
        <v>153</v>
      </c>
      <c r="O183" s="7" t="s">
        <v>1762</v>
      </c>
      <c r="P183" s="7" t="s">
        <v>1763</v>
      </c>
      <c r="Q183" s="7" t="s">
        <v>3652</v>
      </c>
      <c r="R183" s="7" t="s">
        <v>6602</v>
      </c>
      <c r="S183" s="7" t="s">
        <v>6603</v>
      </c>
      <c r="U183" s="7" t="s">
        <v>3654</v>
      </c>
      <c r="V183" s="7" t="s">
        <v>6604</v>
      </c>
      <c r="W183" s="7">
        <v>27</v>
      </c>
      <c r="X183" s="7" t="s">
        <v>6532</v>
      </c>
      <c r="Y183" s="7">
        <v>27</v>
      </c>
      <c r="Z183" s="7" t="s">
        <v>6532</v>
      </c>
      <c r="AA183" s="7">
        <v>11</v>
      </c>
      <c r="AB183" s="7" t="s">
        <v>3657</v>
      </c>
      <c r="AC183" s="7">
        <v>36780</v>
      </c>
      <c r="AD183" s="7" t="s">
        <v>6523</v>
      </c>
      <c r="AH183" s="7" t="s">
        <v>3221</v>
      </c>
      <c r="AI183" s="7" t="s">
        <v>455</v>
      </c>
      <c r="AJ183" s="7">
        <v>34167</v>
      </c>
      <c r="AK183" s="70">
        <v>44321</v>
      </c>
      <c r="AL183" s="78">
        <v>44330</v>
      </c>
      <c r="AM183" s="70">
        <v>44333</v>
      </c>
      <c r="AN183" s="45">
        <v>11998.5</v>
      </c>
      <c r="AO183" s="45">
        <v>13918.26</v>
      </c>
      <c r="AP183" s="45">
        <v>11998.5</v>
      </c>
      <c r="AQ183" s="45">
        <v>13918.26</v>
      </c>
      <c r="AR183" s="7" t="s">
        <v>6524</v>
      </c>
      <c r="AT183" s="7" t="s">
        <v>144</v>
      </c>
      <c r="AU183" s="20" t="s">
        <v>7096</v>
      </c>
      <c r="AY183" s="89" t="s">
        <v>7097</v>
      </c>
      <c r="BA183" s="7" t="s">
        <v>146</v>
      </c>
      <c r="BB183" s="7" t="s">
        <v>454</v>
      </c>
      <c r="BD183" s="7" t="s">
        <v>20</v>
      </c>
      <c r="BK183" s="7" t="s">
        <v>455</v>
      </c>
      <c r="BL183" s="70">
        <v>44382</v>
      </c>
      <c r="BM183" s="70">
        <v>44382</v>
      </c>
    </row>
    <row r="184" spans="1:65" s="7" customFormat="1" ht="11.25" customHeight="1" x14ac:dyDescent="0.2">
      <c r="A184" s="7">
        <v>2021</v>
      </c>
      <c r="B184" s="70">
        <v>44287</v>
      </c>
      <c r="C184" s="70">
        <v>44377</v>
      </c>
      <c r="D184" s="7" t="s">
        <v>134</v>
      </c>
      <c r="E184" s="7" t="s">
        <v>135</v>
      </c>
      <c r="F184" s="7" t="s">
        <v>2495</v>
      </c>
      <c r="G184" s="7">
        <v>34168</v>
      </c>
      <c r="H184" s="88" t="s">
        <v>449</v>
      </c>
      <c r="J184" s="20" t="s">
        <v>7098</v>
      </c>
      <c r="K184" s="7">
        <v>437</v>
      </c>
      <c r="O184" s="7" t="s">
        <v>7099</v>
      </c>
      <c r="P184" s="7" t="s">
        <v>7100</v>
      </c>
      <c r="Q184" s="7" t="s">
        <v>6585</v>
      </c>
      <c r="R184" s="7" t="s">
        <v>7101</v>
      </c>
      <c r="S184" s="7">
        <v>601</v>
      </c>
      <c r="U184" s="7" t="s">
        <v>3654</v>
      </c>
      <c r="V184" s="7" t="s">
        <v>7101</v>
      </c>
      <c r="W184" s="7">
        <v>20</v>
      </c>
      <c r="X184" s="7" t="s">
        <v>3656</v>
      </c>
      <c r="Y184" s="7">
        <v>20</v>
      </c>
      <c r="Z184" s="7" t="s">
        <v>3656</v>
      </c>
      <c r="AA184" s="7">
        <v>11</v>
      </c>
      <c r="AB184" s="7" t="s">
        <v>3657</v>
      </c>
      <c r="AC184" s="7">
        <v>37298</v>
      </c>
      <c r="AD184" s="7" t="s">
        <v>6523</v>
      </c>
      <c r="AH184" s="7" t="s">
        <v>3223</v>
      </c>
      <c r="AI184" s="7" t="s">
        <v>455</v>
      </c>
      <c r="AJ184" s="7">
        <v>34168</v>
      </c>
      <c r="AK184" s="70">
        <v>44321</v>
      </c>
      <c r="AL184" s="78">
        <v>44336</v>
      </c>
      <c r="AM184" s="70">
        <v>44337</v>
      </c>
      <c r="AN184" s="45">
        <v>1800</v>
      </c>
      <c r="AO184" s="45">
        <v>2088</v>
      </c>
      <c r="AP184" s="45">
        <v>1800</v>
      </c>
      <c r="AQ184" s="45">
        <v>2088</v>
      </c>
      <c r="AR184" s="7" t="s">
        <v>6524</v>
      </c>
      <c r="AT184" s="7" t="s">
        <v>144</v>
      </c>
      <c r="AU184" s="20" t="s">
        <v>7098</v>
      </c>
      <c r="AY184" s="89" t="s">
        <v>7102</v>
      </c>
      <c r="BA184" s="7" t="s">
        <v>146</v>
      </c>
      <c r="BB184" s="7" t="s">
        <v>454</v>
      </c>
      <c r="BD184" s="7" t="s">
        <v>20</v>
      </c>
      <c r="BK184" s="7" t="s">
        <v>455</v>
      </c>
      <c r="BL184" s="70">
        <v>44382</v>
      </c>
      <c r="BM184" s="70">
        <v>44382</v>
      </c>
    </row>
    <row r="185" spans="1:65" s="7" customFormat="1" ht="11.25" customHeight="1" x14ac:dyDescent="0.2">
      <c r="A185" s="7">
        <v>2021</v>
      </c>
      <c r="B185" s="70">
        <v>44287</v>
      </c>
      <c r="C185" s="70">
        <v>44377</v>
      </c>
      <c r="D185" s="7" t="s">
        <v>134</v>
      </c>
      <c r="E185" s="7" t="s">
        <v>135</v>
      </c>
      <c r="F185" s="7" t="s">
        <v>2495</v>
      </c>
      <c r="G185" s="7">
        <v>34171</v>
      </c>
      <c r="H185" s="88" t="s">
        <v>449</v>
      </c>
      <c r="J185" s="20" t="s">
        <v>7103</v>
      </c>
      <c r="K185" s="7">
        <v>262</v>
      </c>
      <c r="L185" s="7" t="s">
        <v>7104</v>
      </c>
      <c r="M185" s="7" t="s">
        <v>7105</v>
      </c>
      <c r="N185" s="7" t="s">
        <v>7106</v>
      </c>
      <c r="O185" s="7" t="s">
        <v>487</v>
      </c>
      <c r="P185" s="7" t="s">
        <v>1817</v>
      </c>
      <c r="Q185" s="7" t="s">
        <v>3652</v>
      </c>
      <c r="R185" s="7" t="s">
        <v>7107</v>
      </c>
      <c r="S185" s="7">
        <v>101</v>
      </c>
      <c r="U185" s="7" t="s">
        <v>3654</v>
      </c>
      <c r="V185" s="7" t="s">
        <v>6571</v>
      </c>
      <c r="W185" s="7">
        <v>27</v>
      </c>
      <c r="X185" s="7" t="s">
        <v>6532</v>
      </c>
      <c r="Y185" s="7">
        <v>27</v>
      </c>
      <c r="Z185" s="7" t="s">
        <v>6532</v>
      </c>
      <c r="AA185" s="7">
        <v>11</v>
      </c>
      <c r="AB185" s="7" t="s">
        <v>3657</v>
      </c>
      <c r="AC185" s="7">
        <v>36700</v>
      </c>
      <c r="AD185" s="7" t="s">
        <v>6523</v>
      </c>
      <c r="AH185" s="7" t="s">
        <v>3414</v>
      </c>
      <c r="AI185" s="7" t="s">
        <v>455</v>
      </c>
      <c r="AJ185" s="7">
        <v>34171</v>
      </c>
      <c r="AK185" s="70">
        <v>44322</v>
      </c>
      <c r="AL185" s="78">
        <v>44327</v>
      </c>
      <c r="AM185" s="70">
        <v>44330</v>
      </c>
      <c r="AN185" s="45">
        <v>1847</v>
      </c>
      <c r="AO185" s="45">
        <v>2142.52</v>
      </c>
      <c r="AP185" s="45">
        <v>1847</v>
      </c>
      <c r="AQ185" s="45">
        <v>2142.52</v>
      </c>
      <c r="AR185" s="7" t="s">
        <v>6524</v>
      </c>
      <c r="AT185" s="7" t="s">
        <v>144</v>
      </c>
      <c r="AU185" s="20" t="s">
        <v>7103</v>
      </c>
      <c r="AY185" s="89" t="s">
        <v>7108</v>
      </c>
      <c r="BA185" s="7" t="s">
        <v>146</v>
      </c>
      <c r="BB185" s="7" t="s">
        <v>454</v>
      </c>
      <c r="BD185" s="7" t="s">
        <v>20</v>
      </c>
      <c r="BK185" s="7" t="s">
        <v>455</v>
      </c>
      <c r="BL185" s="70">
        <v>44382</v>
      </c>
      <c r="BM185" s="70">
        <v>44382</v>
      </c>
    </row>
    <row r="186" spans="1:65" s="7" customFormat="1" ht="11.25" customHeight="1" x14ac:dyDescent="0.2">
      <c r="A186" s="7">
        <v>2021</v>
      </c>
      <c r="B186" s="70">
        <v>44287</v>
      </c>
      <c r="C186" s="70">
        <v>44377</v>
      </c>
      <c r="D186" s="7" t="s">
        <v>134</v>
      </c>
      <c r="E186" s="7" t="s">
        <v>135</v>
      </c>
      <c r="F186" s="7" t="s">
        <v>2495</v>
      </c>
      <c r="G186" s="7">
        <v>34172</v>
      </c>
      <c r="H186" s="88" t="s">
        <v>449</v>
      </c>
      <c r="J186" s="20" t="s">
        <v>7109</v>
      </c>
      <c r="K186" s="7">
        <v>54</v>
      </c>
      <c r="L186" s="7" t="s">
        <v>6742</v>
      </c>
      <c r="M186" s="7" t="s">
        <v>6743</v>
      </c>
      <c r="N186" s="7" t="s">
        <v>6744</v>
      </c>
      <c r="O186" s="7" t="s">
        <v>667</v>
      </c>
      <c r="P186" s="7" t="s">
        <v>1866</v>
      </c>
      <c r="Q186" s="7" t="s">
        <v>6745</v>
      </c>
      <c r="R186" s="7" t="s">
        <v>6746</v>
      </c>
      <c r="S186" s="7" t="s">
        <v>6747</v>
      </c>
      <c r="U186" s="7" t="s">
        <v>6748</v>
      </c>
      <c r="V186" s="7" t="s">
        <v>6749</v>
      </c>
      <c r="W186" s="7">
        <v>27</v>
      </c>
      <c r="X186" s="7" t="s">
        <v>6532</v>
      </c>
      <c r="Y186" s="7">
        <v>27</v>
      </c>
      <c r="Z186" s="7" t="s">
        <v>6532</v>
      </c>
      <c r="AA186" s="7">
        <v>11</v>
      </c>
      <c r="AB186" s="7" t="s">
        <v>3657</v>
      </c>
      <c r="AC186" s="7">
        <v>36873</v>
      </c>
      <c r="AD186" s="7" t="s">
        <v>6523</v>
      </c>
      <c r="AH186" s="7" t="s">
        <v>3264</v>
      </c>
      <c r="AI186" s="7" t="s">
        <v>455</v>
      </c>
      <c r="AJ186" s="7">
        <v>34172</v>
      </c>
      <c r="AK186" s="70">
        <v>44322</v>
      </c>
      <c r="AL186" s="78">
        <v>44327</v>
      </c>
      <c r="AM186" s="70">
        <v>44330</v>
      </c>
      <c r="AN186" s="45">
        <v>3580.11</v>
      </c>
      <c r="AO186" s="45">
        <v>4152.9276</v>
      </c>
      <c r="AP186" s="45">
        <v>3580.11</v>
      </c>
      <c r="AQ186" s="45">
        <v>4152.9276</v>
      </c>
      <c r="AR186" s="7" t="s">
        <v>6524</v>
      </c>
      <c r="AT186" s="7" t="s">
        <v>144</v>
      </c>
      <c r="AU186" s="20" t="s">
        <v>7109</v>
      </c>
      <c r="AY186" s="89" t="s">
        <v>7110</v>
      </c>
      <c r="BA186" s="7" t="s">
        <v>146</v>
      </c>
      <c r="BB186" s="7" t="s">
        <v>454</v>
      </c>
      <c r="BD186" s="7" t="s">
        <v>20</v>
      </c>
      <c r="BK186" s="7" t="s">
        <v>455</v>
      </c>
      <c r="BL186" s="70">
        <v>44382</v>
      </c>
      <c r="BM186" s="70">
        <v>44382</v>
      </c>
    </row>
    <row r="187" spans="1:65" s="7" customFormat="1" ht="11.25" customHeight="1" x14ac:dyDescent="0.2">
      <c r="A187" s="7">
        <v>2021</v>
      </c>
      <c r="B187" s="70">
        <v>44287</v>
      </c>
      <c r="C187" s="70">
        <v>44377</v>
      </c>
      <c r="D187" s="7" t="s">
        <v>134</v>
      </c>
      <c r="E187" s="7" t="s">
        <v>135</v>
      </c>
      <c r="F187" s="7" t="s">
        <v>2495</v>
      </c>
      <c r="G187" s="7">
        <v>34173</v>
      </c>
      <c r="H187" s="88" t="s">
        <v>449</v>
      </c>
      <c r="J187" s="20" t="s">
        <v>7111</v>
      </c>
      <c r="K187" s="7">
        <v>413</v>
      </c>
      <c r="L187" s="7" t="s">
        <v>7112</v>
      </c>
      <c r="M187" s="7" t="s">
        <v>7113</v>
      </c>
      <c r="N187" s="7" t="s">
        <v>188</v>
      </c>
      <c r="O187" s="7" t="s">
        <v>7114</v>
      </c>
      <c r="P187" s="7" t="s">
        <v>7115</v>
      </c>
      <c r="Q187" s="7" t="s">
        <v>3652</v>
      </c>
      <c r="R187" s="7" t="s">
        <v>7116</v>
      </c>
      <c r="S187" s="7" t="s">
        <v>7117</v>
      </c>
      <c r="U187" s="7" t="s">
        <v>3654</v>
      </c>
      <c r="V187" s="7" t="s">
        <v>7118</v>
      </c>
      <c r="W187" s="7">
        <v>15</v>
      </c>
      <c r="X187" s="7" t="s">
        <v>6604</v>
      </c>
      <c r="Y187" s="7">
        <v>15</v>
      </c>
      <c r="Z187" s="7" t="s">
        <v>6604</v>
      </c>
      <c r="AA187" s="7">
        <v>11</v>
      </c>
      <c r="AB187" s="7" t="s">
        <v>3657</v>
      </c>
      <c r="AC187" s="7">
        <v>36000</v>
      </c>
      <c r="AD187" s="7" t="s">
        <v>6523</v>
      </c>
      <c r="AH187" s="7" t="s">
        <v>3223</v>
      </c>
      <c r="AI187" s="7" t="s">
        <v>455</v>
      </c>
      <c r="AJ187" s="7">
        <v>34173</v>
      </c>
      <c r="AK187" s="70">
        <v>44322</v>
      </c>
      <c r="AL187" s="78">
        <v>44330</v>
      </c>
      <c r="AM187" s="70">
        <v>44330</v>
      </c>
      <c r="AN187" s="45">
        <v>12000</v>
      </c>
      <c r="AO187" s="45">
        <v>13920</v>
      </c>
      <c r="AP187" s="45">
        <v>12000</v>
      </c>
      <c r="AQ187" s="45">
        <v>13920</v>
      </c>
      <c r="AR187" s="7" t="s">
        <v>6524</v>
      </c>
      <c r="AT187" s="7" t="s">
        <v>144</v>
      </c>
      <c r="AU187" s="20" t="s">
        <v>7111</v>
      </c>
      <c r="AY187" s="89" t="s">
        <v>7119</v>
      </c>
      <c r="BA187" s="7" t="s">
        <v>146</v>
      </c>
      <c r="BB187" s="7" t="s">
        <v>454</v>
      </c>
      <c r="BD187" s="7" t="s">
        <v>20</v>
      </c>
      <c r="BK187" s="7" t="s">
        <v>455</v>
      </c>
      <c r="BL187" s="70">
        <v>44382</v>
      </c>
      <c r="BM187" s="70">
        <v>44382</v>
      </c>
    </row>
    <row r="188" spans="1:65" s="7" customFormat="1" ht="11.25" customHeight="1" x14ac:dyDescent="0.2">
      <c r="A188" s="7">
        <v>2021</v>
      </c>
      <c r="B188" s="70">
        <v>44287</v>
      </c>
      <c r="C188" s="70">
        <v>44377</v>
      </c>
      <c r="D188" s="7" t="s">
        <v>134</v>
      </c>
      <c r="E188" s="7" t="s">
        <v>135</v>
      </c>
      <c r="F188" s="7" t="s">
        <v>2495</v>
      </c>
      <c r="G188" s="7">
        <v>34174</v>
      </c>
      <c r="H188" s="88" t="s">
        <v>449</v>
      </c>
      <c r="J188" s="20" t="s">
        <v>7120</v>
      </c>
      <c r="K188" s="7">
        <v>58</v>
      </c>
      <c r="O188" s="7" t="s">
        <v>421</v>
      </c>
      <c r="P188" s="7" t="s">
        <v>217</v>
      </c>
      <c r="Q188" s="7" t="s">
        <v>7121</v>
      </c>
      <c r="R188" s="7" t="s">
        <v>7122</v>
      </c>
      <c r="S188" s="7" t="s">
        <v>1111</v>
      </c>
      <c r="U188" s="7" t="s">
        <v>3654</v>
      </c>
      <c r="V188" s="7" t="s">
        <v>7123</v>
      </c>
      <c r="W188" s="7">
        <v>22</v>
      </c>
      <c r="X188" s="7" t="s">
        <v>7124</v>
      </c>
      <c r="Y188" s="7">
        <v>22</v>
      </c>
      <c r="Z188" s="7" t="s">
        <v>7124</v>
      </c>
      <c r="AA188" s="7">
        <v>12</v>
      </c>
      <c r="AB188" s="7" t="s">
        <v>7125</v>
      </c>
      <c r="AC188" s="7">
        <v>36703</v>
      </c>
      <c r="AD188" s="7" t="s">
        <v>6523</v>
      </c>
      <c r="AH188" s="7" t="s">
        <v>3234</v>
      </c>
      <c r="AI188" s="7" t="s">
        <v>455</v>
      </c>
      <c r="AJ188" s="7">
        <v>34174</v>
      </c>
      <c r="AK188" s="70">
        <v>44327</v>
      </c>
      <c r="AL188" s="78">
        <v>44333</v>
      </c>
      <c r="AM188" s="70">
        <v>44370</v>
      </c>
      <c r="AN188" s="45">
        <v>348984</v>
      </c>
      <c r="AO188" s="45">
        <v>404821.44</v>
      </c>
      <c r="AP188" s="45">
        <v>348984</v>
      </c>
      <c r="AQ188" s="45">
        <v>404821.44</v>
      </c>
      <c r="AR188" s="7" t="s">
        <v>6524</v>
      </c>
      <c r="AT188" s="7" t="s">
        <v>144</v>
      </c>
      <c r="AU188" s="20" t="s">
        <v>7120</v>
      </c>
      <c r="AY188" s="89" t="s">
        <v>7126</v>
      </c>
      <c r="BA188" s="7" t="s">
        <v>146</v>
      </c>
      <c r="BB188" s="7" t="s">
        <v>454</v>
      </c>
      <c r="BD188" s="7" t="s">
        <v>20</v>
      </c>
      <c r="BK188" s="7" t="s">
        <v>455</v>
      </c>
      <c r="BL188" s="70">
        <v>44382</v>
      </c>
      <c r="BM188" s="70">
        <v>44382</v>
      </c>
    </row>
    <row r="189" spans="1:65" s="7" customFormat="1" ht="11.25" customHeight="1" x14ac:dyDescent="0.2">
      <c r="A189" s="7">
        <v>2021</v>
      </c>
      <c r="B189" s="70">
        <v>44287</v>
      </c>
      <c r="C189" s="70">
        <v>44377</v>
      </c>
      <c r="D189" s="7" t="s">
        <v>134</v>
      </c>
      <c r="E189" s="7" t="s">
        <v>135</v>
      </c>
      <c r="F189" s="7" t="s">
        <v>2495</v>
      </c>
      <c r="G189" s="7">
        <v>34175</v>
      </c>
      <c r="H189" s="88" t="s">
        <v>449</v>
      </c>
      <c r="J189" s="20" t="s">
        <v>7127</v>
      </c>
      <c r="K189" s="7">
        <v>370</v>
      </c>
      <c r="O189" s="74" t="s">
        <v>1679</v>
      </c>
      <c r="P189" s="7" t="s">
        <v>1680</v>
      </c>
      <c r="Q189" s="7" t="s">
        <v>3652</v>
      </c>
      <c r="R189" s="7" t="s">
        <v>6562</v>
      </c>
      <c r="S189" s="7">
        <v>1119</v>
      </c>
      <c r="U189" s="7" t="s">
        <v>3654</v>
      </c>
      <c r="V189" s="7" t="s">
        <v>6563</v>
      </c>
      <c r="W189" s="7">
        <v>27</v>
      </c>
      <c r="X189" s="7" t="s">
        <v>6532</v>
      </c>
      <c r="Y189" s="7">
        <v>27</v>
      </c>
      <c r="Z189" s="7" t="s">
        <v>6532</v>
      </c>
      <c r="AA189" s="7">
        <v>11</v>
      </c>
      <c r="AB189" s="7" t="s">
        <v>3657</v>
      </c>
      <c r="AC189" s="7">
        <v>36750</v>
      </c>
      <c r="AD189" s="7" t="s">
        <v>6523</v>
      </c>
      <c r="AH189" s="7" t="s">
        <v>3228</v>
      </c>
      <c r="AI189" s="7" t="s">
        <v>455</v>
      </c>
      <c r="AJ189" s="7">
        <v>34175</v>
      </c>
      <c r="AK189" s="70">
        <v>44327</v>
      </c>
      <c r="AL189" s="78">
        <v>44329</v>
      </c>
      <c r="AM189" s="70">
        <v>44336</v>
      </c>
      <c r="AN189" s="45">
        <v>1120.69</v>
      </c>
      <c r="AO189" s="45">
        <v>1300.0004000000001</v>
      </c>
      <c r="AP189" s="45">
        <v>1120.69</v>
      </c>
      <c r="AQ189" s="45">
        <v>1300.0004000000001</v>
      </c>
      <c r="AR189" s="7" t="s">
        <v>6524</v>
      </c>
      <c r="AT189" s="7" t="s">
        <v>144</v>
      </c>
      <c r="AU189" s="20" t="s">
        <v>7127</v>
      </c>
      <c r="AY189" s="89" t="s">
        <v>7128</v>
      </c>
      <c r="BA189" s="7" t="s">
        <v>146</v>
      </c>
      <c r="BB189" s="7" t="s">
        <v>454</v>
      </c>
      <c r="BD189" s="7" t="s">
        <v>20</v>
      </c>
      <c r="BK189" s="7" t="s">
        <v>455</v>
      </c>
      <c r="BL189" s="70">
        <v>44382</v>
      </c>
      <c r="BM189" s="70">
        <v>44382</v>
      </c>
    </row>
    <row r="190" spans="1:65" s="7" customFormat="1" ht="11.25" customHeight="1" x14ac:dyDescent="0.2">
      <c r="A190" s="7">
        <v>2021</v>
      </c>
      <c r="B190" s="70">
        <v>44287</v>
      </c>
      <c r="C190" s="70">
        <v>44377</v>
      </c>
      <c r="D190" s="7" t="s">
        <v>134</v>
      </c>
      <c r="E190" s="7" t="s">
        <v>135</v>
      </c>
      <c r="F190" s="7" t="s">
        <v>2495</v>
      </c>
      <c r="G190" s="7">
        <v>34176</v>
      </c>
      <c r="H190" s="88" t="s">
        <v>449</v>
      </c>
      <c r="J190" s="20" t="s">
        <v>7129</v>
      </c>
      <c r="K190" s="7">
        <v>68</v>
      </c>
      <c r="O190" s="7" t="s">
        <v>438</v>
      </c>
      <c r="P190" s="7" t="s">
        <v>2316</v>
      </c>
      <c r="Q190" s="7" t="s">
        <v>6530</v>
      </c>
      <c r="R190" s="7" t="s">
        <v>6938</v>
      </c>
      <c r="S190" s="7">
        <v>1404</v>
      </c>
      <c r="U190" s="7" t="s">
        <v>6939</v>
      </c>
      <c r="V190" s="7" t="s">
        <v>6549</v>
      </c>
      <c r="W190" s="7">
        <v>20</v>
      </c>
      <c r="X190" s="7" t="s">
        <v>3656</v>
      </c>
      <c r="Y190" s="7">
        <v>20</v>
      </c>
      <c r="Z190" s="7" t="s">
        <v>3656</v>
      </c>
      <c r="AA190" s="7">
        <v>11</v>
      </c>
      <c r="AB190" s="7" t="s">
        <v>3657</v>
      </c>
      <c r="AC190" s="7">
        <v>37510</v>
      </c>
      <c r="AD190" s="7" t="s">
        <v>6523</v>
      </c>
      <c r="AH190" s="7" t="s">
        <v>3228</v>
      </c>
      <c r="AI190" s="7" t="s">
        <v>455</v>
      </c>
      <c r="AJ190" s="7">
        <v>34176</v>
      </c>
      <c r="AK190" s="70">
        <v>44327</v>
      </c>
      <c r="AL190" s="78">
        <v>44335</v>
      </c>
      <c r="AM190" s="70">
        <v>44355</v>
      </c>
      <c r="AN190" s="45">
        <v>25316.74</v>
      </c>
      <c r="AO190" s="45">
        <v>29367.418400000002</v>
      </c>
      <c r="AP190" s="45">
        <v>25316.74</v>
      </c>
      <c r="AQ190" s="45">
        <v>29367.418400000002</v>
      </c>
      <c r="AR190" s="7" t="s">
        <v>6524</v>
      </c>
      <c r="AT190" s="7" t="s">
        <v>144</v>
      </c>
      <c r="AU190" s="20" t="s">
        <v>7129</v>
      </c>
      <c r="AY190" s="89" t="s">
        <v>7130</v>
      </c>
      <c r="BA190" s="7" t="s">
        <v>146</v>
      </c>
      <c r="BB190" s="7" t="s">
        <v>454</v>
      </c>
      <c r="BD190" s="7" t="s">
        <v>20</v>
      </c>
      <c r="BK190" s="7" t="s">
        <v>455</v>
      </c>
      <c r="BL190" s="70">
        <v>44382</v>
      </c>
      <c r="BM190" s="70">
        <v>44382</v>
      </c>
    </row>
    <row r="191" spans="1:65" s="7" customFormat="1" ht="11.25" customHeight="1" x14ac:dyDescent="0.2">
      <c r="A191" s="7">
        <v>2021</v>
      </c>
      <c r="B191" s="70">
        <v>44287</v>
      </c>
      <c r="C191" s="70">
        <v>44377</v>
      </c>
      <c r="D191" s="7" t="s">
        <v>134</v>
      </c>
      <c r="E191" s="7" t="s">
        <v>135</v>
      </c>
      <c r="F191" s="7" t="s">
        <v>2495</v>
      </c>
      <c r="G191" s="7">
        <v>34178</v>
      </c>
      <c r="H191" s="88" t="s">
        <v>449</v>
      </c>
      <c r="J191" s="20" t="s">
        <v>7131</v>
      </c>
      <c r="K191" s="7">
        <v>360</v>
      </c>
      <c r="O191" s="90" t="s">
        <v>1987</v>
      </c>
      <c r="P191" s="7" t="s">
        <v>1988</v>
      </c>
      <c r="Q191" s="7" t="s">
        <v>3652</v>
      </c>
      <c r="R191" s="7" t="s">
        <v>6619</v>
      </c>
      <c r="S191" s="7">
        <v>1735</v>
      </c>
      <c r="U191" s="7" t="s">
        <v>3654</v>
      </c>
      <c r="V191" s="7" t="s">
        <v>6571</v>
      </c>
      <c r="W191" s="7">
        <v>27</v>
      </c>
      <c r="X191" s="7" t="s">
        <v>6532</v>
      </c>
      <c r="Y191" s="7">
        <v>27</v>
      </c>
      <c r="Z191" s="7" t="s">
        <v>6532</v>
      </c>
      <c r="AA191" s="7">
        <v>11</v>
      </c>
      <c r="AB191" s="7" t="s">
        <v>3657</v>
      </c>
      <c r="AC191" s="7">
        <v>37700</v>
      </c>
      <c r="AD191" s="7" t="s">
        <v>6523</v>
      </c>
      <c r="AH191" s="7" t="s">
        <v>3221</v>
      </c>
      <c r="AI191" s="7" t="s">
        <v>455</v>
      </c>
      <c r="AJ191" s="7">
        <v>34178</v>
      </c>
      <c r="AK191" s="70">
        <v>44327</v>
      </c>
      <c r="AL191" s="78">
        <v>44350</v>
      </c>
      <c r="AM191" s="70">
        <v>44392</v>
      </c>
      <c r="AN191" s="45">
        <v>2664</v>
      </c>
      <c r="AO191" s="45">
        <v>3090.24</v>
      </c>
      <c r="AP191" s="45">
        <v>2664</v>
      </c>
      <c r="AQ191" s="45">
        <v>3090.24</v>
      </c>
      <c r="AR191" s="7" t="s">
        <v>6524</v>
      </c>
      <c r="AT191" s="7" t="s">
        <v>144</v>
      </c>
      <c r="AU191" s="20" t="s">
        <v>7131</v>
      </c>
      <c r="AY191" s="89" t="s">
        <v>7132</v>
      </c>
      <c r="BA191" s="7" t="s">
        <v>146</v>
      </c>
      <c r="BB191" s="7" t="s">
        <v>454</v>
      </c>
      <c r="BD191" s="7" t="s">
        <v>20</v>
      </c>
      <c r="BK191" s="7" t="s">
        <v>455</v>
      </c>
      <c r="BL191" s="70">
        <v>44382</v>
      </c>
      <c r="BM191" s="70">
        <v>44382</v>
      </c>
    </row>
    <row r="192" spans="1:65" s="7" customFormat="1" ht="11.25" customHeight="1" x14ac:dyDescent="0.2">
      <c r="A192" s="7">
        <v>2021</v>
      </c>
      <c r="B192" s="70">
        <v>44287</v>
      </c>
      <c r="C192" s="70">
        <v>44377</v>
      </c>
      <c r="D192" s="7" t="s">
        <v>134</v>
      </c>
      <c r="E192" s="7" t="s">
        <v>135</v>
      </c>
      <c r="F192" s="7" t="s">
        <v>2495</v>
      </c>
      <c r="G192" s="7">
        <v>34179</v>
      </c>
      <c r="H192" s="88" t="s">
        <v>449</v>
      </c>
      <c r="J192" s="20" t="s">
        <v>7133</v>
      </c>
      <c r="K192" s="7">
        <v>188</v>
      </c>
      <c r="L192" s="7" t="s">
        <v>6625</v>
      </c>
      <c r="M192" s="7" t="s">
        <v>6626</v>
      </c>
      <c r="N192" s="7" t="s">
        <v>6627</v>
      </c>
      <c r="O192" s="90" t="s">
        <v>2399</v>
      </c>
      <c r="P192" s="7" t="s">
        <v>2400</v>
      </c>
      <c r="Q192" s="7" t="s">
        <v>6530</v>
      </c>
      <c r="R192" s="7" t="s">
        <v>6628</v>
      </c>
      <c r="S192" s="7" t="s">
        <v>6629</v>
      </c>
      <c r="U192" s="7" t="s">
        <v>3654</v>
      </c>
      <c r="V192" s="7" t="s">
        <v>6630</v>
      </c>
      <c r="W192" s="7">
        <v>27</v>
      </c>
      <c r="X192" s="7" t="s">
        <v>6532</v>
      </c>
      <c r="Y192" s="7">
        <v>27</v>
      </c>
      <c r="Z192" s="7" t="s">
        <v>6532</v>
      </c>
      <c r="AA192" s="7">
        <v>11</v>
      </c>
      <c r="AB192" s="7" t="s">
        <v>3657</v>
      </c>
      <c r="AC192" s="7">
        <v>36780</v>
      </c>
      <c r="AD192" s="7" t="s">
        <v>6523</v>
      </c>
      <c r="AH192" s="7" t="s">
        <v>3232</v>
      </c>
      <c r="AI192" s="7" t="s">
        <v>455</v>
      </c>
      <c r="AJ192" s="7">
        <v>34179</v>
      </c>
      <c r="AK192" s="70">
        <v>44327</v>
      </c>
      <c r="AL192" s="78">
        <v>44335</v>
      </c>
      <c r="AM192" s="70">
        <v>44333</v>
      </c>
      <c r="AN192" s="45">
        <v>6195</v>
      </c>
      <c r="AO192" s="45">
        <v>7186.2</v>
      </c>
      <c r="AP192" s="45">
        <v>6195</v>
      </c>
      <c r="AQ192" s="45">
        <v>7186.2</v>
      </c>
      <c r="AR192" s="7" t="s">
        <v>6524</v>
      </c>
      <c r="AT192" s="7" t="s">
        <v>144</v>
      </c>
      <c r="AU192" s="20" t="s">
        <v>7133</v>
      </c>
      <c r="AY192" s="89" t="s">
        <v>7134</v>
      </c>
      <c r="BA192" s="7" t="s">
        <v>146</v>
      </c>
      <c r="BB192" s="7" t="s">
        <v>454</v>
      </c>
      <c r="BD192" s="7" t="s">
        <v>20</v>
      </c>
      <c r="BK192" s="7" t="s">
        <v>455</v>
      </c>
      <c r="BL192" s="70">
        <v>44382</v>
      </c>
      <c r="BM192" s="70">
        <v>44382</v>
      </c>
    </row>
    <row r="193" spans="1:65" s="7" customFormat="1" ht="11.25" customHeight="1" x14ac:dyDescent="0.2">
      <c r="A193" s="7">
        <v>2021</v>
      </c>
      <c r="B193" s="70">
        <v>44287</v>
      </c>
      <c r="C193" s="70">
        <v>44377</v>
      </c>
      <c r="D193" s="7" t="s">
        <v>134</v>
      </c>
      <c r="E193" s="7" t="s">
        <v>135</v>
      </c>
      <c r="F193" s="7" t="s">
        <v>2495</v>
      </c>
      <c r="G193" s="7">
        <v>34180</v>
      </c>
      <c r="H193" s="88" t="s">
        <v>449</v>
      </c>
      <c r="J193" s="20" t="s">
        <v>7133</v>
      </c>
      <c r="K193" s="7">
        <v>316</v>
      </c>
      <c r="O193" s="90" t="s">
        <v>6621</v>
      </c>
      <c r="P193" s="7" t="s">
        <v>1833</v>
      </c>
      <c r="Q193" s="7" t="s">
        <v>3652</v>
      </c>
      <c r="R193" s="7" t="s">
        <v>6622</v>
      </c>
      <c r="S193" s="7">
        <v>190</v>
      </c>
      <c r="U193" s="7" t="s">
        <v>3654</v>
      </c>
      <c r="V193" s="7" t="s">
        <v>6623</v>
      </c>
      <c r="W193" s="7">
        <v>27</v>
      </c>
      <c r="X193" s="7" t="s">
        <v>6532</v>
      </c>
      <c r="Y193" s="7">
        <v>27</v>
      </c>
      <c r="Z193" s="7" t="s">
        <v>6532</v>
      </c>
      <c r="AA193" s="7">
        <v>11</v>
      </c>
      <c r="AB193" s="7" t="s">
        <v>3657</v>
      </c>
      <c r="AC193" s="7">
        <v>36740</v>
      </c>
      <c r="AD193" s="7" t="s">
        <v>6523</v>
      </c>
      <c r="AH193" s="7" t="s">
        <v>3232</v>
      </c>
      <c r="AI193" s="7" t="s">
        <v>455</v>
      </c>
      <c r="AJ193" s="7">
        <v>34180</v>
      </c>
      <c r="AK193" s="70">
        <v>44328</v>
      </c>
      <c r="AL193" s="78">
        <v>44333</v>
      </c>
      <c r="AM193" s="70">
        <v>44333</v>
      </c>
      <c r="AN193" s="45">
        <v>6899.97</v>
      </c>
      <c r="AO193" s="45">
        <v>8003.9652000000006</v>
      </c>
      <c r="AP193" s="45">
        <v>6899.97</v>
      </c>
      <c r="AQ193" s="45">
        <v>8003.9652000000006</v>
      </c>
      <c r="AR193" s="7" t="s">
        <v>6524</v>
      </c>
      <c r="AT193" s="7" t="s">
        <v>144</v>
      </c>
      <c r="AU193" s="20" t="s">
        <v>7133</v>
      </c>
      <c r="AY193" s="89" t="s">
        <v>7135</v>
      </c>
      <c r="BA193" s="7" t="s">
        <v>146</v>
      </c>
      <c r="BB193" s="7" t="s">
        <v>454</v>
      </c>
      <c r="BD193" s="7" t="s">
        <v>20</v>
      </c>
      <c r="BK193" s="7" t="s">
        <v>455</v>
      </c>
      <c r="BL193" s="70">
        <v>44382</v>
      </c>
      <c r="BM193" s="70">
        <v>44382</v>
      </c>
    </row>
    <row r="194" spans="1:65" s="7" customFormat="1" ht="11.25" customHeight="1" x14ac:dyDescent="0.2">
      <c r="A194" s="7">
        <v>2021</v>
      </c>
      <c r="B194" s="70">
        <v>44287</v>
      </c>
      <c r="C194" s="70">
        <v>44377</v>
      </c>
      <c r="D194" s="7" t="s">
        <v>134</v>
      </c>
      <c r="E194" s="7" t="s">
        <v>135</v>
      </c>
      <c r="F194" s="7" t="s">
        <v>2495</v>
      </c>
      <c r="G194" s="7">
        <v>34181</v>
      </c>
      <c r="H194" s="88" t="s">
        <v>449</v>
      </c>
      <c r="J194" s="20" t="s">
        <v>7136</v>
      </c>
      <c r="K194" s="7">
        <v>316</v>
      </c>
      <c r="O194" s="90" t="s">
        <v>6621</v>
      </c>
      <c r="P194" s="7" t="s">
        <v>1833</v>
      </c>
      <c r="Q194" s="7" t="s">
        <v>3652</v>
      </c>
      <c r="R194" s="7" t="s">
        <v>6622</v>
      </c>
      <c r="S194" s="7">
        <v>190</v>
      </c>
      <c r="U194" s="7" t="s">
        <v>3654</v>
      </c>
      <c r="V194" s="7" t="s">
        <v>6623</v>
      </c>
      <c r="W194" s="7">
        <v>27</v>
      </c>
      <c r="X194" s="7" t="s">
        <v>6532</v>
      </c>
      <c r="Y194" s="7">
        <v>27</v>
      </c>
      <c r="Z194" s="7" t="s">
        <v>6532</v>
      </c>
      <c r="AA194" s="7">
        <v>11</v>
      </c>
      <c r="AB194" s="7" t="s">
        <v>3657</v>
      </c>
      <c r="AC194" s="7">
        <v>36740</v>
      </c>
      <c r="AD194" s="7" t="s">
        <v>6523</v>
      </c>
      <c r="AH194" s="7" t="s">
        <v>3228</v>
      </c>
      <c r="AI194" s="7" t="s">
        <v>455</v>
      </c>
      <c r="AJ194" s="7">
        <v>34181</v>
      </c>
      <c r="AK194" s="70">
        <v>44328</v>
      </c>
      <c r="AL194" s="78">
        <v>44334</v>
      </c>
      <c r="AM194" s="70">
        <v>44334</v>
      </c>
      <c r="AN194" s="45">
        <v>8750</v>
      </c>
      <c r="AO194" s="45">
        <v>10150</v>
      </c>
      <c r="AP194" s="45">
        <v>8750</v>
      </c>
      <c r="AQ194" s="45">
        <v>10150</v>
      </c>
      <c r="AR194" s="7" t="s">
        <v>6524</v>
      </c>
      <c r="AT194" s="7" t="s">
        <v>144</v>
      </c>
      <c r="AU194" s="20" t="s">
        <v>7136</v>
      </c>
      <c r="AY194" s="89" t="s">
        <v>7137</v>
      </c>
      <c r="BA194" s="7" t="s">
        <v>146</v>
      </c>
      <c r="BB194" s="7" t="s">
        <v>454</v>
      </c>
      <c r="BD194" s="7" t="s">
        <v>20</v>
      </c>
      <c r="BK194" s="7" t="s">
        <v>455</v>
      </c>
      <c r="BL194" s="70">
        <v>44382</v>
      </c>
      <c r="BM194" s="70">
        <v>44382</v>
      </c>
    </row>
    <row r="195" spans="1:65" s="7" customFormat="1" ht="11.25" customHeight="1" x14ac:dyDescent="0.2">
      <c r="A195" s="7">
        <v>2021</v>
      </c>
      <c r="B195" s="70">
        <v>44287</v>
      </c>
      <c r="C195" s="70">
        <v>44377</v>
      </c>
      <c r="D195" s="7" t="s">
        <v>134</v>
      </c>
      <c r="E195" s="7" t="s">
        <v>135</v>
      </c>
      <c r="F195" s="7" t="s">
        <v>2495</v>
      </c>
      <c r="G195" s="7">
        <v>34183</v>
      </c>
      <c r="H195" s="88" t="s">
        <v>449</v>
      </c>
      <c r="J195" s="20" t="s">
        <v>7138</v>
      </c>
      <c r="K195" s="7">
        <v>153</v>
      </c>
      <c r="O195" s="7" t="s">
        <v>1762</v>
      </c>
      <c r="P195" s="7" t="s">
        <v>1763</v>
      </c>
      <c r="Q195" s="7" t="s">
        <v>3652</v>
      </c>
      <c r="R195" s="7" t="s">
        <v>6602</v>
      </c>
      <c r="S195" s="7" t="s">
        <v>6603</v>
      </c>
      <c r="U195" s="7" t="s">
        <v>3654</v>
      </c>
      <c r="V195" s="7" t="s">
        <v>6604</v>
      </c>
      <c r="W195" s="7">
        <v>27</v>
      </c>
      <c r="X195" s="7" t="s">
        <v>6532</v>
      </c>
      <c r="Y195" s="7">
        <v>27</v>
      </c>
      <c r="Z195" s="7" t="s">
        <v>6532</v>
      </c>
      <c r="AA195" s="7">
        <v>11</v>
      </c>
      <c r="AB195" s="7" t="s">
        <v>3657</v>
      </c>
      <c r="AC195" s="7">
        <v>36780</v>
      </c>
      <c r="AD195" s="7" t="s">
        <v>6523</v>
      </c>
      <c r="AH195" s="7" t="s">
        <v>3221</v>
      </c>
      <c r="AI195" s="7" t="s">
        <v>455</v>
      </c>
      <c r="AJ195" s="7">
        <v>34183</v>
      </c>
      <c r="AK195" s="70">
        <v>44329</v>
      </c>
      <c r="AL195" s="78">
        <v>44335</v>
      </c>
      <c r="AM195" s="70">
        <v>44344</v>
      </c>
      <c r="AN195" s="45">
        <v>12357.16</v>
      </c>
      <c r="AO195" s="45">
        <v>14334.3056</v>
      </c>
      <c r="AP195" s="45">
        <v>12357.16</v>
      </c>
      <c r="AQ195" s="45">
        <v>14334.3056</v>
      </c>
      <c r="AR195" s="7" t="s">
        <v>6524</v>
      </c>
      <c r="AT195" s="7" t="s">
        <v>144</v>
      </c>
      <c r="AU195" s="20" t="s">
        <v>7138</v>
      </c>
      <c r="AY195" s="89" t="s">
        <v>7139</v>
      </c>
      <c r="BA195" s="7" t="s">
        <v>146</v>
      </c>
      <c r="BB195" s="7" t="s">
        <v>454</v>
      </c>
      <c r="BD195" s="7" t="s">
        <v>20</v>
      </c>
      <c r="BK195" s="7" t="s">
        <v>455</v>
      </c>
      <c r="BL195" s="70">
        <v>44382</v>
      </c>
      <c r="BM195" s="70">
        <v>44382</v>
      </c>
    </row>
    <row r="196" spans="1:65" s="7" customFormat="1" ht="11.25" customHeight="1" x14ac:dyDescent="0.2">
      <c r="A196" s="7">
        <v>2021</v>
      </c>
      <c r="B196" s="70">
        <v>44287</v>
      </c>
      <c r="C196" s="70">
        <v>44377</v>
      </c>
      <c r="D196" s="7" t="s">
        <v>134</v>
      </c>
      <c r="E196" s="7" t="s">
        <v>135</v>
      </c>
      <c r="F196" s="7" t="s">
        <v>2495</v>
      </c>
      <c r="G196" s="7">
        <v>34184</v>
      </c>
      <c r="H196" s="88" t="s">
        <v>449</v>
      </c>
      <c r="J196" s="7" t="s">
        <v>7140</v>
      </c>
      <c r="K196" s="7">
        <v>114</v>
      </c>
      <c r="O196" s="7" t="s">
        <v>2442</v>
      </c>
      <c r="P196" s="7" t="s">
        <v>2443</v>
      </c>
      <c r="Q196" s="7" t="s">
        <v>6939</v>
      </c>
      <c r="R196" s="7" t="s">
        <v>7141</v>
      </c>
      <c r="S196" s="7">
        <v>156</v>
      </c>
      <c r="U196" s="7" t="s">
        <v>3654</v>
      </c>
      <c r="V196" s="7" t="s">
        <v>7142</v>
      </c>
      <c r="W196" s="7">
        <v>17</v>
      </c>
      <c r="X196" s="7" t="s">
        <v>6522</v>
      </c>
      <c r="Y196" s="7">
        <v>17</v>
      </c>
      <c r="Z196" s="7" t="s">
        <v>6522</v>
      </c>
      <c r="AA196" s="7">
        <v>11</v>
      </c>
      <c r="AB196" s="7" t="s">
        <v>3657</v>
      </c>
      <c r="AC196" s="7">
        <v>36544</v>
      </c>
      <c r="AD196" s="7" t="s">
        <v>6523</v>
      </c>
      <c r="AH196" s="7" t="s">
        <v>140</v>
      </c>
      <c r="AI196" s="7" t="s">
        <v>455</v>
      </c>
      <c r="AJ196" s="7">
        <v>34184</v>
      </c>
      <c r="AK196" s="70">
        <v>44329</v>
      </c>
      <c r="AL196" s="70">
        <v>44335</v>
      </c>
      <c r="AM196" s="70">
        <v>44368</v>
      </c>
      <c r="AN196" s="7">
        <v>5370</v>
      </c>
      <c r="AO196" s="45">
        <v>6229.2</v>
      </c>
      <c r="AP196" s="7">
        <v>5370</v>
      </c>
      <c r="AQ196" s="45">
        <v>6229.2</v>
      </c>
      <c r="AR196" s="7" t="s">
        <v>6524</v>
      </c>
      <c r="AT196" s="7" t="s">
        <v>144</v>
      </c>
      <c r="AU196" s="7" t="s">
        <v>7140</v>
      </c>
      <c r="AY196" s="89" t="s">
        <v>7143</v>
      </c>
      <c r="BA196" s="7" t="s">
        <v>146</v>
      </c>
      <c r="BB196" s="7" t="s">
        <v>454</v>
      </c>
      <c r="BD196" s="7" t="s">
        <v>20</v>
      </c>
      <c r="BK196" s="7" t="s">
        <v>455</v>
      </c>
      <c r="BL196" s="70">
        <v>44382</v>
      </c>
      <c r="BM196" s="70">
        <v>44382</v>
      </c>
    </row>
    <row r="197" spans="1:65" s="7" customFormat="1" ht="11.25" customHeight="1" x14ac:dyDescent="0.2">
      <c r="A197" s="7">
        <v>2021</v>
      </c>
      <c r="B197" s="70">
        <v>44287</v>
      </c>
      <c r="C197" s="70">
        <v>44377</v>
      </c>
      <c r="D197" s="7" t="s">
        <v>134</v>
      </c>
      <c r="E197" s="7" t="s">
        <v>135</v>
      </c>
      <c r="F197" s="7" t="s">
        <v>2495</v>
      </c>
      <c r="G197" s="7">
        <v>34185</v>
      </c>
      <c r="H197" s="88" t="s">
        <v>449</v>
      </c>
      <c r="J197" s="7" t="s">
        <v>7144</v>
      </c>
      <c r="K197" s="7">
        <v>114</v>
      </c>
      <c r="O197" s="7" t="s">
        <v>2442</v>
      </c>
      <c r="P197" s="7" t="s">
        <v>2443</v>
      </c>
      <c r="Q197" s="7" t="s">
        <v>6939</v>
      </c>
      <c r="R197" s="7" t="s">
        <v>7141</v>
      </c>
      <c r="S197" s="7">
        <v>156</v>
      </c>
      <c r="U197" s="7" t="s">
        <v>3654</v>
      </c>
      <c r="V197" s="7" t="s">
        <v>7142</v>
      </c>
      <c r="W197" s="7">
        <v>17</v>
      </c>
      <c r="X197" s="7" t="s">
        <v>6522</v>
      </c>
      <c r="Y197" s="7">
        <v>17</v>
      </c>
      <c r="Z197" s="7" t="s">
        <v>6522</v>
      </c>
      <c r="AA197" s="7">
        <v>11</v>
      </c>
      <c r="AB197" s="7" t="s">
        <v>3657</v>
      </c>
      <c r="AC197" s="7">
        <v>36544</v>
      </c>
      <c r="AD197" s="7" t="s">
        <v>6523</v>
      </c>
      <c r="AH197" s="7" t="s">
        <v>140</v>
      </c>
      <c r="AI197" s="7" t="s">
        <v>455</v>
      </c>
      <c r="AJ197" s="7">
        <v>34185</v>
      </c>
      <c r="AK197" s="70">
        <v>44329</v>
      </c>
      <c r="AL197" s="70">
        <v>44335</v>
      </c>
      <c r="AM197" s="70">
        <v>44368</v>
      </c>
      <c r="AN197" s="7">
        <v>5409.6</v>
      </c>
      <c r="AO197" s="45">
        <v>6275.1360000000004</v>
      </c>
      <c r="AP197" s="7">
        <v>5409.6</v>
      </c>
      <c r="AQ197" s="45">
        <v>6275.1360000000004</v>
      </c>
      <c r="AR197" s="7" t="s">
        <v>6524</v>
      </c>
      <c r="AT197" s="7" t="s">
        <v>144</v>
      </c>
      <c r="AU197" s="7" t="s">
        <v>7144</v>
      </c>
      <c r="AY197" s="89" t="s">
        <v>7145</v>
      </c>
      <c r="BA197" s="7" t="s">
        <v>146</v>
      </c>
      <c r="BB197" s="7" t="s">
        <v>454</v>
      </c>
      <c r="BD197" s="7" t="s">
        <v>20</v>
      </c>
      <c r="BK197" s="7" t="s">
        <v>455</v>
      </c>
      <c r="BL197" s="70">
        <v>44382</v>
      </c>
      <c r="BM197" s="70">
        <v>44382</v>
      </c>
    </row>
    <row r="198" spans="1:65" s="7" customFormat="1" ht="11.25" customHeight="1" x14ac:dyDescent="0.2">
      <c r="A198" s="7">
        <v>2021</v>
      </c>
      <c r="B198" s="70">
        <v>44287</v>
      </c>
      <c r="C198" s="70">
        <v>44377</v>
      </c>
      <c r="D198" s="7" t="s">
        <v>134</v>
      </c>
      <c r="E198" s="7" t="s">
        <v>135</v>
      </c>
      <c r="F198" s="7" t="s">
        <v>2495</v>
      </c>
      <c r="G198" s="7">
        <v>34186</v>
      </c>
      <c r="H198" s="88" t="s">
        <v>449</v>
      </c>
      <c r="J198" s="20" t="s">
        <v>7146</v>
      </c>
      <c r="K198" s="7">
        <v>106</v>
      </c>
      <c r="O198" s="7" t="s">
        <v>1771</v>
      </c>
      <c r="P198" s="7" t="s">
        <v>1772</v>
      </c>
      <c r="Q198" s="7" t="s">
        <v>3652</v>
      </c>
      <c r="R198" s="7" t="s">
        <v>6968</v>
      </c>
      <c r="S198" s="7">
        <v>4020</v>
      </c>
      <c r="U198" s="7" t="s">
        <v>3654</v>
      </c>
      <c r="V198" s="7" t="s">
        <v>6969</v>
      </c>
      <c r="W198" s="7">
        <v>39</v>
      </c>
      <c r="X198" s="7" t="s">
        <v>6970</v>
      </c>
      <c r="Y198" s="7">
        <v>39</v>
      </c>
      <c r="Z198" s="7" t="s">
        <v>6970</v>
      </c>
      <c r="AA198" s="7">
        <v>19</v>
      </c>
      <c r="AB198" s="7" t="s">
        <v>6971</v>
      </c>
      <c r="AC198" s="7">
        <v>64310</v>
      </c>
      <c r="AD198" s="7" t="s">
        <v>6523</v>
      </c>
      <c r="AH198" s="7" t="s">
        <v>3223</v>
      </c>
      <c r="AI198" s="7" t="s">
        <v>455</v>
      </c>
      <c r="AJ198" s="7">
        <v>34186</v>
      </c>
      <c r="AK198" s="70">
        <v>44329</v>
      </c>
      <c r="AL198" s="78">
        <v>44335</v>
      </c>
      <c r="AM198" s="70">
        <v>44344</v>
      </c>
      <c r="AN198" s="45">
        <v>16626.72</v>
      </c>
      <c r="AO198" s="45">
        <v>19286.995200000001</v>
      </c>
      <c r="AP198" s="45">
        <v>16626.72</v>
      </c>
      <c r="AQ198" s="45">
        <v>19286.995200000001</v>
      </c>
      <c r="AR198" s="7" t="s">
        <v>6524</v>
      </c>
      <c r="AT198" s="7" t="s">
        <v>144</v>
      </c>
      <c r="AU198" s="20" t="s">
        <v>7146</v>
      </c>
      <c r="AY198" s="89" t="s">
        <v>7147</v>
      </c>
      <c r="BA198" s="7" t="s">
        <v>146</v>
      </c>
      <c r="BB198" s="7" t="s">
        <v>454</v>
      </c>
      <c r="BD198" s="7" t="s">
        <v>20</v>
      </c>
      <c r="BK198" s="7" t="s">
        <v>455</v>
      </c>
      <c r="BL198" s="70">
        <v>44382</v>
      </c>
      <c r="BM198" s="70">
        <v>44382</v>
      </c>
    </row>
    <row r="199" spans="1:65" s="7" customFormat="1" ht="11.25" customHeight="1" x14ac:dyDescent="0.2">
      <c r="A199" s="7">
        <v>2021</v>
      </c>
      <c r="B199" s="70">
        <v>44287</v>
      </c>
      <c r="C199" s="70">
        <v>44377</v>
      </c>
      <c r="D199" s="7" t="s">
        <v>134</v>
      </c>
      <c r="E199" s="7" t="s">
        <v>135</v>
      </c>
      <c r="F199" s="7" t="s">
        <v>2495</v>
      </c>
      <c r="G199" s="7">
        <v>34187</v>
      </c>
      <c r="H199" s="88" t="s">
        <v>449</v>
      </c>
      <c r="J199" s="20" t="s">
        <v>7148</v>
      </c>
      <c r="K199" s="7">
        <v>379</v>
      </c>
      <c r="L199" s="7" t="s">
        <v>6527</v>
      </c>
      <c r="M199" s="7" t="s">
        <v>6528</v>
      </c>
      <c r="N199" s="7" t="s">
        <v>6529</v>
      </c>
      <c r="O199" s="7" t="s">
        <v>526</v>
      </c>
      <c r="P199" s="7" t="s">
        <v>1729</v>
      </c>
      <c r="Q199" s="7" t="s">
        <v>6530</v>
      </c>
      <c r="R199" s="7" t="s">
        <v>6531</v>
      </c>
      <c r="S199" s="7">
        <v>919</v>
      </c>
      <c r="U199" s="7" t="s">
        <v>3654</v>
      </c>
      <c r="V199" s="7" t="s">
        <v>2957</v>
      </c>
      <c r="W199" s="7">
        <v>27</v>
      </c>
      <c r="X199" s="7" t="s">
        <v>6532</v>
      </c>
      <c r="Y199" s="7">
        <v>27</v>
      </c>
      <c r="Z199" s="7" t="s">
        <v>6532</v>
      </c>
      <c r="AA199" s="7">
        <v>11</v>
      </c>
      <c r="AB199" s="7" t="s">
        <v>3657</v>
      </c>
      <c r="AC199" s="7">
        <v>36700</v>
      </c>
      <c r="AD199" s="7" t="s">
        <v>6523</v>
      </c>
      <c r="AH199" s="7" t="s">
        <v>3221</v>
      </c>
      <c r="AI199" s="7" t="s">
        <v>455</v>
      </c>
      <c r="AJ199" s="7">
        <v>34187</v>
      </c>
      <c r="AK199" s="70">
        <v>44329</v>
      </c>
      <c r="AL199" s="78">
        <v>44335</v>
      </c>
      <c r="AM199" s="70">
        <v>44343</v>
      </c>
      <c r="AN199" s="45">
        <v>1086.2</v>
      </c>
      <c r="AO199" s="45">
        <v>1259.992</v>
      </c>
      <c r="AP199" s="45">
        <v>1086.2</v>
      </c>
      <c r="AQ199" s="45">
        <v>1259.992</v>
      </c>
      <c r="AR199" s="7" t="s">
        <v>6524</v>
      </c>
      <c r="AT199" s="7" t="s">
        <v>144</v>
      </c>
      <c r="AU199" s="20" t="s">
        <v>7148</v>
      </c>
      <c r="AY199" s="89" t="s">
        <v>7149</v>
      </c>
      <c r="BA199" s="7" t="s">
        <v>146</v>
      </c>
      <c r="BB199" s="7" t="s">
        <v>454</v>
      </c>
      <c r="BD199" s="7" t="s">
        <v>20</v>
      </c>
      <c r="BK199" s="7" t="s">
        <v>455</v>
      </c>
      <c r="BL199" s="70">
        <v>44382</v>
      </c>
      <c r="BM199" s="70">
        <v>44382</v>
      </c>
    </row>
    <row r="200" spans="1:65" s="7" customFormat="1" ht="11.25" customHeight="1" x14ac:dyDescent="0.2">
      <c r="A200" s="7">
        <v>2021</v>
      </c>
      <c r="B200" s="70">
        <v>44287</v>
      </c>
      <c r="C200" s="70">
        <v>44377</v>
      </c>
      <c r="D200" s="7" t="s">
        <v>134</v>
      </c>
      <c r="E200" s="7" t="s">
        <v>135</v>
      </c>
      <c r="F200" s="7" t="s">
        <v>2495</v>
      </c>
      <c r="G200" s="7">
        <v>34188</v>
      </c>
      <c r="H200" s="88" t="s">
        <v>449</v>
      </c>
      <c r="J200" s="20" t="s">
        <v>7150</v>
      </c>
      <c r="K200" s="7">
        <v>379</v>
      </c>
      <c r="L200" s="7" t="s">
        <v>6527</v>
      </c>
      <c r="M200" s="7" t="s">
        <v>6528</v>
      </c>
      <c r="N200" s="7" t="s">
        <v>6529</v>
      </c>
      <c r="O200" s="7" t="s">
        <v>526</v>
      </c>
      <c r="P200" s="7" t="s">
        <v>1729</v>
      </c>
      <c r="Q200" s="7" t="s">
        <v>6530</v>
      </c>
      <c r="R200" s="7" t="s">
        <v>6531</v>
      </c>
      <c r="S200" s="7">
        <v>919</v>
      </c>
      <c r="U200" s="7" t="s">
        <v>3654</v>
      </c>
      <c r="V200" s="7" t="s">
        <v>2957</v>
      </c>
      <c r="W200" s="7">
        <v>27</v>
      </c>
      <c r="X200" s="7" t="s">
        <v>6532</v>
      </c>
      <c r="Y200" s="7">
        <v>27</v>
      </c>
      <c r="Z200" s="7" t="s">
        <v>6532</v>
      </c>
      <c r="AA200" s="7">
        <v>11</v>
      </c>
      <c r="AB200" s="7" t="s">
        <v>3657</v>
      </c>
      <c r="AC200" s="7">
        <v>36700</v>
      </c>
      <c r="AD200" s="7" t="s">
        <v>6523</v>
      </c>
      <c r="AH200" s="7" t="s">
        <v>3228</v>
      </c>
      <c r="AI200" s="7" t="s">
        <v>455</v>
      </c>
      <c r="AJ200" s="7">
        <v>34188</v>
      </c>
      <c r="AK200" s="70">
        <v>44329</v>
      </c>
      <c r="AL200" s="78">
        <v>44335</v>
      </c>
      <c r="AM200" s="70">
        <v>44347</v>
      </c>
      <c r="AN200" s="45">
        <v>155.16999999999999</v>
      </c>
      <c r="AO200" s="45">
        <v>179.99719999999999</v>
      </c>
      <c r="AP200" s="45">
        <v>155.16999999999999</v>
      </c>
      <c r="AQ200" s="45">
        <v>179.99719999999999</v>
      </c>
      <c r="AR200" s="7" t="s">
        <v>6524</v>
      </c>
      <c r="AT200" s="7" t="s">
        <v>144</v>
      </c>
      <c r="AU200" s="20" t="s">
        <v>7150</v>
      </c>
      <c r="AY200" s="89" t="s">
        <v>7151</v>
      </c>
      <c r="BA200" s="7" t="s">
        <v>146</v>
      </c>
      <c r="BB200" s="7" t="s">
        <v>454</v>
      </c>
      <c r="BD200" s="7" t="s">
        <v>20</v>
      </c>
      <c r="BK200" s="7" t="s">
        <v>455</v>
      </c>
      <c r="BL200" s="70">
        <v>44382</v>
      </c>
      <c r="BM200" s="70">
        <v>44382</v>
      </c>
    </row>
    <row r="201" spans="1:65" s="7" customFormat="1" ht="11.25" customHeight="1" x14ac:dyDescent="0.2">
      <c r="A201" s="7">
        <v>2021</v>
      </c>
      <c r="B201" s="70">
        <v>44287</v>
      </c>
      <c r="C201" s="70">
        <v>44377</v>
      </c>
      <c r="D201" s="7" t="s">
        <v>134</v>
      </c>
      <c r="E201" s="7" t="s">
        <v>135</v>
      </c>
      <c r="F201" s="7" t="s">
        <v>2495</v>
      </c>
      <c r="G201" s="7">
        <v>34189</v>
      </c>
      <c r="H201" s="88" t="s">
        <v>449</v>
      </c>
      <c r="J201" s="20" t="s">
        <v>7152</v>
      </c>
      <c r="K201" s="7">
        <v>241</v>
      </c>
      <c r="L201" s="7" t="s">
        <v>7153</v>
      </c>
      <c r="M201" s="7" t="s">
        <v>7154</v>
      </c>
      <c r="N201" s="7" t="s">
        <v>7155</v>
      </c>
      <c r="O201" s="7" t="s">
        <v>800</v>
      </c>
      <c r="P201" s="7" t="s">
        <v>2173</v>
      </c>
      <c r="Q201" s="7" t="s">
        <v>3652</v>
      </c>
      <c r="R201" s="7" t="s">
        <v>7156</v>
      </c>
      <c r="S201" s="7">
        <v>480</v>
      </c>
      <c r="U201" s="7" t="s">
        <v>3654</v>
      </c>
      <c r="V201" s="7" t="s">
        <v>6571</v>
      </c>
      <c r="W201" s="7">
        <v>17</v>
      </c>
      <c r="X201" s="7" t="s">
        <v>6522</v>
      </c>
      <c r="Y201" s="7">
        <v>17</v>
      </c>
      <c r="Z201" s="7" t="s">
        <v>6522</v>
      </c>
      <c r="AA201" s="7">
        <v>11</v>
      </c>
      <c r="AB201" s="7" t="s">
        <v>3657</v>
      </c>
      <c r="AC201" s="7">
        <v>36500</v>
      </c>
      <c r="AD201" s="7" t="s">
        <v>6523</v>
      </c>
      <c r="AH201" s="7" t="s">
        <v>3221</v>
      </c>
      <c r="AI201" s="7" t="s">
        <v>455</v>
      </c>
      <c r="AJ201" s="7">
        <v>34189</v>
      </c>
      <c r="AK201" s="70">
        <v>44329</v>
      </c>
      <c r="AL201" s="78">
        <v>44335</v>
      </c>
      <c r="AM201" s="70">
        <v>44348</v>
      </c>
      <c r="AN201" s="45">
        <v>72220.38</v>
      </c>
      <c r="AO201" s="45">
        <v>83775.640800000008</v>
      </c>
      <c r="AP201" s="45">
        <v>72220.38</v>
      </c>
      <c r="AQ201" s="45">
        <v>83775.640800000008</v>
      </c>
      <c r="AR201" s="7" t="s">
        <v>6524</v>
      </c>
      <c r="AT201" s="7" t="s">
        <v>144</v>
      </c>
      <c r="AU201" s="20" t="s">
        <v>7152</v>
      </c>
      <c r="AY201" s="89" t="s">
        <v>7157</v>
      </c>
      <c r="BA201" s="7" t="s">
        <v>146</v>
      </c>
      <c r="BB201" s="7" t="s">
        <v>454</v>
      </c>
      <c r="BD201" s="7" t="s">
        <v>20</v>
      </c>
      <c r="BK201" s="7" t="s">
        <v>455</v>
      </c>
      <c r="BL201" s="70">
        <v>44382</v>
      </c>
      <c r="BM201" s="70">
        <v>44382</v>
      </c>
    </row>
    <row r="202" spans="1:65" s="7" customFormat="1" ht="11.25" customHeight="1" x14ac:dyDescent="0.2">
      <c r="A202" s="7">
        <v>2021</v>
      </c>
      <c r="B202" s="70">
        <v>44287</v>
      </c>
      <c r="C202" s="70">
        <v>44377</v>
      </c>
      <c r="D202" s="7" t="s">
        <v>134</v>
      </c>
      <c r="E202" s="7" t="s">
        <v>135</v>
      </c>
      <c r="F202" s="7" t="s">
        <v>2495</v>
      </c>
      <c r="G202" s="7">
        <v>34190</v>
      </c>
      <c r="H202" s="88" t="s">
        <v>449</v>
      </c>
      <c r="J202" s="20" t="s">
        <v>7158</v>
      </c>
      <c r="K202" s="7">
        <v>320</v>
      </c>
      <c r="L202" s="7" t="s">
        <v>6900</v>
      </c>
      <c r="M202" s="7" t="s">
        <v>169</v>
      </c>
      <c r="N202" s="7" t="s">
        <v>6901</v>
      </c>
      <c r="O202" s="7" t="s">
        <v>839</v>
      </c>
      <c r="P202" s="7" t="s">
        <v>2041</v>
      </c>
      <c r="Q202" s="7" t="s">
        <v>3652</v>
      </c>
      <c r="R202" s="7" t="s">
        <v>6902</v>
      </c>
      <c r="S202" s="7">
        <v>106</v>
      </c>
      <c r="U202" s="7" t="s">
        <v>3654</v>
      </c>
      <c r="V202" s="7" t="s">
        <v>6540</v>
      </c>
      <c r="W202" s="7">
        <v>27</v>
      </c>
      <c r="X202" s="7" t="s">
        <v>6532</v>
      </c>
      <c r="Y202" s="7">
        <v>27</v>
      </c>
      <c r="Z202" s="7" t="s">
        <v>6532</v>
      </c>
      <c r="AA202" s="7">
        <v>11</v>
      </c>
      <c r="AB202" s="7" t="s">
        <v>3657</v>
      </c>
      <c r="AC202" s="7">
        <v>36730</v>
      </c>
      <c r="AD202" s="7" t="s">
        <v>6523</v>
      </c>
      <c r="AH202" s="7" t="s">
        <v>3311</v>
      </c>
      <c r="AI202" s="7" t="s">
        <v>455</v>
      </c>
      <c r="AJ202" s="7">
        <v>34190</v>
      </c>
      <c r="AK202" s="70">
        <v>44330</v>
      </c>
      <c r="AL202" s="78">
        <v>44337</v>
      </c>
      <c r="AM202" s="70">
        <v>44347</v>
      </c>
      <c r="AN202" s="45">
        <v>1300</v>
      </c>
      <c r="AO202" s="45">
        <v>1508</v>
      </c>
      <c r="AP202" s="45">
        <v>1300</v>
      </c>
      <c r="AQ202" s="45">
        <v>1508</v>
      </c>
      <c r="AR202" s="7" t="s">
        <v>6524</v>
      </c>
      <c r="AT202" s="7" t="s">
        <v>144</v>
      </c>
      <c r="AU202" s="20" t="s">
        <v>7158</v>
      </c>
      <c r="AY202" s="89" t="s">
        <v>7159</v>
      </c>
      <c r="BA202" s="7" t="s">
        <v>146</v>
      </c>
      <c r="BB202" s="7" t="s">
        <v>454</v>
      </c>
      <c r="BD202" s="7" t="s">
        <v>20</v>
      </c>
      <c r="BK202" s="7" t="s">
        <v>455</v>
      </c>
      <c r="BL202" s="70">
        <v>44382</v>
      </c>
      <c r="BM202" s="70">
        <v>44382</v>
      </c>
    </row>
    <row r="203" spans="1:65" s="7" customFormat="1" ht="11.25" customHeight="1" x14ac:dyDescent="0.2">
      <c r="A203" s="7">
        <v>2021</v>
      </c>
      <c r="B203" s="70">
        <v>44287</v>
      </c>
      <c r="C203" s="70">
        <v>44377</v>
      </c>
      <c r="D203" s="7" t="s">
        <v>134</v>
      </c>
      <c r="E203" s="7" t="s">
        <v>135</v>
      </c>
      <c r="F203" s="7" t="s">
        <v>2495</v>
      </c>
      <c r="G203" s="7">
        <v>34193</v>
      </c>
      <c r="H203" s="88" t="s">
        <v>449</v>
      </c>
      <c r="J203" s="20" t="s">
        <v>7160</v>
      </c>
      <c r="K203" s="7">
        <v>239</v>
      </c>
      <c r="L203" s="7" t="s">
        <v>6593</v>
      </c>
      <c r="M203" s="7" t="s">
        <v>6594</v>
      </c>
      <c r="N203" s="7" t="s">
        <v>6595</v>
      </c>
      <c r="O203" s="7" t="s">
        <v>1890</v>
      </c>
      <c r="P203" s="7" t="s">
        <v>1891</v>
      </c>
      <c r="Q203" s="7" t="s">
        <v>6596</v>
      </c>
      <c r="R203" s="7" t="s">
        <v>6557</v>
      </c>
      <c r="S203" s="7" t="s">
        <v>6597</v>
      </c>
      <c r="U203" s="7" t="s">
        <v>3654</v>
      </c>
      <c r="V203" s="7" t="s">
        <v>6571</v>
      </c>
      <c r="W203" s="7">
        <v>27</v>
      </c>
      <c r="X203" s="7" t="s">
        <v>6532</v>
      </c>
      <c r="Y203" s="7">
        <v>27</v>
      </c>
      <c r="Z203" s="7" t="s">
        <v>6532</v>
      </c>
      <c r="AA203" s="7">
        <v>11</v>
      </c>
      <c r="AB203" s="7" t="s">
        <v>3657</v>
      </c>
      <c r="AC203" s="7">
        <v>36700</v>
      </c>
      <c r="AD203" s="7" t="s">
        <v>6523</v>
      </c>
      <c r="AH203" s="7" t="s">
        <v>3311</v>
      </c>
      <c r="AI203" s="7" t="s">
        <v>455</v>
      </c>
      <c r="AJ203" s="7">
        <v>34193</v>
      </c>
      <c r="AK203" s="70">
        <v>44330</v>
      </c>
      <c r="AL203" s="78">
        <v>44337</v>
      </c>
      <c r="AM203" s="70">
        <v>44351</v>
      </c>
      <c r="AN203" s="45">
        <v>3060.34</v>
      </c>
      <c r="AO203" s="45">
        <v>3549.9944</v>
      </c>
      <c r="AP203" s="45">
        <v>3060.34</v>
      </c>
      <c r="AQ203" s="45">
        <v>3549.9944</v>
      </c>
      <c r="AR203" s="7" t="s">
        <v>6524</v>
      </c>
      <c r="AT203" s="7" t="s">
        <v>144</v>
      </c>
      <c r="AU203" s="20" t="s">
        <v>7160</v>
      </c>
      <c r="AY203" s="89" t="s">
        <v>7161</v>
      </c>
      <c r="BA203" s="7" t="s">
        <v>146</v>
      </c>
      <c r="BB203" s="7" t="s">
        <v>454</v>
      </c>
      <c r="BD203" s="7" t="s">
        <v>20</v>
      </c>
      <c r="BK203" s="7" t="s">
        <v>455</v>
      </c>
      <c r="BL203" s="70">
        <v>44382</v>
      </c>
      <c r="BM203" s="70">
        <v>44382</v>
      </c>
    </row>
    <row r="204" spans="1:65" s="7" customFormat="1" ht="11.25" customHeight="1" x14ac:dyDescent="0.2">
      <c r="A204" s="7">
        <v>2021</v>
      </c>
      <c r="B204" s="70">
        <v>44287</v>
      </c>
      <c r="C204" s="70">
        <v>44377</v>
      </c>
      <c r="D204" s="7" t="s">
        <v>134</v>
      </c>
      <c r="E204" s="7" t="s">
        <v>135</v>
      </c>
      <c r="F204" s="7" t="s">
        <v>2495</v>
      </c>
      <c r="G204" s="7">
        <v>34194</v>
      </c>
      <c r="H204" s="88" t="s">
        <v>449</v>
      </c>
      <c r="J204" s="20" t="s">
        <v>7162</v>
      </c>
      <c r="K204" s="7">
        <v>262</v>
      </c>
      <c r="L204" s="7" t="s">
        <v>7104</v>
      </c>
      <c r="M204" s="7" t="s">
        <v>7105</v>
      </c>
      <c r="N204" s="7" t="s">
        <v>7106</v>
      </c>
      <c r="O204" s="7" t="s">
        <v>487</v>
      </c>
      <c r="P204" s="7" t="s">
        <v>1817</v>
      </c>
      <c r="Q204" s="7" t="s">
        <v>3652</v>
      </c>
      <c r="R204" s="7" t="s">
        <v>7107</v>
      </c>
      <c r="S204" s="7">
        <v>101</v>
      </c>
      <c r="U204" s="7" t="s">
        <v>3654</v>
      </c>
      <c r="V204" s="7" t="s">
        <v>6571</v>
      </c>
      <c r="W204" s="7">
        <v>27</v>
      </c>
      <c r="X204" s="7" t="s">
        <v>6532</v>
      </c>
      <c r="Y204" s="7">
        <v>27</v>
      </c>
      <c r="Z204" s="7" t="s">
        <v>6532</v>
      </c>
      <c r="AA204" s="7">
        <v>11</v>
      </c>
      <c r="AB204" s="7" t="s">
        <v>3657</v>
      </c>
      <c r="AC204" s="7">
        <v>36700</v>
      </c>
      <c r="AD204" s="7" t="s">
        <v>6523</v>
      </c>
      <c r="AH204" s="7" t="s">
        <v>3234</v>
      </c>
      <c r="AI204" s="7" t="s">
        <v>455</v>
      </c>
      <c r="AJ204" s="7">
        <v>34194</v>
      </c>
      <c r="AK204" s="70">
        <v>44330</v>
      </c>
      <c r="AL204" s="78">
        <v>44335</v>
      </c>
      <c r="AM204" s="70">
        <v>44340</v>
      </c>
      <c r="AN204" s="45">
        <v>950</v>
      </c>
      <c r="AO204" s="45">
        <v>1102</v>
      </c>
      <c r="AP204" s="45">
        <v>950</v>
      </c>
      <c r="AQ204" s="45">
        <v>1102</v>
      </c>
      <c r="AR204" s="7" t="s">
        <v>6524</v>
      </c>
      <c r="AT204" s="7" t="s">
        <v>144</v>
      </c>
      <c r="AU204" s="20" t="s">
        <v>7162</v>
      </c>
      <c r="AY204" s="89" t="s">
        <v>7163</v>
      </c>
      <c r="BA204" s="7" t="s">
        <v>146</v>
      </c>
      <c r="BB204" s="7" t="s">
        <v>454</v>
      </c>
      <c r="BD204" s="7" t="s">
        <v>20</v>
      </c>
      <c r="BK204" s="7" t="s">
        <v>455</v>
      </c>
      <c r="BL204" s="70">
        <v>44382</v>
      </c>
      <c r="BM204" s="70">
        <v>44382</v>
      </c>
    </row>
    <row r="205" spans="1:65" s="7" customFormat="1" ht="11.25" customHeight="1" x14ac:dyDescent="0.2">
      <c r="A205" s="7">
        <v>2021</v>
      </c>
      <c r="B205" s="70">
        <v>44287</v>
      </c>
      <c r="C205" s="70">
        <v>44377</v>
      </c>
      <c r="D205" s="7" t="s">
        <v>134</v>
      </c>
      <c r="E205" s="7" t="s">
        <v>135</v>
      </c>
      <c r="F205" s="7" t="s">
        <v>2495</v>
      </c>
      <c r="G205" s="7">
        <v>34195</v>
      </c>
      <c r="H205" s="88" t="s">
        <v>449</v>
      </c>
      <c r="J205" s="20" t="s">
        <v>7164</v>
      </c>
      <c r="K205" s="7">
        <v>435</v>
      </c>
      <c r="O205" s="37" t="s">
        <v>2107</v>
      </c>
      <c r="P205" s="7" t="s">
        <v>2108</v>
      </c>
      <c r="Q205" s="7" t="s">
        <v>3652</v>
      </c>
      <c r="R205" s="7" t="s">
        <v>7029</v>
      </c>
      <c r="S205" s="7" t="s">
        <v>7165</v>
      </c>
      <c r="U205" s="7" t="s">
        <v>3654</v>
      </c>
      <c r="V205" s="7" t="s">
        <v>7166</v>
      </c>
      <c r="W205" s="7">
        <v>15</v>
      </c>
      <c r="X205" s="7" t="s">
        <v>6604</v>
      </c>
      <c r="Y205" s="7">
        <v>15</v>
      </c>
      <c r="Z205" s="7" t="s">
        <v>6604</v>
      </c>
      <c r="AA205" s="7">
        <v>11</v>
      </c>
      <c r="AB205" s="7" t="s">
        <v>3657</v>
      </c>
      <c r="AC205" s="7">
        <v>36250</v>
      </c>
      <c r="AD205" s="7" t="s">
        <v>6523</v>
      </c>
      <c r="AH205" s="7" t="s">
        <v>3264</v>
      </c>
      <c r="AI205" s="7" t="s">
        <v>455</v>
      </c>
      <c r="AJ205" s="7">
        <v>34195</v>
      </c>
      <c r="AK205" s="70">
        <v>44330</v>
      </c>
      <c r="AL205" s="78">
        <v>44335</v>
      </c>
      <c r="AM205" s="70">
        <v>44348</v>
      </c>
      <c r="AN205" s="45">
        <v>2546</v>
      </c>
      <c r="AO205" s="45">
        <v>2953.36</v>
      </c>
      <c r="AP205" s="45">
        <v>2546</v>
      </c>
      <c r="AQ205" s="45">
        <v>2953.36</v>
      </c>
      <c r="AR205" s="7" t="s">
        <v>6524</v>
      </c>
      <c r="AT205" s="7" t="s">
        <v>144</v>
      </c>
      <c r="AU205" s="20" t="s">
        <v>7164</v>
      </c>
      <c r="AY205" s="89" t="s">
        <v>7167</v>
      </c>
      <c r="BA205" s="7" t="s">
        <v>146</v>
      </c>
      <c r="BB205" s="7" t="s">
        <v>454</v>
      </c>
      <c r="BD205" s="7" t="s">
        <v>20</v>
      </c>
      <c r="BK205" s="7" t="s">
        <v>455</v>
      </c>
      <c r="BL205" s="70">
        <v>44382</v>
      </c>
      <c r="BM205" s="70">
        <v>44382</v>
      </c>
    </row>
    <row r="206" spans="1:65" s="7" customFormat="1" ht="11.25" customHeight="1" x14ac:dyDescent="0.2">
      <c r="A206" s="7">
        <v>2021</v>
      </c>
      <c r="B206" s="70">
        <v>44287</v>
      </c>
      <c r="C206" s="70">
        <v>44377</v>
      </c>
      <c r="D206" s="7" t="s">
        <v>134</v>
      </c>
      <c r="E206" s="7" t="s">
        <v>135</v>
      </c>
      <c r="F206" s="7" t="s">
        <v>2495</v>
      </c>
      <c r="G206" s="7">
        <v>34196</v>
      </c>
      <c r="H206" s="88" t="s">
        <v>449</v>
      </c>
      <c r="J206" s="20" t="s">
        <v>7168</v>
      </c>
      <c r="K206" s="7">
        <v>311</v>
      </c>
      <c r="L206" s="7" t="s">
        <v>7169</v>
      </c>
      <c r="M206" s="7" t="s">
        <v>40</v>
      </c>
      <c r="N206" s="7" t="s">
        <v>228</v>
      </c>
      <c r="O206" s="7" t="s">
        <v>7170</v>
      </c>
      <c r="P206" s="7" t="s">
        <v>7171</v>
      </c>
      <c r="Q206" s="7" t="s">
        <v>3652</v>
      </c>
      <c r="R206" s="7" t="s">
        <v>7172</v>
      </c>
      <c r="S206" s="7">
        <v>118</v>
      </c>
      <c r="U206" s="7" t="s">
        <v>3654</v>
      </c>
      <c r="V206" s="7" t="s">
        <v>6996</v>
      </c>
      <c r="W206" s="7">
        <v>27</v>
      </c>
      <c r="X206" s="7" t="s">
        <v>6532</v>
      </c>
      <c r="Y206" s="7">
        <v>27</v>
      </c>
      <c r="Z206" s="7" t="s">
        <v>6532</v>
      </c>
      <c r="AA206" s="7">
        <v>11</v>
      </c>
      <c r="AB206" s="7" t="s">
        <v>3657</v>
      </c>
      <c r="AC206" s="7">
        <v>36760</v>
      </c>
      <c r="AD206" s="7" t="s">
        <v>6523</v>
      </c>
      <c r="AH206" s="7" t="s">
        <v>3223</v>
      </c>
      <c r="AI206" s="7" t="s">
        <v>455</v>
      </c>
      <c r="AJ206" s="7">
        <v>34196</v>
      </c>
      <c r="AK206" s="70">
        <v>44330</v>
      </c>
      <c r="AL206" s="78">
        <v>44335</v>
      </c>
      <c r="AM206" s="70">
        <v>44561</v>
      </c>
      <c r="AN206" s="45">
        <v>6853.48</v>
      </c>
      <c r="AO206" s="45">
        <v>7950.0367999999999</v>
      </c>
      <c r="AP206" s="45">
        <v>6853.48</v>
      </c>
      <c r="AQ206" s="45">
        <v>7950.0367999999999</v>
      </c>
      <c r="AR206" s="7" t="s">
        <v>6524</v>
      </c>
      <c r="AT206" s="7" t="s">
        <v>144</v>
      </c>
      <c r="AU206" s="20" t="s">
        <v>7168</v>
      </c>
      <c r="AY206" s="89" t="s">
        <v>7173</v>
      </c>
      <c r="BA206" s="7" t="s">
        <v>146</v>
      </c>
      <c r="BB206" s="7" t="s">
        <v>454</v>
      </c>
      <c r="BD206" s="7" t="s">
        <v>20</v>
      </c>
      <c r="BK206" s="7" t="s">
        <v>455</v>
      </c>
      <c r="BL206" s="70">
        <v>44382</v>
      </c>
      <c r="BM206" s="70">
        <v>44382</v>
      </c>
    </row>
    <row r="207" spans="1:65" s="7" customFormat="1" ht="11.25" customHeight="1" x14ac:dyDescent="0.2">
      <c r="A207" s="7">
        <v>2021</v>
      </c>
      <c r="B207" s="70">
        <v>44287</v>
      </c>
      <c r="C207" s="70">
        <v>44377</v>
      </c>
      <c r="D207" s="7" t="s">
        <v>134</v>
      </c>
      <c r="E207" s="7" t="s">
        <v>135</v>
      </c>
      <c r="F207" s="7" t="s">
        <v>2495</v>
      </c>
      <c r="G207" s="7">
        <v>34197</v>
      </c>
      <c r="H207" s="88" t="s">
        <v>449</v>
      </c>
      <c r="J207" s="20" t="s">
        <v>7174</v>
      </c>
      <c r="K207" s="7">
        <v>311</v>
      </c>
      <c r="L207" s="7" t="s">
        <v>7169</v>
      </c>
      <c r="M207" s="7" t="s">
        <v>40</v>
      </c>
      <c r="N207" s="7" t="s">
        <v>228</v>
      </c>
      <c r="O207" s="7" t="s">
        <v>7170</v>
      </c>
      <c r="P207" s="7" t="s">
        <v>7171</v>
      </c>
      <c r="Q207" s="7" t="s">
        <v>3652</v>
      </c>
      <c r="R207" s="7" t="s">
        <v>7172</v>
      </c>
      <c r="S207" s="7">
        <v>118</v>
      </c>
      <c r="U207" s="7" t="s">
        <v>3654</v>
      </c>
      <c r="V207" s="7" t="s">
        <v>6996</v>
      </c>
      <c r="W207" s="7">
        <v>27</v>
      </c>
      <c r="X207" s="7" t="s">
        <v>6532</v>
      </c>
      <c r="Y207" s="7">
        <v>27</v>
      </c>
      <c r="Z207" s="7" t="s">
        <v>6532</v>
      </c>
      <c r="AA207" s="7">
        <v>11</v>
      </c>
      <c r="AB207" s="7" t="s">
        <v>3657</v>
      </c>
      <c r="AC207" s="7">
        <v>36760</v>
      </c>
      <c r="AD207" s="7" t="s">
        <v>6523</v>
      </c>
      <c r="AH207" s="7" t="s">
        <v>3221</v>
      </c>
      <c r="AI207" s="7" t="s">
        <v>455</v>
      </c>
      <c r="AJ207" s="7">
        <v>34197</v>
      </c>
      <c r="AK207" s="70">
        <v>44330</v>
      </c>
      <c r="AL207" s="78">
        <v>44335</v>
      </c>
      <c r="AM207" s="7" t="s">
        <v>6699</v>
      </c>
      <c r="AN207" s="45">
        <v>400</v>
      </c>
      <c r="AO207" s="45">
        <v>464</v>
      </c>
      <c r="AP207" s="45">
        <v>400</v>
      </c>
      <c r="AQ207" s="45">
        <v>464</v>
      </c>
      <c r="AR207" s="7" t="s">
        <v>6524</v>
      </c>
      <c r="AT207" s="7" t="s">
        <v>144</v>
      </c>
      <c r="AU207" s="20" t="s">
        <v>7174</v>
      </c>
      <c r="AY207" s="89" t="s">
        <v>7175</v>
      </c>
      <c r="BA207" s="7" t="s">
        <v>146</v>
      </c>
      <c r="BB207" s="7" t="s">
        <v>454</v>
      </c>
      <c r="BD207" s="7" t="s">
        <v>20</v>
      </c>
      <c r="BK207" s="7" t="s">
        <v>455</v>
      </c>
      <c r="BL207" s="70">
        <v>44382</v>
      </c>
      <c r="BM207" s="70">
        <v>44382</v>
      </c>
    </row>
    <row r="208" spans="1:65" s="7" customFormat="1" ht="11.25" customHeight="1" x14ac:dyDescent="0.2">
      <c r="A208" s="7">
        <v>2021</v>
      </c>
      <c r="B208" s="70">
        <v>44287</v>
      </c>
      <c r="C208" s="70">
        <v>44377</v>
      </c>
      <c r="D208" s="7" t="s">
        <v>134</v>
      </c>
      <c r="E208" s="7" t="s">
        <v>135</v>
      </c>
      <c r="F208" s="7" t="s">
        <v>2495</v>
      </c>
      <c r="G208" s="7">
        <v>34198</v>
      </c>
      <c r="H208" s="88" t="s">
        <v>449</v>
      </c>
      <c r="J208" s="20" t="s">
        <v>7176</v>
      </c>
      <c r="K208" s="7">
        <v>311</v>
      </c>
      <c r="L208" s="7" t="s">
        <v>7169</v>
      </c>
      <c r="M208" s="7" t="s">
        <v>40</v>
      </c>
      <c r="N208" s="7" t="s">
        <v>228</v>
      </c>
      <c r="O208" s="7" t="s">
        <v>7170</v>
      </c>
      <c r="P208" s="7" t="s">
        <v>7171</v>
      </c>
      <c r="Q208" s="7" t="s">
        <v>3652</v>
      </c>
      <c r="R208" s="7" t="s">
        <v>7172</v>
      </c>
      <c r="S208" s="7">
        <v>118</v>
      </c>
      <c r="U208" s="7" t="s">
        <v>3654</v>
      </c>
      <c r="V208" s="7" t="s">
        <v>6996</v>
      </c>
      <c r="W208" s="7">
        <v>27</v>
      </c>
      <c r="X208" s="7" t="s">
        <v>6532</v>
      </c>
      <c r="Y208" s="7">
        <v>27</v>
      </c>
      <c r="Z208" s="7" t="s">
        <v>6532</v>
      </c>
      <c r="AA208" s="7">
        <v>11</v>
      </c>
      <c r="AB208" s="7" t="s">
        <v>3657</v>
      </c>
      <c r="AC208" s="7">
        <v>36760</v>
      </c>
      <c r="AD208" s="7" t="s">
        <v>6523</v>
      </c>
      <c r="AH208" s="7" t="s">
        <v>3264</v>
      </c>
      <c r="AI208" s="7" t="s">
        <v>455</v>
      </c>
      <c r="AJ208" s="7">
        <v>34198</v>
      </c>
      <c r="AK208" s="70">
        <v>44330</v>
      </c>
      <c r="AL208" s="78">
        <v>44335</v>
      </c>
      <c r="AM208" s="7" t="s">
        <v>6699</v>
      </c>
      <c r="AN208" s="45">
        <v>2840</v>
      </c>
      <c r="AO208" s="45">
        <v>3294.4</v>
      </c>
      <c r="AP208" s="45">
        <v>2840</v>
      </c>
      <c r="AQ208" s="45">
        <v>3294.4</v>
      </c>
      <c r="AR208" s="7" t="s">
        <v>6524</v>
      </c>
      <c r="AT208" s="7" t="s">
        <v>144</v>
      </c>
      <c r="AU208" s="20" t="s">
        <v>7176</v>
      </c>
      <c r="AY208" s="89" t="s">
        <v>7177</v>
      </c>
      <c r="BA208" s="7" t="s">
        <v>146</v>
      </c>
      <c r="BB208" s="7" t="s">
        <v>454</v>
      </c>
      <c r="BD208" s="7" t="s">
        <v>20</v>
      </c>
      <c r="BK208" s="7" t="s">
        <v>455</v>
      </c>
      <c r="BL208" s="70">
        <v>44382</v>
      </c>
      <c r="BM208" s="70">
        <v>44382</v>
      </c>
    </row>
    <row r="209" spans="1:65" s="7" customFormat="1" ht="11.25" customHeight="1" x14ac:dyDescent="0.2">
      <c r="A209" s="7">
        <v>2021</v>
      </c>
      <c r="B209" s="70">
        <v>44287</v>
      </c>
      <c r="C209" s="70">
        <v>44377</v>
      </c>
      <c r="D209" s="7" t="s">
        <v>134</v>
      </c>
      <c r="E209" s="7" t="s">
        <v>135</v>
      </c>
      <c r="F209" s="7" t="s">
        <v>2495</v>
      </c>
      <c r="G209" s="7">
        <v>34199</v>
      </c>
      <c r="H209" s="88" t="s">
        <v>449</v>
      </c>
      <c r="J209" s="20" t="s">
        <v>7178</v>
      </c>
      <c r="K209" s="7">
        <v>262</v>
      </c>
      <c r="L209" s="7" t="s">
        <v>7104</v>
      </c>
      <c r="M209" s="7" t="s">
        <v>7105</v>
      </c>
      <c r="N209" s="7" t="s">
        <v>7106</v>
      </c>
      <c r="O209" s="7" t="s">
        <v>487</v>
      </c>
      <c r="P209" s="7" t="s">
        <v>1817</v>
      </c>
      <c r="Q209" s="7" t="s">
        <v>3652</v>
      </c>
      <c r="R209" s="7" t="s">
        <v>7107</v>
      </c>
      <c r="S209" s="7">
        <v>101</v>
      </c>
      <c r="U209" s="7" t="s">
        <v>3654</v>
      </c>
      <c r="V209" s="7" t="s">
        <v>6571</v>
      </c>
      <c r="W209" s="7">
        <v>27</v>
      </c>
      <c r="X209" s="7" t="s">
        <v>6532</v>
      </c>
      <c r="Y209" s="7">
        <v>27</v>
      </c>
      <c r="Z209" s="7" t="s">
        <v>6532</v>
      </c>
      <c r="AA209" s="7">
        <v>11</v>
      </c>
      <c r="AB209" s="7" t="s">
        <v>3657</v>
      </c>
      <c r="AC209" s="7">
        <v>36700</v>
      </c>
      <c r="AD209" s="7" t="s">
        <v>6523</v>
      </c>
      <c r="AH209" s="7" t="s">
        <v>3234</v>
      </c>
      <c r="AI209" s="7" t="s">
        <v>455</v>
      </c>
      <c r="AJ209" s="7">
        <v>34199</v>
      </c>
      <c r="AK209" s="70">
        <v>44330</v>
      </c>
      <c r="AL209" s="78">
        <v>44335</v>
      </c>
      <c r="AM209" s="70">
        <v>44340</v>
      </c>
      <c r="AN209" s="45">
        <v>4750</v>
      </c>
      <c r="AO209" s="45">
        <v>5510</v>
      </c>
      <c r="AP209" s="45">
        <v>4750</v>
      </c>
      <c r="AQ209" s="45">
        <v>5510</v>
      </c>
      <c r="AR209" s="7" t="s">
        <v>6524</v>
      </c>
      <c r="AT209" s="7" t="s">
        <v>144</v>
      </c>
      <c r="AU209" s="20" t="s">
        <v>7178</v>
      </c>
      <c r="AY209" s="89" t="s">
        <v>7179</v>
      </c>
      <c r="BA209" s="7" t="s">
        <v>146</v>
      </c>
      <c r="BB209" s="7" t="s">
        <v>454</v>
      </c>
      <c r="BD209" s="7" t="s">
        <v>20</v>
      </c>
      <c r="BK209" s="7" t="s">
        <v>455</v>
      </c>
      <c r="BL209" s="70">
        <v>44382</v>
      </c>
      <c r="BM209" s="70">
        <v>44382</v>
      </c>
    </row>
    <row r="210" spans="1:65" s="7" customFormat="1" ht="11.25" customHeight="1" x14ac:dyDescent="0.2">
      <c r="A210" s="7">
        <v>2021</v>
      </c>
      <c r="B210" s="70">
        <v>44287</v>
      </c>
      <c r="C210" s="70">
        <v>44377</v>
      </c>
      <c r="D210" s="7" t="s">
        <v>134</v>
      </c>
      <c r="E210" s="7" t="s">
        <v>135</v>
      </c>
      <c r="F210" s="7" t="s">
        <v>2495</v>
      </c>
      <c r="G210" s="7">
        <v>34200</v>
      </c>
      <c r="H210" s="88" t="s">
        <v>449</v>
      </c>
      <c r="J210" s="20" t="s">
        <v>7180</v>
      </c>
      <c r="K210" s="7">
        <v>246</v>
      </c>
      <c r="L210" s="7" t="s">
        <v>6636</v>
      </c>
      <c r="M210" s="7" t="s">
        <v>2995</v>
      </c>
      <c r="N210" s="7" t="s">
        <v>40</v>
      </c>
      <c r="O210" s="7" t="s">
        <v>484</v>
      </c>
      <c r="P210" s="7" t="s">
        <v>1690</v>
      </c>
      <c r="Q210" s="7" t="s">
        <v>3652</v>
      </c>
      <c r="R210" s="7" t="s">
        <v>6619</v>
      </c>
      <c r="S210" s="7">
        <v>504</v>
      </c>
      <c r="U210" s="7" t="s">
        <v>3654</v>
      </c>
      <c r="V210" s="7" t="s">
        <v>6571</v>
      </c>
      <c r="W210" s="7">
        <v>27</v>
      </c>
      <c r="X210" s="7" t="s">
        <v>6532</v>
      </c>
      <c r="Y210" s="7">
        <v>27</v>
      </c>
      <c r="Z210" s="7" t="s">
        <v>6532</v>
      </c>
      <c r="AA210" s="7">
        <v>11</v>
      </c>
      <c r="AB210" s="7" t="s">
        <v>3657</v>
      </c>
      <c r="AC210" s="7">
        <v>36700</v>
      </c>
      <c r="AD210" s="7" t="s">
        <v>6523</v>
      </c>
      <c r="AH210" s="7" t="s">
        <v>3221</v>
      </c>
      <c r="AI210" s="7" t="s">
        <v>455</v>
      </c>
      <c r="AJ210" s="7">
        <v>34200</v>
      </c>
      <c r="AK210" s="70">
        <v>44336</v>
      </c>
      <c r="AL210" s="78">
        <v>44347</v>
      </c>
      <c r="AM210" s="70">
        <v>44347</v>
      </c>
      <c r="AN210" s="45">
        <v>65000</v>
      </c>
      <c r="AO210" s="45">
        <v>75400</v>
      </c>
      <c r="AP210" s="45">
        <v>65000</v>
      </c>
      <c r="AQ210" s="45">
        <v>75400</v>
      </c>
      <c r="AR210" s="7" t="s">
        <v>6524</v>
      </c>
      <c r="AT210" s="7" t="s">
        <v>144</v>
      </c>
      <c r="AU210" s="20" t="s">
        <v>7180</v>
      </c>
      <c r="AY210" s="89" t="s">
        <v>7181</v>
      </c>
      <c r="BA210" s="7" t="s">
        <v>146</v>
      </c>
      <c r="BB210" s="7" t="s">
        <v>454</v>
      </c>
      <c r="BD210" s="7" t="s">
        <v>20</v>
      </c>
      <c r="BK210" s="7" t="s">
        <v>455</v>
      </c>
      <c r="BL210" s="70">
        <v>44382</v>
      </c>
      <c r="BM210" s="70">
        <v>44382</v>
      </c>
    </row>
    <row r="211" spans="1:65" s="7" customFormat="1" ht="11.25" customHeight="1" x14ac:dyDescent="0.2">
      <c r="A211" s="7">
        <v>2021</v>
      </c>
      <c r="B211" s="70">
        <v>44287</v>
      </c>
      <c r="C211" s="70">
        <v>44377</v>
      </c>
      <c r="D211" s="7" t="s">
        <v>134</v>
      </c>
      <c r="E211" s="7" t="s">
        <v>135</v>
      </c>
      <c r="F211" s="7" t="s">
        <v>2495</v>
      </c>
      <c r="G211" s="7">
        <v>34202</v>
      </c>
      <c r="H211" s="88" t="s">
        <v>449</v>
      </c>
      <c r="J211" s="20" t="s">
        <v>7182</v>
      </c>
      <c r="K211" s="7">
        <v>8</v>
      </c>
      <c r="O211" s="7" t="s">
        <v>425</v>
      </c>
      <c r="P211" s="7" t="s">
        <v>7183</v>
      </c>
      <c r="Q211" s="7" t="s">
        <v>3652</v>
      </c>
      <c r="R211" s="7" t="s">
        <v>7184</v>
      </c>
      <c r="S211" s="7">
        <v>13</v>
      </c>
      <c r="U211" s="7" t="s">
        <v>3654</v>
      </c>
      <c r="V211" s="7" t="s">
        <v>7185</v>
      </c>
      <c r="W211" s="7">
        <v>7</v>
      </c>
      <c r="X211" s="7" t="s">
        <v>7186</v>
      </c>
      <c r="Y211" s="7">
        <v>7</v>
      </c>
      <c r="Z211" s="7" t="s">
        <v>7186</v>
      </c>
      <c r="AA211" s="7">
        <v>9</v>
      </c>
      <c r="AB211" s="7" t="s">
        <v>7187</v>
      </c>
      <c r="AC211" s="7">
        <v>9430</v>
      </c>
      <c r="AD211" s="7" t="s">
        <v>6523</v>
      </c>
      <c r="AH211" s="7" t="s">
        <v>3234</v>
      </c>
      <c r="AI211" s="7" t="s">
        <v>455</v>
      </c>
      <c r="AJ211" s="7">
        <v>34202</v>
      </c>
      <c r="AK211" s="70">
        <v>44344</v>
      </c>
      <c r="AL211" s="78">
        <v>44344</v>
      </c>
      <c r="AM211" s="70">
        <v>44383</v>
      </c>
      <c r="AN211" s="45">
        <v>467840</v>
      </c>
      <c r="AO211" s="45">
        <v>542694.40000000002</v>
      </c>
      <c r="AP211" s="45">
        <v>467840</v>
      </c>
      <c r="AQ211" s="45">
        <v>542694.40000000002</v>
      </c>
      <c r="AR211" s="7" t="s">
        <v>6524</v>
      </c>
      <c r="AT211" s="7" t="s">
        <v>144</v>
      </c>
      <c r="AU211" s="20" t="s">
        <v>7182</v>
      </c>
      <c r="AY211" s="89" t="s">
        <v>7188</v>
      </c>
      <c r="BA211" s="7" t="s">
        <v>146</v>
      </c>
      <c r="BB211" s="7" t="s">
        <v>454</v>
      </c>
      <c r="BD211" s="7" t="s">
        <v>20</v>
      </c>
      <c r="BK211" s="7" t="s">
        <v>455</v>
      </c>
      <c r="BL211" s="70">
        <v>44382</v>
      </c>
      <c r="BM211" s="70">
        <v>44382</v>
      </c>
    </row>
    <row r="212" spans="1:65" s="7" customFormat="1" ht="11.25" customHeight="1" x14ac:dyDescent="0.2">
      <c r="A212" s="7">
        <v>2021</v>
      </c>
      <c r="B212" s="70">
        <v>44287</v>
      </c>
      <c r="C212" s="70">
        <v>44377</v>
      </c>
      <c r="D212" s="7" t="s">
        <v>134</v>
      </c>
      <c r="E212" s="7" t="s">
        <v>135</v>
      </c>
      <c r="F212" s="7" t="s">
        <v>2495</v>
      </c>
      <c r="G212" s="7">
        <v>34203</v>
      </c>
      <c r="H212" s="88" t="s">
        <v>449</v>
      </c>
      <c r="J212" s="20" t="s">
        <v>7189</v>
      </c>
      <c r="K212" s="7">
        <v>416</v>
      </c>
      <c r="L212" s="7" t="s">
        <v>7190</v>
      </c>
      <c r="M212" s="7" t="s">
        <v>7191</v>
      </c>
      <c r="N212" s="7" t="s">
        <v>40</v>
      </c>
      <c r="O212" s="7" t="s">
        <v>2292</v>
      </c>
      <c r="P212" s="7" t="s">
        <v>2293</v>
      </c>
      <c r="Q212" s="7" t="s">
        <v>6530</v>
      </c>
      <c r="R212" s="7" t="s">
        <v>6557</v>
      </c>
      <c r="S212" s="7">
        <v>1615</v>
      </c>
      <c r="U212" s="7" t="s">
        <v>3654</v>
      </c>
      <c r="V212" s="7" t="s">
        <v>7192</v>
      </c>
      <c r="W212" s="7">
        <v>27</v>
      </c>
      <c r="X212" s="7" t="s">
        <v>6532</v>
      </c>
      <c r="Y212" s="7">
        <v>27</v>
      </c>
      <c r="Z212" s="7" t="s">
        <v>6532</v>
      </c>
      <c r="AA212" s="7">
        <v>11</v>
      </c>
      <c r="AB212" s="7" t="s">
        <v>3657</v>
      </c>
      <c r="AC212" s="7">
        <v>36740</v>
      </c>
      <c r="AD212" s="7" t="s">
        <v>6523</v>
      </c>
      <c r="AH212" s="7" t="s">
        <v>3234</v>
      </c>
      <c r="AI212" s="7" t="s">
        <v>455</v>
      </c>
      <c r="AJ212" s="7">
        <v>34203</v>
      </c>
      <c r="AK212" s="70">
        <v>44330</v>
      </c>
      <c r="AL212" s="78">
        <v>44335</v>
      </c>
      <c r="AM212" s="70">
        <v>44337</v>
      </c>
      <c r="AN212" s="45">
        <v>779.2</v>
      </c>
      <c r="AO212" s="45">
        <v>903.87200000000007</v>
      </c>
      <c r="AP212" s="45">
        <v>779.2</v>
      </c>
      <c r="AQ212" s="45">
        <v>903.87200000000007</v>
      </c>
      <c r="AR212" s="7" t="s">
        <v>6524</v>
      </c>
      <c r="AT212" s="7" t="s">
        <v>144</v>
      </c>
      <c r="AU212" s="20" t="s">
        <v>7189</v>
      </c>
      <c r="AY212" s="89" t="s">
        <v>7193</v>
      </c>
      <c r="BA212" s="7" t="s">
        <v>146</v>
      </c>
      <c r="BB212" s="7" t="s">
        <v>454</v>
      </c>
      <c r="BD212" s="7" t="s">
        <v>20</v>
      </c>
      <c r="BK212" s="7" t="s">
        <v>455</v>
      </c>
      <c r="BL212" s="70">
        <v>44382</v>
      </c>
      <c r="BM212" s="70">
        <v>44382</v>
      </c>
    </row>
    <row r="213" spans="1:65" s="7" customFormat="1" ht="11.25" customHeight="1" x14ac:dyDescent="0.2">
      <c r="A213" s="7">
        <v>2021</v>
      </c>
      <c r="B213" s="70">
        <v>44287</v>
      </c>
      <c r="C213" s="70">
        <v>44377</v>
      </c>
      <c r="D213" s="7" t="s">
        <v>134</v>
      </c>
      <c r="E213" s="7" t="s">
        <v>135</v>
      </c>
      <c r="F213" s="7" t="s">
        <v>2495</v>
      </c>
      <c r="G213" s="7">
        <v>34204</v>
      </c>
      <c r="H213" s="88" t="s">
        <v>449</v>
      </c>
      <c r="J213" s="20" t="s">
        <v>7194</v>
      </c>
      <c r="K213" s="7">
        <v>370</v>
      </c>
      <c r="O213" s="74" t="s">
        <v>1679</v>
      </c>
      <c r="P213" s="7" t="s">
        <v>1680</v>
      </c>
      <c r="Q213" s="7" t="s">
        <v>3652</v>
      </c>
      <c r="R213" s="7" t="s">
        <v>6562</v>
      </c>
      <c r="S213" s="7">
        <v>1119</v>
      </c>
      <c r="U213" s="7" t="s">
        <v>3654</v>
      </c>
      <c r="V213" s="7" t="s">
        <v>6563</v>
      </c>
      <c r="W213" s="7">
        <v>27</v>
      </c>
      <c r="X213" s="7" t="s">
        <v>6532</v>
      </c>
      <c r="Y213" s="7">
        <v>27</v>
      </c>
      <c r="Z213" s="7" t="s">
        <v>6532</v>
      </c>
      <c r="AA213" s="7">
        <v>11</v>
      </c>
      <c r="AB213" s="7" t="s">
        <v>3657</v>
      </c>
      <c r="AC213" s="7">
        <v>36750</v>
      </c>
      <c r="AD213" s="7" t="s">
        <v>6523</v>
      </c>
      <c r="AH213" s="7" t="s">
        <v>3311</v>
      </c>
      <c r="AI213" s="7" t="s">
        <v>455</v>
      </c>
      <c r="AJ213" s="7">
        <v>34204</v>
      </c>
      <c r="AK213" s="70">
        <v>44330</v>
      </c>
      <c r="AL213" s="78">
        <v>44351</v>
      </c>
      <c r="AM213" s="70">
        <v>44340</v>
      </c>
      <c r="AN213" s="45">
        <v>1500.01</v>
      </c>
      <c r="AO213" s="45">
        <v>1740.0116</v>
      </c>
      <c r="AP213" s="45">
        <v>1500.01</v>
      </c>
      <c r="AQ213" s="45">
        <v>1740.0116</v>
      </c>
      <c r="AR213" s="7" t="s">
        <v>6524</v>
      </c>
      <c r="AT213" s="7" t="s">
        <v>144</v>
      </c>
      <c r="AU213" s="20" t="s">
        <v>7194</v>
      </c>
      <c r="AY213" s="89" t="s">
        <v>7195</v>
      </c>
      <c r="BA213" s="7" t="s">
        <v>146</v>
      </c>
      <c r="BB213" s="7" t="s">
        <v>454</v>
      </c>
      <c r="BD213" s="7" t="s">
        <v>20</v>
      </c>
      <c r="BK213" s="7" t="s">
        <v>455</v>
      </c>
      <c r="BL213" s="70">
        <v>44382</v>
      </c>
      <c r="BM213" s="70">
        <v>44382</v>
      </c>
    </row>
    <row r="214" spans="1:65" s="7" customFormat="1" ht="11.25" customHeight="1" x14ac:dyDescent="0.2">
      <c r="A214" s="7">
        <v>2021</v>
      </c>
      <c r="B214" s="70">
        <v>44287</v>
      </c>
      <c r="C214" s="70">
        <v>44377</v>
      </c>
      <c r="D214" s="7" t="s">
        <v>134</v>
      </c>
      <c r="E214" s="7" t="s">
        <v>135</v>
      </c>
      <c r="F214" s="7" t="s">
        <v>2495</v>
      </c>
      <c r="G214" s="7">
        <v>34207</v>
      </c>
      <c r="H214" s="88" t="s">
        <v>449</v>
      </c>
      <c r="J214" s="20" t="s">
        <v>7196</v>
      </c>
      <c r="K214" s="7">
        <v>71</v>
      </c>
      <c r="O214" s="90" t="s">
        <v>887</v>
      </c>
      <c r="P214" s="7" t="s">
        <v>1742</v>
      </c>
      <c r="Q214" s="7" t="s">
        <v>3652</v>
      </c>
      <c r="R214" s="7" t="s">
        <v>6619</v>
      </c>
      <c r="S214" s="7">
        <v>200</v>
      </c>
      <c r="U214" s="7" t="s">
        <v>3654</v>
      </c>
      <c r="V214" s="7" t="s">
        <v>6571</v>
      </c>
      <c r="W214" s="7">
        <v>27</v>
      </c>
      <c r="X214" s="7" t="s">
        <v>6532</v>
      </c>
      <c r="Y214" s="7">
        <v>27</v>
      </c>
      <c r="Z214" s="7" t="s">
        <v>6532</v>
      </c>
      <c r="AA214" s="7">
        <v>11</v>
      </c>
      <c r="AB214" s="7" t="s">
        <v>3657</v>
      </c>
      <c r="AC214" s="7">
        <v>36700</v>
      </c>
      <c r="AD214" s="7" t="s">
        <v>6523</v>
      </c>
      <c r="AH214" s="7" t="s">
        <v>3234</v>
      </c>
      <c r="AI214" s="7" t="s">
        <v>455</v>
      </c>
      <c r="AJ214" s="7">
        <v>34207</v>
      </c>
      <c r="AK214" s="70">
        <v>44333</v>
      </c>
      <c r="AL214" s="78">
        <v>44341</v>
      </c>
      <c r="AM214" s="70">
        <v>44343</v>
      </c>
      <c r="AN214" s="45">
        <v>929.2</v>
      </c>
      <c r="AO214" s="45">
        <v>1077.8720000000001</v>
      </c>
      <c r="AP214" s="45">
        <v>929.2</v>
      </c>
      <c r="AQ214" s="45">
        <v>1077.8720000000001</v>
      </c>
      <c r="AR214" s="7" t="s">
        <v>6524</v>
      </c>
      <c r="AT214" s="7" t="s">
        <v>144</v>
      </c>
      <c r="AU214" s="20" t="s">
        <v>7196</v>
      </c>
      <c r="AY214" s="89" t="s">
        <v>7197</v>
      </c>
      <c r="BA214" s="7" t="s">
        <v>146</v>
      </c>
      <c r="BB214" s="7" t="s">
        <v>454</v>
      </c>
      <c r="BD214" s="7" t="s">
        <v>20</v>
      </c>
      <c r="BK214" s="7" t="s">
        <v>455</v>
      </c>
      <c r="BL214" s="70">
        <v>44382</v>
      </c>
      <c r="BM214" s="70">
        <v>44382</v>
      </c>
    </row>
    <row r="215" spans="1:65" s="7" customFormat="1" ht="11.25" customHeight="1" x14ac:dyDescent="0.2">
      <c r="A215" s="7">
        <v>2021</v>
      </c>
      <c r="B215" s="70">
        <v>44287</v>
      </c>
      <c r="C215" s="70">
        <v>44377</v>
      </c>
      <c r="D215" s="7" t="s">
        <v>134</v>
      </c>
      <c r="E215" s="7" t="s">
        <v>135</v>
      </c>
      <c r="F215" s="7" t="s">
        <v>2495</v>
      </c>
      <c r="G215" s="7">
        <v>34209</v>
      </c>
      <c r="H215" s="88" t="s">
        <v>449</v>
      </c>
      <c r="J215" s="20" t="s">
        <v>3554</v>
      </c>
      <c r="K215" s="7">
        <v>379</v>
      </c>
      <c r="L215" s="7" t="s">
        <v>6527</v>
      </c>
      <c r="M215" s="7" t="s">
        <v>6528</v>
      </c>
      <c r="N215" s="7" t="s">
        <v>6529</v>
      </c>
      <c r="O215" s="7" t="s">
        <v>526</v>
      </c>
      <c r="P215" s="7" t="s">
        <v>1729</v>
      </c>
      <c r="Q215" s="7" t="s">
        <v>6530</v>
      </c>
      <c r="R215" s="7" t="s">
        <v>6531</v>
      </c>
      <c r="S215" s="7">
        <v>919</v>
      </c>
      <c r="U215" s="7" t="s">
        <v>3654</v>
      </c>
      <c r="V215" s="7" t="s">
        <v>2957</v>
      </c>
      <c r="W215" s="7">
        <v>27</v>
      </c>
      <c r="X215" s="7" t="s">
        <v>6532</v>
      </c>
      <c r="Y215" s="7">
        <v>27</v>
      </c>
      <c r="Z215" s="7" t="s">
        <v>6532</v>
      </c>
      <c r="AA215" s="7">
        <v>11</v>
      </c>
      <c r="AB215" s="7" t="s">
        <v>3657</v>
      </c>
      <c r="AC215" s="7">
        <v>36700</v>
      </c>
      <c r="AD215" s="7" t="s">
        <v>6523</v>
      </c>
      <c r="AH215" s="7" t="s">
        <v>3221</v>
      </c>
      <c r="AI215" s="7" t="s">
        <v>455</v>
      </c>
      <c r="AJ215" s="7">
        <v>34209</v>
      </c>
      <c r="AK215" s="70">
        <v>44333</v>
      </c>
      <c r="AL215" s="78">
        <v>44336</v>
      </c>
      <c r="AM215" s="70">
        <v>44343</v>
      </c>
      <c r="AN215" s="45">
        <v>3650.87</v>
      </c>
      <c r="AO215" s="45">
        <v>4235.0091999999995</v>
      </c>
      <c r="AP215" s="45">
        <v>3650.87</v>
      </c>
      <c r="AQ215" s="45">
        <v>4235.0091999999995</v>
      </c>
      <c r="AR215" s="7" t="s">
        <v>6524</v>
      </c>
      <c r="AT215" s="7" t="s">
        <v>144</v>
      </c>
      <c r="AU215" s="20" t="s">
        <v>3554</v>
      </c>
      <c r="AY215" s="89" t="s">
        <v>7198</v>
      </c>
      <c r="BA215" s="7" t="s">
        <v>146</v>
      </c>
      <c r="BB215" s="7" t="s">
        <v>454</v>
      </c>
      <c r="BD215" s="7" t="s">
        <v>20</v>
      </c>
      <c r="BK215" s="7" t="s">
        <v>455</v>
      </c>
      <c r="BL215" s="70">
        <v>44382</v>
      </c>
      <c r="BM215" s="70">
        <v>44382</v>
      </c>
    </row>
    <row r="216" spans="1:65" s="7" customFormat="1" ht="11.25" customHeight="1" x14ac:dyDescent="0.2">
      <c r="A216" s="7">
        <v>2021</v>
      </c>
      <c r="B216" s="70">
        <v>44287</v>
      </c>
      <c r="C216" s="70">
        <v>44377</v>
      </c>
      <c r="D216" s="7" t="s">
        <v>134</v>
      </c>
      <c r="E216" s="7" t="s">
        <v>135</v>
      </c>
      <c r="F216" s="7" t="s">
        <v>2495</v>
      </c>
      <c r="G216" s="7">
        <v>34210</v>
      </c>
      <c r="H216" s="88" t="s">
        <v>449</v>
      </c>
      <c r="J216" s="20" t="s">
        <v>7199</v>
      </c>
      <c r="K216" s="7">
        <v>379</v>
      </c>
      <c r="L216" s="7" t="s">
        <v>6527</v>
      </c>
      <c r="M216" s="7" t="s">
        <v>6528</v>
      </c>
      <c r="N216" s="7" t="s">
        <v>6529</v>
      </c>
      <c r="O216" s="7" t="s">
        <v>526</v>
      </c>
      <c r="P216" s="7" t="s">
        <v>1729</v>
      </c>
      <c r="Q216" s="7" t="s">
        <v>6530</v>
      </c>
      <c r="R216" s="7" t="s">
        <v>6531</v>
      </c>
      <c r="S216" s="7">
        <v>919</v>
      </c>
      <c r="U216" s="7" t="s">
        <v>3654</v>
      </c>
      <c r="V216" s="7" t="s">
        <v>2957</v>
      </c>
      <c r="W216" s="7">
        <v>27</v>
      </c>
      <c r="X216" s="7" t="s">
        <v>6532</v>
      </c>
      <c r="Y216" s="7">
        <v>27</v>
      </c>
      <c r="Z216" s="7" t="s">
        <v>6532</v>
      </c>
      <c r="AA216" s="7">
        <v>11</v>
      </c>
      <c r="AB216" s="7" t="s">
        <v>3657</v>
      </c>
      <c r="AC216" s="7">
        <v>36700</v>
      </c>
      <c r="AD216" s="7" t="s">
        <v>6523</v>
      </c>
      <c r="AH216" s="7" t="s">
        <v>3221</v>
      </c>
      <c r="AI216" s="7" t="s">
        <v>455</v>
      </c>
      <c r="AJ216" s="7">
        <v>34210</v>
      </c>
      <c r="AK216" s="70">
        <v>44333</v>
      </c>
      <c r="AL216" s="78">
        <v>44349</v>
      </c>
      <c r="AM216" s="70">
        <v>44351</v>
      </c>
      <c r="AN216" s="45">
        <v>4482.78</v>
      </c>
      <c r="AO216" s="45">
        <v>5200.0247999999992</v>
      </c>
      <c r="AP216" s="45">
        <v>4482.78</v>
      </c>
      <c r="AQ216" s="45">
        <v>5200.0247999999992</v>
      </c>
      <c r="AR216" s="7" t="s">
        <v>6524</v>
      </c>
      <c r="AT216" s="7" t="s">
        <v>144</v>
      </c>
      <c r="AU216" s="20" t="s">
        <v>7199</v>
      </c>
      <c r="AY216" s="89" t="s">
        <v>7200</v>
      </c>
      <c r="BA216" s="7" t="s">
        <v>146</v>
      </c>
      <c r="BB216" s="7" t="s">
        <v>454</v>
      </c>
      <c r="BD216" s="7" t="s">
        <v>20</v>
      </c>
      <c r="BK216" s="7" t="s">
        <v>455</v>
      </c>
      <c r="BL216" s="70">
        <v>44382</v>
      </c>
      <c r="BM216" s="70">
        <v>44382</v>
      </c>
    </row>
    <row r="217" spans="1:65" s="7" customFormat="1" ht="11.25" customHeight="1" x14ac:dyDescent="0.2">
      <c r="A217" s="7">
        <v>2021</v>
      </c>
      <c r="B217" s="70">
        <v>44287</v>
      </c>
      <c r="C217" s="70">
        <v>44377</v>
      </c>
      <c r="D217" s="7" t="s">
        <v>134</v>
      </c>
      <c r="E217" s="7" t="s">
        <v>135</v>
      </c>
      <c r="F217" s="7" t="s">
        <v>2495</v>
      </c>
      <c r="G217" s="7">
        <v>34211</v>
      </c>
      <c r="H217" s="88" t="s">
        <v>449</v>
      </c>
      <c r="J217" s="20" t="s">
        <v>7201</v>
      </c>
      <c r="K217" s="7">
        <v>379</v>
      </c>
      <c r="L217" s="7" t="s">
        <v>6527</v>
      </c>
      <c r="M217" s="7" t="s">
        <v>6528</v>
      </c>
      <c r="N217" s="7" t="s">
        <v>6529</v>
      </c>
      <c r="O217" s="7" t="s">
        <v>526</v>
      </c>
      <c r="P217" s="7" t="s">
        <v>1729</v>
      </c>
      <c r="Q217" s="7" t="s">
        <v>6530</v>
      </c>
      <c r="R217" s="7" t="s">
        <v>6531</v>
      </c>
      <c r="S217" s="7">
        <v>919</v>
      </c>
      <c r="U217" s="7" t="s">
        <v>3654</v>
      </c>
      <c r="V217" s="7" t="s">
        <v>2957</v>
      </c>
      <c r="W217" s="7">
        <v>27</v>
      </c>
      <c r="X217" s="7" t="s">
        <v>6532</v>
      </c>
      <c r="Y217" s="7">
        <v>27</v>
      </c>
      <c r="Z217" s="7" t="s">
        <v>6532</v>
      </c>
      <c r="AA217" s="7">
        <v>11</v>
      </c>
      <c r="AB217" s="7" t="s">
        <v>3657</v>
      </c>
      <c r="AC217" s="7">
        <v>36700</v>
      </c>
      <c r="AD217" s="7" t="s">
        <v>6523</v>
      </c>
      <c r="AH217" s="7" t="s">
        <v>3221</v>
      </c>
      <c r="AI217" s="7" t="s">
        <v>455</v>
      </c>
      <c r="AJ217" s="7">
        <v>34211</v>
      </c>
      <c r="AK217" s="70">
        <v>44344</v>
      </c>
      <c r="AL217" s="78">
        <v>44349</v>
      </c>
      <c r="AM217" s="70">
        <v>44351</v>
      </c>
      <c r="AN217" s="45">
        <v>4482.78</v>
      </c>
      <c r="AO217" s="45">
        <v>5200.0247999999992</v>
      </c>
      <c r="AP217" s="45">
        <v>4482.78</v>
      </c>
      <c r="AQ217" s="45">
        <v>5200.0247999999992</v>
      </c>
      <c r="AR217" s="7" t="s">
        <v>6524</v>
      </c>
      <c r="AT217" s="7" t="s">
        <v>144</v>
      </c>
      <c r="AU217" s="20" t="s">
        <v>7201</v>
      </c>
      <c r="AY217" s="89" t="s">
        <v>7202</v>
      </c>
      <c r="BA217" s="7" t="s">
        <v>146</v>
      </c>
      <c r="BB217" s="7" t="s">
        <v>454</v>
      </c>
      <c r="BD217" s="7" t="s">
        <v>20</v>
      </c>
      <c r="BK217" s="7" t="s">
        <v>455</v>
      </c>
      <c r="BL217" s="70">
        <v>44382</v>
      </c>
      <c r="BM217" s="70">
        <v>44382</v>
      </c>
    </row>
    <row r="218" spans="1:65" s="7" customFormat="1" ht="11.25" customHeight="1" x14ac:dyDescent="0.2">
      <c r="A218" s="7">
        <v>2021</v>
      </c>
      <c r="B218" s="70">
        <v>44287</v>
      </c>
      <c r="C218" s="70">
        <v>44377</v>
      </c>
      <c r="D218" s="7" t="s">
        <v>134</v>
      </c>
      <c r="E218" s="7" t="s">
        <v>135</v>
      </c>
      <c r="F218" s="7" t="s">
        <v>2495</v>
      </c>
      <c r="G218" s="7">
        <v>34212</v>
      </c>
      <c r="H218" s="88" t="s">
        <v>449</v>
      </c>
      <c r="J218" s="20" t="s">
        <v>7201</v>
      </c>
      <c r="K218" s="7">
        <v>379</v>
      </c>
      <c r="L218" s="7" t="s">
        <v>6527</v>
      </c>
      <c r="M218" s="7" t="s">
        <v>6528</v>
      </c>
      <c r="N218" s="7" t="s">
        <v>6529</v>
      </c>
      <c r="O218" s="7" t="s">
        <v>526</v>
      </c>
      <c r="P218" s="7" t="s">
        <v>1729</v>
      </c>
      <c r="Q218" s="7" t="s">
        <v>6530</v>
      </c>
      <c r="R218" s="7" t="s">
        <v>6531</v>
      </c>
      <c r="S218" s="7">
        <v>919</v>
      </c>
      <c r="U218" s="7" t="s">
        <v>3654</v>
      </c>
      <c r="V218" s="7" t="s">
        <v>2957</v>
      </c>
      <c r="W218" s="7">
        <v>27</v>
      </c>
      <c r="X218" s="7" t="s">
        <v>6532</v>
      </c>
      <c r="Y218" s="7">
        <v>27</v>
      </c>
      <c r="Z218" s="7" t="s">
        <v>6532</v>
      </c>
      <c r="AA218" s="7">
        <v>11</v>
      </c>
      <c r="AB218" s="7" t="s">
        <v>3657</v>
      </c>
      <c r="AC218" s="7">
        <v>36700</v>
      </c>
      <c r="AD218" s="7" t="s">
        <v>6523</v>
      </c>
      <c r="AH218" s="7" t="s">
        <v>3221</v>
      </c>
      <c r="AI218" s="7" t="s">
        <v>455</v>
      </c>
      <c r="AJ218" s="7">
        <v>34212</v>
      </c>
      <c r="AK218" s="70">
        <v>44333</v>
      </c>
      <c r="AL218" s="78">
        <v>44349</v>
      </c>
      <c r="AM218" s="70">
        <v>44351</v>
      </c>
      <c r="AN218" s="45">
        <v>4482.76</v>
      </c>
      <c r="AO218" s="45">
        <v>5200.0016000000005</v>
      </c>
      <c r="AP218" s="45">
        <v>4482.76</v>
      </c>
      <c r="AQ218" s="45">
        <v>5200.0016000000005</v>
      </c>
      <c r="AR218" s="7" t="s">
        <v>6524</v>
      </c>
      <c r="AT218" s="7" t="s">
        <v>144</v>
      </c>
      <c r="AU218" s="20" t="s">
        <v>7201</v>
      </c>
      <c r="AY218" s="89" t="s">
        <v>7203</v>
      </c>
      <c r="BA218" s="7" t="s">
        <v>146</v>
      </c>
      <c r="BB218" s="7" t="s">
        <v>454</v>
      </c>
      <c r="BD218" s="7" t="s">
        <v>20</v>
      </c>
      <c r="BK218" s="7" t="s">
        <v>455</v>
      </c>
      <c r="BL218" s="70">
        <v>44382</v>
      </c>
      <c r="BM218" s="70">
        <v>44382</v>
      </c>
    </row>
    <row r="219" spans="1:65" s="7" customFormat="1" ht="11.25" customHeight="1" x14ac:dyDescent="0.2">
      <c r="A219" s="7">
        <v>2021</v>
      </c>
      <c r="B219" s="70">
        <v>44287</v>
      </c>
      <c r="C219" s="70">
        <v>44377</v>
      </c>
      <c r="D219" s="7" t="s">
        <v>134</v>
      </c>
      <c r="E219" s="7" t="s">
        <v>135</v>
      </c>
      <c r="F219" s="7" t="s">
        <v>2495</v>
      </c>
      <c r="G219" s="7">
        <v>34213</v>
      </c>
      <c r="H219" s="88" t="s">
        <v>449</v>
      </c>
      <c r="J219" s="20" t="s">
        <v>7204</v>
      </c>
      <c r="K219" s="7">
        <v>418</v>
      </c>
      <c r="O219" s="7" t="s">
        <v>7205</v>
      </c>
      <c r="P219" s="7" t="s">
        <v>7206</v>
      </c>
      <c r="Q219" s="7" t="s">
        <v>3652</v>
      </c>
      <c r="R219" s="7" t="s">
        <v>7207</v>
      </c>
      <c r="S219" s="7">
        <v>129</v>
      </c>
      <c r="U219" s="7" t="s">
        <v>3654</v>
      </c>
      <c r="V219" s="7" t="s">
        <v>7208</v>
      </c>
      <c r="W219" s="7">
        <v>15</v>
      </c>
      <c r="X219" s="7" t="s">
        <v>6604</v>
      </c>
      <c r="Y219" s="7">
        <v>15</v>
      </c>
      <c r="Z219" s="7" t="s">
        <v>6604</v>
      </c>
      <c r="AA219" s="7">
        <v>11</v>
      </c>
      <c r="AB219" s="7" t="s">
        <v>3657</v>
      </c>
      <c r="AC219" s="7">
        <v>37536</v>
      </c>
      <c r="AD219" s="7" t="s">
        <v>6523</v>
      </c>
      <c r="AH219" s="7" t="s">
        <v>3264</v>
      </c>
      <c r="AI219" s="7" t="s">
        <v>455</v>
      </c>
      <c r="AJ219" s="7">
        <v>34213</v>
      </c>
      <c r="AK219" s="70">
        <v>44333</v>
      </c>
      <c r="AL219" s="78">
        <v>44335</v>
      </c>
      <c r="AM219" s="70">
        <v>44341</v>
      </c>
      <c r="AN219" s="45">
        <v>25699</v>
      </c>
      <c r="AO219" s="45">
        <v>29810.84</v>
      </c>
      <c r="AP219" s="45">
        <v>25699</v>
      </c>
      <c r="AQ219" s="45">
        <v>29810.84</v>
      </c>
      <c r="AR219" s="7" t="s">
        <v>6524</v>
      </c>
      <c r="AT219" s="7" t="s">
        <v>144</v>
      </c>
      <c r="AU219" s="20" t="s">
        <v>7204</v>
      </c>
      <c r="AY219" s="89" t="s">
        <v>7209</v>
      </c>
      <c r="BA219" s="7" t="s">
        <v>146</v>
      </c>
      <c r="BB219" s="7" t="s">
        <v>454</v>
      </c>
      <c r="BD219" s="7" t="s">
        <v>20</v>
      </c>
      <c r="BK219" s="7" t="s">
        <v>455</v>
      </c>
      <c r="BL219" s="70">
        <v>44382</v>
      </c>
      <c r="BM219" s="70">
        <v>44382</v>
      </c>
    </row>
    <row r="220" spans="1:65" s="7" customFormat="1" ht="11.25" customHeight="1" x14ac:dyDescent="0.2">
      <c r="A220" s="7">
        <v>2021</v>
      </c>
      <c r="B220" s="70">
        <v>44287</v>
      </c>
      <c r="C220" s="70">
        <v>44377</v>
      </c>
      <c r="D220" s="7" t="s">
        <v>134</v>
      </c>
      <c r="E220" s="7" t="s">
        <v>135</v>
      </c>
      <c r="F220" s="7" t="s">
        <v>2495</v>
      </c>
      <c r="G220" s="7">
        <v>34214</v>
      </c>
      <c r="H220" s="88" t="s">
        <v>449</v>
      </c>
      <c r="J220" s="20" t="s">
        <v>7210</v>
      </c>
      <c r="K220" s="7">
        <v>210</v>
      </c>
      <c r="O220" s="7" t="s">
        <v>951</v>
      </c>
      <c r="P220" s="7" t="s">
        <v>1736</v>
      </c>
      <c r="Q220" s="7" t="s">
        <v>6530</v>
      </c>
      <c r="R220" s="7" t="s">
        <v>6557</v>
      </c>
      <c r="S220" s="7" t="s">
        <v>6677</v>
      </c>
      <c r="U220" s="7" t="s">
        <v>3654</v>
      </c>
      <c r="V220" s="7" t="s">
        <v>6678</v>
      </c>
      <c r="W220" s="7">
        <v>27</v>
      </c>
      <c r="X220" s="7" t="s">
        <v>6532</v>
      </c>
      <c r="Y220" s="7">
        <v>27</v>
      </c>
      <c r="Z220" s="7" t="s">
        <v>6532</v>
      </c>
      <c r="AA220" s="7">
        <v>11</v>
      </c>
      <c r="AB220" s="7" t="s">
        <v>3657</v>
      </c>
      <c r="AC220" s="7">
        <v>36747</v>
      </c>
      <c r="AD220" s="7" t="s">
        <v>6523</v>
      </c>
      <c r="AH220" s="7" t="s">
        <v>3232</v>
      </c>
      <c r="AI220" s="7" t="s">
        <v>455</v>
      </c>
      <c r="AJ220" s="7">
        <v>34214</v>
      </c>
      <c r="AK220" s="70">
        <v>44335</v>
      </c>
      <c r="AL220" s="78">
        <v>44341</v>
      </c>
      <c r="AM220" s="70">
        <v>44347</v>
      </c>
      <c r="AN220" s="45">
        <v>3281.03</v>
      </c>
      <c r="AO220" s="45">
        <v>3805.9948000000004</v>
      </c>
      <c r="AP220" s="45">
        <v>3281.03</v>
      </c>
      <c r="AQ220" s="45">
        <v>3805.9948000000004</v>
      </c>
      <c r="AR220" s="7" t="s">
        <v>6524</v>
      </c>
      <c r="AT220" s="7" t="s">
        <v>144</v>
      </c>
      <c r="AU220" s="20" t="s">
        <v>7210</v>
      </c>
      <c r="AY220" s="89" t="s">
        <v>7211</v>
      </c>
      <c r="BA220" s="7" t="s">
        <v>146</v>
      </c>
      <c r="BB220" s="7" t="s">
        <v>454</v>
      </c>
      <c r="BD220" s="7" t="s">
        <v>20</v>
      </c>
      <c r="BK220" s="7" t="s">
        <v>455</v>
      </c>
      <c r="BL220" s="70">
        <v>44382</v>
      </c>
      <c r="BM220" s="70">
        <v>44382</v>
      </c>
    </row>
    <row r="221" spans="1:65" s="7" customFormat="1" ht="11.25" customHeight="1" x14ac:dyDescent="0.2">
      <c r="A221" s="7">
        <v>2021</v>
      </c>
      <c r="B221" s="70">
        <v>44287</v>
      </c>
      <c r="C221" s="70">
        <v>44377</v>
      </c>
      <c r="D221" s="7" t="s">
        <v>134</v>
      </c>
      <c r="E221" s="7" t="s">
        <v>135</v>
      </c>
      <c r="F221" s="7" t="s">
        <v>2495</v>
      </c>
      <c r="G221" s="7">
        <v>34215</v>
      </c>
      <c r="H221" s="88" t="s">
        <v>449</v>
      </c>
      <c r="J221" s="20" t="s">
        <v>7212</v>
      </c>
      <c r="K221" s="7">
        <v>239</v>
      </c>
      <c r="L221" s="7" t="s">
        <v>6593</v>
      </c>
      <c r="M221" s="7" t="s">
        <v>6594</v>
      </c>
      <c r="N221" s="7" t="s">
        <v>6595</v>
      </c>
      <c r="O221" s="7" t="s">
        <v>1890</v>
      </c>
      <c r="P221" s="7" t="s">
        <v>1891</v>
      </c>
      <c r="Q221" s="7" t="s">
        <v>6596</v>
      </c>
      <c r="R221" s="7" t="s">
        <v>6557</v>
      </c>
      <c r="S221" s="7" t="s">
        <v>6597</v>
      </c>
      <c r="U221" s="7" t="s">
        <v>3654</v>
      </c>
      <c r="V221" s="7" t="s">
        <v>6571</v>
      </c>
      <c r="W221" s="7">
        <v>27</v>
      </c>
      <c r="X221" s="7" t="s">
        <v>6532</v>
      </c>
      <c r="Y221" s="7">
        <v>27</v>
      </c>
      <c r="Z221" s="7" t="s">
        <v>6532</v>
      </c>
      <c r="AA221" s="7">
        <v>11</v>
      </c>
      <c r="AB221" s="7" t="s">
        <v>3657</v>
      </c>
      <c r="AC221" s="7">
        <v>36700</v>
      </c>
      <c r="AD221" s="7" t="s">
        <v>6523</v>
      </c>
      <c r="AH221" s="7" t="s">
        <v>3232</v>
      </c>
      <c r="AI221" s="7" t="s">
        <v>455</v>
      </c>
      <c r="AJ221" s="7">
        <v>34215</v>
      </c>
      <c r="AK221" s="70">
        <v>44335</v>
      </c>
      <c r="AL221" s="78">
        <v>44341</v>
      </c>
      <c r="AM221" s="70">
        <v>44348</v>
      </c>
      <c r="AN221" s="45">
        <v>60.34</v>
      </c>
      <c r="AO221" s="45">
        <v>69.994399999999999</v>
      </c>
      <c r="AP221" s="45">
        <v>60.34</v>
      </c>
      <c r="AQ221" s="45">
        <v>69.994399999999999</v>
      </c>
      <c r="AR221" s="7" t="s">
        <v>6524</v>
      </c>
      <c r="AT221" s="7" t="s">
        <v>144</v>
      </c>
      <c r="AU221" s="20" t="s">
        <v>7212</v>
      </c>
      <c r="AY221" s="89" t="s">
        <v>7213</v>
      </c>
      <c r="BA221" s="7" t="s">
        <v>146</v>
      </c>
      <c r="BB221" s="7" t="s">
        <v>454</v>
      </c>
      <c r="BD221" s="7" t="s">
        <v>20</v>
      </c>
      <c r="BK221" s="7" t="s">
        <v>455</v>
      </c>
      <c r="BL221" s="70">
        <v>44382</v>
      </c>
      <c r="BM221" s="70">
        <v>44382</v>
      </c>
    </row>
    <row r="222" spans="1:65" s="7" customFormat="1" ht="11.25" customHeight="1" x14ac:dyDescent="0.2">
      <c r="A222" s="7">
        <v>2021</v>
      </c>
      <c r="B222" s="70">
        <v>44287</v>
      </c>
      <c r="C222" s="70">
        <v>44377</v>
      </c>
      <c r="D222" s="7" t="s">
        <v>134</v>
      </c>
      <c r="E222" s="7" t="s">
        <v>135</v>
      </c>
      <c r="F222" s="7" t="s">
        <v>2495</v>
      </c>
      <c r="G222" s="7">
        <v>34216</v>
      </c>
      <c r="H222" s="88" t="s">
        <v>449</v>
      </c>
      <c r="J222" s="7" t="s">
        <v>7214</v>
      </c>
      <c r="K222" s="7">
        <v>369</v>
      </c>
      <c r="O222" s="7" t="s">
        <v>307</v>
      </c>
      <c r="P222" s="7" t="s">
        <v>1653</v>
      </c>
      <c r="Q222" s="7" t="s">
        <v>6745</v>
      </c>
      <c r="R222" s="7" t="s">
        <v>7029</v>
      </c>
      <c r="S222" s="7" t="s">
        <v>7030</v>
      </c>
      <c r="U222" s="7" t="s">
        <v>3654</v>
      </c>
      <c r="V222" s="7" t="s">
        <v>7031</v>
      </c>
      <c r="W222" s="7">
        <v>15</v>
      </c>
      <c r="X222" s="7" t="s">
        <v>6604</v>
      </c>
      <c r="Y222" s="7">
        <v>15</v>
      </c>
      <c r="Z222" s="7" t="s">
        <v>6604</v>
      </c>
      <c r="AA222" s="7">
        <v>11</v>
      </c>
      <c r="AB222" s="7" t="s">
        <v>3657</v>
      </c>
      <c r="AC222" s="7">
        <v>36250</v>
      </c>
      <c r="AD222" s="7" t="s">
        <v>6523</v>
      </c>
      <c r="AH222" s="7" t="s">
        <v>259</v>
      </c>
      <c r="AI222" s="7" t="s">
        <v>455</v>
      </c>
      <c r="AJ222" s="7">
        <v>34216</v>
      </c>
      <c r="AK222" s="70">
        <v>44333</v>
      </c>
      <c r="AL222" s="70">
        <v>44336</v>
      </c>
      <c r="AM222" s="70">
        <v>44336</v>
      </c>
      <c r="AN222" s="7">
        <v>2853.4</v>
      </c>
      <c r="AO222" s="45">
        <v>3309.944</v>
      </c>
      <c r="AP222" s="7">
        <v>2853.4</v>
      </c>
      <c r="AQ222" s="45">
        <v>3309.944</v>
      </c>
      <c r="AR222" s="7" t="s">
        <v>6524</v>
      </c>
      <c r="AT222" s="7" t="s">
        <v>144</v>
      </c>
      <c r="AU222" s="7" t="s">
        <v>7214</v>
      </c>
      <c r="AY222" s="89" t="s">
        <v>7215</v>
      </c>
      <c r="BA222" s="7" t="s">
        <v>146</v>
      </c>
      <c r="BB222" s="7" t="s">
        <v>454</v>
      </c>
      <c r="BD222" s="7" t="s">
        <v>20</v>
      </c>
      <c r="BK222" s="7" t="s">
        <v>455</v>
      </c>
      <c r="BL222" s="70">
        <v>44382</v>
      </c>
      <c r="BM222" s="70">
        <v>44382</v>
      </c>
    </row>
    <row r="223" spans="1:65" s="7" customFormat="1" ht="11.25" customHeight="1" x14ac:dyDescent="0.2">
      <c r="A223" s="7">
        <v>2021</v>
      </c>
      <c r="B223" s="70">
        <v>44287</v>
      </c>
      <c r="C223" s="70">
        <v>44377</v>
      </c>
      <c r="D223" s="7" t="s">
        <v>134</v>
      </c>
      <c r="E223" s="7" t="s">
        <v>135</v>
      </c>
      <c r="F223" s="7" t="s">
        <v>2495</v>
      </c>
      <c r="G223" s="7">
        <v>34217</v>
      </c>
      <c r="H223" s="88" t="s">
        <v>449</v>
      </c>
      <c r="J223" s="20" t="s">
        <v>7216</v>
      </c>
      <c r="K223" s="7">
        <v>436</v>
      </c>
      <c r="L223" s="7" t="s">
        <v>357</v>
      </c>
      <c r="M223" s="7" t="s">
        <v>7217</v>
      </c>
      <c r="N223" s="7" t="s">
        <v>287</v>
      </c>
      <c r="O223" s="7" t="s">
        <v>7218</v>
      </c>
      <c r="P223" s="7" t="s">
        <v>7219</v>
      </c>
      <c r="Q223" s="7" t="s">
        <v>3652</v>
      </c>
      <c r="R223" s="7" t="s">
        <v>7220</v>
      </c>
      <c r="S223" s="7" t="s">
        <v>7221</v>
      </c>
      <c r="U223" s="7" t="s">
        <v>3654</v>
      </c>
      <c r="V223" s="7" t="s">
        <v>7222</v>
      </c>
      <c r="W223" s="7">
        <v>17</v>
      </c>
      <c r="X223" s="7" t="s">
        <v>6522</v>
      </c>
      <c r="Y223" s="7">
        <v>17</v>
      </c>
      <c r="Z223" s="7" t="s">
        <v>6522</v>
      </c>
      <c r="AA223" s="7">
        <v>11</v>
      </c>
      <c r="AB223" s="7" t="s">
        <v>3657</v>
      </c>
      <c r="AC223" s="7">
        <v>36821</v>
      </c>
      <c r="AD223" s="7" t="s">
        <v>6523</v>
      </c>
      <c r="AH223" s="7" t="s">
        <v>3223</v>
      </c>
      <c r="AI223" s="7" t="s">
        <v>455</v>
      </c>
      <c r="AJ223" s="7">
        <v>34217</v>
      </c>
      <c r="AK223" s="70">
        <v>44335</v>
      </c>
      <c r="AL223" s="78">
        <v>44341</v>
      </c>
      <c r="AM223" s="70">
        <v>44347</v>
      </c>
      <c r="AN223" s="45">
        <v>4500</v>
      </c>
      <c r="AO223" s="45">
        <v>5220</v>
      </c>
      <c r="AP223" s="45">
        <v>4500</v>
      </c>
      <c r="AQ223" s="45">
        <v>5220</v>
      </c>
      <c r="AR223" s="7" t="s">
        <v>6524</v>
      </c>
      <c r="AT223" s="7" t="s">
        <v>144</v>
      </c>
      <c r="AU223" s="20" t="s">
        <v>7216</v>
      </c>
      <c r="AY223" s="89" t="s">
        <v>7223</v>
      </c>
      <c r="BA223" s="7" t="s">
        <v>146</v>
      </c>
      <c r="BB223" s="7" t="s">
        <v>454</v>
      </c>
      <c r="BD223" s="7" t="s">
        <v>20</v>
      </c>
      <c r="BK223" s="7" t="s">
        <v>455</v>
      </c>
      <c r="BL223" s="70">
        <v>44382</v>
      </c>
      <c r="BM223" s="70">
        <v>44382</v>
      </c>
    </row>
    <row r="224" spans="1:65" s="7" customFormat="1" ht="11.25" customHeight="1" x14ac:dyDescent="0.2">
      <c r="A224" s="7">
        <v>2021</v>
      </c>
      <c r="B224" s="70">
        <v>44287</v>
      </c>
      <c r="C224" s="70">
        <v>44377</v>
      </c>
      <c r="D224" s="7" t="s">
        <v>134</v>
      </c>
      <c r="E224" s="7" t="s">
        <v>135</v>
      </c>
      <c r="F224" s="7" t="s">
        <v>2495</v>
      </c>
      <c r="G224" s="7">
        <v>34218</v>
      </c>
      <c r="H224" s="88" t="s">
        <v>449</v>
      </c>
      <c r="J224" s="20" t="s">
        <v>7224</v>
      </c>
      <c r="K224" s="7">
        <v>158</v>
      </c>
      <c r="O224" s="7" t="s">
        <v>1640</v>
      </c>
      <c r="P224" s="7" t="s">
        <v>551</v>
      </c>
      <c r="Q224" s="7" t="s">
        <v>6585</v>
      </c>
      <c r="R224" s="7" t="s">
        <v>7013</v>
      </c>
      <c r="S224" s="7">
        <v>610</v>
      </c>
      <c r="U224" s="7" t="s">
        <v>3654</v>
      </c>
      <c r="V224" s="7" t="s">
        <v>7014</v>
      </c>
      <c r="W224" s="7">
        <v>20</v>
      </c>
      <c r="X224" s="7" t="s">
        <v>3656</v>
      </c>
      <c r="Y224" s="7">
        <v>20</v>
      </c>
      <c r="Z224" s="7" t="s">
        <v>3656</v>
      </c>
      <c r="AA224" s="7">
        <v>11</v>
      </c>
      <c r="AB224" s="7" t="s">
        <v>3657</v>
      </c>
      <c r="AC224" s="7">
        <v>37660</v>
      </c>
      <c r="AD224" s="7" t="s">
        <v>6523</v>
      </c>
      <c r="AH224" s="7" t="s">
        <v>3221</v>
      </c>
      <c r="AI224" s="7" t="s">
        <v>455</v>
      </c>
      <c r="AJ224" s="7">
        <v>34218</v>
      </c>
      <c r="AK224" s="70">
        <v>44335</v>
      </c>
      <c r="AL224" s="78">
        <v>44341</v>
      </c>
      <c r="AM224" s="70">
        <v>44349</v>
      </c>
      <c r="AN224" s="45">
        <v>24551.26</v>
      </c>
      <c r="AO224" s="45">
        <v>28479.461599999999</v>
      </c>
      <c r="AP224" s="45">
        <v>24551.26</v>
      </c>
      <c r="AQ224" s="45">
        <v>28479.461599999999</v>
      </c>
      <c r="AR224" s="7" t="s">
        <v>6524</v>
      </c>
      <c r="AT224" s="7" t="s">
        <v>144</v>
      </c>
      <c r="AU224" s="20" t="s">
        <v>7224</v>
      </c>
      <c r="AY224" s="89" t="s">
        <v>7225</v>
      </c>
      <c r="BA224" s="7" t="s">
        <v>146</v>
      </c>
      <c r="BB224" s="7" t="s">
        <v>454</v>
      </c>
      <c r="BD224" s="7" t="s">
        <v>20</v>
      </c>
      <c r="BK224" s="7" t="s">
        <v>455</v>
      </c>
      <c r="BL224" s="70">
        <v>44382</v>
      </c>
      <c r="BM224" s="70">
        <v>44382</v>
      </c>
    </row>
    <row r="225" spans="1:65" s="7" customFormat="1" ht="11.25" customHeight="1" x14ac:dyDescent="0.2">
      <c r="A225" s="7">
        <v>2021</v>
      </c>
      <c r="B225" s="70">
        <v>44287</v>
      </c>
      <c r="C225" s="70">
        <v>44377</v>
      </c>
      <c r="D225" s="7" t="s">
        <v>134</v>
      </c>
      <c r="E225" s="7" t="s">
        <v>135</v>
      </c>
      <c r="F225" s="7" t="s">
        <v>2495</v>
      </c>
      <c r="G225" s="7">
        <v>34219</v>
      </c>
      <c r="H225" s="88" t="s">
        <v>449</v>
      </c>
      <c r="J225" s="20" t="s">
        <v>7226</v>
      </c>
      <c r="K225" s="7">
        <v>158</v>
      </c>
      <c r="O225" s="7" t="s">
        <v>1640</v>
      </c>
      <c r="P225" s="7" t="s">
        <v>551</v>
      </c>
      <c r="Q225" s="7" t="s">
        <v>6585</v>
      </c>
      <c r="R225" s="7" t="s">
        <v>7013</v>
      </c>
      <c r="S225" s="7">
        <v>610</v>
      </c>
      <c r="U225" s="7" t="s">
        <v>3654</v>
      </c>
      <c r="V225" s="7" t="s">
        <v>7014</v>
      </c>
      <c r="W225" s="7">
        <v>20</v>
      </c>
      <c r="X225" s="7" t="s">
        <v>3656</v>
      </c>
      <c r="Y225" s="7">
        <v>20</v>
      </c>
      <c r="Z225" s="7" t="s">
        <v>3656</v>
      </c>
      <c r="AA225" s="7">
        <v>11</v>
      </c>
      <c r="AB225" s="7" t="s">
        <v>3657</v>
      </c>
      <c r="AC225" s="7">
        <v>37660</v>
      </c>
      <c r="AD225" s="7" t="s">
        <v>6523</v>
      </c>
      <c r="AH225" s="7" t="s">
        <v>3221</v>
      </c>
      <c r="AI225" s="7" t="s">
        <v>455</v>
      </c>
      <c r="AJ225" s="7">
        <v>34219</v>
      </c>
      <c r="AK225" s="70">
        <v>44335</v>
      </c>
      <c r="AL225" s="78">
        <v>44356</v>
      </c>
      <c r="AM225" s="70">
        <v>44362</v>
      </c>
      <c r="AN225" s="45">
        <v>21940</v>
      </c>
      <c r="AO225" s="45">
        <v>25450.400000000001</v>
      </c>
      <c r="AP225" s="45">
        <v>21940</v>
      </c>
      <c r="AQ225" s="45">
        <v>25450.400000000001</v>
      </c>
      <c r="AR225" s="7" t="s">
        <v>6524</v>
      </c>
      <c r="AT225" s="7" t="s">
        <v>144</v>
      </c>
      <c r="AU225" s="20" t="s">
        <v>7226</v>
      </c>
      <c r="AY225" s="89" t="s">
        <v>7227</v>
      </c>
      <c r="BA225" s="7" t="s">
        <v>146</v>
      </c>
      <c r="BB225" s="7" t="s">
        <v>454</v>
      </c>
      <c r="BD225" s="7" t="s">
        <v>20</v>
      </c>
      <c r="BK225" s="7" t="s">
        <v>455</v>
      </c>
      <c r="BL225" s="70">
        <v>44382</v>
      </c>
      <c r="BM225" s="70">
        <v>44382</v>
      </c>
    </row>
    <row r="226" spans="1:65" s="7" customFormat="1" ht="11.25" customHeight="1" x14ac:dyDescent="0.2">
      <c r="A226" s="7">
        <v>2021</v>
      </c>
      <c r="B226" s="70">
        <v>44287</v>
      </c>
      <c r="C226" s="70">
        <v>44377</v>
      </c>
      <c r="D226" s="7" t="s">
        <v>134</v>
      </c>
      <c r="E226" s="7" t="s">
        <v>135</v>
      </c>
      <c r="F226" s="7" t="s">
        <v>2495</v>
      </c>
      <c r="G226" s="7">
        <v>34221</v>
      </c>
      <c r="H226" s="88" t="s">
        <v>449</v>
      </c>
      <c r="J226" s="7" t="s">
        <v>7228</v>
      </c>
      <c r="K226" s="7">
        <v>194</v>
      </c>
      <c r="L226" s="7" t="s">
        <v>2662</v>
      </c>
      <c r="M226" s="7" t="s">
        <v>6581</v>
      </c>
      <c r="N226" s="7" t="s">
        <v>2995</v>
      </c>
      <c r="O226" s="7" t="s">
        <v>721</v>
      </c>
      <c r="P226" s="7" t="s">
        <v>1811</v>
      </c>
      <c r="Q226" s="7" t="s">
        <v>3652</v>
      </c>
      <c r="R226" s="7" t="s">
        <v>6531</v>
      </c>
      <c r="S226" s="7">
        <v>917</v>
      </c>
      <c r="U226" s="7" t="s">
        <v>3654</v>
      </c>
      <c r="V226" s="7" t="s">
        <v>6571</v>
      </c>
      <c r="W226" s="7">
        <v>27</v>
      </c>
      <c r="X226" s="7" t="s">
        <v>6532</v>
      </c>
      <c r="Y226" s="7">
        <v>27</v>
      </c>
      <c r="Z226" s="7" t="s">
        <v>6532</v>
      </c>
      <c r="AA226" s="7">
        <v>11</v>
      </c>
      <c r="AB226" s="7" t="s">
        <v>3657</v>
      </c>
      <c r="AC226" s="7">
        <v>36700</v>
      </c>
      <c r="AD226" s="7" t="s">
        <v>6523</v>
      </c>
      <c r="AH226" s="7" t="s">
        <v>259</v>
      </c>
      <c r="AI226" s="7" t="s">
        <v>455</v>
      </c>
      <c r="AJ226" s="7">
        <v>34221</v>
      </c>
      <c r="AK226" s="70">
        <v>44330</v>
      </c>
      <c r="AL226" s="70">
        <v>44330</v>
      </c>
      <c r="AM226" s="70">
        <v>44341</v>
      </c>
      <c r="AN226" s="7">
        <v>2048</v>
      </c>
      <c r="AO226" s="45">
        <v>2375.6799999999998</v>
      </c>
      <c r="AP226" s="7">
        <v>2048</v>
      </c>
      <c r="AQ226" s="45">
        <v>2375.6799999999998</v>
      </c>
      <c r="AR226" s="7" t="s">
        <v>6524</v>
      </c>
      <c r="AT226" s="7" t="s">
        <v>144</v>
      </c>
      <c r="AU226" s="7" t="s">
        <v>7228</v>
      </c>
      <c r="AY226" s="89" t="s">
        <v>7229</v>
      </c>
      <c r="BA226" s="7" t="s">
        <v>146</v>
      </c>
      <c r="BB226" s="7" t="s">
        <v>454</v>
      </c>
      <c r="BD226" s="7" t="s">
        <v>20</v>
      </c>
      <c r="BK226" s="7" t="s">
        <v>455</v>
      </c>
      <c r="BL226" s="70">
        <v>44382</v>
      </c>
      <c r="BM226" s="70">
        <v>44382</v>
      </c>
    </row>
    <row r="227" spans="1:65" s="7" customFormat="1" ht="11.25" customHeight="1" x14ac:dyDescent="0.2">
      <c r="A227" s="7">
        <v>2021</v>
      </c>
      <c r="B227" s="70">
        <v>44287</v>
      </c>
      <c r="C227" s="70">
        <v>44377</v>
      </c>
      <c r="D227" s="7" t="s">
        <v>134</v>
      </c>
      <c r="E227" s="7" t="s">
        <v>135</v>
      </c>
      <c r="F227" s="7" t="s">
        <v>2495</v>
      </c>
      <c r="G227" s="7">
        <v>34222</v>
      </c>
      <c r="H227" s="88" t="s">
        <v>449</v>
      </c>
      <c r="J227" s="20" t="s">
        <v>7230</v>
      </c>
      <c r="K227" s="7">
        <v>77</v>
      </c>
      <c r="O227" s="7" t="s">
        <v>3327</v>
      </c>
      <c r="P227" s="7" t="s">
        <v>6584</v>
      </c>
      <c r="Q227" s="7" t="s">
        <v>6585</v>
      </c>
      <c r="R227" s="7" t="s">
        <v>6586</v>
      </c>
      <c r="S227" s="7" t="s">
        <v>6587</v>
      </c>
      <c r="U227" s="7" t="s">
        <v>3654</v>
      </c>
      <c r="V227" s="7" t="s">
        <v>6588</v>
      </c>
      <c r="W227" s="7">
        <v>20</v>
      </c>
      <c r="X227" s="7" t="s">
        <v>3656</v>
      </c>
      <c r="Y227" s="7">
        <v>20</v>
      </c>
      <c r="Z227" s="7" t="s">
        <v>3656</v>
      </c>
      <c r="AA227" s="7">
        <v>11</v>
      </c>
      <c r="AB227" s="7" t="s">
        <v>3657</v>
      </c>
      <c r="AC227" s="7">
        <v>37530</v>
      </c>
      <c r="AD227" s="7" t="s">
        <v>6523</v>
      </c>
      <c r="AH227" s="7" t="s">
        <v>3311</v>
      </c>
      <c r="AI227" s="7" t="s">
        <v>455</v>
      </c>
      <c r="AJ227" s="7">
        <v>34222</v>
      </c>
      <c r="AK227" s="70">
        <v>44336</v>
      </c>
      <c r="AL227" s="78">
        <v>44341</v>
      </c>
      <c r="AM227" s="70">
        <v>44342</v>
      </c>
      <c r="AN227" s="45">
        <v>333.96</v>
      </c>
      <c r="AO227" s="45">
        <v>387.39359999999999</v>
      </c>
      <c r="AP227" s="45">
        <v>333.96</v>
      </c>
      <c r="AQ227" s="45">
        <v>387.39359999999999</v>
      </c>
      <c r="AR227" s="7" t="s">
        <v>6524</v>
      </c>
      <c r="AT227" s="7" t="s">
        <v>144</v>
      </c>
      <c r="AU227" s="20" t="s">
        <v>7230</v>
      </c>
      <c r="AY227" s="89" t="s">
        <v>7231</v>
      </c>
      <c r="BA227" s="7" t="s">
        <v>146</v>
      </c>
      <c r="BB227" s="7" t="s">
        <v>454</v>
      </c>
      <c r="BD227" s="7" t="s">
        <v>20</v>
      </c>
      <c r="BK227" s="7" t="s">
        <v>455</v>
      </c>
      <c r="BL227" s="70">
        <v>44382</v>
      </c>
      <c r="BM227" s="70">
        <v>44382</v>
      </c>
    </row>
    <row r="228" spans="1:65" s="7" customFormat="1" ht="11.25" customHeight="1" x14ac:dyDescent="0.2">
      <c r="A228" s="7">
        <v>2021</v>
      </c>
      <c r="B228" s="70">
        <v>44287</v>
      </c>
      <c r="C228" s="70">
        <v>44377</v>
      </c>
      <c r="D228" s="7" t="s">
        <v>134</v>
      </c>
      <c r="E228" s="7" t="s">
        <v>135</v>
      </c>
      <c r="F228" s="7" t="s">
        <v>2495</v>
      </c>
      <c r="G228" s="7">
        <v>34223</v>
      </c>
      <c r="H228" s="88" t="s">
        <v>449</v>
      </c>
      <c r="J228" s="20" t="s">
        <v>7232</v>
      </c>
      <c r="K228" s="7">
        <v>239</v>
      </c>
      <c r="L228" s="7" t="s">
        <v>6593</v>
      </c>
      <c r="M228" s="7" t="s">
        <v>6594</v>
      </c>
      <c r="N228" s="7" t="s">
        <v>6595</v>
      </c>
      <c r="O228" s="7" t="s">
        <v>1890</v>
      </c>
      <c r="P228" s="7" t="s">
        <v>1891</v>
      </c>
      <c r="Q228" s="7" t="s">
        <v>6596</v>
      </c>
      <c r="R228" s="7" t="s">
        <v>6557</v>
      </c>
      <c r="S228" s="7" t="s">
        <v>6597</v>
      </c>
      <c r="U228" s="7" t="s">
        <v>3654</v>
      </c>
      <c r="V228" s="7" t="s">
        <v>6571</v>
      </c>
      <c r="W228" s="7">
        <v>27</v>
      </c>
      <c r="X228" s="7" t="s">
        <v>6532</v>
      </c>
      <c r="Y228" s="7">
        <v>27</v>
      </c>
      <c r="Z228" s="7" t="s">
        <v>6532</v>
      </c>
      <c r="AA228" s="7">
        <v>11</v>
      </c>
      <c r="AB228" s="7" t="s">
        <v>3657</v>
      </c>
      <c r="AC228" s="7">
        <v>36700</v>
      </c>
      <c r="AD228" s="7" t="s">
        <v>6523</v>
      </c>
      <c r="AH228" s="7" t="s">
        <v>3232</v>
      </c>
      <c r="AI228" s="7" t="s">
        <v>455</v>
      </c>
      <c r="AJ228" s="7">
        <v>34223</v>
      </c>
      <c r="AK228" s="70">
        <v>44336</v>
      </c>
      <c r="AL228" s="78">
        <v>44341</v>
      </c>
      <c r="AM228" s="70">
        <v>44348</v>
      </c>
      <c r="AN228" s="45">
        <v>1487.07</v>
      </c>
      <c r="AO228" s="45">
        <v>1725.0011999999999</v>
      </c>
      <c r="AP228" s="45">
        <v>1487.07</v>
      </c>
      <c r="AQ228" s="45">
        <v>1725.0011999999999</v>
      </c>
      <c r="AR228" s="7" t="s">
        <v>6524</v>
      </c>
      <c r="AT228" s="7" t="s">
        <v>144</v>
      </c>
      <c r="AU228" s="20" t="s">
        <v>7232</v>
      </c>
      <c r="AY228" s="89" t="s">
        <v>7233</v>
      </c>
      <c r="BA228" s="7" t="s">
        <v>146</v>
      </c>
      <c r="BB228" s="7" t="s">
        <v>454</v>
      </c>
      <c r="BD228" s="7" t="s">
        <v>20</v>
      </c>
      <c r="BK228" s="7" t="s">
        <v>455</v>
      </c>
      <c r="BL228" s="70">
        <v>44382</v>
      </c>
      <c r="BM228" s="70">
        <v>44382</v>
      </c>
    </row>
    <row r="229" spans="1:65" s="7" customFormat="1" ht="11.25" customHeight="1" x14ac:dyDescent="0.2">
      <c r="A229" s="7">
        <v>2021</v>
      </c>
      <c r="B229" s="70">
        <v>44287</v>
      </c>
      <c r="C229" s="70">
        <v>44377</v>
      </c>
      <c r="D229" s="7" t="s">
        <v>134</v>
      </c>
      <c r="E229" s="7" t="s">
        <v>135</v>
      </c>
      <c r="F229" s="7" t="s">
        <v>2495</v>
      </c>
      <c r="G229" s="7">
        <v>34224</v>
      </c>
      <c r="H229" s="88" t="s">
        <v>449</v>
      </c>
      <c r="J229" s="20" t="s">
        <v>7234</v>
      </c>
      <c r="K229" s="7">
        <v>239</v>
      </c>
      <c r="L229" s="7" t="s">
        <v>6593</v>
      </c>
      <c r="M229" s="7" t="s">
        <v>6594</v>
      </c>
      <c r="N229" s="7" t="s">
        <v>6595</v>
      </c>
      <c r="O229" s="7" t="s">
        <v>1890</v>
      </c>
      <c r="P229" s="7" t="s">
        <v>1891</v>
      </c>
      <c r="Q229" s="7" t="s">
        <v>6596</v>
      </c>
      <c r="R229" s="7" t="s">
        <v>6557</v>
      </c>
      <c r="S229" s="7" t="s">
        <v>6597</v>
      </c>
      <c r="U229" s="7" t="s">
        <v>3654</v>
      </c>
      <c r="V229" s="7" t="s">
        <v>6571</v>
      </c>
      <c r="W229" s="7">
        <v>27</v>
      </c>
      <c r="X229" s="7" t="s">
        <v>6532</v>
      </c>
      <c r="Y229" s="7">
        <v>27</v>
      </c>
      <c r="Z229" s="7" t="s">
        <v>6532</v>
      </c>
      <c r="AA229" s="7">
        <v>11</v>
      </c>
      <c r="AB229" s="7" t="s">
        <v>3657</v>
      </c>
      <c r="AC229" s="7">
        <v>36700</v>
      </c>
      <c r="AD229" s="7" t="s">
        <v>6523</v>
      </c>
      <c r="AH229" s="7" t="s">
        <v>3234</v>
      </c>
      <c r="AI229" s="7" t="s">
        <v>455</v>
      </c>
      <c r="AJ229" s="7">
        <v>34224</v>
      </c>
      <c r="AK229" s="70">
        <v>44336</v>
      </c>
      <c r="AL229" s="78">
        <v>44341</v>
      </c>
      <c r="AM229" s="70">
        <v>44348</v>
      </c>
      <c r="AN229" s="45">
        <v>288.77999999999997</v>
      </c>
      <c r="AO229" s="45">
        <v>334.98479999999995</v>
      </c>
      <c r="AP229" s="45">
        <v>288.77999999999997</v>
      </c>
      <c r="AQ229" s="45">
        <v>334.98479999999995</v>
      </c>
      <c r="AR229" s="7" t="s">
        <v>6524</v>
      </c>
      <c r="AT229" s="7" t="s">
        <v>144</v>
      </c>
      <c r="AU229" s="20" t="s">
        <v>7234</v>
      </c>
      <c r="AY229" s="89" t="s">
        <v>7235</v>
      </c>
      <c r="BA229" s="7" t="s">
        <v>146</v>
      </c>
      <c r="BB229" s="7" t="s">
        <v>454</v>
      </c>
      <c r="BD229" s="7" t="s">
        <v>20</v>
      </c>
      <c r="BK229" s="7" t="s">
        <v>455</v>
      </c>
      <c r="BL229" s="70">
        <v>44382</v>
      </c>
      <c r="BM229" s="70">
        <v>44382</v>
      </c>
    </row>
    <row r="230" spans="1:65" s="7" customFormat="1" ht="11.25" customHeight="1" x14ac:dyDescent="0.2">
      <c r="A230" s="7">
        <v>2021</v>
      </c>
      <c r="B230" s="70">
        <v>44287</v>
      </c>
      <c r="C230" s="70">
        <v>44377</v>
      </c>
      <c r="D230" s="7" t="s">
        <v>134</v>
      </c>
      <c r="E230" s="7" t="s">
        <v>135</v>
      </c>
      <c r="F230" s="7" t="s">
        <v>2495</v>
      </c>
      <c r="G230" s="7">
        <v>34225</v>
      </c>
      <c r="H230" s="88" t="s">
        <v>449</v>
      </c>
      <c r="J230" s="20" t="s">
        <v>7236</v>
      </c>
      <c r="K230" s="7">
        <v>316</v>
      </c>
      <c r="O230" s="7" t="s">
        <v>6621</v>
      </c>
      <c r="P230" s="7" t="s">
        <v>1833</v>
      </c>
      <c r="Q230" s="7" t="s">
        <v>3652</v>
      </c>
      <c r="R230" s="7" t="s">
        <v>6622</v>
      </c>
      <c r="S230" s="7">
        <v>190</v>
      </c>
      <c r="U230" s="7" t="s">
        <v>3654</v>
      </c>
      <c r="V230" s="7" t="s">
        <v>6623</v>
      </c>
      <c r="W230" s="7">
        <v>27</v>
      </c>
      <c r="X230" s="7" t="s">
        <v>6532</v>
      </c>
      <c r="Y230" s="7">
        <v>27</v>
      </c>
      <c r="Z230" s="7" t="s">
        <v>6532</v>
      </c>
      <c r="AA230" s="7">
        <v>11</v>
      </c>
      <c r="AB230" s="7" t="s">
        <v>3657</v>
      </c>
      <c r="AC230" s="7">
        <v>36740</v>
      </c>
      <c r="AD230" s="7" t="s">
        <v>6523</v>
      </c>
      <c r="AH230" s="7" t="s">
        <v>3228</v>
      </c>
      <c r="AI230" s="7" t="s">
        <v>455</v>
      </c>
      <c r="AJ230" s="7">
        <v>34225</v>
      </c>
      <c r="AK230" s="70">
        <v>44335</v>
      </c>
      <c r="AL230" s="78">
        <v>44335</v>
      </c>
      <c r="AM230" s="70">
        <v>44335</v>
      </c>
      <c r="AN230" s="45">
        <v>3999.8</v>
      </c>
      <c r="AO230" s="45">
        <v>4639.768</v>
      </c>
      <c r="AP230" s="45">
        <v>3999.8</v>
      </c>
      <c r="AQ230" s="45">
        <v>4639.768</v>
      </c>
      <c r="AR230" s="7" t="s">
        <v>6524</v>
      </c>
      <c r="AT230" s="7" t="s">
        <v>144</v>
      </c>
      <c r="AU230" s="20" t="s">
        <v>7236</v>
      </c>
      <c r="AY230" s="89" t="s">
        <v>7237</v>
      </c>
      <c r="BA230" s="7" t="s">
        <v>146</v>
      </c>
      <c r="BB230" s="7" t="s">
        <v>454</v>
      </c>
      <c r="BD230" s="7" t="s">
        <v>20</v>
      </c>
      <c r="BK230" s="7" t="s">
        <v>455</v>
      </c>
      <c r="BL230" s="70">
        <v>44382</v>
      </c>
      <c r="BM230" s="70">
        <v>44382</v>
      </c>
    </row>
    <row r="231" spans="1:65" s="7" customFormat="1" ht="11.25" customHeight="1" x14ac:dyDescent="0.2">
      <c r="A231" s="7">
        <v>2021</v>
      </c>
      <c r="B231" s="70">
        <v>44287</v>
      </c>
      <c r="C231" s="70">
        <v>44377</v>
      </c>
      <c r="D231" s="7" t="s">
        <v>134</v>
      </c>
      <c r="E231" s="7" t="s">
        <v>135</v>
      </c>
      <c r="F231" s="7" t="s">
        <v>2495</v>
      </c>
      <c r="G231" s="7">
        <v>34226</v>
      </c>
      <c r="H231" s="88" t="s">
        <v>449</v>
      </c>
      <c r="J231" s="7" t="s">
        <v>7238</v>
      </c>
      <c r="K231" s="7">
        <v>248</v>
      </c>
      <c r="L231" s="7" t="s">
        <v>6663</v>
      </c>
      <c r="M231" s="7" t="s">
        <v>6664</v>
      </c>
      <c r="N231" s="7" t="s">
        <v>6665</v>
      </c>
      <c r="O231" s="7" t="s">
        <v>607</v>
      </c>
      <c r="P231" s="7" t="s">
        <v>1790</v>
      </c>
      <c r="Q231" s="7" t="s">
        <v>3652</v>
      </c>
      <c r="R231" s="7" t="s">
        <v>6666</v>
      </c>
      <c r="S231" s="7">
        <v>106</v>
      </c>
      <c r="U231" s="7" t="s">
        <v>3654</v>
      </c>
      <c r="V231" s="7" t="s">
        <v>6667</v>
      </c>
      <c r="W231" s="7">
        <v>27</v>
      </c>
      <c r="X231" s="7" t="s">
        <v>6532</v>
      </c>
      <c r="Y231" s="7">
        <v>27</v>
      </c>
      <c r="Z231" s="7" t="s">
        <v>6532</v>
      </c>
      <c r="AA231" s="7">
        <v>11</v>
      </c>
      <c r="AB231" s="7" t="s">
        <v>3657</v>
      </c>
      <c r="AC231" s="7">
        <v>36765</v>
      </c>
      <c r="AD231" s="7" t="s">
        <v>6523</v>
      </c>
      <c r="AH231" s="7" t="s">
        <v>140</v>
      </c>
      <c r="AI231" s="7" t="s">
        <v>455</v>
      </c>
      <c r="AJ231" s="7">
        <v>34226</v>
      </c>
      <c r="AK231" s="70">
        <v>44326</v>
      </c>
      <c r="AL231" s="70">
        <v>44326</v>
      </c>
      <c r="AM231" s="70">
        <v>44335</v>
      </c>
      <c r="AN231" s="7">
        <v>3560</v>
      </c>
      <c r="AO231" s="45">
        <v>4129.6000000000004</v>
      </c>
      <c r="AP231" s="7">
        <v>3560</v>
      </c>
      <c r="AQ231" s="45">
        <v>4129.6000000000004</v>
      </c>
      <c r="AR231" s="7" t="s">
        <v>6524</v>
      </c>
      <c r="AT231" s="7" t="s">
        <v>144</v>
      </c>
      <c r="AU231" s="7" t="s">
        <v>7238</v>
      </c>
      <c r="AY231" s="89" t="s">
        <v>7239</v>
      </c>
      <c r="BA231" s="7" t="s">
        <v>146</v>
      </c>
      <c r="BB231" s="7" t="s">
        <v>454</v>
      </c>
      <c r="BD231" s="7" t="s">
        <v>20</v>
      </c>
      <c r="BK231" s="7" t="s">
        <v>455</v>
      </c>
      <c r="BL231" s="70">
        <v>44382</v>
      </c>
      <c r="BM231" s="70">
        <v>44382</v>
      </c>
    </row>
    <row r="232" spans="1:65" s="7" customFormat="1" ht="11.25" customHeight="1" x14ac:dyDescent="0.2">
      <c r="A232" s="7">
        <v>2021</v>
      </c>
      <c r="B232" s="70">
        <v>44287</v>
      </c>
      <c r="C232" s="70">
        <v>44377</v>
      </c>
      <c r="D232" s="7" t="s">
        <v>134</v>
      </c>
      <c r="E232" s="7" t="s">
        <v>135</v>
      </c>
      <c r="F232" s="7" t="s">
        <v>2495</v>
      </c>
      <c r="G232" s="7">
        <v>34227</v>
      </c>
      <c r="H232" s="88" t="s">
        <v>449</v>
      </c>
      <c r="J232" s="7" t="s">
        <v>7240</v>
      </c>
      <c r="K232" s="7">
        <v>248</v>
      </c>
      <c r="L232" s="7" t="s">
        <v>6663</v>
      </c>
      <c r="M232" s="7" t="s">
        <v>6664</v>
      </c>
      <c r="N232" s="7" t="s">
        <v>6665</v>
      </c>
      <c r="O232" s="7" t="s">
        <v>607</v>
      </c>
      <c r="P232" s="7" t="s">
        <v>1790</v>
      </c>
      <c r="Q232" s="7" t="s">
        <v>3652</v>
      </c>
      <c r="R232" s="7" t="s">
        <v>6666</v>
      </c>
      <c r="S232" s="7">
        <v>106</v>
      </c>
      <c r="U232" s="7" t="s">
        <v>3654</v>
      </c>
      <c r="V232" s="7" t="s">
        <v>6667</v>
      </c>
      <c r="W232" s="7">
        <v>27</v>
      </c>
      <c r="X232" s="7" t="s">
        <v>6532</v>
      </c>
      <c r="Y232" s="7">
        <v>27</v>
      </c>
      <c r="Z232" s="7" t="s">
        <v>6532</v>
      </c>
      <c r="AA232" s="7">
        <v>11</v>
      </c>
      <c r="AB232" s="7" t="s">
        <v>3657</v>
      </c>
      <c r="AC232" s="7">
        <v>36765</v>
      </c>
      <c r="AD232" s="7" t="s">
        <v>6523</v>
      </c>
      <c r="AH232" s="7" t="s">
        <v>171</v>
      </c>
      <c r="AI232" s="7" t="s">
        <v>455</v>
      </c>
      <c r="AJ232" s="7">
        <v>34227</v>
      </c>
      <c r="AK232" s="70">
        <v>44326</v>
      </c>
      <c r="AL232" s="70">
        <v>44326</v>
      </c>
      <c r="AM232" s="70">
        <v>44335</v>
      </c>
      <c r="AN232" s="7">
        <v>1440</v>
      </c>
      <c r="AO232" s="45">
        <v>1670.4</v>
      </c>
      <c r="AP232" s="7">
        <v>1440</v>
      </c>
      <c r="AQ232" s="45">
        <v>1670.4</v>
      </c>
      <c r="AR232" s="7" t="s">
        <v>6524</v>
      </c>
      <c r="AT232" s="7" t="s">
        <v>144</v>
      </c>
      <c r="AU232" s="7" t="s">
        <v>7240</v>
      </c>
      <c r="AY232" s="89" t="s">
        <v>7241</v>
      </c>
      <c r="BA232" s="7" t="s">
        <v>146</v>
      </c>
      <c r="BB232" s="7" t="s">
        <v>454</v>
      </c>
      <c r="BD232" s="7" t="s">
        <v>20</v>
      </c>
      <c r="BK232" s="7" t="s">
        <v>455</v>
      </c>
      <c r="BL232" s="70">
        <v>44382</v>
      </c>
      <c r="BM232" s="70">
        <v>44382</v>
      </c>
    </row>
    <row r="233" spans="1:65" s="7" customFormat="1" ht="11.25" customHeight="1" x14ac:dyDescent="0.2">
      <c r="A233" s="7">
        <v>2021</v>
      </c>
      <c r="B233" s="70">
        <v>44287</v>
      </c>
      <c r="C233" s="70">
        <v>44377</v>
      </c>
      <c r="D233" s="7" t="s">
        <v>134</v>
      </c>
      <c r="E233" s="7" t="s">
        <v>135</v>
      </c>
      <c r="F233" s="7" t="s">
        <v>2495</v>
      </c>
      <c r="G233" s="7">
        <v>34228</v>
      </c>
      <c r="H233" s="88" t="s">
        <v>449</v>
      </c>
      <c r="J233" s="7" t="s">
        <v>7242</v>
      </c>
      <c r="K233" s="7">
        <v>248</v>
      </c>
      <c r="L233" s="7" t="s">
        <v>6663</v>
      </c>
      <c r="M233" s="7" t="s">
        <v>6664</v>
      </c>
      <c r="N233" s="7" t="s">
        <v>6665</v>
      </c>
      <c r="O233" s="7" t="s">
        <v>607</v>
      </c>
      <c r="P233" s="7" t="s">
        <v>1790</v>
      </c>
      <c r="Q233" s="7" t="s">
        <v>3652</v>
      </c>
      <c r="R233" s="7" t="s">
        <v>6666</v>
      </c>
      <c r="S233" s="7">
        <v>106</v>
      </c>
      <c r="U233" s="7" t="s">
        <v>3654</v>
      </c>
      <c r="V233" s="7" t="s">
        <v>6667</v>
      </c>
      <c r="W233" s="7">
        <v>27</v>
      </c>
      <c r="X233" s="7" t="s">
        <v>6532</v>
      </c>
      <c r="Y233" s="7">
        <v>27</v>
      </c>
      <c r="Z233" s="7" t="s">
        <v>6532</v>
      </c>
      <c r="AA233" s="7">
        <v>11</v>
      </c>
      <c r="AB233" s="7" t="s">
        <v>3657</v>
      </c>
      <c r="AC233" s="7">
        <v>36765</v>
      </c>
      <c r="AD233" s="7" t="s">
        <v>6523</v>
      </c>
      <c r="AH233" s="7" t="s">
        <v>259</v>
      </c>
      <c r="AI233" s="7" t="s">
        <v>455</v>
      </c>
      <c r="AJ233" s="7">
        <v>34228</v>
      </c>
      <c r="AK233" s="70">
        <v>44323</v>
      </c>
      <c r="AL233" s="70">
        <v>44341</v>
      </c>
      <c r="AM233" s="70">
        <v>44335</v>
      </c>
      <c r="AN233" s="7">
        <v>1910</v>
      </c>
      <c r="AO233" s="45">
        <v>2215.6</v>
      </c>
      <c r="AP233" s="7">
        <v>1910</v>
      </c>
      <c r="AQ233" s="45">
        <v>2215.6</v>
      </c>
      <c r="AR233" s="7" t="s">
        <v>6524</v>
      </c>
      <c r="AT233" s="7" t="s">
        <v>144</v>
      </c>
      <c r="AU233" s="7" t="s">
        <v>7242</v>
      </c>
      <c r="AY233" s="89" t="s">
        <v>7243</v>
      </c>
      <c r="BA233" s="7" t="s">
        <v>146</v>
      </c>
      <c r="BB233" s="7" t="s">
        <v>454</v>
      </c>
      <c r="BD233" s="7" t="s">
        <v>20</v>
      </c>
      <c r="BK233" s="7" t="s">
        <v>455</v>
      </c>
      <c r="BL233" s="70">
        <v>44382</v>
      </c>
      <c r="BM233" s="70">
        <v>44382</v>
      </c>
    </row>
    <row r="234" spans="1:65" s="7" customFormat="1" ht="11.25" customHeight="1" x14ac:dyDescent="0.2">
      <c r="A234" s="7">
        <v>2021</v>
      </c>
      <c r="B234" s="70">
        <v>44287</v>
      </c>
      <c r="C234" s="70">
        <v>44377</v>
      </c>
      <c r="D234" s="7" t="s">
        <v>134</v>
      </c>
      <c r="E234" s="7" t="s">
        <v>135</v>
      </c>
      <c r="F234" s="7" t="s">
        <v>2495</v>
      </c>
      <c r="G234" s="7">
        <v>34229</v>
      </c>
      <c r="H234" s="88" t="s">
        <v>449</v>
      </c>
      <c r="J234" s="20" t="s">
        <v>7244</v>
      </c>
      <c r="K234" s="7">
        <v>248</v>
      </c>
      <c r="L234" s="7" t="s">
        <v>6663</v>
      </c>
      <c r="M234" s="7" t="s">
        <v>6664</v>
      </c>
      <c r="N234" s="7" t="s">
        <v>6665</v>
      </c>
      <c r="O234" s="7" t="s">
        <v>607</v>
      </c>
      <c r="P234" s="7" t="s">
        <v>1790</v>
      </c>
      <c r="Q234" s="7" t="s">
        <v>3652</v>
      </c>
      <c r="R234" s="7" t="s">
        <v>6666</v>
      </c>
      <c r="S234" s="7">
        <v>106</v>
      </c>
      <c r="U234" s="7" t="s">
        <v>3654</v>
      </c>
      <c r="V234" s="7" t="s">
        <v>6667</v>
      </c>
      <c r="W234" s="7">
        <v>27</v>
      </c>
      <c r="X234" s="7" t="s">
        <v>6532</v>
      </c>
      <c r="Y234" s="7">
        <v>27</v>
      </c>
      <c r="Z234" s="7" t="s">
        <v>6532</v>
      </c>
      <c r="AA234" s="7">
        <v>11</v>
      </c>
      <c r="AB234" s="7" t="s">
        <v>3657</v>
      </c>
      <c r="AC234" s="7">
        <v>36765</v>
      </c>
      <c r="AD234" s="7" t="s">
        <v>6523</v>
      </c>
      <c r="AH234" s="7" t="s">
        <v>3221</v>
      </c>
      <c r="AI234" s="7" t="s">
        <v>455</v>
      </c>
      <c r="AJ234" s="7">
        <v>34229</v>
      </c>
      <c r="AK234" s="70">
        <v>44323</v>
      </c>
      <c r="AL234" s="78">
        <v>44323</v>
      </c>
      <c r="AM234" s="70">
        <v>44328</v>
      </c>
      <c r="AN234" s="45">
        <v>9500</v>
      </c>
      <c r="AO234" s="45">
        <v>11020</v>
      </c>
      <c r="AP234" s="45">
        <v>9500</v>
      </c>
      <c r="AQ234" s="45">
        <v>11020</v>
      </c>
      <c r="AR234" s="7" t="s">
        <v>6524</v>
      </c>
      <c r="AT234" s="7" t="s">
        <v>144</v>
      </c>
      <c r="AU234" s="20" t="s">
        <v>7244</v>
      </c>
      <c r="AY234" s="89" t="s">
        <v>7245</v>
      </c>
      <c r="BA234" s="7" t="s">
        <v>146</v>
      </c>
      <c r="BB234" s="7" t="s">
        <v>454</v>
      </c>
      <c r="BD234" s="7" t="s">
        <v>20</v>
      </c>
      <c r="BK234" s="7" t="s">
        <v>455</v>
      </c>
      <c r="BL234" s="70">
        <v>44382</v>
      </c>
      <c r="BM234" s="70">
        <v>44382</v>
      </c>
    </row>
    <row r="235" spans="1:65" s="7" customFormat="1" ht="11.25" customHeight="1" x14ac:dyDescent="0.2">
      <c r="A235" s="7">
        <v>2021</v>
      </c>
      <c r="B235" s="70">
        <v>44287</v>
      </c>
      <c r="C235" s="70">
        <v>44377</v>
      </c>
      <c r="D235" s="7" t="s">
        <v>134</v>
      </c>
      <c r="E235" s="7" t="s">
        <v>135</v>
      </c>
      <c r="F235" s="7" t="s">
        <v>2495</v>
      </c>
      <c r="G235" s="7">
        <v>34230</v>
      </c>
      <c r="H235" s="88" t="s">
        <v>449</v>
      </c>
      <c r="J235" s="20" t="s">
        <v>7246</v>
      </c>
      <c r="K235" s="7">
        <v>153</v>
      </c>
      <c r="O235" s="7" t="s">
        <v>1762</v>
      </c>
      <c r="P235" s="7" t="s">
        <v>1763</v>
      </c>
      <c r="Q235" s="7" t="s">
        <v>3652</v>
      </c>
      <c r="R235" s="7" t="s">
        <v>6602</v>
      </c>
      <c r="S235" s="7" t="s">
        <v>6603</v>
      </c>
      <c r="U235" s="7" t="s">
        <v>3654</v>
      </c>
      <c r="V235" s="7" t="s">
        <v>6604</v>
      </c>
      <c r="W235" s="7">
        <v>27</v>
      </c>
      <c r="X235" s="7" t="s">
        <v>6532</v>
      </c>
      <c r="Y235" s="7">
        <v>27</v>
      </c>
      <c r="Z235" s="7" t="s">
        <v>6532</v>
      </c>
      <c r="AA235" s="7">
        <v>11</v>
      </c>
      <c r="AB235" s="7" t="s">
        <v>3657</v>
      </c>
      <c r="AC235" s="7">
        <v>36780</v>
      </c>
      <c r="AD235" s="7" t="s">
        <v>6523</v>
      </c>
      <c r="AH235" s="7" t="s">
        <v>3221</v>
      </c>
      <c r="AI235" s="7" t="s">
        <v>455</v>
      </c>
      <c r="AJ235" s="7">
        <v>34230</v>
      </c>
      <c r="AK235" s="70">
        <v>44337</v>
      </c>
      <c r="AL235" s="78">
        <v>44373</v>
      </c>
      <c r="AM235" s="70">
        <v>44343</v>
      </c>
      <c r="AN235" s="45">
        <v>4147.51</v>
      </c>
      <c r="AO235" s="45">
        <v>4811.1116000000002</v>
      </c>
      <c r="AP235" s="45">
        <v>4147.51</v>
      </c>
      <c r="AQ235" s="45">
        <v>4811.1116000000002</v>
      </c>
      <c r="AR235" s="7" t="s">
        <v>6524</v>
      </c>
      <c r="AT235" s="7" t="s">
        <v>144</v>
      </c>
      <c r="AU235" s="20" t="s">
        <v>7246</v>
      </c>
      <c r="AY235" s="89" t="s">
        <v>7247</v>
      </c>
      <c r="BA235" s="7" t="s">
        <v>146</v>
      </c>
      <c r="BB235" s="7" t="s">
        <v>454</v>
      </c>
      <c r="BD235" s="7" t="s">
        <v>20</v>
      </c>
      <c r="BK235" s="7" t="s">
        <v>455</v>
      </c>
      <c r="BL235" s="70">
        <v>44382</v>
      </c>
      <c r="BM235" s="70">
        <v>44382</v>
      </c>
    </row>
    <row r="236" spans="1:65" s="7" customFormat="1" ht="11.25" customHeight="1" x14ac:dyDescent="0.2">
      <c r="A236" s="7">
        <v>2021</v>
      </c>
      <c r="B236" s="70">
        <v>44287</v>
      </c>
      <c r="C236" s="70">
        <v>44377</v>
      </c>
      <c r="D236" s="7" t="s">
        <v>134</v>
      </c>
      <c r="E236" s="7" t="s">
        <v>135</v>
      </c>
      <c r="F236" s="7" t="s">
        <v>2495</v>
      </c>
      <c r="G236" s="7">
        <v>34231</v>
      </c>
      <c r="H236" s="88" t="s">
        <v>449</v>
      </c>
      <c r="J236" s="20" t="s">
        <v>7248</v>
      </c>
      <c r="K236" s="7">
        <v>239</v>
      </c>
      <c r="L236" s="7" t="s">
        <v>6593</v>
      </c>
      <c r="M236" s="7" t="s">
        <v>6594</v>
      </c>
      <c r="N236" s="7" t="s">
        <v>6595</v>
      </c>
      <c r="O236" s="7" t="s">
        <v>1890</v>
      </c>
      <c r="P236" s="7" t="s">
        <v>1891</v>
      </c>
      <c r="Q236" s="7" t="s">
        <v>6596</v>
      </c>
      <c r="R236" s="7" t="s">
        <v>6557</v>
      </c>
      <c r="S236" s="7" t="s">
        <v>6597</v>
      </c>
      <c r="U236" s="7" t="s">
        <v>3654</v>
      </c>
      <c r="V236" s="7" t="s">
        <v>6571</v>
      </c>
      <c r="W236" s="7">
        <v>27</v>
      </c>
      <c r="X236" s="7" t="s">
        <v>6532</v>
      </c>
      <c r="Y236" s="7">
        <v>27</v>
      </c>
      <c r="Z236" s="7" t="s">
        <v>6532</v>
      </c>
      <c r="AA236" s="7">
        <v>11</v>
      </c>
      <c r="AB236" s="7" t="s">
        <v>3657</v>
      </c>
      <c r="AC236" s="7">
        <v>36700</v>
      </c>
      <c r="AD236" s="7" t="s">
        <v>6523</v>
      </c>
      <c r="AH236" s="7" t="s">
        <v>3311</v>
      </c>
      <c r="AI236" s="7" t="s">
        <v>455</v>
      </c>
      <c r="AJ236" s="7">
        <v>34231</v>
      </c>
      <c r="AK236" s="70">
        <v>44337</v>
      </c>
      <c r="AL236" s="78">
        <v>44342</v>
      </c>
      <c r="AM236" s="70">
        <v>44344</v>
      </c>
      <c r="AN236" s="45">
        <v>556.04</v>
      </c>
      <c r="AO236" s="45">
        <v>645.00639999999999</v>
      </c>
      <c r="AP236" s="45">
        <v>556.04</v>
      </c>
      <c r="AQ236" s="45">
        <v>645.00639999999999</v>
      </c>
      <c r="AR236" s="7" t="s">
        <v>6524</v>
      </c>
      <c r="AT236" s="7" t="s">
        <v>144</v>
      </c>
      <c r="AU236" s="20" t="s">
        <v>7248</v>
      </c>
      <c r="AY236" s="89" t="s">
        <v>7249</v>
      </c>
      <c r="BA236" s="7" t="s">
        <v>146</v>
      </c>
      <c r="BB236" s="7" t="s">
        <v>454</v>
      </c>
      <c r="BD236" s="7" t="s">
        <v>20</v>
      </c>
      <c r="BK236" s="7" t="s">
        <v>455</v>
      </c>
      <c r="BL236" s="70">
        <v>44382</v>
      </c>
      <c r="BM236" s="70">
        <v>44382</v>
      </c>
    </row>
    <row r="237" spans="1:65" s="7" customFormat="1" ht="11.25" customHeight="1" x14ac:dyDescent="0.2">
      <c r="A237" s="7">
        <v>2021</v>
      </c>
      <c r="B237" s="70">
        <v>44287</v>
      </c>
      <c r="C237" s="70">
        <v>44377</v>
      </c>
      <c r="D237" s="7" t="s">
        <v>134</v>
      </c>
      <c r="E237" s="7" t="s">
        <v>135</v>
      </c>
      <c r="F237" s="7" t="s">
        <v>2495</v>
      </c>
      <c r="G237" s="7">
        <v>34232</v>
      </c>
      <c r="H237" s="88" t="s">
        <v>449</v>
      </c>
      <c r="J237" s="20" t="s">
        <v>7250</v>
      </c>
      <c r="K237" s="7">
        <v>29</v>
      </c>
      <c r="L237" s="7" t="s">
        <v>6607</v>
      </c>
      <c r="M237" s="7" t="s">
        <v>6608</v>
      </c>
      <c r="O237" s="90" t="s">
        <v>467</v>
      </c>
      <c r="P237" s="7" t="s">
        <v>1661</v>
      </c>
      <c r="Q237" s="7" t="s">
        <v>6530</v>
      </c>
      <c r="R237" s="7" t="s">
        <v>6531</v>
      </c>
      <c r="S237" s="7">
        <v>1009</v>
      </c>
      <c r="U237" s="7" t="s">
        <v>3654</v>
      </c>
      <c r="V237" s="7" t="s">
        <v>6571</v>
      </c>
      <c r="W237" s="7">
        <v>27</v>
      </c>
      <c r="X237" s="7" t="s">
        <v>6532</v>
      </c>
      <c r="Y237" s="7">
        <v>27</v>
      </c>
      <c r="Z237" s="7" t="s">
        <v>6532</v>
      </c>
      <c r="AA237" s="7">
        <v>11</v>
      </c>
      <c r="AB237" s="7" t="s">
        <v>3657</v>
      </c>
      <c r="AC237" s="7">
        <v>36700</v>
      </c>
      <c r="AD237" s="7" t="s">
        <v>6523</v>
      </c>
      <c r="AH237" s="7" t="s">
        <v>3223</v>
      </c>
      <c r="AI237" s="7" t="s">
        <v>455</v>
      </c>
      <c r="AJ237" s="7">
        <v>34232</v>
      </c>
      <c r="AK237" s="70">
        <v>44337</v>
      </c>
      <c r="AL237" s="78">
        <v>44341</v>
      </c>
      <c r="AM237" s="70">
        <v>44372</v>
      </c>
      <c r="AN237" s="45">
        <v>1360.35</v>
      </c>
      <c r="AO237" s="45">
        <v>1578.0059999999999</v>
      </c>
      <c r="AP237" s="45">
        <v>1360.35</v>
      </c>
      <c r="AQ237" s="45">
        <v>1578.0059999999999</v>
      </c>
      <c r="AR237" s="7" t="s">
        <v>6524</v>
      </c>
      <c r="AT237" s="7" t="s">
        <v>144</v>
      </c>
      <c r="AU237" s="20" t="s">
        <v>7250</v>
      </c>
      <c r="AY237" s="89" t="s">
        <v>7251</v>
      </c>
      <c r="BA237" s="7" t="s">
        <v>146</v>
      </c>
      <c r="BB237" s="7" t="s">
        <v>454</v>
      </c>
      <c r="BD237" s="7" t="s">
        <v>20</v>
      </c>
      <c r="BK237" s="7" t="s">
        <v>455</v>
      </c>
      <c r="BL237" s="70">
        <v>44382</v>
      </c>
      <c r="BM237" s="70">
        <v>44382</v>
      </c>
    </row>
    <row r="238" spans="1:65" s="7" customFormat="1" ht="11.25" customHeight="1" x14ac:dyDescent="0.2">
      <c r="A238" s="7">
        <v>2021</v>
      </c>
      <c r="B238" s="70">
        <v>44287</v>
      </c>
      <c r="C238" s="70">
        <v>44377</v>
      </c>
      <c r="D238" s="7" t="s">
        <v>134</v>
      </c>
      <c r="E238" s="7" t="s">
        <v>135</v>
      </c>
      <c r="F238" s="7" t="s">
        <v>2495</v>
      </c>
      <c r="G238" s="7">
        <v>34233</v>
      </c>
      <c r="H238" s="88" t="s">
        <v>449</v>
      </c>
      <c r="J238" s="20" t="s">
        <v>7252</v>
      </c>
      <c r="K238" s="7">
        <v>77</v>
      </c>
      <c r="O238" s="7" t="s">
        <v>3327</v>
      </c>
      <c r="P238" s="7" t="s">
        <v>6584</v>
      </c>
      <c r="Q238" s="7" t="s">
        <v>6585</v>
      </c>
      <c r="R238" s="7" t="s">
        <v>6586</v>
      </c>
      <c r="S238" s="7" t="s">
        <v>6587</v>
      </c>
      <c r="U238" s="7" t="s">
        <v>3654</v>
      </c>
      <c r="V238" s="7" t="s">
        <v>6588</v>
      </c>
      <c r="W238" s="7">
        <v>20</v>
      </c>
      <c r="X238" s="7" t="s">
        <v>3656</v>
      </c>
      <c r="Y238" s="7">
        <v>20</v>
      </c>
      <c r="Z238" s="7" t="s">
        <v>3656</v>
      </c>
      <c r="AA238" s="7">
        <v>11</v>
      </c>
      <c r="AB238" s="7" t="s">
        <v>3657</v>
      </c>
      <c r="AC238" s="7">
        <v>37530</v>
      </c>
      <c r="AD238" s="7" t="s">
        <v>6523</v>
      </c>
      <c r="AH238" s="7" t="s">
        <v>3232</v>
      </c>
      <c r="AI238" s="7" t="s">
        <v>455</v>
      </c>
      <c r="AJ238" s="7">
        <v>34233</v>
      </c>
      <c r="AK238" s="70">
        <v>44337</v>
      </c>
      <c r="AL238" s="78">
        <v>44342</v>
      </c>
      <c r="AM238" s="70">
        <v>44343</v>
      </c>
      <c r="AN238" s="45">
        <v>357.19</v>
      </c>
      <c r="AO238" s="45">
        <v>414.34039999999999</v>
      </c>
      <c r="AP238" s="45">
        <v>357.19</v>
      </c>
      <c r="AQ238" s="45">
        <v>414.34039999999999</v>
      </c>
      <c r="AR238" s="7" t="s">
        <v>6524</v>
      </c>
      <c r="AT238" s="7" t="s">
        <v>144</v>
      </c>
      <c r="AU238" s="20" t="s">
        <v>7252</v>
      </c>
      <c r="AY238" s="89" t="s">
        <v>7253</v>
      </c>
      <c r="BA238" s="7" t="s">
        <v>146</v>
      </c>
      <c r="BB238" s="7" t="s">
        <v>454</v>
      </c>
      <c r="BD238" s="7" t="s">
        <v>20</v>
      </c>
      <c r="BK238" s="7" t="s">
        <v>455</v>
      </c>
      <c r="BL238" s="70">
        <v>44382</v>
      </c>
      <c r="BM238" s="70">
        <v>44382</v>
      </c>
    </row>
    <row r="239" spans="1:65" s="7" customFormat="1" ht="11.25" customHeight="1" x14ac:dyDescent="0.2">
      <c r="A239" s="7">
        <v>2021</v>
      </c>
      <c r="B239" s="70">
        <v>44287</v>
      </c>
      <c r="C239" s="70">
        <v>44377</v>
      </c>
      <c r="D239" s="7" t="s">
        <v>134</v>
      </c>
      <c r="E239" s="7" t="s">
        <v>135</v>
      </c>
      <c r="F239" s="7" t="s">
        <v>2495</v>
      </c>
      <c r="G239" s="7">
        <v>34234</v>
      </c>
      <c r="H239" s="88" t="s">
        <v>449</v>
      </c>
      <c r="J239" s="20" t="s">
        <v>7254</v>
      </c>
      <c r="K239" s="7">
        <v>77</v>
      </c>
      <c r="O239" s="7" t="s">
        <v>3327</v>
      </c>
      <c r="P239" s="7" t="s">
        <v>6584</v>
      </c>
      <c r="Q239" s="7" t="s">
        <v>6585</v>
      </c>
      <c r="R239" s="7" t="s">
        <v>6586</v>
      </c>
      <c r="S239" s="7" t="s">
        <v>6587</v>
      </c>
      <c r="U239" s="7" t="s">
        <v>3654</v>
      </c>
      <c r="V239" s="7" t="s">
        <v>6588</v>
      </c>
      <c r="W239" s="7">
        <v>20</v>
      </c>
      <c r="X239" s="7" t="s">
        <v>3656</v>
      </c>
      <c r="Y239" s="7">
        <v>20</v>
      </c>
      <c r="Z239" s="7" t="s">
        <v>3656</v>
      </c>
      <c r="AA239" s="7">
        <v>11</v>
      </c>
      <c r="AB239" s="7" t="s">
        <v>3657</v>
      </c>
      <c r="AC239" s="7">
        <v>37530</v>
      </c>
      <c r="AD239" s="7" t="s">
        <v>6523</v>
      </c>
      <c r="AH239" s="7" t="s">
        <v>3223</v>
      </c>
      <c r="AI239" s="7" t="s">
        <v>455</v>
      </c>
      <c r="AJ239" s="7">
        <v>34234</v>
      </c>
      <c r="AK239" s="70">
        <v>44337</v>
      </c>
      <c r="AL239" s="78">
        <v>44341</v>
      </c>
      <c r="AM239" s="70">
        <v>44342</v>
      </c>
      <c r="AN239" s="45">
        <v>427.15</v>
      </c>
      <c r="AO239" s="45">
        <v>495.49399999999997</v>
      </c>
      <c r="AP239" s="45">
        <v>427.15</v>
      </c>
      <c r="AQ239" s="45">
        <v>495.49399999999997</v>
      </c>
      <c r="AR239" s="7" t="s">
        <v>6524</v>
      </c>
      <c r="AT239" s="7" t="s">
        <v>144</v>
      </c>
      <c r="AU239" s="20" t="s">
        <v>7254</v>
      </c>
      <c r="AY239" s="89" t="s">
        <v>7255</v>
      </c>
      <c r="BA239" s="7" t="s">
        <v>146</v>
      </c>
      <c r="BB239" s="7" t="s">
        <v>454</v>
      </c>
      <c r="BD239" s="7" t="s">
        <v>20</v>
      </c>
      <c r="BK239" s="7" t="s">
        <v>455</v>
      </c>
      <c r="BL239" s="70">
        <v>44382</v>
      </c>
      <c r="BM239" s="70">
        <v>44382</v>
      </c>
    </row>
    <row r="240" spans="1:65" s="7" customFormat="1" ht="11.25" customHeight="1" x14ac:dyDescent="0.2">
      <c r="A240" s="7">
        <v>2021</v>
      </c>
      <c r="B240" s="70">
        <v>44287</v>
      </c>
      <c r="C240" s="70">
        <v>44377</v>
      </c>
      <c r="D240" s="7" t="s">
        <v>134</v>
      </c>
      <c r="E240" s="7" t="s">
        <v>135</v>
      </c>
      <c r="F240" s="7" t="s">
        <v>2495</v>
      </c>
      <c r="G240" s="7">
        <v>34235</v>
      </c>
      <c r="H240" s="88" t="s">
        <v>449</v>
      </c>
      <c r="J240" s="20" t="s">
        <v>7256</v>
      </c>
      <c r="K240" s="7">
        <v>246</v>
      </c>
      <c r="L240" s="7" t="s">
        <v>6636</v>
      </c>
      <c r="M240" s="7" t="s">
        <v>2995</v>
      </c>
      <c r="N240" s="7" t="s">
        <v>40</v>
      </c>
      <c r="O240" s="7" t="s">
        <v>484</v>
      </c>
      <c r="P240" s="7" t="s">
        <v>1690</v>
      </c>
      <c r="Q240" s="7" t="s">
        <v>3652</v>
      </c>
      <c r="R240" s="7" t="s">
        <v>6619</v>
      </c>
      <c r="S240" s="7">
        <v>504</v>
      </c>
      <c r="U240" s="7" t="s">
        <v>3654</v>
      </c>
      <c r="V240" s="7" t="s">
        <v>6571</v>
      </c>
      <c r="W240" s="7">
        <v>27</v>
      </c>
      <c r="X240" s="7" t="s">
        <v>6532</v>
      </c>
      <c r="Y240" s="7">
        <v>27</v>
      </c>
      <c r="Z240" s="7" t="s">
        <v>6532</v>
      </c>
      <c r="AA240" s="7">
        <v>11</v>
      </c>
      <c r="AB240" s="7" t="s">
        <v>3657</v>
      </c>
      <c r="AC240" s="7">
        <v>36700</v>
      </c>
      <c r="AD240" s="7" t="s">
        <v>6523</v>
      </c>
      <c r="AH240" s="7" t="s">
        <v>3234</v>
      </c>
      <c r="AI240" s="7" t="s">
        <v>455</v>
      </c>
      <c r="AJ240" s="7">
        <v>34235</v>
      </c>
      <c r="AK240" s="70">
        <v>44337</v>
      </c>
      <c r="AL240" s="78">
        <v>44343</v>
      </c>
      <c r="AM240" s="70">
        <v>44363</v>
      </c>
      <c r="AN240" s="45">
        <v>85500</v>
      </c>
      <c r="AO240" s="45">
        <v>99180</v>
      </c>
      <c r="AP240" s="45">
        <v>85500</v>
      </c>
      <c r="AQ240" s="45">
        <v>99180</v>
      </c>
      <c r="AR240" s="7" t="s">
        <v>6524</v>
      </c>
      <c r="AT240" s="7" t="s">
        <v>144</v>
      </c>
      <c r="AU240" s="20" t="s">
        <v>7256</v>
      </c>
      <c r="AY240" s="89" t="s">
        <v>7257</v>
      </c>
      <c r="BA240" s="7" t="s">
        <v>146</v>
      </c>
      <c r="BB240" s="7" t="s">
        <v>454</v>
      </c>
      <c r="BD240" s="7" t="s">
        <v>20</v>
      </c>
      <c r="BK240" s="7" t="s">
        <v>455</v>
      </c>
      <c r="BL240" s="70">
        <v>44382</v>
      </c>
      <c r="BM240" s="70">
        <v>44382</v>
      </c>
    </row>
    <row r="241" spans="1:65" s="7" customFormat="1" ht="11.25" customHeight="1" x14ac:dyDescent="0.2">
      <c r="A241" s="7">
        <v>2021</v>
      </c>
      <c r="B241" s="70">
        <v>44287</v>
      </c>
      <c r="C241" s="70">
        <v>44377</v>
      </c>
      <c r="D241" s="7" t="s">
        <v>134</v>
      </c>
      <c r="E241" s="7" t="s">
        <v>135</v>
      </c>
      <c r="F241" s="7" t="s">
        <v>2495</v>
      </c>
      <c r="G241" s="7">
        <v>34236</v>
      </c>
      <c r="H241" s="88" t="s">
        <v>449</v>
      </c>
      <c r="J241" s="20" t="s">
        <v>7258</v>
      </c>
      <c r="K241" s="7">
        <v>267</v>
      </c>
      <c r="O241" s="7" t="s">
        <v>275</v>
      </c>
      <c r="P241" s="7" t="s">
        <v>7259</v>
      </c>
      <c r="Q241" s="7" t="s">
        <v>6530</v>
      </c>
      <c r="R241" s="7" t="s">
        <v>7260</v>
      </c>
      <c r="S241" s="7">
        <v>77</v>
      </c>
      <c r="U241" s="7" t="s">
        <v>3654</v>
      </c>
      <c r="V241" s="7" t="s">
        <v>7261</v>
      </c>
      <c r="W241" s="7">
        <v>104</v>
      </c>
      <c r="X241" s="7" t="s">
        <v>7262</v>
      </c>
      <c r="Y241" s="7">
        <v>104</v>
      </c>
      <c r="Z241" s="7" t="s">
        <v>7262</v>
      </c>
      <c r="AA241" s="7">
        <v>15</v>
      </c>
      <c r="AB241" s="7" t="s">
        <v>6722</v>
      </c>
      <c r="AC241" s="7">
        <v>54030</v>
      </c>
      <c r="AD241" s="7" t="s">
        <v>6523</v>
      </c>
      <c r="AH241" s="7" t="s">
        <v>3234</v>
      </c>
      <c r="AI241" s="7" t="s">
        <v>455</v>
      </c>
      <c r="AJ241" s="7">
        <v>34236</v>
      </c>
      <c r="AK241" s="70">
        <v>44337</v>
      </c>
      <c r="AL241" s="78">
        <v>44343</v>
      </c>
      <c r="AM241" s="70">
        <v>44363</v>
      </c>
      <c r="AN241" s="45">
        <v>15477</v>
      </c>
      <c r="AO241" s="45">
        <v>17953.32</v>
      </c>
      <c r="AP241" s="45">
        <v>15477</v>
      </c>
      <c r="AQ241" s="45">
        <v>17953.32</v>
      </c>
      <c r="AR241" s="7" t="s">
        <v>6524</v>
      </c>
      <c r="AT241" s="7" t="s">
        <v>144</v>
      </c>
      <c r="AU241" s="20" t="s">
        <v>7258</v>
      </c>
      <c r="AY241" s="89" t="s">
        <v>7263</v>
      </c>
      <c r="BA241" s="7" t="s">
        <v>146</v>
      </c>
      <c r="BB241" s="7" t="s">
        <v>454</v>
      </c>
      <c r="BD241" s="7" t="s">
        <v>20</v>
      </c>
      <c r="BK241" s="7" t="s">
        <v>455</v>
      </c>
      <c r="BL241" s="70">
        <v>44382</v>
      </c>
      <c r="BM241" s="70">
        <v>44382</v>
      </c>
    </row>
    <row r="242" spans="1:65" s="7" customFormat="1" ht="11.25" customHeight="1" x14ac:dyDescent="0.2">
      <c r="A242" s="7">
        <v>2021</v>
      </c>
      <c r="B242" s="70">
        <v>44287</v>
      </c>
      <c r="C242" s="70">
        <v>44377</v>
      </c>
      <c r="D242" s="7" t="s">
        <v>134</v>
      </c>
      <c r="E242" s="7" t="s">
        <v>135</v>
      </c>
      <c r="F242" s="7" t="s">
        <v>2495</v>
      </c>
      <c r="G242" s="7">
        <v>34237</v>
      </c>
      <c r="H242" s="88" t="s">
        <v>449</v>
      </c>
      <c r="J242" s="20" t="s">
        <v>7264</v>
      </c>
      <c r="K242" s="7">
        <v>410</v>
      </c>
      <c r="O242" s="7" t="s">
        <v>7069</v>
      </c>
      <c r="P242" s="7" t="s">
        <v>7070</v>
      </c>
      <c r="Q242" s="7" t="s">
        <v>3652</v>
      </c>
      <c r="R242" s="7" t="s">
        <v>7071</v>
      </c>
      <c r="S242" s="7" t="s">
        <v>7072</v>
      </c>
      <c r="U242" s="7" t="s">
        <v>3654</v>
      </c>
      <c r="V242" s="7" t="s">
        <v>7073</v>
      </c>
      <c r="W242" s="7">
        <v>20</v>
      </c>
      <c r="X242" s="7" t="s">
        <v>3656</v>
      </c>
      <c r="Y242" s="7">
        <v>20</v>
      </c>
      <c r="Z242" s="7" t="s">
        <v>3656</v>
      </c>
      <c r="AA242" s="7">
        <v>11</v>
      </c>
      <c r="AB242" s="7" t="s">
        <v>3657</v>
      </c>
      <c r="AC242" s="7">
        <v>37219</v>
      </c>
      <c r="AD242" s="7" t="s">
        <v>6523</v>
      </c>
      <c r="AH242" s="7" t="s">
        <v>3234</v>
      </c>
      <c r="AI242" s="7" t="s">
        <v>455</v>
      </c>
      <c r="AJ242" s="7">
        <v>34237</v>
      </c>
      <c r="AK242" s="70">
        <v>44337</v>
      </c>
      <c r="AL242" s="78">
        <v>44337</v>
      </c>
      <c r="AM242" s="70">
        <v>44418</v>
      </c>
      <c r="AN242" s="45">
        <v>10294.200000000001</v>
      </c>
      <c r="AO242" s="45">
        <v>11941.272000000001</v>
      </c>
      <c r="AP242" s="45">
        <v>10294.200000000001</v>
      </c>
      <c r="AQ242" s="45">
        <v>11941.272000000001</v>
      </c>
      <c r="AR242" s="7" t="s">
        <v>6524</v>
      </c>
      <c r="AT242" s="7" t="s">
        <v>144</v>
      </c>
      <c r="AU242" s="20" t="s">
        <v>7264</v>
      </c>
      <c r="AY242" s="89" t="s">
        <v>7265</v>
      </c>
      <c r="BA242" s="7" t="s">
        <v>146</v>
      </c>
      <c r="BB242" s="7" t="s">
        <v>454</v>
      </c>
      <c r="BD242" s="7" t="s">
        <v>20</v>
      </c>
      <c r="BK242" s="7" t="s">
        <v>455</v>
      </c>
      <c r="BL242" s="70">
        <v>44382</v>
      </c>
      <c r="BM242" s="70">
        <v>44382</v>
      </c>
    </row>
    <row r="243" spans="1:65" s="7" customFormat="1" ht="11.25" customHeight="1" x14ac:dyDescent="0.2">
      <c r="A243" s="7">
        <v>2021</v>
      </c>
      <c r="B243" s="70">
        <v>44287</v>
      </c>
      <c r="C243" s="70">
        <v>44377</v>
      </c>
      <c r="D243" s="7" t="s">
        <v>134</v>
      </c>
      <c r="E243" s="7" t="s">
        <v>135</v>
      </c>
      <c r="F243" s="7" t="s">
        <v>2495</v>
      </c>
      <c r="G243" s="7">
        <v>34238</v>
      </c>
      <c r="H243" s="88" t="s">
        <v>449</v>
      </c>
      <c r="J243" s="20" t="s">
        <v>7266</v>
      </c>
      <c r="K243" s="7">
        <v>133</v>
      </c>
      <c r="O243" s="7" t="s">
        <v>1738</v>
      </c>
      <c r="P243" s="7" t="s">
        <v>1739</v>
      </c>
      <c r="Q243" s="7" t="s">
        <v>6585</v>
      </c>
      <c r="R243" s="7" t="s">
        <v>6657</v>
      </c>
      <c r="S243" s="7" t="s">
        <v>6658</v>
      </c>
      <c r="U243" s="7" t="s">
        <v>3654</v>
      </c>
      <c r="V243" s="7" t="s">
        <v>6659</v>
      </c>
      <c r="W243" s="7">
        <v>7</v>
      </c>
      <c r="X243" s="7" t="s">
        <v>6660</v>
      </c>
      <c r="Y243" s="7">
        <v>7</v>
      </c>
      <c r="Z243" s="7" t="s">
        <v>6660</v>
      </c>
      <c r="AA243" s="7">
        <v>11</v>
      </c>
      <c r="AB243" s="7" t="s">
        <v>3657</v>
      </c>
      <c r="AC243" s="7">
        <v>38080</v>
      </c>
      <c r="AD243" s="7" t="s">
        <v>6523</v>
      </c>
      <c r="AH243" s="7" t="s">
        <v>3232</v>
      </c>
      <c r="AI243" s="7" t="s">
        <v>455</v>
      </c>
      <c r="AJ243" s="7">
        <v>34238</v>
      </c>
      <c r="AK243" s="70">
        <v>44337</v>
      </c>
      <c r="AL243" s="78">
        <v>44341</v>
      </c>
      <c r="AM243" s="70">
        <v>44342</v>
      </c>
      <c r="AN243" s="45">
        <v>915</v>
      </c>
      <c r="AO243" s="45">
        <v>1061.4000000000001</v>
      </c>
      <c r="AP243" s="45">
        <v>915</v>
      </c>
      <c r="AQ243" s="45">
        <v>1061.4000000000001</v>
      </c>
      <c r="AR243" s="7" t="s">
        <v>6524</v>
      </c>
      <c r="AT243" s="7" t="s">
        <v>144</v>
      </c>
      <c r="AU243" s="20" t="s">
        <v>7266</v>
      </c>
      <c r="AY243" s="89" t="s">
        <v>7267</v>
      </c>
      <c r="BA243" s="7" t="s">
        <v>146</v>
      </c>
      <c r="BB243" s="7" t="s">
        <v>454</v>
      </c>
      <c r="BD243" s="7" t="s">
        <v>20</v>
      </c>
      <c r="BK243" s="7" t="s">
        <v>455</v>
      </c>
      <c r="BL243" s="70">
        <v>44382</v>
      </c>
      <c r="BM243" s="70">
        <v>44382</v>
      </c>
    </row>
    <row r="244" spans="1:65" s="7" customFormat="1" ht="11.25" customHeight="1" x14ac:dyDescent="0.2">
      <c r="A244" s="7">
        <v>2021</v>
      </c>
      <c r="B244" s="70">
        <v>44287</v>
      </c>
      <c r="C244" s="70">
        <v>44377</v>
      </c>
      <c r="D244" s="7" t="s">
        <v>134</v>
      </c>
      <c r="E244" s="7" t="s">
        <v>135</v>
      </c>
      <c r="F244" s="7" t="s">
        <v>2495</v>
      </c>
      <c r="G244" s="7">
        <v>34239</v>
      </c>
      <c r="H244" s="88" t="s">
        <v>449</v>
      </c>
      <c r="J244" s="20" t="s">
        <v>7268</v>
      </c>
      <c r="K244" s="7">
        <v>336</v>
      </c>
      <c r="L244" s="7" t="s">
        <v>2914</v>
      </c>
      <c r="M244" s="7" t="s">
        <v>7060</v>
      </c>
      <c r="N244" s="7" t="s">
        <v>169</v>
      </c>
      <c r="O244" s="7" t="s">
        <v>649</v>
      </c>
      <c r="P244" s="7" t="s">
        <v>1702</v>
      </c>
      <c r="Q244" s="7" t="s">
        <v>3652</v>
      </c>
      <c r="R244" s="7" t="s">
        <v>7061</v>
      </c>
      <c r="S244" s="7" t="s">
        <v>7062</v>
      </c>
      <c r="U244" s="7" t="s">
        <v>3654</v>
      </c>
      <c r="V244" s="7" t="s">
        <v>6563</v>
      </c>
      <c r="W244" s="7">
        <v>27</v>
      </c>
      <c r="X244" s="7" t="s">
        <v>6532</v>
      </c>
      <c r="Y244" s="7">
        <v>27</v>
      </c>
      <c r="Z244" s="7" t="s">
        <v>6532</v>
      </c>
      <c r="AA244" s="7">
        <v>11</v>
      </c>
      <c r="AB244" s="7" t="s">
        <v>3657</v>
      </c>
      <c r="AC244" s="7">
        <v>36770</v>
      </c>
      <c r="AD244" s="7" t="s">
        <v>6523</v>
      </c>
      <c r="AH244" s="7" t="s">
        <v>3232</v>
      </c>
      <c r="AI244" s="7" t="s">
        <v>455</v>
      </c>
      <c r="AJ244" s="7">
        <v>34239</v>
      </c>
      <c r="AK244" s="70">
        <v>44337</v>
      </c>
      <c r="AL244" s="78">
        <v>44341</v>
      </c>
      <c r="AM244" s="70">
        <v>44342</v>
      </c>
      <c r="AN244" s="45">
        <v>129.31</v>
      </c>
      <c r="AO244" s="45">
        <v>149.99960000000002</v>
      </c>
      <c r="AP244" s="45">
        <v>129.31</v>
      </c>
      <c r="AQ244" s="45">
        <v>149.99960000000002</v>
      </c>
      <c r="AR244" s="7" t="s">
        <v>6524</v>
      </c>
      <c r="AT244" s="7" t="s">
        <v>144</v>
      </c>
      <c r="AU244" s="20" t="s">
        <v>7268</v>
      </c>
      <c r="AY244" s="89" t="s">
        <v>7269</v>
      </c>
      <c r="BA244" s="7" t="s">
        <v>146</v>
      </c>
      <c r="BB244" s="7" t="s">
        <v>454</v>
      </c>
      <c r="BD244" s="7" t="s">
        <v>20</v>
      </c>
      <c r="BK244" s="7" t="s">
        <v>455</v>
      </c>
      <c r="BL244" s="70">
        <v>44382</v>
      </c>
      <c r="BM244" s="70">
        <v>44382</v>
      </c>
    </row>
    <row r="245" spans="1:65" s="7" customFormat="1" ht="11.25" customHeight="1" x14ac:dyDescent="0.2">
      <c r="A245" s="7">
        <v>2021</v>
      </c>
      <c r="B245" s="70">
        <v>44287</v>
      </c>
      <c r="C245" s="70">
        <v>44377</v>
      </c>
      <c r="D245" s="7" t="s">
        <v>134</v>
      </c>
      <c r="E245" s="7" t="s">
        <v>135</v>
      </c>
      <c r="F245" s="7" t="s">
        <v>2495</v>
      </c>
      <c r="G245" s="7">
        <v>34240</v>
      </c>
      <c r="H245" s="88" t="s">
        <v>449</v>
      </c>
      <c r="J245" s="20" t="s">
        <v>7270</v>
      </c>
      <c r="K245" s="7">
        <v>188</v>
      </c>
      <c r="L245" s="7" t="s">
        <v>6625</v>
      </c>
      <c r="M245" s="7" t="s">
        <v>6626</v>
      </c>
      <c r="N245" s="7" t="s">
        <v>6627</v>
      </c>
      <c r="O245" s="90" t="s">
        <v>2399</v>
      </c>
      <c r="P245" s="7" t="s">
        <v>2400</v>
      </c>
      <c r="Q245" s="7" t="s">
        <v>6530</v>
      </c>
      <c r="R245" s="7" t="s">
        <v>6628</v>
      </c>
      <c r="S245" s="7" t="s">
        <v>6629</v>
      </c>
      <c r="U245" s="7" t="s">
        <v>3654</v>
      </c>
      <c r="V245" s="7" t="s">
        <v>6630</v>
      </c>
      <c r="W245" s="7">
        <v>27</v>
      </c>
      <c r="X245" s="7" t="s">
        <v>6532</v>
      </c>
      <c r="Y245" s="7">
        <v>27</v>
      </c>
      <c r="Z245" s="7" t="s">
        <v>6532</v>
      </c>
      <c r="AA245" s="7">
        <v>11</v>
      </c>
      <c r="AB245" s="7" t="s">
        <v>3657</v>
      </c>
      <c r="AC245" s="7">
        <v>36780</v>
      </c>
      <c r="AD245" s="7" t="s">
        <v>6523</v>
      </c>
      <c r="AH245" s="7" t="s">
        <v>3232</v>
      </c>
      <c r="AI245" s="7" t="s">
        <v>455</v>
      </c>
      <c r="AJ245" s="7">
        <v>34240</v>
      </c>
      <c r="AK245" s="70">
        <v>44337</v>
      </c>
      <c r="AL245" s="78">
        <v>44341</v>
      </c>
      <c r="AM245" s="70">
        <v>44348</v>
      </c>
      <c r="AN245" s="45">
        <v>5089.3999999999996</v>
      </c>
      <c r="AO245" s="45">
        <v>5903.7039999999997</v>
      </c>
      <c r="AP245" s="45">
        <v>5089.3999999999996</v>
      </c>
      <c r="AQ245" s="45">
        <v>5903.7039999999997</v>
      </c>
      <c r="AR245" s="7" t="s">
        <v>6524</v>
      </c>
      <c r="AT245" s="7" t="s">
        <v>144</v>
      </c>
      <c r="AU245" s="20" t="s">
        <v>7270</v>
      </c>
      <c r="AY245" s="89" t="s">
        <v>7271</v>
      </c>
      <c r="BA245" s="7" t="s">
        <v>146</v>
      </c>
      <c r="BB245" s="7" t="s">
        <v>454</v>
      </c>
      <c r="BD245" s="7" t="s">
        <v>20</v>
      </c>
      <c r="BK245" s="7" t="s">
        <v>455</v>
      </c>
      <c r="BL245" s="70">
        <v>44382</v>
      </c>
      <c r="BM245" s="70">
        <v>44382</v>
      </c>
    </row>
    <row r="246" spans="1:65" s="7" customFormat="1" ht="11.25" customHeight="1" x14ac:dyDescent="0.2">
      <c r="A246" s="7">
        <v>2021</v>
      </c>
      <c r="B246" s="70">
        <v>44287</v>
      </c>
      <c r="C246" s="70">
        <v>44377</v>
      </c>
      <c r="D246" s="7" t="s">
        <v>134</v>
      </c>
      <c r="E246" s="7" t="s">
        <v>135</v>
      </c>
      <c r="F246" s="7" t="s">
        <v>2495</v>
      </c>
      <c r="G246" s="7">
        <v>34241</v>
      </c>
      <c r="H246" s="88" t="s">
        <v>449</v>
      </c>
      <c r="J246" s="20" t="s">
        <v>7272</v>
      </c>
      <c r="K246" s="7">
        <v>68</v>
      </c>
      <c r="O246" s="7" t="s">
        <v>438</v>
      </c>
      <c r="P246" s="7" t="s">
        <v>2316</v>
      </c>
      <c r="Q246" s="7" t="s">
        <v>6530</v>
      </c>
      <c r="R246" s="7" t="s">
        <v>6938</v>
      </c>
      <c r="S246" s="7">
        <v>1404</v>
      </c>
      <c r="U246" s="7" t="s">
        <v>6939</v>
      </c>
      <c r="V246" s="7" t="s">
        <v>6549</v>
      </c>
      <c r="W246" s="7">
        <v>20</v>
      </c>
      <c r="X246" s="7" t="s">
        <v>3656</v>
      </c>
      <c r="Y246" s="7">
        <v>20</v>
      </c>
      <c r="Z246" s="7" t="s">
        <v>3656</v>
      </c>
      <c r="AA246" s="7">
        <v>11</v>
      </c>
      <c r="AB246" s="7" t="s">
        <v>3657</v>
      </c>
      <c r="AC246" s="7">
        <v>37510</v>
      </c>
      <c r="AD246" s="7" t="s">
        <v>6523</v>
      </c>
      <c r="AH246" s="7" t="s">
        <v>3228</v>
      </c>
      <c r="AI246" s="7" t="s">
        <v>455</v>
      </c>
      <c r="AJ246" s="7">
        <v>34241</v>
      </c>
      <c r="AK246" s="70">
        <v>44337</v>
      </c>
      <c r="AL246" s="78">
        <v>44341</v>
      </c>
      <c r="AM246" s="70">
        <v>44347</v>
      </c>
      <c r="AN246" s="45">
        <v>5991.32</v>
      </c>
      <c r="AO246" s="45">
        <v>6949.9312</v>
      </c>
      <c r="AP246" s="45">
        <v>5991.32</v>
      </c>
      <c r="AQ246" s="45">
        <v>6949.9312</v>
      </c>
      <c r="AR246" s="7" t="s">
        <v>6524</v>
      </c>
      <c r="AT246" s="7" t="s">
        <v>144</v>
      </c>
      <c r="AU246" s="20" t="s">
        <v>7272</v>
      </c>
      <c r="AY246" s="89" t="s">
        <v>7273</v>
      </c>
      <c r="BA246" s="7" t="s">
        <v>146</v>
      </c>
      <c r="BB246" s="7" t="s">
        <v>454</v>
      </c>
      <c r="BD246" s="7" t="s">
        <v>20</v>
      </c>
      <c r="BK246" s="7" t="s">
        <v>455</v>
      </c>
      <c r="BL246" s="70">
        <v>44382</v>
      </c>
      <c r="BM246" s="70">
        <v>44382</v>
      </c>
    </row>
    <row r="247" spans="1:65" s="7" customFormat="1" ht="11.25" customHeight="1" x14ac:dyDescent="0.2">
      <c r="A247" s="7">
        <v>2021</v>
      </c>
      <c r="B247" s="70">
        <v>44287</v>
      </c>
      <c r="C247" s="70">
        <v>44377</v>
      </c>
      <c r="D247" s="7" t="s">
        <v>134</v>
      </c>
      <c r="E247" s="7" t="s">
        <v>135</v>
      </c>
      <c r="F247" s="7" t="s">
        <v>2495</v>
      </c>
      <c r="G247" s="7">
        <v>34242</v>
      </c>
      <c r="H247" s="88" t="s">
        <v>449</v>
      </c>
      <c r="J247" s="20" t="s">
        <v>7272</v>
      </c>
      <c r="K247" s="7">
        <v>402</v>
      </c>
      <c r="L247" s="7" t="s">
        <v>6913</v>
      </c>
      <c r="M247" s="7" t="s">
        <v>35</v>
      </c>
      <c r="N247" s="7" t="s">
        <v>6914</v>
      </c>
      <c r="O247" s="7" t="s">
        <v>6915</v>
      </c>
      <c r="P247" s="7" t="s">
        <v>6916</v>
      </c>
      <c r="Q247" s="7" t="s">
        <v>6530</v>
      </c>
      <c r="R247" s="7" t="s">
        <v>6628</v>
      </c>
      <c r="S247" s="7">
        <v>1102</v>
      </c>
      <c r="U247" s="7" t="s">
        <v>3654</v>
      </c>
      <c r="V247" s="7" t="s">
        <v>6604</v>
      </c>
      <c r="W247" s="7">
        <v>27</v>
      </c>
      <c r="X247" s="7" t="s">
        <v>6532</v>
      </c>
      <c r="Y247" s="7">
        <v>27</v>
      </c>
      <c r="Z247" s="7" t="s">
        <v>6532</v>
      </c>
      <c r="AA247" s="7">
        <v>11</v>
      </c>
      <c r="AB247" s="7" t="s">
        <v>3657</v>
      </c>
      <c r="AC247" s="7">
        <v>36790</v>
      </c>
      <c r="AD247" s="7" t="s">
        <v>6523</v>
      </c>
      <c r="AH247" s="7" t="s">
        <v>3228</v>
      </c>
      <c r="AI247" s="7" t="s">
        <v>455</v>
      </c>
      <c r="AJ247" s="7">
        <v>34242</v>
      </c>
      <c r="AK247" s="70">
        <v>44337</v>
      </c>
      <c r="AL247" s="78">
        <v>44341</v>
      </c>
      <c r="AM247" s="70">
        <v>44343</v>
      </c>
      <c r="AN247" s="45">
        <v>4080</v>
      </c>
      <c r="AO247" s="45">
        <v>4732.8</v>
      </c>
      <c r="AP247" s="45">
        <v>4080</v>
      </c>
      <c r="AQ247" s="45">
        <v>4732.8</v>
      </c>
      <c r="AR247" s="7" t="s">
        <v>6524</v>
      </c>
      <c r="AT247" s="7" t="s">
        <v>144</v>
      </c>
      <c r="AU247" s="20" t="s">
        <v>7272</v>
      </c>
      <c r="AY247" s="89" t="s">
        <v>7274</v>
      </c>
      <c r="BA247" s="7" t="s">
        <v>146</v>
      </c>
      <c r="BB247" s="7" t="s">
        <v>454</v>
      </c>
      <c r="BD247" s="7" t="s">
        <v>20</v>
      </c>
      <c r="BK247" s="7" t="s">
        <v>455</v>
      </c>
      <c r="BL247" s="70">
        <v>44382</v>
      </c>
      <c r="BM247" s="70">
        <v>44382</v>
      </c>
    </row>
    <row r="248" spans="1:65" s="7" customFormat="1" ht="11.25" customHeight="1" x14ac:dyDescent="0.2">
      <c r="A248" s="7">
        <v>2021</v>
      </c>
      <c r="B248" s="70">
        <v>44287</v>
      </c>
      <c r="C248" s="70">
        <v>44377</v>
      </c>
      <c r="D248" s="7" t="s">
        <v>134</v>
      </c>
      <c r="E248" s="7" t="s">
        <v>135</v>
      </c>
      <c r="F248" s="7" t="s">
        <v>2495</v>
      </c>
      <c r="G248" s="7">
        <v>34243</v>
      </c>
      <c r="H248" s="88" t="s">
        <v>449</v>
      </c>
      <c r="J248" s="7" t="s">
        <v>7275</v>
      </c>
      <c r="K248" s="7">
        <v>146</v>
      </c>
      <c r="L248" s="7" t="s">
        <v>7276</v>
      </c>
      <c r="M248" s="7" t="s">
        <v>169</v>
      </c>
      <c r="N248" s="7" t="s">
        <v>366</v>
      </c>
      <c r="O248" s="7" t="s">
        <v>620</v>
      </c>
      <c r="P248" s="7" t="s">
        <v>1715</v>
      </c>
      <c r="Q248" s="7" t="s">
        <v>3652</v>
      </c>
      <c r="R248" s="7" t="s">
        <v>7277</v>
      </c>
      <c r="S248" s="7" t="s">
        <v>7278</v>
      </c>
      <c r="U248" s="7" t="s">
        <v>3654</v>
      </c>
      <c r="V248" s="7" t="s">
        <v>6571</v>
      </c>
      <c r="W248" s="7">
        <v>27</v>
      </c>
      <c r="X248" s="7" t="s">
        <v>6532</v>
      </c>
      <c r="Y248" s="7">
        <v>27</v>
      </c>
      <c r="Z248" s="7" t="s">
        <v>6532</v>
      </c>
      <c r="AA248" s="7">
        <v>11</v>
      </c>
      <c r="AB248" s="7" t="s">
        <v>3657</v>
      </c>
      <c r="AC248" s="7">
        <v>36700</v>
      </c>
      <c r="AD248" s="7" t="s">
        <v>6523</v>
      </c>
      <c r="AH248" s="7" t="s">
        <v>164</v>
      </c>
      <c r="AI248" s="7" t="s">
        <v>455</v>
      </c>
      <c r="AJ248" s="7">
        <v>34243</v>
      </c>
      <c r="AK248" s="70">
        <v>44328</v>
      </c>
      <c r="AL248" s="70">
        <v>44328</v>
      </c>
      <c r="AM248" s="70">
        <v>44356</v>
      </c>
      <c r="AN248" s="7">
        <v>2000</v>
      </c>
      <c r="AO248" s="45">
        <v>2320</v>
      </c>
      <c r="AP248" s="7">
        <v>2000</v>
      </c>
      <c r="AQ248" s="45">
        <v>2320</v>
      </c>
      <c r="AR248" s="7" t="s">
        <v>6524</v>
      </c>
      <c r="AT248" s="7" t="s">
        <v>144</v>
      </c>
      <c r="AU248" s="7" t="s">
        <v>7275</v>
      </c>
      <c r="AY248" s="89" t="s">
        <v>7279</v>
      </c>
      <c r="BA248" s="7" t="s">
        <v>146</v>
      </c>
      <c r="BB248" s="7" t="s">
        <v>454</v>
      </c>
      <c r="BD248" s="7" t="s">
        <v>20</v>
      </c>
      <c r="BK248" s="7" t="s">
        <v>455</v>
      </c>
      <c r="BL248" s="70">
        <v>44382</v>
      </c>
      <c r="BM248" s="70">
        <v>44382</v>
      </c>
    </row>
    <row r="249" spans="1:65" s="7" customFormat="1" ht="11.25" customHeight="1" x14ac:dyDescent="0.2">
      <c r="A249" s="7">
        <v>2021</v>
      </c>
      <c r="B249" s="70">
        <v>44287</v>
      </c>
      <c r="C249" s="70">
        <v>44377</v>
      </c>
      <c r="D249" s="7" t="s">
        <v>134</v>
      </c>
      <c r="E249" s="7" t="s">
        <v>135</v>
      </c>
      <c r="F249" s="7" t="s">
        <v>2495</v>
      </c>
      <c r="G249" s="7">
        <v>34244</v>
      </c>
      <c r="H249" s="88" t="s">
        <v>449</v>
      </c>
      <c r="J249" s="20" t="s">
        <v>7280</v>
      </c>
      <c r="K249" s="7">
        <v>92</v>
      </c>
      <c r="O249" s="90" t="s">
        <v>3433</v>
      </c>
      <c r="P249" s="7" t="s">
        <v>2265</v>
      </c>
      <c r="Q249" s="7" t="s">
        <v>6530</v>
      </c>
      <c r="R249" s="7" t="s">
        <v>7281</v>
      </c>
      <c r="S249" s="7">
        <v>703</v>
      </c>
      <c r="U249" s="7" t="s">
        <v>3654</v>
      </c>
      <c r="V249" s="7" t="s">
        <v>7282</v>
      </c>
      <c r="W249" s="7">
        <v>7</v>
      </c>
      <c r="X249" s="7" t="s">
        <v>6660</v>
      </c>
      <c r="Y249" s="7">
        <v>7</v>
      </c>
      <c r="Z249" s="7" t="s">
        <v>6660</v>
      </c>
      <c r="AA249" s="7">
        <v>11</v>
      </c>
      <c r="AB249" s="7" t="s">
        <v>3657</v>
      </c>
      <c r="AC249" s="7">
        <v>38010</v>
      </c>
      <c r="AD249" s="7" t="s">
        <v>6523</v>
      </c>
      <c r="AH249" s="7" t="s">
        <v>3221</v>
      </c>
      <c r="AI249" s="7" t="s">
        <v>455</v>
      </c>
      <c r="AJ249" s="7">
        <v>34244</v>
      </c>
      <c r="AK249" s="70">
        <v>44337</v>
      </c>
      <c r="AL249" s="78">
        <v>44337</v>
      </c>
      <c r="AM249" s="70">
        <v>44351</v>
      </c>
      <c r="AN249" s="45">
        <v>1751.25</v>
      </c>
      <c r="AO249" s="45">
        <v>2031.45</v>
      </c>
      <c r="AP249" s="45">
        <v>1751.25</v>
      </c>
      <c r="AQ249" s="45">
        <v>2031.45</v>
      </c>
      <c r="AR249" s="7" t="s">
        <v>6524</v>
      </c>
      <c r="AT249" s="7" t="s">
        <v>144</v>
      </c>
      <c r="AU249" s="20" t="s">
        <v>7280</v>
      </c>
      <c r="AY249" s="89" t="s">
        <v>7283</v>
      </c>
      <c r="BA249" s="7" t="s">
        <v>146</v>
      </c>
      <c r="BB249" s="7" t="s">
        <v>454</v>
      </c>
      <c r="BD249" s="7" t="s">
        <v>20</v>
      </c>
      <c r="BK249" s="7" t="s">
        <v>455</v>
      </c>
      <c r="BL249" s="70">
        <v>44382</v>
      </c>
      <c r="BM249" s="70">
        <v>44382</v>
      </c>
    </row>
    <row r="250" spans="1:65" s="7" customFormat="1" ht="11.25" customHeight="1" x14ac:dyDescent="0.2">
      <c r="A250" s="7">
        <v>2021</v>
      </c>
      <c r="B250" s="70">
        <v>44287</v>
      </c>
      <c r="C250" s="70">
        <v>44377</v>
      </c>
      <c r="D250" s="7" t="s">
        <v>134</v>
      </c>
      <c r="E250" s="7" t="s">
        <v>135</v>
      </c>
      <c r="F250" s="7" t="s">
        <v>2495</v>
      </c>
      <c r="G250" s="7">
        <v>34245</v>
      </c>
      <c r="H250" s="88" t="s">
        <v>449</v>
      </c>
      <c r="J250" s="20" t="s">
        <v>7284</v>
      </c>
      <c r="K250" s="7">
        <v>187</v>
      </c>
      <c r="L250" s="7" t="s">
        <v>6836</v>
      </c>
      <c r="M250" s="7" t="s">
        <v>2490</v>
      </c>
      <c r="N250" s="7" t="s">
        <v>191</v>
      </c>
      <c r="O250" s="7" t="s">
        <v>523</v>
      </c>
      <c r="P250" s="7" t="s">
        <v>524</v>
      </c>
      <c r="Q250" s="7" t="s">
        <v>3652</v>
      </c>
      <c r="R250" s="7">
        <v>8</v>
      </c>
      <c r="S250" s="7">
        <v>35</v>
      </c>
      <c r="U250" s="7" t="s">
        <v>6837</v>
      </c>
      <c r="V250" s="7" t="s">
        <v>6540</v>
      </c>
      <c r="W250" s="7">
        <v>27</v>
      </c>
      <c r="X250" s="7" t="s">
        <v>6532</v>
      </c>
      <c r="Y250" s="7">
        <v>27</v>
      </c>
      <c r="Z250" s="7" t="s">
        <v>6532</v>
      </c>
      <c r="AA250" s="7">
        <v>11</v>
      </c>
      <c r="AB250" s="7" t="s">
        <v>3657</v>
      </c>
      <c r="AC250" s="7">
        <v>36730</v>
      </c>
      <c r="AD250" s="7" t="s">
        <v>6523</v>
      </c>
      <c r="AH250" s="7" t="s">
        <v>3223</v>
      </c>
      <c r="AI250" s="7" t="s">
        <v>455</v>
      </c>
      <c r="AJ250" s="7">
        <v>34245</v>
      </c>
      <c r="AK250" s="70">
        <v>44326</v>
      </c>
      <c r="AL250" s="78">
        <v>44316</v>
      </c>
      <c r="AM250" s="70">
        <v>44316</v>
      </c>
      <c r="AN250" s="45">
        <v>500</v>
      </c>
      <c r="AO250" s="45">
        <v>580</v>
      </c>
      <c r="AP250" s="45">
        <v>500</v>
      </c>
      <c r="AQ250" s="45">
        <v>580</v>
      </c>
      <c r="AR250" s="7" t="s">
        <v>6524</v>
      </c>
      <c r="AT250" s="7" t="s">
        <v>144</v>
      </c>
      <c r="AU250" s="20" t="s">
        <v>7284</v>
      </c>
      <c r="AY250" s="89" t="s">
        <v>7285</v>
      </c>
      <c r="BA250" s="7" t="s">
        <v>146</v>
      </c>
      <c r="BB250" s="7" t="s">
        <v>454</v>
      </c>
      <c r="BD250" s="7" t="s">
        <v>20</v>
      </c>
      <c r="BK250" s="7" t="s">
        <v>455</v>
      </c>
      <c r="BL250" s="70">
        <v>44382</v>
      </c>
      <c r="BM250" s="70">
        <v>44382</v>
      </c>
    </row>
    <row r="251" spans="1:65" s="7" customFormat="1" ht="11.25" customHeight="1" x14ac:dyDescent="0.2">
      <c r="A251" s="7">
        <v>2021</v>
      </c>
      <c r="B251" s="70">
        <v>44287</v>
      </c>
      <c r="C251" s="70">
        <v>44377</v>
      </c>
      <c r="D251" s="7" t="s">
        <v>134</v>
      </c>
      <c r="E251" s="7" t="s">
        <v>135</v>
      </c>
      <c r="F251" s="7" t="s">
        <v>2495</v>
      </c>
      <c r="G251" s="7">
        <v>34246</v>
      </c>
      <c r="H251" s="88" t="s">
        <v>449</v>
      </c>
      <c r="J251" s="20" t="s">
        <v>7286</v>
      </c>
      <c r="K251" s="7">
        <v>316</v>
      </c>
      <c r="O251" s="7" t="s">
        <v>6621</v>
      </c>
      <c r="P251" s="7" t="s">
        <v>1833</v>
      </c>
      <c r="Q251" s="7" t="s">
        <v>3652</v>
      </c>
      <c r="R251" s="7" t="s">
        <v>6622</v>
      </c>
      <c r="S251" s="7">
        <v>190</v>
      </c>
      <c r="U251" s="7" t="s">
        <v>3654</v>
      </c>
      <c r="V251" s="7" t="s">
        <v>6623</v>
      </c>
      <c r="W251" s="7">
        <v>27</v>
      </c>
      <c r="X251" s="7" t="s">
        <v>6532</v>
      </c>
      <c r="Y251" s="7">
        <v>27</v>
      </c>
      <c r="Z251" s="7" t="s">
        <v>6532</v>
      </c>
      <c r="AA251" s="7">
        <v>11</v>
      </c>
      <c r="AB251" s="7" t="s">
        <v>3657</v>
      </c>
      <c r="AC251" s="7">
        <v>36740</v>
      </c>
      <c r="AD251" s="7" t="s">
        <v>6523</v>
      </c>
      <c r="AH251" s="7" t="s">
        <v>3232</v>
      </c>
      <c r="AI251" s="7" t="s">
        <v>455</v>
      </c>
      <c r="AJ251" s="7">
        <v>34246</v>
      </c>
      <c r="AK251" s="70">
        <v>44319</v>
      </c>
      <c r="AL251" s="78">
        <v>44364</v>
      </c>
      <c r="AM251" s="70">
        <v>44364</v>
      </c>
      <c r="AN251" s="45">
        <v>41095.18</v>
      </c>
      <c r="AO251" s="45">
        <v>47670.408799999997</v>
      </c>
      <c r="AP251" s="45">
        <v>41095.18</v>
      </c>
      <c r="AQ251" s="45">
        <v>47670.408799999997</v>
      </c>
      <c r="AR251" s="7" t="s">
        <v>6524</v>
      </c>
      <c r="AT251" s="7" t="s">
        <v>144</v>
      </c>
      <c r="AU251" s="20" t="s">
        <v>7286</v>
      </c>
      <c r="AY251" s="89" t="s">
        <v>7287</v>
      </c>
      <c r="BA251" s="7" t="s">
        <v>146</v>
      </c>
      <c r="BB251" s="7" t="s">
        <v>454</v>
      </c>
      <c r="BD251" s="7" t="s">
        <v>20</v>
      </c>
      <c r="BK251" s="7" t="s">
        <v>455</v>
      </c>
      <c r="BL251" s="70">
        <v>44382</v>
      </c>
      <c r="BM251" s="70">
        <v>44382</v>
      </c>
    </row>
    <row r="252" spans="1:65" s="7" customFormat="1" ht="11.25" customHeight="1" x14ac:dyDescent="0.2">
      <c r="A252" s="7">
        <v>2021</v>
      </c>
      <c r="B252" s="70">
        <v>44287</v>
      </c>
      <c r="C252" s="70">
        <v>44377</v>
      </c>
      <c r="D252" s="7" t="s">
        <v>134</v>
      </c>
      <c r="E252" s="7" t="s">
        <v>135</v>
      </c>
      <c r="F252" s="7" t="s">
        <v>2495</v>
      </c>
      <c r="G252" s="7">
        <v>34248</v>
      </c>
      <c r="H252" s="88" t="s">
        <v>449</v>
      </c>
      <c r="J252" s="7" t="s">
        <v>7288</v>
      </c>
      <c r="K252" s="7">
        <v>194</v>
      </c>
      <c r="L252" s="7" t="s">
        <v>2662</v>
      </c>
      <c r="M252" s="7" t="s">
        <v>6581</v>
      </c>
      <c r="N252" s="7" t="s">
        <v>2995</v>
      </c>
      <c r="O252" s="7" t="s">
        <v>721</v>
      </c>
      <c r="P252" s="7" t="s">
        <v>1811</v>
      </c>
      <c r="Q252" s="7" t="s">
        <v>3652</v>
      </c>
      <c r="R252" s="7" t="s">
        <v>6531</v>
      </c>
      <c r="S252" s="7">
        <v>917</v>
      </c>
      <c r="U252" s="7" t="s">
        <v>3654</v>
      </c>
      <c r="V252" s="7" t="s">
        <v>6571</v>
      </c>
      <c r="W252" s="7">
        <v>27</v>
      </c>
      <c r="X252" s="7" t="s">
        <v>6532</v>
      </c>
      <c r="Y252" s="7">
        <v>27</v>
      </c>
      <c r="Z252" s="7" t="s">
        <v>6532</v>
      </c>
      <c r="AA252" s="7">
        <v>11</v>
      </c>
      <c r="AB252" s="7" t="s">
        <v>3657</v>
      </c>
      <c r="AC252" s="7">
        <v>36700</v>
      </c>
      <c r="AD252" s="7" t="s">
        <v>6523</v>
      </c>
      <c r="AH252" s="7" t="s">
        <v>171</v>
      </c>
      <c r="AI252" s="7" t="s">
        <v>455</v>
      </c>
      <c r="AJ252" s="7">
        <v>34248</v>
      </c>
      <c r="AK252" s="70">
        <v>44334</v>
      </c>
      <c r="AL252" s="70">
        <v>44334</v>
      </c>
      <c r="AM252" s="70">
        <v>44341</v>
      </c>
      <c r="AN252" s="7">
        <v>198.28</v>
      </c>
      <c r="AO252" s="45">
        <v>230.00479999999999</v>
      </c>
      <c r="AP252" s="7">
        <v>198.28</v>
      </c>
      <c r="AQ252" s="45">
        <v>230.00479999999999</v>
      </c>
      <c r="AR252" s="7" t="s">
        <v>6524</v>
      </c>
      <c r="AT252" s="7" t="s">
        <v>144</v>
      </c>
      <c r="AU252" s="7" t="s">
        <v>7288</v>
      </c>
      <c r="AY252" s="89" t="s">
        <v>7289</v>
      </c>
      <c r="BA252" s="7" t="s">
        <v>146</v>
      </c>
      <c r="BB252" s="7" t="s">
        <v>454</v>
      </c>
      <c r="BD252" s="7" t="s">
        <v>20</v>
      </c>
      <c r="BK252" s="7" t="s">
        <v>455</v>
      </c>
      <c r="BL252" s="70">
        <v>44382</v>
      </c>
      <c r="BM252" s="70">
        <v>44382</v>
      </c>
    </row>
    <row r="253" spans="1:65" s="7" customFormat="1" ht="11.25" customHeight="1" x14ac:dyDescent="0.2">
      <c r="A253" s="7">
        <v>2021</v>
      </c>
      <c r="B253" s="70">
        <v>44287</v>
      </c>
      <c r="C253" s="70">
        <v>44377</v>
      </c>
      <c r="D253" s="7" t="s">
        <v>134</v>
      </c>
      <c r="E253" s="7" t="s">
        <v>135</v>
      </c>
      <c r="F253" s="7" t="s">
        <v>2495</v>
      </c>
      <c r="G253" s="7">
        <v>34249</v>
      </c>
      <c r="H253" s="88" t="s">
        <v>449</v>
      </c>
      <c r="J253" s="7" t="s">
        <v>7290</v>
      </c>
      <c r="K253" s="7">
        <v>219</v>
      </c>
      <c r="L253" s="7" t="s">
        <v>6765</v>
      </c>
      <c r="M253" s="7" t="s">
        <v>240</v>
      </c>
      <c r="N253" s="7" t="s">
        <v>246</v>
      </c>
      <c r="O253" s="7" t="s">
        <v>1980</v>
      </c>
      <c r="P253" s="7" t="s">
        <v>1981</v>
      </c>
      <c r="Q253" s="7" t="s">
        <v>3652</v>
      </c>
      <c r="R253" s="7" t="s">
        <v>6766</v>
      </c>
      <c r="S253" s="7">
        <v>306</v>
      </c>
      <c r="U253" s="7" t="s">
        <v>3654</v>
      </c>
      <c r="V253" s="7" t="s">
        <v>6571</v>
      </c>
      <c r="W253" s="7">
        <v>27</v>
      </c>
      <c r="X253" s="7" t="s">
        <v>6532</v>
      </c>
      <c r="Y253" s="7">
        <v>27</v>
      </c>
      <c r="Z253" s="7" t="s">
        <v>6532</v>
      </c>
      <c r="AA253" s="7">
        <v>11</v>
      </c>
      <c r="AB253" s="7" t="s">
        <v>3657</v>
      </c>
      <c r="AC253" s="7">
        <v>36700</v>
      </c>
      <c r="AD253" s="7" t="s">
        <v>6523</v>
      </c>
      <c r="AH253" s="7" t="s">
        <v>171</v>
      </c>
      <c r="AI253" s="7" t="s">
        <v>455</v>
      </c>
      <c r="AJ253" s="7">
        <v>34249</v>
      </c>
      <c r="AK253" s="70">
        <v>44319</v>
      </c>
      <c r="AL253" s="70">
        <v>44319</v>
      </c>
      <c r="AM253" s="70">
        <v>44336</v>
      </c>
      <c r="AN253" s="7">
        <v>14000</v>
      </c>
      <c r="AO253" s="45">
        <v>16240</v>
      </c>
      <c r="AP253" s="7">
        <v>14000</v>
      </c>
      <c r="AQ253" s="45">
        <v>16240</v>
      </c>
      <c r="AR253" s="7" t="s">
        <v>6524</v>
      </c>
      <c r="AT253" s="7" t="s">
        <v>144</v>
      </c>
      <c r="AU253" s="7" t="s">
        <v>7290</v>
      </c>
      <c r="AY253" s="89" t="s">
        <v>7291</v>
      </c>
      <c r="BA253" s="7" t="s">
        <v>146</v>
      </c>
      <c r="BB253" s="7" t="s">
        <v>454</v>
      </c>
      <c r="BD253" s="7" t="s">
        <v>20</v>
      </c>
      <c r="BK253" s="7" t="s">
        <v>455</v>
      </c>
      <c r="BL253" s="70">
        <v>44382</v>
      </c>
      <c r="BM253" s="70">
        <v>44382</v>
      </c>
    </row>
    <row r="254" spans="1:65" s="7" customFormat="1" ht="11.25" customHeight="1" x14ac:dyDescent="0.2">
      <c r="A254" s="7">
        <v>2021</v>
      </c>
      <c r="B254" s="70">
        <v>44287</v>
      </c>
      <c r="C254" s="70">
        <v>44377</v>
      </c>
      <c r="D254" s="7" t="s">
        <v>134</v>
      </c>
      <c r="E254" s="7" t="s">
        <v>135</v>
      </c>
      <c r="F254" s="7" t="s">
        <v>2495</v>
      </c>
      <c r="G254" s="7">
        <v>34250</v>
      </c>
      <c r="H254" s="88" t="s">
        <v>449</v>
      </c>
      <c r="J254" s="7" t="s">
        <v>7292</v>
      </c>
      <c r="K254" s="7">
        <v>219</v>
      </c>
      <c r="L254" s="7" t="s">
        <v>6765</v>
      </c>
      <c r="M254" s="7" t="s">
        <v>240</v>
      </c>
      <c r="N254" s="7" t="s">
        <v>246</v>
      </c>
      <c r="O254" s="7" t="s">
        <v>1980</v>
      </c>
      <c r="P254" s="7" t="s">
        <v>1981</v>
      </c>
      <c r="Q254" s="7" t="s">
        <v>3652</v>
      </c>
      <c r="R254" s="7" t="s">
        <v>6766</v>
      </c>
      <c r="S254" s="7">
        <v>306</v>
      </c>
      <c r="U254" s="7" t="s">
        <v>3654</v>
      </c>
      <c r="V254" s="7" t="s">
        <v>6571</v>
      </c>
      <c r="W254" s="7">
        <v>27</v>
      </c>
      <c r="X254" s="7" t="s">
        <v>6532</v>
      </c>
      <c r="Y254" s="7">
        <v>27</v>
      </c>
      <c r="Z254" s="7" t="s">
        <v>6532</v>
      </c>
      <c r="AA254" s="7">
        <v>11</v>
      </c>
      <c r="AB254" s="7" t="s">
        <v>3657</v>
      </c>
      <c r="AC254" s="7">
        <v>36700</v>
      </c>
      <c r="AD254" s="7" t="s">
        <v>6523</v>
      </c>
      <c r="AH254" s="7" t="s">
        <v>171</v>
      </c>
      <c r="AI254" s="7" t="s">
        <v>455</v>
      </c>
      <c r="AJ254" s="7">
        <v>34250</v>
      </c>
      <c r="AK254" s="70">
        <v>44320</v>
      </c>
      <c r="AL254" s="70">
        <v>44320</v>
      </c>
      <c r="AM254" s="70">
        <v>44336</v>
      </c>
      <c r="AN254" s="7">
        <v>18600</v>
      </c>
      <c r="AO254" s="45">
        <v>21576</v>
      </c>
      <c r="AP254" s="7">
        <v>18600</v>
      </c>
      <c r="AQ254" s="45">
        <v>21576</v>
      </c>
      <c r="AR254" s="7" t="s">
        <v>6524</v>
      </c>
      <c r="AT254" s="7" t="s">
        <v>144</v>
      </c>
      <c r="AU254" s="7" t="s">
        <v>7292</v>
      </c>
      <c r="AY254" s="89" t="s">
        <v>7293</v>
      </c>
      <c r="BA254" s="7" t="s">
        <v>146</v>
      </c>
      <c r="BB254" s="7" t="s">
        <v>454</v>
      </c>
      <c r="BD254" s="7" t="s">
        <v>20</v>
      </c>
      <c r="BK254" s="7" t="s">
        <v>455</v>
      </c>
      <c r="BL254" s="70">
        <v>44382</v>
      </c>
      <c r="BM254" s="70">
        <v>44382</v>
      </c>
    </row>
    <row r="255" spans="1:65" s="7" customFormat="1" ht="11.25" customHeight="1" x14ac:dyDescent="0.2">
      <c r="A255" s="7">
        <v>2021</v>
      </c>
      <c r="B255" s="70">
        <v>44287</v>
      </c>
      <c r="C255" s="70">
        <v>44377</v>
      </c>
      <c r="D255" s="7" t="s">
        <v>134</v>
      </c>
      <c r="E255" s="7" t="s">
        <v>135</v>
      </c>
      <c r="F255" s="7" t="s">
        <v>2495</v>
      </c>
      <c r="G255" s="7">
        <v>34251</v>
      </c>
      <c r="H255" s="88" t="s">
        <v>449</v>
      </c>
      <c r="J255" s="7" t="s">
        <v>7028</v>
      </c>
      <c r="K255" s="7">
        <v>369</v>
      </c>
      <c r="O255" s="7" t="s">
        <v>307</v>
      </c>
      <c r="P255" s="7" t="s">
        <v>1653</v>
      </c>
      <c r="Q255" s="7" t="s">
        <v>6745</v>
      </c>
      <c r="R255" s="7" t="s">
        <v>7029</v>
      </c>
      <c r="S255" s="7" t="s">
        <v>7030</v>
      </c>
      <c r="U255" s="7" t="s">
        <v>3654</v>
      </c>
      <c r="V255" s="7" t="s">
        <v>7031</v>
      </c>
      <c r="W255" s="7">
        <v>15</v>
      </c>
      <c r="X255" s="7" t="s">
        <v>6604</v>
      </c>
      <c r="Y255" s="7">
        <v>15</v>
      </c>
      <c r="Z255" s="7" t="s">
        <v>6604</v>
      </c>
      <c r="AA255" s="7">
        <v>11</v>
      </c>
      <c r="AB255" s="7" t="s">
        <v>3657</v>
      </c>
      <c r="AC255" s="7">
        <v>36250</v>
      </c>
      <c r="AD255" s="7" t="s">
        <v>6523</v>
      </c>
      <c r="AH255" s="7" t="s">
        <v>140</v>
      </c>
      <c r="AI255" s="7" t="s">
        <v>455</v>
      </c>
      <c r="AJ255" s="7">
        <v>34251</v>
      </c>
      <c r="AK255" s="70">
        <v>44340</v>
      </c>
      <c r="AL255" s="70">
        <v>44347</v>
      </c>
      <c r="AM255" s="70">
        <v>44348</v>
      </c>
      <c r="AN255" s="7">
        <v>4441.07</v>
      </c>
      <c r="AO255" s="45">
        <v>5151.6412</v>
      </c>
      <c r="AP255" s="7">
        <v>4441.07</v>
      </c>
      <c r="AQ255" s="45">
        <v>5151.6412</v>
      </c>
      <c r="AR255" s="7" t="s">
        <v>6524</v>
      </c>
      <c r="AT255" s="7" t="s">
        <v>144</v>
      </c>
      <c r="AU255" s="7" t="s">
        <v>7028</v>
      </c>
      <c r="AY255" s="89" t="s">
        <v>7294</v>
      </c>
      <c r="BA255" s="7" t="s">
        <v>146</v>
      </c>
      <c r="BB255" s="7" t="s">
        <v>454</v>
      </c>
      <c r="BD255" s="7" t="s">
        <v>20</v>
      </c>
      <c r="BK255" s="7" t="s">
        <v>455</v>
      </c>
      <c r="BL255" s="70">
        <v>44382</v>
      </c>
      <c r="BM255" s="70">
        <v>44382</v>
      </c>
    </row>
    <row r="256" spans="1:65" s="7" customFormat="1" ht="11.25" customHeight="1" x14ac:dyDescent="0.2">
      <c r="A256" s="7">
        <v>2021</v>
      </c>
      <c r="B256" s="70">
        <v>44287</v>
      </c>
      <c r="C256" s="70">
        <v>44377</v>
      </c>
      <c r="D256" s="7" t="s">
        <v>134</v>
      </c>
      <c r="E256" s="7" t="s">
        <v>135</v>
      </c>
      <c r="F256" s="7" t="s">
        <v>2495</v>
      </c>
      <c r="G256" s="7">
        <v>34252</v>
      </c>
      <c r="H256" s="88" t="s">
        <v>449</v>
      </c>
      <c r="J256" s="20" t="s">
        <v>7280</v>
      </c>
      <c r="K256" s="7">
        <v>133</v>
      </c>
      <c r="O256" s="7" t="s">
        <v>1738</v>
      </c>
      <c r="P256" s="7" t="s">
        <v>1739</v>
      </c>
      <c r="Q256" s="7" t="s">
        <v>6585</v>
      </c>
      <c r="R256" s="7" t="s">
        <v>6657</v>
      </c>
      <c r="S256" s="7" t="s">
        <v>6658</v>
      </c>
      <c r="U256" s="7" t="s">
        <v>3654</v>
      </c>
      <c r="V256" s="7" t="s">
        <v>6659</v>
      </c>
      <c r="W256" s="7">
        <v>7</v>
      </c>
      <c r="X256" s="7" t="s">
        <v>6660</v>
      </c>
      <c r="Y256" s="7">
        <v>7</v>
      </c>
      <c r="Z256" s="7" t="s">
        <v>6660</v>
      </c>
      <c r="AA256" s="7">
        <v>11</v>
      </c>
      <c r="AB256" s="7" t="s">
        <v>3657</v>
      </c>
      <c r="AC256" s="7">
        <v>38080</v>
      </c>
      <c r="AD256" s="7" t="s">
        <v>6523</v>
      </c>
      <c r="AH256" s="7" t="s">
        <v>3221</v>
      </c>
      <c r="AI256" s="7" t="s">
        <v>455</v>
      </c>
      <c r="AJ256" s="7">
        <v>34252</v>
      </c>
      <c r="AK256" s="70">
        <v>44341</v>
      </c>
      <c r="AL256" s="78">
        <v>44347</v>
      </c>
      <c r="AM256" s="70">
        <v>44348</v>
      </c>
      <c r="AN256" s="45">
        <v>452</v>
      </c>
      <c r="AO256" s="45">
        <v>524.32000000000005</v>
      </c>
      <c r="AP256" s="45">
        <v>452</v>
      </c>
      <c r="AQ256" s="45">
        <v>524.32000000000005</v>
      </c>
      <c r="AR256" s="7" t="s">
        <v>6524</v>
      </c>
      <c r="AT256" s="7" t="s">
        <v>144</v>
      </c>
      <c r="AU256" s="20" t="s">
        <v>7280</v>
      </c>
      <c r="AY256" s="89" t="s">
        <v>7295</v>
      </c>
      <c r="BA256" s="7" t="s">
        <v>146</v>
      </c>
      <c r="BB256" s="7" t="s">
        <v>454</v>
      </c>
      <c r="BD256" s="7" t="s">
        <v>20</v>
      </c>
      <c r="BK256" s="7" t="s">
        <v>455</v>
      </c>
      <c r="BL256" s="70">
        <v>44382</v>
      </c>
      <c r="BM256" s="70">
        <v>44382</v>
      </c>
    </row>
    <row r="257" spans="1:65" s="7" customFormat="1" ht="11.25" customHeight="1" x14ac:dyDescent="0.2">
      <c r="A257" s="7">
        <v>2021</v>
      </c>
      <c r="B257" s="70">
        <v>44287</v>
      </c>
      <c r="C257" s="70">
        <v>44377</v>
      </c>
      <c r="D257" s="7" t="s">
        <v>134</v>
      </c>
      <c r="E257" s="7" t="s">
        <v>135</v>
      </c>
      <c r="F257" s="7" t="s">
        <v>2495</v>
      </c>
      <c r="G257" s="7">
        <v>34253</v>
      </c>
      <c r="H257" s="88" t="s">
        <v>449</v>
      </c>
      <c r="J257" s="20" t="s">
        <v>7296</v>
      </c>
      <c r="K257" s="7">
        <v>77</v>
      </c>
      <c r="O257" s="7" t="s">
        <v>3327</v>
      </c>
      <c r="P257" s="7" t="s">
        <v>6584</v>
      </c>
      <c r="Q257" s="7" t="s">
        <v>6585</v>
      </c>
      <c r="R257" s="7" t="s">
        <v>6586</v>
      </c>
      <c r="S257" s="7" t="s">
        <v>6587</v>
      </c>
      <c r="U257" s="7" t="s">
        <v>3654</v>
      </c>
      <c r="V257" s="7" t="s">
        <v>6588</v>
      </c>
      <c r="W257" s="7">
        <v>20</v>
      </c>
      <c r="X257" s="7" t="s">
        <v>3656</v>
      </c>
      <c r="Y257" s="7">
        <v>20</v>
      </c>
      <c r="Z257" s="7" t="s">
        <v>3656</v>
      </c>
      <c r="AA257" s="7">
        <v>11</v>
      </c>
      <c r="AB257" s="7" t="s">
        <v>3657</v>
      </c>
      <c r="AC257" s="7">
        <v>37530</v>
      </c>
      <c r="AD257" s="7" t="s">
        <v>6523</v>
      </c>
      <c r="AH257" s="7" t="s">
        <v>3228</v>
      </c>
      <c r="AI257" s="7" t="s">
        <v>455</v>
      </c>
      <c r="AJ257" s="7">
        <v>34253</v>
      </c>
      <c r="AK257" s="70">
        <v>44341</v>
      </c>
      <c r="AL257" s="78">
        <v>44348</v>
      </c>
      <c r="AM257" s="70">
        <v>44350</v>
      </c>
      <c r="AN257" s="45">
        <v>853.3</v>
      </c>
      <c r="AO257" s="45">
        <v>989.82799999999997</v>
      </c>
      <c r="AP257" s="45">
        <v>853.3</v>
      </c>
      <c r="AQ257" s="45">
        <v>989.82799999999997</v>
      </c>
      <c r="AR257" s="7" t="s">
        <v>6524</v>
      </c>
      <c r="AT257" s="7" t="s">
        <v>144</v>
      </c>
      <c r="AU257" s="20" t="s">
        <v>7296</v>
      </c>
      <c r="AY257" s="89" t="s">
        <v>7297</v>
      </c>
      <c r="BA257" s="7" t="s">
        <v>146</v>
      </c>
      <c r="BB257" s="7" t="s">
        <v>454</v>
      </c>
      <c r="BD257" s="7" t="s">
        <v>20</v>
      </c>
      <c r="BK257" s="7" t="s">
        <v>455</v>
      </c>
      <c r="BL257" s="70">
        <v>44382</v>
      </c>
      <c r="BM257" s="70">
        <v>44382</v>
      </c>
    </row>
    <row r="258" spans="1:65" s="7" customFormat="1" ht="11.25" customHeight="1" x14ac:dyDescent="0.2">
      <c r="A258" s="7">
        <v>2021</v>
      </c>
      <c r="B258" s="70">
        <v>44287</v>
      </c>
      <c r="C258" s="70">
        <v>44377</v>
      </c>
      <c r="D258" s="7" t="s">
        <v>134</v>
      </c>
      <c r="E258" s="7" t="s">
        <v>135</v>
      </c>
      <c r="F258" s="7" t="s">
        <v>2495</v>
      </c>
      <c r="G258" s="7">
        <v>34254</v>
      </c>
      <c r="H258" s="88" t="s">
        <v>449</v>
      </c>
      <c r="J258" s="20" t="s">
        <v>7298</v>
      </c>
      <c r="K258" s="7">
        <v>77</v>
      </c>
      <c r="O258" s="7" t="s">
        <v>3327</v>
      </c>
      <c r="P258" s="7" t="s">
        <v>6584</v>
      </c>
      <c r="Q258" s="7" t="s">
        <v>6585</v>
      </c>
      <c r="R258" s="7" t="s">
        <v>6586</v>
      </c>
      <c r="S258" s="7" t="s">
        <v>6587</v>
      </c>
      <c r="U258" s="7" t="s">
        <v>3654</v>
      </c>
      <c r="V258" s="7" t="s">
        <v>6588</v>
      </c>
      <c r="W258" s="7">
        <v>20</v>
      </c>
      <c r="X258" s="7" t="s">
        <v>3656</v>
      </c>
      <c r="Y258" s="7">
        <v>20</v>
      </c>
      <c r="Z258" s="7" t="s">
        <v>3656</v>
      </c>
      <c r="AA258" s="7">
        <v>11</v>
      </c>
      <c r="AB258" s="7" t="s">
        <v>3657</v>
      </c>
      <c r="AC258" s="7">
        <v>37530</v>
      </c>
      <c r="AD258" s="7" t="s">
        <v>6523</v>
      </c>
      <c r="AH258" s="7" t="s">
        <v>3228</v>
      </c>
      <c r="AI258" s="7" t="s">
        <v>455</v>
      </c>
      <c r="AJ258" s="7">
        <v>34254</v>
      </c>
      <c r="AK258" s="70">
        <v>44341</v>
      </c>
      <c r="AL258" s="78">
        <v>44347</v>
      </c>
      <c r="AM258" s="70">
        <v>44347</v>
      </c>
      <c r="AN258" s="45">
        <v>575.74</v>
      </c>
      <c r="AO258" s="45">
        <v>667.85840000000007</v>
      </c>
      <c r="AP258" s="45">
        <v>575.74</v>
      </c>
      <c r="AQ258" s="45">
        <v>667.85840000000007</v>
      </c>
      <c r="AR258" s="7" t="s">
        <v>6524</v>
      </c>
      <c r="AT258" s="7" t="s">
        <v>144</v>
      </c>
      <c r="AU258" s="20" t="s">
        <v>7298</v>
      </c>
      <c r="AY258" s="89" t="s">
        <v>7299</v>
      </c>
      <c r="BA258" s="7" t="s">
        <v>146</v>
      </c>
      <c r="BB258" s="7" t="s">
        <v>454</v>
      </c>
      <c r="BD258" s="7" t="s">
        <v>20</v>
      </c>
      <c r="BK258" s="7" t="s">
        <v>455</v>
      </c>
      <c r="BL258" s="70">
        <v>44382</v>
      </c>
      <c r="BM258" s="70">
        <v>44382</v>
      </c>
    </row>
    <row r="259" spans="1:65" s="7" customFormat="1" ht="11.25" customHeight="1" x14ac:dyDescent="0.2">
      <c r="A259" s="7">
        <v>2021</v>
      </c>
      <c r="B259" s="70">
        <v>44287</v>
      </c>
      <c r="C259" s="70">
        <v>44377</v>
      </c>
      <c r="D259" s="7" t="s">
        <v>134</v>
      </c>
      <c r="E259" s="7" t="s">
        <v>135</v>
      </c>
      <c r="F259" s="7" t="s">
        <v>2495</v>
      </c>
      <c r="G259" s="7">
        <v>34255</v>
      </c>
      <c r="H259" s="88" t="s">
        <v>449</v>
      </c>
      <c r="J259" s="20" t="s">
        <v>7300</v>
      </c>
      <c r="K259" s="7">
        <v>419</v>
      </c>
      <c r="O259" s="7" t="s">
        <v>7301</v>
      </c>
      <c r="P259" s="7" t="s">
        <v>7302</v>
      </c>
      <c r="Q259" s="7" t="s">
        <v>7303</v>
      </c>
      <c r="R259" s="7" t="s">
        <v>7304</v>
      </c>
      <c r="S259" s="7">
        <v>102</v>
      </c>
      <c r="T259" s="7">
        <v>202</v>
      </c>
      <c r="U259" s="7" t="s">
        <v>7305</v>
      </c>
      <c r="V259" s="7" t="s">
        <v>7306</v>
      </c>
      <c r="W259" s="7">
        <v>20</v>
      </c>
      <c r="X259" s="7" t="s">
        <v>3656</v>
      </c>
      <c r="Y259" s="7">
        <v>20</v>
      </c>
      <c r="Z259" s="7" t="s">
        <v>3656</v>
      </c>
      <c r="AA259" s="7">
        <v>11</v>
      </c>
      <c r="AB259" s="7" t="s">
        <v>3657</v>
      </c>
      <c r="AC259" s="7">
        <v>37125</v>
      </c>
      <c r="AD259" s="7" t="s">
        <v>6523</v>
      </c>
      <c r="AH259" s="7" t="s">
        <v>3232</v>
      </c>
      <c r="AI259" s="7" t="s">
        <v>455</v>
      </c>
      <c r="AJ259" s="7">
        <v>34255</v>
      </c>
      <c r="AK259" s="70">
        <v>44341</v>
      </c>
      <c r="AL259" s="78">
        <v>44348</v>
      </c>
      <c r="AM259" s="70">
        <v>44358</v>
      </c>
      <c r="AN259" s="45">
        <v>98900</v>
      </c>
      <c r="AO259" s="45">
        <v>114724</v>
      </c>
      <c r="AP259" s="45">
        <v>98900</v>
      </c>
      <c r="AQ259" s="45">
        <v>114724</v>
      </c>
      <c r="AR259" s="7" t="s">
        <v>6524</v>
      </c>
      <c r="AT259" s="7" t="s">
        <v>144</v>
      </c>
      <c r="AU259" s="20" t="s">
        <v>7300</v>
      </c>
      <c r="AY259" s="89" t="s">
        <v>7307</v>
      </c>
      <c r="BA259" s="7" t="s">
        <v>146</v>
      </c>
      <c r="BB259" s="7" t="s">
        <v>454</v>
      </c>
      <c r="BD259" s="7" t="s">
        <v>20</v>
      </c>
      <c r="BK259" s="7" t="s">
        <v>455</v>
      </c>
      <c r="BL259" s="70">
        <v>44382</v>
      </c>
      <c r="BM259" s="70">
        <v>44382</v>
      </c>
    </row>
    <row r="260" spans="1:65" s="7" customFormat="1" ht="11.25" customHeight="1" x14ac:dyDescent="0.2">
      <c r="A260" s="7">
        <v>2021</v>
      </c>
      <c r="B260" s="70">
        <v>44287</v>
      </c>
      <c r="C260" s="70">
        <v>44377</v>
      </c>
      <c r="D260" s="7" t="s">
        <v>134</v>
      </c>
      <c r="E260" s="7" t="s">
        <v>135</v>
      </c>
      <c r="F260" s="7" t="s">
        <v>2495</v>
      </c>
      <c r="G260" s="7">
        <v>34256</v>
      </c>
      <c r="H260" s="88" t="s">
        <v>449</v>
      </c>
      <c r="J260" s="20" t="s">
        <v>7308</v>
      </c>
      <c r="K260" s="7">
        <v>119</v>
      </c>
      <c r="L260" s="7" t="s">
        <v>7309</v>
      </c>
      <c r="M260" s="7" t="s">
        <v>38</v>
      </c>
      <c r="N260" s="7" t="s">
        <v>6594</v>
      </c>
      <c r="O260" s="7" t="s">
        <v>1673</v>
      </c>
      <c r="P260" s="7" t="s">
        <v>1674</v>
      </c>
      <c r="Q260" s="7" t="s">
        <v>3652</v>
      </c>
      <c r="R260" s="7" t="s">
        <v>7310</v>
      </c>
      <c r="S260" s="7">
        <v>216</v>
      </c>
      <c r="U260" s="7" t="s">
        <v>3654</v>
      </c>
      <c r="V260" s="7" t="s">
        <v>6571</v>
      </c>
      <c r="W260" s="7">
        <v>27</v>
      </c>
      <c r="X260" s="7" t="s">
        <v>6532</v>
      </c>
      <c r="Y260" s="7">
        <v>27</v>
      </c>
      <c r="Z260" s="7" t="s">
        <v>6532</v>
      </c>
      <c r="AA260" s="7">
        <v>11</v>
      </c>
      <c r="AB260" s="7" t="s">
        <v>3657</v>
      </c>
      <c r="AC260" s="7">
        <v>36700</v>
      </c>
      <c r="AD260" s="7" t="s">
        <v>6523</v>
      </c>
      <c r="AH260" s="7" t="s">
        <v>3223</v>
      </c>
      <c r="AI260" s="7" t="s">
        <v>455</v>
      </c>
      <c r="AJ260" s="7">
        <v>34256</v>
      </c>
      <c r="AK260" s="70">
        <v>44337</v>
      </c>
      <c r="AL260" s="78">
        <v>44347</v>
      </c>
      <c r="AM260" s="70">
        <v>44337</v>
      </c>
      <c r="AN260" s="45">
        <v>3150</v>
      </c>
      <c r="AO260" s="45">
        <v>3654</v>
      </c>
      <c r="AP260" s="45">
        <v>3150</v>
      </c>
      <c r="AQ260" s="45">
        <v>3654</v>
      </c>
      <c r="AR260" s="7" t="s">
        <v>6524</v>
      </c>
      <c r="AT260" s="7" t="s">
        <v>144</v>
      </c>
      <c r="AU260" s="20" t="s">
        <v>7308</v>
      </c>
      <c r="AY260" s="89" t="s">
        <v>7311</v>
      </c>
      <c r="BA260" s="7" t="s">
        <v>146</v>
      </c>
      <c r="BB260" s="7" t="s">
        <v>454</v>
      </c>
      <c r="BD260" s="7" t="s">
        <v>20</v>
      </c>
      <c r="BK260" s="7" t="s">
        <v>455</v>
      </c>
      <c r="BL260" s="70">
        <v>44382</v>
      </c>
      <c r="BM260" s="70">
        <v>44382</v>
      </c>
    </row>
    <row r="261" spans="1:65" s="7" customFormat="1" ht="11.25" customHeight="1" x14ac:dyDescent="0.2">
      <c r="A261" s="7">
        <v>2021</v>
      </c>
      <c r="B261" s="70">
        <v>44287</v>
      </c>
      <c r="C261" s="70">
        <v>44377</v>
      </c>
      <c r="D261" s="7" t="s">
        <v>134</v>
      </c>
      <c r="E261" s="7" t="s">
        <v>135</v>
      </c>
      <c r="F261" s="7" t="s">
        <v>2495</v>
      </c>
      <c r="G261" s="7">
        <v>34257</v>
      </c>
      <c r="H261" s="88" t="s">
        <v>449</v>
      </c>
      <c r="J261" s="20" t="s">
        <v>7312</v>
      </c>
      <c r="K261" s="7">
        <v>194</v>
      </c>
      <c r="L261" s="7" t="s">
        <v>2662</v>
      </c>
      <c r="M261" s="7" t="s">
        <v>6581</v>
      </c>
      <c r="N261" s="7" t="s">
        <v>2995</v>
      </c>
      <c r="O261" s="7" t="s">
        <v>721</v>
      </c>
      <c r="P261" s="7" t="s">
        <v>1811</v>
      </c>
      <c r="Q261" s="7" t="s">
        <v>3652</v>
      </c>
      <c r="R261" s="7" t="s">
        <v>6531</v>
      </c>
      <c r="S261" s="7">
        <v>917</v>
      </c>
      <c r="U261" s="7" t="s">
        <v>3654</v>
      </c>
      <c r="V261" s="7" t="s">
        <v>6571</v>
      </c>
      <c r="W261" s="7">
        <v>27</v>
      </c>
      <c r="X261" s="7" t="s">
        <v>6532</v>
      </c>
      <c r="Y261" s="7">
        <v>27</v>
      </c>
      <c r="Z261" s="7" t="s">
        <v>6532</v>
      </c>
      <c r="AA261" s="7">
        <v>11</v>
      </c>
      <c r="AB261" s="7" t="s">
        <v>3657</v>
      </c>
      <c r="AC261" s="7">
        <v>36700</v>
      </c>
      <c r="AD261" s="7" t="s">
        <v>6523</v>
      </c>
      <c r="AH261" s="7" t="s">
        <v>3221</v>
      </c>
      <c r="AI261" s="7" t="s">
        <v>455</v>
      </c>
      <c r="AJ261" s="7">
        <v>34257</v>
      </c>
      <c r="AK261" s="70">
        <v>44342</v>
      </c>
      <c r="AL261" s="78">
        <v>44347</v>
      </c>
      <c r="AM261" s="70">
        <v>44355</v>
      </c>
      <c r="AN261" s="45">
        <v>6367.77</v>
      </c>
      <c r="AO261" s="45">
        <v>7386.6132000000007</v>
      </c>
      <c r="AP261" s="45">
        <v>6367.77</v>
      </c>
      <c r="AQ261" s="45">
        <v>7386.6132000000007</v>
      </c>
      <c r="AR261" s="7" t="s">
        <v>6524</v>
      </c>
      <c r="AT261" s="7" t="s">
        <v>144</v>
      </c>
      <c r="AU261" s="20" t="s">
        <v>7312</v>
      </c>
      <c r="AY261" s="89" t="s">
        <v>7313</v>
      </c>
      <c r="BA261" s="7" t="s">
        <v>146</v>
      </c>
      <c r="BB261" s="7" t="s">
        <v>454</v>
      </c>
      <c r="BD261" s="7" t="s">
        <v>20</v>
      </c>
      <c r="BK261" s="7" t="s">
        <v>455</v>
      </c>
      <c r="BL261" s="70">
        <v>44382</v>
      </c>
      <c r="BM261" s="70">
        <v>44382</v>
      </c>
    </row>
    <row r="262" spans="1:65" s="7" customFormat="1" ht="11.25" customHeight="1" x14ac:dyDescent="0.2">
      <c r="A262" s="7">
        <v>2021</v>
      </c>
      <c r="B262" s="70">
        <v>44287</v>
      </c>
      <c r="C262" s="70">
        <v>44377</v>
      </c>
      <c r="D262" s="7" t="s">
        <v>134</v>
      </c>
      <c r="E262" s="7" t="s">
        <v>135</v>
      </c>
      <c r="F262" s="7" t="s">
        <v>2495</v>
      </c>
      <c r="G262" s="7">
        <v>34258</v>
      </c>
      <c r="H262" s="88" t="s">
        <v>449</v>
      </c>
      <c r="J262" s="20" t="s">
        <v>7314</v>
      </c>
      <c r="K262" s="7">
        <v>357</v>
      </c>
      <c r="O262" s="7" t="s">
        <v>1814</v>
      </c>
      <c r="P262" s="7" t="s">
        <v>1815</v>
      </c>
      <c r="Q262" s="7" t="s">
        <v>3652</v>
      </c>
      <c r="R262" s="7" t="s">
        <v>6649</v>
      </c>
      <c r="S262" s="7">
        <v>204</v>
      </c>
      <c r="U262" s="7" t="s">
        <v>3654</v>
      </c>
      <c r="V262" s="7" t="s">
        <v>6650</v>
      </c>
      <c r="W262" s="7">
        <v>27</v>
      </c>
      <c r="X262" s="7" t="s">
        <v>6532</v>
      </c>
      <c r="Y262" s="7">
        <v>27</v>
      </c>
      <c r="Z262" s="7" t="s">
        <v>6532</v>
      </c>
      <c r="AA262" s="7">
        <v>11</v>
      </c>
      <c r="AB262" s="7" t="s">
        <v>3657</v>
      </c>
      <c r="AC262" s="7">
        <v>36765</v>
      </c>
      <c r="AD262" s="7" t="s">
        <v>6523</v>
      </c>
      <c r="AH262" s="7" t="s">
        <v>3311</v>
      </c>
      <c r="AI262" s="7" t="s">
        <v>455</v>
      </c>
      <c r="AJ262" s="7">
        <v>34258</v>
      </c>
      <c r="AK262" s="70">
        <v>44342</v>
      </c>
      <c r="AL262" s="78">
        <v>44348</v>
      </c>
      <c r="AM262" s="70">
        <v>44349</v>
      </c>
      <c r="AN262" s="45">
        <v>618</v>
      </c>
      <c r="AO262" s="45">
        <v>716.88</v>
      </c>
      <c r="AP262" s="45">
        <v>618</v>
      </c>
      <c r="AQ262" s="45">
        <v>716.88</v>
      </c>
      <c r="AR262" s="7" t="s">
        <v>6524</v>
      </c>
      <c r="AT262" s="7" t="s">
        <v>144</v>
      </c>
      <c r="AU262" s="20" t="s">
        <v>7314</v>
      </c>
      <c r="AY262" s="89" t="s">
        <v>7315</v>
      </c>
      <c r="BA262" s="7" t="s">
        <v>146</v>
      </c>
      <c r="BB262" s="7" t="s">
        <v>454</v>
      </c>
      <c r="BD262" s="7" t="s">
        <v>20</v>
      </c>
      <c r="BK262" s="7" t="s">
        <v>455</v>
      </c>
      <c r="BL262" s="70">
        <v>44382</v>
      </c>
      <c r="BM262" s="70">
        <v>44382</v>
      </c>
    </row>
    <row r="263" spans="1:65" s="7" customFormat="1" ht="11.25" customHeight="1" x14ac:dyDescent="0.2">
      <c r="A263" s="7">
        <v>2021</v>
      </c>
      <c r="B263" s="70">
        <v>44287</v>
      </c>
      <c r="C263" s="70">
        <v>44377</v>
      </c>
      <c r="D263" s="7" t="s">
        <v>134</v>
      </c>
      <c r="E263" s="7" t="s">
        <v>135</v>
      </c>
      <c r="F263" s="7" t="s">
        <v>2495</v>
      </c>
      <c r="G263" s="7">
        <v>34259</v>
      </c>
      <c r="H263" s="88" t="s">
        <v>449</v>
      </c>
      <c r="J263" s="20" t="s">
        <v>7316</v>
      </c>
      <c r="K263" s="7">
        <v>239</v>
      </c>
      <c r="L263" s="7" t="s">
        <v>6593</v>
      </c>
      <c r="M263" s="7" t="s">
        <v>6594</v>
      </c>
      <c r="N263" s="7" t="s">
        <v>6595</v>
      </c>
      <c r="O263" s="7" t="s">
        <v>1890</v>
      </c>
      <c r="P263" s="7" t="s">
        <v>1891</v>
      </c>
      <c r="Q263" s="7" t="s">
        <v>6596</v>
      </c>
      <c r="R263" s="7" t="s">
        <v>6557</v>
      </c>
      <c r="S263" s="7" t="s">
        <v>6597</v>
      </c>
      <c r="U263" s="7" t="s">
        <v>3654</v>
      </c>
      <c r="V263" s="7" t="s">
        <v>6571</v>
      </c>
      <c r="W263" s="7">
        <v>27</v>
      </c>
      <c r="X263" s="7" t="s">
        <v>6532</v>
      </c>
      <c r="Y263" s="7">
        <v>27</v>
      </c>
      <c r="Z263" s="7" t="s">
        <v>6532</v>
      </c>
      <c r="AA263" s="7">
        <v>11</v>
      </c>
      <c r="AB263" s="7" t="s">
        <v>3657</v>
      </c>
      <c r="AC263" s="7">
        <v>36700</v>
      </c>
      <c r="AD263" s="7" t="s">
        <v>6523</v>
      </c>
      <c r="AH263" s="7" t="s">
        <v>3414</v>
      </c>
      <c r="AI263" s="7" t="s">
        <v>455</v>
      </c>
      <c r="AJ263" s="7">
        <v>34259</v>
      </c>
      <c r="AK263" s="70">
        <v>44343</v>
      </c>
      <c r="AL263" s="78">
        <v>44348</v>
      </c>
      <c r="AM263" s="70">
        <v>44350</v>
      </c>
      <c r="AN263" s="45">
        <v>1750</v>
      </c>
      <c r="AO263" s="45">
        <v>2030</v>
      </c>
      <c r="AP263" s="45">
        <v>1750</v>
      </c>
      <c r="AQ263" s="45">
        <v>2030</v>
      </c>
      <c r="AR263" s="7" t="s">
        <v>6524</v>
      </c>
      <c r="AT263" s="7" t="s">
        <v>144</v>
      </c>
      <c r="AU263" s="20" t="s">
        <v>7316</v>
      </c>
      <c r="AY263" s="89" t="s">
        <v>7317</v>
      </c>
      <c r="BA263" s="7" t="s">
        <v>146</v>
      </c>
      <c r="BB263" s="7" t="s">
        <v>454</v>
      </c>
      <c r="BD263" s="7" t="s">
        <v>20</v>
      </c>
      <c r="BK263" s="7" t="s">
        <v>455</v>
      </c>
      <c r="BL263" s="70">
        <v>44382</v>
      </c>
      <c r="BM263" s="70">
        <v>44382</v>
      </c>
    </row>
    <row r="264" spans="1:65" s="7" customFormat="1" ht="11.25" customHeight="1" x14ac:dyDescent="0.2">
      <c r="A264" s="7">
        <v>2021</v>
      </c>
      <c r="B264" s="70">
        <v>44287</v>
      </c>
      <c r="C264" s="70">
        <v>44377</v>
      </c>
      <c r="D264" s="7" t="s">
        <v>134</v>
      </c>
      <c r="E264" s="7" t="s">
        <v>135</v>
      </c>
      <c r="F264" s="7" t="s">
        <v>2495</v>
      </c>
      <c r="G264" s="7">
        <v>34260</v>
      </c>
      <c r="H264" s="88" t="s">
        <v>449</v>
      </c>
      <c r="J264" s="20" t="s">
        <v>7318</v>
      </c>
      <c r="K264" s="7">
        <v>89</v>
      </c>
      <c r="O264" s="7" t="s">
        <v>2103</v>
      </c>
      <c r="P264" s="7" t="s">
        <v>2104</v>
      </c>
      <c r="Q264" s="7" t="s">
        <v>6530</v>
      </c>
      <c r="R264" s="7" t="s">
        <v>7319</v>
      </c>
      <c r="S264" s="7">
        <v>1361</v>
      </c>
      <c r="U264" s="7" t="s">
        <v>6799</v>
      </c>
      <c r="V264" s="7" t="s">
        <v>7107</v>
      </c>
      <c r="W264" s="7">
        <v>15</v>
      </c>
      <c r="X264" s="7" t="s">
        <v>6522</v>
      </c>
      <c r="Y264" s="7">
        <v>15</v>
      </c>
      <c r="Z264" s="7" t="s">
        <v>6522</v>
      </c>
      <c r="AA264" s="7">
        <v>11</v>
      </c>
      <c r="AB264" s="7" t="s">
        <v>3657</v>
      </c>
      <c r="AC264" s="7">
        <v>36500</v>
      </c>
      <c r="AD264" s="7" t="s">
        <v>6523</v>
      </c>
      <c r="AH264" s="7" t="s">
        <v>3221</v>
      </c>
      <c r="AI264" s="7" t="s">
        <v>455</v>
      </c>
      <c r="AJ264" s="7">
        <v>34260</v>
      </c>
      <c r="AK264" s="70">
        <v>44343</v>
      </c>
      <c r="AL264" s="78">
        <v>44348</v>
      </c>
      <c r="AM264" s="70">
        <v>44351</v>
      </c>
      <c r="AN264" s="45">
        <v>49614.239999999998</v>
      </c>
      <c r="AO264" s="45">
        <v>57552.518400000001</v>
      </c>
      <c r="AP264" s="45">
        <v>49614.239999999998</v>
      </c>
      <c r="AQ264" s="45">
        <v>57552.518400000001</v>
      </c>
      <c r="AR264" s="7" t="s">
        <v>6524</v>
      </c>
      <c r="AT264" s="7" t="s">
        <v>144</v>
      </c>
      <c r="AU264" s="20" t="s">
        <v>7318</v>
      </c>
      <c r="AY264" s="89" t="s">
        <v>7320</v>
      </c>
      <c r="BA264" s="7" t="s">
        <v>146</v>
      </c>
      <c r="BB264" s="7" t="s">
        <v>454</v>
      </c>
      <c r="BD264" s="7" t="s">
        <v>20</v>
      </c>
      <c r="BK264" s="7" t="s">
        <v>455</v>
      </c>
      <c r="BL264" s="70">
        <v>44382</v>
      </c>
      <c r="BM264" s="70">
        <v>44382</v>
      </c>
    </row>
    <row r="265" spans="1:65" s="7" customFormat="1" ht="11.25" customHeight="1" x14ac:dyDescent="0.2">
      <c r="A265" s="7">
        <v>2021</v>
      </c>
      <c r="B265" s="70">
        <v>44287</v>
      </c>
      <c r="C265" s="70">
        <v>44377</v>
      </c>
      <c r="D265" s="7" t="s">
        <v>134</v>
      </c>
      <c r="E265" s="7" t="s">
        <v>135</v>
      </c>
      <c r="F265" s="7" t="s">
        <v>2495</v>
      </c>
      <c r="G265" s="7">
        <v>34263</v>
      </c>
      <c r="H265" s="88" t="s">
        <v>449</v>
      </c>
      <c r="J265" s="7" t="s">
        <v>7321</v>
      </c>
      <c r="K265" s="7">
        <v>219</v>
      </c>
      <c r="L265" s="7" t="s">
        <v>6765</v>
      </c>
      <c r="M265" s="7" t="s">
        <v>240</v>
      </c>
      <c r="N265" s="7" t="s">
        <v>246</v>
      </c>
      <c r="O265" s="7" t="s">
        <v>1980</v>
      </c>
      <c r="P265" s="7" t="s">
        <v>1981</v>
      </c>
      <c r="Q265" s="7" t="s">
        <v>3652</v>
      </c>
      <c r="R265" s="7" t="s">
        <v>6766</v>
      </c>
      <c r="S265" s="7">
        <v>306</v>
      </c>
      <c r="U265" s="7" t="s">
        <v>3654</v>
      </c>
      <c r="V265" s="7" t="s">
        <v>6571</v>
      </c>
      <c r="W265" s="7">
        <v>27</v>
      </c>
      <c r="X265" s="7" t="s">
        <v>6532</v>
      </c>
      <c r="Y265" s="7">
        <v>27</v>
      </c>
      <c r="Z265" s="7" t="s">
        <v>6532</v>
      </c>
      <c r="AA265" s="7">
        <v>11</v>
      </c>
      <c r="AB265" s="7" t="s">
        <v>3657</v>
      </c>
      <c r="AC265" s="7">
        <v>36700</v>
      </c>
      <c r="AD265" s="7" t="s">
        <v>6523</v>
      </c>
      <c r="AH265" s="7" t="s">
        <v>171</v>
      </c>
      <c r="AI265" s="7" t="s">
        <v>455</v>
      </c>
      <c r="AJ265" s="7">
        <v>34263</v>
      </c>
      <c r="AK265" s="70">
        <v>44343</v>
      </c>
      <c r="AL265" s="70">
        <v>44348</v>
      </c>
      <c r="AM265" s="70">
        <v>44431</v>
      </c>
      <c r="AN265" s="7">
        <v>29400</v>
      </c>
      <c r="AO265" s="45">
        <v>34104</v>
      </c>
      <c r="AP265" s="7">
        <v>29400</v>
      </c>
      <c r="AQ265" s="45">
        <v>34104</v>
      </c>
      <c r="AR265" s="7" t="s">
        <v>6524</v>
      </c>
      <c r="AT265" s="7" t="s">
        <v>144</v>
      </c>
      <c r="AU265" s="7" t="s">
        <v>7321</v>
      </c>
      <c r="AY265" s="89" t="s">
        <v>7322</v>
      </c>
      <c r="BA265" s="7" t="s">
        <v>146</v>
      </c>
      <c r="BB265" s="7" t="s">
        <v>454</v>
      </c>
      <c r="BD265" s="7" t="s">
        <v>20</v>
      </c>
      <c r="BK265" s="7" t="s">
        <v>455</v>
      </c>
      <c r="BL265" s="70">
        <v>44382</v>
      </c>
      <c r="BM265" s="70">
        <v>44382</v>
      </c>
    </row>
    <row r="266" spans="1:65" s="7" customFormat="1" ht="11.25" customHeight="1" x14ac:dyDescent="0.2">
      <c r="A266" s="7">
        <v>2021</v>
      </c>
      <c r="B266" s="70">
        <v>44287</v>
      </c>
      <c r="C266" s="70">
        <v>44377</v>
      </c>
      <c r="D266" s="7" t="s">
        <v>134</v>
      </c>
      <c r="E266" s="7" t="s">
        <v>135</v>
      </c>
      <c r="F266" s="7" t="s">
        <v>2495</v>
      </c>
      <c r="G266" s="7">
        <v>34264</v>
      </c>
      <c r="H266" s="88" t="s">
        <v>449</v>
      </c>
      <c r="J266" s="20" t="s">
        <v>7042</v>
      </c>
      <c r="K266" s="7">
        <v>249</v>
      </c>
      <c r="O266" s="7" t="s">
        <v>433</v>
      </c>
      <c r="P266" s="7" t="s">
        <v>1759</v>
      </c>
      <c r="Q266" s="7" t="s">
        <v>3652</v>
      </c>
      <c r="R266" s="7" t="s">
        <v>6794</v>
      </c>
      <c r="S266" s="7">
        <v>122</v>
      </c>
      <c r="U266" s="7" t="s">
        <v>3654</v>
      </c>
      <c r="V266" s="7" t="s">
        <v>6795</v>
      </c>
      <c r="W266" s="7">
        <v>20</v>
      </c>
      <c r="X266" s="7" t="s">
        <v>3656</v>
      </c>
      <c r="Y266" s="7">
        <v>20</v>
      </c>
      <c r="Z266" s="7" t="s">
        <v>3656</v>
      </c>
      <c r="AA266" s="7">
        <v>11</v>
      </c>
      <c r="AB266" s="7" t="s">
        <v>3657</v>
      </c>
      <c r="AC266" s="7">
        <v>37555</v>
      </c>
      <c r="AD266" s="7" t="s">
        <v>6523</v>
      </c>
      <c r="AH266" s="7" t="s">
        <v>3232</v>
      </c>
      <c r="AI266" s="7" t="s">
        <v>455</v>
      </c>
      <c r="AJ266" s="7">
        <v>34264</v>
      </c>
      <c r="AK266" s="70">
        <v>44336</v>
      </c>
      <c r="AL266" s="78">
        <v>44348</v>
      </c>
      <c r="AM266" s="70">
        <v>44336</v>
      </c>
      <c r="AN266" s="45">
        <v>29400</v>
      </c>
      <c r="AO266" s="45">
        <v>34104</v>
      </c>
      <c r="AP266" s="45">
        <v>29400</v>
      </c>
      <c r="AQ266" s="45">
        <v>34104</v>
      </c>
      <c r="AR266" s="7" t="s">
        <v>6524</v>
      </c>
      <c r="AT266" s="7" t="s">
        <v>144</v>
      </c>
      <c r="AU266" s="20" t="s">
        <v>7042</v>
      </c>
      <c r="AY266" s="89" t="s">
        <v>7323</v>
      </c>
      <c r="BA266" s="7" t="s">
        <v>146</v>
      </c>
      <c r="BB266" s="7" t="s">
        <v>454</v>
      </c>
      <c r="BD266" s="7" t="s">
        <v>20</v>
      </c>
      <c r="BK266" s="7" t="s">
        <v>455</v>
      </c>
      <c r="BL266" s="70">
        <v>44382</v>
      </c>
      <c r="BM266" s="70">
        <v>44382</v>
      </c>
    </row>
    <row r="267" spans="1:65" s="7" customFormat="1" ht="11.25" customHeight="1" x14ac:dyDescent="0.2">
      <c r="A267" s="7">
        <v>2021</v>
      </c>
      <c r="B267" s="70">
        <v>44287</v>
      </c>
      <c r="C267" s="70">
        <v>44377</v>
      </c>
      <c r="D267" s="7" t="s">
        <v>134</v>
      </c>
      <c r="E267" s="7" t="s">
        <v>135</v>
      </c>
      <c r="F267" s="7" t="s">
        <v>2495</v>
      </c>
      <c r="G267" s="7">
        <v>34265</v>
      </c>
      <c r="H267" s="88" t="s">
        <v>449</v>
      </c>
      <c r="J267" s="20" t="s">
        <v>7324</v>
      </c>
      <c r="K267" s="7">
        <v>433</v>
      </c>
      <c r="O267" s="7" t="s">
        <v>7325</v>
      </c>
      <c r="P267" s="7" t="s">
        <v>1467</v>
      </c>
      <c r="Q267" s="7" t="s">
        <v>6585</v>
      </c>
      <c r="R267" s="7" t="s">
        <v>7326</v>
      </c>
      <c r="S267" s="7">
        <v>164</v>
      </c>
      <c r="U267" s="7" t="s">
        <v>3654</v>
      </c>
      <c r="V267" s="7" t="s">
        <v>7327</v>
      </c>
      <c r="W267" s="7">
        <v>15</v>
      </c>
      <c r="X267" s="7" t="s">
        <v>6523</v>
      </c>
      <c r="Y267" s="7">
        <v>15</v>
      </c>
      <c r="Z267" s="7" t="s">
        <v>6523</v>
      </c>
      <c r="AA267" s="7">
        <v>15</v>
      </c>
      <c r="AB267" s="7" t="s">
        <v>6722</v>
      </c>
      <c r="AC267" s="7">
        <v>11010</v>
      </c>
      <c r="AD267" s="7" t="s">
        <v>6523</v>
      </c>
      <c r="AH267" s="7" t="s">
        <v>3223</v>
      </c>
      <c r="AI267" s="7" t="s">
        <v>455</v>
      </c>
      <c r="AJ267" s="7">
        <v>34265</v>
      </c>
      <c r="AK267" s="70">
        <v>44326</v>
      </c>
      <c r="AL267" s="78">
        <v>44326</v>
      </c>
      <c r="AM267" s="70">
        <v>44328</v>
      </c>
      <c r="AN267" s="45">
        <v>251586.19</v>
      </c>
      <c r="AO267" s="45">
        <v>291839.9804</v>
      </c>
      <c r="AP267" s="45">
        <v>251586.19</v>
      </c>
      <c r="AQ267" s="45">
        <v>291839.9804</v>
      </c>
      <c r="AR267" s="7" t="s">
        <v>6524</v>
      </c>
      <c r="AT267" s="7" t="s">
        <v>144</v>
      </c>
      <c r="AU267" s="20" t="s">
        <v>7324</v>
      </c>
      <c r="AY267" s="89" t="s">
        <v>7328</v>
      </c>
      <c r="BA267" s="7" t="s">
        <v>146</v>
      </c>
      <c r="BB267" s="7" t="s">
        <v>454</v>
      </c>
      <c r="BD267" s="7" t="s">
        <v>20</v>
      </c>
      <c r="BK267" s="7" t="s">
        <v>455</v>
      </c>
      <c r="BL267" s="70">
        <v>44382</v>
      </c>
      <c r="BM267" s="70">
        <v>44382</v>
      </c>
    </row>
    <row r="268" spans="1:65" s="7" customFormat="1" ht="11.25" customHeight="1" x14ac:dyDescent="0.2">
      <c r="A268" s="7">
        <v>2021</v>
      </c>
      <c r="B268" s="70">
        <v>44287</v>
      </c>
      <c r="C268" s="70">
        <v>44377</v>
      </c>
      <c r="D268" s="7" t="s">
        <v>134</v>
      </c>
      <c r="E268" s="7" t="s">
        <v>135</v>
      </c>
      <c r="F268" s="7" t="s">
        <v>2495</v>
      </c>
      <c r="G268" s="7">
        <v>34266</v>
      </c>
      <c r="H268" s="88" t="s">
        <v>449</v>
      </c>
      <c r="J268" s="20" t="s">
        <v>7324</v>
      </c>
      <c r="K268" s="7">
        <v>433</v>
      </c>
      <c r="O268" s="7" t="s">
        <v>7325</v>
      </c>
      <c r="P268" s="7" t="s">
        <v>1467</v>
      </c>
      <c r="Q268" s="7" t="s">
        <v>6585</v>
      </c>
      <c r="R268" s="7" t="s">
        <v>7326</v>
      </c>
      <c r="S268" s="7">
        <v>164</v>
      </c>
      <c r="U268" s="7" t="s">
        <v>3654</v>
      </c>
      <c r="V268" s="7" t="s">
        <v>7327</v>
      </c>
      <c r="W268" s="7">
        <v>15</v>
      </c>
      <c r="X268" s="7" t="s">
        <v>6523</v>
      </c>
      <c r="Y268" s="7">
        <v>15</v>
      </c>
      <c r="Z268" s="7" t="s">
        <v>6523</v>
      </c>
      <c r="AA268" s="7">
        <v>15</v>
      </c>
      <c r="AB268" s="7" t="s">
        <v>6722</v>
      </c>
      <c r="AC268" s="7">
        <v>11010</v>
      </c>
      <c r="AD268" s="7" t="s">
        <v>6523</v>
      </c>
      <c r="AH268" s="7" t="s">
        <v>3223</v>
      </c>
      <c r="AI268" s="7" t="s">
        <v>455</v>
      </c>
      <c r="AJ268" s="7">
        <v>34266</v>
      </c>
      <c r="AK268" s="70">
        <v>44326</v>
      </c>
      <c r="AL268" s="78">
        <v>44326</v>
      </c>
      <c r="AM268" s="70">
        <v>44328</v>
      </c>
      <c r="AN268" s="45">
        <v>37003.69</v>
      </c>
      <c r="AO268" s="45">
        <v>42924.280400000003</v>
      </c>
      <c r="AP268" s="45">
        <v>37003.69</v>
      </c>
      <c r="AQ268" s="45">
        <v>42924.280400000003</v>
      </c>
      <c r="AR268" s="7" t="s">
        <v>6524</v>
      </c>
      <c r="AT268" s="7" t="s">
        <v>144</v>
      </c>
      <c r="AU268" s="20" t="s">
        <v>7324</v>
      </c>
      <c r="AY268" s="89" t="s">
        <v>7329</v>
      </c>
      <c r="BA268" s="7" t="s">
        <v>146</v>
      </c>
      <c r="BB268" s="7" t="s">
        <v>454</v>
      </c>
      <c r="BD268" s="7" t="s">
        <v>20</v>
      </c>
      <c r="BK268" s="7" t="s">
        <v>455</v>
      </c>
      <c r="BL268" s="70">
        <v>44382</v>
      </c>
      <c r="BM268" s="70">
        <v>44382</v>
      </c>
    </row>
    <row r="269" spans="1:65" s="7" customFormat="1" ht="11.25" customHeight="1" x14ac:dyDescent="0.2">
      <c r="A269" s="7">
        <v>2021</v>
      </c>
      <c r="B269" s="70">
        <v>44287</v>
      </c>
      <c r="C269" s="70">
        <v>44377</v>
      </c>
      <c r="D269" s="7" t="s">
        <v>134</v>
      </c>
      <c r="E269" s="7" t="s">
        <v>135</v>
      </c>
      <c r="F269" s="7" t="s">
        <v>2495</v>
      </c>
      <c r="G269" s="7">
        <v>34268</v>
      </c>
      <c r="H269" s="88" t="s">
        <v>449</v>
      </c>
      <c r="J269" s="20" t="s">
        <v>7330</v>
      </c>
      <c r="K269" s="7">
        <v>239</v>
      </c>
      <c r="L269" s="7" t="s">
        <v>6593</v>
      </c>
      <c r="M269" s="7" t="s">
        <v>6594</v>
      </c>
      <c r="N269" s="7" t="s">
        <v>6595</v>
      </c>
      <c r="O269" s="7" t="s">
        <v>1890</v>
      </c>
      <c r="P269" s="7" t="s">
        <v>1891</v>
      </c>
      <c r="Q269" s="7" t="s">
        <v>6596</v>
      </c>
      <c r="R269" s="7" t="s">
        <v>6557</v>
      </c>
      <c r="S269" s="7" t="s">
        <v>6597</v>
      </c>
      <c r="U269" s="7" t="s">
        <v>3654</v>
      </c>
      <c r="V269" s="7" t="s">
        <v>6571</v>
      </c>
      <c r="W269" s="7">
        <v>27</v>
      </c>
      <c r="X269" s="7" t="s">
        <v>6532</v>
      </c>
      <c r="Y269" s="7">
        <v>27</v>
      </c>
      <c r="Z269" s="7" t="s">
        <v>6532</v>
      </c>
      <c r="AA269" s="7">
        <v>11</v>
      </c>
      <c r="AB269" s="7" t="s">
        <v>3657</v>
      </c>
      <c r="AC269" s="7">
        <v>36700</v>
      </c>
      <c r="AD269" s="7" t="s">
        <v>6523</v>
      </c>
      <c r="AH269" s="7" t="s">
        <v>3264</v>
      </c>
      <c r="AI269" s="7" t="s">
        <v>455</v>
      </c>
      <c r="AJ269" s="7">
        <v>34268</v>
      </c>
      <c r="AK269" s="70">
        <v>44344</v>
      </c>
      <c r="AL269" s="78">
        <v>44348</v>
      </c>
      <c r="AM269" s="70">
        <v>44349</v>
      </c>
      <c r="AN269" s="45">
        <v>1482.76</v>
      </c>
      <c r="AO269" s="45">
        <v>1720.0016000000001</v>
      </c>
      <c r="AP269" s="45">
        <v>1482.76</v>
      </c>
      <c r="AQ269" s="45">
        <v>1720.0016000000001</v>
      </c>
      <c r="AR269" s="7" t="s">
        <v>6524</v>
      </c>
      <c r="AT269" s="7" t="s">
        <v>144</v>
      </c>
      <c r="AU269" s="20" t="s">
        <v>7330</v>
      </c>
      <c r="AY269" s="89" t="s">
        <v>7331</v>
      </c>
      <c r="BA269" s="7" t="s">
        <v>146</v>
      </c>
      <c r="BB269" s="7" t="s">
        <v>454</v>
      </c>
      <c r="BD269" s="7" t="s">
        <v>20</v>
      </c>
      <c r="BK269" s="7" t="s">
        <v>455</v>
      </c>
      <c r="BL269" s="70">
        <v>44382</v>
      </c>
      <c r="BM269" s="70">
        <v>44382</v>
      </c>
    </row>
    <row r="270" spans="1:65" s="7" customFormat="1" ht="11.25" customHeight="1" x14ac:dyDescent="0.2">
      <c r="A270" s="7">
        <v>2021</v>
      </c>
      <c r="B270" s="70">
        <v>44287</v>
      </c>
      <c r="C270" s="70">
        <v>44377</v>
      </c>
      <c r="D270" s="7" t="s">
        <v>134</v>
      </c>
      <c r="E270" s="7" t="s">
        <v>135</v>
      </c>
      <c r="F270" s="7" t="s">
        <v>2495</v>
      </c>
      <c r="G270" s="7">
        <v>34269</v>
      </c>
      <c r="H270" s="88" t="s">
        <v>449</v>
      </c>
      <c r="J270" s="20" t="s">
        <v>7332</v>
      </c>
      <c r="K270" s="7">
        <v>221</v>
      </c>
      <c r="L270" s="7" t="s">
        <v>6752</v>
      </c>
      <c r="M270" s="7" t="s">
        <v>6753</v>
      </c>
      <c r="N270" s="7" t="s">
        <v>301</v>
      </c>
      <c r="O270" s="7" t="s">
        <v>1193</v>
      </c>
      <c r="P270" s="7" t="s">
        <v>547</v>
      </c>
      <c r="Q270" s="7" t="s">
        <v>6530</v>
      </c>
      <c r="R270" s="7" t="s">
        <v>6754</v>
      </c>
      <c r="S270" s="7">
        <v>1004</v>
      </c>
      <c r="U270" s="7" t="s">
        <v>3654</v>
      </c>
      <c r="V270" s="7" t="s">
        <v>6571</v>
      </c>
      <c r="W270" s="7">
        <v>27</v>
      </c>
      <c r="X270" s="7" t="s">
        <v>6532</v>
      </c>
      <c r="Y270" s="7">
        <v>27</v>
      </c>
      <c r="Z270" s="7" t="s">
        <v>6532</v>
      </c>
      <c r="AA270" s="7">
        <v>11</v>
      </c>
      <c r="AB270" s="7" t="s">
        <v>3657</v>
      </c>
      <c r="AC270" s="7">
        <v>36700</v>
      </c>
      <c r="AD270" s="7" t="s">
        <v>6523</v>
      </c>
      <c r="AH270" s="7" t="s">
        <v>3232</v>
      </c>
      <c r="AI270" s="7" t="s">
        <v>455</v>
      </c>
      <c r="AJ270" s="7">
        <v>34269</v>
      </c>
      <c r="AK270" s="70">
        <v>44344</v>
      </c>
      <c r="AL270" s="78">
        <v>44348</v>
      </c>
      <c r="AM270" s="70">
        <v>44348</v>
      </c>
      <c r="AN270" s="45">
        <v>703.72</v>
      </c>
      <c r="AO270" s="45">
        <v>816.3152</v>
      </c>
      <c r="AP270" s="45">
        <v>703.72</v>
      </c>
      <c r="AQ270" s="45">
        <v>816.3152</v>
      </c>
      <c r="AR270" s="7" t="s">
        <v>6524</v>
      </c>
      <c r="AT270" s="7" t="s">
        <v>144</v>
      </c>
      <c r="AU270" s="20" t="s">
        <v>7332</v>
      </c>
      <c r="AY270" s="89" t="s">
        <v>7333</v>
      </c>
      <c r="BA270" s="7" t="s">
        <v>146</v>
      </c>
      <c r="BB270" s="7" t="s">
        <v>454</v>
      </c>
      <c r="BD270" s="7" t="s">
        <v>20</v>
      </c>
      <c r="BK270" s="7" t="s">
        <v>455</v>
      </c>
      <c r="BL270" s="70">
        <v>44382</v>
      </c>
      <c r="BM270" s="70">
        <v>44382</v>
      </c>
    </row>
    <row r="271" spans="1:65" s="7" customFormat="1" ht="11.25" customHeight="1" x14ac:dyDescent="0.2">
      <c r="A271" s="7">
        <v>2021</v>
      </c>
      <c r="B271" s="70">
        <v>44287</v>
      </c>
      <c r="C271" s="70">
        <v>44377</v>
      </c>
      <c r="D271" s="7" t="s">
        <v>134</v>
      </c>
      <c r="E271" s="7" t="s">
        <v>135</v>
      </c>
      <c r="F271" s="7" t="s">
        <v>2495</v>
      </c>
      <c r="G271" s="7">
        <v>34270</v>
      </c>
      <c r="H271" s="88" t="s">
        <v>449</v>
      </c>
      <c r="J271" s="20" t="s">
        <v>7334</v>
      </c>
      <c r="K271" s="7">
        <v>191</v>
      </c>
      <c r="L271" s="7" t="s">
        <v>2662</v>
      </c>
      <c r="M271" s="7" t="s">
        <v>6574</v>
      </c>
      <c r="N271" s="7" t="s">
        <v>169</v>
      </c>
      <c r="O271" s="7" t="s">
        <v>2183</v>
      </c>
      <c r="P271" s="7" t="s">
        <v>2184</v>
      </c>
      <c r="Q271" s="7" t="s">
        <v>3652</v>
      </c>
      <c r="R271" s="7" t="s">
        <v>6575</v>
      </c>
      <c r="S271" s="7" t="s">
        <v>6576</v>
      </c>
      <c r="U271" s="7" t="s">
        <v>3654</v>
      </c>
      <c r="V271" s="7" t="s">
        <v>6571</v>
      </c>
      <c r="W271" s="7">
        <v>27</v>
      </c>
      <c r="X271" s="7" t="s">
        <v>6532</v>
      </c>
      <c r="Y271" s="7">
        <v>27</v>
      </c>
      <c r="Z271" s="7" t="s">
        <v>6532</v>
      </c>
      <c r="AA271" s="7">
        <v>11</v>
      </c>
      <c r="AB271" s="7" t="s">
        <v>3657</v>
      </c>
      <c r="AC271" s="7">
        <v>36700</v>
      </c>
      <c r="AD271" s="7" t="s">
        <v>6523</v>
      </c>
      <c r="AH271" s="7" t="s">
        <v>3221</v>
      </c>
      <c r="AI271" s="7" t="s">
        <v>455</v>
      </c>
      <c r="AJ271" s="7">
        <v>34270</v>
      </c>
      <c r="AK271" s="70">
        <v>44344</v>
      </c>
      <c r="AL271" s="78">
        <v>44348</v>
      </c>
      <c r="AM271" s="70">
        <v>44349</v>
      </c>
      <c r="AN271" s="45">
        <v>4600</v>
      </c>
      <c r="AO271" s="45">
        <v>5336</v>
      </c>
      <c r="AP271" s="45">
        <v>4600</v>
      </c>
      <c r="AQ271" s="45">
        <v>5336</v>
      </c>
      <c r="AR271" s="7" t="s">
        <v>6524</v>
      </c>
      <c r="AT271" s="7" t="s">
        <v>144</v>
      </c>
      <c r="AU271" s="20" t="s">
        <v>7334</v>
      </c>
      <c r="AY271" s="89" t="s">
        <v>7335</v>
      </c>
      <c r="BA271" s="7" t="s">
        <v>146</v>
      </c>
      <c r="BB271" s="7" t="s">
        <v>454</v>
      </c>
      <c r="BD271" s="7" t="s">
        <v>20</v>
      </c>
      <c r="BK271" s="7" t="s">
        <v>455</v>
      </c>
      <c r="BL271" s="70">
        <v>44382</v>
      </c>
      <c r="BM271" s="70">
        <v>44382</v>
      </c>
    </row>
    <row r="272" spans="1:65" s="7" customFormat="1" ht="11.25" customHeight="1" x14ac:dyDescent="0.2">
      <c r="A272" s="7">
        <v>2021</v>
      </c>
      <c r="B272" s="70">
        <v>44287</v>
      </c>
      <c r="C272" s="70">
        <v>44377</v>
      </c>
      <c r="D272" s="7" t="s">
        <v>134</v>
      </c>
      <c r="E272" s="7" t="s">
        <v>135</v>
      </c>
      <c r="F272" s="7" t="s">
        <v>2495</v>
      </c>
      <c r="G272" s="7">
        <v>34271</v>
      </c>
      <c r="H272" s="88" t="s">
        <v>449</v>
      </c>
      <c r="J272" s="20" t="s">
        <v>7336</v>
      </c>
      <c r="K272" s="7">
        <v>153</v>
      </c>
      <c r="O272" s="7" t="s">
        <v>1762</v>
      </c>
      <c r="P272" s="7" t="s">
        <v>1763</v>
      </c>
      <c r="Q272" s="7" t="s">
        <v>3652</v>
      </c>
      <c r="R272" s="7" t="s">
        <v>6602</v>
      </c>
      <c r="S272" s="7" t="s">
        <v>6603</v>
      </c>
      <c r="U272" s="7" t="s">
        <v>3654</v>
      </c>
      <c r="V272" s="7" t="s">
        <v>6604</v>
      </c>
      <c r="W272" s="7">
        <v>27</v>
      </c>
      <c r="X272" s="7" t="s">
        <v>6532</v>
      </c>
      <c r="Y272" s="7">
        <v>27</v>
      </c>
      <c r="Z272" s="7" t="s">
        <v>6532</v>
      </c>
      <c r="AA272" s="7">
        <v>11</v>
      </c>
      <c r="AB272" s="7" t="s">
        <v>3657</v>
      </c>
      <c r="AC272" s="7">
        <v>36780</v>
      </c>
      <c r="AD272" s="7" t="s">
        <v>6523</v>
      </c>
      <c r="AH272" s="7" t="s">
        <v>3221</v>
      </c>
      <c r="AI272" s="7" t="s">
        <v>455</v>
      </c>
      <c r="AJ272" s="7">
        <v>34271</v>
      </c>
      <c r="AK272" s="70">
        <v>44344</v>
      </c>
      <c r="AL272" s="78">
        <v>44348</v>
      </c>
      <c r="AM272" s="70">
        <v>44349</v>
      </c>
      <c r="AN272" s="45">
        <v>6698</v>
      </c>
      <c r="AO272" s="45">
        <v>7769.68</v>
      </c>
      <c r="AP272" s="45">
        <v>6698</v>
      </c>
      <c r="AQ272" s="45">
        <v>7769.68</v>
      </c>
      <c r="AR272" s="7" t="s">
        <v>6524</v>
      </c>
      <c r="AT272" s="7" t="s">
        <v>144</v>
      </c>
      <c r="AU272" s="20" t="s">
        <v>7336</v>
      </c>
      <c r="AY272" s="89" t="s">
        <v>7337</v>
      </c>
      <c r="BA272" s="7" t="s">
        <v>146</v>
      </c>
      <c r="BB272" s="7" t="s">
        <v>454</v>
      </c>
      <c r="BD272" s="7" t="s">
        <v>20</v>
      </c>
      <c r="BK272" s="7" t="s">
        <v>455</v>
      </c>
      <c r="BL272" s="70">
        <v>44382</v>
      </c>
      <c r="BM272" s="70">
        <v>44382</v>
      </c>
    </row>
    <row r="273" spans="1:404" s="7" customFormat="1" ht="11.25" customHeight="1" x14ac:dyDescent="0.2">
      <c r="A273" s="7">
        <v>2021</v>
      </c>
      <c r="B273" s="70">
        <v>44287</v>
      </c>
      <c r="C273" s="70">
        <v>44377</v>
      </c>
      <c r="D273" s="7" t="s">
        <v>134</v>
      </c>
      <c r="E273" s="7" t="s">
        <v>135</v>
      </c>
      <c r="F273" s="7" t="s">
        <v>2495</v>
      </c>
      <c r="G273" s="7">
        <v>34272</v>
      </c>
      <c r="H273" s="88" t="s">
        <v>449</v>
      </c>
      <c r="J273" s="20" t="s">
        <v>7338</v>
      </c>
      <c r="K273" s="7">
        <v>153</v>
      </c>
      <c r="O273" s="7" t="s">
        <v>1762</v>
      </c>
      <c r="P273" s="7" t="s">
        <v>1763</v>
      </c>
      <c r="Q273" s="7" t="s">
        <v>3652</v>
      </c>
      <c r="R273" s="7" t="s">
        <v>6602</v>
      </c>
      <c r="S273" s="7" t="s">
        <v>6603</v>
      </c>
      <c r="U273" s="7" t="s">
        <v>3654</v>
      </c>
      <c r="V273" s="7" t="s">
        <v>6604</v>
      </c>
      <c r="W273" s="7">
        <v>27</v>
      </c>
      <c r="X273" s="7" t="s">
        <v>6532</v>
      </c>
      <c r="Y273" s="7">
        <v>27</v>
      </c>
      <c r="Z273" s="7" t="s">
        <v>6532</v>
      </c>
      <c r="AA273" s="7">
        <v>11</v>
      </c>
      <c r="AB273" s="7" t="s">
        <v>3657</v>
      </c>
      <c r="AC273" s="7">
        <v>36780</v>
      </c>
      <c r="AD273" s="7" t="s">
        <v>6523</v>
      </c>
      <c r="AH273" s="7" t="s">
        <v>3221</v>
      </c>
      <c r="AI273" s="7" t="s">
        <v>455</v>
      </c>
      <c r="AJ273" s="7">
        <v>34272</v>
      </c>
      <c r="AK273" s="70">
        <v>44344</v>
      </c>
      <c r="AL273" s="78">
        <v>44344</v>
      </c>
      <c r="AM273" s="70">
        <v>44349</v>
      </c>
      <c r="AN273" s="45">
        <v>2086.1999999999998</v>
      </c>
      <c r="AO273" s="45">
        <v>2419.9919999999997</v>
      </c>
      <c r="AP273" s="45">
        <v>2086.1999999999998</v>
      </c>
      <c r="AQ273" s="45">
        <v>2419.9919999999997</v>
      </c>
      <c r="AR273" s="7" t="s">
        <v>6524</v>
      </c>
      <c r="AT273" s="7" t="s">
        <v>144</v>
      </c>
      <c r="AU273" s="20" t="s">
        <v>7338</v>
      </c>
      <c r="AY273" s="89" t="s">
        <v>7339</v>
      </c>
      <c r="BA273" s="7" t="s">
        <v>146</v>
      </c>
      <c r="BB273" s="7" t="s">
        <v>454</v>
      </c>
      <c r="BD273" s="7" t="s">
        <v>20</v>
      </c>
      <c r="BK273" s="7" t="s">
        <v>455</v>
      </c>
      <c r="BL273" s="70">
        <v>44382</v>
      </c>
      <c r="BM273" s="70">
        <v>44382</v>
      </c>
    </row>
    <row r="274" spans="1:404" s="7" customFormat="1" ht="11.25" customHeight="1" x14ac:dyDescent="0.2">
      <c r="A274" s="7">
        <v>2021</v>
      </c>
      <c r="B274" s="70">
        <v>44287</v>
      </c>
      <c r="C274" s="70">
        <v>44377</v>
      </c>
      <c r="D274" s="7" t="s">
        <v>134</v>
      </c>
      <c r="E274" s="7" t="s">
        <v>135</v>
      </c>
      <c r="F274" s="7" t="s">
        <v>2495</v>
      </c>
      <c r="G274" s="7">
        <v>34273</v>
      </c>
      <c r="H274" s="88" t="s">
        <v>449</v>
      </c>
      <c r="J274" s="7" t="s">
        <v>7340</v>
      </c>
      <c r="K274" s="7">
        <v>219</v>
      </c>
      <c r="L274" s="7" t="s">
        <v>6765</v>
      </c>
      <c r="M274" s="7" t="s">
        <v>240</v>
      </c>
      <c r="N274" s="7" t="s">
        <v>246</v>
      </c>
      <c r="O274" s="7" t="s">
        <v>1980</v>
      </c>
      <c r="P274" s="7" t="s">
        <v>1981</v>
      </c>
      <c r="Q274" s="7" t="s">
        <v>3652</v>
      </c>
      <c r="R274" s="7" t="s">
        <v>6766</v>
      </c>
      <c r="S274" s="7">
        <v>306</v>
      </c>
      <c r="U274" s="7" t="s">
        <v>3654</v>
      </c>
      <c r="V274" s="7" t="s">
        <v>6571</v>
      </c>
      <c r="W274" s="7">
        <v>27</v>
      </c>
      <c r="X274" s="7" t="s">
        <v>6532</v>
      </c>
      <c r="Y274" s="7">
        <v>27</v>
      </c>
      <c r="Z274" s="7" t="s">
        <v>6532</v>
      </c>
      <c r="AA274" s="7">
        <v>11</v>
      </c>
      <c r="AB274" s="7" t="s">
        <v>3657</v>
      </c>
      <c r="AC274" s="7">
        <v>36700</v>
      </c>
      <c r="AD274" s="7" t="s">
        <v>6523</v>
      </c>
      <c r="AH274" s="7" t="s">
        <v>171</v>
      </c>
      <c r="AI274" s="7" t="s">
        <v>455</v>
      </c>
      <c r="AJ274" s="7">
        <v>34273</v>
      </c>
      <c r="AK274" s="70">
        <v>44333</v>
      </c>
      <c r="AL274" s="70">
        <v>44333</v>
      </c>
      <c r="AM274" s="70">
        <v>44342</v>
      </c>
      <c r="AN274" s="7">
        <v>15800</v>
      </c>
      <c r="AO274" s="45">
        <v>18328</v>
      </c>
      <c r="AP274" s="7">
        <v>15800</v>
      </c>
      <c r="AQ274" s="45">
        <v>18328</v>
      </c>
      <c r="AR274" s="7" t="s">
        <v>6524</v>
      </c>
      <c r="AT274" s="7" t="s">
        <v>144</v>
      </c>
      <c r="AU274" s="7" t="s">
        <v>7340</v>
      </c>
      <c r="AY274" s="89" t="s">
        <v>7341</v>
      </c>
      <c r="BA274" s="7" t="s">
        <v>146</v>
      </c>
      <c r="BB274" s="7" t="s">
        <v>454</v>
      </c>
      <c r="BD274" s="7" t="s">
        <v>20</v>
      </c>
      <c r="BK274" s="7" t="s">
        <v>455</v>
      </c>
      <c r="BL274" s="70">
        <v>44382</v>
      </c>
      <c r="BM274" s="70">
        <v>44382</v>
      </c>
    </row>
    <row r="275" spans="1:404" s="7" customFormat="1" ht="11.25" customHeight="1" x14ac:dyDescent="0.2">
      <c r="A275" s="7">
        <v>2021</v>
      </c>
      <c r="B275" s="70">
        <v>44287</v>
      </c>
      <c r="C275" s="70">
        <v>44377</v>
      </c>
      <c r="D275" s="7" t="s">
        <v>134</v>
      </c>
      <c r="E275" s="7" t="s">
        <v>135</v>
      </c>
      <c r="F275" s="7" t="s">
        <v>2495</v>
      </c>
      <c r="G275" s="7">
        <v>34274</v>
      </c>
      <c r="H275" s="88" t="s">
        <v>449</v>
      </c>
      <c r="J275" s="20" t="s">
        <v>7342</v>
      </c>
      <c r="K275" s="7">
        <v>379</v>
      </c>
      <c r="L275" s="7" t="s">
        <v>6527</v>
      </c>
      <c r="M275" s="7" t="s">
        <v>6528</v>
      </c>
      <c r="N275" s="7" t="s">
        <v>6529</v>
      </c>
      <c r="O275" s="90" t="s">
        <v>526</v>
      </c>
      <c r="P275" s="7" t="s">
        <v>1729</v>
      </c>
      <c r="Q275" s="7" t="s">
        <v>6530</v>
      </c>
      <c r="R275" s="7" t="s">
        <v>6531</v>
      </c>
      <c r="S275" s="7">
        <v>919</v>
      </c>
      <c r="U275" s="7" t="s">
        <v>3654</v>
      </c>
      <c r="V275" s="7" t="s">
        <v>2957</v>
      </c>
      <c r="W275" s="7">
        <v>27</v>
      </c>
      <c r="X275" s="7" t="s">
        <v>6532</v>
      </c>
      <c r="Y275" s="7">
        <v>27</v>
      </c>
      <c r="Z275" s="7" t="s">
        <v>6532</v>
      </c>
      <c r="AA275" s="7">
        <v>11</v>
      </c>
      <c r="AB275" s="7" t="s">
        <v>3657</v>
      </c>
      <c r="AC275" s="7">
        <v>36700</v>
      </c>
      <c r="AD275" s="7" t="s">
        <v>6523</v>
      </c>
      <c r="AH275" s="7" t="s">
        <v>3221</v>
      </c>
      <c r="AI275" s="7" t="s">
        <v>455</v>
      </c>
      <c r="AJ275" s="7">
        <v>34274</v>
      </c>
      <c r="AK275" s="70">
        <v>44344</v>
      </c>
      <c r="AL275" s="78">
        <v>44349</v>
      </c>
      <c r="AM275" s="70">
        <v>44351</v>
      </c>
      <c r="AN275" s="45">
        <v>3650.87</v>
      </c>
      <c r="AO275" s="45">
        <v>4235.0091999999995</v>
      </c>
      <c r="AP275" s="45">
        <v>3650.87</v>
      </c>
      <c r="AQ275" s="45">
        <v>4235.0091999999995</v>
      </c>
      <c r="AR275" s="7" t="s">
        <v>6524</v>
      </c>
      <c r="AT275" s="7" t="s">
        <v>144</v>
      </c>
      <c r="AU275" s="20" t="s">
        <v>7342</v>
      </c>
      <c r="AY275" s="89" t="s">
        <v>7343</v>
      </c>
      <c r="BA275" s="7" t="s">
        <v>146</v>
      </c>
      <c r="BB275" s="7" t="s">
        <v>454</v>
      </c>
      <c r="BD275" s="7" t="s">
        <v>20</v>
      </c>
      <c r="BK275" s="7" t="s">
        <v>455</v>
      </c>
      <c r="BL275" s="70">
        <v>44382</v>
      </c>
      <c r="BM275" s="70">
        <v>44382</v>
      </c>
    </row>
    <row r="276" spans="1:404" s="7" customFormat="1" ht="11.25" customHeight="1" x14ac:dyDescent="0.2">
      <c r="A276" s="7">
        <v>2021</v>
      </c>
      <c r="B276" s="70">
        <v>44287</v>
      </c>
      <c r="C276" s="70">
        <v>44377</v>
      </c>
      <c r="D276" s="7" t="s">
        <v>134</v>
      </c>
      <c r="E276" s="7" t="s">
        <v>135</v>
      </c>
      <c r="F276" s="7" t="s">
        <v>2495</v>
      </c>
      <c r="G276" s="7">
        <v>34275</v>
      </c>
      <c r="H276" s="88" t="s">
        <v>449</v>
      </c>
      <c r="J276" s="20" t="s">
        <v>7344</v>
      </c>
      <c r="K276" s="7">
        <v>316</v>
      </c>
      <c r="O276" s="7" t="s">
        <v>6621</v>
      </c>
      <c r="P276" s="7" t="s">
        <v>1833</v>
      </c>
      <c r="Q276" s="7" t="s">
        <v>3652</v>
      </c>
      <c r="R276" s="7" t="s">
        <v>6622</v>
      </c>
      <c r="S276" s="7">
        <v>190</v>
      </c>
      <c r="U276" s="7" t="s">
        <v>3654</v>
      </c>
      <c r="V276" s="7" t="s">
        <v>6623</v>
      </c>
      <c r="W276" s="7">
        <v>27</v>
      </c>
      <c r="X276" s="7" t="s">
        <v>6532</v>
      </c>
      <c r="Y276" s="7">
        <v>27</v>
      </c>
      <c r="Z276" s="7" t="s">
        <v>6532</v>
      </c>
      <c r="AA276" s="7">
        <v>11</v>
      </c>
      <c r="AB276" s="7" t="s">
        <v>3657</v>
      </c>
      <c r="AC276" s="7">
        <v>36740</v>
      </c>
      <c r="AD276" s="7" t="s">
        <v>6523</v>
      </c>
      <c r="AH276" s="7" t="s">
        <v>3228</v>
      </c>
      <c r="AI276" s="7" t="s">
        <v>455</v>
      </c>
      <c r="AJ276" s="7">
        <v>34275</v>
      </c>
      <c r="AK276" s="70">
        <v>44344</v>
      </c>
      <c r="AL276" s="78">
        <v>44344</v>
      </c>
      <c r="AM276" s="70">
        <v>44375</v>
      </c>
      <c r="AN276" s="45">
        <v>3999.8</v>
      </c>
      <c r="AO276" s="45">
        <v>4639.768</v>
      </c>
      <c r="AP276" s="45">
        <v>3999.8</v>
      </c>
      <c r="AQ276" s="45">
        <v>4639.768</v>
      </c>
      <c r="AR276" s="7" t="s">
        <v>6524</v>
      </c>
      <c r="AT276" s="7" t="s">
        <v>144</v>
      </c>
      <c r="AU276" s="20" t="s">
        <v>7344</v>
      </c>
      <c r="AY276" s="89" t="s">
        <v>7345</v>
      </c>
      <c r="BA276" s="7" t="s">
        <v>146</v>
      </c>
      <c r="BB276" s="7" t="s">
        <v>454</v>
      </c>
      <c r="BD276" s="7" t="s">
        <v>20</v>
      </c>
      <c r="BK276" s="7" t="s">
        <v>455</v>
      </c>
      <c r="BL276" s="70">
        <v>44382</v>
      </c>
      <c r="BM276" s="70">
        <v>44382</v>
      </c>
    </row>
    <row r="277" spans="1:404" s="7" customFormat="1" ht="11.25" customHeight="1" x14ac:dyDescent="0.2">
      <c r="A277" s="7">
        <v>2021</v>
      </c>
      <c r="B277" s="70">
        <v>44287</v>
      </c>
      <c r="C277" s="70">
        <v>44377</v>
      </c>
      <c r="D277" s="7" t="s">
        <v>134</v>
      </c>
      <c r="E277" s="7" t="s">
        <v>135</v>
      </c>
      <c r="F277" s="7" t="s">
        <v>2495</v>
      </c>
      <c r="G277" s="7">
        <v>34284</v>
      </c>
      <c r="H277" s="88" t="s">
        <v>449</v>
      </c>
      <c r="J277" s="7" t="s">
        <v>7346</v>
      </c>
      <c r="K277" s="7">
        <v>248</v>
      </c>
      <c r="L277" s="7" t="s">
        <v>6663</v>
      </c>
      <c r="M277" s="7" t="s">
        <v>6664</v>
      </c>
      <c r="N277" s="7" t="s">
        <v>6665</v>
      </c>
      <c r="O277" s="7" t="s">
        <v>607</v>
      </c>
      <c r="P277" s="7" t="s">
        <v>1790</v>
      </c>
      <c r="Q277" s="7" t="s">
        <v>3652</v>
      </c>
      <c r="R277" s="7" t="s">
        <v>6666</v>
      </c>
      <c r="S277" s="7">
        <v>106</v>
      </c>
      <c r="U277" s="7" t="s">
        <v>3654</v>
      </c>
      <c r="V277" s="7" t="s">
        <v>6667</v>
      </c>
      <c r="W277" s="7">
        <v>27</v>
      </c>
      <c r="X277" s="7" t="s">
        <v>6532</v>
      </c>
      <c r="Y277" s="7">
        <v>27</v>
      </c>
      <c r="Z277" s="7" t="s">
        <v>6532</v>
      </c>
      <c r="AA277" s="7">
        <v>11</v>
      </c>
      <c r="AB277" s="7" t="s">
        <v>3657</v>
      </c>
      <c r="AC277" s="7">
        <v>36765</v>
      </c>
      <c r="AD277" s="7" t="s">
        <v>6523</v>
      </c>
      <c r="AH277" s="7" t="s">
        <v>259</v>
      </c>
      <c r="AI277" s="7" t="s">
        <v>455</v>
      </c>
      <c r="AJ277" s="7">
        <v>34284</v>
      </c>
      <c r="AK277" s="70">
        <v>44335</v>
      </c>
      <c r="AL277" s="70">
        <v>44335</v>
      </c>
      <c r="AM277" s="70">
        <v>44369</v>
      </c>
      <c r="AN277" s="7">
        <v>18000</v>
      </c>
      <c r="AO277" s="45">
        <v>20880</v>
      </c>
      <c r="AP277" s="7">
        <v>18000</v>
      </c>
      <c r="AQ277" s="45">
        <v>20880</v>
      </c>
      <c r="AR277" s="7" t="s">
        <v>6524</v>
      </c>
      <c r="AT277" s="7" t="s">
        <v>144</v>
      </c>
      <c r="AU277" s="7" t="s">
        <v>7346</v>
      </c>
      <c r="AY277" s="89" t="s">
        <v>7347</v>
      </c>
      <c r="BA277" s="7" t="s">
        <v>146</v>
      </c>
      <c r="BB277" s="7" t="s">
        <v>454</v>
      </c>
      <c r="BD277" s="7" t="s">
        <v>20</v>
      </c>
      <c r="BK277" s="7" t="s">
        <v>455</v>
      </c>
      <c r="BL277" s="70">
        <v>44382</v>
      </c>
      <c r="BM277" s="70">
        <v>44382</v>
      </c>
    </row>
    <row r="278" spans="1:404" s="7" customFormat="1" ht="11.25" customHeight="1" x14ac:dyDescent="0.2">
      <c r="A278" s="7">
        <v>2021</v>
      </c>
      <c r="B278" s="70">
        <v>44287</v>
      </c>
      <c r="C278" s="70">
        <v>44377</v>
      </c>
      <c r="D278" s="7" t="s">
        <v>134</v>
      </c>
      <c r="E278" s="7" t="s">
        <v>135</v>
      </c>
      <c r="F278" s="7" t="s">
        <v>2495</v>
      </c>
      <c r="G278" s="7">
        <v>34295</v>
      </c>
      <c r="H278" s="88" t="s">
        <v>449</v>
      </c>
      <c r="J278" s="7" t="s">
        <v>7346</v>
      </c>
      <c r="K278" s="7">
        <v>248</v>
      </c>
      <c r="L278" s="7" t="s">
        <v>6663</v>
      </c>
      <c r="M278" s="7" t="s">
        <v>6664</v>
      </c>
      <c r="N278" s="7" t="s">
        <v>6665</v>
      </c>
      <c r="O278" s="7" t="s">
        <v>607</v>
      </c>
      <c r="P278" s="7" t="s">
        <v>1790</v>
      </c>
      <c r="Q278" s="7" t="s">
        <v>3652</v>
      </c>
      <c r="R278" s="7" t="s">
        <v>6666</v>
      </c>
      <c r="S278" s="7">
        <v>106</v>
      </c>
      <c r="U278" s="7" t="s">
        <v>3654</v>
      </c>
      <c r="V278" s="7" t="s">
        <v>6667</v>
      </c>
      <c r="W278" s="7">
        <v>27</v>
      </c>
      <c r="X278" s="7" t="s">
        <v>6532</v>
      </c>
      <c r="Y278" s="7">
        <v>27</v>
      </c>
      <c r="Z278" s="7" t="s">
        <v>6532</v>
      </c>
      <c r="AA278" s="7">
        <v>11</v>
      </c>
      <c r="AB278" s="7" t="s">
        <v>3657</v>
      </c>
      <c r="AC278" s="7">
        <v>36765</v>
      </c>
      <c r="AD278" s="7" t="s">
        <v>6523</v>
      </c>
      <c r="AH278" s="7" t="s">
        <v>259</v>
      </c>
      <c r="AI278" s="7" t="s">
        <v>455</v>
      </c>
      <c r="AJ278" s="7">
        <v>34295</v>
      </c>
      <c r="AK278" s="70">
        <v>44334</v>
      </c>
      <c r="AL278" s="70">
        <v>44334</v>
      </c>
      <c r="AM278" s="70">
        <v>44369</v>
      </c>
      <c r="AN278" s="7">
        <v>18000</v>
      </c>
      <c r="AO278" s="45">
        <v>20880</v>
      </c>
      <c r="AP278" s="7">
        <v>18000</v>
      </c>
      <c r="AQ278" s="45">
        <v>20880</v>
      </c>
      <c r="AR278" s="7" t="s">
        <v>6524</v>
      </c>
      <c r="AT278" s="7" t="s">
        <v>144</v>
      </c>
      <c r="AU278" s="7" t="s">
        <v>7346</v>
      </c>
      <c r="AY278" s="89" t="s">
        <v>7348</v>
      </c>
      <c r="BA278" s="7" t="s">
        <v>146</v>
      </c>
      <c r="BB278" s="7" t="s">
        <v>454</v>
      </c>
      <c r="BD278" s="7" t="s">
        <v>20</v>
      </c>
      <c r="BK278" s="7" t="s">
        <v>455</v>
      </c>
      <c r="BL278" s="70">
        <v>44382</v>
      </c>
      <c r="BM278" s="70">
        <v>44382</v>
      </c>
    </row>
    <row r="279" spans="1:404" s="7" customFormat="1" ht="11.25" customHeight="1" x14ac:dyDescent="0.2">
      <c r="A279" s="7">
        <v>2021</v>
      </c>
      <c r="B279" s="70">
        <v>44287</v>
      </c>
      <c r="C279" s="70">
        <v>44377</v>
      </c>
      <c r="D279" s="7" t="s">
        <v>134</v>
      </c>
      <c r="E279" s="7" t="s">
        <v>135</v>
      </c>
      <c r="F279" s="7" t="s">
        <v>2495</v>
      </c>
      <c r="G279" s="7">
        <v>34296</v>
      </c>
      <c r="H279" s="88" t="s">
        <v>449</v>
      </c>
      <c r="J279" s="7" t="s">
        <v>7349</v>
      </c>
      <c r="K279" s="7">
        <v>248</v>
      </c>
      <c r="L279" s="7" t="s">
        <v>6663</v>
      </c>
      <c r="M279" s="7" t="s">
        <v>6664</v>
      </c>
      <c r="N279" s="7" t="s">
        <v>6665</v>
      </c>
      <c r="O279" s="7" t="s">
        <v>607</v>
      </c>
      <c r="P279" s="7" t="s">
        <v>1790</v>
      </c>
      <c r="Q279" s="7" t="s">
        <v>3652</v>
      </c>
      <c r="R279" s="7" t="s">
        <v>6666</v>
      </c>
      <c r="S279" s="7">
        <v>106</v>
      </c>
      <c r="U279" s="7" t="s">
        <v>3654</v>
      </c>
      <c r="V279" s="7" t="s">
        <v>6667</v>
      </c>
      <c r="W279" s="7">
        <v>27</v>
      </c>
      <c r="X279" s="7" t="s">
        <v>6532</v>
      </c>
      <c r="Y279" s="7">
        <v>27</v>
      </c>
      <c r="Z279" s="7" t="s">
        <v>6532</v>
      </c>
      <c r="AA279" s="7">
        <v>11</v>
      </c>
      <c r="AB279" s="7" t="s">
        <v>3657</v>
      </c>
      <c r="AC279" s="7">
        <v>36765</v>
      </c>
      <c r="AD279" s="7" t="s">
        <v>6523</v>
      </c>
      <c r="AH279" s="7" t="s">
        <v>202</v>
      </c>
      <c r="AI279" s="7" t="s">
        <v>455</v>
      </c>
      <c r="AJ279" s="7">
        <v>34296</v>
      </c>
      <c r="AK279" s="70">
        <v>44334</v>
      </c>
      <c r="AL279" s="70">
        <v>44334</v>
      </c>
      <c r="AM279" s="70">
        <v>44351</v>
      </c>
      <c r="AN279" s="7">
        <v>3310</v>
      </c>
      <c r="AO279" s="45">
        <v>3839.6</v>
      </c>
      <c r="AP279" s="7">
        <v>3310</v>
      </c>
      <c r="AQ279" s="45">
        <v>3839.6</v>
      </c>
      <c r="AR279" s="7" t="s">
        <v>6524</v>
      </c>
      <c r="AT279" s="7" t="s">
        <v>144</v>
      </c>
      <c r="AU279" s="7" t="s">
        <v>7349</v>
      </c>
      <c r="AY279" s="89" t="s">
        <v>7350</v>
      </c>
      <c r="BA279" s="7" t="s">
        <v>146</v>
      </c>
      <c r="BB279" s="7" t="s">
        <v>454</v>
      </c>
      <c r="BD279" s="7" t="s">
        <v>20</v>
      </c>
      <c r="BK279" s="7" t="s">
        <v>455</v>
      </c>
      <c r="BL279" s="70">
        <v>44382</v>
      </c>
      <c r="BM279" s="70">
        <v>44382</v>
      </c>
    </row>
    <row r="280" spans="1:404" s="7" customFormat="1" ht="11.25" customHeight="1" x14ac:dyDescent="0.2">
      <c r="A280" s="7">
        <v>2021</v>
      </c>
      <c r="B280" s="70">
        <v>44287</v>
      </c>
      <c r="C280" s="70">
        <v>44377</v>
      </c>
      <c r="D280" s="7" t="s">
        <v>134</v>
      </c>
      <c r="E280" s="7" t="s">
        <v>135</v>
      </c>
      <c r="F280" s="7" t="s">
        <v>2495</v>
      </c>
      <c r="G280" s="7">
        <v>34297</v>
      </c>
      <c r="H280" s="88" t="s">
        <v>449</v>
      </c>
      <c r="J280" s="7" t="s">
        <v>7351</v>
      </c>
      <c r="K280" s="7">
        <v>248</v>
      </c>
      <c r="L280" s="7" t="s">
        <v>6663</v>
      </c>
      <c r="M280" s="7" t="s">
        <v>6664</v>
      </c>
      <c r="N280" s="7" t="s">
        <v>6665</v>
      </c>
      <c r="O280" s="7" t="s">
        <v>607</v>
      </c>
      <c r="P280" s="7" t="s">
        <v>1790</v>
      </c>
      <c r="Q280" s="7" t="s">
        <v>3652</v>
      </c>
      <c r="R280" s="7" t="s">
        <v>6666</v>
      </c>
      <c r="S280" s="7">
        <v>106</v>
      </c>
      <c r="U280" s="7" t="s">
        <v>3654</v>
      </c>
      <c r="V280" s="7" t="s">
        <v>6667</v>
      </c>
      <c r="W280" s="7">
        <v>27</v>
      </c>
      <c r="X280" s="7" t="s">
        <v>6532</v>
      </c>
      <c r="Y280" s="7">
        <v>27</v>
      </c>
      <c r="Z280" s="7" t="s">
        <v>6532</v>
      </c>
      <c r="AA280" s="7">
        <v>11</v>
      </c>
      <c r="AB280" s="7" t="s">
        <v>3657</v>
      </c>
      <c r="AC280" s="7">
        <v>36765</v>
      </c>
      <c r="AD280" s="7" t="s">
        <v>6523</v>
      </c>
      <c r="AH280" s="7" t="s">
        <v>164</v>
      </c>
      <c r="AI280" s="7" t="s">
        <v>455</v>
      </c>
      <c r="AJ280" s="7">
        <v>34297</v>
      </c>
      <c r="AK280" s="70">
        <v>44340</v>
      </c>
      <c r="AL280" s="70">
        <v>44340</v>
      </c>
      <c r="AM280" s="70">
        <v>44351</v>
      </c>
      <c r="AN280" s="7">
        <v>2300</v>
      </c>
      <c r="AO280" s="45">
        <v>2668</v>
      </c>
      <c r="AP280" s="7">
        <v>2300</v>
      </c>
      <c r="AQ280" s="45">
        <v>2668</v>
      </c>
      <c r="AR280" s="7" t="s">
        <v>6524</v>
      </c>
      <c r="AT280" s="7" t="s">
        <v>144</v>
      </c>
      <c r="AU280" s="7" t="s">
        <v>7351</v>
      </c>
      <c r="AY280" s="89" t="s">
        <v>7352</v>
      </c>
      <c r="BA280" s="7" t="s">
        <v>146</v>
      </c>
      <c r="BB280" s="7" t="s">
        <v>454</v>
      </c>
      <c r="BD280" s="7" t="s">
        <v>20</v>
      </c>
      <c r="BK280" s="7" t="s">
        <v>455</v>
      </c>
      <c r="BL280" s="70">
        <v>44382</v>
      </c>
      <c r="BM280" s="70">
        <v>44382</v>
      </c>
    </row>
    <row r="281" spans="1:404" s="7" customFormat="1" ht="11.25" customHeight="1" x14ac:dyDescent="0.2">
      <c r="A281" s="7">
        <v>2021</v>
      </c>
      <c r="B281" s="70">
        <v>44287</v>
      </c>
      <c r="C281" s="70">
        <v>44377</v>
      </c>
      <c r="D281" s="7" t="s">
        <v>134</v>
      </c>
      <c r="E281" s="7" t="s">
        <v>135</v>
      </c>
      <c r="F281" s="7" t="s">
        <v>2495</v>
      </c>
      <c r="G281" s="7">
        <v>34325</v>
      </c>
      <c r="H281" s="88" t="s">
        <v>449</v>
      </c>
      <c r="J281" s="20" t="s">
        <v>7353</v>
      </c>
      <c r="K281" s="7">
        <v>316</v>
      </c>
      <c r="O281" s="7" t="s">
        <v>6621</v>
      </c>
      <c r="P281" s="7" t="s">
        <v>1833</v>
      </c>
      <c r="Q281" s="7" t="s">
        <v>3652</v>
      </c>
      <c r="R281" s="7" t="s">
        <v>6622</v>
      </c>
      <c r="S281" s="7">
        <v>190</v>
      </c>
      <c r="U281" s="7" t="s">
        <v>3654</v>
      </c>
      <c r="V281" s="7" t="s">
        <v>6623</v>
      </c>
      <c r="W281" s="7">
        <v>27</v>
      </c>
      <c r="X281" s="7" t="s">
        <v>6532</v>
      </c>
      <c r="Y281" s="7">
        <v>27</v>
      </c>
      <c r="Z281" s="7" t="s">
        <v>6532</v>
      </c>
      <c r="AA281" s="7">
        <v>11</v>
      </c>
      <c r="AB281" s="7" t="s">
        <v>3657</v>
      </c>
      <c r="AC281" s="7">
        <v>36740</v>
      </c>
      <c r="AD281" s="7" t="s">
        <v>6523</v>
      </c>
      <c r="AH281" s="7" t="s">
        <v>3232</v>
      </c>
      <c r="AI281" s="7" t="s">
        <v>455</v>
      </c>
      <c r="AJ281" s="7">
        <v>34325</v>
      </c>
      <c r="AK281" s="70">
        <v>44341</v>
      </c>
      <c r="AL281" s="78">
        <v>44341</v>
      </c>
      <c r="AM281" s="70">
        <v>44341</v>
      </c>
      <c r="AN281" s="45">
        <v>25456.41</v>
      </c>
      <c r="AO281" s="45">
        <v>29529.435600000001</v>
      </c>
      <c r="AP281" s="45">
        <v>25456.41</v>
      </c>
      <c r="AQ281" s="45">
        <v>29529.435600000001</v>
      </c>
      <c r="AR281" s="7" t="s">
        <v>6524</v>
      </c>
      <c r="AT281" s="7" t="s">
        <v>144</v>
      </c>
      <c r="AU281" s="20" t="s">
        <v>7353</v>
      </c>
      <c r="AY281" s="89" t="s">
        <v>7354</v>
      </c>
      <c r="BA281" s="7" t="s">
        <v>146</v>
      </c>
      <c r="BB281" s="7" t="s">
        <v>454</v>
      </c>
      <c r="BD281" s="7" t="s">
        <v>20</v>
      </c>
      <c r="BK281" s="7" t="s">
        <v>455</v>
      </c>
      <c r="BL281" s="70">
        <v>44382</v>
      </c>
      <c r="BM281" s="70">
        <v>44382</v>
      </c>
    </row>
    <row r="282" spans="1:404" s="7" customFormat="1" ht="11.25" customHeight="1" x14ac:dyDescent="0.2">
      <c r="A282" s="7">
        <v>2021</v>
      </c>
      <c r="B282" s="70">
        <v>44287</v>
      </c>
      <c r="C282" s="70">
        <v>44377</v>
      </c>
      <c r="D282" s="7" t="s">
        <v>134</v>
      </c>
      <c r="E282" s="7" t="s">
        <v>135</v>
      </c>
      <c r="F282" s="7" t="s">
        <v>2495</v>
      </c>
      <c r="G282" s="7">
        <v>34326</v>
      </c>
      <c r="H282" s="88" t="s">
        <v>449</v>
      </c>
      <c r="J282" s="20" t="s">
        <v>7355</v>
      </c>
      <c r="K282" s="7">
        <v>291</v>
      </c>
      <c r="L282" s="7" t="s">
        <v>3202</v>
      </c>
      <c r="M282" s="7" t="s">
        <v>2934</v>
      </c>
      <c r="N282" s="7" t="s">
        <v>2523</v>
      </c>
      <c r="O282" s="7" t="s">
        <v>417</v>
      </c>
      <c r="P282" s="7" t="s">
        <v>1792</v>
      </c>
      <c r="Q282" s="7" t="s">
        <v>6596</v>
      </c>
      <c r="R282" s="7" t="s">
        <v>6790</v>
      </c>
      <c r="S282" s="7">
        <v>610</v>
      </c>
      <c r="U282" s="7" t="s">
        <v>3654</v>
      </c>
      <c r="V282" s="7" t="s">
        <v>6791</v>
      </c>
      <c r="W282" s="7">
        <v>27</v>
      </c>
      <c r="X282" s="7" t="s">
        <v>6532</v>
      </c>
      <c r="Y282" s="7">
        <v>27</v>
      </c>
      <c r="Z282" s="7" t="s">
        <v>6532</v>
      </c>
      <c r="AA282" s="7">
        <v>11</v>
      </c>
      <c r="AB282" s="7" t="s">
        <v>3657</v>
      </c>
      <c r="AC282" s="7">
        <v>36740</v>
      </c>
      <c r="AD282" s="7" t="s">
        <v>6523</v>
      </c>
      <c r="AH282" s="7" t="s">
        <v>3232</v>
      </c>
      <c r="AI282" s="7" t="s">
        <v>455</v>
      </c>
      <c r="AJ282" s="7">
        <v>34326</v>
      </c>
      <c r="AK282" s="70">
        <v>44340</v>
      </c>
      <c r="AL282" s="78">
        <v>44340</v>
      </c>
      <c r="AM282" s="70">
        <v>44340</v>
      </c>
      <c r="AN282" s="45">
        <v>23310</v>
      </c>
      <c r="AO282" s="45">
        <v>27039.599999999999</v>
      </c>
      <c r="AP282" s="45">
        <v>23310</v>
      </c>
      <c r="AQ282" s="45">
        <v>27039.599999999999</v>
      </c>
      <c r="AR282" s="7" t="s">
        <v>6524</v>
      </c>
      <c r="AT282" s="7" t="s">
        <v>144</v>
      </c>
      <c r="AU282" s="20" t="s">
        <v>7355</v>
      </c>
      <c r="AY282" s="89" t="s">
        <v>7356</v>
      </c>
      <c r="BA282" s="7" t="s">
        <v>146</v>
      </c>
      <c r="BB282" s="7" t="s">
        <v>454</v>
      </c>
      <c r="BD282" s="7" t="s">
        <v>20</v>
      </c>
      <c r="BK282" s="7" t="s">
        <v>455</v>
      </c>
      <c r="BL282" s="70">
        <v>44382</v>
      </c>
      <c r="BM282" s="70">
        <v>44382</v>
      </c>
    </row>
    <row r="283" spans="1:404" s="7" customFormat="1" ht="11.25" customHeight="1" x14ac:dyDescent="0.2">
      <c r="A283" s="7">
        <v>2021</v>
      </c>
      <c r="B283" s="70">
        <v>44287</v>
      </c>
      <c r="C283" s="70">
        <v>44377</v>
      </c>
      <c r="D283" s="7" t="s">
        <v>134</v>
      </c>
      <c r="E283" s="7" t="s">
        <v>135</v>
      </c>
      <c r="F283" s="7" t="s">
        <v>2495</v>
      </c>
      <c r="G283" s="7">
        <v>34328</v>
      </c>
      <c r="H283" s="88" t="s">
        <v>449</v>
      </c>
      <c r="J283" s="20" t="s">
        <v>7357</v>
      </c>
      <c r="K283" s="7">
        <v>316</v>
      </c>
      <c r="O283" s="7" t="s">
        <v>6621</v>
      </c>
      <c r="P283" s="7" t="s">
        <v>1833</v>
      </c>
      <c r="Q283" s="7" t="s">
        <v>3652</v>
      </c>
      <c r="R283" s="7" t="s">
        <v>6622</v>
      </c>
      <c r="S283" s="7">
        <v>190</v>
      </c>
      <c r="U283" s="7" t="s">
        <v>3654</v>
      </c>
      <c r="V283" s="7" t="s">
        <v>6623</v>
      </c>
      <c r="W283" s="7">
        <v>27</v>
      </c>
      <c r="X283" s="7" t="s">
        <v>6532</v>
      </c>
      <c r="Y283" s="7">
        <v>27</v>
      </c>
      <c r="Z283" s="7" t="s">
        <v>6532</v>
      </c>
      <c r="AA283" s="7">
        <v>11</v>
      </c>
      <c r="AB283" s="7" t="s">
        <v>3657</v>
      </c>
      <c r="AC283" s="7">
        <v>36740</v>
      </c>
      <c r="AD283" s="7" t="s">
        <v>6523</v>
      </c>
      <c r="AH283" s="7" t="s">
        <v>3232</v>
      </c>
      <c r="AI283" s="7" t="s">
        <v>455</v>
      </c>
      <c r="AJ283" s="7">
        <v>34328</v>
      </c>
      <c r="AK283" s="70">
        <v>44340</v>
      </c>
      <c r="AL283" s="78">
        <v>44340</v>
      </c>
      <c r="AM283" s="70">
        <v>44340</v>
      </c>
      <c r="AN283" s="45">
        <v>9883.7199999999993</v>
      </c>
      <c r="AO283" s="45">
        <v>11465.1152</v>
      </c>
      <c r="AP283" s="45">
        <v>9883.7199999999993</v>
      </c>
      <c r="AQ283" s="45">
        <v>11465.1152</v>
      </c>
      <c r="AR283" s="7" t="s">
        <v>6524</v>
      </c>
      <c r="AT283" s="7" t="s">
        <v>144</v>
      </c>
      <c r="AU283" s="20" t="s">
        <v>7357</v>
      </c>
      <c r="AY283" s="89" t="s">
        <v>7358</v>
      </c>
      <c r="BA283" s="7" t="s">
        <v>146</v>
      </c>
      <c r="BB283" s="7" t="s">
        <v>454</v>
      </c>
      <c r="BD283" s="7" t="s">
        <v>20</v>
      </c>
      <c r="BK283" s="7" t="s">
        <v>455</v>
      </c>
      <c r="BL283" s="70">
        <v>44382</v>
      </c>
      <c r="BM283" s="70">
        <v>44382</v>
      </c>
    </row>
    <row r="284" spans="1:404" s="91" customFormat="1" ht="11.25" customHeight="1" x14ac:dyDescent="0.2">
      <c r="A284" s="7">
        <v>2021</v>
      </c>
      <c r="B284" s="70">
        <v>44287</v>
      </c>
      <c r="C284" s="70">
        <v>44377</v>
      </c>
      <c r="D284" s="7" t="s">
        <v>134</v>
      </c>
      <c r="E284" s="7" t="s">
        <v>135</v>
      </c>
      <c r="F284" s="7" t="s">
        <v>2495</v>
      </c>
      <c r="G284" s="7">
        <v>33917</v>
      </c>
      <c r="H284" s="88" t="s">
        <v>449</v>
      </c>
      <c r="I284" s="7"/>
      <c r="J284" s="20" t="s">
        <v>3540</v>
      </c>
      <c r="K284" s="7">
        <v>422</v>
      </c>
      <c r="L284" s="7"/>
      <c r="M284" s="7"/>
      <c r="N284" s="7"/>
      <c r="O284" s="7" t="s">
        <v>7359</v>
      </c>
      <c r="P284" s="7" t="s">
        <v>7360</v>
      </c>
      <c r="Q284" s="7" t="s">
        <v>3652</v>
      </c>
      <c r="R284" s="7" t="s">
        <v>7361</v>
      </c>
      <c r="S284" s="7">
        <v>253</v>
      </c>
      <c r="T284" s="7"/>
      <c r="U284" s="7" t="s">
        <v>3654</v>
      </c>
      <c r="V284" s="7" t="s">
        <v>6571</v>
      </c>
      <c r="W284" s="7">
        <v>39</v>
      </c>
      <c r="X284" s="7" t="s">
        <v>6970</v>
      </c>
      <c r="Y284" s="7">
        <v>39</v>
      </c>
      <c r="Z284" s="7" t="s">
        <v>6970</v>
      </c>
      <c r="AA284" s="7">
        <v>19</v>
      </c>
      <c r="AB284" s="7" t="s">
        <v>6971</v>
      </c>
      <c r="AC284" s="7">
        <v>64000</v>
      </c>
      <c r="AD284" s="7" t="s">
        <v>6523</v>
      </c>
      <c r="AE284" s="7"/>
      <c r="AF284" s="7"/>
      <c r="AG284" s="7"/>
      <c r="AH284" s="7" t="s">
        <v>3223</v>
      </c>
      <c r="AI284" s="7" t="s">
        <v>455</v>
      </c>
      <c r="AJ284" s="7">
        <v>33917</v>
      </c>
      <c r="AK284" s="70">
        <v>44355</v>
      </c>
      <c r="AL284" s="78">
        <v>44357</v>
      </c>
      <c r="AM284" s="70">
        <v>44358</v>
      </c>
      <c r="AN284" s="45">
        <v>7000</v>
      </c>
      <c r="AO284" s="45">
        <v>8120</v>
      </c>
      <c r="AP284" s="45">
        <v>7000</v>
      </c>
      <c r="AQ284" s="45">
        <v>8120</v>
      </c>
      <c r="AR284" s="7" t="s">
        <v>6524</v>
      </c>
      <c r="AS284" s="7"/>
      <c r="AT284" s="7" t="s">
        <v>144</v>
      </c>
      <c r="AU284" s="20" t="s">
        <v>3540</v>
      </c>
      <c r="AV284" s="7"/>
      <c r="AW284" s="7"/>
      <c r="AX284" s="7"/>
      <c r="AY284" s="89" t="s">
        <v>7362</v>
      </c>
      <c r="AZ284" s="7"/>
      <c r="BA284" s="7" t="s">
        <v>146</v>
      </c>
      <c r="BB284" s="7" t="s">
        <v>454</v>
      </c>
      <c r="BC284" s="7"/>
      <c r="BD284" s="7" t="s">
        <v>20</v>
      </c>
      <c r="BE284" s="7"/>
      <c r="BF284" s="7"/>
      <c r="BG284" s="7"/>
      <c r="BH284" s="7"/>
      <c r="BI284" s="7"/>
      <c r="BJ284" s="7"/>
      <c r="BK284" s="7" t="s">
        <v>455</v>
      </c>
      <c r="BL284" s="70">
        <v>44382</v>
      </c>
      <c r="BM284" s="70">
        <v>44382</v>
      </c>
      <c r="BN284" s="7"/>
      <c r="BO284" s="7"/>
      <c r="BP284" s="7"/>
      <c r="BQ284" s="7"/>
      <c r="BR284" s="7"/>
      <c r="BS284" s="7"/>
      <c r="BT284" s="7"/>
      <c r="BU284" s="7"/>
      <c r="BV284" s="7"/>
      <c r="BW284" s="7"/>
      <c r="BX284" s="7"/>
      <c r="BY284" s="7"/>
      <c r="BZ284" s="7"/>
      <c r="CA284" s="7"/>
      <c r="CB284" s="7"/>
      <c r="CC284" s="7"/>
      <c r="CD284" s="7"/>
      <c r="CE284" s="7"/>
      <c r="CF284" s="7"/>
      <c r="CG284" s="7"/>
      <c r="CH284" s="7"/>
      <c r="CI284" s="7"/>
      <c r="CJ284" s="7"/>
      <c r="CK284" s="7"/>
      <c r="CL284" s="7"/>
      <c r="CM284" s="7"/>
      <c r="CN284" s="7"/>
      <c r="CO284" s="7"/>
      <c r="CP284" s="7"/>
      <c r="CQ284" s="7"/>
      <c r="CR284" s="7"/>
      <c r="CS284" s="7"/>
      <c r="CT284" s="7"/>
      <c r="CU284" s="7"/>
      <c r="CV284" s="7"/>
      <c r="CW284" s="7"/>
      <c r="CX284" s="7"/>
      <c r="CY284" s="7"/>
      <c r="CZ284" s="7"/>
      <c r="DA284" s="7"/>
      <c r="DB284" s="7"/>
      <c r="DC284" s="7"/>
      <c r="DD284" s="7"/>
      <c r="DE284" s="7"/>
      <c r="DF284" s="7"/>
      <c r="DG284" s="7"/>
      <c r="DH284" s="7"/>
      <c r="DI284" s="7"/>
      <c r="DJ284" s="7"/>
      <c r="DK284" s="7"/>
      <c r="DL284" s="7"/>
      <c r="DM284" s="7"/>
      <c r="DN284" s="7"/>
      <c r="DO284" s="7"/>
      <c r="DP284" s="7"/>
      <c r="DQ284" s="7"/>
      <c r="DR284" s="7"/>
      <c r="DS284" s="7"/>
      <c r="DT284" s="7"/>
      <c r="DU284" s="7"/>
      <c r="DV284" s="7"/>
      <c r="DW284" s="7"/>
      <c r="DX284" s="7"/>
      <c r="DY284" s="7"/>
      <c r="DZ284" s="7"/>
      <c r="EA284" s="7"/>
      <c r="EB284" s="7"/>
      <c r="EC284" s="7"/>
      <c r="ED284" s="7"/>
      <c r="EE284" s="7"/>
      <c r="EF284" s="7"/>
      <c r="EG284" s="7"/>
      <c r="EH284" s="7"/>
      <c r="EI284" s="7"/>
      <c r="EJ284" s="7"/>
      <c r="EK284" s="7"/>
      <c r="EL284" s="7"/>
      <c r="EM284" s="7"/>
      <c r="EN284" s="7"/>
      <c r="EO284" s="7"/>
      <c r="EP284" s="7"/>
      <c r="EQ284" s="7"/>
      <c r="ER284" s="7"/>
      <c r="ES284" s="7"/>
      <c r="ET284" s="7"/>
      <c r="EU284" s="7"/>
      <c r="EV284" s="7"/>
      <c r="EW284" s="7"/>
      <c r="EX284" s="7"/>
      <c r="EY284" s="7"/>
      <c r="EZ284" s="7"/>
      <c r="FA284" s="7"/>
      <c r="FB284" s="7"/>
      <c r="FC284" s="7"/>
      <c r="FD284" s="7"/>
      <c r="FE284" s="7"/>
      <c r="FF284" s="7"/>
      <c r="FG284" s="7"/>
      <c r="FH284" s="7"/>
      <c r="FI284" s="7"/>
      <c r="FJ284" s="7"/>
      <c r="FK284" s="7"/>
      <c r="FL284" s="7"/>
      <c r="FM284" s="7"/>
      <c r="FN284" s="7"/>
      <c r="FO284" s="7"/>
      <c r="FP284" s="7"/>
      <c r="FQ284" s="7"/>
      <c r="FR284" s="7"/>
      <c r="FS284" s="7"/>
      <c r="FT284" s="7"/>
      <c r="FU284" s="7"/>
      <c r="FV284" s="7"/>
      <c r="FW284" s="7"/>
      <c r="FX284" s="7"/>
      <c r="FY284" s="7"/>
      <c r="FZ284" s="7"/>
      <c r="GA284" s="7"/>
      <c r="GB284" s="7"/>
      <c r="GC284" s="7"/>
      <c r="GD284" s="7"/>
      <c r="GE284" s="7"/>
      <c r="GF284" s="7"/>
      <c r="GG284" s="7"/>
      <c r="GH284" s="7"/>
      <c r="GI284" s="7"/>
      <c r="GJ284" s="7"/>
      <c r="GK284" s="7"/>
      <c r="GL284" s="7"/>
      <c r="GM284" s="7"/>
      <c r="GN284" s="7"/>
      <c r="GO284" s="7"/>
      <c r="GP284" s="7"/>
      <c r="GQ284" s="7"/>
      <c r="GR284" s="7"/>
      <c r="GS284" s="7"/>
      <c r="GT284" s="7"/>
      <c r="GU284" s="7"/>
      <c r="GV284" s="7"/>
      <c r="GW284" s="7"/>
      <c r="GX284" s="7"/>
      <c r="GY284" s="7"/>
      <c r="GZ284" s="7"/>
      <c r="HA284" s="7"/>
      <c r="HB284" s="7"/>
      <c r="HC284" s="7"/>
      <c r="HD284" s="7"/>
      <c r="HE284" s="7"/>
      <c r="HF284" s="7"/>
      <c r="HG284" s="7"/>
      <c r="HH284" s="7"/>
      <c r="HI284" s="7"/>
      <c r="HJ284" s="7"/>
      <c r="HK284" s="7"/>
      <c r="HL284" s="7"/>
      <c r="HM284" s="7"/>
      <c r="HN284" s="7"/>
      <c r="HO284" s="7"/>
      <c r="HP284" s="7"/>
      <c r="HQ284" s="7"/>
      <c r="HR284" s="7"/>
      <c r="HS284" s="7"/>
      <c r="HT284" s="7"/>
      <c r="HU284" s="7"/>
      <c r="HV284" s="7"/>
      <c r="HW284" s="7"/>
      <c r="HX284" s="7"/>
      <c r="HY284" s="7"/>
      <c r="HZ284" s="7"/>
      <c r="IA284" s="7"/>
      <c r="IB284" s="7"/>
      <c r="IC284" s="7"/>
      <c r="ID284" s="7"/>
      <c r="IE284" s="7"/>
      <c r="IF284" s="7"/>
      <c r="IG284" s="7"/>
      <c r="IH284" s="7"/>
      <c r="II284" s="7"/>
      <c r="IJ284" s="7"/>
      <c r="IK284" s="7"/>
      <c r="IL284" s="7"/>
      <c r="IM284" s="7"/>
      <c r="IN284" s="7"/>
      <c r="IO284" s="7"/>
      <c r="IP284" s="7"/>
      <c r="IQ284" s="7"/>
      <c r="IR284" s="7"/>
      <c r="IS284" s="7"/>
      <c r="IT284" s="7"/>
      <c r="IU284" s="7"/>
      <c r="IV284" s="7"/>
      <c r="IW284" s="7"/>
      <c r="IX284" s="7"/>
      <c r="IY284" s="7"/>
      <c r="IZ284" s="7"/>
      <c r="JA284" s="7"/>
      <c r="JB284" s="7"/>
      <c r="JC284" s="7"/>
      <c r="JD284" s="7"/>
      <c r="JE284" s="7"/>
      <c r="JF284" s="7"/>
      <c r="JG284" s="7"/>
      <c r="JH284" s="7"/>
      <c r="JI284" s="7"/>
      <c r="JJ284" s="7"/>
      <c r="JK284" s="7"/>
      <c r="JL284" s="7"/>
      <c r="JM284" s="7"/>
      <c r="JN284" s="7"/>
      <c r="JO284" s="7"/>
      <c r="JP284" s="7"/>
      <c r="JQ284" s="7"/>
      <c r="JR284" s="7"/>
      <c r="JS284" s="7"/>
      <c r="JT284" s="7"/>
      <c r="JU284" s="7"/>
      <c r="JV284" s="7"/>
      <c r="JW284" s="7"/>
      <c r="JX284" s="7"/>
      <c r="JY284" s="7"/>
      <c r="JZ284" s="7"/>
      <c r="KA284" s="7"/>
      <c r="KB284" s="7"/>
      <c r="KC284" s="7"/>
      <c r="KD284" s="7"/>
      <c r="KE284" s="7"/>
      <c r="KF284" s="7"/>
      <c r="KG284" s="7"/>
      <c r="KH284" s="7"/>
      <c r="KI284" s="7"/>
      <c r="KJ284" s="7"/>
      <c r="KK284" s="7"/>
      <c r="KL284" s="7"/>
      <c r="KM284" s="7"/>
      <c r="KN284" s="7"/>
      <c r="KO284" s="7"/>
      <c r="KP284" s="7"/>
      <c r="KQ284" s="7"/>
      <c r="KR284" s="7"/>
      <c r="KS284" s="7"/>
      <c r="KT284" s="7"/>
      <c r="KU284" s="7"/>
      <c r="KV284" s="7"/>
      <c r="KW284" s="7"/>
      <c r="KX284" s="7"/>
      <c r="KY284" s="7"/>
      <c r="KZ284" s="7"/>
      <c r="LA284" s="7"/>
      <c r="LB284" s="7"/>
      <c r="LC284" s="7"/>
      <c r="LD284" s="7"/>
      <c r="LE284" s="7"/>
      <c r="LF284" s="7"/>
      <c r="LG284" s="7"/>
      <c r="LH284" s="7"/>
      <c r="LI284" s="7"/>
      <c r="LJ284" s="7"/>
      <c r="LK284" s="7"/>
      <c r="LL284" s="7"/>
      <c r="LM284" s="7"/>
      <c r="LN284" s="7"/>
      <c r="LO284" s="7"/>
      <c r="LP284" s="7"/>
      <c r="LQ284" s="7"/>
      <c r="LR284" s="7"/>
      <c r="LS284" s="7"/>
      <c r="LT284" s="7"/>
      <c r="LU284" s="7"/>
      <c r="LV284" s="7"/>
      <c r="LW284" s="7"/>
      <c r="LX284" s="7"/>
      <c r="LY284" s="7"/>
      <c r="LZ284" s="7"/>
      <c r="MA284" s="7"/>
      <c r="MB284" s="7"/>
      <c r="MC284" s="7"/>
      <c r="MD284" s="7"/>
      <c r="ME284" s="7"/>
      <c r="MF284" s="7"/>
      <c r="MG284" s="7"/>
      <c r="MH284" s="7"/>
      <c r="MI284" s="7"/>
      <c r="MJ284" s="7"/>
      <c r="MK284" s="7"/>
      <c r="ML284" s="7"/>
      <c r="MM284" s="7"/>
      <c r="MN284" s="7"/>
      <c r="MO284" s="7"/>
      <c r="MP284" s="7"/>
      <c r="MQ284" s="7"/>
      <c r="MR284" s="7"/>
      <c r="MS284" s="7"/>
      <c r="MT284" s="7"/>
      <c r="MU284" s="7"/>
      <c r="MV284" s="7"/>
      <c r="MW284" s="7"/>
      <c r="MX284" s="7"/>
      <c r="MY284" s="7"/>
      <c r="MZ284" s="7"/>
      <c r="NA284" s="7"/>
      <c r="NB284" s="7"/>
      <c r="NC284" s="7"/>
      <c r="ND284" s="7"/>
      <c r="NE284" s="7"/>
      <c r="NF284" s="7"/>
      <c r="NG284" s="7"/>
      <c r="NH284" s="7"/>
      <c r="NI284" s="7"/>
      <c r="NJ284" s="7"/>
      <c r="NK284" s="7"/>
      <c r="NL284" s="7"/>
      <c r="NM284" s="7"/>
      <c r="NN284" s="7"/>
      <c r="NO284" s="7"/>
      <c r="NP284" s="7"/>
      <c r="NQ284" s="7"/>
      <c r="NR284" s="7"/>
      <c r="NS284" s="7"/>
      <c r="NT284" s="7"/>
      <c r="NU284" s="7"/>
      <c r="NV284" s="7"/>
      <c r="NW284" s="7"/>
      <c r="NX284" s="7"/>
      <c r="NY284" s="7"/>
      <c r="NZ284" s="7"/>
      <c r="OA284" s="7"/>
      <c r="OB284" s="7"/>
      <c r="OC284" s="7"/>
      <c r="OD284" s="7"/>
      <c r="OE284" s="7"/>
      <c r="OF284" s="7"/>
      <c r="OG284" s="7"/>
      <c r="OH284" s="7"/>
      <c r="OI284" s="7"/>
      <c r="OJ284" s="7"/>
      <c r="OK284" s="7"/>
      <c r="OL284" s="7"/>
      <c r="OM284" s="7"/>
      <c r="ON284" s="7"/>
    </row>
    <row r="285" spans="1:404" s="7" customFormat="1" ht="11.25" customHeight="1" x14ac:dyDescent="0.2">
      <c r="A285" s="7">
        <v>2021</v>
      </c>
      <c r="B285" s="70">
        <v>44287</v>
      </c>
      <c r="C285" s="70">
        <v>44377</v>
      </c>
      <c r="D285" s="7" t="s">
        <v>134</v>
      </c>
      <c r="E285" s="7" t="s">
        <v>135</v>
      </c>
      <c r="F285" s="7" t="s">
        <v>2495</v>
      </c>
      <c r="G285" s="7">
        <v>34127</v>
      </c>
      <c r="H285" s="88" t="s">
        <v>449</v>
      </c>
      <c r="J285" s="20" t="s">
        <v>7363</v>
      </c>
      <c r="K285" s="7">
        <v>370</v>
      </c>
      <c r="O285" s="74" t="s">
        <v>1679</v>
      </c>
      <c r="P285" s="7" t="s">
        <v>1680</v>
      </c>
      <c r="Q285" s="7" t="s">
        <v>3652</v>
      </c>
      <c r="R285" s="7" t="s">
        <v>6562</v>
      </c>
      <c r="S285" s="7">
        <v>1119</v>
      </c>
      <c r="U285" s="7" t="s">
        <v>3654</v>
      </c>
      <c r="V285" s="7" t="s">
        <v>6563</v>
      </c>
      <c r="W285" s="7">
        <v>27</v>
      </c>
      <c r="X285" s="7" t="s">
        <v>6532</v>
      </c>
      <c r="Y285" s="7">
        <v>27</v>
      </c>
      <c r="Z285" s="7" t="s">
        <v>6532</v>
      </c>
      <c r="AA285" s="7">
        <v>11</v>
      </c>
      <c r="AB285" s="7" t="s">
        <v>3657</v>
      </c>
      <c r="AC285" s="7">
        <v>36750</v>
      </c>
      <c r="AD285" s="7" t="s">
        <v>6523</v>
      </c>
      <c r="AH285" s="7" t="s">
        <v>3221</v>
      </c>
      <c r="AI285" s="7" t="s">
        <v>455</v>
      </c>
      <c r="AJ285" s="7">
        <v>34127</v>
      </c>
      <c r="AK285" s="70">
        <v>44375</v>
      </c>
      <c r="AL285" s="78">
        <v>44377</v>
      </c>
      <c r="AM285" s="70">
        <v>44379</v>
      </c>
      <c r="AN285" s="45">
        <v>2254.3200000000002</v>
      </c>
      <c r="AO285" s="45">
        <v>2615.0112000000004</v>
      </c>
      <c r="AP285" s="45">
        <v>2254.3200000000002</v>
      </c>
      <c r="AQ285" s="45">
        <v>2615.0112000000004</v>
      </c>
      <c r="AR285" s="7" t="s">
        <v>6524</v>
      </c>
      <c r="AT285" s="7" t="s">
        <v>144</v>
      </c>
      <c r="AU285" s="20" t="s">
        <v>7363</v>
      </c>
      <c r="AY285" s="89" t="s">
        <v>7364</v>
      </c>
      <c r="BA285" s="7" t="s">
        <v>146</v>
      </c>
      <c r="BB285" s="7" t="s">
        <v>454</v>
      </c>
      <c r="BD285" s="7" t="s">
        <v>20</v>
      </c>
      <c r="BK285" s="7" t="s">
        <v>455</v>
      </c>
      <c r="BL285" s="70">
        <v>44382</v>
      </c>
      <c r="BM285" s="70">
        <v>44382</v>
      </c>
    </row>
    <row r="286" spans="1:404" s="7" customFormat="1" ht="11.25" customHeight="1" x14ac:dyDescent="0.2">
      <c r="A286" s="7">
        <v>2021</v>
      </c>
      <c r="B286" s="70">
        <v>44287</v>
      </c>
      <c r="C286" s="70">
        <v>44377</v>
      </c>
      <c r="D286" s="7" t="s">
        <v>134</v>
      </c>
      <c r="E286" s="7" t="s">
        <v>135</v>
      </c>
      <c r="F286" s="7" t="s">
        <v>2495</v>
      </c>
      <c r="G286" s="7">
        <v>34192</v>
      </c>
      <c r="H286" s="88" t="s">
        <v>449</v>
      </c>
      <c r="J286" s="20" t="s">
        <v>7365</v>
      </c>
      <c r="K286" s="7">
        <v>210</v>
      </c>
      <c r="O286" s="7" t="s">
        <v>951</v>
      </c>
      <c r="P286" s="7" t="s">
        <v>1736</v>
      </c>
      <c r="Q286" s="7" t="s">
        <v>6530</v>
      </c>
      <c r="R286" s="7" t="s">
        <v>6557</v>
      </c>
      <c r="S286" s="7" t="s">
        <v>6677</v>
      </c>
      <c r="U286" s="7" t="s">
        <v>3654</v>
      </c>
      <c r="V286" s="7" t="s">
        <v>6678</v>
      </c>
      <c r="W286" s="7">
        <v>27</v>
      </c>
      <c r="X286" s="7" t="s">
        <v>6532</v>
      </c>
      <c r="Y286" s="7">
        <v>27</v>
      </c>
      <c r="Z286" s="7" t="s">
        <v>6532</v>
      </c>
      <c r="AA286" s="7">
        <v>11</v>
      </c>
      <c r="AB286" s="7" t="s">
        <v>3657</v>
      </c>
      <c r="AC286" s="7">
        <v>36747</v>
      </c>
      <c r="AD286" s="7" t="s">
        <v>6523</v>
      </c>
      <c r="AH286" s="7" t="s">
        <v>3221</v>
      </c>
      <c r="AI286" s="7" t="s">
        <v>455</v>
      </c>
      <c r="AJ286" s="7">
        <v>34192</v>
      </c>
      <c r="AK286" s="70">
        <v>44355</v>
      </c>
      <c r="AL286" s="78">
        <v>44357</v>
      </c>
      <c r="AM286" s="70">
        <v>44361</v>
      </c>
      <c r="AN286" s="45">
        <v>4293.1000000000004</v>
      </c>
      <c r="AO286" s="45">
        <v>4980</v>
      </c>
      <c r="AP286" s="45">
        <v>4293.1000000000004</v>
      </c>
      <c r="AQ286" s="45">
        <v>4980</v>
      </c>
      <c r="AR286" s="7" t="s">
        <v>6524</v>
      </c>
      <c r="AT286" s="7" t="s">
        <v>144</v>
      </c>
      <c r="AU286" s="20" t="s">
        <v>7365</v>
      </c>
      <c r="AY286" s="89" t="s">
        <v>7366</v>
      </c>
      <c r="BA286" s="7" t="s">
        <v>146</v>
      </c>
      <c r="BB286" s="7" t="s">
        <v>454</v>
      </c>
      <c r="BD286" s="7" t="s">
        <v>20</v>
      </c>
      <c r="BK286" s="7" t="s">
        <v>455</v>
      </c>
      <c r="BL286" s="70">
        <v>44382</v>
      </c>
      <c r="BM286" s="70">
        <v>44382</v>
      </c>
    </row>
    <row r="287" spans="1:404" s="7" customFormat="1" ht="11.25" customHeight="1" x14ac:dyDescent="0.2">
      <c r="A287" s="7">
        <v>2021</v>
      </c>
      <c r="B287" s="70">
        <v>44287</v>
      </c>
      <c r="C287" s="70">
        <v>44377</v>
      </c>
      <c r="D287" s="7" t="s">
        <v>134</v>
      </c>
      <c r="E287" s="7" t="s">
        <v>135</v>
      </c>
      <c r="F287" s="7" t="s">
        <v>2495</v>
      </c>
      <c r="G287" s="7">
        <v>34191</v>
      </c>
      <c r="H287" s="88" t="s">
        <v>449</v>
      </c>
      <c r="J287" s="20" t="s">
        <v>7367</v>
      </c>
      <c r="K287" s="7">
        <v>210</v>
      </c>
      <c r="O287" s="7" t="s">
        <v>951</v>
      </c>
      <c r="P287" s="7" t="s">
        <v>1736</v>
      </c>
      <c r="Q287" s="7" t="s">
        <v>6530</v>
      </c>
      <c r="R287" s="7" t="s">
        <v>6557</v>
      </c>
      <c r="S287" s="7" t="s">
        <v>6677</v>
      </c>
      <c r="U287" s="7" t="s">
        <v>3654</v>
      </c>
      <c r="V287" s="7" t="s">
        <v>6678</v>
      </c>
      <c r="W287" s="7">
        <v>27</v>
      </c>
      <c r="X287" s="7" t="s">
        <v>6532</v>
      </c>
      <c r="Y287" s="7">
        <v>27</v>
      </c>
      <c r="Z287" s="7" t="s">
        <v>6532</v>
      </c>
      <c r="AA287" s="7">
        <v>11</v>
      </c>
      <c r="AB287" s="7" t="s">
        <v>3657</v>
      </c>
      <c r="AC287" s="7">
        <v>36747</v>
      </c>
      <c r="AD287" s="7" t="s">
        <v>6523</v>
      </c>
      <c r="AH287" s="7" t="s">
        <v>3221</v>
      </c>
      <c r="AI287" s="7" t="s">
        <v>455</v>
      </c>
      <c r="AJ287" s="7">
        <v>34191</v>
      </c>
      <c r="AK287" s="70">
        <v>44355</v>
      </c>
      <c r="AL287" s="78">
        <v>44357</v>
      </c>
      <c r="AM287" s="70">
        <v>44359</v>
      </c>
      <c r="AN287" s="45">
        <v>4293.1000000000004</v>
      </c>
      <c r="AO287" s="45">
        <v>4979.9960000000001</v>
      </c>
      <c r="AP287" s="45">
        <v>4293.1000000000004</v>
      </c>
      <c r="AQ287" s="45">
        <v>4979.9960000000001</v>
      </c>
      <c r="AR287" s="7" t="s">
        <v>6524</v>
      </c>
      <c r="AT287" s="7" t="s">
        <v>144</v>
      </c>
      <c r="AU287" s="20" t="s">
        <v>7367</v>
      </c>
      <c r="AY287" s="89" t="s">
        <v>7368</v>
      </c>
      <c r="BA287" s="7" t="s">
        <v>146</v>
      </c>
      <c r="BB287" s="7" t="s">
        <v>454</v>
      </c>
      <c r="BD287" s="7" t="s">
        <v>20</v>
      </c>
      <c r="BK287" s="7" t="s">
        <v>455</v>
      </c>
      <c r="BL287" s="70">
        <v>44382</v>
      </c>
      <c r="BM287" s="70">
        <v>44382</v>
      </c>
    </row>
    <row r="288" spans="1:404" s="7" customFormat="1" ht="11.25" customHeight="1" x14ac:dyDescent="0.2">
      <c r="A288" s="7">
        <v>2021</v>
      </c>
      <c r="B288" s="70">
        <v>44287</v>
      </c>
      <c r="C288" s="70">
        <v>44377</v>
      </c>
      <c r="D288" s="7" t="s">
        <v>134</v>
      </c>
      <c r="E288" s="7" t="s">
        <v>135</v>
      </c>
      <c r="F288" s="7" t="s">
        <v>2495</v>
      </c>
      <c r="G288" s="7">
        <v>34247</v>
      </c>
      <c r="H288" s="88" t="s">
        <v>449</v>
      </c>
      <c r="J288" s="20" t="s">
        <v>7369</v>
      </c>
      <c r="K288" s="7">
        <v>375</v>
      </c>
      <c r="O288" s="7" t="s">
        <v>2309</v>
      </c>
      <c r="P288" s="7" t="s">
        <v>2310</v>
      </c>
      <c r="Q288" s="7" t="s">
        <v>6745</v>
      </c>
      <c r="R288" s="7" t="s">
        <v>7029</v>
      </c>
      <c r="S288" s="7" t="s">
        <v>7370</v>
      </c>
      <c r="U288" s="7" t="s">
        <v>3654</v>
      </c>
      <c r="V288" s="7" t="s">
        <v>7166</v>
      </c>
      <c r="W288" s="7">
        <v>15</v>
      </c>
      <c r="X288" s="7" t="s">
        <v>6604</v>
      </c>
      <c r="Y288" s="7">
        <v>15</v>
      </c>
      <c r="Z288" s="7" t="s">
        <v>6604</v>
      </c>
      <c r="AA288" s="7">
        <v>11</v>
      </c>
      <c r="AB288" s="7" t="s">
        <v>3657</v>
      </c>
      <c r="AC288" s="7">
        <v>36250</v>
      </c>
      <c r="AD288" s="7" t="s">
        <v>6523</v>
      </c>
      <c r="AH288" s="7" t="s">
        <v>3223</v>
      </c>
      <c r="AI288" s="7" t="s">
        <v>455</v>
      </c>
      <c r="AJ288" s="7">
        <v>34247</v>
      </c>
      <c r="AK288" s="70">
        <v>44361</v>
      </c>
      <c r="AL288" s="78">
        <v>44378</v>
      </c>
      <c r="AM288" s="70">
        <v>44362</v>
      </c>
      <c r="AN288" s="45">
        <v>19494</v>
      </c>
      <c r="AO288" s="45">
        <v>22613.040000000001</v>
      </c>
      <c r="AP288" s="45">
        <v>19494</v>
      </c>
      <c r="AQ288" s="45">
        <v>22613.040000000001</v>
      </c>
      <c r="AR288" s="7" t="s">
        <v>6524</v>
      </c>
      <c r="AT288" s="7" t="s">
        <v>144</v>
      </c>
      <c r="AU288" s="20" t="s">
        <v>7369</v>
      </c>
      <c r="AY288" s="89" t="s">
        <v>7371</v>
      </c>
      <c r="BA288" s="7" t="s">
        <v>146</v>
      </c>
      <c r="BB288" s="7" t="s">
        <v>454</v>
      </c>
      <c r="BD288" s="7" t="s">
        <v>20</v>
      </c>
      <c r="BK288" s="7" t="s">
        <v>455</v>
      </c>
      <c r="BL288" s="70">
        <v>44382</v>
      </c>
      <c r="BM288" s="70">
        <v>44382</v>
      </c>
    </row>
    <row r="289" spans="1:65" s="7" customFormat="1" ht="11.25" customHeight="1" x14ac:dyDescent="0.2">
      <c r="A289" s="7">
        <v>2021</v>
      </c>
      <c r="B289" s="70">
        <v>44287</v>
      </c>
      <c r="C289" s="70">
        <v>44377</v>
      </c>
      <c r="D289" s="7" t="s">
        <v>134</v>
      </c>
      <c r="E289" s="7" t="s">
        <v>135</v>
      </c>
      <c r="F289" s="7" t="s">
        <v>2495</v>
      </c>
      <c r="G289" s="7">
        <v>34261</v>
      </c>
      <c r="H289" s="88" t="s">
        <v>449</v>
      </c>
      <c r="J289" s="20" t="s">
        <v>7318</v>
      </c>
      <c r="K289" s="7">
        <v>336</v>
      </c>
      <c r="L289" s="7" t="s">
        <v>2914</v>
      </c>
      <c r="M289" s="7" t="s">
        <v>7060</v>
      </c>
      <c r="N289" s="7" t="s">
        <v>169</v>
      </c>
      <c r="O289" s="7" t="s">
        <v>649</v>
      </c>
      <c r="P289" s="7" t="s">
        <v>1702</v>
      </c>
      <c r="Q289" s="7" t="s">
        <v>3652</v>
      </c>
      <c r="R289" s="7" t="s">
        <v>7061</v>
      </c>
      <c r="S289" s="7" t="s">
        <v>7062</v>
      </c>
      <c r="U289" s="7" t="s">
        <v>3654</v>
      </c>
      <c r="V289" s="7" t="s">
        <v>6563</v>
      </c>
      <c r="W289" s="7">
        <v>27</v>
      </c>
      <c r="X289" s="7" t="s">
        <v>6532</v>
      </c>
      <c r="Y289" s="7">
        <v>27</v>
      </c>
      <c r="Z289" s="7" t="s">
        <v>6532</v>
      </c>
      <c r="AA289" s="7">
        <v>11</v>
      </c>
      <c r="AB289" s="7" t="s">
        <v>3657</v>
      </c>
      <c r="AC289" s="7">
        <v>36770</v>
      </c>
      <c r="AD289" s="7" t="s">
        <v>6523</v>
      </c>
      <c r="AH289" s="7" t="s">
        <v>3221</v>
      </c>
      <c r="AI289" s="7" t="s">
        <v>455</v>
      </c>
      <c r="AJ289" s="7">
        <v>34261</v>
      </c>
      <c r="AK289" s="70">
        <v>44358</v>
      </c>
      <c r="AL289" s="78">
        <v>44363</v>
      </c>
      <c r="AM289" s="70">
        <v>44364</v>
      </c>
      <c r="AN289" s="45">
        <v>77875.199999999997</v>
      </c>
      <c r="AO289" s="45">
        <v>90335.231999999989</v>
      </c>
      <c r="AP289" s="45">
        <v>77875.199999999997</v>
      </c>
      <c r="AQ289" s="45">
        <v>90335.231999999989</v>
      </c>
      <c r="AR289" s="7" t="s">
        <v>6524</v>
      </c>
      <c r="AT289" s="7" t="s">
        <v>144</v>
      </c>
      <c r="AU289" s="20" t="s">
        <v>7318</v>
      </c>
      <c r="AY289" s="89" t="s">
        <v>7372</v>
      </c>
      <c r="BA289" s="7" t="s">
        <v>146</v>
      </c>
      <c r="BB289" s="7" t="s">
        <v>454</v>
      </c>
      <c r="BD289" s="7" t="s">
        <v>20</v>
      </c>
      <c r="BK289" s="7" t="s">
        <v>455</v>
      </c>
      <c r="BL289" s="70">
        <v>44382</v>
      </c>
      <c r="BM289" s="70">
        <v>44382</v>
      </c>
    </row>
    <row r="290" spans="1:65" s="7" customFormat="1" ht="11.25" customHeight="1" x14ac:dyDescent="0.2">
      <c r="A290" s="7">
        <v>2021</v>
      </c>
      <c r="B290" s="70">
        <v>44287</v>
      </c>
      <c r="C290" s="70">
        <v>44377</v>
      </c>
      <c r="D290" s="7" t="s">
        <v>134</v>
      </c>
      <c r="E290" s="7" t="s">
        <v>135</v>
      </c>
      <c r="F290" s="7" t="s">
        <v>2495</v>
      </c>
      <c r="G290" s="7">
        <v>34262</v>
      </c>
      <c r="H290" s="88" t="s">
        <v>449</v>
      </c>
      <c r="J290" s="20" t="s">
        <v>7373</v>
      </c>
      <c r="K290" s="7">
        <v>43</v>
      </c>
      <c r="O290" s="7" t="s">
        <v>2113</v>
      </c>
      <c r="P290" s="7" t="s">
        <v>2114</v>
      </c>
      <c r="Q290" s="7" t="s">
        <v>6530</v>
      </c>
      <c r="R290" s="7" t="s">
        <v>7374</v>
      </c>
      <c r="S290" s="7">
        <v>305</v>
      </c>
      <c r="U290" s="7" t="s">
        <v>7375</v>
      </c>
      <c r="V290" s="7" t="s">
        <v>3656</v>
      </c>
      <c r="W290" s="7">
        <v>20</v>
      </c>
      <c r="X290" s="7" t="s">
        <v>3656</v>
      </c>
      <c r="Y290" s="7">
        <v>20</v>
      </c>
      <c r="Z290" s="7" t="s">
        <v>3656</v>
      </c>
      <c r="AA290" s="7">
        <v>11</v>
      </c>
      <c r="AB290" s="7" t="s">
        <v>3657</v>
      </c>
      <c r="AC290" s="7">
        <v>37490</v>
      </c>
      <c r="AD290" s="7" t="s">
        <v>6523</v>
      </c>
      <c r="AH290" s="7" t="s">
        <v>3221</v>
      </c>
      <c r="AI290" s="7" t="s">
        <v>455</v>
      </c>
      <c r="AJ290" s="7">
        <v>34262</v>
      </c>
      <c r="AK290" s="70">
        <v>44362</v>
      </c>
      <c r="AL290" s="78">
        <v>44364</v>
      </c>
      <c r="AM290" s="70">
        <v>44371</v>
      </c>
      <c r="AN290" s="45">
        <v>103320</v>
      </c>
      <c r="AO290" s="45">
        <v>119851.2</v>
      </c>
      <c r="AP290" s="45">
        <v>103320</v>
      </c>
      <c r="AQ290" s="45">
        <v>119851.2</v>
      </c>
      <c r="AR290" s="7" t="s">
        <v>6524</v>
      </c>
      <c r="AT290" s="7" t="s">
        <v>144</v>
      </c>
      <c r="AU290" s="20" t="s">
        <v>7373</v>
      </c>
      <c r="AY290" s="89" t="s">
        <v>7376</v>
      </c>
      <c r="BA290" s="7" t="s">
        <v>146</v>
      </c>
      <c r="BB290" s="7" t="s">
        <v>454</v>
      </c>
      <c r="BD290" s="7" t="s">
        <v>20</v>
      </c>
      <c r="BK290" s="7" t="s">
        <v>455</v>
      </c>
      <c r="BL290" s="70">
        <v>44382</v>
      </c>
      <c r="BM290" s="70">
        <v>44382</v>
      </c>
    </row>
    <row r="291" spans="1:65" s="7" customFormat="1" ht="11.25" customHeight="1" x14ac:dyDescent="0.2">
      <c r="A291" s="7">
        <v>2021</v>
      </c>
      <c r="B291" s="70">
        <v>44287</v>
      </c>
      <c r="C291" s="70">
        <v>44377</v>
      </c>
      <c r="D291" s="7" t="s">
        <v>134</v>
      </c>
      <c r="E291" s="7" t="s">
        <v>135</v>
      </c>
      <c r="F291" s="7" t="s">
        <v>2495</v>
      </c>
      <c r="G291" s="7">
        <v>34276</v>
      </c>
      <c r="H291" s="88" t="s">
        <v>449</v>
      </c>
      <c r="J291" s="20" t="s">
        <v>7377</v>
      </c>
      <c r="K291" s="7">
        <v>316</v>
      </c>
      <c r="O291" s="7" t="s">
        <v>6621</v>
      </c>
      <c r="P291" s="7" t="s">
        <v>1833</v>
      </c>
      <c r="Q291" s="7" t="s">
        <v>3652</v>
      </c>
      <c r="R291" s="7" t="s">
        <v>6622</v>
      </c>
      <c r="S291" s="7">
        <v>190</v>
      </c>
      <c r="U291" s="7" t="s">
        <v>3654</v>
      </c>
      <c r="V291" s="7" t="s">
        <v>6623</v>
      </c>
      <c r="W291" s="7">
        <v>27</v>
      </c>
      <c r="X291" s="7" t="s">
        <v>6532</v>
      </c>
      <c r="Y291" s="7">
        <v>27</v>
      </c>
      <c r="Z291" s="7" t="s">
        <v>6532</v>
      </c>
      <c r="AA291" s="7">
        <v>11</v>
      </c>
      <c r="AB291" s="7" t="s">
        <v>3657</v>
      </c>
      <c r="AC291" s="7">
        <v>36740</v>
      </c>
      <c r="AD291" s="7" t="s">
        <v>6523</v>
      </c>
      <c r="AH291" s="7" t="s">
        <v>3232</v>
      </c>
      <c r="AI291" s="7" t="s">
        <v>455</v>
      </c>
      <c r="AJ291" s="7">
        <v>34276</v>
      </c>
      <c r="AK291" s="70">
        <v>44354</v>
      </c>
      <c r="AL291" s="78">
        <v>44354</v>
      </c>
      <c r="AM291" s="70">
        <v>44354</v>
      </c>
      <c r="AN291" s="45">
        <v>5955.88</v>
      </c>
      <c r="AO291" s="45">
        <v>6908.8208000000004</v>
      </c>
      <c r="AP291" s="45">
        <v>5955.88</v>
      </c>
      <c r="AQ291" s="45">
        <v>6908.8208000000004</v>
      </c>
      <c r="AR291" s="7" t="s">
        <v>6524</v>
      </c>
      <c r="AT291" s="7" t="s">
        <v>144</v>
      </c>
      <c r="AU291" s="20" t="s">
        <v>7377</v>
      </c>
      <c r="AY291" s="89" t="s">
        <v>7378</v>
      </c>
      <c r="BA291" s="7" t="s">
        <v>146</v>
      </c>
      <c r="BB291" s="7" t="s">
        <v>454</v>
      </c>
      <c r="BD291" s="7" t="s">
        <v>20</v>
      </c>
      <c r="BK291" s="7" t="s">
        <v>455</v>
      </c>
      <c r="BL291" s="70">
        <v>44382</v>
      </c>
      <c r="BM291" s="70">
        <v>44382</v>
      </c>
    </row>
    <row r="292" spans="1:65" s="7" customFormat="1" ht="11.25" customHeight="1" x14ac:dyDescent="0.2">
      <c r="A292" s="7">
        <v>2021</v>
      </c>
      <c r="B292" s="70">
        <v>44287</v>
      </c>
      <c r="C292" s="70">
        <v>44377</v>
      </c>
      <c r="D292" s="7" t="s">
        <v>134</v>
      </c>
      <c r="E292" s="7" t="s">
        <v>135</v>
      </c>
      <c r="F292" s="7" t="s">
        <v>2495</v>
      </c>
      <c r="G292" s="7">
        <v>34277</v>
      </c>
      <c r="H292" s="88" t="s">
        <v>449</v>
      </c>
      <c r="J292" s="20" t="s">
        <v>7379</v>
      </c>
      <c r="K292" s="7">
        <v>291</v>
      </c>
      <c r="L292" s="7" t="s">
        <v>3202</v>
      </c>
      <c r="M292" s="7" t="s">
        <v>2934</v>
      </c>
      <c r="N292" s="7" t="s">
        <v>2523</v>
      </c>
      <c r="O292" s="7" t="s">
        <v>417</v>
      </c>
      <c r="P292" s="7" t="s">
        <v>1792</v>
      </c>
      <c r="Q292" s="7" t="s">
        <v>6596</v>
      </c>
      <c r="R292" s="7" t="s">
        <v>6790</v>
      </c>
      <c r="S292" s="7">
        <v>610</v>
      </c>
      <c r="U292" s="7" t="s">
        <v>3654</v>
      </c>
      <c r="V292" s="7" t="s">
        <v>6791</v>
      </c>
      <c r="W292" s="7">
        <v>27</v>
      </c>
      <c r="X292" s="7" t="s">
        <v>6532</v>
      </c>
      <c r="Y292" s="7">
        <v>27</v>
      </c>
      <c r="Z292" s="7" t="s">
        <v>6532</v>
      </c>
      <c r="AA292" s="7">
        <v>11</v>
      </c>
      <c r="AB292" s="7" t="s">
        <v>3657</v>
      </c>
      <c r="AC292" s="7">
        <v>36740</v>
      </c>
      <c r="AD292" s="7" t="s">
        <v>6523</v>
      </c>
      <c r="AH292" s="7" t="s">
        <v>3232</v>
      </c>
      <c r="AI292" s="7" t="s">
        <v>455</v>
      </c>
      <c r="AJ292" s="7">
        <v>34277</v>
      </c>
      <c r="AK292" s="70">
        <v>44354</v>
      </c>
      <c r="AL292" s="78">
        <v>44354</v>
      </c>
      <c r="AM292" s="70">
        <v>44354</v>
      </c>
      <c r="AN292" s="45">
        <v>12600</v>
      </c>
      <c r="AO292" s="45">
        <v>14616</v>
      </c>
      <c r="AP292" s="45">
        <v>12600</v>
      </c>
      <c r="AQ292" s="45">
        <v>14616</v>
      </c>
      <c r="AR292" s="7" t="s">
        <v>6524</v>
      </c>
      <c r="AT292" s="7" t="s">
        <v>144</v>
      </c>
      <c r="AU292" s="20" t="s">
        <v>7379</v>
      </c>
      <c r="AY292" s="89" t="s">
        <v>7380</v>
      </c>
      <c r="BA292" s="7" t="s">
        <v>146</v>
      </c>
      <c r="BB292" s="7" t="s">
        <v>454</v>
      </c>
      <c r="BD292" s="7" t="s">
        <v>20</v>
      </c>
      <c r="BK292" s="7" t="s">
        <v>455</v>
      </c>
      <c r="BL292" s="70">
        <v>44382</v>
      </c>
      <c r="BM292" s="70">
        <v>44382</v>
      </c>
    </row>
    <row r="293" spans="1:65" s="7" customFormat="1" ht="11.25" customHeight="1" x14ac:dyDescent="0.2">
      <c r="A293" s="7">
        <v>2021</v>
      </c>
      <c r="B293" s="70">
        <v>44287</v>
      </c>
      <c r="C293" s="70">
        <v>44377</v>
      </c>
      <c r="D293" s="7" t="s">
        <v>134</v>
      </c>
      <c r="E293" s="7" t="s">
        <v>135</v>
      </c>
      <c r="F293" s="7" t="s">
        <v>2495</v>
      </c>
      <c r="G293" s="7">
        <v>34278</v>
      </c>
      <c r="H293" s="88" t="s">
        <v>449</v>
      </c>
      <c r="J293" s="20" t="s">
        <v>7381</v>
      </c>
      <c r="K293" s="7">
        <v>192</v>
      </c>
      <c r="L293" s="7" t="s">
        <v>2662</v>
      </c>
      <c r="M293" s="7" t="s">
        <v>2663</v>
      </c>
      <c r="N293" s="7" t="s">
        <v>2664</v>
      </c>
      <c r="O293" s="7" t="s">
        <v>1765</v>
      </c>
      <c r="P293" s="7" t="s">
        <v>1766</v>
      </c>
      <c r="Q293" s="7" t="s">
        <v>3652</v>
      </c>
      <c r="R293" s="7" t="s">
        <v>6798</v>
      </c>
      <c r="S293" s="7">
        <v>804</v>
      </c>
      <c r="U293" s="7" t="s">
        <v>6799</v>
      </c>
      <c r="V293" s="7" t="s">
        <v>6800</v>
      </c>
      <c r="W293" s="7">
        <v>27</v>
      </c>
      <c r="X293" s="7" t="s">
        <v>6532</v>
      </c>
      <c r="Y293" s="7">
        <v>27</v>
      </c>
      <c r="Z293" s="7" t="s">
        <v>6532</v>
      </c>
      <c r="AA293" s="7">
        <v>11</v>
      </c>
      <c r="AB293" s="7" t="s">
        <v>3657</v>
      </c>
      <c r="AC293" s="7">
        <v>36780</v>
      </c>
      <c r="AD293" s="7" t="s">
        <v>6523</v>
      </c>
      <c r="AH293" s="7" t="s">
        <v>3232</v>
      </c>
      <c r="AI293" s="7" t="s">
        <v>455</v>
      </c>
      <c r="AJ293" s="7">
        <v>34278</v>
      </c>
      <c r="AK293" s="70">
        <v>44355</v>
      </c>
      <c r="AL293" s="78">
        <v>44355</v>
      </c>
      <c r="AM293" s="70">
        <v>44355</v>
      </c>
      <c r="AN293" s="45">
        <v>3310</v>
      </c>
      <c r="AO293" s="45">
        <v>3839.6</v>
      </c>
      <c r="AP293" s="45">
        <v>3310</v>
      </c>
      <c r="AQ293" s="45">
        <v>3839.6</v>
      </c>
      <c r="AR293" s="7" t="s">
        <v>6524</v>
      </c>
      <c r="AT293" s="7" t="s">
        <v>144</v>
      </c>
      <c r="AU293" s="20" t="s">
        <v>7381</v>
      </c>
      <c r="AY293" s="89" t="s">
        <v>7382</v>
      </c>
      <c r="BA293" s="7" t="s">
        <v>146</v>
      </c>
      <c r="BB293" s="7" t="s">
        <v>454</v>
      </c>
      <c r="BD293" s="7" t="s">
        <v>20</v>
      </c>
      <c r="BK293" s="7" t="s">
        <v>455</v>
      </c>
      <c r="BL293" s="70">
        <v>44382</v>
      </c>
      <c r="BM293" s="70">
        <v>44382</v>
      </c>
    </row>
    <row r="294" spans="1:65" s="7" customFormat="1" ht="11.25" customHeight="1" x14ac:dyDescent="0.2">
      <c r="A294" s="7">
        <v>2021</v>
      </c>
      <c r="B294" s="70">
        <v>44287</v>
      </c>
      <c r="C294" s="70">
        <v>44377</v>
      </c>
      <c r="D294" s="7" t="s">
        <v>134</v>
      </c>
      <c r="E294" s="7" t="s">
        <v>135</v>
      </c>
      <c r="F294" s="7" t="s">
        <v>2495</v>
      </c>
      <c r="G294" s="7">
        <v>34279</v>
      </c>
      <c r="H294" s="88" t="s">
        <v>449</v>
      </c>
      <c r="J294" s="20" t="s">
        <v>7383</v>
      </c>
      <c r="K294" s="7">
        <v>291</v>
      </c>
      <c r="L294" s="7" t="s">
        <v>3202</v>
      </c>
      <c r="M294" s="7" t="s">
        <v>2934</v>
      </c>
      <c r="N294" s="7" t="s">
        <v>2523</v>
      </c>
      <c r="O294" s="7" t="s">
        <v>417</v>
      </c>
      <c r="P294" s="7" t="s">
        <v>1792</v>
      </c>
      <c r="Q294" s="7" t="s">
        <v>6596</v>
      </c>
      <c r="R294" s="7" t="s">
        <v>6790</v>
      </c>
      <c r="S294" s="7">
        <v>610</v>
      </c>
      <c r="U294" s="7" t="s">
        <v>3654</v>
      </c>
      <c r="V294" s="7" t="s">
        <v>6791</v>
      </c>
      <c r="W294" s="7">
        <v>27</v>
      </c>
      <c r="X294" s="7" t="s">
        <v>6532</v>
      </c>
      <c r="Y294" s="7">
        <v>27</v>
      </c>
      <c r="Z294" s="7" t="s">
        <v>6532</v>
      </c>
      <c r="AA294" s="7">
        <v>11</v>
      </c>
      <c r="AB294" s="7" t="s">
        <v>3657</v>
      </c>
      <c r="AC294" s="7">
        <v>36740</v>
      </c>
      <c r="AD294" s="7" t="s">
        <v>6523</v>
      </c>
      <c r="AH294" s="7" t="s">
        <v>3232</v>
      </c>
      <c r="AI294" s="7" t="s">
        <v>455</v>
      </c>
      <c r="AJ294" s="7">
        <v>34279</v>
      </c>
      <c r="AK294" s="70">
        <v>44357</v>
      </c>
      <c r="AL294" s="78">
        <v>44357</v>
      </c>
      <c r="AM294" s="70">
        <v>44357</v>
      </c>
      <c r="AN294" s="45">
        <v>630</v>
      </c>
      <c r="AO294" s="45">
        <v>730.8</v>
      </c>
      <c r="AP294" s="45">
        <v>630</v>
      </c>
      <c r="AQ294" s="45">
        <v>730.8</v>
      </c>
      <c r="AR294" s="7" t="s">
        <v>6524</v>
      </c>
      <c r="AT294" s="7" t="s">
        <v>144</v>
      </c>
      <c r="AU294" s="20" t="s">
        <v>7383</v>
      </c>
      <c r="AY294" s="89" t="s">
        <v>7384</v>
      </c>
      <c r="BA294" s="7" t="s">
        <v>146</v>
      </c>
      <c r="BB294" s="7" t="s">
        <v>454</v>
      </c>
      <c r="BD294" s="7" t="s">
        <v>20</v>
      </c>
      <c r="BK294" s="7" t="s">
        <v>455</v>
      </c>
      <c r="BL294" s="70">
        <v>44382</v>
      </c>
      <c r="BM294" s="70">
        <v>44382</v>
      </c>
    </row>
    <row r="295" spans="1:65" s="7" customFormat="1" ht="11.25" customHeight="1" x14ac:dyDescent="0.2">
      <c r="A295" s="7">
        <v>2021</v>
      </c>
      <c r="B295" s="70">
        <v>44287</v>
      </c>
      <c r="C295" s="70">
        <v>44377</v>
      </c>
      <c r="D295" s="7" t="s">
        <v>134</v>
      </c>
      <c r="E295" s="7" t="s">
        <v>135</v>
      </c>
      <c r="F295" s="7" t="s">
        <v>2495</v>
      </c>
      <c r="G295" s="7">
        <v>34281</v>
      </c>
      <c r="H295" s="88" t="s">
        <v>449</v>
      </c>
      <c r="J295" s="20" t="s">
        <v>7385</v>
      </c>
      <c r="K295" s="7">
        <v>183</v>
      </c>
      <c r="L295" s="7" t="s">
        <v>7386</v>
      </c>
      <c r="M295" s="7" t="s">
        <v>7387</v>
      </c>
      <c r="N295" s="7" t="s">
        <v>7388</v>
      </c>
      <c r="O295" s="7" t="s">
        <v>704</v>
      </c>
      <c r="P295" s="7" t="s">
        <v>705</v>
      </c>
      <c r="Q295" s="7" t="s">
        <v>3652</v>
      </c>
      <c r="R295" s="7" t="s">
        <v>7389</v>
      </c>
      <c r="S295" s="7">
        <v>125</v>
      </c>
      <c r="U295" s="7" t="s">
        <v>3654</v>
      </c>
      <c r="V295" s="7" t="s">
        <v>6540</v>
      </c>
      <c r="W295" s="7">
        <v>27</v>
      </c>
      <c r="X295" s="7" t="s">
        <v>6532</v>
      </c>
      <c r="Y295" s="7">
        <v>27</v>
      </c>
      <c r="Z295" s="7" t="s">
        <v>6532</v>
      </c>
      <c r="AA295" s="7">
        <v>11</v>
      </c>
      <c r="AB295" s="7" t="s">
        <v>3657</v>
      </c>
      <c r="AC295" s="7">
        <v>36730</v>
      </c>
      <c r="AD295" s="7" t="s">
        <v>6523</v>
      </c>
      <c r="AH295" s="7" t="s">
        <v>3221</v>
      </c>
      <c r="AI295" s="7" t="s">
        <v>455</v>
      </c>
      <c r="AJ295" s="7">
        <v>34281</v>
      </c>
      <c r="AK295" s="70">
        <v>44348</v>
      </c>
      <c r="AL295" s="78">
        <v>44356</v>
      </c>
      <c r="AM295" s="70">
        <v>44392</v>
      </c>
      <c r="AN295" s="45">
        <v>230910.26</v>
      </c>
      <c r="AO295" s="45">
        <v>267855.90159999998</v>
      </c>
      <c r="AP295" s="45">
        <v>230910.26</v>
      </c>
      <c r="AQ295" s="45">
        <v>267855.90159999998</v>
      </c>
      <c r="AR295" s="7" t="s">
        <v>6524</v>
      </c>
      <c r="AT295" s="7" t="s">
        <v>144</v>
      </c>
      <c r="AU295" s="20" t="s">
        <v>7385</v>
      </c>
      <c r="AY295" s="89" t="s">
        <v>7390</v>
      </c>
      <c r="BA295" s="7" t="s">
        <v>146</v>
      </c>
      <c r="BB295" s="7" t="s">
        <v>454</v>
      </c>
      <c r="BD295" s="7" t="s">
        <v>20</v>
      </c>
      <c r="BK295" s="7" t="s">
        <v>455</v>
      </c>
      <c r="BL295" s="70">
        <v>44382</v>
      </c>
      <c r="BM295" s="70">
        <v>44382</v>
      </c>
    </row>
    <row r="296" spans="1:65" s="7" customFormat="1" ht="11.25" customHeight="1" x14ac:dyDescent="0.2">
      <c r="A296" s="7">
        <v>2021</v>
      </c>
      <c r="B296" s="70">
        <v>44287</v>
      </c>
      <c r="C296" s="70">
        <v>44377</v>
      </c>
      <c r="D296" s="7" t="s">
        <v>134</v>
      </c>
      <c r="E296" s="7" t="s">
        <v>135</v>
      </c>
      <c r="F296" s="7" t="s">
        <v>2495</v>
      </c>
      <c r="G296" s="7">
        <v>34282</v>
      </c>
      <c r="H296" s="88" t="s">
        <v>449</v>
      </c>
      <c r="J296" s="20" t="s">
        <v>7391</v>
      </c>
      <c r="K296" s="7">
        <v>270</v>
      </c>
      <c r="L296" s="7" t="s">
        <v>2797</v>
      </c>
      <c r="M296" s="7" t="s">
        <v>7392</v>
      </c>
      <c r="N296" s="7" t="s">
        <v>246</v>
      </c>
      <c r="O296" s="7" t="s">
        <v>1268</v>
      </c>
      <c r="P296" s="7" t="s">
        <v>2155</v>
      </c>
      <c r="Q296" s="7" t="s">
        <v>3652</v>
      </c>
      <c r="R296" s="7" t="s">
        <v>7393</v>
      </c>
      <c r="S296" s="7" t="s">
        <v>7394</v>
      </c>
      <c r="U296" s="7" t="s">
        <v>3654</v>
      </c>
      <c r="V296" s="7" t="s">
        <v>6571</v>
      </c>
      <c r="W296" s="7">
        <v>27</v>
      </c>
      <c r="X296" s="7" t="s">
        <v>6532</v>
      </c>
      <c r="Y296" s="7">
        <v>27</v>
      </c>
      <c r="Z296" s="7" t="s">
        <v>6532</v>
      </c>
      <c r="AA296" s="7">
        <v>11</v>
      </c>
      <c r="AB296" s="7" t="s">
        <v>3657</v>
      </c>
      <c r="AC296" s="7">
        <v>36700</v>
      </c>
      <c r="AD296" s="7" t="s">
        <v>6523</v>
      </c>
      <c r="AH296" s="7" t="s">
        <v>3221</v>
      </c>
      <c r="AI296" s="7" t="s">
        <v>455</v>
      </c>
      <c r="AJ296" s="7">
        <v>34282</v>
      </c>
      <c r="AK296" s="70">
        <v>44348</v>
      </c>
      <c r="AL296" s="78">
        <v>44356</v>
      </c>
      <c r="AM296" s="70">
        <v>44561</v>
      </c>
      <c r="AN296" s="45">
        <v>34700</v>
      </c>
      <c r="AO296" s="45">
        <v>40252</v>
      </c>
      <c r="AP296" s="45">
        <v>34700</v>
      </c>
      <c r="AQ296" s="45">
        <v>40252</v>
      </c>
      <c r="AR296" s="7" t="s">
        <v>6524</v>
      </c>
      <c r="AT296" s="7" t="s">
        <v>144</v>
      </c>
      <c r="AU296" s="20" t="s">
        <v>7391</v>
      </c>
      <c r="AY296" s="89" t="s">
        <v>7395</v>
      </c>
      <c r="BA296" s="7" t="s">
        <v>146</v>
      </c>
      <c r="BB296" s="7" t="s">
        <v>454</v>
      </c>
      <c r="BD296" s="7" t="s">
        <v>20</v>
      </c>
      <c r="BK296" s="7" t="s">
        <v>455</v>
      </c>
      <c r="BL296" s="70">
        <v>44382</v>
      </c>
      <c r="BM296" s="70">
        <v>44382</v>
      </c>
    </row>
    <row r="297" spans="1:65" s="7" customFormat="1" ht="11.25" customHeight="1" x14ac:dyDescent="0.2">
      <c r="A297" s="7">
        <v>2021</v>
      </c>
      <c r="B297" s="70">
        <v>44287</v>
      </c>
      <c r="C297" s="70">
        <v>44377</v>
      </c>
      <c r="D297" s="7" t="s">
        <v>134</v>
      </c>
      <c r="E297" s="7" t="s">
        <v>135</v>
      </c>
      <c r="F297" s="7" t="s">
        <v>2495</v>
      </c>
      <c r="G297" s="7">
        <v>34283</v>
      </c>
      <c r="H297" s="88" t="s">
        <v>449</v>
      </c>
      <c r="J297" s="20" t="s">
        <v>7396</v>
      </c>
      <c r="K297" s="7">
        <v>153</v>
      </c>
      <c r="O297" s="7" t="s">
        <v>1762</v>
      </c>
      <c r="P297" s="7" t="s">
        <v>1763</v>
      </c>
      <c r="Q297" s="7" t="s">
        <v>3652</v>
      </c>
      <c r="R297" s="7" t="s">
        <v>6602</v>
      </c>
      <c r="S297" s="7" t="s">
        <v>6603</v>
      </c>
      <c r="U297" s="7" t="s">
        <v>3654</v>
      </c>
      <c r="V297" s="7" t="s">
        <v>6604</v>
      </c>
      <c r="W297" s="7">
        <v>27</v>
      </c>
      <c r="X297" s="7" t="s">
        <v>6532</v>
      </c>
      <c r="Y297" s="7">
        <v>27</v>
      </c>
      <c r="Z297" s="7" t="s">
        <v>6532</v>
      </c>
      <c r="AA297" s="7">
        <v>11</v>
      </c>
      <c r="AB297" s="7" t="s">
        <v>3657</v>
      </c>
      <c r="AC297" s="7">
        <v>36780</v>
      </c>
      <c r="AD297" s="7" t="s">
        <v>6523</v>
      </c>
      <c r="AH297" s="7" t="s">
        <v>3234</v>
      </c>
      <c r="AI297" s="7" t="s">
        <v>455</v>
      </c>
      <c r="AJ297" s="7">
        <v>34283</v>
      </c>
      <c r="AK297" s="70">
        <v>44348</v>
      </c>
      <c r="AL297" s="78">
        <v>44356</v>
      </c>
      <c r="AM297" s="70">
        <v>44358</v>
      </c>
      <c r="AN297" s="45">
        <v>2175</v>
      </c>
      <c r="AO297" s="45">
        <v>2523</v>
      </c>
      <c r="AP297" s="45">
        <v>2175</v>
      </c>
      <c r="AQ297" s="45">
        <v>2523</v>
      </c>
      <c r="AR297" s="7" t="s">
        <v>6524</v>
      </c>
      <c r="AT297" s="7" t="s">
        <v>144</v>
      </c>
      <c r="AU297" s="20" t="s">
        <v>7396</v>
      </c>
      <c r="AY297" s="89" t="s">
        <v>7397</v>
      </c>
      <c r="BA297" s="7" t="s">
        <v>146</v>
      </c>
      <c r="BB297" s="7" t="s">
        <v>454</v>
      </c>
      <c r="BD297" s="7" t="s">
        <v>20</v>
      </c>
      <c r="BK297" s="7" t="s">
        <v>455</v>
      </c>
      <c r="BL297" s="70">
        <v>44382</v>
      </c>
      <c r="BM297" s="70">
        <v>44382</v>
      </c>
    </row>
    <row r="298" spans="1:65" s="7" customFormat="1" ht="11.25" customHeight="1" x14ac:dyDescent="0.2">
      <c r="A298" s="7">
        <v>2021</v>
      </c>
      <c r="B298" s="70">
        <v>44287</v>
      </c>
      <c r="C298" s="70">
        <v>44377</v>
      </c>
      <c r="D298" s="7" t="s">
        <v>134</v>
      </c>
      <c r="E298" s="7" t="s">
        <v>135</v>
      </c>
      <c r="F298" s="7" t="s">
        <v>2495</v>
      </c>
      <c r="G298" s="7">
        <v>34285</v>
      </c>
      <c r="H298" s="88" t="s">
        <v>449</v>
      </c>
      <c r="J298" s="20" t="s">
        <v>7398</v>
      </c>
      <c r="K298" s="7">
        <v>133</v>
      </c>
      <c r="O298" s="90" t="s">
        <v>1738</v>
      </c>
      <c r="P298" s="7" t="s">
        <v>1739</v>
      </c>
      <c r="Q298" s="7" t="s">
        <v>6585</v>
      </c>
      <c r="R298" s="7" t="s">
        <v>6657</v>
      </c>
      <c r="S298" s="7" t="s">
        <v>6658</v>
      </c>
      <c r="U298" s="7" t="s">
        <v>3654</v>
      </c>
      <c r="V298" s="7" t="s">
        <v>6659</v>
      </c>
      <c r="W298" s="7">
        <v>7</v>
      </c>
      <c r="X298" s="7" t="s">
        <v>6660</v>
      </c>
      <c r="Y298" s="7">
        <v>7</v>
      </c>
      <c r="Z298" s="7" t="s">
        <v>6660</v>
      </c>
      <c r="AA298" s="7">
        <v>11</v>
      </c>
      <c r="AB298" s="7" t="s">
        <v>3657</v>
      </c>
      <c r="AC298" s="7">
        <v>38080</v>
      </c>
      <c r="AD298" s="7" t="s">
        <v>6523</v>
      </c>
      <c r="AH298" s="7" t="s">
        <v>3223</v>
      </c>
      <c r="AI298" s="7" t="s">
        <v>455</v>
      </c>
      <c r="AJ298" s="7">
        <v>34285</v>
      </c>
      <c r="AK298" s="70">
        <v>44350</v>
      </c>
      <c r="AL298" s="78">
        <v>44356</v>
      </c>
      <c r="AM298" s="70">
        <v>44357</v>
      </c>
      <c r="AN298" s="45">
        <v>1183.33</v>
      </c>
      <c r="AO298" s="45">
        <v>1372.6627999999998</v>
      </c>
      <c r="AP298" s="45">
        <v>1183.33</v>
      </c>
      <c r="AQ298" s="45">
        <v>1372.6627999999998</v>
      </c>
      <c r="AR298" s="7" t="s">
        <v>6524</v>
      </c>
      <c r="AT298" s="7" t="s">
        <v>144</v>
      </c>
      <c r="AU298" s="20" t="s">
        <v>7398</v>
      </c>
      <c r="AY298" s="89" t="s">
        <v>7399</v>
      </c>
      <c r="BA298" s="7" t="s">
        <v>146</v>
      </c>
      <c r="BB298" s="7" t="s">
        <v>454</v>
      </c>
      <c r="BD298" s="7" t="s">
        <v>20</v>
      </c>
      <c r="BK298" s="7" t="s">
        <v>455</v>
      </c>
      <c r="BL298" s="70">
        <v>44382</v>
      </c>
      <c r="BM298" s="70">
        <v>44382</v>
      </c>
    </row>
    <row r="299" spans="1:65" s="7" customFormat="1" ht="11.25" customHeight="1" x14ac:dyDescent="0.2">
      <c r="A299" s="7">
        <v>2021</v>
      </c>
      <c r="B299" s="70">
        <v>44287</v>
      </c>
      <c r="C299" s="70">
        <v>44377</v>
      </c>
      <c r="D299" s="7" t="s">
        <v>134</v>
      </c>
      <c r="E299" s="7" t="s">
        <v>135</v>
      </c>
      <c r="F299" s="7" t="s">
        <v>2495</v>
      </c>
      <c r="G299" s="7">
        <v>34286</v>
      </c>
      <c r="H299" s="88" t="s">
        <v>449</v>
      </c>
      <c r="J299" s="20" t="s">
        <v>7400</v>
      </c>
      <c r="K299" s="7">
        <v>188</v>
      </c>
      <c r="L299" s="7" t="s">
        <v>6625</v>
      </c>
      <c r="M299" s="7" t="s">
        <v>6626</v>
      </c>
      <c r="N299" s="7" t="s">
        <v>6627</v>
      </c>
      <c r="O299" s="90" t="s">
        <v>2399</v>
      </c>
      <c r="P299" s="7" t="s">
        <v>2400</v>
      </c>
      <c r="Q299" s="7" t="s">
        <v>6530</v>
      </c>
      <c r="R299" s="7" t="s">
        <v>6628</v>
      </c>
      <c r="S299" s="7" t="s">
        <v>6629</v>
      </c>
      <c r="U299" s="7" t="s">
        <v>3654</v>
      </c>
      <c r="V299" s="7" t="s">
        <v>6630</v>
      </c>
      <c r="W299" s="7">
        <v>27</v>
      </c>
      <c r="X299" s="7" t="s">
        <v>6532</v>
      </c>
      <c r="Y299" s="7">
        <v>27</v>
      </c>
      <c r="Z299" s="7" t="s">
        <v>6532</v>
      </c>
      <c r="AA299" s="7">
        <v>11</v>
      </c>
      <c r="AB299" s="7" t="s">
        <v>3657</v>
      </c>
      <c r="AC299" s="7">
        <v>36780</v>
      </c>
      <c r="AD299" s="7" t="s">
        <v>6523</v>
      </c>
      <c r="AH299" s="7" t="s">
        <v>3228</v>
      </c>
      <c r="AI299" s="7" t="s">
        <v>455</v>
      </c>
      <c r="AJ299" s="7">
        <v>34286</v>
      </c>
      <c r="AK299" s="70">
        <v>44350</v>
      </c>
      <c r="AL299" s="78">
        <v>44350</v>
      </c>
      <c r="AM299" s="70">
        <v>44350</v>
      </c>
      <c r="AN299" s="45">
        <v>6195</v>
      </c>
      <c r="AO299" s="45">
        <v>7186.2</v>
      </c>
      <c r="AP299" s="45">
        <v>6195</v>
      </c>
      <c r="AQ299" s="45">
        <v>7186.2</v>
      </c>
      <c r="AR299" s="7" t="s">
        <v>6524</v>
      </c>
      <c r="AT299" s="7" t="s">
        <v>144</v>
      </c>
      <c r="AU299" s="20" t="s">
        <v>7400</v>
      </c>
      <c r="AY299" s="89" t="s">
        <v>7401</v>
      </c>
      <c r="BA299" s="7" t="s">
        <v>146</v>
      </c>
      <c r="BB299" s="7" t="s">
        <v>454</v>
      </c>
      <c r="BD299" s="7" t="s">
        <v>20</v>
      </c>
      <c r="BK299" s="7" t="s">
        <v>455</v>
      </c>
      <c r="BL299" s="70">
        <v>44382</v>
      </c>
      <c r="BM299" s="70">
        <v>44382</v>
      </c>
    </row>
    <row r="300" spans="1:65" s="7" customFormat="1" ht="11.25" customHeight="1" x14ac:dyDescent="0.2">
      <c r="A300" s="7">
        <v>2021</v>
      </c>
      <c r="B300" s="70">
        <v>44287</v>
      </c>
      <c r="C300" s="70">
        <v>44377</v>
      </c>
      <c r="D300" s="7" t="s">
        <v>134</v>
      </c>
      <c r="E300" s="7" t="s">
        <v>135</v>
      </c>
      <c r="F300" s="7" t="s">
        <v>2495</v>
      </c>
      <c r="G300" s="7">
        <v>34287</v>
      </c>
      <c r="H300" s="88" t="s">
        <v>449</v>
      </c>
      <c r="J300" s="20" t="s">
        <v>7402</v>
      </c>
      <c r="K300" s="7">
        <v>337</v>
      </c>
      <c r="L300" s="7" t="s">
        <v>2914</v>
      </c>
      <c r="M300" s="7" t="s">
        <v>162</v>
      </c>
      <c r="N300" s="7" t="s">
        <v>6711</v>
      </c>
      <c r="O300" s="7" t="s">
        <v>502</v>
      </c>
      <c r="P300" s="7" t="s">
        <v>503</v>
      </c>
      <c r="Q300" s="7" t="s">
        <v>3652</v>
      </c>
      <c r="R300" s="7" t="s">
        <v>6713</v>
      </c>
      <c r="S300" s="7" t="s">
        <v>6714</v>
      </c>
      <c r="U300" s="7" t="s">
        <v>3654</v>
      </c>
      <c r="V300" s="7" t="s">
        <v>6571</v>
      </c>
      <c r="W300" s="7">
        <v>27</v>
      </c>
      <c r="X300" s="7" t="s">
        <v>6532</v>
      </c>
      <c r="Y300" s="7">
        <v>27</v>
      </c>
      <c r="Z300" s="7" t="s">
        <v>6532</v>
      </c>
      <c r="AA300" s="7">
        <v>11</v>
      </c>
      <c r="AB300" s="7" t="s">
        <v>3657</v>
      </c>
      <c r="AC300" s="7">
        <v>36700</v>
      </c>
      <c r="AD300" s="7" t="s">
        <v>6523</v>
      </c>
      <c r="AH300" s="7" t="s">
        <v>3264</v>
      </c>
      <c r="AI300" s="7" t="s">
        <v>455</v>
      </c>
      <c r="AJ300" s="7">
        <v>34287</v>
      </c>
      <c r="AK300" s="70">
        <v>44351</v>
      </c>
      <c r="AL300" s="78">
        <v>44351</v>
      </c>
      <c r="AM300" s="70">
        <v>44357</v>
      </c>
      <c r="AN300" s="45">
        <v>125</v>
      </c>
      <c r="AO300" s="45">
        <v>145</v>
      </c>
      <c r="AP300" s="45">
        <v>125</v>
      </c>
      <c r="AQ300" s="45">
        <v>145</v>
      </c>
      <c r="AR300" s="7" t="s">
        <v>6524</v>
      </c>
      <c r="AT300" s="7" t="s">
        <v>144</v>
      </c>
      <c r="AU300" s="20" t="s">
        <v>7402</v>
      </c>
      <c r="AY300" s="89" t="s">
        <v>7403</v>
      </c>
      <c r="BA300" s="7" t="s">
        <v>146</v>
      </c>
      <c r="BB300" s="7" t="s">
        <v>454</v>
      </c>
      <c r="BD300" s="7" t="s">
        <v>20</v>
      </c>
      <c r="BK300" s="7" t="s">
        <v>455</v>
      </c>
      <c r="BL300" s="70">
        <v>44382</v>
      </c>
      <c r="BM300" s="70">
        <v>44382</v>
      </c>
    </row>
    <row r="301" spans="1:65" s="7" customFormat="1" ht="11.25" customHeight="1" x14ac:dyDescent="0.2">
      <c r="A301" s="7">
        <v>2021</v>
      </c>
      <c r="B301" s="70">
        <v>44287</v>
      </c>
      <c r="C301" s="70">
        <v>44377</v>
      </c>
      <c r="D301" s="7" t="s">
        <v>134</v>
      </c>
      <c r="E301" s="7" t="s">
        <v>135</v>
      </c>
      <c r="F301" s="7" t="s">
        <v>2495</v>
      </c>
      <c r="G301" s="7">
        <v>34288</v>
      </c>
      <c r="H301" s="88" t="s">
        <v>449</v>
      </c>
      <c r="J301" s="20" t="s">
        <v>7404</v>
      </c>
      <c r="K301" s="7">
        <v>68</v>
      </c>
      <c r="O301" s="7" t="s">
        <v>438</v>
      </c>
      <c r="P301" s="7" t="s">
        <v>2316</v>
      </c>
      <c r="Q301" s="7" t="s">
        <v>6530</v>
      </c>
      <c r="R301" s="7" t="s">
        <v>6938</v>
      </c>
      <c r="S301" s="7">
        <v>1404</v>
      </c>
      <c r="U301" s="7" t="s">
        <v>6939</v>
      </c>
      <c r="V301" s="7" t="s">
        <v>6549</v>
      </c>
      <c r="W301" s="7">
        <v>20</v>
      </c>
      <c r="X301" s="7" t="s">
        <v>3656</v>
      </c>
      <c r="Y301" s="7">
        <v>20</v>
      </c>
      <c r="Z301" s="7" t="s">
        <v>3656</v>
      </c>
      <c r="AA301" s="7">
        <v>11</v>
      </c>
      <c r="AB301" s="7" t="s">
        <v>3657</v>
      </c>
      <c r="AC301" s="7">
        <v>37510</v>
      </c>
      <c r="AD301" s="7" t="s">
        <v>6523</v>
      </c>
      <c r="AH301" s="7" t="s">
        <v>3228</v>
      </c>
      <c r="AI301" s="7" t="s">
        <v>455</v>
      </c>
      <c r="AJ301" s="7">
        <v>34288</v>
      </c>
      <c r="AK301" s="70">
        <v>44351</v>
      </c>
      <c r="AL301" s="78">
        <v>44356</v>
      </c>
      <c r="AM301" s="70">
        <v>44368</v>
      </c>
      <c r="AN301" s="45">
        <v>937.4</v>
      </c>
      <c r="AO301" s="45">
        <v>1087.384</v>
      </c>
      <c r="AP301" s="45">
        <v>937.4</v>
      </c>
      <c r="AQ301" s="45">
        <v>1087.384</v>
      </c>
      <c r="AR301" s="7" t="s">
        <v>6524</v>
      </c>
      <c r="AT301" s="7" t="s">
        <v>144</v>
      </c>
      <c r="AU301" s="20" t="s">
        <v>7404</v>
      </c>
      <c r="AY301" s="89" t="s">
        <v>7405</v>
      </c>
      <c r="BA301" s="7" t="s">
        <v>146</v>
      </c>
      <c r="BB301" s="7" t="s">
        <v>454</v>
      </c>
      <c r="BD301" s="7" t="s">
        <v>20</v>
      </c>
      <c r="BK301" s="7" t="s">
        <v>455</v>
      </c>
      <c r="BL301" s="70">
        <v>44382</v>
      </c>
      <c r="BM301" s="70">
        <v>44382</v>
      </c>
    </row>
    <row r="302" spans="1:65" s="7" customFormat="1" ht="11.25" customHeight="1" x14ac:dyDescent="0.2">
      <c r="A302" s="7">
        <v>2021</v>
      </c>
      <c r="B302" s="70">
        <v>44287</v>
      </c>
      <c r="C302" s="70">
        <v>44377</v>
      </c>
      <c r="D302" s="7" t="s">
        <v>134</v>
      </c>
      <c r="E302" s="7" t="s">
        <v>135</v>
      </c>
      <c r="F302" s="7" t="s">
        <v>2495</v>
      </c>
      <c r="G302" s="7">
        <v>34289</v>
      </c>
      <c r="H302" s="88" t="s">
        <v>449</v>
      </c>
      <c r="J302" s="20" t="s">
        <v>7406</v>
      </c>
      <c r="K302" s="7">
        <v>133</v>
      </c>
      <c r="O302" s="90" t="s">
        <v>1738</v>
      </c>
      <c r="P302" s="7" t="s">
        <v>1739</v>
      </c>
      <c r="Q302" s="7" t="s">
        <v>6585</v>
      </c>
      <c r="R302" s="7" t="s">
        <v>6657</v>
      </c>
      <c r="S302" s="7" t="s">
        <v>6658</v>
      </c>
      <c r="U302" s="7" t="s">
        <v>3654</v>
      </c>
      <c r="V302" s="7" t="s">
        <v>6659</v>
      </c>
      <c r="W302" s="7">
        <v>7</v>
      </c>
      <c r="X302" s="7" t="s">
        <v>6660</v>
      </c>
      <c r="Y302" s="7">
        <v>7</v>
      </c>
      <c r="Z302" s="7" t="s">
        <v>6660</v>
      </c>
      <c r="AA302" s="7">
        <v>11</v>
      </c>
      <c r="AB302" s="7" t="s">
        <v>3657</v>
      </c>
      <c r="AC302" s="7">
        <v>38080</v>
      </c>
      <c r="AD302" s="7" t="s">
        <v>6523</v>
      </c>
      <c r="AH302" s="7" t="s">
        <v>3221</v>
      </c>
      <c r="AI302" s="7" t="s">
        <v>455</v>
      </c>
      <c r="AJ302" s="7">
        <v>34289</v>
      </c>
      <c r="AK302" s="70">
        <v>44351</v>
      </c>
      <c r="AL302" s="78">
        <v>44356</v>
      </c>
      <c r="AM302" s="70">
        <v>44361</v>
      </c>
      <c r="AN302" s="45">
        <v>3604.18</v>
      </c>
      <c r="AO302" s="45">
        <v>4180.8487999999998</v>
      </c>
      <c r="AP302" s="45">
        <v>3604.18</v>
      </c>
      <c r="AQ302" s="45">
        <v>4180.8487999999998</v>
      </c>
      <c r="AR302" s="7" t="s">
        <v>6524</v>
      </c>
      <c r="AT302" s="7" t="s">
        <v>144</v>
      </c>
      <c r="AU302" s="20" t="s">
        <v>7406</v>
      </c>
      <c r="AY302" s="89" t="s">
        <v>7407</v>
      </c>
      <c r="BA302" s="7" t="s">
        <v>146</v>
      </c>
      <c r="BB302" s="7" t="s">
        <v>454</v>
      </c>
      <c r="BD302" s="7" t="s">
        <v>20</v>
      </c>
      <c r="BK302" s="7" t="s">
        <v>455</v>
      </c>
      <c r="BL302" s="70">
        <v>44382</v>
      </c>
      <c r="BM302" s="70">
        <v>44382</v>
      </c>
    </row>
    <row r="303" spans="1:65" s="7" customFormat="1" ht="11.25" customHeight="1" x14ac:dyDescent="0.2">
      <c r="A303" s="7">
        <v>2021</v>
      </c>
      <c r="B303" s="70">
        <v>44287</v>
      </c>
      <c r="C303" s="70">
        <v>44377</v>
      </c>
      <c r="D303" s="7" t="s">
        <v>134</v>
      </c>
      <c r="E303" s="7" t="s">
        <v>135</v>
      </c>
      <c r="F303" s="7" t="s">
        <v>2495</v>
      </c>
      <c r="G303" s="7">
        <v>34290</v>
      </c>
      <c r="H303" s="88" t="s">
        <v>449</v>
      </c>
      <c r="J303" s="20" t="s">
        <v>7408</v>
      </c>
      <c r="K303" s="7">
        <v>153</v>
      </c>
      <c r="O303" s="7" t="s">
        <v>1762</v>
      </c>
      <c r="P303" s="7" t="s">
        <v>1763</v>
      </c>
      <c r="Q303" s="7" t="s">
        <v>3652</v>
      </c>
      <c r="R303" s="7" t="s">
        <v>6602</v>
      </c>
      <c r="S303" s="7" t="s">
        <v>6603</v>
      </c>
      <c r="U303" s="7" t="s">
        <v>3654</v>
      </c>
      <c r="V303" s="7" t="s">
        <v>6604</v>
      </c>
      <c r="W303" s="7">
        <v>27</v>
      </c>
      <c r="X303" s="7" t="s">
        <v>6532</v>
      </c>
      <c r="Y303" s="7">
        <v>27</v>
      </c>
      <c r="Z303" s="7" t="s">
        <v>6532</v>
      </c>
      <c r="AA303" s="7">
        <v>11</v>
      </c>
      <c r="AB303" s="7" t="s">
        <v>3657</v>
      </c>
      <c r="AC303" s="7">
        <v>36780</v>
      </c>
      <c r="AD303" s="7" t="s">
        <v>6523</v>
      </c>
      <c r="AH303" s="7" t="s">
        <v>3223</v>
      </c>
      <c r="AI303" s="7" t="s">
        <v>455</v>
      </c>
      <c r="AJ303" s="7">
        <v>34290</v>
      </c>
      <c r="AK303" s="70">
        <v>44351</v>
      </c>
      <c r="AL303" s="78">
        <v>44356</v>
      </c>
      <c r="AM303" s="70">
        <v>44358</v>
      </c>
      <c r="AN303" s="45">
        <v>761</v>
      </c>
      <c r="AO303" s="45">
        <v>882.76</v>
      </c>
      <c r="AP303" s="45">
        <v>761</v>
      </c>
      <c r="AQ303" s="45">
        <v>882.76</v>
      </c>
      <c r="AR303" s="7" t="s">
        <v>6524</v>
      </c>
      <c r="AT303" s="7" t="s">
        <v>144</v>
      </c>
      <c r="AU303" s="20" t="s">
        <v>7408</v>
      </c>
      <c r="AY303" s="89" t="s">
        <v>7409</v>
      </c>
      <c r="BA303" s="7" t="s">
        <v>146</v>
      </c>
      <c r="BB303" s="7" t="s">
        <v>454</v>
      </c>
      <c r="BD303" s="7" t="s">
        <v>20</v>
      </c>
      <c r="BK303" s="7" t="s">
        <v>455</v>
      </c>
      <c r="BL303" s="70">
        <v>44382</v>
      </c>
      <c r="BM303" s="70">
        <v>44382</v>
      </c>
    </row>
    <row r="304" spans="1:65" s="7" customFormat="1" ht="11.25" customHeight="1" x14ac:dyDescent="0.2">
      <c r="A304" s="7">
        <v>2021</v>
      </c>
      <c r="B304" s="70">
        <v>44287</v>
      </c>
      <c r="C304" s="70">
        <v>44377</v>
      </c>
      <c r="D304" s="7" t="s">
        <v>134</v>
      </c>
      <c r="E304" s="7" t="s">
        <v>135</v>
      </c>
      <c r="F304" s="7" t="s">
        <v>2495</v>
      </c>
      <c r="G304" s="7">
        <v>34291</v>
      </c>
      <c r="H304" s="88" t="s">
        <v>449</v>
      </c>
      <c r="J304" s="20" t="s">
        <v>7410</v>
      </c>
      <c r="K304" s="7">
        <v>337</v>
      </c>
      <c r="L304" s="7" t="s">
        <v>2914</v>
      </c>
      <c r="M304" s="7" t="s">
        <v>162</v>
      </c>
      <c r="N304" s="7" t="s">
        <v>6711</v>
      </c>
      <c r="O304" s="7" t="s">
        <v>502</v>
      </c>
      <c r="P304" s="7" t="s">
        <v>503</v>
      </c>
      <c r="Q304" s="7" t="s">
        <v>3652</v>
      </c>
      <c r="R304" s="7" t="s">
        <v>6713</v>
      </c>
      <c r="S304" s="7" t="s">
        <v>6714</v>
      </c>
      <c r="U304" s="7" t="s">
        <v>3654</v>
      </c>
      <c r="V304" s="7" t="s">
        <v>6571</v>
      </c>
      <c r="W304" s="7">
        <v>27</v>
      </c>
      <c r="X304" s="7" t="s">
        <v>6532</v>
      </c>
      <c r="Y304" s="7">
        <v>27</v>
      </c>
      <c r="Z304" s="7" t="s">
        <v>6532</v>
      </c>
      <c r="AA304" s="7">
        <v>11</v>
      </c>
      <c r="AB304" s="7" t="s">
        <v>3657</v>
      </c>
      <c r="AC304" s="7">
        <v>36700</v>
      </c>
      <c r="AD304" s="7" t="s">
        <v>6523</v>
      </c>
      <c r="AH304" s="7" t="s">
        <v>3311</v>
      </c>
      <c r="AI304" s="7" t="s">
        <v>455</v>
      </c>
      <c r="AJ304" s="7">
        <v>34291</v>
      </c>
      <c r="AK304" s="70">
        <v>44354</v>
      </c>
      <c r="AL304" s="78">
        <v>44356</v>
      </c>
      <c r="AM304" s="70">
        <v>44357</v>
      </c>
      <c r="AN304" s="45">
        <v>5077</v>
      </c>
      <c r="AO304" s="45">
        <v>5889.32</v>
      </c>
      <c r="AP304" s="45">
        <v>5077</v>
      </c>
      <c r="AQ304" s="45">
        <v>5889.32</v>
      </c>
      <c r="AR304" s="7" t="s">
        <v>6524</v>
      </c>
      <c r="AT304" s="7" t="s">
        <v>144</v>
      </c>
      <c r="AU304" s="20" t="s">
        <v>7410</v>
      </c>
      <c r="AY304" s="89" t="s">
        <v>7411</v>
      </c>
      <c r="BA304" s="7" t="s">
        <v>146</v>
      </c>
      <c r="BB304" s="7" t="s">
        <v>454</v>
      </c>
      <c r="BD304" s="7" t="s">
        <v>20</v>
      </c>
      <c r="BK304" s="7" t="s">
        <v>455</v>
      </c>
      <c r="BL304" s="70">
        <v>44382</v>
      </c>
      <c r="BM304" s="70">
        <v>44382</v>
      </c>
    </row>
    <row r="305" spans="1:65" s="7" customFormat="1" ht="11.25" customHeight="1" x14ac:dyDescent="0.2">
      <c r="A305" s="7">
        <v>2021</v>
      </c>
      <c r="B305" s="70">
        <v>44287</v>
      </c>
      <c r="C305" s="70">
        <v>44377</v>
      </c>
      <c r="D305" s="7" t="s">
        <v>134</v>
      </c>
      <c r="E305" s="7" t="s">
        <v>135</v>
      </c>
      <c r="F305" s="7" t="s">
        <v>2495</v>
      </c>
      <c r="G305" s="7">
        <v>34292</v>
      </c>
      <c r="H305" s="88" t="s">
        <v>449</v>
      </c>
      <c r="J305" s="20" t="s">
        <v>7412</v>
      </c>
      <c r="K305" s="7">
        <v>13</v>
      </c>
      <c r="L305" s="7" t="s">
        <v>6991</v>
      </c>
      <c r="M305" s="7" t="s">
        <v>6992</v>
      </c>
      <c r="N305" s="7" t="s">
        <v>6993</v>
      </c>
      <c r="O305" s="7" t="s">
        <v>556</v>
      </c>
      <c r="P305" s="7" t="s">
        <v>1655</v>
      </c>
      <c r="Q305" s="7" t="s">
        <v>3652</v>
      </c>
      <c r="R305" s="90" t="s">
        <v>6994</v>
      </c>
      <c r="S305" s="7" t="s">
        <v>6995</v>
      </c>
      <c r="U305" s="7" t="s">
        <v>3654</v>
      </c>
      <c r="V305" s="7" t="s">
        <v>6996</v>
      </c>
      <c r="W305" s="7">
        <v>27</v>
      </c>
      <c r="X305" s="7" t="s">
        <v>6532</v>
      </c>
      <c r="Y305" s="7">
        <v>27</v>
      </c>
      <c r="Z305" s="7" t="s">
        <v>6532</v>
      </c>
      <c r="AA305" s="7">
        <v>11</v>
      </c>
      <c r="AB305" s="7" t="s">
        <v>3657</v>
      </c>
      <c r="AC305" s="7">
        <v>36700</v>
      </c>
      <c r="AD305" s="7" t="s">
        <v>6523</v>
      </c>
      <c r="AH305" s="7" t="s">
        <v>3223</v>
      </c>
      <c r="AI305" s="7" t="s">
        <v>455</v>
      </c>
      <c r="AJ305" s="7">
        <v>34292</v>
      </c>
      <c r="AK305" s="70">
        <v>44354</v>
      </c>
      <c r="AL305" s="78">
        <v>44370</v>
      </c>
      <c r="AM305" s="70">
        <v>44375</v>
      </c>
      <c r="AN305" s="45">
        <v>525</v>
      </c>
      <c r="AO305" s="45">
        <v>609</v>
      </c>
      <c r="AP305" s="45">
        <v>525</v>
      </c>
      <c r="AQ305" s="45">
        <v>609</v>
      </c>
      <c r="AR305" s="7" t="s">
        <v>6524</v>
      </c>
      <c r="AT305" s="7" t="s">
        <v>144</v>
      </c>
      <c r="AU305" s="20" t="s">
        <v>7412</v>
      </c>
      <c r="AY305" s="89" t="s">
        <v>7413</v>
      </c>
      <c r="BA305" s="7" t="s">
        <v>146</v>
      </c>
      <c r="BB305" s="7" t="s">
        <v>454</v>
      </c>
      <c r="BD305" s="7" t="s">
        <v>20</v>
      </c>
      <c r="BK305" s="7" t="s">
        <v>455</v>
      </c>
      <c r="BL305" s="70">
        <v>44382</v>
      </c>
      <c r="BM305" s="70">
        <v>44382</v>
      </c>
    </row>
    <row r="306" spans="1:65" s="7" customFormat="1" ht="11.25" customHeight="1" x14ac:dyDescent="0.2">
      <c r="A306" s="7">
        <v>2021</v>
      </c>
      <c r="B306" s="70">
        <v>44287</v>
      </c>
      <c r="C306" s="70">
        <v>44377</v>
      </c>
      <c r="D306" s="7" t="s">
        <v>134</v>
      </c>
      <c r="E306" s="7" t="s">
        <v>135</v>
      </c>
      <c r="F306" s="7" t="s">
        <v>2495</v>
      </c>
      <c r="G306" s="7">
        <v>34293</v>
      </c>
      <c r="H306" s="88" t="s">
        <v>449</v>
      </c>
      <c r="J306" s="20" t="s">
        <v>7414</v>
      </c>
      <c r="K306" s="7">
        <v>124</v>
      </c>
      <c r="O306" s="7" t="s">
        <v>1312</v>
      </c>
      <c r="P306" s="7" t="s">
        <v>577</v>
      </c>
      <c r="Q306" s="7" t="s">
        <v>3652</v>
      </c>
      <c r="R306" s="7" t="s">
        <v>7034</v>
      </c>
      <c r="S306" s="7">
        <v>1309</v>
      </c>
      <c r="U306" s="7" t="s">
        <v>3654</v>
      </c>
      <c r="V306" s="7" t="s">
        <v>6571</v>
      </c>
      <c r="W306" s="7">
        <v>27</v>
      </c>
      <c r="X306" s="7" t="s">
        <v>6532</v>
      </c>
      <c r="Y306" s="7">
        <v>27</v>
      </c>
      <c r="Z306" s="7" t="s">
        <v>6532</v>
      </c>
      <c r="AA306" s="7">
        <v>11</v>
      </c>
      <c r="AB306" s="7" t="s">
        <v>3657</v>
      </c>
      <c r="AC306" s="7">
        <v>36700</v>
      </c>
      <c r="AD306" s="7" t="s">
        <v>6523</v>
      </c>
      <c r="AH306" s="7" t="s">
        <v>3221</v>
      </c>
      <c r="AI306" s="7" t="s">
        <v>455</v>
      </c>
      <c r="AJ306" s="7">
        <v>34293</v>
      </c>
      <c r="AK306" s="70">
        <v>44354</v>
      </c>
      <c r="AL306" s="78">
        <v>44356</v>
      </c>
      <c r="AM306" s="70">
        <v>44364</v>
      </c>
      <c r="AN306" s="45">
        <v>2225</v>
      </c>
      <c r="AO306" s="45">
        <v>2581</v>
      </c>
      <c r="AP306" s="45">
        <v>2225</v>
      </c>
      <c r="AQ306" s="45">
        <v>2581</v>
      </c>
      <c r="AR306" s="7" t="s">
        <v>6524</v>
      </c>
      <c r="AT306" s="7" t="s">
        <v>144</v>
      </c>
      <c r="AU306" s="20" t="s">
        <v>7414</v>
      </c>
      <c r="AY306" s="89" t="s">
        <v>7415</v>
      </c>
      <c r="BA306" s="7" t="s">
        <v>146</v>
      </c>
      <c r="BB306" s="7" t="s">
        <v>454</v>
      </c>
      <c r="BD306" s="7" t="s">
        <v>20</v>
      </c>
      <c r="BK306" s="7" t="s">
        <v>455</v>
      </c>
      <c r="BL306" s="70">
        <v>44382</v>
      </c>
      <c r="BM306" s="70">
        <v>44382</v>
      </c>
    </row>
    <row r="307" spans="1:65" s="7" customFormat="1" ht="11.25" customHeight="1" x14ac:dyDescent="0.2">
      <c r="A307" s="7">
        <v>2021</v>
      </c>
      <c r="B307" s="70">
        <v>44287</v>
      </c>
      <c r="C307" s="70">
        <v>44377</v>
      </c>
      <c r="D307" s="7" t="s">
        <v>134</v>
      </c>
      <c r="E307" s="7" t="s">
        <v>135</v>
      </c>
      <c r="F307" s="7" t="s">
        <v>2495</v>
      </c>
      <c r="G307" s="7">
        <v>34294</v>
      </c>
      <c r="H307" s="88" t="s">
        <v>449</v>
      </c>
      <c r="J307" s="20" t="s">
        <v>7416</v>
      </c>
      <c r="K307" s="7">
        <v>319</v>
      </c>
      <c r="L307" s="7" t="s">
        <v>6554</v>
      </c>
      <c r="M307" s="7" t="s">
        <v>6555</v>
      </c>
      <c r="N307" s="7" t="s">
        <v>6556</v>
      </c>
      <c r="O307" s="7" t="s">
        <v>1694</v>
      </c>
      <c r="P307" s="7" t="s">
        <v>1695</v>
      </c>
      <c r="Q307" s="7" t="s">
        <v>3652</v>
      </c>
      <c r="R307" s="7" t="s">
        <v>6557</v>
      </c>
      <c r="S307" s="7" t="s">
        <v>6558</v>
      </c>
      <c r="U307" s="7" t="s">
        <v>3654</v>
      </c>
      <c r="V307" s="7" t="s">
        <v>6559</v>
      </c>
      <c r="W307" s="7">
        <v>27</v>
      </c>
      <c r="X307" s="7" t="s">
        <v>6532</v>
      </c>
      <c r="Y307" s="7">
        <v>27</v>
      </c>
      <c r="Z307" s="7" t="s">
        <v>6532</v>
      </c>
      <c r="AA307" s="7">
        <v>11</v>
      </c>
      <c r="AB307" s="7" t="s">
        <v>3657</v>
      </c>
      <c r="AC307" s="7">
        <v>36759</v>
      </c>
      <c r="AD307" s="7" t="s">
        <v>6523</v>
      </c>
      <c r="AH307" s="7" t="s">
        <v>3223</v>
      </c>
      <c r="AI307" s="7" t="s">
        <v>455</v>
      </c>
      <c r="AJ307" s="7">
        <v>34294</v>
      </c>
      <c r="AK307" s="70">
        <v>44354</v>
      </c>
      <c r="AL307" s="78">
        <v>44356</v>
      </c>
      <c r="AM307" s="70">
        <v>44369</v>
      </c>
      <c r="AN307" s="45">
        <v>270</v>
      </c>
      <c r="AO307" s="45">
        <v>313.2</v>
      </c>
      <c r="AP307" s="45">
        <v>270</v>
      </c>
      <c r="AQ307" s="45">
        <v>313.2</v>
      </c>
      <c r="AR307" s="7" t="s">
        <v>6524</v>
      </c>
      <c r="AT307" s="7" t="s">
        <v>144</v>
      </c>
      <c r="AU307" s="20" t="s">
        <v>7416</v>
      </c>
      <c r="AY307" s="89" t="s">
        <v>7417</v>
      </c>
      <c r="BA307" s="7" t="s">
        <v>146</v>
      </c>
      <c r="BB307" s="7" t="s">
        <v>454</v>
      </c>
      <c r="BD307" s="7" t="s">
        <v>20</v>
      </c>
      <c r="BK307" s="7" t="s">
        <v>455</v>
      </c>
      <c r="BL307" s="70">
        <v>44382</v>
      </c>
      <c r="BM307" s="70">
        <v>44382</v>
      </c>
    </row>
    <row r="308" spans="1:65" s="7" customFormat="1" ht="11.25" customHeight="1" x14ac:dyDescent="0.2">
      <c r="A308" s="7">
        <v>2021</v>
      </c>
      <c r="B308" s="70">
        <v>44287</v>
      </c>
      <c r="C308" s="70">
        <v>44377</v>
      </c>
      <c r="D308" s="7" t="s">
        <v>134</v>
      </c>
      <c r="E308" s="7" t="s">
        <v>135</v>
      </c>
      <c r="F308" s="7" t="s">
        <v>2495</v>
      </c>
      <c r="G308" s="7">
        <v>34298</v>
      </c>
      <c r="H308" s="88" t="s">
        <v>449</v>
      </c>
      <c r="J308" s="20" t="s">
        <v>7418</v>
      </c>
      <c r="K308" s="7">
        <v>191</v>
      </c>
      <c r="L308" s="7" t="s">
        <v>2662</v>
      </c>
      <c r="M308" s="7" t="s">
        <v>6574</v>
      </c>
      <c r="N308" s="7" t="s">
        <v>7419</v>
      </c>
      <c r="O308" s="7" t="s">
        <v>2183</v>
      </c>
      <c r="P308" s="7" t="s">
        <v>2184</v>
      </c>
      <c r="Q308" s="7" t="s">
        <v>3652</v>
      </c>
      <c r="R308" s="7" t="s">
        <v>6575</v>
      </c>
      <c r="S308" s="7" t="s">
        <v>6576</v>
      </c>
      <c r="U308" s="7" t="s">
        <v>3654</v>
      </c>
      <c r="V308" s="7" t="s">
        <v>6571</v>
      </c>
      <c r="W308" s="7">
        <v>27</v>
      </c>
      <c r="X308" s="7" t="s">
        <v>6532</v>
      </c>
      <c r="Y308" s="7">
        <v>27</v>
      </c>
      <c r="Z308" s="7" t="s">
        <v>6532</v>
      </c>
      <c r="AA308" s="7">
        <v>11</v>
      </c>
      <c r="AB308" s="7" t="s">
        <v>3657</v>
      </c>
      <c r="AC308" s="7">
        <v>36700</v>
      </c>
      <c r="AD308" s="7" t="s">
        <v>6523</v>
      </c>
      <c r="AH308" s="7" t="s">
        <v>3234</v>
      </c>
      <c r="AI308" s="7" t="s">
        <v>455</v>
      </c>
      <c r="AJ308" s="7">
        <v>34298</v>
      </c>
      <c r="AK308" s="70">
        <v>44355</v>
      </c>
      <c r="AL308" s="78">
        <v>44357</v>
      </c>
      <c r="AM308" s="70">
        <v>44375</v>
      </c>
      <c r="AN308" s="45">
        <v>7520</v>
      </c>
      <c r="AO308" s="45">
        <v>8723.2000000000007</v>
      </c>
      <c r="AP308" s="45">
        <v>7520</v>
      </c>
      <c r="AQ308" s="45">
        <v>8723.2000000000007</v>
      </c>
      <c r="AR308" s="7" t="s">
        <v>6524</v>
      </c>
      <c r="AT308" s="7" t="s">
        <v>144</v>
      </c>
      <c r="AU308" s="20" t="s">
        <v>7418</v>
      </c>
      <c r="AY308" s="89" t="s">
        <v>7420</v>
      </c>
      <c r="BA308" s="7" t="s">
        <v>146</v>
      </c>
      <c r="BB308" s="7" t="s">
        <v>454</v>
      </c>
      <c r="BD308" s="7" t="s">
        <v>20</v>
      </c>
      <c r="BK308" s="7" t="s">
        <v>455</v>
      </c>
      <c r="BL308" s="70">
        <v>44382</v>
      </c>
      <c r="BM308" s="70">
        <v>44382</v>
      </c>
    </row>
    <row r="309" spans="1:65" s="7" customFormat="1" ht="11.25" customHeight="1" x14ac:dyDescent="0.2">
      <c r="A309" s="7">
        <v>2021</v>
      </c>
      <c r="B309" s="70">
        <v>44287</v>
      </c>
      <c r="C309" s="70">
        <v>44377</v>
      </c>
      <c r="D309" s="7" t="s">
        <v>134</v>
      </c>
      <c r="E309" s="7" t="s">
        <v>135</v>
      </c>
      <c r="F309" s="7" t="s">
        <v>2495</v>
      </c>
      <c r="G309" s="7">
        <v>34299</v>
      </c>
      <c r="H309" s="88" t="s">
        <v>449</v>
      </c>
      <c r="J309" s="20" t="s">
        <v>7421</v>
      </c>
      <c r="K309" s="7">
        <v>191</v>
      </c>
      <c r="L309" s="7" t="s">
        <v>2662</v>
      </c>
      <c r="M309" s="7" t="s">
        <v>6574</v>
      </c>
      <c r="N309" s="7" t="s">
        <v>7419</v>
      </c>
      <c r="O309" s="7" t="s">
        <v>2183</v>
      </c>
      <c r="P309" s="7" t="s">
        <v>2184</v>
      </c>
      <c r="Q309" s="7" t="s">
        <v>3652</v>
      </c>
      <c r="R309" s="7" t="s">
        <v>6575</v>
      </c>
      <c r="S309" s="7" t="s">
        <v>6576</v>
      </c>
      <c r="U309" s="7" t="s">
        <v>3654</v>
      </c>
      <c r="V309" s="7" t="s">
        <v>6571</v>
      </c>
      <c r="W309" s="7">
        <v>27</v>
      </c>
      <c r="X309" s="7" t="s">
        <v>6532</v>
      </c>
      <c r="Y309" s="7">
        <v>27</v>
      </c>
      <c r="Z309" s="7" t="s">
        <v>6532</v>
      </c>
      <c r="AA309" s="7">
        <v>11</v>
      </c>
      <c r="AB309" s="7" t="s">
        <v>3657</v>
      </c>
      <c r="AC309" s="7">
        <v>36700</v>
      </c>
      <c r="AD309" s="7" t="s">
        <v>6523</v>
      </c>
      <c r="AH309" s="7" t="s">
        <v>3234</v>
      </c>
      <c r="AI309" s="7" t="s">
        <v>455</v>
      </c>
      <c r="AJ309" s="7">
        <v>34299</v>
      </c>
      <c r="AK309" s="70">
        <v>44355</v>
      </c>
      <c r="AL309" s="78">
        <v>44357</v>
      </c>
      <c r="AM309" s="70">
        <v>44375</v>
      </c>
      <c r="AN309" s="45">
        <v>2815</v>
      </c>
      <c r="AO309" s="45">
        <v>3265.4</v>
      </c>
      <c r="AP309" s="45">
        <v>2815</v>
      </c>
      <c r="AQ309" s="45">
        <v>3265.4</v>
      </c>
      <c r="AR309" s="7" t="s">
        <v>6524</v>
      </c>
      <c r="AT309" s="7" t="s">
        <v>144</v>
      </c>
      <c r="AU309" s="20" t="s">
        <v>7421</v>
      </c>
      <c r="AY309" s="89" t="s">
        <v>7422</v>
      </c>
      <c r="BA309" s="7" t="s">
        <v>146</v>
      </c>
      <c r="BB309" s="7" t="s">
        <v>454</v>
      </c>
      <c r="BD309" s="7" t="s">
        <v>20</v>
      </c>
      <c r="BK309" s="7" t="s">
        <v>455</v>
      </c>
      <c r="BL309" s="70">
        <v>44382</v>
      </c>
      <c r="BM309" s="70">
        <v>44382</v>
      </c>
    </row>
    <row r="310" spans="1:65" s="7" customFormat="1" ht="11.25" customHeight="1" x14ac:dyDescent="0.2">
      <c r="A310" s="7">
        <v>2021</v>
      </c>
      <c r="B310" s="70">
        <v>44287</v>
      </c>
      <c r="C310" s="70">
        <v>44377</v>
      </c>
      <c r="D310" s="7" t="s">
        <v>134</v>
      </c>
      <c r="E310" s="7" t="s">
        <v>135</v>
      </c>
      <c r="F310" s="7" t="s">
        <v>2495</v>
      </c>
      <c r="G310" s="7">
        <v>34300</v>
      </c>
      <c r="H310" s="88" t="s">
        <v>449</v>
      </c>
      <c r="J310" s="20" t="s">
        <v>7423</v>
      </c>
      <c r="K310" s="7">
        <v>246</v>
      </c>
      <c r="L310" s="7" t="s">
        <v>6636</v>
      </c>
      <c r="M310" s="7" t="s">
        <v>2995</v>
      </c>
      <c r="N310" s="7" t="s">
        <v>40</v>
      </c>
      <c r="O310" s="7" t="s">
        <v>484</v>
      </c>
      <c r="P310" s="7" t="s">
        <v>1690</v>
      </c>
      <c r="Q310" s="7" t="s">
        <v>3652</v>
      </c>
      <c r="R310" s="7" t="s">
        <v>6619</v>
      </c>
      <c r="S310" s="7">
        <v>504</v>
      </c>
      <c r="U310" s="7" t="s">
        <v>3654</v>
      </c>
      <c r="V310" s="7" t="s">
        <v>6571</v>
      </c>
      <c r="W310" s="7">
        <v>27</v>
      </c>
      <c r="X310" s="7" t="s">
        <v>6532</v>
      </c>
      <c r="Y310" s="7">
        <v>27</v>
      </c>
      <c r="Z310" s="7" t="s">
        <v>6532</v>
      </c>
      <c r="AA310" s="7">
        <v>11</v>
      </c>
      <c r="AB310" s="7" t="s">
        <v>3657</v>
      </c>
      <c r="AC310" s="7">
        <v>36700</v>
      </c>
      <c r="AD310" s="7" t="s">
        <v>6523</v>
      </c>
      <c r="AH310" s="7" t="s">
        <v>3234</v>
      </c>
      <c r="AI310" s="7" t="s">
        <v>455</v>
      </c>
      <c r="AJ310" s="7">
        <v>34300</v>
      </c>
      <c r="AK310" s="70">
        <v>44355</v>
      </c>
      <c r="AL310" s="78">
        <v>44355</v>
      </c>
      <c r="AM310" s="70">
        <v>44357</v>
      </c>
      <c r="AN310" s="45">
        <v>5800</v>
      </c>
      <c r="AO310" s="45">
        <v>6728</v>
      </c>
      <c r="AP310" s="45">
        <v>5800</v>
      </c>
      <c r="AQ310" s="45">
        <v>6728</v>
      </c>
      <c r="AR310" s="7" t="s">
        <v>6524</v>
      </c>
      <c r="AT310" s="7" t="s">
        <v>144</v>
      </c>
      <c r="AU310" s="20" t="s">
        <v>7423</v>
      </c>
      <c r="AY310" s="89" t="s">
        <v>7424</v>
      </c>
      <c r="BA310" s="7" t="s">
        <v>146</v>
      </c>
      <c r="BB310" s="7" t="s">
        <v>454</v>
      </c>
      <c r="BD310" s="7" t="s">
        <v>20</v>
      </c>
      <c r="BK310" s="7" t="s">
        <v>455</v>
      </c>
      <c r="BL310" s="70">
        <v>44382</v>
      </c>
      <c r="BM310" s="70">
        <v>44382</v>
      </c>
    </row>
    <row r="311" spans="1:65" s="7" customFormat="1" ht="11.25" customHeight="1" x14ac:dyDescent="0.2">
      <c r="A311" s="7">
        <v>2021</v>
      </c>
      <c r="B311" s="70">
        <v>44287</v>
      </c>
      <c r="C311" s="70">
        <v>44377</v>
      </c>
      <c r="D311" s="7" t="s">
        <v>134</v>
      </c>
      <c r="E311" s="7" t="s">
        <v>135</v>
      </c>
      <c r="F311" s="7" t="s">
        <v>2495</v>
      </c>
      <c r="G311" s="7">
        <v>34301</v>
      </c>
      <c r="H311" s="88" t="s">
        <v>449</v>
      </c>
      <c r="J311" s="20" t="s">
        <v>7425</v>
      </c>
      <c r="K311" s="7">
        <v>239</v>
      </c>
      <c r="L311" s="7" t="s">
        <v>6593</v>
      </c>
      <c r="M311" s="7" t="s">
        <v>6594</v>
      </c>
      <c r="N311" s="7" t="s">
        <v>6595</v>
      </c>
      <c r="O311" s="7" t="s">
        <v>1890</v>
      </c>
      <c r="P311" s="7" t="s">
        <v>1891</v>
      </c>
      <c r="Q311" s="7" t="s">
        <v>6596</v>
      </c>
      <c r="R311" s="7" t="s">
        <v>6557</v>
      </c>
      <c r="S311" s="7" t="s">
        <v>6597</v>
      </c>
      <c r="U311" s="7" t="s">
        <v>3654</v>
      </c>
      <c r="V311" s="7" t="s">
        <v>6571</v>
      </c>
      <c r="W311" s="7">
        <v>27</v>
      </c>
      <c r="X311" s="7" t="s">
        <v>6532</v>
      </c>
      <c r="Y311" s="7">
        <v>27</v>
      </c>
      <c r="Z311" s="7" t="s">
        <v>6532</v>
      </c>
      <c r="AA311" s="7">
        <v>11</v>
      </c>
      <c r="AB311" s="7" t="s">
        <v>3657</v>
      </c>
      <c r="AC311" s="7">
        <v>36700</v>
      </c>
      <c r="AD311" s="7" t="s">
        <v>6523</v>
      </c>
      <c r="AH311" s="7" t="s">
        <v>3221</v>
      </c>
      <c r="AI311" s="7" t="s">
        <v>455</v>
      </c>
      <c r="AJ311" s="7">
        <v>34301</v>
      </c>
      <c r="AK311" s="70">
        <v>44355</v>
      </c>
      <c r="AL311" s="78">
        <v>44358</v>
      </c>
      <c r="AM311" s="70">
        <v>44358</v>
      </c>
      <c r="AN311" s="45">
        <v>495.67</v>
      </c>
      <c r="AO311" s="45">
        <v>574.97720000000004</v>
      </c>
      <c r="AP311" s="45">
        <v>495.67</v>
      </c>
      <c r="AQ311" s="45">
        <v>574.97720000000004</v>
      </c>
      <c r="AR311" s="7" t="s">
        <v>6524</v>
      </c>
      <c r="AT311" s="7" t="s">
        <v>144</v>
      </c>
      <c r="AU311" s="20" t="s">
        <v>7425</v>
      </c>
      <c r="AY311" s="89" t="s">
        <v>7426</v>
      </c>
      <c r="BA311" s="7" t="s">
        <v>146</v>
      </c>
      <c r="BB311" s="7" t="s">
        <v>454</v>
      </c>
      <c r="BD311" s="7" t="s">
        <v>20</v>
      </c>
      <c r="BK311" s="7" t="s">
        <v>455</v>
      </c>
      <c r="BL311" s="70">
        <v>44382</v>
      </c>
      <c r="BM311" s="70">
        <v>44382</v>
      </c>
    </row>
    <row r="312" spans="1:65" s="7" customFormat="1" ht="11.25" customHeight="1" x14ac:dyDescent="0.2">
      <c r="A312" s="7">
        <v>2021</v>
      </c>
      <c r="B312" s="70">
        <v>44287</v>
      </c>
      <c r="C312" s="70">
        <v>44377</v>
      </c>
      <c r="D312" s="7" t="s">
        <v>134</v>
      </c>
      <c r="E312" s="7" t="s">
        <v>135</v>
      </c>
      <c r="F312" s="7" t="s">
        <v>2495</v>
      </c>
      <c r="G312" s="7">
        <v>34302</v>
      </c>
      <c r="H312" s="88" t="s">
        <v>449</v>
      </c>
      <c r="J312" s="7" t="s">
        <v>7214</v>
      </c>
      <c r="K312" s="7">
        <v>369</v>
      </c>
      <c r="O312" s="7" t="s">
        <v>307</v>
      </c>
      <c r="P312" s="7" t="s">
        <v>1653</v>
      </c>
      <c r="Q312" s="7" t="s">
        <v>6745</v>
      </c>
      <c r="R312" s="7" t="s">
        <v>7029</v>
      </c>
      <c r="S312" s="7" t="s">
        <v>7030</v>
      </c>
      <c r="U312" s="7" t="s">
        <v>3654</v>
      </c>
      <c r="V312" s="7" t="s">
        <v>7031</v>
      </c>
      <c r="W312" s="7">
        <v>15</v>
      </c>
      <c r="X312" s="7" t="s">
        <v>6604</v>
      </c>
      <c r="Y312" s="7">
        <v>15</v>
      </c>
      <c r="Z312" s="7" t="s">
        <v>6604</v>
      </c>
      <c r="AA312" s="7">
        <v>11</v>
      </c>
      <c r="AB312" s="7" t="s">
        <v>3657</v>
      </c>
      <c r="AC312" s="7">
        <v>36250</v>
      </c>
      <c r="AD312" s="7" t="s">
        <v>6523</v>
      </c>
      <c r="AH312" s="7" t="s">
        <v>202</v>
      </c>
      <c r="AI312" s="7" t="s">
        <v>455</v>
      </c>
      <c r="AJ312" s="7">
        <v>34302</v>
      </c>
      <c r="AK312" s="70">
        <v>44348</v>
      </c>
      <c r="AL312" s="70">
        <v>44361</v>
      </c>
      <c r="AM312" s="70">
        <v>44361</v>
      </c>
      <c r="AN312" s="7">
        <v>6208.59</v>
      </c>
      <c r="AO312" s="45">
        <v>7201.9643999999998</v>
      </c>
      <c r="AP312" s="7">
        <v>6208.59</v>
      </c>
      <c r="AQ312" s="45">
        <v>7201.9643999999998</v>
      </c>
      <c r="AR312" s="7" t="s">
        <v>6524</v>
      </c>
      <c r="AT312" s="7" t="s">
        <v>144</v>
      </c>
      <c r="AU312" s="7" t="s">
        <v>7214</v>
      </c>
      <c r="AY312" s="89" t="s">
        <v>7427</v>
      </c>
      <c r="BA312" s="7" t="s">
        <v>146</v>
      </c>
      <c r="BB312" s="7" t="s">
        <v>454</v>
      </c>
      <c r="BD312" s="7" t="s">
        <v>20</v>
      </c>
      <c r="BK312" s="7" t="s">
        <v>455</v>
      </c>
      <c r="BL312" s="70">
        <v>44382</v>
      </c>
      <c r="BM312" s="70">
        <v>44382</v>
      </c>
    </row>
    <row r="313" spans="1:65" s="7" customFormat="1" ht="11.25" customHeight="1" x14ac:dyDescent="0.2">
      <c r="A313" s="7">
        <v>2021</v>
      </c>
      <c r="B313" s="70">
        <v>44287</v>
      </c>
      <c r="C313" s="70">
        <v>44377</v>
      </c>
      <c r="D313" s="7" t="s">
        <v>134</v>
      </c>
      <c r="E313" s="7" t="s">
        <v>135</v>
      </c>
      <c r="F313" s="7" t="s">
        <v>2495</v>
      </c>
      <c r="G313" s="7">
        <v>34303</v>
      </c>
      <c r="H313" s="88" t="s">
        <v>449</v>
      </c>
      <c r="J313" s="7" t="s">
        <v>7428</v>
      </c>
      <c r="K313" s="7">
        <v>194</v>
      </c>
      <c r="L313" s="7" t="s">
        <v>2662</v>
      </c>
      <c r="M313" s="7" t="s">
        <v>6581</v>
      </c>
      <c r="N313" s="7" t="s">
        <v>2995</v>
      </c>
      <c r="O313" s="7" t="s">
        <v>721</v>
      </c>
      <c r="P313" s="7" t="s">
        <v>1811</v>
      </c>
      <c r="Q313" s="7" t="s">
        <v>3652</v>
      </c>
      <c r="R313" s="7" t="s">
        <v>6531</v>
      </c>
      <c r="S313" s="7">
        <v>917</v>
      </c>
      <c r="U313" s="7" t="s">
        <v>3654</v>
      </c>
      <c r="V313" s="7" t="s">
        <v>6571</v>
      </c>
      <c r="W313" s="7">
        <v>27</v>
      </c>
      <c r="X313" s="7" t="s">
        <v>6532</v>
      </c>
      <c r="Y313" s="7">
        <v>27</v>
      </c>
      <c r="Z313" s="7" t="s">
        <v>6532</v>
      </c>
      <c r="AA313" s="7">
        <v>11</v>
      </c>
      <c r="AB313" s="7" t="s">
        <v>3657</v>
      </c>
      <c r="AC313" s="7">
        <v>36700</v>
      </c>
      <c r="AD313" s="7" t="s">
        <v>6523</v>
      </c>
      <c r="AH313" s="7" t="s">
        <v>171</v>
      </c>
      <c r="AI313" s="7" t="s">
        <v>455</v>
      </c>
      <c r="AJ313" s="7">
        <v>34303</v>
      </c>
      <c r="AK313" s="70">
        <v>44355</v>
      </c>
      <c r="AL313" s="70">
        <v>44355</v>
      </c>
      <c r="AM313" s="70">
        <v>44362</v>
      </c>
      <c r="AN313" s="7">
        <v>463</v>
      </c>
      <c r="AO313" s="45">
        <v>537.08000000000004</v>
      </c>
      <c r="AP313" s="7">
        <v>463</v>
      </c>
      <c r="AQ313" s="45">
        <v>537.08000000000004</v>
      </c>
      <c r="AR313" s="7" t="s">
        <v>6524</v>
      </c>
      <c r="AT313" s="7" t="s">
        <v>144</v>
      </c>
      <c r="AU313" s="7" t="s">
        <v>7428</v>
      </c>
      <c r="AY313" s="89" t="s">
        <v>7429</v>
      </c>
      <c r="BA313" s="7" t="s">
        <v>146</v>
      </c>
      <c r="BB313" s="7" t="s">
        <v>454</v>
      </c>
      <c r="BD313" s="7" t="s">
        <v>20</v>
      </c>
      <c r="BK313" s="7" t="s">
        <v>455</v>
      </c>
      <c r="BL313" s="70">
        <v>44382</v>
      </c>
      <c r="BM313" s="70">
        <v>44382</v>
      </c>
    </row>
    <row r="314" spans="1:65" s="7" customFormat="1" ht="11.25" customHeight="1" x14ac:dyDescent="0.2">
      <c r="A314" s="7">
        <v>2021</v>
      </c>
      <c r="B314" s="70">
        <v>44287</v>
      </c>
      <c r="C314" s="70">
        <v>44377</v>
      </c>
      <c r="D314" s="7" t="s">
        <v>134</v>
      </c>
      <c r="E314" s="7" t="s">
        <v>135</v>
      </c>
      <c r="F314" s="7" t="s">
        <v>2495</v>
      </c>
      <c r="G314" s="7">
        <v>34304</v>
      </c>
      <c r="H314" s="88" t="s">
        <v>449</v>
      </c>
      <c r="J314" s="7" t="s">
        <v>7288</v>
      </c>
      <c r="K314" s="7">
        <v>194</v>
      </c>
      <c r="L314" s="7" t="s">
        <v>177</v>
      </c>
      <c r="M314" s="7" t="s">
        <v>6581</v>
      </c>
      <c r="N314" s="7" t="s">
        <v>2995</v>
      </c>
      <c r="O314" s="7" t="s">
        <v>721</v>
      </c>
      <c r="P314" s="7" t="s">
        <v>1811</v>
      </c>
      <c r="Q314" s="7" t="s">
        <v>3652</v>
      </c>
      <c r="R314" s="7" t="s">
        <v>6531</v>
      </c>
      <c r="S314" s="7">
        <v>917</v>
      </c>
      <c r="U314" s="7" t="s">
        <v>3654</v>
      </c>
      <c r="V314" s="7" t="s">
        <v>6571</v>
      </c>
      <c r="W314" s="7">
        <v>27</v>
      </c>
      <c r="X314" s="7" t="s">
        <v>6532</v>
      </c>
      <c r="Y314" s="7">
        <v>27</v>
      </c>
      <c r="Z314" s="7" t="s">
        <v>6532</v>
      </c>
      <c r="AA314" s="7">
        <v>11</v>
      </c>
      <c r="AB314" s="7" t="s">
        <v>3657</v>
      </c>
      <c r="AC314" s="7">
        <v>36700</v>
      </c>
      <c r="AD314" s="7" t="s">
        <v>6523</v>
      </c>
      <c r="AH314" s="7" t="s">
        <v>171</v>
      </c>
      <c r="AI314" s="7" t="s">
        <v>455</v>
      </c>
      <c r="AJ314" s="7">
        <v>34304</v>
      </c>
      <c r="AK314" s="70">
        <v>44355</v>
      </c>
      <c r="AL314" s="70">
        <v>44355</v>
      </c>
      <c r="AM314" s="70">
        <v>44362</v>
      </c>
      <c r="AN314" s="7">
        <v>198.28</v>
      </c>
      <c r="AO314" s="45">
        <v>230.00479999999999</v>
      </c>
      <c r="AP314" s="7">
        <v>198.28</v>
      </c>
      <c r="AQ314" s="45">
        <v>230.00479999999999</v>
      </c>
      <c r="AR314" s="7" t="s">
        <v>6524</v>
      </c>
      <c r="AT314" s="7" t="s">
        <v>144</v>
      </c>
      <c r="AU314" s="7" t="s">
        <v>7288</v>
      </c>
      <c r="AY314" s="89" t="s">
        <v>7430</v>
      </c>
      <c r="BA314" s="7" t="s">
        <v>146</v>
      </c>
      <c r="BB314" s="7" t="s">
        <v>454</v>
      </c>
      <c r="BD314" s="7" t="s">
        <v>20</v>
      </c>
      <c r="BK314" s="7" t="s">
        <v>455</v>
      </c>
      <c r="BL314" s="70">
        <v>44382</v>
      </c>
      <c r="BM314" s="70">
        <v>44382</v>
      </c>
    </row>
    <row r="315" spans="1:65" s="7" customFormat="1" ht="11.25" customHeight="1" x14ac:dyDescent="0.2">
      <c r="A315" s="7">
        <v>2021</v>
      </c>
      <c r="B315" s="70">
        <v>44287</v>
      </c>
      <c r="C315" s="70">
        <v>44377</v>
      </c>
      <c r="D315" s="7" t="s">
        <v>134</v>
      </c>
      <c r="E315" s="7" t="s">
        <v>135</v>
      </c>
      <c r="F315" s="7" t="s">
        <v>2495</v>
      </c>
      <c r="G315" s="7">
        <v>34305</v>
      </c>
      <c r="H315" s="88" t="s">
        <v>449</v>
      </c>
      <c r="J315" s="20" t="s">
        <v>7344</v>
      </c>
      <c r="K315" s="7">
        <v>316</v>
      </c>
      <c r="O315" s="7" t="s">
        <v>6621</v>
      </c>
      <c r="P315" s="7" t="s">
        <v>1833</v>
      </c>
      <c r="Q315" s="7" t="s">
        <v>3652</v>
      </c>
      <c r="R315" s="7" t="s">
        <v>6622</v>
      </c>
      <c r="S315" s="7">
        <v>190</v>
      </c>
      <c r="U315" s="7" t="s">
        <v>3654</v>
      </c>
      <c r="V315" s="7" t="s">
        <v>6623</v>
      </c>
      <c r="W315" s="7">
        <v>27</v>
      </c>
      <c r="X315" s="7" t="s">
        <v>6532</v>
      </c>
      <c r="Y315" s="7">
        <v>27</v>
      </c>
      <c r="Z315" s="7" t="s">
        <v>6532</v>
      </c>
      <c r="AA315" s="7">
        <v>11</v>
      </c>
      <c r="AB315" s="7" t="s">
        <v>3657</v>
      </c>
      <c r="AC315" s="7">
        <v>36740</v>
      </c>
      <c r="AD315" s="7" t="s">
        <v>6523</v>
      </c>
      <c r="AH315" s="7" t="s">
        <v>3228</v>
      </c>
      <c r="AI315" s="7" t="s">
        <v>455</v>
      </c>
      <c r="AJ315" s="7">
        <v>34305</v>
      </c>
      <c r="AK315" s="70">
        <v>44356</v>
      </c>
      <c r="AL315" s="78">
        <v>44356</v>
      </c>
      <c r="AM315" s="70">
        <v>44363</v>
      </c>
      <c r="AN315" s="45">
        <v>3999.8</v>
      </c>
      <c r="AO315" s="45">
        <v>4639.768</v>
      </c>
      <c r="AP315" s="45">
        <v>3999.8</v>
      </c>
      <c r="AQ315" s="45">
        <v>4639.768</v>
      </c>
      <c r="AR315" s="7" t="s">
        <v>6524</v>
      </c>
      <c r="AT315" s="7" t="s">
        <v>144</v>
      </c>
      <c r="AU315" s="20" t="s">
        <v>7344</v>
      </c>
      <c r="AY315" s="89" t="s">
        <v>7431</v>
      </c>
      <c r="BA315" s="7" t="s">
        <v>146</v>
      </c>
      <c r="BB315" s="7" t="s">
        <v>454</v>
      </c>
      <c r="BD315" s="7" t="s">
        <v>20</v>
      </c>
      <c r="BK315" s="7" t="s">
        <v>455</v>
      </c>
      <c r="BL315" s="70">
        <v>44382</v>
      </c>
      <c r="BM315" s="70">
        <v>44382</v>
      </c>
    </row>
    <row r="316" spans="1:65" s="7" customFormat="1" ht="11.25" customHeight="1" x14ac:dyDescent="0.2">
      <c r="A316" s="7">
        <v>2021</v>
      </c>
      <c r="B316" s="70">
        <v>44287</v>
      </c>
      <c r="C316" s="70">
        <v>44377</v>
      </c>
      <c r="D316" s="7" t="s">
        <v>134</v>
      </c>
      <c r="E316" s="7" t="s">
        <v>135</v>
      </c>
      <c r="F316" s="7" t="s">
        <v>2495</v>
      </c>
      <c r="G316" s="7">
        <v>34306</v>
      </c>
      <c r="H316" s="88" t="s">
        <v>449</v>
      </c>
      <c r="J316" s="7" t="s">
        <v>7432</v>
      </c>
      <c r="K316" s="7">
        <v>219</v>
      </c>
      <c r="L316" s="7" t="s">
        <v>6765</v>
      </c>
      <c r="M316" s="7" t="s">
        <v>240</v>
      </c>
      <c r="N316" s="7" t="s">
        <v>246</v>
      </c>
      <c r="O316" s="7" t="s">
        <v>1980</v>
      </c>
      <c r="P316" s="7" t="s">
        <v>1981</v>
      </c>
      <c r="Q316" s="7" t="s">
        <v>3652</v>
      </c>
      <c r="R316" s="7" t="s">
        <v>6766</v>
      </c>
      <c r="S316" s="7">
        <v>306</v>
      </c>
      <c r="U316" s="7" t="s">
        <v>3654</v>
      </c>
      <c r="V316" s="7" t="s">
        <v>6571</v>
      </c>
      <c r="W316" s="7">
        <v>27</v>
      </c>
      <c r="X316" s="7" t="s">
        <v>6532</v>
      </c>
      <c r="Y316" s="7">
        <v>27</v>
      </c>
      <c r="Z316" s="7" t="s">
        <v>6532</v>
      </c>
      <c r="AA316" s="7">
        <v>11</v>
      </c>
      <c r="AB316" s="7" t="s">
        <v>3657</v>
      </c>
      <c r="AC316" s="7">
        <v>36700</v>
      </c>
      <c r="AD316" s="7" t="s">
        <v>6523</v>
      </c>
      <c r="AH316" s="7" t="s">
        <v>171</v>
      </c>
      <c r="AI316" s="7" t="s">
        <v>455</v>
      </c>
      <c r="AJ316" s="7">
        <v>34306</v>
      </c>
      <c r="AK316" s="70">
        <v>44357</v>
      </c>
      <c r="AL316" s="70">
        <v>44357</v>
      </c>
      <c r="AM316" s="70">
        <v>44362</v>
      </c>
      <c r="AN316" s="7">
        <v>3800</v>
      </c>
      <c r="AO316" s="45">
        <v>4408</v>
      </c>
      <c r="AP316" s="7">
        <v>3800</v>
      </c>
      <c r="AQ316" s="45">
        <v>4408</v>
      </c>
      <c r="AR316" s="7" t="s">
        <v>6524</v>
      </c>
      <c r="AT316" s="7" t="s">
        <v>144</v>
      </c>
      <c r="AU316" s="7" t="s">
        <v>7432</v>
      </c>
      <c r="AY316" s="89" t="s">
        <v>7433</v>
      </c>
      <c r="BA316" s="7" t="s">
        <v>146</v>
      </c>
      <c r="BB316" s="7" t="s">
        <v>454</v>
      </c>
      <c r="BD316" s="7" t="s">
        <v>20</v>
      </c>
      <c r="BK316" s="7" t="s">
        <v>455</v>
      </c>
      <c r="BL316" s="70">
        <v>44382</v>
      </c>
      <c r="BM316" s="70">
        <v>44382</v>
      </c>
    </row>
    <row r="317" spans="1:65" s="7" customFormat="1" ht="11.25" customHeight="1" x14ac:dyDescent="0.2">
      <c r="A317" s="7">
        <v>2021</v>
      </c>
      <c r="B317" s="70">
        <v>44287</v>
      </c>
      <c r="C317" s="70">
        <v>44377</v>
      </c>
      <c r="D317" s="7" t="s">
        <v>134</v>
      </c>
      <c r="E317" s="7" t="s">
        <v>135</v>
      </c>
      <c r="F317" s="7" t="s">
        <v>2495</v>
      </c>
      <c r="G317" s="7">
        <v>34307</v>
      </c>
      <c r="H317" s="88" t="s">
        <v>449</v>
      </c>
      <c r="J317" s="20" t="s">
        <v>7434</v>
      </c>
      <c r="K317" s="7">
        <v>270</v>
      </c>
      <c r="L317" s="7" t="s">
        <v>2797</v>
      </c>
      <c r="M317" s="7" t="s">
        <v>7392</v>
      </c>
      <c r="N317" s="7" t="s">
        <v>246</v>
      </c>
      <c r="O317" s="7" t="s">
        <v>1268</v>
      </c>
      <c r="P317" s="7" t="s">
        <v>2155</v>
      </c>
      <c r="Q317" s="7" t="s">
        <v>3652</v>
      </c>
      <c r="R317" s="7" t="s">
        <v>7393</v>
      </c>
      <c r="S317" s="7" t="s">
        <v>7394</v>
      </c>
      <c r="U317" s="7" t="s">
        <v>3654</v>
      </c>
      <c r="V317" s="7" t="s">
        <v>6571</v>
      </c>
      <c r="W317" s="7">
        <v>27</v>
      </c>
      <c r="X317" s="7" t="s">
        <v>6532</v>
      </c>
      <c r="Y317" s="7">
        <v>27</v>
      </c>
      <c r="Z317" s="7" t="s">
        <v>6532</v>
      </c>
      <c r="AA317" s="7">
        <v>11</v>
      </c>
      <c r="AB317" s="7" t="s">
        <v>3657</v>
      </c>
      <c r="AC317" s="7">
        <v>36700</v>
      </c>
      <c r="AD317" s="7" t="s">
        <v>6523</v>
      </c>
      <c r="AH317" s="7" t="s">
        <v>3223</v>
      </c>
      <c r="AI317" s="7" t="s">
        <v>455</v>
      </c>
      <c r="AJ317" s="7">
        <v>34307</v>
      </c>
      <c r="AK317" s="70">
        <v>44357</v>
      </c>
      <c r="AL317" s="78">
        <v>44362</v>
      </c>
      <c r="AM317" s="70">
        <v>44375</v>
      </c>
      <c r="AN317" s="45">
        <v>34140.959999999999</v>
      </c>
      <c r="AO317" s="45">
        <v>39603.513599999998</v>
      </c>
      <c r="AP317" s="45">
        <v>34140.959999999999</v>
      </c>
      <c r="AQ317" s="45">
        <v>39603.513599999998</v>
      </c>
      <c r="AR317" s="7" t="s">
        <v>6524</v>
      </c>
      <c r="AT317" s="7" t="s">
        <v>144</v>
      </c>
      <c r="AU317" s="20" t="s">
        <v>7434</v>
      </c>
      <c r="AY317" s="89" t="s">
        <v>7435</v>
      </c>
      <c r="BA317" s="7" t="s">
        <v>146</v>
      </c>
      <c r="BB317" s="7" t="s">
        <v>454</v>
      </c>
      <c r="BD317" s="7" t="s">
        <v>20</v>
      </c>
      <c r="BK317" s="7" t="s">
        <v>455</v>
      </c>
      <c r="BL317" s="70">
        <v>44382</v>
      </c>
      <c r="BM317" s="70">
        <v>44382</v>
      </c>
    </row>
    <row r="318" spans="1:65" s="7" customFormat="1" ht="11.25" customHeight="1" x14ac:dyDescent="0.2">
      <c r="A318" s="7">
        <v>2021</v>
      </c>
      <c r="B318" s="70">
        <v>44287</v>
      </c>
      <c r="C318" s="70">
        <v>44377</v>
      </c>
      <c r="D318" s="7" t="s">
        <v>134</v>
      </c>
      <c r="E318" s="7" t="s">
        <v>135</v>
      </c>
      <c r="F318" s="7" t="s">
        <v>2495</v>
      </c>
      <c r="G318" s="7">
        <v>34308</v>
      </c>
      <c r="H318" s="88" t="s">
        <v>449</v>
      </c>
      <c r="J318" s="20" t="s">
        <v>7436</v>
      </c>
      <c r="K318" s="7">
        <v>357</v>
      </c>
      <c r="O318" s="7" t="s">
        <v>1814</v>
      </c>
      <c r="P318" s="7" t="s">
        <v>1815</v>
      </c>
      <c r="Q318" s="7" t="s">
        <v>3652</v>
      </c>
      <c r="R318" s="7" t="s">
        <v>6649</v>
      </c>
      <c r="S318" s="7">
        <v>204</v>
      </c>
      <c r="U318" s="7" t="s">
        <v>3654</v>
      </c>
      <c r="V318" s="7" t="s">
        <v>6650</v>
      </c>
      <c r="W318" s="7">
        <v>27</v>
      </c>
      <c r="X318" s="7" t="s">
        <v>6532</v>
      </c>
      <c r="Y318" s="7">
        <v>27</v>
      </c>
      <c r="Z318" s="7" t="s">
        <v>6532</v>
      </c>
      <c r="AA318" s="7">
        <v>11</v>
      </c>
      <c r="AB318" s="7" t="s">
        <v>3657</v>
      </c>
      <c r="AC318" s="7">
        <v>36765</v>
      </c>
      <c r="AD318" s="7" t="s">
        <v>6523</v>
      </c>
      <c r="AH318" s="7" t="s">
        <v>3311</v>
      </c>
      <c r="AI318" s="7" t="s">
        <v>455</v>
      </c>
      <c r="AJ318" s="7">
        <v>34308</v>
      </c>
      <c r="AK318" s="70">
        <v>44357</v>
      </c>
      <c r="AL318" s="78">
        <v>44362</v>
      </c>
      <c r="AM318" s="70">
        <v>44363</v>
      </c>
      <c r="AN318" s="45">
        <v>1560</v>
      </c>
      <c r="AO318" s="45">
        <v>1809.6</v>
      </c>
      <c r="AP318" s="45">
        <v>1560</v>
      </c>
      <c r="AQ318" s="45">
        <v>1809.6</v>
      </c>
      <c r="AR318" s="7" t="s">
        <v>6524</v>
      </c>
      <c r="AT318" s="7" t="s">
        <v>144</v>
      </c>
      <c r="AU318" s="20" t="s">
        <v>7436</v>
      </c>
      <c r="AY318" s="89" t="s">
        <v>7437</v>
      </c>
      <c r="BA318" s="7" t="s">
        <v>146</v>
      </c>
      <c r="BB318" s="7" t="s">
        <v>454</v>
      </c>
      <c r="BD318" s="7" t="s">
        <v>20</v>
      </c>
      <c r="BK318" s="7" t="s">
        <v>455</v>
      </c>
      <c r="BL318" s="70">
        <v>44382</v>
      </c>
      <c r="BM318" s="70">
        <v>44382</v>
      </c>
    </row>
    <row r="319" spans="1:65" s="7" customFormat="1" ht="11.25" customHeight="1" x14ac:dyDescent="0.2">
      <c r="A319" s="7">
        <v>2021</v>
      </c>
      <c r="B319" s="70">
        <v>44287</v>
      </c>
      <c r="C319" s="70">
        <v>44377</v>
      </c>
      <c r="D319" s="7" t="s">
        <v>134</v>
      </c>
      <c r="E319" s="7" t="s">
        <v>135</v>
      </c>
      <c r="F319" s="7" t="s">
        <v>2495</v>
      </c>
      <c r="G319" s="7">
        <v>34309</v>
      </c>
      <c r="H319" s="88" t="s">
        <v>449</v>
      </c>
      <c r="J319" s="20" t="s">
        <v>7438</v>
      </c>
      <c r="K319" s="7">
        <v>124</v>
      </c>
      <c r="O319" s="7" t="s">
        <v>1312</v>
      </c>
      <c r="P319" s="7" t="s">
        <v>577</v>
      </c>
      <c r="Q319" s="7" t="s">
        <v>3652</v>
      </c>
      <c r="R319" s="7" t="s">
        <v>7034</v>
      </c>
      <c r="S319" s="7">
        <v>1309</v>
      </c>
      <c r="U319" s="7" t="s">
        <v>3654</v>
      </c>
      <c r="V319" s="7" t="s">
        <v>6571</v>
      </c>
      <c r="W319" s="7">
        <v>27</v>
      </c>
      <c r="X319" s="7" t="s">
        <v>6532</v>
      </c>
      <c r="Y319" s="7">
        <v>27</v>
      </c>
      <c r="Z319" s="7" t="s">
        <v>6532</v>
      </c>
      <c r="AA319" s="7">
        <v>11</v>
      </c>
      <c r="AB319" s="7" t="s">
        <v>3657</v>
      </c>
      <c r="AC319" s="7">
        <v>36700</v>
      </c>
      <c r="AD319" s="7" t="s">
        <v>6523</v>
      </c>
      <c r="AH319" s="7" t="s">
        <v>3221</v>
      </c>
      <c r="AI319" s="7" t="s">
        <v>455</v>
      </c>
      <c r="AJ319" s="7">
        <v>34309</v>
      </c>
      <c r="AK319" s="70">
        <v>44357</v>
      </c>
      <c r="AL319" s="78">
        <v>44362</v>
      </c>
      <c r="AM319" s="70">
        <v>44362</v>
      </c>
      <c r="AN319" s="45">
        <v>1635</v>
      </c>
      <c r="AO319" s="45">
        <v>1896.6</v>
      </c>
      <c r="AP319" s="45">
        <v>1635</v>
      </c>
      <c r="AQ319" s="45">
        <v>1896.6</v>
      </c>
      <c r="AR319" s="7" t="s">
        <v>6524</v>
      </c>
      <c r="AT319" s="7" t="s">
        <v>144</v>
      </c>
      <c r="AU319" s="20" t="s">
        <v>7438</v>
      </c>
      <c r="AY319" s="89" t="s">
        <v>7439</v>
      </c>
      <c r="BA319" s="7" t="s">
        <v>146</v>
      </c>
      <c r="BB319" s="7" t="s">
        <v>454</v>
      </c>
      <c r="BD319" s="7" t="s">
        <v>20</v>
      </c>
      <c r="BK319" s="7" t="s">
        <v>455</v>
      </c>
      <c r="BL319" s="70">
        <v>44382</v>
      </c>
      <c r="BM319" s="70">
        <v>44382</v>
      </c>
    </row>
    <row r="320" spans="1:65" s="7" customFormat="1" ht="11.25" customHeight="1" x14ac:dyDescent="0.2">
      <c r="A320" s="7">
        <v>2021</v>
      </c>
      <c r="B320" s="70">
        <v>44287</v>
      </c>
      <c r="C320" s="70">
        <v>44377</v>
      </c>
      <c r="D320" s="7" t="s">
        <v>134</v>
      </c>
      <c r="E320" s="7" t="s">
        <v>135</v>
      </c>
      <c r="F320" s="7" t="s">
        <v>2495</v>
      </c>
      <c r="G320" s="7">
        <v>34310</v>
      </c>
      <c r="H320" s="88" t="s">
        <v>449</v>
      </c>
      <c r="J320" s="20" t="s">
        <v>7440</v>
      </c>
      <c r="K320" s="7">
        <v>422</v>
      </c>
      <c r="O320" s="7" t="s">
        <v>7359</v>
      </c>
      <c r="P320" s="7" t="s">
        <v>7360</v>
      </c>
      <c r="Q320" s="7" t="s">
        <v>3652</v>
      </c>
      <c r="R320" s="7" t="s">
        <v>7361</v>
      </c>
      <c r="S320" s="7">
        <v>253</v>
      </c>
      <c r="U320" s="7" t="s">
        <v>3654</v>
      </c>
      <c r="V320" s="7" t="s">
        <v>6571</v>
      </c>
      <c r="W320" s="7">
        <v>39</v>
      </c>
      <c r="X320" s="7" t="s">
        <v>6970</v>
      </c>
      <c r="Y320" s="7">
        <v>39</v>
      </c>
      <c r="Z320" s="7" t="s">
        <v>6970</v>
      </c>
      <c r="AA320" s="7">
        <v>19</v>
      </c>
      <c r="AB320" s="7" t="s">
        <v>6971</v>
      </c>
      <c r="AC320" s="7">
        <v>64000</v>
      </c>
      <c r="AD320" s="7" t="s">
        <v>6523</v>
      </c>
      <c r="AH320" s="7" t="s">
        <v>3223</v>
      </c>
      <c r="AI320" s="7" t="s">
        <v>455</v>
      </c>
      <c r="AJ320" s="7">
        <v>34310</v>
      </c>
      <c r="AK320" s="70">
        <v>44357</v>
      </c>
      <c r="AL320" s="78">
        <v>44363</v>
      </c>
      <c r="AM320" s="70">
        <v>44368</v>
      </c>
      <c r="AN320" s="45">
        <v>30712.5</v>
      </c>
      <c r="AO320" s="45">
        <v>35626.5</v>
      </c>
      <c r="AP320" s="45">
        <v>30712.5</v>
      </c>
      <c r="AQ320" s="45">
        <v>35626.5</v>
      </c>
      <c r="AR320" s="7" t="s">
        <v>6524</v>
      </c>
      <c r="AT320" s="7" t="s">
        <v>144</v>
      </c>
      <c r="AU320" s="20" t="s">
        <v>7440</v>
      </c>
      <c r="AY320" s="89" t="s">
        <v>7441</v>
      </c>
      <c r="BA320" s="7" t="s">
        <v>146</v>
      </c>
      <c r="BB320" s="7" t="s">
        <v>454</v>
      </c>
      <c r="BD320" s="7" t="s">
        <v>20</v>
      </c>
      <c r="BK320" s="7" t="s">
        <v>455</v>
      </c>
      <c r="BL320" s="70">
        <v>44382</v>
      </c>
      <c r="BM320" s="70">
        <v>44382</v>
      </c>
    </row>
    <row r="321" spans="1:65" s="7" customFormat="1" ht="11.25" customHeight="1" x14ac:dyDescent="0.2">
      <c r="A321" s="7">
        <v>2021</v>
      </c>
      <c r="B321" s="70">
        <v>44287</v>
      </c>
      <c r="C321" s="70">
        <v>44377</v>
      </c>
      <c r="D321" s="7" t="s">
        <v>134</v>
      </c>
      <c r="E321" s="7" t="s">
        <v>135</v>
      </c>
      <c r="F321" s="7" t="s">
        <v>2495</v>
      </c>
      <c r="G321" s="7">
        <v>34311</v>
      </c>
      <c r="H321" s="88" t="s">
        <v>449</v>
      </c>
      <c r="J321" s="20" t="s">
        <v>7442</v>
      </c>
      <c r="K321" s="7">
        <v>336</v>
      </c>
      <c r="L321" s="7" t="s">
        <v>2914</v>
      </c>
      <c r="M321" s="7" t="s">
        <v>7060</v>
      </c>
      <c r="N321" s="7" t="s">
        <v>169</v>
      </c>
      <c r="O321" s="7" t="s">
        <v>649</v>
      </c>
      <c r="P321" s="7" t="s">
        <v>1702</v>
      </c>
      <c r="Q321" s="7" t="s">
        <v>3652</v>
      </c>
      <c r="R321" s="7" t="s">
        <v>7061</v>
      </c>
      <c r="S321" s="7" t="s">
        <v>7062</v>
      </c>
      <c r="U321" s="7" t="s">
        <v>3654</v>
      </c>
      <c r="V321" s="7" t="s">
        <v>6563</v>
      </c>
      <c r="W321" s="7">
        <v>27</v>
      </c>
      <c r="X321" s="7" t="s">
        <v>6532</v>
      </c>
      <c r="Y321" s="7">
        <v>27</v>
      </c>
      <c r="Z321" s="7" t="s">
        <v>6532</v>
      </c>
      <c r="AA321" s="7">
        <v>11</v>
      </c>
      <c r="AB321" s="7" t="s">
        <v>3657</v>
      </c>
      <c r="AC321" s="7">
        <v>36770</v>
      </c>
      <c r="AD321" s="7" t="s">
        <v>6523</v>
      </c>
      <c r="AH321" s="7" t="s">
        <v>3232</v>
      </c>
      <c r="AI321" s="7" t="s">
        <v>455</v>
      </c>
      <c r="AJ321" s="7">
        <v>34311</v>
      </c>
      <c r="AK321" s="70">
        <v>44357</v>
      </c>
      <c r="AL321" s="78">
        <v>44362</v>
      </c>
      <c r="AM321" s="70">
        <v>44362</v>
      </c>
      <c r="AN321" s="45">
        <v>129.31</v>
      </c>
      <c r="AO321" s="45">
        <v>149.99960000000002</v>
      </c>
      <c r="AP321" s="45">
        <v>129.31</v>
      </c>
      <c r="AQ321" s="45">
        <v>149.99960000000002</v>
      </c>
      <c r="AR321" s="7" t="s">
        <v>6524</v>
      </c>
      <c r="AT321" s="7" t="s">
        <v>144</v>
      </c>
      <c r="AU321" s="20" t="s">
        <v>7442</v>
      </c>
      <c r="AY321" s="89" t="s">
        <v>7443</v>
      </c>
      <c r="BA321" s="7" t="s">
        <v>146</v>
      </c>
      <c r="BB321" s="7" t="s">
        <v>454</v>
      </c>
      <c r="BD321" s="7" t="s">
        <v>20</v>
      </c>
      <c r="BK321" s="7" t="s">
        <v>455</v>
      </c>
      <c r="BL321" s="70">
        <v>44382</v>
      </c>
      <c r="BM321" s="70">
        <v>44382</v>
      </c>
    </row>
    <row r="322" spans="1:65" s="7" customFormat="1" ht="11.25" customHeight="1" x14ac:dyDescent="0.2">
      <c r="A322" s="7">
        <v>2021</v>
      </c>
      <c r="B322" s="70">
        <v>44287</v>
      </c>
      <c r="C322" s="70">
        <v>44377</v>
      </c>
      <c r="D322" s="7" t="s">
        <v>134</v>
      </c>
      <c r="E322" s="7" t="s">
        <v>135</v>
      </c>
      <c r="F322" s="7" t="s">
        <v>2495</v>
      </c>
      <c r="G322" s="7">
        <v>34312</v>
      </c>
      <c r="H322" s="88" t="s">
        <v>449</v>
      </c>
      <c r="J322" s="20" t="s">
        <v>7444</v>
      </c>
      <c r="K322" s="7">
        <v>336</v>
      </c>
      <c r="L322" s="7" t="s">
        <v>2914</v>
      </c>
      <c r="M322" s="7" t="s">
        <v>7060</v>
      </c>
      <c r="N322" s="7" t="s">
        <v>169</v>
      </c>
      <c r="O322" s="7" t="s">
        <v>649</v>
      </c>
      <c r="P322" s="7" t="s">
        <v>1702</v>
      </c>
      <c r="Q322" s="7" t="s">
        <v>3652</v>
      </c>
      <c r="R322" s="7" t="s">
        <v>7061</v>
      </c>
      <c r="S322" s="7" t="s">
        <v>7062</v>
      </c>
      <c r="U322" s="7" t="s">
        <v>3654</v>
      </c>
      <c r="V322" s="7" t="s">
        <v>6563</v>
      </c>
      <c r="W322" s="7">
        <v>27</v>
      </c>
      <c r="X322" s="7" t="s">
        <v>6532</v>
      </c>
      <c r="Y322" s="7">
        <v>27</v>
      </c>
      <c r="Z322" s="7" t="s">
        <v>6532</v>
      </c>
      <c r="AA322" s="7">
        <v>11</v>
      </c>
      <c r="AB322" s="7" t="s">
        <v>3657</v>
      </c>
      <c r="AC322" s="7">
        <v>36770</v>
      </c>
      <c r="AD322" s="7" t="s">
        <v>6523</v>
      </c>
      <c r="AH322" s="7" t="s">
        <v>3264</v>
      </c>
      <c r="AI322" s="7" t="s">
        <v>455</v>
      </c>
      <c r="AJ322" s="7">
        <v>34312</v>
      </c>
      <c r="AK322" s="70">
        <v>44357</v>
      </c>
      <c r="AL322" s="78">
        <v>44361</v>
      </c>
      <c r="AM322" s="70">
        <v>44361</v>
      </c>
      <c r="AN322" s="45">
        <v>129.31</v>
      </c>
      <c r="AO322" s="45">
        <v>149.99960000000002</v>
      </c>
      <c r="AP322" s="45">
        <v>129.31</v>
      </c>
      <c r="AQ322" s="45">
        <v>149.99960000000002</v>
      </c>
      <c r="AR322" s="7" t="s">
        <v>6524</v>
      </c>
      <c r="AT322" s="7" t="s">
        <v>144</v>
      </c>
      <c r="AU322" s="20" t="s">
        <v>7444</v>
      </c>
      <c r="AY322" s="89" t="s">
        <v>7445</v>
      </c>
      <c r="BA322" s="7" t="s">
        <v>146</v>
      </c>
      <c r="BB322" s="7" t="s">
        <v>454</v>
      </c>
      <c r="BD322" s="7" t="s">
        <v>20</v>
      </c>
      <c r="BK322" s="7" t="s">
        <v>455</v>
      </c>
      <c r="BL322" s="70">
        <v>44382</v>
      </c>
      <c r="BM322" s="70">
        <v>44382</v>
      </c>
    </row>
    <row r="323" spans="1:65" s="7" customFormat="1" ht="11.25" customHeight="1" x14ac:dyDescent="0.2">
      <c r="A323" s="7">
        <v>2021</v>
      </c>
      <c r="B323" s="70">
        <v>44287</v>
      </c>
      <c r="C323" s="70">
        <v>44377</v>
      </c>
      <c r="D323" s="7" t="s">
        <v>134</v>
      </c>
      <c r="E323" s="7" t="s">
        <v>135</v>
      </c>
      <c r="F323" s="7" t="s">
        <v>2495</v>
      </c>
      <c r="G323" s="7">
        <v>34313</v>
      </c>
      <c r="H323" s="88" t="s">
        <v>449</v>
      </c>
      <c r="J323" s="20" t="s">
        <v>7446</v>
      </c>
      <c r="K323" s="7">
        <v>360</v>
      </c>
      <c r="O323" s="7" t="s">
        <v>1987</v>
      </c>
      <c r="P323" s="7" t="s">
        <v>1988</v>
      </c>
      <c r="Q323" s="7" t="s">
        <v>3652</v>
      </c>
      <c r="R323" s="7" t="s">
        <v>6619</v>
      </c>
      <c r="S323" s="7">
        <v>1735</v>
      </c>
      <c r="U323" s="7" t="s">
        <v>3654</v>
      </c>
      <c r="V323" s="7" t="s">
        <v>6571</v>
      </c>
      <c r="W323" s="7">
        <v>27</v>
      </c>
      <c r="X323" s="7" t="s">
        <v>6532</v>
      </c>
      <c r="Y323" s="7">
        <v>27</v>
      </c>
      <c r="Z323" s="7" t="s">
        <v>6532</v>
      </c>
      <c r="AA323" s="7">
        <v>11</v>
      </c>
      <c r="AB323" s="7" t="s">
        <v>3657</v>
      </c>
      <c r="AC323" s="7">
        <v>37700</v>
      </c>
      <c r="AD323" s="7" t="s">
        <v>6523</v>
      </c>
      <c r="AH323" s="7" t="s">
        <v>3223</v>
      </c>
      <c r="AI323" s="7" t="s">
        <v>455</v>
      </c>
      <c r="AJ323" s="7">
        <v>34313</v>
      </c>
      <c r="AK323" s="70">
        <v>44362</v>
      </c>
      <c r="AL323" s="78">
        <v>44364</v>
      </c>
      <c r="AM323" s="70">
        <v>44561</v>
      </c>
      <c r="AN323" s="45">
        <v>14224.1</v>
      </c>
      <c r="AO323" s="45">
        <v>16499.956000000002</v>
      </c>
      <c r="AP323" s="45">
        <v>14224.1</v>
      </c>
      <c r="AQ323" s="45">
        <v>16499.956000000002</v>
      </c>
      <c r="AR323" s="7" t="s">
        <v>6524</v>
      </c>
      <c r="AT323" s="7" t="s">
        <v>144</v>
      </c>
      <c r="AU323" s="20" t="s">
        <v>7446</v>
      </c>
      <c r="AY323" s="89" t="s">
        <v>7447</v>
      </c>
      <c r="BA323" s="7" t="s">
        <v>146</v>
      </c>
      <c r="BB323" s="7" t="s">
        <v>454</v>
      </c>
      <c r="BD323" s="7" t="s">
        <v>20</v>
      </c>
      <c r="BK323" s="7" t="s">
        <v>455</v>
      </c>
      <c r="BL323" s="70">
        <v>44382</v>
      </c>
      <c r="BM323" s="70">
        <v>44382</v>
      </c>
    </row>
    <row r="324" spans="1:65" s="7" customFormat="1" ht="11.25" customHeight="1" x14ac:dyDescent="0.2">
      <c r="A324" s="7">
        <v>2021</v>
      </c>
      <c r="B324" s="70">
        <v>44287</v>
      </c>
      <c r="C324" s="70">
        <v>44377</v>
      </c>
      <c r="D324" s="7" t="s">
        <v>134</v>
      </c>
      <c r="E324" s="7" t="s">
        <v>135</v>
      </c>
      <c r="F324" s="7" t="s">
        <v>2495</v>
      </c>
      <c r="G324" s="7">
        <v>34314</v>
      </c>
      <c r="H324" s="88" t="s">
        <v>449</v>
      </c>
      <c r="J324" s="20" t="s">
        <v>7448</v>
      </c>
      <c r="K324" s="7">
        <v>316</v>
      </c>
      <c r="O324" s="7" t="s">
        <v>6621</v>
      </c>
      <c r="P324" s="7" t="s">
        <v>1833</v>
      </c>
      <c r="Q324" s="7" t="s">
        <v>3652</v>
      </c>
      <c r="R324" s="7" t="s">
        <v>6622</v>
      </c>
      <c r="S324" s="7">
        <v>190</v>
      </c>
      <c r="U324" s="7" t="s">
        <v>3654</v>
      </c>
      <c r="V324" s="7" t="s">
        <v>6623</v>
      </c>
      <c r="W324" s="7">
        <v>27</v>
      </c>
      <c r="X324" s="7" t="s">
        <v>6532</v>
      </c>
      <c r="Y324" s="7">
        <v>27</v>
      </c>
      <c r="Z324" s="7" t="s">
        <v>6532</v>
      </c>
      <c r="AA324" s="7">
        <v>11</v>
      </c>
      <c r="AB324" s="7" t="s">
        <v>3657</v>
      </c>
      <c r="AC324" s="7">
        <v>36740</v>
      </c>
      <c r="AD324" s="7" t="s">
        <v>6523</v>
      </c>
      <c r="AH324" s="7" t="s">
        <v>3232</v>
      </c>
      <c r="AI324" s="7" t="s">
        <v>455</v>
      </c>
      <c r="AJ324" s="7">
        <v>34314</v>
      </c>
      <c r="AK324" s="70">
        <v>44357</v>
      </c>
      <c r="AL324" s="78">
        <v>44357</v>
      </c>
      <c r="AM324" s="70">
        <v>44363</v>
      </c>
      <c r="AN324" s="45">
        <v>10500</v>
      </c>
      <c r="AO324" s="45">
        <v>12180</v>
      </c>
      <c r="AP324" s="45">
        <v>10500</v>
      </c>
      <c r="AQ324" s="45">
        <v>12180</v>
      </c>
      <c r="AR324" s="7" t="s">
        <v>6524</v>
      </c>
      <c r="AT324" s="7" t="s">
        <v>144</v>
      </c>
      <c r="AU324" s="20" t="s">
        <v>7448</v>
      </c>
      <c r="AY324" s="89" t="s">
        <v>7449</v>
      </c>
      <c r="BA324" s="7" t="s">
        <v>146</v>
      </c>
      <c r="BB324" s="7" t="s">
        <v>454</v>
      </c>
      <c r="BD324" s="7" t="s">
        <v>20</v>
      </c>
      <c r="BK324" s="7" t="s">
        <v>455</v>
      </c>
      <c r="BL324" s="70">
        <v>44382</v>
      </c>
      <c r="BM324" s="70">
        <v>44382</v>
      </c>
    </row>
    <row r="325" spans="1:65" s="7" customFormat="1" ht="11.25" customHeight="1" x14ac:dyDescent="0.2">
      <c r="A325" s="7">
        <v>2021</v>
      </c>
      <c r="B325" s="70">
        <v>44287</v>
      </c>
      <c r="C325" s="70">
        <v>44377</v>
      </c>
      <c r="D325" s="7" t="s">
        <v>134</v>
      </c>
      <c r="E325" s="7" t="s">
        <v>135</v>
      </c>
      <c r="F325" s="7" t="s">
        <v>2495</v>
      </c>
      <c r="G325" s="7">
        <v>34315</v>
      </c>
      <c r="H325" s="88" t="s">
        <v>449</v>
      </c>
      <c r="J325" s="20" t="s">
        <v>3579</v>
      </c>
      <c r="K325" s="7">
        <v>316</v>
      </c>
      <c r="O325" s="7" t="s">
        <v>6621</v>
      </c>
      <c r="P325" s="7" t="s">
        <v>1833</v>
      </c>
      <c r="Q325" s="7" t="s">
        <v>3652</v>
      </c>
      <c r="R325" s="7" t="s">
        <v>6622</v>
      </c>
      <c r="S325" s="7">
        <v>190</v>
      </c>
      <c r="U325" s="7" t="s">
        <v>3654</v>
      </c>
      <c r="V325" s="7" t="s">
        <v>6623</v>
      </c>
      <c r="W325" s="7">
        <v>27</v>
      </c>
      <c r="X325" s="7" t="s">
        <v>6532</v>
      </c>
      <c r="Y325" s="7">
        <v>27</v>
      </c>
      <c r="Z325" s="7" t="s">
        <v>6532</v>
      </c>
      <c r="AA325" s="7">
        <v>11</v>
      </c>
      <c r="AB325" s="7" t="s">
        <v>3657</v>
      </c>
      <c r="AC325" s="7">
        <v>36740</v>
      </c>
      <c r="AD325" s="7" t="s">
        <v>6523</v>
      </c>
      <c r="AH325" s="7" t="s">
        <v>3228</v>
      </c>
      <c r="AI325" s="7" t="s">
        <v>455</v>
      </c>
      <c r="AJ325" s="7">
        <v>34315</v>
      </c>
      <c r="AK325" s="70">
        <v>44357</v>
      </c>
      <c r="AL325" s="78">
        <v>44357</v>
      </c>
      <c r="AM325" s="70">
        <v>44363</v>
      </c>
      <c r="AN325" s="45">
        <v>6899.97</v>
      </c>
      <c r="AO325" s="45">
        <v>8003.9652000000006</v>
      </c>
      <c r="AP325" s="45">
        <v>6899.97</v>
      </c>
      <c r="AQ325" s="45">
        <v>8003.9652000000006</v>
      </c>
      <c r="AR325" s="7" t="s">
        <v>6524</v>
      </c>
      <c r="AT325" s="7" t="s">
        <v>144</v>
      </c>
      <c r="AU325" s="20" t="s">
        <v>3579</v>
      </c>
      <c r="AY325" s="89" t="s">
        <v>7450</v>
      </c>
      <c r="BA325" s="7" t="s">
        <v>146</v>
      </c>
      <c r="BB325" s="7" t="s">
        <v>454</v>
      </c>
      <c r="BD325" s="7" t="s">
        <v>20</v>
      </c>
      <c r="BK325" s="7" t="s">
        <v>455</v>
      </c>
      <c r="BL325" s="70">
        <v>44382</v>
      </c>
      <c r="BM325" s="70">
        <v>44382</v>
      </c>
    </row>
    <row r="326" spans="1:65" s="7" customFormat="1" ht="11.25" customHeight="1" x14ac:dyDescent="0.2">
      <c r="A326" s="7">
        <v>2021</v>
      </c>
      <c r="B326" s="70">
        <v>44287</v>
      </c>
      <c r="C326" s="70">
        <v>44377</v>
      </c>
      <c r="D326" s="7" t="s">
        <v>134</v>
      </c>
      <c r="E326" s="7" t="s">
        <v>135</v>
      </c>
      <c r="F326" s="7" t="s">
        <v>2495</v>
      </c>
      <c r="G326" s="7">
        <v>34316</v>
      </c>
      <c r="H326" s="88" t="s">
        <v>449</v>
      </c>
      <c r="J326" s="20" t="s">
        <v>7451</v>
      </c>
      <c r="K326" s="7">
        <v>153</v>
      </c>
      <c r="O326" s="7" t="s">
        <v>1762</v>
      </c>
      <c r="P326" s="7" t="s">
        <v>1763</v>
      </c>
      <c r="Q326" s="7" t="s">
        <v>3652</v>
      </c>
      <c r="R326" s="7" t="s">
        <v>6602</v>
      </c>
      <c r="S326" s="7" t="s">
        <v>6603</v>
      </c>
      <c r="U326" s="7" t="s">
        <v>3654</v>
      </c>
      <c r="V326" s="7" t="s">
        <v>6604</v>
      </c>
      <c r="W326" s="7">
        <v>27</v>
      </c>
      <c r="X326" s="7" t="s">
        <v>6532</v>
      </c>
      <c r="Y326" s="7">
        <v>27</v>
      </c>
      <c r="Z326" s="7" t="s">
        <v>6532</v>
      </c>
      <c r="AA326" s="7">
        <v>11</v>
      </c>
      <c r="AB326" s="7" t="s">
        <v>3657</v>
      </c>
      <c r="AC326" s="7">
        <v>36780</v>
      </c>
      <c r="AD326" s="7" t="s">
        <v>6523</v>
      </c>
      <c r="AH326" s="7" t="s">
        <v>3221</v>
      </c>
      <c r="AI326" s="7" t="s">
        <v>455</v>
      </c>
      <c r="AJ326" s="7">
        <v>34316</v>
      </c>
      <c r="AK326" s="70">
        <v>44357</v>
      </c>
      <c r="AL326" s="78">
        <v>44363</v>
      </c>
      <c r="AM326" s="70">
        <v>44364</v>
      </c>
      <c r="AN326" s="45">
        <v>15468</v>
      </c>
      <c r="AO326" s="45">
        <v>17942.88</v>
      </c>
      <c r="AP326" s="45">
        <v>15468</v>
      </c>
      <c r="AQ326" s="45">
        <v>17942.88</v>
      </c>
      <c r="AR326" s="7" t="s">
        <v>6524</v>
      </c>
      <c r="AT326" s="7" t="s">
        <v>144</v>
      </c>
      <c r="AU326" s="20" t="s">
        <v>7451</v>
      </c>
      <c r="AY326" s="89" t="s">
        <v>7452</v>
      </c>
      <c r="BA326" s="7" t="s">
        <v>146</v>
      </c>
      <c r="BB326" s="7" t="s">
        <v>454</v>
      </c>
      <c r="BD326" s="7" t="s">
        <v>20</v>
      </c>
      <c r="BK326" s="7" t="s">
        <v>455</v>
      </c>
      <c r="BL326" s="70">
        <v>44382</v>
      </c>
      <c r="BM326" s="70">
        <v>44382</v>
      </c>
    </row>
    <row r="327" spans="1:65" s="7" customFormat="1" ht="11.25" customHeight="1" x14ac:dyDescent="0.2">
      <c r="A327" s="7">
        <v>2021</v>
      </c>
      <c r="B327" s="70">
        <v>44287</v>
      </c>
      <c r="C327" s="70">
        <v>44377</v>
      </c>
      <c r="D327" s="7" t="s">
        <v>134</v>
      </c>
      <c r="E327" s="7" t="s">
        <v>135</v>
      </c>
      <c r="F327" s="7" t="s">
        <v>2495</v>
      </c>
      <c r="G327" s="7">
        <v>34317</v>
      </c>
      <c r="H327" s="88" t="s">
        <v>449</v>
      </c>
      <c r="J327" s="20" t="s">
        <v>7453</v>
      </c>
      <c r="K327" s="7">
        <v>29</v>
      </c>
      <c r="L327" s="7" t="s">
        <v>6607</v>
      </c>
      <c r="N327" s="7" t="s">
        <v>6608</v>
      </c>
      <c r="O327" s="7" t="s">
        <v>467</v>
      </c>
      <c r="P327" s="7" t="s">
        <v>1661</v>
      </c>
      <c r="Q327" s="7" t="s">
        <v>6530</v>
      </c>
      <c r="R327" s="7" t="s">
        <v>6531</v>
      </c>
      <c r="S327" s="7">
        <v>1009</v>
      </c>
      <c r="U327" s="7" t="s">
        <v>3654</v>
      </c>
      <c r="V327" s="7" t="s">
        <v>6571</v>
      </c>
      <c r="W327" s="7">
        <v>27</v>
      </c>
      <c r="X327" s="7" t="s">
        <v>6532</v>
      </c>
      <c r="Y327" s="7">
        <v>27</v>
      </c>
      <c r="Z327" s="7" t="s">
        <v>6532</v>
      </c>
      <c r="AA327" s="7">
        <v>11</v>
      </c>
      <c r="AB327" s="7" t="s">
        <v>3657</v>
      </c>
      <c r="AC327" s="7">
        <v>36700</v>
      </c>
      <c r="AD327" s="7" t="s">
        <v>6523</v>
      </c>
      <c r="AH327" s="7" t="s">
        <v>7454</v>
      </c>
      <c r="AI327" s="7" t="s">
        <v>455</v>
      </c>
      <c r="AJ327" s="7">
        <v>34317</v>
      </c>
      <c r="AK327" s="70">
        <v>44357</v>
      </c>
      <c r="AL327" s="78">
        <v>44362</v>
      </c>
      <c r="AM327" s="70">
        <v>44362</v>
      </c>
      <c r="AN327" s="45">
        <v>792.25</v>
      </c>
      <c r="AO327" s="45">
        <v>919.01</v>
      </c>
      <c r="AP327" s="45">
        <v>792.25</v>
      </c>
      <c r="AQ327" s="45">
        <v>919.01</v>
      </c>
      <c r="AR327" s="7" t="s">
        <v>6524</v>
      </c>
      <c r="AT327" s="7" t="s">
        <v>144</v>
      </c>
      <c r="AU327" s="20" t="s">
        <v>7453</v>
      </c>
      <c r="AY327" s="89" t="s">
        <v>7455</v>
      </c>
      <c r="BA327" s="7" t="s">
        <v>146</v>
      </c>
      <c r="BB327" s="7" t="s">
        <v>454</v>
      </c>
      <c r="BD327" s="7" t="s">
        <v>20</v>
      </c>
      <c r="BK327" s="7" t="s">
        <v>455</v>
      </c>
      <c r="BL327" s="70">
        <v>44382</v>
      </c>
      <c r="BM327" s="70">
        <v>44382</v>
      </c>
    </row>
    <row r="328" spans="1:65" s="7" customFormat="1" ht="11.25" customHeight="1" x14ac:dyDescent="0.2">
      <c r="A328" s="7">
        <v>2021</v>
      </c>
      <c r="B328" s="70">
        <v>44287</v>
      </c>
      <c r="C328" s="70">
        <v>44377</v>
      </c>
      <c r="D328" s="7" t="s">
        <v>134</v>
      </c>
      <c r="E328" s="7" t="s">
        <v>135</v>
      </c>
      <c r="F328" s="7" t="s">
        <v>2495</v>
      </c>
      <c r="G328" s="7">
        <v>34318</v>
      </c>
      <c r="H328" s="88" t="s">
        <v>449</v>
      </c>
      <c r="J328" s="20" t="s">
        <v>7456</v>
      </c>
      <c r="K328" s="7">
        <v>29</v>
      </c>
      <c r="L328" s="7" t="s">
        <v>6607</v>
      </c>
      <c r="N328" s="7" t="s">
        <v>6608</v>
      </c>
      <c r="O328" s="7" t="s">
        <v>467</v>
      </c>
      <c r="P328" s="7" t="s">
        <v>1661</v>
      </c>
      <c r="Q328" s="7" t="s">
        <v>6530</v>
      </c>
      <c r="R328" s="7" t="s">
        <v>6531</v>
      </c>
      <c r="S328" s="7">
        <v>1009</v>
      </c>
      <c r="U328" s="7" t="s">
        <v>3654</v>
      </c>
      <c r="V328" s="7" t="s">
        <v>6571</v>
      </c>
      <c r="W328" s="7">
        <v>27</v>
      </c>
      <c r="X328" s="7" t="s">
        <v>6532</v>
      </c>
      <c r="Y328" s="7">
        <v>27</v>
      </c>
      <c r="Z328" s="7" t="s">
        <v>6532</v>
      </c>
      <c r="AA328" s="7">
        <v>11</v>
      </c>
      <c r="AB328" s="7" t="s">
        <v>3657</v>
      </c>
      <c r="AC328" s="7">
        <v>36700</v>
      </c>
      <c r="AD328" s="7" t="s">
        <v>6523</v>
      </c>
      <c r="AH328" s="7" t="s">
        <v>3223</v>
      </c>
      <c r="AI328" s="7" t="s">
        <v>455</v>
      </c>
      <c r="AJ328" s="7">
        <v>34318</v>
      </c>
      <c r="AK328" s="70">
        <v>44357</v>
      </c>
      <c r="AL328" s="78">
        <v>44362</v>
      </c>
      <c r="AM328" s="70">
        <v>44362</v>
      </c>
      <c r="AN328" s="45">
        <v>399.14</v>
      </c>
      <c r="AO328" s="45">
        <v>463.00239999999997</v>
      </c>
      <c r="AP328" s="45">
        <v>399.14</v>
      </c>
      <c r="AQ328" s="45">
        <v>463.00239999999997</v>
      </c>
      <c r="AR328" s="7" t="s">
        <v>6524</v>
      </c>
      <c r="AT328" s="7" t="s">
        <v>144</v>
      </c>
      <c r="AU328" s="20" t="s">
        <v>7456</v>
      </c>
      <c r="AY328" s="89" t="s">
        <v>7457</v>
      </c>
      <c r="BA328" s="7" t="s">
        <v>146</v>
      </c>
      <c r="BB328" s="7" t="s">
        <v>454</v>
      </c>
      <c r="BD328" s="7" t="s">
        <v>20</v>
      </c>
      <c r="BK328" s="7" t="s">
        <v>455</v>
      </c>
      <c r="BL328" s="70">
        <v>44382</v>
      </c>
      <c r="BM328" s="70">
        <v>44382</v>
      </c>
    </row>
    <row r="329" spans="1:65" s="7" customFormat="1" ht="11.25" customHeight="1" x14ac:dyDescent="0.2">
      <c r="A329" s="7">
        <v>2021</v>
      </c>
      <c r="B329" s="70">
        <v>44287</v>
      </c>
      <c r="C329" s="70">
        <v>44377</v>
      </c>
      <c r="D329" s="7" t="s">
        <v>134</v>
      </c>
      <c r="E329" s="7" t="s">
        <v>135</v>
      </c>
      <c r="F329" s="7" t="s">
        <v>2495</v>
      </c>
      <c r="G329" s="7">
        <v>34319</v>
      </c>
      <c r="H329" s="88" t="s">
        <v>449</v>
      </c>
      <c r="J329" s="20" t="s">
        <v>7458</v>
      </c>
      <c r="K329" s="7">
        <v>410</v>
      </c>
      <c r="O329" s="7" t="s">
        <v>7069</v>
      </c>
      <c r="P329" s="7" t="s">
        <v>7070</v>
      </c>
      <c r="Q329" s="7" t="s">
        <v>3652</v>
      </c>
      <c r="R329" s="7" t="s">
        <v>7071</v>
      </c>
      <c r="S329" s="7" t="s">
        <v>7072</v>
      </c>
      <c r="U329" s="7" t="s">
        <v>3654</v>
      </c>
      <c r="V329" s="7" t="s">
        <v>7073</v>
      </c>
      <c r="W329" s="7">
        <v>20</v>
      </c>
      <c r="X329" s="7" t="s">
        <v>3656</v>
      </c>
      <c r="Y329" s="7">
        <v>20</v>
      </c>
      <c r="Z329" s="7" t="s">
        <v>3656</v>
      </c>
      <c r="AA329" s="7">
        <v>11</v>
      </c>
      <c r="AB329" s="7" t="s">
        <v>3657</v>
      </c>
      <c r="AC329" s="7">
        <v>37219</v>
      </c>
      <c r="AD329" s="7" t="s">
        <v>6523</v>
      </c>
      <c r="AH329" s="7" t="s">
        <v>3234</v>
      </c>
      <c r="AI329" s="7" t="s">
        <v>455</v>
      </c>
      <c r="AJ329" s="7">
        <v>34319</v>
      </c>
      <c r="AK329" s="70">
        <v>44358</v>
      </c>
      <c r="AL329" s="78">
        <v>44362</v>
      </c>
      <c r="AM329" s="70">
        <v>44418</v>
      </c>
      <c r="AN329" s="45">
        <v>104832.36</v>
      </c>
      <c r="AO329" s="45">
        <v>121605.5376</v>
      </c>
      <c r="AP329" s="45">
        <v>104832.36</v>
      </c>
      <c r="AQ329" s="45">
        <v>121605.5376</v>
      </c>
      <c r="AR329" s="7" t="s">
        <v>6524</v>
      </c>
      <c r="AT329" s="7" t="s">
        <v>144</v>
      </c>
      <c r="AU329" s="20" t="s">
        <v>7458</v>
      </c>
      <c r="AY329" s="89" t="s">
        <v>7459</v>
      </c>
      <c r="BA329" s="7" t="s">
        <v>146</v>
      </c>
      <c r="BB329" s="7" t="s">
        <v>454</v>
      </c>
      <c r="BD329" s="7" t="s">
        <v>20</v>
      </c>
      <c r="BK329" s="7" t="s">
        <v>455</v>
      </c>
      <c r="BL329" s="70">
        <v>44382</v>
      </c>
      <c r="BM329" s="70">
        <v>44382</v>
      </c>
    </row>
    <row r="330" spans="1:65" s="7" customFormat="1" ht="11.25" customHeight="1" x14ac:dyDescent="0.2">
      <c r="A330" s="7">
        <v>2021</v>
      </c>
      <c r="B330" s="70">
        <v>44287</v>
      </c>
      <c r="C330" s="70">
        <v>44377</v>
      </c>
      <c r="D330" s="7" t="s">
        <v>134</v>
      </c>
      <c r="E330" s="7" t="s">
        <v>135</v>
      </c>
      <c r="F330" s="7" t="s">
        <v>2495</v>
      </c>
      <c r="G330" s="7">
        <v>34320</v>
      </c>
      <c r="H330" s="88" t="s">
        <v>449</v>
      </c>
      <c r="J330" s="20" t="s">
        <v>7460</v>
      </c>
      <c r="K330" s="7">
        <v>247</v>
      </c>
      <c r="L330" s="7" t="s">
        <v>7461</v>
      </c>
      <c r="M330" s="7" t="s">
        <v>7462</v>
      </c>
      <c r="N330" s="7" t="s">
        <v>7463</v>
      </c>
      <c r="O330" s="7" t="s">
        <v>963</v>
      </c>
      <c r="P330" s="7" t="s">
        <v>1733</v>
      </c>
      <c r="Q330" s="7" t="s">
        <v>3652</v>
      </c>
      <c r="R330" s="7" t="s">
        <v>6896</v>
      </c>
      <c r="S330" s="7">
        <v>365</v>
      </c>
      <c r="U330" s="7" t="s">
        <v>3654</v>
      </c>
      <c r="V330" s="7" t="s">
        <v>7464</v>
      </c>
      <c r="W330" s="7">
        <v>17</v>
      </c>
      <c r="X330" s="7" t="s">
        <v>6522</v>
      </c>
      <c r="Y330" s="7">
        <v>17</v>
      </c>
      <c r="Z330" s="7" t="s">
        <v>6522</v>
      </c>
      <c r="AA330" s="7">
        <v>11</v>
      </c>
      <c r="AB330" s="7" t="s">
        <v>3657</v>
      </c>
      <c r="AC330" s="7">
        <v>36690</v>
      </c>
      <c r="AD330" s="7" t="s">
        <v>6523</v>
      </c>
      <c r="AH330" s="7" t="s">
        <v>3221</v>
      </c>
      <c r="AI330" s="7" t="s">
        <v>455</v>
      </c>
      <c r="AJ330" s="7">
        <v>34320</v>
      </c>
      <c r="AK330" s="70">
        <v>44358</v>
      </c>
      <c r="AL330" s="78">
        <v>44368</v>
      </c>
      <c r="AM330" s="70">
        <v>44404</v>
      </c>
      <c r="AN330" s="45">
        <v>14900</v>
      </c>
      <c r="AO330" s="45">
        <v>17284</v>
      </c>
      <c r="AP330" s="45">
        <v>14900</v>
      </c>
      <c r="AQ330" s="45">
        <v>17284</v>
      </c>
      <c r="AR330" s="7" t="s">
        <v>6524</v>
      </c>
      <c r="AT330" s="7" t="s">
        <v>144</v>
      </c>
      <c r="AU330" s="20" t="s">
        <v>7460</v>
      </c>
      <c r="AY330" s="89" t="s">
        <v>7465</v>
      </c>
      <c r="BA330" s="7" t="s">
        <v>146</v>
      </c>
      <c r="BB330" s="7" t="s">
        <v>454</v>
      </c>
      <c r="BD330" s="7" t="s">
        <v>20</v>
      </c>
      <c r="BK330" s="7" t="s">
        <v>455</v>
      </c>
      <c r="BL330" s="70">
        <v>44382</v>
      </c>
      <c r="BM330" s="70">
        <v>44382</v>
      </c>
    </row>
    <row r="331" spans="1:65" s="7" customFormat="1" ht="11.25" customHeight="1" x14ac:dyDescent="0.2">
      <c r="A331" s="7">
        <v>2021</v>
      </c>
      <c r="B331" s="70">
        <v>44287</v>
      </c>
      <c r="C331" s="70">
        <v>44377</v>
      </c>
      <c r="D331" s="7" t="s">
        <v>134</v>
      </c>
      <c r="E331" s="7" t="s">
        <v>135</v>
      </c>
      <c r="F331" s="7" t="s">
        <v>2495</v>
      </c>
      <c r="G331" s="7">
        <v>34321</v>
      </c>
      <c r="H331" s="88" t="s">
        <v>449</v>
      </c>
      <c r="J331" s="20" t="s">
        <v>7434</v>
      </c>
      <c r="K331" s="7">
        <v>393</v>
      </c>
      <c r="L331" s="7" t="s">
        <v>6615</v>
      </c>
      <c r="M331" s="7" t="s">
        <v>40</v>
      </c>
      <c r="N331" s="7" t="s">
        <v>6616</v>
      </c>
      <c r="O331" s="7" t="s">
        <v>6617</v>
      </c>
      <c r="P331" s="7" t="s">
        <v>6618</v>
      </c>
      <c r="Q331" s="7" t="s">
        <v>3652</v>
      </c>
      <c r="R331" s="7" t="s">
        <v>6619</v>
      </c>
      <c r="S331" s="7">
        <v>1002</v>
      </c>
      <c r="U331" s="7" t="s">
        <v>3654</v>
      </c>
      <c r="V331" s="7" t="s">
        <v>6571</v>
      </c>
      <c r="W331" s="7">
        <v>27</v>
      </c>
      <c r="X331" s="7" t="s">
        <v>6532</v>
      </c>
      <c r="Y331" s="7">
        <v>27</v>
      </c>
      <c r="Z331" s="7" t="s">
        <v>6532</v>
      </c>
      <c r="AA331" s="7">
        <v>11</v>
      </c>
      <c r="AB331" s="7" t="s">
        <v>3657</v>
      </c>
      <c r="AC331" s="7">
        <v>36700</v>
      </c>
      <c r="AD331" s="7" t="s">
        <v>6523</v>
      </c>
      <c r="AH331" s="7" t="s">
        <v>3223</v>
      </c>
      <c r="AI331" s="7" t="s">
        <v>455</v>
      </c>
      <c r="AJ331" s="7">
        <v>34321</v>
      </c>
      <c r="AK331" s="70">
        <v>44358</v>
      </c>
      <c r="AL331" s="78">
        <v>44362</v>
      </c>
      <c r="AM331" s="70">
        <v>44370</v>
      </c>
      <c r="AN331" s="45">
        <v>30778.54</v>
      </c>
      <c r="AO331" s="45">
        <v>35703.106400000004</v>
      </c>
      <c r="AP331" s="45">
        <v>30778.54</v>
      </c>
      <c r="AQ331" s="45">
        <v>35703.106400000004</v>
      </c>
      <c r="AR331" s="7" t="s">
        <v>6524</v>
      </c>
      <c r="AT331" s="7" t="s">
        <v>144</v>
      </c>
      <c r="AU331" s="20" t="s">
        <v>7434</v>
      </c>
      <c r="AY331" s="89" t="s">
        <v>7466</v>
      </c>
      <c r="BA331" s="7" t="s">
        <v>146</v>
      </c>
      <c r="BB331" s="7" t="s">
        <v>454</v>
      </c>
      <c r="BD331" s="7" t="s">
        <v>20</v>
      </c>
      <c r="BK331" s="7" t="s">
        <v>455</v>
      </c>
      <c r="BL331" s="70">
        <v>44382</v>
      </c>
      <c r="BM331" s="70">
        <v>44382</v>
      </c>
    </row>
    <row r="332" spans="1:65" s="7" customFormat="1" ht="11.25" customHeight="1" x14ac:dyDescent="0.2">
      <c r="A332" s="7">
        <v>2021</v>
      </c>
      <c r="B332" s="70">
        <v>44287</v>
      </c>
      <c r="C332" s="70">
        <v>44377</v>
      </c>
      <c r="D332" s="7" t="s">
        <v>134</v>
      </c>
      <c r="E332" s="7" t="s">
        <v>135</v>
      </c>
      <c r="F332" s="7" t="s">
        <v>2495</v>
      </c>
      <c r="G332" s="7">
        <v>34322</v>
      </c>
      <c r="H332" s="88" t="s">
        <v>449</v>
      </c>
      <c r="J332" s="20" t="s">
        <v>7434</v>
      </c>
      <c r="K332" s="7">
        <v>320</v>
      </c>
      <c r="L332" s="7" t="s">
        <v>6900</v>
      </c>
      <c r="M332" s="7" t="s">
        <v>169</v>
      </c>
      <c r="N332" s="7" t="s">
        <v>6901</v>
      </c>
      <c r="O332" s="7" t="s">
        <v>839</v>
      </c>
      <c r="P332" s="7" t="s">
        <v>2041</v>
      </c>
      <c r="Q332" s="7" t="s">
        <v>3652</v>
      </c>
      <c r="R332" s="7" t="s">
        <v>6902</v>
      </c>
      <c r="S332" s="7">
        <v>106</v>
      </c>
      <c r="U332" s="7" t="s">
        <v>3654</v>
      </c>
      <c r="V332" s="7" t="s">
        <v>6540</v>
      </c>
      <c r="W332" s="7">
        <v>27</v>
      </c>
      <c r="X332" s="7" t="s">
        <v>6532</v>
      </c>
      <c r="Y332" s="7">
        <v>27</v>
      </c>
      <c r="Z332" s="7" t="s">
        <v>6532</v>
      </c>
      <c r="AA332" s="7">
        <v>11</v>
      </c>
      <c r="AB332" s="7" t="s">
        <v>3657</v>
      </c>
      <c r="AC332" s="7">
        <v>36730</v>
      </c>
      <c r="AD332" s="7" t="s">
        <v>6523</v>
      </c>
      <c r="AH332" s="7" t="s">
        <v>3223</v>
      </c>
      <c r="AI332" s="7" t="s">
        <v>455</v>
      </c>
      <c r="AJ332" s="7">
        <v>34322</v>
      </c>
      <c r="AK332" s="70">
        <v>44358</v>
      </c>
      <c r="AL332" s="78">
        <v>44364</v>
      </c>
      <c r="AM332" s="70">
        <v>44368</v>
      </c>
      <c r="AN332" s="45">
        <v>2208</v>
      </c>
      <c r="AO332" s="45">
        <v>2561.2800000000002</v>
      </c>
      <c r="AP332" s="45">
        <v>2208</v>
      </c>
      <c r="AQ332" s="45">
        <v>2561.2800000000002</v>
      </c>
      <c r="AR332" s="7" t="s">
        <v>6524</v>
      </c>
      <c r="AT332" s="7" t="s">
        <v>144</v>
      </c>
      <c r="AU332" s="20" t="s">
        <v>7434</v>
      </c>
      <c r="AY332" s="89" t="s">
        <v>7467</v>
      </c>
      <c r="BA332" s="7" t="s">
        <v>146</v>
      </c>
      <c r="BB332" s="7" t="s">
        <v>454</v>
      </c>
      <c r="BD332" s="7" t="s">
        <v>20</v>
      </c>
      <c r="BK332" s="7" t="s">
        <v>455</v>
      </c>
      <c r="BL332" s="70">
        <v>44382</v>
      </c>
      <c r="BM332" s="70">
        <v>44382</v>
      </c>
    </row>
    <row r="333" spans="1:65" s="7" customFormat="1" ht="11.25" customHeight="1" x14ac:dyDescent="0.2">
      <c r="A333" s="7">
        <v>2021</v>
      </c>
      <c r="B333" s="70">
        <v>44287</v>
      </c>
      <c r="C333" s="70">
        <v>44377</v>
      </c>
      <c r="D333" s="7" t="s">
        <v>134</v>
      </c>
      <c r="E333" s="7" t="s">
        <v>135</v>
      </c>
      <c r="F333" s="7" t="s">
        <v>2495</v>
      </c>
      <c r="G333" s="7">
        <v>34323</v>
      </c>
      <c r="H333" s="88" t="s">
        <v>449</v>
      </c>
      <c r="J333" s="20" t="s">
        <v>7468</v>
      </c>
      <c r="K333" s="7">
        <v>210</v>
      </c>
      <c r="O333" s="7" t="s">
        <v>951</v>
      </c>
      <c r="P333" s="7" t="s">
        <v>1736</v>
      </c>
      <c r="Q333" s="7" t="s">
        <v>6530</v>
      </c>
      <c r="R333" s="7" t="s">
        <v>6557</v>
      </c>
      <c r="S333" s="7" t="s">
        <v>6677</v>
      </c>
      <c r="U333" s="7" t="s">
        <v>3654</v>
      </c>
      <c r="V333" s="7" t="s">
        <v>6678</v>
      </c>
      <c r="W333" s="7">
        <v>27</v>
      </c>
      <c r="X333" s="7" t="s">
        <v>6532</v>
      </c>
      <c r="Y333" s="7">
        <v>27</v>
      </c>
      <c r="Z333" s="7" t="s">
        <v>6532</v>
      </c>
      <c r="AA333" s="7">
        <v>11</v>
      </c>
      <c r="AB333" s="7" t="s">
        <v>3657</v>
      </c>
      <c r="AC333" s="7">
        <v>36747</v>
      </c>
      <c r="AD333" s="7" t="s">
        <v>6523</v>
      </c>
      <c r="AH333" s="7" t="s">
        <v>3228</v>
      </c>
      <c r="AI333" s="7" t="s">
        <v>455</v>
      </c>
      <c r="AJ333" s="7">
        <v>34323</v>
      </c>
      <c r="AK333" s="70">
        <v>44358</v>
      </c>
      <c r="AL333" s="78">
        <v>44362</v>
      </c>
      <c r="AM333" s="70">
        <v>44364</v>
      </c>
      <c r="AN333" s="45">
        <v>7472.4</v>
      </c>
      <c r="AO333" s="45">
        <v>8667.9840000000004</v>
      </c>
      <c r="AP333" s="45">
        <v>7472.4</v>
      </c>
      <c r="AQ333" s="45">
        <v>8667.9840000000004</v>
      </c>
      <c r="AR333" s="7" t="s">
        <v>6524</v>
      </c>
      <c r="AT333" s="7" t="s">
        <v>144</v>
      </c>
      <c r="AU333" s="20" t="s">
        <v>7468</v>
      </c>
      <c r="AY333" s="89" t="s">
        <v>7469</v>
      </c>
      <c r="BA333" s="7" t="s">
        <v>146</v>
      </c>
      <c r="BB333" s="7" t="s">
        <v>454</v>
      </c>
      <c r="BD333" s="7" t="s">
        <v>20</v>
      </c>
      <c r="BK333" s="7" t="s">
        <v>455</v>
      </c>
      <c r="BL333" s="70">
        <v>44382</v>
      </c>
      <c r="BM333" s="70">
        <v>44382</v>
      </c>
    </row>
    <row r="334" spans="1:65" s="7" customFormat="1" ht="11.25" customHeight="1" x14ac:dyDescent="0.2">
      <c r="A334" s="7">
        <v>2021</v>
      </c>
      <c r="B334" s="70">
        <v>44287</v>
      </c>
      <c r="C334" s="70">
        <v>44377</v>
      </c>
      <c r="D334" s="7" t="s">
        <v>134</v>
      </c>
      <c r="E334" s="7" t="s">
        <v>135</v>
      </c>
      <c r="F334" s="7" t="s">
        <v>2495</v>
      </c>
      <c r="G334" s="7">
        <v>34324</v>
      </c>
      <c r="H334" s="88" t="s">
        <v>449</v>
      </c>
      <c r="J334" s="20" t="s">
        <v>7470</v>
      </c>
      <c r="K334" s="7">
        <v>29</v>
      </c>
      <c r="L334" s="7" t="s">
        <v>6607</v>
      </c>
      <c r="N334" s="7" t="s">
        <v>6608</v>
      </c>
      <c r="O334" s="7" t="s">
        <v>467</v>
      </c>
      <c r="P334" s="7" t="s">
        <v>1661</v>
      </c>
      <c r="Q334" s="7" t="s">
        <v>6530</v>
      </c>
      <c r="R334" s="7" t="s">
        <v>6531</v>
      </c>
      <c r="S334" s="7">
        <v>1009</v>
      </c>
      <c r="U334" s="7" t="s">
        <v>3654</v>
      </c>
      <c r="V334" s="7" t="s">
        <v>6571</v>
      </c>
      <c r="W334" s="7">
        <v>27</v>
      </c>
      <c r="X334" s="7" t="s">
        <v>6532</v>
      </c>
      <c r="Y334" s="7">
        <v>27</v>
      </c>
      <c r="Z334" s="7" t="s">
        <v>6532</v>
      </c>
      <c r="AA334" s="7">
        <v>11</v>
      </c>
      <c r="AB334" s="7" t="s">
        <v>3657</v>
      </c>
      <c r="AC334" s="7">
        <v>36700</v>
      </c>
      <c r="AD334" s="7" t="s">
        <v>6523</v>
      </c>
      <c r="AH334" s="7" t="s">
        <v>3414</v>
      </c>
      <c r="AI334" s="7" t="s">
        <v>455</v>
      </c>
      <c r="AJ334" s="7">
        <v>34324</v>
      </c>
      <c r="AK334" s="70">
        <v>44358</v>
      </c>
      <c r="AL334" s="78">
        <v>44364</v>
      </c>
      <c r="AM334" s="70">
        <v>44364</v>
      </c>
      <c r="AN334" s="45">
        <v>324.14</v>
      </c>
      <c r="AO334" s="45">
        <v>376.00239999999997</v>
      </c>
      <c r="AP334" s="45">
        <v>324.14</v>
      </c>
      <c r="AQ334" s="45">
        <v>376.00239999999997</v>
      </c>
      <c r="AR334" s="7" t="s">
        <v>6524</v>
      </c>
      <c r="AT334" s="7" t="s">
        <v>144</v>
      </c>
      <c r="AU334" s="20" t="s">
        <v>7470</v>
      </c>
      <c r="AY334" s="89" t="s">
        <v>7471</v>
      </c>
      <c r="BA334" s="7" t="s">
        <v>146</v>
      </c>
      <c r="BB334" s="7" t="s">
        <v>454</v>
      </c>
      <c r="BD334" s="7" t="s">
        <v>20</v>
      </c>
      <c r="BK334" s="7" t="s">
        <v>455</v>
      </c>
      <c r="BL334" s="70">
        <v>44382</v>
      </c>
      <c r="BM334" s="70">
        <v>44382</v>
      </c>
    </row>
    <row r="335" spans="1:65" s="7" customFormat="1" ht="11.25" customHeight="1" x14ac:dyDescent="0.2">
      <c r="A335" s="7">
        <v>2021</v>
      </c>
      <c r="B335" s="70">
        <v>44287</v>
      </c>
      <c r="C335" s="70">
        <v>44377</v>
      </c>
      <c r="D335" s="7" t="s">
        <v>134</v>
      </c>
      <c r="E335" s="7" t="s">
        <v>135</v>
      </c>
      <c r="F335" s="7" t="s">
        <v>2495</v>
      </c>
      <c r="G335" s="7">
        <v>34327</v>
      </c>
      <c r="H335" s="88" t="s">
        <v>449</v>
      </c>
      <c r="J335" s="20" t="s">
        <v>7472</v>
      </c>
      <c r="K335" s="7">
        <v>249</v>
      </c>
      <c r="O335" s="7" t="s">
        <v>433</v>
      </c>
      <c r="P335" s="7" t="s">
        <v>1759</v>
      </c>
      <c r="Q335" s="7" t="s">
        <v>3652</v>
      </c>
      <c r="R335" s="7" t="s">
        <v>6794</v>
      </c>
      <c r="S335" s="7">
        <v>122</v>
      </c>
      <c r="U335" s="7" t="s">
        <v>3654</v>
      </c>
      <c r="V335" s="7" t="s">
        <v>6795</v>
      </c>
      <c r="W335" s="7">
        <v>20</v>
      </c>
      <c r="X335" s="7" t="s">
        <v>3656</v>
      </c>
      <c r="Y335" s="7">
        <v>20</v>
      </c>
      <c r="Z335" s="7" t="s">
        <v>3656</v>
      </c>
      <c r="AA335" s="7">
        <v>11</v>
      </c>
      <c r="AB335" s="7" t="s">
        <v>3657</v>
      </c>
      <c r="AC335" s="7">
        <v>37555</v>
      </c>
      <c r="AD335" s="7" t="s">
        <v>6523</v>
      </c>
      <c r="AH335" s="7" t="s">
        <v>3232</v>
      </c>
      <c r="AI335" s="7" t="s">
        <v>455</v>
      </c>
      <c r="AJ335" s="7">
        <v>34327</v>
      </c>
      <c r="AK335" s="70">
        <v>44355</v>
      </c>
      <c r="AL335" s="78">
        <v>44355</v>
      </c>
      <c r="AM335" s="70">
        <v>44355</v>
      </c>
      <c r="AN335" s="45">
        <v>32340</v>
      </c>
      <c r="AO335" s="45">
        <v>37514.400000000001</v>
      </c>
      <c r="AP335" s="45">
        <v>32340</v>
      </c>
      <c r="AQ335" s="45">
        <v>37514.400000000001</v>
      </c>
      <c r="AR335" s="7" t="s">
        <v>6524</v>
      </c>
      <c r="AT335" s="7" t="s">
        <v>144</v>
      </c>
      <c r="AU335" s="20" t="s">
        <v>7472</v>
      </c>
      <c r="AY335" s="89" t="s">
        <v>7473</v>
      </c>
      <c r="BA335" s="7" t="s">
        <v>146</v>
      </c>
      <c r="BB335" s="7" t="s">
        <v>454</v>
      </c>
      <c r="BD335" s="7" t="s">
        <v>20</v>
      </c>
      <c r="BK335" s="7" t="s">
        <v>455</v>
      </c>
      <c r="BL335" s="70">
        <v>44382</v>
      </c>
      <c r="BM335" s="70">
        <v>44382</v>
      </c>
    </row>
    <row r="336" spans="1:65" s="7" customFormat="1" ht="11.25" customHeight="1" x14ac:dyDescent="0.2">
      <c r="A336" s="7">
        <v>2021</v>
      </c>
      <c r="B336" s="70">
        <v>44287</v>
      </c>
      <c r="C336" s="70">
        <v>44377</v>
      </c>
      <c r="D336" s="7" t="s">
        <v>134</v>
      </c>
      <c r="E336" s="7" t="s">
        <v>135</v>
      </c>
      <c r="F336" s="7" t="s">
        <v>2495</v>
      </c>
      <c r="G336" s="7">
        <v>34334</v>
      </c>
      <c r="H336" s="88" t="s">
        <v>449</v>
      </c>
      <c r="J336" s="20" t="s">
        <v>7474</v>
      </c>
      <c r="K336" s="7">
        <v>275</v>
      </c>
      <c r="O336" s="7" t="s">
        <v>7475</v>
      </c>
      <c r="P336" s="7" t="s">
        <v>2064</v>
      </c>
      <c r="Q336" s="7" t="s">
        <v>3652</v>
      </c>
      <c r="R336" s="7" t="s">
        <v>7476</v>
      </c>
      <c r="S336" s="7">
        <v>209</v>
      </c>
      <c r="U336" s="7" t="s">
        <v>6548</v>
      </c>
      <c r="V336" s="7" t="s">
        <v>7477</v>
      </c>
      <c r="W336" s="7">
        <v>2</v>
      </c>
      <c r="X336" s="7" t="s">
        <v>7478</v>
      </c>
      <c r="Y336" s="7">
        <v>2</v>
      </c>
      <c r="Z336" s="7" t="s">
        <v>7478</v>
      </c>
      <c r="AA336" s="7">
        <v>9</v>
      </c>
      <c r="AB336" s="7" t="s">
        <v>6722</v>
      </c>
      <c r="AC336" s="71" t="s">
        <v>7479</v>
      </c>
      <c r="AD336" s="7" t="s">
        <v>6523</v>
      </c>
      <c r="AH336" s="7" t="s">
        <v>3232</v>
      </c>
      <c r="AI336" s="7" t="s">
        <v>455</v>
      </c>
      <c r="AJ336" s="7">
        <v>34334</v>
      </c>
      <c r="AK336" s="70">
        <v>44361</v>
      </c>
      <c r="AL336" s="78">
        <v>44368</v>
      </c>
      <c r="AM336" s="70">
        <v>44368</v>
      </c>
      <c r="AN336" s="45">
        <v>36400</v>
      </c>
      <c r="AO336" s="45">
        <v>42224</v>
      </c>
      <c r="AP336" s="45">
        <v>36400</v>
      </c>
      <c r="AQ336" s="45">
        <v>42224</v>
      </c>
      <c r="AR336" s="7" t="s">
        <v>6524</v>
      </c>
      <c r="AT336" s="7" t="s">
        <v>144</v>
      </c>
      <c r="AU336" s="20" t="s">
        <v>7474</v>
      </c>
      <c r="AY336" s="89" t="s">
        <v>7480</v>
      </c>
      <c r="BA336" s="7" t="s">
        <v>146</v>
      </c>
      <c r="BB336" s="7" t="s">
        <v>454</v>
      </c>
      <c r="BD336" s="7" t="s">
        <v>20</v>
      </c>
      <c r="BK336" s="7" t="s">
        <v>455</v>
      </c>
      <c r="BL336" s="70">
        <v>44382</v>
      </c>
      <c r="BM336" s="70">
        <v>44382</v>
      </c>
    </row>
    <row r="337" spans="1:65" s="7" customFormat="1" ht="11.25" customHeight="1" x14ac:dyDescent="0.2">
      <c r="A337" s="7">
        <v>2021</v>
      </c>
      <c r="B337" s="70">
        <v>44287</v>
      </c>
      <c r="C337" s="70">
        <v>44377</v>
      </c>
      <c r="D337" s="7" t="s">
        <v>134</v>
      </c>
      <c r="E337" s="7" t="s">
        <v>135</v>
      </c>
      <c r="F337" s="7" t="s">
        <v>2495</v>
      </c>
      <c r="G337" s="7">
        <v>34335</v>
      </c>
      <c r="H337" s="88" t="s">
        <v>449</v>
      </c>
      <c r="J337" s="20" t="s">
        <v>7481</v>
      </c>
      <c r="K337" s="7">
        <v>424</v>
      </c>
      <c r="O337" s="7" t="s">
        <v>7482</v>
      </c>
      <c r="P337" s="7" t="s">
        <v>7483</v>
      </c>
      <c r="Q337" s="7" t="s">
        <v>6585</v>
      </c>
      <c r="R337" s="7" t="s">
        <v>7484</v>
      </c>
      <c r="S337" s="7" t="s">
        <v>7485</v>
      </c>
      <c r="U337" s="7" t="s">
        <v>3654</v>
      </c>
      <c r="V337" s="7" t="s">
        <v>7486</v>
      </c>
      <c r="W337" s="7">
        <v>17</v>
      </c>
      <c r="X337" s="7" t="s">
        <v>6522</v>
      </c>
      <c r="Y337" s="7">
        <v>17</v>
      </c>
      <c r="Z337" s="7" t="s">
        <v>6522</v>
      </c>
      <c r="AA337" s="7">
        <v>11</v>
      </c>
      <c r="AB337" s="7" t="s">
        <v>3657</v>
      </c>
      <c r="AC337" s="7">
        <v>36821</v>
      </c>
      <c r="AD337" s="7" t="s">
        <v>6523</v>
      </c>
      <c r="AH337" s="7" t="s">
        <v>3264</v>
      </c>
      <c r="AI337" s="7" t="s">
        <v>455</v>
      </c>
      <c r="AJ337" s="7">
        <v>34335</v>
      </c>
      <c r="AK337" s="70">
        <v>44361</v>
      </c>
      <c r="AL337" s="78">
        <v>44364</v>
      </c>
      <c r="AM337" s="70">
        <v>44368</v>
      </c>
      <c r="AN337" s="45">
        <v>5000</v>
      </c>
      <c r="AO337" s="45">
        <v>5800</v>
      </c>
      <c r="AP337" s="45">
        <v>5000</v>
      </c>
      <c r="AQ337" s="45">
        <v>5800</v>
      </c>
      <c r="AR337" s="7" t="s">
        <v>6524</v>
      </c>
      <c r="AT337" s="7" t="s">
        <v>144</v>
      </c>
      <c r="AU337" s="20" t="s">
        <v>7481</v>
      </c>
      <c r="AY337" s="89" t="s">
        <v>7487</v>
      </c>
      <c r="BA337" s="7" t="s">
        <v>146</v>
      </c>
      <c r="BB337" s="7" t="s">
        <v>454</v>
      </c>
      <c r="BD337" s="7" t="s">
        <v>20</v>
      </c>
      <c r="BK337" s="7" t="s">
        <v>455</v>
      </c>
      <c r="BL337" s="70">
        <v>44382</v>
      </c>
      <c r="BM337" s="70">
        <v>44382</v>
      </c>
    </row>
    <row r="338" spans="1:65" s="7" customFormat="1" ht="11.25" customHeight="1" x14ac:dyDescent="0.2">
      <c r="A338" s="7">
        <v>2021</v>
      </c>
      <c r="B338" s="70">
        <v>44287</v>
      </c>
      <c r="C338" s="70">
        <v>44377</v>
      </c>
      <c r="D338" s="7" t="s">
        <v>134</v>
      </c>
      <c r="E338" s="7" t="s">
        <v>135</v>
      </c>
      <c r="F338" s="7" t="s">
        <v>2495</v>
      </c>
      <c r="G338" s="7">
        <v>34336</v>
      </c>
      <c r="H338" s="88" t="s">
        <v>449</v>
      </c>
      <c r="J338" s="20" t="s">
        <v>7488</v>
      </c>
      <c r="K338" s="7">
        <v>29</v>
      </c>
      <c r="L338" s="7" t="s">
        <v>6607</v>
      </c>
      <c r="N338" s="7" t="s">
        <v>6608</v>
      </c>
      <c r="O338" s="7" t="s">
        <v>467</v>
      </c>
      <c r="P338" s="7" t="s">
        <v>1661</v>
      </c>
      <c r="Q338" s="7" t="s">
        <v>6530</v>
      </c>
      <c r="R338" s="7" t="s">
        <v>6531</v>
      </c>
      <c r="S338" s="7">
        <v>1009</v>
      </c>
      <c r="U338" s="7" t="s">
        <v>3654</v>
      </c>
      <c r="V338" s="7" t="s">
        <v>6571</v>
      </c>
      <c r="W338" s="7">
        <v>27</v>
      </c>
      <c r="X338" s="7" t="s">
        <v>6532</v>
      </c>
      <c r="Y338" s="7">
        <v>27</v>
      </c>
      <c r="Z338" s="7" t="s">
        <v>6532</v>
      </c>
      <c r="AA338" s="7">
        <v>11</v>
      </c>
      <c r="AB338" s="7" t="s">
        <v>3657</v>
      </c>
      <c r="AC338" s="7">
        <v>36700</v>
      </c>
      <c r="AD338" s="7" t="s">
        <v>6523</v>
      </c>
      <c r="AH338" s="7" t="s">
        <v>3264</v>
      </c>
      <c r="AI338" s="7" t="s">
        <v>455</v>
      </c>
      <c r="AJ338" s="7">
        <v>34336</v>
      </c>
      <c r="AK338" s="70">
        <v>44361</v>
      </c>
      <c r="AL338" s="78">
        <v>44364</v>
      </c>
      <c r="AM338" s="70">
        <v>44384</v>
      </c>
      <c r="AN338" s="45">
        <v>2732.76</v>
      </c>
      <c r="AO338" s="45">
        <v>3170.0016000000005</v>
      </c>
      <c r="AP338" s="45">
        <v>2732.76</v>
      </c>
      <c r="AQ338" s="45">
        <v>3170.0016000000005</v>
      </c>
      <c r="AR338" s="7" t="s">
        <v>6524</v>
      </c>
      <c r="AT338" s="7" t="s">
        <v>144</v>
      </c>
      <c r="AU338" s="20" t="s">
        <v>7488</v>
      </c>
      <c r="AY338" s="89" t="s">
        <v>7489</v>
      </c>
      <c r="BA338" s="7" t="s">
        <v>146</v>
      </c>
      <c r="BB338" s="7" t="s">
        <v>454</v>
      </c>
      <c r="BD338" s="7" t="s">
        <v>20</v>
      </c>
      <c r="BK338" s="7" t="s">
        <v>455</v>
      </c>
      <c r="BL338" s="70">
        <v>44382</v>
      </c>
      <c r="BM338" s="70">
        <v>44382</v>
      </c>
    </row>
    <row r="339" spans="1:65" s="7" customFormat="1" ht="11.25" customHeight="1" x14ac:dyDescent="0.2">
      <c r="A339" s="7">
        <v>2021</v>
      </c>
      <c r="B339" s="70">
        <v>44287</v>
      </c>
      <c r="C339" s="70">
        <v>44377</v>
      </c>
      <c r="D339" s="7" t="s">
        <v>134</v>
      </c>
      <c r="E339" s="7" t="s">
        <v>135</v>
      </c>
      <c r="F339" s="7" t="s">
        <v>2495</v>
      </c>
      <c r="G339" s="7">
        <v>34338</v>
      </c>
      <c r="H339" s="88" t="s">
        <v>449</v>
      </c>
      <c r="J339" s="20" t="s">
        <v>7490</v>
      </c>
      <c r="K339" s="7">
        <v>82</v>
      </c>
      <c r="L339" s="7" t="s">
        <v>7491</v>
      </c>
      <c r="M339" s="7" t="s">
        <v>40</v>
      </c>
      <c r="N339" s="7" t="s">
        <v>7492</v>
      </c>
      <c r="O339" s="90" t="s">
        <v>614</v>
      </c>
      <c r="P339" s="7" t="s">
        <v>2478</v>
      </c>
      <c r="Q339" s="7" t="s">
        <v>3652</v>
      </c>
      <c r="R339" s="7" t="s">
        <v>7493</v>
      </c>
      <c r="S339" s="7">
        <v>197</v>
      </c>
      <c r="U339" s="7" t="s">
        <v>3654</v>
      </c>
      <c r="V339" s="7" t="s">
        <v>6571</v>
      </c>
      <c r="W339" s="7">
        <v>17</v>
      </c>
      <c r="X339" s="7" t="s">
        <v>6522</v>
      </c>
      <c r="Y339" s="7">
        <v>17</v>
      </c>
      <c r="Z339" s="7" t="s">
        <v>6522</v>
      </c>
      <c r="AA339" s="7">
        <v>11</v>
      </c>
      <c r="AB339" s="7" t="s">
        <v>3657</v>
      </c>
      <c r="AC339" s="7">
        <v>36500</v>
      </c>
      <c r="AD339" s="7" t="s">
        <v>6523</v>
      </c>
      <c r="AH339" s="7" t="s">
        <v>3223</v>
      </c>
      <c r="AI339" s="7" t="s">
        <v>455</v>
      </c>
      <c r="AJ339" s="7">
        <v>34338</v>
      </c>
      <c r="AK339" s="70">
        <v>44362</v>
      </c>
      <c r="AL339" s="78">
        <v>44364</v>
      </c>
      <c r="AM339" s="70">
        <v>44420</v>
      </c>
      <c r="AN339" s="45">
        <v>3500</v>
      </c>
      <c r="AO339" s="45">
        <v>4060</v>
      </c>
      <c r="AP339" s="45">
        <v>3500</v>
      </c>
      <c r="AQ339" s="45">
        <v>4060</v>
      </c>
      <c r="AR339" s="7" t="s">
        <v>6524</v>
      </c>
      <c r="AT339" s="7" t="s">
        <v>144</v>
      </c>
      <c r="AU339" s="20" t="s">
        <v>7490</v>
      </c>
      <c r="AY339" s="89" t="s">
        <v>7494</v>
      </c>
      <c r="BA339" s="7" t="s">
        <v>146</v>
      </c>
      <c r="BB339" s="7" t="s">
        <v>454</v>
      </c>
      <c r="BD339" s="7" t="s">
        <v>20</v>
      </c>
      <c r="BK339" s="7" t="s">
        <v>455</v>
      </c>
      <c r="BL339" s="70">
        <v>44382</v>
      </c>
      <c r="BM339" s="70">
        <v>44382</v>
      </c>
    </row>
    <row r="340" spans="1:65" s="7" customFormat="1" ht="11.25" customHeight="1" x14ac:dyDescent="0.2">
      <c r="A340" s="7">
        <v>2021</v>
      </c>
      <c r="B340" s="70">
        <v>44287</v>
      </c>
      <c r="C340" s="70">
        <v>44377</v>
      </c>
      <c r="D340" s="7" t="s">
        <v>134</v>
      </c>
      <c r="E340" s="7" t="s">
        <v>135</v>
      </c>
      <c r="F340" s="7" t="s">
        <v>2495</v>
      </c>
      <c r="G340" s="7">
        <v>34339</v>
      </c>
      <c r="H340" s="88" t="s">
        <v>449</v>
      </c>
      <c r="J340" s="20" t="s">
        <v>7495</v>
      </c>
      <c r="K340" s="7">
        <v>158</v>
      </c>
      <c r="O340" s="7" t="s">
        <v>1640</v>
      </c>
      <c r="P340" s="7" t="s">
        <v>551</v>
      </c>
      <c r="Q340" s="7" t="s">
        <v>6585</v>
      </c>
      <c r="R340" s="7" t="s">
        <v>7013</v>
      </c>
      <c r="S340" s="7">
        <v>610</v>
      </c>
      <c r="U340" s="7" t="s">
        <v>3654</v>
      </c>
      <c r="V340" s="7" t="s">
        <v>7014</v>
      </c>
      <c r="W340" s="7">
        <v>20</v>
      </c>
      <c r="X340" s="7" t="s">
        <v>3656</v>
      </c>
      <c r="Y340" s="7">
        <v>20</v>
      </c>
      <c r="Z340" s="7" t="s">
        <v>3656</v>
      </c>
      <c r="AA340" s="7">
        <v>11</v>
      </c>
      <c r="AB340" s="7" t="s">
        <v>3657</v>
      </c>
      <c r="AC340" s="7">
        <v>37660</v>
      </c>
      <c r="AD340" s="7" t="s">
        <v>6523</v>
      </c>
      <c r="AH340" s="7" t="s">
        <v>3232</v>
      </c>
      <c r="AI340" s="7" t="s">
        <v>455</v>
      </c>
      <c r="AJ340" s="7">
        <v>34339</v>
      </c>
      <c r="AK340" s="70">
        <v>44362</v>
      </c>
      <c r="AL340" s="78">
        <v>44369</v>
      </c>
      <c r="AM340" s="70">
        <v>44371</v>
      </c>
      <c r="AN340" s="45">
        <v>14215.84</v>
      </c>
      <c r="AO340" s="45">
        <v>16490.374400000001</v>
      </c>
      <c r="AP340" s="45">
        <v>14215.84</v>
      </c>
      <c r="AQ340" s="45">
        <v>16490.374400000001</v>
      </c>
      <c r="AR340" s="7" t="s">
        <v>6524</v>
      </c>
      <c r="AT340" s="7" t="s">
        <v>144</v>
      </c>
      <c r="AU340" s="20" t="s">
        <v>7495</v>
      </c>
      <c r="AY340" s="89" t="s">
        <v>7496</v>
      </c>
      <c r="BA340" s="7" t="s">
        <v>146</v>
      </c>
      <c r="BB340" s="7" t="s">
        <v>454</v>
      </c>
      <c r="BD340" s="7" t="s">
        <v>20</v>
      </c>
      <c r="BK340" s="7" t="s">
        <v>455</v>
      </c>
      <c r="BL340" s="70">
        <v>44382</v>
      </c>
      <c r="BM340" s="70">
        <v>44382</v>
      </c>
    </row>
    <row r="341" spans="1:65" s="7" customFormat="1" ht="11.25" customHeight="1" x14ac:dyDescent="0.2">
      <c r="A341" s="7">
        <v>2021</v>
      </c>
      <c r="B341" s="70">
        <v>44287</v>
      </c>
      <c r="C341" s="70">
        <v>44377</v>
      </c>
      <c r="D341" s="7" t="s">
        <v>134</v>
      </c>
      <c r="E341" s="7" t="s">
        <v>135</v>
      </c>
      <c r="F341" s="7" t="s">
        <v>2495</v>
      </c>
      <c r="G341" s="7">
        <v>34340</v>
      </c>
      <c r="H341" s="88" t="s">
        <v>449</v>
      </c>
      <c r="J341" s="20" t="s">
        <v>7497</v>
      </c>
      <c r="K341" s="7">
        <v>160</v>
      </c>
      <c r="O341" s="7" t="s">
        <v>189</v>
      </c>
      <c r="P341" s="7" t="s">
        <v>212</v>
      </c>
      <c r="Q341" s="7" t="s">
        <v>3652</v>
      </c>
      <c r="R341" s="7" t="s">
        <v>7493</v>
      </c>
      <c r="S341" s="7">
        <v>210</v>
      </c>
      <c r="U341" s="7" t="s">
        <v>3654</v>
      </c>
      <c r="V341" s="7" t="s">
        <v>6571</v>
      </c>
      <c r="W341" s="7">
        <v>7</v>
      </c>
      <c r="X341" s="7" t="s">
        <v>6660</v>
      </c>
      <c r="Y341" s="7">
        <v>7</v>
      </c>
      <c r="Z341" s="7" t="s">
        <v>6660</v>
      </c>
      <c r="AA341" s="7">
        <v>11</v>
      </c>
      <c r="AB341" s="7" t="s">
        <v>3657</v>
      </c>
      <c r="AC341" s="7">
        <v>38000</v>
      </c>
      <c r="AD341" s="7" t="s">
        <v>6523</v>
      </c>
      <c r="AH341" s="7" t="s">
        <v>3221</v>
      </c>
      <c r="AI341" s="7" t="s">
        <v>455</v>
      </c>
      <c r="AJ341" s="7">
        <v>34340</v>
      </c>
      <c r="AK341" s="70">
        <v>44362</v>
      </c>
      <c r="AL341" s="78">
        <v>44363</v>
      </c>
      <c r="AM341" s="70">
        <v>44363</v>
      </c>
      <c r="AN341" s="45">
        <v>269077.40999999997</v>
      </c>
      <c r="AO341" s="45">
        <v>312129.79559999995</v>
      </c>
      <c r="AP341" s="45">
        <v>269077.40999999997</v>
      </c>
      <c r="AQ341" s="45">
        <v>312129.79559999995</v>
      </c>
      <c r="AR341" s="7" t="s">
        <v>6524</v>
      </c>
      <c r="AT341" s="7" t="s">
        <v>144</v>
      </c>
      <c r="AU341" s="20" t="s">
        <v>7497</v>
      </c>
      <c r="AY341" s="89" t="s">
        <v>7498</v>
      </c>
      <c r="BA341" s="7" t="s">
        <v>146</v>
      </c>
      <c r="BB341" s="7" t="s">
        <v>454</v>
      </c>
      <c r="BD341" s="7" t="s">
        <v>20</v>
      </c>
      <c r="BK341" s="7" t="s">
        <v>455</v>
      </c>
      <c r="BL341" s="70">
        <v>44382</v>
      </c>
      <c r="BM341" s="70">
        <v>44382</v>
      </c>
    </row>
    <row r="342" spans="1:65" s="7" customFormat="1" ht="11.25" customHeight="1" x14ac:dyDescent="0.2">
      <c r="A342" s="7">
        <v>2021</v>
      </c>
      <c r="B342" s="70">
        <v>44287</v>
      </c>
      <c r="C342" s="70">
        <v>44377</v>
      </c>
      <c r="D342" s="7" t="s">
        <v>134</v>
      </c>
      <c r="E342" s="7" t="s">
        <v>135</v>
      </c>
      <c r="F342" s="7" t="s">
        <v>2495</v>
      </c>
      <c r="G342" s="7">
        <v>34341</v>
      </c>
      <c r="H342" s="88" t="s">
        <v>449</v>
      </c>
      <c r="J342" s="20" t="s">
        <v>7499</v>
      </c>
      <c r="K342" s="7">
        <v>71</v>
      </c>
      <c r="O342" s="7" t="s">
        <v>887</v>
      </c>
      <c r="P342" s="7" t="s">
        <v>1742</v>
      </c>
      <c r="Q342" s="7" t="s">
        <v>3652</v>
      </c>
      <c r="R342" s="7" t="s">
        <v>6619</v>
      </c>
      <c r="S342" s="7">
        <v>200</v>
      </c>
      <c r="U342" s="7" t="s">
        <v>3654</v>
      </c>
      <c r="V342" s="7" t="s">
        <v>6571</v>
      </c>
      <c r="W342" s="7">
        <v>27</v>
      </c>
      <c r="X342" s="7" t="s">
        <v>6532</v>
      </c>
      <c r="Y342" s="7">
        <v>27</v>
      </c>
      <c r="Z342" s="7" t="s">
        <v>6532</v>
      </c>
      <c r="AA342" s="7">
        <v>11</v>
      </c>
      <c r="AB342" s="7" t="s">
        <v>3657</v>
      </c>
      <c r="AC342" s="7">
        <v>36700</v>
      </c>
      <c r="AD342" s="7" t="s">
        <v>6523</v>
      </c>
      <c r="AH342" s="7" t="s">
        <v>3221</v>
      </c>
      <c r="AI342" s="7" t="s">
        <v>455</v>
      </c>
      <c r="AJ342" s="7">
        <v>34341</v>
      </c>
      <c r="AK342" s="70">
        <v>44362</v>
      </c>
      <c r="AL342" s="78">
        <v>44368</v>
      </c>
      <c r="AM342" s="70">
        <v>44384</v>
      </c>
      <c r="AN342" s="45">
        <v>473.46</v>
      </c>
      <c r="AO342" s="45">
        <v>549.21359999999993</v>
      </c>
      <c r="AP342" s="45">
        <v>473.46</v>
      </c>
      <c r="AQ342" s="45">
        <v>549.21359999999993</v>
      </c>
      <c r="AR342" s="7" t="s">
        <v>6524</v>
      </c>
      <c r="AT342" s="7" t="s">
        <v>144</v>
      </c>
      <c r="AU342" s="20" t="s">
        <v>7499</v>
      </c>
      <c r="AY342" s="89" t="s">
        <v>7500</v>
      </c>
      <c r="BA342" s="7" t="s">
        <v>146</v>
      </c>
      <c r="BB342" s="7" t="s">
        <v>454</v>
      </c>
      <c r="BD342" s="7" t="s">
        <v>20</v>
      </c>
      <c r="BK342" s="7" t="s">
        <v>455</v>
      </c>
      <c r="BL342" s="70">
        <v>44382</v>
      </c>
      <c r="BM342" s="70">
        <v>44382</v>
      </c>
    </row>
    <row r="343" spans="1:65" s="7" customFormat="1" ht="11.25" customHeight="1" x14ac:dyDescent="0.2">
      <c r="A343" s="7">
        <v>2021</v>
      </c>
      <c r="B343" s="70">
        <v>44287</v>
      </c>
      <c r="C343" s="70">
        <v>44377</v>
      </c>
      <c r="D343" s="7" t="s">
        <v>134</v>
      </c>
      <c r="E343" s="7" t="s">
        <v>135</v>
      </c>
      <c r="F343" s="7" t="s">
        <v>2495</v>
      </c>
      <c r="G343" s="7">
        <v>34342</v>
      </c>
      <c r="H343" s="88" t="s">
        <v>449</v>
      </c>
      <c r="J343" s="20" t="s">
        <v>7501</v>
      </c>
      <c r="K343" s="7">
        <v>221</v>
      </c>
      <c r="L343" s="7" t="s">
        <v>6752</v>
      </c>
      <c r="M343" s="7" t="s">
        <v>6753</v>
      </c>
      <c r="N343" s="7" t="s">
        <v>301</v>
      </c>
      <c r="O343" s="7" t="s">
        <v>1193</v>
      </c>
      <c r="P343" s="7" t="s">
        <v>547</v>
      </c>
      <c r="Q343" s="7" t="s">
        <v>6530</v>
      </c>
      <c r="R343" s="7" t="s">
        <v>6754</v>
      </c>
      <c r="S343" s="7">
        <v>1004</v>
      </c>
      <c r="U343" s="7" t="s">
        <v>3654</v>
      </c>
      <c r="V343" s="7" t="s">
        <v>6571</v>
      </c>
      <c r="W343" s="7">
        <v>27</v>
      </c>
      <c r="X343" s="7" t="s">
        <v>6532</v>
      </c>
      <c r="Y343" s="7">
        <v>27</v>
      </c>
      <c r="Z343" s="7" t="s">
        <v>6532</v>
      </c>
      <c r="AA343" s="7">
        <v>11</v>
      </c>
      <c r="AB343" s="7" t="s">
        <v>3657</v>
      </c>
      <c r="AC343" s="7">
        <v>36700</v>
      </c>
      <c r="AD343" s="7" t="s">
        <v>6523</v>
      </c>
      <c r="AH343" s="7" t="s">
        <v>3221</v>
      </c>
      <c r="AI343" s="7" t="s">
        <v>455</v>
      </c>
      <c r="AJ343" s="7">
        <v>34342</v>
      </c>
      <c r="AK343" s="70">
        <v>44362</v>
      </c>
      <c r="AL343" s="78">
        <v>44368</v>
      </c>
      <c r="AM343" s="70">
        <v>44368</v>
      </c>
      <c r="AN343" s="45">
        <v>4572.8</v>
      </c>
      <c r="AO343" s="45">
        <v>5304.4480000000003</v>
      </c>
      <c r="AP343" s="45">
        <v>4572.8</v>
      </c>
      <c r="AQ343" s="45">
        <v>5304.4480000000003</v>
      </c>
      <c r="AR343" s="7" t="s">
        <v>6524</v>
      </c>
      <c r="AT343" s="7" t="s">
        <v>144</v>
      </c>
      <c r="AU343" s="20" t="s">
        <v>7501</v>
      </c>
      <c r="AY343" s="89" t="s">
        <v>7502</v>
      </c>
      <c r="BA343" s="7" t="s">
        <v>146</v>
      </c>
      <c r="BB343" s="7" t="s">
        <v>454</v>
      </c>
      <c r="BD343" s="7" t="s">
        <v>20</v>
      </c>
      <c r="BK343" s="7" t="s">
        <v>455</v>
      </c>
      <c r="BL343" s="70">
        <v>44382</v>
      </c>
      <c r="BM343" s="70">
        <v>44382</v>
      </c>
    </row>
    <row r="344" spans="1:65" s="7" customFormat="1" ht="11.25" customHeight="1" x14ac:dyDescent="0.2">
      <c r="A344" s="7">
        <v>2021</v>
      </c>
      <c r="B344" s="70">
        <v>44287</v>
      </c>
      <c r="C344" s="70">
        <v>44377</v>
      </c>
      <c r="D344" s="7" t="s">
        <v>134</v>
      </c>
      <c r="E344" s="7" t="s">
        <v>135</v>
      </c>
      <c r="F344" s="7" t="s">
        <v>2495</v>
      </c>
      <c r="G344" s="7">
        <v>34343</v>
      </c>
      <c r="H344" s="88" t="s">
        <v>449</v>
      </c>
      <c r="J344" s="20" t="s">
        <v>7503</v>
      </c>
      <c r="K344" s="7">
        <v>337</v>
      </c>
      <c r="L344" s="7" t="s">
        <v>2914</v>
      </c>
      <c r="M344" s="7" t="s">
        <v>162</v>
      </c>
      <c r="N344" s="7" t="s">
        <v>6711</v>
      </c>
      <c r="O344" s="7" t="s">
        <v>502</v>
      </c>
      <c r="P344" s="7" t="s">
        <v>503</v>
      </c>
      <c r="Q344" s="7" t="s">
        <v>3652</v>
      </c>
      <c r="R344" s="7" t="s">
        <v>6713</v>
      </c>
      <c r="S344" s="7" t="s">
        <v>6714</v>
      </c>
      <c r="U344" s="7" t="s">
        <v>3654</v>
      </c>
      <c r="V344" s="7" t="s">
        <v>6571</v>
      </c>
      <c r="W344" s="7">
        <v>27</v>
      </c>
      <c r="X344" s="7" t="s">
        <v>6532</v>
      </c>
      <c r="Y344" s="7">
        <v>27</v>
      </c>
      <c r="Z344" s="7" t="s">
        <v>6532</v>
      </c>
      <c r="AA344" s="7">
        <v>11</v>
      </c>
      <c r="AB344" s="7" t="s">
        <v>3657</v>
      </c>
      <c r="AC344" s="7">
        <v>36700</v>
      </c>
      <c r="AD344" s="7" t="s">
        <v>6523</v>
      </c>
      <c r="AH344" s="7" t="s">
        <v>3311</v>
      </c>
      <c r="AI344" s="7" t="s">
        <v>455</v>
      </c>
      <c r="AJ344" s="7">
        <v>34343</v>
      </c>
      <c r="AK344" s="70">
        <v>44362</v>
      </c>
      <c r="AL344" s="78">
        <v>44364</v>
      </c>
      <c r="AM344" s="70">
        <v>44365</v>
      </c>
      <c r="AN344" s="45">
        <v>3841</v>
      </c>
      <c r="AO344" s="45">
        <v>4455.5600000000004</v>
      </c>
      <c r="AP344" s="45">
        <v>3841</v>
      </c>
      <c r="AQ344" s="45">
        <v>4455.5600000000004</v>
      </c>
      <c r="AR344" s="7" t="s">
        <v>6524</v>
      </c>
      <c r="AT344" s="7" t="s">
        <v>144</v>
      </c>
      <c r="AU344" s="20" t="s">
        <v>7503</v>
      </c>
      <c r="AY344" s="89" t="s">
        <v>7504</v>
      </c>
      <c r="BA344" s="7" t="s">
        <v>146</v>
      </c>
      <c r="BB344" s="7" t="s">
        <v>454</v>
      </c>
      <c r="BD344" s="7" t="s">
        <v>20</v>
      </c>
      <c r="BK344" s="7" t="s">
        <v>455</v>
      </c>
      <c r="BL344" s="70">
        <v>44382</v>
      </c>
      <c r="BM344" s="70">
        <v>44382</v>
      </c>
    </row>
    <row r="345" spans="1:65" s="7" customFormat="1" ht="11.25" customHeight="1" x14ac:dyDescent="0.2">
      <c r="A345" s="7">
        <v>2021</v>
      </c>
      <c r="B345" s="70">
        <v>44287</v>
      </c>
      <c r="C345" s="70">
        <v>44377</v>
      </c>
      <c r="D345" s="7" t="s">
        <v>134</v>
      </c>
      <c r="E345" s="7" t="s">
        <v>135</v>
      </c>
      <c r="F345" s="7" t="s">
        <v>2495</v>
      </c>
      <c r="G345" s="7">
        <v>34344</v>
      </c>
      <c r="H345" s="88" t="s">
        <v>449</v>
      </c>
      <c r="J345" s="20" t="s">
        <v>7505</v>
      </c>
      <c r="K345" s="7">
        <v>153</v>
      </c>
      <c r="O345" s="7" t="s">
        <v>1762</v>
      </c>
      <c r="P345" s="7" t="s">
        <v>1763</v>
      </c>
      <c r="Q345" s="7" t="s">
        <v>3652</v>
      </c>
      <c r="R345" s="7" t="s">
        <v>6602</v>
      </c>
      <c r="S345" s="7" t="s">
        <v>6603</v>
      </c>
      <c r="U345" s="7" t="s">
        <v>3654</v>
      </c>
      <c r="V345" s="7" t="s">
        <v>6604</v>
      </c>
      <c r="W345" s="7">
        <v>27</v>
      </c>
      <c r="X345" s="7" t="s">
        <v>6532</v>
      </c>
      <c r="Y345" s="7">
        <v>27</v>
      </c>
      <c r="Z345" s="7" t="s">
        <v>6532</v>
      </c>
      <c r="AA345" s="7">
        <v>11</v>
      </c>
      <c r="AB345" s="7" t="s">
        <v>3657</v>
      </c>
      <c r="AC345" s="7">
        <v>36780</v>
      </c>
      <c r="AD345" s="7" t="s">
        <v>6523</v>
      </c>
      <c r="AH345" s="7" t="s">
        <v>3311</v>
      </c>
      <c r="AI345" s="7" t="s">
        <v>455</v>
      </c>
      <c r="AJ345" s="7">
        <v>34344</v>
      </c>
      <c r="AK345" s="70">
        <v>44362</v>
      </c>
      <c r="AL345" s="78">
        <v>44364</v>
      </c>
      <c r="AM345" s="70">
        <v>44369</v>
      </c>
      <c r="AN345" s="45">
        <v>1917.5</v>
      </c>
      <c r="AO345" s="45">
        <v>2224.3000000000002</v>
      </c>
      <c r="AP345" s="45">
        <v>1917.5</v>
      </c>
      <c r="AQ345" s="45">
        <v>2224.3000000000002</v>
      </c>
      <c r="AR345" s="7" t="s">
        <v>6524</v>
      </c>
      <c r="AT345" s="7" t="s">
        <v>144</v>
      </c>
      <c r="AU345" s="20" t="s">
        <v>7505</v>
      </c>
      <c r="AY345" s="89" t="s">
        <v>7506</v>
      </c>
      <c r="BA345" s="7" t="s">
        <v>146</v>
      </c>
      <c r="BB345" s="7" t="s">
        <v>454</v>
      </c>
      <c r="BD345" s="7" t="s">
        <v>20</v>
      </c>
      <c r="BK345" s="7" t="s">
        <v>455</v>
      </c>
      <c r="BL345" s="70">
        <v>44382</v>
      </c>
      <c r="BM345" s="70">
        <v>44382</v>
      </c>
    </row>
    <row r="346" spans="1:65" s="7" customFormat="1" ht="11.25" customHeight="1" x14ac:dyDescent="0.2">
      <c r="A346" s="7">
        <v>2021</v>
      </c>
      <c r="B346" s="70">
        <v>44287</v>
      </c>
      <c r="C346" s="70">
        <v>44377</v>
      </c>
      <c r="D346" s="7" t="s">
        <v>134</v>
      </c>
      <c r="E346" s="7" t="s">
        <v>135</v>
      </c>
      <c r="F346" s="7" t="s">
        <v>2495</v>
      </c>
      <c r="G346" s="7">
        <v>34345</v>
      </c>
      <c r="H346" s="88" t="s">
        <v>449</v>
      </c>
      <c r="J346" s="20" t="s">
        <v>7507</v>
      </c>
      <c r="K346" s="7">
        <v>92</v>
      </c>
      <c r="O346" s="90" t="s">
        <v>3433</v>
      </c>
      <c r="P346" s="7" t="s">
        <v>2265</v>
      </c>
      <c r="Q346" s="7" t="s">
        <v>6530</v>
      </c>
      <c r="R346" s="7" t="s">
        <v>7281</v>
      </c>
      <c r="S346" s="7">
        <v>703</v>
      </c>
      <c r="U346" s="7" t="s">
        <v>3654</v>
      </c>
      <c r="V346" s="7" t="s">
        <v>7282</v>
      </c>
      <c r="W346" s="7">
        <v>7</v>
      </c>
      <c r="X346" s="7" t="s">
        <v>6660</v>
      </c>
      <c r="Y346" s="7">
        <v>7</v>
      </c>
      <c r="Z346" s="7" t="s">
        <v>6660</v>
      </c>
      <c r="AA346" s="7">
        <v>11</v>
      </c>
      <c r="AB346" s="7" t="s">
        <v>3657</v>
      </c>
      <c r="AC346" s="7">
        <v>38010</v>
      </c>
      <c r="AD346" s="7" t="s">
        <v>6523</v>
      </c>
      <c r="AH346" s="7" t="s">
        <v>3221</v>
      </c>
      <c r="AI346" s="7" t="s">
        <v>455</v>
      </c>
      <c r="AJ346" s="7">
        <v>34345</v>
      </c>
      <c r="AK346" s="70">
        <v>44363</v>
      </c>
      <c r="AL346" s="78">
        <v>44368</v>
      </c>
      <c r="AM346" s="70">
        <v>44375</v>
      </c>
      <c r="AN346" s="45">
        <v>3984.5</v>
      </c>
      <c r="AO346" s="45">
        <v>4622.0200000000004</v>
      </c>
      <c r="AP346" s="45">
        <v>3984.5</v>
      </c>
      <c r="AQ346" s="45">
        <v>4622.0200000000004</v>
      </c>
      <c r="AR346" s="7" t="s">
        <v>6524</v>
      </c>
      <c r="AT346" s="7" t="s">
        <v>144</v>
      </c>
      <c r="AU346" s="20" t="s">
        <v>7507</v>
      </c>
      <c r="AY346" s="89" t="s">
        <v>7508</v>
      </c>
      <c r="BA346" s="7" t="s">
        <v>146</v>
      </c>
      <c r="BB346" s="7" t="s">
        <v>454</v>
      </c>
      <c r="BD346" s="7" t="s">
        <v>20</v>
      </c>
      <c r="BK346" s="7" t="s">
        <v>455</v>
      </c>
      <c r="BL346" s="70">
        <v>44382</v>
      </c>
      <c r="BM346" s="70">
        <v>44382</v>
      </c>
    </row>
    <row r="347" spans="1:65" s="7" customFormat="1" ht="11.25" customHeight="1" x14ac:dyDescent="0.2">
      <c r="A347" s="7">
        <v>2021</v>
      </c>
      <c r="B347" s="70">
        <v>44287</v>
      </c>
      <c r="C347" s="70">
        <v>44377</v>
      </c>
      <c r="D347" s="7" t="s">
        <v>134</v>
      </c>
      <c r="E347" s="7" t="s">
        <v>135</v>
      </c>
      <c r="F347" s="7" t="s">
        <v>2495</v>
      </c>
      <c r="G347" s="7">
        <v>34346</v>
      </c>
      <c r="H347" s="88" t="s">
        <v>449</v>
      </c>
      <c r="J347" s="20" t="s">
        <v>7509</v>
      </c>
      <c r="K347" s="7">
        <v>286</v>
      </c>
      <c r="L347" s="7" t="s">
        <v>7510</v>
      </c>
      <c r="M347" s="7" t="s">
        <v>7511</v>
      </c>
      <c r="N347" s="7" t="s">
        <v>7512</v>
      </c>
      <c r="O347" s="7" t="s">
        <v>7513</v>
      </c>
      <c r="P347" s="7" t="s">
        <v>7514</v>
      </c>
      <c r="Q347" s="7" t="s">
        <v>3652</v>
      </c>
      <c r="R347" s="7" t="s">
        <v>7515</v>
      </c>
      <c r="S347" s="7">
        <v>312</v>
      </c>
      <c r="U347" s="7" t="s">
        <v>3654</v>
      </c>
      <c r="V347" s="7" t="s">
        <v>7516</v>
      </c>
      <c r="W347" s="7">
        <v>27</v>
      </c>
      <c r="X347" s="7" t="s">
        <v>6532</v>
      </c>
      <c r="Y347" s="7">
        <v>27</v>
      </c>
      <c r="Z347" s="7" t="s">
        <v>6532</v>
      </c>
      <c r="AA347" s="7">
        <v>11</v>
      </c>
      <c r="AB347" s="7" t="s">
        <v>3657</v>
      </c>
      <c r="AC347" s="7">
        <v>36740</v>
      </c>
      <c r="AD347" s="7" t="s">
        <v>6523</v>
      </c>
      <c r="AH347" s="7" t="s">
        <v>3223</v>
      </c>
      <c r="AI347" s="7" t="s">
        <v>455</v>
      </c>
      <c r="AJ347" s="7">
        <v>34346</v>
      </c>
      <c r="AK347" s="70">
        <v>44364</v>
      </c>
      <c r="AL347" s="78">
        <v>44368</v>
      </c>
      <c r="AM347" s="70">
        <v>44364</v>
      </c>
      <c r="AN347" s="45">
        <v>36160</v>
      </c>
      <c r="AO347" s="45">
        <v>41945.599999999999</v>
      </c>
      <c r="AP347" s="45">
        <v>36160</v>
      </c>
      <c r="AQ347" s="45">
        <v>41945.599999999999</v>
      </c>
      <c r="AR347" s="7" t="s">
        <v>6524</v>
      </c>
      <c r="AT347" s="7" t="s">
        <v>144</v>
      </c>
      <c r="AU347" s="20" t="s">
        <v>7509</v>
      </c>
      <c r="AY347" s="89" t="s">
        <v>7517</v>
      </c>
      <c r="BA347" s="7" t="s">
        <v>146</v>
      </c>
      <c r="BB347" s="7" t="s">
        <v>454</v>
      </c>
      <c r="BD347" s="7" t="s">
        <v>20</v>
      </c>
      <c r="BK347" s="7" t="s">
        <v>455</v>
      </c>
      <c r="BL347" s="70">
        <v>44382</v>
      </c>
      <c r="BM347" s="70">
        <v>44382</v>
      </c>
    </row>
    <row r="348" spans="1:65" s="7" customFormat="1" ht="11.25" customHeight="1" x14ac:dyDescent="0.2">
      <c r="A348" s="7">
        <v>2021</v>
      </c>
      <c r="B348" s="70">
        <v>44287</v>
      </c>
      <c r="C348" s="70">
        <v>44377</v>
      </c>
      <c r="D348" s="7" t="s">
        <v>134</v>
      </c>
      <c r="E348" s="7" t="s">
        <v>135</v>
      </c>
      <c r="F348" s="7" t="s">
        <v>2495</v>
      </c>
      <c r="G348" s="7">
        <v>34347</v>
      </c>
      <c r="H348" s="88" t="s">
        <v>449</v>
      </c>
      <c r="J348" s="20" t="s">
        <v>7518</v>
      </c>
      <c r="K348" s="7">
        <v>239</v>
      </c>
      <c r="L348" s="7" t="s">
        <v>6593</v>
      </c>
      <c r="M348" s="7" t="s">
        <v>6594</v>
      </c>
      <c r="N348" s="7" t="s">
        <v>6595</v>
      </c>
      <c r="O348" s="7" t="s">
        <v>1890</v>
      </c>
      <c r="P348" s="7" t="s">
        <v>1891</v>
      </c>
      <c r="Q348" s="7" t="s">
        <v>6596</v>
      </c>
      <c r="R348" s="7" t="s">
        <v>6557</v>
      </c>
      <c r="S348" s="7" t="s">
        <v>6597</v>
      </c>
      <c r="U348" s="7" t="s">
        <v>3654</v>
      </c>
      <c r="V348" s="7" t="s">
        <v>6571</v>
      </c>
      <c r="W348" s="7">
        <v>27</v>
      </c>
      <c r="X348" s="7" t="s">
        <v>6532</v>
      </c>
      <c r="Y348" s="7">
        <v>27</v>
      </c>
      <c r="Z348" s="7" t="s">
        <v>6532</v>
      </c>
      <c r="AA348" s="7">
        <v>11</v>
      </c>
      <c r="AB348" s="7" t="s">
        <v>3657</v>
      </c>
      <c r="AC348" s="7">
        <v>36700</v>
      </c>
      <c r="AD348" s="7" t="s">
        <v>6523</v>
      </c>
      <c r="AH348" s="7" t="s">
        <v>3228</v>
      </c>
      <c r="AI348" s="7" t="s">
        <v>455</v>
      </c>
      <c r="AJ348" s="7">
        <v>34347</v>
      </c>
      <c r="AK348" s="70">
        <v>44364</v>
      </c>
      <c r="AL348" s="78">
        <v>44368</v>
      </c>
      <c r="AM348" s="70">
        <v>44368</v>
      </c>
      <c r="AN348" s="45">
        <v>607.74</v>
      </c>
      <c r="AO348" s="45">
        <v>704.97839999999997</v>
      </c>
      <c r="AP348" s="45">
        <v>607.74</v>
      </c>
      <c r="AQ348" s="45">
        <v>704.97839999999997</v>
      </c>
      <c r="AR348" s="7" t="s">
        <v>6524</v>
      </c>
      <c r="AT348" s="7" t="s">
        <v>144</v>
      </c>
      <c r="AU348" s="20" t="s">
        <v>7518</v>
      </c>
      <c r="AY348" s="89" t="s">
        <v>7519</v>
      </c>
      <c r="BA348" s="7" t="s">
        <v>146</v>
      </c>
      <c r="BB348" s="7" t="s">
        <v>454</v>
      </c>
      <c r="BD348" s="7" t="s">
        <v>20</v>
      </c>
      <c r="BK348" s="7" t="s">
        <v>455</v>
      </c>
      <c r="BL348" s="70">
        <v>44382</v>
      </c>
      <c r="BM348" s="70">
        <v>44382</v>
      </c>
    </row>
    <row r="349" spans="1:65" s="7" customFormat="1" ht="11.25" customHeight="1" x14ac:dyDescent="0.2">
      <c r="A349" s="7">
        <v>2021</v>
      </c>
      <c r="B349" s="70">
        <v>44287</v>
      </c>
      <c r="C349" s="70">
        <v>44377</v>
      </c>
      <c r="D349" s="7" t="s">
        <v>134</v>
      </c>
      <c r="E349" s="7" t="s">
        <v>135</v>
      </c>
      <c r="F349" s="7" t="s">
        <v>2495</v>
      </c>
      <c r="G349" s="7">
        <v>34348</v>
      </c>
      <c r="H349" s="88" t="s">
        <v>449</v>
      </c>
      <c r="J349" s="20" t="s">
        <v>7520</v>
      </c>
      <c r="K349" s="7">
        <v>239</v>
      </c>
      <c r="L349" s="7" t="s">
        <v>6593</v>
      </c>
      <c r="M349" s="7" t="s">
        <v>6594</v>
      </c>
      <c r="N349" s="7" t="s">
        <v>6595</v>
      </c>
      <c r="O349" s="7" t="s">
        <v>1890</v>
      </c>
      <c r="P349" s="7" t="s">
        <v>1891</v>
      </c>
      <c r="Q349" s="7" t="s">
        <v>6596</v>
      </c>
      <c r="R349" s="7" t="s">
        <v>6557</v>
      </c>
      <c r="S349" s="7" t="s">
        <v>6597</v>
      </c>
      <c r="U349" s="7" t="s">
        <v>3654</v>
      </c>
      <c r="V349" s="7" t="s">
        <v>6571</v>
      </c>
      <c r="W349" s="7">
        <v>27</v>
      </c>
      <c r="X349" s="7" t="s">
        <v>6532</v>
      </c>
      <c r="Y349" s="7">
        <v>27</v>
      </c>
      <c r="Z349" s="7" t="s">
        <v>6532</v>
      </c>
      <c r="AA349" s="7">
        <v>11</v>
      </c>
      <c r="AB349" s="7" t="s">
        <v>3657</v>
      </c>
      <c r="AC349" s="7">
        <v>36700</v>
      </c>
      <c r="AD349" s="7" t="s">
        <v>6523</v>
      </c>
      <c r="AH349" s="7" t="s">
        <v>3223</v>
      </c>
      <c r="AI349" s="7" t="s">
        <v>455</v>
      </c>
      <c r="AJ349" s="7">
        <v>34348</v>
      </c>
      <c r="AK349" s="70">
        <v>44364</v>
      </c>
      <c r="AL349" s="78">
        <v>44368</v>
      </c>
      <c r="AM349" s="70">
        <v>44371</v>
      </c>
      <c r="AN349" s="45">
        <v>724.14</v>
      </c>
      <c r="AO349" s="45">
        <v>840.00239999999997</v>
      </c>
      <c r="AP349" s="45">
        <v>724.14</v>
      </c>
      <c r="AQ349" s="45">
        <v>840.00239999999997</v>
      </c>
      <c r="AR349" s="7" t="s">
        <v>6524</v>
      </c>
      <c r="AT349" s="7" t="s">
        <v>144</v>
      </c>
      <c r="AU349" s="20" t="s">
        <v>7520</v>
      </c>
      <c r="AY349" s="89" t="s">
        <v>7521</v>
      </c>
      <c r="BA349" s="7" t="s">
        <v>146</v>
      </c>
      <c r="BB349" s="7" t="s">
        <v>454</v>
      </c>
      <c r="BD349" s="7" t="s">
        <v>20</v>
      </c>
      <c r="BK349" s="7" t="s">
        <v>455</v>
      </c>
      <c r="BL349" s="70">
        <v>44382</v>
      </c>
      <c r="BM349" s="70">
        <v>44382</v>
      </c>
    </row>
    <row r="350" spans="1:65" s="7" customFormat="1" ht="11.25" customHeight="1" x14ac:dyDescent="0.2">
      <c r="A350" s="7">
        <v>2021</v>
      </c>
      <c r="B350" s="70">
        <v>44287</v>
      </c>
      <c r="C350" s="70">
        <v>44377</v>
      </c>
      <c r="D350" s="7" t="s">
        <v>134</v>
      </c>
      <c r="E350" s="7" t="s">
        <v>135</v>
      </c>
      <c r="F350" s="7" t="s">
        <v>2495</v>
      </c>
      <c r="G350" s="7">
        <v>34349</v>
      </c>
      <c r="H350" s="88" t="s">
        <v>449</v>
      </c>
      <c r="J350" s="20" t="s">
        <v>3560</v>
      </c>
      <c r="K350" s="7">
        <v>224</v>
      </c>
      <c r="O350" s="90" t="s">
        <v>1686</v>
      </c>
      <c r="P350" s="7" t="s">
        <v>1687</v>
      </c>
      <c r="Q350" s="7" t="s">
        <v>3652</v>
      </c>
      <c r="R350" s="7" t="s">
        <v>7522</v>
      </c>
      <c r="S350" s="7">
        <v>113</v>
      </c>
      <c r="U350" s="7" t="s">
        <v>3654</v>
      </c>
      <c r="V350" s="7" t="s">
        <v>7523</v>
      </c>
      <c r="W350" s="7">
        <v>120</v>
      </c>
      <c r="X350" s="7" t="s">
        <v>7524</v>
      </c>
      <c r="Y350" s="7">
        <v>120</v>
      </c>
      <c r="Z350" s="7" t="s">
        <v>7524</v>
      </c>
      <c r="AA350" s="7">
        <v>14</v>
      </c>
      <c r="AB350" s="7" t="s">
        <v>7525</v>
      </c>
      <c r="AC350" s="7">
        <v>45028</v>
      </c>
      <c r="AD350" s="7" t="s">
        <v>6523</v>
      </c>
      <c r="AH350" s="7" t="s">
        <v>3228</v>
      </c>
      <c r="AI350" s="7" t="s">
        <v>455</v>
      </c>
      <c r="AJ350" s="7">
        <v>34349</v>
      </c>
      <c r="AK350" s="70">
        <v>44364</v>
      </c>
      <c r="AL350" s="78">
        <v>44370</v>
      </c>
      <c r="AM350" s="70">
        <v>44372</v>
      </c>
      <c r="AN350" s="45">
        <v>12000</v>
      </c>
      <c r="AO350" s="45">
        <v>13920</v>
      </c>
      <c r="AP350" s="45">
        <v>12000</v>
      </c>
      <c r="AQ350" s="45">
        <v>13920</v>
      </c>
      <c r="AR350" s="7" t="s">
        <v>6524</v>
      </c>
      <c r="AT350" s="7" t="s">
        <v>144</v>
      </c>
      <c r="AU350" s="20" t="s">
        <v>3560</v>
      </c>
      <c r="AY350" s="89" t="s">
        <v>7526</v>
      </c>
      <c r="BA350" s="7" t="s">
        <v>146</v>
      </c>
      <c r="BB350" s="7" t="s">
        <v>454</v>
      </c>
      <c r="BD350" s="7" t="s">
        <v>20</v>
      </c>
      <c r="BK350" s="7" t="s">
        <v>455</v>
      </c>
      <c r="BL350" s="70">
        <v>44382</v>
      </c>
      <c r="BM350" s="70">
        <v>44382</v>
      </c>
    </row>
    <row r="351" spans="1:65" s="7" customFormat="1" ht="11.25" customHeight="1" x14ac:dyDescent="0.2">
      <c r="A351" s="7">
        <v>2021</v>
      </c>
      <c r="B351" s="70">
        <v>44287</v>
      </c>
      <c r="C351" s="70">
        <v>44377</v>
      </c>
      <c r="D351" s="7" t="s">
        <v>134</v>
      </c>
      <c r="E351" s="7" t="s">
        <v>135</v>
      </c>
      <c r="F351" s="7" t="s">
        <v>2495</v>
      </c>
      <c r="G351" s="7">
        <v>34350</v>
      </c>
      <c r="H351" s="88" t="s">
        <v>449</v>
      </c>
      <c r="J351" s="20" t="s">
        <v>7527</v>
      </c>
      <c r="K351" s="7">
        <v>247</v>
      </c>
      <c r="L351" s="7" t="s">
        <v>7461</v>
      </c>
      <c r="M351" s="7" t="s">
        <v>7462</v>
      </c>
      <c r="N351" s="7" t="s">
        <v>7463</v>
      </c>
      <c r="O351" s="7" t="s">
        <v>963</v>
      </c>
      <c r="P351" s="7" t="s">
        <v>1733</v>
      </c>
      <c r="Q351" s="7" t="s">
        <v>3652</v>
      </c>
      <c r="R351" s="7" t="s">
        <v>6896</v>
      </c>
      <c r="S351" s="7">
        <v>365</v>
      </c>
      <c r="U351" s="7" t="s">
        <v>3654</v>
      </c>
      <c r="V351" s="7" t="s">
        <v>7464</v>
      </c>
      <c r="W351" s="7">
        <v>17</v>
      </c>
      <c r="X351" s="7" t="s">
        <v>6522</v>
      </c>
      <c r="Y351" s="7">
        <v>17</v>
      </c>
      <c r="Z351" s="7" t="s">
        <v>6522</v>
      </c>
      <c r="AA351" s="7">
        <v>11</v>
      </c>
      <c r="AB351" s="7" t="s">
        <v>3657</v>
      </c>
      <c r="AC351" s="7">
        <v>36690</v>
      </c>
      <c r="AD351" s="7" t="s">
        <v>6523</v>
      </c>
      <c r="AH351" s="7" t="s">
        <v>3221</v>
      </c>
      <c r="AI351" s="7" t="s">
        <v>455</v>
      </c>
      <c r="AJ351" s="7">
        <v>34350</v>
      </c>
      <c r="AK351" s="70">
        <v>44365</v>
      </c>
      <c r="AL351" s="78">
        <v>44365</v>
      </c>
      <c r="AM351" s="70">
        <v>44404</v>
      </c>
      <c r="AN351" s="45">
        <v>7800</v>
      </c>
      <c r="AO351" s="45">
        <v>9048</v>
      </c>
      <c r="AP351" s="45">
        <v>7800</v>
      </c>
      <c r="AQ351" s="45">
        <v>9048</v>
      </c>
      <c r="AR351" s="7" t="s">
        <v>6524</v>
      </c>
      <c r="AT351" s="7" t="s">
        <v>144</v>
      </c>
      <c r="AU351" s="20" t="s">
        <v>7527</v>
      </c>
      <c r="AY351" s="89" t="s">
        <v>7528</v>
      </c>
      <c r="BA351" s="7" t="s">
        <v>146</v>
      </c>
      <c r="BB351" s="7" t="s">
        <v>454</v>
      </c>
      <c r="BD351" s="7" t="s">
        <v>20</v>
      </c>
      <c r="BK351" s="7" t="s">
        <v>455</v>
      </c>
      <c r="BL351" s="70">
        <v>44382</v>
      </c>
      <c r="BM351" s="70">
        <v>44382</v>
      </c>
    </row>
    <row r="352" spans="1:65" s="7" customFormat="1" ht="11.25" customHeight="1" x14ac:dyDescent="0.2">
      <c r="A352" s="7">
        <v>2021</v>
      </c>
      <c r="B352" s="70">
        <v>44287</v>
      </c>
      <c r="C352" s="70">
        <v>44377</v>
      </c>
      <c r="D352" s="7" t="s">
        <v>134</v>
      </c>
      <c r="E352" s="7" t="s">
        <v>135</v>
      </c>
      <c r="F352" s="7" t="s">
        <v>2495</v>
      </c>
      <c r="G352" s="7">
        <v>34351</v>
      </c>
      <c r="H352" s="88" t="s">
        <v>449</v>
      </c>
      <c r="J352" s="20" t="s">
        <v>7324</v>
      </c>
      <c r="K352" s="7">
        <v>433</v>
      </c>
      <c r="O352" s="7" t="s">
        <v>7325</v>
      </c>
      <c r="P352" s="7" t="s">
        <v>1467</v>
      </c>
      <c r="Q352" s="7" t="s">
        <v>6585</v>
      </c>
      <c r="R352" s="7" t="s">
        <v>7326</v>
      </c>
      <c r="S352" s="7">
        <v>164</v>
      </c>
      <c r="U352" s="7" t="s">
        <v>3654</v>
      </c>
      <c r="V352" s="7" t="s">
        <v>7327</v>
      </c>
      <c r="W352" s="7">
        <v>15</v>
      </c>
      <c r="X352" s="7" t="s">
        <v>6523</v>
      </c>
      <c r="Y352" s="7">
        <v>15</v>
      </c>
      <c r="Z352" s="7" t="s">
        <v>6523</v>
      </c>
      <c r="AA352" s="7">
        <v>15</v>
      </c>
      <c r="AB352" s="7" t="s">
        <v>6722</v>
      </c>
      <c r="AC352" s="7">
        <v>11010</v>
      </c>
      <c r="AD352" s="7" t="s">
        <v>6523</v>
      </c>
      <c r="AH352" s="7" t="s">
        <v>3223</v>
      </c>
      <c r="AI352" s="7" t="s">
        <v>455</v>
      </c>
      <c r="AJ352" s="7">
        <v>34351</v>
      </c>
      <c r="AK352" s="70">
        <v>44354</v>
      </c>
      <c r="AL352" s="78">
        <v>44370</v>
      </c>
      <c r="AM352" s="70">
        <v>44370</v>
      </c>
      <c r="AN352" s="45">
        <v>25928.92</v>
      </c>
      <c r="AO352" s="45">
        <v>30077.547199999997</v>
      </c>
      <c r="AP352" s="45">
        <v>25928.92</v>
      </c>
      <c r="AQ352" s="45">
        <v>30077.547199999997</v>
      </c>
      <c r="AR352" s="7" t="s">
        <v>6524</v>
      </c>
      <c r="AT352" s="7" t="s">
        <v>144</v>
      </c>
      <c r="AU352" s="20" t="s">
        <v>7324</v>
      </c>
      <c r="AY352" s="89" t="s">
        <v>7529</v>
      </c>
      <c r="BA352" s="7" t="s">
        <v>146</v>
      </c>
      <c r="BB352" s="7" t="s">
        <v>454</v>
      </c>
      <c r="BD352" s="7" t="s">
        <v>20</v>
      </c>
      <c r="BK352" s="7" t="s">
        <v>455</v>
      </c>
      <c r="BL352" s="70">
        <v>44382</v>
      </c>
      <c r="BM352" s="70">
        <v>44382</v>
      </c>
    </row>
    <row r="353" spans="1:65" s="7" customFormat="1" ht="11.25" customHeight="1" x14ac:dyDescent="0.2">
      <c r="A353" s="7">
        <v>2021</v>
      </c>
      <c r="B353" s="70">
        <v>44287</v>
      </c>
      <c r="C353" s="70">
        <v>44377</v>
      </c>
      <c r="D353" s="7" t="s">
        <v>134</v>
      </c>
      <c r="E353" s="7" t="s">
        <v>135</v>
      </c>
      <c r="F353" s="7" t="s">
        <v>2495</v>
      </c>
      <c r="G353" s="7">
        <v>34352</v>
      </c>
      <c r="H353" s="88" t="s">
        <v>449</v>
      </c>
      <c r="J353" s="20" t="s">
        <v>7530</v>
      </c>
      <c r="K353" s="7">
        <v>295</v>
      </c>
      <c r="L353" s="7" t="s">
        <v>7531</v>
      </c>
      <c r="M353" s="7" t="s">
        <v>257</v>
      </c>
      <c r="N353" s="7" t="s">
        <v>7532</v>
      </c>
      <c r="O353" s="7" t="s">
        <v>7533</v>
      </c>
      <c r="P353" s="7" t="s">
        <v>7534</v>
      </c>
      <c r="Q353" s="7" t="s">
        <v>3652</v>
      </c>
      <c r="R353" s="7" t="s">
        <v>7393</v>
      </c>
      <c r="S353" s="7">
        <v>501</v>
      </c>
      <c r="U353" s="7" t="s">
        <v>3654</v>
      </c>
      <c r="V353" s="7" t="s">
        <v>6571</v>
      </c>
      <c r="W353" s="7">
        <v>27</v>
      </c>
      <c r="X353" s="7" t="s">
        <v>6532</v>
      </c>
      <c r="Y353" s="7">
        <v>27</v>
      </c>
      <c r="Z353" s="7" t="s">
        <v>6532</v>
      </c>
      <c r="AA353" s="7">
        <v>11</v>
      </c>
      <c r="AB353" s="7" t="s">
        <v>3657</v>
      </c>
      <c r="AC353" s="7">
        <v>36700</v>
      </c>
      <c r="AD353" s="7" t="s">
        <v>6523</v>
      </c>
      <c r="AH353" s="7" t="s">
        <v>3223</v>
      </c>
      <c r="AI353" s="7" t="s">
        <v>455</v>
      </c>
      <c r="AJ353" s="7">
        <v>34352</v>
      </c>
      <c r="AK353" s="70">
        <v>44364</v>
      </c>
      <c r="AL353" s="78">
        <v>44371</v>
      </c>
      <c r="AM353" s="70">
        <v>44365</v>
      </c>
      <c r="AN353" s="45">
        <v>23590</v>
      </c>
      <c r="AO353" s="45">
        <v>27364.400000000001</v>
      </c>
      <c r="AP353" s="45">
        <v>23590</v>
      </c>
      <c r="AQ353" s="45">
        <v>27364.400000000001</v>
      </c>
      <c r="AR353" s="7" t="s">
        <v>6524</v>
      </c>
      <c r="AT353" s="7" t="s">
        <v>144</v>
      </c>
      <c r="AU353" s="20" t="s">
        <v>7530</v>
      </c>
      <c r="AY353" s="89" t="s">
        <v>7535</v>
      </c>
      <c r="BA353" s="7" t="s">
        <v>146</v>
      </c>
      <c r="BB353" s="7" t="s">
        <v>454</v>
      </c>
      <c r="BD353" s="7" t="s">
        <v>20</v>
      </c>
      <c r="BK353" s="7" t="s">
        <v>455</v>
      </c>
      <c r="BL353" s="70">
        <v>44382</v>
      </c>
      <c r="BM353" s="70">
        <v>44382</v>
      </c>
    </row>
    <row r="354" spans="1:65" s="7" customFormat="1" ht="11.25" customHeight="1" x14ac:dyDescent="0.2">
      <c r="A354" s="7">
        <v>2021</v>
      </c>
      <c r="B354" s="70">
        <v>44287</v>
      </c>
      <c r="C354" s="70">
        <v>44377</v>
      </c>
      <c r="D354" s="7" t="s">
        <v>134</v>
      </c>
      <c r="E354" s="7" t="s">
        <v>135</v>
      </c>
      <c r="F354" s="7" t="s">
        <v>2495</v>
      </c>
      <c r="G354" s="7">
        <v>34353</v>
      </c>
      <c r="H354" s="88" t="s">
        <v>449</v>
      </c>
      <c r="J354" s="20" t="s">
        <v>7536</v>
      </c>
      <c r="K354" s="7">
        <v>239</v>
      </c>
      <c r="L354" s="7" t="s">
        <v>6593</v>
      </c>
      <c r="M354" s="7" t="s">
        <v>6594</v>
      </c>
      <c r="N354" s="7" t="s">
        <v>6595</v>
      </c>
      <c r="O354" s="7" t="s">
        <v>1890</v>
      </c>
      <c r="P354" s="7" t="s">
        <v>1891</v>
      </c>
      <c r="Q354" s="7" t="s">
        <v>6596</v>
      </c>
      <c r="R354" s="7" t="s">
        <v>6557</v>
      </c>
      <c r="S354" s="7" t="s">
        <v>6597</v>
      </c>
      <c r="U354" s="7" t="s">
        <v>3654</v>
      </c>
      <c r="V354" s="7" t="s">
        <v>6571</v>
      </c>
      <c r="W354" s="7">
        <v>27</v>
      </c>
      <c r="X354" s="7" t="s">
        <v>6532</v>
      </c>
      <c r="Y354" s="7">
        <v>27</v>
      </c>
      <c r="Z354" s="7" t="s">
        <v>6532</v>
      </c>
      <c r="AA354" s="7">
        <v>11</v>
      </c>
      <c r="AB354" s="7" t="s">
        <v>3657</v>
      </c>
      <c r="AC354" s="7">
        <v>36700</v>
      </c>
      <c r="AD354" s="7" t="s">
        <v>6523</v>
      </c>
      <c r="AH354" s="7" t="s">
        <v>3311</v>
      </c>
      <c r="AI354" s="7" t="s">
        <v>455</v>
      </c>
      <c r="AJ354" s="7">
        <v>34353</v>
      </c>
      <c r="AK354" s="70">
        <v>44370</v>
      </c>
      <c r="AL354" s="78">
        <v>44376</v>
      </c>
      <c r="AM354" s="70">
        <v>44376</v>
      </c>
      <c r="AN354" s="45">
        <v>1336.21</v>
      </c>
      <c r="AO354" s="45">
        <v>1550.0036</v>
      </c>
      <c r="AP354" s="45">
        <v>1336.21</v>
      </c>
      <c r="AQ354" s="45">
        <v>1550.0036</v>
      </c>
      <c r="AR354" s="7" t="s">
        <v>6524</v>
      </c>
      <c r="AT354" s="7" t="s">
        <v>144</v>
      </c>
      <c r="AU354" s="20" t="s">
        <v>7536</v>
      </c>
      <c r="AY354" s="89" t="s">
        <v>7537</v>
      </c>
      <c r="BA354" s="7" t="s">
        <v>146</v>
      </c>
      <c r="BB354" s="7" t="s">
        <v>454</v>
      </c>
      <c r="BD354" s="7" t="s">
        <v>20</v>
      </c>
      <c r="BK354" s="7" t="s">
        <v>455</v>
      </c>
      <c r="BL354" s="70">
        <v>44382</v>
      </c>
      <c r="BM354" s="70">
        <v>44382</v>
      </c>
    </row>
    <row r="355" spans="1:65" s="7" customFormat="1" ht="11.25" customHeight="1" x14ac:dyDescent="0.2">
      <c r="A355" s="7">
        <v>2021</v>
      </c>
      <c r="B355" s="70">
        <v>44287</v>
      </c>
      <c r="C355" s="70">
        <v>44377</v>
      </c>
      <c r="D355" s="7" t="s">
        <v>134</v>
      </c>
      <c r="E355" s="7" t="s">
        <v>135</v>
      </c>
      <c r="F355" s="7" t="s">
        <v>2495</v>
      </c>
      <c r="G355" s="7">
        <v>34354</v>
      </c>
      <c r="H355" s="88" t="s">
        <v>449</v>
      </c>
      <c r="J355" s="20" t="s">
        <v>7538</v>
      </c>
      <c r="K355" s="7">
        <v>379</v>
      </c>
      <c r="L355" s="7" t="s">
        <v>6527</v>
      </c>
      <c r="M355" s="7" t="s">
        <v>6528</v>
      </c>
      <c r="N355" s="7" t="s">
        <v>6529</v>
      </c>
      <c r="O355" s="7" t="s">
        <v>526</v>
      </c>
      <c r="P355" s="7" t="s">
        <v>1729</v>
      </c>
      <c r="Q355" s="7" t="s">
        <v>6530</v>
      </c>
      <c r="R355" s="7" t="s">
        <v>6531</v>
      </c>
      <c r="S355" s="7">
        <v>919</v>
      </c>
      <c r="U355" s="7" t="s">
        <v>3654</v>
      </c>
      <c r="V355" s="7" t="s">
        <v>2957</v>
      </c>
      <c r="W355" s="7">
        <v>27</v>
      </c>
      <c r="X355" s="7" t="s">
        <v>6532</v>
      </c>
      <c r="Y355" s="7">
        <v>27</v>
      </c>
      <c r="Z355" s="7" t="s">
        <v>6532</v>
      </c>
      <c r="AA355" s="7">
        <v>11</v>
      </c>
      <c r="AB355" s="7" t="s">
        <v>3657</v>
      </c>
      <c r="AC355" s="7">
        <v>36700</v>
      </c>
      <c r="AD355" s="7" t="s">
        <v>6523</v>
      </c>
      <c r="AH355" s="7" t="s">
        <v>3221</v>
      </c>
      <c r="AI355" s="7" t="s">
        <v>455</v>
      </c>
      <c r="AJ355" s="7">
        <v>34354</v>
      </c>
      <c r="AK355" s="70">
        <v>44370</v>
      </c>
      <c r="AL355" s="78">
        <v>44372</v>
      </c>
      <c r="AM355" s="70">
        <v>44377</v>
      </c>
      <c r="AN355" s="45">
        <v>1478.45</v>
      </c>
      <c r="AO355" s="45">
        <v>1715.002</v>
      </c>
      <c r="AP355" s="45">
        <v>1478.45</v>
      </c>
      <c r="AQ355" s="45">
        <v>1715.002</v>
      </c>
      <c r="AR355" s="7" t="s">
        <v>6524</v>
      </c>
      <c r="AT355" s="7" t="s">
        <v>144</v>
      </c>
      <c r="AU355" s="20" t="s">
        <v>7538</v>
      </c>
      <c r="AY355" s="89" t="s">
        <v>7539</v>
      </c>
      <c r="BA355" s="7" t="s">
        <v>146</v>
      </c>
      <c r="BB355" s="7" t="s">
        <v>454</v>
      </c>
      <c r="BD355" s="7" t="s">
        <v>20</v>
      </c>
      <c r="BK355" s="7" t="s">
        <v>455</v>
      </c>
      <c r="BL355" s="70">
        <v>44382</v>
      </c>
      <c r="BM355" s="70">
        <v>44382</v>
      </c>
    </row>
    <row r="356" spans="1:65" s="7" customFormat="1" ht="11.25" customHeight="1" x14ac:dyDescent="0.2">
      <c r="A356" s="7">
        <v>2021</v>
      </c>
      <c r="B356" s="70">
        <v>44287</v>
      </c>
      <c r="C356" s="70">
        <v>44377</v>
      </c>
      <c r="D356" s="7" t="s">
        <v>134</v>
      </c>
      <c r="E356" s="7" t="s">
        <v>135</v>
      </c>
      <c r="F356" s="7" t="s">
        <v>2495</v>
      </c>
      <c r="G356" s="7">
        <v>34355</v>
      </c>
      <c r="H356" s="88" t="s">
        <v>449</v>
      </c>
      <c r="J356" s="20" t="s">
        <v>7540</v>
      </c>
      <c r="K356" s="7">
        <v>191</v>
      </c>
      <c r="L356" s="7" t="s">
        <v>2662</v>
      </c>
      <c r="M356" s="7" t="s">
        <v>6574</v>
      </c>
      <c r="N356" s="7" t="s">
        <v>7419</v>
      </c>
      <c r="O356" s="7" t="s">
        <v>2183</v>
      </c>
      <c r="P356" s="7" t="s">
        <v>2184</v>
      </c>
      <c r="Q356" s="7" t="s">
        <v>3652</v>
      </c>
      <c r="R356" s="7" t="s">
        <v>6575</v>
      </c>
      <c r="S356" s="7" t="s">
        <v>6576</v>
      </c>
      <c r="U356" s="7" t="s">
        <v>3654</v>
      </c>
      <c r="V356" s="7" t="s">
        <v>6571</v>
      </c>
      <c r="W356" s="7">
        <v>27</v>
      </c>
      <c r="X356" s="7" t="s">
        <v>6532</v>
      </c>
      <c r="Y356" s="7">
        <v>27</v>
      </c>
      <c r="Z356" s="7" t="s">
        <v>6532</v>
      </c>
      <c r="AA356" s="7">
        <v>11</v>
      </c>
      <c r="AB356" s="7" t="s">
        <v>3657</v>
      </c>
      <c r="AC356" s="7">
        <v>36700</v>
      </c>
      <c r="AD356" s="7" t="s">
        <v>6523</v>
      </c>
      <c r="AH356" s="7" t="s">
        <v>3221</v>
      </c>
      <c r="AI356" s="7" t="s">
        <v>455</v>
      </c>
      <c r="AJ356" s="7">
        <v>34355</v>
      </c>
      <c r="AK356" s="70">
        <v>44370</v>
      </c>
      <c r="AL356" s="78">
        <v>44372</v>
      </c>
      <c r="AM356" s="70">
        <v>44372</v>
      </c>
      <c r="AN356" s="45">
        <v>9344</v>
      </c>
      <c r="AO356" s="45">
        <v>10839.04</v>
      </c>
      <c r="AP356" s="45">
        <v>9344</v>
      </c>
      <c r="AQ356" s="45">
        <v>10839.04</v>
      </c>
      <c r="AR356" s="7" t="s">
        <v>6524</v>
      </c>
      <c r="AT356" s="7" t="s">
        <v>144</v>
      </c>
      <c r="AU356" s="20" t="s">
        <v>7540</v>
      </c>
      <c r="AY356" s="89" t="s">
        <v>7541</v>
      </c>
      <c r="BA356" s="7" t="s">
        <v>146</v>
      </c>
      <c r="BB356" s="7" t="s">
        <v>454</v>
      </c>
      <c r="BD356" s="7" t="s">
        <v>20</v>
      </c>
      <c r="BK356" s="7" t="s">
        <v>455</v>
      </c>
      <c r="BL356" s="70">
        <v>44382</v>
      </c>
      <c r="BM356" s="70">
        <v>44382</v>
      </c>
    </row>
    <row r="357" spans="1:65" s="7" customFormat="1" ht="11.25" customHeight="1" x14ac:dyDescent="0.2">
      <c r="A357" s="7">
        <v>2021</v>
      </c>
      <c r="B357" s="70">
        <v>44287</v>
      </c>
      <c r="C357" s="70">
        <v>44377</v>
      </c>
      <c r="D357" s="7" t="s">
        <v>134</v>
      </c>
      <c r="E357" s="7" t="s">
        <v>135</v>
      </c>
      <c r="F357" s="7" t="s">
        <v>2495</v>
      </c>
      <c r="G357" s="7">
        <v>34356</v>
      </c>
      <c r="H357" s="88" t="s">
        <v>449</v>
      </c>
      <c r="J357" s="20" t="s">
        <v>7542</v>
      </c>
      <c r="K357" s="7">
        <v>153</v>
      </c>
      <c r="O357" s="7" t="s">
        <v>1762</v>
      </c>
      <c r="P357" s="7" t="s">
        <v>1763</v>
      </c>
      <c r="Q357" s="7" t="s">
        <v>3652</v>
      </c>
      <c r="R357" s="7" t="s">
        <v>6602</v>
      </c>
      <c r="S357" s="7" t="s">
        <v>6603</v>
      </c>
      <c r="U357" s="7" t="s">
        <v>3654</v>
      </c>
      <c r="V357" s="7" t="s">
        <v>6604</v>
      </c>
      <c r="W357" s="7">
        <v>27</v>
      </c>
      <c r="X357" s="7" t="s">
        <v>6532</v>
      </c>
      <c r="Y357" s="7">
        <v>27</v>
      </c>
      <c r="Z357" s="7" t="s">
        <v>6532</v>
      </c>
      <c r="AA357" s="7">
        <v>11</v>
      </c>
      <c r="AB357" s="7" t="s">
        <v>3657</v>
      </c>
      <c r="AC357" s="7">
        <v>36780</v>
      </c>
      <c r="AD357" s="7" t="s">
        <v>6523</v>
      </c>
      <c r="AH357" s="7" t="s">
        <v>3221</v>
      </c>
      <c r="AI357" s="7" t="s">
        <v>455</v>
      </c>
      <c r="AJ357" s="7">
        <v>34356</v>
      </c>
      <c r="AK357" s="70">
        <v>44370</v>
      </c>
      <c r="AL357" s="78">
        <v>44372</v>
      </c>
      <c r="AM357" s="70">
        <v>44372</v>
      </c>
      <c r="AN357" s="45">
        <v>2016</v>
      </c>
      <c r="AO357" s="45">
        <v>2338.56</v>
      </c>
      <c r="AP357" s="45">
        <v>2016</v>
      </c>
      <c r="AQ357" s="45">
        <v>2338.56</v>
      </c>
      <c r="AR357" s="7" t="s">
        <v>6524</v>
      </c>
      <c r="AT357" s="7" t="s">
        <v>144</v>
      </c>
      <c r="AU357" s="20" t="s">
        <v>7542</v>
      </c>
      <c r="AY357" s="89" t="s">
        <v>7543</v>
      </c>
      <c r="BA357" s="7" t="s">
        <v>146</v>
      </c>
      <c r="BB357" s="7" t="s">
        <v>454</v>
      </c>
      <c r="BD357" s="7" t="s">
        <v>20</v>
      </c>
      <c r="BK357" s="7" t="s">
        <v>455</v>
      </c>
      <c r="BL357" s="70">
        <v>44382</v>
      </c>
      <c r="BM357" s="70">
        <v>44382</v>
      </c>
    </row>
    <row r="358" spans="1:65" s="7" customFormat="1" ht="11.25" customHeight="1" x14ac:dyDescent="0.2">
      <c r="A358" s="7">
        <v>2021</v>
      </c>
      <c r="B358" s="70">
        <v>44287</v>
      </c>
      <c r="C358" s="70">
        <v>44377</v>
      </c>
      <c r="D358" s="7" t="s">
        <v>134</v>
      </c>
      <c r="E358" s="7" t="s">
        <v>135</v>
      </c>
      <c r="F358" s="7" t="s">
        <v>2495</v>
      </c>
      <c r="G358" s="7">
        <v>34357</v>
      </c>
      <c r="H358" s="88" t="s">
        <v>449</v>
      </c>
      <c r="J358" s="20" t="s">
        <v>7544</v>
      </c>
      <c r="K358" s="7">
        <v>133</v>
      </c>
      <c r="O358" s="90" t="s">
        <v>1738</v>
      </c>
      <c r="P358" s="7" t="s">
        <v>1739</v>
      </c>
      <c r="Q358" s="7" t="s">
        <v>6585</v>
      </c>
      <c r="R358" s="7" t="s">
        <v>6657</v>
      </c>
      <c r="S358" s="7" t="s">
        <v>6658</v>
      </c>
      <c r="U358" s="7" t="s">
        <v>3654</v>
      </c>
      <c r="V358" s="7" t="s">
        <v>6659</v>
      </c>
      <c r="W358" s="7">
        <v>7</v>
      </c>
      <c r="X358" s="7" t="s">
        <v>6660</v>
      </c>
      <c r="Y358" s="7">
        <v>7</v>
      </c>
      <c r="Z358" s="7" t="s">
        <v>6660</v>
      </c>
      <c r="AA358" s="7">
        <v>11</v>
      </c>
      <c r="AB358" s="7" t="s">
        <v>3657</v>
      </c>
      <c r="AC358" s="7">
        <v>38080</v>
      </c>
      <c r="AD358" s="7" t="s">
        <v>6523</v>
      </c>
      <c r="AH358" s="7" t="s">
        <v>3221</v>
      </c>
      <c r="AI358" s="7" t="s">
        <v>455</v>
      </c>
      <c r="AJ358" s="7">
        <v>34357</v>
      </c>
      <c r="AK358" s="70">
        <v>44370</v>
      </c>
      <c r="AL358" s="78">
        <v>44372</v>
      </c>
      <c r="AM358" s="70">
        <v>44375</v>
      </c>
      <c r="AN358" s="45">
        <v>954.5</v>
      </c>
      <c r="AO358" s="45">
        <v>1107.22</v>
      </c>
      <c r="AP358" s="45">
        <v>954.5</v>
      </c>
      <c r="AQ358" s="45">
        <v>1107.22</v>
      </c>
      <c r="AR358" s="7" t="s">
        <v>6524</v>
      </c>
      <c r="AT358" s="7" t="s">
        <v>144</v>
      </c>
      <c r="AU358" s="20" t="s">
        <v>7544</v>
      </c>
      <c r="AY358" s="89" t="s">
        <v>7545</v>
      </c>
      <c r="BA358" s="7" t="s">
        <v>146</v>
      </c>
      <c r="BB358" s="7" t="s">
        <v>454</v>
      </c>
      <c r="BD358" s="7" t="s">
        <v>20</v>
      </c>
      <c r="BK358" s="7" t="s">
        <v>455</v>
      </c>
      <c r="BL358" s="70">
        <v>44382</v>
      </c>
      <c r="BM358" s="70">
        <v>44382</v>
      </c>
    </row>
    <row r="359" spans="1:65" s="7" customFormat="1" ht="11.25" customHeight="1" x14ac:dyDescent="0.2">
      <c r="A359" s="7">
        <v>2021</v>
      </c>
      <c r="B359" s="70">
        <v>44287</v>
      </c>
      <c r="C359" s="70">
        <v>44377</v>
      </c>
      <c r="D359" s="7" t="s">
        <v>134</v>
      </c>
      <c r="E359" s="7" t="s">
        <v>135</v>
      </c>
      <c r="F359" s="7" t="s">
        <v>2495</v>
      </c>
      <c r="G359" s="7">
        <v>34358</v>
      </c>
      <c r="H359" s="88" t="s">
        <v>449</v>
      </c>
      <c r="J359" s="20" t="s">
        <v>7546</v>
      </c>
      <c r="K359" s="7">
        <v>336</v>
      </c>
      <c r="L359" s="7" t="s">
        <v>2914</v>
      </c>
      <c r="M359" s="7" t="s">
        <v>7060</v>
      </c>
      <c r="N359" s="7" t="s">
        <v>169</v>
      </c>
      <c r="O359" s="7" t="s">
        <v>649</v>
      </c>
      <c r="P359" s="7" t="s">
        <v>1702</v>
      </c>
      <c r="Q359" s="7" t="s">
        <v>3652</v>
      </c>
      <c r="R359" s="7" t="s">
        <v>7061</v>
      </c>
      <c r="S359" s="7" t="s">
        <v>7062</v>
      </c>
      <c r="U359" s="7" t="s">
        <v>3654</v>
      </c>
      <c r="V359" s="7" t="s">
        <v>6563</v>
      </c>
      <c r="W359" s="7">
        <v>27</v>
      </c>
      <c r="X359" s="7" t="s">
        <v>6532</v>
      </c>
      <c r="Y359" s="7">
        <v>27</v>
      </c>
      <c r="Z359" s="7" t="s">
        <v>6532</v>
      </c>
      <c r="AA359" s="7">
        <v>11</v>
      </c>
      <c r="AB359" s="7" t="s">
        <v>3657</v>
      </c>
      <c r="AC359" s="7">
        <v>36770</v>
      </c>
      <c r="AD359" s="7" t="s">
        <v>6523</v>
      </c>
      <c r="AH359" s="7" t="s">
        <v>3221</v>
      </c>
      <c r="AI359" s="7" t="s">
        <v>455</v>
      </c>
      <c r="AJ359" s="7">
        <v>34358</v>
      </c>
      <c r="AK359" s="70">
        <v>44370</v>
      </c>
      <c r="AL359" s="78">
        <v>44372</v>
      </c>
      <c r="AM359" s="70">
        <v>44375</v>
      </c>
      <c r="AN359" s="45">
        <v>387.93</v>
      </c>
      <c r="AO359" s="45">
        <v>449.99880000000002</v>
      </c>
      <c r="AP359" s="45">
        <v>387.93</v>
      </c>
      <c r="AQ359" s="45">
        <v>449.99880000000002</v>
      </c>
      <c r="AR359" s="7" t="s">
        <v>6524</v>
      </c>
      <c r="AT359" s="7" t="s">
        <v>144</v>
      </c>
      <c r="AU359" s="20" t="s">
        <v>7546</v>
      </c>
      <c r="AY359" s="89" t="s">
        <v>7547</v>
      </c>
      <c r="BA359" s="7" t="s">
        <v>146</v>
      </c>
      <c r="BB359" s="7" t="s">
        <v>454</v>
      </c>
      <c r="BD359" s="7" t="s">
        <v>20</v>
      </c>
      <c r="BK359" s="7" t="s">
        <v>455</v>
      </c>
      <c r="BL359" s="70">
        <v>44382</v>
      </c>
      <c r="BM359" s="70">
        <v>44382</v>
      </c>
    </row>
    <row r="360" spans="1:65" s="7" customFormat="1" ht="11.25" customHeight="1" x14ac:dyDescent="0.2">
      <c r="A360" s="7">
        <v>2021</v>
      </c>
      <c r="B360" s="70">
        <v>44287</v>
      </c>
      <c r="C360" s="70">
        <v>44377</v>
      </c>
      <c r="D360" s="7" t="s">
        <v>134</v>
      </c>
      <c r="E360" s="7" t="s">
        <v>135</v>
      </c>
      <c r="F360" s="7" t="s">
        <v>2495</v>
      </c>
      <c r="G360" s="7">
        <v>34359</v>
      </c>
      <c r="H360" s="88" t="s">
        <v>449</v>
      </c>
      <c r="J360" s="20" t="s">
        <v>7548</v>
      </c>
      <c r="K360" s="7">
        <v>336</v>
      </c>
      <c r="L360" s="7" t="s">
        <v>2914</v>
      </c>
      <c r="M360" s="7" t="s">
        <v>7060</v>
      </c>
      <c r="N360" s="7" t="s">
        <v>169</v>
      </c>
      <c r="O360" s="7" t="s">
        <v>649</v>
      </c>
      <c r="P360" s="7" t="s">
        <v>1702</v>
      </c>
      <c r="Q360" s="7" t="s">
        <v>3652</v>
      </c>
      <c r="R360" s="7" t="s">
        <v>7061</v>
      </c>
      <c r="S360" s="7" t="s">
        <v>7062</v>
      </c>
      <c r="U360" s="7" t="s">
        <v>3654</v>
      </c>
      <c r="V360" s="7" t="s">
        <v>6563</v>
      </c>
      <c r="W360" s="7">
        <v>27</v>
      </c>
      <c r="X360" s="7" t="s">
        <v>6532</v>
      </c>
      <c r="Y360" s="7">
        <v>27</v>
      </c>
      <c r="Z360" s="7" t="s">
        <v>6532</v>
      </c>
      <c r="AA360" s="7">
        <v>11</v>
      </c>
      <c r="AB360" s="7" t="s">
        <v>3657</v>
      </c>
      <c r="AC360" s="7">
        <v>36770</v>
      </c>
      <c r="AD360" s="7" t="s">
        <v>6523</v>
      </c>
      <c r="AH360" s="7" t="s">
        <v>3221</v>
      </c>
      <c r="AI360" s="7" t="s">
        <v>455</v>
      </c>
      <c r="AJ360" s="7">
        <v>34359</v>
      </c>
      <c r="AK360" s="70">
        <v>44370</v>
      </c>
      <c r="AL360" s="78">
        <v>44372</v>
      </c>
      <c r="AM360" s="70">
        <v>44375</v>
      </c>
      <c r="AN360" s="45">
        <v>508.62</v>
      </c>
      <c r="AO360" s="45">
        <v>589.99919999999997</v>
      </c>
      <c r="AP360" s="45">
        <v>508.62</v>
      </c>
      <c r="AQ360" s="45">
        <v>589.99919999999997</v>
      </c>
      <c r="AR360" s="7" t="s">
        <v>6524</v>
      </c>
      <c r="AT360" s="7" t="s">
        <v>144</v>
      </c>
      <c r="AU360" s="20" t="s">
        <v>7548</v>
      </c>
      <c r="AY360" s="89" t="s">
        <v>7549</v>
      </c>
      <c r="BA360" s="7" t="s">
        <v>146</v>
      </c>
      <c r="BB360" s="7" t="s">
        <v>454</v>
      </c>
      <c r="BD360" s="7" t="s">
        <v>20</v>
      </c>
      <c r="BK360" s="7" t="s">
        <v>455</v>
      </c>
      <c r="BL360" s="70">
        <v>44382</v>
      </c>
      <c r="BM360" s="70">
        <v>44382</v>
      </c>
    </row>
    <row r="361" spans="1:65" s="7" customFormat="1" ht="11.25" customHeight="1" x14ac:dyDescent="0.2">
      <c r="A361" s="7">
        <v>2021</v>
      </c>
      <c r="B361" s="70">
        <v>44287</v>
      </c>
      <c r="C361" s="70">
        <v>44377</v>
      </c>
      <c r="D361" s="7" t="s">
        <v>134</v>
      </c>
      <c r="E361" s="7" t="s">
        <v>135</v>
      </c>
      <c r="F361" s="7" t="s">
        <v>2495</v>
      </c>
      <c r="G361" s="7">
        <v>34360</v>
      </c>
      <c r="H361" s="88" t="s">
        <v>449</v>
      </c>
      <c r="J361" s="20" t="s">
        <v>7550</v>
      </c>
      <c r="K361" s="7">
        <v>413</v>
      </c>
      <c r="L361" s="7" t="s">
        <v>7112</v>
      </c>
      <c r="M361" s="7" t="s">
        <v>7113</v>
      </c>
      <c r="N361" s="7" t="s">
        <v>188</v>
      </c>
      <c r="O361" s="7" t="s">
        <v>7114</v>
      </c>
      <c r="P361" s="7" t="s">
        <v>7115</v>
      </c>
      <c r="Q361" s="7" t="s">
        <v>3652</v>
      </c>
      <c r="R361" s="7" t="s">
        <v>7116</v>
      </c>
      <c r="S361" s="7" t="s">
        <v>7117</v>
      </c>
      <c r="U361" s="7" t="s">
        <v>3654</v>
      </c>
      <c r="V361" s="7" t="s">
        <v>7118</v>
      </c>
      <c r="W361" s="7">
        <v>15</v>
      </c>
      <c r="X361" s="7" t="s">
        <v>6604</v>
      </c>
      <c r="Y361" s="7">
        <v>15</v>
      </c>
      <c r="Z361" s="7" t="s">
        <v>6604</v>
      </c>
      <c r="AA361" s="7">
        <v>11</v>
      </c>
      <c r="AB361" s="7" t="s">
        <v>3657</v>
      </c>
      <c r="AC361" s="7">
        <v>36000</v>
      </c>
      <c r="AD361" s="7" t="s">
        <v>6523</v>
      </c>
      <c r="AH361" s="7" t="s">
        <v>3223</v>
      </c>
      <c r="AI361" s="7" t="s">
        <v>455</v>
      </c>
      <c r="AJ361" s="7">
        <v>34360</v>
      </c>
      <c r="AK361" s="70">
        <v>44370</v>
      </c>
      <c r="AL361" s="78">
        <v>44376</v>
      </c>
      <c r="AM361" s="70">
        <v>44398</v>
      </c>
      <c r="AN361" s="45">
        <v>169995.8</v>
      </c>
      <c r="AO361" s="45">
        <v>197195.128</v>
      </c>
      <c r="AP361" s="45">
        <v>169995.8</v>
      </c>
      <c r="AQ361" s="45">
        <v>197195.128</v>
      </c>
      <c r="AR361" s="7" t="s">
        <v>6524</v>
      </c>
      <c r="AT361" s="7" t="s">
        <v>144</v>
      </c>
      <c r="AU361" s="20" t="s">
        <v>7550</v>
      </c>
      <c r="AY361" s="89" t="s">
        <v>7551</v>
      </c>
      <c r="BA361" s="7" t="s">
        <v>146</v>
      </c>
      <c r="BB361" s="7" t="s">
        <v>454</v>
      </c>
      <c r="BD361" s="7" t="s">
        <v>20</v>
      </c>
      <c r="BK361" s="7" t="s">
        <v>455</v>
      </c>
      <c r="BL361" s="70">
        <v>44382</v>
      </c>
      <c r="BM361" s="70">
        <v>44382</v>
      </c>
    </row>
    <row r="362" spans="1:65" s="7" customFormat="1" ht="11.25" customHeight="1" x14ac:dyDescent="0.2">
      <c r="A362" s="7">
        <v>2021</v>
      </c>
      <c r="B362" s="70">
        <v>44287</v>
      </c>
      <c r="C362" s="70">
        <v>44377</v>
      </c>
      <c r="D362" s="7" t="s">
        <v>134</v>
      </c>
      <c r="E362" s="7" t="s">
        <v>135</v>
      </c>
      <c r="F362" s="7" t="s">
        <v>2495</v>
      </c>
      <c r="G362" s="7">
        <v>34361</v>
      </c>
      <c r="H362" s="88" t="s">
        <v>449</v>
      </c>
      <c r="J362" s="20" t="s">
        <v>7552</v>
      </c>
      <c r="K362" s="7">
        <v>29</v>
      </c>
      <c r="L362" s="7" t="s">
        <v>6607</v>
      </c>
      <c r="N362" s="7" t="s">
        <v>6608</v>
      </c>
      <c r="O362" s="7" t="s">
        <v>467</v>
      </c>
      <c r="P362" s="7" t="s">
        <v>1661</v>
      </c>
      <c r="Q362" s="7" t="s">
        <v>6530</v>
      </c>
      <c r="R362" s="7" t="s">
        <v>6531</v>
      </c>
      <c r="S362" s="7">
        <v>1009</v>
      </c>
      <c r="U362" s="7" t="s">
        <v>3654</v>
      </c>
      <c r="V362" s="7" t="s">
        <v>6571</v>
      </c>
      <c r="W362" s="7">
        <v>27</v>
      </c>
      <c r="X362" s="7" t="s">
        <v>6532</v>
      </c>
      <c r="Y362" s="7">
        <v>27</v>
      </c>
      <c r="Z362" s="7" t="s">
        <v>6532</v>
      </c>
      <c r="AA362" s="7">
        <v>11</v>
      </c>
      <c r="AB362" s="7" t="s">
        <v>3657</v>
      </c>
      <c r="AC362" s="7">
        <v>36700</v>
      </c>
      <c r="AD362" s="7" t="s">
        <v>6523</v>
      </c>
      <c r="AH362" s="7" t="s">
        <v>3221</v>
      </c>
      <c r="AI362" s="7" t="s">
        <v>455</v>
      </c>
      <c r="AJ362" s="7">
        <v>34361</v>
      </c>
      <c r="AK362" s="70">
        <v>44371</v>
      </c>
      <c r="AL362" s="78">
        <v>44376</v>
      </c>
      <c r="AM362" s="70">
        <v>44561</v>
      </c>
      <c r="AN362" s="45">
        <v>1694.83</v>
      </c>
      <c r="AO362" s="45">
        <v>1966.0028</v>
      </c>
      <c r="AP362" s="45">
        <v>1694.83</v>
      </c>
      <c r="AQ362" s="45">
        <v>1966.0028</v>
      </c>
      <c r="AR362" s="7" t="s">
        <v>6524</v>
      </c>
      <c r="AT362" s="7" t="s">
        <v>144</v>
      </c>
      <c r="AU362" s="20" t="s">
        <v>7552</v>
      </c>
      <c r="AY362" s="89" t="s">
        <v>7553</v>
      </c>
      <c r="BA362" s="7" t="s">
        <v>146</v>
      </c>
      <c r="BB362" s="7" t="s">
        <v>454</v>
      </c>
      <c r="BD362" s="7" t="s">
        <v>20</v>
      </c>
      <c r="BK362" s="7" t="s">
        <v>455</v>
      </c>
      <c r="BL362" s="70">
        <v>44382</v>
      </c>
      <c r="BM362" s="70">
        <v>44382</v>
      </c>
    </row>
    <row r="363" spans="1:65" s="7" customFormat="1" ht="11.25" customHeight="1" x14ac:dyDescent="0.2">
      <c r="A363" s="7">
        <v>2021</v>
      </c>
      <c r="B363" s="70">
        <v>44287</v>
      </c>
      <c r="C363" s="70">
        <v>44377</v>
      </c>
      <c r="D363" s="7" t="s">
        <v>134</v>
      </c>
      <c r="E363" s="7" t="s">
        <v>135</v>
      </c>
      <c r="F363" s="7" t="s">
        <v>2495</v>
      </c>
      <c r="G363" s="7">
        <v>34362</v>
      </c>
      <c r="H363" s="88" t="s">
        <v>449</v>
      </c>
      <c r="J363" s="20" t="s">
        <v>7554</v>
      </c>
      <c r="K363" s="7">
        <v>239</v>
      </c>
      <c r="L363" s="7" t="s">
        <v>6593</v>
      </c>
      <c r="M363" s="7" t="s">
        <v>6594</v>
      </c>
      <c r="N363" s="7" t="s">
        <v>6595</v>
      </c>
      <c r="O363" s="7" t="s">
        <v>1890</v>
      </c>
      <c r="P363" s="7" t="s">
        <v>1891</v>
      </c>
      <c r="Q363" s="7" t="s">
        <v>6596</v>
      </c>
      <c r="R363" s="7" t="s">
        <v>6557</v>
      </c>
      <c r="S363" s="7" t="s">
        <v>6597</v>
      </c>
      <c r="U363" s="7" t="s">
        <v>3654</v>
      </c>
      <c r="V363" s="7" t="s">
        <v>6571</v>
      </c>
      <c r="W363" s="7">
        <v>27</v>
      </c>
      <c r="X363" s="7" t="s">
        <v>6532</v>
      </c>
      <c r="Y363" s="7">
        <v>27</v>
      </c>
      <c r="Z363" s="7" t="s">
        <v>6532</v>
      </c>
      <c r="AA363" s="7">
        <v>11</v>
      </c>
      <c r="AB363" s="7" t="s">
        <v>3657</v>
      </c>
      <c r="AC363" s="7">
        <v>36700</v>
      </c>
      <c r="AD363" s="7" t="s">
        <v>6523</v>
      </c>
      <c r="AH363" s="7" t="s">
        <v>3221</v>
      </c>
      <c r="AI363" s="7" t="s">
        <v>455</v>
      </c>
      <c r="AJ363" s="7">
        <v>34362</v>
      </c>
      <c r="AK363" s="70">
        <v>44371</v>
      </c>
      <c r="AL363" s="78">
        <v>44376</v>
      </c>
      <c r="AM363" s="70">
        <v>44376</v>
      </c>
      <c r="AN363" s="45">
        <v>318.99</v>
      </c>
      <c r="AO363" s="45">
        <v>370.02840000000003</v>
      </c>
      <c r="AP363" s="45">
        <v>318.99</v>
      </c>
      <c r="AQ363" s="45">
        <v>370.02840000000003</v>
      </c>
      <c r="AR363" s="7" t="s">
        <v>6524</v>
      </c>
      <c r="AT363" s="7" t="s">
        <v>144</v>
      </c>
      <c r="AU363" s="20" t="s">
        <v>7554</v>
      </c>
      <c r="AY363" s="89" t="s">
        <v>7555</v>
      </c>
      <c r="BA363" s="7" t="s">
        <v>146</v>
      </c>
      <c r="BB363" s="7" t="s">
        <v>454</v>
      </c>
      <c r="BD363" s="7" t="s">
        <v>20</v>
      </c>
      <c r="BK363" s="7" t="s">
        <v>455</v>
      </c>
      <c r="BL363" s="70">
        <v>44382</v>
      </c>
      <c r="BM363" s="70">
        <v>44382</v>
      </c>
    </row>
    <row r="364" spans="1:65" s="7" customFormat="1" ht="11.25" customHeight="1" x14ac:dyDescent="0.2">
      <c r="A364" s="7">
        <v>2021</v>
      </c>
      <c r="B364" s="70">
        <v>44287</v>
      </c>
      <c r="C364" s="70">
        <v>44377</v>
      </c>
      <c r="D364" s="7" t="s">
        <v>134</v>
      </c>
      <c r="E364" s="7" t="s">
        <v>135</v>
      </c>
      <c r="F364" s="7" t="s">
        <v>2495</v>
      </c>
      <c r="G364" s="7">
        <v>34363</v>
      </c>
      <c r="H364" s="88" t="s">
        <v>449</v>
      </c>
      <c r="J364" s="20" t="s">
        <v>7556</v>
      </c>
      <c r="K364" s="7">
        <v>336</v>
      </c>
      <c r="L364" s="7" t="s">
        <v>2914</v>
      </c>
      <c r="M364" s="7" t="s">
        <v>7060</v>
      </c>
      <c r="N364" s="7" t="s">
        <v>169</v>
      </c>
      <c r="O364" s="7" t="s">
        <v>649</v>
      </c>
      <c r="P364" s="7" t="s">
        <v>1702</v>
      </c>
      <c r="Q364" s="7" t="s">
        <v>3652</v>
      </c>
      <c r="R364" s="7" t="s">
        <v>7061</v>
      </c>
      <c r="S364" s="7" t="s">
        <v>7062</v>
      </c>
      <c r="U364" s="7" t="s">
        <v>3654</v>
      </c>
      <c r="V364" s="7" t="s">
        <v>6563</v>
      </c>
      <c r="W364" s="7">
        <v>27</v>
      </c>
      <c r="X364" s="7" t="s">
        <v>6532</v>
      </c>
      <c r="Y364" s="7">
        <v>27</v>
      </c>
      <c r="Z364" s="7" t="s">
        <v>6532</v>
      </c>
      <c r="AA364" s="7">
        <v>11</v>
      </c>
      <c r="AB364" s="7" t="s">
        <v>3657</v>
      </c>
      <c r="AC364" s="7">
        <v>36770</v>
      </c>
      <c r="AD364" s="7" t="s">
        <v>6523</v>
      </c>
      <c r="AH364" s="7" t="s">
        <v>3221</v>
      </c>
      <c r="AI364" s="7" t="s">
        <v>455</v>
      </c>
      <c r="AJ364" s="7">
        <v>34363</v>
      </c>
      <c r="AK364" s="70">
        <v>44371</v>
      </c>
      <c r="AL364" s="78">
        <v>44468</v>
      </c>
      <c r="AM364" s="70">
        <v>44376</v>
      </c>
      <c r="AN364" s="45">
        <v>646.54999999999995</v>
      </c>
      <c r="AO364" s="45">
        <v>749.99799999999993</v>
      </c>
      <c r="AP364" s="45">
        <v>646.54999999999995</v>
      </c>
      <c r="AQ364" s="45">
        <v>749.99799999999993</v>
      </c>
      <c r="AR364" s="7" t="s">
        <v>6524</v>
      </c>
      <c r="AT364" s="7" t="s">
        <v>144</v>
      </c>
      <c r="AU364" s="20" t="s">
        <v>7556</v>
      </c>
      <c r="AY364" s="89" t="s">
        <v>7557</v>
      </c>
      <c r="BA364" s="7" t="s">
        <v>146</v>
      </c>
      <c r="BB364" s="7" t="s">
        <v>454</v>
      </c>
      <c r="BD364" s="7" t="s">
        <v>20</v>
      </c>
      <c r="BK364" s="7" t="s">
        <v>455</v>
      </c>
      <c r="BL364" s="70">
        <v>44382</v>
      </c>
      <c r="BM364" s="70">
        <v>44382</v>
      </c>
    </row>
    <row r="365" spans="1:65" s="7" customFormat="1" ht="11.25" customHeight="1" x14ac:dyDescent="0.2">
      <c r="A365" s="7">
        <v>2021</v>
      </c>
      <c r="B365" s="70">
        <v>44287</v>
      </c>
      <c r="C365" s="70">
        <v>44377</v>
      </c>
      <c r="D365" s="7" t="s">
        <v>134</v>
      </c>
      <c r="E365" s="7" t="s">
        <v>135</v>
      </c>
      <c r="F365" s="7" t="s">
        <v>2495</v>
      </c>
      <c r="G365" s="7">
        <v>34364</v>
      </c>
      <c r="H365" s="88" t="s">
        <v>449</v>
      </c>
      <c r="J365" s="20" t="s">
        <v>7558</v>
      </c>
      <c r="K365" s="7">
        <v>92</v>
      </c>
      <c r="O365" s="90" t="s">
        <v>3433</v>
      </c>
      <c r="P365" s="7" t="s">
        <v>2265</v>
      </c>
      <c r="Q365" s="7" t="s">
        <v>6530</v>
      </c>
      <c r="R365" s="7" t="s">
        <v>7281</v>
      </c>
      <c r="S365" s="7">
        <v>703</v>
      </c>
      <c r="U365" s="7" t="s">
        <v>3654</v>
      </c>
      <c r="V365" s="7" t="s">
        <v>7282</v>
      </c>
      <c r="W365" s="7">
        <v>7</v>
      </c>
      <c r="X365" s="7" t="s">
        <v>6660</v>
      </c>
      <c r="Y365" s="7">
        <v>7</v>
      </c>
      <c r="Z365" s="7" t="s">
        <v>6660</v>
      </c>
      <c r="AA365" s="7">
        <v>11</v>
      </c>
      <c r="AB365" s="7" t="s">
        <v>3657</v>
      </c>
      <c r="AC365" s="7">
        <v>38010</v>
      </c>
      <c r="AD365" s="7" t="s">
        <v>6523</v>
      </c>
      <c r="AH365" s="7" t="s">
        <v>3232</v>
      </c>
      <c r="AI365" s="7" t="s">
        <v>455</v>
      </c>
      <c r="AJ365" s="7">
        <v>34364</v>
      </c>
      <c r="AK365" s="70">
        <v>44371</v>
      </c>
      <c r="AL365" s="78">
        <v>44376</v>
      </c>
      <c r="AM365" s="70">
        <v>44382</v>
      </c>
      <c r="AN365" s="45">
        <v>61.04</v>
      </c>
      <c r="AO365" s="45">
        <v>70.806399999999996</v>
      </c>
      <c r="AP365" s="45">
        <v>61.04</v>
      </c>
      <c r="AQ365" s="45">
        <v>70.806399999999996</v>
      </c>
      <c r="AR365" s="7" t="s">
        <v>6524</v>
      </c>
      <c r="AT365" s="7" t="s">
        <v>144</v>
      </c>
      <c r="AU365" s="20" t="s">
        <v>7558</v>
      </c>
      <c r="AY365" s="89" t="s">
        <v>7559</v>
      </c>
      <c r="BA365" s="7" t="s">
        <v>146</v>
      </c>
      <c r="BB365" s="7" t="s">
        <v>454</v>
      </c>
      <c r="BD365" s="7" t="s">
        <v>20</v>
      </c>
      <c r="BK365" s="7" t="s">
        <v>455</v>
      </c>
      <c r="BL365" s="70">
        <v>44382</v>
      </c>
      <c r="BM365" s="70">
        <v>44382</v>
      </c>
    </row>
    <row r="366" spans="1:65" s="7" customFormat="1" ht="11.25" customHeight="1" x14ac:dyDescent="0.2">
      <c r="A366" s="7">
        <v>2021</v>
      </c>
      <c r="B366" s="70">
        <v>44287</v>
      </c>
      <c r="C366" s="70">
        <v>44377</v>
      </c>
      <c r="D366" s="7" t="s">
        <v>134</v>
      </c>
      <c r="E366" s="7" t="s">
        <v>135</v>
      </c>
      <c r="F366" s="7" t="s">
        <v>2495</v>
      </c>
      <c r="G366" s="7">
        <v>34365</v>
      </c>
      <c r="H366" s="88" t="s">
        <v>449</v>
      </c>
      <c r="J366" s="20" t="s">
        <v>7558</v>
      </c>
      <c r="K366" s="7">
        <v>133</v>
      </c>
      <c r="O366" s="90" t="s">
        <v>1738</v>
      </c>
      <c r="P366" s="7" t="s">
        <v>1739</v>
      </c>
      <c r="Q366" s="7" t="s">
        <v>6585</v>
      </c>
      <c r="R366" s="7" t="s">
        <v>6657</v>
      </c>
      <c r="S366" s="7" t="s">
        <v>6658</v>
      </c>
      <c r="U366" s="7" t="s">
        <v>3654</v>
      </c>
      <c r="V366" s="7" t="s">
        <v>6659</v>
      </c>
      <c r="W366" s="7">
        <v>7</v>
      </c>
      <c r="X366" s="7" t="s">
        <v>6660</v>
      </c>
      <c r="Y366" s="7">
        <v>7</v>
      </c>
      <c r="Z366" s="7" t="s">
        <v>6660</v>
      </c>
      <c r="AA366" s="7">
        <v>11</v>
      </c>
      <c r="AB366" s="7" t="s">
        <v>3657</v>
      </c>
      <c r="AC366" s="7">
        <v>38080</v>
      </c>
      <c r="AD366" s="7" t="s">
        <v>6523</v>
      </c>
      <c r="AH366" s="7" t="s">
        <v>3232</v>
      </c>
      <c r="AI366" s="7" t="s">
        <v>455</v>
      </c>
      <c r="AJ366" s="7">
        <v>34365</v>
      </c>
      <c r="AK366" s="70">
        <v>44371</v>
      </c>
      <c r="AL366" s="78">
        <v>44376</v>
      </c>
      <c r="AM366" s="70">
        <v>44377</v>
      </c>
      <c r="AN366" s="45">
        <v>10280.200000000001</v>
      </c>
      <c r="AO366" s="45">
        <v>11925.032000000001</v>
      </c>
      <c r="AP366" s="45">
        <v>10280.200000000001</v>
      </c>
      <c r="AQ366" s="45">
        <v>11925.032000000001</v>
      </c>
      <c r="AR366" s="7" t="s">
        <v>6524</v>
      </c>
      <c r="AT366" s="7" t="s">
        <v>144</v>
      </c>
      <c r="AU366" s="20" t="s">
        <v>7558</v>
      </c>
      <c r="AY366" s="89" t="s">
        <v>7560</v>
      </c>
      <c r="BA366" s="7" t="s">
        <v>146</v>
      </c>
      <c r="BB366" s="7" t="s">
        <v>454</v>
      </c>
      <c r="BD366" s="7" t="s">
        <v>20</v>
      </c>
      <c r="BK366" s="7" t="s">
        <v>455</v>
      </c>
      <c r="BL366" s="70">
        <v>44382</v>
      </c>
      <c r="BM366" s="70">
        <v>44382</v>
      </c>
    </row>
    <row r="367" spans="1:65" s="7" customFormat="1" ht="11.25" customHeight="1" x14ac:dyDescent="0.2">
      <c r="A367" s="7">
        <v>2021</v>
      </c>
      <c r="B367" s="70">
        <v>44287</v>
      </c>
      <c r="C367" s="70">
        <v>44377</v>
      </c>
      <c r="D367" s="7" t="s">
        <v>134</v>
      </c>
      <c r="E367" s="7" t="s">
        <v>135</v>
      </c>
      <c r="F367" s="7" t="s">
        <v>2495</v>
      </c>
      <c r="G367" s="7">
        <v>34366</v>
      </c>
      <c r="H367" s="88" t="s">
        <v>449</v>
      </c>
      <c r="J367" s="20" t="s">
        <v>7561</v>
      </c>
      <c r="K367" s="7">
        <v>153</v>
      </c>
      <c r="O367" s="7" t="s">
        <v>1762</v>
      </c>
      <c r="P367" s="7" t="s">
        <v>1763</v>
      </c>
      <c r="Q367" s="7" t="s">
        <v>3652</v>
      </c>
      <c r="R367" s="7" t="s">
        <v>6602</v>
      </c>
      <c r="S367" s="7" t="s">
        <v>6603</v>
      </c>
      <c r="U367" s="7" t="s">
        <v>3654</v>
      </c>
      <c r="V367" s="7" t="s">
        <v>6604</v>
      </c>
      <c r="W367" s="7">
        <v>27</v>
      </c>
      <c r="X367" s="7" t="s">
        <v>6532</v>
      </c>
      <c r="Y367" s="7">
        <v>27</v>
      </c>
      <c r="Z367" s="7" t="s">
        <v>6532</v>
      </c>
      <c r="AA367" s="7">
        <v>11</v>
      </c>
      <c r="AB367" s="7" t="s">
        <v>3657</v>
      </c>
      <c r="AC367" s="7">
        <v>36780</v>
      </c>
      <c r="AD367" s="7" t="s">
        <v>6523</v>
      </c>
      <c r="AH367" s="7" t="s">
        <v>3414</v>
      </c>
      <c r="AI367" s="7" t="s">
        <v>455</v>
      </c>
      <c r="AJ367" s="7">
        <v>34366</v>
      </c>
      <c r="AK367" s="70">
        <v>44371</v>
      </c>
      <c r="AL367" s="78">
        <v>44376</v>
      </c>
      <c r="AM367" s="70">
        <v>44376</v>
      </c>
      <c r="AN367" s="45">
        <v>1917.5</v>
      </c>
      <c r="AO367" s="45">
        <v>2224.3000000000002</v>
      </c>
      <c r="AP367" s="45">
        <v>1917.5</v>
      </c>
      <c r="AQ367" s="45">
        <v>2224.3000000000002</v>
      </c>
      <c r="AR367" s="7" t="s">
        <v>6524</v>
      </c>
      <c r="AT367" s="7" t="s">
        <v>144</v>
      </c>
      <c r="AU367" s="20" t="s">
        <v>7561</v>
      </c>
      <c r="AY367" s="89" t="s">
        <v>7562</v>
      </c>
      <c r="BA367" s="7" t="s">
        <v>146</v>
      </c>
      <c r="BB367" s="7" t="s">
        <v>454</v>
      </c>
      <c r="BD367" s="7" t="s">
        <v>20</v>
      </c>
      <c r="BK367" s="7" t="s">
        <v>455</v>
      </c>
      <c r="BL367" s="70">
        <v>44382</v>
      </c>
      <c r="BM367" s="70">
        <v>44382</v>
      </c>
    </row>
    <row r="368" spans="1:65" s="7" customFormat="1" ht="11.25" customHeight="1" x14ac:dyDescent="0.2">
      <c r="A368" s="7">
        <v>2021</v>
      </c>
      <c r="B368" s="70">
        <v>44287</v>
      </c>
      <c r="C368" s="70">
        <v>44377</v>
      </c>
      <c r="D368" s="7" t="s">
        <v>134</v>
      </c>
      <c r="E368" s="7" t="s">
        <v>135</v>
      </c>
      <c r="F368" s="7" t="s">
        <v>2495</v>
      </c>
      <c r="G368" s="7">
        <v>34367</v>
      </c>
      <c r="H368" s="88" t="s">
        <v>449</v>
      </c>
      <c r="J368" s="20" t="s">
        <v>7563</v>
      </c>
      <c r="K368" s="7">
        <v>164</v>
      </c>
      <c r="O368" s="7" t="s">
        <v>1504</v>
      </c>
      <c r="P368" s="7" t="s">
        <v>7564</v>
      </c>
      <c r="Q368" s="7" t="s">
        <v>3652</v>
      </c>
      <c r="R368" s="7" t="s">
        <v>7565</v>
      </c>
      <c r="S368" s="7" t="s">
        <v>7566</v>
      </c>
      <c r="U368" s="7" t="s">
        <v>3654</v>
      </c>
      <c r="V368" s="7" t="s">
        <v>7567</v>
      </c>
      <c r="W368" s="7">
        <v>9</v>
      </c>
      <c r="X368" s="7" t="s">
        <v>6521</v>
      </c>
      <c r="Y368" s="7">
        <v>9</v>
      </c>
      <c r="Z368" s="7" t="s">
        <v>6521</v>
      </c>
      <c r="AA368" s="7">
        <v>10</v>
      </c>
      <c r="AB368" s="7" t="s">
        <v>7187</v>
      </c>
      <c r="AC368" s="7">
        <v>1780</v>
      </c>
      <c r="AD368" s="7" t="s">
        <v>6523</v>
      </c>
      <c r="AH368" s="7" t="s">
        <v>3264</v>
      </c>
      <c r="AI368" s="7" t="s">
        <v>455</v>
      </c>
      <c r="AJ368" s="7">
        <v>34367</v>
      </c>
      <c r="AK368" s="70">
        <v>44371</v>
      </c>
      <c r="AL368" s="78">
        <v>44375</v>
      </c>
      <c r="AM368" s="70">
        <v>44375</v>
      </c>
      <c r="AN368" s="45">
        <v>4200</v>
      </c>
      <c r="AO368" s="45">
        <v>4872</v>
      </c>
      <c r="AP368" s="45">
        <v>4200</v>
      </c>
      <c r="AQ368" s="45">
        <v>4872</v>
      </c>
      <c r="AR368" s="7" t="s">
        <v>6524</v>
      </c>
      <c r="AT368" s="7" t="s">
        <v>144</v>
      </c>
      <c r="AU368" s="20" t="s">
        <v>7563</v>
      </c>
      <c r="AY368" s="89" t="s">
        <v>7568</v>
      </c>
      <c r="BA368" s="7" t="s">
        <v>146</v>
      </c>
      <c r="BB368" s="7" t="s">
        <v>454</v>
      </c>
      <c r="BD368" s="7" t="s">
        <v>20</v>
      </c>
      <c r="BK368" s="7" t="s">
        <v>455</v>
      </c>
      <c r="BL368" s="70">
        <v>44382</v>
      </c>
      <c r="BM368" s="70">
        <v>44382</v>
      </c>
    </row>
    <row r="369" spans="1:65" s="7" customFormat="1" ht="11.25" customHeight="1" x14ac:dyDescent="0.2">
      <c r="A369" s="7">
        <v>2021</v>
      </c>
      <c r="B369" s="70">
        <v>44287</v>
      </c>
      <c r="C369" s="70">
        <v>44377</v>
      </c>
      <c r="D369" s="7" t="s">
        <v>134</v>
      </c>
      <c r="E369" s="7" t="s">
        <v>135</v>
      </c>
      <c r="F369" s="7" t="s">
        <v>2495</v>
      </c>
      <c r="G369" s="7">
        <v>34368</v>
      </c>
      <c r="H369" s="88" t="s">
        <v>449</v>
      </c>
      <c r="J369" s="20" t="s">
        <v>7569</v>
      </c>
      <c r="K369" s="7">
        <v>29</v>
      </c>
      <c r="L369" s="7" t="s">
        <v>6607</v>
      </c>
      <c r="N369" s="7" t="s">
        <v>6608</v>
      </c>
      <c r="O369" s="7" t="s">
        <v>467</v>
      </c>
      <c r="P369" s="7" t="s">
        <v>1661</v>
      </c>
      <c r="Q369" s="7" t="s">
        <v>6530</v>
      </c>
      <c r="R369" s="7" t="s">
        <v>6531</v>
      </c>
      <c r="S369" s="7">
        <v>1009</v>
      </c>
      <c r="U369" s="7" t="s">
        <v>3654</v>
      </c>
      <c r="V369" s="7" t="s">
        <v>6571</v>
      </c>
      <c r="W369" s="7">
        <v>27</v>
      </c>
      <c r="X369" s="7" t="s">
        <v>6532</v>
      </c>
      <c r="Y369" s="7">
        <v>27</v>
      </c>
      <c r="Z369" s="7" t="s">
        <v>6532</v>
      </c>
      <c r="AA369" s="7">
        <v>11</v>
      </c>
      <c r="AB369" s="7" t="s">
        <v>3657</v>
      </c>
      <c r="AC369" s="7">
        <v>36700</v>
      </c>
      <c r="AD369" s="7" t="s">
        <v>6523</v>
      </c>
      <c r="AH369" s="7" t="s">
        <v>3232</v>
      </c>
      <c r="AI369" s="7" t="s">
        <v>455</v>
      </c>
      <c r="AJ369" s="7">
        <v>34368</v>
      </c>
      <c r="AK369" s="70">
        <v>44362</v>
      </c>
      <c r="AL369" s="78">
        <v>44377</v>
      </c>
      <c r="AM369" s="70">
        <v>44377</v>
      </c>
      <c r="AN369" s="45">
        <v>301.73</v>
      </c>
      <c r="AO369" s="45">
        <v>350.0068</v>
      </c>
      <c r="AP369" s="45">
        <v>301.73</v>
      </c>
      <c r="AQ369" s="45">
        <v>350.0068</v>
      </c>
      <c r="AR369" s="7" t="s">
        <v>6524</v>
      </c>
      <c r="AT369" s="7" t="s">
        <v>144</v>
      </c>
      <c r="AU369" s="20" t="s">
        <v>7569</v>
      </c>
      <c r="AY369" s="89" t="s">
        <v>7570</v>
      </c>
      <c r="BA369" s="7" t="s">
        <v>146</v>
      </c>
      <c r="BB369" s="7" t="s">
        <v>454</v>
      </c>
      <c r="BD369" s="7" t="s">
        <v>20</v>
      </c>
      <c r="BK369" s="7" t="s">
        <v>455</v>
      </c>
      <c r="BL369" s="70">
        <v>44382</v>
      </c>
      <c r="BM369" s="70">
        <v>44382</v>
      </c>
    </row>
    <row r="370" spans="1:65" s="7" customFormat="1" ht="11.25" customHeight="1" x14ac:dyDescent="0.2">
      <c r="A370" s="7">
        <v>2021</v>
      </c>
      <c r="B370" s="70">
        <v>44287</v>
      </c>
      <c r="C370" s="70">
        <v>44377</v>
      </c>
      <c r="D370" s="7" t="s">
        <v>134</v>
      </c>
      <c r="E370" s="7" t="s">
        <v>135</v>
      </c>
      <c r="F370" s="7" t="s">
        <v>2495</v>
      </c>
      <c r="G370" s="7">
        <v>34369</v>
      </c>
      <c r="H370" s="88" t="s">
        <v>449</v>
      </c>
      <c r="J370" s="20" t="s">
        <v>7571</v>
      </c>
      <c r="K370" s="7">
        <v>153</v>
      </c>
      <c r="O370" s="7" t="s">
        <v>1762</v>
      </c>
      <c r="P370" s="7" t="s">
        <v>1763</v>
      </c>
      <c r="Q370" s="7" t="s">
        <v>3652</v>
      </c>
      <c r="R370" s="7" t="s">
        <v>6602</v>
      </c>
      <c r="S370" s="7" t="s">
        <v>6603</v>
      </c>
      <c r="U370" s="7" t="s">
        <v>3654</v>
      </c>
      <c r="V370" s="7" t="s">
        <v>6604</v>
      </c>
      <c r="W370" s="7">
        <v>27</v>
      </c>
      <c r="X370" s="7" t="s">
        <v>6532</v>
      </c>
      <c r="Y370" s="7">
        <v>27</v>
      </c>
      <c r="Z370" s="7" t="s">
        <v>6532</v>
      </c>
      <c r="AA370" s="7">
        <v>11</v>
      </c>
      <c r="AB370" s="7" t="s">
        <v>3657</v>
      </c>
      <c r="AC370" s="7">
        <v>36780</v>
      </c>
      <c r="AD370" s="7" t="s">
        <v>6523</v>
      </c>
      <c r="AH370" s="7" t="s">
        <v>3221</v>
      </c>
      <c r="AI370" s="7" t="s">
        <v>455</v>
      </c>
      <c r="AJ370" s="7">
        <v>34369</v>
      </c>
      <c r="AK370" s="70">
        <v>44371</v>
      </c>
      <c r="AL370" s="78">
        <v>44376</v>
      </c>
      <c r="AM370" s="70">
        <v>44376</v>
      </c>
      <c r="AN370" s="45">
        <v>2167</v>
      </c>
      <c r="AO370" s="45">
        <v>2513.7200000000003</v>
      </c>
      <c r="AP370" s="45">
        <v>2167</v>
      </c>
      <c r="AQ370" s="45">
        <v>2513.7200000000003</v>
      </c>
      <c r="AR370" s="7" t="s">
        <v>6524</v>
      </c>
      <c r="AT370" s="7" t="s">
        <v>144</v>
      </c>
      <c r="AU370" s="20" t="s">
        <v>7571</v>
      </c>
      <c r="AY370" s="89" t="s">
        <v>7572</v>
      </c>
      <c r="BA370" s="7" t="s">
        <v>146</v>
      </c>
      <c r="BB370" s="7" t="s">
        <v>454</v>
      </c>
      <c r="BD370" s="7" t="s">
        <v>20</v>
      </c>
      <c r="BK370" s="7" t="s">
        <v>455</v>
      </c>
      <c r="BL370" s="70">
        <v>44382</v>
      </c>
      <c r="BM370" s="70">
        <v>44382</v>
      </c>
    </row>
    <row r="371" spans="1:65" s="7" customFormat="1" ht="11.25" customHeight="1" x14ac:dyDescent="0.2">
      <c r="A371" s="7">
        <v>2021</v>
      </c>
      <c r="B371" s="70">
        <v>44287</v>
      </c>
      <c r="C371" s="70">
        <v>44377</v>
      </c>
      <c r="D371" s="7" t="s">
        <v>134</v>
      </c>
      <c r="E371" s="7" t="s">
        <v>135</v>
      </c>
      <c r="F371" s="7" t="s">
        <v>2495</v>
      </c>
      <c r="G371" s="7">
        <v>34370</v>
      </c>
      <c r="H371" s="88" t="s">
        <v>449</v>
      </c>
      <c r="J371" s="20" t="s">
        <v>7573</v>
      </c>
      <c r="K371" s="7">
        <v>243</v>
      </c>
      <c r="L371" s="7" t="s">
        <v>6566</v>
      </c>
      <c r="M371" s="7" t="s">
        <v>7574</v>
      </c>
      <c r="N371" s="7" t="s">
        <v>169</v>
      </c>
      <c r="O371" s="7" t="s">
        <v>6568</v>
      </c>
      <c r="P371" s="7" t="s">
        <v>1826</v>
      </c>
      <c r="Q371" s="7" t="s">
        <v>3652</v>
      </c>
      <c r="R371" s="7" t="s">
        <v>6569</v>
      </c>
      <c r="S371" s="7" t="s">
        <v>6570</v>
      </c>
      <c r="U371" s="7" t="s">
        <v>3654</v>
      </c>
      <c r="V371" s="7" t="s">
        <v>6571</v>
      </c>
      <c r="W371" s="7">
        <v>27</v>
      </c>
      <c r="X371" s="7" t="s">
        <v>6532</v>
      </c>
      <c r="Y371" s="7">
        <v>27</v>
      </c>
      <c r="Z371" s="7" t="s">
        <v>6532</v>
      </c>
      <c r="AA371" s="7">
        <v>11</v>
      </c>
      <c r="AB371" s="7" t="s">
        <v>3657</v>
      </c>
      <c r="AC371" s="7">
        <v>36700</v>
      </c>
      <c r="AD371" s="7" t="s">
        <v>6523</v>
      </c>
      <c r="AH371" s="7" t="s">
        <v>3264</v>
      </c>
      <c r="AI371" s="7" t="s">
        <v>455</v>
      </c>
      <c r="AJ371" s="7">
        <v>34370</v>
      </c>
      <c r="AK371" s="70">
        <v>44371</v>
      </c>
      <c r="AL371" s="78">
        <v>44376</v>
      </c>
      <c r="AM371" s="70">
        <v>44391</v>
      </c>
      <c r="AN371" s="45">
        <v>31035</v>
      </c>
      <c r="AO371" s="45">
        <v>36000.6</v>
      </c>
      <c r="AP371" s="45">
        <v>31035</v>
      </c>
      <c r="AQ371" s="45">
        <v>36000.6</v>
      </c>
      <c r="AR371" s="7" t="s">
        <v>6524</v>
      </c>
      <c r="AT371" s="7" t="s">
        <v>144</v>
      </c>
      <c r="AU371" s="20" t="s">
        <v>7573</v>
      </c>
      <c r="AY371" s="89" t="s">
        <v>7575</v>
      </c>
      <c r="BA371" s="7" t="s">
        <v>146</v>
      </c>
      <c r="BB371" s="7" t="s">
        <v>454</v>
      </c>
      <c r="BD371" s="7" t="s">
        <v>20</v>
      </c>
      <c r="BK371" s="7" t="s">
        <v>455</v>
      </c>
      <c r="BL371" s="70">
        <v>44382</v>
      </c>
      <c r="BM371" s="70">
        <v>44382</v>
      </c>
    </row>
    <row r="372" spans="1:65" s="7" customFormat="1" ht="11.25" customHeight="1" x14ac:dyDescent="0.2">
      <c r="A372" s="7">
        <v>2021</v>
      </c>
      <c r="B372" s="70">
        <v>44287</v>
      </c>
      <c r="C372" s="70">
        <v>44377</v>
      </c>
      <c r="D372" s="7" t="s">
        <v>134</v>
      </c>
      <c r="E372" s="7" t="s">
        <v>135</v>
      </c>
      <c r="F372" s="7" t="s">
        <v>2495</v>
      </c>
      <c r="G372" s="7">
        <v>34371</v>
      </c>
      <c r="H372" s="88" t="s">
        <v>449</v>
      </c>
      <c r="J372" s="7" t="s">
        <v>7576</v>
      </c>
      <c r="K372" s="7">
        <v>248</v>
      </c>
      <c r="L372" s="7" t="s">
        <v>6663</v>
      </c>
      <c r="M372" s="7" t="s">
        <v>7463</v>
      </c>
      <c r="N372" s="7" t="s">
        <v>6665</v>
      </c>
      <c r="O372" s="37" t="s">
        <v>607</v>
      </c>
      <c r="P372" s="7" t="s">
        <v>1790</v>
      </c>
      <c r="Q372" s="7" t="s">
        <v>3652</v>
      </c>
      <c r="R372" s="7" t="s">
        <v>6666</v>
      </c>
      <c r="S372" s="7">
        <v>106</v>
      </c>
      <c r="U372" s="7" t="s">
        <v>3654</v>
      </c>
      <c r="V372" s="7" t="s">
        <v>6667</v>
      </c>
      <c r="W372" s="7">
        <v>27</v>
      </c>
      <c r="X372" s="7" t="s">
        <v>6532</v>
      </c>
      <c r="Y372" s="7">
        <v>27</v>
      </c>
      <c r="Z372" s="7" t="s">
        <v>6532</v>
      </c>
      <c r="AA372" s="7">
        <v>11</v>
      </c>
      <c r="AB372" s="7" t="s">
        <v>3657</v>
      </c>
      <c r="AC372" s="7">
        <v>36765</v>
      </c>
      <c r="AD372" s="7" t="s">
        <v>6523</v>
      </c>
      <c r="AH372" s="7" t="s">
        <v>171</v>
      </c>
      <c r="AI372" s="7" t="s">
        <v>455</v>
      </c>
      <c r="AJ372" s="7">
        <v>34371</v>
      </c>
      <c r="AK372" s="70">
        <v>44361</v>
      </c>
      <c r="AL372" s="70">
        <v>44377</v>
      </c>
      <c r="AM372" s="70">
        <v>44377</v>
      </c>
      <c r="AN372" s="7">
        <v>14000</v>
      </c>
      <c r="AO372" s="45">
        <v>16240</v>
      </c>
      <c r="AP372" s="7">
        <v>14000</v>
      </c>
      <c r="AQ372" s="45">
        <v>16240</v>
      </c>
      <c r="AR372" s="7" t="s">
        <v>6524</v>
      </c>
      <c r="AT372" s="7" t="s">
        <v>144</v>
      </c>
      <c r="AU372" s="7" t="s">
        <v>7576</v>
      </c>
      <c r="AY372" s="89" t="s">
        <v>7577</v>
      </c>
      <c r="BA372" s="7" t="s">
        <v>146</v>
      </c>
      <c r="BB372" s="7" t="s">
        <v>454</v>
      </c>
      <c r="BD372" s="7" t="s">
        <v>20</v>
      </c>
      <c r="BK372" s="7" t="s">
        <v>455</v>
      </c>
      <c r="BL372" s="70">
        <v>44382</v>
      </c>
      <c r="BM372" s="70">
        <v>44382</v>
      </c>
    </row>
    <row r="373" spans="1:65" s="7" customFormat="1" ht="11.25" customHeight="1" x14ac:dyDescent="0.2">
      <c r="A373" s="7">
        <v>2021</v>
      </c>
      <c r="B373" s="70">
        <v>44287</v>
      </c>
      <c r="C373" s="70">
        <v>44377</v>
      </c>
      <c r="D373" s="7" t="s">
        <v>134</v>
      </c>
      <c r="E373" s="7" t="s">
        <v>135</v>
      </c>
      <c r="F373" s="7" t="s">
        <v>2495</v>
      </c>
      <c r="G373" s="7">
        <v>34372</v>
      </c>
      <c r="H373" s="88" t="s">
        <v>449</v>
      </c>
      <c r="J373" s="7" t="s">
        <v>7578</v>
      </c>
      <c r="K373" s="7">
        <v>248</v>
      </c>
      <c r="L373" s="7" t="s">
        <v>6663</v>
      </c>
      <c r="M373" s="7" t="s">
        <v>7463</v>
      </c>
      <c r="N373" s="7" t="s">
        <v>6665</v>
      </c>
      <c r="O373" s="7" t="s">
        <v>607</v>
      </c>
      <c r="P373" s="7" t="s">
        <v>1790</v>
      </c>
      <c r="Q373" s="7" t="s">
        <v>3652</v>
      </c>
      <c r="R373" s="7" t="s">
        <v>6666</v>
      </c>
      <c r="S373" s="7">
        <v>106</v>
      </c>
      <c r="U373" s="7" t="s">
        <v>3654</v>
      </c>
      <c r="V373" s="7" t="s">
        <v>6667</v>
      </c>
      <c r="W373" s="7">
        <v>27</v>
      </c>
      <c r="X373" s="7" t="s">
        <v>6532</v>
      </c>
      <c r="Y373" s="7">
        <v>27</v>
      </c>
      <c r="Z373" s="7" t="s">
        <v>6532</v>
      </c>
      <c r="AA373" s="7">
        <v>11</v>
      </c>
      <c r="AB373" s="7" t="s">
        <v>3657</v>
      </c>
      <c r="AC373" s="7">
        <v>36765</v>
      </c>
      <c r="AD373" s="7" t="s">
        <v>6523</v>
      </c>
      <c r="AH373" s="7" t="s">
        <v>259</v>
      </c>
      <c r="AI373" s="7" t="s">
        <v>455</v>
      </c>
      <c r="AJ373" s="7">
        <v>34372</v>
      </c>
      <c r="AK373" s="70">
        <v>44361</v>
      </c>
      <c r="AL373" s="70">
        <v>44361</v>
      </c>
      <c r="AM373" s="70">
        <v>44369</v>
      </c>
      <c r="AN373" s="7">
        <v>7970</v>
      </c>
      <c r="AO373" s="45">
        <v>9245.2000000000007</v>
      </c>
      <c r="AP373" s="7">
        <v>7970</v>
      </c>
      <c r="AQ373" s="45">
        <v>9245.2000000000007</v>
      </c>
      <c r="AR373" s="7" t="s">
        <v>6524</v>
      </c>
      <c r="AT373" s="7" t="s">
        <v>144</v>
      </c>
      <c r="AU373" s="7" t="s">
        <v>7578</v>
      </c>
      <c r="AY373" s="89" t="s">
        <v>7579</v>
      </c>
      <c r="BA373" s="7" t="s">
        <v>146</v>
      </c>
      <c r="BB373" s="7" t="s">
        <v>454</v>
      </c>
      <c r="BD373" s="7" t="s">
        <v>20</v>
      </c>
      <c r="BK373" s="7" t="s">
        <v>455</v>
      </c>
      <c r="BL373" s="70">
        <v>44382</v>
      </c>
      <c r="BM373" s="70">
        <v>44382</v>
      </c>
    </row>
    <row r="374" spans="1:65" s="7" customFormat="1" ht="11.25" customHeight="1" x14ac:dyDescent="0.2">
      <c r="A374" s="7">
        <v>2021</v>
      </c>
      <c r="B374" s="70">
        <v>44287</v>
      </c>
      <c r="C374" s="70">
        <v>44377</v>
      </c>
      <c r="D374" s="7" t="s">
        <v>134</v>
      </c>
      <c r="E374" s="7" t="s">
        <v>135</v>
      </c>
      <c r="F374" s="7" t="s">
        <v>2495</v>
      </c>
      <c r="G374" s="7">
        <v>34373</v>
      </c>
      <c r="H374" s="88" t="s">
        <v>449</v>
      </c>
      <c r="J374" s="7" t="s">
        <v>7346</v>
      </c>
      <c r="K374" s="7">
        <v>248</v>
      </c>
      <c r="L374" s="7" t="s">
        <v>6663</v>
      </c>
      <c r="M374" s="7" t="s">
        <v>7463</v>
      </c>
      <c r="N374" s="7" t="s">
        <v>6665</v>
      </c>
      <c r="O374" s="7" t="s">
        <v>607</v>
      </c>
      <c r="P374" s="7" t="s">
        <v>1790</v>
      </c>
      <c r="Q374" s="7" t="s">
        <v>3652</v>
      </c>
      <c r="R374" s="7" t="s">
        <v>6666</v>
      </c>
      <c r="S374" s="7">
        <v>106</v>
      </c>
      <c r="U374" s="7" t="s">
        <v>3654</v>
      </c>
      <c r="V374" s="7" t="s">
        <v>6667</v>
      </c>
      <c r="W374" s="7">
        <v>27</v>
      </c>
      <c r="X374" s="7" t="s">
        <v>6532</v>
      </c>
      <c r="Y374" s="7">
        <v>27</v>
      </c>
      <c r="Z374" s="7" t="s">
        <v>6532</v>
      </c>
      <c r="AA374" s="7">
        <v>11</v>
      </c>
      <c r="AB374" s="7" t="s">
        <v>3657</v>
      </c>
      <c r="AC374" s="7">
        <v>36765</v>
      </c>
      <c r="AD374" s="7" t="s">
        <v>6523</v>
      </c>
      <c r="AH374" s="7" t="s">
        <v>259</v>
      </c>
      <c r="AI374" s="7" t="s">
        <v>455</v>
      </c>
      <c r="AJ374" s="7">
        <v>34373</v>
      </c>
      <c r="AK374" s="70">
        <v>44361</v>
      </c>
      <c r="AL374" s="70">
        <v>44379</v>
      </c>
      <c r="AM374" s="70">
        <v>44399</v>
      </c>
      <c r="AN374" s="7">
        <v>18000</v>
      </c>
      <c r="AO374" s="45">
        <v>20880</v>
      </c>
      <c r="AP374" s="7">
        <v>18000</v>
      </c>
      <c r="AQ374" s="45">
        <v>20880</v>
      </c>
      <c r="AR374" s="7" t="s">
        <v>6524</v>
      </c>
      <c r="AT374" s="7" t="s">
        <v>144</v>
      </c>
      <c r="AU374" s="7" t="s">
        <v>7346</v>
      </c>
      <c r="AY374" s="89" t="s">
        <v>7580</v>
      </c>
      <c r="BA374" s="7" t="s">
        <v>146</v>
      </c>
      <c r="BB374" s="7" t="s">
        <v>454</v>
      </c>
      <c r="BD374" s="7" t="s">
        <v>20</v>
      </c>
      <c r="BK374" s="7" t="s">
        <v>455</v>
      </c>
      <c r="BL374" s="70">
        <v>44382</v>
      </c>
      <c r="BM374" s="70">
        <v>44382</v>
      </c>
    </row>
    <row r="375" spans="1:65" s="7" customFormat="1" ht="11.25" customHeight="1" x14ac:dyDescent="0.2">
      <c r="A375" s="7">
        <v>2021</v>
      </c>
      <c r="B375" s="70">
        <v>44287</v>
      </c>
      <c r="C375" s="70">
        <v>44377</v>
      </c>
      <c r="D375" s="7" t="s">
        <v>134</v>
      </c>
      <c r="E375" s="7" t="s">
        <v>135</v>
      </c>
      <c r="F375" s="7" t="s">
        <v>2495</v>
      </c>
      <c r="G375" s="7">
        <v>34374</v>
      </c>
      <c r="H375" s="88" t="s">
        <v>449</v>
      </c>
      <c r="J375" s="20" t="s">
        <v>7581</v>
      </c>
      <c r="K375" s="7">
        <v>29</v>
      </c>
      <c r="L375" s="7" t="s">
        <v>6607</v>
      </c>
      <c r="N375" s="7" t="s">
        <v>6608</v>
      </c>
      <c r="O375" s="7" t="s">
        <v>467</v>
      </c>
      <c r="P375" s="7" t="s">
        <v>1661</v>
      </c>
      <c r="Q375" s="7" t="s">
        <v>6530</v>
      </c>
      <c r="R375" s="7" t="s">
        <v>6531</v>
      </c>
      <c r="S375" s="7">
        <v>1009</v>
      </c>
      <c r="U375" s="7" t="s">
        <v>3654</v>
      </c>
      <c r="V375" s="7" t="s">
        <v>6571</v>
      </c>
      <c r="W375" s="7">
        <v>27</v>
      </c>
      <c r="X375" s="7" t="s">
        <v>6532</v>
      </c>
      <c r="Y375" s="7">
        <v>27</v>
      </c>
      <c r="Z375" s="7" t="s">
        <v>6532</v>
      </c>
      <c r="AA375" s="7">
        <v>11</v>
      </c>
      <c r="AB375" s="7" t="s">
        <v>3657</v>
      </c>
      <c r="AC375" s="7">
        <v>36700</v>
      </c>
      <c r="AD375" s="7" t="s">
        <v>6523</v>
      </c>
      <c r="AH375" s="7" t="s">
        <v>3221</v>
      </c>
      <c r="AI375" s="7" t="s">
        <v>455</v>
      </c>
      <c r="AJ375" s="7">
        <v>34374</v>
      </c>
      <c r="AK375" s="70">
        <v>44371</v>
      </c>
      <c r="AL375" s="78">
        <f>AK375</f>
        <v>44371</v>
      </c>
      <c r="AM375" s="70">
        <f>AL375+10</f>
        <v>44381</v>
      </c>
      <c r="AN375" s="45">
        <v>1030.18</v>
      </c>
      <c r="AO375" s="45">
        <v>1195.0088000000001</v>
      </c>
      <c r="AP375" s="45">
        <v>1030.18</v>
      </c>
      <c r="AQ375" s="45">
        <v>1195.0088000000001</v>
      </c>
      <c r="AR375" s="7" t="s">
        <v>6524</v>
      </c>
      <c r="AT375" s="7" t="s">
        <v>144</v>
      </c>
      <c r="AU375" s="20" t="s">
        <v>7581</v>
      </c>
      <c r="AY375" s="89" t="s">
        <v>7582</v>
      </c>
      <c r="BA375" s="7" t="s">
        <v>146</v>
      </c>
      <c r="BB375" s="7" t="s">
        <v>454</v>
      </c>
      <c r="BD375" s="7" t="s">
        <v>20</v>
      </c>
      <c r="BK375" s="7" t="s">
        <v>455</v>
      </c>
      <c r="BL375" s="70">
        <v>44382</v>
      </c>
      <c r="BM375" s="70">
        <v>44382</v>
      </c>
    </row>
    <row r="376" spans="1:65" s="7" customFormat="1" ht="11.25" customHeight="1" x14ac:dyDescent="0.2">
      <c r="A376" s="7">
        <v>2021</v>
      </c>
      <c r="B376" s="70">
        <v>44287</v>
      </c>
      <c r="C376" s="70">
        <v>44377</v>
      </c>
      <c r="D376" s="7" t="s">
        <v>134</v>
      </c>
      <c r="E376" s="7" t="s">
        <v>135</v>
      </c>
      <c r="F376" s="7" t="s">
        <v>2495</v>
      </c>
      <c r="G376" s="7">
        <v>34375</v>
      </c>
      <c r="H376" s="88" t="s">
        <v>449</v>
      </c>
      <c r="J376" s="20" t="s">
        <v>7583</v>
      </c>
      <c r="K376" s="7">
        <v>316</v>
      </c>
      <c r="O376" s="7" t="s">
        <v>6621</v>
      </c>
      <c r="P376" s="7" t="s">
        <v>1833</v>
      </c>
      <c r="Q376" s="7" t="s">
        <v>3652</v>
      </c>
      <c r="R376" s="7" t="s">
        <v>6622</v>
      </c>
      <c r="S376" s="7">
        <v>190</v>
      </c>
      <c r="U376" s="7" t="s">
        <v>3654</v>
      </c>
      <c r="V376" s="7" t="s">
        <v>6623</v>
      </c>
      <c r="W376" s="7">
        <v>27</v>
      </c>
      <c r="X376" s="7" t="s">
        <v>6532</v>
      </c>
      <c r="Y376" s="7">
        <v>27</v>
      </c>
      <c r="Z376" s="7" t="s">
        <v>6532</v>
      </c>
      <c r="AA376" s="7">
        <v>11</v>
      </c>
      <c r="AB376" s="7" t="s">
        <v>3657</v>
      </c>
      <c r="AC376" s="7">
        <v>36740</v>
      </c>
      <c r="AD376" s="7" t="s">
        <v>6523</v>
      </c>
      <c r="AH376" s="7" t="s">
        <v>3228</v>
      </c>
      <c r="AI376" s="7" t="s">
        <v>455</v>
      </c>
      <c r="AJ376" s="7">
        <v>34375</v>
      </c>
      <c r="AK376" s="70">
        <v>44368</v>
      </c>
      <c r="AL376" s="78">
        <v>44368</v>
      </c>
      <c r="AM376" s="70">
        <v>44368</v>
      </c>
      <c r="AN376" s="45">
        <v>3999.8</v>
      </c>
      <c r="AO376" s="45">
        <v>4639.768</v>
      </c>
      <c r="AP376" s="45">
        <v>3999.8</v>
      </c>
      <c r="AQ376" s="45">
        <v>4639.768</v>
      </c>
      <c r="AR376" s="7" t="s">
        <v>6524</v>
      </c>
      <c r="AT376" s="7" t="s">
        <v>144</v>
      </c>
      <c r="AU376" s="20" t="s">
        <v>7583</v>
      </c>
      <c r="AY376" s="89" t="s">
        <v>7584</v>
      </c>
      <c r="BA376" s="7" t="s">
        <v>146</v>
      </c>
      <c r="BB376" s="7" t="s">
        <v>454</v>
      </c>
      <c r="BD376" s="7" t="s">
        <v>20</v>
      </c>
      <c r="BK376" s="7" t="s">
        <v>455</v>
      </c>
      <c r="BL376" s="70">
        <v>44382</v>
      </c>
      <c r="BM376" s="70">
        <v>44382</v>
      </c>
    </row>
    <row r="377" spans="1:65" s="7" customFormat="1" ht="11.25" customHeight="1" x14ac:dyDescent="0.2">
      <c r="A377" s="7">
        <v>2021</v>
      </c>
      <c r="B377" s="70">
        <v>44287</v>
      </c>
      <c r="C377" s="70">
        <v>44377</v>
      </c>
      <c r="D377" s="7" t="s">
        <v>134</v>
      </c>
      <c r="E377" s="7" t="s">
        <v>135</v>
      </c>
      <c r="F377" s="7" t="s">
        <v>2495</v>
      </c>
      <c r="G377" s="7">
        <v>34376</v>
      </c>
      <c r="H377" s="88" t="s">
        <v>449</v>
      </c>
      <c r="J377" s="20" t="s">
        <v>7585</v>
      </c>
      <c r="K377" s="7">
        <v>316</v>
      </c>
      <c r="O377" s="7" t="s">
        <v>6621</v>
      </c>
      <c r="P377" s="7" t="s">
        <v>1833</v>
      </c>
      <c r="Q377" s="7" t="s">
        <v>3652</v>
      </c>
      <c r="R377" s="7" t="s">
        <v>6622</v>
      </c>
      <c r="S377" s="7">
        <v>190</v>
      </c>
      <c r="U377" s="7" t="s">
        <v>3654</v>
      </c>
      <c r="V377" s="7" t="s">
        <v>6623</v>
      </c>
      <c r="W377" s="7">
        <v>27</v>
      </c>
      <c r="X377" s="7" t="s">
        <v>6532</v>
      </c>
      <c r="Y377" s="7">
        <v>27</v>
      </c>
      <c r="Z377" s="7" t="s">
        <v>6532</v>
      </c>
      <c r="AA377" s="7">
        <v>11</v>
      </c>
      <c r="AB377" s="7" t="s">
        <v>3657</v>
      </c>
      <c r="AC377" s="7">
        <v>36740</v>
      </c>
      <c r="AD377" s="7" t="s">
        <v>6523</v>
      </c>
      <c r="AH377" s="7" t="s">
        <v>3232</v>
      </c>
      <c r="AI377" s="7" t="s">
        <v>455</v>
      </c>
      <c r="AJ377" s="7">
        <v>34376</v>
      </c>
      <c r="AK377" s="70">
        <v>44349</v>
      </c>
      <c r="AL377" s="78">
        <v>44349</v>
      </c>
      <c r="AM377" s="70">
        <v>44349</v>
      </c>
      <c r="AN377" s="45">
        <v>6615</v>
      </c>
      <c r="AO377" s="45">
        <v>7673.4</v>
      </c>
      <c r="AP377" s="45">
        <v>6615</v>
      </c>
      <c r="AQ377" s="45">
        <v>7673.4</v>
      </c>
      <c r="AR377" s="7" t="s">
        <v>6524</v>
      </c>
      <c r="AT377" s="7" t="s">
        <v>144</v>
      </c>
      <c r="AU377" s="20" t="s">
        <v>7585</v>
      </c>
      <c r="AY377" s="89" t="s">
        <v>7586</v>
      </c>
      <c r="BA377" s="7" t="s">
        <v>146</v>
      </c>
      <c r="BB377" s="7" t="s">
        <v>454</v>
      </c>
      <c r="BD377" s="7" t="s">
        <v>20</v>
      </c>
      <c r="BK377" s="7" t="s">
        <v>455</v>
      </c>
      <c r="BL377" s="70">
        <v>44382</v>
      </c>
      <c r="BM377" s="70">
        <v>44382</v>
      </c>
    </row>
    <row r="378" spans="1:65" s="7" customFormat="1" ht="11.25" customHeight="1" x14ac:dyDescent="0.2">
      <c r="A378" s="7">
        <v>2021</v>
      </c>
      <c r="B378" s="70">
        <v>44287</v>
      </c>
      <c r="C378" s="70">
        <v>44377</v>
      </c>
      <c r="D378" s="7" t="s">
        <v>134</v>
      </c>
      <c r="E378" s="7" t="s">
        <v>135</v>
      </c>
      <c r="F378" s="7" t="s">
        <v>2495</v>
      </c>
      <c r="G378" s="7">
        <v>34378</v>
      </c>
      <c r="H378" s="88" t="s">
        <v>449</v>
      </c>
      <c r="J378" s="20" t="s">
        <v>7587</v>
      </c>
      <c r="K378" s="7">
        <v>316</v>
      </c>
      <c r="O378" s="7" t="s">
        <v>6621</v>
      </c>
      <c r="P378" s="7" t="s">
        <v>1833</v>
      </c>
      <c r="Q378" s="7" t="s">
        <v>3652</v>
      </c>
      <c r="R378" s="7" t="s">
        <v>6622</v>
      </c>
      <c r="S378" s="7">
        <v>190</v>
      </c>
      <c r="U378" s="7" t="s">
        <v>3654</v>
      </c>
      <c r="V378" s="7" t="s">
        <v>6623</v>
      </c>
      <c r="W378" s="7">
        <v>27</v>
      </c>
      <c r="X378" s="7" t="s">
        <v>6532</v>
      </c>
      <c r="Y378" s="7">
        <v>27</v>
      </c>
      <c r="Z378" s="7" t="s">
        <v>6532</v>
      </c>
      <c r="AA378" s="7">
        <v>11</v>
      </c>
      <c r="AB378" s="7" t="s">
        <v>3657</v>
      </c>
      <c r="AC378" s="7">
        <v>36740</v>
      </c>
      <c r="AD378" s="7" t="s">
        <v>6523</v>
      </c>
      <c r="AH378" s="7" t="s">
        <v>3232</v>
      </c>
      <c r="AI378" s="7" t="s">
        <v>455</v>
      </c>
      <c r="AJ378" s="7">
        <v>34378</v>
      </c>
      <c r="AK378" s="70">
        <v>44375</v>
      </c>
      <c r="AL378" s="78">
        <v>44375</v>
      </c>
      <c r="AM378" s="78">
        <v>44375</v>
      </c>
      <c r="AN378" s="45">
        <v>30662.87</v>
      </c>
      <c r="AO378" s="45">
        <v>35568.929199999999</v>
      </c>
      <c r="AP378" s="45">
        <v>30662.87</v>
      </c>
      <c r="AQ378" s="45">
        <v>35568.929199999999</v>
      </c>
      <c r="AR378" s="7" t="s">
        <v>6524</v>
      </c>
      <c r="AT378" s="7" t="s">
        <v>144</v>
      </c>
      <c r="AU378" s="20" t="s">
        <v>7587</v>
      </c>
      <c r="AY378" s="89" t="s">
        <v>7588</v>
      </c>
      <c r="BA378" s="7" t="s">
        <v>146</v>
      </c>
      <c r="BB378" s="7" t="s">
        <v>454</v>
      </c>
      <c r="BD378" s="7" t="s">
        <v>20</v>
      </c>
      <c r="BK378" s="7" t="s">
        <v>455</v>
      </c>
      <c r="BL378" s="70">
        <v>44382</v>
      </c>
      <c r="BM378" s="70">
        <v>44382</v>
      </c>
    </row>
    <row r="379" spans="1:65" s="7" customFormat="1" ht="11.25" customHeight="1" x14ac:dyDescent="0.2">
      <c r="A379" s="7">
        <v>2021</v>
      </c>
      <c r="B379" s="70">
        <v>44287</v>
      </c>
      <c r="C379" s="70">
        <v>44377</v>
      </c>
      <c r="D379" s="7" t="s">
        <v>134</v>
      </c>
      <c r="E379" s="7" t="s">
        <v>135</v>
      </c>
      <c r="F379" s="7" t="s">
        <v>2495</v>
      </c>
      <c r="G379" s="7">
        <v>34379</v>
      </c>
      <c r="H379" s="88" t="s">
        <v>449</v>
      </c>
      <c r="J379" s="20" t="s">
        <v>7589</v>
      </c>
      <c r="K379" s="7">
        <v>291</v>
      </c>
      <c r="L379" s="7" t="s">
        <v>3202</v>
      </c>
      <c r="M379" s="7" t="s">
        <v>2934</v>
      </c>
      <c r="N379" s="7" t="s">
        <v>2523</v>
      </c>
      <c r="O379" s="7" t="s">
        <v>417</v>
      </c>
      <c r="P379" s="7" t="s">
        <v>1792</v>
      </c>
      <c r="Q379" s="7" t="s">
        <v>6596</v>
      </c>
      <c r="R379" s="7" t="s">
        <v>6790</v>
      </c>
      <c r="S379" s="7">
        <v>610</v>
      </c>
      <c r="U379" s="7" t="s">
        <v>3654</v>
      </c>
      <c r="V379" s="7" t="s">
        <v>6791</v>
      </c>
      <c r="W379" s="7">
        <v>27</v>
      </c>
      <c r="X379" s="7" t="s">
        <v>6532</v>
      </c>
      <c r="Y379" s="7">
        <v>27</v>
      </c>
      <c r="Z379" s="7" t="s">
        <v>6532</v>
      </c>
      <c r="AA379" s="7">
        <v>11</v>
      </c>
      <c r="AB379" s="7" t="s">
        <v>3657</v>
      </c>
      <c r="AC379" s="7">
        <v>36740</v>
      </c>
      <c r="AD379" s="7" t="s">
        <v>6523</v>
      </c>
      <c r="AH379" s="7" t="s">
        <v>3232</v>
      </c>
      <c r="AI379" s="7" t="s">
        <v>455</v>
      </c>
      <c r="AJ379" s="7">
        <v>34379</v>
      </c>
      <c r="AK379" s="70">
        <v>44375</v>
      </c>
      <c r="AL379" s="78">
        <v>44375</v>
      </c>
      <c r="AM379" s="78">
        <v>44375</v>
      </c>
      <c r="AN379" s="45">
        <v>25830</v>
      </c>
      <c r="AO379" s="45">
        <v>29962.799999999999</v>
      </c>
      <c r="AP379" s="45">
        <v>25830</v>
      </c>
      <c r="AQ379" s="45">
        <v>29962.799999999999</v>
      </c>
      <c r="AR379" s="7" t="s">
        <v>6524</v>
      </c>
      <c r="AT379" s="7" t="s">
        <v>144</v>
      </c>
      <c r="AU379" s="20" t="s">
        <v>7589</v>
      </c>
      <c r="AY379" s="89" t="s">
        <v>7590</v>
      </c>
      <c r="BA379" s="7" t="s">
        <v>146</v>
      </c>
      <c r="BB379" s="7" t="s">
        <v>454</v>
      </c>
      <c r="BD379" s="7" t="s">
        <v>20</v>
      </c>
      <c r="BK379" s="7" t="s">
        <v>455</v>
      </c>
      <c r="BL379" s="70">
        <v>44382</v>
      </c>
      <c r="BM379" s="70">
        <v>44382</v>
      </c>
    </row>
    <row r="380" spans="1:65" s="7" customFormat="1" ht="11.25" customHeight="1" x14ac:dyDescent="0.2">
      <c r="A380" s="7">
        <v>2021</v>
      </c>
      <c r="B380" s="70">
        <v>44287</v>
      </c>
      <c r="C380" s="70">
        <v>44377</v>
      </c>
      <c r="D380" s="7" t="s">
        <v>134</v>
      </c>
      <c r="E380" s="7" t="s">
        <v>135</v>
      </c>
      <c r="F380" s="7" t="s">
        <v>2495</v>
      </c>
      <c r="G380" s="7">
        <v>34382</v>
      </c>
      <c r="H380" s="88" t="s">
        <v>449</v>
      </c>
      <c r="J380" s="20" t="s">
        <v>7591</v>
      </c>
      <c r="K380" s="7">
        <v>350</v>
      </c>
      <c r="L380" s="7" t="s">
        <v>7592</v>
      </c>
      <c r="M380" s="7" t="s">
        <v>7593</v>
      </c>
      <c r="N380" s="7" t="s">
        <v>301</v>
      </c>
      <c r="O380" s="90" t="s">
        <v>1756</v>
      </c>
      <c r="P380" s="7" t="s">
        <v>1757</v>
      </c>
      <c r="Q380" s="7" t="s">
        <v>3652</v>
      </c>
      <c r="R380" s="7" t="s">
        <v>6557</v>
      </c>
      <c r="S380" s="7">
        <v>736</v>
      </c>
      <c r="U380" s="7" t="s">
        <v>3654</v>
      </c>
      <c r="V380" s="7" t="s">
        <v>6559</v>
      </c>
      <c r="W380" s="7">
        <v>27</v>
      </c>
      <c r="X380" s="7" t="s">
        <v>6532</v>
      </c>
      <c r="Y380" s="7">
        <v>27</v>
      </c>
      <c r="Z380" s="7" t="s">
        <v>6532</v>
      </c>
      <c r="AA380" s="7">
        <v>11</v>
      </c>
      <c r="AB380" s="7" t="s">
        <v>3657</v>
      </c>
      <c r="AC380" s="7">
        <v>36759</v>
      </c>
      <c r="AD380" s="7" t="s">
        <v>6523</v>
      </c>
      <c r="AH380" s="7" t="s">
        <v>3228</v>
      </c>
      <c r="AI380" s="7" t="s">
        <v>455</v>
      </c>
      <c r="AJ380" s="7">
        <v>34382</v>
      </c>
      <c r="AK380" s="70">
        <v>44375</v>
      </c>
      <c r="AL380" s="78">
        <v>44377</v>
      </c>
      <c r="AM380" s="70">
        <v>44383</v>
      </c>
      <c r="AN380" s="45">
        <v>6926.6</v>
      </c>
      <c r="AO380" s="45">
        <v>8034.8560000000007</v>
      </c>
      <c r="AP380" s="45">
        <v>6926.6</v>
      </c>
      <c r="AQ380" s="45">
        <v>8034.8560000000007</v>
      </c>
      <c r="AR380" s="7" t="s">
        <v>6524</v>
      </c>
      <c r="AT380" s="7" t="s">
        <v>144</v>
      </c>
      <c r="AU380" s="20" t="s">
        <v>7591</v>
      </c>
      <c r="AY380" s="89" t="s">
        <v>7594</v>
      </c>
      <c r="BA380" s="7" t="s">
        <v>146</v>
      </c>
      <c r="BB380" s="7" t="s">
        <v>454</v>
      </c>
      <c r="BD380" s="7" t="s">
        <v>20</v>
      </c>
      <c r="BK380" s="7" t="s">
        <v>455</v>
      </c>
      <c r="BL380" s="70">
        <v>44382</v>
      </c>
      <c r="BM380" s="70">
        <v>44382</v>
      </c>
    </row>
    <row r="381" spans="1:65" s="7" customFormat="1" ht="11.25" customHeight="1" x14ac:dyDescent="0.2">
      <c r="A381" s="7">
        <v>2021</v>
      </c>
      <c r="B381" s="70">
        <v>44287</v>
      </c>
      <c r="C381" s="70">
        <v>44377</v>
      </c>
      <c r="D381" s="7" t="s">
        <v>134</v>
      </c>
      <c r="E381" s="7" t="s">
        <v>135</v>
      </c>
      <c r="F381" s="7" t="s">
        <v>2495</v>
      </c>
      <c r="G381" s="7">
        <v>34383</v>
      </c>
      <c r="H381" s="88" t="s">
        <v>449</v>
      </c>
      <c r="J381" s="20" t="s">
        <v>7595</v>
      </c>
      <c r="K381" s="7">
        <v>262</v>
      </c>
      <c r="L381" s="7" t="s">
        <v>7596</v>
      </c>
      <c r="M381" s="7" t="s">
        <v>7106</v>
      </c>
      <c r="N381" s="7" t="s">
        <v>7597</v>
      </c>
      <c r="O381" s="7" t="s">
        <v>487</v>
      </c>
      <c r="P381" s="7" t="s">
        <v>1817</v>
      </c>
      <c r="Q381" s="7" t="s">
        <v>3652</v>
      </c>
      <c r="R381" s="7" t="s">
        <v>7107</v>
      </c>
      <c r="S381" s="7">
        <v>101</v>
      </c>
      <c r="U381" s="7" t="s">
        <v>3654</v>
      </c>
      <c r="V381" s="7" t="s">
        <v>6571</v>
      </c>
      <c r="W381" s="7">
        <v>27</v>
      </c>
      <c r="X381" s="7" t="s">
        <v>6532</v>
      </c>
      <c r="Y381" s="7">
        <v>27</v>
      </c>
      <c r="Z381" s="7" t="s">
        <v>6532</v>
      </c>
      <c r="AA381" s="7">
        <v>11</v>
      </c>
      <c r="AB381" s="7" t="s">
        <v>3657</v>
      </c>
      <c r="AC381" s="7">
        <v>36700</v>
      </c>
      <c r="AD381" s="7" t="s">
        <v>6523</v>
      </c>
      <c r="AH381" s="7" t="s">
        <v>3232</v>
      </c>
      <c r="AI381" s="7" t="s">
        <v>455</v>
      </c>
      <c r="AJ381" s="7">
        <v>34383</v>
      </c>
      <c r="AK381" s="70">
        <v>44375</v>
      </c>
      <c r="AL381" s="78">
        <v>44378</v>
      </c>
      <c r="AM381" s="70">
        <v>44386</v>
      </c>
      <c r="AN381" s="45">
        <v>27750</v>
      </c>
      <c r="AO381" s="45">
        <v>32190</v>
      </c>
      <c r="AP381" s="45">
        <v>27750</v>
      </c>
      <c r="AQ381" s="45">
        <v>32190</v>
      </c>
      <c r="AR381" s="7" t="s">
        <v>6524</v>
      </c>
      <c r="AT381" s="7" t="s">
        <v>144</v>
      </c>
      <c r="AU381" s="20" t="s">
        <v>7595</v>
      </c>
      <c r="AY381" s="89" t="s">
        <v>7598</v>
      </c>
      <c r="BA381" s="7" t="s">
        <v>146</v>
      </c>
      <c r="BB381" s="7" t="s">
        <v>454</v>
      </c>
      <c r="BD381" s="7" t="s">
        <v>20</v>
      </c>
      <c r="BK381" s="7" t="s">
        <v>455</v>
      </c>
      <c r="BL381" s="70">
        <v>44382</v>
      </c>
      <c r="BM381" s="70">
        <v>44382</v>
      </c>
    </row>
    <row r="382" spans="1:65" s="7" customFormat="1" ht="11.25" customHeight="1" x14ac:dyDescent="0.2">
      <c r="A382" s="7">
        <v>2021</v>
      </c>
      <c r="B382" s="70">
        <v>44287</v>
      </c>
      <c r="C382" s="70">
        <v>44377</v>
      </c>
      <c r="D382" s="7" t="s">
        <v>134</v>
      </c>
      <c r="E382" s="7" t="s">
        <v>135</v>
      </c>
      <c r="F382" s="7" t="s">
        <v>2495</v>
      </c>
      <c r="G382" s="7">
        <v>34384</v>
      </c>
      <c r="H382" s="88" t="s">
        <v>449</v>
      </c>
      <c r="J382" s="20" t="s">
        <v>7599</v>
      </c>
      <c r="K382" s="7">
        <v>336</v>
      </c>
      <c r="L382" s="7" t="s">
        <v>2914</v>
      </c>
      <c r="M382" s="7" t="s">
        <v>7060</v>
      </c>
      <c r="N382" s="7" t="s">
        <v>169</v>
      </c>
      <c r="O382" s="7" t="s">
        <v>649</v>
      </c>
      <c r="P382" s="7" t="s">
        <v>1702</v>
      </c>
      <c r="Q382" s="7" t="s">
        <v>3652</v>
      </c>
      <c r="R382" s="7" t="s">
        <v>7061</v>
      </c>
      <c r="S382" s="7" t="s">
        <v>7062</v>
      </c>
      <c r="U382" s="7" t="s">
        <v>3654</v>
      </c>
      <c r="V382" s="7" t="s">
        <v>6563</v>
      </c>
      <c r="W382" s="7">
        <v>27</v>
      </c>
      <c r="X382" s="7" t="s">
        <v>6532</v>
      </c>
      <c r="Y382" s="7">
        <v>27</v>
      </c>
      <c r="Z382" s="7" t="s">
        <v>6532</v>
      </c>
      <c r="AA382" s="7">
        <v>11</v>
      </c>
      <c r="AB382" s="7" t="s">
        <v>3657</v>
      </c>
      <c r="AC382" s="7">
        <v>36770</v>
      </c>
      <c r="AD382" s="7" t="s">
        <v>6523</v>
      </c>
      <c r="AH382" s="7" t="s">
        <v>3221</v>
      </c>
      <c r="AI382" s="7" t="s">
        <v>455</v>
      </c>
      <c r="AJ382" s="7">
        <v>34384</v>
      </c>
      <c r="AK382" s="70">
        <v>44375</v>
      </c>
      <c r="AL382" s="78">
        <v>44377</v>
      </c>
      <c r="AM382" s="70">
        <v>44377</v>
      </c>
      <c r="AN382" s="45">
        <v>258.62</v>
      </c>
      <c r="AO382" s="45">
        <v>299.99920000000003</v>
      </c>
      <c r="AP382" s="45">
        <v>258.62</v>
      </c>
      <c r="AQ382" s="45">
        <v>299.99920000000003</v>
      </c>
      <c r="AR382" s="7" t="s">
        <v>6524</v>
      </c>
      <c r="AT382" s="7" t="s">
        <v>144</v>
      </c>
      <c r="AU382" s="20" t="s">
        <v>7599</v>
      </c>
      <c r="AY382" s="89" t="s">
        <v>7600</v>
      </c>
      <c r="BA382" s="7" t="s">
        <v>146</v>
      </c>
      <c r="BB382" s="7" t="s">
        <v>454</v>
      </c>
      <c r="BD382" s="7" t="s">
        <v>20</v>
      </c>
      <c r="BK382" s="7" t="s">
        <v>455</v>
      </c>
      <c r="BL382" s="70">
        <v>44382</v>
      </c>
      <c r="BM382" s="70">
        <v>44382</v>
      </c>
    </row>
    <row r="383" spans="1:65" s="7" customFormat="1" ht="11.25" customHeight="1" x14ac:dyDescent="0.2">
      <c r="A383" s="7">
        <v>2021</v>
      </c>
      <c r="B383" s="70">
        <v>44287</v>
      </c>
      <c r="C383" s="70">
        <v>44377</v>
      </c>
      <c r="D383" s="7" t="s">
        <v>134</v>
      </c>
      <c r="E383" s="7" t="s">
        <v>135</v>
      </c>
      <c r="F383" s="7" t="s">
        <v>2495</v>
      </c>
      <c r="G383" s="7">
        <v>34385</v>
      </c>
      <c r="H383" s="88" t="s">
        <v>449</v>
      </c>
      <c r="J383" s="20" t="s">
        <v>7601</v>
      </c>
      <c r="K383" s="7">
        <v>370</v>
      </c>
      <c r="O383" s="7" t="s">
        <v>1679</v>
      </c>
      <c r="P383" s="7" t="s">
        <v>1680</v>
      </c>
      <c r="Q383" s="7" t="s">
        <v>3652</v>
      </c>
      <c r="R383" s="7" t="s">
        <v>6562</v>
      </c>
      <c r="S383" s="7">
        <v>1119</v>
      </c>
      <c r="U383" s="7" t="s">
        <v>3654</v>
      </c>
      <c r="V383" s="7" t="s">
        <v>6563</v>
      </c>
      <c r="W383" s="7">
        <v>27</v>
      </c>
      <c r="X383" s="7" t="s">
        <v>6532</v>
      </c>
      <c r="Y383" s="7">
        <v>27</v>
      </c>
      <c r="Z383" s="7" t="s">
        <v>6532</v>
      </c>
      <c r="AA383" s="7">
        <v>11</v>
      </c>
      <c r="AB383" s="7" t="s">
        <v>3657</v>
      </c>
      <c r="AC383" s="7">
        <v>36750</v>
      </c>
      <c r="AD383" s="7" t="s">
        <v>6523</v>
      </c>
      <c r="AH383" s="7" t="s">
        <v>3221</v>
      </c>
      <c r="AI383" s="7" t="s">
        <v>455</v>
      </c>
      <c r="AJ383" s="7">
        <v>34385</v>
      </c>
      <c r="AK383" s="70">
        <v>44375</v>
      </c>
      <c r="AL383" s="78">
        <v>44377</v>
      </c>
      <c r="AM383" s="70">
        <v>44561</v>
      </c>
      <c r="AN383" s="45">
        <v>413.8</v>
      </c>
      <c r="AO383" s="45">
        <v>480.00800000000004</v>
      </c>
      <c r="AP383" s="45">
        <v>413.8</v>
      </c>
      <c r="AQ383" s="45">
        <v>480.00800000000004</v>
      </c>
      <c r="AR383" s="7" t="s">
        <v>6524</v>
      </c>
      <c r="AT383" s="7" t="s">
        <v>144</v>
      </c>
      <c r="AU383" s="20" t="s">
        <v>7601</v>
      </c>
      <c r="AY383" s="89" t="s">
        <v>7602</v>
      </c>
      <c r="BA383" s="7" t="s">
        <v>146</v>
      </c>
      <c r="BB383" s="7" t="s">
        <v>454</v>
      </c>
      <c r="BD383" s="7" t="s">
        <v>20</v>
      </c>
      <c r="BK383" s="7" t="s">
        <v>455</v>
      </c>
      <c r="BL383" s="70">
        <v>44382</v>
      </c>
      <c r="BM383" s="70">
        <v>44382</v>
      </c>
    </row>
    <row r="384" spans="1:65" s="7" customFormat="1" ht="11.25" customHeight="1" x14ac:dyDescent="0.2">
      <c r="A384" s="7">
        <v>2021</v>
      </c>
      <c r="B384" s="70">
        <v>44287</v>
      </c>
      <c r="C384" s="70">
        <v>44377</v>
      </c>
      <c r="D384" s="7" t="s">
        <v>134</v>
      </c>
      <c r="E384" s="7" t="s">
        <v>135</v>
      </c>
      <c r="F384" s="7" t="s">
        <v>2495</v>
      </c>
      <c r="G384" s="7">
        <v>34386</v>
      </c>
      <c r="H384" s="88" t="s">
        <v>449</v>
      </c>
      <c r="J384" s="20" t="s">
        <v>7603</v>
      </c>
      <c r="K384" s="7">
        <v>370</v>
      </c>
      <c r="O384" s="7" t="s">
        <v>1679</v>
      </c>
      <c r="P384" s="7" t="s">
        <v>1680</v>
      </c>
      <c r="Q384" s="7" t="s">
        <v>3652</v>
      </c>
      <c r="R384" s="7" t="s">
        <v>6562</v>
      </c>
      <c r="S384" s="7">
        <v>1119</v>
      </c>
      <c r="U384" s="7" t="s">
        <v>3654</v>
      </c>
      <c r="V384" s="7" t="s">
        <v>6563</v>
      </c>
      <c r="W384" s="7">
        <v>27</v>
      </c>
      <c r="X384" s="7" t="s">
        <v>6532</v>
      </c>
      <c r="Y384" s="7">
        <v>27</v>
      </c>
      <c r="Z384" s="7" t="s">
        <v>6532</v>
      </c>
      <c r="AA384" s="7">
        <v>11</v>
      </c>
      <c r="AB384" s="7" t="s">
        <v>3657</v>
      </c>
      <c r="AC384" s="7">
        <v>36750</v>
      </c>
      <c r="AD384" s="7" t="s">
        <v>6523</v>
      </c>
      <c r="AH384" s="7" t="s">
        <v>3221</v>
      </c>
      <c r="AI384" s="7" t="s">
        <v>455</v>
      </c>
      <c r="AJ384" s="7">
        <v>34386</v>
      </c>
      <c r="AK384" s="70">
        <v>44375</v>
      </c>
      <c r="AL384" s="78">
        <v>44377</v>
      </c>
      <c r="AM384" s="70">
        <v>44412</v>
      </c>
      <c r="AN384" s="45">
        <v>2355.16</v>
      </c>
      <c r="AO384" s="45">
        <v>2731.9856</v>
      </c>
      <c r="AP384" s="45">
        <v>2355.16</v>
      </c>
      <c r="AQ384" s="45">
        <v>2731.9856</v>
      </c>
      <c r="AR384" s="7" t="s">
        <v>6524</v>
      </c>
      <c r="AT384" s="7" t="s">
        <v>144</v>
      </c>
      <c r="AU384" s="20" t="s">
        <v>7603</v>
      </c>
      <c r="AY384" s="89" t="s">
        <v>7604</v>
      </c>
      <c r="BA384" s="7" t="s">
        <v>146</v>
      </c>
      <c r="BB384" s="7" t="s">
        <v>454</v>
      </c>
      <c r="BD384" s="7" t="s">
        <v>20</v>
      </c>
      <c r="BK384" s="7" t="s">
        <v>455</v>
      </c>
      <c r="BL384" s="70">
        <v>44382</v>
      </c>
      <c r="BM384" s="70">
        <v>44382</v>
      </c>
    </row>
    <row r="385" spans="1:65" s="7" customFormat="1" ht="11.25" customHeight="1" x14ac:dyDescent="0.2">
      <c r="A385" s="7">
        <v>2021</v>
      </c>
      <c r="B385" s="70">
        <v>44287</v>
      </c>
      <c r="C385" s="70">
        <v>44377</v>
      </c>
      <c r="D385" s="7" t="s">
        <v>134</v>
      </c>
      <c r="E385" s="7" t="s">
        <v>135</v>
      </c>
      <c r="F385" s="7" t="s">
        <v>2495</v>
      </c>
      <c r="G385" s="7">
        <v>34387</v>
      </c>
      <c r="H385" s="88" t="s">
        <v>449</v>
      </c>
      <c r="J385" s="20" t="s">
        <v>7605</v>
      </c>
      <c r="K385" s="7">
        <v>370</v>
      </c>
      <c r="O385" s="7" t="s">
        <v>1679</v>
      </c>
      <c r="P385" s="7" t="s">
        <v>1680</v>
      </c>
      <c r="Q385" s="7" t="s">
        <v>3652</v>
      </c>
      <c r="R385" s="7" t="s">
        <v>6562</v>
      </c>
      <c r="S385" s="7">
        <v>1119</v>
      </c>
      <c r="U385" s="7" t="s">
        <v>3654</v>
      </c>
      <c r="V385" s="7" t="s">
        <v>6563</v>
      </c>
      <c r="W385" s="7">
        <v>27</v>
      </c>
      <c r="X385" s="7" t="s">
        <v>6532</v>
      </c>
      <c r="Y385" s="7">
        <v>27</v>
      </c>
      <c r="Z385" s="7" t="s">
        <v>6532</v>
      </c>
      <c r="AA385" s="7">
        <v>11</v>
      </c>
      <c r="AB385" s="7" t="s">
        <v>3657</v>
      </c>
      <c r="AC385" s="7">
        <v>36750</v>
      </c>
      <c r="AD385" s="7" t="s">
        <v>6523</v>
      </c>
      <c r="AH385" s="7" t="s">
        <v>3221</v>
      </c>
      <c r="AI385" s="7" t="s">
        <v>455</v>
      </c>
      <c r="AJ385" s="7">
        <v>34387</v>
      </c>
      <c r="AK385" s="70">
        <v>44375</v>
      </c>
      <c r="AL385" s="78">
        <v>44377</v>
      </c>
      <c r="AM385" s="70">
        <v>44412</v>
      </c>
      <c r="AN385" s="45">
        <v>1551.72</v>
      </c>
      <c r="AO385" s="45">
        <v>1799.9952000000001</v>
      </c>
      <c r="AP385" s="45">
        <v>1551.72</v>
      </c>
      <c r="AQ385" s="45">
        <v>1799.9952000000001</v>
      </c>
      <c r="AR385" s="7" t="s">
        <v>6524</v>
      </c>
      <c r="AT385" s="7" t="s">
        <v>144</v>
      </c>
      <c r="AU385" s="20" t="s">
        <v>7605</v>
      </c>
      <c r="AY385" s="89" t="s">
        <v>7606</v>
      </c>
      <c r="BA385" s="7" t="s">
        <v>146</v>
      </c>
      <c r="BB385" s="7" t="s">
        <v>454</v>
      </c>
      <c r="BD385" s="7" t="s">
        <v>20</v>
      </c>
      <c r="BK385" s="7" t="s">
        <v>455</v>
      </c>
      <c r="BL385" s="70">
        <v>44382</v>
      </c>
      <c r="BM385" s="70">
        <v>44382</v>
      </c>
    </row>
    <row r="386" spans="1:65" s="7" customFormat="1" ht="11.25" customHeight="1" x14ac:dyDescent="0.2">
      <c r="A386" s="7">
        <v>2021</v>
      </c>
      <c r="B386" s="70">
        <v>44287</v>
      </c>
      <c r="C386" s="70">
        <v>44377</v>
      </c>
      <c r="D386" s="7" t="s">
        <v>134</v>
      </c>
      <c r="E386" s="7" t="s">
        <v>135</v>
      </c>
      <c r="F386" s="7" t="s">
        <v>2495</v>
      </c>
      <c r="G386" s="7">
        <v>34388</v>
      </c>
      <c r="H386" s="88" t="s">
        <v>449</v>
      </c>
      <c r="J386" s="20" t="s">
        <v>7607</v>
      </c>
      <c r="K386" s="7">
        <v>425</v>
      </c>
      <c r="O386" s="7" t="s">
        <v>7608</v>
      </c>
      <c r="P386" s="7" t="s">
        <v>7609</v>
      </c>
      <c r="Q386" s="7" t="s">
        <v>6530</v>
      </c>
      <c r="R386" s="7" t="s">
        <v>7610</v>
      </c>
      <c r="S386" s="7">
        <v>602</v>
      </c>
      <c r="U386" s="7" t="s">
        <v>3654</v>
      </c>
      <c r="V386" s="7" t="s">
        <v>7611</v>
      </c>
      <c r="W386" s="7">
        <v>15</v>
      </c>
      <c r="X386" s="7" t="s">
        <v>6604</v>
      </c>
      <c r="Y386" s="7">
        <v>15</v>
      </c>
      <c r="Z386" s="7" t="s">
        <v>6604</v>
      </c>
      <c r="AA386" s="7">
        <v>11</v>
      </c>
      <c r="AB386" s="7" t="s">
        <v>3657</v>
      </c>
      <c r="AC386" s="7">
        <v>37360</v>
      </c>
      <c r="AD386" s="7" t="s">
        <v>6523</v>
      </c>
      <c r="AH386" s="7" t="s">
        <v>3264</v>
      </c>
      <c r="AI386" s="7" t="s">
        <v>455</v>
      </c>
      <c r="AJ386" s="7">
        <v>34388</v>
      </c>
      <c r="AK386" s="70">
        <v>44375</v>
      </c>
      <c r="AL386" s="78">
        <v>44378</v>
      </c>
      <c r="AM386" s="70">
        <v>44384</v>
      </c>
      <c r="AN386" s="45">
        <v>1400</v>
      </c>
      <c r="AO386" s="45">
        <v>1624</v>
      </c>
      <c r="AP386" s="45">
        <v>1400</v>
      </c>
      <c r="AQ386" s="45">
        <v>1624</v>
      </c>
      <c r="AR386" s="7" t="s">
        <v>6524</v>
      </c>
      <c r="AT386" s="7" t="s">
        <v>144</v>
      </c>
      <c r="AU386" s="20" t="s">
        <v>7607</v>
      </c>
      <c r="AY386" s="89" t="s">
        <v>7612</v>
      </c>
      <c r="BA386" s="7" t="s">
        <v>146</v>
      </c>
      <c r="BB386" s="7" t="s">
        <v>454</v>
      </c>
      <c r="BD386" s="7" t="s">
        <v>20</v>
      </c>
      <c r="BK386" s="7" t="s">
        <v>455</v>
      </c>
      <c r="BL386" s="70">
        <v>44382</v>
      </c>
      <c r="BM386" s="70">
        <v>44382</v>
      </c>
    </row>
    <row r="387" spans="1:65" s="7" customFormat="1" ht="11.25" customHeight="1" x14ac:dyDescent="0.2">
      <c r="A387" s="7">
        <v>2021</v>
      </c>
      <c r="B387" s="70">
        <v>44287</v>
      </c>
      <c r="C387" s="70">
        <v>44377</v>
      </c>
      <c r="D387" s="7" t="s">
        <v>134</v>
      </c>
      <c r="E387" s="7" t="s">
        <v>135</v>
      </c>
      <c r="F387" s="7" t="s">
        <v>2495</v>
      </c>
      <c r="G387" s="7">
        <v>34389</v>
      </c>
      <c r="H387" s="88" t="s">
        <v>449</v>
      </c>
      <c r="J387" s="20" t="s">
        <v>7613</v>
      </c>
      <c r="K387" s="7">
        <v>185</v>
      </c>
      <c r="O387" s="7" t="s">
        <v>7614</v>
      </c>
      <c r="P387" s="7" t="s">
        <v>7615</v>
      </c>
      <c r="Q387" s="7" t="s">
        <v>3652</v>
      </c>
      <c r="R387" s="7" t="s">
        <v>7616</v>
      </c>
      <c r="S387" s="7" t="s">
        <v>7617</v>
      </c>
      <c r="U387" s="7" t="s">
        <v>3654</v>
      </c>
      <c r="V387" s="7" t="s">
        <v>7618</v>
      </c>
      <c r="W387" s="7">
        <v>39</v>
      </c>
      <c r="X387" s="7" t="s">
        <v>6970</v>
      </c>
      <c r="Y387" s="7">
        <v>39</v>
      </c>
      <c r="Z387" s="7" t="s">
        <v>6970</v>
      </c>
      <c r="AA387" s="7">
        <v>19</v>
      </c>
      <c r="AB387" s="7" t="s">
        <v>6971</v>
      </c>
      <c r="AC387" s="7">
        <v>64790</v>
      </c>
      <c r="AD387" s="7" t="s">
        <v>6523</v>
      </c>
      <c r="AH387" s="7" t="s">
        <v>3228</v>
      </c>
      <c r="AI387" s="7" t="s">
        <v>455</v>
      </c>
      <c r="AJ387" s="7">
        <v>34389</v>
      </c>
      <c r="AK387" s="70">
        <v>44375</v>
      </c>
      <c r="AL387" s="78">
        <v>44377</v>
      </c>
      <c r="AM387" s="70">
        <v>44440</v>
      </c>
      <c r="AN387" s="45">
        <v>7999.99</v>
      </c>
      <c r="AO387" s="45">
        <v>9279.9884000000002</v>
      </c>
      <c r="AP387" s="45">
        <v>7999.99</v>
      </c>
      <c r="AQ387" s="45">
        <v>9279.9884000000002</v>
      </c>
      <c r="AR387" s="7" t="s">
        <v>6524</v>
      </c>
      <c r="AT387" s="7" t="s">
        <v>144</v>
      </c>
      <c r="AU387" s="20" t="s">
        <v>7613</v>
      </c>
      <c r="AY387" s="89" t="s">
        <v>7619</v>
      </c>
      <c r="BA387" s="7" t="s">
        <v>146</v>
      </c>
      <c r="BB387" s="7" t="s">
        <v>454</v>
      </c>
      <c r="BD387" s="7" t="s">
        <v>20</v>
      </c>
      <c r="BK387" s="7" t="s">
        <v>455</v>
      </c>
      <c r="BL387" s="70">
        <v>44382</v>
      </c>
      <c r="BM387" s="70">
        <v>44382</v>
      </c>
    </row>
    <row r="388" spans="1:65" s="7" customFormat="1" ht="11.25" customHeight="1" x14ac:dyDescent="0.2">
      <c r="A388" s="7">
        <v>2021</v>
      </c>
      <c r="B388" s="70">
        <v>44287</v>
      </c>
      <c r="C388" s="70">
        <v>44377</v>
      </c>
      <c r="D388" s="7" t="s">
        <v>134</v>
      </c>
      <c r="E388" s="7" t="s">
        <v>135</v>
      </c>
      <c r="F388" s="7" t="s">
        <v>2495</v>
      </c>
      <c r="G388" s="7">
        <v>34390</v>
      </c>
      <c r="H388" s="88" t="s">
        <v>449</v>
      </c>
      <c r="J388" s="7" t="s">
        <v>7620</v>
      </c>
      <c r="K388" s="7">
        <v>420</v>
      </c>
      <c r="L388" s="7" t="s">
        <v>7621</v>
      </c>
      <c r="M388" s="7" t="s">
        <v>7622</v>
      </c>
      <c r="N388" s="7" t="s">
        <v>40</v>
      </c>
      <c r="O388" s="7" t="s">
        <v>7623</v>
      </c>
      <c r="P388" s="7" t="s">
        <v>7624</v>
      </c>
      <c r="Q388" s="7" t="s">
        <v>3652</v>
      </c>
      <c r="R388" s="7" t="s">
        <v>7625</v>
      </c>
      <c r="S388" s="7">
        <v>122</v>
      </c>
      <c r="U388" s="7" t="s">
        <v>6799</v>
      </c>
      <c r="V388" s="7" t="s">
        <v>7626</v>
      </c>
      <c r="W388" s="7">
        <v>27</v>
      </c>
      <c r="X388" s="7" t="s">
        <v>6532</v>
      </c>
      <c r="Y388" s="7">
        <v>27</v>
      </c>
      <c r="Z388" s="7" t="s">
        <v>6532</v>
      </c>
      <c r="AA388" s="7">
        <v>11</v>
      </c>
      <c r="AB388" s="7" t="s">
        <v>3657</v>
      </c>
      <c r="AC388" s="7">
        <v>36776</v>
      </c>
      <c r="AD388" s="7" t="s">
        <v>6523</v>
      </c>
      <c r="AH388" s="7" t="s">
        <v>259</v>
      </c>
      <c r="AI388" s="7" t="s">
        <v>455</v>
      </c>
      <c r="AJ388" s="7">
        <v>34390</v>
      </c>
      <c r="AK388" s="70">
        <v>44375</v>
      </c>
      <c r="AL388" s="70">
        <v>44383</v>
      </c>
      <c r="AM388" s="70">
        <v>44407</v>
      </c>
      <c r="AN388" s="7">
        <v>66020</v>
      </c>
      <c r="AO388" s="45">
        <v>76583.199999999997</v>
      </c>
      <c r="AP388" s="7">
        <v>66020</v>
      </c>
      <c r="AQ388" s="45">
        <v>76583.199999999997</v>
      </c>
      <c r="AR388" s="7" t="s">
        <v>6524</v>
      </c>
      <c r="AT388" s="7" t="s">
        <v>144</v>
      </c>
      <c r="AU388" s="7" t="s">
        <v>7620</v>
      </c>
      <c r="AY388" s="89" t="s">
        <v>7627</v>
      </c>
      <c r="BA388" s="7" t="s">
        <v>146</v>
      </c>
      <c r="BB388" s="7" t="s">
        <v>454</v>
      </c>
      <c r="BD388" s="7" t="s">
        <v>20</v>
      </c>
      <c r="BK388" s="7" t="s">
        <v>455</v>
      </c>
      <c r="BL388" s="70">
        <v>44382</v>
      </c>
      <c r="BM388" s="70">
        <v>44382</v>
      </c>
    </row>
    <row r="389" spans="1:65" s="7" customFormat="1" ht="11.25" customHeight="1" x14ac:dyDescent="0.2">
      <c r="A389" s="7">
        <v>2021</v>
      </c>
      <c r="B389" s="70">
        <v>44287</v>
      </c>
      <c r="C389" s="70">
        <v>44377</v>
      </c>
      <c r="D389" s="7" t="s">
        <v>134</v>
      </c>
      <c r="E389" s="7" t="s">
        <v>135</v>
      </c>
      <c r="F389" s="7" t="s">
        <v>2495</v>
      </c>
      <c r="G389" s="7">
        <v>34391</v>
      </c>
      <c r="H389" s="88" t="s">
        <v>449</v>
      </c>
      <c r="J389" s="20" t="s">
        <v>7628</v>
      </c>
      <c r="K389" s="7">
        <v>420</v>
      </c>
      <c r="L389" s="7" t="s">
        <v>7621</v>
      </c>
      <c r="M389" s="7" t="s">
        <v>7622</v>
      </c>
      <c r="N389" s="7" t="s">
        <v>40</v>
      </c>
      <c r="O389" s="7" t="s">
        <v>7623</v>
      </c>
      <c r="P389" s="7" t="s">
        <v>7624</v>
      </c>
      <c r="Q389" s="7" t="s">
        <v>3652</v>
      </c>
      <c r="R389" s="7" t="s">
        <v>7625</v>
      </c>
      <c r="S389" s="7">
        <v>122</v>
      </c>
      <c r="U389" s="7" t="s">
        <v>6799</v>
      </c>
      <c r="V389" s="7" t="s">
        <v>7626</v>
      </c>
      <c r="W389" s="7">
        <v>27</v>
      </c>
      <c r="X389" s="7" t="s">
        <v>6532</v>
      </c>
      <c r="Y389" s="7">
        <v>27</v>
      </c>
      <c r="Z389" s="7" t="s">
        <v>6532</v>
      </c>
      <c r="AA389" s="7">
        <v>11</v>
      </c>
      <c r="AB389" s="7" t="s">
        <v>3657</v>
      </c>
      <c r="AC389" s="7">
        <v>36776</v>
      </c>
      <c r="AD389" s="7" t="s">
        <v>6523</v>
      </c>
      <c r="AH389" s="7" t="s">
        <v>3223</v>
      </c>
      <c r="AI389" s="7" t="s">
        <v>455</v>
      </c>
      <c r="AJ389" s="7">
        <v>34391</v>
      </c>
      <c r="AK389" s="70">
        <v>44375</v>
      </c>
      <c r="AL389" s="78">
        <v>44400</v>
      </c>
      <c r="AM389" s="70">
        <v>44428</v>
      </c>
      <c r="AN389" s="45">
        <v>49900</v>
      </c>
      <c r="AO389" s="45">
        <v>57884</v>
      </c>
      <c r="AP389" s="45">
        <v>49900</v>
      </c>
      <c r="AQ389" s="45">
        <v>57884</v>
      </c>
      <c r="AR389" s="7" t="s">
        <v>6524</v>
      </c>
      <c r="AT389" s="7" t="s">
        <v>144</v>
      </c>
      <c r="AU389" s="20" t="s">
        <v>7628</v>
      </c>
      <c r="AY389" s="89" t="s">
        <v>7629</v>
      </c>
      <c r="BA389" s="7" t="s">
        <v>146</v>
      </c>
      <c r="BB389" s="7" t="s">
        <v>454</v>
      </c>
      <c r="BD389" s="7" t="s">
        <v>20</v>
      </c>
      <c r="BK389" s="7" t="s">
        <v>455</v>
      </c>
      <c r="BL389" s="70">
        <v>44382</v>
      </c>
      <c r="BM389" s="70">
        <v>44382</v>
      </c>
    </row>
    <row r="390" spans="1:65" s="7" customFormat="1" ht="11.25" customHeight="1" x14ac:dyDescent="0.2">
      <c r="A390" s="7">
        <v>2021</v>
      </c>
      <c r="B390" s="70">
        <v>44287</v>
      </c>
      <c r="C390" s="70">
        <v>44377</v>
      </c>
      <c r="D390" s="7" t="s">
        <v>134</v>
      </c>
      <c r="E390" s="7" t="s">
        <v>135</v>
      </c>
      <c r="F390" s="7" t="s">
        <v>2495</v>
      </c>
      <c r="G390" s="7">
        <v>34392</v>
      </c>
      <c r="H390" s="88" t="s">
        <v>449</v>
      </c>
      <c r="J390" s="20" t="s">
        <v>7630</v>
      </c>
      <c r="K390" s="7">
        <v>246</v>
      </c>
      <c r="L390" s="7" t="s">
        <v>6636</v>
      </c>
      <c r="M390" s="7" t="s">
        <v>2995</v>
      </c>
      <c r="N390" s="7" t="s">
        <v>40</v>
      </c>
      <c r="O390" s="7" t="s">
        <v>484</v>
      </c>
      <c r="P390" s="7" t="s">
        <v>1690</v>
      </c>
      <c r="Q390" s="7" t="s">
        <v>3652</v>
      </c>
      <c r="R390" s="7" t="s">
        <v>6619</v>
      </c>
      <c r="S390" s="7">
        <v>504</v>
      </c>
      <c r="U390" s="7" t="s">
        <v>3654</v>
      </c>
      <c r="V390" s="7" t="s">
        <v>6571</v>
      </c>
      <c r="W390" s="7">
        <v>27</v>
      </c>
      <c r="X390" s="7" t="s">
        <v>6532</v>
      </c>
      <c r="Y390" s="7">
        <v>27</v>
      </c>
      <c r="Z390" s="7" t="s">
        <v>6532</v>
      </c>
      <c r="AA390" s="7">
        <v>11</v>
      </c>
      <c r="AB390" s="7" t="s">
        <v>3657</v>
      </c>
      <c r="AC390" s="7">
        <v>36700</v>
      </c>
      <c r="AD390" s="7" t="s">
        <v>6523</v>
      </c>
      <c r="AH390" s="7" t="s">
        <v>3234</v>
      </c>
      <c r="AI390" s="7" t="s">
        <v>455</v>
      </c>
      <c r="AJ390" s="7">
        <v>34392</v>
      </c>
      <c r="AK390" s="70">
        <v>44375</v>
      </c>
      <c r="AL390" s="78">
        <v>44383</v>
      </c>
      <c r="AM390" s="70">
        <v>44383</v>
      </c>
      <c r="AN390" s="45">
        <v>2800</v>
      </c>
      <c r="AO390" s="45">
        <v>3248</v>
      </c>
      <c r="AP390" s="45">
        <v>2800</v>
      </c>
      <c r="AQ390" s="45">
        <v>3248</v>
      </c>
      <c r="AR390" s="7" t="s">
        <v>6524</v>
      </c>
      <c r="AT390" s="7" t="s">
        <v>144</v>
      </c>
      <c r="AU390" s="20" t="s">
        <v>7630</v>
      </c>
      <c r="AY390" s="89" t="s">
        <v>7631</v>
      </c>
      <c r="BA390" s="7" t="s">
        <v>146</v>
      </c>
      <c r="BB390" s="7" t="s">
        <v>454</v>
      </c>
      <c r="BD390" s="7" t="s">
        <v>20</v>
      </c>
      <c r="BK390" s="7" t="s">
        <v>455</v>
      </c>
      <c r="BL390" s="70">
        <v>44382</v>
      </c>
      <c r="BM390" s="70">
        <v>44382</v>
      </c>
    </row>
    <row r="391" spans="1:65" s="7" customFormat="1" ht="11.25" customHeight="1" x14ac:dyDescent="0.2">
      <c r="A391" s="7">
        <v>2021</v>
      </c>
      <c r="B391" s="70">
        <v>44287</v>
      </c>
      <c r="C391" s="70">
        <v>44377</v>
      </c>
      <c r="D391" s="7" t="s">
        <v>134</v>
      </c>
      <c r="E391" s="7" t="s">
        <v>135</v>
      </c>
      <c r="F391" s="7" t="s">
        <v>2495</v>
      </c>
      <c r="G391" s="7">
        <v>34393</v>
      </c>
      <c r="H391" s="88" t="s">
        <v>449</v>
      </c>
      <c r="J391" s="20" t="s">
        <v>7632</v>
      </c>
      <c r="K391" s="7">
        <v>246</v>
      </c>
      <c r="L391" s="7" t="s">
        <v>6636</v>
      </c>
      <c r="M391" s="7" t="s">
        <v>2995</v>
      </c>
      <c r="N391" s="7" t="s">
        <v>40</v>
      </c>
      <c r="O391" s="7" t="s">
        <v>484</v>
      </c>
      <c r="P391" s="7" t="s">
        <v>1690</v>
      </c>
      <c r="Q391" s="7" t="s">
        <v>3652</v>
      </c>
      <c r="R391" s="7" t="s">
        <v>6619</v>
      </c>
      <c r="S391" s="7">
        <v>504</v>
      </c>
      <c r="U391" s="7" t="s">
        <v>3654</v>
      </c>
      <c r="V391" s="7" t="s">
        <v>6571</v>
      </c>
      <c r="W391" s="7">
        <v>27</v>
      </c>
      <c r="X391" s="7" t="s">
        <v>6532</v>
      </c>
      <c r="Y391" s="7">
        <v>27</v>
      </c>
      <c r="Z391" s="7" t="s">
        <v>6532</v>
      </c>
      <c r="AA391" s="7">
        <v>11</v>
      </c>
      <c r="AB391" s="7" t="s">
        <v>3657</v>
      </c>
      <c r="AC391" s="7">
        <v>36700</v>
      </c>
      <c r="AD391" s="7" t="s">
        <v>6523</v>
      </c>
      <c r="AH391" s="7" t="s">
        <v>3221</v>
      </c>
      <c r="AI391" s="7" t="s">
        <v>455</v>
      </c>
      <c r="AJ391" s="7">
        <v>34393</v>
      </c>
      <c r="AK391" s="70">
        <v>44375</v>
      </c>
      <c r="AL391" s="78">
        <v>44378</v>
      </c>
      <c r="AM391" s="70">
        <v>44414</v>
      </c>
      <c r="AN391" s="45">
        <v>12000</v>
      </c>
      <c r="AO391" s="45">
        <v>13920</v>
      </c>
      <c r="AP391" s="45">
        <v>12000</v>
      </c>
      <c r="AQ391" s="45">
        <v>13920</v>
      </c>
      <c r="AR391" s="7" t="s">
        <v>6524</v>
      </c>
      <c r="AT391" s="7" t="s">
        <v>144</v>
      </c>
      <c r="AU391" s="20" t="s">
        <v>7632</v>
      </c>
      <c r="AY391" s="89" t="s">
        <v>7633</v>
      </c>
      <c r="BA391" s="7" t="s">
        <v>146</v>
      </c>
      <c r="BB391" s="7" t="s">
        <v>454</v>
      </c>
      <c r="BD391" s="7" t="s">
        <v>20</v>
      </c>
      <c r="BK391" s="7" t="s">
        <v>455</v>
      </c>
      <c r="BL391" s="70">
        <v>44382</v>
      </c>
      <c r="BM391" s="70">
        <v>44382</v>
      </c>
    </row>
    <row r="392" spans="1:65" s="7" customFormat="1" ht="11.25" customHeight="1" x14ac:dyDescent="0.2">
      <c r="A392" s="7">
        <v>2021</v>
      </c>
      <c r="B392" s="70">
        <v>44287</v>
      </c>
      <c r="C392" s="70">
        <v>44377</v>
      </c>
      <c r="D392" s="7" t="s">
        <v>134</v>
      </c>
      <c r="E392" s="7" t="s">
        <v>135</v>
      </c>
      <c r="F392" s="7" t="s">
        <v>2495</v>
      </c>
      <c r="G392" s="7">
        <v>34394</v>
      </c>
      <c r="H392" s="88" t="s">
        <v>449</v>
      </c>
      <c r="J392" s="20" t="s">
        <v>7634</v>
      </c>
      <c r="K392" s="7">
        <v>246</v>
      </c>
      <c r="L392" s="7" t="s">
        <v>6636</v>
      </c>
      <c r="M392" s="7" t="s">
        <v>2995</v>
      </c>
      <c r="N392" s="7" t="s">
        <v>40</v>
      </c>
      <c r="O392" s="7" t="s">
        <v>484</v>
      </c>
      <c r="P392" s="7" t="s">
        <v>1690</v>
      </c>
      <c r="Q392" s="7" t="s">
        <v>3652</v>
      </c>
      <c r="R392" s="7" t="s">
        <v>6619</v>
      </c>
      <c r="S392" s="7">
        <v>504</v>
      </c>
      <c r="U392" s="7" t="s">
        <v>3654</v>
      </c>
      <c r="V392" s="7" t="s">
        <v>6571</v>
      </c>
      <c r="W392" s="7">
        <v>27</v>
      </c>
      <c r="X392" s="7" t="s">
        <v>6532</v>
      </c>
      <c r="Y392" s="7">
        <v>27</v>
      </c>
      <c r="Z392" s="7" t="s">
        <v>6532</v>
      </c>
      <c r="AA392" s="7">
        <v>11</v>
      </c>
      <c r="AB392" s="7" t="s">
        <v>3657</v>
      </c>
      <c r="AC392" s="7">
        <v>36700</v>
      </c>
      <c r="AD392" s="7" t="s">
        <v>6523</v>
      </c>
      <c r="AH392" s="7" t="s">
        <v>3221</v>
      </c>
      <c r="AI392" s="7" t="s">
        <v>455</v>
      </c>
      <c r="AJ392" s="7">
        <v>34394</v>
      </c>
      <c r="AK392" s="70">
        <v>44375</v>
      </c>
      <c r="AL392" s="78">
        <v>44378</v>
      </c>
      <c r="AM392" s="70">
        <v>44389</v>
      </c>
      <c r="AN392" s="45">
        <v>80050</v>
      </c>
      <c r="AO392" s="45">
        <v>92858</v>
      </c>
      <c r="AP392" s="45">
        <v>80050</v>
      </c>
      <c r="AQ392" s="45">
        <v>92858</v>
      </c>
      <c r="AR392" s="7" t="s">
        <v>6524</v>
      </c>
      <c r="AT392" s="7" t="s">
        <v>144</v>
      </c>
      <c r="AU392" s="20" t="s">
        <v>7634</v>
      </c>
      <c r="AY392" s="89" t="s">
        <v>7635</v>
      </c>
      <c r="BA392" s="7" t="s">
        <v>146</v>
      </c>
      <c r="BB392" s="7" t="s">
        <v>454</v>
      </c>
      <c r="BD392" s="7" t="s">
        <v>20</v>
      </c>
      <c r="BK392" s="7" t="s">
        <v>455</v>
      </c>
      <c r="BL392" s="70">
        <v>44382</v>
      </c>
      <c r="BM392" s="70">
        <v>44382</v>
      </c>
    </row>
    <row r="393" spans="1:65" s="7" customFormat="1" ht="11.25" customHeight="1" x14ac:dyDescent="0.2">
      <c r="A393" s="7">
        <v>2021</v>
      </c>
      <c r="B393" s="70">
        <v>44287</v>
      </c>
      <c r="C393" s="70">
        <v>44377</v>
      </c>
      <c r="D393" s="7" t="s">
        <v>134</v>
      </c>
      <c r="E393" s="7" t="s">
        <v>135</v>
      </c>
      <c r="F393" s="7" t="s">
        <v>2495</v>
      </c>
      <c r="G393" s="7">
        <v>34395</v>
      </c>
      <c r="H393" s="88" t="s">
        <v>449</v>
      </c>
      <c r="J393" s="7" t="s">
        <v>7636</v>
      </c>
      <c r="K393" s="7">
        <v>428</v>
      </c>
      <c r="L393" s="7" t="s">
        <v>7637</v>
      </c>
      <c r="M393" s="7" t="s">
        <v>2582</v>
      </c>
      <c r="N393" s="7" t="s">
        <v>241</v>
      </c>
      <c r="O393" s="7" t="s">
        <v>2110</v>
      </c>
      <c r="P393" s="7" t="s">
        <v>2111</v>
      </c>
      <c r="Q393" s="7" t="s">
        <v>6596</v>
      </c>
      <c r="R393" s="7" t="s">
        <v>6562</v>
      </c>
      <c r="S393" s="7">
        <v>2300</v>
      </c>
      <c r="U393" s="7" t="s">
        <v>3654</v>
      </c>
      <c r="V393" s="7" t="s">
        <v>7638</v>
      </c>
      <c r="W393" s="7">
        <v>27</v>
      </c>
      <c r="X393" s="7" t="s">
        <v>6532</v>
      </c>
      <c r="Y393" s="7">
        <v>27</v>
      </c>
      <c r="Z393" s="7" t="s">
        <v>6532</v>
      </c>
      <c r="AA393" s="7">
        <v>11</v>
      </c>
      <c r="AB393" s="7" t="s">
        <v>3657</v>
      </c>
      <c r="AC393" s="7">
        <v>36770</v>
      </c>
      <c r="AD393" s="7" t="s">
        <v>6523</v>
      </c>
      <c r="AH393" s="7" t="s">
        <v>171</v>
      </c>
      <c r="AI393" s="7" t="s">
        <v>455</v>
      </c>
      <c r="AJ393" s="7">
        <v>34395</v>
      </c>
      <c r="AK393" s="70">
        <v>44375</v>
      </c>
      <c r="AL393" s="70">
        <v>44379</v>
      </c>
      <c r="AM393" s="70">
        <v>44384</v>
      </c>
      <c r="AN393" s="7">
        <v>14302.43</v>
      </c>
      <c r="AO393" s="45">
        <v>16590.818800000001</v>
      </c>
      <c r="AP393" s="7">
        <v>14302.43</v>
      </c>
      <c r="AQ393" s="45">
        <v>16590.818800000001</v>
      </c>
      <c r="AR393" s="7" t="s">
        <v>6524</v>
      </c>
      <c r="AT393" s="7" t="s">
        <v>144</v>
      </c>
      <c r="AU393" s="7" t="s">
        <v>7636</v>
      </c>
      <c r="AY393" s="89" t="s">
        <v>7639</v>
      </c>
      <c r="BA393" s="7" t="s">
        <v>146</v>
      </c>
      <c r="BB393" s="7" t="s">
        <v>454</v>
      </c>
      <c r="BD393" s="7" t="s">
        <v>20</v>
      </c>
      <c r="BK393" s="7" t="s">
        <v>455</v>
      </c>
      <c r="BL393" s="70">
        <v>44382</v>
      </c>
      <c r="BM393" s="70">
        <v>44382</v>
      </c>
    </row>
    <row r="394" spans="1:65" s="7" customFormat="1" ht="11.25" customHeight="1" x14ac:dyDescent="0.2">
      <c r="A394" s="7">
        <v>2021</v>
      </c>
      <c r="B394" s="70">
        <v>44287</v>
      </c>
      <c r="C394" s="70">
        <v>44377</v>
      </c>
      <c r="D394" s="7" t="s">
        <v>134</v>
      </c>
      <c r="E394" s="7" t="s">
        <v>135</v>
      </c>
      <c r="F394" s="7" t="s">
        <v>2495</v>
      </c>
      <c r="G394" s="7">
        <v>34396</v>
      </c>
      <c r="H394" s="88" t="s">
        <v>449</v>
      </c>
      <c r="J394" s="7" t="s">
        <v>7640</v>
      </c>
      <c r="K394" s="7">
        <v>194</v>
      </c>
      <c r="L394" s="7" t="s">
        <v>2662</v>
      </c>
      <c r="M394" s="7" t="s">
        <v>6581</v>
      </c>
      <c r="N394" s="7" t="s">
        <v>2995</v>
      </c>
      <c r="O394" s="7" t="s">
        <v>721</v>
      </c>
      <c r="P394" s="7" t="s">
        <v>1811</v>
      </c>
      <c r="Q394" s="7" t="s">
        <v>3652</v>
      </c>
      <c r="R394" s="7" t="s">
        <v>6531</v>
      </c>
      <c r="S394" s="7">
        <v>917</v>
      </c>
      <c r="U394" s="7" t="s">
        <v>3654</v>
      </c>
      <c r="V394" s="7" t="s">
        <v>6571</v>
      </c>
      <c r="W394" s="7">
        <v>27</v>
      </c>
      <c r="X394" s="7" t="s">
        <v>6532</v>
      </c>
      <c r="Y394" s="7">
        <v>27</v>
      </c>
      <c r="Z394" s="7" t="s">
        <v>6532</v>
      </c>
      <c r="AA394" s="7">
        <v>11</v>
      </c>
      <c r="AB394" s="7" t="s">
        <v>3657</v>
      </c>
      <c r="AC394" s="7">
        <v>36700</v>
      </c>
      <c r="AD394" s="7" t="s">
        <v>6523</v>
      </c>
      <c r="AH394" s="7" t="s">
        <v>171</v>
      </c>
      <c r="AI394" s="7" t="s">
        <v>455</v>
      </c>
      <c r="AJ394" s="7">
        <v>34396</v>
      </c>
      <c r="AK394" s="70">
        <v>44364</v>
      </c>
      <c r="AL394" s="70">
        <v>44377</v>
      </c>
      <c r="AM394" s="70">
        <v>44377</v>
      </c>
      <c r="AN394" s="7">
        <v>1628</v>
      </c>
      <c r="AO394" s="45">
        <v>1888.48</v>
      </c>
      <c r="AP394" s="7">
        <v>1628</v>
      </c>
      <c r="AQ394" s="45">
        <v>1888.48</v>
      </c>
      <c r="AR394" s="7" t="s">
        <v>6524</v>
      </c>
      <c r="AT394" s="7" t="s">
        <v>144</v>
      </c>
      <c r="AU394" s="7" t="s">
        <v>7640</v>
      </c>
      <c r="AY394" s="89" t="s">
        <v>7641</v>
      </c>
      <c r="BA394" s="7" t="s">
        <v>146</v>
      </c>
      <c r="BB394" s="7" t="s">
        <v>454</v>
      </c>
      <c r="BD394" s="7" t="s">
        <v>20</v>
      </c>
      <c r="BK394" s="7" t="s">
        <v>455</v>
      </c>
      <c r="BL394" s="70">
        <v>44382</v>
      </c>
      <c r="BM394" s="70">
        <v>44382</v>
      </c>
    </row>
    <row r="395" spans="1:65" s="7" customFormat="1" ht="11.25" customHeight="1" x14ac:dyDescent="0.2">
      <c r="A395" s="7">
        <v>2021</v>
      </c>
      <c r="B395" s="70">
        <v>44287</v>
      </c>
      <c r="C395" s="70">
        <v>44377</v>
      </c>
      <c r="D395" s="7" t="s">
        <v>134</v>
      </c>
      <c r="E395" s="7" t="s">
        <v>135</v>
      </c>
      <c r="F395" s="7" t="s">
        <v>2495</v>
      </c>
      <c r="G395" s="7">
        <v>34397</v>
      </c>
      <c r="H395" s="88" t="s">
        <v>449</v>
      </c>
      <c r="J395" s="20" t="s">
        <v>7642</v>
      </c>
      <c r="K395" s="7">
        <v>239</v>
      </c>
      <c r="L395" s="7" t="s">
        <v>6593</v>
      </c>
      <c r="M395" s="7" t="s">
        <v>6594</v>
      </c>
      <c r="N395" s="7" t="s">
        <v>6595</v>
      </c>
      <c r="O395" s="7" t="s">
        <v>1890</v>
      </c>
      <c r="P395" s="7" t="s">
        <v>1891</v>
      </c>
      <c r="Q395" s="7" t="s">
        <v>6596</v>
      </c>
      <c r="R395" s="7" t="s">
        <v>6557</v>
      </c>
      <c r="S395" s="7" t="s">
        <v>6597</v>
      </c>
      <c r="U395" s="7" t="s">
        <v>3654</v>
      </c>
      <c r="V395" s="7" t="s">
        <v>6571</v>
      </c>
      <c r="W395" s="7">
        <v>27</v>
      </c>
      <c r="X395" s="7" t="s">
        <v>6532</v>
      </c>
      <c r="Y395" s="7">
        <v>27</v>
      </c>
      <c r="Z395" s="7" t="s">
        <v>6532</v>
      </c>
      <c r="AA395" s="7">
        <v>11</v>
      </c>
      <c r="AB395" s="7" t="s">
        <v>3657</v>
      </c>
      <c r="AC395" s="7">
        <v>36700</v>
      </c>
      <c r="AD395" s="7" t="s">
        <v>6523</v>
      </c>
      <c r="AH395" s="7" t="s">
        <v>3221</v>
      </c>
      <c r="AI395" s="7" t="s">
        <v>455</v>
      </c>
      <c r="AJ395" s="7">
        <v>34397</v>
      </c>
      <c r="AK395" s="70">
        <v>44376</v>
      </c>
      <c r="AL395" s="78">
        <v>44383</v>
      </c>
      <c r="AM395" s="70">
        <v>44383</v>
      </c>
      <c r="AN395" s="45">
        <v>3620.68</v>
      </c>
      <c r="AO395" s="45">
        <v>4199.9888000000001</v>
      </c>
      <c r="AP395" s="45">
        <v>3620.68</v>
      </c>
      <c r="AQ395" s="45">
        <v>4199.9888000000001</v>
      </c>
      <c r="AR395" s="7" t="s">
        <v>6524</v>
      </c>
      <c r="AT395" s="7" t="s">
        <v>144</v>
      </c>
      <c r="AU395" s="20" t="s">
        <v>7642</v>
      </c>
      <c r="AY395" s="89" t="s">
        <v>7643</v>
      </c>
      <c r="BA395" s="7" t="s">
        <v>146</v>
      </c>
      <c r="BB395" s="7" t="s">
        <v>454</v>
      </c>
      <c r="BD395" s="7" t="s">
        <v>20</v>
      </c>
      <c r="BK395" s="7" t="s">
        <v>455</v>
      </c>
      <c r="BL395" s="70">
        <v>44382</v>
      </c>
      <c r="BM395" s="70">
        <v>44382</v>
      </c>
    </row>
    <row r="396" spans="1:65" s="7" customFormat="1" ht="11.25" customHeight="1" x14ac:dyDescent="0.2">
      <c r="A396" s="7">
        <v>2021</v>
      </c>
      <c r="B396" s="70">
        <v>44287</v>
      </c>
      <c r="C396" s="70">
        <v>44377</v>
      </c>
      <c r="D396" s="7" t="s">
        <v>134</v>
      </c>
      <c r="E396" s="7" t="s">
        <v>135</v>
      </c>
      <c r="F396" s="7" t="s">
        <v>2495</v>
      </c>
      <c r="G396" s="7">
        <v>34398</v>
      </c>
      <c r="H396" s="88" t="s">
        <v>449</v>
      </c>
      <c r="J396" s="20" t="s">
        <v>7644</v>
      </c>
      <c r="K396" s="7">
        <v>239</v>
      </c>
      <c r="L396" s="7" t="s">
        <v>6593</v>
      </c>
      <c r="M396" s="7" t="s">
        <v>6594</v>
      </c>
      <c r="N396" s="7" t="s">
        <v>6595</v>
      </c>
      <c r="O396" s="7" t="s">
        <v>1890</v>
      </c>
      <c r="P396" s="7" t="s">
        <v>1891</v>
      </c>
      <c r="Q396" s="7" t="s">
        <v>6596</v>
      </c>
      <c r="R396" s="7" t="s">
        <v>6557</v>
      </c>
      <c r="S396" s="7" t="s">
        <v>6597</v>
      </c>
      <c r="U396" s="7" t="s">
        <v>3654</v>
      </c>
      <c r="V396" s="7" t="s">
        <v>6571</v>
      </c>
      <c r="W396" s="7">
        <v>27</v>
      </c>
      <c r="X396" s="7" t="s">
        <v>6532</v>
      </c>
      <c r="Y396" s="7">
        <v>27</v>
      </c>
      <c r="Z396" s="7" t="s">
        <v>6532</v>
      </c>
      <c r="AA396" s="7">
        <v>11</v>
      </c>
      <c r="AB396" s="7" t="s">
        <v>3657</v>
      </c>
      <c r="AC396" s="7">
        <v>36700</v>
      </c>
      <c r="AD396" s="7" t="s">
        <v>6523</v>
      </c>
      <c r="AH396" s="7" t="s">
        <v>3221</v>
      </c>
      <c r="AI396" s="7" t="s">
        <v>455</v>
      </c>
      <c r="AJ396" s="7">
        <v>34398</v>
      </c>
      <c r="AK396" s="70">
        <v>44376</v>
      </c>
      <c r="AL396" s="78">
        <v>44389</v>
      </c>
      <c r="AM396" s="7" t="s">
        <v>6699</v>
      </c>
      <c r="AN396" s="45">
        <v>956.88</v>
      </c>
      <c r="AO396" s="45">
        <v>1109.9808</v>
      </c>
      <c r="AP396" s="45">
        <v>956.88</v>
      </c>
      <c r="AQ396" s="45">
        <v>1109.9808</v>
      </c>
      <c r="AR396" s="7" t="s">
        <v>6524</v>
      </c>
      <c r="AT396" s="7" t="s">
        <v>144</v>
      </c>
      <c r="AU396" s="20" t="s">
        <v>7644</v>
      </c>
      <c r="AY396" s="89" t="s">
        <v>7645</v>
      </c>
      <c r="BA396" s="7" t="s">
        <v>146</v>
      </c>
      <c r="BB396" s="7" t="s">
        <v>454</v>
      </c>
      <c r="BD396" s="7" t="s">
        <v>20</v>
      </c>
      <c r="BK396" s="7" t="s">
        <v>455</v>
      </c>
      <c r="BL396" s="70">
        <v>44382</v>
      </c>
      <c r="BM396" s="70">
        <v>44382</v>
      </c>
    </row>
    <row r="397" spans="1:65" s="7" customFormat="1" ht="11.25" customHeight="1" x14ac:dyDescent="0.2">
      <c r="A397" s="7">
        <v>2021</v>
      </c>
      <c r="B397" s="70">
        <v>44287</v>
      </c>
      <c r="C397" s="70">
        <v>44377</v>
      </c>
      <c r="D397" s="7" t="s">
        <v>134</v>
      </c>
      <c r="E397" s="7" t="s">
        <v>135</v>
      </c>
      <c r="F397" s="7" t="s">
        <v>2495</v>
      </c>
      <c r="G397" s="7">
        <v>34399</v>
      </c>
      <c r="H397" s="88" t="s">
        <v>449</v>
      </c>
      <c r="J397" s="20" t="s">
        <v>7646</v>
      </c>
      <c r="K397" s="7">
        <v>353</v>
      </c>
      <c r="O397" s="7" t="s">
        <v>1797</v>
      </c>
      <c r="P397" s="7" t="s">
        <v>1798</v>
      </c>
      <c r="Q397" s="7" t="s">
        <v>3652</v>
      </c>
      <c r="R397" s="7" t="s">
        <v>7647</v>
      </c>
      <c r="S397" s="7">
        <v>45</v>
      </c>
      <c r="T397" s="7">
        <v>102</v>
      </c>
      <c r="U397" s="7" t="s">
        <v>3654</v>
      </c>
      <c r="V397" s="7" t="s">
        <v>7648</v>
      </c>
      <c r="W397" s="7">
        <v>15</v>
      </c>
      <c r="X397" s="7" t="s">
        <v>7649</v>
      </c>
      <c r="Y397" s="7">
        <v>15</v>
      </c>
      <c r="Z397" s="7" t="s">
        <v>7649</v>
      </c>
      <c r="AA397" s="7">
        <v>9</v>
      </c>
      <c r="AB397" s="7" t="s">
        <v>6722</v>
      </c>
      <c r="AC397" s="7">
        <v>6400</v>
      </c>
      <c r="AD397" s="7" t="s">
        <v>6523</v>
      </c>
      <c r="AH397" s="7" t="s">
        <v>3234</v>
      </c>
      <c r="AI397" s="7" t="s">
        <v>455</v>
      </c>
      <c r="AJ397" s="7">
        <v>34399</v>
      </c>
      <c r="AK397" s="70">
        <v>44377</v>
      </c>
      <c r="AL397" s="78">
        <v>44383</v>
      </c>
      <c r="AM397" s="70">
        <v>44561</v>
      </c>
      <c r="AN397" s="45">
        <v>24030</v>
      </c>
      <c r="AO397" s="45">
        <v>27874.799999999999</v>
      </c>
      <c r="AP397" s="45">
        <v>24030</v>
      </c>
      <c r="AQ397" s="45">
        <v>27874.799999999999</v>
      </c>
      <c r="AR397" s="7" t="s">
        <v>6524</v>
      </c>
      <c r="AT397" s="7" t="s">
        <v>144</v>
      </c>
      <c r="AU397" s="20" t="s">
        <v>7646</v>
      </c>
      <c r="AY397" s="89" t="s">
        <v>7650</v>
      </c>
      <c r="BA397" s="7" t="s">
        <v>146</v>
      </c>
      <c r="BB397" s="7" t="s">
        <v>454</v>
      </c>
      <c r="BD397" s="7" t="s">
        <v>20</v>
      </c>
      <c r="BK397" s="7" t="s">
        <v>455</v>
      </c>
      <c r="BL397" s="70">
        <v>44382</v>
      </c>
      <c r="BM397" s="70">
        <v>44382</v>
      </c>
    </row>
    <row r="398" spans="1:65" s="7" customFormat="1" ht="11.25" customHeight="1" x14ac:dyDescent="0.2">
      <c r="A398" s="7">
        <v>2021</v>
      </c>
      <c r="B398" s="70">
        <v>44287</v>
      </c>
      <c r="C398" s="70">
        <v>44377</v>
      </c>
      <c r="D398" s="7" t="s">
        <v>134</v>
      </c>
      <c r="E398" s="7" t="s">
        <v>135</v>
      </c>
      <c r="F398" s="7" t="s">
        <v>2495</v>
      </c>
      <c r="G398" s="7">
        <v>34400</v>
      </c>
      <c r="H398" s="88" t="s">
        <v>449</v>
      </c>
      <c r="J398" s="20" t="s">
        <v>7651</v>
      </c>
      <c r="K398" s="7">
        <v>353</v>
      </c>
      <c r="O398" s="7" t="s">
        <v>1797</v>
      </c>
      <c r="P398" s="7" t="s">
        <v>1798</v>
      </c>
      <c r="Q398" s="7" t="s">
        <v>3652</v>
      </c>
      <c r="R398" s="7" t="s">
        <v>7647</v>
      </c>
      <c r="S398" s="7">
        <v>45</v>
      </c>
      <c r="T398" s="7">
        <v>102</v>
      </c>
      <c r="U398" s="7" t="s">
        <v>3654</v>
      </c>
      <c r="V398" s="7" t="s">
        <v>7648</v>
      </c>
      <c r="W398" s="7">
        <v>15</v>
      </c>
      <c r="X398" s="7" t="s">
        <v>7649</v>
      </c>
      <c r="Y398" s="7">
        <v>15</v>
      </c>
      <c r="Z398" s="7" t="s">
        <v>7649</v>
      </c>
      <c r="AA398" s="7">
        <v>9</v>
      </c>
      <c r="AB398" s="7" t="s">
        <v>6722</v>
      </c>
      <c r="AC398" s="7">
        <v>6400</v>
      </c>
      <c r="AD398" s="7" t="s">
        <v>6523</v>
      </c>
      <c r="AH398" s="7" t="s">
        <v>3234</v>
      </c>
      <c r="AI398" s="7" t="s">
        <v>455</v>
      </c>
      <c r="AJ398" s="7">
        <v>34400</v>
      </c>
      <c r="AK398" s="70">
        <v>44377</v>
      </c>
      <c r="AL398" s="78">
        <v>44383</v>
      </c>
      <c r="AM398" s="70">
        <v>44403</v>
      </c>
      <c r="AN398" s="45">
        <v>42000</v>
      </c>
      <c r="AO398" s="45">
        <v>48720</v>
      </c>
      <c r="AP398" s="45">
        <v>42000</v>
      </c>
      <c r="AQ398" s="45">
        <v>48720</v>
      </c>
      <c r="AR398" s="7" t="s">
        <v>6524</v>
      </c>
      <c r="AT398" s="7" t="s">
        <v>144</v>
      </c>
      <c r="AU398" s="20" t="s">
        <v>7651</v>
      </c>
      <c r="AY398" s="89" t="s">
        <v>7652</v>
      </c>
      <c r="BA398" s="7" t="s">
        <v>146</v>
      </c>
      <c r="BB398" s="7" t="s">
        <v>454</v>
      </c>
      <c r="BD398" s="7" t="s">
        <v>20</v>
      </c>
      <c r="BK398" s="7" t="s">
        <v>455</v>
      </c>
      <c r="BL398" s="70">
        <v>44382</v>
      </c>
      <c r="BM398" s="70">
        <v>44382</v>
      </c>
    </row>
    <row r="399" spans="1:65" s="7" customFormat="1" ht="11.25" customHeight="1" x14ac:dyDescent="0.2">
      <c r="A399" s="7">
        <v>2021</v>
      </c>
      <c r="B399" s="70">
        <v>44287</v>
      </c>
      <c r="C399" s="70">
        <v>44377</v>
      </c>
      <c r="D399" s="7" t="s">
        <v>134</v>
      </c>
      <c r="E399" s="7" t="s">
        <v>135</v>
      </c>
      <c r="F399" s="7" t="s">
        <v>2495</v>
      </c>
      <c r="G399" s="7">
        <v>34401</v>
      </c>
      <c r="H399" s="88" t="s">
        <v>449</v>
      </c>
      <c r="J399" s="20" t="s">
        <v>7653</v>
      </c>
      <c r="K399" s="7">
        <v>13</v>
      </c>
      <c r="L399" s="7" t="s">
        <v>6991</v>
      </c>
      <c r="M399" s="7" t="s">
        <v>6992</v>
      </c>
      <c r="N399" s="7" t="s">
        <v>6993</v>
      </c>
      <c r="O399" s="7" t="s">
        <v>556</v>
      </c>
      <c r="P399" s="7" t="s">
        <v>1655</v>
      </c>
      <c r="Q399" s="7" t="s">
        <v>3652</v>
      </c>
      <c r="R399" s="90" t="s">
        <v>6994</v>
      </c>
      <c r="S399" s="7" t="s">
        <v>6995</v>
      </c>
      <c r="U399" s="7" t="s">
        <v>3654</v>
      </c>
      <c r="V399" s="7" t="s">
        <v>6996</v>
      </c>
      <c r="W399" s="7">
        <v>27</v>
      </c>
      <c r="X399" s="7" t="s">
        <v>6532</v>
      </c>
      <c r="Y399" s="7">
        <v>27</v>
      </c>
      <c r="Z399" s="7" t="s">
        <v>6532</v>
      </c>
      <c r="AA399" s="7">
        <v>11</v>
      </c>
      <c r="AB399" s="7" t="s">
        <v>3657</v>
      </c>
      <c r="AC399" s="7">
        <v>36700</v>
      </c>
      <c r="AD399" s="7" t="s">
        <v>6523</v>
      </c>
      <c r="AH399" s="7" t="s">
        <v>3311</v>
      </c>
      <c r="AI399" s="7" t="s">
        <v>455</v>
      </c>
      <c r="AJ399" s="7">
        <v>34401</v>
      </c>
      <c r="AK399" s="70">
        <v>44377</v>
      </c>
      <c r="AL399" s="78">
        <v>44392</v>
      </c>
      <c r="AM399" s="70">
        <v>44403</v>
      </c>
      <c r="AN399" s="45">
        <v>1450</v>
      </c>
      <c r="AO399" s="45">
        <v>1682</v>
      </c>
      <c r="AP399" s="45">
        <v>1450</v>
      </c>
      <c r="AQ399" s="45">
        <v>1682</v>
      </c>
      <c r="AR399" s="7" t="s">
        <v>6524</v>
      </c>
      <c r="AT399" s="7" t="s">
        <v>144</v>
      </c>
      <c r="AU399" s="20" t="s">
        <v>7653</v>
      </c>
      <c r="AY399" s="89" t="s">
        <v>7654</v>
      </c>
      <c r="BA399" s="7" t="s">
        <v>146</v>
      </c>
      <c r="BB399" s="7" t="s">
        <v>454</v>
      </c>
      <c r="BD399" s="7" t="s">
        <v>20</v>
      </c>
      <c r="BK399" s="7" t="s">
        <v>455</v>
      </c>
      <c r="BL399" s="70">
        <v>44382</v>
      </c>
      <c r="BM399" s="70">
        <v>44382</v>
      </c>
    </row>
    <row r="400" spans="1:65" s="7" customFormat="1" ht="11.25" customHeight="1" x14ac:dyDescent="0.2">
      <c r="A400" s="7">
        <v>2021</v>
      </c>
      <c r="B400" s="70">
        <v>44287</v>
      </c>
      <c r="C400" s="70">
        <v>44377</v>
      </c>
      <c r="D400" s="7" t="s">
        <v>134</v>
      </c>
      <c r="E400" s="7" t="s">
        <v>135</v>
      </c>
      <c r="F400" s="7" t="s">
        <v>2495</v>
      </c>
      <c r="G400" s="7">
        <v>34402</v>
      </c>
      <c r="H400" s="88" t="s">
        <v>449</v>
      </c>
      <c r="J400" s="20" t="s">
        <v>7634</v>
      </c>
      <c r="K400" s="7">
        <v>246</v>
      </c>
      <c r="L400" s="7" t="s">
        <v>6636</v>
      </c>
      <c r="M400" s="7" t="s">
        <v>2995</v>
      </c>
      <c r="N400" s="7" t="s">
        <v>40</v>
      </c>
      <c r="O400" s="7" t="s">
        <v>484</v>
      </c>
      <c r="P400" s="7" t="s">
        <v>1690</v>
      </c>
      <c r="Q400" s="7" t="s">
        <v>3652</v>
      </c>
      <c r="R400" s="7" t="s">
        <v>6619</v>
      </c>
      <c r="S400" s="7">
        <v>504</v>
      </c>
      <c r="U400" s="7" t="s">
        <v>3654</v>
      </c>
      <c r="V400" s="7" t="s">
        <v>6571</v>
      </c>
      <c r="W400" s="7">
        <v>27</v>
      </c>
      <c r="X400" s="7" t="s">
        <v>6532</v>
      </c>
      <c r="Y400" s="7">
        <v>27</v>
      </c>
      <c r="Z400" s="7" t="s">
        <v>6532</v>
      </c>
      <c r="AA400" s="7">
        <v>11</v>
      </c>
      <c r="AB400" s="7" t="s">
        <v>3657</v>
      </c>
      <c r="AC400" s="7">
        <v>36700</v>
      </c>
      <c r="AD400" s="7" t="s">
        <v>6523</v>
      </c>
      <c r="AH400" s="7" t="s">
        <v>3221</v>
      </c>
      <c r="AI400" s="7" t="s">
        <v>455</v>
      </c>
      <c r="AJ400" s="7">
        <v>34402</v>
      </c>
      <c r="AK400" s="70">
        <v>44377</v>
      </c>
      <c r="AL400" s="78">
        <v>44386</v>
      </c>
      <c r="AM400" s="70">
        <v>44389</v>
      </c>
      <c r="AN400" s="45">
        <v>55000</v>
      </c>
      <c r="AO400" s="45">
        <v>63800</v>
      </c>
      <c r="AP400" s="45">
        <v>55000</v>
      </c>
      <c r="AQ400" s="45">
        <v>63800</v>
      </c>
      <c r="AR400" s="7" t="s">
        <v>6524</v>
      </c>
      <c r="AT400" s="7" t="s">
        <v>144</v>
      </c>
      <c r="AU400" s="20" t="s">
        <v>7634</v>
      </c>
      <c r="AY400" s="89" t="s">
        <v>7655</v>
      </c>
      <c r="BA400" s="7" t="s">
        <v>146</v>
      </c>
      <c r="BB400" s="7" t="s">
        <v>454</v>
      </c>
      <c r="BD400" s="7" t="s">
        <v>20</v>
      </c>
      <c r="BK400" s="7" t="s">
        <v>455</v>
      </c>
      <c r="BL400" s="70">
        <v>44382</v>
      </c>
      <c r="BM400" s="70">
        <v>44382</v>
      </c>
    </row>
    <row r="401" spans="1:65" s="7" customFormat="1" ht="11.25" customHeight="1" x14ac:dyDescent="0.2">
      <c r="A401" s="7">
        <v>2021</v>
      </c>
      <c r="B401" s="70">
        <v>44287</v>
      </c>
      <c r="C401" s="70">
        <v>44377</v>
      </c>
      <c r="D401" s="7" t="s">
        <v>134</v>
      </c>
      <c r="E401" s="7" t="s">
        <v>135</v>
      </c>
      <c r="F401" s="7" t="s">
        <v>2495</v>
      </c>
      <c r="G401" s="7">
        <v>34403</v>
      </c>
      <c r="H401" s="88" t="s">
        <v>449</v>
      </c>
      <c r="J401" s="20" t="s">
        <v>7656</v>
      </c>
      <c r="K401" s="7">
        <v>29</v>
      </c>
      <c r="L401" s="7" t="s">
        <v>6607</v>
      </c>
      <c r="N401" s="7" t="s">
        <v>6608</v>
      </c>
      <c r="O401" s="7" t="s">
        <v>467</v>
      </c>
      <c r="P401" s="7" t="s">
        <v>1661</v>
      </c>
      <c r="Q401" s="7" t="s">
        <v>6530</v>
      </c>
      <c r="R401" s="7" t="s">
        <v>6531</v>
      </c>
      <c r="S401" s="7">
        <v>1009</v>
      </c>
      <c r="U401" s="7" t="s">
        <v>3654</v>
      </c>
      <c r="V401" s="7" t="s">
        <v>6571</v>
      </c>
      <c r="W401" s="7">
        <v>27</v>
      </c>
      <c r="X401" s="7" t="s">
        <v>6532</v>
      </c>
      <c r="Y401" s="7">
        <v>27</v>
      </c>
      <c r="Z401" s="7" t="s">
        <v>6532</v>
      </c>
      <c r="AA401" s="7">
        <v>11</v>
      </c>
      <c r="AB401" s="7" t="s">
        <v>3657</v>
      </c>
      <c r="AC401" s="7">
        <v>36700</v>
      </c>
      <c r="AD401" s="7" t="s">
        <v>6523</v>
      </c>
      <c r="AH401" s="7" t="s">
        <v>3221</v>
      </c>
      <c r="AI401" s="7" t="s">
        <v>455</v>
      </c>
      <c r="AJ401" s="7">
        <v>34403</v>
      </c>
      <c r="AK401" s="70">
        <v>44377</v>
      </c>
      <c r="AL401" s="78">
        <v>44385</v>
      </c>
      <c r="AM401" s="70">
        <v>44386</v>
      </c>
      <c r="AN401" s="45">
        <v>4396.55</v>
      </c>
      <c r="AO401" s="45">
        <v>5099.9980000000005</v>
      </c>
      <c r="AP401" s="45">
        <v>4396.55</v>
      </c>
      <c r="AQ401" s="45">
        <v>5099.9980000000005</v>
      </c>
      <c r="AR401" s="7" t="s">
        <v>6524</v>
      </c>
      <c r="AT401" s="7" t="s">
        <v>144</v>
      </c>
      <c r="AU401" s="20" t="s">
        <v>7656</v>
      </c>
      <c r="AY401" s="89" t="s">
        <v>7657</v>
      </c>
      <c r="BA401" s="7" t="s">
        <v>146</v>
      </c>
      <c r="BB401" s="7" t="s">
        <v>454</v>
      </c>
      <c r="BD401" s="7" t="s">
        <v>20</v>
      </c>
      <c r="BK401" s="7" t="s">
        <v>455</v>
      </c>
      <c r="BL401" s="70">
        <v>44382</v>
      </c>
      <c r="BM401" s="70">
        <v>44382</v>
      </c>
    </row>
    <row r="402" spans="1:65" s="7" customFormat="1" ht="11.25" customHeight="1" x14ac:dyDescent="0.2">
      <c r="A402" s="7">
        <v>2021</v>
      </c>
      <c r="B402" s="70">
        <v>44287</v>
      </c>
      <c r="C402" s="70">
        <v>44377</v>
      </c>
      <c r="D402" s="7" t="s">
        <v>134</v>
      </c>
      <c r="E402" s="7" t="s">
        <v>135</v>
      </c>
      <c r="F402" s="7" t="s">
        <v>2495</v>
      </c>
      <c r="G402" s="7">
        <v>34404</v>
      </c>
      <c r="H402" s="88" t="s">
        <v>449</v>
      </c>
      <c r="J402" s="20" t="s">
        <v>7658</v>
      </c>
      <c r="K402" s="7">
        <v>360</v>
      </c>
      <c r="O402" s="7" t="s">
        <v>1987</v>
      </c>
      <c r="P402" s="7" t="s">
        <v>1988</v>
      </c>
      <c r="Q402" s="7" t="s">
        <v>3652</v>
      </c>
      <c r="R402" s="7" t="s">
        <v>6619</v>
      </c>
      <c r="S402" s="7">
        <v>1735</v>
      </c>
      <c r="U402" s="7" t="s">
        <v>3654</v>
      </c>
      <c r="V402" s="7" t="s">
        <v>6571</v>
      </c>
      <c r="W402" s="7">
        <v>27</v>
      </c>
      <c r="X402" s="7" t="s">
        <v>6532</v>
      </c>
      <c r="Y402" s="7">
        <v>27</v>
      </c>
      <c r="Z402" s="7" t="s">
        <v>6532</v>
      </c>
      <c r="AA402" s="7">
        <v>11</v>
      </c>
      <c r="AB402" s="7" t="s">
        <v>3657</v>
      </c>
      <c r="AC402" s="7">
        <v>37700</v>
      </c>
      <c r="AD402" s="7" t="s">
        <v>6523</v>
      </c>
      <c r="AH402" s="7" t="s">
        <v>3221</v>
      </c>
      <c r="AI402" s="7" t="s">
        <v>455</v>
      </c>
      <c r="AJ402" s="7">
        <v>34404</v>
      </c>
      <c r="AK402" s="70">
        <v>44377</v>
      </c>
      <c r="AL402" s="78">
        <v>44389</v>
      </c>
      <c r="AM402" s="70">
        <v>44399</v>
      </c>
      <c r="AN402" s="45">
        <v>3038.79</v>
      </c>
      <c r="AO402" s="45">
        <v>3524.9964</v>
      </c>
      <c r="AP402" s="45">
        <v>3038.79</v>
      </c>
      <c r="AQ402" s="45">
        <v>3524.9964</v>
      </c>
      <c r="AR402" s="7" t="s">
        <v>6524</v>
      </c>
      <c r="AT402" s="7" t="s">
        <v>144</v>
      </c>
      <c r="AU402" s="20" t="s">
        <v>7658</v>
      </c>
      <c r="AY402" s="89" t="s">
        <v>7659</v>
      </c>
      <c r="BA402" s="7" t="s">
        <v>146</v>
      </c>
      <c r="BB402" s="7" t="s">
        <v>454</v>
      </c>
      <c r="BD402" s="7" t="s">
        <v>20</v>
      </c>
      <c r="BK402" s="7" t="s">
        <v>455</v>
      </c>
      <c r="BL402" s="70">
        <v>44382</v>
      </c>
      <c r="BM402" s="70">
        <v>44382</v>
      </c>
    </row>
    <row r="403" spans="1:65" s="7" customFormat="1" ht="11.25" customHeight="1" x14ac:dyDescent="0.2">
      <c r="A403" s="7">
        <v>2021</v>
      </c>
      <c r="B403" s="70">
        <v>44287</v>
      </c>
      <c r="C403" s="70">
        <v>44377</v>
      </c>
      <c r="D403" s="7" t="s">
        <v>134</v>
      </c>
      <c r="E403" s="7" t="s">
        <v>135</v>
      </c>
      <c r="F403" s="7" t="s">
        <v>2495</v>
      </c>
      <c r="G403" s="7">
        <v>34405</v>
      </c>
      <c r="H403" s="88" t="s">
        <v>449</v>
      </c>
      <c r="J403" s="20" t="s">
        <v>7660</v>
      </c>
      <c r="K403" s="7">
        <v>337</v>
      </c>
      <c r="L403" s="7" t="s">
        <v>2914</v>
      </c>
      <c r="M403" s="7" t="s">
        <v>162</v>
      </c>
      <c r="N403" s="7" t="s">
        <v>6711</v>
      </c>
      <c r="O403" s="7" t="s">
        <v>502</v>
      </c>
      <c r="P403" s="7" t="s">
        <v>503</v>
      </c>
      <c r="Q403" s="7" t="s">
        <v>3652</v>
      </c>
      <c r="R403" s="7" t="s">
        <v>6713</v>
      </c>
      <c r="S403" s="7" t="s">
        <v>6714</v>
      </c>
      <c r="U403" s="7" t="s">
        <v>3654</v>
      </c>
      <c r="V403" s="7" t="s">
        <v>6571</v>
      </c>
      <c r="W403" s="7">
        <v>27</v>
      </c>
      <c r="X403" s="7" t="s">
        <v>6532</v>
      </c>
      <c r="Y403" s="7">
        <v>27</v>
      </c>
      <c r="Z403" s="7" t="s">
        <v>6532</v>
      </c>
      <c r="AA403" s="7">
        <v>11</v>
      </c>
      <c r="AB403" s="7" t="s">
        <v>3657</v>
      </c>
      <c r="AC403" s="7">
        <v>36700</v>
      </c>
      <c r="AD403" s="7" t="s">
        <v>6523</v>
      </c>
      <c r="AH403" s="7" t="s">
        <v>3223</v>
      </c>
      <c r="AI403" s="7" t="s">
        <v>455</v>
      </c>
      <c r="AJ403" s="7">
        <v>34405</v>
      </c>
      <c r="AK403" s="70">
        <v>44377</v>
      </c>
      <c r="AL403" s="78">
        <v>44383</v>
      </c>
      <c r="AM403" s="70">
        <v>44396</v>
      </c>
      <c r="AN403" s="45">
        <v>2214.4</v>
      </c>
      <c r="AO403" s="45">
        <v>2568.7040000000002</v>
      </c>
      <c r="AP403" s="45">
        <v>2214.4</v>
      </c>
      <c r="AQ403" s="45">
        <v>2568.7040000000002</v>
      </c>
      <c r="AR403" s="7" t="s">
        <v>6524</v>
      </c>
      <c r="AT403" s="7" t="s">
        <v>144</v>
      </c>
      <c r="AU403" s="20" t="s">
        <v>7660</v>
      </c>
      <c r="AY403" s="89" t="s">
        <v>7661</v>
      </c>
      <c r="BA403" s="7" t="s">
        <v>146</v>
      </c>
      <c r="BB403" s="7" t="s">
        <v>454</v>
      </c>
      <c r="BD403" s="7" t="s">
        <v>20</v>
      </c>
      <c r="BK403" s="7" t="s">
        <v>455</v>
      </c>
      <c r="BL403" s="70">
        <v>44382</v>
      </c>
      <c r="BM403" s="70">
        <v>44382</v>
      </c>
    </row>
    <row r="404" spans="1:65" s="7" customFormat="1" ht="11.25" customHeight="1" x14ac:dyDescent="0.2">
      <c r="A404" s="7">
        <v>2021</v>
      </c>
      <c r="B404" s="70">
        <v>44287</v>
      </c>
      <c r="C404" s="70">
        <v>44377</v>
      </c>
      <c r="D404" s="7" t="s">
        <v>134</v>
      </c>
      <c r="E404" s="7" t="s">
        <v>135</v>
      </c>
      <c r="F404" s="7" t="s">
        <v>2495</v>
      </c>
      <c r="G404" s="7">
        <v>34408</v>
      </c>
      <c r="H404" s="88" t="s">
        <v>449</v>
      </c>
      <c r="J404" s="20" t="s">
        <v>7662</v>
      </c>
      <c r="K404" s="7">
        <v>247</v>
      </c>
      <c r="L404" s="7" t="s">
        <v>7461</v>
      </c>
      <c r="M404" s="7" t="s">
        <v>7462</v>
      </c>
      <c r="N404" s="7" t="s">
        <v>7463</v>
      </c>
      <c r="O404" s="7" t="s">
        <v>963</v>
      </c>
      <c r="P404" s="7" t="s">
        <v>1733</v>
      </c>
      <c r="Q404" s="7" t="s">
        <v>3652</v>
      </c>
      <c r="R404" s="7" t="s">
        <v>6896</v>
      </c>
      <c r="S404" s="7">
        <v>365</v>
      </c>
      <c r="U404" s="7" t="s">
        <v>3654</v>
      </c>
      <c r="V404" s="7" t="s">
        <v>7464</v>
      </c>
      <c r="W404" s="7">
        <v>17</v>
      </c>
      <c r="X404" s="7" t="s">
        <v>6522</v>
      </c>
      <c r="Y404" s="7">
        <v>17</v>
      </c>
      <c r="Z404" s="7" t="s">
        <v>6522</v>
      </c>
      <c r="AA404" s="7">
        <v>11</v>
      </c>
      <c r="AB404" s="7" t="s">
        <v>3657</v>
      </c>
      <c r="AC404" s="7">
        <v>36690</v>
      </c>
      <c r="AD404" s="7" t="s">
        <v>6523</v>
      </c>
      <c r="AH404" s="7" t="s">
        <v>3221</v>
      </c>
      <c r="AI404" s="7" t="s">
        <v>455</v>
      </c>
      <c r="AJ404" s="7">
        <v>34408</v>
      </c>
      <c r="AK404" s="70">
        <v>44376</v>
      </c>
      <c r="AL404" s="78">
        <v>44376</v>
      </c>
      <c r="AM404" s="70">
        <v>44404</v>
      </c>
      <c r="AN404" s="45">
        <v>15800</v>
      </c>
      <c r="AO404" s="45">
        <v>18328</v>
      </c>
      <c r="AP404" s="45">
        <v>15800</v>
      </c>
      <c r="AQ404" s="45">
        <v>18328</v>
      </c>
      <c r="AR404" s="7" t="s">
        <v>6524</v>
      </c>
      <c r="AT404" s="7" t="s">
        <v>144</v>
      </c>
      <c r="AU404" s="20" t="s">
        <v>7662</v>
      </c>
      <c r="AY404" s="89" t="s">
        <v>7663</v>
      </c>
      <c r="BA404" s="7" t="s">
        <v>146</v>
      </c>
      <c r="BB404" s="7" t="s">
        <v>454</v>
      </c>
      <c r="BD404" s="7" t="s">
        <v>20</v>
      </c>
      <c r="BK404" s="7" t="s">
        <v>455</v>
      </c>
      <c r="BL404" s="70">
        <v>44382</v>
      </c>
      <c r="BM404" s="70">
        <v>44382</v>
      </c>
    </row>
    <row r="405" spans="1:65" s="7" customFormat="1" ht="11.25" customHeight="1" x14ac:dyDescent="0.2">
      <c r="A405" s="7">
        <v>2021</v>
      </c>
      <c r="B405" s="70">
        <v>44287</v>
      </c>
      <c r="C405" s="70">
        <v>44377</v>
      </c>
      <c r="D405" s="7" t="s">
        <v>134</v>
      </c>
      <c r="E405" s="7" t="s">
        <v>135</v>
      </c>
      <c r="F405" s="7" t="s">
        <v>2495</v>
      </c>
      <c r="G405" s="7">
        <v>34410</v>
      </c>
      <c r="H405" s="88" t="s">
        <v>449</v>
      </c>
      <c r="J405" s="20" t="s">
        <v>7664</v>
      </c>
      <c r="K405" s="7">
        <v>316</v>
      </c>
      <c r="O405" s="7" t="s">
        <v>6621</v>
      </c>
      <c r="P405" s="7" t="s">
        <v>1833</v>
      </c>
      <c r="Q405" s="7" t="s">
        <v>3652</v>
      </c>
      <c r="R405" s="7" t="s">
        <v>6622</v>
      </c>
      <c r="S405" s="7">
        <v>190</v>
      </c>
      <c r="U405" s="7" t="s">
        <v>3654</v>
      </c>
      <c r="V405" s="7" t="s">
        <v>6623</v>
      </c>
      <c r="W405" s="7">
        <v>27</v>
      </c>
      <c r="X405" s="7" t="s">
        <v>6532</v>
      </c>
      <c r="Y405" s="7">
        <v>27</v>
      </c>
      <c r="Z405" s="7" t="s">
        <v>6532</v>
      </c>
      <c r="AA405" s="7">
        <v>11</v>
      </c>
      <c r="AB405" s="7" t="s">
        <v>3657</v>
      </c>
      <c r="AC405" s="7">
        <v>36740</v>
      </c>
      <c r="AD405" s="7" t="s">
        <v>6523</v>
      </c>
      <c r="AH405" s="7" t="s">
        <v>3232</v>
      </c>
      <c r="AI405" s="7" t="s">
        <v>455</v>
      </c>
      <c r="AJ405" s="7">
        <v>34410</v>
      </c>
      <c r="AK405" s="70">
        <v>44361</v>
      </c>
      <c r="AL405" s="78">
        <v>44361</v>
      </c>
      <c r="AM405" s="70">
        <v>44361</v>
      </c>
      <c r="AN405" s="45">
        <v>27767.040000000001</v>
      </c>
      <c r="AO405" s="45">
        <v>32209.7664</v>
      </c>
      <c r="AP405" s="45">
        <v>27767.040000000001</v>
      </c>
      <c r="AQ405" s="45">
        <v>32209.7664</v>
      </c>
      <c r="AR405" s="7" t="s">
        <v>6524</v>
      </c>
      <c r="AT405" s="7" t="s">
        <v>144</v>
      </c>
      <c r="AU405" s="20" t="s">
        <v>7664</v>
      </c>
      <c r="AY405" s="89" t="s">
        <v>7665</v>
      </c>
      <c r="BA405" s="7" t="s">
        <v>146</v>
      </c>
      <c r="BB405" s="7" t="s">
        <v>454</v>
      </c>
      <c r="BD405" s="7" t="s">
        <v>20</v>
      </c>
      <c r="BK405" s="7" t="s">
        <v>455</v>
      </c>
      <c r="BL405" s="70">
        <v>44382</v>
      </c>
      <c r="BM405" s="70">
        <v>44382</v>
      </c>
    </row>
    <row r="406" spans="1:65" s="7" customFormat="1" ht="11.25" customHeight="1" x14ac:dyDescent="0.2">
      <c r="A406" s="7">
        <v>2021</v>
      </c>
      <c r="B406" s="70">
        <v>44287</v>
      </c>
      <c r="C406" s="70">
        <v>44377</v>
      </c>
      <c r="D406" s="7" t="s">
        <v>134</v>
      </c>
      <c r="E406" s="7" t="s">
        <v>135</v>
      </c>
      <c r="F406" s="7" t="s">
        <v>2495</v>
      </c>
      <c r="G406" s="7">
        <v>34411</v>
      </c>
      <c r="H406" s="88" t="s">
        <v>449</v>
      </c>
      <c r="J406" s="20" t="s">
        <v>7666</v>
      </c>
      <c r="K406" s="7">
        <v>291</v>
      </c>
      <c r="L406" s="7" t="s">
        <v>3202</v>
      </c>
      <c r="M406" s="7" t="s">
        <v>2934</v>
      </c>
      <c r="N406" s="7" t="s">
        <v>2523</v>
      </c>
      <c r="O406" s="7" t="s">
        <v>417</v>
      </c>
      <c r="P406" s="7" t="s">
        <v>1792</v>
      </c>
      <c r="Q406" s="7" t="s">
        <v>6596</v>
      </c>
      <c r="R406" s="7" t="s">
        <v>6790</v>
      </c>
      <c r="S406" s="7">
        <v>610</v>
      </c>
      <c r="U406" s="7" t="s">
        <v>3654</v>
      </c>
      <c r="V406" s="7" t="s">
        <v>6791</v>
      </c>
      <c r="W406" s="7">
        <v>27</v>
      </c>
      <c r="X406" s="7" t="s">
        <v>6532</v>
      </c>
      <c r="Y406" s="7">
        <v>27</v>
      </c>
      <c r="Z406" s="7" t="s">
        <v>6532</v>
      </c>
      <c r="AA406" s="7">
        <v>11</v>
      </c>
      <c r="AB406" s="7" t="s">
        <v>3657</v>
      </c>
      <c r="AC406" s="7">
        <v>36740</v>
      </c>
      <c r="AD406" s="7" t="s">
        <v>6523</v>
      </c>
      <c r="AH406" s="7" t="s">
        <v>3232</v>
      </c>
      <c r="AI406" s="7" t="s">
        <v>455</v>
      </c>
      <c r="AJ406" s="7">
        <v>34411</v>
      </c>
      <c r="AK406" s="70">
        <v>44361</v>
      </c>
      <c r="AL406" s="70">
        <v>44361</v>
      </c>
      <c r="AM406" s="70">
        <v>44361</v>
      </c>
      <c r="AN406" s="45">
        <v>15120</v>
      </c>
      <c r="AO406" s="45">
        <v>17539.2</v>
      </c>
      <c r="AP406" s="45">
        <v>15120</v>
      </c>
      <c r="AQ406" s="45">
        <v>17539.2</v>
      </c>
      <c r="AR406" s="7" t="s">
        <v>6524</v>
      </c>
      <c r="AT406" s="7" t="s">
        <v>144</v>
      </c>
      <c r="AU406" s="20" t="s">
        <v>7666</v>
      </c>
      <c r="AY406" s="89" t="s">
        <v>7667</v>
      </c>
      <c r="BA406" s="7" t="s">
        <v>146</v>
      </c>
      <c r="BB406" s="7" t="s">
        <v>454</v>
      </c>
      <c r="BD406" s="7" t="s">
        <v>20</v>
      </c>
      <c r="BK406" s="7" t="s">
        <v>455</v>
      </c>
      <c r="BL406" s="70">
        <v>44382</v>
      </c>
      <c r="BM406" s="70">
        <v>44382</v>
      </c>
    </row>
    <row r="407" spans="1:65" s="7" customFormat="1" ht="11.25" customHeight="1" x14ac:dyDescent="0.2">
      <c r="A407" s="7">
        <v>2021</v>
      </c>
      <c r="B407" s="70">
        <v>44287</v>
      </c>
      <c r="C407" s="70">
        <v>44377</v>
      </c>
      <c r="D407" s="7" t="s">
        <v>134</v>
      </c>
      <c r="E407" s="7" t="s">
        <v>135</v>
      </c>
      <c r="F407" s="7" t="s">
        <v>2495</v>
      </c>
      <c r="G407" s="7">
        <v>34413</v>
      </c>
      <c r="H407" s="88" t="s">
        <v>449</v>
      </c>
      <c r="J407" s="20" t="s">
        <v>7400</v>
      </c>
      <c r="K407" s="7">
        <v>188</v>
      </c>
      <c r="L407" s="7" t="s">
        <v>6625</v>
      </c>
      <c r="M407" s="7" t="s">
        <v>6626</v>
      </c>
      <c r="N407" s="7" t="s">
        <v>6627</v>
      </c>
      <c r="O407" s="90" t="s">
        <v>2399</v>
      </c>
      <c r="P407" s="7" t="s">
        <v>2400</v>
      </c>
      <c r="Q407" s="7" t="s">
        <v>6530</v>
      </c>
      <c r="R407" s="7" t="s">
        <v>6628</v>
      </c>
      <c r="S407" s="7" t="s">
        <v>6629</v>
      </c>
      <c r="U407" s="7" t="s">
        <v>3654</v>
      </c>
      <c r="V407" s="7" t="s">
        <v>6630</v>
      </c>
      <c r="W407" s="7">
        <v>27</v>
      </c>
      <c r="X407" s="7" t="s">
        <v>6532</v>
      </c>
      <c r="Y407" s="7">
        <v>27</v>
      </c>
      <c r="Z407" s="7" t="s">
        <v>6532</v>
      </c>
      <c r="AA407" s="7">
        <v>11</v>
      </c>
      <c r="AB407" s="7" t="s">
        <v>3657</v>
      </c>
      <c r="AC407" s="7">
        <v>36780</v>
      </c>
      <c r="AD407" s="7" t="s">
        <v>6523</v>
      </c>
      <c r="AH407" s="7" t="s">
        <v>3232</v>
      </c>
      <c r="AI407" s="7" t="s">
        <v>455</v>
      </c>
      <c r="AJ407" s="7">
        <v>34413</v>
      </c>
      <c r="AK407" s="70">
        <v>44375</v>
      </c>
      <c r="AL407" s="78">
        <v>44377</v>
      </c>
      <c r="AM407" s="70">
        <v>44377</v>
      </c>
      <c r="AN407" s="45">
        <v>6195</v>
      </c>
      <c r="AO407" s="45">
        <v>7186.2</v>
      </c>
      <c r="AP407" s="45">
        <v>6195</v>
      </c>
      <c r="AQ407" s="45">
        <v>7186.2</v>
      </c>
      <c r="AR407" s="7" t="s">
        <v>6524</v>
      </c>
      <c r="AT407" s="7" t="s">
        <v>144</v>
      </c>
      <c r="AU407" s="20" t="s">
        <v>7400</v>
      </c>
      <c r="AY407" s="89" t="s">
        <v>7668</v>
      </c>
      <c r="BA407" s="7" t="s">
        <v>146</v>
      </c>
      <c r="BB407" s="7" t="s">
        <v>454</v>
      </c>
      <c r="BD407" s="7" t="s">
        <v>20</v>
      </c>
      <c r="BK407" s="7" t="s">
        <v>455</v>
      </c>
      <c r="BL407" s="70">
        <v>44382</v>
      </c>
      <c r="BM407" s="70">
        <v>44382</v>
      </c>
    </row>
    <row r="408" spans="1:65" s="7" customFormat="1" ht="11.25" customHeight="1" x14ac:dyDescent="0.2">
      <c r="A408" s="7">
        <v>2021</v>
      </c>
      <c r="B408" s="70">
        <v>44287</v>
      </c>
      <c r="C408" s="70">
        <v>44377</v>
      </c>
      <c r="D408" s="7" t="s">
        <v>134</v>
      </c>
      <c r="E408" s="7" t="s">
        <v>135</v>
      </c>
      <c r="F408" s="7" t="s">
        <v>2495</v>
      </c>
      <c r="G408" s="7">
        <v>34414</v>
      </c>
      <c r="H408" s="88" t="s">
        <v>449</v>
      </c>
      <c r="J408" s="7" t="s">
        <v>7669</v>
      </c>
      <c r="K408" s="7">
        <v>146</v>
      </c>
      <c r="L408" s="7" t="s">
        <v>7276</v>
      </c>
      <c r="M408" s="7" t="s">
        <v>169</v>
      </c>
      <c r="N408" s="7" t="s">
        <v>366</v>
      </c>
      <c r="O408" s="7" t="s">
        <v>620</v>
      </c>
      <c r="P408" s="7" t="s">
        <v>1715</v>
      </c>
      <c r="Q408" s="7" t="s">
        <v>3652</v>
      </c>
      <c r="R408" s="7" t="s">
        <v>7277</v>
      </c>
      <c r="S408" s="7" t="s">
        <v>7278</v>
      </c>
      <c r="U408" s="7" t="s">
        <v>3654</v>
      </c>
      <c r="V408" s="7" t="s">
        <v>6571</v>
      </c>
      <c r="W408" s="7">
        <v>27</v>
      </c>
      <c r="X408" s="7" t="s">
        <v>6532</v>
      </c>
      <c r="Y408" s="7">
        <v>27</v>
      </c>
      <c r="Z408" s="7" t="s">
        <v>6532</v>
      </c>
      <c r="AA408" s="7">
        <v>11</v>
      </c>
      <c r="AB408" s="7" t="s">
        <v>3657</v>
      </c>
      <c r="AC408" s="7">
        <v>36700</v>
      </c>
      <c r="AD408" s="7" t="s">
        <v>6523</v>
      </c>
      <c r="AH408" s="7" t="s">
        <v>259</v>
      </c>
      <c r="AI408" s="7" t="s">
        <v>455</v>
      </c>
      <c r="AJ408" s="7">
        <v>34414</v>
      </c>
      <c r="AK408" s="70">
        <v>44372</v>
      </c>
      <c r="AL408" s="70">
        <v>44372</v>
      </c>
      <c r="AM408" s="70">
        <v>44383</v>
      </c>
      <c r="AN408" s="7">
        <v>3600</v>
      </c>
      <c r="AO408" s="45">
        <v>4176</v>
      </c>
      <c r="AP408" s="7">
        <v>3600</v>
      </c>
      <c r="AQ408" s="45">
        <v>4176</v>
      </c>
      <c r="AR408" s="7" t="s">
        <v>6524</v>
      </c>
      <c r="AT408" s="7" t="s">
        <v>144</v>
      </c>
      <c r="AU408" s="7" t="s">
        <v>7669</v>
      </c>
      <c r="AY408" s="89" t="s">
        <v>7670</v>
      </c>
      <c r="BA408" s="7" t="s">
        <v>146</v>
      </c>
      <c r="BB408" s="7" t="s">
        <v>454</v>
      </c>
      <c r="BD408" s="7" t="s">
        <v>20</v>
      </c>
      <c r="BK408" s="7" t="s">
        <v>455</v>
      </c>
      <c r="BL408" s="70">
        <v>44382</v>
      </c>
      <c r="BM408" s="70">
        <v>44382</v>
      </c>
    </row>
    <row r="409" spans="1:65" s="7" customFormat="1" ht="11.25" customHeight="1" x14ac:dyDescent="0.2">
      <c r="A409" s="7">
        <v>2021</v>
      </c>
      <c r="B409" s="70">
        <v>44287</v>
      </c>
      <c r="C409" s="70">
        <v>44377</v>
      </c>
      <c r="D409" s="7" t="s">
        <v>134</v>
      </c>
      <c r="E409" s="7" t="s">
        <v>135</v>
      </c>
      <c r="F409" s="7" t="s">
        <v>2495</v>
      </c>
      <c r="G409" s="7">
        <v>34426</v>
      </c>
      <c r="H409" s="88" t="s">
        <v>449</v>
      </c>
      <c r="J409" s="20" t="s">
        <v>7671</v>
      </c>
      <c r="K409" s="7">
        <v>291</v>
      </c>
      <c r="L409" s="7" t="s">
        <v>3202</v>
      </c>
      <c r="M409" s="7" t="s">
        <v>2934</v>
      </c>
      <c r="N409" s="7" t="s">
        <v>2523</v>
      </c>
      <c r="O409" s="7" t="s">
        <v>417</v>
      </c>
      <c r="P409" s="7" t="s">
        <v>1792</v>
      </c>
      <c r="Q409" s="7" t="s">
        <v>6596</v>
      </c>
      <c r="R409" s="7" t="s">
        <v>6790</v>
      </c>
      <c r="S409" s="7">
        <v>610</v>
      </c>
      <c r="U409" s="7" t="s">
        <v>3654</v>
      </c>
      <c r="V409" s="7" t="s">
        <v>6791</v>
      </c>
      <c r="W409" s="7">
        <v>27</v>
      </c>
      <c r="X409" s="7" t="s">
        <v>6532</v>
      </c>
      <c r="Y409" s="7">
        <v>27</v>
      </c>
      <c r="Z409" s="7" t="s">
        <v>6532</v>
      </c>
      <c r="AA409" s="7">
        <v>11</v>
      </c>
      <c r="AB409" s="7" t="s">
        <v>3657</v>
      </c>
      <c r="AC409" s="7">
        <v>36740</v>
      </c>
      <c r="AD409" s="7" t="s">
        <v>6523</v>
      </c>
      <c r="AH409" s="7" t="s">
        <v>3232</v>
      </c>
      <c r="AI409" s="7" t="s">
        <v>455</v>
      </c>
      <c r="AJ409" s="7">
        <v>34426</v>
      </c>
      <c r="AK409" s="70">
        <v>44369</v>
      </c>
      <c r="AL409" s="78">
        <v>44369</v>
      </c>
      <c r="AM409" s="70">
        <v>44369</v>
      </c>
      <c r="AN409" s="45">
        <v>1260</v>
      </c>
      <c r="AO409" s="45">
        <v>1461.6</v>
      </c>
      <c r="AP409" s="45">
        <v>1260</v>
      </c>
      <c r="AQ409" s="45">
        <v>1461.6</v>
      </c>
      <c r="AR409" s="7" t="s">
        <v>6524</v>
      </c>
      <c r="AT409" s="7" t="s">
        <v>144</v>
      </c>
      <c r="AU409" s="20" t="s">
        <v>7671</v>
      </c>
      <c r="AY409" s="89" t="s">
        <v>7672</v>
      </c>
      <c r="BA409" s="7" t="s">
        <v>146</v>
      </c>
      <c r="BB409" s="7" t="s">
        <v>454</v>
      </c>
      <c r="BD409" s="7" t="s">
        <v>20</v>
      </c>
      <c r="BK409" s="7" t="s">
        <v>455</v>
      </c>
      <c r="BL409" s="70">
        <v>44382</v>
      </c>
      <c r="BM409" s="70">
        <v>44382</v>
      </c>
    </row>
    <row r="410" spans="1:65" s="7" customFormat="1" ht="11.25" customHeight="1" x14ac:dyDescent="0.2">
      <c r="A410" s="7">
        <v>2021</v>
      </c>
      <c r="B410" s="70">
        <v>44287</v>
      </c>
      <c r="C410" s="70">
        <v>44377</v>
      </c>
      <c r="D410" s="7" t="s">
        <v>134</v>
      </c>
      <c r="E410" s="7" t="s">
        <v>135</v>
      </c>
      <c r="F410" s="7" t="s">
        <v>2495</v>
      </c>
      <c r="G410" s="7">
        <v>34458</v>
      </c>
      <c r="H410" s="88" t="s">
        <v>449</v>
      </c>
      <c r="J410" s="20" t="s">
        <v>7673</v>
      </c>
      <c r="K410" s="7">
        <v>316</v>
      </c>
      <c r="O410" s="7" t="s">
        <v>1832</v>
      </c>
      <c r="P410" s="7" t="s">
        <v>1833</v>
      </c>
      <c r="Q410" s="7" t="s">
        <v>3652</v>
      </c>
      <c r="R410" s="7" t="s">
        <v>6622</v>
      </c>
      <c r="S410" s="7">
        <v>190</v>
      </c>
      <c r="U410" s="7" t="s">
        <v>3654</v>
      </c>
      <c r="V410" s="7" t="s">
        <v>6623</v>
      </c>
      <c r="W410" s="7">
        <v>27</v>
      </c>
      <c r="X410" s="7" t="s">
        <v>6532</v>
      </c>
      <c r="Y410" s="7">
        <v>27</v>
      </c>
      <c r="Z410" s="7" t="s">
        <v>6532</v>
      </c>
      <c r="AA410" s="7">
        <v>11</v>
      </c>
      <c r="AB410" s="7" t="s">
        <v>3657</v>
      </c>
      <c r="AC410" s="7">
        <v>36740</v>
      </c>
      <c r="AD410" s="7" t="s">
        <v>6523</v>
      </c>
      <c r="AH410" s="7" t="s">
        <v>3232</v>
      </c>
      <c r="AI410" s="7" t="s">
        <v>455</v>
      </c>
      <c r="AJ410" s="7">
        <v>34458</v>
      </c>
      <c r="AK410" s="70">
        <v>44371</v>
      </c>
      <c r="AL410" s="78">
        <v>44371</v>
      </c>
      <c r="AM410" s="70">
        <v>44371</v>
      </c>
      <c r="AN410" s="45">
        <v>19456.36</v>
      </c>
      <c r="AO410" s="45">
        <v>22569.3776</v>
      </c>
      <c r="AP410" s="45">
        <v>19456.36</v>
      </c>
      <c r="AQ410" s="45">
        <v>22569.3776</v>
      </c>
      <c r="AR410" s="7" t="s">
        <v>6524</v>
      </c>
      <c r="AT410" s="7" t="s">
        <v>144</v>
      </c>
      <c r="AU410" s="20" t="s">
        <v>7673</v>
      </c>
      <c r="AY410" s="89" t="s">
        <v>7674</v>
      </c>
      <c r="BA410" s="7" t="s">
        <v>146</v>
      </c>
      <c r="BB410" s="7" t="s">
        <v>454</v>
      </c>
      <c r="BD410" s="7" t="s">
        <v>20</v>
      </c>
      <c r="BK410" s="7" t="s">
        <v>455</v>
      </c>
      <c r="BL410" s="70">
        <v>44382</v>
      </c>
      <c r="BM410" s="70">
        <v>44382</v>
      </c>
    </row>
    <row r="411" spans="1:65" s="7" customFormat="1" ht="11.25" customHeight="1" x14ac:dyDescent="0.2">
      <c r="A411" s="7">
        <v>2021</v>
      </c>
      <c r="B411" s="70">
        <v>44287</v>
      </c>
      <c r="C411" s="70">
        <v>44377</v>
      </c>
      <c r="D411" s="7" t="s">
        <v>134</v>
      </c>
      <c r="E411" s="7" t="s">
        <v>135</v>
      </c>
      <c r="F411" s="7" t="s">
        <v>2495</v>
      </c>
      <c r="G411" s="7">
        <v>34459</v>
      </c>
      <c r="H411" s="88" t="s">
        <v>449</v>
      </c>
      <c r="J411" s="20" t="s">
        <v>7675</v>
      </c>
      <c r="K411" s="7">
        <v>291</v>
      </c>
      <c r="L411" s="7" t="s">
        <v>3202</v>
      </c>
      <c r="M411" s="7" t="s">
        <v>2934</v>
      </c>
      <c r="N411" s="7" t="s">
        <v>2523</v>
      </c>
      <c r="O411" s="7" t="s">
        <v>417</v>
      </c>
      <c r="P411" s="7" t="s">
        <v>1792</v>
      </c>
      <c r="Q411" s="7" t="s">
        <v>6596</v>
      </c>
      <c r="R411" s="7" t="s">
        <v>6790</v>
      </c>
      <c r="S411" s="7">
        <v>610</v>
      </c>
      <c r="U411" s="7" t="s">
        <v>3654</v>
      </c>
      <c r="V411" s="7" t="s">
        <v>6791</v>
      </c>
      <c r="W411" s="7">
        <v>27</v>
      </c>
      <c r="X411" s="7" t="s">
        <v>6532</v>
      </c>
      <c r="Y411" s="7">
        <v>27</v>
      </c>
      <c r="Z411" s="7" t="s">
        <v>6532</v>
      </c>
      <c r="AA411" s="7">
        <v>11</v>
      </c>
      <c r="AB411" s="7" t="s">
        <v>3657</v>
      </c>
      <c r="AC411" s="7">
        <v>36740</v>
      </c>
      <c r="AD411" s="7" t="s">
        <v>6523</v>
      </c>
      <c r="AH411" s="7" t="s">
        <v>3232</v>
      </c>
      <c r="AI411" s="7" t="s">
        <v>455</v>
      </c>
      <c r="AJ411" s="7">
        <v>34459</v>
      </c>
      <c r="AK411" s="70">
        <v>44371</v>
      </c>
      <c r="AL411" s="78">
        <v>44371</v>
      </c>
      <c r="AM411" s="70">
        <v>44371</v>
      </c>
      <c r="AN411" s="45">
        <v>5670</v>
      </c>
      <c r="AO411" s="45">
        <v>6577.2</v>
      </c>
      <c r="AP411" s="45">
        <v>5670</v>
      </c>
      <c r="AQ411" s="45">
        <v>6577.2</v>
      </c>
      <c r="AR411" s="7" t="s">
        <v>6524</v>
      </c>
      <c r="AT411" s="7" t="s">
        <v>144</v>
      </c>
      <c r="AU411" s="20" t="s">
        <v>7675</v>
      </c>
      <c r="AY411" s="89" t="s">
        <v>7676</v>
      </c>
      <c r="BA411" s="7" t="s">
        <v>146</v>
      </c>
      <c r="BB411" s="7" t="s">
        <v>454</v>
      </c>
      <c r="BD411" s="7" t="s">
        <v>20</v>
      </c>
      <c r="BK411" s="7" t="s">
        <v>455</v>
      </c>
      <c r="BL411" s="70">
        <v>44382</v>
      </c>
      <c r="BM411" s="70">
        <v>44382</v>
      </c>
    </row>
    <row r="412" spans="1:65" s="7" customFormat="1" ht="11.25" customHeight="1" x14ac:dyDescent="0.2">
      <c r="A412" s="7">
        <v>2021</v>
      </c>
      <c r="B412" s="70">
        <v>44287</v>
      </c>
      <c r="C412" s="70">
        <v>44377</v>
      </c>
      <c r="D412" s="7" t="s">
        <v>134</v>
      </c>
      <c r="E412" s="7" t="s">
        <v>135</v>
      </c>
      <c r="F412" s="7" t="s">
        <v>2495</v>
      </c>
      <c r="G412" s="7">
        <v>34460</v>
      </c>
      <c r="H412" s="88" t="s">
        <v>449</v>
      </c>
      <c r="J412" s="20" t="s">
        <v>7677</v>
      </c>
      <c r="K412" s="7">
        <v>316</v>
      </c>
      <c r="O412" s="7" t="s">
        <v>6621</v>
      </c>
      <c r="P412" s="7" t="s">
        <v>1833</v>
      </c>
      <c r="Q412" s="7" t="s">
        <v>3652</v>
      </c>
      <c r="R412" s="7" t="s">
        <v>6622</v>
      </c>
      <c r="S412" s="7">
        <v>190</v>
      </c>
      <c r="U412" s="7" t="s">
        <v>3654</v>
      </c>
      <c r="V412" s="7" t="s">
        <v>6623</v>
      </c>
      <c r="W412" s="7">
        <v>27</v>
      </c>
      <c r="X412" s="7" t="s">
        <v>6532</v>
      </c>
      <c r="Y412" s="7">
        <v>27</v>
      </c>
      <c r="Z412" s="7" t="s">
        <v>6532</v>
      </c>
      <c r="AA412" s="7">
        <v>11</v>
      </c>
      <c r="AB412" s="7" t="s">
        <v>3657</v>
      </c>
      <c r="AC412" s="7">
        <v>36740</v>
      </c>
      <c r="AD412" s="7" t="s">
        <v>6523</v>
      </c>
      <c r="AH412" s="7" t="s">
        <v>3232</v>
      </c>
      <c r="AI412" s="7" t="s">
        <v>455</v>
      </c>
      <c r="AJ412" s="7">
        <v>34460</v>
      </c>
      <c r="AK412" s="70">
        <v>44371</v>
      </c>
      <c r="AL412" s="78">
        <v>44371</v>
      </c>
      <c r="AM412" s="70">
        <v>44371</v>
      </c>
      <c r="AN412" s="45">
        <v>23254.98</v>
      </c>
      <c r="AO412" s="45">
        <v>26975.7768</v>
      </c>
      <c r="AP412" s="45">
        <v>23254.98</v>
      </c>
      <c r="AQ412" s="45">
        <v>26975.7768</v>
      </c>
      <c r="AR412" s="7" t="s">
        <v>6524</v>
      </c>
      <c r="AT412" s="7" t="s">
        <v>144</v>
      </c>
      <c r="AU412" s="20" t="s">
        <v>7677</v>
      </c>
      <c r="AY412" s="89" t="s">
        <v>7678</v>
      </c>
      <c r="BA412" s="7" t="s">
        <v>146</v>
      </c>
      <c r="BB412" s="7" t="s">
        <v>454</v>
      </c>
      <c r="BD412" s="7" t="s">
        <v>20</v>
      </c>
      <c r="BK412" s="7" t="s">
        <v>455</v>
      </c>
      <c r="BL412" s="70">
        <v>44382</v>
      </c>
      <c r="BM412" s="70">
        <v>44382</v>
      </c>
    </row>
    <row r="413" spans="1:65" s="7" customFormat="1" ht="11.25" customHeight="1" x14ac:dyDescent="0.2">
      <c r="A413" s="7">
        <v>2021</v>
      </c>
      <c r="B413" s="70">
        <v>44287</v>
      </c>
      <c r="C413" s="70">
        <v>44377</v>
      </c>
      <c r="D413" s="7" t="s">
        <v>134</v>
      </c>
      <c r="E413" s="7" t="s">
        <v>135</v>
      </c>
      <c r="F413" s="7" t="s">
        <v>2495</v>
      </c>
      <c r="G413" s="7">
        <v>34461</v>
      </c>
      <c r="H413" s="88" t="s">
        <v>449</v>
      </c>
      <c r="J413" s="20" t="s">
        <v>7679</v>
      </c>
      <c r="K413" s="7">
        <v>291</v>
      </c>
      <c r="L413" s="7" t="s">
        <v>3202</v>
      </c>
      <c r="M413" s="7" t="s">
        <v>2934</v>
      </c>
      <c r="N413" s="7" t="s">
        <v>2523</v>
      </c>
      <c r="O413" s="7" t="s">
        <v>417</v>
      </c>
      <c r="P413" s="7" t="s">
        <v>1792</v>
      </c>
      <c r="Q413" s="7" t="s">
        <v>6596</v>
      </c>
      <c r="R413" s="7" t="s">
        <v>6790</v>
      </c>
      <c r="S413" s="7">
        <v>610</v>
      </c>
      <c r="U413" s="7" t="s">
        <v>3654</v>
      </c>
      <c r="V413" s="7" t="s">
        <v>6791</v>
      </c>
      <c r="W413" s="7">
        <v>27</v>
      </c>
      <c r="X413" s="7" t="s">
        <v>6532</v>
      </c>
      <c r="Y413" s="7">
        <v>27</v>
      </c>
      <c r="Z413" s="7" t="s">
        <v>6532</v>
      </c>
      <c r="AA413" s="7">
        <v>11</v>
      </c>
      <c r="AB413" s="7" t="s">
        <v>3657</v>
      </c>
      <c r="AC413" s="7">
        <v>36740</v>
      </c>
      <c r="AD413" s="7" t="s">
        <v>6523</v>
      </c>
      <c r="AH413" s="7" t="s">
        <v>3232</v>
      </c>
      <c r="AI413" s="7" t="s">
        <v>455</v>
      </c>
      <c r="AJ413" s="7">
        <v>34461</v>
      </c>
      <c r="AK413" s="70">
        <v>44371</v>
      </c>
      <c r="AL413" s="78">
        <v>44371</v>
      </c>
      <c r="AM413" s="70">
        <v>44371</v>
      </c>
      <c r="AN413" s="45">
        <v>11340</v>
      </c>
      <c r="AO413" s="45">
        <v>13154.4</v>
      </c>
      <c r="AP413" s="45">
        <v>11340</v>
      </c>
      <c r="AQ413" s="45">
        <v>13154.4</v>
      </c>
      <c r="AR413" s="7" t="s">
        <v>6524</v>
      </c>
      <c r="AT413" s="7" t="s">
        <v>144</v>
      </c>
      <c r="AU413" s="20" t="s">
        <v>7679</v>
      </c>
      <c r="AY413" s="89" t="s">
        <v>7680</v>
      </c>
      <c r="BA413" s="7" t="s">
        <v>146</v>
      </c>
      <c r="BB413" s="7" t="s">
        <v>454</v>
      </c>
      <c r="BD413" s="7" t="s">
        <v>20</v>
      </c>
      <c r="BK413" s="7" t="s">
        <v>455</v>
      </c>
      <c r="BL413" s="70">
        <v>44382</v>
      </c>
      <c r="BM413" s="70">
        <v>44382</v>
      </c>
    </row>
    <row r="414" spans="1:65" s="7" customFormat="1" ht="11.25" customHeight="1" x14ac:dyDescent="0.2">
      <c r="A414" s="7">
        <v>2021</v>
      </c>
      <c r="B414" s="70">
        <v>44287</v>
      </c>
      <c r="C414" s="70">
        <v>44377</v>
      </c>
      <c r="D414" s="7" t="s">
        <v>134</v>
      </c>
      <c r="E414" s="7" t="s">
        <v>135</v>
      </c>
      <c r="F414" s="7" t="s">
        <v>2495</v>
      </c>
      <c r="G414" s="7">
        <v>34462</v>
      </c>
      <c r="H414" s="88" t="s">
        <v>449</v>
      </c>
      <c r="J414" s="20" t="s">
        <v>7681</v>
      </c>
      <c r="K414" s="7">
        <v>249</v>
      </c>
      <c r="O414" s="7" t="s">
        <v>433</v>
      </c>
      <c r="P414" s="7" t="s">
        <v>1759</v>
      </c>
      <c r="Q414" s="7" t="s">
        <v>3652</v>
      </c>
      <c r="R414" s="7" t="s">
        <v>6794</v>
      </c>
      <c r="S414" s="7">
        <v>122</v>
      </c>
      <c r="U414" s="7" t="s">
        <v>3654</v>
      </c>
      <c r="V414" s="7" t="s">
        <v>6795</v>
      </c>
      <c r="W414" s="7">
        <v>20</v>
      </c>
      <c r="X414" s="7" t="s">
        <v>3656</v>
      </c>
      <c r="Y414" s="7">
        <v>20</v>
      </c>
      <c r="Z414" s="7" t="s">
        <v>3656</v>
      </c>
      <c r="AA414" s="7">
        <v>11</v>
      </c>
      <c r="AB414" s="7" t="s">
        <v>3657</v>
      </c>
      <c r="AC414" s="7">
        <v>37555</v>
      </c>
      <c r="AD414" s="7" t="s">
        <v>6523</v>
      </c>
      <c r="AH414" s="7" t="s">
        <v>3232</v>
      </c>
      <c r="AI414" s="7" t="s">
        <v>455</v>
      </c>
      <c r="AJ414" s="7">
        <v>34462</v>
      </c>
      <c r="AK414" s="70">
        <v>44376</v>
      </c>
      <c r="AL414" s="78">
        <v>44376</v>
      </c>
      <c r="AM414" s="70">
        <v>44376</v>
      </c>
      <c r="AN414" s="45">
        <v>7350</v>
      </c>
      <c r="AO414" s="45">
        <v>8526</v>
      </c>
      <c r="AP414" s="45">
        <v>7350</v>
      </c>
      <c r="AQ414" s="45">
        <v>8526</v>
      </c>
      <c r="AR414" s="7" t="s">
        <v>6524</v>
      </c>
      <c r="AT414" s="7" t="s">
        <v>144</v>
      </c>
      <c r="AU414" s="20" t="s">
        <v>7681</v>
      </c>
      <c r="AY414" s="89" t="s">
        <v>7682</v>
      </c>
      <c r="BA414" s="7" t="s">
        <v>146</v>
      </c>
      <c r="BB414" s="7" t="s">
        <v>454</v>
      </c>
      <c r="BD414" s="7" t="s">
        <v>20</v>
      </c>
      <c r="BK414" s="7" t="s">
        <v>455</v>
      </c>
      <c r="BL414" s="70">
        <v>44382</v>
      </c>
      <c r="BM414" s="70">
        <v>44382</v>
      </c>
    </row>
    <row r="415" spans="1:65" s="7" customFormat="1" ht="11.25" customHeight="1" x14ac:dyDescent="0.2">
      <c r="A415" s="7">
        <v>2021</v>
      </c>
      <c r="B415" s="70">
        <v>44287</v>
      </c>
      <c r="C415" s="70">
        <v>44377</v>
      </c>
      <c r="D415" s="7" t="s">
        <v>134</v>
      </c>
      <c r="E415" s="7" t="s">
        <v>135</v>
      </c>
      <c r="F415" s="7" t="s">
        <v>2495</v>
      </c>
      <c r="G415" s="7">
        <v>34464</v>
      </c>
      <c r="H415" s="88" t="s">
        <v>449</v>
      </c>
      <c r="J415" s="20" t="s">
        <v>7683</v>
      </c>
      <c r="K415" s="7">
        <v>316</v>
      </c>
      <c r="O415" s="7" t="s">
        <v>6621</v>
      </c>
      <c r="P415" s="7" t="s">
        <v>1833</v>
      </c>
      <c r="Q415" s="7" t="s">
        <v>3652</v>
      </c>
      <c r="R415" s="7" t="s">
        <v>6622</v>
      </c>
      <c r="S415" s="7">
        <v>190</v>
      </c>
      <c r="U415" s="7" t="s">
        <v>3654</v>
      </c>
      <c r="V415" s="7" t="s">
        <v>6623</v>
      </c>
      <c r="W415" s="7">
        <v>27</v>
      </c>
      <c r="X415" s="7" t="s">
        <v>6532</v>
      </c>
      <c r="Y415" s="7">
        <v>27</v>
      </c>
      <c r="Z415" s="7" t="s">
        <v>6532</v>
      </c>
      <c r="AA415" s="7">
        <v>11</v>
      </c>
      <c r="AB415" s="7" t="s">
        <v>3657</v>
      </c>
      <c r="AC415" s="7">
        <v>36740</v>
      </c>
      <c r="AD415" s="7" t="s">
        <v>6523</v>
      </c>
      <c r="AH415" s="7" t="s">
        <v>3232</v>
      </c>
      <c r="AI415" s="7" t="s">
        <v>455</v>
      </c>
      <c r="AJ415" s="7">
        <v>34464</v>
      </c>
      <c r="AK415" s="70">
        <v>44354</v>
      </c>
      <c r="AL415" s="78">
        <v>44354</v>
      </c>
      <c r="AM415" s="70">
        <v>44354</v>
      </c>
      <c r="AN415" s="45">
        <v>2627.94</v>
      </c>
      <c r="AO415" s="45">
        <v>3048.4104000000002</v>
      </c>
      <c r="AP415" s="45">
        <v>2627.94</v>
      </c>
      <c r="AQ415" s="45">
        <v>3048.4104000000002</v>
      </c>
      <c r="AR415" s="7" t="s">
        <v>6524</v>
      </c>
      <c r="AT415" s="7" t="s">
        <v>144</v>
      </c>
      <c r="AU415" s="20" t="s">
        <v>7683</v>
      </c>
      <c r="AY415" s="89" t="s">
        <v>7684</v>
      </c>
      <c r="BA415" s="7" t="s">
        <v>146</v>
      </c>
      <c r="BB415" s="7" t="s">
        <v>454</v>
      </c>
      <c r="BD415" s="7" t="s">
        <v>20</v>
      </c>
      <c r="BK415" s="7" t="s">
        <v>455</v>
      </c>
      <c r="BL415" s="70">
        <v>44382</v>
      </c>
      <c r="BM415" s="70">
        <v>44382</v>
      </c>
    </row>
    <row r="416" spans="1:65" s="7" customFormat="1" ht="11.25" customHeight="1" x14ac:dyDescent="0.2">
      <c r="A416" s="7">
        <v>2021</v>
      </c>
      <c r="B416" s="70">
        <v>44287</v>
      </c>
      <c r="C416" s="70">
        <v>44377</v>
      </c>
      <c r="D416" s="7" t="s">
        <v>134</v>
      </c>
      <c r="E416" s="7" t="s">
        <v>135</v>
      </c>
      <c r="F416" s="7" t="s">
        <v>2495</v>
      </c>
      <c r="G416" s="7">
        <v>34465</v>
      </c>
      <c r="H416" s="88" t="s">
        <v>449</v>
      </c>
      <c r="J416" s="20" t="s">
        <v>7685</v>
      </c>
      <c r="K416" s="7">
        <v>316</v>
      </c>
      <c r="O416" s="7" t="s">
        <v>6621</v>
      </c>
      <c r="P416" s="7" t="s">
        <v>1833</v>
      </c>
      <c r="Q416" s="7" t="s">
        <v>3652</v>
      </c>
      <c r="R416" s="7" t="s">
        <v>6622</v>
      </c>
      <c r="S416" s="7">
        <v>190</v>
      </c>
      <c r="U416" s="7" t="s">
        <v>3654</v>
      </c>
      <c r="V416" s="7" t="s">
        <v>6623</v>
      </c>
      <c r="W416" s="7">
        <v>27</v>
      </c>
      <c r="X416" s="7" t="s">
        <v>6532</v>
      </c>
      <c r="Y416" s="7">
        <v>27</v>
      </c>
      <c r="Z416" s="7" t="s">
        <v>6532</v>
      </c>
      <c r="AA416" s="7">
        <v>11</v>
      </c>
      <c r="AB416" s="7" t="s">
        <v>3657</v>
      </c>
      <c r="AC416" s="7">
        <v>36740</v>
      </c>
      <c r="AD416" s="7" t="s">
        <v>6523</v>
      </c>
      <c r="AH416" s="7" t="s">
        <v>3232</v>
      </c>
      <c r="AI416" s="7" t="s">
        <v>455</v>
      </c>
      <c r="AJ416" s="7">
        <v>34465</v>
      </c>
      <c r="AK416" s="70">
        <v>44355</v>
      </c>
      <c r="AL416" s="78">
        <v>44355</v>
      </c>
      <c r="AM416" s="70">
        <v>44355</v>
      </c>
      <c r="AN416" s="45">
        <v>999.95</v>
      </c>
      <c r="AO416" s="45">
        <v>1159.942</v>
      </c>
      <c r="AP416" s="45">
        <v>999.95</v>
      </c>
      <c r="AQ416" s="45">
        <v>1159.942</v>
      </c>
      <c r="AR416" s="7" t="s">
        <v>6524</v>
      </c>
      <c r="AT416" s="7" t="s">
        <v>144</v>
      </c>
      <c r="AU416" s="20" t="s">
        <v>7685</v>
      </c>
      <c r="AY416" s="89" t="s">
        <v>7686</v>
      </c>
      <c r="BA416" s="7" t="s">
        <v>146</v>
      </c>
      <c r="BB416" s="7" t="s">
        <v>454</v>
      </c>
      <c r="BD416" s="7" t="s">
        <v>20</v>
      </c>
      <c r="BK416" s="7" t="s">
        <v>455</v>
      </c>
      <c r="BL416" s="70">
        <v>44382</v>
      </c>
      <c r="BM416" s="70">
        <v>44382</v>
      </c>
    </row>
    <row r="417" spans="1:65" s="7" customFormat="1" ht="11.25" customHeight="1" x14ac:dyDescent="0.2">
      <c r="A417" s="7">
        <v>2021</v>
      </c>
      <c r="B417" s="70">
        <v>44287</v>
      </c>
      <c r="C417" s="70">
        <v>44377</v>
      </c>
      <c r="D417" s="7" t="s">
        <v>134</v>
      </c>
      <c r="E417" s="7" t="s">
        <v>135</v>
      </c>
      <c r="F417" s="7" t="s">
        <v>2495</v>
      </c>
      <c r="G417" s="7">
        <v>34466</v>
      </c>
      <c r="H417" s="88" t="s">
        <v>449</v>
      </c>
      <c r="J417" s="20" t="s">
        <v>7687</v>
      </c>
      <c r="K417" s="7">
        <v>291</v>
      </c>
      <c r="L417" s="7" t="s">
        <v>3202</v>
      </c>
      <c r="M417" s="7" t="s">
        <v>2934</v>
      </c>
      <c r="N417" s="7" t="s">
        <v>2523</v>
      </c>
      <c r="O417" s="7" t="s">
        <v>417</v>
      </c>
      <c r="P417" s="7" t="s">
        <v>1792</v>
      </c>
      <c r="Q417" s="7" t="s">
        <v>6596</v>
      </c>
      <c r="R417" s="7" t="s">
        <v>6790</v>
      </c>
      <c r="S417" s="7">
        <v>610</v>
      </c>
      <c r="U417" s="7" t="s">
        <v>3654</v>
      </c>
      <c r="V417" s="7" t="s">
        <v>6791</v>
      </c>
      <c r="W417" s="7">
        <v>27</v>
      </c>
      <c r="X417" s="7" t="s">
        <v>6532</v>
      </c>
      <c r="Y417" s="7">
        <v>27</v>
      </c>
      <c r="Z417" s="7" t="s">
        <v>6532</v>
      </c>
      <c r="AA417" s="7">
        <v>11</v>
      </c>
      <c r="AB417" s="7" t="s">
        <v>3657</v>
      </c>
      <c r="AC417" s="7">
        <v>36740</v>
      </c>
      <c r="AD417" s="7" t="s">
        <v>6523</v>
      </c>
      <c r="AH417" s="7" t="s">
        <v>3232</v>
      </c>
      <c r="AI417" s="7" t="s">
        <v>455</v>
      </c>
      <c r="AJ417" s="7">
        <v>34466</v>
      </c>
      <c r="AK417" s="70">
        <v>44355</v>
      </c>
      <c r="AL417" s="78">
        <v>44355</v>
      </c>
      <c r="AM417" s="70">
        <v>44355</v>
      </c>
      <c r="AN417" s="45">
        <v>630</v>
      </c>
      <c r="AO417" s="45">
        <v>730.8</v>
      </c>
      <c r="AP417" s="45">
        <v>630</v>
      </c>
      <c r="AQ417" s="45">
        <v>730.8</v>
      </c>
      <c r="AR417" s="7" t="s">
        <v>6524</v>
      </c>
      <c r="AT417" s="7" t="s">
        <v>144</v>
      </c>
      <c r="AU417" s="20" t="s">
        <v>7687</v>
      </c>
      <c r="AY417" s="89" t="s">
        <v>7688</v>
      </c>
      <c r="BA417" s="7" t="s">
        <v>146</v>
      </c>
      <c r="BB417" s="7" t="s">
        <v>454</v>
      </c>
      <c r="BD417" s="7" t="s">
        <v>20</v>
      </c>
      <c r="BK417" s="7" t="s">
        <v>455</v>
      </c>
      <c r="BL417" s="70">
        <v>44382</v>
      </c>
      <c r="BM417" s="70">
        <v>44382</v>
      </c>
    </row>
    <row r="418" spans="1:65" s="7" customFormat="1" ht="11.25" customHeight="1" x14ac:dyDescent="0.2">
      <c r="A418" s="7">
        <v>2021</v>
      </c>
      <c r="B418" s="70">
        <v>44287</v>
      </c>
      <c r="C418" s="70">
        <v>44377</v>
      </c>
      <c r="D418" s="7" t="s">
        <v>134</v>
      </c>
      <c r="E418" s="7" t="s">
        <v>135</v>
      </c>
      <c r="F418" s="7" t="s">
        <v>2495</v>
      </c>
      <c r="G418" s="7">
        <v>34467</v>
      </c>
      <c r="H418" s="88" t="s">
        <v>449</v>
      </c>
      <c r="J418" s="7" t="s">
        <v>7689</v>
      </c>
      <c r="K418" s="7">
        <v>219</v>
      </c>
      <c r="L418" s="7" t="s">
        <v>6765</v>
      </c>
      <c r="M418" s="7" t="s">
        <v>240</v>
      </c>
      <c r="N418" s="7" t="s">
        <v>246</v>
      </c>
      <c r="O418" s="7" t="s">
        <v>1980</v>
      </c>
      <c r="P418" s="7" t="s">
        <v>1981</v>
      </c>
      <c r="Q418" s="7" t="s">
        <v>3652</v>
      </c>
      <c r="R418" s="7" t="s">
        <v>6766</v>
      </c>
      <c r="S418" s="7">
        <v>306</v>
      </c>
      <c r="U418" s="7" t="s">
        <v>3654</v>
      </c>
      <c r="V418" s="7" t="s">
        <v>6571</v>
      </c>
      <c r="W418" s="7">
        <v>27</v>
      </c>
      <c r="X418" s="7" t="s">
        <v>6532</v>
      </c>
      <c r="Y418" s="7">
        <v>27</v>
      </c>
      <c r="Z418" s="7" t="s">
        <v>6532</v>
      </c>
      <c r="AA418" s="7">
        <v>11</v>
      </c>
      <c r="AB418" s="7" t="s">
        <v>3657</v>
      </c>
      <c r="AC418" s="7">
        <v>36700</v>
      </c>
      <c r="AD418" s="7" t="s">
        <v>6523</v>
      </c>
      <c r="AH418" s="7" t="s">
        <v>171</v>
      </c>
      <c r="AI418" s="7" t="s">
        <v>455</v>
      </c>
      <c r="AJ418" s="7">
        <v>34467</v>
      </c>
      <c r="AK418" s="70">
        <v>44371</v>
      </c>
      <c r="AL418" s="70">
        <v>44396</v>
      </c>
      <c r="AM418" s="70">
        <v>44378</v>
      </c>
      <c r="AN418" s="7">
        <v>23400</v>
      </c>
      <c r="AO418" s="45">
        <v>27144</v>
      </c>
      <c r="AP418" s="7">
        <v>23400</v>
      </c>
      <c r="AQ418" s="45">
        <v>27144</v>
      </c>
      <c r="AR418" s="7" t="s">
        <v>6524</v>
      </c>
      <c r="AT418" s="7" t="s">
        <v>144</v>
      </c>
      <c r="AU418" s="7" t="s">
        <v>7689</v>
      </c>
      <c r="AY418" s="89" t="s">
        <v>7690</v>
      </c>
      <c r="BA418" s="7" t="s">
        <v>146</v>
      </c>
      <c r="BB418" s="7" t="s">
        <v>454</v>
      </c>
      <c r="BD418" s="7" t="s">
        <v>20</v>
      </c>
      <c r="BK418" s="7" t="s">
        <v>455</v>
      </c>
      <c r="BL418" s="70">
        <v>44382</v>
      </c>
      <c r="BM418" s="70">
        <v>44382</v>
      </c>
    </row>
    <row r="419" spans="1:65" s="7" customFormat="1" ht="11.25" customHeight="1" x14ac:dyDescent="0.2">
      <c r="A419" s="7">
        <v>2021</v>
      </c>
      <c r="B419" s="70">
        <v>44287</v>
      </c>
      <c r="C419" s="70">
        <v>44377</v>
      </c>
      <c r="D419" s="7" t="s">
        <v>134</v>
      </c>
      <c r="E419" s="7" t="s">
        <v>135</v>
      </c>
      <c r="F419" s="7" t="s">
        <v>2495</v>
      </c>
      <c r="G419" s="7">
        <v>34468</v>
      </c>
      <c r="H419" s="88" t="s">
        <v>449</v>
      </c>
      <c r="J419" s="7" t="s">
        <v>7691</v>
      </c>
      <c r="K419" s="7">
        <v>219</v>
      </c>
      <c r="L419" s="7" t="s">
        <v>6765</v>
      </c>
      <c r="M419" s="7" t="s">
        <v>240</v>
      </c>
      <c r="N419" s="7" t="s">
        <v>246</v>
      </c>
      <c r="O419" s="7" t="s">
        <v>1980</v>
      </c>
      <c r="P419" s="7" t="s">
        <v>1981</v>
      </c>
      <c r="Q419" s="7" t="s">
        <v>3652</v>
      </c>
      <c r="R419" s="7" t="s">
        <v>6766</v>
      </c>
      <c r="S419" s="7">
        <v>306</v>
      </c>
      <c r="U419" s="7" t="s">
        <v>3654</v>
      </c>
      <c r="V419" s="7" t="s">
        <v>6571</v>
      </c>
      <c r="W419" s="7">
        <v>27</v>
      </c>
      <c r="X419" s="7" t="s">
        <v>6532</v>
      </c>
      <c r="Y419" s="7">
        <v>27</v>
      </c>
      <c r="Z419" s="7" t="s">
        <v>6532</v>
      </c>
      <c r="AA419" s="7">
        <v>11</v>
      </c>
      <c r="AB419" s="7" t="s">
        <v>3657</v>
      </c>
      <c r="AC419" s="7">
        <v>36700</v>
      </c>
      <c r="AD419" s="7" t="s">
        <v>6523</v>
      </c>
      <c r="AH419" s="7" t="s">
        <v>171</v>
      </c>
      <c r="AI419" s="7" t="s">
        <v>455</v>
      </c>
      <c r="AJ419" s="7">
        <v>34468</v>
      </c>
      <c r="AK419" s="70">
        <v>44371</v>
      </c>
      <c r="AL419" s="70">
        <v>44371</v>
      </c>
      <c r="AM419" s="70">
        <v>44378</v>
      </c>
      <c r="AN419" s="7">
        <v>10700</v>
      </c>
      <c r="AO419" s="45">
        <v>12412</v>
      </c>
      <c r="AP419" s="7">
        <v>10700</v>
      </c>
      <c r="AQ419" s="45">
        <v>12412</v>
      </c>
      <c r="AR419" s="7" t="s">
        <v>6524</v>
      </c>
      <c r="AT419" s="7" t="s">
        <v>144</v>
      </c>
      <c r="AU419" s="7" t="s">
        <v>7691</v>
      </c>
      <c r="AY419" s="89" t="s">
        <v>7692</v>
      </c>
      <c r="BA419" s="7" t="s">
        <v>146</v>
      </c>
      <c r="BB419" s="7" t="s">
        <v>454</v>
      </c>
      <c r="BD419" s="7" t="s">
        <v>20</v>
      </c>
      <c r="BK419" s="7" t="s">
        <v>455</v>
      </c>
      <c r="BL419" s="70">
        <v>44382</v>
      </c>
      <c r="BM419" s="70">
        <v>44382</v>
      </c>
    </row>
    <row r="420" spans="1:65" s="7" customFormat="1" ht="11.25" customHeight="1" x14ac:dyDescent="0.2">
      <c r="A420" s="7">
        <v>2021</v>
      </c>
      <c r="B420" s="70">
        <v>44287</v>
      </c>
      <c r="C420" s="70">
        <v>44377</v>
      </c>
      <c r="D420" s="7" t="s">
        <v>134</v>
      </c>
      <c r="E420" s="7" t="s">
        <v>135</v>
      </c>
      <c r="F420" s="7" t="s">
        <v>2495</v>
      </c>
      <c r="G420" s="7">
        <v>34469</v>
      </c>
      <c r="H420" s="88" t="s">
        <v>449</v>
      </c>
      <c r="J420" s="20" t="s">
        <v>7693</v>
      </c>
      <c r="K420" s="7">
        <v>291</v>
      </c>
      <c r="L420" s="7" t="s">
        <v>3202</v>
      </c>
      <c r="M420" s="7" t="s">
        <v>2934</v>
      </c>
      <c r="N420" s="7" t="s">
        <v>2523</v>
      </c>
      <c r="O420" s="7" t="s">
        <v>417</v>
      </c>
      <c r="P420" s="7" t="s">
        <v>1792</v>
      </c>
      <c r="Q420" s="7" t="s">
        <v>6596</v>
      </c>
      <c r="R420" s="7" t="s">
        <v>6790</v>
      </c>
      <c r="S420" s="7">
        <v>610</v>
      </c>
      <c r="U420" s="7" t="s">
        <v>3654</v>
      </c>
      <c r="V420" s="7" t="s">
        <v>6791</v>
      </c>
      <c r="W420" s="7">
        <v>27</v>
      </c>
      <c r="X420" s="7" t="s">
        <v>6532</v>
      </c>
      <c r="Y420" s="7">
        <v>27</v>
      </c>
      <c r="Z420" s="7" t="s">
        <v>6532</v>
      </c>
      <c r="AA420" s="7">
        <v>11</v>
      </c>
      <c r="AB420" s="7" t="s">
        <v>3657</v>
      </c>
      <c r="AC420" s="7">
        <v>36740</v>
      </c>
      <c r="AD420" s="7" t="s">
        <v>6523</v>
      </c>
      <c r="AH420" s="7" t="s">
        <v>3228</v>
      </c>
      <c r="AI420" s="7" t="s">
        <v>455</v>
      </c>
      <c r="AJ420" s="7">
        <v>34469</v>
      </c>
      <c r="AK420" s="70">
        <v>44377</v>
      </c>
      <c r="AL420" s="78">
        <v>44377</v>
      </c>
      <c r="AM420" s="70">
        <v>44377</v>
      </c>
      <c r="AN420" s="45">
        <v>23310</v>
      </c>
      <c r="AO420" s="45">
        <v>27039.599999999999</v>
      </c>
      <c r="AP420" s="45">
        <v>23310</v>
      </c>
      <c r="AQ420" s="45">
        <v>27039.599999999999</v>
      </c>
      <c r="AR420" s="7" t="s">
        <v>6524</v>
      </c>
      <c r="AT420" s="7" t="s">
        <v>144</v>
      </c>
      <c r="AU420" s="20" t="s">
        <v>7693</v>
      </c>
      <c r="AY420" s="89" t="s">
        <v>7694</v>
      </c>
      <c r="BA420" s="7" t="s">
        <v>146</v>
      </c>
      <c r="BB420" s="7" t="s">
        <v>454</v>
      </c>
      <c r="BD420" s="7" t="s">
        <v>20</v>
      </c>
      <c r="BK420" s="7" t="s">
        <v>455</v>
      </c>
      <c r="BL420" s="70">
        <v>44382</v>
      </c>
      <c r="BM420" s="70">
        <v>44382</v>
      </c>
    </row>
    <row r="421" spans="1:65" s="7" customFormat="1" ht="11.25" customHeight="1" x14ac:dyDescent="0.2">
      <c r="A421" s="7">
        <v>2021</v>
      </c>
      <c r="B421" s="70">
        <v>44287</v>
      </c>
      <c r="C421" s="70">
        <v>44377</v>
      </c>
      <c r="D421" s="7" t="s">
        <v>134</v>
      </c>
      <c r="E421" s="7" t="s">
        <v>135</v>
      </c>
      <c r="F421" s="7" t="s">
        <v>2495</v>
      </c>
      <c r="G421" s="7">
        <v>34470</v>
      </c>
      <c r="H421" s="88" t="s">
        <v>449</v>
      </c>
      <c r="J421" s="20" t="s">
        <v>7693</v>
      </c>
      <c r="K421" s="7">
        <v>291</v>
      </c>
      <c r="L421" s="7" t="s">
        <v>3202</v>
      </c>
      <c r="M421" s="7" t="s">
        <v>2934</v>
      </c>
      <c r="N421" s="7" t="s">
        <v>2523</v>
      </c>
      <c r="O421" s="7" t="s">
        <v>417</v>
      </c>
      <c r="P421" s="7" t="s">
        <v>1792</v>
      </c>
      <c r="Q421" s="7" t="s">
        <v>6596</v>
      </c>
      <c r="R421" s="7" t="s">
        <v>6790</v>
      </c>
      <c r="S421" s="7">
        <v>610</v>
      </c>
      <c r="U421" s="7" t="s">
        <v>3654</v>
      </c>
      <c r="V421" s="7" t="s">
        <v>6791</v>
      </c>
      <c r="W421" s="7">
        <v>27</v>
      </c>
      <c r="X421" s="7" t="s">
        <v>6532</v>
      </c>
      <c r="Y421" s="7">
        <v>27</v>
      </c>
      <c r="Z421" s="7" t="s">
        <v>6532</v>
      </c>
      <c r="AA421" s="7">
        <v>11</v>
      </c>
      <c r="AB421" s="7" t="s">
        <v>3657</v>
      </c>
      <c r="AC421" s="7">
        <v>36740</v>
      </c>
      <c r="AD421" s="7" t="s">
        <v>6523</v>
      </c>
      <c r="AH421" s="7" t="s">
        <v>3232</v>
      </c>
      <c r="AI421" s="7" t="s">
        <v>455</v>
      </c>
      <c r="AJ421" s="7">
        <v>34470</v>
      </c>
      <c r="AK421" s="70">
        <v>44377</v>
      </c>
      <c r="AL421" s="78">
        <v>44377</v>
      </c>
      <c r="AM421" s="70">
        <v>44377</v>
      </c>
      <c r="AN421" s="45">
        <v>23310</v>
      </c>
      <c r="AO421" s="45">
        <v>27039.599999999999</v>
      </c>
      <c r="AP421" s="45">
        <v>23310</v>
      </c>
      <c r="AQ421" s="45">
        <v>27039.599999999999</v>
      </c>
      <c r="AR421" s="7" t="s">
        <v>6524</v>
      </c>
      <c r="AT421" s="7" t="s">
        <v>144</v>
      </c>
      <c r="AU421" s="20" t="s">
        <v>7693</v>
      </c>
      <c r="AY421" s="89" t="s">
        <v>7695</v>
      </c>
      <c r="BA421" s="7" t="s">
        <v>146</v>
      </c>
      <c r="BB421" s="7" t="s">
        <v>454</v>
      </c>
      <c r="BD421" s="7" t="s">
        <v>20</v>
      </c>
      <c r="BK421" s="7" t="s">
        <v>455</v>
      </c>
      <c r="BL421" s="70">
        <v>44382</v>
      </c>
      <c r="BM421" s="70">
        <v>44382</v>
      </c>
    </row>
    <row r="422" spans="1:65" s="7" customFormat="1" ht="11.25" customHeight="1" x14ac:dyDescent="0.2">
      <c r="A422" s="7">
        <v>2021</v>
      </c>
      <c r="B422" s="70">
        <v>44287</v>
      </c>
      <c r="C422" s="70">
        <v>44377</v>
      </c>
      <c r="D422" s="7" t="s">
        <v>134</v>
      </c>
      <c r="E422" s="7" t="s">
        <v>135</v>
      </c>
      <c r="F422" s="7" t="s">
        <v>2495</v>
      </c>
      <c r="G422" s="7">
        <v>34471</v>
      </c>
      <c r="H422" s="88" t="s">
        <v>449</v>
      </c>
      <c r="J422" s="7" t="s">
        <v>7288</v>
      </c>
      <c r="K422" s="7">
        <v>194</v>
      </c>
      <c r="L422" s="7" t="s">
        <v>2662</v>
      </c>
      <c r="M422" s="7" t="s">
        <v>6581</v>
      </c>
      <c r="N422" s="7" t="s">
        <v>2995</v>
      </c>
      <c r="O422" s="7" t="s">
        <v>721</v>
      </c>
      <c r="P422" s="7" t="s">
        <v>1811</v>
      </c>
      <c r="Q422" s="7" t="s">
        <v>3652</v>
      </c>
      <c r="R422" s="7" t="s">
        <v>6531</v>
      </c>
      <c r="S422" s="7">
        <v>917</v>
      </c>
      <c r="U422" s="7" t="s">
        <v>3654</v>
      </c>
      <c r="V422" s="7" t="s">
        <v>6571</v>
      </c>
      <c r="W422" s="7">
        <v>27</v>
      </c>
      <c r="X422" s="7" t="s">
        <v>6532</v>
      </c>
      <c r="Y422" s="7">
        <v>27</v>
      </c>
      <c r="Z422" s="7" t="s">
        <v>6532</v>
      </c>
      <c r="AA422" s="7">
        <v>11</v>
      </c>
      <c r="AB422" s="7" t="s">
        <v>3657</v>
      </c>
      <c r="AC422" s="7">
        <v>36700</v>
      </c>
      <c r="AD422" s="7" t="s">
        <v>6523</v>
      </c>
      <c r="AH422" s="7" t="s">
        <v>171</v>
      </c>
      <c r="AI422" s="7" t="s">
        <v>455</v>
      </c>
      <c r="AJ422" s="7">
        <v>34471</v>
      </c>
      <c r="AK422" s="70">
        <v>44361</v>
      </c>
      <c r="AL422" s="70">
        <v>44361</v>
      </c>
      <c r="AM422" s="70">
        <v>44404</v>
      </c>
      <c r="AN422" s="7">
        <v>198</v>
      </c>
      <c r="AO422" s="45">
        <v>229.68</v>
      </c>
      <c r="AP422" s="7">
        <v>198</v>
      </c>
      <c r="AQ422" s="45">
        <v>229.68</v>
      </c>
      <c r="AR422" s="7" t="s">
        <v>6524</v>
      </c>
      <c r="AT422" s="7" t="s">
        <v>144</v>
      </c>
      <c r="AU422" s="7" t="s">
        <v>7288</v>
      </c>
      <c r="AY422" s="89" t="s">
        <v>7696</v>
      </c>
      <c r="BA422" s="7" t="s">
        <v>146</v>
      </c>
      <c r="BB422" s="7" t="s">
        <v>454</v>
      </c>
      <c r="BD422" s="7" t="s">
        <v>20</v>
      </c>
      <c r="BK422" s="7" t="s">
        <v>455</v>
      </c>
      <c r="BL422" s="70">
        <v>44382</v>
      </c>
      <c r="BM422" s="70">
        <v>44382</v>
      </c>
    </row>
    <row r="423" spans="1:65" s="7" customFormat="1" ht="11.25" customHeight="1" x14ac:dyDescent="0.2">
      <c r="A423" s="7">
        <v>2021</v>
      </c>
      <c r="B423" s="70">
        <v>44287</v>
      </c>
      <c r="C423" s="70">
        <v>44377</v>
      </c>
      <c r="D423" s="7" t="s">
        <v>134</v>
      </c>
      <c r="E423" s="7" t="s">
        <v>135</v>
      </c>
      <c r="F423" s="7" t="s">
        <v>2495</v>
      </c>
      <c r="G423" s="7">
        <v>34472</v>
      </c>
      <c r="H423" s="88" t="s">
        <v>449</v>
      </c>
      <c r="J423" s="7" t="s">
        <v>7288</v>
      </c>
      <c r="K423" s="7">
        <v>194</v>
      </c>
      <c r="L423" s="7" t="s">
        <v>2662</v>
      </c>
      <c r="M423" s="7" t="s">
        <v>6581</v>
      </c>
      <c r="N423" s="7" t="s">
        <v>2995</v>
      </c>
      <c r="O423" s="7" t="s">
        <v>721</v>
      </c>
      <c r="P423" s="7" t="s">
        <v>1811</v>
      </c>
      <c r="Q423" s="7" t="s">
        <v>3652</v>
      </c>
      <c r="R423" s="7" t="s">
        <v>6531</v>
      </c>
      <c r="S423" s="7">
        <v>917</v>
      </c>
      <c r="U423" s="7" t="s">
        <v>3654</v>
      </c>
      <c r="V423" s="7" t="s">
        <v>6571</v>
      </c>
      <c r="W423" s="7">
        <v>27</v>
      </c>
      <c r="X423" s="7" t="s">
        <v>6532</v>
      </c>
      <c r="Y423" s="7">
        <v>27</v>
      </c>
      <c r="Z423" s="7" t="s">
        <v>6532</v>
      </c>
      <c r="AA423" s="7">
        <v>11</v>
      </c>
      <c r="AB423" s="7" t="s">
        <v>3657</v>
      </c>
      <c r="AC423" s="7">
        <v>36700</v>
      </c>
      <c r="AD423" s="7" t="s">
        <v>6523</v>
      </c>
      <c r="AH423" s="7" t="s">
        <v>171</v>
      </c>
      <c r="AI423" s="7" t="s">
        <v>455</v>
      </c>
      <c r="AJ423" s="7">
        <v>34472</v>
      </c>
      <c r="AK423" s="70">
        <v>44356</v>
      </c>
      <c r="AL423" s="70">
        <v>44356</v>
      </c>
      <c r="AM423" s="70">
        <v>44404</v>
      </c>
      <c r="AN423" s="7">
        <v>198.28</v>
      </c>
      <c r="AO423" s="45">
        <v>230.00479999999999</v>
      </c>
      <c r="AP423" s="7">
        <v>198.28</v>
      </c>
      <c r="AQ423" s="45">
        <v>230.00479999999999</v>
      </c>
      <c r="AR423" s="7" t="s">
        <v>6524</v>
      </c>
      <c r="AT423" s="7" t="s">
        <v>144</v>
      </c>
      <c r="AU423" s="7" t="s">
        <v>7288</v>
      </c>
      <c r="AY423" s="89" t="s">
        <v>7697</v>
      </c>
      <c r="BA423" s="7" t="s">
        <v>146</v>
      </c>
      <c r="BB423" s="7" t="s">
        <v>454</v>
      </c>
      <c r="BD423" s="7" t="s">
        <v>20</v>
      </c>
      <c r="BK423" s="7" t="s">
        <v>455</v>
      </c>
      <c r="BL423" s="70">
        <v>44382</v>
      </c>
      <c r="BM423" s="70">
        <v>44382</v>
      </c>
    </row>
    <row r="424" spans="1:65" s="7" customFormat="1" ht="11.25" customHeight="1" x14ac:dyDescent="0.2">
      <c r="A424" s="7">
        <v>2021</v>
      </c>
      <c r="B424" s="70">
        <v>44287</v>
      </c>
      <c r="C424" s="70">
        <v>44377</v>
      </c>
      <c r="D424" s="7" t="s">
        <v>134</v>
      </c>
      <c r="E424" s="7" t="s">
        <v>135</v>
      </c>
      <c r="F424" s="7" t="s">
        <v>2495</v>
      </c>
      <c r="G424" s="7">
        <v>34473</v>
      </c>
      <c r="H424" s="88" t="s">
        <v>449</v>
      </c>
      <c r="J424" s="7" t="s">
        <v>7698</v>
      </c>
      <c r="K424" s="7">
        <v>248</v>
      </c>
      <c r="L424" s="7" t="s">
        <v>6663</v>
      </c>
      <c r="M424" s="7" t="s">
        <v>7463</v>
      </c>
      <c r="N424" s="7" t="s">
        <v>6665</v>
      </c>
      <c r="O424" s="7" t="s">
        <v>607</v>
      </c>
      <c r="P424" s="7" t="s">
        <v>1790</v>
      </c>
      <c r="Q424" s="7" t="s">
        <v>3652</v>
      </c>
      <c r="R424" s="7" t="s">
        <v>6666</v>
      </c>
      <c r="S424" s="7">
        <v>106</v>
      </c>
      <c r="U424" s="7" t="s">
        <v>3654</v>
      </c>
      <c r="V424" s="7" t="s">
        <v>6667</v>
      </c>
      <c r="W424" s="7">
        <v>27</v>
      </c>
      <c r="X424" s="7" t="s">
        <v>6532</v>
      </c>
      <c r="Y424" s="7">
        <v>27</v>
      </c>
      <c r="Z424" s="7" t="s">
        <v>6532</v>
      </c>
      <c r="AA424" s="7">
        <v>11</v>
      </c>
      <c r="AB424" s="7" t="s">
        <v>3657</v>
      </c>
      <c r="AC424" s="7">
        <v>36765</v>
      </c>
      <c r="AD424" s="7" t="s">
        <v>6523</v>
      </c>
      <c r="AH424" s="7" t="s">
        <v>7454</v>
      </c>
      <c r="AI424" s="7" t="s">
        <v>455</v>
      </c>
      <c r="AJ424" s="7">
        <v>34473</v>
      </c>
      <c r="AK424" s="70">
        <v>44357</v>
      </c>
      <c r="AL424" s="70">
        <v>44357</v>
      </c>
      <c r="AM424" s="70">
        <v>44365</v>
      </c>
      <c r="AN424" s="7">
        <v>5860</v>
      </c>
      <c r="AO424" s="45">
        <v>6797.6</v>
      </c>
      <c r="AP424" s="7">
        <v>5860</v>
      </c>
      <c r="AQ424" s="45">
        <v>6797.6</v>
      </c>
      <c r="AR424" s="7" t="s">
        <v>6524</v>
      </c>
      <c r="AT424" s="7" t="s">
        <v>144</v>
      </c>
      <c r="AU424" s="7" t="s">
        <v>7698</v>
      </c>
      <c r="AY424" s="89" t="s">
        <v>7699</v>
      </c>
      <c r="BA424" s="7" t="s">
        <v>146</v>
      </c>
      <c r="BB424" s="7" t="s">
        <v>454</v>
      </c>
      <c r="BD424" s="7" t="s">
        <v>20</v>
      </c>
      <c r="BK424" s="7" t="s">
        <v>455</v>
      </c>
      <c r="BL424" s="70">
        <v>44382</v>
      </c>
      <c r="BM424" s="70">
        <v>44382</v>
      </c>
    </row>
    <row r="425" spans="1:65" s="7" customFormat="1" ht="11.25" customHeight="1" x14ac:dyDescent="0.2">
      <c r="A425" s="7">
        <v>2021</v>
      </c>
      <c r="B425" s="70">
        <v>44287</v>
      </c>
      <c r="C425" s="70">
        <v>44377</v>
      </c>
      <c r="D425" s="7" t="s">
        <v>134</v>
      </c>
      <c r="E425" s="7" t="s">
        <v>135</v>
      </c>
      <c r="F425" s="7" t="s">
        <v>2495</v>
      </c>
      <c r="G425" s="7">
        <v>34474</v>
      </c>
      <c r="H425" s="88" t="s">
        <v>449</v>
      </c>
      <c r="J425" s="7" t="s">
        <v>7700</v>
      </c>
      <c r="K425" s="7">
        <v>248</v>
      </c>
      <c r="L425" s="7" t="s">
        <v>6663</v>
      </c>
      <c r="M425" s="7" t="s">
        <v>7463</v>
      </c>
      <c r="N425" s="7" t="s">
        <v>6665</v>
      </c>
      <c r="O425" s="7" t="s">
        <v>607</v>
      </c>
      <c r="P425" s="7" t="s">
        <v>1790</v>
      </c>
      <c r="Q425" s="7" t="s">
        <v>3652</v>
      </c>
      <c r="R425" s="7" t="s">
        <v>6666</v>
      </c>
      <c r="S425" s="7">
        <v>106</v>
      </c>
      <c r="U425" s="7" t="s">
        <v>3654</v>
      </c>
      <c r="V425" s="7" t="s">
        <v>6667</v>
      </c>
      <c r="W425" s="7">
        <v>27</v>
      </c>
      <c r="X425" s="7" t="s">
        <v>6532</v>
      </c>
      <c r="Y425" s="7">
        <v>27</v>
      </c>
      <c r="Z425" s="7" t="s">
        <v>6532</v>
      </c>
      <c r="AA425" s="7">
        <v>11</v>
      </c>
      <c r="AB425" s="7" t="s">
        <v>3657</v>
      </c>
      <c r="AC425" s="7">
        <v>36765</v>
      </c>
      <c r="AD425" s="7" t="s">
        <v>6523</v>
      </c>
      <c r="AH425" s="7" t="s">
        <v>171</v>
      </c>
      <c r="AI425" s="7" t="s">
        <v>455</v>
      </c>
      <c r="AJ425" s="7">
        <v>34474</v>
      </c>
      <c r="AK425" s="70">
        <v>44363</v>
      </c>
      <c r="AL425" s="70">
        <v>44363</v>
      </c>
      <c r="AM425" s="70">
        <v>44406</v>
      </c>
      <c r="AN425" s="7">
        <v>12050</v>
      </c>
      <c r="AO425" s="45">
        <v>13978</v>
      </c>
      <c r="AP425" s="7">
        <v>12050</v>
      </c>
      <c r="AQ425" s="45">
        <v>13978</v>
      </c>
      <c r="AR425" s="7" t="s">
        <v>6524</v>
      </c>
      <c r="AT425" s="7" t="s">
        <v>144</v>
      </c>
      <c r="AU425" s="7" t="s">
        <v>7700</v>
      </c>
      <c r="AY425" s="89" t="s">
        <v>7701</v>
      </c>
      <c r="BA425" s="7" t="s">
        <v>146</v>
      </c>
      <c r="BB425" s="7" t="s">
        <v>454</v>
      </c>
      <c r="BD425" s="7" t="s">
        <v>20</v>
      </c>
      <c r="BK425" s="7" t="s">
        <v>455</v>
      </c>
      <c r="BL425" s="70">
        <v>44382</v>
      </c>
      <c r="BM425" s="70">
        <v>44382</v>
      </c>
    </row>
    <row r="426" spans="1:65" s="7" customFormat="1" ht="11.25" customHeight="1" x14ac:dyDescent="0.2">
      <c r="A426" s="7">
        <v>2021</v>
      </c>
      <c r="B426" s="70">
        <v>44287</v>
      </c>
      <c r="C426" s="70">
        <v>44377</v>
      </c>
      <c r="D426" s="7" t="s">
        <v>134</v>
      </c>
      <c r="E426" s="7" t="s">
        <v>135</v>
      </c>
      <c r="F426" s="7" t="s">
        <v>2495</v>
      </c>
      <c r="G426" s="7">
        <v>34475</v>
      </c>
      <c r="H426" s="88" t="s">
        <v>449</v>
      </c>
      <c r="J426" s="7" t="s">
        <v>7702</v>
      </c>
      <c r="K426" s="7">
        <v>194</v>
      </c>
      <c r="L426" s="7" t="s">
        <v>2662</v>
      </c>
      <c r="M426" s="7" t="s">
        <v>6581</v>
      </c>
      <c r="N426" s="7" t="s">
        <v>2995</v>
      </c>
      <c r="O426" s="7" t="s">
        <v>721</v>
      </c>
      <c r="P426" s="7" t="s">
        <v>1811</v>
      </c>
      <c r="Q426" s="7" t="s">
        <v>3652</v>
      </c>
      <c r="R426" s="7" t="s">
        <v>6531</v>
      </c>
      <c r="S426" s="7">
        <v>917</v>
      </c>
      <c r="U426" s="7" t="s">
        <v>3654</v>
      </c>
      <c r="V426" s="7" t="s">
        <v>6571</v>
      </c>
      <c r="W426" s="7">
        <v>27</v>
      </c>
      <c r="X426" s="7" t="s">
        <v>6532</v>
      </c>
      <c r="Y426" s="7">
        <v>27</v>
      </c>
      <c r="Z426" s="7" t="s">
        <v>6532</v>
      </c>
      <c r="AA426" s="7">
        <v>11</v>
      </c>
      <c r="AB426" s="7" t="s">
        <v>3657</v>
      </c>
      <c r="AC426" s="7">
        <v>36700</v>
      </c>
      <c r="AD426" s="7" t="s">
        <v>6523</v>
      </c>
      <c r="AH426" s="7" t="s">
        <v>171</v>
      </c>
      <c r="AI426" s="7" t="s">
        <v>455</v>
      </c>
      <c r="AJ426" s="7">
        <v>34475</v>
      </c>
      <c r="AK426" s="70">
        <v>44370</v>
      </c>
      <c r="AL426" s="70">
        <v>44370</v>
      </c>
      <c r="AM426" s="70">
        <v>44411</v>
      </c>
      <c r="AN426" s="7">
        <v>85</v>
      </c>
      <c r="AO426" s="45">
        <v>98.6</v>
      </c>
      <c r="AP426" s="7">
        <v>85</v>
      </c>
      <c r="AQ426" s="45">
        <v>98.6</v>
      </c>
      <c r="AR426" s="7" t="s">
        <v>6524</v>
      </c>
      <c r="AT426" s="7" t="s">
        <v>144</v>
      </c>
      <c r="AU426" s="7" t="s">
        <v>7702</v>
      </c>
      <c r="AY426" s="89" t="s">
        <v>7703</v>
      </c>
      <c r="BA426" s="7" t="s">
        <v>146</v>
      </c>
      <c r="BB426" s="7" t="s">
        <v>454</v>
      </c>
      <c r="BD426" s="7" t="s">
        <v>20</v>
      </c>
      <c r="BK426" s="7" t="s">
        <v>455</v>
      </c>
      <c r="BL426" s="70">
        <v>44382</v>
      </c>
      <c r="BM426" s="70">
        <v>44382</v>
      </c>
    </row>
    <row r="427" spans="1:65" s="7" customFormat="1" ht="11.25" customHeight="1" x14ac:dyDescent="0.2">
      <c r="A427" s="7">
        <v>2021</v>
      </c>
      <c r="B427" s="70">
        <v>44287</v>
      </c>
      <c r="C427" s="70">
        <v>44377</v>
      </c>
      <c r="D427" s="7" t="s">
        <v>134</v>
      </c>
      <c r="E427" s="7" t="s">
        <v>135</v>
      </c>
      <c r="F427" s="7" t="s">
        <v>2495</v>
      </c>
      <c r="G427" s="7">
        <v>34493</v>
      </c>
      <c r="H427" s="88" t="s">
        <v>449</v>
      </c>
      <c r="J427" s="7" t="s">
        <v>7704</v>
      </c>
      <c r="K427" s="7">
        <v>219</v>
      </c>
      <c r="L427" s="7" t="s">
        <v>6765</v>
      </c>
      <c r="M427" s="7" t="s">
        <v>240</v>
      </c>
      <c r="N427" s="7" t="s">
        <v>246</v>
      </c>
      <c r="O427" s="7" t="s">
        <v>1980</v>
      </c>
      <c r="P427" s="7" t="s">
        <v>1981</v>
      </c>
      <c r="Q427" s="7" t="s">
        <v>3652</v>
      </c>
      <c r="R427" s="7" t="s">
        <v>6766</v>
      </c>
      <c r="S427" s="7">
        <v>306</v>
      </c>
      <c r="U427" s="7" t="s">
        <v>3654</v>
      </c>
      <c r="V427" s="7" t="s">
        <v>6571</v>
      </c>
      <c r="W427" s="7">
        <v>27</v>
      </c>
      <c r="X427" s="7" t="s">
        <v>6532</v>
      </c>
      <c r="Y427" s="7">
        <v>27</v>
      </c>
      <c r="Z427" s="7" t="s">
        <v>6532</v>
      </c>
      <c r="AA427" s="7">
        <v>11</v>
      </c>
      <c r="AB427" s="7" t="s">
        <v>3657</v>
      </c>
      <c r="AC427" s="7">
        <v>36700</v>
      </c>
      <c r="AD427" s="7" t="s">
        <v>6523</v>
      </c>
      <c r="AH427" s="7" t="s">
        <v>171</v>
      </c>
      <c r="AI427" s="7" t="s">
        <v>455</v>
      </c>
      <c r="AJ427" s="7">
        <v>34493</v>
      </c>
      <c r="AK427" s="70">
        <v>44368</v>
      </c>
      <c r="AL427" s="70">
        <v>44368</v>
      </c>
      <c r="AM427" s="70">
        <v>44378</v>
      </c>
      <c r="AN427" s="7">
        <v>12800</v>
      </c>
      <c r="AO427" s="45">
        <v>14848</v>
      </c>
      <c r="AP427" s="7">
        <v>12800</v>
      </c>
      <c r="AQ427" s="45">
        <v>14848</v>
      </c>
      <c r="AR427" s="7" t="s">
        <v>6524</v>
      </c>
      <c r="AT427" s="7" t="s">
        <v>144</v>
      </c>
      <c r="AU427" s="7" t="s">
        <v>7704</v>
      </c>
      <c r="AY427" s="89" t="s">
        <v>7705</v>
      </c>
      <c r="BA427" s="7" t="s">
        <v>146</v>
      </c>
      <c r="BB427" s="7" t="s">
        <v>454</v>
      </c>
      <c r="BD427" s="7" t="s">
        <v>20</v>
      </c>
      <c r="BK427" s="7" t="s">
        <v>455</v>
      </c>
      <c r="BL427" s="70">
        <v>44382</v>
      </c>
      <c r="BM427" s="70">
        <v>44382</v>
      </c>
    </row>
    <row r="428" spans="1:65" s="7" customFormat="1" ht="11.25" customHeight="1" x14ac:dyDescent="0.2">
      <c r="A428" s="7">
        <v>2021</v>
      </c>
      <c r="B428" s="70">
        <v>44287</v>
      </c>
      <c r="C428" s="70">
        <v>44377</v>
      </c>
      <c r="D428" s="7" t="s">
        <v>134</v>
      </c>
      <c r="E428" s="7" t="s">
        <v>135</v>
      </c>
      <c r="F428" s="7" t="s">
        <v>2495</v>
      </c>
      <c r="G428" s="7">
        <v>34494</v>
      </c>
      <c r="H428" s="88" t="s">
        <v>449</v>
      </c>
      <c r="J428" s="7" t="s">
        <v>7706</v>
      </c>
      <c r="K428" s="7">
        <v>219</v>
      </c>
      <c r="L428" s="7" t="s">
        <v>6765</v>
      </c>
      <c r="M428" s="7" t="s">
        <v>240</v>
      </c>
      <c r="N428" s="7" t="s">
        <v>246</v>
      </c>
      <c r="O428" s="7" t="s">
        <v>1980</v>
      </c>
      <c r="P428" s="7" t="s">
        <v>1981</v>
      </c>
      <c r="Q428" s="7" t="s">
        <v>3652</v>
      </c>
      <c r="R428" s="7" t="s">
        <v>6766</v>
      </c>
      <c r="S428" s="7">
        <v>306</v>
      </c>
      <c r="U428" s="7" t="s">
        <v>3654</v>
      </c>
      <c r="V428" s="7" t="s">
        <v>6571</v>
      </c>
      <c r="W428" s="7">
        <v>27</v>
      </c>
      <c r="X428" s="7" t="s">
        <v>6532</v>
      </c>
      <c r="Y428" s="7">
        <v>27</v>
      </c>
      <c r="Z428" s="7" t="s">
        <v>6532</v>
      </c>
      <c r="AA428" s="7">
        <v>11</v>
      </c>
      <c r="AB428" s="7" t="s">
        <v>3657</v>
      </c>
      <c r="AC428" s="7">
        <v>36700</v>
      </c>
      <c r="AD428" s="7" t="s">
        <v>6523</v>
      </c>
      <c r="AH428" s="7" t="s">
        <v>171</v>
      </c>
      <c r="AI428" s="7" t="s">
        <v>455</v>
      </c>
      <c r="AJ428" s="7">
        <v>34494</v>
      </c>
      <c r="AK428" s="70">
        <v>44370</v>
      </c>
      <c r="AL428" s="70">
        <v>44370</v>
      </c>
      <c r="AM428" s="70">
        <v>44378</v>
      </c>
      <c r="AN428" s="7">
        <v>12800</v>
      </c>
      <c r="AO428" s="45">
        <v>14848</v>
      </c>
      <c r="AP428" s="7">
        <v>12800</v>
      </c>
      <c r="AQ428" s="45">
        <v>14848</v>
      </c>
      <c r="AR428" s="7" t="s">
        <v>6524</v>
      </c>
      <c r="AT428" s="7" t="s">
        <v>144</v>
      </c>
      <c r="AU428" s="7" t="s">
        <v>7706</v>
      </c>
      <c r="AY428" s="89" t="s">
        <v>7707</v>
      </c>
      <c r="BA428" s="7" t="s">
        <v>146</v>
      </c>
      <c r="BB428" s="7" t="s">
        <v>454</v>
      </c>
      <c r="BD428" s="7" t="s">
        <v>20</v>
      </c>
      <c r="BK428" s="7" t="s">
        <v>455</v>
      </c>
      <c r="BL428" s="70">
        <v>44382</v>
      </c>
      <c r="BM428" s="70">
        <v>44382</v>
      </c>
    </row>
    <row r="429" spans="1:65" s="7" customFormat="1" ht="11.25" customHeight="1" x14ac:dyDescent="0.2">
      <c r="A429" s="7">
        <v>2021</v>
      </c>
      <c r="B429" s="70">
        <v>44287</v>
      </c>
      <c r="C429" s="70">
        <v>44377</v>
      </c>
      <c r="D429" s="7" t="s">
        <v>134</v>
      </c>
      <c r="E429" s="7" t="s">
        <v>135</v>
      </c>
      <c r="F429" s="7" t="s">
        <v>2495</v>
      </c>
      <c r="G429" s="7">
        <v>34499</v>
      </c>
      <c r="H429" s="88" t="s">
        <v>449</v>
      </c>
      <c r="J429" s="20" t="s">
        <v>7708</v>
      </c>
      <c r="K429" s="7">
        <v>316</v>
      </c>
      <c r="O429" s="7" t="s">
        <v>6621</v>
      </c>
      <c r="P429" s="7" t="s">
        <v>1833</v>
      </c>
      <c r="Q429" s="7" t="s">
        <v>3652</v>
      </c>
      <c r="R429" s="7" t="s">
        <v>6622</v>
      </c>
      <c r="S429" s="7">
        <v>190</v>
      </c>
      <c r="U429" s="7" t="s">
        <v>3654</v>
      </c>
      <c r="V429" s="7" t="s">
        <v>6623</v>
      </c>
      <c r="W429" s="7">
        <v>27</v>
      </c>
      <c r="X429" s="7" t="s">
        <v>6532</v>
      </c>
      <c r="Y429" s="7">
        <v>27</v>
      </c>
      <c r="Z429" s="7" t="s">
        <v>6532</v>
      </c>
      <c r="AA429" s="7">
        <v>11</v>
      </c>
      <c r="AB429" s="7" t="s">
        <v>3657</v>
      </c>
      <c r="AC429" s="7">
        <v>36740</v>
      </c>
      <c r="AD429" s="7" t="s">
        <v>6523</v>
      </c>
      <c r="AH429" s="7" t="s">
        <v>3228</v>
      </c>
      <c r="AI429" s="7" t="s">
        <v>455</v>
      </c>
      <c r="AJ429" s="7">
        <v>34499</v>
      </c>
      <c r="AK429" s="70">
        <v>44375</v>
      </c>
      <c r="AL429" s="78">
        <v>44375</v>
      </c>
      <c r="AM429" s="70">
        <v>44375</v>
      </c>
      <c r="AN429" s="45">
        <v>15255.38</v>
      </c>
      <c r="AO429" s="45">
        <v>17696.2408</v>
      </c>
      <c r="AP429" s="45">
        <v>15255.38</v>
      </c>
      <c r="AQ429" s="45">
        <v>17696.2408</v>
      </c>
      <c r="AR429" s="7" t="s">
        <v>6524</v>
      </c>
      <c r="AT429" s="7" t="s">
        <v>144</v>
      </c>
      <c r="AU429" s="20" t="s">
        <v>7708</v>
      </c>
      <c r="AY429" s="89" t="s">
        <v>7709</v>
      </c>
      <c r="BA429" s="7" t="s">
        <v>146</v>
      </c>
      <c r="BB429" s="7" t="s">
        <v>454</v>
      </c>
      <c r="BD429" s="7" t="s">
        <v>20</v>
      </c>
      <c r="BK429" s="7" t="s">
        <v>455</v>
      </c>
      <c r="BL429" s="70">
        <v>44382</v>
      </c>
      <c r="BM429" s="70">
        <v>44382</v>
      </c>
    </row>
    <row r="430" spans="1:65" s="7" customFormat="1" ht="11.25" customHeight="1" x14ac:dyDescent="0.2">
      <c r="A430" s="7">
        <v>2021</v>
      </c>
      <c r="B430" s="70">
        <v>44287</v>
      </c>
      <c r="C430" s="70">
        <v>44377</v>
      </c>
      <c r="D430" s="7" t="s">
        <v>134</v>
      </c>
      <c r="E430" s="7" t="s">
        <v>135</v>
      </c>
      <c r="F430" s="7" t="s">
        <v>2495</v>
      </c>
      <c r="G430" s="7">
        <v>34504</v>
      </c>
      <c r="H430" s="88" t="s">
        <v>449</v>
      </c>
      <c r="J430" s="7" t="s">
        <v>7710</v>
      </c>
      <c r="K430" s="7">
        <v>248</v>
      </c>
      <c r="L430" s="7" t="s">
        <v>6663</v>
      </c>
      <c r="M430" s="7" t="s">
        <v>7463</v>
      </c>
      <c r="N430" s="7" t="s">
        <v>6665</v>
      </c>
      <c r="O430" s="7" t="s">
        <v>607</v>
      </c>
      <c r="P430" s="7" t="s">
        <v>1790</v>
      </c>
      <c r="Q430" s="7" t="s">
        <v>3652</v>
      </c>
      <c r="R430" s="7" t="s">
        <v>6666</v>
      </c>
      <c r="S430" s="7">
        <v>106</v>
      </c>
      <c r="U430" s="7" t="s">
        <v>3654</v>
      </c>
      <c r="V430" s="7" t="s">
        <v>6667</v>
      </c>
      <c r="W430" s="7">
        <v>27</v>
      </c>
      <c r="X430" s="7" t="s">
        <v>6532</v>
      </c>
      <c r="Y430" s="7">
        <v>27</v>
      </c>
      <c r="Z430" s="7" t="s">
        <v>6532</v>
      </c>
      <c r="AA430" s="7">
        <v>11</v>
      </c>
      <c r="AB430" s="7" t="s">
        <v>3657</v>
      </c>
      <c r="AC430" s="7">
        <v>36765</v>
      </c>
      <c r="AD430" s="7" t="s">
        <v>6523</v>
      </c>
      <c r="AH430" s="7" t="s">
        <v>171</v>
      </c>
      <c r="AI430" s="7" t="s">
        <v>455</v>
      </c>
      <c r="AJ430" s="7">
        <v>34504</v>
      </c>
      <c r="AK430" s="70">
        <v>44375</v>
      </c>
      <c r="AL430" s="70">
        <v>44375</v>
      </c>
      <c r="AM430" s="70">
        <v>44404</v>
      </c>
      <c r="AN430" s="7">
        <v>4530</v>
      </c>
      <c r="AO430" s="45">
        <v>5254.8</v>
      </c>
      <c r="AP430" s="7">
        <v>4530</v>
      </c>
      <c r="AQ430" s="45">
        <v>5254.8</v>
      </c>
      <c r="AR430" s="7" t="s">
        <v>6524</v>
      </c>
      <c r="AT430" s="7" t="s">
        <v>144</v>
      </c>
      <c r="AU430" s="7" t="s">
        <v>7710</v>
      </c>
      <c r="AY430" s="89" t="s">
        <v>7711</v>
      </c>
      <c r="BA430" s="7" t="s">
        <v>146</v>
      </c>
      <c r="BB430" s="7" t="s">
        <v>454</v>
      </c>
      <c r="BD430" s="7" t="s">
        <v>20</v>
      </c>
      <c r="BK430" s="7" t="s">
        <v>455</v>
      </c>
      <c r="BL430" s="70">
        <v>44382</v>
      </c>
      <c r="BM430" s="70">
        <v>44382</v>
      </c>
    </row>
    <row r="431" spans="1:65" s="7" customFormat="1" ht="11.25" customHeight="1" x14ac:dyDescent="0.2">
      <c r="A431" s="7">
        <v>2021</v>
      </c>
      <c r="B431" s="70">
        <v>44287</v>
      </c>
      <c r="C431" s="70">
        <v>44377</v>
      </c>
      <c r="D431" s="7" t="s">
        <v>134</v>
      </c>
      <c r="E431" s="7" t="s">
        <v>135</v>
      </c>
      <c r="F431" s="7" t="s">
        <v>2495</v>
      </c>
      <c r="G431" s="7">
        <v>34505</v>
      </c>
      <c r="H431" s="88" t="s">
        <v>449</v>
      </c>
      <c r="J431" s="20" t="s">
        <v>7712</v>
      </c>
      <c r="K431" s="7">
        <v>316</v>
      </c>
      <c r="O431" s="7" t="s">
        <v>6621</v>
      </c>
      <c r="P431" s="7" t="s">
        <v>1833</v>
      </c>
      <c r="Q431" s="7" t="s">
        <v>3652</v>
      </c>
      <c r="R431" s="7" t="s">
        <v>6622</v>
      </c>
      <c r="S431" s="7">
        <v>190</v>
      </c>
      <c r="U431" s="7" t="s">
        <v>3654</v>
      </c>
      <c r="V431" s="7" t="s">
        <v>6623</v>
      </c>
      <c r="W431" s="7">
        <v>27</v>
      </c>
      <c r="X431" s="7" t="s">
        <v>6532</v>
      </c>
      <c r="Y431" s="7">
        <v>27</v>
      </c>
      <c r="Z431" s="7" t="s">
        <v>6532</v>
      </c>
      <c r="AA431" s="7">
        <v>11</v>
      </c>
      <c r="AB431" s="7" t="s">
        <v>3657</v>
      </c>
      <c r="AC431" s="7">
        <v>36740</v>
      </c>
      <c r="AD431" s="7" t="s">
        <v>6523</v>
      </c>
      <c r="AH431" s="7" t="s">
        <v>3232</v>
      </c>
      <c r="AI431" s="7" t="s">
        <v>455</v>
      </c>
      <c r="AJ431" s="7">
        <v>34505</v>
      </c>
      <c r="AK431" s="70">
        <v>44377</v>
      </c>
      <c r="AL431" s="78">
        <v>44377</v>
      </c>
      <c r="AM431" s="70">
        <v>44377</v>
      </c>
      <c r="AN431" s="45">
        <v>17173.52</v>
      </c>
      <c r="AO431" s="45">
        <v>19921.283200000002</v>
      </c>
      <c r="AP431" s="45">
        <v>17173.52</v>
      </c>
      <c r="AQ431" s="45">
        <v>19921.283200000002</v>
      </c>
      <c r="AR431" s="7" t="s">
        <v>6524</v>
      </c>
      <c r="AT431" s="7" t="s">
        <v>144</v>
      </c>
      <c r="AU431" s="20" t="s">
        <v>7713</v>
      </c>
      <c r="AY431" s="89" t="s">
        <v>7714</v>
      </c>
      <c r="BA431" s="7" t="s">
        <v>146</v>
      </c>
      <c r="BB431" s="7" t="s">
        <v>454</v>
      </c>
      <c r="BD431" s="7" t="s">
        <v>20</v>
      </c>
      <c r="BK431" s="7" t="s">
        <v>455</v>
      </c>
      <c r="BL431" s="70">
        <v>44382</v>
      </c>
      <c r="BM431" s="70">
        <v>44382</v>
      </c>
    </row>
    <row r="432" spans="1:65" s="7" customFormat="1" x14ac:dyDescent="0.25">
      <c r="A432" s="7">
        <v>2021</v>
      </c>
      <c r="B432" s="70">
        <v>44287</v>
      </c>
      <c r="C432" s="70">
        <v>44377</v>
      </c>
      <c r="D432" s="7" t="s">
        <v>134</v>
      </c>
      <c r="E432" s="7" t="s">
        <v>2510</v>
      </c>
      <c r="F432" s="7" t="s">
        <v>2495</v>
      </c>
      <c r="G432" s="7" t="s">
        <v>7764</v>
      </c>
      <c r="H432" s="7" t="s">
        <v>2736</v>
      </c>
      <c r="I432" s="85" t="s">
        <v>7768</v>
      </c>
      <c r="J432" s="7" t="s">
        <v>7767</v>
      </c>
      <c r="K432" s="7">
        <v>1</v>
      </c>
      <c r="L432" s="7" t="s">
        <v>2662</v>
      </c>
      <c r="M432" s="7" t="s">
        <v>2663</v>
      </c>
      <c r="N432" s="7" t="s">
        <v>2664</v>
      </c>
      <c r="O432" s="7" t="s">
        <v>2491</v>
      </c>
      <c r="P432" s="7" t="s">
        <v>510</v>
      </c>
      <c r="Q432" s="7" t="s">
        <v>3652</v>
      </c>
      <c r="R432" s="7" t="s">
        <v>7766</v>
      </c>
      <c r="S432" s="7">
        <v>109</v>
      </c>
      <c r="T432" s="7" t="s">
        <v>2491</v>
      </c>
      <c r="U432" s="7" t="s">
        <v>3654</v>
      </c>
      <c r="V432" s="7" t="s">
        <v>7765</v>
      </c>
      <c r="W432" s="7" t="s">
        <v>2491</v>
      </c>
      <c r="X432" s="7" t="s">
        <v>2491</v>
      </c>
      <c r="Y432" s="7">
        <v>27</v>
      </c>
      <c r="Z432" s="7" t="s">
        <v>7720</v>
      </c>
      <c r="AA432" s="7">
        <v>11</v>
      </c>
      <c r="AB432" s="7" t="s">
        <v>3657</v>
      </c>
      <c r="AC432" s="7">
        <v>36775</v>
      </c>
      <c r="AD432" s="7" t="s">
        <v>2491</v>
      </c>
      <c r="AE432" s="7" t="s">
        <v>2491</v>
      </c>
      <c r="AF432" s="7" t="s">
        <v>2491</v>
      </c>
      <c r="AG432" s="7" t="s">
        <v>2491</v>
      </c>
      <c r="AH432" s="7" t="s">
        <v>2493</v>
      </c>
      <c r="AI432" s="7" t="s">
        <v>7728</v>
      </c>
      <c r="AJ432" s="7" t="s">
        <v>7764</v>
      </c>
      <c r="AK432" s="92">
        <v>44316</v>
      </c>
      <c r="AL432" s="92">
        <v>44326</v>
      </c>
      <c r="AM432" s="92">
        <v>44445</v>
      </c>
      <c r="AN432" s="4">
        <v>574078.38</v>
      </c>
      <c r="AO432" s="4">
        <v>665930.92000000004</v>
      </c>
      <c r="AP432" s="4">
        <v>1</v>
      </c>
      <c r="AQ432" s="4">
        <v>2799985.5</v>
      </c>
      <c r="AR432" s="4" t="s">
        <v>2495</v>
      </c>
      <c r="AS432" s="4" t="s">
        <v>2491</v>
      </c>
      <c r="AT432" s="4" t="s">
        <v>2497</v>
      </c>
      <c r="AU432" s="4" t="s">
        <v>7763</v>
      </c>
      <c r="AV432" s="4">
        <v>199779.28</v>
      </c>
      <c r="AW432" s="92">
        <v>44326</v>
      </c>
      <c r="AX432" s="92">
        <v>44445</v>
      </c>
      <c r="AY432" s="86" t="s">
        <v>7762</v>
      </c>
      <c r="BA432" s="7" t="s">
        <v>2918</v>
      </c>
      <c r="BB432" s="7" t="s">
        <v>2500</v>
      </c>
      <c r="BC432" s="7">
        <v>1</v>
      </c>
      <c r="BD432" s="7" t="s">
        <v>20</v>
      </c>
      <c r="BF432" s="7" t="s">
        <v>2502</v>
      </c>
      <c r="BG432" s="86" t="s">
        <v>7761</v>
      </c>
      <c r="BH432" s="86" t="s">
        <v>7761</v>
      </c>
      <c r="BI432" s="85" t="s">
        <v>9705</v>
      </c>
      <c r="BJ432" s="85" t="s">
        <v>9706</v>
      </c>
      <c r="BK432" s="7" t="s">
        <v>2518</v>
      </c>
      <c r="BL432" s="70">
        <v>44392</v>
      </c>
      <c r="BM432" s="70">
        <v>44392</v>
      </c>
    </row>
    <row r="433" spans="1:66" s="7" customFormat="1" x14ac:dyDescent="0.25">
      <c r="A433" s="7">
        <v>2021</v>
      </c>
      <c r="B433" s="70">
        <v>44287</v>
      </c>
      <c r="C433" s="70">
        <v>44377</v>
      </c>
      <c r="D433" s="7" t="s">
        <v>134</v>
      </c>
      <c r="E433" s="7" t="s">
        <v>2510</v>
      </c>
      <c r="F433" s="7" t="s">
        <v>2495</v>
      </c>
      <c r="G433" s="7" t="s">
        <v>7758</v>
      </c>
      <c r="H433" s="7" t="s">
        <v>2736</v>
      </c>
      <c r="I433" s="85" t="s">
        <v>7760</v>
      </c>
      <c r="J433" s="7" t="s">
        <v>7759</v>
      </c>
      <c r="K433" s="7">
        <v>2</v>
      </c>
      <c r="L433" s="7" t="s">
        <v>2488</v>
      </c>
      <c r="M433" s="7" t="s">
        <v>2489</v>
      </c>
      <c r="N433" s="7" t="s">
        <v>2490</v>
      </c>
      <c r="O433" s="7" t="s">
        <v>2496</v>
      </c>
      <c r="P433" s="7" t="s">
        <v>2492</v>
      </c>
      <c r="Q433" s="7" t="s">
        <v>3652</v>
      </c>
      <c r="R433" s="7" t="s">
        <v>7730</v>
      </c>
      <c r="S433" s="7">
        <v>907</v>
      </c>
      <c r="T433" s="7">
        <v>1</v>
      </c>
      <c r="U433" s="7" t="s">
        <v>3654</v>
      </c>
      <c r="V433" s="7" t="s">
        <v>7729</v>
      </c>
      <c r="W433" s="7" t="s">
        <v>2491</v>
      </c>
      <c r="X433" s="7" t="s">
        <v>2491</v>
      </c>
      <c r="Y433" s="7">
        <v>27</v>
      </c>
      <c r="Z433" s="7" t="s">
        <v>7720</v>
      </c>
      <c r="AA433" s="7">
        <v>11</v>
      </c>
      <c r="AB433" s="7" t="s">
        <v>3657</v>
      </c>
      <c r="AC433" s="7">
        <v>36700</v>
      </c>
      <c r="AD433" s="7" t="s">
        <v>2491</v>
      </c>
      <c r="AE433" s="7" t="s">
        <v>2491</v>
      </c>
      <c r="AF433" s="7" t="s">
        <v>2491</v>
      </c>
      <c r="AG433" s="7" t="s">
        <v>2491</v>
      </c>
      <c r="AH433" s="7" t="s">
        <v>2493</v>
      </c>
      <c r="AI433" s="7" t="s">
        <v>7728</v>
      </c>
      <c r="AJ433" s="7" t="s">
        <v>7758</v>
      </c>
      <c r="AK433" s="92">
        <v>44327</v>
      </c>
      <c r="AL433" s="92">
        <v>44336</v>
      </c>
      <c r="AM433" s="92">
        <v>44395</v>
      </c>
      <c r="AN433" s="4">
        <v>121323.2</v>
      </c>
      <c r="AO433" s="4">
        <v>140734.91</v>
      </c>
      <c r="AP433" s="4">
        <v>1</v>
      </c>
      <c r="AQ433" s="4">
        <v>2799985.5</v>
      </c>
      <c r="AR433" s="4" t="s">
        <v>2495</v>
      </c>
      <c r="AS433" s="4" t="s">
        <v>2491</v>
      </c>
      <c r="AT433" s="4" t="s">
        <v>2497</v>
      </c>
      <c r="AU433" s="4" t="s">
        <v>7757</v>
      </c>
      <c r="AV433" s="4">
        <v>42220.47</v>
      </c>
      <c r="AW433" s="92">
        <v>44336</v>
      </c>
      <c r="AX433" s="92">
        <v>44395</v>
      </c>
      <c r="AY433" s="86" t="s">
        <v>7756</v>
      </c>
      <c r="BA433" s="7" t="s">
        <v>2918</v>
      </c>
      <c r="BB433" s="7" t="s">
        <v>2500</v>
      </c>
      <c r="BC433" s="7">
        <v>2</v>
      </c>
      <c r="BD433" s="7" t="s">
        <v>20</v>
      </c>
      <c r="BF433" s="7" t="s">
        <v>2502</v>
      </c>
      <c r="BG433" s="86" t="s">
        <v>9707</v>
      </c>
      <c r="BH433" s="86" t="s">
        <v>9707</v>
      </c>
      <c r="BI433" s="85" t="s">
        <v>9708</v>
      </c>
      <c r="BJ433" s="85" t="s">
        <v>9709</v>
      </c>
      <c r="BK433" s="7" t="s">
        <v>2518</v>
      </c>
      <c r="BL433" s="70">
        <v>44392</v>
      </c>
      <c r="BM433" s="70">
        <v>44392</v>
      </c>
    </row>
    <row r="434" spans="1:66" s="7" customFormat="1" x14ac:dyDescent="0.25">
      <c r="A434" s="7">
        <v>2021</v>
      </c>
      <c r="B434" s="70">
        <v>44287</v>
      </c>
      <c r="C434" s="70">
        <v>44377</v>
      </c>
      <c r="D434" s="7" t="s">
        <v>134</v>
      </c>
      <c r="E434" s="7" t="s">
        <v>2510</v>
      </c>
      <c r="F434" s="7" t="s">
        <v>2495</v>
      </c>
      <c r="G434" s="7" t="s">
        <v>7750</v>
      </c>
      <c r="H434" s="7" t="s">
        <v>2736</v>
      </c>
      <c r="I434" s="85" t="s">
        <v>7755</v>
      </c>
      <c r="J434" s="7" t="s">
        <v>7754</v>
      </c>
      <c r="K434" s="7">
        <v>3</v>
      </c>
      <c r="L434" s="7" t="s">
        <v>2679</v>
      </c>
      <c r="M434" s="7" t="s">
        <v>2680</v>
      </c>
      <c r="N434" s="7" t="s">
        <v>2681</v>
      </c>
      <c r="O434" s="7" t="s">
        <v>2496</v>
      </c>
      <c r="P434" s="7" t="s">
        <v>2682</v>
      </c>
      <c r="Q434" s="7" t="s">
        <v>3652</v>
      </c>
      <c r="R434" s="7" t="s">
        <v>7753</v>
      </c>
      <c r="S434" s="7" t="s">
        <v>7752</v>
      </c>
      <c r="T434" s="7" t="s">
        <v>2491</v>
      </c>
      <c r="U434" s="7" t="s">
        <v>3654</v>
      </c>
      <c r="V434" s="7" t="s">
        <v>7751</v>
      </c>
      <c r="W434" s="7" t="s">
        <v>2491</v>
      </c>
      <c r="X434" s="7" t="s">
        <v>2491</v>
      </c>
      <c r="Y434" s="7">
        <v>27</v>
      </c>
      <c r="Z434" s="7" t="s">
        <v>7720</v>
      </c>
      <c r="AA434" s="7">
        <v>11</v>
      </c>
      <c r="AB434" s="7" t="s">
        <v>3657</v>
      </c>
      <c r="AC434" s="7">
        <v>36720</v>
      </c>
      <c r="AD434" s="7" t="s">
        <v>2491</v>
      </c>
      <c r="AE434" s="7" t="s">
        <v>2491</v>
      </c>
      <c r="AF434" s="7" t="s">
        <v>2491</v>
      </c>
      <c r="AG434" s="7" t="s">
        <v>2491</v>
      </c>
      <c r="AH434" s="7" t="s">
        <v>2493</v>
      </c>
      <c r="AI434" s="7" t="s">
        <v>7728</v>
      </c>
      <c r="AJ434" s="7" t="s">
        <v>7750</v>
      </c>
      <c r="AK434" s="92">
        <v>44328</v>
      </c>
      <c r="AL434" s="92">
        <v>44337</v>
      </c>
      <c r="AM434" s="92">
        <v>44426</v>
      </c>
      <c r="AN434" s="4">
        <v>366340.02</v>
      </c>
      <c r="AO434" s="4">
        <v>424954.42</v>
      </c>
      <c r="AP434" s="4">
        <v>1</v>
      </c>
      <c r="AQ434" s="4">
        <v>2799985.5</v>
      </c>
      <c r="AR434" s="4" t="s">
        <v>2495</v>
      </c>
      <c r="AS434" s="4" t="s">
        <v>2491</v>
      </c>
      <c r="AT434" s="4" t="s">
        <v>2497</v>
      </c>
      <c r="AU434" s="4" t="s">
        <v>7749</v>
      </c>
      <c r="AV434" s="4">
        <v>127486.33</v>
      </c>
      <c r="AW434" s="92">
        <v>44337</v>
      </c>
      <c r="AX434" s="92">
        <v>44426</v>
      </c>
      <c r="AY434" s="86" t="s">
        <v>7748</v>
      </c>
      <c r="BA434" s="7" t="s">
        <v>2918</v>
      </c>
      <c r="BB434" s="7" t="s">
        <v>2500</v>
      </c>
      <c r="BC434" s="7">
        <v>3</v>
      </c>
      <c r="BD434" s="7" t="s">
        <v>20</v>
      </c>
      <c r="BF434" s="7" t="s">
        <v>2502</v>
      </c>
      <c r="BG434" s="86" t="s">
        <v>7747</v>
      </c>
      <c r="BH434" s="86" t="s">
        <v>7747</v>
      </c>
      <c r="BK434" s="7" t="s">
        <v>2518</v>
      </c>
      <c r="BL434" s="70">
        <v>44392</v>
      </c>
      <c r="BM434" s="70">
        <v>44392</v>
      </c>
      <c r="BN434" s="7" t="s">
        <v>7715</v>
      </c>
    </row>
    <row r="435" spans="1:66" s="7" customFormat="1" x14ac:dyDescent="0.25">
      <c r="A435" s="7">
        <v>2021</v>
      </c>
      <c r="B435" s="70">
        <v>44287</v>
      </c>
      <c r="C435" s="70">
        <v>44377</v>
      </c>
      <c r="D435" s="7" t="s">
        <v>134</v>
      </c>
      <c r="E435" s="7" t="s">
        <v>2484</v>
      </c>
      <c r="F435" s="7" t="s">
        <v>2495</v>
      </c>
      <c r="G435" s="7" t="s">
        <v>7743</v>
      </c>
      <c r="H435" s="7" t="s">
        <v>2754</v>
      </c>
      <c r="I435" s="85" t="s">
        <v>7746</v>
      </c>
      <c r="J435" s="7" t="s">
        <v>7745</v>
      </c>
      <c r="K435" s="7">
        <v>4</v>
      </c>
      <c r="L435" s="7" t="s">
        <v>2496</v>
      </c>
      <c r="M435" s="7" t="s">
        <v>2496</v>
      </c>
      <c r="N435" s="7" t="s">
        <v>2496</v>
      </c>
      <c r="O435" s="7" t="s">
        <v>2785</v>
      </c>
      <c r="P435" s="7" t="s">
        <v>2786</v>
      </c>
      <c r="Q435" s="7" t="s">
        <v>3652</v>
      </c>
      <c r="R435" s="7" t="s">
        <v>7744</v>
      </c>
      <c r="S435" s="7" t="s">
        <v>7054</v>
      </c>
      <c r="T435" s="7" t="s">
        <v>2491</v>
      </c>
      <c r="U435" s="7" t="s">
        <v>3654</v>
      </c>
      <c r="V435" s="7" t="s">
        <v>7729</v>
      </c>
      <c r="W435" s="7" t="s">
        <v>2491</v>
      </c>
      <c r="X435" s="7" t="s">
        <v>2491</v>
      </c>
      <c r="Y435" s="7">
        <v>27</v>
      </c>
      <c r="Z435" s="7" t="s">
        <v>7720</v>
      </c>
      <c r="AA435" s="7">
        <v>11</v>
      </c>
      <c r="AB435" s="7" t="s">
        <v>3657</v>
      </c>
      <c r="AC435" s="7">
        <v>36700</v>
      </c>
      <c r="AD435" s="7" t="s">
        <v>2491</v>
      </c>
      <c r="AE435" s="7" t="s">
        <v>2491</v>
      </c>
      <c r="AF435" s="7" t="s">
        <v>2491</v>
      </c>
      <c r="AG435" s="7" t="s">
        <v>2491</v>
      </c>
      <c r="AH435" s="7" t="s">
        <v>2493</v>
      </c>
      <c r="AI435" s="7" t="s">
        <v>7719</v>
      </c>
      <c r="AJ435" s="7" t="s">
        <v>7743</v>
      </c>
      <c r="AK435" s="92">
        <v>44335</v>
      </c>
      <c r="AL435" s="92">
        <v>44344</v>
      </c>
      <c r="AM435" s="92">
        <v>44388</v>
      </c>
      <c r="AN435" s="4">
        <v>1227675.3799999999</v>
      </c>
      <c r="AO435" s="4">
        <v>1424103.44</v>
      </c>
      <c r="AP435" s="4">
        <v>1</v>
      </c>
      <c r="AQ435" s="4">
        <v>2799985.5</v>
      </c>
      <c r="AR435" s="4" t="s">
        <v>2495</v>
      </c>
      <c r="AS435" s="4" t="s">
        <v>2491</v>
      </c>
      <c r="AT435" s="4" t="s">
        <v>2497</v>
      </c>
      <c r="AU435" s="4" t="s">
        <v>7742</v>
      </c>
      <c r="AV435" s="4">
        <v>427231.03</v>
      </c>
      <c r="AW435" s="92">
        <v>44344</v>
      </c>
      <c r="AX435" s="92">
        <v>44388</v>
      </c>
      <c r="AY435" s="86" t="s">
        <v>7741</v>
      </c>
      <c r="BA435" s="7" t="s">
        <v>2918</v>
      </c>
      <c r="BB435" s="7" t="s">
        <v>2500</v>
      </c>
      <c r="BC435" s="7">
        <v>4</v>
      </c>
      <c r="BD435" s="7" t="s">
        <v>20</v>
      </c>
      <c r="BF435" s="7" t="s">
        <v>2502</v>
      </c>
      <c r="BG435" s="86" t="s">
        <v>7740</v>
      </c>
      <c r="BH435" s="86" t="s">
        <v>7740</v>
      </c>
      <c r="BI435" s="85" t="s">
        <v>9710</v>
      </c>
      <c r="BJ435" s="85" t="s">
        <v>9711</v>
      </c>
      <c r="BK435" s="7" t="s">
        <v>2503</v>
      </c>
      <c r="BL435" s="70">
        <v>44392</v>
      </c>
      <c r="BM435" s="70">
        <v>44392</v>
      </c>
    </row>
    <row r="436" spans="1:66" s="7" customFormat="1" x14ac:dyDescent="0.25">
      <c r="A436" s="7">
        <v>2021</v>
      </c>
      <c r="B436" s="70">
        <v>44287</v>
      </c>
      <c r="C436" s="70">
        <v>44377</v>
      </c>
      <c r="D436" s="7" t="s">
        <v>134</v>
      </c>
      <c r="E436" s="7" t="s">
        <v>2510</v>
      </c>
      <c r="F436" s="7" t="s">
        <v>2495</v>
      </c>
      <c r="G436" s="7" t="s">
        <v>7735</v>
      </c>
      <c r="H436" s="7" t="s">
        <v>2736</v>
      </c>
      <c r="I436" s="85" t="s">
        <v>7739</v>
      </c>
      <c r="J436" s="7" t="s">
        <v>7738</v>
      </c>
      <c r="K436" s="7">
        <v>5</v>
      </c>
      <c r="L436" s="7" t="s">
        <v>2496</v>
      </c>
      <c r="M436" s="7" t="s">
        <v>2496</v>
      </c>
      <c r="N436" s="7" t="s">
        <v>2496</v>
      </c>
      <c r="O436" s="7" t="s">
        <v>2696</v>
      </c>
      <c r="P436" s="7" t="s">
        <v>2697</v>
      </c>
      <c r="Q436" s="7" t="s">
        <v>3652</v>
      </c>
      <c r="R436" s="7" t="s">
        <v>7737</v>
      </c>
      <c r="S436" s="7" t="s">
        <v>7736</v>
      </c>
      <c r="T436" s="7" t="s">
        <v>2491</v>
      </c>
      <c r="U436" s="7" t="s">
        <v>3654</v>
      </c>
      <c r="V436" s="7" t="s">
        <v>7721</v>
      </c>
      <c r="W436" s="7" t="s">
        <v>2491</v>
      </c>
      <c r="X436" s="7" t="s">
        <v>2491</v>
      </c>
      <c r="Y436" s="7">
        <v>27</v>
      </c>
      <c r="Z436" s="7" t="s">
        <v>7720</v>
      </c>
      <c r="AA436" s="7">
        <v>11</v>
      </c>
      <c r="AB436" s="7" t="s">
        <v>3657</v>
      </c>
      <c r="AC436" s="7">
        <v>36730</v>
      </c>
      <c r="AD436" s="7" t="s">
        <v>2491</v>
      </c>
      <c r="AE436" s="7" t="s">
        <v>2491</v>
      </c>
      <c r="AF436" s="7" t="s">
        <v>2491</v>
      </c>
      <c r="AG436" s="7" t="s">
        <v>2491</v>
      </c>
      <c r="AH436" s="7" t="s">
        <v>2493</v>
      </c>
      <c r="AI436" s="7" t="s">
        <v>7728</v>
      </c>
      <c r="AJ436" s="7" t="s">
        <v>7735</v>
      </c>
      <c r="AK436" s="92">
        <v>44344</v>
      </c>
      <c r="AL436" s="92">
        <v>44354</v>
      </c>
      <c r="AM436" s="92">
        <v>44443</v>
      </c>
      <c r="AN436" s="4">
        <v>271005.58</v>
      </c>
      <c r="AO436" s="4">
        <v>314366.46999999997</v>
      </c>
      <c r="AP436" s="4">
        <v>1</v>
      </c>
      <c r="AQ436" s="4">
        <v>2799985.5</v>
      </c>
      <c r="AR436" s="4" t="s">
        <v>2495</v>
      </c>
      <c r="AS436" s="4" t="s">
        <v>2491</v>
      </c>
      <c r="AT436" s="4" t="s">
        <v>2497</v>
      </c>
      <c r="AU436" s="4" t="s">
        <v>7734</v>
      </c>
      <c r="AV436" s="4">
        <v>94309.94</v>
      </c>
      <c r="AW436" s="92">
        <v>44354</v>
      </c>
      <c r="AX436" s="92">
        <v>44443</v>
      </c>
      <c r="AY436" s="86" t="s">
        <v>7733</v>
      </c>
      <c r="BA436" s="7" t="s">
        <v>2918</v>
      </c>
      <c r="BB436" s="7" t="s">
        <v>2500</v>
      </c>
      <c r="BC436" s="7">
        <v>5</v>
      </c>
      <c r="BD436" s="7" t="s">
        <v>20</v>
      </c>
      <c r="BF436" s="7" t="s">
        <v>2502</v>
      </c>
      <c r="BG436" s="86" t="s">
        <v>9712</v>
      </c>
      <c r="BH436" s="86" t="s">
        <v>9712</v>
      </c>
      <c r="BK436" s="7" t="s">
        <v>2518</v>
      </c>
      <c r="BL436" s="70">
        <v>44392</v>
      </c>
      <c r="BM436" s="70">
        <v>44392</v>
      </c>
      <c r="BN436" s="7" t="s">
        <v>7715</v>
      </c>
    </row>
    <row r="437" spans="1:66" s="7" customFormat="1" x14ac:dyDescent="0.25">
      <c r="A437" s="7">
        <v>2021</v>
      </c>
      <c r="B437" s="70">
        <v>44287</v>
      </c>
      <c r="C437" s="70">
        <v>44377</v>
      </c>
      <c r="D437" s="7" t="s">
        <v>134</v>
      </c>
      <c r="E437" s="7" t="s">
        <v>2510</v>
      </c>
      <c r="F437" s="7" t="s">
        <v>2495</v>
      </c>
      <c r="G437" s="7" t="s">
        <v>7727</v>
      </c>
      <c r="H437" s="7" t="s">
        <v>2736</v>
      </c>
      <c r="I437" s="85" t="s">
        <v>7732</v>
      </c>
      <c r="J437" s="7" t="s">
        <v>7731</v>
      </c>
      <c r="K437" s="7">
        <v>6</v>
      </c>
      <c r="L437" s="7" t="s">
        <v>2488</v>
      </c>
      <c r="M437" s="7" t="s">
        <v>2489</v>
      </c>
      <c r="N437" s="7" t="s">
        <v>2490</v>
      </c>
      <c r="O437" s="7" t="s">
        <v>2496</v>
      </c>
      <c r="P437" s="7" t="s">
        <v>2492</v>
      </c>
      <c r="Q437" s="7" t="s">
        <v>3652</v>
      </c>
      <c r="R437" s="7" t="s">
        <v>7730</v>
      </c>
      <c r="S437" s="7">
        <v>907</v>
      </c>
      <c r="T437" s="7">
        <v>1</v>
      </c>
      <c r="U437" s="7" t="s">
        <v>3654</v>
      </c>
      <c r="V437" s="7" t="s">
        <v>7729</v>
      </c>
      <c r="W437" s="7" t="s">
        <v>2491</v>
      </c>
      <c r="X437" s="7" t="s">
        <v>2491</v>
      </c>
      <c r="Y437" s="7">
        <v>27</v>
      </c>
      <c r="Z437" s="7" t="s">
        <v>7720</v>
      </c>
      <c r="AA437" s="7">
        <v>11</v>
      </c>
      <c r="AB437" s="7" t="s">
        <v>3657</v>
      </c>
      <c r="AC437" s="7">
        <v>36700</v>
      </c>
      <c r="AD437" s="7" t="s">
        <v>2491</v>
      </c>
      <c r="AE437" s="7" t="s">
        <v>2491</v>
      </c>
      <c r="AF437" s="7" t="s">
        <v>2491</v>
      </c>
      <c r="AG437" s="7" t="s">
        <v>2491</v>
      </c>
      <c r="AH437" s="7" t="s">
        <v>2493</v>
      </c>
      <c r="AI437" s="7" t="s">
        <v>7728</v>
      </c>
      <c r="AJ437" s="7" t="s">
        <v>7727</v>
      </c>
      <c r="AK437" s="92">
        <v>44344</v>
      </c>
      <c r="AL437" s="92">
        <v>44354</v>
      </c>
      <c r="AM437" s="92">
        <v>44443</v>
      </c>
      <c r="AN437" s="4">
        <v>129208.62</v>
      </c>
      <c r="AO437" s="4">
        <v>149882</v>
      </c>
      <c r="AP437" s="4">
        <v>1</v>
      </c>
      <c r="AQ437" s="4">
        <v>2799985.5</v>
      </c>
      <c r="AR437" s="4" t="s">
        <v>2495</v>
      </c>
      <c r="AS437" s="4" t="s">
        <v>2491</v>
      </c>
      <c r="AT437" s="4" t="s">
        <v>2497</v>
      </c>
      <c r="AU437" s="4" t="s">
        <v>7726</v>
      </c>
      <c r="AV437" s="4">
        <v>44964.6</v>
      </c>
      <c r="AW437" s="92">
        <v>44354</v>
      </c>
      <c r="AX437" s="92">
        <v>44443</v>
      </c>
      <c r="AY437" s="86" t="s">
        <v>7725</v>
      </c>
      <c r="BA437" s="7" t="s">
        <v>2918</v>
      </c>
      <c r="BB437" s="7" t="s">
        <v>2500</v>
      </c>
      <c r="BC437" s="7">
        <v>6</v>
      </c>
      <c r="BD437" s="7" t="s">
        <v>20</v>
      </c>
      <c r="BF437" s="7" t="s">
        <v>2502</v>
      </c>
      <c r="BG437" s="86" t="s">
        <v>9713</v>
      </c>
      <c r="BH437" s="86" t="s">
        <v>9713</v>
      </c>
      <c r="BI437" s="85" t="s">
        <v>9714</v>
      </c>
      <c r="BJ437" s="85" t="s">
        <v>9715</v>
      </c>
      <c r="BK437" s="7" t="s">
        <v>2518</v>
      </c>
      <c r="BL437" s="70">
        <v>44392</v>
      </c>
      <c r="BM437" s="70">
        <v>44392</v>
      </c>
    </row>
    <row r="438" spans="1:66" s="7" customFormat="1" x14ac:dyDescent="0.25">
      <c r="A438" s="7">
        <v>2021</v>
      </c>
      <c r="B438" s="70">
        <v>44287</v>
      </c>
      <c r="C438" s="70">
        <v>44377</v>
      </c>
      <c r="D438" s="7" t="s">
        <v>134</v>
      </c>
      <c r="E438" s="7" t="s">
        <v>2484</v>
      </c>
      <c r="F438" s="7" t="s">
        <v>2495</v>
      </c>
      <c r="G438" s="7" t="s">
        <v>7718</v>
      </c>
      <c r="H438" s="7" t="s">
        <v>2754</v>
      </c>
      <c r="I438" s="85" t="s">
        <v>7724</v>
      </c>
      <c r="J438" s="7" t="s">
        <v>7723</v>
      </c>
      <c r="K438" s="7">
        <v>7</v>
      </c>
      <c r="L438" s="7" t="s">
        <v>2797</v>
      </c>
      <c r="M438" s="7" t="s">
        <v>2798</v>
      </c>
      <c r="N438" s="7" t="s">
        <v>2799</v>
      </c>
      <c r="O438" s="7" t="s">
        <v>2496</v>
      </c>
      <c r="P438" s="7" t="s">
        <v>2800</v>
      </c>
      <c r="Q438" s="7" t="s">
        <v>3652</v>
      </c>
      <c r="R438" s="7" t="s">
        <v>7722</v>
      </c>
      <c r="S438" s="7">
        <v>401</v>
      </c>
      <c r="T438" s="7" t="s">
        <v>2491</v>
      </c>
      <c r="U438" s="7" t="s">
        <v>3654</v>
      </c>
      <c r="V438" s="7" t="s">
        <v>7721</v>
      </c>
      <c r="W438" s="7" t="s">
        <v>2491</v>
      </c>
      <c r="X438" s="7" t="s">
        <v>2491</v>
      </c>
      <c r="Y438" s="7">
        <v>27</v>
      </c>
      <c r="Z438" s="7" t="s">
        <v>7720</v>
      </c>
      <c r="AA438" s="7">
        <v>11</v>
      </c>
      <c r="AB438" s="7" t="s">
        <v>3657</v>
      </c>
      <c r="AC438" s="7">
        <v>36730</v>
      </c>
      <c r="AD438" s="7" t="s">
        <v>2491</v>
      </c>
      <c r="AE438" s="7" t="s">
        <v>2491</v>
      </c>
      <c r="AF438" s="7" t="s">
        <v>2491</v>
      </c>
      <c r="AG438" s="7" t="s">
        <v>2491</v>
      </c>
      <c r="AH438" s="7" t="s">
        <v>2493</v>
      </c>
      <c r="AI438" s="7" t="s">
        <v>7719</v>
      </c>
      <c r="AJ438" s="7" t="s">
        <v>7718</v>
      </c>
      <c r="AK438" s="92">
        <v>44332</v>
      </c>
      <c r="AL438" s="92">
        <v>44368</v>
      </c>
      <c r="AM438" s="92">
        <v>44417</v>
      </c>
      <c r="AN438" s="4">
        <v>704904.25</v>
      </c>
      <c r="AO438" s="4">
        <v>817688.93</v>
      </c>
      <c r="AP438" s="4">
        <v>1</v>
      </c>
      <c r="AQ438" s="4">
        <v>2799985.5</v>
      </c>
      <c r="AR438" s="4" t="s">
        <v>2495</v>
      </c>
      <c r="AS438" s="4" t="s">
        <v>2491</v>
      </c>
      <c r="AT438" s="4" t="s">
        <v>2497</v>
      </c>
      <c r="AU438" s="4" t="s">
        <v>7717</v>
      </c>
      <c r="AV438" s="4">
        <v>245306.68</v>
      </c>
      <c r="AW438" s="92">
        <v>44368</v>
      </c>
      <c r="AX438" s="92">
        <v>44417</v>
      </c>
      <c r="AY438" s="86" t="s">
        <v>7716</v>
      </c>
      <c r="BA438" s="7" t="s">
        <v>2918</v>
      </c>
      <c r="BB438" s="7" t="s">
        <v>2500</v>
      </c>
      <c r="BC438" s="7">
        <v>7</v>
      </c>
      <c r="BD438" s="7" t="s">
        <v>20</v>
      </c>
      <c r="BF438" s="7" t="s">
        <v>2502</v>
      </c>
      <c r="BG438" s="86" t="s">
        <v>9716</v>
      </c>
      <c r="BH438" s="86" t="s">
        <v>9716</v>
      </c>
      <c r="BK438" s="7" t="s">
        <v>2503</v>
      </c>
      <c r="BL438" s="70">
        <v>44392</v>
      </c>
      <c r="BM438" s="70">
        <v>44392</v>
      </c>
      <c r="BN438" s="7" t="s">
        <v>7715</v>
      </c>
    </row>
    <row r="439" spans="1:66" s="7" customFormat="1" x14ac:dyDescent="0.25">
      <c r="A439" s="7">
        <v>2021</v>
      </c>
      <c r="B439" s="70">
        <v>44378</v>
      </c>
      <c r="C439" s="70">
        <v>44469</v>
      </c>
      <c r="D439" s="7" t="s">
        <v>134</v>
      </c>
      <c r="E439" s="7" t="s">
        <v>2484</v>
      </c>
      <c r="F439" s="7" t="s">
        <v>2495</v>
      </c>
      <c r="G439" s="7" t="s">
        <v>7819</v>
      </c>
      <c r="H439" s="7" t="s">
        <v>2754</v>
      </c>
      <c r="I439" s="85" t="s">
        <v>9717</v>
      </c>
      <c r="J439" s="7" t="s">
        <v>7820</v>
      </c>
      <c r="K439" s="7">
        <v>8</v>
      </c>
      <c r="L439" s="7" t="s">
        <v>7821</v>
      </c>
      <c r="M439" s="7" t="s">
        <v>7822</v>
      </c>
      <c r="N439" s="7" t="s">
        <v>7823</v>
      </c>
      <c r="O439" s="7" t="s">
        <v>2491</v>
      </c>
      <c r="P439" s="7" t="s">
        <v>7824</v>
      </c>
      <c r="Q439" s="7" t="s">
        <v>3652</v>
      </c>
      <c r="R439" s="7" t="s">
        <v>7825</v>
      </c>
      <c r="S439" s="7">
        <v>130</v>
      </c>
      <c r="T439" s="7" t="s">
        <v>2491</v>
      </c>
      <c r="U439" s="7" t="s">
        <v>3654</v>
      </c>
      <c r="V439" s="7" t="s">
        <v>7826</v>
      </c>
      <c r="W439" s="7" t="s">
        <v>2491</v>
      </c>
      <c r="X439" s="7" t="s">
        <v>2491</v>
      </c>
      <c r="Y439" s="7">
        <v>27</v>
      </c>
      <c r="Z439" s="7" t="s">
        <v>7720</v>
      </c>
      <c r="AA439" s="7">
        <v>11</v>
      </c>
      <c r="AB439" s="7" t="s">
        <v>3657</v>
      </c>
      <c r="AC439" s="7">
        <v>36720</v>
      </c>
      <c r="AD439" s="7" t="s">
        <v>2491</v>
      </c>
      <c r="AE439" s="7" t="s">
        <v>2491</v>
      </c>
      <c r="AF439" s="7" t="s">
        <v>2491</v>
      </c>
      <c r="AG439" s="7" t="s">
        <v>2491</v>
      </c>
      <c r="AH439" s="7" t="s">
        <v>2493</v>
      </c>
      <c r="AI439" s="7" t="s">
        <v>7719</v>
      </c>
      <c r="AJ439" s="7" t="s">
        <v>7819</v>
      </c>
      <c r="AK439" s="92">
        <v>44390</v>
      </c>
      <c r="AL439" s="92">
        <v>44396</v>
      </c>
      <c r="AM439" s="92">
        <v>44455</v>
      </c>
      <c r="AN439" s="4">
        <v>527378.77</v>
      </c>
      <c r="AO439" s="4">
        <v>611759.11</v>
      </c>
      <c r="AP439" s="4">
        <v>1</v>
      </c>
      <c r="AQ439" s="4">
        <v>2799985.5</v>
      </c>
      <c r="AR439" s="4" t="s">
        <v>2495</v>
      </c>
      <c r="AS439" s="4" t="s">
        <v>2491</v>
      </c>
      <c r="AT439" s="4" t="s">
        <v>2497</v>
      </c>
      <c r="AU439" s="4" t="s">
        <v>7827</v>
      </c>
      <c r="AV439" s="4">
        <v>183527.81</v>
      </c>
      <c r="AW439" s="92">
        <v>44396</v>
      </c>
      <c r="AX439" s="92">
        <v>44455</v>
      </c>
      <c r="AY439" s="86" t="s">
        <v>9718</v>
      </c>
      <c r="BA439" s="7" t="s">
        <v>2918</v>
      </c>
      <c r="BB439" s="7" t="s">
        <v>2500</v>
      </c>
      <c r="BC439" s="7">
        <v>8</v>
      </c>
      <c r="BD439" s="7" t="s">
        <v>20</v>
      </c>
      <c r="BF439" s="7" t="s">
        <v>2502</v>
      </c>
      <c r="BG439" s="86" t="s">
        <v>9719</v>
      </c>
      <c r="BH439" s="86" t="s">
        <v>9719</v>
      </c>
      <c r="BI439" s="85" t="s">
        <v>9720</v>
      </c>
      <c r="BJ439" s="85" t="s">
        <v>9721</v>
      </c>
      <c r="BK439" s="7" t="s">
        <v>2503</v>
      </c>
      <c r="BL439" s="70">
        <v>44467</v>
      </c>
      <c r="BM439" s="70">
        <v>44467</v>
      </c>
    </row>
    <row r="440" spans="1:66" s="72" customFormat="1" ht="15" customHeight="1" x14ac:dyDescent="0.2">
      <c r="A440" s="72">
        <v>2021</v>
      </c>
      <c r="B440" s="76">
        <v>44378</v>
      </c>
      <c r="C440" s="76">
        <v>44469</v>
      </c>
      <c r="D440" s="72" t="s">
        <v>134</v>
      </c>
      <c r="E440" s="72" t="s">
        <v>135</v>
      </c>
      <c r="F440" s="72" t="s">
        <v>2495</v>
      </c>
      <c r="G440" s="74">
        <v>34094</v>
      </c>
      <c r="H440" s="74" t="s">
        <v>449</v>
      </c>
      <c r="J440" s="93" t="s">
        <v>7828</v>
      </c>
      <c r="K440" s="74">
        <v>71</v>
      </c>
      <c r="O440" s="90" t="s">
        <v>887</v>
      </c>
      <c r="P440" s="72" t="s">
        <v>1742</v>
      </c>
      <c r="Q440" s="72" t="s">
        <v>3652</v>
      </c>
      <c r="R440" s="72" t="s">
        <v>6619</v>
      </c>
      <c r="S440" s="72">
        <v>200</v>
      </c>
      <c r="U440" s="72" t="s">
        <v>3654</v>
      </c>
      <c r="V440" s="72" t="s">
        <v>6571</v>
      </c>
      <c r="W440" s="72">
        <v>27</v>
      </c>
      <c r="X440" s="72" t="s">
        <v>6532</v>
      </c>
      <c r="Y440" s="72">
        <v>27</v>
      </c>
      <c r="Z440" s="72" t="s">
        <v>6532</v>
      </c>
      <c r="AA440" s="72">
        <v>11</v>
      </c>
      <c r="AB440" s="72" t="s">
        <v>3657</v>
      </c>
      <c r="AC440" s="72">
        <v>36700</v>
      </c>
      <c r="AD440" s="72" t="s">
        <v>6523</v>
      </c>
      <c r="AH440" s="74" t="s">
        <v>3223</v>
      </c>
      <c r="AI440" s="72" t="s">
        <v>455</v>
      </c>
      <c r="AJ440" s="74">
        <v>34094</v>
      </c>
      <c r="AK440" s="77">
        <v>44434</v>
      </c>
      <c r="AL440" s="81">
        <v>44439</v>
      </c>
      <c r="AM440" s="77">
        <v>44442</v>
      </c>
      <c r="AN440" s="36">
        <v>1165.5</v>
      </c>
      <c r="AO440" s="36">
        <f t="shared" ref="AO440:AO503" si="0">AN440*0.16+AN440</f>
        <v>1351.98</v>
      </c>
      <c r="AP440" s="36">
        <v>1165.5</v>
      </c>
      <c r="AQ440" s="36">
        <f t="shared" ref="AQ440:AQ503" si="1">AP440*0.16+AP440</f>
        <v>1351.98</v>
      </c>
      <c r="AR440" s="72" t="s">
        <v>6524</v>
      </c>
      <c r="AT440" s="72" t="s">
        <v>144</v>
      </c>
      <c r="AU440" s="93" t="s">
        <v>7828</v>
      </c>
      <c r="AY440" s="87" t="s">
        <v>7829</v>
      </c>
      <c r="BA440" s="72" t="s">
        <v>146</v>
      </c>
      <c r="BB440" s="72" t="s">
        <v>454</v>
      </c>
      <c r="BD440" s="72" t="s">
        <v>20</v>
      </c>
      <c r="BK440" s="72" t="s">
        <v>455</v>
      </c>
      <c r="BL440" s="76">
        <v>44474</v>
      </c>
      <c r="BM440" s="76">
        <v>44474</v>
      </c>
    </row>
    <row r="441" spans="1:66" s="72" customFormat="1" ht="15" customHeight="1" x14ac:dyDescent="0.2">
      <c r="A441" s="72">
        <v>2021</v>
      </c>
      <c r="B441" s="76">
        <v>44378</v>
      </c>
      <c r="C441" s="76">
        <v>44469</v>
      </c>
      <c r="D441" s="72" t="s">
        <v>134</v>
      </c>
      <c r="E441" s="72" t="s">
        <v>135</v>
      </c>
      <c r="F441" s="72" t="s">
        <v>2495</v>
      </c>
      <c r="G441" s="74">
        <v>34177</v>
      </c>
      <c r="H441" s="74" t="s">
        <v>449</v>
      </c>
      <c r="J441" s="93" t="s">
        <v>7830</v>
      </c>
      <c r="K441" s="74">
        <v>166</v>
      </c>
      <c r="O441" s="90" t="s">
        <v>1875</v>
      </c>
      <c r="P441" s="72" t="s">
        <v>1876</v>
      </c>
      <c r="Q441" s="72" t="s">
        <v>3652</v>
      </c>
      <c r="R441" s="72" t="s">
        <v>6543</v>
      </c>
      <c r="S441" s="72">
        <v>210</v>
      </c>
      <c r="U441" s="72" t="s">
        <v>3654</v>
      </c>
      <c r="V441" s="72" t="s">
        <v>7567</v>
      </c>
      <c r="W441" s="72">
        <v>9</v>
      </c>
      <c r="X441" s="72" t="s">
        <v>6521</v>
      </c>
      <c r="Y441" s="72">
        <v>9</v>
      </c>
      <c r="Z441" s="72" t="s">
        <v>6521</v>
      </c>
      <c r="AA441" s="72">
        <v>22</v>
      </c>
      <c r="AB441" s="72" t="s">
        <v>7125</v>
      </c>
      <c r="AC441" s="72">
        <v>37270</v>
      </c>
      <c r="AD441" s="72" t="s">
        <v>6523</v>
      </c>
      <c r="AH441" s="74" t="s">
        <v>3223</v>
      </c>
      <c r="AI441" s="72" t="s">
        <v>455</v>
      </c>
      <c r="AJ441" s="74">
        <v>34177</v>
      </c>
      <c r="AK441" s="77">
        <v>44435</v>
      </c>
      <c r="AL441" s="81">
        <v>44454</v>
      </c>
      <c r="AM441" s="77">
        <v>44446</v>
      </c>
      <c r="AN441" s="36">
        <v>1158</v>
      </c>
      <c r="AO441" s="36">
        <f t="shared" si="0"/>
        <v>1343.28</v>
      </c>
      <c r="AP441" s="36">
        <v>1158</v>
      </c>
      <c r="AQ441" s="36">
        <f t="shared" si="1"/>
        <v>1343.28</v>
      </c>
      <c r="AR441" s="72" t="s">
        <v>6524</v>
      </c>
      <c r="AT441" s="72" t="s">
        <v>144</v>
      </c>
      <c r="AU441" s="93" t="s">
        <v>7830</v>
      </c>
      <c r="AY441" s="94" t="s">
        <v>7831</v>
      </c>
      <c r="BA441" s="72" t="s">
        <v>146</v>
      </c>
      <c r="BB441" s="72" t="s">
        <v>454</v>
      </c>
      <c r="BD441" s="72" t="s">
        <v>20</v>
      </c>
      <c r="BK441" s="72" t="s">
        <v>455</v>
      </c>
      <c r="BL441" s="76">
        <v>44474</v>
      </c>
      <c r="BM441" s="76">
        <v>44474</v>
      </c>
    </row>
    <row r="442" spans="1:66" s="72" customFormat="1" ht="15" customHeight="1" x14ac:dyDescent="0.2">
      <c r="A442" s="72">
        <v>2021</v>
      </c>
      <c r="B442" s="76">
        <v>44378</v>
      </c>
      <c r="C442" s="76">
        <v>44469</v>
      </c>
      <c r="D442" s="72" t="s">
        <v>134</v>
      </c>
      <c r="E442" s="72" t="s">
        <v>135</v>
      </c>
      <c r="F442" s="72" t="s">
        <v>2495</v>
      </c>
      <c r="G442" s="74">
        <v>34280</v>
      </c>
      <c r="H442" s="74" t="s">
        <v>449</v>
      </c>
      <c r="J442" s="93" t="s">
        <v>7832</v>
      </c>
      <c r="K442" s="74">
        <v>438</v>
      </c>
      <c r="L442" s="72" t="s">
        <v>7833</v>
      </c>
      <c r="M442" s="72" t="s">
        <v>7834</v>
      </c>
      <c r="N442" s="72" t="s">
        <v>7835</v>
      </c>
      <c r="O442" s="74" t="s">
        <v>7836</v>
      </c>
      <c r="P442" s="72" t="s">
        <v>7837</v>
      </c>
      <c r="Q442" s="72" t="s">
        <v>3652</v>
      </c>
      <c r="R442" s="72" t="s">
        <v>7838</v>
      </c>
      <c r="S442" s="72">
        <v>105</v>
      </c>
      <c r="U442" s="72" t="s">
        <v>3654</v>
      </c>
      <c r="V442" s="72" t="s">
        <v>6571</v>
      </c>
      <c r="W442" s="72">
        <v>7</v>
      </c>
      <c r="X442" s="72" t="s">
        <v>6660</v>
      </c>
      <c r="Y442" s="72">
        <v>7</v>
      </c>
      <c r="Z442" s="72" t="s">
        <v>6660</v>
      </c>
      <c r="AA442" s="72">
        <v>11</v>
      </c>
      <c r="AB442" s="72" t="s">
        <v>3657</v>
      </c>
      <c r="AC442" s="72">
        <v>36700</v>
      </c>
      <c r="AD442" s="72" t="s">
        <v>6523</v>
      </c>
      <c r="AH442" s="74" t="s">
        <v>3223</v>
      </c>
      <c r="AI442" s="72" t="s">
        <v>455</v>
      </c>
      <c r="AJ442" s="74">
        <v>34280</v>
      </c>
      <c r="AK442" s="77">
        <v>44440</v>
      </c>
      <c r="AL442" s="77">
        <v>44440</v>
      </c>
      <c r="AM442" s="77">
        <v>44440</v>
      </c>
      <c r="AN442" s="36">
        <v>12800</v>
      </c>
      <c r="AO442" s="36">
        <f t="shared" si="0"/>
        <v>14848</v>
      </c>
      <c r="AP442" s="36">
        <v>12800</v>
      </c>
      <c r="AQ442" s="36">
        <f t="shared" si="1"/>
        <v>14848</v>
      </c>
      <c r="AR442" s="72" t="s">
        <v>6524</v>
      </c>
      <c r="AT442" s="72" t="s">
        <v>144</v>
      </c>
      <c r="AU442" s="93" t="s">
        <v>7832</v>
      </c>
      <c r="AY442" s="94" t="s">
        <v>7839</v>
      </c>
      <c r="BA442" s="72" t="s">
        <v>146</v>
      </c>
      <c r="BB442" s="72" t="s">
        <v>454</v>
      </c>
      <c r="BD442" s="72" t="s">
        <v>20</v>
      </c>
      <c r="BK442" s="72" t="s">
        <v>455</v>
      </c>
      <c r="BL442" s="76">
        <v>44474</v>
      </c>
      <c r="BM442" s="76">
        <v>44474</v>
      </c>
    </row>
    <row r="443" spans="1:66" s="72" customFormat="1" ht="15" customHeight="1" x14ac:dyDescent="0.2">
      <c r="A443" s="72">
        <v>2021</v>
      </c>
      <c r="B443" s="76">
        <v>44378</v>
      </c>
      <c r="C443" s="76">
        <v>44469</v>
      </c>
      <c r="D443" s="72" t="s">
        <v>134</v>
      </c>
      <c r="E443" s="72" t="s">
        <v>135</v>
      </c>
      <c r="F443" s="72" t="s">
        <v>2495</v>
      </c>
      <c r="G443" s="74">
        <v>34337</v>
      </c>
      <c r="H443" s="74" t="s">
        <v>449</v>
      </c>
      <c r="J443" s="93" t="s">
        <v>7840</v>
      </c>
      <c r="K443" s="74">
        <v>428</v>
      </c>
      <c r="L443" s="72" t="s">
        <v>7637</v>
      </c>
      <c r="M443" s="72" t="s">
        <v>2582</v>
      </c>
      <c r="N443" s="72" t="s">
        <v>241</v>
      </c>
      <c r="O443" s="74" t="s">
        <v>2110</v>
      </c>
      <c r="P443" s="72" t="s">
        <v>2111</v>
      </c>
      <c r="Q443" s="72" t="s">
        <v>3652</v>
      </c>
      <c r="R443" s="72" t="s">
        <v>6562</v>
      </c>
      <c r="S443" s="72">
        <v>2300</v>
      </c>
      <c r="U443" s="72" t="s">
        <v>3654</v>
      </c>
      <c r="V443" s="72" t="s">
        <v>6630</v>
      </c>
      <c r="W443" s="72">
        <v>27</v>
      </c>
      <c r="X443" s="72" t="s">
        <v>6532</v>
      </c>
      <c r="Y443" s="72">
        <v>27</v>
      </c>
      <c r="Z443" s="72" t="s">
        <v>6532</v>
      </c>
      <c r="AA443" s="72">
        <v>11</v>
      </c>
      <c r="AB443" s="72" t="s">
        <v>3657</v>
      </c>
      <c r="AC443" s="72">
        <v>36770</v>
      </c>
      <c r="AD443" s="72" t="s">
        <v>6523</v>
      </c>
      <c r="AH443" s="74" t="s">
        <v>3232</v>
      </c>
      <c r="AI443" s="72" t="s">
        <v>455</v>
      </c>
      <c r="AJ443" s="74">
        <v>34337</v>
      </c>
      <c r="AK443" s="77">
        <v>44389</v>
      </c>
      <c r="AL443" s="81">
        <v>44398</v>
      </c>
      <c r="AM443" s="77">
        <v>44393</v>
      </c>
      <c r="AN443" s="36">
        <v>4845.6899999999996</v>
      </c>
      <c r="AO443" s="36">
        <f t="shared" si="0"/>
        <v>5621.0003999999999</v>
      </c>
      <c r="AP443" s="36">
        <v>4845.6899999999996</v>
      </c>
      <c r="AQ443" s="36">
        <f t="shared" si="1"/>
        <v>5621.0003999999999</v>
      </c>
      <c r="AR443" s="72" t="s">
        <v>6524</v>
      </c>
      <c r="AT443" s="72" t="s">
        <v>144</v>
      </c>
      <c r="AU443" s="93" t="s">
        <v>7840</v>
      </c>
      <c r="AY443" s="94" t="s">
        <v>7841</v>
      </c>
      <c r="BA443" s="72" t="s">
        <v>146</v>
      </c>
      <c r="BB443" s="72" t="s">
        <v>454</v>
      </c>
      <c r="BD443" s="72" t="s">
        <v>20</v>
      </c>
      <c r="BK443" s="72" t="s">
        <v>455</v>
      </c>
      <c r="BL443" s="76">
        <v>44474</v>
      </c>
      <c r="BM443" s="76">
        <v>44474</v>
      </c>
    </row>
    <row r="444" spans="1:66" s="72" customFormat="1" ht="15" customHeight="1" x14ac:dyDescent="0.2">
      <c r="A444" s="72">
        <v>2021</v>
      </c>
      <c r="B444" s="76">
        <v>44378</v>
      </c>
      <c r="C444" s="76">
        <v>44469</v>
      </c>
      <c r="D444" s="72" t="s">
        <v>134</v>
      </c>
      <c r="E444" s="72" t="s">
        <v>135</v>
      </c>
      <c r="F444" s="72" t="s">
        <v>2495</v>
      </c>
      <c r="G444" s="74">
        <v>34406</v>
      </c>
      <c r="H444" s="74" t="s">
        <v>449</v>
      </c>
      <c r="J444" s="93" t="s">
        <v>7842</v>
      </c>
      <c r="K444" s="74">
        <v>419</v>
      </c>
      <c r="O444" s="74" t="s">
        <v>7301</v>
      </c>
      <c r="P444" s="72" t="s">
        <v>7302</v>
      </c>
      <c r="Q444" s="72" t="s">
        <v>3652</v>
      </c>
      <c r="R444" s="72" t="s">
        <v>7304</v>
      </c>
      <c r="S444" s="72">
        <v>102</v>
      </c>
      <c r="T444" s="72">
        <v>202</v>
      </c>
      <c r="U444" s="72" t="s">
        <v>7305</v>
      </c>
      <c r="V444" s="72" t="s">
        <v>7843</v>
      </c>
      <c r="W444" s="72">
        <v>23</v>
      </c>
      <c r="X444" s="72" t="s">
        <v>7844</v>
      </c>
      <c r="Y444" s="72">
        <v>23</v>
      </c>
      <c r="Z444" s="72" t="s">
        <v>7844</v>
      </c>
      <c r="AA444" s="72">
        <v>11</v>
      </c>
      <c r="AB444" s="72" t="s">
        <v>3657</v>
      </c>
      <c r="AC444" s="72">
        <v>37125</v>
      </c>
      <c r="AD444" s="72" t="s">
        <v>6523</v>
      </c>
      <c r="AH444" s="74" t="s">
        <v>3232</v>
      </c>
      <c r="AI444" s="72" t="s">
        <v>455</v>
      </c>
      <c r="AJ444" s="74">
        <v>34406</v>
      </c>
      <c r="AK444" s="77">
        <v>44378</v>
      </c>
      <c r="AL444" s="81">
        <v>44414</v>
      </c>
      <c r="AM444" s="77">
        <v>44383</v>
      </c>
      <c r="AN444" s="36">
        <v>289987</v>
      </c>
      <c r="AO444" s="36">
        <f t="shared" si="0"/>
        <v>336384.92</v>
      </c>
      <c r="AP444" s="36">
        <v>289987</v>
      </c>
      <c r="AQ444" s="36">
        <f t="shared" si="1"/>
        <v>336384.92</v>
      </c>
      <c r="AR444" s="72" t="s">
        <v>6524</v>
      </c>
      <c r="AT444" s="72" t="s">
        <v>144</v>
      </c>
      <c r="AU444" s="93" t="s">
        <v>7842</v>
      </c>
      <c r="AY444" s="94" t="s">
        <v>7845</v>
      </c>
      <c r="BA444" s="72" t="s">
        <v>146</v>
      </c>
      <c r="BB444" s="72" t="s">
        <v>454</v>
      </c>
      <c r="BD444" s="72" t="s">
        <v>20</v>
      </c>
      <c r="BK444" s="72" t="s">
        <v>455</v>
      </c>
      <c r="BL444" s="76">
        <v>44474</v>
      </c>
      <c r="BM444" s="76">
        <v>44474</v>
      </c>
    </row>
    <row r="445" spans="1:66" s="72" customFormat="1" ht="15" customHeight="1" x14ac:dyDescent="0.2">
      <c r="A445" s="72">
        <v>2021</v>
      </c>
      <c r="B445" s="76">
        <v>44378</v>
      </c>
      <c r="C445" s="76">
        <v>44469</v>
      </c>
      <c r="D445" s="72" t="s">
        <v>134</v>
      </c>
      <c r="E445" s="72" t="s">
        <v>135</v>
      </c>
      <c r="F445" s="72" t="s">
        <v>2495</v>
      </c>
      <c r="G445" s="74">
        <v>34407</v>
      </c>
      <c r="H445" s="74" t="s">
        <v>449</v>
      </c>
      <c r="J445" s="93" t="s">
        <v>7846</v>
      </c>
      <c r="K445" s="74">
        <v>160</v>
      </c>
      <c r="O445" s="74" t="s">
        <v>189</v>
      </c>
      <c r="P445" s="72" t="s">
        <v>212</v>
      </c>
      <c r="Q445" s="72" t="s">
        <v>3652</v>
      </c>
      <c r="R445" s="72" t="s">
        <v>7493</v>
      </c>
      <c r="S445" s="72">
        <v>210</v>
      </c>
      <c r="U445" s="72" t="s">
        <v>3654</v>
      </c>
      <c r="V445" s="72" t="s">
        <v>6816</v>
      </c>
      <c r="W445" s="72">
        <v>20</v>
      </c>
      <c r="X445" s="72" t="s">
        <v>3656</v>
      </c>
      <c r="Y445" s="72">
        <v>20</v>
      </c>
      <c r="Z445" s="72" t="s">
        <v>3656</v>
      </c>
      <c r="AA445" s="72">
        <v>11</v>
      </c>
      <c r="AB445" s="72" t="s">
        <v>3657</v>
      </c>
      <c r="AC445" s="72">
        <v>38000</v>
      </c>
      <c r="AD445" s="72" t="s">
        <v>6523</v>
      </c>
      <c r="AH445" s="74" t="s">
        <v>3221</v>
      </c>
      <c r="AI445" s="72" t="s">
        <v>455</v>
      </c>
      <c r="AJ445" s="74">
        <v>34407</v>
      </c>
      <c r="AK445" s="77">
        <v>44378</v>
      </c>
      <c r="AL445" s="81">
        <v>44392</v>
      </c>
      <c r="AM445" s="77">
        <v>44378</v>
      </c>
      <c r="AN445" s="36">
        <v>269077.40999999997</v>
      </c>
      <c r="AO445" s="36">
        <f t="shared" si="0"/>
        <v>312129.79559999995</v>
      </c>
      <c r="AP445" s="36">
        <v>269077.40999999997</v>
      </c>
      <c r="AQ445" s="36">
        <f t="shared" si="1"/>
        <v>312129.79559999995</v>
      </c>
      <c r="AR445" s="72" t="s">
        <v>6524</v>
      </c>
      <c r="AT445" s="72" t="s">
        <v>144</v>
      </c>
      <c r="AU445" s="93" t="s">
        <v>7846</v>
      </c>
      <c r="AY445" s="94" t="s">
        <v>7847</v>
      </c>
      <c r="BA445" s="72" t="s">
        <v>146</v>
      </c>
      <c r="BB445" s="72" t="s">
        <v>454</v>
      </c>
      <c r="BD445" s="72" t="s">
        <v>20</v>
      </c>
      <c r="BK445" s="72" t="s">
        <v>455</v>
      </c>
      <c r="BL445" s="76">
        <v>44474</v>
      </c>
      <c r="BM445" s="76">
        <v>44474</v>
      </c>
    </row>
    <row r="446" spans="1:66" s="72" customFormat="1" ht="15" customHeight="1" x14ac:dyDescent="0.2">
      <c r="A446" s="72">
        <v>2021</v>
      </c>
      <c r="B446" s="76">
        <v>44378</v>
      </c>
      <c r="C446" s="76">
        <v>44469</v>
      </c>
      <c r="D446" s="72" t="s">
        <v>134</v>
      </c>
      <c r="E446" s="72" t="s">
        <v>135</v>
      </c>
      <c r="F446" s="72" t="s">
        <v>2495</v>
      </c>
      <c r="G446" s="74">
        <v>34409</v>
      </c>
      <c r="H446" s="74" t="s">
        <v>449</v>
      </c>
      <c r="J446" s="93" t="s">
        <v>7848</v>
      </c>
      <c r="K446" s="74">
        <v>110</v>
      </c>
      <c r="O446" s="74" t="s">
        <v>797</v>
      </c>
      <c r="P446" s="72" t="s">
        <v>2013</v>
      </c>
      <c r="Q446" s="72" t="s">
        <v>3652</v>
      </c>
      <c r="R446" s="72" t="s">
        <v>7849</v>
      </c>
      <c r="S446" s="72">
        <v>108</v>
      </c>
      <c r="U446" s="72" t="s">
        <v>3654</v>
      </c>
      <c r="V446" s="72" t="s">
        <v>7850</v>
      </c>
      <c r="W446" s="72">
        <v>20</v>
      </c>
      <c r="X446" s="72" t="s">
        <v>3656</v>
      </c>
      <c r="Y446" s="72">
        <v>20</v>
      </c>
      <c r="Z446" s="72" t="s">
        <v>3656</v>
      </c>
      <c r="AA446" s="72">
        <v>11</v>
      </c>
      <c r="AB446" s="72" t="s">
        <v>3657</v>
      </c>
      <c r="AC446" s="72">
        <v>62447</v>
      </c>
      <c r="AD446" s="72" t="s">
        <v>6523</v>
      </c>
      <c r="AH446" s="74" t="s">
        <v>3234</v>
      </c>
      <c r="AI446" s="72" t="s">
        <v>455</v>
      </c>
      <c r="AJ446" s="74">
        <v>34409</v>
      </c>
      <c r="AK446" s="77">
        <v>44378</v>
      </c>
      <c r="AL446" s="81">
        <v>44392</v>
      </c>
      <c r="AM446" s="77">
        <v>44393</v>
      </c>
      <c r="AN446" s="36">
        <v>69960</v>
      </c>
      <c r="AO446" s="36">
        <f t="shared" si="0"/>
        <v>81153.600000000006</v>
      </c>
      <c r="AP446" s="36">
        <v>69960</v>
      </c>
      <c r="AQ446" s="36">
        <f t="shared" si="1"/>
        <v>81153.600000000006</v>
      </c>
      <c r="AR446" s="72" t="s">
        <v>6524</v>
      </c>
      <c r="AT446" s="72" t="s">
        <v>144</v>
      </c>
      <c r="AU446" s="93" t="s">
        <v>7848</v>
      </c>
      <c r="AY446" s="94" t="s">
        <v>7851</v>
      </c>
      <c r="BA446" s="72" t="s">
        <v>146</v>
      </c>
      <c r="BB446" s="72" t="s">
        <v>454</v>
      </c>
      <c r="BD446" s="72" t="s">
        <v>20</v>
      </c>
      <c r="BK446" s="72" t="s">
        <v>455</v>
      </c>
      <c r="BL446" s="76">
        <v>44474</v>
      </c>
      <c r="BM446" s="76">
        <v>44474</v>
      </c>
    </row>
    <row r="447" spans="1:66" s="72" customFormat="1" ht="15" customHeight="1" x14ac:dyDescent="0.2">
      <c r="A447" s="72">
        <v>2021</v>
      </c>
      <c r="B447" s="76">
        <v>44378</v>
      </c>
      <c r="C447" s="76">
        <v>44469</v>
      </c>
      <c r="D447" s="72" t="s">
        <v>134</v>
      </c>
      <c r="E447" s="72" t="s">
        <v>135</v>
      </c>
      <c r="F447" s="72" t="s">
        <v>2495</v>
      </c>
      <c r="G447" s="74">
        <v>34415</v>
      </c>
      <c r="H447" s="74" t="s">
        <v>449</v>
      </c>
      <c r="J447" s="93" t="s">
        <v>7852</v>
      </c>
      <c r="K447" s="74">
        <v>336</v>
      </c>
      <c r="L447" s="72" t="s">
        <v>2488</v>
      </c>
      <c r="M447" s="72" t="s">
        <v>7060</v>
      </c>
      <c r="N447" s="72" t="s">
        <v>169</v>
      </c>
      <c r="O447" s="74" t="s">
        <v>649</v>
      </c>
      <c r="P447" s="72" t="s">
        <v>1702</v>
      </c>
      <c r="Q447" s="72" t="s">
        <v>3652</v>
      </c>
      <c r="R447" s="72" t="s">
        <v>7061</v>
      </c>
      <c r="S447" s="72" t="s">
        <v>7062</v>
      </c>
      <c r="U447" s="72" t="s">
        <v>3654</v>
      </c>
      <c r="V447" s="72" t="s">
        <v>6563</v>
      </c>
      <c r="W447" s="72">
        <v>27</v>
      </c>
      <c r="X447" s="72" t="s">
        <v>6532</v>
      </c>
      <c r="Y447" s="72">
        <v>27</v>
      </c>
      <c r="Z447" s="72" t="s">
        <v>6532</v>
      </c>
      <c r="AA447" s="72">
        <v>11</v>
      </c>
      <c r="AB447" s="72" t="s">
        <v>3657</v>
      </c>
      <c r="AC447" s="72">
        <v>36770</v>
      </c>
      <c r="AD447" s="72" t="s">
        <v>6523</v>
      </c>
      <c r="AH447" s="74" t="s">
        <v>3228</v>
      </c>
      <c r="AI447" s="72" t="s">
        <v>455</v>
      </c>
      <c r="AJ447" s="74">
        <v>34415</v>
      </c>
      <c r="AK447" s="77">
        <v>44383</v>
      </c>
      <c r="AL447" s="81">
        <v>44405</v>
      </c>
      <c r="AM447" s="77">
        <v>44385</v>
      </c>
      <c r="AN447" s="36">
        <v>250</v>
      </c>
      <c r="AO447" s="36">
        <f t="shared" si="0"/>
        <v>290</v>
      </c>
      <c r="AP447" s="36">
        <v>250</v>
      </c>
      <c r="AQ447" s="36">
        <f t="shared" si="1"/>
        <v>290</v>
      </c>
      <c r="AR447" s="72" t="s">
        <v>6524</v>
      </c>
      <c r="AT447" s="72" t="s">
        <v>144</v>
      </c>
      <c r="AU447" s="93" t="s">
        <v>7852</v>
      </c>
      <c r="AY447" s="94" t="s">
        <v>7853</v>
      </c>
      <c r="BA447" s="72" t="s">
        <v>146</v>
      </c>
      <c r="BB447" s="72" t="s">
        <v>454</v>
      </c>
      <c r="BD447" s="72" t="s">
        <v>20</v>
      </c>
      <c r="BK447" s="72" t="s">
        <v>455</v>
      </c>
      <c r="BL447" s="76">
        <v>44474</v>
      </c>
      <c r="BM447" s="76">
        <v>44474</v>
      </c>
    </row>
    <row r="448" spans="1:66" s="72" customFormat="1" ht="15" customHeight="1" x14ac:dyDescent="0.2">
      <c r="A448" s="72">
        <v>2021</v>
      </c>
      <c r="B448" s="76">
        <v>44378</v>
      </c>
      <c r="C448" s="76">
        <v>44469</v>
      </c>
      <c r="D448" s="72" t="s">
        <v>134</v>
      </c>
      <c r="E448" s="72" t="s">
        <v>135</v>
      </c>
      <c r="F448" s="72" t="s">
        <v>2495</v>
      </c>
      <c r="G448" s="74">
        <v>34416</v>
      </c>
      <c r="H448" s="74" t="s">
        <v>449</v>
      </c>
      <c r="J448" s="93" t="s">
        <v>7854</v>
      </c>
      <c r="K448" s="74">
        <v>336</v>
      </c>
      <c r="L448" s="72" t="s">
        <v>2488</v>
      </c>
      <c r="M448" s="72" t="s">
        <v>7060</v>
      </c>
      <c r="N448" s="72" t="s">
        <v>169</v>
      </c>
      <c r="O448" s="74" t="s">
        <v>649</v>
      </c>
      <c r="P448" s="72" t="s">
        <v>1702</v>
      </c>
      <c r="Q448" s="72" t="s">
        <v>3652</v>
      </c>
      <c r="R448" s="72" t="s">
        <v>7061</v>
      </c>
      <c r="S448" s="72" t="s">
        <v>7062</v>
      </c>
      <c r="U448" s="72" t="s">
        <v>3654</v>
      </c>
      <c r="V448" s="72" t="s">
        <v>6563</v>
      </c>
      <c r="W448" s="72">
        <v>27</v>
      </c>
      <c r="X448" s="72" t="s">
        <v>6532</v>
      </c>
      <c r="Y448" s="72">
        <v>27</v>
      </c>
      <c r="Z448" s="72" t="s">
        <v>6532</v>
      </c>
      <c r="AA448" s="72">
        <v>11</v>
      </c>
      <c r="AB448" s="72" t="s">
        <v>3657</v>
      </c>
      <c r="AC448" s="72">
        <v>36770</v>
      </c>
      <c r="AD448" s="72" t="s">
        <v>6523</v>
      </c>
      <c r="AH448" s="74" t="s">
        <v>3223</v>
      </c>
      <c r="AI448" s="72" t="s">
        <v>455</v>
      </c>
      <c r="AJ448" s="74">
        <v>34416</v>
      </c>
      <c r="AK448" s="77">
        <v>44383</v>
      </c>
      <c r="AL448" s="81">
        <v>44397</v>
      </c>
      <c r="AM448" s="77">
        <v>44385</v>
      </c>
      <c r="AN448" s="36">
        <v>2224.14</v>
      </c>
      <c r="AO448" s="36">
        <f t="shared" si="0"/>
        <v>2580.0023999999999</v>
      </c>
      <c r="AP448" s="36">
        <v>2224.14</v>
      </c>
      <c r="AQ448" s="36">
        <f t="shared" si="1"/>
        <v>2580.0023999999999</v>
      </c>
      <c r="AR448" s="72" t="s">
        <v>6524</v>
      </c>
      <c r="AT448" s="72" t="s">
        <v>144</v>
      </c>
      <c r="AU448" s="93" t="s">
        <v>7854</v>
      </c>
      <c r="AY448" s="94" t="s">
        <v>7855</v>
      </c>
      <c r="BA448" s="72" t="s">
        <v>146</v>
      </c>
      <c r="BB448" s="72" t="s">
        <v>454</v>
      </c>
      <c r="BD448" s="72" t="s">
        <v>20</v>
      </c>
      <c r="BK448" s="72" t="s">
        <v>455</v>
      </c>
      <c r="BL448" s="76">
        <v>44474</v>
      </c>
      <c r="BM448" s="76">
        <v>44474</v>
      </c>
    </row>
    <row r="449" spans="1:65" s="72" customFormat="1" ht="15" customHeight="1" x14ac:dyDescent="0.2">
      <c r="A449" s="72">
        <v>2021</v>
      </c>
      <c r="B449" s="76">
        <v>44378</v>
      </c>
      <c r="C449" s="76">
        <v>44469</v>
      </c>
      <c r="D449" s="72" t="s">
        <v>134</v>
      </c>
      <c r="E449" s="72" t="s">
        <v>135</v>
      </c>
      <c r="F449" s="72" t="s">
        <v>2495</v>
      </c>
      <c r="G449" s="74">
        <v>34417</v>
      </c>
      <c r="H449" s="74" t="s">
        <v>449</v>
      </c>
      <c r="J449" s="93" t="s">
        <v>7856</v>
      </c>
      <c r="K449" s="74">
        <v>336</v>
      </c>
      <c r="L449" s="72" t="s">
        <v>2488</v>
      </c>
      <c r="M449" s="72" t="s">
        <v>7060</v>
      </c>
      <c r="N449" s="72" t="s">
        <v>169</v>
      </c>
      <c r="O449" s="74" t="s">
        <v>649</v>
      </c>
      <c r="P449" s="72" t="s">
        <v>1702</v>
      </c>
      <c r="Q449" s="72" t="s">
        <v>3652</v>
      </c>
      <c r="R449" s="72" t="s">
        <v>7061</v>
      </c>
      <c r="S449" s="72" t="s">
        <v>7062</v>
      </c>
      <c r="U449" s="72" t="s">
        <v>3654</v>
      </c>
      <c r="V449" s="72" t="s">
        <v>6563</v>
      </c>
      <c r="W449" s="72">
        <v>27</v>
      </c>
      <c r="X449" s="72" t="s">
        <v>6532</v>
      </c>
      <c r="Y449" s="72">
        <v>27</v>
      </c>
      <c r="Z449" s="72" t="s">
        <v>6532</v>
      </c>
      <c r="AA449" s="72">
        <v>11</v>
      </c>
      <c r="AB449" s="72" t="s">
        <v>3657</v>
      </c>
      <c r="AC449" s="72">
        <v>36770</v>
      </c>
      <c r="AD449" s="72" t="s">
        <v>6523</v>
      </c>
      <c r="AH449" s="74" t="s">
        <v>3221</v>
      </c>
      <c r="AI449" s="72" t="s">
        <v>455</v>
      </c>
      <c r="AJ449" s="74">
        <v>34417</v>
      </c>
      <c r="AK449" s="77">
        <v>44383</v>
      </c>
      <c r="AL449" s="81">
        <v>44389</v>
      </c>
      <c r="AM449" s="77">
        <v>44391</v>
      </c>
      <c r="AN449" s="36">
        <v>129.31</v>
      </c>
      <c r="AO449" s="36">
        <f t="shared" si="0"/>
        <v>149.99960000000002</v>
      </c>
      <c r="AP449" s="36">
        <v>129.31</v>
      </c>
      <c r="AQ449" s="36">
        <f t="shared" si="1"/>
        <v>149.99960000000002</v>
      </c>
      <c r="AR449" s="72" t="s">
        <v>6524</v>
      </c>
      <c r="AT449" s="72" t="s">
        <v>144</v>
      </c>
      <c r="AU449" s="93" t="s">
        <v>7856</v>
      </c>
      <c r="AY449" s="87" t="s">
        <v>7857</v>
      </c>
      <c r="BA449" s="72" t="s">
        <v>146</v>
      </c>
      <c r="BB449" s="72" t="s">
        <v>454</v>
      </c>
      <c r="BD449" s="72" t="s">
        <v>20</v>
      </c>
      <c r="BK449" s="72" t="s">
        <v>455</v>
      </c>
      <c r="BL449" s="76">
        <v>44474</v>
      </c>
      <c r="BM449" s="76">
        <v>44474</v>
      </c>
    </row>
    <row r="450" spans="1:65" s="72" customFormat="1" ht="15" customHeight="1" x14ac:dyDescent="0.2">
      <c r="A450" s="72">
        <v>2021</v>
      </c>
      <c r="B450" s="76">
        <v>44378</v>
      </c>
      <c r="C450" s="76">
        <v>44469</v>
      </c>
      <c r="D450" s="72" t="s">
        <v>134</v>
      </c>
      <c r="E450" s="72" t="s">
        <v>135</v>
      </c>
      <c r="F450" s="72" t="s">
        <v>2495</v>
      </c>
      <c r="G450" s="74">
        <v>34418</v>
      </c>
      <c r="H450" s="74" t="s">
        <v>449</v>
      </c>
      <c r="J450" s="93" t="s">
        <v>7858</v>
      </c>
      <c r="K450" s="74">
        <v>336</v>
      </c>
      <c r="L450" s="72" t="s">
        <v>2488</v>
      </c>
      <c r="M450" s="72" t="s">
        <v>7060</v>
      </c>
      <c r="N450" s="72" t="s">
        <v>169</v>
      </c>
      <c r="O450" s="74" t="s">
        <v>649</v>
      </c>
      <c r="P450" s="72" t="s">
        <v>1702</v>
      </c>
      <c r="Q450" s="72" t="s">
        <v>3652</v>
      </c>
      <c r="R450" s="72" t="s">
        <v>7061</v>
      </c>
      <c r="S450" s="72" t="s">
        <v>7062</v>
      </c>
      <c r="U450" s="72" t="s">
        <v>3654</v>
      </c>
      <c r="V450" s="72" t="s">
        <v>6563</v>
      </c>
      <c r="W450" s="72">
        <v>27</v>
      </c>
      <c r="X450" s="72" t="s">
        <v>6532</v>
      </c>
      <c r="Y450" s="72">
        <v>27</v>
      </c>
      <c r="Z450" s="72" t="s">
        <v>6532</v>
      </c>
      <c r="AA450" s="72">
        <v>11</v>
      </c>
      <c r="AB450" s="72" t="s">
        <v>3657</v>
      </c>
      <c r="AC450" s="72">
        <v>36770</v>
      </c>
      <c r="AD450" s="72" t="s">
        <v>6523</v>
      </c>
      <c r="AH450" s="74" t="s">
        <v>3221</v>
      </c>
      <c r="AI450" s="72" t="s">
        <v>455</v>
      </c>
      <c r="AJ450" s="74">
        <v>34418</v>
      </c>
      <c r="AK450" s="77">
        <v>44383</v>
      </c>
      <c r="AL450" s="81">
        <v>44390</v>
      </c>
      <c r="AM450" s="77">
        <v>44391</v>
      </c>
      <c r="AN450" s="36">
        <v>129.31</v>
      </c>
      <c r="AO450" s="36">
        <f t="shared" si="0"/>
        <v>149.99960000000002</v>
      </c>
      <c r="AP450" s="36">
        <v>129.31</v>
      </c>
      <c r="AQ450" s="36">
        <f t="shared" si="1"/>
        <v>149.99960000000002</v>
      </c>
      <c r="AR450" s="72" t="s">
        <v>6524</v>
      </c>
      <c r="AT450" s="72" t="s">
        <v>144</v>
      </c>
      <c r="AU450" s="93" t="s">
        <v>7858</v>
      </c>
      <c r="AY450" s="94" t="s">
        <v>7859</v>
      </c>
      <c r="BA450" s="72" t="s">
        <v>146</v>
      </c>
      <c r="BB450" s="72" t="s">
        <v>454</v>
      </c>
      <c r="BD450" s="72" t="s">
        <v>20</v>
      </c>
      <c r="BK450" s="72" t="s">
        <v>455</v>
      </c>
      <c r="BL450" s="76">
        <v>44474</v>
      </c>
      <c r="BM450" s="76">
        <v>44474</v>
      </c>
    </row>
    <row r="451" spans="1:65" s="72" customFormat="1" ht="15" customHeight="1" x14ac:dyDescent="0.2">
      <c r="A451" s="72">
        <v>2021</v>
      </c>
      <c r="B451" s="76">
        <v>44378</v>
      </c>
      <c r="C451" s="76">
        <v>44469</v>
      </c>
      <c r="D451" s="72" t="s">
        <v>134</v>
      </c>
      <c r="E451" s="72" t="s">
        <v>135</v>
      </c>
      <c r="F451" s="72" t="s">
        <v>2495</v>
      </c>
      <c r="G451" s="74">
        <v>34419</v>
      </c>
      <c r="H451" s="74" t="s">
        <v>449</v>
      </c>
      <c r="J451" s="93" t="s">
        <v>7860</v>
      </c>
      <c r="K451" s="74">
        <v>336</v>
      </c>
      <c r="L451" s="72" t="s">
        <v>2488</v>
      </c>
      <c r="M451" s="72" t="s">
        <v>7060</v>
      </c>
      <c r="N451" s="72" t="s">
        <v>169</v>
      </c>
      <c r="O451" s="74" t="s">
        <v>649</v>
      </c>
      <c r="P451" s="72" t="s">
        <v>1702</v>
      </c>
      <c r="Q451" s="72" t="s">
        <v>3652</v>
      </c>
      <c r="R451" s="72" t="s">
        <v>7061</v>
      </c>
      <c r="S451" s="72" t="s">
        <v>7062</v>
      </c>
      <c r="U451" s="72" t="s">
        <v>3654</v>
      </c>
      <c r="V451" s="72" t="s">
        <v>6563</v>
      </c>
      <c r="W451" s="72">
        <v>27</v>
      </c>
      <c r="X451" s="72" t="s">
        <v>6532</v>
      </c>
      <c r="Y451" s="72">
        <v>27</v>
      </c>
      <c r="Z451" s="72" t="s">
        <v>6532</v>
      </c>
      <c r="AA451" s="72">
        <v>11</v>
      </c>
      <c r="AB451" s="72" t="s">
        <v>3657</v>
      </c>
      <c r="AC451" s="72">
        <v>36770</v>
      </c>
      <c r="AD451" s="72" t="s">
        <v>6523</v>
      </c>
      <c r="AH451" s="74" t="s">
        <v>3221</v>
      </c>
      <c r="AI451" s="72" t="s">
        <v>455</v>
      </c>
      <c r="AJ451" s="74">
        <v>34419</v>
      </c>
      <c r="AK451" s="77">
        <v>44383</v>
      </c>
      <c r="AL451" s="81">
        <v>44392</v>
      </c>
      <c r="AM451" s="77">
        <v>44385</v>
      </c>
      <c r="AN451" s="36">
        <v>129.31</v>
      </c>
      <c r="AO451" s="36">
        <f t="shared" si="0"/>
        <v>149.99960000000002</v>
      </c>
      <c r="AP451" s="36">
        <v>129.31</v>
      </c>
      <c r="AQ451" s="36">
        <f t="shared" si="1"/>
        <v>149.99960000000002</v>
      </c>
      <c r="AR451" s="72" t="s">
        <v>6524</v>
      </c>
      <c r="AT451" s="72" t="s">
        <v>144</v>
      </c>
      <c r="AU451" s="93" t="s">
        <v>7860</v>
      </c>
      <c r="AY451" s="94" t="s">
        <v>7861</v>
      </c>
      <c r="BA451" s="72" t="s">
        <v>146</v>
      </c>
      <c r="BB451" s="72" t="s">
        <v>454</v>
      </c>
      <c r="BD451" s="72" t="s">
        <v>20</v>
      </c>
      <c r="BK451" s="72" t="s">
        <v>455</v>
      </c>
      <c r="BL451" s="76">
        <v>44474</v>
      </c>
      <c r="BM451" s="76">
        <v>44474</v>
      </c>
    </row>
    <row r="452" spans="1:65" s="72" customFormat="1" ht="15" customHeight="1" x14ac:dyDescent="0.2">
      <c r="A452" s="72">
        <v>2021</v>
      </c>
      <c r="B452" s="76">
        <v>44378</v>
      </c>
      <c r="C452" s="76">
        <v>44469</v>
      </c>
      <c r="D452" s="72" t="s">
        <v>134</v>
      </c>
      <c r="E452" s="72" t="s">
        <v>135</v>
      </c>
      <c r="F452" s="72" t="s">
        <v>2495</v>
      </c>
      <c r="G452" s="74">
        <v>34420</v>
      </c>
      <c r="H452" s="74" t="s">
        <v>449</v>
      </c>
      <c r="J452" s="93" t="s">
        <v>7862</v>
      </c>
      <c r="K452" s="74">
        <v>29</v>
      </c>
      <c r="L452" s="72" t="s">
        <v>6607</v>
      </c>
      <c r="M452" s="72" t="s">
        <v>6608</v>
      </c>
      <c r="O452" s="90" t="s">
        <v>467</v>
      </c>
      <c r="P452" s="72" t="s">
        <v>1661</v>
      </c>
      <c r="Q452" s="72" t="s">
        <v>3652</v>
      </c>
      <c r="R452" s="72" t="s">
        <v>6531</v>
      </c>
      <c r="S452" s="72">
        <v>1009</v>
      </c>
      <c r="U452" s="72" t="s">
        <v>3654</v>
      </c>
      <c r="V452" s="72" t="s">
        <v>6749</v>
      </c>
      <c r="W452" s="72">
        <v>27</v>
      </c>
      <c r="X452" s="72" t="s">
        <v>6532</v>
      </c>
      <c r="Y452" s="72">
        <v>27</v>
      </c>
      <c r="Z452" s="72" t="s">
        <v>6532</v>
      </c>
      <c r="AA452" s="72">
        <v>11</v>
      </c>
      <c r="AB452" s="72" t="s">
        <v>3657</v>
      </c>
      <c r="AC452" s="72">
        <v>36700</v>
      </c>
      <c r="AD452" s="72" t="s">
        <v>6523</v>
      </c>
      <c r="AH452" s="74" t="s">
        <v>3223</v>
      </c>
      <c r="AI452" s="72" t="s">
        <v>455</v>
      </c>
      <c r="AJ452" s="74">
        <v>34420</v>
      </c>
      <c r="AK452" s="77">
        <v>44383</v>
      </c>
      <c r="AL452" s="81">
        <v>44392</v>
      </c>
      <c r="AM452" s="77">
        <v>44390</v>
      </c>
      <c r="AN452" s="36">
        <v>2068.9699999999998</v>
      </c>
      <c r="AO452" s="36">
        <f t="shared" si="0"/>
        <v>2400.0051999999996</v>
      </c>
      <c r="AP452" s="36">
        <v>2068.9699999999998</v>
      </c>
      <c r="AQ452" s="36">
        <f t="shared" si="1"/>
        <v>2400.0051999999996</v>
      </c>
      <c r="AR452" s="72" t="s">
        <v>6524</v>
      </c>
      <c r="AT452" s="72" t="s">
        <v>144</v>
      </c>
      <c r="AU452" s="93" t="s">
        <v>7862</v>
      </c>
      <c r="AY452" s="94" t="s">
        <v>7863</v>
      </c>
      <c r="BA452" s="72" t="s">
        <v>146</v>
      </c>
      <c r="BB452" s="72" t="s">
        <v>454</v>
      </c>
      <c r="BD452" s="72" t="s">
        <v>20</v>
      </c>
      <c r="BK452" s="72" t="s">
        <v>455</v>
      </c>
      <c r="BL452" s="76">
        <v>44474</v>
      </c>
      <c r="BM452" s="76">
        <v>44474</v>
      </c>
    </row>
    <row r="453" spans="1:65" s="72" customFormat="1" ht="15" customHeight="1" x14ac:dyDescent="0.2">
      <c r="A453" s="72">
        <v>2021</v>
      </c>
      <c r="B453" s="76">
        <v>44378</v>
      </c>
      <c r="C453" s="76">
        <v>44469</v>
      </c>
      <c r="D453" s="72" t="s">
        <v>134</v>
      </c>
      <c r="E453" s="72" t="s">
        <v>135</v>
      </c>
      <c r="F453" s="72" t="s">
        <v>2495</v>
      </c>
      <c r="G453" s="74">
        <v>34421</v>
      </c>
      <c r="H453" s="74" t="s">
        <v>449</v>
      </c>
      <c r="J453" s="93" t="s">
        <v>7864</v>
      </c>
      <c r="K453" s="74">
        <v>29</v>
      </c>
      <c r="L453" s="72" t="s">
        <v>6607</v>
      </c>
      <c r="M453" s="72" t="s">
        <v>6608</v>
      </c>
      <c r="O453" s="90" t="s">
        <v>467</v>
      </c>
      <c r="P453" s="72" t="s">
        <v>1661</v>
      </c>
      <c r="Q453" s="72" t="s">
        <v>3652</v>
      </c>
      <c r="R453" s="72" t="s">
        <v>6531</v>
      </c>
      <c r="S453" s="72">
        <v>1009</v>
      </c>
      <c r="U453" s="72" t="s">
        <v>3654</v>
      </c>
      <c r="V453" s="72" t="s">
        <v>6571</v>
      </c>
      <c r="W453" s="72">
        <v>27</v>
      </c>
      <c r="X453" s="72" t="s">
        <v>6532</v>
      </c>
      <c r="Y453" s="72">
        <v>27</v>
      </c>
      <c r="Z453" s="72" t="s">
        <v>6532</v>
      </c>
      <c r="AA453" s="72">
        <v>11</v>
      </c>
      <c r="AB453" s="72" t="s">
        <v>3657</v>
      </c>
      <c r="AC453" s="72">
        <v>36700</v>
      </c>
      <c r="AD453" s="72" t="s">
        <v>6523</v>
      </c>
      <c r="AH453" s="74" t="s">
        <v>3414</v>
      </c>
      <c r="AI453" s="72" t="s">
        <v>455</v>
      </c>
      <c r="AJ453" s="74">
        <v>34421</v>
      </c>
      <c r="AK453" s="77">
        <v>44383</v>
      </c>
      <c r="AL453" s="81">
        <v>44392</v>
      </c>
      <c r="AM453" s="77">
        <v>44391</v>
      </c>
      <c r="AN453" s="36">
        <v>3223.28</v>
      </c>
      <c r="AO453" s="36">
        <f t="shared" si="0"/>
        <v>3739.0048000000002</v>
      </c>
      <c r="AP453" s="36">
        <v>3223.28</v>
      </c>
      <c r="AQ453" s="36">
        <f t="shared" si="1"/>
        <v>3739.0048000000002</v>
      </c>
      <c r="AR453" s="72" t="s">
        <v>6524</v>
      </c>
      <c r="AT453" s="72" t="s">
        <v>144</v>
      </c>
      <c r="AU453" s="93" t="s">
        <v>7864</v>
      </c>
      <c r="AY453" s="94" t="s">
        <v>7865</v>
      </c>
      <c r="BA453" s="72" t="s">
        <v>146</v>
      </c>
      <c r="BB453" s="72" t="s">
        <v>454</v>
      </c>
      <c r="BD453" s="72" t="s">
        <v>20</v>
      </c>
      <c r="BK453" s="72" t="s">
        <v>455</v>
      </c>
      <c r="BL453" s="76">
        <v>44474</v>
      </c>
      <c r="BM453" s="76">
        <v>44474</v>
      </c>
    </row>
    <row r="454" spans="1:65" s="72" customFormat="1" ht="15" customHeight="1" x14ac:dyDescent="0.2">
      <c r="A454" s="72">
        <v>2021</v>
      </c>
      <c r="B454" s="76">
        <v>44378</v>
      </c>
      <c r="C454" s="76">
        <v>44469</v>
      </c>
      <c r="D454" s="72" t="s">
        <v>134</v>
      </c>
      <c r="E454" s="72" t="s">
        <v>135</v>
      </c>
      <c r="F454" s="72" t="s">
        <v>2495</v>
      </c>
      <c r="G454" s="74">
        <v>34422</v>
      </c>
      <c r="H454" s="74" t="s">
        <v>449</v>
      </c>
      <c r="J454" s="93" t="s">
        <v>7866</v>
      </c>
      <c r="K454" s="74">
        <v>239</v>
      </c>
      <c r="L454" s="72" t="s">
        <v>6593</v>
      </c>
      <c r="M454" s="72" t="s">
        <v>6594</v>
      </c>
      <c r="N454" s="72" t="s">
        <v>6595</v>
      </c>
      <c r="O454" s="74" t="s">
        <v>1890</v>
      </c>
      <c r="P454" s="72" t="s">
        <v>1891</v>
      </c>
      <c r="Q454" s="72" t="s">
        <v>3652</v>
      </c>
      <c r="R454" s="72" t="s">
        <v>6557</v>
      </c>
      <c r="S454" s="72" t="s">
        <v>6597</v>
      </c>
      <c r="U454" s="72" t="s">
        <v>3654</v>
      </c>
      <c r="V454" s="72" t="s">
        <v>6604</v>
      </c>
      <c r="W454" s="72">
        <v>27</v>
      </c>
      <c r="X454" s="72" t="s">
        <v>6532</v>
      </c>
      <c r="Y454" s="72">
        <v>27</v>
      </c>
      <c r="Z454" s="72" t="s">
        <v>6532</v>
      </c>
      <c r="AA454" s="72">
        <v>11</v>
      </c>
      <c r="AB454" s="72" t="s">
        <v>3657</v>
      </c>
      <c r="AC454" s="72">
        <v>36700</v>
      </c>
      <c r="AD454" s="72" t="s">
        <v>6523</v>
      </c>
      <c r="AH454" s="74" t="s">
        <v>3223</v>
      </c>
      <c r="AI454" s="72" t="s">
        <v>455</v>
      </c>
      <c r="AJ454" s="74">
        <v>34422</v>
      </c>
      <c r="AK454" s="77">
        <v>44383</v>
      </c>
      <c r="AL454" s="81">
        <v>44390</v>
      </c>
      <c r="AM454" s="77">
        <v>44385</v>
      </c>
      <c r="AN454" s="36">
        <v>806.01</v>
      </c>
      <c r="AO454" s="36">
        <f t="shared" si="0"/>
        <v>934.97159999999997</v>
      </c>
      <c r="AP454" s="36">
        <v>806.01</v>
      </c>
      <c r="AQ454" s="36">
        <f t="shared" si="1"/>
        <v>934.97159999999997</v>
      </c>
      <c r="AR454" s="72" t="s">
        <v>6524</v>
      </c>
      <c r="AT454" s="72" t="s">
        <v>144</v>
      </c>
      <c r="AU454" s="93" t="s">
        <v>7866</v>
      </c>
      <c r="AY454" s="94" t="s">
        <v>7867</v>
      </c>
      <c r="BA454" s="72" t="s">
        <v>146</v>
      </c>
      <c r="BB454" s="72" t="s">
        <v>454</v>
      </c>
      <c r="BD454" s="72" t="s">
        <v>20</v>
      </c>
      <c r="BK454" s="72" t="s">
        <v>455</v>
      </c>
      <c r="BL454" s="76">
        <v>44474</v>
      </c>
      <c r="BM454" s="76">
        <v>44474</v>
      </c>
    </row>
    <row r="455" spans="1:65" s="72" customFormat="1" ht="15" customHeight="1" x14ac:dyDescent="0.2">
      <c r="A455" s="72">
        <v>2021</v>
      </c>
      <c r="B455" s="76">
        <v>44378</v>
      </c>
      <c r="C455" s="76">
        <v>44469</v>
      </c>
      <c r="D455" s="72" t="s">
        <v>134</v>
      </c>
      <c r="E455" s="72" t="s">
        <v>135</v>
      </c>
      <c r="F455" s="72" t="s">
        <v>2495</v>
      </c>
      <c r="G455" s="74">
        <v>34423</v>
      </c>
      <c r="H455" s="74" t="s">
        <v>449</v>
      </c>
      <c r="J455" s="93" t="s">
        <v>7868</v>
      </c>
      <c r="K455" s="74">
        <v>360</v>
      </c>
      <c r="O455" s="72" t="s">
        <v>1987</v>
      </c>
      <c r="P455" s="72" t="s">
        <v>1988</v>
      </c>
      <c r="Q455" s="72" t="s">
        <v>3652</v>
      </c>
      <c r="R455" s="72" t="s">
        <v>6619</v>
      </c>
      <c r="S455" s="72">
        <v>1735</v>
      </c>
      <c r="U455" s="72" t="s">
        <v>3654</v>
      </c>
      <c r="V455" s="72" t="s">
        <v>6571</v>
      </c>
      <c r="W455" s="72">
        <v>27</v>
      </c>
      <c r="X455" s="72" t="s">
        <v>6532</v>
      </c>
      <c r="Y455" s="72">
        <v>27</v>
      </c>
      <c r="Z455" s="72" t="s">
        <v>6532</v>
      </c>
      <c r="AA455" s="72">
        <v>11</v>
      </c>
      <c r="AB455" s="72" t="s">
        <v>3657</v>
      </c>
      <c r="AC455" s="72">
        <v>37700</v>
      </c>
      <c r="AD455" s="72" t="s">
        <v>6523</v>
      </c>
      <c r="AH455" s="74" t="s">
        <v>3223</v>
      </c>
      <c r="AI455" s="72" t="s">
        <v>455</v>
      </c>
      <c r="AJ455" s="74">
        <v>34423</v>
      </c>
      <c r="AK455" s="77">
        <v>44383</v>
      </c>
      <c r="AL455" s="81">
        <v>44392</v>
      </c>
      <c r="AM455" s="77">
        <v>44411</v>
      </c>
      <c r="AN455" s="36">
        <v>41710.79</v>
      </c>
      <c r="AO455" s="36">
        <f t="shared" si="0"/>
        <v>48384.5164</v>
      </c>
      <c r="AP455" s="36">
        <v>41710.79</v>
      </c>
      <c r="AQ455" s="36">
        <f t="shared" si="1"/>
        <v>48384.5164</v>
      </c>
      <c r="AR455" s="72" t="s">
        <v>6524</v>
      </c>
      <c r="AT455" s="72" t="s">
        <v>144</v>
      </c>
      <c r="AU455" s="93" t="s">
        <v>7868</v>
      </c>
      <c r="AY455" s="94" t="s">
        <v>7869</v>
      </c>
      <c r="BA455" s="72" t="s">
        <v>146</v>
      </c>
      <c r="BB455" s="72" t="s">
        <v>454</v>
      </c>
      <c r="BD455" s="72" t="s">
        <v>20</v>
      </c>
      <c r="BK455" s="72" t="s">
        <v>455</v>
      </c>
      <c r="BL455" s="76">
        <v>44474</v>
      </c>
      <c r="BM455" s="76">
        <v>44474</v>
      </c>
    </row>
    <row r="456" spans="1:65" s="72" customFormat="1" ht="15" customHeight="1" x14ac:dyDescent="0.2">
      <c r="A456" s="72">
        <v>2021</v>
      </c>
      <c r="B456" s="76">
        <v>44378</v>
      </c>
      <c r="C456" s="76">
        <v>44469</v>
      </c>
      <c r="D456" s="72" t="s">
        <v>134</v>
      </c>
      <c r="E456" s="72" t="s">
        <v>135</v>
      </c>
      <c r="F456" s="72" t="s">
        <v>2495</v>
      </c>
      <c r="G456" s="74">
        <v>34424</v>
      </c>
      <c r="H456" s="74" t="s">
        <v>449</v>
      </c>
      <c r="J456" s="93" t="s">
        <v>3229</v>
      </c>
      <c r="K456" s="74">
        <v>316</v>
      </c>
      <c r="O456" s="90" t="s">
        <v>6621</v>
      </c>
      <c r="P456" s="72" t="s">
        <v>1833</v>
      </c>
      <c r="Q456" s="72" t="s">
        <v>3652</v>
      </c>
      <c r="R456" s="72" t="s">
        <v>6622</v>
      </c>
      <c r="S456" s="72">
        <v>190</v>
      </c>
      <c r="U456" s="72" t="s">
        <v>3654</v>
      </c>
      <c r="V456" s="72" t="s">
        <v>7870</v>
      </c>
      <c r="W456" s="72">
        <v>27</v>
      </c>
      <c r="X456" s="72" t="s">
        <v>6532</v>
      </c>
      <c r="Y456" s="72">
        <v>27</v>
      </c>
      <c r="Z456" s="72" t="s">
        <v>6532</v>
      </c>
      <c r="AA456" s="72">
        <v>11</v>
      </c>
      <c r="AB456" s="72" t="s">
        <v>3657</v>
      </c>
      <c r="AC456" s="72">
        <v>36740</v>
      </c>
      <c r="AD456" s="72" t="s">
        <v>6523</v>
      </c>
      <c r="AH456" s="74" t="s">
        <v>3228</v>
      </c>
      <c r="AI456" s="72" t="s">
        <v>455</v>
      </c>
      <c r="AJ456" s="74">
        <v>34424</v>
      </c>
      <c r="AK456" s="77">
        <v>44382</v>
      </c>
      <c r="AL456" s="81">
        <v>44393</v>
      </c>
      <c r="AM456" s="77">
        <v>44393</v>
      </c>
      <c r="AN456" s="36">
        <v>3999.8</v>
      </c>
      <c r="AO456" s="36">
        <f t="shared" si="0"/>
        <v>4639.768</v>
      </c>
      <c r="AP456" s="36">
        <v>3999.8</v>
      </c>
      <c r="AQ456" s="36">
        <f t="shared" si="1"/>
        <v>4639.768</v>
      </c>
      <c r="AR456" s="72" t="s">
        <v>6524</v>
      </c>
      <c r="AT456" s="72" t="s">
        <v>144</v>
      </c>
      <c r="AU456" s="93" t="s">
        <v>3229</v>
      </c>
      <c r="AY456" s="94" t="s">
        <v>7871</v>
      </c>
      <c r="BA456" s="72" t="s">
        <v>146</v>
      </c>
      <c r="BB456" s="72" t="s">
        <v>454</v>
      </c>
      <c r="BD456" s="72" t="s">
        <v>20</v>
      </c>
      <c r="BK456" s="72" t="s">
        <v>455</v>
      </c>
      <c r="BL456" s="76">
        <v>44474</v>
      </c>
      <c r="BM456" s="76">
        <v>44474</v>
      </c>
    </row>
    <row r="457" spans="1:65" s="72" customFormat="1" ht="15" customHeight="1" x14ac:dyDescent="0.2">
      <c r="A457" s="72">
        <v>2021</v>
      </c>
      <c r="B457" s="76">
        <v>44378</v>
      </c>
      <c r="C457" s="76">
        <v>44469</v>
      </c>
      <c r="D457" s="72" t="s">
        <v>134</v>
      </c>
      <c r="E457" s="72" t="s">
        <v>135</v>
      </c>
      <c r="F457" s="72" t="s">
        <v>2495</v>
      </c>
      <c r="G457" s="74">
        <v>34425</v>
      </c>
      <c r="H457" s="74" t="s">
        <v>449</v>
      </c>
      <c r="J457" s="93" t="s">
        <v>7872</v>
      </c>
      <c r="K457" s="74">
        <v>316</v>
      </c>
      <c r="O457" s="90" t="s">
        <v>6621</v>
      </c>
      <c r="P457" s="72" t="s">
        <v>1833</v>
      </c>
      <c r="Q457" s="72" t="s">
        <v>3652</v>
      </c>
      <c r="R457" s="72" t="s">
        <v>6622</v>
      </c>
      <c r="S457" s="72">
        <v>190</v>
      </c>
      <c r="U457" s="72" t="s">
        <v>3654</v>
      </c>
      <c r="V457" s="72" t="s">
        <v>6623</v>
      </c>
      <c r="W457" s="72">
        <v>27</v>
      </c>
      <c r="X457" s="72" t="s">
        <v>6532</v>
      </c>
      <c r="Y457" s="72">
        <v>27</v>
      </c>
      <c r="Z457" s="72" t="s">
        <v>6532</v>
      </c>
      <c r="AA457" s="72">
        <v>11</v>
      </c>
      <c r="AB457" s="72" t="s">
        <v>3657</v>
      </c>
      <c r="AC457" s="72">
        <v>36740</v>
      </c>
      <c r="AD457" s="72" t="s">
        <v>6523</v>
      </c>
      <c r="AH457" s="74" t="s">
        <v>3228</v>
      </c>
      <c r="AI457" s="72" t="s">
        <v>455</v>
      </c>
      <c r="AJ457" s="74">
        <v>34425</v>
      </c>
      <c r="AK457" s="77">
        <v>44384</v>
      </c>
      <c r="AL457" s="81">
        <v>44399</v>
      </c>
      <c r="AM457" s="77">
        <v>44395</v>
      </c>
      <c r="AN457" s="36">
        <v>15649.97</v>
      </c>
      <c r="AO457" s="36">
        <f t="shared" si="0"/>
        <v>18153.965199999999</v>
      </c>
      <c r="AP457" s="36">
        <v>15649.97</v>
      </c>
      <c r="AQ457" s="36">
        <f t="shared" si="1"/>
        <v>18153.965199999999</v>
      </c>
      <c r="AR457" s="72" t="s">
        <v>6524</v>
      </c>
      <c r="AT457" s="72" t="s">
        <v>144</v>
      </c>
      <c r="AU457" s="93" t="s">
        <v>7872</v>
      </c>
      <c r="AY457" s="94" t="s">
        <v>7873</v>
      </c>
      <c r="BA457" s="72" t="s">
        <v>146</v>
      </c>
      <c r="BB457" s="72" t="s">
        <v>454</v>
      </c>
      <c r="BD457" s="72" t="s">
        <v>20</v>
      </c>
      <c r="BK457" s="72" t="s">
        <v>455</v>
      </c>
      <c r="BL457" s="76">
        <v>44474</v>
      </c>
      <c r="BM457" s="76">
        <v>44474</v>
      </c>
    </row>
    <row r="458" spans="1:65" s="72" customFormat="1" ht="15" customHeight="1" x14ac:dyDescent="0.2">
      <c r="A458" s="72">
        <v>2021</v>
      </c>
      <c r="B458" s="76">
        <v>44378</v>
      </c>
      <c r="C458" s="76">
        <v>44469</v>
      </c>
      <c r="D458" s="72" t="s">
        <v>134</v>
      </c>
      <c r="E458" s="72" t="s">
        <v>135</v>
      </c>
      <c r="F458" s="72" t="s">
        <v>2495</v>
      </c>
      <c r="G458" s="72">
        <v>34427</v>
      </c>
      <c r="H458" s="74" t="s">
        <v>449</v>
      </c>
      <c r="J458" s="72" t="s">
        <v>7214</v>
      </c>
      <c r="K458" s="74">
        <v>369</v>
      </c>
      <c r="O458" s="72" t="s">
        <v>307</v>
      </c>
      <c r="P458" s="72" t="s">
        <v>1653</v>
      </c>
      <c r="Q458" s="72" t="s">
        <v>3652</v>
      </c>
      <c r="R458" s="72" t="s">
        <v>7029</v>
      </c>
      <c r="S458" s="72" t="s">
        <v>7030</v>
      </c>
      <c r="U458" s="72" t="s">
        <v>3654</v>
      </c>
      <c r="V458" s="72" t="s">
        <v>7031</v>
      </c>
      <c r="W458" s="72">
        <v>15</v>
      </c>
      <c r="X458" s="72" t="s">
        <v>6604</v>
      </c>
      <c r="Y458" s="72">
        <v>15</v>
      </c>
      <c r="Z458" s="72" t="s">
        <v>6604</v>
      </c>
      <c r="AA458" s="72">
        <v>11</v>
      </c>
      <c r="AB458" s="72" t="s">
        <v>3657</v>
      </c>
      <c r="AC458" s="72">
        <v>36250</v>
      </c>
      <c r="AD458" s="72" t="s">
        <v>6523</v>
      </c>
      <c r="AH458" s="72" t="s">
        <v>3264</v>
      </c>
      <c r="AI458" s="72" t="s">
        <v>455</v>
      </c>
      <c r="AJ458" s="72">
        <v>34427</v>
      </c>
      <c r="AK458" s="70">
        <v>44378</v>
      </c>
      <c r="AL458" s="70">
        <v>44393</v>
      </c>
      <c r="AM458" s="70">
        <v>44393</v>
      </c>
      <c r="AN458" s="7">
        <v>3786.88</v>
      </c>
      <c r="AO458" s="36">
        <f t="shared" si="0"/>
        <v>4392.7808000000005</v>
      </c>
      <c r="AP458" s="7">
        <v>3786.88</v>
      </c>
      <c r="AQ458" s="36">
        <f t="shared" si="1"/>
        <v>4392.7808000000005</v>
      </c>
      <c r="AR458" s="72" t="s">
        <v>6524</v>
      </c>
      <c r="AT458" s="72" t="s">
        <v>144</v>
      </c>
      <c r="AU458" s="72" t="s">
        <v>7214</v>
      </c>
      <c r="AY458" s="94" t="s">
        <v>7874</v>
      </c>
      <c r="BA458" s="72" t="s">
        <v>146</v>
      </c>
      <c r="BB458" s="72" t="s">
        <v>454</v>
      </c>
      <c r="BD458" s="72" t="s">
        <v>20</v>
      </c>
      <c r="BK458" s="72" t="s">
        <v>455</v>
      </c>
      <c r="BL458" s="76">
        <v>44474</v>
      </c>
      <c r="BM458" s="76">
        <v>44474</v>
      </c>
    </row>
    <row r="459" spans="1:65" s="72" customFormat="1" ht="15" customHeight="1" x14ac:dyDescent="0.2">
      <c r="A459" s="72">
        <v>2021</v>
      </c>
      <c r="B459" s="76">
        <v>44378</v>
      </c>
      <c r="C459" s="76">
        <v>44469</v>
      </c>
      <c r="D459" s="72" t="s">
        <v>134</v>
      </c>
      <c r="E459" s="72" t="s">
        <v>135</v>
      </c>
      <c r="F459" s="72" t="s">
        <v>2495</v>
      </c>
      <c r="G459" s="74">
        <v>34428</v>
      </c>
      <c r="H459" s="74" t="s">
        <v>449</v>
      </c>
      <c r="J459" s="93" t="s">
        <v>7875</v>
      </c>
      <c r="K459" s="74">
        <v>336</v>
      </c>
      <c r="L459" s="72" t="s">
        <v>2488</v>
      </c>
      <c r="M459" s="72" t="s">
        <v>7060</v>
      </c>
      <c r="N459" s="72" t="s">
        <v>169</v>
      </c>
      <c r="O459" s="74" t="s">
        <v>649</v>
      </c>
      <c r="P459" s="72" t="s">
        <v>1702</v>
      </c>
      <c r="Q459" s="72" t="s">
        <v>3652</v>
      </c>
      <c r="R459" s="72" t="s">
        <v>7061</v>
      </c>
      <c r="S459" s="72" t="s">
        <v>7062</v>
      </c>
      <c r="U459" s="72" t="s">
        <v>3654</v>
      </c>
      <c r="V459" s="72" t="s">
        <v>6563</v>
      </c>
      <c r="W459" s="72">
        <v>27</v>
      </c>
      <c r="X459" s="72" t="s">
        <v>6532</v>
      </c>
      <c r="Y459" s="72">
        <v>27</v>
      </c>
      <c r="Z459" s="72" t="s">
        <v>6532</v>
      </c>
      <c r="AA459" s="72">
        <v>11</v>
      </c>
      <c r="AB459" s="72" t="s">
        <v>3657</v>
      </c>
      <c r="AC459" s="72">
        <v>36770</v>
      </c>
      <c r="AD459" s="72" t="s">
        <v>6523</v>
      </c>
      <c r="AH459" s="74" t="s">
        <v>3223</v>
      </c>
      <c r="AI459" s="72" t="s">
        <v>455</v>
      </c>
      <c r="AJ459" s="74">
        <v>34428</v>
      </c>
      <c r="AK459" s="77">
        <v>44385</v>
      </c>
      <c r="AL459" s="81">
        <v>44398</v>
      </c>
      <c r="AM459" s="77">
        <v>44385</v>
      </c>
      <c r="AN459" s="36">
        <v>301.72000000000003</v>
      </c>
      <c r="AO459" s="36">
        <f t="shared" si="0"/>
        <v>349.99520000000001</v>
      </c>
      <c r="AP459" s="36">
        <v>301.72000000000003</v>
      </c>
      <c r="AQ459" s="36">
        <f t="shared" si="1"/>
        <v>349.99520000000001</v>
      </c>
      <c r="AR459" s="72" t="s">
        <v>6524</v>
      </c>
      <c r="AT459" s="72" t="s">
        <v>144</v>
      </c>
      <c r="AU459" s="93" t="s">
        <v>7875</v>
      </c>
      <c r="AY459" s="94" t="s">
        <v>7876</v>
      </c>
      <c r="BA459" s="72" t="s">
        <v>146</v>
      </c>
      <c r="BB459" s="72" t="s">
        <v>454</v>
      </c>
      <c r="BD459" s="72" t="s">
        <v>20</v>
      </c>
      <c r="BK459" s="72" t="s">
        <v>455</v>
      </c>
      <c r="BL459" s="76">
        <v>44474</v>
      </c>
      <c r="BM459" s="76">
        <v>44474</v>
      </c>
    </row>
    <row r="460" spans="1:65" s="72" customFormat="1" ht="15" customHeight="1" x14ac:dyDescent="0.2">
      <c r="A460" s="72">
        <v>2021</v>
      </c>
      <c r="B460" s="76">
        <v>44378</v>
      </c>
      <c r="C460" s="76">
        <v>44469</v>
      </c>
      <c r="D460" s="72" t="s">
        <v>134</v>
      </c>
      <c r="E460" s="72" t="s">
        <v>135</v>
      </c>
      <c r="F460" s="72" t="s">
        <v>2495</v>
      </c>
      <c r="G460" s="74">
        <v>34429</v>
      </c>
      <c r="H460" s="74" t="s">
        <v>449</v>
      </c>
      <c r="J460" s="93" t="s">
        <v>7877</v>
      </c>
      <c r="K460" s="74">
        <v>29</v>
      </c>
      <c r="L460" s="72" t="s">
        <v>6607</v>
      </c>
      <c r="M460" s="72" t="s">
        <v>6608</v>
      </c>
      <c r="O460" s="90" t="s">
        <v>467</v>
      </c>
      <c r="P460" s="72" t="s">
        <v>1661</v>
      </c>
      <c r="Q460" s="72" t="s">
        <v>3652</v>
      </c>
      <c r="R460" s="72" t="s">
        <v>6531</v>
      </c>
      <c r="S460" s="72">
        <v>1009</v>
      </c>
      <c r="U460" s="72" t="s">
        <v>3654</v>
      </c>
      <c r="V460" s="72" t="s">
        <v>6571</v>
      </c>
      <c r="W460" s="72">
        <v>27</v>
      </c>
      <c r="X460" s="72" t="s">
        <v>6532</v>
      </c>
      <c r="Y460" s="72">
        <v>27</v>
      </c>
      <c r="Z460" s="72" t="s">
        <v>6532</v>
      </c>
      <c r="AA460" s="72">
        <v>11</v>
      </c>
      <c r="AB460" s="72" t="s">
        <v>3657</v>
      </c>
      <c r="AC460" s="72">
        <v>36700</v>
      </c>
      <c r="AD460" s="72" t="s">
        <v>6523</v>
      </c>
      <c r="AH460" s="74" t="s">
        <v>3232</v>
      </c>
      <c r="AI460" s="72" t="s">
        <v>455</v>
      </c>
      <c r="AJ460" s="74">
        <v>34429</v>
      </c>
      <c r="AK460" s="77">
        <v>44385</v>
      </c>
      <c r="AL460" s="81">
        <v>44391</v>
      </c>
      <c r="AM460" s="77">
        <v>44417</v>
      </c>
      <c r="AN460" s="36">
        <v>1702.59</v>
      </c>
      <c r="AO460" s="36">
        <f t="shared" si="0"/>
        <v>1975.0043999999998</v>
      </c>
      <c r="AP460" s="36">
        <v>1702.59</v>
      </c>
      <c r="AQ460" s="36">
        <f t="shared" si="1"/>
        <v>1975.0043999999998</v>
      </c>
      <c r="AR460" s="72" t="s">
        <v>6524</v>
      </c>
      <c r="AT460" s="72" t="s">
        <v>144</v>
      </c>
      <c r="AU460" s="93" t="s">
        <v>7877</v>
      </c>
      <c r="AY460" s="94" t="s">
        <v>7878</v>
      </c>
      <c r="BA460" s="72" t="s">
        <v>146</v>
      </c>
      <c r="BB460" s="72" t="s">
        <v>454</v>
      </c>
      <c r="BD460" s="72" t="s">
        <v>20</v>
      </c>
      <c r="BK460" s="72" t="s">
        <v>455</v>
      </c>
      <c r="BL460" s="76">
        <v>44474</v>
      </c>
      <c r="BM460" s="76">
        <v>44474</v>
      </c>
    </row>
    <row r="461" spans="1:65" s="72" customFormat="1" ht="15" customHeight="1" x14ac:dyDescent="0.2">
      <c r="A461" s="72">
        <v>2021</v>
      </c>
      <c r="B461" s="76">
        <v>44378</v>
      </c>
      <c r="C461" s="76">
        <v>44469</v>
      </c>
      <c r="D461" s="72" t="s">
        <v>134</v>
      </c>
      <c r="E461" s="72" t="s">
        <v>135</v>
      </c>
      <c r="F461" s="72" t="s">
        <v>2495</v>
      </c>
      <c r="G461" s="74">
        <v>34430</v>
      </c>
      <c r="H461" s="74" t="s">
        <v>449</v>
      </c>
      <c r="J461" s="93" t="s">
        <v>7879</v>
      </c>
      <c r="K461" s="74">
        <v>337</v>
      </c>
      <c r="L461" s="72" t="s">
        <v>2488</v>
      </c>
      <c r="M461" s="72" t="s">
        <v>162</v>
      </c>
      <c r="N461" s="72" t="s">
        <v>6711</v>
      </c>
      <c r="O461" s="74" t="s">
        <v>502</v>
      </c>
      <c r="P461" s="72" t="s">
        <v>503</v>
      </c>
      <c r="Q461" s="72" t="s">
        <v>3652</v>
      </c>
      <c r="R461" s="72" t="s">
        <v>6713</v>
      </c>
      <c r="S461" s="72" t="s">
        <v>6714</v>
      </c>
      <c r="U461" s="72" t="s">
        <v>3654</v>
      </c>
      <c r="V461" s="72" t="s">
        <v>7880</v>
      </c>
      <c r="W461" s="72">
        <v>17</v>
      </c>
      <c r="X461" s="72" t="s">
        <v>6522</v>
      </c>
      <c r="Y461" s="72">
        <v>17</v>
      </c>
      <c r="Z461" s="72" t="s">
        <v>6522</v>
      </c>
      <c r="AA461" s="72">
        <v>11</v>
      </c>
      <c r="AB461" s="72" t="s">
        <v>3657</v>
      </c>
      <c r="AC461" s="72">
        <v>36700</v>
      </c>
      <c r="AD461" s="72" t="s">
        <v>6523</v>
      </c>
      <c r="AH461" s="74" t="s">
        <v>3414</v>
      </c>
      <c r="AI461" s="72" t="s">
        <v>455</v>
      </c>
      <c r="AJ461" s="74">
        <v>34430</v>
      </c>
      <c r="AK461" s="77">
        <v>44385</v>
      </c>
      <c r="AL461" s="81">
        <v>44397</v>
      </c>
      <c r="AM461" s="77">
        <v>44397</v>
      </c>
      <c r="AN461" s="36">
        <v>3180</v>
      </c>
      <c r="AO461" s="36">
        <f t="shared" si="0"/>
        <v>3688.8</v>
      </c>
      <c r="AP461" s="36">
        <v>3180</v>
      </c>
      <c r="AQ461" s="36">
        <f t="shared" si="1"/>
        <v>3688.8</v>
      </c>
      <c r="AR461" s="72" t="s">
        <v>6524</v>
      </c>
      <c r="AT461" s="72" t="s">
        <v>144</v>
      </c>
      <c r="AU461" s="93" t="s">
        <v>7879</v>
      </c>
      <c r="AY461" s="94" t="s">
        <v>7881</v>
      </c>
      <c r="BA461" s="72" t="s">
        <v>146</v>
      </c>
      <c r="BB461" s="72" t="s">
        <v>454</v>
      </c>
      <c r="BD461" s="72" t="s">
        <v>20</v>
      </c>
      <c r="BK461" s="72" t="s">
        <v>455</v>
      </c>
      <c r="BL461" s="76">
        <v>44474</v>
      </c>
      <c r="BM461" s="76">
        <v>44474</v>
      </c>
    </row>
    <row r="462" spans="1:65" s="72" customFormat="1" ht="15" customHeight="1" x14ac:dyDescent="0.2">
      <c r="A462" s="72">
        <v>2021</v>
      </c>
      <c r="B462" s="76">
        <v>44378</v>
      </c>
      <c r="C462" s="76">
        <v>44469</v>
      </c>
      <c r="D462" s="72" t="s">
        <v>134</v>
      </c>
      <c r="E462" s="72" t="s">
        <v>135</v>
      </c>
      <c r="F462" s="72" t="s">
        <v>2495</v>
      </c>
      <c r="G462" s="74">
        <v>34431</v>
      </c>
      <c r="H462" s="74" t="s">
        <v>449</v>
      </c>
      <c r="J462" s="93" t="s">
        <v>7882</v>
      </c>
      <c r="K462" s="74">
        <v>92</v>
      </c>
      <c r="O462" s="90" t="s">
        <v>3433</v>
      </c>
      <c r="P462" s="72" t="s">
        <v>2265</v>
      </c>
      <c r="Q462" s="72" t="s">
        <v>3652</v>
      </c>
      <c r="R462" s="72" t="s">
        <v>7281</v>
      </c>
      <c r="S462" s="72">
        <v>703</v>
      </c>
      <c r="U462" s="72" t="s">
        <v>3654</v>
      </c>
      <c r="V462" s="72" t="s">
        <v>6873</v>
      </c>
      <c r="W462" s="72">
        <v>7</v>
      </c>
      <c r="X462" s="72" t="s">
        <v>6660</v>
      </c>
      <c r="Y462" s="72">
        <v>7</v>
      </c>
      <c r="Z462" s="72" t="s">
        <v>6660</v>
      </c>
      <c r="AA462" s="72">
        <v>11</v>
      </c>
      <c r="AB462" s="72" t="s">
        <v>3657</v>
      </c>
      <c r="AC462" s="72">
        <v>38010</v>
      </c>
      <c r="AD462" s="72" t="s">
        <v>6523</v>
      </c>
      <c r="AH462" s="74" t="s">
        <v>3414</v>
      </c>
      <c r="AI462" s="72" t="s">
        <v>455</v>
      </c>
      <c r="AJ462" s="74">
        <v>34431</v>
      </c>
      <c r="AK462" s="77">
        <v>44385</v>
      </c>
      <c r="AL462" s="81">
        <v>44431</v>
      </c>
      <c r="AM462" s="77">
        <v>44403</v>
      </c>
      <c r="AN462" s="36">
        <v>674.22</v>
      </c>
      <c r="AO462" s="36">
        <f t="shared" si="0"/>
        <v>782.09519999999998</v>
      </c>
      <c r="AP462" s="36">
        <v>674.22</v>
      </c>
      <c r="AQ462" s="36">
        <f t="shared" si="1"/>
        <v>782.09519999999998</v>
      </c>
      <c r="AR462" s="72" t="s">
        <v>6524</v>
      </c>
      <c r="AT462" s="72" t="s">
        <v>144</v>
      </c>
      <c r="AU462" s="93" t="s">
        <v>7882</v>
      </c>
      <c r="AY462" s="94" t="s">
        <v>7883</v>
      </c>
      <c r="BA462" s="72" t="s">
        <v>146</v>
      </c>
      <c r="BB462" s="72" t="s">
        <v>454</v>
      </c>
      <c r="BD462" s="72" t="s">
        <v>20</v>
      </c>
      <c r="BK462" s="72" t="s">
        <v>455</v>
      </c>
      <c r="BL462" s="76">
        <v>44474</v>
      </c>
      <c r="BM462" s="76">
        <v>44474</v>
      </c>
    </row>
    <row r="463" spans="1:65" s="72" customFormat="1" ht="15" customHeight="1" x14ac:dyDescent="0.2">
      <c r="A463" s="72">
        <v>2021</v>
      </c>
      <c r="B463" s="76">
        <v>44378</v>
      </c>
      <c r="C463" s="76">
        <v>44469</v>
      </c>
      <c r="D463" s="72" t="s">
        <v>134</v>
      </c>
      <c r="E463" s="72" t="s">
        <v>135</v>
      </c>
      <c r="F463" s="72" t="s">
        <v>2495</v>
      </c>
      <c r="G463" s="74">
        <v>34432</v>
      </c>
      <c r="H463" s="74" t="s">
        <v>449</v>
      </c>
      <c r="J463" s="93" t="s">
        <v>7884</v>
      </c>
      <c r="K463" s="74">
        <v>54</v>
      </c>
      <c r="L463" s="72" t="s">
        <v>6742</v>
      </c>
      <c r="M463" s="72" t="s">
        <v>6743</v>
      </c>
      <c r="N463" s="72" t="s">
        <v>6744</v>
      </c>
      <c r="O463" s="74" t="s">
        <v>667</v>
      </c>
      <c r="P463" s="72" t="s">
        <v>1866</v>
      </c>
      <c r="Q463" s="72" t="s">
        <v>3652</v>
      </c>
      <c r="R463" s="72" t="s">
        <v>6746</v>
      </c>
      <c r="S463" s="72" t="s">
        <v>6747</v>
      </c>
      <c r="U463" s="72" t="s">
        <v>6748</v>
      </c>
      <c r="V463" s="72" t="s">
        <v>6749</v>
      </c>
      <c r="W463" s="72">
        <v>27</v>
      </c>
      <c r="X463" s="72" t="s">
        <v>6532</v>
      </c>
      <c r="Y463" s="72">
        <v>27</v>
      </c>
      <c r="Z463" s="72" t="s">
        <v>6532</v>
      </c>
      <c r="AA463" s="72">
        <v>11</v>
      </c>
      <c r="AB463" s="72" t="s">
        <v>3657</v>
      </c>
      <c r="AC463" s="72">
        <v>36873</v>
      </c>
      <c r="AD463" s="72" t="s">
        <v>6523</v>
      </c>
      <c r="AH463" s="74" t="s">
        <v>3223</v>
      </c>
      <c r="AI463" s="72" t="s">
        <v>455</v>
      </c>
      <c r="AJ463" s="74">
        <v>34432</v>
      </c>
      <c r="AK463" s="77">
        <v>44385</v>
      </c>
      <c r="AL463" s="81">
        <v>44396</v>
      </c>
      <c r="AM463" s="77">
        <v>44393</v>
      </c>
      <c r="AN463" s="36">
        <v>1500.1</v>
      </c>
      <c r="AO463" s="36">
        <f t="shared" si="0"/>
        <v>1740.116</v>
      </c>
      <c r="AP463" s="36">
        <v>1500.1</v>
      </c>
      <c r="AQ463" s="36">
        <f t="shared" si="1"/>
        <v>1740.116</v>
      </c>
      <c r="AR463" s="72" t="s">
        <v>6524</v>
      </c>
      <c r="AT463" s="72" t="s">
        <v>144</v>
      </c>
      <c r="AU463" s="93" t="s">
        <v>7884</v>
      </c>
      <c r="AY463" s="94" t="s">
        <v>7885</v>
      </c>
      <c r="BA463" s="72" t="s">
        <v>146</v>
      </c>
      <c r="BB463" s="72" t="s">
        <v>454</v>
      </c>
      <c r="BD463" s="72" t="s">
        <v>20</v>
      </c>
      <c r="BK463" s="72" t="s">
        <v>455</v>
      </c>
      <c r="BL463" s="76">
        <v>44474</v>
      </c>
      <c r="BM463" s="76">
        <v>44474</v>
      </c>
    </row>
    <row r="464" spans="1:65" s="72" customFormat="1" ht="15" customHeight="1" x14ac:dyDescent="0.2">
      <c r="A464" s="72">
        <v>2021</v>
      </c>
      <c r="B464" s="76">
        <v>44378</v>
      </c>
      <c r="C464" s="76">
        <v>44469</v>
      </c>
      <c r="D464" s="72" t="s">
        <v>134</v>
      </c>
      <c r="E464" s="72" t="s">
        <v>135</v>
      </c>
      <c r="F464" s="72" t="s">
        <v>2495</v>
      </c>
      <c r="G464" s="74">
        <v>34433</v>
      </c>
      <c r="H464" s="74" t="s">
        <v>449</v>
      </c>
      <c r="J464" s="93" t="s">
        <v>7886</v>
      </c>
      <c r="K464" s="74">
        <v>119</v>
      </c>
      <c r="L464" s="72" t="s">
        <v>7309</v>
      </c>
      <c r="M464" s="72" t="s">
        <v>38</v>
      </c>
      <c r="N464" s="72" t="s">
        <v>6594</v>
      </c>
      <c r="O464" s="72" t="s">
        <v>1673</v>
      </c>
      <c r="P464" s="72" t="s">
        <v>1674</v>
      </c>
      <c r="Q464" s="72" t="s">
        <v>3652</v>
      </c>
      <c r="R464" s="72" t="s">
        <v>7310</v>
      </c>
      <c r="S464" s="72">
        <v>216</v>
      </c>
      <c r="U464" s="72" t="s">
        <v>3654</v>
      </c>
      <c r="V464" s="72" t="s">
        <v>7142</v>
      </c>
      <c r="W464" s="72">
        <v>17</v>
      </c>
      <c r="X464" s="72" t="s">
        <v>6522</v>
      </c>
      <c r="Y464" s="72">
        <v>17</v>
      </c>
      <c r="Z464" s="72" t="s">
        <v>6522</v>
      </c>
      <c r="AA464" s="72">
        <v>11</v>
      </c>
      <c r="AB464" s="72" t="s">
        <v>3657</v>
      </c>
      <c r="AC464" s="72">
        <v>36700</v>
      </c>
      <c r="AD464" s="72" t="s">
        <v>6523</v>
      </c>
      <c r="AH464" s="74" t="s">
        <v>3223</v>
      </c>
      <c r="AI464" s="72" t="s">
        <v>455</v>
      </c>
      <c r="AJ464" s="74">
        <v>34433</v>
      </c>
      <c r="AK464" s="77">
        <v>44383</v>
      </c>
      <c r="AL464" s="81">
        <v>44392</v>
      </c>
      <c r="AM464" s="77">
        <v>44385</v>
      </c>
      <c r="AN464" s="36">
        <v>9350</v>
      </c>
      <c r="AO464" s="36">
        <f t="shared" si="0"/>
        <v>10846</v>
      </c>
      <c r="AP464" s="36">
        <v>9350</v>
      </c>
      <c r="AQ464" s="36">
        <f t="shared" si="1"/>
        <v>10846</v>
      </c>
      <c r="AR464" s="72" t="s">
        <v>6524</v>
      </c>
      <c r="AT464" s="72" t="s">
        <v>144</v>
      </c>
      <c r="AU464" s="93" t="s">
        <v>7886</v>
      </c>
      <c r="AY464" s="94" t="s">
        <v>7887</v>
      </c>
      <c r="BA464" s="72" t="s">
        <v>146</v>
      </c>
      <c r="BB464" s="72" t="s">
        <v>454</v>
      </c>
      <c r="BD464" s="72" t="s">
        <v>20</v>
      </c>
      <c r="BK464" s="72" t="s">
        <v>455</v>
      </c>
      <c r="BL464" s="76">
        <v>44474</v>
      </c>
      <c r="BM464" s="76">
        <v>44474</v>
      </c>
    </row>
    <row r="465" spans="1:65" s="72" customFormat="1" ht="15" customHeight="1" x14ac:dyDescent="0.2">
      <c r="A465" s="72">
        <v>2021</v>
      </c>
      <c r="B465" s="76">
        <v>44378</v>
      </c>
      <c r="C465" s="76">
        <v>44469</v>
      </c>
      <c r="D465" s="72" t="s">
        <v>134</v>
      </c>
      <c r="E465" s="72" t="s">
        <v>135</v>
      </c>
      <c r="F465" s="72" t="s">
        <v>2495</v>
      </c>
      <c r="G465" s="74">
        <v>34434</v>
      </c>
      <c r="H465" s="74" t="s">
        <v>449</v>
      </c>
      <c r="J465" s="93" t="s">
        <v>7888</v>
      </c>
      <c r="K465" s="74">
        <v>360</v>
      </c>
      <c r="O465" s="72" t="s">
        <v>1987</v>
      </c>
      <c r="P465" s="72" t="s">
        <v>1988</v>
      </c>
      <c r="Q465" s="72" t="s">
        <v>3652</v>
      </c>
      <c r="R465" s="72" t="s">
        <v>6619</v>
      </c>
      <c r="S465" s="72">
        <v>1735</v>
      </c>
      <c r="U465" s="72" t="s">
        <v>3654</v>
      </c>
      <c r="V465" s="72" t="s">
        <v>6571</v>
      </c>
      <c r="W465" s="72">
        <v>27</v>
      </c>
      <c r="X465" s="72" t="s">
        <v>6532</v>
      </c>
      <c r="Y465" s="72">
        <v>27</v>
      </c>
      <c r="Z465" s="72" t="s">
        <v>6532</v>
      </c>
      <c r="AA465" s="72">
        <v>11</v>
      </c>
      <c r="AB465" s="72" t="s">
        <v>3657</v>
      </c>
      <c r="AC465" s="72">
        <v>37700</v>
      </c>
      <c r="AD465" s="72" t="s">
        <v>6523</v>
      </c>
      <c r="AH465" s="74" t="s">
        <v>3234</v>
      </c>
      <c r="AI465" s="72" t="s">
        <v>455</v>
      </c>
      <c r="AJ465" s="74">
        <v>34434</v>
      </c>
      <c r="AK465" s="77">
        <v>44384</v>
      </c>
      <c r="AL465" s="81">
        <v>44390</v>
      </c>
      <c r="AM465" s="77">
        <v>44392</v>
      </c>
      <c r="AN465" s="36">
        <v>1300</v>
      </c>
      <c r="AO465" s="36">
        <f t="shared" si="0"/>
        <v>1508</v>
      </c>
      <c r="AP465" s="36">
        <v>1300</v>
      </c>
      <c r="AQ465" s="36">
        <f t="shared" si="1"/>
        <v>1508</v>
      </c>
      <c r="AR465" s="72" t="s">
        <v>6524</v>
      </c>
      <c r="AT465" s="72" t="s">
        <v>144</v>
      </c>
      <c r="AU465" s="93" t="s">
        <v>7888</v>
      </c>
      <c r="AY465" s="94" t="s">
        <v>7889</v>
      </c>
      <c r="BA465" s="72" t="s">
        <v>146</v>
      </c>
      <c r="BB465" s="72" t="s">
        <v>454</v>
      </c>
      <c r="BD465" s="72" t="s">
        <v>20</v>
      </c>
      <c r="BK465" s="72" t="s">
        <v>455</v>
      </c>
      <c r="BL465" s="76">
        <v>44474</v>
      </c>
      <c r="BM465" s="76">
        <v>44474</v>
      </c>
    </row>
    <row r="466" spans="1:65" s="72" customFormat="1" ht="15" customHeight="1" x14ac:dyDescent="0.2">
      <c r="A466" s="72">
        <v>2021</v>
      </c>
      <c r="B466" s="76">
        <v>44378</v>
      </c>
      <c r="C466" s="76">
        <v>44469</v>
      </c>
      <c r="D466" s="72" t="s">
        <v>134</v>
      </c>
      <c r="E466" s="72" t="s">
        <v>135</v>
      </c>
      <c r="F466" s="72" t="s">
        <v>2495</v>
      </c>
      <c r="G466" s="74">
        <v>34435</v>
      </c>
      <c r="H466" s="74" t="s">
        <v>449</v>
      </c>
      <c r="J466" s="93" t="s">
        <v>7890</v>
      </c>
      <c r="K466" s="74">
        <v>166</v>
      </c>
      <c r="O466" s="90" t="s">
        <v>1875</v>
      </c>
      <c r="P466" s="72" t="s">
        <v>1876</v>
      </c>
      <c r="Q466" s="72" t="s">
        <v>3652</v>
      </c>
      <c r="R466" s="72" t="s">
        <v>6543</v>
      </c>
      <c r="S466" s="72">
        <v>210</v>
      </c>
      <c r="U466" s="72" t="s">
        <v>3654</v>
      </c>
      <c r="V466" s="72" t="s">
        <v>6571</v>
      </c>
      <c r="W466" s="72">
        <v>7</v>
      </c>
      <c r="X466" s="72" t="s">
        <v>6660</v>
      </c>
      <c r="Y466" s="72">
        <v>7</v>
      </c>
      <c r="Z466" s="72" t="s">
        <v>6660</v>
      </c>
      <c r="AA466" s="72">
        <v>11</v>
      </c>
      <c r="AB466" s="72" t="s">
        <v>3657</v>
      </c>
      <c r="AC466" s="72">
        <v>37270</v>
      </c>
      <c r="AD466" s="72" t="s">
        <v>6523</v>
      </c>
      <c r="AH466" s="74" t="s">
        <v>3311</v>
      </c>
      <c r="AI466" s="72" t="s">
        <v>455</v>
      </c>
      <c r="AJ466" s="74">
        <v>34435</v>
      </c>
      <c r="AK466" s="77">
        <v>44385</v>
      </c>
      <c r="AL466" s="81">
        <v>44398</v>
      </c>
      <c r="AM466" s="77">
        <v>44399</v>
      </c>
      <c r="AN466" s="36">
        <v>2376</v>
      </c>
      <c r="AO466" s="36">
        <f t="shared" si="0"/>
        <v>2756.16</v>
      </c>
      <c r="AP466" s="36">
        <v>2376</v>
      </c>
      <c r="AQ466" s="36">
        <f t="shared" si="1"/>
        <v>2756.16</v>
      </c>
      <c r="AR466" s="72" t="s">
        <v>6524</v>
      </c>
      <c r="AT466" s="72" t="s">
        <v>144</v>
      </c>
      <c r="AU466" s="93" t="s">
        <v>7890</v>
      </c>
      <c r="AY466" s="94" t="s">
        <v>7891</v>
      </c>
      <c r="BA466" s="72" t="s">
        <v>146</v>
      </c>
      <c r="BB466" s="72" t="s">
        <v>454</v>
      </c>
      <c r="BD466" s="72" t="s">
        <v>20</v>
      </c>
      <c r="BK466" s="72" t="s">
        <v>455</v>
      </c>
      <c r="BL466" s="76">
        <v>44474</v>
      </c>
      <c r="BM466" s="76">
        <v>44474</v>
      </c>
    </row>
    <row r="467" spans="1:65" s="72" customFormat="1" ht="15" customHeight="1" x14ac:dyDescent="0.2">
      <c r="A467" s="72">
        <v>2021</v>
      </c>
      <c r="B467" s="76">
        <v>44378</v>
      </c>
      <c r="C467" s="76">
        <v>44469</v>
      </c>
      <c r="D467" s="72" t="s">
        <v>134</v>
      </c>
      <c r="E467" s="72" t="s">
        <v>135</v>
      </c>
      <c r="F467" s="72" t="s">
        <v>2495</v>
      </c>
      <c r="G467" s="74">
        <v>34436</v>
      </c>
      <c r="H467" s="74" t="s">
        <v>449</v>
      </c>
      <c r="J467" s="93" t="s">
        <v>7892</v>
      </c>
      <c r="K467" s="74">
        <v>62</v>
      </c>
      <c r="O467" s="72" t="s">
        <v>564</v>
      </c>
      <c r="P467" s="72" t="s">
        <v>565</v>
      </c>
      <c r="Q467" s="72" t="s">
        <v>3652</v>
      </c>
      <c r="R467" s="72" t="s">
        <v>7893</v>
      </c>
      <c r="S467" s="72">
        <v>432</v>
      </c>
      <c r="U467" s="72" t="s">
        <v>6799</v>
      </c>
      <c r="V467" s="72" t="s">
        <v>6749</v>
      </c>
      <c r="W467" s="72">
        <v>27</v>
      </c>
      <c r="X467" s="72" t="s">
        <v>6532</v>
      </c>
      <c r="Y467" s="72">
        <v>27</v>
      </c>
      <c r="Z467" s="72" t="s">
        <v>6532</v>
      </c>
      <c r="AA467" s="72">
        <v>11</v>
      </c>
      <c r="AB467" s="72" t="s">
        <v>3657</v>
      </c>
      <c r="AC467" s="72">
        <v>36650</v>
      </c>
      <c r="AD467" s="72" t="s">
        <v>6523</v>
      </c>
      <c r="AH467" s="74" t="s">
        <v>3223</v>
      </c>
      <c r="AI467" s="72" t="s">
        <v>455</v>
      </c>
      <c r="AJ467" s="74">
        <v>34436</v>
      </c>
      <c r="AK467" s="77">
        <v>44392</v>
      </c>
      <c r="AL467" s="81">
        <v>44405</v>
      </c>
      <c r="AM467" s="77">
        <v>44393</v>
      </c>
      <c r="AN467" s="36">
        <v>6266.11</v>
      </c>
      <c r="AO467" s="36">
        <f t="shared" si="0"/>
        <v>7268.6875999999993</v>
      </c>
      <c r="AP467" s="36">
        <v>6266.11</v>
      </c>
      <c r="AQ467" s="36">
        <f t="shared" si="1"/>
        <v>7268.6875999999993</v>
      </c>
      <c r="AR467" s="72" t="s">
        <v>6524</v>
      </c>
      <c r="AT467" s="72" t="s">
        <v>144</v>
      </c>
      <c r="AU467" s="93" t="s">
        <v>7892</v>
      </c>
      <c r="AY467" s="94" t="s">
        <v>7894</v>
      </c>
      <c r="BA467" s="72" t="s">
        <v>146</v>
      </c>
      <c r="BB467" s="72" t="s">
        <v>454</v>
      </c>
      <c r="BD467" s="72" t="s">
        <v>20</v>
      </c>
      <c r="BK467" s="72" t="s">
        <v>455</v>
      </c>
      <c r="BL467" s="76">
        <v>44474</v>
      </c>
      <c r="BM467" s="76">
        <v>44474</v>
      </c>
    </row>
    <row r="468" spans="1:65" s="72" customFormat="1" ht="15" customHeight="1" x14ac:dyDescent="0.2">
      <c r="A468" s="72">
        <v>2021</v>
      </c>
      <c r="B468" s="76">
        <v>44378</v>
      </c>
      <c r="C468" s="76">
        <v>44469</v>
      </c>
      <c r="D468" s="72" t="s">
        <v>134</v>
      </c>
      <c r="E468" s="72" t="s">
        <v>135</v>
      </c>
      <c r="F468" s="72" t="s">
        <v>2495</v>
      </c>
      <c r="G468" s="74">
        <v>34437</v>
      </c>
      <c r="H468" s="74" t="s">
        <v>449</v>
      </c>
      <c r="J468" s="93" t="s">
        <v>7895</v>
      </c>
      <c r="K468" s="74">
        <v>370</v>
      </c>
      <c r="O468" s="74" t="s">
        <v>1679</v>
      </c>
      <c r="P468" s="72" t="s">
        <v>1680</v>
      </c>
      <c r="Q468" s="72" t="s">
        <v>3652</v>
      </c>
      <c r="R468" s="72" t="s">
        <v>6562</v>
      </c>
      <c r="S468" s="72">
        <v>1119</v>
      </c>
      <c r="U468" s="72" t="s">
        <v>3654</v>
      </c>
      <c r="V468" s="72" t="s">
        <v>6563</v>
      </c>
      <c r="W468" s="72">
        <v>27</v>
      </c>
      <c r="X468" s="72" t="s">
        <v>6532</v>
      </c>
      <c r="Y468" s="72">
        <v>27</v>
      </c>
      <c r="Z468" s="72" t="s">
        <v>6532</v>
      </c>
      <c r="AA468" s="72">
        <v>11</v>
      </c>
      <c r="AB468" s="72" t="s">
        <v>3657</v>
      </c>
      <c r="AC468" s="72">
        <v>36750</v>
      </c>
      <c r="AD468" s="72" t="s">
        <v>6523</v>
      </c>
      <c r="AH468" s="74" t="s">
        <v>3311</v>
      </c>
      <c r="AI468" s="72" t="s">
        <v>455</v>
      </c>
      <c r="AJ468" s="74">
        <v>34437</v>
      </c>
      <c r="AK468" s="77">
        <v>44385</v>
      </c>
      <c r="AL468" s="81">
        <v>44418</v>
      </c>
      <c r="AM468" s="77">
        <v>44452</v>
      </c>
      <c r="AN468" s="36">
        <v>129.31</v>
      </c>
      <c r="AO468" s="36">
        <f t="shared" si="0"/>
        <v>149.99960000000002</v>
      </c>
      <c r="AP468" s="36">
        <v>129.31</v>
      </c>
      <c r="AQ468" s="36">
        <f t="shared" si="1"/>
        <v>149.99960000000002</v>
      </c>
      <c r="AR468" s="72" t="s">
        <v>6524</v>
      </c>
      <c r="AT468" s="72" t="s">
        <v>144</v>
      </c>
      <c r="AU468" s="93" t="s">
        <v>7895</v>
      </c>
      <c r="AY468" s="94" t="s">
        <v>7896</v>
      </c>
      <c r="BA468" s="72" t="s">
        <v>146</v>
      </c>
      <c r="BB468" s="72" t="s">
        <v>454</v>
      </c>
      <c r="BD468" s="72" t="s">
        <v>20</v>
      </c>
      <c r="BK468" s="72" t="s">
        <v>455</v>
      </c>
      <c r="BL468" s="76">
        <v>44474</v>
      </c>
      <c r="BM468" s="76">
        <v>44474</v>
      </c>
    </row>
    <row r="469" spans="1:65" s="72" customFormat="1" ht="15" customHeight="1" x14ac:dyDescent="0.2">
      <c r="A469" s="72">
        <v>2021</v>
      </c>
      <c r="B469" s="76">
        <v>44378</v>
      </c>
      <c r="C469" s="76">
        <v>44469</v>
      </c>
      <c r="D469" s="72" t="s">
        <v>134</v>
      </c>
      <c r="E469" s="72" t="s">
        <v>135</v>
      </c>
      <c r="F469" s="72" t="s">
        <v>2495</v>
      </c>
      <c r="G469" s="74">
        <v>34438</v>
      </c>
      <c r="H469" s="74" t="s">
        <v>449</v>
      </c>
      <c r="J469" s="93" t="s">
        <v>7897</v>
      </c>
      <c r="K469" s="74">
        <v>350</v>
      </c>
      <c r="L469" s="72" t="s">
        <v>7592</v>
      </c>
      <c r="M469" s="72" t="s">
        <v>7593</v>
      </c>
      <c r="N469" s="72" t="s">
        <v>301</v>
      </c>
      <c r="O469" s="90" t="s">
        <v>1756</v>
      </c>
      <c r="P469" s="72" t="s">
        <v>1757</v>
      </c>
      <c r="Q469" s="72" t="s">
        <v>3652</v>
      </c>
      <c r="R469" s="72" t="s">
        <v>6557</v>
      </c>
      <c r="S469" s="72">
        <v>736</v>
      </c>
      <c r="U469" s="72" t="s">
        <v>3654</v>
      </c>
      <c r="V469" s="72" t="s">
        <v>6726</v>
      </c>
      <c r="W469" s="72">
        <v>9</v>
      </c>
      <c r="X469" s="72" t="s">
        <v>6727</v>
      </c>
      <c r="Y469" s="72">
        <v>9</v>
      </c>
      <c r="Z469" s="72" t="s">
        <v>6727</v>
      </c>
      <c r="AA469" s="72">
        <v>9</v>
      </c>
      <c r="AB469" s="72" t="s">
        <v>6722</v>
      </c>
      <c r="AC469" s="72">
        <v>36759</v>
      </c>
      <c r="AD469" s="72" t="s">
        <v>6523</v>
      </c>
      <c r="AH469" s="74" t="s">
        <v>3232</v>
      </c>
      <c r="AI469" s="72" t="s">
        <v>455</v>
      </c>
      <c r="AJ469" s="74">
        <v>34438</v>
      </c>
      <c r="AK469" s="77">
        <v>44385</v>
      </c>
      <c r="AL469" s="81">
        <v>44398</v>
      </c>
      <c r="AM469" s="77">
        <v>44403</v>
      </c>
      <c r="AN469" s="36">
        <v>50475.7</v>
      </c>
      <c r="AO469" s="36">
        <f t="shared" si="0"/>
        <v>58551.811999999998</v>
      </c>
      <c r="AP469" s="36">
        <v>50475.7</v>
      </c>
      <c r="AQ469" s="36">
        <f t="shared" si="1"/>
        <v>58551.811999999998</v>
      </c>
      <c r="AR469" s="72" t="s">
        <v>6524</v>
      </c>
      <c r="AT469" s="72" t="s">
        <v>144</v>
      </c>
      <c r="AU469" s="93" t="s">
        <v>7897</v>
      </c>
      <c r="AY469" s="94" t="s">
        <v>7898</v>
      </c>
      <c r="BA469" s="72" t="s">
        <v>146</v>
      </c>
      <c r="BB469" s="72" t="s">
        <v>454</v>
      </c>
      <c r="BD469" s="72" t="s">
        <v>20</v>
      </c>
      <c r="BK469" s="72" t="s">
        <v>455</v>
      </c>
      <c r="BL469" s="76">
        <v>44474</v>
      </c>
      <c r="BM469" s="76">
        <v>44474</v>
      </c>
    </row>
    <row r="470" spans="1:65" s="72" customFormat="1" ht="15" customHeight="1" x14ac:dyDescent="0.2">
      <c r="A470" s="72">
        <v>2021</v>
      </c>
      <c r="B470" s="76">
        <v>44378</v>
      </c>
      <c r="C470" s="76">
        <v>44469</v>
      </c>
      <c r="D470" s="72" t="s">
        <v>134</v>
      </c>
      <c r="E470" s="72" t="s">
        <v>135</v>
      </c>
      <c r="F470" s="72" t="s">
        <v>2495</v>
      </c>
      <c r="G470" s="74">
        <v>34439</v>
      </c>
      <c r="H470" s="74" t="s">
        <v>449</v>
      </c>
      <c r="J470" s="93" t="s">
        <v>7899</v>
      </c>
      <c r="K470" s="74">
        <v>125</v>
      </c>
      <c r="O470" s="90" t="s">
        <v>3406</v>
      </c>
      <c r="P470" s="72" t="s">
        <v>976</v>
      </c>
      <c r="Q470" s="72" t="s">
        <v>3652</v>
      </c>
      <c r="R470" s="72" t="s">
        <v>7034</v>
      </c>
      <c r="S470" s="72" t="s">
        <v>7900</v>
      </c>
      <c r="U470" s="72" t="s">
        <v>3654</v>
      </c>
      <c r="V470" s="72" t="s">
        <v>6571</v>
      </c>
      <c r="W470" s="72">
        <v>27</v>
      </c>
      <c r="X470" s="72" t="s">
        <v>6532</v>
      </c>
      <c r="Y470" s="72">
        <v>27</v>
      </c>
      <c r="Z470" s="72" t="s">
        <v>6532</v>
      </c>
      <c r="AA470" s="72">
        <v>11</v>
      </c>
      <c r="AB470" s="72" t="s">
        <v>3657</v>
      </c>
      <c r="AC470" s="72">
        <v>36700</v>
      </c>
      <c r="AD470" s="72" t="s">
        <v>6523</v>
      </c>
      <c r="AH470" s="74" t="s">
        <v>3311</v>
      </c>
      <c r="AI470" s="72" t="s">
        <v>455</v>
      </c>
      <c r="AJ470" s="74">
        <v>34439</v>
      </c>
      <c r="AK470" s="77">
        <v>44385</v>
      </c>
      <c r="AL470" s="81">
        <v>44413</v>
      </c>
      <c r="AM470" s="77">
        <v>44391</v>
      </c>
      <c r="AN470" s="36">
        <v>16990</v>
      </c>
      <c r="AO470" s="36">
        <f t="shared" si="0"/>
        <v>19708.400000000001</v>
      </c>
      <c r="AP470" s="36">
        <v>16990</v>
      </c>
      <c r="AQ470" s="36">
        <f t="shared" si="1"/>
        <v>19708.400000000001</v>
      </c>
      <c r="AR470" s="72" t="s">
        <v>6524</v>
      </c>
      <c r="AT470" s="72" t="s">
        <v>144</v>
      </c>
      <c r="AU470" s="93" t="s">
        <v>7899</v>
      </c>
      <c r="AY470" s="94" t="s">
        <v>7901</v>
      </c>
      <c r="BA470" s="72" t="s">
        <v>146</v>
      </c>
      <c r="BB470" s="72" t="s">
        <v>454</v>
      </c>
      <c r="BD470" s="72" t="s">
        <v>20</v>
      </c>
      <c r="BK470" s="72" t="s">
        <v>455</v>
      </c>
      <c r="BL470" s="76">
        <v>44474</v>
      </c>
      <c r="BM470" s="76">
        <v>44474</v>
      </c>
    </row>
    <row r="471" spans="1:65" s="72" customFormat="1" ht="15" customHeight="1" x14ac:dyDescent="0.2">
      <c r="A471" s="72">
        <v>2021</v>
      </c>
      <c r="B471" s="76">
        <v>44378</v>
      </c>
      <c r="C471" s="76">
        <v>44469</v>
      </c>
      <c r="D471" s="72" t="s">
        <v>134</v>
      </c>
      <c r="E471" s="72" t="s">
        <v>135</v>
      </c>
      <c r="F471" s="72" t="s">
        <v>2495</v>
      </c>
      <c r="G471" s="74">
        <v>34440</v>
      </c>
      <c r="H471" s="74" t="s">
        <v>449</v>
      </c>
      <c r="J471" s="93" t="s">
        <v>7902</v>
      </c>
      <c r="K471" s="74">
        <v>82</v>
      </c>
      <c r="L471" s="72" t="s">
        <v>7491</v>
      </c>
      <c r="M471" s="72" t="s">
        <v>40</v>
      </c>
      <c r="N471" s="72" t="s">
        <v>7492</v>
      </c>
      <c r="O471" s="90" t="s">
        <v>614</v>
      </c>
      <c r="P471" s="72" t="s">
        <v>2478</v>
      </c>
      <c r="Q471" s="72" t="s">
        <v>3652</v>
      </c>
      <c r="R471" s="72" t="s">
        <v>7493</v>
      </c>
      <c r="S471" s="72">
        <v>197</v>
      </c>
      <c r="U471" s="72" t="s">
        <v>3654</v>
      </c>
      <c r="V471" s="72" t="s">
        <v>6521</v>
      </c>
      <c r="W471" s="72">
        <v>17</v>
      </c>
      <c r="X471" s="72" t="s">
        <v>6522</v>
      </c>
      <c r="Y471" s="72">
        <v>17</v>
      </c>
      <c r="Z471" s="72" t="s">
        <v>6522</v>
      </c>
      <c r="AA471" s="72">
        <v>11</v>
      </c>
      <c r="AB471" s="72" t="s">
        <v>3657</v>
      </c>
      <c r="AC471" s="72">
        <v>36500</v>
      </c>
      <c r="AD471" s="72" t="s">
        <v>6523</v>
      </c>
      <c r="AH471" s="74" t="s">
        <v>3223</v>
      </c>
      <c r="AI471" s="72" t="s">
        <v>455</v>
      </c>
      <c r="AJ471" s="74">
        <v>34440</v>
      </c>
      <c r="AK471" s="77">
        <v>44383</v>
      </c>
      <c r="AL471" s="81">
        <v>44396</v>
      </c>
      <c r="AM471" s="77">
        <v>44384</v>
      </c>
      <c r="AN471" s="36">
        <v>400</v>
      </c>
      <c r="AO471" s="36">
        <f t="shared" si="0"/>
        <v>464</v>
      </c>
      <c r="AP471" s="36">
        <v>400</v>
      </c>
      <c r="AQ471" s="36">
        <f t="shared" si="1"/>
        <v>464</v>
      </c>
      <c r="AR471" s="72" t="s">
        <v>6524</v>
      </c>
      <c r="AT471" s="72" t="s">
        <v>144</v>
      </c>
      <c r="AU471" s="93" t="s">
        <v>7902</v>
      </c>
      <c r="AY471" s="94" t="s">
        <v>7903</v>
      </c>
      <c r="BA471" s="72" t="s">
        <v>146</v>
      </c>
      <c r="BB471" s="72" t="s">
        <v>454</v>
      </c>
      <c r="BD471" s="72" t="s">
        <v>20</v>
      </c>
      <c r="BK471" s="72" t="s">
        <v>455</v>
      </c>
      <c r="BL471" s="76">
        <v>44474</v>
      </c>
      <c r="BM471" s="76">
        <v>44474</v>
      </c>
    </row>
    <row r="472" spans="1:65" s="72" customFormat="1" ht="15" customHeight="1" x14ac:dyDescent="0.2">
      <c r="A472" s="72">
        <v>2021</v>
      </c>
      <c r="B472" s="76">
        <v>44378</v>
      </c>
      <c r="C472" s="76">
        <v>44469</v>
      </c>
      <c r="D472" s="72" t="s">
        <v>134</v>
      </c>
      <c r="E472" s="72" t="s">
        <v>135</v>
      </c>
      <c r="F472" s="72" t="s">
        <v>2495</v>
      </c>
      <c r="G472" s="74">
        <v>34441</v>
      </c>
      <c r="H472" s="74" t="s">
        <v>449</v>
      </c>
      <c r="J472" s="93" t="s">
        <v>7904</v>
      </c>
      <c r="K472" s="74">
        <v>286</v>
      </c>
      <c r="L472" s="72" t="s">
        <v>7510</v>
      </c>
      <c r="M472" s="72" t="s">
        <v>7511</v>
      </c>
      <c r="N472" s="72" t="s">
        <v>7512</v>
      </c>
      <c r="O472" s="74" t="s">
        <v>7513</v>
      </c>
      <c r="P472" s="72" t="s">
        <v>7514</v>
      </c>
      <c r="Q472" s="72" t="s">
        <v>3652</v>
      </c>
      <c r="R472" s="72" t="s">
        <v>7515</v>
      </c>
      <c r="S472" s="72">
        <v>312</v>
      </c>
      <c r="U472" s="72" t="s">
        <v>3654</v>
      </c>
      <c r="V472" s="72" t="s">
        <v>7261</v>
      </c>
      <c r="W472" s="72">
        <v>104</v>
      </c>
      <c r="X472" s="72" t="s">
        <v>7262</v>
      </c>
      <c r="Y472" s="72">
        <v>104</v>
      </c>
      <c r="Z472" s="72" t="s">
        <v>7262</v>
      </c>
      <c r="AA472" s="72">
        <v>15</v>
      </c>
      <c r="AB472" s="72" t="s">
        <v>7187</v>
      </c>
      <c r="AC472" s="72">
        <v>36740</v>
      </c>
      <c r="AD472" s="72" t="s">
        <v>6523</v>
      </c>
      <c r="AH472" s="74" t="s">
        <v>3223</v>
      </c>
      <c r="AI472" s="72" t="s">
        <v>455</v>
      </c>
      <c r="AJ472" s="74">
        <v>34441</v>
      </c>
      <c r="AK472" s="77">
        <v>44383</v>
      </c>
      <c r="AL472" s="81">
        <v>44390</v>
      </c>
      <c r="AM472" s="77">
        <v>44384</v>
      </c>
      <c r="AN472" s="36">
        <v>189.66</v>
      </c>
      <c r="AO472" s="36">
        <f t="shared" si="0"/>
        <v>220.00559999999999</v>
      </c>
      <c r="AP472" s="36">
        <v>189.66</v>
      </c>
      <c r="AQ472" s="36">
        <f t="shared" si="1"/>
        <v>220.00559999999999</v>
      </c>
      <c r="AR472" s="72" t="s">
        <v>6524</v>
      </c>
      <c r="AT472" s="72" t="s">
        <v>144</v>
      </c>
      <c r="AU472" s="93" t="s">
        <v>7904</v>
      </c>
      <c r="AY472" s="94" t="s">
        <v>7905</v>
      </c>
      <c r="BA472" s="72" t="s">
        <v>146</v>
      </c>
      <c r="BB472" s="72" t="s">
        <v>454</v>
      </c>
      <c r="BD472" s="72" t="s">
        <v>20</v>
      </c>
      <c r="BK472" s="72" t="s">
        <v>455</v>
      </c>
      <c r="BL472" s="76">
        <v>44474</v>
      </c>
      <c r="BM472" s="76">
        <v>44474</v>
      </c>
    </row>
    <row r="473" spans="1:65" s="72" customFormat="1" ht="15" customHeight="1" x14ac:dyDescent="0.2">
      <c r="A473" s="72">
        <v>2021</v>
      </c>
      <c r="B473" s="76">
        <v>44378</v>
      </c>
      <c r="C473" s="76">
        <v>44469</v>
      </c>
      <c r="D473" s="72" t="s">
        <v>134</v>
      </c>
      <c r="E473" s="72" t="s">
        <v>135</v>
      </c>
      <c r="F473" s="72" t="s">
        <v>2495</v>
      </c>
      <c r="G473" s="74">
        <v>34442</v>
      </c>
      <c r="H473" s="74" t="s">
        <v>449</v>
      </c>
      <c r="J473" s="93" t="s">
        <v>7906</v>
      </c>
      <c r="K473" s="74">
        <v>336</v>
      </c>
      <c r="L473" s="72" t="s">
        <v>2488</v>
      </c>
      <c r="M473" s="72" t="s">
        <v>7060</v>
      </c>
      <c r="N473" s="72" t="s">
        <v>169</v>
      </c>
      <c r="O473" s="74" t="s">
        <v>649</v>
      </c>
      <c r="P473" s="72" t="s">
        <v>1702</v>
      </c>
      <c r="Q473" s="72" t="s">
        <v>3652</v>
      </c>
      <c r="R473" s="72" t="s">
        <v>7061</v>
      </c>
      <c r="S473" s="72" t="s">
        <v>7062</v>
      </c>
      <c r="U473" s="72" t="s">
        <v>3654</v>
      </c>
      <c r="V473" s="72" t="s">
        <v>6563</v>
      </c>
      <c r="W473" s="72">
        <v>27</v>
      </c>
      <c r="X473" s="72" t="s">
        <v>6532</v>
      </c>
      <c r="Y473" s="72">
        <v>27</v>
      </c>
      <c r="Z473" s="72" t="s">
        <v>6532</v>
      </c>
      <c r="AA473" s="72">
        <v>11</v>
      </c>
      <c r="AB473" s="72" t="s">
        <v>3657</v>
      </c>
      <c r="AC473" s="72">
        <v>36770</v>
      </c>
      <c r="AD473" s="72" t="s">
        <v>6523</v>
      </c>
      <c r="AH473" s="74" t="s">
        <v>3311</v>
      </c>
      <c r="AI473" s="72" t="s">
        <v>455</v>
      </c>
      <c r="AJ473" s="74">
        <v>34442</v>
      </c>
      <c r="AK473" s="77">
        <v>44389</v>
      </c>
      <c r="AL473" s="81">
        <v>44393</v>
      </c>
      <c r="AM473" s="77">
        <v>44393</v>
      </c>
      <c r="AN473" s="36">
        <v>625</v>
      </c>
      <c r="AO473" s="36">
        <f t="shared" si="0"/>
        <v>725</v>
      </c>
      <c r="AP473" s="36">
        <v>625</v>
      </c>
      <c r="AQ473" s="36">
        <f t="shared" si="1"/>
        <v>725</v>
      </c>
      <c r="AR473" s="72" t="s">
        <v>6524</v>
      </c>
      <c r="AT473" s="72" t="s">
        <v>144</v>
      </c>
      <c r="AU473" s="93" t="s">
        <v>7906</v>
      </c>
      <c r="AY473" s="94" t="s">
        <v>7907</v>
      </c>
      <c r="BA473" s="72" t="s">
        <v>146</v>
      </c>
      <c r="BB473" s="72" t="s">
        <v>454</v>
      </c>
      <c r="BD473" s="72" t="s">
        <v>20</v>
      </c>
      <c r="BK473" s="72" t="s">
        <v>455</v>
      </c>
      <c r="BL473" s="76">
        <v>44474</v>
      </c>
      <c r="BM473" s="76">
        <v>44474</v>
      </c>
    </row>
    <row r="474" spans="1:65" s="72" customFormat="1" ht="15" customHeight="1" x14ac:dyDescent="0.2">
      <c r="A474" s="72">
        <v>2021</v>
      </c>
      <c r="B474" s="76">
        <v>44378</v>
      </c>
      <c r="C474" s="76">
        <v>44469</v>
      </c>
      <c r="D474" s="72" t="s">
        <v>134</v>
      </c>
      <c r="E474" s="72" t="s">
        <v>135</v>
      </c>
      <c r="F474" s="72" t="s">
        <v>2495</v>
      </c>
      <c r="G474" s="74">
        <v>34443</v>
      </c>
      <c r="H474" s="74" t="s">
        <v>449</v>
      </c>
      <c r="J474" s="93" t="s">
        <v>7908</v>
      </c>
      <c r="K474" s="74">
        <v>191</v>
      </c>
      <c r="L474" s="72" t="s">
        <v>2662</v>
      </c>
      <c r="M474" s="72" t="s">
        <v>6574</v>
      </c>
      <c r="N474" s="72" t="s">
        <v>169</v>
      </c>
      <c r="O474" s="72" t="s">
        <v>2183</v>
      </c>
      <c r="P474" s="72" t="s">
        <v>2184</v>
      </c>
      <c r="Q474" s="72" t="s">
        <v>3652</v>
      </c>
      <c r="R474" s="72" t="s">
        <v>6575</v>
      </c>
      <c r="S474" s="72" t="s">
        <v>6576</v>
      </c>
      <c r="U474" s="72" t="s">
        <v>3654</v>
      </c>
      <c r="V474" s="72" t="s">
        <v>6630</v>
      </c>
      <c r="W474" s="72">
        <v>27</v>
      </c>
      <c r="X474" s="72" t="s">
        <v>6532</v>
      </c>
      <c r="Y474" s="72">
        <v>27</v>
      </c>
      <c r="Z474" s="72" t="s">
        <v>6532</v>
      </c>
      <c r="AA474" s="72">
        <v>11</v>
      </c>
      <c r="AB474" s="72" t="s">
        <v>3657</v>
      </c>
      <c r="AC474" s="72">
        <v>36700</v>
      </c>
      <c r="AD474" s="72" t="s">
        <v>6523</v>
      </c>
      <c r="AH474" s="74" t="s">
        <v>3221</v>
      </c>
      <c r="AI474" s="72" t="s">
        <v>455</v>
      </c>
      <c r="AJ474" s="74">
        <v>34443</v>
      </c>
      <c r="AK474" s="77">
        <v>44389</v>
      </c>
      <c r="AL474" s="81">
        <v>44397</v>
      </c>
      <c r="AM474" s="77">
        <v>44397</v>
      </c>
      <c r="AN474" s="36">
        <v>10827.1</v>
      </c>
      <c r="AO474" s="36">
        <f t="shared" si="0"/>
        <v>12559.436</v>
      </c>
      <c r="AP474" s="36">
        <v>10827.1</v>
      </c>
      <c r="AQ474" s="36">
        <f t="shared" si="1"/>
        <v>12559.436</v>
      </c>
      <c r="AR474" s="72" t="s">
        <v>6524</v>
      </c>
      <c r="AT474" s="72" t="s">
        <v>144</v>
      </c>
      <c r="AU474" s="93" t="s">
        <v>7908</v>
      </c>
      <c r="AY474" s="94" t="s">
        <v>7909</v>
      </c>
      <c r="BA474" s="72" t="s">
        <v>146</v>
      </c>
      <c r="BB474" s="72" t="s">
        <v>454</v>
      </c>
      <c r="BD474" s="72" t="s">
        <v>20</v>
      </c>
      <c r="BK474" s="72" t="s">
        <v>455</v>
      </c>
      <c r="BL474" s="76">
        <v>44474</v>
      </c>
      <c r="BM474" s="76">
        <v>44474</v>
      </c>
    </row>
    <row r="475" spans="1:65" s="72" customFormat="1" ht="15" customHeight="1" x14ac:dyDescent="0.2">
      <c r="A475" s="72">
        <v>2021</v>
      </c>
      <c r="B475" s="76">
        <v>44378</v>
      </c>
      <c r="C475" s="76">
        <v>44469</v>
      </c>
      <c r="D475" s="72" t="s">
        <v>134</v>
      </c>
      <c r="E475" s="72" t="s">
        <v>135</v>
      </c>
      <c r="F475" s="72" t="s">
        <v>2495</v>
      </c>
      <c r="G475" s="74">
        <v>34444</v>
      </c>
      <c r="H475" s="74" t="s">
        <v>449</v>
      </c>
      <c r="J475" s="93" t="s">
        <v>7910</v>
      </c>
      <c r="K475" s="74">
        <v>166</v>
      </c>
      <c r="O475" s="90" t="s">
        <v>1875</v>
      </c>
      <c r="P475" s="72" t="s">
        <v>1876</v>
      </c>
      <c r="Q475" s="72" t="s">
        <v>3652</v>
      </c>
      <c r="R475" s="72" t="s">
        <v>6543</v>
      </c>
      <c r="S475" s="72">
        <v>210</v>
      </c>
      <c r="U475" s="72" t="s">
        <v>3654</v>
      </c>
      <c r="V475" s="72" t="s">
        <v>6571</v>
      </c>
      <c r="W475" s="72">
        <v>7</v>
      </c>
      <c r="X475" s="72" t="s">
        <v>6660</v>
      </c>
      <c r="Y475" s="72">
        <v>7</v>
      </c>
      <c r="Z475" s="72" t="s">
        <v>6660</v>
      </c>
      <c r="AA475" s="72">
        <v>11</v>
      </c>
      <c r="AB475" s="72" t="s">
        <v>3657</v>
      </c>
      <c r="AC475" s="72">
        <v>37270</v>
      </c>
      <c r="AD475" s="72" t="s">
        <v>6523</v>
      </c>
      <c r="AH475" s="74" t="s">
        <v>3228</v>
      </c>
      <c r="AI475" s="72" t="s">
        <v>455</v>
      </c>
      <c r="AJ475" s="74">
        <v>34444</v>
      </c>
      <c r="AK475" s="77">
        <v>44389</v>
      </c>
      <c r="AL475" s="81">
        <v>44398</v>
      </c>
      <c r="AM475" s="77">
        <v>44397</v>
      </c>
      <c r="AN475" s="36">
        <v>1641.38</v>
      </c>
      <c r="AO475" s="36">
        <f t="shared" si="0"/>
        <v>1904.0008000000003</v>
      </c>
      <c r="AP475" s="36">
        <v>1641.38</v>
      </c>
      <c r="AQ475" s="36">
        <f t="shared" si="1"/>
        <v>1904.0008000000003</v>
      </c>
      <c r="AR475" s="72" t="s">
        <v>6524</v>
      </c>
      <c r="AT475" s="72" t="s">
        <v>144</v>
      </c>
      <c r="AU475" s="93" t="s">
        <v>7910</v>
      </c>
      <c r="AY475" s="94" t="s">
        <v>7911</v>
      </c>
      <c r="BA475" s="72" t="s">
        <v>146</v>
      </c>
      <c r="BB475" s="72" t="s">
        <v>454</v>
      </c>
      <c r="BD475" s="72" t="s">
        <v>20</v>
      </c>
      <c r="BK475" s="72" t="s">
        <v>455</v>
      </c>
      <c r="BL475" s="76">
        <v>44474</v>
      </c>
      <c r="BM475" s="76">
        <v>44474</v>
      </c>
    </row>
    <row r="476" spans="1:65" s="72" customFormat="1" ht="15" customHeight="1" x14ac:dyDescent="0.2">
      <c r="A476" s="72">
        <v>2021</v>
      </c>
      <c r="B476" s="76">
        <v>44378</v>
      </c>
      <c r="C476" s="76">
        <v>44469</v>
      </c>
      <c r="D476" s="72" t="s">
        <v>134</v>
      </c>
      <c r="E476" s="72" t="s">
        <v>135</v>
      </c>
      <c r="F476" s="72" t="s">
        <v>2495</v>
      </c>
      <c r="G476" s="74">
        <v>34445</v>
      </c>
      <c r="H476" s="74" t="s">
        <v>449</v>
      </c>
      <c r="J476" s="93" t="s">
        <v>7912</v>
      </c>
      <c r="K476" s="74">
        <v>68</v>
      </c>
      <c r="O476" s="74" t="s">
        <v>438</v>
      </c>
      <c r="P476" s="72" t="s">
        <v>2316</v>
      </c>
      <c r="Q476" s="72" t="s">
        <v>3652</v>
      </c>
      <c r="R476" s="72" t="s">
        <v>6547</v>
      </c>
      <c r="S476" s="72">
        <v>1404</v>
      </c>
      <c r="U476" s="72" t="s">
        <v>6548</v>
      </c>
      <c r="V476" s="72" t="s">
        <v>6749</v>
      </c>
      <c r="W476" s="72">
        <v>27</v>
      </c>
      <c r="X476" s="72" t="s">
        <v>6532</v>
      </c>
      <c r="Y476" s="72">
        <v>27</v>
      </c>
      <c r="Z476" s="72" t="s">
        <v>6532</v>
      </c>
      <c r="AA476" s="72">
        <v>11</v>
      </c>
      <c r="AB476" s="72" t="s">
        <v>3657</v>
      </c>
      <c r="AC476" s="72">
        <v>37510</v>
      </c>
      <c r="AD476" s="72" t="s">
        <v>6523</v>
      </c>
      <c r="AH476" s="74" t="s">
        <v>3311</v>
      </c>
      <c r="AI476" s="72" t="s">
        <v>455</v>
      </c>
      <c r="AJ476" s="74">
        <v>34445</v>
      </c>
      <c r="AK476" s="77">
        <v>44389</v>
      </c>
      <c r="AL476" s="81">
        <v>44393</v>
      </c>
      <c r="AM476" s="77">
        <v>44397</v>
      </c>
      <c r="AN476" s="36">
        <v>2200</v>
      </c>
      <c r="AO476" s="36">
        <f t="shared" si="0"/>
        <v>2552</v>
      </c>
      <c r="AP476" s="36">
        <v>2200</v>
      </c>
      <c r="AQ476" s="36">
        <f t="shared" si="1"/>
        <v>2552</v>
      </c>
      <c r="AR476" s="72" t="s">
        <v>6524</v>
      </c>
      <c r="AT476" s="72" t="s">
        <v>144</v>
      </c>
      <c r="AU476" s="93" t="s">
        <v>7912</v>
      </c>
      <c r="AY476" s="94" t="s">
        <v>7913</v>
      </c>
      <c r="BA476" s="72" t="s">
        <v>146</v>
      </c>
      <c r="BB476" s="72" t="s">
        <v>454</v>
      </c>
      <c r="BD476" s="72" t="s">
        <v>20</v>
      </c>
      <c r="BK476" s="72" t="s">
        <v>455</v>
      </c>
      <c r="BL476" s="76">
        <v>44474</v>
      </c>
      <c r="BM476" s="76">
        <v>44474</v>
      </c>
    </row>
    <row r="477" spans="1:65" s="72" customFormat="1" ht="15" customHeight="1" x14ac:dyDescent="0.2">
      <c r="A477" s="72">
        <v>2021</v>
      </c>
      <c r="B477" s="76">
        <v>44378</v>
      </c>
      <c r="C477" s="76">
        <v>44469</v>
      </c>
      <c r="D477" s="72" t="s">
        <v>134</v>
      </c>
      <c r="E477" s="72" t="s">
        <v>135</v>
      </c>
      <c r="F477" s="72" t="s">
        <v>2495</v>
      </c>
      <c r="G477" s="74">
        <v>34446</v>
      </c>
      <c r="H477" s="74" t="s">
        <v>449</v>
      </c>
      <c r="J477" s="93" t="s">
        <v>7914</v>
      </c>
      <c r="K477" s="74">
        <v>68</v>
      </c>
      <c r="O477" s="74" t="s">
        <v>438</v>
      </c>
      <c r="P477" s="72" t="s">
        <v>2316</v>
      </c>
      <c r="Q477" s="72" t="s">
        <v>3652</v>
      </c>
      <c r="R477" s="72" t="s">
        <v>6547</v>
      </c>
      <c r="S477" s="72">
        <v>1404</v>
      </c>
      <c r="U477" s="72" t="s">
        <v>6548</v>
      </c>
      <c r="V477" s="72" t="s">
        <v>6749</v>
      </c>
      <c r="W477" s="72">
        <v>27</v>
      </c>
      <c r="X477" s="72" t="s">
        <v>6532</v>
      </c>
      <c r="Y477" s="72">
        <v>27</v>
      </c>
      <c r="Z477" s="72" t="s">
        <v>6532</v>
      </c>
      <c r="AA477" s="72">
        <v>11</v>
      </c>
      <c r="AB477" s="72" t="s">
        <v>3657</v>
      </c>
      <c r="AC477" s="72">
        <v>37510</v>
      </c>
      <c r="AD477" s="72" t="s">
        <v>6523</v>
      </c>
      <c r="AH477" s="74" t="s">
        <v>3228</v>
      </c>
      <c r="AI477" s="72" t="s">
        <v>455</v>
      </c>
      <c r="AJ477" s="74">
        <v>34446</v>
      </c>
      <c r="AK477" s="77">
        <v>44389</v>
      </c>
      <c r="AL477" s="81">
        <v>44392</v>
      </c>
      <c r="AM477" s="77">
        <v>44397</v>
      </c>
      <c r="AN477" s="36">
        <v>28641.599999999999</v>
      </c>
      <c r="AO477" s="36">
        <f t="shared" si="0"/>
        <v>33224.256000000001</v>
      </c>
      <c r="AP477" s="36">
        <v>28641.599999999999</v>
      </c>
      <c r="AQ477" s="36">
        <f t="shared" si="1"/>
        <v>33224.256000000001</v>
      </c>
      <c r="AR477" s="72" t="s">
        <v>6524</v>
      </c>
      <c r="AT477" s="72" t="s">
        <v>144</v>
      </c>
      <c r="AU477" s="93" t="s">
        <v>7914</v>
      </c>
      <c r="AY477" s="94" t="s">
        <v>7915</v>
      </c>
      <c r="BA477" s="72" t="s">
        <v>146</v>
      </c>
      <c r="BB477" s="72" t="s">
        <v>454</v>
      </c>
      <c r="BD477" s="72" t="s">
        <v>20</v>
      </c>
      <c r="BK477" s="72" t="s">
        <v>455</v>
      </c>
      <c r="BL477" s="76">
        <v>44474</v>
      </c>
      <c r="BM477" s="76">
        <v>44474</v>
      </c>
    </row>
    <row r="478" spans="1:65" s="72" customFormat="1" ht="15" customHeight="1" x14ac:dyDescent="0.2">
      <c r="A478" s="72">
        <v>2021</v>
      </c>
      <c r="B478" s="76">
        <v>44378</v>
      </c>
      <c r="C478" s="76">
        <v>44469</v>
      </c>
      <c r="D478" s="72" t="s">
        <v>134</v>
      </c>
      <c r="E478" s="72" t="s">
        <v>135</v>
      </c>
      <c r="F478" s="72" t="s">
        <v>2495</v>
      </c>
      <c r="G478" s="74">
        <v>34447</v>
      </c>
      <c r="H478" s="74" t="s">
        <v>449</v>
      </c>
      <c r="J478" s="93" t="s">
        <v>7916</v>
      </c>
      <c r="K478" s="74">
        <v>379</v>
      </c>
      <c r="L478" s="72" t="s">
        <v>6527</v>
      </c>
      <c r="M478" s="72" t="s">
        <v>6528</v>
      </c>
      <c r="N478" s="72" t="s">
        <v>6529</v>
      </c>
      <c r="O478" s="72" t="s">
        <v>526</v>
      </c>
      <c r="P478" s="72" t="s">
        <v>1729</v>
      </c>
      <c r="Q478" s="72" t="s">
        <v>3652</v>
      </c>
      <c r="R478" s="72" t="s">
        <v>6531</v>
      </c>
      <c r="S478" s="72">
        <v>919</v>
      </c>
      <c r="U478" s="72" t="s">
        <v>3654</v>
      </c>
      <c r="V478" s="72" t="s">
        <v>2957</v>
      </c>
      <c r="W478" s="72">
        <v>27</v>
      </c>
      <c r="X478" s="72" t="s">
        <v>6532</v>
      </c>
      <c r="Y478" s="72">
        <v>27</v>
      </c>
      <c r="Z478" s="72" t="s">
        <v>6532</v>
      </c>
      <c r="AA478" s="72">
        <v>11</v>
      </c>
      <c r="AB478" s="72" t="s">
        <v>3657</v>
      </c>
      <c r="AC478" s="72">
        <v>36700</v>
      </c>
      <c r="AD478" s="72" t="s">
        <v>6523</v>
      </c>
      <c r="AH478" s="74" t="s">
        <v>3414</v>
      </c>
      <c r="AI478" s="72" t="s">
        <v>455</v>
      </c>
      <c r="AJ478" s="74">
        <v>34447</v>
      </c>
      <c r="AK478" s="77">
        <v>44389</v>
      </c>
      <c r="AL478" s="81">
        <v>44396</v>
      </c>
      <c r="AM478" s="77">
        <v>44417</v>
      </c>
      <c r="AN478" s="36">
        <v>445.71</v>
      </c>
      <c r="AO478" s="36">
        <f t="shared" si="0"/>
        <v>517.02359999999999</v>
      </c>
      <c r="AP478" s="36">
        <v>445.71</v>
      </c>
      <c r="AQ478" s="36">
        <f t="shared" si="1"/>
        <v>517.02359999999999</v>
      </c>
      <c r="AR478" s="72" t="s">
        <v>6524</v>
      </c>
      <c r="AT478" s="72" t="s">
        <v>144</v>
      </c>
      <c r="AU478" s="93" t="s">
        <v>7916</v>
      </c>
      <c r="AY478" s="94" t="s">
        <v>7917</v>
      </c>
      <c r="BA478" s="72" t="s">
        <v>146</v>
      </c>
      <c r="BB478" s="72" t="s">
        <v>454</v>
      </c>
      <c r="BD478" s="72" t="s">
        <v>20</v>
      </c>
      <c r="BK478" s="72" t="s">
        <v>455</v>
      </c>
      <c r="BL478" s="76">
        <v>44474</v>
      </c>
      <c r="BM478" s="76">
        <v>44474</v>
      </c>
    </row>
    <row r="479" spans="1:65" s="72" customFormat="1" ht="15" customHeight="1" x14ac:dyDescent="0.2">
      <c r="A479" s="72">
        <v>2021</v>
      </c>
      <c r="B479" s="76">
        <v>44378</v>
      </c>
      <c r="C479" s="76">
        <v>44469</v>
      </c>
      <c r="D479" s="72" t="s">
        <v>134</v>
      </c>
      <c r="E479" s="72" t="s">
        <v>135</v>
      </c>
      <c r="F479" s="72" t="s">
        <v>2495</v>
      </c>
      <c r="G479" s="72">
        <v>34448</v>
      </c>
      <c r="H479" s="74" t="s">
        <v>449</v>
      </c>
      <c r="J479" s="72" t="s">
        <v>7918</v>
      </c>
      <c r="K479" s="74">
        <v>114</v>
      </c>
      <c r="O479" s="72" t="s">
        <v>2442</v>
      </c>
      <c r="P479" s="72" t="s">
        <v>2443</v>
      </c>
      <c r="Q479" s="72" t="s">
        <v>3652</v>
      </c>
      <c r="R479" s="72" t="s">
        <v>7141</v>
      </c>
      <c r="S479" s="72">
        <v>156</v>
      </c>
      <c r="U479" s="72" t="s">
        <v>3654</v>
      </c>
      <c r="V479" s="72" t="s">
        <v>7919</v>
      </c>
      <c r="W479" s="72">
        <v>7</v>
      </c>
      <c r="X479" s="72" t="s">
        <v>7920</v>
      </c>
      <c r="Y479" s="72">
        <v>7</v>
      </c>
      <c r="Z479" s="72" t="s">
        <v>7920</v>
      </c>
      <c r="AA479" s="72">
        <v>17</v>
      </c>
      <c r="AB479" s="72" t="s">
        <v>7921</v>
      </c>
      <c r="AC479" s="72">
        <v>36544</v>
      </c>
      <c r="AD479" s="72" t="s">
        <v>6523</v>
      </c>
      <c r="AH479" s="72" t="s">
        <v>3221</v>
      </c>
      <c r="AI479" s="72" t="s">
        <v>455</v>
      </c>
      <c r="AJ479" s="72">
        <v>34448</v>
      </c>
      <c r="AK479" s="70">
        <v>44389</v>
      </c>
      <c r="AL479" s="70">
        <v>44392</v>
      </c>
      <c r="AM479" s="70">
        <v>44406</v>
      </c>
      <c r="AN479" s="7">
        <v>2500</v>
      </c>
      <c r="AO479" s="36">
        <f t="shared" si="0"/>
        <v>2900</v>
      </c>
      <c r="AP479" s="7">
        <v>2500</v>
      </c>
      <c r="AQ479" s="36">
        <f t="shared" si="1"/>
        <v>2900</v>
      </c>
      <c r="AR479" s="72" t="s">
        <v>6524</v>
      </c>
      <c r="AT479" s="72" t="s">
        <v>144</v>
      </c>
      <c r="AU479" s="72" t="s">
        <v>7918</v>
      </c>
      <c r="AY479" s="94" t="s">
        <v>7922</v>
      </c>
      <c r="BA479" s="72" t="s">
        <v>146</v>
      </c>
      <c r="BB479" s="72" t="s">
        <v>454</v>
      </c>
      <c r="BD479" s="72" t="s">
        <v>20</v>
      </c>
      <c r="BK479" s="72" t="s">
        <v>455</v>
      </c>
      <c r="BL479" s="76">
        <v>44474</v>
      </c>
      <c r="BM479" s="76">
        <v>44474</v>
      </c>
    </row>
    <row r="480" spans="1:65" s="72" customFormat="1" ht="15" customHeight="1" x14ac:dyDescent="0.2">
      <c r="A480" s="72">
        <v>2021</v>
      </c>
      <c r="B480" s="76">
        <v>44378</v>
      </c>
      <c r="C480" s="76">
        <v>44469</v>
      </c>
      <c r="D480" s="72" t="s">
        <v>134</v>
      </c>
      <c r="E480" s="72" t="s">
        <v>135</v>
      </c>
      <c r="F480" s="72" t="s">
        <v>2495</v>
      </c>
      <c r="G480" s="74">
        <v>34449</v>
      </c>
      <c r="H480" s="74" t="s">
        <v>449</v>
      </c>
      <c r="J480" s="93" t="s">
        <v>7923</v>
      </c>
      <c r="K480" s="74">
        <v>337</v>
      </c>
      <c r="L480" s="72" t="s">
        <v>2488</v>
      </c>
      <c r="M480" s="72" t="s">
        <v>162</v>
      </c>
      <c r="N480" s="72" t="s">
        <v>6711</v>
      </c>
      <c r="O480" s="74" t="s">
        <v>502</v>
      </c>
      <c r="P480" s="72" t="s">
        <v>503</v>
      </c>
      <c r="Q480" s="72" t="s">
        <v>3652</v>
      </c>
      <c r="R480" s="72" t="s">
        <v>6713</v>
      </c>
      <c r="S480" s="72" t="s">
        <v>6714</v>
      </c>
      <c r="U480" s="72" t="s">
        <v>3654</v>
      </c>
      <c r="V480" s="72" t="s">
        <v>6571</v>
      </c>
      <c r="W480" s="72">
        <v>27</v>
      </c>
      <c r="X480" s="72" t="s">
        <v>6532</v>
      </c>
      <c r="Y480" s="72">
        <v>27</v>
      </c>
      <c r="Z480" s="72" t="s">
        <v>6532</v>
      </c>
      <c r="AA480" s="72">
        <v>11</v>
      </c>
      <c r="AB480" s="72" t="s">
        <v>3657</v>
      </c>
      <c r="AC480" s="72">
        <v>36700</v>
      </c>
      <c r="AD480" s="72" t="s">
        <v>6523</v>
      </c>
      <c r="AH480" s="74" t="s">
        <v>3221</v>
      </c>
      <c r="AI480" s="72" t="s">
        <v>455</v>
      </c>
      <c r="AJ480" s="74">
        <v>34449</v>
      </c>
      <c r="AK480" s="77">
        <v>44389</v>
      </c>
      <c r="AL480" s="81">
        <v>44405</v>
      </c>
      <c r="AM480" s="77">
        <v>44413</v>
      </c>
      <c r="AN480" s="36">
        <v>4428.8</v>
      </c>
      <c r="AO480" s="36">
        <f t="shared" si="0"/>
        <v>5137.4080000000004</v>
      </c>
      <c r="AP480" s="36">
        <v>4428.8</v>
      </c>
      <c r="AQ480" s="36">
        <f t="shared" si="1"/>
        <v>5137.4080000000004</v>
      </c>
      <c r="AR480" s="72" t="s">
        <v>6524</v>
      </c>
      <c r="AT480" s="72" t="s">
        <v>144</v>
      </c>
      <c r="AU480" s="93" t="s">
        <v>7923</v>
      </c>
      <c r="AY480" s="94" t="s">
        <v>7924</v>
      </c>
      <c r="BA480" s="72" t="s">
        <v>146</v>
      </c>
      <c r="BB480" s="72" t="s">
        <v>454</v>
      </c>
      <c r="BD480" s="72" t="s">
        <v>20</v>
      </c>
      <c r="BK480" s="72" t="s">
        <v>455</v>
      </c>
      <c r="BL480" s="76">
        <v>44474</v>
      </c>
      <c r="BM480" s="76">
        <v>44474</v>
      </c>
    </row>
    <row r="481" spans="1:65" s="72" customFormat="1" ht="15" customHeight="1" x14ac:dyDescent="0.2">
      <c r="A481" s="72">
        <v>2021</v>
      </c>
      <c r="B481" s="76">
        <v>44378</v>
      </c>
      <c r="C481" s="76">
        <v>44469</v>
      </c>
      <c r="D481" s="72" t="s">
        <v>134</v>
      </c>
      <c r="E481" s="72" t="s">
        <v>135</v>
      </c>
      <c r="F481" s="72" t="s">
        <v>2495</v>
      </c>
      <c r="G481" s="74">
        <v>34450</v>
      </c>
      <c r="H481" s="74" t="s">
        <v>449</v>
      </c>
      <c r="J481" s="93" t="s">
        <v>7925</v>
      </c>
      <c r="K481" s="74">
        <v>336</v>
      </c>
      <c r="L481" s="72" t="s">
        <v>2488</v>
      </c>
      <c r="M481" s="72" t="s">
        <v>7060</v>
      </c>
      <c r="N481" s="72" t="s">
        <v>169</v>
      </c>
      <c r="O481" s="74" t="s">
        <v>649</v>
      </c>
      <c r="P481" s="72" t="s">
        <v>1702</v>
      </c>
      <c r="Q481" s="72" t="s">
        <v>3652</v>
      </c>
      <c r="R481" s="72" t="s">
        <v>7061</v>
      </c>
      <c r="S481" s="72" t="s">
        <v>7062</v>
      </c>
      <c r="U481" s="72" t="s">
        <v>3654</v>
      </c>
      <c r="V481" s="72" t="s">
        <v>6563</v>
      </c>
      <c r="W481" s="72">
        <v>27</v>
      </c>
      <c r="X481" s="72" t="s">
        <v>6532</v>
      </c>
      <c r="Y481" s="72">
        <v>27</v>
      </c>
      <c r="Z481" s="72" t="s">
        <v>6532</v>
      </c>
      <c r="AA481" s="72">
        <v>11</v>
      </c>
      <c r="AB481" s="72" t="s">
        <v>3657</v>
      </c>
      <c r="AC481" s="72">
        <v>36770</v>
      </c>
      <c r="AD481" s="72" t="s">
        <v>6523</v>
      </c>
      <c r="AH481" s="74" t="s">
        <v>3232</v>
      </c>
      <c r="AI481" s="72" t="s">
        <v>455</v>
      </c>
      <c r="AJ481" s="74">
        <v>34450</v>
      </c>
      <c r="AK481" s="77">
        <v>44389</v>
      </c>
      <c r="AL481" s="81">
        <v>44405</v>
      </c>
      <c r="AM481" s="77">
        <v>44393</v>
      </c>
      <c r="AN481" s="36">
        <v>1120.69</v>
      </c>
      <c r="AO481" s="36">
        <f t="shared" si="0"/>
        <v>1300.0004000000001</v>
      </c>
      <c r="AP481" s="36">
        <v>1120.69</v>
      </c>
      <c r="AQ481" s="36">
        <f t="shared" si="1"/>
        <v>1300.0004000000001</v>
      </c>
      <c r="AR481" s="72" t="s">
        <v>6524</v>
      </c>
      <c r="AT481" s="72" t="s">
        <v>144</v>
      </c>
      <c r="AU481" s="93" t="s">
        <v>7925</v>
      </c>
      <c r="AY481" s="94" t="s">
        <v>7926</v>
      </c>
      <c r="BA481" s="72" t="s">
        <v>146</v>
      </c>
      <c r="BB481" s="72" t="s">
        <v>454</v>
      </c>
      <c r="BD481" s="72" t="s">
        <v>20</v>
      </c>
      <c r="BK481" s="72" t="s">
        <v>455</v>
      </c>
      <c r="BL481" s="76">
        <v>44474</v>
      </c>
      <c r="BM481" s="76">
        <v>44474</v>
      </c>
    </row>
    <row r="482" spans="1:65" s="72" customFormat="1" ht="15" customHeight="1" x14ac:dyDescent="0.2">
      <c r="A482" s="72">
        <v>2021</v>
      </c>
      <c r="B482" s="76">
        <v>44378</v>
      </c>
      <c r="C482" s="76">
        <v>44469</v>
      </c>
      <c r="D482" s="72" t="s">
        <v>134</v>
      </c>
      <c r="E482" s="72" t="s">
        <v>135</v>
      </c>
      <c r="F482" s="72" t="s">
        <v>2495</v>
      </c>
      <c r="G482" s="74">
        <v>34451</v>
      </c>
      <c r="H482" s="74" t="s">
        <v>449</v>
      </c>
      <c r="J482" s="93" t="s">
        <v>7927</v>
      </c>
      <c r="K482" s="74">
        <v>336</v>
      </c>
      <c r="L482" s="72" t="s">
        <v>2488</v>
      </c>
      <c r="M482" s="72" t="s">
        <v>7060</v>
      </c>
      <c r="N482" s="72" t="s">
        <v>169</v>
      </c>
      <c r="O482" s="74" t="s">
        <v>649</v>
      </c>
      <c r="P482" s="72" t="s">
        <v>1702</v>
      </c>
      <c r="Q482" s="72" t="s">
        <v>3652</v>
      </c>
      <c r="R482" s="72" t="s">
        <v>7061</v>
      </c>
      <c r="S482" s="72" t="s">
        <v>7062</v>
      </c>
      <c r="U482" s="72" t="s">
        <v>3654</v>
      </c>
      <c r="V482" s="72" t="s">
        <v>6563</v>
      </c>
      <c r="W482" s="72">
        <v>27</v>
      </c>
      <c r="X482" s="72" t="s">
        <v>6532</v>
      </c>
      <c r="Y482" s="72">
        <v>27</v>
      </c>
      <c r="Z482" s="72" t="s">
        <v>6532</v>
      </c>
      <c r="AA482" s="72">
        <v>11</v>
      </c>
      <c r="AB482" s="72" t="s">
        <v>3657</v>
      </c>
      <c r="AC482" s="72">
        <v>36770</v>
      </c>
      <c r="AD482" s="72" t="s">
        <v>6523</v>
      </c>
      <c r="AH482" s="74" t="s">
        <v>3221</v>
      </c>
      <c r="AI482" s="72" t="s">
        <v>455</v>
      </c>
      <c r="AJ482" s="74">
        <v>34451</v>
      </c>
      <c r="AK482" s="77">
        <v>44389</v>
      </c>
      <c r="AL482" s="81">
        <v>44397</v>
      </c>
      <c r="AM482" s="77">
        <v>44399</v>
      </c>
      <c r="AN482" s="36">
        <v>3362.07</v>
      </c>
      <c r="AO482" s="36">
        <f t="shared" si="0"/>
        <v>3900.0012000000002</v>
      </c>
      <c r="AP482" s="36">
        <v>3362.07</v>
      </c>
      <c r="AQ482" s="36">
        <f t="shared" si="1"/>
        <v>3900.0012000000002</v>
      </c>
      <c r="AR482" s="72" t="s">
        <v>6524</v>
      </c>
      <c r="AT482" s="72" t="s">
        <v>144</v>
      </c>
      <c r="AU482" s="93" t="s">
        <v>7927</v>
      </c>
      <c r="AY482" s="94" t="s">
        <v>7928</v>
      </c>
      <c r="BA482" s="72" t="s">
        <v>146</v>
      </c>
      <c r="BB482" s="72" t="s">
        <v>454</v>
      </c>
      <c r="BD482" s="72" t="s">
        <v>20</v>
      </c>
      <c r="BK482" s="72" t="s">
        <v>455</v>
      </c>
      <c r="BL482" s="76">
        <v>44474</v>
      </c>
      <c r="BM482" s="76">
        <v>44474</v>
      </c>
    </row>
    <row r="483" spans="1:65" s="72" customFormat="1" ht="15" customHeight="1" x14ac:dyDescent="0.2">
      <c r="A483" s="72">
        <v>2021</v>
      </c>
      <c r="B483" s="76">
        <v>44378</v>
      </c>
      <c r="C483" s="76">
        <v>44469</v>
      </c>
      <c r="D483" s="72" t="s">
        <v>134</v>
      </c>
      <c r="E483" s="72" t="s">
        <v>135</v>
      </c>
      <c r="F483" s="72" t="s">
        <v>2495</v>
      </c>
      <c r="G483" s="74">
        <v>34452</v>
      </c>
      <c r="H483" s="74" t="s">
        <v>449</v>
      </c>
      <c r="J483" s="93" t="s">
        <v>7929</v>
      </c>
      <c r="K483" s="74">
        <v>25</v>
      </c>
      <c r="L483" s="72" t="s">
        <v>6535</v>
      </c>
      <c r="M483" s="72" t="s">
        <v>6536</v>
      </c>
      <c r="N483" s="72" t="s">
        <v>6537</v>
      </c>
      <c r="O483" s="74" t="s">
        <v>627</v>
      </c>
      <c r="P483" s="72" t="s">
        <v>6538</v>
      </c>
      <c r="Q483" s="72" t="s">
        <v>3652</v>
      </c>
      <c r="R483" s="72" t="s">
        <v>6539</v>
      </c>
      <c r="S483" s="72">
        <v>905</v>
      </c>
      <c r="U483" s="72" t="s">
        <v>3654</v>
      </c>
      <c r="V483" s="72" t="s">
        <v>6540</v>
      </c>
      <c r="W483" s="72">
        <v>27</v>
      </c>
      <c r="X483" s="72" t="s">
        <v>6532</v>
      </c>
      <c r="Y483" s="72">
        <v>27</v>
      </c>
      <c r="Z483" s="72" t="s">
        <v>6532</v>
      </c>
      <c r="AA483" s="72">
        <v>11</v>
      </c>
      <c r="AB483" s="72" t="s">
        <v>3657</v>
      </c>
      <c r="AC483" s="72">
        <v>36730</v>
      </c>
      <c r="AD483" s="72" t="s">
        <v>6523</v>
      </c>
      <c r="AH483" s="74" t="s">
        <v>3264</v>
      </c>
      <c r="AI483" s="72" t="s">
        <v>455</v>
      </c>
      <c r="AJ483" s="74">
        <v>34452</v>
      </c>
      <c r="AK483" s="77">
        <v>44389</v>
      </c>
      <c r="AL483" s="81">
        <v>44406</v>
      </c>
      <c r="AM483" s="77">
        <v>44448</v>
      </c>
      <c r="AN483" s="36">
        <v>20774.419999999998</v>
      </c>
      <c r="AO483" s="36">
        <f t="shared" si="0"/>
        <v>24098.3272</v>
      </c>
      <c r="AP483" s="36">
        <v>20774.419999999998</v>
      </c>
      <c r="AQ483" s="36">
        <f t="shared" si="1"/>
        <v>24098.3272</v>
      </c>
      <c r="AR483" s="72" t="s">
        <v>6524</v>
      </c>
      <c r="AT483" s="72" t="s">
        <v>144</v>
      </c>
      <c r="AU483" s="93" t="s">
        <v>7929</v>
      </c>
      <c r="AY483" s="94" t="s">
        <v>7930</v>
      </c>
      <c r="BA483" s="72" t="s">
        <v>146</v>
      </c>
      <c r="BB483" s="72" t="s">
        <v>454</v>
      </c>
      <c r="BD483" s="72" t="s">
        <v>20</v>
      </c>
      <c r="BK483" s="72" t="s">
        <v>455</v>
      </c>
      <c r="BL483" s="76">
        <v>44474</v>
      </c>
      <c r="BM483" s="76">
        <v>44474</v>
      </c>
    </row>
    <row r="484" spans="1:65" s="72" customFormat="1" ht="15" customHeight="1" x14ac:dyDescent="0.2">
      <c r="A484" s="72">
        <v>2021</v>
      </c>
      <c r="B484" s="76">
        <v>44378</v>
      </c>
      <c r="C484" s="76">
        <v>44469</v>
      </c>
      <c r="D484" s="72" t="s">
        <v>134</v>
      </c>
      <c r="E484" s="72" t="s">
        <v>135</v>
      </c>
      <c r="F484" s="72" t="s">
        <v>2495</v>
      </c>
      <c r="G484" s="74">
        <v>34453</v>
      </c>
      <c r="H484" s="74" t="s">
        <v>449</v>
      </c>
      <c r="J484" s="93" t="s">
        <v>7931</v>
      </c>
      <c r="K484" s="74">
        <v>370</v>
      </c>
      <c r="O484" s="74" t="s">
        <v>1679</v>
      </c>
      <c r="P484" s="72" t="s">
        <v>1680</v>
      </c>
      <c r="Q484" s="72" t="s">
        <v>3652</v>
      </c>
      <c r="R484" s="72" t="s">
        <v>6562</v>
      </c>
      <c r="S484" s="72">
        <v>1119</v>
      </c>
      <c r="U484" s="72" t="s">
        <v>3654</v>
      </c>
      <c r="V484" s="72" t="s">
        <v>6563</v>
      </c>
      <c r="W484" s="72">
        <v>27</v>
      </c>
      <c r="X484" s="72" t="s">
        <v>6532</v>
      </c>
      <c r="Y484" s="72">
        <v>27</v>
      </c>
      <c r="Z484" s="72" t="s">
        <v>6532</v>
      </c>
      <c r="AA484" s="72">
        <v>11</v>
      </c>
      <c r="AB484" s="72" t="s">
        <v>3657</v>
      </c>
      <c r="AC484" s="72">
        <v>36750</v>
      </c>
      <c r="AD484" s="72" t="s">
        <v>6523</v>
      </c>
      <c r="AH484" s="74" t="s">
        <v>3311</v>
      </c>
      <c r="AI484" s="72" t="s">
        <v>455</v>
      </c>
      <c r="AJ484" s="74">
        <v>34453</v>
      </c>
      <c r="AK484" s="77">
        <v>44399</v>
      </c>
      <c r="AL484" s="81">
        <v>44399</v>
      </c>
      <c r="AM484" s="77">
        <v>44431</v>
      </c>
      <c r="AN484" s="36">
        <v>16918.099999999999</v>
      </c>
      <c r="AO484" s="36">
        <f t="shared" si="0"/>
        <v>19624.995999999999</v>
      </c>
      <c r="AP484" s="36">
        <v>16918.099999999999</v>
      </c>
      <c r="AQ484" s="36">
        <f t="shared" si="1"/>
        <v>19624.995999999999</v>
      </c>
      <c r="AR484" s="72" t="s">
        <v>6524</v>
      </c>
      <c r="AT484" s="72" t="s">
        <v>144</v>
      </c>
      <c r="AU484" s="93" t="s">
        <v>7931</v>
      </c>
      <c r="AY484" s="94" t="s">
        <v>7932</v>
      </c>
      <c r="BA484" s="72" t="s">
        <v>146</v>
      </c>
      <c r="BB484" s="72" t="s">
        <v>454</v>
      </c>
      <c r="BD484" s="72" t="s">
        <v>20</v>
      </c>
      <c r="BK484" s="72" t="s">
        <v>455</v>
      </c>
      <c r="BL484" s="76">
        <v>44474</v>
      </c>
      <c r="BM484" s="76">
        <v>44474</v>
      </c>
    </row>
    <row r="485" spans="1:65" s="72" customFormat="1" ht="15" customHeight="1" x14ac:dyDescent="0.2">
      <c r="A485" s="72">
        <v>2021</v>
      </c>
      <c r="B485" s="76">
        <v>44378</v>
      </c>
      <c r="C485" s="76">
        <v>44469</v>
      </c>
      <c r="D485" s="72" t="s">
        <v>134</v>
      </c>
      <c r="E485" s="72" t="s">
        <v>135</v>
      </c>
      <c r="F485" s="72" t="s">
        <v>2495</v>
      </c>
      <c r="G485" s="74">
        <v>34454</v>
      </c>
      <c r="H485" s="74" t="s">
        <v>449</v>
      </c>
      <c r="J485" s="93" t="s">
        <v>7912</v>
      </c>
      <c r="K485" s="74">
        <v>133</v>
      </c>
      <c r="O485" s="90" t="s">
        <v>1738</v>
      </c>
      <c r="P485" s="72" t="s">
        <v>1739</v>
      </c>
      <c r="Q485" s="72" t="s">
        <v>3652</v>
      </c>
      <c r="R485" s="72" t="s">
        <v>6657</v>
      </c>
      <c r="S485" s="72" t="s">
        <v>6658</v>
      </c>
      <c r="U485" s="72" t="s">
        <v>3654</v>
      </c>
      <c r="V485" s="72" t="s">
        <v>6571</v>
      </c>
      <c r="W485" s="72">
        <v>27</v>
      </c>
      <c r="X485" s="72" t="s">
        <v>6532</v>
      </c>
      <c r="Y485" s="72">
        <v>27</v>
      </c>
      <c r="Z485" s="72" t="s">
        <v>6532</v>
      </c>
      <c r="AA485" s="72">
        <v>11</v>
      </c>
      <c r="AB485" s="72" t="s">
        <v>3657</v>
      </c>
      <c r="AC485" s="72">
        <v>38080</v>
      </c>
      <c r="AD485" s="72" t="s">
        <v>6523</v>
      </c>
      <c r="AH485" s="74" t="s">
        <v>3311</v>
      </c>
      <c r="AI485" s="72" t="s">
        <v>455</v>
      </c>
      <c r="AJ485" s="74">
        <v>34454</v>
      </c>
      <c r="AK485" s="77">
        <v>44389</v>
      </c>
      <c r="AL485" s="81">
        <v>44392</v>
      </c>
      <c r="AM485" s="77">
        <v>44400</v>
      </c>
      <c r="AN485" s="36">
        <v>56213.7</v>
      </c>
      <c r="AO485" s="36">
        <f t="shared" si="0"/>
        <v>65207.891999999993</v>
      </c>
      <c r="AP485" s="36">
        <v>56213.7</v>
      </c>
      <c r="AQ485" s="36">
        <f t="shared" si="1"/>
        <v>65207.891999999993</v>
      </c>
      <c r="AR485" s="72" t="s">
        <v>6524</v>
      </c>
      <c r="AT485" s="72" t="s">
        <v>144</v>
      </c>
      <c r="AU485" s="93" t="s">
        <v>7912</v>
      </c>
      <c r="AY485" s="94" t="s">
        <v>7933</v>
      </c>
      <c r="BA485" s="72" t="s">
        <v>146</v>
      </c>
      <c r="BB485" s="72" t="s">
        <v>454</v>
      </c>
      <c r="BD485" s="72" t="s">
        <v>20</v>
      </c>
      <c r="BK485" s="72" t="s">
        <v>455</v>
      </c>
      <c r="BL485" s="76">
        <v>44474</v>
      </c>
      <c r="BM485" s="76">
        <v>44474</v>
      </c>
    </row>
    <row r="486" spans="1:65" s="72" customFormat="1" ht="15" customHeight="1" x14ac:dyDescent="0.2">
      <c r="A486" s="72">
        <v>2021</v>
      </c>
      <c r="B486" s="76">
        <v>44378</v>
      </c>
      <c r="C486" s="76">
        <v>44469</v>
      </c>
      <c r="D486" s="72" t="s">
        <v>134</v>
      </c>
      <c r="E486" s="72" t="s">
        <v>135</v>
      </c>
      <c r="F486" s="72" t="s">
        <v>2495</v>
      </c>
      <c r="G486" s="74">
        <v>34455</v>
      </c>
      <c r="H486" s="74" t="s">
        <v>449</v>
      </c>
      <c r="J486" s="93" t="s">
        <v>7934</v>
      </c>
      <c r="K486" s="74">
        <v>379</v>
      </c>
      <c r="L486" s="72" t="s">
        <v>6527</v>
      </c>
      <c r="M486" s="72" t="s">
        <v>6528</v>
      </c>
      <c r="N486" s="72" t="s">
        <v>6529</v>
      </c>
      <c r="O486" s="74" t="s">
        <v>526</v>
      </c>
      <c r="P486" s="72" t="s">
        <v>1729</v>
      </c>
      <c r="Q486" s="72" t="s">
        <v>3652</v>
      </c>
      <c r="R486" s="72" t="s">
        <v>6531</v>
      </c>
      <c r="S486" s="72">
        <v>919</v>
      </c>
      <c r="U486" s="72" t="s">
        <v>3654</v>
      </c>
      <c r="V486" s="72" t="s">
        <v>2957</v>
      </c>
      <c r="W486" s="72">
        <v>27</v>
      </c>
      <c r="X486" s="72" t="s">
        <v>6532</v>
      </c>
      <c r="Y486" s="72">
        <v>27</v>
      </c>
      <c r="Z486" s="72" t="s">
        <v>6532</v>
      </c>
      <c r="AA486" s="72">
        <v>11</v>
      </c>
      <c r="AB486" s="72" t="s">
        <v>3657</v>
      </c>
      <c r="AC486" s="72">
        <v>36700</v>
      </c>
      <c r="AD486" s="72" t="s">
        <v>6523</v>
      </c>
      <c r="AH486" s="74" t="s">
        <v>3221</v>
      </c>
      <c r="AI486" s="72" t="s">
        <v>455</v>
      </c>
      <c r="AJ486" s="74">
        <v>34455</v>
      </c>
      <c r="AK486" s="77">
        <v>44389</v>
      </c>
      <c r="AL486" s="81">
        <v>44431</v>
      </c>
      <c r="AM486" s="77">
        <v>44417</v>
      </c>
      <c r="AN486" s="36">
        <v>561.21</v>
      </c>
      <c r="AO486" s="36">
        <f t="shared" si="0"/>
        <v>651.00360000000001</v>
      </c>
      <c r="AP486" s="36">
        <v>561.21</v>
      </c>
      <c r="AQ486" s="36">
        <f t="shared" si="1"/>
        <v>651.00360000000001</v>
      </c>
      <c r="AR486" s="72" t="s">
        <v>6524</v>
      </c>
      <c r="AT486" s="72" t="s">
        <v>144</v>
      </c>
      <c r="AU486" s="93" t="s">
        <v>7934</v>
      </c>
      <c r="AY486" s="94" t="s">
        <v>7935</v>
      </c>
      <c r="BA486" s="72" t="s">
        <v>146</v>
      </c>
      <c r="BB486" s="72" t="s">
        <v>454</v>
      </c>
      <c r="BD486" s="72" t="s">
        <v>20</v>
      </c>
      <c r="BK486" s="72" t="s">
        <v>455</v>
      </c>
      <c r="BL486" s="76">
        <v>44474</v>
      </c>
      <c r="BM486" s="76">
        <v>44474</v>
      </c>
    </row>
    <row r="487" spans="1:65" s="72" customFormat="1" ht="15" customHeight="1" x14ac:dyDescent="0.2">
      <c r="A487" s="72">
        <v>2021</v>
      </c>
      <c r="B487" s="76">
        <v>44378</v>
      </c>
      <c r="C487" s="76">
        <v>44469</v>
      </c>
      <c r="D487" s="72" t="s">
        <v>134</v>
      </c>
      <c r="E487" s="72" t="s">
        <v>135</v>
      </c>
      <c r="F487" s="72" t="s">
        <v>2495</v>
      </c>
      <c r="G487" s="74">
        <v>34456</v>
      </c>
      <c r="H487" s="74" t="s">
        <v>449</v>
      </c>
      <c r="J487" s="93" t="s">
        <v>7936</v>
      </c>
      <c r="K487" s="74">
        <v>239</v>
      </c>
      <c r="L487" s="72" t="s">
        <v>6593</v>
      </c>
      <c r="M487" s="72" t="s">
        <v>6594</v>
      </c>
      <c r="N487" s="72" t="s">
        <v>6595</v>
      </c>
      <c r="O487" s="74" t="s">
        <v>1890</v>
      </c>
      <c r="P487" s="72" t="s">
        <v>1891</v>
      </c>
      <c r="Q487" s="72" t="s">
        <v>3652</v>
      </c>
      <c r="R487" s="72" t="s">
        <v>6557</v>
      </c>
      <c r="S487" s="72" t="s">
        <v>6597</v>
      </c>
      <c r="U487" s="72" t="s">
        <v>3654</v>
      </c>
      <c r="V487" s="72" t="s">
        <v>6571</v>
      </c>
      <c r="W487" s="72">
        <v>27</v>
      </c>
      <c r="X487" s="72" t="s">
        <v>6532</v>
      </c>
      <c r="Y487" s="72">
        <v>27</v>
      </c>
      <c r="Z487" s="72" t="s">
        <v>6532</v>
      </c>
      <c r="AA487" s="72">
        <v>11</v>
      </c>
      <c r="AB487" s="72" t="s">
        <v>3657</v>
      </c>
      <c r="AC487" s="72">
        <v>36700</v>
      </c>
      <c r="AD487" s="72" t="s">
        <v>6523</v>
      </c>
      <c r="AH487" s="74" t="s">
        <v>3221</v>
      </c>
      <c r="AI487" s="72" t="s">
        <v>455</v>
      </c>
      <c r="AJ487" s="74">
        <v>34456</v>
      </c>
      <c r="AK487" s="77">
        <v>44389</v>
      </c>
      <c r="AL487" s="81">
        <v>44398</v>
      </c>
      <c r="AM487" s="77">
        <v>44393</v>
      </c>
      <c r="AN487" s="36">
        <v>1810.34</v>
      </c>
      <c r="AO487" s="36">
        <f t="shared" si="0"/>
        <v>2099.9944</v>
      </c>
      <c r="AP487" s="36">
        <v>1810.34</v>
      </c>
      <c r="AQ487" s="36">
        <f t="shared" si="1"/>
        <v>2099.9944</v>
      </c>
      <c r="AR487" s="72" t="s">
        <v>6524</v>
      </c>
      <c r="AT487" s="72" t="s">
        <v>144</v>
      </c>
      <c r="AU487" s="93" t="s">
        <v>7936</v>
      </c>
      <c r="AY487" s="94" t="s">
        <v>7937</v>
      </c>
      <c r="BA487" s="72" t="s">
        <v>146</v>
      </c>
      <c r="BB487" s="72" t="s">
        <v>454</v>
      </c>
      <c r="BD487" s="72" t="s">
        <v>20</v>
      </c>
      <c r="BK487" s="72" t="s">
        <v>455</v>
      </c>
      <c r="BL487" s="76">
        <v>44474</v>
      </c>
      <c r="BM487" s="76">
        <v>44474</v>
      </c>
    </row>
    <row r="488" spans="1:65" s="72" customFormat="1" ht="15" customHeight="1" x14ac:dyDescent="0.2">
      <c r="A488" s="72">
        <v>2021</v>
      </c>
      <c r="B488" s="76">
        <v>44378</v>
      </c>
      <c r="C488" s="76">
        <v>44469</v>
      </c>
      <c r="D488" s="72" t="s">
        <v>134</v>
      </c>
      <c r="E488" s="72" t="s">
        <v>135</v>
      </c>
      <c r="F488" s="72" t="s">
        <v>2495</v>
      </c>
      <c r="G488" s="74">
        <v>34476</v>
      </c>
      <c r="H488" s="74" t="s">
        <v>449</v>
      </c>
      <c r="J488" s="93" t="s">
        <v>7938</v>
      </c>
      <c r="K488" s="74">
        <v>291</v>
      </c>
      <c r="L488" s="72" t="s">
        <v>3202</v>
      </c>
      <c r="M488" s="72" t="s">
        <v>2934</v>
      </c>
      <c r="N488" s="72" t="s">
        <v>2523</v>
      </c>
      <c r="O488" s="74" t="s">
        <v>417</v>
      </c>
      <c r="P488" s="72" t="s">
        <v>1792</v>
      </c>
      <c r="Q488" s="72" t="s">
        <v>3652</v>
      </c>
      <c r="R488" s="72" t="s">
        <v>6790</v>
      </c>
      <c r="S488" s="72">
        <v>610</v>
      </c>
      <c r="U488" s="72" t="s">
        <v>3654</v>
      </c>
      <c r="V488" s="72" t="s">
        <v>6869</v>
      </c>
      <c r="W488" s="72">
        <v>20</v>
      </c>
      <c r="X488" s="72" t="s">
        <v>3656</v>
      </c>
      <c r="Y488" s="72">
        <v>20</v>
      </c>
      <c r="Z488" s="72" t="s">
        <v>3656</v>
      </c>
      <c r="AA488" s="72">
        <v>11</v>
      </c>
      <c r="AB488" s="72" t="s">
        <v>3657</v>
      </c>
      <c r="AC488" s="72">
        <v>36740</v>
      </c>
      <c r="AD488" s="72" t="s">
        <v>6523</v>
      </c>
      <c r="AH488" s="74" t="s">
        <v>3232</v>
      </c>
      <c r="AI488" s="72" t="s">
        <v>455</v>
      </c>
      <c r="AJ488" s="74">
        <v>34476</v>
      </c>
      <c r="AK488" s="77">
        <v>44390</v>
      </c>
      <c r="AL488" s="81">
        <v>44398</v>
      </c>
      <c r="AM488" s="77">
        <v>44390</v>
      </c>
      <c r="AN488" s="36">
        <v>630</v>
      </c>
      <c r="AO488" s="36">
        <f t="shared" si="0"/>
        <v>730.8</v>
      </c>
      <c r="AP488" s="36">
        <v>630</v>
      </c>
      <c r="AQ488" s="36">
        <f t="shared" si="1"/>
        <v>730.8</v>
      </c>
      <c r="AR488" s="72" t="s">
        <v>6524</v>
      </c>
      <c r="AT488" s="72" t="s">
        <v>144</v>
      </c>
      <c r="AU488" s="93" t="s">
        <v>7938</v>
      </c>
      <c r="AY488" s="94" t="s">
        <v>7939</v>
      </c>
      <c r="BA488" s="72" t="s">
        <v>146</v>
      </c>
      <c r="BB488" s="72" t="s">
        <v>454</v>
      </c>
      <c r="BD488" s="72" t="s">
        <v>20</v>
      </c>
      <c r="BK488" s="72" t="s">
        <v>455</v>
      </c>
      <c r="BL488" s="76">
        <v>44474</v>
      </c>
      <c r="BM488" s="76">
        <v>44474</v>
      </c>
    </row>
    <row r="489" spans="1:65" s="72" customFormat="1" ht="15" customHeight="1" x14ac:dyDescent="0.2">
      <c r="A489" s="72">
        <v>2021</v>
      </c>
      <c r="B489" s="76">
        <v>44378</v>
      </c>
      <c r="C489" s="76">
        <v>44469</v>
      </c>
      <c r="D489" s="72" t="s">
        <v>134</v>
      </c>
      <c r="E489" s="72" t="s">
        <v>135</v>
      </c>
      <c r="F489" s="72" t="s">
        <v>2495</v>
      </c>
      <c r="G489" s="74">
        <v>34477</v>
      </c>
      <c r="H489" s="74" t="s">
        <v>449</v>
      </c>
      <c r="J489" s="93" t="s">
        <v>7940</v>
      </c>
      <c r="K489" s="74">
        <v>219</v>
      </c>
      <c r="L489" s="72" t="s">
        <v>6765</v>
      </c>
      <c r="M489" s="72" t="s">
        <v>240</v>
      </c>
      <c r="N489" s="72" t="s">
        <v>246</v>
      </c>
      <c r="O489" s="74" t="s">
        <v>1980</v>
      </c>
      <c r="P489" s="72" t="s">
        <v>1981</v>
      </c>
      <c r="Q489" s="72" t="s">
        <v>3652</v>
      </c>
      <c r="R489" s="72" t="s">
        <v>6766</v>
      </c>
      <c r="S489" s="72">
        <v>306</v>
      </c>
      <c r="U489" s="72" t="s">
        <v>3654</v>
      </c>
      <c r="V489" s="72" t="s">
        <v>6678</v>
      </c>
      <c r="W489" s="72">
        <v>27</v>
      </c>
      <c r="X489" s="72" t="s">
        <v>6532</v>
      </c>
      <c r="Y489" s="72">
        <v>27</v>
      </c>
      <c r="Z489" s="72" t="s">
        <v>6532</v>
      </c>
      <c r="AA489" s="72">
        <v>11</v>
      </c>
      <c r="AB489" s="72" t="s">
        <v>3657</v>
      </c>
      <c r="AC489" s="72">
        <v>36700</v>
      </c>
      <c r="AD489" s="72" t="s">
        <v>6523</v>
      </c>
      <c r="AH489" s="74" t="s">
        <v>3221</v>
      </c>
      <c r="AI489" s="72" t="s">
        <v>455</v>
      </c>
      <c r="AJ489" s="74">
        <v>34477</v>
      </c>
      <c r="AK489" s="77">
        <v>44391</v>
      </c>
      <c r="AL489" s="81">
        <v>44405</v>
      </c>
      <c r="AM489" s="77">
        <v>44420</v>
      </c>
      <c r="AN489" s="36">
        <v>1500</v>
      </c>
      <c r="AO489" s="36">
        <f t="shared" si="0"/>
        <v>1740</v>
      </c>
      <c r="AP489" s="36">
        <v>1500</v>
      </c>
      <c r="AQ489" s="36">
        <f t="shared" si="1"/>
        <v>1740</v>
      </c>
      <c r="AR489" s="72" t="s">
        <v>6524</v>
      </c>
      <c r="AT489" s="72" t="s">
        <v>144</v>
      </c>
      <c r="AU489" s="93" t="s">
        <v>7940</v>
      </c>
      <c r="AY489" s="94" t="s">
        <v>7941</v>
      </c>
      <c r="BA489" s="72" t="s">
        <v>146</v>
      </c>
      <c r="BB489" s="72" t="s">
        <v>454</v>
      </c>
      <c r="BD489" s="72" t="s">
        <v>20</v>
      </c>
      <c r="BK489" s="72" t="s">
        <v>455</v>
      </c>
      <c r="BL489" s="76">
        <v>44474</v>
      </c>
      <c r="BM489" s="76">
        <v>44474</v>
      </c>
    </row>
    <row r="490" spans="1:65" s="72" customFormat="1" ht="15" customHeight="1" x14ac:dyDescent="0.2">
      <c r="A490" s="72">
        <v>2021</v>
      </c>
      <c r="B490" s="76">
        <v>44378</v>
      </c>
      <c r="C490" s="76">
        <v>44469</v>
      </c>
      <c r="D490" s="72" t="s">
        <v>134</v>
      </c>
      <c r="E490" s="72" t="s">
        <v>135</v>
      </c>
      <c r="F490" s="72" t="s">
        <v>2495</v>
      </c>
      <c r="G490" s="74">
        <v>34478</v>
      </c>
      <c r="H490" s="74" t="s">
        <v>449</v>
      </c>
      <c r="J490" s="93" t="s">
        <v>7942</v>
      </c>
      <c r="K490" s="74">
        <v>54</v>
      </c>
      <c r="L490" s="72" t="s">
        <v>6742</v>
      </c>
      <c r="M490" s="72" t="s">
        <v>6743</v>
      </c>
      <c r="N490" s="72" t="s">
        <v>6744</v>
      </c>
      <c r="O490" s="74" t="s">
        <v>667</v>
      </c>
      <c r="P490" s="72" t="s">
        <v>1866</v>
      </c>
      <c r="Q490" s="72" t="s">
        <v>3652</v>
      </c>
      <c r="R490" s="72" t="s">
        <v>6746</v>
      </c>
      <c r="S490" s="72" t="s">
        <v>6747</v>
      </c>
      <c r="U490" s="72" t="s">
        <v>6748</v>
      </c>
      <c r="V490" s="72" t="s">
        <v>6749</v>
      </c>
      <c r="W490" s="72">
        <v>27</v>
      </c>
      <c r="X490" s="72" t="s">
        <v>6532</v>
      </c>
      <c r="Y490" s="72">
        <v>27</v>
      </c>
      <c r="Z490" s="72" t="s">
        <v>6532</v>
      </c>
      <c r="AA490" s="72">
        <v>11</v>
      </c>
      <c r="AB490" s="72" t="s">
        <v>3657</v>
      </c>
      <c r="AC490" s="72">
        <v>36873</v>
      </c>
      <c r="AD490" s="72" t="s">
        <v>6523</v>
      </c>
      <c r="AH490" s="74" t="s">
        <v>3223</v>
      </c>
      <c r="AI490" s="72" t="s">
        <v>455</v>
      </c>
      <c r="AJ490" s="74">
        <v>34478</v>
      </c>
      <c r="AK490" s="77">
        <v>44391</v>
      </c>
      <c r="AL490" s="81">
        <v>44405</v>
      </c>
      <c r="AM490" s="77">
        <v>44398</v>
      </c>
      <c r="AN490" s="36">
        <v>2103.3200000000002</v>
      </c>
      <c r="AO490" s="36">
        <f t="shared" si="0"/>
        <v>2439.8512000000001</v>
      </c>
      <c r="AP490" s="36">
        <v>2103.3200000000002</v>
      </c>
      <c r="AQ490" s="36">
        <f t="shared" si="1"/>
        <v>2439.8512000000001</v>
      </c>
      <c r="AR490" s="72" t="s">
        <v>6524</v>
      </c>
      <c r="AT490" s="72" t="s">
        <v>144</v>
      </c>
      <c r="AU490" s="93" t="s">
        <v>7942</v>
      </c>
      <c r="AY490" s="94" t="s">
        <v>7943</v>
      </c>
      <c r="BA490" s="72" t="s">
        <v>146</v>
      </c>
      <c r="BB490" s="72" t="s">
        <v>454</v>
      </c>
      <c r="BD490" s="72" t="s">
        <v>20</v>
      </c>
      <c r="BK490" s="72" t="s">
        <v>455</v>
      </c>
      <c r="BL490" s="76">
        <v>44474</v>
      </c>
      <c r="BM490" s="76">
        <v>44474</v>
      </c>
    </row>
    <row r="491" spans="1:65" s="72" customFormat="1" ht="15" customHeight="1" x14ac:dyDescent="0.2">
      <c r="A491" s="72">
        <v>2021</v>
      </c>
      <c r="B491" s="76">
        <v>44378</v>
      </c>
      <c r="C491" s="76">
        <v>44469</v>
      </c>
      <c r="D491" s="72" t="s">
        <v>134</v>
      </c>
      <c r="E491" s="72" t="s">
        <v>135</v>
      </c>
      <c r="F491" s="72" t="s">
        <v>2495</v>
      </c>
      <c r="G491" s="72">
        <v>34479</v>
      </c>
      <c r="H491" s="74" t="s">
        <v>449</v>
      </c>
      <c r="J491" s="93" t="s">
        <v>7944</v>
      </c>
      <c r="K491" s="74">
        <v>100</v>
      </c>
      <c r="O491" s="72" t="s">
        <v>233</v>
      </c>
      <c r="P491" s="72" t="s">
        <v>1984</v>
      </c>
      <c r="Q491" s="72" t="s">
        <v>3652</v>
      </c>
      <c r="R491" s="72" t="s">
        <v>7945</v>
      </c>
      <c r="S491" s="72">
        <v>704</v>
      </c>
      <c r="U491" s="72" t="s">
        <v>3654</v>
      </c>
      <c r="V491" s="72" t="s">
        <v>6521</v>
      </c>
      <c r="W491" s="72">
        <v>17</v>
      </c>
      <c r="X491" s="72" t="s">
        <v>6522</v>
      </c>
      <c r="Y491" s="72">
        <v>17</v>
      </c>
      <c r="Z491" s="72" t="s">
        <v>6522</v>
      </c>
      <c r="AA491" s="72">
        <v>11</v>
      </c>
      <c r="AB491" s="72" t="s">
        <v>3657</v>
      </c>
      <c r="AC491" s="72">
        <v>37500</v>
      </c>
      <c r="AD491" s="72" t="s">
        <v>6523</v>
      </c>
      <c r="AH491" s="72" t="s">
        <v>3223</v>
      </c>
      <c r="AI491" s="72" t="s">
        <v>455</v>
      </c>
      <c r="AJ491" s="72">
        <v>34479</v>
      </c>
      <c r="AK491" s="77">
        <v>44391</v>
      </c>
      <c r="AL491" s="81">
        <v>44407</v>
      </c>
      <c r="AM491" s="70">
        <v>44561</v>
      </c>
      <c r="AN491" s="45">
        <v>176960</v>
      </c>
      <c r="AO491" s="36">
        <f t="shared" si="0"/>
        <v>205273.60000000001</v>
      </c>
      <c r="AP491" s="45">
        <v>176960</v>
      </c>
      <c r="AQ491" s="36">
        <f t="shared" si="1"/>
        <v>205273.60000000001</v>
      </c>
      <c r="AR491" s="72" t="s">
        <v>6524</v>
      </c>
      <c r="AT491" s="72" t="s">
        <v>144</v>
      </c>
      <c r="AU491" s="93" t="s">
        <v>7944</v>
      </c>
      <c r="AY491" s="94" t="s">
        <v>7946</v>
      </c>
      <c r="BA491" s="72" t="s">
        <v>146</v>
      </c>
      <c r="BB491" s="72" t="s">
        <v>454</v>
      </c>
      <c r="BD491" s="72" t="s">
        <v>20</v>
      </c>
      <c r="BK491" s="72" t="s">
        <v>455</v>
      </c>
      <c r="BL491" s="76">
        <v>44474</v>
      </c>
      <c r="BM491" s="76">
        <v>44474</v>
      </c>
    </row>
    <row r="492" spans="1:65" s="72" customFormat="1" ht="15" customHeight="1" x14ac:dyDescent="0.2">
      <c r="A492" s="72">
        <v>2021</v>
      </c>
      <c r="B492" s="76">
        <v>44378</v>
      </c>
      <c r="C492" s="76">
        <v>44469</v>
      </c>
      <c r="D492" s="72" t="s">
        <v>134</v>
      </c>
      <c r="E492" s="72" t="s">
        <v>135</v>
      </c>
      <c r="F492" s="72" t="s">
        <v>2495</v>
      </c>
      <c r="G492" s="74">
        <v>34480</v>
      </c>
      <c r="H492" s="74" t="s">
        <v>449</v>
      </c>
      <c r="J492" s="93" t="s">
        <v>7947</v>
      </c>
      <c r="K492" s="74">
        <v>124</v>
      </c>
      <c r="O492" s="74" t="s">
        <v>1312</v>
      </c>
      <c r="P492" s="72" t="s">
        <v>577</v>
      </c>
      <c r="Q492" s="72" t="s">
        <v>3652</v>
      </c>
      <c r="R492" s="72" t="s">
        <v>7034</v>
      </c>
      <c r="S492" s="72">
        <v>1309</v>
      </c>
      <c r="U492" s="72" t="s">
        <v>3654</v>
      </c>
      <c r="V492" s="72" t="s">
        <v>6571</v>
      </c>
      <c r="W492" s="72">
        <v>27</v>
      </c>
      <c r="X492" s="72" t="s">
        <v>6532</v>
      </c>
      <c r="Y492" s="72">
        <v>27</v>
      </c>
      <c r="Z492" s="72" t="s">
        <v>6532</v>
      </c>
      <c r="AA492" s="72">
        <v>11</v>
      </c>
      <c r="AB492" s="72" t="s">
        <v>3657</v>
      </c>
      <c r="AC492" s="72">
        <v>36700</v>
      </c>
      <c r="AD492" s="72" t="s">
        <v>6523</v>
      </c>
      <c r="AH492" s="74" t="s">
        <v>3234</v>
      </c>
      <c r="AI492" s="72" t="s">
        <v>455</v>
      </c>
      <c r="AJ492" s="74">
        <v>34480</v>
      </c>
      <c r="AK492" s="77">
        <v>44391</v>
      </c>
      <c r="AL492" s="81">
        <v>44407</v>
      </c>
      <c r="AM492" s="77">
        <v>44400</v>
      </c>
      <c r="AN492" s="36">
        <v>660</v>
      </c>
      <c r="AO492" s="36">
        <f t="shared" si="0"/>
        <v>765.6</v>
      </c>
      <c r="AP492" s="36">
        <v>660</v>
      </c>
      <c r="AQ492" s="36">
        <f t="shared" si="1"/>
        <v>765.6</v>
      </c>
      <c r="AR492" s="72" t="s">
        <v>6524</v>
      </c>
      <c r="AT492" s="72" t="s">
        <v>144</v>
      </c>
      <c r="AU492" s="93" t="s">
        <v>7947</v>
      </c>
      <c r="AY492" s="94" t="s">
        <v>7948</v>
      </c>
      <c r="BA492" s="72" t="s">
        <v>146</v>
      </c>
      <c r="BB492" s="72" t="s">
        <v>454</v>
      </c>
      <c r="BD492" s="72" t="s">
        <v>20</v>
      </c>
      <c r="BK492" s="72" t="s">
        <v>455</v>
      </c>
      <c r="BL492" s="76">
        <v>44474</v>
      </c>
      <c r="BM492" s="76">
        <v>44474</v>
      </c>
    </row>
    <row r="493" spans="1:65" s="72" customFormat="1" ht="15" customHeight="1" x14ac:dyDescent="0.2">
      <c r="A493" s="72">
        <v>2021</v>
      </c>
      <c r="B493" s="76">
        <v>44378</v>
      </c>
      <c r="C493" s="76">
        <v>44469</v>
      </c>
      <c r="D493" s="72" t="s">
        <v>134</v>
      </c>
      <c r="E493" s="72" t="s">
        <v>135</v>
      </c>
      <c r="F493" s="72" t="s">
        <v>2495</v>
      </c>
      <c r="G493" s="74">
        <v>34481</v>
      </c>
      <c r="H493" s="74" t="s">
        <v>449</v>
      </c>
      <c r="J493" s="93" t="s">
        <v>7949</v>
      </c>
      <c r="K493" s="74">
        <v>187</v>
      </c>
      <c r="L493" s="72" t="s">
        <v>6836</v>
      </c>
      <c r="M493" s="72" t="s">
        <v>2490</v>
      </c>
      <c r="N493" s="72" t="s">
        <v>191</v>
      </c>
      <c r="O493" s="74" t="s">
        <v>523</v>
      </c>
      <c r="P493" s="72" t="s">
        <v>524</v>
      </c>
      <c r="Q493" s="72" t="s">
        <v>3652</v>
      </c>
      <c r="R493" s="72">
        <v>8</v>
      </c>
      <c r="S493" s="72">
        <v>35</v>
      </c>
      <c r="U493" s="72" t="s">
        <v>6837</v>
      </c>
      <c r="V493" s="72" t="s">
        <v>6540</v>
      </c>
      <c r="W493" s="72">
        <v>27</v>
      </c>
      <c r="X493" s="72" t="s">
        <v>6532</v>
      </c>
      <c r="Y493" s="72">
        <v>27</v>
      </c>
      <c r="Z493" s="72" t="s">
        <v>6532</v>
      </c>
      <c r="AA493" s="72">
        <v>11</v>
      </c>
      <c r="AB493" s="72" t="s">
        <v>3657</v>
      </c>
      <c r="AC493" s="72">
        <v>36730</v>
      </c>
      <c r="AD493" s="72" t="s">
        <v>6523</v>
      </c>
      <c r="AH493" s="74" t="s">
        <v>3223</v>
      </c>
      <c r="AI493" s="72" t="s">
        <v>455</v>
      </c>
      <c r="AJ493" s="74">
        <v>34481</v>
      </c>
      <c r="AK493" s="77">
        <v>44391</v>
      </c>
      <c r="AL493" s="81">
        <v>44405</v>
      </c>
      <c r="AM493" s="77">
        <v>44398</v>
      </c>
      <c r="AN493" s="36">
        <v>24150</v>
      </c>
      <c r="AO493" s="36">
        <f t="shared" si="0"/>
        <v>28014</v>
      </c>
      <c r="AP493" s="36">
        <v>24150</v>
      </c>
      <c r="AQ493" s="36">
        <f t="shared" si="1"/>
        <v>28014</v>
      </c>
      <c r="AR493" s="72" t="s">
        <v>6524</v>
      </c>
      <c r="AT493" s="72" t="s">
        <v>144</v>
      </c>
      <c r="AU493" s="93" t="s">
        <v>7949</v>
      </c>
      <c r="AY493" s="94" t="s">
        <v>7950</v>
      </c>
      <c r="BA493" s="72" t="s">
        <v>146</v>
      </c>
      <c r="BB493" s="72" t="s">
        <v>454</v>
      </c>
      <c r="BD493" s="72" t="s">
        <v>20</v>
      </c>
      <c r="BK493" s="72" t="s">
        <v>455</v>
      </c>
      <c r="BL493" s="76">
        <v>44474</v>
      </c>
      <c r="BM493" s="76">
        <v>44474</v>
      </c>
    </row>
    <row r="494" spans="1:65" s="72" customFormat="1" ht="15" customHeight="1" x14ac:dyDescent="0.2">
      <c r="A494" s="72">
        <v>2021</v>
      </c>
      <c r="B494" s="76">
        <v>44378</v>
      </c>
      <c r="C494" s="76">
        <v>44469</v>
      </c>
      <c r="D494" s="72" t="s">
        <v>134</v>
      </c>
      <c r="E494" s="72" t="s">
        <v>135</v>
      </c>
      <c r="F494" s="72" t="s">
        <v>2495</v>
      </c>
      <c r="G494" s="74">
        <v>34482</v>
      </c>
      <c r="H494" s="74" t="s">
        <v>449</v>
      </c>
      <c r="J494" s="93" t="s">
        <v>7951</v>
      </c>
      <c r="K494" s="74">
        <v>431</v>
      </c>
      <c r="L494" s="72" t="s">
        <v>7952</v>
      </c>
      <c r="M494" s="72" t="s">
        <v>7953</v>
      </c>
      <c r="N494" s="72" t="s">
        <v>7954</v>
      </c>
      <c r="O494" s="74" t="s">
        <v>7955</v>
      </c>
      <c r="P494" s="72" t="s">
        <v>7956</v>
      </c>
      <c r="Q494" s="72" t="s">
        <v>3652</v>
      </c>
      <c r="R494" s="74" t="s">
        <v>7957</v>
      </c>
      <c r="S494" s="72">
        <v>107</v>
      </c>
      <c r="U494" s="72" t="s">
        <v>3654</v>
      </c>
      <c r="V494" s="72" t="s">
        <v>6540</v>
      </c>
      <c r="W494" s="72">
        <v>27</v>
      </c>
      <c r="X494" s="72" t="s">
        <v>6532</v>
      </c>
      <c r="Y494" s="72">
        <v>27</v>
      </c>
      <c r="Z494" s="72" t="s">
        <v>6532</v>
      </c>
      <c r="AA494" s="72">
        <v>11</v>
      </c>
      <c r="AB494" s="72" t="s">
        <v>3657</v>
      </c>
      <c r="AC494" s="72">
        <v>37500</v>
      </c>
      <c r="AD494" s="72" t="s">
        <v>6523</v>
      </c>
      <c r="AH494" s="74" t="s">
        <v>3223</v>
      </c>
      <c r="AI494" s="72" t="s">
        <v>455</v>
      </c>
      <c r="AJ494" s="74">
        <v>34482</v>
      </c>
      <c r="AK494" s="77">
        <v>44391</v>
      </c>
      <c r="AL494" s="81">
        <v>44405</v>
      </c>
      <c r="AM494" s="77">
        <v>44413</v>
      </c>
      <c r="AN494" s="36">
        <v>16250</v>
      </c>
      <c r="AO494" s="36">
        <f t="shared" si="0"/>
        <v>18850</v>
      </c>
      <c r="AP494" s="36">
        <v>16250</v>
      </c>
      <c r="AQ494" s="36">
        <f t="shared" si="1"/>
        <v>18850</v>
      </c>
      <c r="AR494" s="72" t="s">
        <v>6524</v>
      </c>
      <c r="AT494" s="72" t="s">
        <v>144</v>
      </c>
      <c r="AU494" s="93" t="s">
        <v>7951</v>
      </c>
      <c r="AY494" s="94" t="s">
        <v>7958</v>
      </c>
      <c r="BA494" s="72" t="s">
        <v>146</v>
      </c>
      <c r="BB494" s="72" t="s">
        <v>454</v>
      </c>
      <c r="BD494" s="72" t="s">
        <v>20</v>
      </c>
      <c r="BK494" s="72" t="s">
        <v>455</v>
      </c>
      <c r="BL494" s="76">
        <v>44474</v>
      </c>
      <c r="BM494" s="76">
        <v>44474</v>
      </c>
    </row>
    <row r="495" spans="1:65" s="72" customFormat="1" ht="15" customHeight="1" x14ac:dyDescent="0.2">
      <c r="A495" s="72">
        <v>2021</v>
      </c>
      <c r="B495" s="76">
        <v>44378</v>
      </c>
      <c r="C495" s="76">
        <v>44469</v>
      </c>
      <c r="D495" s="72" t="s">
        <v>134</v>
      </c>
      <c r="E495" s="72" t="s">
        <v>135</v>
      </c>
      <c r="F495" s="72" t="s">
        <v>2495</v>
      </c>
      <c r="G495" s="74">
        <v>34483</v>
      </c>
      <c r="H495" s="74" t="s">
        <v>449</v>
      </c>
      <c r="J495" s="93" t="s">
        <v>7959</v>
      </c>
      <c r="K495" s="74">
        <v>191</v>
      </c>
      <c r="L495" s="72" t="s">
        <v>2662</v>
      </c>
      <c r="M495" s="72" t="s">
        <v>6574</v>
      </c>
      <c r="N495" s="72" t="s">
        <v>169</v>
      </c>
      <c r="O495" s="72" t="s">
        <v>2183</v>
      </c>
      <c r="P495" s="72" t="s">
        <v>2184</v>
      </c>
      <c r="Q495" s="72" t="s">
        <v>3652</v>
      </c>
      <c r="R495" s="72" t="s">
        <v>6575</v>
      </c>
      <c r="S495" s="72" t="s">
        <v>6576</v>
      </c>
      <c r="U495" s="72" t="s">
        <v>3654</v>
      </c>
      <c r="V495" s="72" t="s">
        <v>7118</v>
      </c>
      <c r="W495" s="72">
        <v>15</v>
      </c>
      <c r="X495" s="72" t="s">
        <v>6604</v>
      </c>
      <c r="Y495" s="72">
        <v>15</v>
      </c>
      <c r="Z495" s="72" t="s">
        <v>6604</v>
      </c>
      <c r="AA495" s="72">
        <v>11</v>
      </c>
      <c r="AB495" s="72" t="s">
        <v>3657</v>
      </c>
      <c r="AC495" s="72">
        <v>36700</v>
      </c>
      <c r="AD495" s="72" t="s">
        <v>6523</v>
      </c>
      <c r="AH495" s="74" t="s">
        <v>3221</v>
      </c>
      <c r="AI495" s="72" t="s">
        <v>455</v>
      </c>
      <c r="AJ495" s="74">
        <v>34483</v>
      </c>
      <c r="AK495" s="77">
        <v>44392</v>
      </c>
      <c r="AL495" s="81">
        <v>44405</v>
      </c>
      <c r="AM495" s="77">
        <v>44410</v>
      </c>
      <c r="AN495" s="36">
        <v>750</v>
      </c>
      <c r="AO495" s="36">
        <f t="shared" si="0"/>
        <v>870</v>
      </c>
      <c r="AP495" s="36">
        <v>750</v>
      </c>
      <c r="AQ495" s="36">
        <f t="shared" si="1"/>
        <v>870</v>
      </c>
      <c r="AR495" s="72" t="s">
        <v>6524</v>
      </c>
      <c r="AT495" s="72" t="s">
        <v>144</v>
      </c>
      <c r="AU495" s="93" t="s">
        <v>7959</v>
      </c>
      <c r="AY495" s="94" t="s">
        <v>7960</v>
      </c>
      <c r="BA495" s="72" t="s">
        <v>146</v>
      </c>
      <c r="BB495" s="72" t="s">
        <v>454</v>
      </c>
      <c r="BD495" s="72" t="s">
        <v>20</v>
      </c>
      <c r="BK495" s="72" t="s">
        <v>455</v>
      </c>
      <c r="BL495" s="76">
        <v>44474</v>
      </c>
      <c r="BM495" s="76">
        <v>44474</v>
      </c>
    </row>
    <row r="496" spans="1:65" s="72" customFormat="1" ht="15" customHeight="1" x14ac:dyDescent="0.2">
      <c r="A496" s="72">
        <v>2021</v>
      </c>
      <c r="B496" s="76">
        <v>44378</v>
      </c>
      <c r="C496" s="76">
        <v>44469</v>
      </c>
      <c r="D496" s="72" t="s">
        <v>134</v>
      </c>
      <c r="E496" s="72" t="s">
        <v>135</v>
      </c>
      <c r="F496" s="72" t="s">
        <v>2495</v>
      </c>
      <c r="G496" s="72">
        <v>34484</v>
      </c>
      <c r="H496" s="74" t="s">
        <v>449</v>
      </c>
      <c r="J496" s="93" t="s">
        <v>7961</v>
      </c>
      <c r="K496" s="74">
        <v>191</v>
      </c>
      <c r="L496" s="72" t="s">
        <v>2662</v>
      </c>
      <c r="M496" s="72" t="s">
        <v>6574</v>
      </c>
      <c r="N496" s="72" t="s">
        <v>169</v>
      </c>
      <c r="O496" s="72" t="s">
        <v>2183</v>
      </c>
      <c r="P496" s="72" t="s">
        <v>2184</v>
      </c>
      <c r="Q496" s="72" t="s">
        <v>3652</v>
      </c>
      <c r="R496" s="72" t="s">
        <v>6575</v>
      </c>
      <c r="S496" s="72" t="s">
        <v>6576</v>
      </c>
      <c r="U496" s="72" t="s">
        <v>3654</v>
      </c>
      <c r="V496" s="72" t="s">
        <v>7638</v>
      </c>
      <c r="W496" s="72">
        <v>27</v>
      </c>
      <c r="X496" s="72" t="s">
        <v>6532</v>
      </c>
      <c r="Y496" s="72">
        <v>27</v>
      </c>
      <c r="Z496" s="72" t="s">
        <v>6532</v>
      </c>
      <c r="AA496" s="72">
        <v>11</v>
      </c>
      <c r="AB496" s="72" t="s">
        <v>3657</v>
      </c>
      <c r="AC496" s="72">
        <v>36700</v>
      </c>
      <c r="AD496" s="72" t="s">
        <v>6523</v>
      </c>
      <c r="AH496" s="72" t="s">
        <v>3221</v>
      </c>
      <c r="AI496" s="72" t="s">
        <v>455</v>
      </c>
      <c r="AJ496" s="72">
        <v>34484</v>
      </c>
      <c r="AK496" s="70">
        <v>44392</v>
      </c>
      <c r="AL496" s="81">
        <v>44405</v>
      </c>
      <c r="AM496" s="70">
        <v>44561</v>
      </c>
      <c r="AN496" s="45">
        <v>3400</v>
      </c>
      <c r="AO496" s="36">
        <f t="shared" si="0"/>
        <v>3944</v>
      </c>
      <c r="AP496" s="45">
        <v>3400</v>
      </c>
      <c r="AQ496" s="36">
        <f t="shared" si="1"/>
        <v>3944</v>
      </c>
      <c r="AR496" s="72" t="s">
        <v>6524</v>
      </c>
      <c r="AT496" s="72" t="s">
        <v>144</v>
      </c>
      <c r="AU496" s="93" t="s">
        <v>7961</v>
      </c>
      <c r="AY496" s="94" t="s">
        <v>7962</v>
      </c>
      <c r="BA496" s="72" t="s">
        <v>146</v>
      </c>
      <c r="BB496" s="72" t="s">
        <v>454</v>
      </c>
      <c r="BD496" s="72" t="s">
        <v>20</v>
      </c>
      <c r="BK496" s="72" t="s">
        <v>455</v>
      </c>
      <c r="BL496" s="76">
        <v>44474</v>
      </c>
      <c r="BM496" s="76">
        <v>44474</v>
      </c>
    </row>
    <row r="497" spans="1:65" s="72" customFormat="1" ht="15" customHeight="1" x14ac:dyDescent="0.2">
      <c r="A497" s="72">
        <v>2021</v>
      </c>
      <c r="B497" s="76">
        <v>44378</v>
      </c>
      <c r="C497" s="76">
        <v>44469</v>
      </c>
      <c r="D497" s="72" t="s">
        <v>134</v>
      </c>
      <c r="E497" s="72" t="s">
        <v>135</v>
      </c>
      <c r="F497" s="72" t="s">
        <v>2495</v>
      </c>
      <c r="G497" s="72">
        <v>34485</v>
      </c>
      <c r="H497" s="74" t="s">
        <v>449</v>
      </c>
      <c r="J497" s="93" t="s">
        <v>7963</v>
      </c>
      <c r="K497" s="74">
        <v>54</v>
      </c>
      <c r="L497" s="72" t="s">
        <v>6742</v>
      </c>
      <c r="M497" s="72" t="s">
        <v>6743</v>
      </c>
      <c r="N497" s="72" t="s">
        <v>6744</v>
      </c>
      <c r="O497" s="72" t="s">
        <v>667</v>
      </c>
      <c r="P497" s="72" t="s">
        <v>1866</v>
      </c>
      <c r="Q497" s="72" t="s">
        <v>3652</v>
      </c>
      <c r="R497" s="72" t="s">
        <v>6746</v>
      </c>
      <c r="S497" s="72" t="s">
        <v>6747</v>
      </c>
      <c r="U497" s="72" t="s">
        <v>6748</v>
      </c>
      <c r="V497" s="72" t="s">
        <v>7022</v>
      </c>
      <c r="W497" s="72">
        <v>15</v>
      </c>
      <c r="X497" s="72" t="s">
        <v>6604</v>
      </c>
      <c r="Y497" s="72">
        <v>15</v>
      </c>
      <c r="Z497" s="72" t="s">
        <v>6604</v>
      </c>
      <c r="AA497" s="72">
        <v>11</v>
      </c>
      <c r="AB497" s="72" t="s">
        <v>3657</v>
      </c>
      <c r="AC497" s="72">
        <v>36873</v>
      </c>
      <c r="AD497" s="72" t="s">
        <v>6523</v>
      </c>
      <c r="AH497" s="72" t="s">
        <v>3223</v>
      </c>
      <c r="AI497" s="72" t="s">
        <v>455</v>
      </c>
      <c r="AJ497" s="72">
        <v>34485</v>
      </c>
      <c r="AK497" s="70">
        <v>44392</v>
      </c>
      <c r="AL497" s="81">
        <v>44405</v>
      </c>
      <c r="AM497" s="70">
        <v>44425</v>
      </c>
      <c r="AN497" s="45">
        <v>36868.239999999998</v>
      </c>
      <c r="AO497" s="36">
        <f t="shared" si="0"/>
        <v>42767.1584</v>
      </c>
      <c r="AP497" s="45">
        <v>36868.239999999998</v>
      </c>
      <c r="AQ497" s="36">
        <f t="shared" si="1"/>
        <v>42767.1584</v>
      </c>
      <c r="AR497" s="72" t="s">
        <v>6524</v>
      </c>
      <c r="AT497" s="72" t="s">
        <v>144</v>
      </c>
      <c r="AU497" s="93" t="s">
        <v>7963</v>
      </c>
      <c r="AY497" s="94" t="s">
        <v>7964</v>
      </c>
      <c r="BA497" s="72" t="s">
        <v>146</v>
      </c>
      <c r="BB497" s="72" t="s">
        <v>454</v>
      </c>
      <c r="BD497" s="72" t="s">
        <v>20</v>
      </c>
      <c r="BK497" s="72" t="s">
        <v>455</v>
      </c>
      <c r="BL497" s="76">
        <v>44474</v>
      </c>
      <c r="BM497" s="76">
        <v>44474</v>
      </c>
    </row>
    <row r="498" spans="1:65" s="72" customFormat="1" ht="15" customHeight="1" x14ac:dyDescent="0.2">
      <c r="A498" s="72">
        <v>2021</v>
      </c>
      <c r="B498" s="76">
        <v>44378</v>
      </c>
      <c r="C498" s="76">
        <v>44469</v>
      </c>
      <c r="D498" s="72" t="s">
        <v>134</v>
      </c>
      <c r="E498" s="72" t="s">
        <v>135</v>
      </c>
      <c r="F498" s="72" t="s">
        <v>2495</v>
      </c>
      <c r="G498" s="72">
        <v>34486</v>
      </c>
      <c r="H498" s="74" t="s">
        <v>449</v>
      </c>
      <c r="J498" s="93" t="s">
        <v>7963</v>
      </c>
      <c r="K498" s="74">
        <v>184</v>
      </c>
      <c r="L498" s="72" t="s">
        <v>7965</v>
      </c>
      <c r="M498" s="72" t="s">
        <v>7966</v>
      </c>
      <c r="N498" s="72" t="s">
        <v>7967</v>
      </c>
      <c r="O498" s="72" t="s">
        <v>2257</v>
      </c>
      <c r="P498" s="72" t="s">
        <v>2258</v>
      </c>
      <c r="Q498" s="72" t="s">
        <v>3652</v>
      </c>
      <c r="R498" s="72" t="s">
        <v>6754</v>
      </c>
      <c r="S498" s="72" t="s">
        <v>7968</v>
      </c>
      <c r="U498" s="72" t="s">
        <v>3654</v>
      </c>
      <c r="V498" s="72" t="s">
        <v>6540</v>
      </c>
      <c r="W498" s="72">
        <v>27</v>
      </c>
      <c r="X498" s="72" t="s">
        <v>6532</v>
      </c>
      <c r="Y498" s="72">
        <v>27</v>
      </c>
      <c r="Z498" s="72" t="s">
        <v>6532</v>
      </c>
      <c r="AA498" s="72">
        <v>11</v>
      </c>
      <c r="AB498" s="72" t="s">
        <v>3657</v>
      </c>
      <c r="AC498" s="72">
        <v>36740</v>
      </c>
      <c r="AD498" s="72" t="s">
        <v>6523</v>
      </c>
      <c r="AH498" s="72" t="s">
        <v>3223</v>
      </c>
      <c r="AI498" s="72" t="s">
        <v>455</v>
      </c>
      <c r="AJ498" s="72">
        <v>34486</v>
      </c>
      <c r="AK498" s="70">
        <v>44392</v>
      </c>
      <c r="AL498" s="81">
        <v>44407</v>
      </c>
      <c r="AM498" s="70">
        <v>44424</v>
      </c>
      <c r="AN498" s="45">
        <v>38821.14</v>
      </c>
      <c r="AO498" s="36">
        <f t="shared" si="0"/>
        <v>45032.522400000002</v>
      </c>
      <c r="AP498" s="45">
        <v>38821.14</v>
      </c>
      <c r="AQ498" s="36">
        <f t="shared" si="1"/>
        <v>45032.522400000002</v>
      </c>
      <c r="AR498" s="72" t="s">
        <v>6524</v>
      </c>
      <c r="AT498" s="72" t="s">
        <v>144</v>
      </c>
      <c r="AU498" s="93" t="s">
        <v>7963</v>
      </c>
      <c r="AY498" s="94" t="s">
        <v>7969</v>
      </c>
      <c r="BA498" s="72" t="s">
        <v>146</v>
      </c>
      <c r="BB498" s="72" t="s">
        <v>454</v>
      </c>
      <c r="BD498" s="72" t="s">
        <v>20</v>
      </c>
      <c r="BK498" s="72" t="s">
        <v>455</v>
      </c>
      <c r="BL498" s="76">
        <v>44474</v>
      </c>
      <c r="BM498" s="76">
        <v>44474</v>
      </c>
    </row>
    <row r="499" spans="1:65" s="72" customFormat="1" ht="15" customHeight="1" x14ac:dyDescent="0.2">
      <c r="A499" s="72">
        <v>2021</v>
      </c>
      <c r="B499" s="76">
        <v>44378</v>
      </c>
      <c r="C499" s="76">
        <v>44469</v>
      </c>
      <c r="D499" s="72" t="s">
        <v>134</v>
      </c>
      <c r="E499" s="72" t="s">
        <v>135</v>
      </c>
      <c r="F499" s="72" t="s">
        <v>2495</v>
      </c>
      <c r="G499" s="72">
        <v>34487</v>
      </c>
      <c r="H499" s="74" t="s">
        <v>449</v>
      </c>
      <c r="J499" s="93" t="s">
        <v>7963</v>
      </c>
      <c r="K499" s="74">
        <v>262</v>
      </c>
      <c r="L499" s="72" t="s">
        <v>7104</v>
      </c>
      <c r="M499" s="72" t="s">
        <v>7105</v>
      </c>
      <c r="N499" s="72" t="s">
        <v>7106</v>
      </c>
      <c r="O499" s="72" t="s">
        <v>487</v>
      </c>
      <c r="P499" s="72" t="s">
        <v>1817</v>
      </c>
      <c r="Q499" s="72" t="s">
        <v>3652</v>
      </c>
      <c r="R499" s="72" t="s">
        <v>7107</v>
      </c>
      <c r="S499" s="72">
        <v>101</v>
      </c>
      <c r="U499" s="72" t="s">
        <v>3654</v>
      </c>
      <c r="V499" s="72" t="s">
        <v>6795</v>
      </c>
      <c r="W499" s="72">
        <v>20</v>
      </c>
      <c r="X499" s="72" t="s">
        <v>3656</v>
      </c>
      <c r="Y499" s="72">
        <v>20</v>
      </c>
      <c r="Z499" s="72" t="s">
        <v>3656</v>
      </c>
      <c r="AA499" s="72">
        <v>11</v>
      </c>
      <c r="AB499" s="72" t="s">
        <v>3657</v>
      </c>
      <c r="AC499" s="72">
        <v>36700</v>
      </c>
      <c r="AD499" s="72" t="s">
        <v>6523</v>
      </c>
      <c r="AH499" s="72" t="s">
        <v>3223</v>
      </c>
      <c r="AI499" s="72" t="s">
        <v>455</v>
      </c>
      <c r="AJ499" s="72">
        <v>34487</v>
      </c>
      <c r="AK499" s="70">
        <v>44392</v>
      </c>
      <c r="AL499" s="81">
        <v>44406</v>
      </c>
      <c r="AM499" s="70">
        <v>44419</v>
      </c>
      <c r="AN499" s="45">
        <v>8540</v>
      </c>
      <c r="AO499" s="36">
        <f t="shared" si="0"/>
        <v>9906.4</v>
      </c>
      <c r="AP499" s="45">
        <v>8540</v>
      </c>
      <c r="AQ499" s="36">
        <f t="shared" si="1"/>
        <v>9906.4</v>
      </c>
      <c r="AR499" s="72" t="s">
        <v>6524</v>
      </c>
      <c r="AT499" s="72" t="s">
        <v>144</v>
      </c>
      <c r="AU499" s="93" t="s">
        <v>7963</v>
      </c>
      <c r="AY499" s="94" t="s">
        <v>7970</v>
      </c>
      <c r="BA499" s="72" t="s">
        <v>146</v>
      </c>
      <c r="BB499" s="72" t="s">
        <v>454</v>
      </c>
      <c r="BD499" s="72" t="s">
        <v>20</v>
      </c>
      <c r="BK499" s="72" t="s">
        <v>455</v>
      </c>
      <c r="BL499" s="76">
        <v>44474</v>
      </c>
      <c r="BM499" s="76">
        <v>44474</v>
      </c>
    </row>
    <row r="500" spans="1:65" s="72" customFormat="1" ht="15" customHeight="1" x14ac:dyDescent="0.2">
      <c r="A500" s="72">
        <v>2021</v>
      </c>
      <c r="B500" s="76">
        <v>44378</v>
      </c>
      <c r="C500" s="76">
        <v>44469</v>
      </c>
      <c r="D500" s="72" t="s">
        <v>134</v>
      </c>
      <c r="E500" s="72" t="s">
        <v>135</v>
      </c>
      <c r="F500" s="72" t="s">
        <v>2495</v>
      </c>
      <c r="G500" s="74">
        <v>34488</v>
      </c>
      <c r="H500" s="74" t="s">
        <v>449</v>
      </c>
      <c r="J500" s="93" t="s">
        <v>7971</v>
      </c>
      <c r="K500" s="74">
        <v>13</v>
      </c>
      <c r="L500" s="72" t="s">
        <v>6991</v>
      </c>
      <c r="M500" s="72" t="s">
        <v>6992</v>
      </c>
      <c r="N500" s="72" t="s">
        <v>6993</v>
      </c>
      <c r="O500" s="74" t="s">
        <v>556</v>
      </c>
      <c r="P500" s="72" t="s">
        <v>1655</v>
      </c>
      <c r="Q500" s="72" t="s">
        <v>3652</v>
      </c>
      <c r="R500" s="90" t="s">
        <v>6994</v>
      </c>
      <c r="S500" s="72" t="s">
        <v>6995</v>
      </c>
      <c r="U500" s="72" t="s">
        <v>3654</v>
      </c>
      <c r="V500" s="72" t="s">
        <v>6996</v>
      </c>
      <c r="W500" s="72">
        <v>27</v>
      </c>
      <c r="X500" s="72" t="s">
        <v>6532</v>
      </c>
      <c r="Y500" s="72">
        <v>27</v>
      </c>
      <c r="Z500" s="72" t="s">
        <v>6532</v>
      </c>
      <c r="AA500" s="72">
        <v>11</v>
      </c>
      <c r="AB500" s="72" t="s">
        <v>3657</v>
      </c>
      <c r="AC500" s="72">
        <v>36700</v>
      </c>
      <c r="AD500" s="72" t="s">
        <v>6523</v>
      </c>
      <c r="AH500" s="74" t="s">
        <v>3221</v>
      </c>
      <c r="AI500" s="72" t="s">
        <v>455</v>
      </c>
      <c r="AJ500" s="74">
        <v>34488</v>
      </c>
      <c r="AK500" s="77">
        <v>44392</v>
      </c>
      <c r="AL500" s="81">
        <v>44405</v>
      </c>
      <c r="AM500" s="77">
        <v>44403</v>
      </c>
      <c r="AN500" s="36">
        <v>1000</v>
      </c>
      <c r="AO500" s="36">
        <f t="shared" si="0"/>
        <v>1160</v>
      </c>
      <c r="AP500" s="36">
        <v>1000</v>
      </c>
      <c r="AQ500" s="36">
        <f t="shared" si="1"/>
        <v>1160</v>
      </c>
      <c r="AR500" s="72" t="s">
        <v>6524</v>
      </c>
      <c r="AT500" s="72" t="s">
        <v>144</v>
      </c>
      <c r="AU500" s="93" t="s">
        <v>7971</v>
      </c>
      <c r="AY500" s="94" t="s">
        <v>7972</v>
      </c>
      <c r="BA500" s="72" t="s">
        <v>146</v>
      </c>
      <c r="BB500" s="72" t="s">
        <v>454</v>
      </c>
      <c r="BD500" s="72" t="s">
        <v>20</v>
      </c>
      <c r="BK500" s="72" t="s">
        <v>455</v>
      </c>
      <c r="BL500" s="76">
        <v>44474</v>
      </c>
      <c r="BM500" s="76">
        <v>44474</v>
      </c>
    </row>
    <row r="501" spans="1:65" s="72" customFormat="1" ht="15" customHeight="1" x14ac:dyDescent="0.2">
      <c r="A501" s="72">
        <v>2021</v>
      </c>
      <c r="B501" s="76">
        <v>44378</v>
      </c>
      <c r="C501" s="76">
        <v>44469</v>
      </c>
      <c r="D501" s="72" t="s">
        <v>134</v>
      </c>
      <c r="E501" s="72" t="s">
        <v>135</v>
      </c>
      <c r="F501" s="72" t="s">
        <v>2495</v>
      </c>
      <c r="G501" s="74">
        <v>34489</v>
      </c>
      <c r="H501" s="74" t="s">
        <v>449</v>
      </c>
      <c r="J501" s="93" t="s">
        <v>7973</v>
      </c>
      <c r="K501" s="74">
        <v>246</v>
      </c>
      <c r="L501" s="72" t="s">
        <v>6636</v>
      </c>
      <c r="M501" s="72" t="s">
        <v>2995</v>
      </c>
      <c r="N501" s="72" t="s">
        <v>40</v>
      </c>
      <c r="O501" s="74" t="s">
        <v>484</v>
      </c>
      <c r="P501" s="72" t="s">
        <v>1690</v>
      </c>
      <c r="Q501" s="72" t="s">
        <v>3652</v>
      </c>
      <c r="R501" s="72" t="s">
        <v>6619</v>
      </c>
      <c r="S501" s="72">
        <v>504</v>
      </c>
      <c r="U501" s="72" t="s">
        <v>3654</v>
      </c>
      <c r="V501" s="72" t="s">
        <v>6571</v>
      </c>
      <c r="W501" s="72">
        <v>27</v>
      </c>
      <c r="X501" s="72" t="s">
        <v>6532</v>
      </c>
      <c r="Y501" s="72">
        <v>27</v>
      </c>
      <c r="Z501" s="72" t="s">
        <v>6532</v>
      </c>
      <c r="AA501" s="72">
        <v>11</v>
      </c>
      <c r="AB501" s="72" t="s">
        <v>3657</v>
      </c>
      <c r="AC501" s="72">
        <v>36700</v>
      </c>
      <c r="AD501" s="72" t="s">
        <v>6523</v>
      </c>
      <c r="AH501" s="74" t="s">
        <v>3221</v>
      </c>
      <c r="AI501" s="72" t="s">
        <v>455</v>
      </c>
      <c r="AJ501" s="74">
        <v>34489</v>
      </c>
      <c r="AK501" s="77">
        <v>44392</v>
      </c>
      <c r="AL501" s="81">
        <v>44405</v>
      </c>
      <c r="AM501" s="77">
        <v>44397</v>
      </c>
      <c r="AN501" s="36">
        <v>12000</v>
      </c>
      <c r="AO501" s="36">
        <f t="shared" si="0"/>
        <v>13920</v>
      </c>
      <c r="AP501" s="36">
        <v>12000</v>
      </c>
      <c r="AQ501" s="36">
        <f t="shared" si="1"/>
        <v>13920</v>
      </c>
      <c r="AR501" s="72" t="s">
        <v>6524</v>
      </c>
      <c r="AT501" s="72" t="s">
        <v>144</v>
      </c>
      <c r="AU501" s="93" t="s">
        <v>7973</v>
      </c>
      <c r="AY501" s="94" t="s">
        <v>7974</v>
      </c>
      <c r="BA501" s="72" t="s">
        <v>146</v>
      </c>
      <c r="BB501" s="72" t="s">
        <v>454</v>
      </c>
      <c r="BD501" s="72" t="s">
        <v>20</v>
      </c>
      <c r="BK501" s="72" t="s">
        <v>455</v>
      </c>
      <c r="BL501" s="76">
        <v>44474</v>
      </c>
      <c r="BM501" s="76">
        <v>44474</v>
      </c>
    </row>
    <row r="502" spans="1:65" s="72" customFormat="1" ht="15" customHeight="1" x14ac:dyDescent="0.2">
      <c r="A502" s="72">
        <v>2021</v>
      </c>
      <c r="B502" s="76">
        <v>44378</v>
      </c>
      <c r="C502" s="76">
        <v>44469</v>
      </c>
      <c r="D502" s="72" t="s">
        <v>134</v>
      </c>
      <c r="E502" s="72" t="s">
        <v>135</v>
      </c>
      <c r="F502" s="72" t="s">
        <v>2495</v>
      </c>
      <c r="G502" s="74">
        <v>34490</v>
      </c>
      <c r="H502" s="74" t="s">
        <v>449</v>
      </c>
      <c r="J502" s="93" t="s">
        <v>7975</v>
      </c>
      <c r="K502" s="74">
        <v>247</v>
      </c>
      <c r="L502" s="72" t="s">
        <v>7461</v>
      </c>
      <c r="M502" s="72" t="s">
        <v>7462</v>
      </c>
      <c r="N502" s="72" t="s">
        <v>7463</v>
      </c>
      <c r="O502" s="74" t="s">
        <v>963</v>
      </c>
      <c r="P502" s="72" t="s">
        <v>1733</v>
      </c>
      <c r="Q502" s="72" t="s">
        <v>3652</v>
      </c>
      <c r="R502" s="72" t="s">
        <v>6896</v>
      </c>
      <c r="S502" s="72">
        <v>365</v>
      </c>
      <c r="U502" s="72" t="s">
        <v>3654</v>
      </c>
      <c r="V502" s="72" t="s">
        <v>6571</v>
      </c>
      <c r="W502" s="72">
        <v>27</v>
      </c>
      <c r="X502" s="72" t="s">
        <v>6532</v>
      </c>
      <c r="Y502" s="72">
        <v>27</v>
      </c>
      <c r="Z502" s="72" t="s">
        <v>6532</v>
      </c>
      <c r="AA502" s="72">
        <v>11</v>
      </c>
      <c r="AB502" s="72" t="s">
        <v>3657</v>
      </c>
      <c r="AC502" s="72">
        <v>36690</v>
      </c>
      <c r="AD502" s="72" t="s">
        <v>6523</v>
      </c>
      <c r="AH502" s="74" t="s">
        <v>3221</v>
      </c>
      <c r="AI502" s="72" t="s">
        <v>455</v>
      </c>
      <c r="AJ502" s="74">
        <v>34490</v>
      </c>
      <c r="AK502" s="77">
        <v>44392</v>
      </c>
      <c r="AL502" s="81">
        <v>44405</v>
      </c>
      <c r="AM502" s="77">
        <v>44418</v>
      </c>
      <c r="AN502" s="36">
        <v>27200</v>
      </c>
      <c r="AO502" s="36">
        <f t="shared" si="0"/>
        <v>31552</v>
      </c>
      <c r="AP502" s="36">
        <v>27200</v>
      </c>
      <c r="AQ502" s="36">
        <f t="shared" si="1"/>
        <v>31552</v>
      </c>
      <c r="AR502" s="72" t="s">
        <v>6524</v>
      </c>
      <c r="AT502" s="72" t="s">
        <v>144</v>
      </c>
      <c r="AU502" s="93" t="s">
        <v>7975</v>
      </c>
      <c r="AY502" s="94" t="s">
        <v>7976</v>
      </c>
      <c r="BA502" s="72" t="s">
        <v>146</v>
      </c>
      <c r="BB502" s="72" t="s">
        <v>454</v>
      </c>
      <c r="BD502" s="72" t="s">
        <v>20</v>
      </c>
      <c r="BK502" s="72" t="s">
        <v>455</v>
      </c>
      <c r="BL502" s="76">
        <v>44474</v>
      </c>
      <c r="BM502" s="76">
        <v>44474</v>
      </c>
    </row>
    <row r="503" spans="1:65" s="72" customFormat="1" ht="15" customHeight="1" x14ac:dyDescent="0.2">
      <c r="A503" s="72">
        <v>2021</v>
      </c>
      <c r="B503" s="76">
        <v>44378</v>
      </c>
      <c r="C503" s="76">
        <v>44469</v>
      </c>
      <c r="D503" s="72" t="s">
        <v>134</v>
      </c>
      <c r="E503" s="72" t="s">
        <v>135</v>
      </c>
      <c r="F503" s="72" t="s">
        <v>2495</v>
      </c>
      <c r="G503" s="74">
        <v>34491</v>
      </c>
      <c r="H503" s="74" t="s">
        <v>449</v>
      </c>
      <c r="J503" s="93" t="s">
        <v>7977</v>
      </c>
      <c r="K503" s="74">
        <v>262</v>
      </c>
      <c r="L503" s="72" t="s">
        <v>7104</v>
      </c>
      <c r="M503" s="72" t="s">
        <v>7105</v>
      </c>
      <c r="N503" s="72" t="s">
        <v>7106</v>
      </c>
      <c r="O503" s="74" t="s">
        <v>487</v>
      </c>
      <c r="P503" s="72" t="s">
        <v>1817</v>
      </c>
      <c r="Q503" s="72" t="s">
        <v>3652</v>
      </c>
      <c r="R503" s="72" t="s">
        <v>7107</v>
      </c>
      <c r="S503" s="72">
        <v>101</v>
      </c>
      <c r="U503" s="72" t="s">
        <v>3654</v>
      </c>
      <c r="V503" s="72" t="s">
        <v>6795</v>
      </c>
      <c r="W503" s="72">
        <v>20</v>
      </c>
      <c r="X503" s="72" t="s">
        <v>3656</v>
      </c>
      <c r="Y503" s="72">
        <v>20</v>
      </c>
      <c r="Z503" s="72" t="s">
        <v>3656</v>
      </c>
      <c r="AA503" s="72">
        <v>11</v>
      </c>
      <c r="AB503" s="72" t="s">
        <v>3657</v>
      </c>
      <c r="AC503" s="72">
        <v>36700</v>
      </c>
      <c r="AD503" s="72" t="s">
        <v>6523</v>
      </c>
      <c r="AH503" s="74" t="s">
        <v>3234</v>
      </c>
      <c r="AI503" s="72" t="s">
        <v>455</v>
      </c>
      <c r="AJ503" s="74">
        <v>34491</v>
      </c>
      <c r="AK503" s="77">
        <v>44392</v>
      </c>
      <c r="AL503" s="81">
        <v>44405</v>
      </c>
      <c r="AM503" s="77">
        <v>44410</v>
      </c>
      <c r="AN503" s="36">
        <v>936</v>
      </c>
      <c r="AO503" s="36">
        <f t="shared" si="0"/>
        <v>1085.76</v>
      </c>
      <c r="AP503" s="36">
        <v>936</v>
      </c>
      <c r="AQ503" s="36">
        <f t="shared" si="1"/>
        <v>1085.76</v>
      </c>
      <c r="AR503" s="72" t="s">
        <v>6524</v>
      </c>
      <c r="AT503" s="72" t="s">
        <v>144</v>
      </c>
      <c r="AU503" s="93" t="s">
        <v>7977</v>
      </c>
      <c r="AY503" s="94" t="s">
        <v>7978</v>
      </c>
      <c r="BA503" s="72" t="s">
        <v>146</v>
      </c>
      <c r="BB503" s="72" t="s">
        <v>454</v>
      </c>
      <c r="BD503" s="72" t="s">
        <v>20</v>
      </c>
      <c r="BK503" s="72" t="s">
        <v>455</v>
      </c>
      <c r="BL503" s="76">
        <v>44474</v>
      </c>
      <c r="BM503" s="76">
        <v>44474</v>
      </c>
    </row>
    <row r="504" spans="1:65" s="72" customFormat="1" ht="15" customHeight="1" x14ac:dyDescent="0.2">
      <c r="A504" s="72">
        <v>2021</v>
      </c>
      <c r="B504" s="76">
        <v>44378</v>
      </c>
      <c r="C504" s="76">
        <v>44469</v>
      </c>
      <c r="D504" s="72" t="s">
        <v>134</v>
      </c>
      <c r="E504" s="72" t="s">
        <v>135</v>
      </c>
      <c r="F504" s="72" t="s">
        <v>2495</v>
      </c>
      <c r="G504" s="72">
        <v>34492</v>
      </c>
      <c r="H504" s="74" t="s">
        <v>449</v>
      </c>
      <c r="J504" s="72" t="s">
        <v>7979</v>
      </c>
      <c r="K504" s="74">
        <v>88</v>
      </c>
      <c r="O504" s="90" t="s">
        <v>2380</v>
      </c>
      <c r="P504" s="72" t="s">
        <v>2381</v>
      </c>
      <c r="Q504" s="72" t="s">
        <v>3652</v>
      </c>
      <c r="R504" s="90" t="s">
        <v>7980</v>
      </c>
      <c r="S504" s="72">
        <v>112</v>
      </c>
      <c r="U504" s="72" t="s">
        <v>3654</v>
      </c>
      <c r="V504" s="72" t="s">
        <v>7208</v>
      </c>
      <c r="W504" s="72">
        <v>15</v>
      </c>
      <c r="X504" s="72" t="s">
        <v>6604</v>
      </c>
      <c r="Y504" s="72">
        <v>15</v>
      </c>
      <c r="Z504" s="72" t="s">
        <v>6604</v>
      </c>
      <c r="AA504" s="72">
        <v>11</v>
      </c>
      <c r="AB504" s="72" t="s">
        <v>3657</v>
      </c>
      <c r="AC504" s="72">
        <v>38060</v>
      </c>
      <c r="AD504" s="72" t="s">
        <v>6523</v>
      </c>
      <c r="AH504" s="72" t="s">
        <v>3223</v>
      </c>
      <c r="AI504" s="72" t="s">
        <v>455</v>
      </c>
      <c r="AJ504" s="72">
        <v>34492</v>
      </c>
      <c r="AK504" s="70">
        <v>44396</v>
      </c>
      <c r="AL504" s="70">
        <v>44399</v>
      </c>
      <c r="AM504" s="70">
        <v>44399</v>
      </c>
      <c r="AN504" s="7">
        <v>3535.32</v>
      </c>
      <c r="AO504" s="36">
        <f t="shared" ref="AO504:AO567" si="2">AN504*0.16+AN504</f>
        <v>4100.9712</v>
      </c>
      <c r="AP504" s="7">
        <v>3535.32</v>
      </c>
      <c r="AQ504" s="36">
        <f t="shared" ref="AQ504:AQ567" si="3">AP504*0.16+AP504</f>
        <v>4100.9712</v>
      </c>
      <c r="AR504" s="72" t="s">
        <v>6524</v>
      </c>
      <c r="AT504" s="72" t="s">
        <v>144</v>
      </c>
      <c r="AU504" s="72" t="s">
        <v>7979</v>
      </c>
      <c r="AY504" s="94" t="s">
        <v>7981</v>
      </c>
      <c r="BA504" s="72" t="s">
        <v>146</v>
      </c>
      <c r="BB504" s="72" t="s">
        <v>454</v>
      </c>
      <c r="BD504" s="72" t="s">
        <v>20</v>
      </c>
      <c r="BK504" s="72" t="s">
        <v>455</v>
      </c>
      <c r="BL504" s="76">
        <v>44474</v>
      </c>
      <c r="BM504" s="76">
        <v>44474</v>
      </c>
    </row>
    <row r="505" spans="1:65" s="72" customFormat="1" ht="15" customHeight="1" x14ac:dyDescent="0.2">
      <c r="A505" s="72">
        <v>2021</v>
      </c>
      <c r="B505" s="76">
        <v>44378</v>
      </c>
      <c r="C505" s="76">
        <v>44469</v>
      </c>
      <c r="D505" s="72" t="s">
        <v>134</v>
      </c>
      <c r="E505" s="72" t="s">
        <v>135</v>
      </c>
      <c r="F505" s="72" t="s">
        <v>2495</v>
      </c>
      <c r="G505" s="74">
        <v>34495</v>
      </c>
      <c r="H505" s="74" t="s">
        <v>449</v>
      </c>
      <c r="J505" s="93" t="s">
        <v>7982</v>
      </c>
      <c r="K505" s="74">
        <v>153</v>
      </c>
      <c r="O505" s="74" t="s">
        <v>1762</v>
      </c>
      <c r="P505" s="72" t="s">
        <v>1763</v>
      </c>
      <c r="Q505" s="72" t="s">
        <v>3652</v>
      </c>
      <c r="R505" s="72" t="s">
        <v>6602</v>
      </c>
      <c r="S505" s="72" t="s">
        <v>6603</v>
      </c>
      <c r="U505" s="72" t="s">
        <v>3654</v>
      </c>
      <c r="V505" s="72" t="s">
        <v>6659</v>
      </c>
      <c r="W505" s="72">
        <v>7</v>
      </c>
      <c r="X505" s="72" t="s">
        <v>6660</v>
      </c>
      <c r="Y505" s="72">
        <v>7</v>
      </c>
      <c r="Z505" s="72" t="s">
        <v>6660</v>
      </c>
      <c r="AA505" s="72">
        <v>11</v>
      </c>
      <c r="AB505" s="72" t="s">
        <v>3657</v>
      </c>
      <c r="AC505" s="72">
        <v>36780</v>
      </c>
      <c r="AD505" s="72" t="s">
        <v>6523</v>
      </c>
      <c r="AH505" s="74" t="s">
        <v>3221</v>
      </c>
      <c r="AI505" s="72" t="s">
        <v>455</v>
      </c>
      <c r="AJ505" s="74">
        <v>34495</v>
      </c>
      <c r="AK505" s="77">
        <v>44397</v>
      </c>
      <c r="AL505" s="81">
        <v>44405</v>
      </c>
      <c r="AM505" s="77">
        <v>44406</v>
      </c>
      <c r="AN505" s="36">
        <v>603.4</v>
      </c>
      <c r="AO505" s="36">
        <f t="shared" si="2"/>
        <v>699.94399999999996</v>
      </c>
      <c r="AP505" s="36">
        <v>603.4</v>
      </c>
      <c r="AQ505" s="36">
        <f t="shared" si="3"/>
        <v>699.94399999999996</v>
      </c>
      <c r="AR505" s="72" t="s">
        <v>6524</v>
      </c>
      <c r="AT505" s="72" t="s">
        <v>144</v>
      </c>
      <c r="AU505" s="93" t="s">
        <v>7982</v>
      </c>
      <c r="AY505" s="94" t="s">
        <v>7983</v>
      </c>
      <c r="BA505" s="72" t="s">
        <v>146</v>
      </c>
      <c r="BB505" s="72" t="s">
        <v>454</v>
      </c>
      <c r="BD505" s="72" t="s">
        <v>20</v>
      </c>
      <c r="BK505" s="72" t="s">
        <v>455</v>
      </c>
      <c r="BL505" s="76">
        <v>44474</v>
      </c>
      <c r="BM505" s="76">
        <v>44474</v>
      </c>
    </row>
    <row r="506" spans="1:65" s="72" customFormat="1" ht="15" customHeight="1" x14ac:dyDescent="0.2">
      <c r="A506" s="72">
        <v>2021</v>
      </c>
      <c r="B506" s="76">
        <v>44378</v>
      </c>
      <c r="C506" s="76">
        <v>44469</v>
      </c>
      <c r="D506" s="72" t="s">
        <v>134</v>
      </c>
      <c r="E506" s="72" t="s">
        <v>135</v>
      </c>
      <c r="F506" s="72" t="s">
        <v>2495</v>
      </c>
      <c r="G506" s="74">
        <v>34496</v>
      </c>
      <c r="H506" s="74" t="s">
        <v>449</v>
      </c>
      <c r="J506" s="93" t="s">
        <v>7984</v>
      </c>
      <c r="K506" s="74">
        <v>153</v>
      </c>
      <c r="O506" s="74" t="s">
        <v>1762</v>
      </c>
      <c r="P506" s="72" t="s">
        <v>1763</v>
      </c>
      <c r="Q506" s="72" t="s">
        <v>3652</v>
      </c>
      <c r="R506" s="72" t="s">
        <v>6602</v>
      </c>
      <c r="S506" s="72" t="s">
        <v>6603</v>
      </c>
      <c r="U506" s="72" t="s">
        <v>3654</v>
      </c>
      <c r="V506" s="72" t="s">
        <v>6563</v>
      </c>
      <c r="W506" s="72">
        <v>27</v>
      </c>
      <c r="X506" s="72" t="s">
        <v>6532</v>
      </c>
      <c r="Y506" s="72">
        <v>27</v>
      </c>
      <c r="Z506" s="72" t="s">
        <v>6532</v>
      </c>
      <c r="AA506" s="72">
        <v>11</v>
      </c>
      <c r="AB506" s="72" t="s">
        <v>3657</v>
      </c>
      <c r="AC506" s="72">
        <v>36780</v>
      </c>
      <c r="AD506" s="72" t="s">
        <v>6523</v>
      </c>
      <c r="AH506" s="74" t="s">
        <v>3221</v>
      </c>
      <c r="AI506" s="72" t="s">
        <v>455</v>
      </c>
      <c r="AJ506" s="74">
        <v>34496</v>
      </c>
      <c r="AK506" s="77">
        <v>44397</v>
      </c>
      <c r="AL506" s="81">
        <v>44406</v>
      </c>
      <c r="AM506" s="77">
        <v>44411</v>
      </c>
      <c r="AN506" s="36">
        <v>2756</v>
      </c>
      <c r="AO506" s="36">
        <f t="shared" si="2"/>
        <v>3196.96</v>
      </c>
      <c r="AP506" s="36">
        <v>2756</v>
      </c>
      <c r="AQ506" s="36">
        <f t="shared" si="3"/>
        <v>3196.96</v>
      </c>
      <c r="AR506" s="72" t="s">
        <v>6524</v>
      </c>
      <c r="AT506" s="72" t="s">
        <v>144</v>
      </c>
      <c r="AU506" s="93" t="s">
        <v>7984</v>
      </c>
      <c r="AY506" s="94" t="s">
        <v>7985</v>
      </c>
      <c r="BA506" s="72" t="s">
        <v>146</v>
      </c>
      <c r="BB506" s="72" t="s">
        <v>454</v>
      </c>
      <c r="BD506" s="72" t="s">
        <v>20</v>
      </c>
      <c r="BK506" s="72" t="s">
        <v>455</v>
      </c>
      <c r="BL506" s="76">
        <v>44474</v>
      </c>
      <c r="BM506" s="76">
        <v>44474</v>
      </c>
    </row>
    <row r="507" spans="1:65" s="72" customFormat="1" ht="15" customHeight="1" x14ac:dyDescent="0.2">
      <c r="A507" s="72">
        <v>2021</v>
      </c>
      <c r="B507" s="76">
        <v>44378</v>
      </c>
      <c r="C507" s="76">
        <v>44469</v>
      </c>
      <c r="D507" s="72" t="s">
        <v>134</v>
      </c>
      <c r="E507" s="72" t="s">
        <v>135</v>
      </c>
      <c r="F507" s="72" t="s">
        <v>2495</v>
      </c>
      <c r="G507" s="72">
        <v>34497</v>
      </c>
      <c r="H507" s="74" t="s">
        <v>449</v>
      </c>
      <c r="J507" s="72" t="s">
        <v>7986</v>
      </c>
      <c r="K507" s="74">
        <v>194</v>
      </c>
      <c r="L507" s="72" t="s">
        <v>2662</v>
      </c>
      <c r="M507" s="72" t="s">
        <v>6581</v>
      </c>
      <c r="N507" s="72" t="s">
        <v>2995</v>
      </c>
      <c r="O507" s="72" t="s">
        <v>721</v>
      </c>
      <c r="P507" s="72" t="s">
        <v>1811</v>
      </c>
      <c r="Q507" s="72" t="s">
        <v>3652</v>
      </c>
      <c r="R507" s="72" t="s">
        <v>6531</v>
      </c>
      <c r="S507" s="72">
        <v>917</v>
      </c>
      <c r="U507" s="72" t="s">
        <v>3654</v>
      </c>
      <c r="V507" s="72" t="s">
        <v>6571</v>
      </c>
      <c r="W507" s="72">
        <v>27</v>
      </c>
      <c r="X507" s="72" t="s">
        <v>6532</v>
      </c>
      <c r="Y507" s="72">
        <v>27</v>
      </c>
      <c r="Z507" s="72" t="s">
        <v>6532</v>
      </c>
      <c r="AA507" s="72">
        <v>11</v>
      </c>
      <c r="AB507" s="72" t="s">
        <v>3657</v>
      </c>
      <c r="AC507" s="72">
        <v>36700</v>
      </c>
      <c r="AD507" s="72" t="s">
        <v>6523</v>
      </c>
      <c r="AH507" s="72" t="s">
        <v>171</v>
      </c>
      <c r="AI507" s="72" t="s">
        <v>455</v>
      </c>
      <c r="AJ507" s="72">
        <v>34497</v>
      </c>
      <c r="AK507" s="70">
        <v>44391</v>
      </c>
      <c r="AL507" s="70">
        <v>44391</v>
      </c>
      <c r="AM507" s="70">
        <v>44412</v>
      </c>
      <c r="AN507" s="7">
        <v>1603.6</v>
      </c>
      <c r="AO507" s="36">
        <f t="shared" si="2"/>
        <v>1860.1759999999999</v>
      </c>
      <c r="AP507" s="7">
        <v>1603.6</v>
      </c>
      <c r="AQ507" s="36">
        <f t="shared" si="3"/>
        <v>1860.1759999999999</v>
      </c>
      <c r="AR507" s="72" t="s">
        <v>6524</v>
      </c>
      <c r="AT507" s="72" t="s">
        <v>144</v>
      </c>
      <c r="AU507" s="72" t="s">
        <v>7986</v>
      </c>
      <c r="AY507" s="94" t="s">
        <v>7987</v>
      </c>
      <c r="BA507" s="72" t="s">
        <v>146</v>
      </c>
      <c r="BB507" s="72" t="s">
        <v>454</v>
      </c>
      <c r="BD507" s="72" t="s">
        <v>20</v>
      </c>
      <c r="BK507" s="72" t="s">
        <v>455</v>
      </c>
      <c r="BL507" s="76">
        <v>44474</v>
      </c>
      <c r="BM507" s="76">
        <v>44474</v>
      </c>
    </row>
    <row r="508" spans="1:65" s="72" customFormat="1" ht="15" customHeight="1" x14ac:dyDescent="0.2">
      <c r="A508" s="72">
        <v>2021</v>
      </c>
      <c r="B508" s="76">
        <v>44378</v>
      </c>
      <c r="C508" s="76">
        <v>44469</v>
      </c>
      <c r="D508" s="72" t="s">
        <v>134</v>
      </c>
      <c r="E508" s="72" t="s">
        <v>135</v>
      </c>
      <c r="F508" s="72" t="s">
        <v>2495</v>
      </c>
      <c r="G508" s="72">
        <v>34498</v>
      </c>
      <c r="H508" s="74" t="s">
        <v>449</v>
      </c>
      <c r="J508" s="93" t="s">
        <v>7988</v>
      </c>
      <c r="K508" s="74">
        <v>286</v>
      </c>
      <c r="L508" s="72" t="s">
        <v>7510</v>
      </c>
      <c r="M508" s="72" t="s">
        <v>7511</v>
      </c>
      <c r="N508" s="72" t="s">
        <v>7512</v>
      </c>
      <c r="O508" s="72" t="s">
        <v>7513</v>
      </c>
      <c r="P508" s="72" t="s">
        <v>7514</v>
      </c>
      <c r="Q508" s="72" t="s">
        <v>3652</v>
      </c>
      <c r="R508" s="72" t="s">
        <v>7515</v>
      </c>
      <c r="S508" s="72">
        <v>312</v>
      </c>
      <c r="U508" s="72" t="s">
        <v>3654</v>
      </c>
      <c r="V508" s="72" t="s">
        <v>6869</v>
      </c>
      <c r="W508" s="72">
        <v>20</v>
      </c>
      <c r="X508" s="72" t="s">
        <v>3656</v>
      </c>
      <c r="Y508" s="72">
        <v>20</v>
      </c>
      <c r="Z508" s="72" t="s">
        <v>3656</v>
      </c>
      <c r="AA508" s="72">
        <v>11</v>
      </c>
      <c r="AB508" s="72" t="s">
        <v>3657</v>
      </c>
      <c r="AC508" s="72">
        <v>36740</v>
      </c>
      <c r="AD508" s="72" t="s">
        <v>6523</v>
      </c>
      <c r="AH508" s="72" t="s">
        <v>3223</v>
      </c>
      <c r="AI508" s="72" t="s">
        <v>455</v>
      </c>
      <c r="AJ508" s="72">
        <v>34498</v>
      </c>
      <c r="AK508" s="70">
        <v>44397</v>
      </c>
      <c r="AL508" s="81">
        <v>44405</v>
      </c>
      <c r="AM508" s="70">
        <v>44414</v>
      </c>
      <c r="AN508" s="45">
        <v>460</v>
      </c>
      <c r="AO508" s="36">
        <f t="shared" si="2"/>
        <v>533.6</v>
      </c>
      <c r="AP508" s="45">
        <v>460</v>
      </c>
      <c r="AQ508" s="36">
        <f t="shared" si="3"/>
        <v>533.6</v>
      </c>
      <c r="AR508" s="72" t="s">
        <v>6524</v>
      </c>
      <c r="AT508" s="72" t="s">
        <v>144</v>
      </c>
      <c r="AU508" s="93" t="s">
        <v>7988</v>
      </c>
      <c r="AY508" s="94" t="s">
        <v>7989</v>
      </c>
      <c r="BA508" s="72" t="s">
        <v>146</v>
      </c>
      <c r="BB508" s="72" t="s">
        <v>454</v>
      </c>
      <c r="BD508" s="72" t="s">
        <v>20</v>
      </c>
      <c r="BK508" s="72" t="s">
        <v>455</v>
      </c>
      <c r="BL508" s="76">
        <v>44474</v>
      </c>
      <c r="BM508" s="76">
        <v>44474</v>
      </c>
    </row>
    <row r="509" spans="1:65" s="72" customFormat="1" ht="15" customHeight="1" x14ac:dyDescent="0.2">
      <c r="A509" s="72">
        <v>2021</v>
      </c>
      <c r="B509" s="76">
        <v>44378</v>
      </c>
      <c r="C509" s="76">
        <v>44469</v>
      </c>
      <c r="D509" s="72" t="s">
        <v>134</v>
      </c>
      <c r="E509" s="72" t="s">
        <v>135</v>
      </c>
      <c r="F509" s="72" t="s">
        <v>2495</v>
      </c>
      <c r="G509" s="74">
        <v>34500</v>
      </c>
      <c r="H509" s="74" t="s">
        <v>449</v>
      </c>
      <c r="J509" s="93" t="s">
        <v>7990</v>
      </c>
      <c r="K509" s="74">
        <v>316</v>
      </c>
      <c r="O509" s="90" t="s">
        <v>6621</v>
      </c>
      <c r="P509" s="72" t="s">
        <v>1833</v>
      </c>
      <c r="Q509" s="72" t="s">
        <v>3652</v>
      </c>
      <c r="R509" s="72" t="s">
        <v>6622</v>
      </c>
      <c r="S509" s="72">
        <v>190</v>
      </c>
      <c r="U509" s="72" t="s">
        <v>3654</v>
      </c>
      <c r="V509" s="72" t="s">
        <v>6623</v>
      </c>
      <c r="W509" s="72">
        <v>27</v>
      </c>
      <c r="X509" s="72" t="s">
        <v>6532</v>
      </c>
      <c r="Y509" s="72">
        <v>27</v>
      </c>
      <c r="Z509" s="72" t="s">
        <v>6532</v>
      </c>
      <c r="AA509" s="72">
        <v>11</v>
      </c>
      <c r="AB509" s="72" t="s">
        <v>3657</v>
      </c>
      <c r="AC509" s="72">
        <v>36740</v>
      </c>
      <c r="AD509" s="72" t="s">
        <v>6523</v>
      </c>
      <c r="AH509" s="74" t="s">
        <v>3228</v>
      </c>
      <c r="AI509" s="72" t="s">
        <v>455</v>
      </c>
      <c r="AJ509" s="74">
        <v>34500</v>
      </c>
      <c r="AK509" s="77">
        <v>44382</v>
      </c>
      <c r="AL509" s="81">
        <v>44392</v>
      </c>
      <c r="AM509" s="77">
        <v>44382</v>
      </c>
      <c r="AN509" s="36">
        <v>4799.8999999999996</v>
      </c>
      <c r="AO509" s="36">
        <f t="shared" si="2"/>
        <v>5567.884</v>
      </c>
      <c r="AP509" s="36">
        <v>4799.8999999999996</v>
      </c>
      <c r="AQ509" s="36">
        <f t="shared" si="3"/>
        <v>5567.884</v>
      </c>
      <c r="AR509" s="72" t="s">
        <v>6524</v>
      </c>
      <c r="AT509" s="72" t="s">
        <v>144</v>
      </c>
      <c r="AU509" s="93" t="s">
        <v>7990</v>
      </c>
      <c r="AY509" s="94" t="s">
        <v>7991</v>
      </c>
      <c r="BA509" s="72" t="s">
        <v>146</v>
      </c>
      <c r="BB509" s="72" t="s">
        <v>454</v>
      </c>
      <c r="BD509" s="72" t="s">
        <v>20</v>
      </c>
      <c r="BK509" s="72" t="s">
        <v>455</v>
      </c>
      <c r="BL509" s="76">
        <v>44474</v>
      </c>
      <c r="BM509" s="76">
        <v>44474</v>
      </c>
    </row>
    <row r="510" spans="1:65" s="72" customFormat="1" ht="15" customHeight="1" x14ac:dyDescent="0.2">
      <c r="A510" s="72">
        <v>2021</v>
      </c>
      <c r="B510" s="76">
        <v>44378</v>
      </c>
      <c r="C510" s="76">
        <v>44469</v>
      </c>
      <c r="D510" s="72" t="s">
        <v>134</v>
      </c>
      <c r="E510" s="72" t="s">
        <v>135</v>
      </c>
      <c r="F510" s="72" t="s">
        <v>2495</v>
      </c>
      <c r="G510" s="72">
        <v>34501</v>
      </c>
      <c r="H510" s="74" t="s">
        <v>449</v>
      </c>
      <c r="J510" s="72" t="s">
        <v>7992</v>
      </c>
      <c r="K510" s="74">
        <v>123</v>
      </c>
      <c r="O510" s="90" t="s">
        <v>2452</v>
      </c>
      <c r="P510" s="72" t="s">
        <v>2453</v>
      </c>
      <c r="Q510" s="72" t="s">
        <v>3652</v>
      </c>
      <c r="R510" s="90" t="s">
        <v>7993</v>
      </c>
      <c r="S510" s="72">
        <v>807</v>
      </c>
      <c r="U510" s="72" t="s">
        <v>3654</v>
      </c>
      <c r="V510" s="72" t="s">
        <v>6571</v>
      </c>
      <c r="W510" s="72">
        <v>27</v>
      </c>
      <c r="X510" s="72" t="s">
        <v>6532</v>
      </c>
      <c r="Y510" s="72">
        <v>27</v>
      </c>
      <c r="Z510" s="72" t="s">
        <v>6532</v>
      </c>
      <c r="AA510" s="72">
        <v>11</v>
      </c>
      <c r="AB510" s="72" t="s">
        <v>3657</v>
      </c>
      <c r="AC510" s="72">
        <v>20116</v>
      </c>
      <c r="AD510" s="72" t="s">
        <v>6523</v>
      </c>
      <c r="AH510" s="72" t="s">
        <v>171</v>
      </c>
      <c r="AI510" s="72" t="s">
        <v>455</v>
      </c>
      <c r="AJ510" s="72">
        <v>34501</v>
      </c>
      <c r="AK510" s="70">
        <v>44397</v>
      </c>
      <c r="AL510" s="70">
        <v>44405</v>
      </c>
      <c r="AM510" s="70">
        <v>44405</v>
      </c>
      <c r="AN510" s="7">
        <v>7360.54</v>
      </c>
      <c r="AO510" s="36">
        <f t="shared" si="2"/>
        <v>8538.2263999999996</v>
      </c>
      <c r="AP510" s="7">
        <v>7360.54</v>
      </c>
      <c r="AQ510" s="36">
        <f t="shared" si="3"/>
        <v>8538.2263999999996</v>
      </c>
      <c r="AR510" s="72" t="s">
        <v>6524</v>
      </c>
      <c r="AT510" s="72" t="s">
        <v>144</v>
      </c>
      <c r="AU510" s="72" t="s">
        <v>7992</v>
      </c>
      <c r="AY510" s="94" t="s">
        <v>7994</v>
      </c>
      <c r="BA510" s="72" t="s">
        <v>146</v>
      </c>
      <c r="BB510" s="72" t="s">
        <v>454</v>
      </c>
      <c r="BD510" s="72" t="s">
        <v>20</v>
      </c>
      <c r="BK510" s="72" t="s">
        <v>455</v>
      </c>
      <c r="BL510" s="76">
        <v>44474</v>
      </c>
      <c r="BM510" s="76">
        <v>44474</v>
      </c>
    </row>
    <row r="511" spans="1:65" s="72" customFormat="1" ht="15" customHeight="1" x14ac:dyDescent="0.2">
      <c r="A511" s="72">
        <v>2021</v>
      </c>
      <c r="B511" s="76">
        <v>44378</v>
      </c>
      <c r="C511" s="76">
        <v>44469</v>
      </c>
      <c r="D511" s="72" t="s">
        <v>134</v>
      </c>
      <c r="E511" s="72" t="s">
        <v>135</v>
      </c>
      <c r="F511" s="72" t="s">
        <v>2495</v>
      </c>
      <c r="G511" s="72">
        <v>34502</v>
      </c>
      <c r="H511" s="74" t="s">
        <v>449</v>
      </c>
      <c r="J511" s="93" t="s">
        <v>7995</v>
      </c>
      <c r="K511" s="74">
        <v>457</v>
      </c>
      <c r="O511" s="72" t="s">
        <v>7996</v>
      </c>
      <c r="P511" s="72" t="s">
        <v>7997</v>
      </c>
      <c r="Q511" s="72" t="s">
        <v>3652</v>
      </c>
      <c r="R511" s="72" t="s">
        <v>7998</v>
      </c>
      <c r="S511" s="72">
        <v>426</v>
      </c>
      <c r="U511" s="72" t="s">
        <v>3654</v>
      </c>
      <c r="V511" s="72" t="s">
        <v>7486</v>
      </c>
      <c r="W511" s="72">
        <v>17</v>
      </c>
      <c r="X511" s="72" t="s">
        <v>6522</v>
      </c>
      <c r="Y511" s="72">
        <v>17</v>
      </c>
      <c r="Z511" s="72" t="s">
        <v>6522</v>
      </c>
      <c r="AA511" s="72">
        <v>11</v>
      </c>
      <c r="AB511" s="72" t="s">
        <v>3657</v>
      </c>
      <c r="AC511" s="72">
        <v>36730</v>
      </c>
      <c r="AD511" s="72" t="s">
        <v>6523</v>
      </c>
      <c r="AH511" s="72" t="s">
        <v>3223</v>
      </c>
      <c r="AI511" s="72" t="s">
        <v>455</v>
      </c>
      <c r="AJ511" s="72">
        <v>34502</v>
      </c>
      <c r="AK511" s="70">
        <v>44398</v>
      </c>
      <c r="AL511" s="81">
        <v>44407</v>
      </c>
      <c r="AM511" s="70">
        <v>44309</v>
      </c>
      <c r="AN511" s="45">
        <v>3103.47</v>
      </c>
      <c r="AO511" s="36">
        <f t="shared" si="2"/>
        <v>3600.0251999999996</v>
      </c>
      <c r="AP511" s="45">
        <v>3103.47</v>
      </c>
      <c r="AQ511" s="36">
        <f t="shared" si="3"/>
        <v>3600.0251999999996</v>
      </c>
      <c r="AR511" s="72" t="s">
        <v>6524</v>
      </c>
      <c r="AT511" s="72" t="s">
        <v>144</v>
      </c>
      <c r="AU511" s="93" t="s">
        <v>7995</v>
      </c>
      <c r="AY511" s="94" t="s">
        <v>7999</v>
      </c>
      <c r="BA511" s="72" t="s">
        <v>146</v>
      </c>
      <c r="BB511" s="72" t="s">
        <v>454</v>
      </c>
      <c r="BD511" s="72" t="s">
        <v>20</v>
      </c>
      <c r="BK511" s="72" t="s">
        <v>455</v>
      </c>
      <c r="BL511" s="76">
        <v>44474</v>
      </c>
      <c r="BM511" s="76">
        <v>44474</v>
      </c>
    </row>
    <row r="512" spans="1:65" s="72" customFormat="1" ht="15" customHeight="1" x14ac:dyDescent="0.2">
      <c r="A512" s="72">
        <v>2021</v>
      </c>
      <c r="B512" s="76">
        <v>44378</v>
      </c>
      <c r="C512" s="76">
        <v>44469</v>
      </c>
      <c r="D512" s="72" t="s">
        <v>134</v>
      </c>
      <c r="E512" s="72" t="s">
        <v>135</v>
      </c>
      <c r="F512" s="72" t="s">
        <v>2495</v>
      </c>
      <c r="G512" s="74">
        <v>34506</v>
      </c>
      <c r="H512" s="74" t="s">
        <v>449</v>
      </c>
      <c r="J512" s="93" t="s">
        <v>8000</v>
      </c>
      <c r="K512" s="74">
        <v>249</v>
      </c>
      <c r="O512" s="74" t="s">
        <v>433</v>
      </c>
      <c r="P512" s="72" t="s">
        <v>1759</v>
      </c>
      <c r="Q512" s="72" t="s">
        <v>3652</v>
      </c>
      <c r="R512" s="72" t="s">
        <v>6794</v>
      </c>
      <c r="S512" s="72">
        <v>122</v>
      </c>
      <c r="U512" s="72" t="s">
        <v>3654</v>
      </c>
      <c r="V512" s="72" t="s">
        <v>6667</v>
      </c>
      <c r="W512" s="72">
        <v>27</v>
      </c>
      <c r="X512" s="72" t="s">
        <v>6532</v>
      </c>
      <c r="Y512" s="72">
        <v>27</v>
      </c>
      <c r="Z512" s="72" t="s">
        <v>6532</v>
      </c>
      <c r="AA512" s="72">
        <v>11</v>
      </c>
      <c r="AB512" s="72" t="s">
        <v>3657</v>
      </c>
      <c r="AC512" s="72">
        <v>37555</v>
      </c>
      <c r="AD512" s="72" t="s">
        <v>6523</v>
      </c>
      <c r="AH512" s="74" t="s">
        <v>3232</v>
      </c>
      <c r="AI512" s="72" t="s">
        <v>455</v>
      </c>
      <c r="AJ512" s="74">
        <v>34506</v>
      </c>
      <c r="AK512" s="77">
        <v>44391</v>
      </c>
      <c r="AL512" s="81">
        <v>44405</v>
      </c>
      <c r="AM512" s="77">
        <v>44391</v>
      </c>
      <c r="AN512" s="36">
        <v>18375</v>
      </c>
      <c r="AO512" s="36">
        <f t="shared" si="2"/>
        <v>21315</v>
      </c>
      <c r="AP512" s="36">
        <v>18375</v>
      </c>
      <c r="AQ512" s="36">
        <f t="shared" si="3"/>
        <v>21315</v>
      </c>
      <c r="AR512" s="72" t="s">
        <v>6524</v>
      </c>
      <c r="AT512" s="72" t="s">
        <v>144</v>
      </c>
      <c r="AU512" s="93" t="s">
        <v>8000</v>
      </c>
      <c r="AY512" s="94" t="s">
        <v>8001</v>
      </c>
      <c r="BA512" s="72" t="s">
        <v>146</v>
      </c>
      <c r="BB512" s="72" t="s">
        <v>454</v>
      </c>
      <c r="BD512" s="72" t="s">
        <v>20</v>
      </c>
      <c r="BK512" s="72" t="s">
        <v>455</v>
      </c>
      <c r="BL512" s="76">
        <v>44474</v>
      </c>
      <c r="BM512" s="76">
        <v>44474</v>
      </c>
    </row>
    <row r="513" spans="1:65" s="72" customFormat="1" ht="15" customHeight="1" x14ac:dyDescent="0.2">
      <c r="A513" s="72">
        <v>2021</v>
      </c>
      <c r="B513" s="76">
        <v>44378</v>
      </c>
      <c r="C513" s="76">
        <v>44469</v>
      </c>
      <c r="D513" s="72" t="s">
        <v>134</v>
      </c>
      <c r="E513" s="72" t="s">
        <v>135</v>
      </c>
      <c r="F513" s="72" t="s">
        <v>2495</v>
      </c>
      <c r="G513" s="74">
        <v>34507</v>
      </c>
      <c r="H513" s="74" t="s">
        <v>449</v>
      </c>
      <c r="J513" s="93" t="s">
        <v>8002</v>
      </c>
      <c r="K513" s="74">
        <v>192</v>
      </c>
      <c r="L513" s="72" t="s">
        <v>2662</v>
      </c>
      <c r="M513" s="72" t="s">
        <v>2663</v>
      </c>
      <c r="N513" s="72" t="s">
        <v>2664</v>
      </c>
      <c r="O513" s="72" t="s">
        <v>1765</v>
      </c>
      <c r="P513" s="72" t="s">
        <v>1766</v>
      </c>
      <c r="Q513" s="72" t="s">
        <v>3652</v>
      </c>
      <c r="R513" s="72" t="s">
        <v>6798</v>
      </c>
      <c r="S513" s="72">
        <v>804</v>
      </c>
      <c r="U513" s="72" t="s">
        <v>6799</v>
      </c>
      <c r="V513" s="72" t="s">
        <v>7022</v>
      </c>
      <c r="W513" s="72">
        <v>15</v>
      </c>
      <c r="X513" s="72" t="s">
        <v>6604</v>
      </c>
      <c r="Y513" s="72">
        <v>15</v>
      </c>
      <c r="Z513" s="72" t="s">
        <v>6604</v>
      </c>
      <c r="AA513" s="72">
        <v>11</v>
      </c>
      <c r="AB513" s="72" t="s">
        <v>3657</v>
      </c>
      <c r="AC513" s="72">
        <v>36780</v>
      </c>
      <c r="AD513" s="72" t="s">
        <v>6523</v>
      </c>
      <c r="AH513" s="74" t="s">
        <v>3232</v>
      </c>
      <c r="AI513" s="72" t="s">
        <v>455</v>
      </c>
      <c r="AJ513" s="74">
        <v>34507</v>
      </c>
      <c r="AK513" s="77">
        <v>44391</v>
      </c>
      <c r="AL513" s="81">
        <v>44406</v>
      </c>
      <c r="AM513" s="77">
        <v>44394</v>
      </c>
      <c r="AN513" s="36">
        <v>3310</v>
      </c>
      <c r="AO513" s="36">
        <f t="shared" si="2"/>
        <v>3839.6</v>
      </c>
      <c r="AP513" s="36">
        <v>3310</v>
      </c>
      <c r="AQ513" s="36">
        <f t="shared" si="3"/>
        <v>3839.6</v>
      </c>
      <c r="AR513" s="72" t="s">
        <v>6524</v>
      </c>
      <c r="AT513" s="72" t="s">
        <v>144</v>
      </c>
      <c r="AU513" s="93" t="s">
        <v>8002</v>
      </c>
      <c r="AY513" s="94" t="s">
        <v>8003</v>
      </c>
      <c r="BA513" s="72" t="s">
        <v>146</v>
      </c>
      <c r="BB513" s="72" t="s">
        <v>454</v>
      </c>
      <c r="BD513" s="72" t="s">
        <v>20</v>
      </c>
      <c r="BK513" s="72" t="s">
        <v>455</v>
      </c>
      <c r="BL513" s="76">
        <v>44474</v>
      </c>
      <c r="BM513" s="76">
        <v>44474</v>
      </c>
    </row>
    <row r="514" spans="1:65" s="72" customFormat="1" ht="15" customHeight="1" x14ac:dyDescent="0.2">
      <c r="A514" s="72">
        <v>2021</v>
      </c>
      <c r="B514" s="76">
        <v>44378</v>
      </c>
      <c r="C514" s="76">
        <v>44469</v>
      </c>
      <c r="D514" s="72" t="s">
        <v>134</v>
      </c>
      <c r="E514" s="72" t="s">
        <v>135</v>
      </c>
      <c r="F514" s="72" t="s">
        <v>2495</v>
      </c>
      <c r="G514" s="74">
        <v>34508</v>
      </c>
      <c r="H514" s="74" t="s">
        <v>449</v>
      </c>
      <c r="J514" s="93" t="s">
        <v>8004</v>
      </c>
      <c r="K514" s="74">
        <v>249</v>
      </c>
      <c r="O514" s="74" t="s">
        <v>433</v>
      </c>
      <c r="P514" s="72" t="s">
        <v>1759</v>
      </c>
      <c r="Q514" s="72" t="s">
        <v>3652</v>
      </c>
      <c r="R514" s="72" t="s">
        <v>6794</v>
      </c>
      <c r="S514" s="72">
        <v>122</v>
      </c>
      <c r="U514" s="72" t="s">
        <v>3654</v>
      </c>
      <c r="V514" s="72" t="s">
        <v>6667</v>
      </c>
      <c r="W514" s="72">
        <v>27</v>
      </c>
      <c r="X514" s="72" t="s">
        <v>6532</v>
      </c>
      <c r="Y514" s="72">
        <v>27</v>
      </c>
      <c r="Z514" s="72" t="s">
        <v>6532</v>
      </c>
      <c r="AA514" s="72">
        <v>11</v>
      </c>
      <c r="AB514" s="72" t="s">
        <v>3657</v>
      </c>
      <c r="AC514" s="72">
        <v>37555</v>
      </c>
      <c r="AD514" s="72" t="s">
        <v>6523</v>
      </c>
      <c r="AH514" s="74" t="s">
        <v>3232</v>
      </c>
      <c r="AI514" s="72" t="s">
        <v>455</v>
      </c>
      <c r="AJ514" s="74">
        <v>34508</v>
      </c>
      <c r="AK514" s="77">
        <v>44393</v>
      </c>
      <c r="AL514" s="81">
        <v>44407</v>
      </c>
      <c r="AM514" s="77">
        <v>44393</v>
      </c>
      <c r="AN514" s="36">
        <v>2940</v>
      </c>
      <c r="AO514" s="36">
        <f t="shared" si="2"/>
        <v>3410.4</v>
      </c>
      <c r="AP514" s="36">
        <v>2940</v>
      </c>
      <c r="AQ514" s="36">
        <f t="shared" si="3"/>
        <v>3410.4</v>
      </c>
      <c r="AR514" s="72" t="s">
        <v>6524</v>
      </c>
      <c r="AT514" s="72" t="s">
        <v>144</v>
      </c>
      <c r="AU514" s="93" t="s">
        <v>8004</v>
      </c>
      <c r="AY514" s="94" t="s">
        <v>8005</v>
      </c>
      <c r="BA514" s="72" t="s">
        <v>146</v>
      </c>
      <c r="BB514" s="72" t="s">
        <v>454</v>
      </c>
      <c r="BD514" s="72" t="s">
        <v>20</v>
      </c>
      <c r="BK514" s="72" t="s">
        <v>455</v>
      </c>
      <c r="BL514" s="76">
        <v>44474</v>
      </c>
      <c r="BM514" s="76">
        <v>44474</v>
      </c>
    </row>
    <row r="515" spans="1:65" s="72" customFormat="1" ht="15" customHeight="1" x14ac:dyDescent="0.2">
      <c r="A515" s="72">
        <v>2021</v>
      </c>
      <c r="B515" s="76">
        <v>44378</v>
      </c>
      <c r="C515" s="76">
        <v>44469</v>
      </c>
      <c r="D515" s="72" t="s">
        <v>134</v>
      </c>
      <c r="E515" s="72" t="s">
        <v>135</v>
      </c>
      <c r="F515" s="72" t="s">
        <v>2495</v>
      </c>
      <c r="G515" s="74">
        <v>34509</v>
      </c>
      <c r="H515" s="74" t="s">
        <v>449</v>
      </c>
      <c r="J515" s="93" t="s">
        <v>8006</v>
      </c>
      <c r="K515" s="74">
        <v>192</v>
      </c>
      <c r="L515" s="72" t="s">
        <v>2662</v>
      </c>
      <c r="M515" s="72" t="s">
        <v>2663</v>
      </c>
      <c r="N515" s="72" t="s">
        <v>2664</v>
      </c>
      <c r="O515" s="72" t="s">
        <v>1765</v>
      </c>
      <c r="P515" s="72" t="s">
        <v>1766</v>
      </c>
      <c r="Q515" s="72" t="s">
        <v>3652</v>
      </c>
      <c r="R515" s="72" t="s">
        <v>6798</v>
      </c>
      <c r="S515" s="72">
        <v>804</v>
      </c>
      <c r="U515" s="72" t="s">
        <v>6799</v>
      </c>
      <c r="V515" s="72" t="s">
        <v>7022</v>
      </c>
      <c r="W515" s="72">
        <v>15</v>
      </c>
      <c r="X515" s="72" t="s">
        <v>6604</v>
      </c>
      <c r="Y515" s="72">
        <v>15</v>
      </c>
      <c r="Z515" s="72" t="s">
        <v>6604</v>
      </c>
      <c r="AA515" s="72">
        <v>11</v>
      </c>
      <c r="AB515" s="72" t="s">
        <v>3657</v>
      </c>
      <c r="AC515" s="72">
        <v>36780</v>
      </c>
      <c r="AD515" s="72" t="s">
        <v>6523</v>
      </c>
      <c r="AH515" s="74" t="s">
        <v>3232</v>
      </c>
      <c r="AI515" s="72" t="s">
        <v>455</v>
      </c>
      <c r="AJ515" s="74">
        <v>34509</v>
      </c>
      <c r="AK515" s="77">
        <v>44393</v>
      </c>
      <c r="AL515" s="81">
        <v>44406</v>
      </c>
      <c r="AM515" s="77">
        <v>44393</v>
      </c>
      <c r="AN515" s="36">
        <v>1655</v>
      </c>
      <c r="AO515" s="36">
        <f t="shared" si="2"/>
        <v>1919.8</v>
      </c>
      <c r="AP515" s="36">
        <v>1655</v>
      </c>
      <c r="AQ515" s="36">
        <f t="shared" si="3"/>
        <v>1919.8</v>
      </c>
      <c r="AR515" s="72" t="s">
        <v>6524</v>
      </c>
      <c r="AT515" s="72" t="s">
        <v>144</v>
      </c>
      <c r="AU515" s="93" t="s">
        <v>8006</v>
      </c>
      <c r="AY515" s="94" t="s">
        <v>8007</v>
      </c>
      <c r="BA515" s="72" t="s">
        <v>146</v>
      </c>
      <c r="BB515" s="72" t="s">
        <v>454</v>
      </c>
      <c r="BD515" s="72" t="s">
        <v>20</v>
      </c>
      <c r="BK515" s="72" t="s">
        <v>455</v>
      </c>
      <c r="BL515" s="76">
        <v>44474</v>
      </c>
      <c r="BM515" s="76">
        <v>44474</v>
      </c>
    </row>
    <row r="516" spans="1:65" s="72" customFormat="1" ht="15" customHeight="1" x14ac:dyDescent="0.2">
      <c r="A516" s="72">
        <v>2021</v>
      </c>
      <c r="B516" s="76">
        <v>44378</v>
      </c>
      <c r="C516" s="76">
        <v>44469</v>
      </c>
      <c r="D516" s="72" t="s">
        <v>134</v>
      </c>
      <c r="E516" s="72" t="s">
        <v>135</v>
      </c>
      <c r="F516" s="72" t="s">
        <v>2495</v>
      </c>
      <c r="G516" s="74">
        <v>34510</v>
      </c>
      <c r="H516" s="74" t="s">
        <v>449</v>
      </c>
      <c r="J516" s="93" t="s">
        <v>8008</v>
      </c>
      <c r="K516" s="74">
        <v>316</v>
      </c>
      <c r="O516" s="90" t="s">
        <v>6621</v>
      </c>
      <c r="P516" s="72" t="s">
        <v>1833</v>
      </c>
      <c r="Q516" s="72" t="s">
        <v>3652</v>
      </c>
      <c r="R516" s="72" t="s">
        <v>6622</v>
      </c>
      <c r="S516" s="72">
        <v>190</v>
      </c>
      <c r="U516" s="72" t="s">
        <v>3654</v>
      </c>
      <c r="V516" s="72" t="s">
        <v>6623</v>
      </c>
      <c r="W516" s="72">
        <v>27</v>
      </c>
      <c r="X516" s="72" t="s">
        <v>6532</v>
      </c>
      <c r="Y516" s="72">
        <v>27</v>
      </c>
      <c r="Z516" s="72" t="s">
        <v>6532</v>
      </c>
      <c r="AA516" s="72">
        <v>11</v>
      </c>
      <c r="AB516" s="72" t="s">
        <v>3657</v>
      </c>
      <c r="AC516" s="72">
        <v>36740</v>
      </c>
      <c r="AD516" s="72" t="s">
        <v>6523</v>
      </c>
      <c r="AH516" s="74" t="s">
        <v>3232</v>
      </c>
      <c r="AI516" s="72" t="s">
        <v>455</v>
      </c>
      <c r="AJ516" s="74">
        <v>34510</v>
      </c>
      <c r="AK516" s="77">
        <v>44386</v>
      </c>
      <c r="AL516" s="81">
        <v>44414</v>
      </c>
      <c r="AM516" s="77">
        <v>44386</v>
      </c>
      <c r="AN516" s="36">
        <v>945</v>
      </c>
      <c r="AO516" s="36">
        <f t="shared" si="2"/>
        <v>1096.2</v>
      </c>
      <c r="AP516" s="36">
        <v>945</v>
      </c>
      <c r="AQ516" s="36">
        <f t="shared" si="3"/>
        <v>1096.2</v>
      </c>
      <c r="AR516" s="72" t="s">
        <v>6524</v>
      </c>
      <c r="AT516" s="72" t="s">
        <v>144</v>
      </c>
      <c r="AU516" s="93" t="s">
        <v>8008</v>
      </c>
      <c r="AY516" s="94" t="s">
        <v>8009</v>
      </c>
      <c r="BA516" s="72" t="s">
        <v>146</v>
      </c>
      <c r="BB516" s="72" t="s">
        <v>454</v>
      </c>
      <c r="BD516" s="72" t="s">
        <v>20</v>
      </c>
      <c r="BK516" s="72" t="s">
        <v>455</v>
      </c>
      <c r="BL516" s="76">
        <v>44474</v>
      </c>
      <c r="BM516" s="76">
        <v>44474</v>
      </c>
    </row>
    <row r="517" spans="1:65" s="72" customFormat="1" ht="15" customHeight="1" x14ac:dyDescent="0.2">
      <c r="A517" s="72">
        <v>2021</v>
      </c>
      <c r="B517" s="76">
        <v>44378</v>
      </c>
      <c r="C517" s="76">
        <v>44469</v>
      </c>
      <c r="D517" s="72" t="s">
        <v>134</v>
      </c>
      <c r="E517" s="72" t="s">
        <v>135</v>
      </c>
      <c r="F517" s="72" t="s">
        <v>2495</v>
      </c>
      <c r="G517" s="72">
        <v>34511</v>
      </c>
      <c r="H517" s="74" t="s">
        <v>449</v>
      </c>
      <c r="J517" s="72" t="s">
        <v>8010</v>
      </c>
      <c r="K517" s="74">
        <v>248</v>
      </c>
      <c r="L517" s="72" t="s">
        <v>6663</v>
      </c>
      <c r="M517" s="72" t="s">
        <v>6664</v>
      </c>
      <c r="N517" s="72" t="s">
        <v>6665</v>
      </c>
      <c r="O517" s="72" t="s">
        <v>607</v>
      </c>
      <c r="P517" s="72" t="s">
        <v>1790</v>
      </c>
      <c r="Q517" s="72" t="s">
        <v>3652</v>
      </c>
      <c r="R517" s="72" t="s">
        <v>6666</v>
      </c>
      <c r="S517" s="72">
        <v>106</v>
      </c>
      <c r="U517" s="72" t="s">
        <v>3654</v>
      </c>
      <c r="V517" s="72" t="s">
        <v>6571</v>
      </c>
      <c r="W517" s="72">
        <v>27</v>
      </c>
      <c r="X517" s="72" t="s">
        <v>6532</v>
      </c>
      <c r="Y517" s="72">
        <v>27</v>
      </c>
      <c r="Z517" s="72" t="s">
        <v>6532</v>
      </c>
      <c r="AA517" s="72">
        <v>11</v>
      </c>
      <c r="AB517" s="72" t="s">
        <v>3657</v>
      </c>
      <c r="AC517" s="72">
        <v>36765</v>
      </c>
      <c r="AD517" s="72" t="s">
        <v>6523</v>
      </c>
      <c r="AH517" s="72" t="s">
        <v>259</v>
      </c>
      <c r="AI517" s="72" t="s">
        <v>455</v>
      </c>
      <c r="AJ517" s="72">
        <v>34511</v>
      </c>
      <c r="AK517" s="70">
        <v>44391</v>
      </c>
      <c r="AL517" s="70">
        <v>44391</v>
      </c>
      <c r="AM517" s="70">
        <v>44419</v>
      </c>
      <c r="AN517" s="7">
        <v>3010</v>
      </c>
      <c r="AO517" s="36">
        <f t="shared" si="2"/>
        <v>3491.6</v>
      </c>
      <c r="AP517" s="7">
        <v>3010</v>
      </c>
      <c r="AQ517" s="36">
        <f t="shared" si="3"/>
        <v>3491.6</v>
      </c>
      <c r="AR517" s="72" t="s">
        <v>6524</v>
      </c>
      <c r="AT517" s="72" t="s">
        <v>144</v>
      </c>
      <c r="AU517" s="72" t="s">
        <v>8010</v>
      </c>
      <c r="AY517" s="94" t="s">
        <v>8011</v>
      </c>
      <c r="BA517" s="72" t="s">
        <v>146</v>
      </c>
      <c r="BB517" s="72" t="s">
        <v>454</v>
      </c>
      <c r="BD517" s="72" t="s">
        <v>20</v>
      </c>
      <c r="BK517" s="72" t="s">
        <v>455</v>
      </c>
      <c r="BL517" s="76">
        <v>44474</v>
      </c>
      <c r="BM517" s="76">
        <v>44474</v>
      </c>
    </row>
    <row r="518" spans="1:65" s="72" customFormat="1" ht="15" customHeight="1" x14ac:dyDescent="0.2">
      <c r="A518" s="72">
        <v>2021</v>
      </c>
      <c r="B518" s="76">
        <v>44378</v>
      </c>
      <c r="C518" s="76">
        <v>44469</v>
      </c>
      <c r="D518" s="72" t="s">
        <v>134</v>
      </c>
      <c r="E518" s="72" t="s">
        <v>135</v>
      </c>
      <c r="F518" s="72" t="s">
        <v>2495</v>
      </c>
      <c r="G518" s="74">
        <v>34512</v>
      </c>
      <c r="H518" s="74" t="s">
        <v>449</v>
      </c>
      <c r="J518" s="93" t="s">
        <v>8012</v>
      </c>
      <c r="K518" s="74">
        <v>440</v>
      </c>
      <c r="O518" s="74" t="s">
        <v>8013</v>
      </c>
      <c r="P518" s="72" t="s">
        <v>8014</v>
      </c>
      <c r="Q518" s="72" t="s">
        <v>3652</v>
      </c>
      <c r="R518" s="72" t="s">
        <v>188</v>
      </c>
      <c r="S518" s="72">
        <v>977</v>
      </c>
      <c r="U518" s="72" t="s">
        <v>3654</v>
      </c>
      <c r="V518" s="72" t="s">
        <v>6571</v>
      </c>
      <c r="W518" s="72">
        <v>17</v>
      </c>
      <c r="X518" s="72" t="s">
        <v>6522</v>
      </c>
      <c r="Y518" s="72">
        <v>17</v>
      </c>
      <c r="Z518" s="72" t="s">
        <v>6522</v>
      </c>
      <c r="AA518" s="72">
        <v>11</v>
      </c>
      <c r="AB518" s="72" t="s">
        <v>3657</v>
      </c>
      <c r="AC518" s="72">
        <v>36500</v>
      </c>
      <c r="AD518" s="72" t="s">
        <v>6523</v>
      </c>
      <c r="AH518" s="74" t="s">
        <v>3223</v>
      </c>
      <c r="AI518" s="72" t="s">
        <v>455</v>
      </c>
      <c r="AJ518" s="74">
        <v>34512</v>
      </c>
      <c r="AK518" s="77">
        <v>44386</v>
      </c>
      <c r="AL518" s="81">
        <v>44414</v>
      </c>
      <c r="AM518" s="77">
        <v>44414</v>
      </c>
      <c r="AN518" s="36">
        <v>3300</v>
      </c>
      <c r="AO518" s="36">
        <f t="shared" si="2"/>
        <v>3828</v>
      </c>
      <c r="AP518" s="36">
        <v>3300</v>
      </c>
      <c r="AQ518" s="36">
        <f t="shared" si="3"/>
        <v>3828</v>
      </c>
      <c r="AR518" s="72" t="s">
        <v>6524</v>
      </c>
      <c r="AT518" s="72" t="s">
        <v>144</v>
      </c>
      <c r="AU518" s="93" t="s">
        <v>8012</v>
      </c>
      <c r="AY518" s="94" t="s">
        <v>8015</v>
      </c>
      <c r="BA518" s="72" t="s">
        <v>146</v>
      </c>
      <c r="BB518" s="72" t="s">
        <v>454</v>
      </c>
      <c r="BD518" s="72" t="s">
        <v>20</v>
      </c>
      <c r="BK518" s="72" t="s">
        <v>455</v>
      </c>
      <c r="BL518" s="76">
        <v>44474</v>
      </c>
      <c r="BM518" s="76">
        <v>44474</v>
      </c>
    </row>
    <row r="519" spans="1:65" s="72" customFormat="1" ht="15" customHeight="1" x14ac:dyDescent="0.2">
      <c r="A519" s="72">
        <v>2021</v>
      </c>
      <c r="B519" s="76">
        <v>44378</v>
      </c>
      <c r="C519" s="76">
        <v>44469</v>
      </c>
      <c r="D519" s="72" t="s">
        <v>134</v>
      </c>
      <c r="E519" s="72" t="s">
        <v>135</v>
      </c>
      <c r="F519" s="72" t="s">
        <v>2495</v>
      </c>
      <c r="G519" s="74">
        <v>34513</v>
      </c>
      <c r="H519" s="74" t="s">
        <v>449</v>
      </c>
      <c r="J519" s="93" t="s">
        <v>8016</v>
      </c>
      <c r="K519" s="74">
        <v>164</v>
      </c>
      <c r="O519" s="74" t="s">
        <v>1504</v>
      </c>
      <c r="P519" s="72" t="s">
        <v>7564</v>
      </c>
      <c r="Q519" s="72" t="s">
        <v>3652</v>
      </c>
      <c r="R519" s="72" t="s">
        <v>7565</v>
      </c>
      <c r="S519" s="72" t="s">
        <v>7566</v>
      </c>
      <c r="U519" s="72" t="s">
        <v>3654</v>
      </c>
      <c r="V519" s="72" t="s">
        <v>6571</v>
      </c>
      <c r="W519" s="72">
        <v>7</v>
      </c>
      <c r="X519" s="72" t="s">
        <v>6660</v>
      </c>
      <c r="Y519" s="72">
        <v>7</v>
      </c>
      <c r="Z519" s="72" t="s">
        <v>6660</v>
      </c>
      <c r="AA519" s="72">
        <v>11</v>
      </c>
      <c r="AB519" s="72" t="s">
        <v>3657</v>
      </c>
      <c r="AC519" s="72">
        <v>1780</v>
      </c>
      <c r="AD519" s="72" t="s">
        <v>6523</v>
      </c>
      <c r="AH519" s="74" t="s">
        <v>3221</v>
      </c>
      <c r="AI519" s="72" t="s">
        <v>455</v>
      </c>
      <c r="AJ519" s="74">
        <v>34513</v>
      </c>
      <c r="AK519" s="77">
        <v>44396</v>
      </c>
      <c r="AL519" s="81">
        <v>44407</v>
      </c>
      <c r="AM519" s="77">
        <v>44404</v>
      </c>
      <c r="AN519" s="36">
        <v>80000</v>
      </c>
      <c r="AO519" s="36">
        <f t="shared" si="2"/>
        <v>92800</v>
      </c>
      <c r="AP519" s="36">
        <v>80000</v>
      </c>
      <c r="AQ519" s="36">
        <f t="shared" si="3"/>
        <v>92800</v>
      </c>
      <c r="AR519" s="72" t="s">
        <v>6524</v>
      </c>
      <c r="AT519" s="72" t="s">
        <v>144</v>
      </c>
      <c r="AU519" s="93" t="s">
        <v>8016</v>
      </c>
      <c r="AY519" s="94" t="s">
        <v>8017</v>
      </c>
      <c r="BA519" s="72" t="s">
        <v>146</v>
      </c>
      <c r="BB519" s="72" t="s">
        <v>454</v>
      </c>
      <c r="BD519" s="72" t="s">
        <v>20</v>
      </c>
      <c r="BK519" s="72" t="s">
        <v>455</v>
      </c>
      <c r="BL519" s="76">
        <v>44474</v>
      </c>
      <c r="BM519" s="76">
        <v>44474</v>
      </c>
    </row>
    <row r="520" spans="1:65" s="72" customFormat="1" ht="15" customHeight="1" x14ac:dyDescent="0.2">
      <c r="A520" s="72">
        <v>2021</v>
      </c>
      <c r="B520" s="76">
        <v>44378</v>
      </c>
      <c r="C520" s="76">
        <v>44469</v>
      </c>
      <c r="D520" s="72" t="s">
        <v>134</v>
      </c>
      <c r="E520" s="72" t="s">
        <v>135</v>
      </c>
      <c r="F520" s="72" t="s">
        <v>2495</v>
      </c>
      <c r="G520" s="74">
        <v>34514</v>
      </c>
      <c r="H520" s="74" t="s">
        <v>449</v>
      </c>
      <c r="J520" s="93" t="s">
        <v>8018</v>
      </c>
      <c r="K520" s="74">
        <v>316</v>
      </c>
      <c r="O520" s="90" t="s">
        <v>6621</v>
      </c>
      <c r="P520" s="72" t="s">
        <v>1833</v>
      </c>
      <c r="Q520" s="72" t="s">
        <v>3652</v>
      </c>
      <c r="R520" s="72" t="s">
        <v>6622</v>
      </c>
      <c r="S520" s="72">
        <v>190</v>
      </c>
      <c r="U520" s="72" t="s">
        <v>3654</v>
      </c>
      <c r="V520" s="72" t="s">
        <v>6623</v>
      </c>
      <c r="W520" s="72">
        <v>27</v>
      </c>
      <c r="X520" s="72" t="s">
        <v>6532</v>
      </c>
      <c r="Y520" s="72">
        <v>27</v>
      </c>
      <c r="Z520" s="72" t="s">
        <v>6532</v>
      </c>
      <c r="AA520" s="72">
        <v>11</v>
      </c>
      <c r="AB520" s="72" t="s">
        <v>3657</v>
      </c>
      <c r="AC520" s="72">
        <v>36740</v>
      </c>
      <c r="AD520" s="72" t="s">
        <v>6523</v>
      </c>
      <c r="AH520" s="74" t="s">
        <v>3232</v>
      </c>
      <c r="AI520" s="72" t="s">
        <v>455</v>
      </c>
      <c r="AJ520" s="74">
        <v>34514</v>
      </c>
      <c r="AK520" s="77">
        <v>44392</v>
      </c>
      <c r="AL520" s="81">
        <v>44406</v>
      </c>
      <c r="AM520" s="77">
        <v>44392</v>
      </c>
      <c r="AN520" s="36">
        <v>1999.9</v>
      </c>
      <c r="AO520" s="36">
        <f t="shared" si="2"/>
        <v>2319.884</v>
      </c>
      <c r="AP520" s="36">
        <v>1999.9</v>
      </c>
      <c r="AQ520" s="36">
        <f t="shared" si="3"/>
        <v>2319.884</v>
      </c>
      <c r="AR520" s="72" t="s">
        <v>6524</v>
      </c>
      <c r="AT520" s="72" t="s">
        <v>144</v>
      </c>
      <c r="AU520" s="93" t="s">
        <v>8018</v>
      </c>
      <c r="AY520" s="94" t="s">
        <v>8019</v>
      </c>
      <c r="BA520" s="72" t="s">
        <v>146</v>
      </c>
      <c r="BB520" s="72" t="s">
        <v>454</v>
      </c>
      <c r="BD520" s="72" t="s">
        <v>20</v>
      </c>
      <c r="BK520" s="72" t="s">
        <v>455</v>
      </c>
      <c r="BL520" s="76">
        <v>44474</v>
      </c>
      <c r="BM520" s="76">
        <v>44474</v>
      </c>
    </row>
    <row r="521" spans="1:65" s="72" customFormat="1" ht="15" customHeight="1" x14ac:dyDescent="0.2">
      <c r="A521" s="72">
        <v>2021</v>
      </c>
      <c r="B521" s="76">
        <v>44378</v>
      </c>
      <c r="C521" s="76">
        <v>44469</v>
      </c>
      <c r="D521" s="72" t="s">
        <v>134</v>
      </c>
      <c r="E521" s="72" t="s">
        <v>135</v>
      </c>
      <c r="F521" s="72" t="s">
        <v>2495</v>
      </c>
      <c r="G521" s="74">
        <v>34515</v>
      </c>
      <c r="H521" s="74" t="s">
        <v>449</v>
      </c>
      <c r="J521" s="93" t="s">
        <v>8020</v>
      </c>
      <c r="K521" s="74">
        <v>291</v>
      </c>
      <c r="L521" s="72" t="s">
        <v>3202</v>
      </c>
      <c r="M521" s="72" t="s">
        <v>2934</v>
      </c>
      <c r="N521" s="72" t="s">
        <v>2523</v>
      </c>
      <c r="O521" s="74" t="s">
        <v>417</v>
      </c>
      <c r="P521" s="72" t="s">
        <v>1792</v>
      </c>
      <c r="Q521" s="72" t="s">
        <v>3652</v>
      </c>
      <c r="R521" s="72" t="s">
        <v>6790</v>
      </c>
      <c r="S521" s="72">
        <v>610</v>
      </c>
      <c r="U521" s="72" t="s">
        <v>3654</v>
      </c>
      <c r="V521" s="72" t="s">
        <v>7516</v>
      </c>
      <c r="W521" s="72">
        <v>27</v>
      </c>
      <c r="X521" s="72" t="s">
        <v>6532</v>
      </c>
      <c r="Y521" s="72">
        <v>27</v>
      </c>
      <c r="Z521" s="72" t="s">
        <v>6532</v>
      </c>
      <c r="AA521" s="72">
        <v>11</v>
      </c>
      <c r="AB521" s="72" t="s">
        <v>3657</v>
      </c>
      <c r="AC521" s="72">
        <v>36740</v>
      </c>
      <c r="AD521" s="72" t="s">
        <v>6523</v>
      </c>
      <c r="AH521" s="74" t="s">
        <v>3232</v>
      </c>
      <c r="AI521" s="72" t="s">
        <v>455</v>
      </c>
      <c r="AJ521" s="74">
        <v>34515</v>
      </c>
      <c r="AK521" s="77">
        <v>44392</v>
      </c>
      <c r="AL521" s="81">
        <v>44405</v>
      </c>
      <c r="AM521" s="77">
        <v>44392</v>
      </c>
      <c r="AN521" s="36">
        <v>1260</v>
      </c>
      <c r="AO521" s="36">
        <f t="shared" si="2"/>
        <v>1461.6</v>
      </c>
      <c r="AP521" s="36">
        <v>1260</v>
      </c>
      <c r="AQ521" s="36">
        <f t="shared" si="3"/>
        <v>1461.6</v>
      </c>
      <c r="AR521" s="72" t="s">
        <v>6524</v>
      </c>
      <c r="AT521" s="72" t="s">
        <v>144</v>
      </c>
      <c r="AU521" s="93" t="s">
        <v>8020</v>
      </c>
      <c r="AY521" s="94" t="s">
        <v>8021</v>
      </c>
      <c r="BA521" s="72" t="s">
        <v>146</v>
      </c>
      <c r="BB521" s="72" t="s">
        <v>454</v>
      </c>
      <c r="BD521" s="72" t="s">
        <v>20</v>
      </c>
      <c r="BK521" s="72" t="s">
        <v>455</v>
      </c>
      <c r="BL521" s="76">
        <v>44474</v>
      </c>
      <c r="BM521" s="76">
        <v>44474</v>
      </c>
    </row>
    <row r="522" spans="1:65" s="72" customFormat="1" ht="15" customHeight="1" x14ac:dyDescent="0.2">
      <c r="A522" s="72">
        <v>2021</v>
      </c>
      <c r="B522" s="76">
        <v>44378</v>
      </c>
      <c r="C522" s="76">
        <v>44469</v>
      </c>
      <c r="D522" s="72" t="s">
        <v>134</v>
      </c>
      <c r="E522" s="72" t="s">
        <v>135</v>
      </c>
      <c r="F522" s="72" t="s">
        <v>2495</v>
      </c>
      <c r="G522" s="74">
        <v>34516</v>
      </c>
      <c r="H522" s="74" t="s">
        <v>449</v>
      </c>
      <c r="J522" s="93" t="s">
        <v>8022</v>
      </c>
      <c r="K522" s="74">
        <v>316</v>
      </c>
      <c r="O522" s="90" t="s">
        <v>6621</v>
      </c>
      <c r="P522" s="72" t="s">
        <v>1833</v>
      </c>
      <c r="Q522" s="72" t="s">
        <v>3652</v>
      </c>
      <c r="R522" s="72" t="s">
        <v>6622</v>
      </c>
      <c r="S522" s="72">
        <v>190</v>
      </c>
      <c r="U522" s="72" t="s">
        <v>3654</v>
      </c>
      <c r="V522" s="72" t="s">
        <v>6623</v>
      </c>
      <c r="W522" s="72">
        <v>27</v>
      </c>
      <c r="X522" s="72" t="s">
        <v>6532</v>
      </c>
      <c r="Y522" s="72">
        <v>27</v>
      </c>
      <c r="Z522" s="72" t="s">
        <v>6532</v>
      </c>
      <c r="AA522" s="72">
        <v>11</v>
      </c>
      <c r="AB522" s="72" t="s">
        <v>3657</v>
      </c>
      <c r="AC522" s="72">
        <v>36740</v>
      </c>
      <c r="AD522" s="72" t="s">
        <v>6523</v>
      </c>
      <c r="AH522" s="74" t="s">
        <v>3232</v>
      </c>
      <c r="AI522" s="72" t="s">
        <v>455</v>
      </c>
      <c r="AJ522" s="74">
        <v>34516</v>
      </c>
      <c r="AK522" s="77">
        <v>44390</v>
      </c>
      <c r="AL522" s="81">
        <v>44398</v>
      </c>
      <c r="AM522" s="77">
        <v>44390</v>
      </c>
      <c r="AN522" s="36">
        <v>29400.91</v>
      </c>
      <c r="AO522" s="36">
        <f t="shared" si="2"/>
        <v>34105.0556</v>
      </c>
      <c r="AP522" s="36">
        <v>29400.91</v>
      </c>
      <c r="AQ522" s="36">
        <f t="shared" si="3"/>
        <v>34105.0556</v>
      </c>
      <c r="AR522" s="72" t="s">
        <v>6524</v>
      </c>
      <c r="AT522" s="72" t="s">
        <v>144</v>
      </c>
      <c r="AU522" s="93" t="s">
        <v>8022</v>
      </c>
      <c r="AY522" s="94" t="s">
        <v>8023</v>
      </c>
      <c r="BA522" s="72" t="s">
        <v>146</v>
      </c>
      <c r="BB522" s="72" t="s">
        <v>454</v>
      </c>
      <c r="BD522" s="72" t="s">
        <v>20</v>
      </c>
      <c r="BK522" s="72" t="s">
        <v>455</v>
      </c>
      <c r="BL522" s="76">
        <v>44474</v>
      </c>
      <c r="BM522" s="76">
        <v>44474</v>
      </c>
    </row>
    <row r="523" spans="1:65" s="72" customFormat="1" ht="15" customHeight="1" x14ac:dyDescent="0.2">
      <c r="A523" s="72">
        <v>2021</v>
      </c>
      <c r="B523" s="76">
        <v>44378</v>
      </c>
      <c r="C523" s="76">
        <v>44469</v>
      </c>
      <c r="D523" s="72" t="s">
        <v>134</v>
      </c>
      <c r="E523" s="72" t="s">
        <v>135</v>
      </c>
      <c r="F523" s="72" t="s">
        <v>2495</v>
      </c>
      <c r="G523" s="74">
        <v>34517</v>
      </c>
      <c r="H523" s="74" t="s">
        <v>449</v>
      </c>
      <c r="J523" s="93" t="s">
        <v>8024</v>
      </c>
      <c r="K523" s="74">
        <v>291</v>
      </c>
      <c r="L523" s="72" t="s">
        <v>3202</v>
      </c>
      <c r="M523" s="72" t="s">
        <v>2934</v>
      </c>
      <c r="N523" s="72" t="s">
        <v>2523</v>
      </c>
      <c r="O523" s="74" t="s">
        <v>417</v>
      </c>
      <c r="P523" s="72" t="s">
        <v>1792</v>
      </c>
      <c r="Q523" s="72" t="s">
        <v>3652</v>
      </c>
      <c r="R523" s="72" t="s">
        <v>6790</v>
      </c>
      <c r="S523" s="72">
        <v>610</v>
      </c>
      <c r="U523" s="72" t="s">
        <v>3654</v>
      </c>
      <c r="V523" s="72" t="s">
        <v>7516</v>
      </c>
      <c r="W523" s="72">
        <v>27</v>
      </c>
      <c r="X523" s="72" t="s">
        <v>6532</v>
      </c>
      <c r="Y523" s="72">
        <v>27</v>
      </c>
      <c r="Z523" s="72" t="s">
        <v>6532</v>
      </c>
      <c r="AA523" s="72">
        <v>11</v>
      </c>
      <c r="AB523" s="72" t="s">
        <v>3657</v>
      </c>
      <c r="AC523" s="72">
        <v>36740</v>
      </c>
      <c r="AD523" s="72" t="s">
        <v>6523</v>
      </c>
      <c r="AH523" s="74" t="s">
        <v>3232</v>
      </c>
      <c r="AI523" s="72" t="s">
        <v>455</v>
      </c>
      <c r="AJ523" s="74">
        <v>34517</v>
      </c>
      <c r="AK523" s="77">
        <v>44390</v>
      </c>
      <c r="AL523" s="81">
        <v>44412</v>
      </c>
      <c r="AM523" s="77">
        <v>44390</v>
      </c>
      <c r="AN523" s="36">
        <v>18270</v>
      </c>
      <c r="AO523" s="36">
        <f t="shared" si="2"/>
        <v>21193.200000000001</v>
      </c>
      <c r="AP523" s="36">
        <v>18270</v>
      </c>
      <c r="AQ523" s="36">
        <f t="shared" si="3"/>
        <v>21193.200000000001</v>
      </c>
      <c r="AR523" s="72" t="s">
        <v>6524</v>
      </c>
      <c r="AT523" s="72" t="s">
        <v>144</v>
      </c>
      <c r="AU523" s="93" t="s">
        <v>8024</v>
      </c>
      <c r="AY523" s="94" t="s">
        <v>8025</v>
      </c>
      <c r="BA523" s="72" t="s">
        <v>146</v>
      </c>
      <c r="BB523" s="72" t="s">
        <v>454</v>
      </c>
      <c r="BD523" s="72" t="s">
        <v>20</v>
      </c>
      <c r="BK523" s="72" t="s">
        <v>455</v>
      </c>
      <c r="BL523" s="76">
        <v>44474</v>
      </c>
      <c r="BM523" s="76">
        <v>44474</v>
      </c>
    </row>
    <row r="524" spans="1:65" s="72" customFormat="1" ht="15" customHeight="1" x14ac:dyDescent="0.2">
      <c r="A524" s="72">
        <v>2021</v>
      </c>
      <c r="B524" s="76">
        <v>44378</v>
      </c>
      <c r="C524" s="76">
        <v>44469</v>
      </c>
      <c r="D524" s="72" t="s">
        <v>134</v>
      </c>
      <c r="E524" s="72" t="s">
        <v>135</v>
      </c>
      <c r="F524" s="72" t="s">
        <v>2495</v>
      </c>
      <c r="G524" s="74">
        <v>34518</v>
      </c>
      <c r="H524" s="74" t="s">
        <v>449</v>
      </c>
      <c r="J524" s="93" t="s">
        <v>8026</v>
      </c>
      <c r="K524" s="74">
        <v>249</v>
      </c>
      <c r="O524" s="74" t="s">
        <v>433</v>
      </c>
      <c r="P524" s="72" t="s">
        <v>1759</v>
      </c>
      <c r="Q524" s="72" t="s">
        <v>3652</v>
      </c>
      <c r="R524" s="72" t="s">
        <v>6794</v>
      </c>
      <c r="S524" s="72">
        <v>122</v>
      </c>
      <c r="U524" s="72" t="s">
        <v>3654</v>
      </c>
      <c r="V524" s="72" t="s">
        <v>6667</v>
      </c>
      <c r="W524" s="72">
        <v>27</v>
      </c>
      <c r="X524" s="72" t="s">
        <v>6532</v>
      </c>
      <c r="Y524" s="72">
        <v>27</v>
      </c>
      <c r="Z524" s="72" t="s">
        <v>6532</v>
      </c>
      <c r="AA524" s="72">
        <v>11</v>
      </c>
      <c r="AB524" s="72" t="s">
        <v>3657</v>
      </c>
      <c r="AC524" s="72">
        <v>37555</v>
      </c>
      <c r="AD524" s="72" t="s">
        <v>6523</v>
      </c>
      <c r="AH524" s="74" t="s">
        <v>3232</v>
      </c>
      <c r="AI524" s="72" t="s">
        <v>455</v>
      </c>
      <c r="AJ524" s="74">
        <v>34518</v>
      </c>
      <c r="AK524" s="77">
        <v>44404</v>
      </c>
      <c r="AL524" s="81">
        <v>44411</v>
      </c>
      <c r="AM524" s="77">
        <v>44404</v>
      </c>
      <c r="AN524" s="36">
        <v>44100</v>
      </c>
      <c r="AO524" s="36">
        <f t="shared" si="2"/>
        <v>51156</v>
      </c>
      <c r="AP524" s="36">
        <v>44100</v>
      </c>
      <c r="AQ524" s="36">
        <f t="shared" si="3"/>
        <v>51156</v>
      </c>
      <c r="AR524" s="72" t="s">
        <v>6524</v>
      </c>
      <c r="AT524" s="72" t="s">
        <v>144</v>
      </c>
      <c r="AU524" s="93" t="s">
        <v>8026</v>
      </c>
      <c r="AY524" s="94" t="s">
        <v>8027</v>
      </c>
      <c r="BA524" s="72" t="s">
        <v>146</v>
      </c>
      <c r="BB524" s="72" t="s">
        <v>454</v>
      </c>
      <c r="BD524" s="72" t="s">
        <v>20</v>
      </c>
      <c r="BK524" s="72" t="s">
        <v>455</v>
      </c>
      <c r="BL524" s="76">
        <v>44474</v>
      </c>
      <c r="BM524" s="76">
        <v>44474</v>
      </c>
    </row>
    <row r="525" spans="1:65" s="72" customFormat="1" ht="15" customHeight="1" x14ac:dyDescent="0.2">
      <c r="A525" s="72">
        <v>2021</v>
      </c>
      <c r="B525" s="76">
        <v>44378</v>
      </c>
      <c r="C525" s="76">
        <v>44469</v>
      </c>
      <c r="D525" s="72" t="s">
        <v>134</v>
      </c>
      <c r="E525" s="72" t="s">
        <v>135</v>
      </c>
      <c r="F525" s="72" t="s">
        <v>2495</v>
      </c>
      <c r="G525" s="74">
        <v>34519</v>
      </c>
      <c r="H525" s="74" t="s">
        <v>449</v>
      </c>
      <c r="J525" s="93" t="s">
        <v>8028</v>
      </c>
      <c r="K525" s="74">
        <v>192</v>
      </c>
      <c r="L525" s="72" t="s">
        <v>2662</v>
      </c>
      <c r="M525" s="72" t="s">
        <v>2663</v>
      </c>
      <c r="N525" s="72" t="s">
        <v>2664</v>
      </c>
      <c r="O525" s="72" t="s">
        <v>1765</v>
      </c>
      <c r="P525" s="72" t="s">
        <v>1766</v>
      </c>
      <c r="Q525" s="72" t="s">
        <v>3652</v>
      </c>
      <c r="R525" s="72" t="s">
        <v>6798</v>
      </c>
      <c r="S525" s="72">
        <v>804</v>
      </c>
      <c r="U525" s="72" t="s">
        <v>6799</v>
      </c>
      <c r="V525" s="72" t="s">
        <v>7022</v>
      </c>
      <c r="W525" s="72">
        <v>15</v>
      </c>
      <c r="X525" s="72" t="s">
        <v>6604</v>
      </c>
      <c r="Y525" s="72">
        <v>15</v>
      </c>
      <c r="Z525" s="72" t="s">
        <v>6604</v>
      </c>
      <c r="AA525" s="72">
        <v>11</v>
      </c>
      <c r="AB525" s="72" t="s">
        <v>3657</v>
      </c>
      <c r="AC525" s="72">
        <v>36780</v>
      </c>
      <c r="AD525" s="72" t="s">
        <v>6523</v>
      </c>
      <c r="AH525" s="74" t="s">
        <v>3232</v>
      </c>
      <c r="AI525" s="72" t="s">
        <v>455</v>
      </c>
      <c r="AJ525" s="74">
        <v>34519</v>
      </c>
      <c r="AK525" s="77">
        <v>44404</v>
      </c>
      <c r="AL525" s="81">
        <v>44410</v>
      </c>
      <c r="AM525" s="77">
        <v>44404</v>
      </c>
      <c r="AN525" s="36">
        <v>4965</v>
      </c>
      <c r="AO525" s="36">
        <f t="shared" si="2"/>
        <v>5759.4</v>
      </c>
      <c r="AP525" s="36">
        <v>4965</v>
      </c>
      <c r="AQ525" s="36">
        <f t="shared" si="3"/>
        <v>5759.4</v>
      </c>
      <c r="AR525" s="72" t="s">
        <v>6524</v>
      </c>
      <c r="AT525" s="72" t="s">
        <v>144</v>
      </c>
      <c r="AU525" s="93" t="s">
        <v>8028</v>
      </c>
      <c r="AY525" s="94" t="s">
        <v>8029</v>
      </c>
      <c r="BA525" s="72" t="s">
        <v>146</v>
      </c>
      <c r="BB525" s="72" t="s">
        <v>454</v>
      </c>
      <c r="BD525" s="72" t="s">
        <v>20</v>
      </c>
      <c r="BK525" s="72" t="s">
        <v>455</v>
      </c>
      <c r="BL525" s="76">
        <v>44474</v>
      </c>
      <c r="BM525" s="76">
        <v>44474</v>
      </c>
    </row>
    <row r="526" spans="1:65" s="72" customFormat="1" ht="15" customHeight="1" x14ac:dyDescent="0.2">
      <c r="A526" s="72">
        <v>2021</v>
      </c>
      <c r="B526" s="76">
        <v>44378</v>
      </c>
      <c r="C526" s="76">
        <v>44469</v>
      </c>
      <c r="D526" s="72" t="s">
        <v>134</v>
      </c>
      <c r="E526" s="72" t="s">
        <v>135</v>
      </c>
      <c r="F526" s="72" t="s">
        <v>2495</v>
      </c>
      <c r="G526" s="74">
        <v>34520</v>
      </c>
      <c r="H526" s="74" t="s">
        <v>449</v>
      </c>
      <c r="J526" s="93" t="s">
        <v>8030</v>
      </c>
      <c r="K526" s="74">
        <v>62</v>
      </c>
      <c r="O526" s="72" t="s">
        <v>564</v>
      </c>
      <c r="P526" s="72" t="s">
        <v>565</v>
      </c>
      <c r="Q526" s="72" t="s">
        <v>3652</v>
      </c>
      <c r="R526" s="72" t="s">
        <v>7893</v>
      </c>
      <c r="S526" s="72">
        <v>432</v>
      </c>
      <c r="U526" s="72" t="s">
        <v>6799</v>
      </c>
      <c r="V526" s="72" t="s">
        <v>6549</v>
      </c>
      <c r="W526" s="72">
        <v>20</v>
      </c>
      <c r="X526" s="72" t="s">
        <v>3656</v>
      </c>
      <c r="Y526" s="72">
        <v>20</v>
      </c>
      <c r="Z526" s="72" t="s">
        <v>3656</v>
      </c>
      <c r="AA526" s="72">
        <v>11</v>
      </c>
      <c r="AB526" s="72" t="s">
        <v>3657</v>
      </c>
      <c r="AC526" s="72">
        <v>36650</v>
      </c>
      <c r="AD526" s="72" t="s">
        <v>6523</v>
      </c>
      <c r="AH526" s="74" t="s">
        <v>3223</v>
      </c>
      <c r="AI526" s="72" t="s">
        <v>455</v>
      </c>
      <c r="AJ526" s="74">
        <v>34520</v>
      </c>
      <c r="AK526" s="77">
        <v>44405</v>
      </c>
      <c r="AL526" s="81">
        <v>44405</v>
      </c>
      <c r="AM526" s="77">
        <v>44406</v>
      </c>
      <c r="AN526" s="36">
        <v>1958.4</v>
      </c>
      <c r="AO526" s="36">
        <f t="shared" si="2"/>
        <v>2271.7440000000001</v>
      </c>
      <c r="AP526" s="36">
        <v>1958.4</v>
      </c>
      <c r="AQ526" s="36">
        <f t="shared" si="3"/>
        <v>2271.7440000000001</v>
      </c>
      <c r="AR526" s="72" t="s">
        <v>6524</v>
      </c>
      <c r="AT526" s="72" t="s">
        <v>144</v>
      </c>
      <c r="AU526" s="93" t="s">
        <v>8030</v>
      </c>
      <c r="AY526" s="94" t="s">
        <v>8031</v>
      </c>
      <c r="BA526" s="72" t="s">
        <v>146</v>
      </c>
      <c r="BB526" s="72" t="s">
        <v>454</v>
      </c>
      <c r="BD526" s="72" t="s">
        <v>20</v>
      </c>
      <c r="BK526" s="72" t="s">
        <v>455</v>
      </c>
      <c r="BL526" s="76">
        <v>44474</v>
      </c>
      <c r="BM526" s="76">
        <v>44474</v>
      </c>
    </row>
    <row r="527" spans="1:65" s="72" customFormat="1" ht="15" customHeight="1" x14ac:dyDescent="0.2">
      <c r="A527" s="72">
        <v>2021</v>
      </c>
      <c r="B527" s="76">
        <v>44378</v>
      </c>
      <c r="C527" s="76">
        <v>44469</v>
      </c>
      <c r="D527" s="72" t="s">
        <v>134</v>
      </c>
      <c r="E527" s="72" t="s">
        <v>135</v>
      </c>
      <c r="F527" s="72" t="s">
        <v>2495</v>
      </c>
      <c r="G527" s="72">
        <v>34521</v>
      </c>
      <c r="H527" s="74" t="s">
        <v>449</v>
      </c>
      <c r="J527" s="72" t="s">
        <v>8032</v>
      </c>
      <c r="K527" s="74">
        <v>248</v>
      </c>
      <c r="L527" s="72" t="s">
        <v>6663</v>
      </c>
      <c r="M527" s="72" t="s">
        <v>6664</v>
      </c>
      <c r="N527" s="72" t="s">
        <v>6665</v>
      </c>
      <c r="O527" s="72" t="s">
        <v>607</v>
      </c>
      <c r="P527" s="72" t="s">
        <v>1790</v>
      </c>
      <c r="Q527" s="72" t="s">
        <v>3652</v>
      </c>
      <c r="R527" s="72" t="s">
        <v>6666</v>
      </c>
      <c r="S527" s="72">
        <v>106</v>
      </c>
      <c r="U527" s="72" t="s">
        <v>3654</v>
      </c>
      <c r="V527" s="72" t="s">
        <v>6571</v>
      </c>
      <c r="W527" s="72">
        <v>27</v>
      </c>
      <c r="X527" s="72" t="s">
        <v>6532</v>
      </c>
      <c r="Y527" s="72">
        <v>27</v>
      </c>
      <c r="Z527" s="72" t="s">
        <v>6532</v>
      </c>
      <c r="AA527" s="72">
        <v>11</v>
      </c>
      <c r="AB527" s="72" t="s">
        <v>3657</v>
      </c>
      <c r="AC527" s="72">
        <v>36765</v>
      </c>
      <c r="AD527" s="72" t="s">
        <v>6523</v>
      </c>
      <c r="AH527" s="72" t="s">
        <v>171</v>
      </c>
      <c r="AI527" s="72" t="s">
        <v>455</v>
      </c>
      <c r="AJ527" s="72">
        <v>34521</v>
      </c>
      <c r="AK527" s="70">
        <v>44389</v>
      </c>
      <c r="AL527" s="70">
        <v>44389</v>
      </c>
      <c r="AM527" s="70">
        <v>44412</v>
      </c>
      <c r="AN527" s="7">
        <v>1510</v>
      </c>
      <c r="AO527" s="36">
        <f t="shared" si="2"/>
        <v>1751.6</v>
      </c>
      <c r="AP527" s="7">
        <v>1510</v>
      </c>
      <c r="AQ527" s="36">
        <f t="shared" si="3"/>
        <v>1751.6</v>
      </c>
      <c r="AR527" s="72" t="s">
        <v>6524</v>
      </c>
      <c r="AT527" s="72" t="s">
        <v>144</v>
      </c>
      <c r="AU527" s="72" t="s">
        <v>8032</v>
      </c>
      <c r="AY527" s="94" t="s">
        <v>8033</v>
      </c>
      <c r="BA527" s="72" t="s">
        <v>146</v>
      </c>
      <c r="BB527" s="72" t="s">
        <v>454</v>
      </c>
      <c r="BD527" s="72" t="s">
        <v>20</v>
      </c>
      <c r="BK527" s="72" t="s">
        <v>455</v>
      </c>
      <c r="BL527" s="76">
        <v>44474</v>
      </c>
      <c r="BM527" s="76">
        <v>44474</v>
      </c>
    </row>
    <row r="528" spans="1:65" s="72" customFormat="1" ht="15" customHeight="1" x14ac:dyDescent="0.2">
      <c r="A528" s="72">
        <v>2021</v>
      </c>
      <c r="B528" s="76">
        <v>44378</v>
      </c>
      <c r="C528" s="76">
        <v>44469</v>
      </c>
      <c r="D528" s="72" t="s">
        <v>134</v>
      </c>
      <c r="E528" s="72" t="s">
        <v>135</v>
      </c>
      <c r="F528" s="72" t="s">
        <v>2495</v>
      </c>
      <c r="G528" s="72">
        <v>34522</v>
      </c>
      <c r="H528" s="74" t="s">
        <v>449</v>
      </c>
      <c r="J528" s="72" t="s">
        <v>8034</v>
      </c>
      <c r="K528" s="74">
        <v>248</v>
      </c>
      <c r="L528" s="72" t="s">
        <v>6663</v>
      </c>
      <c r="M528" s="72" t="s">
        <v>6664</v>
      </c>
      <c r="N528" s="72" t="s">
        <v>6665</v>
      </c>
      <c r="O528" s="72" t="s">
        <v>607</v>
      </c>
      <c r="P528" s="72" t="s">
        <v>1790</v>
      </c>
      <c r="Q528" s="72" t="s">
        <v>3652</v>
      </c>
      <c r="R528" s="72" t="s">
        <v>6666</v>
      </c>
      <c r="S528" s="72">
        <v>106</v>
      </c>
      <c r="U528" s="72" t="s">
        <v>3654</v>
      </c>
      <c r="V528" s="72" t="s">
        <v>7464</v>
      </c>
      <c r="W528" s="72">
        <v>17</v>
      </c>
      <c r="X528" s="72" t="s">
        <v>6522</v>
      </c>
      <c r="Y528" s="72">
        <v>17</v>
      </c>
      <c r="Z528" s="72" t="s">
        <v>6522</v>
      </c>
      <c r="AA528" s="72">
        <v>11</v>
      </c>
      <c r="AB528" s="72" t="s">
        <v>3657</v>
      </c>
      <c r="AC528" s="72">
        <v>36765</v>
      </c>
      <c r="AD528" s="72" t="s">
        <v>6523</v>
      </c>
      <c r="AH528" s="72" t="s">
        <v>3221</v>
      </c>
      <c r="AI528" s="72" t="s">
        <v>455</v>
      </c>
      <c r="AJ528" s="72">
        <v>34522</v>
      </c>
      <c r="AK528" s="70">
        <v>44389</v>
      </c>
      <c r="AL528" s="70">
        <v>44389</v>
      </c>
      <c r="AM528" s="70">
        <v>44405</v>
      </c>
      <c r="AN528" s="7">
        <v>2200</v>
      </c>
      <c r="AO528" s="36">
        <f t="shared" si="2"/>
        <v>2552</v>
      </c>
      <c r="AP528" s="7">
        <v>2200</v>
      </c>
      <c r="AQ528" s="36">
        <f t="shared" si="3"/>
        <v>2552</v>
      </c>
      <c r="AR528" s="72" t="s">
        <v>6524</v>
      </c>
      <c r="AT528" s="72" t="s">
        <v>144</v>
      </c>
      <c r="AU528" s="72" t="s">
        <v>8034</v>
      </c>
      <c r="AY528" s="94" t="s">
        <v>8035</v>
      </c>
      <c r="BA528" s="72" t="s">
        <v>146</v>
      </c>
      <c r="BB528" s="72" t="s">
        <v>454</v>
      </c>
      <c r="BD528" s="72" t="s">
        <v>20</v>
      </c>
      <c r="BK528" s="72" t="s">
        <v>455</v>
      </c>
      <c r="BL528" s="76">
        <v>44474</v>
      </c>
      <c r="BM528" s="76">
        <v>44474</v>
      </c>
    </row>
    <row r="529" spans="1:65" s="72" customFormat="1" ht="15" customHeight="1" x14ac:dyDescent="0.2">
      <c r="A529" s="72">
        <v>2021</v>
      </c>
      <c r="B529" s="76">
        <v>44378</v>
      </c>
      <c r="C529" s="76">
        <v>44469</v>
      </c>
      <c r="D529" s="72" t="s">
        <v>134</v>
      </c>
      <c r="E529" s="72" t="s">
        <v>135</v>
      </c>
      <c r="F529" s="72" t="s">
        <v>2495</v>
      </c>
      <c r="G529" s="74">
        <v>34523</v>
      </c>
      <c r="H529" s="74" t="s">
        <v>449</v>
      </c>
      <c r="J529" s="93" t="s">
        <v>8036</v>
      </c>
      <c r="K529" s="74">
        <v>316</v>
      </c>
      <c r="O529" s="90" t="s">
        <v>6621</v>
      </c>
      <c r="P529" s="72" t="s">
        <v>1833</v>
      </c>
      <c r="Q529" s="72" t="s">
        <v>3652</v>
      </c>
      <c r="R529" s="72" t="s">
        <v>6622</v>
      </c>
      <c r="S529" s="72">
        <v>190</v>
      </c>
      <c r="U529" s="72" t="s">
        <v>3654</v>
      </c>
      <c r="V529" s="72" t="s">
        <v>6623</v>
      </c>
      <c r="W529" s="72">
        <v>27</v>
      </c>
      <c r="X529" s="72" t="s">
        <v>6532</v>
      </c>
      <c r="Y529" s="72">
        <v>27</v>
      </c>
      <c r="Z529" s="72" t="s">
        <v>6532</v>
      </c>
      <c r="AA529" s="72">
        <v>11</v>
      </c>
      <c r="AB529" s="72" t="s">
        <v>3657</v>
      </c>
      <c r="AC529" s="72">
        <v>36740</v>
      </c>
      <c r="AD529" s="72" t="s">
        <v>6523</v>
      </c>
      <c r="AH529" s="74" t="s">
        <v>3232</v>
      </c>
      <c r="AI529" s="72" t="s">
        <v>455</v>
      </c>
      <c r="AJ529" s="74">
        <v>34523</v>
      </c>
      <c r="AK529" s="77">
        <v>44390</v>
      </c>
      <c r="AL529" s="81">
        <v>44405</v>
      </c>
      <c r="AM529" s="77">
        <v>44390</v>
      </c>
      <c r="AN529" s="36">
        <v>999.95</v>
      </c>
      <c r="AO529" s="36">
        <f t="shared" si="2"/>
        <v>1159.942</v>
      </c>
      <c r="AP529" s="36">
        <v>999.95</v>
      </c>
      <c r="AQ529" s="36">
        <f t="shared" si="3"/>
        <v>1159.942</v>
      </c>
      <c r="AR529" s="72" t="s">
        <v>6524</v>
      </c>
      <c r="AT529" s="72" t="s">
        <v>144</v>
      </c>
      <c r="AU529" s="93" t="s">
        <v>8036</v>
      </c>
      <c r="AY529" s="94" t="s">
        <v>8037</v>
      </c>
      <c r="BA529" s="72" t="s">
        <v>146</v>
      </c>
      <c r="BB529" s="72" t="s">
        <v>454</v>
      </c>
      <c r="BD529" s="72" t="s">
        <v>20</v>
      </c>
      <c r="BK529" s="72" t="s">
        <v>455</v>
      </c>
      <c r="BL529" s="76">
        <v>44474</v>
      </c>
      <c r="BM529" s="76">
        <v>44474</v>
      </c>
    </row>
    <row r="530" spans="1:65" s="72" customFormat="1" ht="15" customHeight="1" x14ac:dyDescent="0.2">
      <c r="A530" s="72">
        <v>2021</v>
      </c>
      <c r="B530" s="76">
        <v>44378</v>
      </c>
      <c r="C530" s="76">
        <v>44469</v>
      </c>
      <c r="D530" s="72" t="s">
        <v>134</v>
      </c>
      <c r="E530" s="72" t="s">
        <v>135</v>
      </c>
      <c r="F530" s="72" t="s">
        <v>2495</v>
      </c>
      <c r="G530" s="74">
        <v>34524</v>
      </c>
      <c r="H530" s="74" t="s">
        <v>449</v>
      </c>
      <c r="J530" s="93" t="s">
        <v>8038</v>
      </c>
      <c r="K530" s="74">
        <v>220</v>
      </c>
      <c r="L530" s="72" t="s">
        <v>8039</v>
      </c>
      <c r="M530" s="72" t="s">
        <v>8040</v>
      </c>
      <c r="N530" s="72" t="s">
        <v>6906</v>
      </c>
      <c r="O530" s="90" t="s">
        <v>2301</v>
      </c>
      <c r="P530" s="72" t="s">
        <v>2302</v>
      </c>
      <c r="Q530" s="72" t="s">
        <v>3652</v>
      </c>
      <c r="R530" s="90" t="s">
        <v>8041</v>
      </c>
      <c r="S530" s="72">
        <v>3546</v>
      </c>
      <c r="U530" s="72" t="s">
        <v>6799</v>
      </c>
      <c r="V530" s="72" t="s">
        <v>6549</v>
      </c>
      <c r="W530" s="72">
        <v>20</v>
      </c>
      <c r="X530" s="72" t="s">
        <v>3656</v>
      </c>
      <c r="Y530" s="72">
        <v>20</v>
      </c>
      <c r="Z530" s="72" t="s">
        <v>3656</v>
      </c>
      <c r="AA530" s="72">
        <v>11</v>
      </c>
      <c r="AB530" s="72" t="s">
        <v>3657</v>
      </c>
      <c r="AC530" s="72">
        <v>36620</v>
      </c>
      <c r="AD530" s="72" t="s">
        <v>6523</v>
      </c>
      <c r="AH530" s="74" t="s">
        <v>3223</v>
      </c>
      <c r="AI530" s="72" t="s">
        <v>455</v>
      </c>
      <c r="AJ530" s="74">
        <v>34524</v>
      </c>
      <c r="AK530" s="77">
        <v>44389</v>
      </c>
      <c r="AL530" s="81">
        <v>44439</v>
      </c>
      <c r="AM530" s="77">
        <v>44392</v>
      </c>
      <c r="AN530" s="36">
        <v>8000</v>
      </c>
      <c r="AO530" s="36">
        <f t="shared" si="2"/>
        <v>9280</v>
      </c>
      <c r="AP530" s="36">
        <v>8000</v>
      </c>
      <c r="AQ530" s="36">
        <f t="shared" si="3"/>
        <v>9280</v>
      </c>
      <c r="AR530" s="72" t="s">
        <v>6524</v>
      </c>
      <c r="AT530" s="72" t="s">
        <v>144</v>
      </c>
      <c r="AU530" s="93" t="s">
        <v>8038</v>
      </c>
      <c r="AY530" s="94" t="s">
        <v>8042</v>
      </c>
      <c r="BA530" s="72" t="s">
        <v>146</v>
      </c>
      <c r="BB530" s="72" t="s">
        <v>454</v>
      </c>
      <c r="BD530" s="72" t="s">
        <v>20</v>
      </c>
      <c r="BK530" s="72" t="s">
        <v>455</v>
      </c>
      <c r="BL530" s="76">
        <v>44474</v>
      </c>
      <c r="BM530" s="76">
        <v>44474</v>
      </c>
    </row>
    <row r="531" spans="1:65" s="72" customFormat="1" ht="15" customHeight="1" x14ac:dyDescent="0.2">
      <c r="A531" s="72">
        <v>2021</v>
      </c>
      <c r="B531" s="76">
        <v>44378</v>
      </c>
      <c r="C531" s="76">
        <v>44469</v>
      </c>
      <c r="D531" s="72" t="s">
        <v>134</v>
      </c>
      <c r="E531" s="72" t="s">
        <v>135</v>
      </c>
      <c r="F531" s="72" t="s">
        <v>2495</v>
      </c>
      <c r="G531" s="74">
        <v>34525</v>
      </c>
      <c r="H531" s="74" t="s">
        <v>449</v>
      </c>
      <c r="J531" s="93" t="s">
        <v>8043</v>
      </c>
      <c r="K531" s="74">
        <v>375</v>
      </c>
      <c r="O531" s="72" t="s">
        <v>2309</v>
      </c>
      <c r="P531" s="72" t="s">
        <v>2310</v>
      </c>
      <c r="Q531" s="72" t="s">
        <v>3652</v>
      </c>
      <c r="R531" s="72" t="s">
        <v>7029</v>
      </c>
      <c r="S531" s="72" t="s">
        <v>7370</v>
      </c>
      <c r="U531" s="72" t="s">
        <v>3654</v>
      </c>
      <c r="V531" s="72" t="s">
        <v>7166</v>
      </c>
      <c r="W531" s="72">
        <v>15</v>
      </c>
      <c r="X531" s="72" t="s">
        <v>6604</v>
      </c>
      <c r="Y531" s="72">
        <v>15</v>
      </c>
      <c r="Z531" s="72" t="s">
        <v>6604</v>
      </c>
      <c r="AA531" s="72">
        <v>11</v>
      </c>
      <c r="AB531" s="72" t="s">
        <v>3657</v>
      </c>
      <c r="AC531" s="72">
        <v>36250</v>
      </c>
      <c r="AD531" s="72" t="s">
        <v>6523</v>
      </c>
      <c r="AH531" s="74" t="s">
        <v>3223</v>
      </c>
      <c r="AI531" s="72" t="s">
        <v>455</v>
      </c>
      <c r="AJ531" s="74">
        <v>34525</v>
      </c>
      <c r="AK531" s="77">
        <v>44393</v>
      </c>
      <c r="AL531" s="81">
        <v>44406</v>
      </c>
      <c r="AM531" s="77">
        <v>44396</v>
      </c>
      <c r="AN531" s="36">
        <v>19494</v>
      </c>
      <c r="AO531" s="36">
        <f t="shared" si="2"/>
        <v>22613.040000000001</v>
      </c>
      <c r="AP531" s="36">
        <v>19494</v>
      </c>
      <c r="AQ531" s="36">
        <f t="shared" si="3"/>
        <v>22613.040000000001</v>
      </c>
      <c r="AR531" s="72" t="s">
        <v>6524</v>
      </c>
      <c r="AT531" s="72" t="s">
        <v>144</v>
      </c>
      <c r="AU531" s="93" t="s">
        <v>8043</v>
      </c>
      <c r="AY531" s="94" t="s">
        <v>8044</v>
      </c>
      <c r="BA531" s="72" t="s">
        <v>146</v>
      </c>
      <c r="BB531" s="72" t="s">
        <v>454</v>
      </c>
      <c r="BD531" s="72" t="s">
        <v>20</v>
      </c>
      <c r="BK531" s="72" t="s">
        <v>455</v>
      </c>
      <c r="BL531" s="76">
        <v>44474</v>
      </c>
      <c r="BM531" s="76">
        <v>44474</v>
      </c>
    </row>
    <row r="532" spans="1:65" s="72" customFormat="1" ht="15" customHeight="1" x14ac:dyDescent="0.2">
      <c r="A532" s="72">
        <v>2021</v>
      </c>
      <c r="B532" s="76">
        <v>44378</v>
      </c>
      <c r="C532" s="76">
        <v>44469</v>
      </c>
      <c r="D532" s="72" t="s">
        <v>134</v>
      </c>
      <c r="E532" s="72" t="s">
        <v>135</v>
      </c>
      <c r="F532" s="72" t="s">
        <v>2495</v>
      </c>
      <c r="G532" s="74">
        <v>34526</v>
      </c>
      <c r="H532" s="74" t="s">
        <v>449</v>
      </c>
      <c r="J532" s="93" t="s">
        <v>7344</v>
      </c>
      <c r="K532" s="74">
        <v>316</v>
      </c>
      <c r="O532" s="90" t="s">
        <v>6621</v>
      </c>
      <c r="P532" s="72" t="s">
        <v>1833</v>
      </c>
      <c r="Q532" s="72" t="s">
        <v>3652</v>
      </c>
      <c r="R532" s="72" t="s">
        <v>6622</v>
      </c>
      <c r="S532" s="72">
        <v>190</v>
      </c>
      <c r="U532" s="72" t="s">
        <v>3654</v>
      </c>
      <c r="V532" s="72" t="s">
        <v>6623</v>
      </c>
      <c r="W532" s="72">
        <v>27</v>
      </c>
      <c r="X532" s="72" t="s">
        <v>6532</v>
      </c>
      <c r="Y532" s="72">
        <v>27</v>
      </c>
      <c r="Z532" s="72" t="s">
        <v>6532</v>
      </c>
      <c r="AA532" s="72">
        <v>11</v>
      </c>
      <c r="AB532" s="72" t="s">
        <v>3657</v>
      </c>
      <c r="AC532" s="72">
        <v>36740</v>
      </c>
      <c r="AD532" s="72" t="s">
        <v>6523</v>
      </c>
      <c r="AH532" s="74" t="s">
        <v>3228</v>
      </c>
      <c r="AI532" s="72" t="s">
        <v>455</v>
      </c>
      <c r="AJ532" s="74">
        <v>34526</v>
      </c>
      <c r="AK532" s="77">
        <v>44397</v>
      </c>
      <c r="AL532" s="81">
        <v>44405</v>
      </c>
      <c r="AM532" s="77">
        <v>44405</v>
      </c>
      <c r="AN532" s="36">
        <v>3999.8</v>
      </c>
      <c r="AO532" s="36">
        <f t="shared" si="2"/>
        <v>4639.768</v>
      </c>
      <c r="AP532" s="36">
        <v>3999.8</v>
      </c>
      <c r="AQ532" s="36">
        <f t="shared" si="3"/>
        <v>4639.768</v>
      </c>
      <c r="AR532" s="72" t="s">
        <v>6524</v>
      </c>
      <c r="AT532" s="72" t="s">
        <v>144</v>
      </c>
      <c r="AU532" s="93" t="s">
        <v>7344</v>
      </c>
      <c r="AY532" s="94" t="s">
        <v>8045</v>
      </c>
      <c r="BA532" s="72" t="s">
        <v>146</v>
      </c>
      <c r="BB532" s="72" t="s">
        <v>454</v>
      </c>
      <c r="BD532" s="72" t="s">
        <v>20</v>
      </c>
      <c r="BK532" s="72" t="s">
        <v>455</v>
      </c>
      <c r="BL532" s="76">
        <v>44474</v>
      </c>
      <c r="BM532" s="76">
        <v>44474</v>
      </c>
    </row>
    <row r="533" spans="1:65" s="72" customFormat="1" ht="15" customHeight="1" x14ac:dyDescent="0.2">
      <c r="A533" s="72">
        <v>2021</v>
      </c>
      <c r="B533" s="76">
        <v>44378</v>
      </c>
      <c r="C533" s="76">
        <v>44469</v>
      </c>
      <c r="D533" s="72" t="s">
        <v>134</v>
      </c>
      <c r="E533" s="72" t="s">
        <v>135</v>
      </c>
      <c r="F533" s="72" t="s">
        <v>2495</v>
      </c>
      <c r="G533" s="74">
        <v>34527</v>
      </c>
      <c r="H533" s="74" t="s">
        <v>449</v>
      </c>
      <c r="J533" s="93" t="s">
        <v>8046</v>
      </c>
      <c r="K533" s="74">
        <v>188</v>
      </c>
      <c r="L533" s="72" t="s">
        <v>6625</v>
      </c>
      <c r="M533" s="72" t="s">
        <v>6626</v>
      </c>
      <c r="N533" s="72" t="s">
        <v>6627</v>
      </c>
      <c r="O533" s="74" t="s">
        <v>2399</v>
      </c>
      <c r="P533" s="72" t="s">
        <v>2400</v>
      </c>
      <c r="Q533" s="72" t="s">
        <v>3652</v>
      </c>
      <c r="R533" s="72" t="s">
        <v>6628</v>
      </c>
      <c r="S533" s="72" t="s">
        <v>6629</v>
      </c>
      <c r="U533" s="72" t="s">
        <v>3654</v>
      </c>
      <c r="V533" s="72" t="s">
        <v>6540</v>
      </c>
      <c r="W533" s="72">
        <v>27</v>
      </c>
      <c r="X533" s="72" t="s">
        <v>6532</v>
      </c>
      <c r="Y533" s="72">
        <v>27</v>
      </c>
      <c r="Z533" s="72" t="s">
        <v>6532</v>
      </c>
      <c r="AA533" s="72">
        <v>11</v>
      </c>
      <c r="AB533" s="72" t="s">
        <v>3657</v>
      </c>
      <c r="AC533" s="72">
        <v>36780</v>
      </c>
      <c r="AD533" s="72" t="s">
        <v>6523</v>
      </c>
      <c r="AH533" s="74" t="s">
        <v>3228</v>
      </c>
      <c r="AI533" s="72" t="s">
        <v>455</v>
      </c>
      <c r="AJ533" s="74">
        <v>34527</v>
      </c>
      <c r="AK533" s="77">
        <v>44398</v>
      </c>
      <c r="AL533" s="81">
        <v>44405</v>
      </c>
      <c r="AM533" s="77">
        <v>44420</v>
      </c>
      <c r="AN533" s="36">
        <v>6195</v>
      </c>
      <c r="AO533" s="36">
        <f t="shared" si="2"/>
        <v>7186.2</v>
      </c>
      <c r="AP533" s="36">
        <v>6195</v>
      </c>
      <c r="AQ533" s="36">
        <f t="shared" si="3"/>
        <v>7186.2</v>
      </c>
      <c r="AR533" s="72" t="s">
        <v>6524</v>
      </c>
      <c r="AT533" s="72" t="s">
        <v>144</v>
      </c>
      <c r="AU533" s="93" t="s">
        <v>8046</v>
      </c>
      <c r="AY533" s="94" t="s">
        <v>8047</v>
      </c>
      <c r="BA533" s="72" t="s">
        <v>146</v>
      </c>
      <c r="BB533" s="72" t="s">
        <v>454</v>
      </c>
      <c r="BD533" s="72" t="s">
        <v>20</v>
      </c>
      <c r="BK533" s="72" t="s">
        <v>455</v>
      </c>
      <c r="BL533" s="76">
        <v>44474</v>
      </c>
      <c r="BM533" s="76">
        <v>44474</v>
      </c>
    </row>
    <row r="534" spans="1:65" s="72" customFormat="1" ht="15" customHeight="1" x14ac:dyDescent="0.2">
      <c r="A534" s="72">
        <v>2021</v>
      </c>
      <c r="B534" s="76">
        <v>44378</v>
      </c>
      <c r="C534" s="76">
        <v>44469</v>
      </c>
      <c r="D534" s="72" t="s">
        <v>134</v>
      </c>
      <c r="E534" s="72" t="s">
        <v>135</v>
      </c>
      <c r="F534" s="72" t="s">
        <v>2495</v>
      </c>
      <c r="G534" s="72">
        <v>34528</v>
      </c>
      <c r="H534" s="74" t="s">
        <v>449</v>
      </c>
      <c r="J534" s="93" t="s">
        <v>8048</v>
      </c>
      <c r="K534" s="74">
        <v>383</v>
      </c>
      <c r="L534" s="72" t="s">
        <v>6905</v>
      </c>
      <c r="M534" s="72" t="s">
        <v>6906</v>
      </c>
      <c r="N534" s="72" t="s">
        <v>287</v>
      </c>
      <c r="O534" s="72" t="s">
        <v>3320</v>
      </c>
      <c r="P534" s="72" t="s">
        <v>6907</v>
      </c>
      <c r="Q534" s="72" t="s">
        <v>3652</v>
      </c>
      <c r="R534" s="72" t="s">
        <v>6908</v>
      </c>
      <c r="S534" s="72" t="s">
        <v>6909</v>
      </c>
      <c r="U534" s="72" t="s">
        <v>3654</v>
      </c>
      <c r="V534" s="72" t="s">
        <v>6571</v>
      </c>
      <c r="W534" s="72">
        <v>17</v>
      </c>
      <c r="X534" s="72" t="s">
        <v>6522</v>
      </c>
      <c r="Y534" s="72">
        <v>17</v>
      </c>
      <c r="Z534" s="72" t="s">
        <v>6522</v>
      </c>
      <c r="AA534" s="72">
        <v>11</v>
      </c>
      <c r="AB534" s="72" t="s">
        <v>3657</v>
      </c>
      <c r="AC534" s="72">
        <v>38260</v>
      </c>
      <c r="AD534" s="72" t="s">
        <v>6523</v>
      </c>
      <c r="AH534" s="72" t="s">
        <v>3221</v>
      </c>
      <c r="AI534" s="72" t="s">
        <v>455</v>
      </c>
      <c r="AJ534" s="72">
        <v>34528</v>
      </c>
      <c r="AK534" s="70">
        <v>44399</v>
      </c>
      <c r="AL534" s="81">
        <v>44411</v>
      </c>
      <c r="AM534" s="70">
        <v>44405</v>
      </c>
      <c r="AN534" s="45">
        <v>2586.1999999999998</v>
      </c>
      <c r="AO534" s="36">
        <f t="shared" si="2"/>
        <v>2999.9919999999997</v>
      </c>
      <c r="AP534" s="45">
        <v>2586.1999999999998</v>
      </c>
      <c r="AQ534" s="36">
        <f t="shared" si="3"/>
        <v>2999.9919999999997</v>
      </c>
      <c r="AR534" s="72" t="s">
        <v>6524</v>
      </c>
      <c r="AT534" s="72" t="s">
        <v>144</v>
      </c>
      <c r="AU534" s="93" t="s">
        <v>8048</v>
      </c>
      <c r="AY534" s="94" t="s">
        <v>8049</v>
      </c>
      <c r="BA534" s="72" t="s">
        <v>146</v>
      </c>
      <c r="BB534" s="72" t="s">
        <v>454</v>
      </c>
      <c r="BD534" s="72" t="s">
        <v>20</v>
      </c>
      <c r="BK534" s="72" t="s">
        <v>455</v>
      </c>
      <c r="BL534" s="76">
        <v>44474</v>
      </c>
      <c r="BM534" s="76">
        <v>44474</v>
      </c>
    </row>
    <row r="535" spans="1:65" s="72" customFormat="1" ht="15" customHeight="1" x14ac:dyDescent="0.2">
      <c r="A535" s="72">
        <v>2021</v>
      </c>
      <c r="B535" s="76">
        <v>44378</v>
      </c>
      <c r="C535" s="76">
        <v>44469</v>
      </c>
      <c r="D535" s="72" t="s">
        <v>134</v>
      </c>
      <c r="E535" s="72" t="s">
        <v>135</v>
      </c>
      <c r="F535" s="72" t="s">
        <v>2495</v>
      </c>
      <c r="G535" s="74">
        <v>34529</v>
      </c>
      <c r="H535" s="74" t="s">
        <v>449</v>
      </c>
      <c r="J535" s="93" t="s">
        <v>8050</v>
      </c>
      <c r="K535" s="74">
        <v>29</v>
      </c>
      <c r="L535" s="72" t="s">
        <v>6607</v>
      </c>
      <c r="M535" s="72" t="s">
        <v>6608</v>
      </c>
      <c r="O535" s="74" t="s">
        <v>467</v>
      </c>
      <c r="P535" s="72" t="s">
        <v>1661</v>
      </c>
      <c r="Q535" s="72" t="s">
        <v>3652</v>
      </c>
      <c r="R535" s="72" t="s">
        <v>6531</v>
      </c>
      <c r="S535" s="72">
        <v>1009</v>
      </c>
      <c r="U535" s="72" t="s">
        <v>3654</v>
      </c>
      <c r="V535" s="72" t="s">
        <v>6571</v>
      </c>
      <c r="W535" s="72">
        <v>27</v>
      </c>
      <c r="X535" s="72" t="s">
        <v>6532</v>
      </c>
      <c r="Y535" s="72">
        <v>27</v>
      </c>
      <c r="Z535" s="72" t="s">
        <v>6532</v>
      </c>
      <c r="AA535" s="72">
        <v>11</v>
      </c>
      <c r="AB535" s="72" t="s">
        <v>3657</v>
      </c>
      <c r="AC535" s="72">
        <v>36700</v>
      </c>
      <c r="AD535" s="72" t="s">
        <v>6523</v>
      </c>
      <c r="AH535" s="74" t="s">
        <v>3228</v>
      </c>
      <c r="AI535" s="72" t="s">
        <v>455</v>
      </c>
      <c r="AJ535" s="74">
        <v>34529</v>
      </c>
      <c r="AK535" s="77">
        <v>44399</v>
      </c>
      <c r="AL535" s="81">
        <v>44405</v>
      </c>
      <c r="AM535" s="77">
        <v>44418</v>
      </c>
      <c r="AN535" s="36">
        <v>1483.63</v>
      </c>
      <c r="AO535" s="36">
        <f t="shared" si="2"/>
        <v>1721.0108</v>
      </c>
      <c r="AP535" s="36">
        <v>1483.63</v>
      </c>
      <c r="AQ535" s="36">
        <f t="shared" si="3"/>
        <v>1721.0108</v>
      </c>
      <c r="AR535" s="72" t="s">
        <v>6524</v>
      </c>
      <c r="AT535" s="72" t="s">
        <v>144</v>
      </c>
      <c r="AU535" s="93" t="s">
        <v>8050</v>
      </c>
      <c r="AY535" s="94" t="s">
        <v>8051</v>
      </c>
      <c r="BA535" s="72" t="s">
        <v>146</v>
      </c>
      <c r="BB535" s="72" t="s">
        <v>454</v>
      </c>
      <c r="BD535" s="72" t="s">
        <v>20</v>
      </c>
      <c r="BK535" s="72" t="s">
        <v>455</v>
      </c>
      <c r="BL535" s="76">
        <v>44474</v>
      </c>
      <c r="BM535" s="76">
        <v>44474</v>
      </c>
    </row>
    <row r="536" spans="1:65" s="72" customFormat="1" ht="15" customHeight="1" x14ac:dyDescent="0.2">
      <c r="A536" s="72">
        <v>2021</v>
      </c>
      <c r="B536" s="76">
        <v>44378</v>
      </c>
      <c r="C536" s="76">
        <v>44469</v>
      </c>
      <c r="D536" s="72" t="s">
        <v>134</v>
      </c>
      <c r="E536" s="72" t="s">
        <v>135</v>
      </c>
      <c r="F536" s="72" t="s">
        <v>2495</v>
      </c>
      <c r="G536" s="74">
        <v>34530</v>
      </c>
      <c r="H536" s="74" t="s">
        <v>449</v>
      </c>
      <c r="J536" s="93" t="s">
        <v>8052</v>
      </c>
      <c r="K536" s="74">
        <v>239</v>
      </c>
      <c r="L536" s="72" t="s">
        <v>6593</v>
      </c>
      <c r="M536" s="72" t="s">
        <v>6594</v>
      </c>
      <c r="N536" s="72" t="s">
        <v>6595</v>
      </c>
      <c r="O536" s="74" t="s">
        <v>1890</v>
      </c>
      <c r="P536" s="72" t="s">
        <v>1891</v>
      </c>
      <c r="Q536" s="72" t="s">
        <v>3652</v>
      </c>
      <c r="R536" s="72" t="s">
        <v>6557</v>
      </c>
      <c r="S536" s="72" t="s">
        <v>6597</v>
      </c>
      <c r="U536" s="72" t="s">
        <v>3654</v>
      </c>
      <c r="V536" s="72" t="s">
        <v>7638</v>
      </c>
      <c r="W536" s="72">
        <v>27</v>
      </c>
      <c r="X536" s="72" t="s">
        <v>6532</v>
      </c>
      <c r="Y536" s="72">
        <v>27</v>
      </c>
      <c r="Z536" s="72" t="s">
        <v>6532</v>
      </c>
      <c r="AA536" s="72">
        <v>11</v>
      </c>
      <c r="AB536" s="72" t="s">
        <v>3657</v>
      </c>
      <c r="AC536" s="72">
        <v>36700</v>
      </c>
      <c r="AD536" s="72" t="s">
        <v>6523</v>
      </c>
      <c r="AH536" s="74" t="s">
        <v>3232</v>
      </c>
      <c r="AI536" s="72" t="s">
        <v>455</v>
      </c>
      <c r="AJ536" s="74">
        <v>34530</v>
      </c>
      <c r="AK536" s="77">
        <v>44399</v>
      </c>
      <c r="AL536" s="81">
        <v>44417</v>
      </c>
      <c r="AM536" s="77">
        <v>44406</v>
      </c>
      <c r="AN536" s="36">
        <v>643.96</v>
      </c>
      <c r="AO536" s="36">
        <f t="shared" si="2"/>
        <v>746.99360000000001</v>
      </c>
      <c r="AP536" s="36">
        <v>643.96</v>
      </c>
      <c r="AQ536" s="36">
        <f t="shared" si="3"/>
        <v>746.99360000000001</v>
      </c>
      <c r="AR536" s="72" t="s">
        <v>6524</v>
      </c>
      <c r="AT536" s="72" t="s">
        <v>144</v>
      </c>
      <c r="AU536" s="93" t="s">
        <v>8052</v>
      </c>
      <c r="AY536" s="94" t="s">
        <v>8053</v>
      </c>
      <c r="BA536" s="72" t="s">
        <v>146</v>
      </c>
      <c r="BB536" s="72" t="s">
        <v>454</v>
      </c>
      <c r="BD536" s="72" t="s">
        <v>20</v>
      </c>
      <c r="BK536" s="72" t="s">
        <v>455</v>
      </c>
      <c r="BL536" s="76">
        <v>44474</v>
      </c>
      <c r="BM536" s="76">
        <v>44474</v>
      </c>
    </row>
    <row r="537" spans="1:65" s="72" customFormat="1" ht="15" customHeight="1" x14ac:dyDescent="0.2">
      <c r="A537" s="72">
        <v>2021</v>
      </c>
      <c r="B537" s="76">
        <v>44378</v>
      </c>
      <c r="C537" s="76">
        <v>44469</v>
      </c>
      <c r="D537" s="72" t="s">
        <v>134</v>
      </c>
      <c r="E537" s="72" t="s">
        <v>135</v>
      </c>
      <c r="F537" s="72" t="s">
        <v>2495</v>
      </c>
      <c r="G537" s="74">
        <v>34531</v>
      </c>
      <c r="H537" s="74" t="s">
        <v>449</v>
      </c>
      <c r="J537" s="93" t="s">
        <v>8054</v>
      </c>
      <c r="K537" s="74">
        <v>221</v>
      </c>
      <c r="L537" s="72" t="s">
        <v>6752</v>
      </c>
      <c r="M537" s="72" t="s">
        <v>6753</v>
      </c>
      <c r="N537" s="72" t="s">
        <v>301</v>
      </c>
      <c r="O537" s="74" t="s">
        <v>1193</v>
      </c>
      <c r="P537" s="72" t="s">
        <v>547</v>
      </c>
      <c r="Q537" s="72" t="s">
        <v>3652</v>
      </c>
      <c r="R537" s="72" t="s">
        <v>6754</v>
      </c>
      <c r="S537" s="72">
        <v>1004</v>
      </c>
      <c r="U537" s="72" t="s">
        <v>3654</v>
      </c>
      <c r="V537" s="72" t="s">
        <v>6678</v>
      </c>
      <c r="W537" s="72">
        <v>27</v>
      </c>
      <c r="X537" s="72" t="s">
        <v>6532</v>
      </c>
      <c r="Y537" s="72">
        <v>27</v>
      </c>
      <c r="Z537" s="72" t="s">
        <v>6532</v>
      </c>
      <c r="AA537" s="72">
        <v>11</v>
      </c>
      <c r="AB537" s="72" t="s">
        <v>3657</v>
      </c>
      <c r="AC537" s="72">
        <v>36700</v>
      </c>
      <c r="AD537" s="72" t="s">
        <v>6523</v>
      </c>
      <c r="AH537" s="74" t="s">
        <v>3221</v>
      </c>
      <c r="AI537" s="72" t="s">
        <v>455</v>
      </c>
      <c r="AJ537" s="74">
        <v>34531</v>
      </c>
      <c r="AK537" s="77">
        <v>44399</v>
      </c>
      <c r="AL537" s="81">
        <v>44407</v>
      </c>
      <c r="AM537" s="77">
        <v>44406</v>
      </c>
      <c r="AN537" s="36">
        <v>1434</v>
      </c>
      <c r="AO537" s="36">
        <f t="shared" si="2"/>
        <v>1663.44</v>
      </c>
      <c r="AP537" s="36">
        <v>1434</v>
      </c>
      <c r="AQ537" s="36">
        <f t="shared" si="3"/>
        <v>1663.44</v>
      </c>
      <c r="AR537" s="72" t="s">
        <v>6524</v>
      </c>
      <c r="AT537" s="72" t="s">
        <v>144</v>
      </c>
      <c r="AU537" s="93" t="s">
        <v>8054</v>
      </c>
      <c r="AY537" s="94" t="s">
        <v>8055</v>
      </c>
      <c r="BA537" s="72" t="s">
        <v>146</v>
      </c>
      <c r="BB537" s="72" t="s">
        <v>454</v>
      </c>
      <c r="BD537" s="72" t="s">
        <v>20</v>
      </c>
      <c r="BK537" s="72" t="s">
        <v>455</v>
      </c>
      <c r="BL537" s="76">
        <v>44474</v>
      </c>
      <c r="BM537" s="76">
        <v>44474</v>
      </c>
    </row>
    <row r="538" spans="1:65" s="72" customFormat="1" ht="15" customHeight="1" x14ac:dyDescent="0.2">
      <c r="A538" s="72">
        <v>2021</v>
      </c>
      <c r="B538" s="76">
        <v>44378</v>
      </c>
      <c r="C538" s="76">
        <v>44469</v>
      </c>
      <c r="D538" s="72" t="s">
        <v>134</v>
      </c>
      <c r="E538" s="72" t="s">
        <v>135</v>
      </c>
      <c r="F538" s="72" t="s">
        <v>2495</v>
      </c>
      <c r="G538" s="72">
        <v>34532</v>
      </c>
      <c r="H538" s="74" t="s">
        <v>449</v>
      </c>
      <c r="J538" s="93" t="s">
        <v>8056</v>
      </c>
      <c r="K538" s="74">
        <v>286</v>
      </c>
      <c r="L538" s="72" t="s">
        <v>7510</v>
      </c>
      <c r="M538" s="72" t="s">
        <v>7511</v>
      </c>
      <c r="N538" s="72" t="s">
        <v>7512</v>
      </c>
      <c r="O538" s="72" t="s">
        <v>7513</v>
      </c>
      <c r="P538" s="72" t="s">
        <v>7514</v>
      </c>
      <c r="Q538" s="72" t="s">
        <v>3652</v>
      </c>
      <c r="R538" s="72" t="s">
        <v>7515</v>
      </c>
      <c r="S538" s="72">
        <v>312</v>
      </c>
      <c r="U538" s="72" t="s">
        <v>3654</v>
      </c>
      <c r="V538" s="72" t="s">
        <v>6869</v>
      </c>
      <c r="W538" s="72">
        <v>20</v>
      </c>
      <c r="X538" s="72" t="s">
        <v>3656</v>
      </c>
      <c r="Y538" s="72">
        <v>20</v>
      </c>
      <c r="Z538" s="72" t="s">
        <v>3656</v>
      </c>
      <c r="AA538" s="72">
        <v>11</v>
      </c>
      <c r="AB538" s="72" t="s">
        <v>3657</v>
      </c>
      <c r="AC538" s="72">
        <v>36740</v>
      </c>
      <c r="AD538" s="72" t="s">
        <v>6523</v>
      </c>
      <c r="AH538" s="72" t="s">
        <v>3223</v>
      </c>
      <c r="AI538" s="72" t="s">
        <v>455</v>
      </c>
      <c r="AJ538" s="72">
        <v>34532</v>
      </c>
      <c r="AK538" s="70">
        <v>44399</v>
      </c>
      <c r="AL538" s="81">
        <v>44417</v>
      </c>
      <c r="AM538" s="70">
        <v>44561</v>
      </c>
      <c r="AN538" s="45">
        <v>42</v>
      </c>
      <c r="AO538" s="36">
        <f t="shared" si="2"/>
        <v>48.72</v>
      </c>
      <c r="AP538" s="45">
        <v>42</v>
      </c>
      <c r="AQ538" s="36">
        <f t="shared" si="3"/>
        <v>48.72</v>
      </c>
      <c r="AR538" s="72" t="s">
        <v>6524</v>
      </c>
      <c r="AT538" s="72" t="s">
        <v>144</v>
      </c>
      <c r="AU538" s="93" t="s">
        <v>8056</v>
      </c>
      <c r="AY538" s="94" t="s">
        <v>8057</v>
      </c>
      <c r="BA538" s="72" t="s">
        <v>146</v>
      </c>
      <c r="BB538" s="72" t="s">
        <v>454</v>
      </c>
      <c r="BD538" s="72" t="s">
        <v>20</v>
      </c>
      <c r="BK538" s="72" t="s">
        <v>455</v>
      </c>
      <c r="BL538" s="76">
        <v>44474</v>
      </c>
      <c r="BM538" s="76">
        <v>44474</v>
      </c>
    </row>
    <row r="539" spans="1:65" s="72" customFormat="1" ht="15" customHeight="1" x14ac:dyDescent="0.2">
      <c r="A539" s="72">
        <v>2021</v>
      </c>
      <c r="B539" s="76">
        <v>44378</v>
      </c>
      <c r="C539" s="76">
        <v>44469</v>
      </c>
      <c r="D539" s="72" t="s">
        <v>134</v>
      </c>
      <c r="E539" s="72" t="s">
        <v>135</v>
      </c>
      <c r="F539" s="72" t="s">
        <v>2495</v>
      </c>
      <c r="G539" s="72">
        <v>34533</v>
      </c>
      <c r="H539" s="74" t="s">
        <v>449</v>
      </c>
      <c r="J539" s="72" t="s">
        <v>8058</v>
      </c>
      <c r="K539" s="74">
        <v>248</v>
      </c>
      <c r="L539" s="72" t="s">
        <v>6663</v>
      </c>
      <c r="M539" s="72" t="s">
        <v>6664</v>
      </c>
      <c r="N539" s="72" t="s">
        <v>6665</v>
      </c>
      <c r="O539" s="72" t="s">
        <v>607</v>
      </c>
      <c r="P539" s="72" t="s">
        <v>1790</v>
      </c>
      <c r="Q539" s="72" t="s">
        <v>3652</v>
      </c>
      <c r="R539" s="72" t="s">
        <v>6666</v>
      </c>
      <c r="S539" s="72">
        <v>106</v>
      </c>
      <c r="U539" s="72" t="s">
        <v>3654</v>
      </c>
      <c r="V539" s="72" t="s">
        <v>7464</v>
      </c>
      <c r="W539" s="72">
        <v>17</v>
      </c>
      <c r="X539" s="72" t="s">
        <v>6522</v>
      </c>
      <c r="Y539" s="72">
        <v>17</v>
      </c>
      <c r="Z539" s="72" t="s">
        <v>6522</v>
      </c>
      <c r="AA539" s="72">
        <v>11</v>
      </c>
      <c r="AB539" s="72" t="s">
        <v>3657</v>
      </c>
      <c r="AC539" s="72">
        <v>36765</v>
      </c>
      <c r="AD539" s="72" t="s">
        <v>6523</v>
      </c>
      <c r="AH539" s="72" t="s">
        <v>171</v>
      </c>
      <c r="AI539" s="72" t="s">
        <v>455</v>
      </c>
      <c r="AJ539" s="72">
        <v>34533</v>
      </c>
      <c r="AK539" s="70">
        <v>44389</v>
      </c>
      <c r="AL539" s="70">
        <v>44389</v>
      </c>
      <c r="AM539" s="70">
        <v>44426</v>
      </c>
      <c r="AN539" s="7">
        <v>11200</v>
      </c>
      <c r="AO539" s="36">
        <f t="shared" si="2"/>
        <v>12992</v>
      </c>
      <c r="AP539" s="7">
        <v>11200</v>
      </c>
      <c r="AQ539" s="36">
        <f t="shared" si="3"/>
        <v>12992</v>
      </c>
      <c r="AR539" s="72" t="s">
        <v>6524</v>
      </c>
      <c r="AT539" s="72" t="s">
        <v>144</v>
      </c>
      <c r="AU539" s="72" t="s">
        <v>8058</v>
      </c>
      <c r="AY539" s="94" t="s">
        <v>8059</v>
      </c>
      <c r="BA539" s="72" t="s">
        <v>146</v>
      </c>
      <c r="BB539" s="72" t="s">
        <v>454</v>
      </c>
      <c r="BD539" s="72" t="s">
        <v>20</v>
      </c>
      <c r="BK539" s="72" t="s">
        <v>455</v>
      </c>
      <c r="BL539" s="76">
        <v>44474</v>
      </c>
      <c r="BM539" s="76">
        <v>44474</v>
      </c>
    </row>
    <row r="540" spans="1:65" s="72" customFormat="1" ht="15" customHeight="1" x14ac:dyDescent="0.2">
      <c r="A540" s="72">
        <v>2021</v>
      </c>
      <c r="B540" s="76">
        <v>44378</v>
      </c>
      <c r="C540" s="76">
        <v>44469</v>
      </c>
      <c r="D540" s="72" t="s">
        <v>134</v>
      </c>
      <c r="E540" s="72" t="s">
        <v>135</v>
      </c>
      <c r="F540" s="72" t="s">
        <v>2495</v>
      </c>
      <c r="G540" s="74">
        <v>34534</v>
      </c>
      <c r="H540" s="74" t="s">
        <v>449</v>
      </c>
      <c r="J540" s="93" t="s">
        <v>8060</v>
      </c>
      <c r="K540" s="74">
        <v>133</v>
      </c>
      <c r="O540" s="90" t="s">
        <v>1738</v>
      </c>
      <c r="P540" s="72" t="s">
        <v>1739</v>
      </c>
      <c r="Q540" s="72" t="s">
        <v>3652</v>
      </c>
      <c r="R540" s="72" t="s">
        <v>6657</v>
      </c>
      <c r="S540" s="72" t="s">
        <v>6658</v>
      </c>
      <c r="U540" s="72" t="s">
        <v>3654</v>
      </c>
      <c r="V540" s="72" t="s">
        <v>6571</v>
      </c>
      <c r="W540" s="72">
        <v>27</v>
      </c>
      <c r="X540" s="72" t="s">
        <v>6532</v>
      </c>
      <c r="Y540" s="72">
        <v>27</v>
      </c>
      <c r="Z540" s="72" t="s">
        <v>6532</v>
      </c>
      <c r="AA540" s="72">
        <v>11</v>
      </c>
      <c r="AB540" s="72" t="s">
        <v>3657</v>
      </c>
      <c r="AC540" s="72">
        <v>38080</v>
      </c>
      <c r="AD540" s="72" t="s">
        <v>6523</v>
      </c>
      <c r="AH540" s="74" t="s">
        <v>3221</v>
      </c>
      <c r="AI540" s="72" t="s">
        <v>455</v>
      </c>
      <c r="AJ540" s="74">
        <v>34534</v>
      </c>
      <c r="AK540" s="77">
        <v>44399</v>
      </c>
      <c r="AL540" s="81">
        <v>44411</v>
      </c>
      <c r="AM540" s="77">
        <v>44406</v>
      </c>
      <c r="AN540" s="36">
        <v>2077.1</v>
      </c>
      <c r="AO540" s="36">
        <f t="shared" si="2"/>
        <v>2409.4359999999997</v>
      </c>
      <c r="AP540" s="36">
        <v>2077.1</v>
      </c>
      <c r="AQ540" s="36">
        <f t="shared" si="3"/>
        <v>2409.4359999999997</v>
      </c>
      <c r="AR540" s="72" t="s">
        <v>6524</v>
      </c>
      <c r="AT540" s="72" t="s">
        <v>144</v>
      </c>
      <c r="AU540" s="93" t="s">
        <v>8060</v>
      </c>
      <c r="AY540" s="94" t="s">
        <v>8061</v>
      </c>
      <c r="BA540" s="72" t="s">
        <v>146</v>
      </c>
      <c r="BB540" s="72" t="s">
        <v>454</v>
      </c>
      <c r="BD540" s="72" t="s">
        <v>20</v>
      </c>
      <c r="BK540" s="72" t="s">
        <v>455</v>
      </c>
      <c r="BL540" s="76">
        <v>44474</v>
      </c>
      <c r="BM540" s="76">
        <v>44474</v>
      </c>
    </row>
    <row r="541" spans="1:65" s="72" customFormat="1" ht="15" customHeight="1" x14ac:dyDescent="0.2">
      <c r="A541" s="72">
        <v>2021</v>
      </c>
      <c r="B541" s="76">
        <v>44378</v>
      </c>
      <c r="C541" s="76">
        <v>44469</v>
      </c>
      <c r="D541" s="72" t="s">
        <v>134</v>
      </c>
      <c r="E541" s="72" t="s">
        <v>135</v>
      </c>
      <c r="F541" s="72" t="s">
        <v>2495</v>
      </c>
      <c r="G541" s="74">
        <v>34535</v>
      </c>
      <c r="H541" s="74" t="s">
        <v>449</v>
      </c>
      <c r="J541" s="93" t="s">
        <v>8062</v>
      </c>
      <c r="K541" s="74">
        <v>164</v>
      </c>
      <c r="O541" s="74" t="s">
        <v>1504</v>
      </c>
      <c r="P541" s="72" t="s">
        <v>7564</v>
      </c>
      <c r="Q541" s="72" t="s">
        <v>3652</v>
      </c>
      <c r="R541" s="72" t="s">
        <v>7565</v>
      </c>
      <c r="S541" s="72" t="s">
        <v>7566</v>
      </c>
      <c r="U541" s="72" t="s">
        <v>3654</v>
      </c>
      <c r="V541" s="72" t="s">
        <v>6549</v>
      </c>
      <c r="W541" s="72">
        <v>20</v>
      </c>
      <c r="X541" s="72" t="s">
        <v>3656</v>
      </c>
      <c r="Y541" s="72">
        <v>20</v>
      </c>
      <c r="Z541" s="72" t="s">
        <v>3656</v>
      </c>
      <c r="AA541" s="72">
        <v>11</v>
      </c>
      <c r="AB541" s="72" t="s">
        <v>3657</v>
      </c>
      <c r="AC541" s="72">
        <v>1780</v>
      </c>
      <c r="AD541" s="72" t="s">
        <v>6523</v>
      </c>
      <c r="AH541" s="74" t="s">
        <v>3223</v>
      </c>
      <c r="AI541" s="72" t="s">
        <v>455</v>
      </c>
      <c r="AJ541" s="74">
        <v>34535</v>
      </c>
      <c r="AK541" s="77">
        <v>44399</v>
      </c>
      <c r="AL541" s="81">
        <v>44419</v>
      </c>
      <c r="AM541" s="77">
        <v>44412</v>
      </c>
      <c r="AN541" s="36">
        <v>6500</v>
      </c>
      <c r="AO541" s="36">
        <f t="shared" si="2"/>
        <v>7540</v>
      </c>
      <c r="AP541" s="36">
        <v>6500</v>
      </c>
      <c r="AQ541" s="36">
        <f t="shared" si="3"/>
        <v>7540</v>
      </c>
      <c r="AR541" s="72" t="s">
        <v>6524</v>
      </c>
      <c r="AT541" s="72" t="s">
        <v>144</v>
      </c>
      <c r="AU541" s="93" t="s">
        <v>8062</v>
      </c>
      <c r="AY541" s="94" t="s">
        <v>8063</v>
      </c>
      <c r="BA541" s="72" t="s">
        <v>146</v>
      </c>
      <c r="BB541" s="72" t="s">
        <v>454</v>
      </c>
      <c r="BD541" s="72" t="s">
        <v>20</v>
      </c>
      <c r="BK541" s="72" t="s">
        <v>455</v>
      </c>
      <c r="BL541" s="76">
        <v>44474</v>
      </c>
      <c r="BM541" s="76">
        <v>44474</v>
      </c>
    </row>
    <row r="542" spans="1:65" s="72" customFormat="1" ht="15" customHeight="1" x14ac:dyDescent="0.2">
      <c r="A542" s="72">
        <v>2021</v>
      </c>
      <c r="B542" s="76">
        <v>44378</v>
      </c>
      <c r="C542" s="76">
        <v>44469</v>
      </c>
      <c r="D542" s="72" t="s">
        <v>134</v>
      </c>
      <c r="E542" s="72" t="s">
        <v>135</v>
      </c>
      <c r="F542" s="72" t="s">
        <v>2495</v>
      </c>
      <c r="G542" s="74">
        <v>34536</v>
      </c>
      <c r="H542" s="74" t="s">
        <v>449</v>
      </c>
      <c r="J542" s="93" t="s">
        <v>8064</v>
      </c>
      <c r="K542" s="74">
        <v>124</v>
      </c>
      <c r="O542" s="74" t="s">
        <v>1312</v>
      </c>
      <c r="P542" s="72" t="s">
        <v>577</v>
      </c>
      <c r="Q542" s="72" t="s">
        <v>3652</v>
      </c>
      <c r="R542" s="72" t="s">
        <v>7034</v>
      </c>
      <c r="S542" s="72">
        <v>1309</v>
      </c>
      <c r="U542" s="72" t="s">
        <v>3654</v>
      </c>
      <c r="V542" s="72" t="s">
        <v>8065</v>
      </c>
      <c r="W542" s="72">
        <v>17</v>
      </c>
      <c r="X542" s="72" t="s">
        <v>6522</v>
      </c>
      <c r="Y542" s="72">
        <v>17</v>
      </c>
      <c r="Z542" s="72" t="s">
        <v>6522</v>
      </c>
      <c r="AA542" s="72">
        <v>11</v>
      </c>
      <c r="AB542" s="72" t="s">
        <v>3657</v>
      </c>
      <c r="AC542" s="72">
        <v>36700</v>
      </c>
      <c r="AD542" s="72" t="s">
        <v>6523</v>
      </c>
      <c r="AH542" s="74" t="s">
        <v>3234</v>
      </c>
      <c r="AI542" s="72" t="s">
        <v>455</v>
      </c>
      <c r="AJ542" s="74">
        <v>34536</v>
      </c>
      <c r="AK542" s="77">
        <v>44399</v>
      </c>
      <c r="AL542" s="81">
        <v>44413</v>
      </c>
      <c r="AM542" s="77">
        <v>44417</v>
      </c>
      <c r="AN542" s="36">
        <v>5730</v>
      </c>
      <c r="AO542" s="36">
        <f t="shared" si="2"/>
        <v>6646.8</v>
      </c>
      <c r="AP542" s="36">
        <v>5730</v>
      </c>
      <c r="AQ542" s="36">
        <f t="shared" si="3"/>
        <v>6646.8</v>
      </c>
      <c r="AR542" s="72" t="s">
        <v>6524</v>
      </c>
      <c r="AT542" s="72" t="s">
        <v>144</v>
      </c>
      <c r="AU542" s="93" t="s">
        <v>8064</v>
      </c>
      <c r="AY542" s="94" t="s">
        <v>8066</v>
      </c>
      <c r="BA542" s="72" t="s">
        <v>146</v>
      </c>
      <c r="BB542" s="72" t="s">
        <v>454</v>
      </c>
      <c r="BD542" s="72" t="s">
        <v>20</v>
      </c>
      <c r="BK542" s="72" t="s">
        <v>455</v>
      </c>
      <c r="BL542" s="76">
        <v>44474</v>
      </c>
      <c r="BM542" s="76">
        <v>44474</v>
      </c>
    </row>
    <row r="543" spans="1:65" s="72" customFormat="1" ht="15" customHeight="1" x14ac:dyDescent="0.2">
      <c r="A543" s="72">
        <v>2021</v>
      </c>
      <c r="B543" s="76">
        <v>44378</v>
      </c>
      <c r="C543" s="76">
        <v>44469</v>
      </c>
      <c r="D543" s="72" t="s">
        <v>134</v>
      </c>
      <c r="E543" s="72" t="s">
        <v>135</v>
      </c>
      <c r="F543" s="72" t="s">
        <v>2495</v>
      </c>
      <c r="G543" s="74">
        <v>34537</v>
      </c>
      <c r="H543" s="74" t="s">
        <v>449</v>
      </c>
      <c r="J543" s="93" t="s">
        <v>7561</v>
      </c>
      <c r="K543" s="74">
        <v>153</v>
      </c>
      <c r="O543" s="74" t="s">
        <v>1762</v>
      </c>
      <c r="P543" s="72" t="s">
        <v>1763</v>
      </c>
      <c r="Q543" s="72" t="s">
        <v>3652</v>
      </c>
      <c r="R543" s="72" t="s">
        <v>6602</v>
      </c>
      <c r="S543" s="72" t="s">
        <v>6603</v>
      </c>
      <c r="U543" s="72" t="s">
        <v>3654</v>
      </c>
      <c r="V543" s="72" t="s">
        <v>8067</v>
      </c>
      <c r="W543" s="72">
        <v>20</v>
      </c>
      <c r="X543" s="72" t="s">
        <v>3656</v>
      </c>
      <c r="Y543" s="72">
        <v>20</v>
      </c>
      <c r="Z543" s="72" t="s">
        <v>3656</v>
      </c>
      <c r="AA543" s="72">
        <v>11</v>
      </c>
      <c r="AB543" s="72" t="s">
        <v>3657</v>
      </c>
      <c r="AC543" s="72">
        <v>36780</v>
      </c>
      <c r="AD543" s="72" t="s">
        <v>6523</v>
      </c>
      <c r="AH543" s="74" t="s">
        <v>3414</v>
      </c>
      <c r="AI543" s="72" t="s">
        <v>455</v>
      </c>
      <c r="AJ543" s="74">
        <v>34537</v>
      </c>
      <c r="AK543" s="77">
        <v>44399</v>
      </c>
      <c r="AL543" s="81">
        <v>44407</v>
      </c>
      <c r="AM543" s="77">
        <v>44420</v>
      </c>
      <c r="AN543" s="36">
        <v>2070</v>
      </c>
      <c r="AO543" s="36">
        <f t="shared" si="2"/>
        <v>2401.1999999999998</v>
      </c>
      <c r="AP543" s="36">
        <v>2070</v>
      </c>
      <c r="AQ543" s="36">
        <f t="shared" si="3"/>
        <v>2401.1999999999998</v>
      </c>
      <c r="AR543" s="72" t="s">
        <v>6524</v>
      </c>
      <c r="AT543" s="72" t="s">
        <v>144</v>
      </c>
      <c r="AU543" s="93" t="s">
        <v>7561</v>
      </c>
      <c r="AY543" s="94" t="s">
        <v>8068</v>
      </c>
      <c r="BA543" s="72" t="s">
        <v>146</v>
      </c>
      <c r="BB543" s="72" t="s">
        <v>454</v>
      </c>
      <c r="BD543" s="72" t="s">
        <v>20</v>
      </c>
      <c r="BK543" s="72" t="s">
        <v>455</v>
      </c>
      <c r="BL543" s="76">
        <v>44474</v>
      </c>
      <c r="BM543" s="76">
        <v>44474</v>
      </c>
    </row>
    <row r="544" spans="1:65" s="72" customFormat="1" ht="15" customHeight="1" x14ac:dyDescent="0.2">
      <c r="A544" s="72">
        <v>2021</v>
      </c>
      <c r="B544" s="76">
        <v>44378</v>
      </c>
      <c r="C544" s="76">
        <v>44469</v>
      </c>
      <c r="D544" s="72" t="s">
        <v>134</v>
      </c>
      <c r="E544" s="72" t="s">
        <v>135</v>
      </c>
      <c r="F544" s="72" t="s">
        <v>2495</v>
      </c>
      <c r="G544" s="74">
        <v>34538</v>
      </c>
      <c r="H544" s="74" t="s">
        <v>449</v>
      </c>
      <c r="J544" s="93" t="s">
        <v>8069</v>
      </c>
      <c r="K544" s="74">
        <v>191</v>
      </c>
      <c r="L544" s="72" t="s">
        <v>2662</v>
      </c>
      <c r="M544" s="72" t="s">
        <v>6574</v>
      </c>
      <c r="N544" s="72" t="s">
        <v>169</v>
      </c>
      <c r="O544" s="72" t="s">
        <v>2183</v>
      </c>
      <c r="P544" s="72" t="s">
        <v>2184</v>
      </c>
      <c r="Q544" s="72" t="s">
        <v>3652</v>
      </c>
      <c r="R544" s="72" t="s">
        <v>6575</v>
      </c>
      <c r="S544" s="72" t="s">
        <v>6576</v>
      </c>
      <c r="U544" s="72" t="s">
        <v>3654</v>
      </c>
      <c r="V544" s="72" t="s">
        <v>7638</v>
      </c>
      <c r="W544" s="72">
        <v>27</v>
      </c>
      <c r="X544" s="72" t="s">
        <v>6532</v>
      </c>
      <c r="Y544" s="72">
        <v>27</v>
      </c>
      <c r="Z544" s="72" t="s">
        <v>6532</v>
      </c>
      <c r="AA544" s="72">
        <v>11</v>
      </c>
      <c r="AB544" s="72" t="s">
        <v>3657</v>
      </c>
      <c r="AC544" s="72">
        <v>36700</v>
      </c>
      <c r="AD544" s="72" t="s">
        <v>6523</v>
      </c>
      <c r="AH544" s="74" t="s">
        <v>3221</v>
      </c>
      <c r="AI544" s="72" t="s">
        <v>455</v>
      </c>
      <c r="AJ544" s="74">
        <v>34538</v>
      </c>
      <c r="AK544" s="77">
        <v>44399</v>
      </c>
      <c r="AL544" s="81">
        <v>44407</v>
      </c>
      <c r="AM544" s="77">
        <v>44468</v>
      </c>
      <c r="AN544" s="36">
        <v>12600</v>
      </c>
      <c r="AO544" s="36">
        <f t="shared" si="2"/>
        <v>14616</v>
      </c>
      <c r="AP544" s="36">
        <v>12600</v>
      </c>
      <c r="AQ544" s="36">
        <f t="shared" si="3"/>
        <v>14616</v>
      </c>
      <c r="AR544" s="72" t="s">
        <v>6524</v>
      </c>
      <c r="AT544" s="72" t="s">
        <v>144</v>
      </c>
      <c r="AU544" s="93" t="s">
        <v>8069</v>
      </c>
      <c r="AY544" s="94" t="s">
        <v>8070</v>
      </c>
      <c r="BA544" s="72" t="s">
        <v>146</v>
      </c>
      <c r="BB544" s="72" t="s">
        <v>454</v>
      </c>
      <c r="BD544" s="72" t="s">
        <v>20</v>
      </c>
      <c r="BK544" s="72" t="s">
        <v>455</v>
      </c>
      <c r="BL544" s="76">
        <v>44474</v>
      </c>
      <c r="BM544" s="76">
        <v>44474</v>
      </c>
    </row>
    <row r="545" spans="1:65" s="72" customFormat="1" ht="15" customHeight="1" x14ac:dyDescent="0.2">
      <c r="A545" s="72">
        <v>2021</v>
      </c>
      <c r="B545" s="76">
        <v>44378</v>
      </c>
      <c r="C545" s="76">
        <v>44469</v>
      </c>
      <c r="D545" s="72" t="s">
        <v>134</v>
      </c>
      <c r="E545" s="72" t="s">
        <v>135</v>
      </c>
      <c r="F545" s="72" t="s">
        <v>2495</v>
      </c>
      <c r="G545" s="74">
        <v>34539</v>
      </c>
      <c r="H545" s="74" t="s">
        <v>449</v>
      </c>
      <c r="J545" s="93" t="s">
        <v>8071</v>
      </c>
      <c r="K545" s="74">
        <v>153</v>
      </c>
      <c r="O545" s="74" t="s">
        <v>1762</v>
      </c>
      <c r="P545" s="72" t="s">
        <v>1763</v>
      </c>
      <c r="Q545" s="72" t="s">
        <v>3652</v>
      </c>
      <c r="R545" s="72" t="s">
        <v>6602</v>
      </c>
      <c r="S545" s="72" t="s">
        <v>6603</v>
      </c>
      <c r="U545" s="72" t="s">
        <v>3654</v>
      </c>
      <c r="V545" s="72" t="s">
        <v>6604</v>
      </c>
      <c r="W545" s="72">
        <v>27</v>
      </c>
      <c r="X545" s="72" t="s">
        <v>6532</v>
      </c>
      <c r="Y545" s="72">
        <v>27</v>
      </c>
      <c r="Z545" s="72" t="s">
        <v>6532</v>
      </c>
      <c r="AA545" s="72">
        <v>11</v>
      </c>
      <c r="AB545" s="72" t="s">
        <v>3657</v>
      </c>
      <c r="AC545" s="72">
        <v>36780</v>
      </c>
      <c r="AD545" s="72" t="s">
        <v>6523</v>
      </c>
      <c r="AH545" s="74" t="s">
        <v>3221</v>
      </c>
      <c r="AI545" s="72" t="s">
        <v>455</v>
      </c>
      <c r="AJ545" s="74">
        <v>34539</v>
      </c>
      <c r="AK545" s="77">
        <v>44399</v>
      </c>
      <c r="AL545" s="81">
        <v>44411</v>
      </c>
      <c r="AM545" s="77">
        <v>44411</v>
      </c>
      <c r="AN545" s="36">
        <v>2580</v>
      </c>
      <c r="AO545" s="36">
        <f t="shared" si="2"/>
        <v>2992.8</v>
      </c>
      <c r="AP545" s="36">
        <v>2580</v>
      </c>
      <c r="AQ545" s="36">
        <f t="shared" si="3"/>
        <v>2992.8</v>
      </c>
      <c r="AR545" s="72" t="s">
        <v>6524</v>
      </c>
      <c r="AT545" s="72" t="s">
        <v>144</v>
      </c>
      <c r="AU545" s="93" t="s">
        <v>8071</v>
      </c>
      <c r="AY545" s="94" t="s">
        <v>8072</v>
      </c>
      <c r="BA545" s="72" t="s">
        <v>146</v>
      </c>
      <c r="BB545" s="72" t="s">
        <v>454</v>
      </c>
      <c r="BD545" s="72" t="s">
        <v>20</v>
      </c>
      <c r="BK545" s="72" t="s">
        <v>455</v>
      </c>
      <c r="BL545" s="76">
        <v>44474</v>
      </c>
      <c r="BM545" s="76">
        <v>44474</v>
      </c>
    </row>
    <row r="546" spans="1:65" s="72" customFormat="1" ht="15" customHeight="1" x14ac:dyDescent="0.2">
      <c r="A546" s="72">
        <v>2021</v>
      </c>
      <c r="B546" s="76">
        <v>44378</v>
      </c>
      <c r="C546" s="76">
        <v>44469</v>
      </c>
      <c r="D546" s="72" t="s">
        <v>134</v>
      </c>
      <c r="E546" s="72" t="s">
        <v>135</v>
      </c>
      <c r="F546" s="72" t="s">
        <v>2495</v>
      </c>
      <c r="G546" s="74">
        <v>34540</v>
      </c>
      <c r="H546" s="74" t="s">
        <v>449</v>
      </c>
      <c r="J546" s="93" t="s">
        <v>8073</v>
      </c>
      <c r="K546" s="74">
        <v>210</v>
      </c>
      <c r="O546" s="74" t="s">
        <v>951</v>
      </c>
      <c r="P546" s="72" t="s">
        <v>1736</v>
      </c>
      <c r="Q546" s="72" t="s">
        <v>3652</v>
      </c>
      <c r="R546" s="72" t="s">
        <v>6557</v>
      </c>
      <c r="S546" s="72" t="s">
        <v>6677</v>
      </c>
      <c r="U546" s="72" t="s">
        <v>3654</v>
      </c>
      <c r="V546" s="72" t="s">
        <v>6882</v>
      </c>
      <c r="W546" s="72">
        <v>27</v>
      </c>
      <c r="X546" s="72" t="s">
        <v>6532</v>
      </c>
      <c r="Y546" s="72">
        <v>27</v>
      </c>
      <c r="Z546" s="72" t="s">
        <v>6532</v>
      </c>
      <c r="AA546" s="72">
        <v>11</v>
      </c>
      <c r="AB546" s="72" t="s">
        <v>3657</v>
      </c>
      <c r="AC546" s="72">
        <v>36747</v>
      </c>
      <c r="AD546" s="72" t="s">
        <v>6523</v>
      </c>
      <c r="AH546" s="74" t="s">
        <v>3232</v>
      </c>
      <c r="AI546" s="72" t="s">
        <v>455</v>
      </c>
      <c r="AJ546" s="74">
        <v>34540</v>
      </c>
      <c r="AK546" s="77">
        <v>44399</v>
      </c>
      <c r="AL546" s="81">
        <v>44417</v>
      </c>
      <c r="AM546" s="77">
        <v>44425</v>
      </c>
      <c r="AN546" s="36">
        <v>8031.04</v>
      </c>
      <c r="AO546" s="36">
        <f t="shared" si="2"/>
        <v>9316.0064000000002</v>
      </c>
      <c r="AP546" s="36">
        <v>8031.04</v>
      </c>
      <c r="AQ546" s="36">
        <f t="shared" si="3"/>
        <v>9316.0064000000002</v>
      </c>
      <c r="AR546" s="72" t="s">
        <v>6524</v>
      </c>
      <c r="AT546" s="72" t="s">
        <v>144</v>
      </c>
      <c r="AU546" s="93" t="s">
        <v>8073</v>
      </c>
      <c r="AY546" s="94" t="s">
        <v>8074</v>
      </c>
      <c r="BA546" s="72" t="s">
        <v>146</v>
      </c>
      <c r="BB546" s="72" t="s">
        <v>454</v>
      </c>
      <c r="BD546" s="72" t="s">
        <v>20</v>
      </c>
      <c r="BK546" s="72" t="s">
        <v>455</v>
      </c>
      <c r="BL546" s="76">
        <v>44474</v>
      </c>
      <c r="BM546" s="76">
        <v>44474</v>
      </c>
    </row>
    <row r="547" spans="1:65" s="72" customFormat="1" ht="15" customHeight="1" x14ac:dyDescent="0.2">
      <c r="A547" s="72">
        <v>2021</v>
      </c>
      <c r="B547" s="76">
        <v>44378</v>
      </c>
      <c r="C547" s="76">
        <v>44469</v>
      </c>
      <c r="D547" s="72" t="s">
        <v>134</v>
      </c>
      <c r="E547" s="72" t="s">
        <v>135</v>
      </c>
      <c r="F547" s="72" t="s">
        <v>2495</v>
      </c>
      <c r="G547" s="74">
        <v>34541</v>
      </c>
      <c r="H547" s="74" t="s">
        <v>449</v>
      </c>
      <c r="J547" s="93" t="s">
        <v>8075</v>
      </c>
      <c r="K547" s="74">
        <v>188</v>
      </c>
      <c r="L547" s="72" t="s">
        <v>6625</v>
      </c>
      <c r="M547" s="72" t="s">
        <v>6626</v>
      </c>
      <c r="N547" s="72" t="s">
        <v>6627</v>
      </c>
      <c r="O547" s="74" t="s">
        <v>2399</v>
      </c>
      <c r="P547" s="72" t="s">
        <v>2400</v>
      </c>
      <c r="Q547" s="72" t="s">
        <v>3652</v>
      </c>
      <c r="R547" s="72" t="s">
        <v>6628</v>
      </c>
      <c r="S547" s="72" t="s">
        <v>6629</v>
      </c>
      <c r="U547" s="72" t="s">
        <v>3654</v>
      </c>
      <c r="V547" s="72" t="s">
        <v>6540</v>
      </c>
      <c r="W547" s="72">
        <v>27</v>
      </c>
      <c r="X547" s="72" t="s">
        <v>6532</v>
      </c>
      <c r="Y547" s="72">
        <v>27</v>
      </c>
      <c r="Z547" s="72" t="s">
        <v>6532</v>
      </c>
      <c r="AA547" s="72">
        <v>11</v>
      </c>
      <c r="AB547" s="72" t="s">
        <v>3657</v>
      </c>
      <c r="AC547" s="72">
        <v>36780</v>
      </c>
      <c r="AD547" s="72" t="s">
        <v>6523</v>
      </c>
      <c r="AH547" s="74" t="s">
        <v>3228</v>
      </c>
      <c r="AI547" s="72" t="s">
        <v>455</v>
      </c>
      <c r="AJ547" s="74">
        <v>34541</v>
      </c>
      <c r="AK547" s="77">
        <v>44399</v>
      </c>
      <c r="AL547" s="81">
        <v>44414</v>
      </c>
      <c r="AM547" s="77">
        <v>44407</v>
      </c>
      <c r="AN547" s="36">
        <v>1568.9</v>
      </c>
      <c r="AO547" s="36">
        <f t="shared" si="2"/>
        <v>1819.9240000000002</v>
      </c>
      <c r="AP547" s="36">
        <v>1568.9</v>
      </c>
      <c r="AQ547" s="36">
        <f t="shared" si="3"/>
        <v>1819.9240000000002</v>
      </c>
      <c r="AR547" s="72" t="s">
        <v>6524</v>
      </c>
      <c r="AT547" s="72" t="s">
        <v>144</v>
      </c>
      <c r="AU547" s="93" t="s">
        <v>8075</v>
      </c>
      <c r="AY547" s="94" t="s">
        <v>8076</v>
      </c>
      <c r="BA547" s="72" t="s">
        <v>146</v>
      </c>
      <c r="BB547" s="72" t="s">
        <v>454</v>
      </c>
      <c r="BD547" s="72" t="s">
        <v>20</v>
      </c>
      <c r="BK547" s="72" t="s">
        <v>455</v>
      </c>
      <c r="BL547" s="76">
        <v>44474</v>
      </c>
      <c r="BM547" s="76">
        <v>44474</v>
      </c>
    </row>
    <row r="548" spans="1:65" s="72" customFormat="1" ht="15" customHeight="1" x14ac:dyDescent="0.2">
      <c r="A548" s="72">
        <v>2021</v>
      </c>
      <c r="B548" s="76">
        <v>44378</v>
      </c>
      <c r="C548" s="76">
        <v>44469</v>
      </c>
      <c r="D548" s="72" t="s">
        <v>134</v>
      </c>
      <c r="E548" s="72" t="s">
        <v>135</v>
      </c>
      <c r="F548" s="72" t="s">
        <v>2495</v>
      </c>
      <c r="G548" s="74">
        <v>34542</v>
      </c>
      <c r="H548" s="74" t="s">
        <v>449</v>
      </c>
      <c r="J548" s="93" t="s">
        <v>8077</v>
      </c>
      <c r="K548" s="74">
        <v>188</v>
      </c>
      <c r="L548" s="72" t="s">
        <v>6625</v>
      </c>
      <c r="M548" s="72" t="s">
        <v>6626</v>
      </c>
      <c r="N548" s="72" t="s">
        <v>6627</v>
      </c>
      <c r="O548" s="74" t="s">
        <v>2399</v>
      </c>
      <c r="P548" s="72" t="s">
        <v>2400</v>
      </c>
      <c r="Q548" s="72" t="s">
        <v>3652</v>
      </c>
      <c r="R548" s="72" t="s">
        <v>6628</v>
      </c>
      <c r="S548" s="72" t="s">
        <v>6629</v>
      </c>
      <c r="U548" s="72" t="s">
        <v>3654</v>
      </c>
      <c r="V548" s="72" t="s">
        <v>6791</v>
      </c>
      <c r="W548" s="72">
        <v>27</v>
      </c>
      <c r="X548" s="72" t="s">
        <v>6532</v>
      </c>
      <c r="Y548" s="72">
        <v>27</v>
      </c>
      <c r="Z548" s="72" t="s">
        <v>6532</v>
      </c>
      <c r="AA548" s="72">
        <v>11</v>
      </c>
      <c r="AB548" s="72" t="s">
        <v>3657</v>
      </c>
      <c r="AC548" s="72">
        <v>36780</v>
      </c>
      <c r="AD548" s="72" t="s">
        <v>6523</v>
      </c>
      <c r="AH548" s="74" t="s">
        <v>3232</v>
      </c>
      <c r="AI548" s="72" t="s">
        <v>455</v>
      </c>
      <c r="AJ548" s="74">
        <v>34542</v>
      </c>
      <c r="AK548" s="77">
        <v>44399</v>
      </c>
      <c r="AL548" s="81">
        <v>44406</v>
      </c>
      <c r="AM548" s="77">
        <v>44407</v>
      </c>
      <c r="AN548" s="36">
        <v>4904.8</v>
      </c>
      <c r="AO548" s="36">
        <f t="shared" si="2"/>
        <v>5689.5680000000002</v>
      </c>
      <c r="AP548" s="36">
        <v>4904.8</v>
      </c>
      <c r="AQ548" s="36">
        <f t="shared" si="3"/>
        <v>5689.5680000000002</v>
      </c>
      <c r="AR548" s="72" t="s">
        <v>6524</v>
      </c>
      <c r="AT548" s="72" t="s">
        <v>144</v>
      </c>
      <c r="AU548" s="93" t="s">
        <v>8077</v>
      </c>
      <c r="AY548" s="94" t="s">
        <v>8078</v>
      </c>
      <c r="BA548" s="72" t="s">
        <v>146</v>
      </c>
      <c r="BB548" s="72" t="s">
        <v>454</v>
      </c>
      <c r="BD548" s="72" t="s">
        <v>20</v>
      </c>
      <c r="BK548" s="72" t="s">
        <v>455</v>
      </c>
      <c r="BL548" s="76">
        <v>44474</v>
      </c>
      <c r="BM548" s="76">
        <v>44474</v>
      </c>
    </row>
    <row r="549" spans="1:65" s="72" customFormat="1" ht="15" customHeight="1" x14ac:dyDescent="0.2">
      <c r="A549" s="72">
        <v>2021</v>
      </c>
      <c r="B549" s="76">
        <v>44378</v>
      </c>
      <c r="C549" s="76">
        <v>44469</v>
      </c>
      <c r="D549" s="72" t="s">
        <v>134</v>
      </c>
      <c r="E549" s="72" t="s">
        <v>135</v>
      </c>
      <c r="F549" s="72" t="s">
        <v>2495</v>
      </c>
      <c r="G549" s="74">
        <v>34543</v>
      </c>
      <c r="H549" s="74" t="s">
        <v>449</v>
      </c>
      <c r="J549" s="93" t="s">
        <v>8079</v>
      </c>
      <c r="K549" s="74">
        <v>337</v>
      </c>
      <c r="L549" s="72" t="s">
        <v>2488</v>
      </c>
      <c r="M549" s="72" t="s">
        <v>162</v>
      </c>
      <c r="N549" s="72" t="s">
        <v>6711</v>
      </c>
      <c r="O549" s="74" t="s">
        <v>502</v>
      </c>
      <c r="P549" s="72" t="s">
        <v>503</v>
      </c>
      <c r="Q549" s="72" t="s">
        <v>3652</v>
      </c>
      <c r="R549" s="72" t="s">
        <v>6713</v>
      </c>
      <c r="S549" s="72" t="s">
        <v>6714</v>
      </c>
      <c r="U549" s="72" t="s">
        <v>3654</v>
      </c>
      <c r="V549" s="72" t="s">
        <v>6571</v>
      </c>
      <c r="W549" s="72">
        <v>27</v>
      </c>
      <c r="X549" s="72" t="s">
        <v>6532</v>
      </c>
      <c r="Y549" s="72">
        <v>27</v>
      </c>
      <c r="Z549" s="72" t="s">
        <v>6532</v>
      </c>
      <c r="AA549" s="72">
        <v>11</v>
      </c>
      <c r="AB549" s="72" t="s">
        <v>3657</v>
      </c>
      <c r="AC549" s="72">
        <v>36700</v>
      </c>
      <c r="AD549" s="72" t="s">
        <v>6523</v>
      </c>
      <c r="AH549" s="74" t="s">
        <v>3223</v>
      </c>
      <c r="AI549" s="72" t="s">
        <v>455</v>
      </c>
      <c r="AJ549" s="74">
        <v>34543</v>
      </c>
      <c r="AK549" s="77">
        <v>44399</v>
      </c>
      <c r="AL549" s="81">
        <v>44411</v>
      </c>
      <c r="AM549" s="77">
        <v>44431</v>
      </c>
      <c r="AN549" s="36">
        <v>7200</v>
      </c>
      <c r="AO549" s="36">
        <f t="shared" si="2"/>
        <v>8352</v>
      </c>
      <c r="AP549" s="36">
        <v>7200</v>
      </c>
      <c r="AQ549" s="36">
        <f t="shared" si="3"/>
        <v>8352</v>
      </c>
      <c r="AR549" s="72" t="s">
        <v>6524</v>
      </c>
      <c r="AT549" s="72" t="s">
        <v>144</v>
      </c>
      <c r="AU549" s="93" t="s">
        <v>8079</v>
      </c>
      <c r="AY549" s="94" t="s">
        <v>8080</v>
      </c>
      <c r="BA549" s="72" t="s">
        <v>146</v>
      </c>
      <c r="BB549" s="72" t="s">
        <v>454</v>
      </c>
      <c r="BD549" s="72" t="s">
        <v>20</v>
      </c>
      <c r="BK549" s="72" t="s">
        <v>455</v>
      </c>
      <c r="BL549" s="76">
        <v>44474</v>
      </c>
      <c r="BM549" s="76">
        <v>44474</v>
      </c>
    </row>
    <row r="550" spans="1:65" s="72" customFormat="1" ht="15" customHeight="1" x14ac:dyDescent="0.2">
      <c r="A550" s="72">
        <v>2021</v>
      </c>
      <c r="B550" s="76">
        <v>44378</v>
      </c>
      <c r="C550" s="76">
        <v>44469</v>
      </c>
      <c r="D550" s="72" t="s">
        <v>134</v>
      </c>
      <c r="E550" s="72" t="s">
        <v>135</v>
      </c>
      <c r="F550" s="72" t="s">
        <v>2495</v>
      </c>
      <c r="G550" s="74">
        <v>34544</v>
      </c>
      <c r="H550" s="74" t="s">
        <v>449</v>
      </c>
      <c r="J550" s="93" t="s">
        <v>8081</v>
      </c>
      <c r="K550" s="74">
        <v>124</v>
      </c>
      <c r="O550" s="74" t="s">
        <v>1312</v>
      </c>
      <c r="P550" s="72" t="s">
        <v>577</v>
      </c>
      <c r="Q550" s="72" t="s">
        <v>3652</v>
      </c>
      <c r="R550" s="72" t="s">
        <v>7034</v>
      </c>
      <c r="S550" s="72">
        <v>1309</v>
      </c>
      <c r="U550" s="72" t="s">
        <v>3654</v>
      </c>
      <c r="V550" s="72" t="s">
        <v>8082</v>
      </c>
      <c r="W550" s="72">
        <v>1</v>
      </c>
      <c r="X550" s="72" t="s">
        <v>8083</v>
      </c>
      <c r="Y550" s="72">
        <v>1</v>
      </c>
      <c r="Z550" s="72" t="s">
        <v>8083</v>
      </c>
      <c r="AA550" s="72">
        <v>1</v>
      </c>
      <c r="AB550" s="72" t="s">
        <v>8084</v>
      </c>
      <c r="AC550" s="72">
        <v>36700</v>
      </c>
      <c r="AD550" s="72" t="s">
        <v>6523</v>
      </c>
      <c r="AH550" s="74" t="s">
        <v>3221</v>
      </c>
      <c r="AI550" s="72" t="s">
        <v>455</v>
      </c>
      <c r="AJ550" s="74">
        <v>34544</v>
      </c>
      <c r="AK550" s="77">
        <v>44399</v>
      </c>
      <c r="AL550" s="81">
        <v>44417</v>
      </c>
      <c r="AM550" s="77">
        <v>44407</v>
      </c>
      <c r="AN550" s="36">
        <v>3050</v>
      </c>
      <c r="AO550" s="36">
        <f t="shared" si="2"/>
        <v>3538</v>
      </c>
      <c r="AP550" s="36">
        <v>3050</v>
      </c>
      <c r="AQ550" s="36">
        <f t="shared" si="3"/>
        <v>3538</v>
      </c>
      <c r="AR550" s="72" t="s">
        <v>6524</v>
      </c>
      <c r="AT550" s="72" t="s">
        <v>144</v>
      </c>
      <c r="AU550" s="93" t="s">
        <v>8081</v>
      </c>
      <c r="AY550" s="94" t="s">
        <v>8085</v>
      </c>
      <c r="BA550" s="72" t="s">
        <v>146</v>
      </c>
      <c r="BB550" s="72" t="s">
        <v>454</v>
      </c>
      <c r="BD550" s="72" t="s">
        <v>20</v>
      </c>
      <c r="BK550" s="72" t="s">
        <v>455</v>
      </c>
      <c r="BL550" s="76">
        <v>44474</v>
      </c>
      <c r="BM550" s="76">
        <v>44474</v>
      </c>
    </row>
    <row r="551" spans="1:65" s="72" customFormat="1" ht="15" customHeight="1" x14ac:dyDescent="0.2">
      <c r="A551" s="72">
        <v>2021</v>
      </c>
      <c r="B551" s="76">
        <v>44378</v>
      </c>
      <c r="C551" s="76">
        <v>44469</v>
      </c>
      <c r="D551" s="72" t="s">
        <v>134</v>
      </c>
      <c r="E551" s="72" t="s">
        <v>135</v>
      </c>
      <c r="F551" s="72" t="s">
        <v>2495</v>
      </c>
      <c r="G551" s="74">
        <v>34545</v>
      </c>
      <c r="H551" s="74" t="s">
        <v>449</v>
      </c>
      <c r="J551" s="93" t="s">
        <v>8086</v>
      </c>
      <c r="K551" s="74">
        <v>13</v>
      </c>
      <c r="L551" s="72" t="s">
        <v>6991</v>
      </c>
      <c r="M551" s="72" t="s">
        <v>6992</v>
      </c>
      <c r="N551" s="72" t="s">
        <v>6993</v>
      </c>
      <c r="O551" s="74" t="s">
        <v>556</v>
      </c>
      <c r="P551" s="72" t="s">
        <v>1655</v>
      </c>
      <c r="Q551" s="72" t="s">
        <v>3652</v>
      </c>
      <c r="R551" s="90" t="s">
        <v>6994</v>
      </c>
      <c r="S551" s="72" t="s">
        <v>6995</v>
      </c>
      <c r="U551" s="72" t="s">
        <v>3654</v>
      </c>
      <c r="V551" s="72" t="s">
        <v>6996</v>
      </c>
      <c r="W551" s="72">
        <v>27</v>
      </c>
      <c r="X551" s="72" t="s">
        <v>6532</v>
      </c>
      <c r="Y551" s="72">
        <v>27</v>
      </c>
      <c r="Z551" s="72" t="s">
        <v>6532</v>
      </c>
      <c r="AA551" s="72">
        <v>11</v>
      </c>
      <c r="AB551" s="72" t="s">
        <v>3657</v>
      </c>
      <c r="AC551" s="72">
        <v>36700</v>
      </c>
      <c r="AD551" s="72" t="s">
        <v>6523</v>
      </c>
      <c r="AH551" s="74" t="s">
        <v>3223</v>
      </c>
      <c r="AI551" s="72" t="s">
        <v>455</v>
      </c>
      <c r="AJ551" s="74">
        <v>34545</v>
      </c>
      <c r="AK551" s="77">
        <v>44399</v>
      </c>
      <c r="AL551" s="81">
        <v>44405</v>
      </c>
      <c r="AM551" s="77">
        <v>44412</v>
      </c>
      <c r="AN551" s="36">
        <v>3455</v>
      </c>
      <c r="AO551" s="36">
        <f t="shared" si="2"/>
        <v>4007.8</v>
      </c>
      <c r="AP551" s="36">
        <v>3455</v>
      </c>
      <c r="AQ551" s="36">
        <f t="shared" si="3"/>
        <v>4007.8</v>
      </c>
      <c r="AR551" s="72" t="s">
        <v>6524</v>
      </c>
      <c r="AT551" s="72" t="s">
        <v>144</v>
      </c>
      <c r="AU551" s="93" t="s">
        <v>8086</v>
      </c>
      <c r="AY551" s="94" t="s">
        <v>8087</v>
      </c>
      <c r="BA551" s="72" t="s">
        <v>146</v>
      </c>
      <c r="BB551" s="72" t="s">
        <v>454</v>
      </c>
      <c r="BD551" s="72" t="s">
        <v>20</v>
      </c>
      <c r="BK551" s="72" t="s">
        <v>455</v>
      </c>
      <c r="BL551" s="76">
        <v>44474</v>
      </c>
      <c r="BM551" s="76">
        <v>44474</v>
      </c>
    </row>
    <row r="552" spans="1:65" s="72" customFormat="1" ht="15" customHeight="1" x14ac:dyDescent="0.2">
      <c r="A552" s="72">
        <v>2021</v>
      </c>
      <c r="B552" s="76">
        <v>44378</v>
      </c>
      <c r="C552" s="76">
        <v>44469</v>
      </c>
      <c r="D552" s="72" t="s">
        <v>134</v>
      </c>
      <c r="E552" s="72" t="s">
        <v>135</v>
      </c>
      <c r="F552" s="72" t="s">
        <v>2495</v>
      </c>
      <c r="G552" s="74">
        <v>34546</v>
      </c>
      <c r="H552" s="74" t="s">
        <v>449</v>
      </c>
      <c r="J552" s="93" t="s">
        <v>8088</v>
      </c>
      <c r="K552" s="74">
        <v>336</v>
      </c>
      <c r="L552" s="72" t="s">
        <v>2488</v>
      </c>
      <c r="M552" s="72" t="s">
        <v>7060</v>
      </c>
      <c r="N552" s="72" t="s">
        <v>169</v>
      </c>
      <c r="O552" s="74" t="s">
        <v>649</v>
      </c>
      <c r="P552" s="72" t="s">
        <v>1702</v>
      </c>
      <c r="Q552" s="72" t="s">
        <v>3652</v>
      </c>
      <c r="R552" s="72" t="s">
        <v>7061</v>
      </c>
      <c r="S552" s="72" t="s">
        <v>7062</v>
      </c>
      <c r="U552" s="72" t="s">
        <v>3654</v>
      </c>
      <c r="V552" s="72" t="s">
        <v>6563</v>
      </c>
      <c r="W552" s="72">
        <v>27</v>
      </c>
      <c r="X552" s="72" t="s">
        <v>6532</v>
      </c>
      <c r="Y552" s="72">
        <v>27</v>
      </c>
      <c r="Z552" s="72" t="s">
        <v>6532</v>
      </c>
      <c r="AA552" s="72">
        <v>11</v>
      </c>
      <c r="AB552" s="72" t="s">
        <v>3657</v>
      </c>
      <c r="AC552" s="72">
        <v>36770</v>
      </c>
      <c r="AD552" s="72" t="s">
        <v>6523</v>
      </c>
      <c r="AH552" s="74" t="s">
        <v>3228</v>
      </c>
      <c r="AI552" s="72" t="s">
        <v>455</v>
      </c>
      <c r="AJ552" s="74">
        <v>34546</v>
      </c>
      <c r="AK552" s="77">
        <v>44399</v>
      </c>
      <c r="AL552" s="81">
        <v>44399</v>
      </c>
      <c r="AM552" s="77">
        <v>44466</v>
      </c>
      <c r="AN552" s="36">
        <v>129.31</v>
      </c>
      <c r="AO552" s="36">
        <f t="shared" si="2"/>
        <v>149.99960000000002</v>
      </c>
      <c r="AP552" s="36">
        <v>129.31</v>
      </c>
      <c r="AQ552" s="36">
        <f t="shared" si="3"/>
        <v>149.99960000000002</v>
      </c>
      <c r="AR552" s="72" t="s">
        <v>6524</v>
      </c>
      <c r="AT552" s="72" t="s">
        <v>144</v>
      </c>
      <c r="AU552" s="93" t="s">
        <v>8088</v>
      </c>
      <c r="AY552" s="94" t="s">
        <v>8089</v>
      </c>
      <c r="BA552" s="72" t="s">
        <v>146</v>
      </c>
      <c r="BB552" s="72" t="s">
        <v>454</v>
      </c>
      <c r="BD552" s="72" t="s">
        <v>20</v>
      </c>
      <c r="BK552" s="72" t="s">
        <v>455</v>
      </c>
      <c r="BL552" s="76">
        <v>44474</v>
      </c>
      <c r="BM552" s="76">
        <v>44474</v>
      </c>
    </row>
    <row r="553" spans="1:65" s="72" customFormat="1" ht="15" customHeight="1" x14ac:dyDescent="0.2">
      <c r="A553" s="72">
        <v>2021</v>
      </c>
      <c r="B553" s="76">
        <v>44378</v>
      </c>
      <c r="C553" s="76">
        <v>44469</v>
      </c>
      <c r="D553" s="72" t="s">
        <v>134</v>
      </c>
      <c r="E553" s="72" t="s">
        <v>135</v>
      </c>
      <c r="F553" s="72" t="s">
        <v>2495</v>
      </c>
      <c r="G553" s="74">
        <v>34547</v>
      </c>
      <c r="H553" s="74" t="s">
        <v>449</v>
      </c>
      <c r="J553" s="93" t="s">
        <v>8090</v>
      </c>
      <c r="K553" s="74">
        <v>336</v>
      </c>
      <c r="L553" s="72" t="s">
        <v>2488</v>
      </c>
      <c r="M553" s="72" t="s">
        <v>7060</v>
      </c>
      <c r="N553" s="72" t="s">
        <v>169</v>
      </c>
      <c r="O553" s="74" t="s">
        <v>649</v>
      </c>
      <c r="P553" s="72" t="s">
        <v>1702</v>
      </c>
      <c r="Q553" s="72" t="s">
        <v>3652</v>
      </c>
      <c r="R553" s="72" t="s">
        <v>7061</v>
      </c>
      <c r="S553" s="72" t="s">
        <v>7062</v>
      </c>
      <c r="U553" s="72" t="s">
        <v>3654</v>
      </c>
      <c r="V553" s="72" t="s">
        <v>6563</v>
      </c>
      <c r="W553" s="72">
        <v>27</v>
      </c>
      <c r="X553" s="72" t="s">
        <v>6532</v>
      </c>
      <c r="Y553" s="72">
        <v>27</v>
      </c>
      <c r="Z553" s="72" t="s">
        <v>6532</v>
      </c>
      <c r="AA553" s="72">
        <v>11</v>
      </c>
      <c r="AB553" s="72" t="s">
        <v>3657</v>
      </c>
      <c r="AC553" s="72">
        <v>36770</v>
      </c>
      <c r="AD553" s="72" t="s">
        <v>6523</v>
      </c>
      <c r="AH553" s="74" t="s">
        <v>3232</v>
      </c>
      <c r="AI553" s="72" t="s">
        <v>455</v>
      </c>
      <c r="AJ553" s="74">
        <v>34547</v>
      </c>
      <c r="AK553" s="77">
        <v>44399</v>
      </c>
      <c r="AL553" s="81">
        <v>44400</v>
      </c>
      <c r="AM553" s="77">
        <v>44407</v>
      </c>
      <c r="AN553" s="36">
        <v>258.62</v>
      </c>
      <c r="AO553" s="36">
        <f t="shared" si="2"/>
        <v>299.99920000000003</v>
      </c>
      <c r="AP553" s="36">
        <v>258.62</v>
      </c>
      <c r="AQ553" s="36">
        <f t="shared" si="3"/>
        <v>299.99920000000003</v>
      </c>
      <c r="AR553" s="72" t="s">
        <v>6524</v>
      </c>
      <c r="AT553" s="72" t="s">
        <v>144</v>
      </c>
      <c r="AU553" s="93" t="s">
        <v>8090</v>
      </c>
      <c r="AY553" s="94" t="s">
        <v>8091</v>
      </c>
      <c r="BA553" s="72" t="s">
        <v>146</v>
      </c>
      <c r="BB553" s="72" t="s">
        <v>454</v>
      </c>
      <c r="BD553" s="72" t="s">
        <v>20</v>
      </c>
      <c r="BK553" s="72" t="s">
        <v>455</v>
      </c>
      <c r="BL553" s="76">
        <v>44474</v>
      </c>
      <c r="BM553" s="76">
        <v>44474</v>
      </c>
    </row>
    <row r="554" spans="1:65" s="72" customFormat="1" ht="15" customHeight="1" x14ac:dyDescent="0.2">
      <c r="A554" s="72">
        <v>2021</v>
      </c>
      <c r="B554" s="76">
        <v>44378</v>
      </c>
      <c r="C554" s="76">
        <v>44469</v>
      </c>
      <c r="D554" s="72" t="s">
        <v>134</v>
      </c>
      <c r="E554" s="72" t="s">
        <v>135</v>
      </c>
      <c r="F554" s="72" t="s">
        <v>2495</v>
      </c>
      <c r="G554" s="74">
        <v>34549</v>
      </c>
      <c r="H554" s="74" t="s">
        <v>449</v>
      </c>
      <c r="J554" s="93" t="s">
        <v>8092</v>
      </c>
      <c r="K554" s="74">
        <v>158</v>
      </c>
      <c r="O554" s="74" t="s">
        <v>1640</v>
      </c>
      <c r="P554" s="72" t="s">
        <v>551</v>
      </c>
      <c r="Q554" s="72" t="s">
        <v>3652</v>
      </c>
      <c r="R554" s="72" t="s">
        <v>7013</v>
      </c>
      <c r="S554" s="72">
        <v>610</v>
      </c>
      <c r="U554" s="72" t="s">
        <v>3654</v>
      </c>
      <c r="V554" s="72" t="s">
        <v>6816</v>
      </c>
      <c r="W554" s="72">
        <v>16</v>
      </c>
      <c r="X554" s="72" t="s">
        <v>8093</v>
      </c>
      <c r="Y554" s="72">
        <v>16</v>
      </c>
      <c r="Z554" s="72" t="s">
        <v>8093</v>
      </c>
      <c r="AA554" s="72">
        <v>9</v>
      </c>
      <c r="AB554" s="72" t="s">
        <v>6722</v>
      </c>
      <c r="AC554" s="72">
        <v>37660</v>
      </c>
      <c r="AD554" s="72" t="s">
        <v>6523</v>
      </c>
      <c r="AH554" s="74" t="s">
        <v>3232</v>
      </c>
      <c r="AI554" s="72" t="s">
        <v>455</v>
      </c>
      <c r="AJ554" s="74">
        <v>34549</v>
      </c>
      <c r="AK554" s="77">
        <v>44399</v>
      </c>
      <c r="AL554" s="81">
        <v>44400</v>
      </c>
      <c r="AM554" s="77">
        <v>44440</v>
      </c>
      <c r="AN554" s="36">
        <v>6248.39</v>
      </c>
      <c r="AO554" s="36">
        <f t="shared" si="2"/>
        <v>7248.1324000000004</v>
      </c>
      <c r="AP554" s="36">
        <v>6248.39</v>
      </c>
      <c r="AQ554" s="36">
        <f t="shared" si="3"/>
        <v>7248.1324000000004</v>
      </c>
      <c r="AR554" s="72" t="s">
        <v>6524</v>
      </c>
      <c r="AT554" s="72" t="s">
        <v>144</v>
      </c>
      <c r="AU554" s="93" t="s">
        <v>8092</v>
      </c>
      <c r="AY554" s="94" t="s">
        <v>8094</v>
      </c>
      <c r="BA554" s="72" t="s">
        <v>146</v>
      </c>
      <c r="BB554" s="72" t="s">
        <v>454</v>
      </c>
      <c r="BD554" s="72" t="s">
        <v>20</v>
      </c>
      <c r="BK554" s="72" t="s">
        <v>455</v>
      </c>
      <c r="BL554" s="76">
        <v>44474</v>
      </c>
      <c r="BM554" s="76">
        <v>44474</v>
      </c>
    </row>
    <row r="555" spans="1:65" s="72" customFormat="1" ht="15" customHeight="1" x14ac:dyDescent="0.2">
      <c r="A555" s="72">
        <v>2021</v>
      </c>
      <c r="B555" s="76">
        <v>44378</v>
      </c>
      <c r="C555" s="76">
        <v>44469</v>
      </c>
      <c r="D555" s="72" t="s">
        <v>134</v>
      </c>
      <c r="E555" s="72" t="s">
        <v>135</v>
      </c>
      <c r="F555" s="72" t="s">
        <v>2495</v>
      </c>
      <c r="G555" s="74">
        <v>34550</v>
      </c>
      <c r="H555" s="74" t="s">
        <v>449</v>
      </c>
      <c r="J555" s="93" t="s">
        <v>8095</v>
      </c>
      <c r="K555" s="74">
        <v>239</v>
      </c>
      <c r="L555" s="72" t="s">
        <v>6593</v>
      </c>
      <c r="M555" s="72" t="s">
        <v>6594</v>
      </c>
      <c r="N555" s="72" t="s">
        <v>6595</v>
      </c>
      <c r="O555" s="74" t="s">
        <v>1890</v>
      </c>
      <c r="P555" s="72" t="s">
        <v>1891</v>
      </c>
      <c r="Q555" s="72" t="s">
        <v>3652</v>
      </c>
      <c r="R555" s="72" t="s">
        <v>6557</v>
      </c>
      <c r="S555" s="72" t="s">
        <v>6597</v>
      </c>
      <c r="U555" s="72" t="s">
        <v>3654</v>
      </c>
      <c r="V555" s="72" t="s">
        <v>7638</v>
      </c>
      <c r="W555" s="72">
        <v>27</v>
      </c>
      <c r="X555" s="72" t="s">
        <v>6532</v>
      </c>
      <c r="Y555" s="72">
        <v>27</v>
      </c>
      <c r="Z555" s="72" t="s">
        <v>6532</v>
      </c>
      <c r="AA555" s="72">
        <v>11</v>
      </c>
      <c r="AB555" s="72" t="s">
        <v>3657</v>
      </c>
      <c r="AC555" s="72">
        <v>36700</v>
      </c>
      <c r="AD555" s="72" t="s">
        <v>6523</v>
      </c>
      <c r="AH555" s="74" t="s">
        <v>3232</v>
      </c>
      <c r="AI555" s="72" t="s">
        <v>455</v>
      </c>
      <c r="AJ555" s="74">
        <v>34550</v>
      </c>
      <c r="AK555" s="77">
        <v>44399</v>
      </c>
      <c r="AL555" s="81">
        <v>44420</v>
      </c>
      <c r="AM555" s="77">
        <v>44406</v>
      </c>
      <c r="AN555" s="36">
        <v>1551.72</v>
      </c>
      <c r="AO555" s="36">
        <f t="shared" si="2"/>
        <v>1799.9952000000001</v>
      </c>
      <c r="AP555" s="36">
        <v>1551.72</v>
      </c>
      <c r="AQ555" s="36">
        <f t="shared" si="3"/>
        <v>1799.9952000000001</v>
      </c>
      <c r="AR555" s="72" t="s">
        <v>6524</v>
      </c>
      <c r="AT555" s="72" t="s">
        <v>144</v>
      </c>
      <c r="AU555" s="93" t="s">
        <v>8095</v>
      </c>
      <c r="AY555" s="94" t="s">
        <v>8096</v>
      </c>
      <c r="BA555" s="72" t="s">
        <v>146</v>
      </c>
      <c r="BB555" s="72" t="s">
        <v>454</v>
      </c>
      <c r="BD555" s="72" t="s">
        <v>20</v>
      </c>
      <c r="BK555" s="72" t="s">
        <v>455</v>
      </c>
      <c r="BL555" s="76">
        <v>44474</v>
      </c>
      <c r="BM555" s="76">
        <v>44474</v>
      </c>
    </row>
    <row r="556" spans="1:65" s="72" customFormat="1" ht="15" customHeight="1" x14ac:dyDescent="0.2">
      <c r="A556" s="72">
        <v>2021</v>
      </c>
      <c r="B556" s="76">
        <v>44378</v>
      </c>
      <c r="C556" s="76">
        <v>44469</v>
      </c>
      <c r="D556" s="72" t="s">
        <v>134</v>
      </c>
      <c r="E556" s="72" t="s">
        <v>135</v>
      </c>
      <c r="F556" s="72" t="s">
        <v>2495</v>
      </c>
      <c r="G556" s="74">
        <v>34551</v>
      </c>
      <c r="H556" s="74" t="s">
        <v>449</v>
      </c>
      <c r="J556" s="93" t="s">
        <v>8097</v>
      </c>
      <c r="K556" s="74">
        <v>92</v>
      </c>
      <c r="O556" s="90" t="s">
        <v>3433</v>
      </c>
      <c r="P556" s="72" t="s">
        <v>2265</v>
      </c>
      <c r="Q556" s="72" t="s">
        <v>3652</v>
      </c>
      <c r="R556" s="72" t="s">
        <v>7281</v>
      </c>
      <c r="S556" s="72">
        <v>703</v>
      </c>
      <c r="U556" s="72" t="s">
        <v>3654</v>
      </c>
      <c r="V556" s="72" t="s">
        <v>6873</v>
      </c>
      <c r="W556" s="72">
        <v>7</v>
      </c>
      <c r="X556" s="72" t="s">
        <v>6660</v>
      </c>
      <c r="Y556" s="72">
        <v>7</v>
      </c>
      <c r="Z556" s="72" t="s">
        <v>6660</v>
      </c>
      <c r="AA556" s="72">
        <v>11</v>
      </c>
      <c r="AB556" s="72" t="s">
        <v>3657</v>
      </c>
      <c r="AC556" s="72">
        <v>38010</v>
      </c>
      <c r="AD556" s="72" t="s">
        <v>6523</v>
      </c>
      <c r="AH556" s="74" t="s">
        <v>3228</v>
      </c>
      <c r="AI556" s="72" t="s">
        <v>455</v>
      </c>
      <c r="AJ556" s="74">
        <v>34551</v>
      </c>
      <c r="AK556" s="77">
        <v>44399</v>
      </c>
      <c r="AL556" s="81">
        <v>44404</v>
      </c>
      <c r="AM556" s="77">
        <v>44406</v>
      </c>
      <c r="AN556" s="36">
        <v>8444.99</v>
      </c>
      <c r="AO556" s="36">
        <f t="shared" si="2"/>
        <v>9796.1883999999991</v>
      </c>
      <c r="AP556" s="36">
        <v>8444.99</v>
      </c>
      <c r="AQ556" s="36">
        <f t="shared" si="3"/>
        <v>9796.1883999999991</v>
      </c>
      <c r="AR556" s="72" t="s">
        <v>6524</v>
      </c>
      <c r="AT556" s="72" t="s">
        <v>144</v>
      </c>
      <c r="AU556" s="93" t="s">
        <v>8097</v>
      </c>
      <c r="AY556" s="94" t="s">
        <v>8098</v>
      </c>
      <c r="BA556" s="72" t="s">
        <v>146</v>
      </c>
      <c r="BB556" s="72" t="s">
        <v>454</v>
      </c>
      <c r="BD556" s="72" t="s">
        <v>20</v>
      </c>
      <c r="BK556" s="72" t="s">
        <v>455</v>
      </c>
      <c r="BL556" s="76">
        <v>44474</v>
      </c>
      <c r="BM556" s="76">
        <v>44474</v>
      </c>
    </row>
    <row r="557" spans="1:65" s="72" customFormat="1" ht="15" customHeight="1" x14ac:dyDescent="0.2">
      <c r="A557" s="72">
        <v>2021</v>
      </c>
      <c r="B557" s="76">
        <v>44378</v>
      </c>
      <c r="C557" s="76">
        <v>44469</v>
      </c>
      <c r="D557" s="72" t="s">
        <v>134</v>
      </c>
      <c r="E557" s="72" t="s">
        <v>135</v>
      </c>
      <c r="F557" s="72" t="s">
        <v>2495</v>
      </c>
      <c r="G557" s="74">
        <v>34552</v>
      </c>
      <c r="H557" s="74" t="s">
        <v>449</v>
      </c>
      <c r="J557" s="93" t="s">
        <v>8097</v>
      </c>
      <c r="K557" s="74">
        <v>124</v>
      </c>
      <c r="O557" s="74" t="s">
        <v>1312</v>
      </c>
      <c r="P557" s="72" t="s">
        <v>577</v>
      </c>
      <c r="Q557" s="72" t="s">
        <v>3652</v>
      </c>
      <c r="R557" s="72" t="s">
        <v>7034</v>
      </c>
      <c r="S557" s="72">
        <v>1309</v>
      </c>
      <c r="U557" s="72" t="s">
        <v>3654</v>
      </c>
      <c r="V557" s="72" t="s">
        <v>6571</v>
      </c>
      <c r="W557" s="72">
        <v>27</v>
      </c>
      <c r="X557" s="72" t="s">
        <v>6532</v>
      </c>
      <c r="Y557" s="72">
        <v>27</v>
      </c>
      <c r="Z557" s="72" t="s">
        <v>6532</v>
      </c>
      <c r="AA557" s="72">
        <v>11</v>
      </c>
      <c r="AB557" s="72" t="s">
        <v>3657</v>
      </c>
      <c r="AC557" s="72">
        <v>36700</v>
      </c>
      <c r="AD557" s="72" t="s">
        <v>6523</v>
      </c>
      <c r="AH557" s="74" t="s">
        <v>3228</v>
      </c>
      <c r="AI557" s="72" t="s">
        <v>455</v>
      </c>
      <c r="AJ557" s="74">
        <v>34552</v>
      </c>
      <c r="AK557" s="77">
        <v>44399</v>
      </c>
      <c r="AL557" s="81">
        <v>44411</v>
      </c>
      <c r="AM557" s="77">
        <v>44407</v>
      </c>
      <c r="AN557" s="36">
        <v>16039</v>
      </c>
      <c r="AO557" s="36">
        <f t="shared" si="2"/>
        <v>18605.240000000002</v>
      </c>
      <c r="AP557" s="36">
        <v>16039</v>
      </c>
      <c r="AQ557" s="36">
        <f t="shared" si="3"/>
        <v>18605.240000000002</v>
      </c>
      <c r="AR557" s="72" t="s">
        <v>6524</v>
      </c>
      <c r="AT557" s="72" t="s">
        <v>144</v>
      </c>
      <c r="AU557" s="93" t="s">
        <v>8097</v>
      </c>
      <c r="AY557" s="94" t="s">
        <v>8099</v>
      </c>
      <c r="BA557" s="72" t="s">
        <v>146</v>
      </c>
      <c r="BB557" s="72" t="s">
        <v>454</v>
      </c>
      <c r="BD557" s="72" t="s">
        <v>20</v>
      </c>
      <c r="BK557" s="72" t="s">
        <v>455</v>
      </c>
      <c r="BL557" s="76">
        <v>44474</v>
      </c>
      <c r="BM557" s="76">
        <v>44474</v>
      </c>
    </row>
    <row r="558" spans="1:65" s="72" customFormat="1" ht="15" customHeight="1" x14ac:dyDescent="0.2">
      <c r="A558" s="72">
        <v>2021</v>
      </c>
      <c r="B558" s="76">
        <v>44378</v>
      </c>
      <c r="C558" s="76">
        <v>44469</v>
      </c>
      <c r="D558" s="72" t="s">
        <v>134</v>
      </c>
      <c r="E558" s="72" t="s">
        <v>135</v>
      </c>
      <c r="F558" s="72" t="s">
        <v>2495</v>
      </c>
      <c r="G558" s="74">
        <v>34553</v>
      </c>
      <c r="H558" s="74" t="s">
        <v>449</v>
      </c>
      <c r="J558" s="93" t="s">
        <v>8100</v>
      </c>
      <c r="K558" s="74">
        <v>114</v>
      </c>
      <c r="O558" s="74" t="s">
        <v>2442</v>
      </c>
      <c r="P558" s="72" t="s">
        <v>2443</v>
      </c>
      <c r="Q558" s="72" t="s">
        <v>3652</v>
      </c>
      <c r="R558" s="72" t="s">
        <v>7141</v>
      </c>
      <c r="S558" s="72">
        <v>156</v>
      </c>
      <c r="U558" s="72" t="s">
        <v>3654</v>
      </c>
      <c r="V558" s="72" t="s">
        <v>7919</v>
      </c>
      <c r="W558" s="72">
        <v>7</v>
      </c>
      <c r="X558" s="72" t="s">
        <v>7920</v>
      </c>
      <c r="Y558" s="72">
        <v>7</v>
      </c>
      <c r="Z558" s="72" t="s">
        <v>7920</v>
      </c>
      <c r="AA558" s="72">
        <v>17</v>
      </c>
      <c r="AB558" s="72" t="s">
        <v>7921</v>
      </c>
      <c r="AC558" s="72">
        <v>36544</v>
      </c>
      <c r="AD558" s="72" t="s">
        <v>6523</v>
      </c>
      <c r="AH558" s="74" t="s">
        <v>3232</v>
      </c>
      <c r="AI558" s="72" t="s">
        <v>455</v>
      </c>
      <c r="AJ558" s="74">
        <v>34553</v>
      </c>
      <c r="AK558" s="77">
        <v>44399</v>
      </c>
      <c r="AL558" s="81">
        <v>44406</v>
      </c>
      <c r="AM558" s="77">
        <v>44407</v>
      </c>
      <c r="AN558" s="36">
        <v>672</v>
      </c>
      <c r="AO558" s="36">
        <f t="shared" si="2"/>
        <v>779.52</v>
      </c>
      <c r="AP558" s="36">
        <v>672</v>
      </c>
      <c r="AQ558" s="36">
        <f t="shared" si="3"/>
        <v>779.52</v>
      </c>
      <c r="AR558" s="72" t="s">
        <v>6524</v>
      </c>
      <c r="AT558" s="72" t="s">
        <v>144</v>
      </c>
      <c r="AU558" s="93" t="s">
        <v>8100</v>
      </c>
      <c r="AY558" s="94" t="s">
        <v>8101</v>
      </c>
      <c r="BA558" s="72" t="s">
        <v>146</v>
      </c>
      <c r="BB558" s="72" t="s">
        <v>454</v>
      </c>
      <c r="BD558" s="72" t="s">
        <v>20</v>
      </c>
      <c r="BK558" s="72" t="s">
        <v>455</v>
      </c>
      <c r="BL558" s="76">
        <v>44474</v>
      </c>
      <c r="BM558" s="76">
        <v>44474</v>
      </c>
    </row>
    <row r="559" spans="1:65" s="72" customFormat="1" ht="15" customHeight="1" x14ac:dyDescent="0.2">
      <c r="A559" s="72">
        <v>2021</v>
      </c>
      <c r="B559" s="76">
        <v>44378</v>
      </c>
      <c r="C559" s="76">
        <v>44469</v>
      </c>
      <c r="D559" s="72" t="s">
        <v>134</v>
      </c>
      <c r="E559" s="72" t="s">
        <v>135</v>
      </c>
      <c r="F559" s="72" t="s">
        <v>2495</v>
      </c>
      <c r="G559" s="74">
        <v>34554</v>
      </c>
      <c r="H559" s="74" t="s">
        <v>449</v>
      </c>
      <c r="J559" s="93" t="s">
        <v>8102</v>
      </c>
      <c r="K559" s="74">
        <v>114</v>
      </c>
      <c r="O559" s="74" t="s">
        <v>2442</v>
      </c>
      <c r="P559" s="72" t="s">
        <v>2443</v>
      </c>
      <c r="Q559" s="72" t="s">
        <v>3652</v>
      </c>
      <c r="R559" s="72" t="s">
        <v>7141</v>
      </c>
      <c r="S559" s="72">
        <v>156</v>
      </c>
      <c r="U559" s="72" t="s">
        <v>3654</v>
      </c>
      <c r="V559" s="72" t="s">
        <v>7142</v>
      </c>
      <c r="W559" s="72">
        <v>17</v>
      </c>
      <c r="X559" s="72" t="s">
        <v>6522</v>
      </c>
      <c r="Y559" s="72">
        <v>17</v>
      </c>
      <c r="Z559" s="72" t="s">
        <v>6522</v>
      </c>
      <c r="AA559" s="72">
        <v>11</v>
      </c>
      <c r="AB559" s="72" t="s">
        <v>3657</v>
      </c>
      <c r="AC559" s="72">
        <v>36544</v>
      </c>
      <c r="AD559" s="72" t="s">
        <v>6523</v>
      </c>
      <c r="AH559" s="74" t="s">
        <v>3232</v>
      </c>
      <c r="AI559" s="72" t="s">
        <v>455</v>
      </c>
      <c r="AJ559" s="74">
        <v>34554</v>
      </c>
      <c r="AK559" s="77">
        <v>44399</v>
      </c>
      <c r="AL559" s="81">
        <v>44405</v>
      </c>
      <c r="AM559" s="77">
        <v>44407</v>
      </c>
      <c r="AN559" s="36">
        <v>672</v>
      </c>
      <c r="AO559" s="36">
        <f t="shared" si="2"/>
        <v>779.52</v>
      </c>
      <c r="AP559" s="36">
        <v>672</v>
      </c>
      <c r="AQ559" s="36">
        <f t="shared" si="3"/>
        <v>779.52</v>
      </c>
      <c r="AR559" s="72" t="s">
        <v>6524</v>
      </c>
      <c r="AT559" s="72" t="s">
        <v>144</v>
      </c>
      <c r="AU559" s="93" t="s">
        <v>8102</v>
      </c>
      <c r="AY559" s="94" t="s">
        <v>8103</v>
      </c>
      <c r="BA559" s="72" t="s">
        <v>146</v>
      </c>
      <c r="BB559" s="72" t="s">
        <v>454</v>
      </c>
      <c r="BD559" s="72" t="s">
        <v>20</v>
      </c>
      <c r="BK559" s="72" t="s">
        <v>455</v>
      </c>
      <c r="BL559" s="76">
        <v>44474</v>
      </c>
      <c r="BM559" s="76">
        <v>44474</v>
      </c>
    </row>
    <row r="560" spans="1:65" s="72" customFormat="1" ht="15" customHeight="1" x14ac:dyDescent="0.2">
      <c r="A560" s="72">
        <v>2021</v>
      </c>
      <c r="B560" s="76">
        <v>44378</v>
      </c>
      <c r="C560" s="76">
        <v>44469</v>
      </c>
      <c r="D560" s="72" t="s">
        <v>134</v>
      </c>
      <c r="E560" s="72" t="s">
        <v>135</v>
      </c>
      <c r="F560" s="72" t="s">
        <v>2495</v>
      </c>
      <c r="G560" s="74">
        <v>34555</v>
      </c>
      <c r="H560" s="74" t="s">
        <v>449</v>
      </c>
      <c r="J560" s="93" t="s">
        <v>8104</v>
      </c>
      <c r="K560" s="74">
        <v>336</v>
      </c>
      <c r="L560" s="72" t="s">
        <v>2488</v>
      </c>
      <c r="M560" s="72" t="s">
        <v>7060</v>
      </c>
      <c r="N560" s="72" t="s">
        <v>169</v>
      </c>
      <c r="O560" s="74" t="s">
        <v>649</v>
      </c>
      <c r="P560" s="72" t="s">
        <v>1702</v>
      </c>
      <c r="Q560" s="72" t="s">
        <v>3652</v>
      </c>
      <c r="R560" s="72" t="s">
        <v>7061</v>
      </c>
      <c r="S560" s="72" t="s">
        <v>7062</v>
      </c>
      <c r="U560" s="72" t="s">
        <v>3654</v>
      </c>
      <c r="V560" s="72" t="s">
        <v>6563</v>
      </c>
      <c r="W560" s="72">
        <v>27</v>
      </c>
      <c r="X560" s="72" t="s">
        <v>6532</v>
      </c>
      <c r="Y560" s="72">
        <v>27</v>
      </c>
      <c r="Z560" s="72" t="s">
        <v>6532</v>
      </c>
      <c r="AA560" s="72">
        <v>11</v>
      </c>
      <c r="AB560" s="72" t="s">
        <v>3657</v>
      </c>
      <c r="AC560" s="72">
        <v>36770</v>
      </c>
      <c r="AD560" s="72" t="s">
        <v>6523</v>
      </c>
      <c r="AH560" s="74" t="s">
        <v>3221</v>
      </c>
      <c r="AI560" s="72" t="s">
        <v>455</v>
      </c>
      <c r="AJ560" s="74">
        <v>34555</v>
      </c>
      <c r="AK560" s="77">
        <v>44399</v>
      </c>
      <c r="AL560" s="81">
        <v>44419</v>
      </c>
      <c r="AM560" s="77">
        <v>44414</v>
      </c>
      <c r="AN560" s="36">
        <v>5089.68</v>
      </c>
      <c r="AO560" s="36">
        <f t="shared" si="2"/>
        <v>5904.0288</v>
      </c>
      <c r="AP560" s="36">
        <v>5089.68</v>
      </c>
      <c r="AQ560" s="36">
        <f t="shared" si="3"/>
        <v>5904.0288</v>
      </c>
      <c r="AR560" s="72" t="s">
        <v>6524</v>
      </c>
      <c r="AT560" s="72" t="s">
        <v>144</v>
      </c>
      <c r="AU560" s="93" t="s">
        <v>8104</v>
      </c>
      <c r="AY560" s="94" t="s">
        <v>8105</v>
      </c>
      <c r="BA560" s="72" t="s">
        <v>146</v>
      </c>
      <c r="BB560" s="72" t="s">
        <v>454</v>
      </c>
      <c r="BD560" s="72" t="s">
        <v>20</v>
      </c>
      <c r="BK560" s="72" t="s">
        <v>455</v>
      </c>
      <c r="BL560" s="76">
        <v>44474</v>
      </c>
      <c r="BM560" s="76">
        <v>44474</v>
      </c>
    </row>
    <row r="561" spans="1:65" s="72" customFormat="1" ht="15" customHeight="1" x14ac:dyDescent="0.2">
      <c r="A561" s="72">
        <v>2021</v>
      </c>
      <c r="B561" s="76">
        <v>44378</v>
      </c>
      <c r="C561" s="76">
        <v>44469</v>
      </c>
      <c r="D561" s="72" t="s">
        <v>134</v>
      </c>
      <c r="E561" s="72" t="s">
        <v>135</v>
      </c>
      <c r="F561" s="72" t="s">
        <v>2495</v>
      </c>
      <c r="G561" s="74">
        <v>34556</v>
      </c>
      <c r="H561" s="74" t="s">
        <v>449</v>
      </c>
      <c r="J561" s="93" t="s">
        <v>8106</v>
      </c>
      <c r="K561" s="74">
        <v>44</v>
      </c>
      <c r="O561" s="74" t="s">
        <v>424</v>
      </c>
      <c r="P561" s="72" t="s">
        <v>642</v>
      </c>
      <c r="Q561" s="72" t="s">
        <v>3652</v>
      </c>
      <c r="R561" s="72" t="s">
        <v>6657</v>
      </c>
      <c r="S561" s="72" t="s">
        <v>8107</v>
      </c>
      <c r="U561" s="72" t="s">
        <v>3654</v>
      </c>
      <c r="V561" s="72" t="s">
        <v>8108</v>
      </c>
      <c r="W561" s="72">
        <v>17</v>
      </c>
      <c r="X561" s="72" t="s">
        <v>6522</v>
      </c>
      <c r="Y561" s="72">
        <v>17</v>
      </c>
      <c r="Z561" s="72" t="s">
        <v>6522</v>
      </c>
      <c r="AA561" s="72">
        <v>11</v>
      </c>
      <c r="AB561" s="72" t="s">
        <v>3657</v>
      </c>
      <c r="AC561" s="72">
        <v>38000</v>
      </c>
      <c r="AD561" s="72" t="s">
        <v>6523</v>
      </c>
      <c r="AH561" s="74" t="s">
        <v>3221</v>
      </c>
      <c r="AI561" s="72" t="s">
        <v>455</v>
      </c>
      <c r="AJ561" s="74">
        <v>34556</v>
      </c>
      <c r="AK561" s="77">
        <v>44399</v>
      </c>
      <c r="AL561" s="81">
        <v>44412</v>
      </c>
      <c r="AM561" s="77">
        <v>44421</v>
      </c>
      <c r="AN561" s="36">
        <v>17500</v>
      </c>
      <c r="AO561" s="36">
        <f t="shared" si="2"/>
        <v>20300</v>
      </c>
      <c r="AP561" s="36">
        <v>17500</v>
      </c>
      <c r="AQ561" s="36">
        <f t="shared" si="3"/>
        <v>20300</v>
      </c>
      <c r="AR561" s="72" t="s">
        <v>6524</v>
      </c>
      <c r="AT561" s="72" t="s">
        <v>144</v>
      </c>
      <c r="AU561" s="93" t="s">
        <v>8106</v>
      </c>
      <c r="AY561" s="94" t="s">
        <v>8109</v>
      </c>
      <c r="BA561" s="72" t="s">
        <v>146</v>
      </c>
      <c r="BB561" s="72" t="s">
        <v>454</v>
      </c>
      <c r="BD561" s="72" t="s">
        <v>20</v>
      </c>
      <c r="BK561" s="72" t="s">
        <v>455</v>
      </c>
      <c r="BL561" s="76">
        <v>44474</v>
      </c>
      <c r="BM561" s="76">
        <v>44474</v>
      </c>
    </row>
    <row r="562" spans="1:65" s="72" customFormat="1" ht="15" customHeight="1" x14ac:dyDescent="0.2">
      <c r="A562" s="72">
        <v>2021</v>
      </c>
      <c r="B562" s="76">
        <v>44378</v>
      </c>
      <c r="C562" s="76">
        <v>44469</v>
      </c>
      <c r="D562" s="72" t="s">
        <v>134</v>
      </c>
      <c r="E562" s="72" t="s">
        <v>135</v>
      </c>
      <c r="F562" s="72" t="s">
        <v>2495</v>
      </c>
      <c r="G562" s="74">
        <v>34557</v>
      </c>
      <c r="H562" s="74" t="s">
        <v>449</v>
      </c>
      <c r="J562" s="93" t="s">
        <v>8110</v>
      </c>
      <c r="K562" s="74">
        <v>191</v>
      </c>
      <c r="L562" s="72" t="s">
        <v>2662</v>
      </c>
      <c r="M562" s="72" t="s">
        <v>6574</v>
      </c>
      <c r="N562" s="72" t="s">
        <v>169</v>
      </c>
      <c r="O562" s="72" t="s">
        <v>2183</v>
      </c>
      <c r="P562" s="72" t="s">
        <v>2184</v>
      </c>
      <c r="Q562" s="72" t="s">
        <v>3652</v>
      </c>
      <c r="R562" s="72" t="s">
        <v>6575</v>
      </c>
      <c r="S562" s="72" t="s">
        <v>6576</v>
      </c>
      <c r="U562" s="72" t="s">
        <v>3654</v>
      </c>
      <c r="V562" s="72" t="s">
        <v>7638</v>
      </c>
      <c r="W562" s="72">
        <v>27</v>
      </c>
      <c r="X562" s="72" t="s">
        <v>6532</v>
      </c>
      <c r="Y562" s="72">
        <v>27</v>
      </c>
      <c r="Z562" s="72" t="s">
        <v>6532</v>
      </c>
      <c r="AA562" s="72">
        <v>11</v>
      </c>
      <c r="AB562" s="72" t="s">
        <v>3657</v>
      </c>
      <c r="AC562" s="72">
        <v>36700</v>
      </c>
      <c r="AD562" s="72" t="s">
        <v>6523</v>
      </c>
      <c r="AH562" s="74" t="s">
        <v>3221</v>
      </c>
      <c r="AI562" s="72" t="s">
        <v>455</v>
      </c>
      <c r="AJ562" s="74">
        <v>34557</v>
      </c>
      <c r="AK562" s="77">
        <v>44399</v>
      </c>
      <c r="AL562" s="81">
        <v>44414</v>
      </c>
      <c r="AM562" s="77">
        <v>44410</v>
      </c>
      <c r="AN562" s="36">
        <v>4012.88</v>
      </c>
      <c r="AO562" s="36">
        <f t="shared" si="2"/>
        <v>4654.9408000000003</v>
      </c>
      <c r="AP562" s="36">
        <v>4012.88</v>
      </c>
      <c r="AQ562" s="36">
        <f t="shared" si="3"/>
        <v>4654.9408000000003</v>
      </c>
      <c r="AR562" s="72" t="s">
        <v>6524</v>
      </c>
      <c r="AT562" s="72" t="s">
        <v>144</v>
      </c>
      <c r="AU562" s="93" t="s">
        <v>8110</v>
      </c>
      <c r="AY562" s="94" t="s">
        <v>8111</v>
      </c>
      <c r="BA562" s="72" t="s">
        <v>146</v>
      </c>
      <c r="BB562" s="72" t="s">
        <v>454</v>
      </c>
      <c r="BD562" s="72" t="s">
        <v>20</v>
      </c>
      <c r="BK562" s="72" t="s">
        <v>455</v>
      </c>
      <c r="BL562" s="76">
        <v>44474</v>
      </c>
      <c r="BM562" s="76">
        <v>44474</v>
      </c>
    </row>
    <row r="563" spans="1:65" s="72" customFormat="1" ht="15" customHeight="1" x14ac:dyDescent="0.2">
      <c r="A563" s="72">
        <v>2021</v>
      </c>
      <c r="B563" s="76">
        <v>44378</v>
      </c>
      <c r="C563" s="76">
        <v>44469</v>
      </c>
      <c r="D563" s="72" t="s">
        <v>134</v>
      </c>
      <c r="E563" s="72" t="s">
        <v>135</v>
      </c>
      <c r="F563" s="72" t="s">
        <v>2495</v>
      </c>
      <c r="G563" s="74">
        <v>34558</v>
      </c>
      <c r="H563" s="74" t="s">
        <v>449</v>
      </c>
      <c r="J563" s="93" t="s">
        <v>8112</v>
      </c>
      <c r="K563" s="74">
        <v>92</v>
      </c>
      <c r="O563" s="90" t="s">
        <v>3433</v>
      </c>
      <c r="P563" s="72" t="s">
        <v>2265</v>
      </c>
      <c r="Q563" s="72" t="s">
        <v>3652</v>
      </c>
      <c r="R563" s="72" t="s">
        <v>7281</v>
      </c>
      <c r="S563" s="72">
        <v>703</v>
      </c>
      <c r="U563" s="72" t="s">
        <v>3654</v>
      </c>
      <c r="V563" s="72" t="s">
        <v>7282</v>
      </c>
      <c r="W563" s="72">
        <v>7</v>
      </c>
      <c r="X563" s="72" t="s">
        <v>6660</v>
      </c>
      <c r="Y563" s="72">
        <v>7</v>
      </c>
      <c r="Z563" s="72" t="s">
        <v>6660</v>
      </c>
      <c r="AA563" s="72">
        <v>11</v>
      </c>
      <c r="AB563" s="72" t="s">
        <v>3657</v>
      </c>
      <c r="AC563" s="72">
        <v>38010</v>
      </c>
      <c r="AD563" s="72" t="s">
        <v>6523</v>
      </c>
      <c r="AH563" s="74" t="s">
        <v>3228</v>
      </c>
      <c r="AI563" s="72" t="s">
        <v>455</v>
      </c>
      <c r="AJ563" s="74">
        <v>34558</v>
      </c>
      <c r="AK563" s="77">
        <v>44399</v>
      </c>
      <c r="AL563" s="81">
        <v>44403</v>
      </c>
      <c r="AM563" s="77">
        <v>44412</v>
      </c>
      <c r="AN563" s="36">
        <v>3341.94</v>
      </c>
      <c r="AO563" s="36">
        <f t="shared" si="2"/>
        <v>3876.6504</v>
      </c>
      <c r="AP563" s="36">
        <v>3341.94</v>
      </c>
      <c r="AQ563" s="36">
        <f t="shared" si="3"/>
        <v>3876.6504</v>
      </c>
      <c r="AR563" s="72" t="s">
        <v>6524</v>
      </c>
      <c r="AT563" s="72" t="s">
        <v>144</v>
      </c>
      <c r="AU563" s="93" t="s">
        <v>8112</v>
      </c>
      <c r="AY563" s="94" t="s">
        <v>8113</v>
      </c>
      <c r="BA563" s="72" t="s">
        <v>146</v>
      </c>
      <c r="BB563" s="72" t="s">
        <v>454</v>
      </c>
      <c r="BD563" s="72" t="s">
        <v>20</v>
      </c>
      <c r="BK563" s="72" t="s">
        <v>455</v>
      </c>
      <c r="BL563" s="76">
        <v>44474</v>
      </c>
      <c r="BM563" s="76">
        <v>44474</v>
      </c>
    </row>
    <row r="564" spans="1:65" s="72" customFormat="1" ht="15" customHeight="1" x14ac:dyDescent="0.2">
      <c r="A564" s="72">
        <v>2021</v>
      </c>
      <c r="B564" s="76">
        <v>44378</v>
      </c>
      <c r="C564" s="76">
        <v>44469</v>
      </c>
      <c r="D564" s="72" t="s">
        <v>134</v>
      </c>
      <c r="E564" s="72" t="s">
        <v>135</v>
      </c>
      <c r="F564" s="72" t="s">
        <v>2495</v>
      </c>
      <c r="G564" s="74">
        <v>34559</v>
      </c>
      <c r="H564" s="74" t="s">
        <v>449</v>
      </c>
      <c r="J564" s="93" t="s">
        <v>8112</v>
      </c>
      <c r="K564" s="74">
        <v>124</v>
      </c>
      <c r="O564" s="74" t="s">
        <v>1312</v>
      </c>
      <c r="P564" s="72" t="s">
        <v>577</v>
      </c>
      <c r="Q564" s="72" t="s">
        <v>3652</v>
      </c>
      <c r="R564" s="72" t="s">
        <v>7034</v>
      </c>
      <c r="S564" s="72">
        <v>1309</v>
      </c>
      <c r="U564" s="72" t="s">
        <v>3654</v>
      </c>
      <c r="V564" s="72" t="s">
        <v>6571</v>
      </c>
      <c r="W564" s="72">
        <v>27</v>
      </c>
      <c r="X564" s="72" t="s">
        <v>6532</v>
      </c>
      <c r="Y564" s="72">
        <v>27</v>
      </c>
      <c r="Z564" s="72" t="s">
        <v>6532</v>
      </c>
      <c r="AA564" s="72">
        <v>11</v>
      </c>
      <c r="AB564" s="72" t="s">
        <v>3657</v>
      </c>
      <c r="AC564" s="72">
        <v>36700</v>
      </c>
      <c r="AD564" s="72" t="s">
        <v>6523</v>
      </c>
      <c r="AH564" s="74" t="s">
        <v>3228</v>
      </c>
      <c r="AI564" s="72" t="s">
        <v>455</v>
      </c>
      <c r="AJ564" s="74">
        <v>34559</v>
      </c>
      <c r="AK564" s="77">
        <v>44399</v>
      </c>
      <c r="AL564" s="81">
        <v>44410</v>
      </c>
      <c r="AM564" s="77">
        <v>44407</v>
      </c>
      <c r="AN564" s="36">
        <v>870</v>
      </c>
      <c r="AO564" s="36">
        <f t="shared" si="2"/>
        <v>1009.2</v>
      </c>
      <c r="AP564" s="36">
        <v>870</v>
      </c>
      <c r="AQ564" s="36">
        <f t="shared" si="3"/>
        <v>1009.2</v>
      </c>
      <c r="AR564" s="72" t="s">
        <v>6524</v>
      </c>
      <c r="AT564" s="72" t="s">
        <v>144</v>
      </c>
      <c r="AU564" s="93" t="s">
        <v>8112</v>
      </c>
      <c r="AY564" s="94" t="s">
        <v>8114</v>
      </c>
      <c r="BA564" s="72" t="s">
        <v>146</v>
      </c>
      <c r="BB564" s="72" t="s">
        <v>454</v>
      </c>
      <c r="BD564" s="72" t="s">
        <v>20</v>
      </c>
      <c r="BK564" s="72" t="s">
        <v>455</v>
      </c>
      <c r="BL564" s="76">
        <v>44474</v>
      </c>
      <c r="BM564" s="76">
        <v>44474</v>
      </c>
    </row>
    <row r="565" spans="1:65" s="72" customFormat="1" ht="15" customHeight="1" x14ac:dyDescent="0.2">
      <c r="A565" s="72">
        <v>2021</v>
      </c>
      <c r="B565" s="76">
        <v>44378</v>
      </c>
      <c r="C565" s="76">
        <v>44469</v>
      </c>
      <c r="D565" s="72" t="s">
        <v>134</v>
      </c>
      <c r="E565" s="72" t="s">
        <v>135</v>
      </c>
      <c r="F565" s="72" t="s">
        <v>2495</v>
      </c>
      <c r="G565" s="74">
        <v>34560</v>
      </c>
      <c r="H565" s="74" t="s">
        <v>449</v>
      </c>
      <c r="J565" s="93" t="s">
        <v>8112</v>
      </c>
      <c r="K565" s="74">
        <v>134</v>
      </c>
      <c r="O565" s="74" t="s">
        <v>1424</v>
      </c>
      <c r="P565" s="72" t="s">
        <v>1775</v>
      </c>
      <c r="Q565" s="72" t="s">
        <v>3652</v>
      </c>
      <c r="R565" s="72" t="s">
        <v>6975</v>
      </c>
      <c r="S565" s="72">
        <v>102</v>
      </c>
      <c r="U565" s="72" t="s">
        <v>3654</v>
      </c>
      <c r="V565" s="72" t="s">
        <v>6659</v>
      </c>
      <c r="W565" s="72">
        <v>7</v>
      </c>
      <c r="X565" s="72" t="s">
        <v>6660</v>
      </c>
      <c r="Y565" s="72">
        <v>7</v>
      </c>
      <c r="Z565" s="72" t="s">
        <v>6660</v>
      </c>
      <c r="AA565" s="72">
        <v>11</v>
      </c>
      <c r="AB565" s="72" t="s">
        <v>3657</v>
      </c>
      <c r="AC565" s="72">
        <v>36750</v>
      </c>
      <c r="AD565" s="72" t="s">
        <v>6523</v>
      </c>
      <c r="AH565" s="74" t="s">
        <v>3228</v>
      </c>
      <c r="AI565" s="72" t="s">
        <v>455</v>
      </c>
      <c r="AJ565" s="74">
        <v>34560</v>
      </c>
      <c r="AK565" s="77">
        <v>44399</v>
      </c>
      <c r="AL565" s="81">
        <v>44431</v>
      </c>
      <c r="AM565" s="77">
        <v>44410</v>
      </c>
      <c r="AN565" s="36">
        <v>6721.9</v>
      </c>
      <c r="AO565" s="36">
        <f t="shared" si="2"/>
        <v>7797.4039999999995</v>
      </c>
      <c r="AP565" s="36">
        <v>6721.9</v>
      </c>
      <c r="AQ565" s="36">
        <f t="shared" si="3"/>
        <v>7797.4039999999995</v>
      </c>
      <c r="AR565" s="72" t="s">
        <v>6524</v>
      </c>
      <c r="AT565" s="72" t="s">
        <v>144</v>
      </c>
      <c r="AU565" s="93" t="s">
        <v>8112</v>
      </c>
      <c r="AY565" s="94" t="s">
        <v>8115</v>
      </c>
      <c r="BA565" s="72" t="s">
        <v>146</v>
      </c>
      <c r="BB565" s="72" t="s">
        <v>454</v>
      </c>
      <c r="BD565" s="72" t="s">
        <v>20</v>
      </c>
      <c r="BK565" s="72" t="s">
        <v>455</v>
      </c>
      <c r="BL565" s="76">
        <v>44474</v>
      </c>
      <c r="BM565" s="76">
        <v>44474</v>
      </c>
    </row>
    <row r="566" spans="1:65" s="72" customFormat="1" ht="15" customHeight="1" x14ac:dyDescent="0.2">
      <c r="A566" s="72">
        <v>2021</v>
      </c>
      <c r="B566" s="76">
        <v>44378</v>
      </c>
      <c r="C566" s="76">
        <v>44469</v>
      </c>
      <c r="D566" s="72" t="s">
        <v>134</v>
      </c>
      <c r="E566" s="72" t="s">
        <v>135</v>
      </c>
      <c r="F566" s="72" t="s">
        <v>2495</v>
      </c>
      <c r="G566" s="74">
        <v>34561</v>
      </c>
      <c r="H566" s="74" t="s">
        <v>449</v>
      </c>
      <c r="J566" s="93" t="s">
        <v>8116</v>
      </c>
      <c r="K566" s="74">
        <v>337</v>
      </c>
      <c r="L566" s="72" t="s">
        <v>2488</v>
      </c>
      <c r="M566" s="72" t="s">
        <v>162</v>
      </c>
      <c r="N566" s="72" t="s">
        <v>6711</v>
      </c>
      <c r="O566" s="74" t="s">
        <v>502</v>
      </c>
      <c r="P566" s="72" t="s">
        <v>503</v>
      </c>
      <c r="Q566" s="72" t="s">
        <v>3652</v>
      </c>
      <c r="R566" s="72" t="s">
        <v>6713</v>
      </c>
      <c r="S566" s="72" t="s">
        <v>6714</v>
      </c>
      <c r="U566" s="72" t="s">
        <v>3654</v>
      </c>
      <c r="V566" s="72" t="s">
        <v>6571</v>
      </c>
      <c r="W566" s="72">
        <v>27</v>
      </c>
      <c r="X566" s="72" t="s">
        <v>6532</v>
      </c>
      <c r="Y566" s="72">
        <v>27</v>
      </c>
      <c r="Z566" s="72" t="s">
        <v>6532</v>
      </c>
      <c r="AA566" s="72">
        <v>11</v>
      </c>
      <c r="AB566" s="72" t="s">
        <v>3657</v>
      </c>
      <c r="AC566" s="72">
        <v>36700</v>
      </c>
      <c r="AD566" s="72" t="s">
        <v>6523</v>
      </c>
      <c r="AH566" s="74" t="s">
        <v>3223</v>
      </c>
      <c r="AI566" s="72" t="s">
        <v>455</v>
      </c>
      <c r="AJ566" s="74">
        <v>34561</v>
      </c>
      <c r="AK566" s="77">
        <v>44399</v>
      </c>
      <c r="AL566" s="81">
        <v>44412</v>
      </c>
      <c r="AM566" s="77">
        <v>44418</v>
      </c>
      <c r="AN566" s="36">
        <v>49445</v>
      </c>
      <c r="AO566" s="36">
        <f t="shared" si="2"/>
        <v>57356.2</v>
      </c>
      <c r="AP566" s="36">
        <v>49445</v>
      </c>
      <c r="AQ566" s="36">
        <f t="shared" si="3"/>
        <v>57356.2</v>
      </c>
      <c r="AR566" s="72" t="s">
        <v>6524</v>
      </c>
      <c r="AT566" s="72" t="s">
        <v>144</v>
      </c>
      <c r="AU566" s="93" t="s">
        <v>8116</v>
      </c>
      <c r="AY566" s="94" t="s">
        <v>8117</v>
      </c>
      <c r="BA566" s="72" t="s">
        <v>146</v>
      </c>
      <c r="BB566" s="72" t="s">
        <v>454</v>
      </c>
      <c r="BD566" s="72" t="s">
        <v>20</v>
      </c>
      <c r="BK566" s="72" t="s">
        <v>455</v>
      </c>
      <c r="BL566" s="76">
        <v>44474</v>
      </c>
      <c r="BM566" s="76">
        <v>44474</v>
      </c>
    </row>
    <row r="567" spans="1:65" s="72" customFormat="1" ht="15" customHeight="1" x14ac:dyDescent="0.2">
      <c r="A567" s="72">
        <v>2021</v>
      </c>
      <c r="B567" s="76">
        <v>44378</v>
      </c>
      <c r="C567" s="76">
        <v>44469</v>
      </c>
      <c r="D567" s="72" t="s">
        <v>134</v>
      </c>
      <c r="E567" s="72" t="s">
        <v>135</v>
      </c>
      <c r="F567" s="72" t="s">
        <v>2495</v>
      </c>
      <c r="G567" s="74">
        <v>34562</v>
      </c>
      <c r="H567" s="74" t="s">
        <v>449</v>
      </c>
      <c r="J567" s="93" t="s">
        <v>8118</v>
      </c>
      <c r="K567" s="74">
        <v>310</v>
      </c>
      <c r="O567" s="90" t="s">
        <v>8119</v>
      </c>
      <c r="P567" s="72" t="s">
        <v>848</v>
      </c>
      <c r="Q567" s="72" t="s">
        <v>3652</v>
      </c>
      <c r="R567" s="72" t="s">
        <v>8120</v>
      </c>
      <c r="S567" s="72">
        <v>245</v>
      </c>
      <c r="U567" s="72" t="s">
        <v>6837</v>
      </c>
      <c r="V567" s="72" t="s">
        <v>8121</v>
      </c>
      <c r="W567" s="72">
        <v>38</v>
      </c>
      <c r="X567" s="72" t="s">
        <v>8122</v>
      </c>
      <c r="Y567" s="72">
        <v>38</v>
      </c>
      <c r="Z567" s="72" t="s">
        <v>8122</v>
      </c>
      <c r="AA567" s="72">
        <v>28</v>
      </c>
      <c r="AB567" s="72" t="s">
        <v>8123</v>
      </c>
      <c r="AC567" s="72">
        <v>11529</v>
      </c>
      <c r="AD567" s="72" t="s">
        <v>6523</v>
      </c>
      <c r="AH567" s="74" t="s">
        <v>3223</v>
      </c>
      <c r="AI567" s="72" t="s">
        <v>455</v>
      </c>
      <c r="AJ567" s="74">
        <v>34562</v>
      </c>
      <c r="AK567" s="77">
        <v>44400</v>
      </c>
      <c r="AL567" s="81">
        <v>44400</v>
      </c>
      <c r="AM567" s="77">
        <v>44400</v>
      </c>
      <c r="AN567" s="36">
        <v>8700</v>
      </c>
      <c r="AO567" s="36">
        <f t="shared" si="2"/>
        <v>10092</v>
      </c>
      <c r="AP567" s="36">
        <v>8700</v>
      </c>
      <c r="AQ567" s="36">
        <f t="shared" si="3"/>
        <v>10092</v>
      </c>
      <c r="AR567" s="72" t="s">
        <v>6524</v>
      </c>
      <c r="AT567" s="72" t="s">
        <v>144</v>
      </c>
      <c r="AU567" s="93" t="s">
        <v>8118</v>
      </c>
      <c r="AY567" s="94" t="s">
        <v>8124</v>
      </c>
      <c r="BA567" s="72" t="s">
        <v>146</v>
      </c>
      <c r="BB567" s="72" t="s">
        <v>454</v>
      </c>
      <c r="BD567" s="72" t="s">
        <v>20</v>
      </c>
      <c r="BK567" s="72" t="s">
        <v>455</v>
      </c>
      <c r="BL567" s="76">
        <v>44474</v>
      </c>
      <c r="BM567" s="76">
        <v>44474</v>
      </c>
    </row>
    <row r="568" spans="1:65" s="72" customFormat="1" ht="15" customHeight="1" x14ac:dyDescent="0.2">
      <c r="A568" s="72">
        <v>2021</v>
      </c>
      <c r="B568" s="76">
        <v>44378</v>
      </c>
      <c r="C568" s="76">
        <v>44469</v>
      </c>
      <c r="D568" s="72" t="s">
        <v>134</v>
      </c>
      <c r="E568" s="72" t="s">
        <v>135</v>
      </c>
      <c r="F568" s="72" t="s">
        <v>2495</v>
      </c>
      <c r="G568" s="74">
        <v>34563</v>
      </c>
      <c r="H568" s="74" t="s">
        <v>449</v>
      </c>
      <c r="J568" s="93" t="s">
        <v>8125</v>
      </c>
      <c r="K568" s="74">
        <v>310</v>
      </c>
      <c r="O568" s="90" t="s">
        <v>8119</v>
      </c>
      <c r="P568" s="72" t="s">
        <v>848</v>
      </c>
      <c r="Q568" s="72" t="s">
        <v>3652</v>
      </c>
      <c r="R568" s="72" t="s">
        <v>8120</v>
      </c>
      <c r="S568" s="72">
        <v>245</v>
      </c>
      <c r="U568" s="72" t="s">
        <v>6837</v>
      </c>
      <c r="V568" s="72" t="s">
        <v>8121</v>
      </c>
      <c r="W568" s="72">
        <v>38</v>
      </c>
      <c r="X568" s="72" t="s">
        <v>8122</v>
      </c>
      <c r="Y568" s="72">
        <v>38</v>
      </c>
      <c r="Z568" s="72" t="s">
        <v>8122</v>
      </c>
      <c r="AA568" s="72">
        <v>28</v>
      </c>
      <c r="AB568" s="72" t="s">
        <v>8123</v>
      </c>
      <c r="AC568" s="72">
        <v>11529</v>
      </c>
      <c r="AD568" s="72" t="s">
        <v>6523</v>
      </c>
      <c r="AH568" s="74" t="s">
        <v>3223</v>
      </c>
      <c r="AI568" s="72" t="s">
        <v>455</v>
      </c>
      <c r="AJ568" s="74">
        <v>34563</v>
      </c>
      <c r="AK568" s="77">
        <v>44400</v>
      </c>
      <c r="AL568" s="81">
        <v>44400</v>
      </c>
      <c r="AM568" s="77">
        <v>44400</v>
      </c>
      <c r="AN568" s="36">
        <v>15947.41</v>
      </c>
      <c r="AO568" s="36">
        <f t="shared" ref="AO568:AO631" si="4">AN568*0.16+AN568</f>
        <v>18498.995599999998</v>
      </c>
      <c r="AP568" s="36">
        <v>15947.41</v>
      </c>
      <c r="AQ568" s="36">
        <f t="shared" ref="AQ568:AQ631" si="5">AP568*0.16+AP568</f>
        <v>18498.995599999998</v>
      </c>
      <c r="AR568" s="72" t="s">
        <v>6524</v>
      </c>
      <c r="AT568" s="72" t="s">
        <v>144</v>
      </c>
      <c r="AU568" s="93" t="s">
        <v>8126</v>
      </c>
      <c r="AY568" s="94" t="s">
        <v>8127</v>
      </c>
      <c r="BA568" s="72" t="s">
        <v>146</v>
      </c>
      <c r="BB568" s="72" t="s">
        <v>454</v>
      </c>
      <c r="BD568" s="72" t="s">
        <v>20</v>
      </c>
      <c r="BK568" s="72" t="s">
        <v>455</v>
      </c>
      <c r="BL568" s="76">
        <v>44474</v>
      </c>
      <c r="BM568" s="76">
        <v>44474</v>
      </c>
    </row>
    <row r="569" spans="1:65" s="72" customFormat="1" ht="15" customHeight="1" x14ac:dyDescent="0.2">
      <c r="A569" s="72">
        <v>2021</v>
      </c>
      <c r="B569" s="76">
        <v>44378</v>
      </c>
      <c r="C569" s="76">
        <v>44469</v>
      </c>
      <c r="D569" s="72" t="s">
        <v>134</v>
      </c>
      <c r="E569" s="72" t="s">
        <v>135</v>
      </c>
      <c r="F569" s="72" t="s">
        <v>2495</v>
      </c>
      <c r="G569" s="74">
        <v>34564</v>
      </c>
      <c r="H569" s="74" t="s">
        <v>449</v>
      </c>
      <c r="J569" s="93" t="s">
        <v>3277</v>
      </c>
      <c r="K569" s="74">
        <v>296</v>
      </c>
      <c r="O569" s="74" t="s">
        <v>224</v>
      </c>
      <c r="P569" s="72" t="s">
        <v>8128</v>
      </c>
      <c r="Q569" s="72" t="s">
        <v>3652</v>
      </c>
      <c r="R569" s="72" t="s">
        <v>8129</v>
      </c>
      <c r="S569" s="72">
        <v>300</v>
      </c>
      <c r="U569" s="72" t="s">
        <v>3654</v>
      </c>
      <c r="V569" s="72" t="s">
        <v>6791</v>
      </c>
      <c r="W569" s="72">
        <v>27</v>
      </c>
      <c r="X569" s="72" t="s">
        <v>6532</v>
      </c>
      <c r="Y569" s="72">
        <v>27</v>
      </c>
      <c r="Z569" s="72" t="s">
        <v>6532</v>
      </c>
      <c r="AA569" s="72">
        <v>11</v>
      </c>
      <c r="AB569" s="72" t="s">
        <v>3657</v>
      </c>
      <c r="AC569" s="72">
        <v>52104</v>
      </c>
      <c r="AD569" s="72" t="s">
        <v>6523</v>
      </c>
      <c r="AH569" s="74" t="s">
        <v>3228</v>
      </c>
      <c r="AI569" s="72" t="s">
        <v>455</v>
      </c>
      <c r="AJ569" s="74">
        <v>34564</v>
      </c>
      <c r="AK569" s="77">
        <v>44403</v>
      </c>
      <c r="AL569" s="81">
        <v>44431</v>
      </c>
      <c r="AM569" s="77">
        <v>44424</v>
      </c>
      <c r="AN569" s="36">
        <v>59280</v>
      </c>
      <c r="AO569" s="36">
        <f t="shared" si="4"/>
        <v>68764.800000000003</v>
      </c>
      <c r="AP569" s="36">
        <v>59280</v>
      </c>
      <c r="AQ569" s="36">
        <f t="shared" si="5"/>
        <v>68764.800000000003</v>
      </c>
      <c r="AR569" s="72" t="s">
        <v>6524</v>
      </c>
      <c r="AT569" s="72" t="s">
        <v>144</v>
      </c>
      <c r="AU569" s="93" t="s">
        <v>3277</v>
      </c>
      <c r="AY569" s="94" t="s">
        <v>8130</v>
      </c>
      <c r="BA569" s="72" t="s">
        <v>146</v>
      </c>
      <c r="BB569" s="72" t="s">
        <v>454</v>
      </c>
      <c r="BD569" s="72" t="s">
        <v>20</v>
      </c>
      <c r="BK569" s="72" t="s">
        <v>455</v>
      </c>
      <c r="BL569" s="76">
        <v>44474</v>
      </c>
      <c r="BM569" s="76">
        <v>44474</v>
      </c>
    </row>
    <row r="570" spans="1:65" s="72" customFormat="1" ht="15" customHeight="1" x14ac:dyDescent="0.2">
      <c r="A570" s="72">
        <v>2021</v>
      </c>
      <c r="B570" s="76">
        <v>44378</v>
      </c>
      <c r="C570" s="76">
        <v>44469</v>
      </c>
      <c r="D570" s="72" t="s">
        <v>134</v>
      </c>
      <c r="E570" s="72" t="s">
        <v>135</v>
      </c>
      <c r="F570" s="72" t="s">
        <v>2495</v>
      </c>
      <c r="G570" s="74">
        <v>34565</v>
      </c>
      <c r="H570" s="74" t="s">
        <v>449</v>
      </c>
      <c r="J570" s="93" t="s">
        <v>8131</v>
      </c>
      <c r="K570" s="74">
        <v>194</v>
      </c>
      <c r="L570" s="72" t="s">
        <v>2662</v>
      </c>
      <c r="M570" s="72" t="s">
        <v>6581</v>
      </c>
      <c r="N570" s="72" t="s">
        <v>2995</v>
      </c>
      <c r="O570" s="74" t="s">
        <v>721</v>
      </c>
      <c r="P570" s="72" t="s">
        <v>1811</v>
      </c>
      <c r="Q570" s="72" t="s">
        <v>3652</v>
      </c>
      <c r="R570" s="72" t="s">
        <v>6531</v>
      </c>
      <c r="S570" s="72">
        <v>917</v>
      </c>
      <c r="U570" s="72" t="s">
        <v>3654</v>
      </c>
      <c r="V570" s="72" t="s">
        <v>6571</v>
      </c>
      <c r="W570" s="72">
        <v>27</v>
      </c>
      <c r="X570" s="72" t="s">
        <v>6532</v>
      </c>
      <c r="Y570" s="72">
        <v>27</v>
      </c>
      <c r="Z570" s="72" t="s">
        <v>6532</v>
      </c>
      <c r="AA570" s="72">
        <v>11</v>
      </c>
      <c r="AB570" s="72" t="s">
        <v>3657</v>
      </c>
      <c r="AC570" s="72">
        <v>36700</v>
      </c>
      <c r="AD570" s="72" t="s">
        <v>6523</v>
      </c>
      <c r="AH570" s="74" t="s">
        <v>3221</v>
      </c>
      <c r="AI570" s="72" t="s">
        <v>455</v>
      </c>
      <c r="AJ570" s="74">
        <v>34565</v>
      </c>
      <c r="AK570" s="77">
        <v>44403</v>
      </c>
      <c r="AL570" s="81">
        <v>44417</v>
      </c>
      <c r="AM570" s="77">
        <v>44417</v>
      </c>
      <c r="AN570" s="36">
        <v>9538.7999999999993</v>
      </c>
      <c r="AO570" s="36">
        <f t="shared" si="4"/>
        <v>11065.008</v>
      </c>
      <c r="AP570" s="36">
        <v>9538.7999999999993</v>
      </c>
      <c r="AQ570" s="36">
        <f t="shared" si="5"/>
        <v>11065.008</v>
      </c>
      <c r="AR570" s="72" t="s">
        <v>6524</v>
      </c>
      <c r="AT570" s="72" t="s">
        <v>144</v>
      </c>
      <c r="AU570" s="93" t="s">
        <v>8131</v>
      </c>
      <c r="AY570" s="94" t="s">
        <v>8132</v>
      </c>
      <c r="BA570" s="72" t="s">
        <v>146</v>
      </c>
      <c r="BB570" s="72" t="s">
        <v>454</v>
      </c>
      <c r="BD570" s="72" t="s">
        <v>20</v>
      </c>
      <c r="BK570" s="72" t="s">
        <v>455</v>
      </c>
      <c r="BL570" s="76">
        <v>44474</v>
      </c>
      <c r="BM570" s="76">
        <v>44474</v>
      </c>
    </row>
    <row r="571" spans="1:65" s="72" customFormat="1" ht="15" customHeight="1" x14ac:dyDescent="0.2">
      <c r="A571" s="72">
        <v>2021</v>
      </c>
      <c r="B571" s="76">
        <v>44378</v>
      </c>
      <c r="C571" s="76">
        <v>44469</v>
      </c>
      <c r="D571" s="72" t="s">
        <v>134</v>
      </c>
      <c r="E571" s="72" t="s">
        <v>135</v>
      </c>
      <c r="F571" s="72" t="s">
        <v>2495</v>
      </c>
      <c r="G571" s="72">
        <v>34566</v>
      </c>
      <c r="H571" s="74" t="s">
        <v>449</v>
      </c>
      <c r="J571" s="93" t="s">
        <v>8133</v>
      </c>
      <c r="K571" s="74">
        <v>353</v>
      </c>
      <c r="O571" s="72" t="s">
        <v>1797</v>
      </c>
      <c r="P571" s="72" t="s">
        <v>1798</v>
      </c>
      <c r="Q571" s="72" t="s">
        <v>3652</v>
      </c>
      <c r="R571" s="72" t="s">
        <v>7647</v>
      </c>
      <c r="S571" s="72">
        <v>45</v>
      </c>
      <c r="T571" s="72">
        <v>102</v>
      </c>
      <c r="U571" s="72" t="s">
        <v>3654</v>
      </c>
      <c r="V571" s="72" t="s">
        <v>7648</v>
      </c>
      <c r="W571" s="72">
        <v>15</v>
      </c>
      <c r="X571" s="72" t="s">
        <v>7649</v>
      </c>
      <c r="Y571" s="72">
        <v>15</v>
      </c>
      <c r="Z571" s="72" t="s">
        <v>7649</v>
      </c>
      <c r="AA571" s="72">
        <v>9</v>
      </c>
      <c r="AB571" s="72" t="s">
        <v>6722</v>
      </c>
      <c r="AC571" s="72">
        <v>6400</v>
      </c>
      <c r="AD571" s="72" t="s">
        <v>6523</v>
      </c>
      <c r="AH571" s="72" t="s">
        <v>3234</v>
      </c>
      <c r="AI571" s="72" t="s">
        <v>455</v>
      </c>
      <c r="AJ571" s="72">
        <v>34566</v>
      </c>
      <c r="AK571" s="70">
        <v>44403</v>
      </c>
      <c r="AL571" s="81">
        <v>44417</v>
      </c>
      <c r="AM571" s="70">
        <v>44487</v>
      </c>
      <c r="AN571" s="45">
        <v>127134</v>
      </c>
      <c r="AO571" s="36">
        <f t="shared" si="4"/>
        <v>147475.44</v>
      </c>
      <c r="AP571" s="45">
        <v>127134</v>
      </c>
      <c r="AQ571" s="36">
        <f t="shared" si="5"/>
        <v>147475.44</v>
      </c>
      <c r="AR571" s="72" t="s">
        <v>6524</v>
      </c>
      <c r="AT571" s="72" t="s">
        <v>144</v>
      </c>
      <c r="AU571" s="93" t="s">
        <v>8133</v>
      </c>
      <c r="AY571" s="94" t="s">
        <v>8134</v>
      </c>
      <c r="BA571" s="72" t="s">
        <v>146</v>
      </c>
      <c r="BB571" s="72" t="s">
        <v>454</v>
      </c>
      <c r="BD571" s="72" t="s">
        <v>20</v>
      </c>
      <c r="BK571" s="72" t="s">
        <v>455</v>
      </c>
      <c r="BL571" s="76">
        <v>44474</v>
      </c>
      <c r="BM571" s="76">
        <v>44474</v>
      </c>
    </row>
    <row r="572" spans="1:65" s="72" customFormat="1" ht="15" customHeight="1" x14ac:dyDescent="0.2">
      <c r="A572" s="72">
        <v>2021</v>
      </c>
      <c r="B572" s="76">
        <v>44378</v>
      </c>
      <c r="C572" s="76">
        <v>44469</v>
      </c>
      <c r="D572" s="72" t="s">
        <v>134</v>
      </c>
      <c r="E572" s="72" t="s">
        <v>135</v>
      </c>
      <c r="F572" s="72" t="s">
        <v>2495</v>
      </c>
      <c r="G572" s="74">
        <v>34567</v>
      </c>
      <c r="H572" s="74" t="s">
        <v>449</v>
      </c>
      <c r="J572" s="93" t="s">
        <v>8135</v>
      </c>
      <c r="K572" s="74">
        <v>419</v>
      </c>
      <c r="O572" s="74" t="s">
        <v>7301</v>
      </c>
      <c r="P572" s="72" t="s">
        <v>7302</v>
      </c>
      <c r="Q572" s="72" t="s">
        <v>3652</v>
      </c>
      <c r="R572" s="72" t="s">
        <v>7304</v>
      </c>
      <c r="S572" s="72">
        <v>102</v>
      </c>
      <c r="T572" s="72">
        <v>202</v>
      </c>
      <c r="U572" s="72" t="s">
        <v>7305</v>
      </c>
      <c r="V572" s="72" t="s">
        <v>6549</v>
      </c>
      <c r="W572" s="72">
        <v>20</v>
      </c>
      <c r="X572" s="72" t="s">
        <v>3656</v>
      </c>
      <c r="Y572" s="72">
        <v>20</v>
      </c>
      <c r="Z572" s="72" t="s">
        <v>3656</v>
      </c>
      <c r="AA572" s="72">
        <v>11</v>
      </c>
      <c r="AB572" s="72" t="s">
        <v>3657</v>
      </c>
      <c r="AC572" s="72">
        <v>37125</v>
      </c>
      <c r="AD572" s="72" t="s">
        <v>6523</v>
      </c>
      <c r="AH572" s="74" t="s">
        <v>3228</v>
      </c>
      <c r="AI572" s="72" t="s">
        <v>455</v>
      </c>
      <c r="AJ572" s="74">
        <v>34567</v>
      </c>
      <c r="AK572" s="77">
        <v>44403</v>
      </c>
      <c r="AL572" s="81">
        <v>44406</v>
      </c>
      <c r="AM572" s="77">
        <v>44420</v>
      </c>
      <c r="AN572" s="36">
        <v>86000</v>
      </c>
      <c r="AO572" s="36">
        <f t="shared" si="4"/>
        <v>99760</v>
      </c>
      <c r="AP572" s="36">
        <v>86000</v>
      </c>
      <c r="AQ572" s="36">
        <f t="shared" si="5"/>
        <v>99760</v>
      </c>
      <c r="AR572" s="72" t="s">
        <v>6524</v>
      </c>
      <c r="AT572" s="72" t="s">
        <v>144</v>
      </c>
      <c r="AU572" s="93" t="s">
        <v>8135</v>
      </c>
      <c r="AY572" s="94" t="s">
        <v>8136</v>
      </c>
      <c r="BA572" s="72" t="s">
        <v>146</v>
      </c>
      <c r="BB572" s="72" t="s">
        <v>454</v>
      </c>
      <c r="BD572" s="72" t="s">
        <v>20</v>
      </c>
      <c r="BK572" s="72" t="s">
        <v>455</v>
      </c>
      <c r="BL572" s="76">
        <v>44474</v>
      </c>
      <c r="BM572" s="76">
        <v>44474</v>
      </c>
    </row>
    <row r="573" spans="1:65" s="72" customFormat="1" ht="15" customHeight="1" x14ac:dyDescent="0.2">
      <c r="A573" s="72">
        <v>2021</v>
      </c>
      <c r="B573" s="76">
        <v>44378</v>
      </c>
      <c r="C573" s="76">
        <v>44469</v>
      </c>
      <c r="D573" s="72" t="s">
        <v>134</v>
      </c>
      <c r="E573" s="72" t="s">
        <v>135</v>
      </c>
      <c r="F573" s="72" t="s">
        <v>2495</v>
      </c>
      <c r="G573" s="74">
        <v>34568</v>
      </c>
      <c r="H573" s="74" t="s">
        <v>449</v>
      </c>
      <c r="J573" s="93" t="s">
        <v>8137</v>
      </c>
      <c r="K573" s="74">
        <v>397</v>
      </c>
      <c r="L573" s="72" t="s">
        <v>6991</v>
      </c>
      <c r="M573" s="72" t="s">
        <v>8138</v>
      </c>
      <c r="N573" s="72" t="s">
        <v>287</v>
      </c>
      <c r="O573" s="74" t="s">
        <v>1204</v>
      </c>
      <c r="P573" s="72" t="s">
        <v>8139</v>
      </c>
      <c r="Q573" s="72" t="s">
        <v>3652</v>
      </c>
      <c r="R573" s="72" t="s">
        <v>8140</v>
      </c>
      <c r="S573" s="72">
        <v>73</v>
      </c>
      <c r="U573" s="72" t="s">
        <v>3654</v>
      </c>
      <c r="V573" s="72" t="s">
        <v>8141</v>
      </c>
      <c r="W573" s="72">
        <v>17</v>
      </c>
      <c r="X573" s="72" t="s">
        <v>6522</v>
      </c>
      <c r="Y573" s="72">
        <v>17</v>
      </c>
      <c r="Z573" s="72" t="s">
        <v>6522</v>
      </c>
      <c r="AA573" s="72">
        <v>11</v>
      </c>
      <c r="AB573" s="72" t="s">
        <v>3657</v>
      </c>
      <c r="AC573" s="72">
        <v>36530</v>
      </c>
      <c r="AD573" s="72" t="s">
        <v>6523</v>
      </c>
      <c r="AH573" s="74" t="s">
        <v>3264</v>
      </c>
      <c r="AI573" s="72" t="s">
        <v>455</v>
      </c>
      <c r="AJ573" s="74">
        <v>34568</v>
      </c>
      <c r="AK573" s="77">
        <v>44407</v>
      </c>
      <c r="AL573" s="81">
        <v>44421</v>
      </c>
      <c r="AM573" s="77">
        <v>44414</v>
      </c>
      <c r="AN573" s="36">
        <v>3490</v>
      </c>
      <c r="AO573" s="36">
        <f t="shared" si="4"/>
        <v>4048.4</v>
      </c>
      <c r="AP573" s="36">
        <v>3490</v>
      </c>
      <c r="AQ573" s="36">
        <f t="shared" si="5"/>
        <v>4048.4</v>
      </c>
      <c r="AR573" s="72" t="s">
        <v>6524</v>
      </c>
      <c r="AT573" s="72" t="s">
        <v>144</v>
      </c>
      <c r="AU573" s="93" t="s">
        <v>8137</v>
      </c>
      <c r="AY573" s="94" t="s">
        <v>8142</v>
      </c>
      <c r="BA573" s="72" t="s">
        <v>146</v>
      </c>
      <c r="BB573" s="72" t="s">
        <v>454</v>
      </c>
      <c r="BD573" s="72" t="s">
        <v>20</v>
      </c>
      <c r="BK573" s="72" t="s">
        <v>455</v>
      </c>
      <c r="BL573" s="76">
        <v>44474</v>
      </c>
      <c r="BM573" s="76">
        <v>44474</v>
      </c>
    </row>
    <row r="574" spans="1:65" s="72" customFormat="1" ht="15" customHeight="1" x14ac:dyDescent="0.2">
      <c r="A574" s="72">
        <v>2021</v>
      </c>
      <c r="B574" s="76">
        <v>44378</v>
      </c>
      <c r="C574" s="76">
        <v>44469</v>
      </c>
      <c r="D574" s="72" t="s">
        <v>134</v>
      </c>
      <c r="E574" s="72" t="s">
        <v>135</v>
      </c>
      <c r="F574" s="72" t="s">
        <v>2495</v>
      </c>
      <c r="G574" s="74">
        <v>34569</v>
      </c>
      <c r="H574" s="74" t="s">
        <v>449</v>
      </c>
      <c r="J574" s="93" t="s">
        <v>8143</v>
      </c>
      <c r="K574" s="74">
        <v>156</v>
      </c>
      <c r="O574" s="74" t="s">
        <v>1245</v>
      </c>
      <c r="P574" s="72" t="s">
        <v>1848</v>
      </c>
      <c r="Q574" s="72" t="s">
        <v>3652</v>
      </c>
      <c r="R574" s="72" t="s">
        <v>6815</v>
      </c>
      <c r="S574" s="72">
        <v>1701</v>
      </c>
      <c r="U574" s="72" t="s">
        <v>3654</v>
      </c>
      <c r="V574" s="72" t="s">
        <v>6604</v>
      </c>
      <c r="W574" s="72">
        <v>27</v>
      </c>
      <c r="X574" s="72" t="s">
        <v>6532</v>
      </c>
      <c r="Y574" s="72">
        <v>27</v>
      </c>
      <c r="Z574" s="72" t="s">
        <v>6532</v>
      </c>
      <c r="AA574" s="72">
        <v>11</v>
      </c>
      <c r="AB574" s="72" t="s">
        <v>3657</v>
      </c>
      <c r="AC574" s="72">
        <v>37306</v>
      </c>
      <c r="AD574" s="72" t="s">
        <v>6523</v>
      </c>
      <c r="AH574" s="74" t="s">
        <v>3223</v>
      </c>
      <c r="AI574" s="72" t="s">
        <v>455</v>
      </c>
      <c r="AJ574" s="74">
        <v>34569</v>
      </c>
      <c r="AK574" s="77">
        <v>44403</v>
      </c>
      <c r="AL574" s="81">
        <v>44406</v>
      </c>
      <c r="AM574" s="77">
        <v>44414</v>
      </c>
      <c r="AN574" s="36">
        <v>14978.6</v>
      </c>
      <c r="AO574" s="36">
        <f t="shared" si="4"/>
        <v>17375.175999999999</v>
      </c>
      <c r="AP574" s="36">
        <v>14978.6</v>
      </c>
      <c r="AQ574" s="36">
        <f t="shared" si="5"/>
        <v>17375.175999999999</v>
      </c>
      <c r="AR574" s="72" t="s">
        <v>6524</v>
      </c>
      <c r="AT574" s="72" t="s">
        <v>144</v>
      </c>
      <c r="AU574" s="93" t="s">
        <v>8143</v>
      </c>
      <c r="AY574" s="94" t="s">
        <v>8144</v>
      </c>
      <c r="BA574" s="72" t="s">
        <v>146</v>
      </c>
      <c r="BB574" s="72" t="s">
        <v>454</v>
      </c>
      <c r="BD574" s="72" t="s">
        <v>20</v>
      </c>
      <c r="BK574" s="72" t="s">
        <v>455</v>
      </c>
      <c r="BL574" s="76">
        <v>44474</v>
      </c>
      <c r="BM574" s="76">
        <v>44474</v>
      </c>
    </row>
    <row r="575" spans="1:65" s="72" customFormat="1" ht="15" customHeight="1" x14ac:dyDescent="0.2">
      <c r="A575" s="72">
        <v>2021</v>
      </c>
      <c r="B575" s="76">
        <v>44378</v>
      </c>
      <c r="C575" s="76">
        <v>44469</v>
      </c>
      <c r="D575" s="72" t="s">
        <v>134</v>
      </c>
      <c r="E575" s="72" t="s">
        <v>135</v>
      </c>
      <c r="F575" s="72" t="s">
        <v>2495</v>
      </c>
      <c r="G575" s="74">
        <v>34570</v>
      </c>
      <c r="H575" s="74" t="s">
        <v>449</v>
      </c>
      <c r="J575" s="93" t="s">
        <v>8145</v>
      </c>
      <c r="K575" s="74">
        <v>29</v>
      </c>
      <c r="L575" s="72" t="s">
        <v>6607</v>
      </c>
      <c r="M575" s="72" t="s">
        <v>6608</v>
      </c>
      <c r="O575" s="74" t="s">
        <v>467</v>
      </c>
      <c r="P575" s="72" t="s">
        <v>1661</v>
      </c>
      <c r="Q575" s="72" t="s">
        <v>3652</v>
      </c>
      <c r="R575" s="72" t="s">
        <v>6531</v>
      </c>
      <c r="S575" s="72">
        <v>1009</v>
      </c>
      <c r="U575" s="72" t="s">
        <v>3654</v>
      </c>
      <c r="V575" s="72" t="s">
        <v>6571</v>
      </c>
      <c r="W575" s="72">
        <v>27</v>
      </c>
      <c r="X575" s="72" t="s">
        <v>6532</v>
      </c>
      <c r="Y575" s="72">
        <v>27</v>
      </c>
      <c r="Z575" s="72" t="s">
        <v>6532</v>
      </c>
      <c r="AA575" s="72">
        <v>11</v>
      </c>
      <c r="AB575" s="72" t="s">
        <v>3657</v>
      </c>
      <c r="AC575" s="72">
        <v>36700</v>
      </c>
      <c r="AD575" s="72" t="s">
        <v>6523</v>
      </c>
      <c r="AH575" s="74" t="s">
        <v>3311</v>
      </c>
      <c r="AI575" s="72" t="s">
        <v>455</v>
      </c>
      <c r="AJ575" s="74">
        <v>34570</v>
      </c>
      <c r="AK575" s="77">
        <v>44403</v>
      </c>
      <c r="AL575" s="81">
        <v>44411</v>
      </c>
      <c r="AM575" s="77">
        <v>44404</v>
      </c>
      <c r="AN575" s="36">
        <v>2725.86</v>
      </c>
      <c r="AO575" s="36">
        <f t="shared" si="4"/>
        <v>3161.9976000000001</v>
      </c>
      <c r="AP575" s="36">
        <v>2725.86</v>
      </c>
      <c r="AQ575" s="36">
        <f t="shared" si="5"/>
        <v>3161.9976000000001</v>
      </c>
      <c r="AR575" s="72" t="s">
        <v>6524</v>
      </c>
      <c r="AT575" s="72" t="s">
        <v>144</v>
      </c>
      <c r="AU575" s="93" t="s">
        <v>8145</v>
      </c>
      <c r="AY575" s="94" t="s">
        <v>8146</v>
      </c>
      <c r="BA575" s="72" t="s">
        <v>146</v>
      </c>
      <c r="BB575" s="72" t="s">
        <v>454</v>
      </c>
      <c r="BD575" s="72" t="s">
        <v>20</v>
      </c>
      <c r="BK575" s="72" t="s">
        <v>455</v>
      </c>
      <c r="BL575" s="76">
        <v>44474</v>
      </c>
      <c r="BM575" s="76">
        <v>44474</v>
      </c>
    </row>
    <row r="576" spans="1:65" s="72" customFormat="1" ht="15" customHeight="1" x14ac:dyDescent="0.2">
      <c r="A576" s="72">
        <v>2021</v>
      </c>
      <c r="B576" s="76">
        <v>44378</v>
      </c>
      <c r="C576" s="76">
        <v>44469</v>
      </c>
      <c r="D576" s="72" t="s">
        <v>134</v>
      </c>
      <c r="E576" s="72" t="s">
        <v>135</v>
      </c>
      <c r="F576" s="72" t="s">
        <v>2495</v>
      </c>
      <c r="G576" s="74">
        <v>34571</v>
      </c>
      <c r="H576" s="74" t="s">
        <v>449</v>
      </c>
      <c r="J576" s="93" t="s">
        <v>8147</v>
      </c>
      <c r="K576" s="74">
        <v>239</v>
      </c>
      <c r="L576" s="72" t="s">
        <v>6593</v>
      </c>
      <c r="M576" s="72" t="s">
        <v>6594</v>
      </c>
      <c r="N576" s="72" t="s">
        <v>6595</v>
      </c>
      <c r="O576" s="74" t="s">
        <v>1890</v>
      </c>
      <c r="P576" s="72" t="s">
        <v>1891</v>
      </c>
      <c r="Q576" s="72" t="s">
        <v>3652</v>
      </c>
      <c r="R576" s="72" t="s">
        <v>6557</v>
      </c>
      <c r="S576" s="72" t="s">
        <v>6597</v>
      </c>
      <c r="U576" s="72" t="s">
        <v>3654</v>
      </c>
      <c r="V576" s="72" t="s">
        <v>6571</v>
      </c>
      <c r="W576" s="72">
        <v>27</v>
      </c>
      <c r="X576" s="72" t="s">
        <v>6532</v>
      </c>
      <c r="Y576" s="72">
        <v>27</v>
      </c>
      <c r="Z576" s="72" t="s">
        <v>6532</v>
      </c>
      <c r="AA576" s="72">
        <v>11</v>
      </c>
      <c r="AB576" s="72" t="s">
        <v>3657</v>
      </c>
      <c r="AC576" s="72">
        <v>36700</v>
      </c>
      <c r="AD576" s="72" t="s">
        <v>6523</v>
      </c>
      <c r="AH576" s="74" t="s">
        <v>3221</v>
      </c>
      <c r="AI576" s="72" t="s">
        <v>455</v>
      </c>
      <c r="AJ576" s="74">
        <v>34571</v>
      </c>
      <c r="AK576" s="77">
        <v>44403</v>
      </c>
      <c r="AL576" s="81">
        <v>44412</v>
      </c>
      <c r="AM576" s="77">
        <v>44410</v>
      </c>
      <c r="AN576" s="36">
        <v>1551.72</v>
      </c>
      <c r="AO576" s="36">
        <f t="shared" si="4"/>
        <v>1799.9952000000001</v>
      </c>
      <c r="AP576" s="36">
        <v>1551.72</v>
      </c>
      <c r="AQ576" s="36">
        <f t="shared" si="5"/>
        <v>1799.9952000000001</v>
      </c>
      <c r="AR576" s="72" t="s">
        <v>6524</v>
      </c>
      <c r="AT576" s="72" t="s">
        <v>144</v>
      </c>
      <c r="AU576" s="93" t="s">
        <v>8147</v>
      </c>
      <c r="AY576" s="94" t="s">
        <v>8148</v>
      </c>
      <c r="BA576" s="72" t="s">
        <v>146</v>
      </c>
      <c r="BB576" s="72" t="s">
        <v>454</v>
      </c>
      <c r="BD576" s="72" t="s">
        <v>20</v>
      </c>
      <c r="BK576" s="72" t="s">
        <v>455</v>
      </c>
      <c r="BL576" s="76">
        <v>44474</v>
      </c>
      <c r="BM576" s="76">
        <v>44474</v>
      </c>
    </row>
    <row r="577" spans="1:65" s="72" customFormat="1" ht="15" customHeight="1" x14ac:dyDescent="0.2">
      <c r="A577" s="72">
        <v>2021</v>
      </c>
      <c r="B577" s="76">
        <v>44378</v>
      </c>
      <c r="C577" s="76">
        <v>44469</v>
      </c>
      <c r="D577" s="72" t="s">
        <v>134</v>
      </c>
      <c r="E577" s="72" t="s">
        <v>135</v>
      </c>
      <c r="F577" s="72" t="s">
        <v>2495</v>
      </c>
      <c r="G577" s="72">
        <v>34572</v>
      </c>
      <c r="H577" s="74" t="s">
        <v>449</v>
      </c>
      <c r="J577" s="93" t="s">
        <v>8149</v>
      </c>
      <c r="K577" s="74">
        <v>328</v>
      </c>
      <c r="L577" s="72" t="s">
        <v>8150</v>
      </c>
      <c r="M577" s="72" t="s">
        <v>8151</v>
      </c>
      <c r="N577" s="72" t="s">
        <v>8152</v>
      </c>
      <c r="O577" s="72" t="s">
        <v>1430</v>
      </c>
      <c r="P577" s="72" t="s">
        <v>8153</v>
      </c>
      <c r="Q577" s="72" t="s">
        <v>3652</v>
      </c>
      <c r="R577" s="72" t="s">
        <v>8154</v>
      </c>
      <c r="S577" s="72" t="s">
        <v>8155</v>
      </c>
      <c r="U577" s="72" t="s">
        <v>3654</v>
      </c>
      <c r="V577" s="72" t="s">
        <v>8156</v>
      </c>
      <c r="W577" s="72">
        <v>22</v>
      </c>
      <c r="X577" s="72" t="s">
        <v>8157</v>
      </c>
      <c r="Y577" s="72">
        <v>22</v>
      </c>
      <c r="Z577" s="72" t="s">
        <v>8157</v>
      </c>
      <c r="AA577" s="72">
        <v>22</v>
      </c>
      <c r="AB577" s="72" t="s">
        <v>7125</v>
      </c>
      <c r="AC577" s="72">
        <v>76220</v>
      </c>
      <c r="AD577" s="72" t="s">
        <v>6523</v>
      </c>
      <c r="AH577" s="72" t="s">
        <v>3264</v>
      </c>
      <c r="AI577" s="72" t="s">
        <v>455</v>
      </c>
      <c r="AJ577" s="72">
        <v>34572</v>
      </c>
      <c r="AK577" s="70">
        <v>44403</v>
      </c>
      <c r="AL577" s="81">
        <v>44413</v>
      </c>
      <c r="AM577" s="70">
        <v>44459</v>
      </c>
      <c r="AN577" s="45">
        <v>63583</v>
      </c>
      <c r="AO577" s="36">
        <f t="shared" si="4"/>
        <v>73756.28</v>
      </c>
      <c r="AP577" s="45">
        <v>63583</v>
      </c>
      <c r="AQ577" s="36">
        <f t="shared" si="5"/>
        <v>73756.28</v>
      </c>
      <c r="AR577" s="72" t="s">
        <v>6524</v>
      </c>
      <c r="AT577" s="72" t="s">
        <v>144</v>
      </c>
      <c r="AU577" s="93" t="s">
        <v>8149</v>
      </c>
      <c r="AY577" s="94" t="s">
        <v>8158</v>
      </c>
      <c r="BA577" s="72" t="s">
        <v>146</v>
      </c>
      <c r="BB577" s="72" t="s">
        <v>454</v>
      </c>
      <c r="BD577" s="72" t="s">
        <v>20</v>
      </c>
      <c r="BK577" s="72" t="s">
        <v>455</v>
      </c>
      <c r="BL577" s="76">
        <v>44474</v>
      </c>
      <c r="BM577" s="76">
        <v>44474</v>
      </c>
    </row>
    <row r="578" spans="1:65" s="72" customFormat="1" ht="15" customHeight="1" x14ac:dyDescent="0.2">
      <c r="A578" s="72">
        <v>2021</v>
      </c>
      <c r="B578" s="76">
        <v>44378</v>
      </c>
      <c r="C578" s="76">
        <v>44469</v>
      </c>
      <c r="D578" s="72" t="s">
        <v>134</v>
      </c>
      <c r="E578" s="72" t="s">
        <v>135</v>
      </c>
      <c r="F578" s="72" t="s">
        <v>2495</v>
      </c>
      <c r="G578" s="74">
        <v>34573</v>
      </c>
      <c r="H578" s="74" t="s">
        <v>449</v>
      </c>
      <c r="J578" s="93" t="s">
        <v>8159</v>
      </c>
      <c r="K578" s="74">
        <v>424</v>
      </c>
      <c r="O578" s="74" t="s">
        <v>7482</v>
      </c>
      <c r="P578" s="72" t="s">
        <v>7483</v>
      </c>
      <c r="Q578" s="72" t="s">
        <v>3652</v>
      </c>
      <c r="R578" s="72" t="s">
        <v>7484</v>
      </c>
      <c r="S578" s="72" t="s">
        <v>7485</v>
      </c>
      <c r="U578" s="72" t="s">
        <v>3654</v>
      </c>
      <c r="V578" s="72" t="s">
        <v>6571</v>
      </c>
      <c r="W578" s="72">
        <v>7</v>
      </c>
      <c r="X578" s="72" t="s">
        <v>6660</v>
      </c>
      <c r="Y578" s="72">
        <v>7</v>
      </c>
      <c r="Z578" s="72" t="s">
        <v>6660</v>
      </c>
      <c r="AA578" s="72">
        <v>11</v>
      </c>
      <c r="AB578" s="72" t="s">
        <v>3657</v>
      </c>
      <c r="AC578" s="72">
        <v>36821</v>
      </c>
      <c r="AD578" s="72" t="s">
        <v>6523</v>
      </c>
      <c r="AH578" s="74" t="s">
        <v>3223</v>
      </c>
      <c r="AI578" s="72" t="s">
        <v>455</v>
      </c>
      <c r="AJ578" s="74">
        <v>34573</v>
      </c>
      <c r="AK578" s="77">
        <v>44405</v>
      </c>
      <c r="AL578" s="81">
        <v>44411</v>
      </c>
      <c r="AM578" s="77">
        <v>44406</v>
      </c>
      <c r="AN578" s="36">
        <v>7500</v>
      </c>
      <c r="AO578" s="36">
        <f t="shared" si="4"/>
        <v>8700</v>
      </c>
      <c r="AP578" s="36">
        <v>7500</v>
      </c>
      <c r="AQ578" s="36">
        <f t="shared" si="5"/>
        <v>8700</v>
      </c>
      <c r="AR578" s="72" t="s">
        <v>6524</v>
      </c>
      <c r="AT578" s="72" t="s">
        <v>144</v>
      </c>
      <c r="AU578" s="93" t="s">
        <v>8159</v>
      </c>
      <c r="AY578" s="94" t="s">
        <v>8160</v>
      </c>
      <c r="BA578" s="72" t="s">
        <v>146</v>
      </c>
      <c r="BB578" s="72" t="s">
        <v>454</v>
      </c>
      <c r="BD578" s="72" t="s">
        <v>20</v>
      </c>
      <c r="BK578" s="72" t="s">
        <v>455</v>
      </c>
      <c r="BL578" s="76">
        <v>44474</v>
      </c>
      <c r="BM578" s="76">
        <v>44474</v>
      </c>
    </row>
    <row r="579" spans="1:65" s="72" customFormat="1" ht="15" customHeight="1" x14ac:dyDescent="0.2">
      <c r="A579" s="72">
        <v>2021</v>
      </c>
      <c r="B579" s="76">
        <v>44378</v>
      </c>
      <c r="C579" s="76">
        <v>44469</v>
      </c>
      <c r="D579" s="72" t="s">
        <v>134</v>
      </c>
      <c r="E579" s="72" t="s">
        <v>135</v>
      </c>
      <c r="F579" s="72" t="s">
        <v>2495</v>
      </c>
      <c r="G579" s="74">
        <v>34574</v>
      </c>
      <c r="H579" s="74" t="s">
        <v>449</v>
      </c>
      <c r="J579" s="93" t="s">
        <v>8161</v>
      </c>
      <c r="K579" s="74">
        <v>68</v>
      </c>
      <c r="O579" s="74" t="s">
        <v>438</v>
      </c>
      <c r="P579" s="72" t="s">
        <v>2316</v>
      </c>
      <c r="Q579" s="72" t="s">
        <v>3652</v>
      </c>
      <c r="R579" s="72" t="s">
        <v>6547</v>
      </c>
      <c r="S579" s="72">
        <v>1404</v>
      </c>
      <c r="U579" s="72" t="s">
        <v>6548</v>
      </c>
      <c r="V579" s="72" t="s">
        <v>6549</v>
      </c>
      <c r="W579" s="72">
        <v>20</v>
      </c>
      <c r="X579" s="72" t="s">
        <v>3656</v>
      </c>
      <c r="Y579" s="72">
        <v>20</v>
      </c>
      <c r="Z579" s="72" t="s">
        <v>3656</v>
      </c>
      <c r="AA579" s="72">
        <v>11</v>
      </c>
      <c r="AB579" s="72" t="s">
        <v>3657</v>
      </c>
      <c r="AC579" s="72">
        <v>37510</v>
      </c>
      <c r="AD579" s="72" t="s">
        <v>6523</v>
      </c>
      <c r="AH579" s="74" t="s">
        <v>3228</v>
      </c>
      <c r="AI579" s="72" t="s">
        <v>455</v>
      </c>
      <c r="AJ579" s="74">
        <v>34574</v>
      </c>
      <c r="AK579" s="77">
        <v>44406</v>
      </c>
      <c r="AL579" s="81">
        <v>44420</v>
      </c>
      <c r="AM579" s="77">
        <v>44414</v>
      </c>
      <c r="AN579" s="36">
        <v>7875.56</v>
      </c>
      <c r="AO579" s="36">
        <f t="shared" si="4"/>
        <v>9135.6496000000006</v>
      </c>
      <c r="AP579" s="36">
        <v>7875.56</v>
      </c>
      <c r="AQ579" s="36">
        <f t="shared" si="5"/>
        <v>9135.6496000000006</v>
      </c>
      <c r="AR579" s="72" t="s">
        <v>6524</v>
      </c>
      <c r="AT579" s="72" t="s">
        <v>144</v>
      </c>
      <c r="AU579" s="93" t="s">
        <v>8161</v>
      </c>
      <c r="AY579" s="94" t="s">
        <v>8162</v>
      </c>
      <c r="BA579" s="72" t="s">
        <v>146</v>
      </c>
      <c r="BB579" s="72" t="s">
        <v>454</v>
      </c>
      <c r="BD579" s="72" t="s">
        <v>20</v>
      </c>
      <c r="BK579" s="72" t="s">
        <v>455</v>
      </c>
      <c r="BL579" s="76">
        <v>44474</v>
      </c>
      <c r="BM579" s="76">
        <v>44474</v>
      </c>
    </row>
    <row r="580" spans="1:65" s="72" customFormat="1" ht="15" customHeight="1" x14ac:dyDescent="0.2">
      <c r="A580" s="72">
        <v>2021</v>
      </c>
      <c r="B580" s="76">
        <v>44378</v>
      </c>
      <c r="C580" s="76">
        <v>44469</v>
      </c>
      <c r="D580" s="72" t="s">
        <v>134</v>
      </c>
      <c r="E580" s="72" t="s">
        <v>135</v>
      </c>
      <c r="F580" s="72" t="s">
        <v>2495</v>
      </c>
      <c r="G580" s="74">
        <v>34575</v>
      </c>
      <c r="H580" s="74" t="s">
        <v>449</v>
      </c>
      <c r="J580" s="93" t="s">
        <v>8163</v>
      </c>
      <c r="K580" s="74">
        <v>372</v>
      </c>
      <c r="L580" s="72" t="s">
        <v>181</v>
      </c>
      <c r="M580" s="72" t="s">
        <v>38</v>
      </c>
      <c r="N580" s="72" t="s">
        <v>182</v>
      </c>
      <c r="O580" s="74" t="s">
        <v>183</v>
      </c>
      <c r="P580" s="72" t="s">
        <v>201</v>
      </c>
      <c r="Q580" s="72" t="s">
        <v>3652</v>
      </c>
      <c r="R580" s="72" t="s">
        <v>8164</v>
      </c>
      <c r="S580" s="72">
        <v>402</v>
      </c>
      <c r="U580" s="72" t="s">
        <v>3654</v>
      </c>
      <c r="V580" s="72" t="s">
        <v>8165</v>
      </c>
      <c r="W580" s="72">
        <v>37</v>
      </c>
      <c r="X580" s="72" t="s">
        <v>8166</v>
      </c>
      <c r="Y580" s="72">
        <v>37</v>
      </c>
      <c r="Z580" s="72" t="s">
        <v>8166</v>
      </c>
      <c r="AA580" s="72">
        <v>11</v>
      </c>
      <c r="AB580" s="72" t="s">
        <v>3657</v>
      </c>
      <c r="AC580" s="72">
        <v>36110</v>
      </c>
      <c r="AD580" s="72" t="s">
        <v>6523</v>
      </c>
      <c r="AH580" s="74" t="s">
        <v>3311</v>
      </c>
      <c r="AI580" s="72" t="s">
        <v>455</v>
      </c>
      <c r="AJ580" s="74">
        <v>34575</v>
      </c>
      <c r="AK580" s="77">
        <v>44405</v>
      </c>
      <c r="AL580" s="81">
        <v>44411</v>
      </c>
      <c r="AM580" s="77">
        <v>44407</v>
      </c>
      <c r="AN580" s="36">
        <v>48800</v>
      </c>
      <c r="AO580" s="36">
        <f t="shared" si="4"/>
        <v>56608</v>
      </c>
      <c r="AP580" s="36">
        <v>48800</v>
      </c>
      <c r="AQ580" s="36">
        <f t="shared" si="5"/>
        <v>56608</v>
      </c>
      <c r="AR580" s="72" t="s">
        <v>6524</v>
      </c>
      <c r="AT580" s="72" t="s">
        <v>144</v>
      </c>
      <c r="AU580" s="93" t="s">
        <v>8163</v>
      </c>
      <c r="AY580" s="94" t="s">
        <v>8167</v>
      </c>
      <c r="BA580" s="72" t="s">
        <v>146</v>
      </c>
      <c r="BB580" s="72" t="s">
        <v>454</v>
      </c>
      <c r="BD580" s="72" t="s">
        <v>20</v>
      </c>
      <c r="BK580" s="72" t="s">
        <v>455</v>
      </c>
      <c r="BL580" s="76">
        <v>44474</v>
      </c>
      <c r="BM580" s="76">
        <v>44474</v>
      </c>
    </row>
    <row r="581" spans="1:65" s="72" customFormat="1" ht="15" customHeight="1" x14ac:dyDescent="0.2">
      <c r="A581" s="72">
        <v>2021</v>
      </c>
      <c r="B581" s="76">
        <v>44378</v>
      </c>
      <c r="C581" s="76">
        <v>44469</v>
      </c>
      <c r="D581" s="72" t="s">
        <v>134</v>
      </c>
      <c r="E581" s="72" t="s">
        <v>135</v>
      </c>
      <c r="F581" s="72" t="s">
        <v>2495</v>
      </c>
      <c r="G581" s="74">
        <v>34576</v>
      </c>
      <c r="H581" s="74" t="s">
        <v>449</v>
      </c>
      <c r="J581" s="93" t="s">
        <v>8168</v>
      </c>
      <c r="K581" s="74">
        <v>68</v>
      </c>
      <c r="O581" s="74" t="s">
        <v>438</v>
      </c>
      <c r="P581" s="72" t="s">
        <v>2316</v>
      </c>
      <c r="Q581" s="72" t="s">
        <v>3652</v>
      </c>
      <c r="R581" s="72" t="s">
        <v>6547</v>
      </c>
      <c r="S581" s="72">
        <v>1404</v>
      </c>
      <c r="U581" s="72" t="s">
        <v>6548</v>
      </c>
      <c r="V581" s="72" t="s">
        <v>6549</v>
      </c>
      <c r="W581" s="72">
        <v>20</v>
      </c>
      <c r="X581" s="72" t="s">
        <v>3656</v>
      </c>
      <c r="Y581" s="72">
        <v>20</v>
      </c>
      <c r="Z581" s="72" t="s">
        <v>3656</v>
      </c>
      <c r="AA581" s="72">
        <v>11</v>
      </c>
      <c r="AB581" s="72" t="s">
        <v>3657</v>
      </c>
      <c r="AC581" s="72">
        <v>37510</v>
      </c>
      <c r="AD581" s="72" t="s">
        <v>6523</v>
      </c>
      <c r="AH581" s="74" t="s">
        <v>3311</v>
      </c>
      <c r="AI581" s="72" t="s">
        <v>455</v>
      </c>
      <c r="AJ581" s="74">
        <v>34576</v>
      </c>
      <c r="AK581" s="77">
        <v>44406</v>
      </c>
      <c r="AL581" s="81">
        <v>44417</v>
      </c>
      <c r="AM581" s="77">
        <v>44414</v>
      </c>
      <c r="AN581" s="36">
        <v>897250</v>
      </c>
      <c r="AO581" s="36">
        <f t="shared" si="4"/>
        <v>1040810</v>
      </c>
      <c r="AP581" s="36">
        <v>897250</v>
      </c>
      <c r="AQ581" s="36">
        <f t="shared" si="5"/>
        <v>1040810</v>
      </c>
      <c r="AR581" s="72" t="s">
        <v>6524</v>
      </c>
      <c r="AT581" s="72" t="s">
        <v>144</v>
      </c>
      <c r="AU581" s="93" t="s">
        <v>8168</v>
      </c>
      <c r="AY581" s="94" t="s">
        <v>8169</v>
      </c>
      <c r="BA581" s="72" t="s">
        <v>146</v>
      </c>
      <c r="BB581" s="72" t="s">
        <v>454</v>
      </c>
      <c r="BD581" s="72" t="s">
        <v>20</v>
      </c>
      <c r="BK581" s="72" t="s">
        <v>455</v>
      </c>
      <c r="BL581" s="76">
        <v>44474</v>
      </c>
      <c r="BM581" s="76">
        <v>44474</v>
      </c>
    </row>
    <row r="582" spans="1:65" s="72" customFormat="1" ht="15" customHeight="1" x14ac:dyDescent="0.2">
      <c r="A582" s="72">
        <v>2021</v>
      </c>
      <c r="B582" s="76">
        <v>44378</v>
      </c>
      <c r="C582" s="76">
        <v>44469</v>
      </c>
      <c r="D582" s="72" t="s">
        <v>134</v>
      </c>
      <c r="E582" s="72" t="s">
        <v>135</v>
      </c>
      <c r="F582" s="72" t="s">
        <v>2495</v>
      </c>
      <c r="G582" s="72">
        <v>34577</v>
      </c>
      <c r="H582" s="74" t="s">
        <v>449</v>
      </c>
      <c r="J582" s="72" t="s">
        <v>7214</v>
      </c>
      <c r="K582" s="74">
        <v>38</v>
      </c>
      <c r="O582" s="90" t="s">
        <v>1670</v>
      </c>
      <c r="P582" s="72" t="s">
        <v>635</v>
      </c>
      <c r="Q582" s="72" t="s">
        <v>3652</v>
      </c>
      <c r="R582" s="72" t="s">
        <v>8170</v>
      </c>
      <c r="S582" s="72">
        <v>2666</v>
      </c>
      <c r="U582" s="72" t="s">
        <v>3654</v>
      </c>
      <c r="V582" s="72" t="s">
        <v>6571</v>
      </c>
      <c r="W582" s="72">
        <v>27</v>
      </c>
      <c r="X582" s="72" t="s">
        <v>6532</v>
      </c>
      <c r="Y582" s="72">
        <v>27</v>
      </c>
      <c r="Z582" s="72" t="s">
        <v>6532</v>
      </c>
      <c r="AA582" s="72">
        <v>11</v>
      </c>
      <c r="AB582" s="72" t="s">
        <v>3657</v>
      </c>
      <c r="AC582" s="72">
        <v>36620</v>
      </c>
      <c r="AD582" s="72" t="s">
        <v>6523</v>
      </c>
      <c r="AH582" s="72" t="s">
        <v>202</v>
      </c>
      <c r="AI582" s="72" t="s">
        <v>455</v>
      </c>
      <c r="AJ582" s="72">
        <v>34577</v>
      </c>
      <c r="AK582" s="70">
        <v>44406</v>
      </c>
      <c r="AL582" s="70">
        <v>44413</v>
      </c>
      <c r="AM582" s="70">
        <v>44413</v>
      </c>
      <c r="AN582" s="7">
        <v>5299</v>
      </c>
      <c r="AO582" s="36">
        <f t="shared" si="4"/>
        <v>6146.84</v>
      </c>
      <c r="AP582" s="7">
        <v>5299</v>
      </c>
      <c r="AQ582" s="36">
        <f t="shared" si="5"/>
        <v>6146.84</v>
      </c>
      <c r="AR582" s="72" t="s">
        <v>6524</v>
      </c>
      <c r="AT582" s="72" t="s">
        <v>144</v>
      </c>
      <c r="AU582" s="72" t="s">
        <v>7214</v>
      </c>
      <c r="AY582" s="94" t="s">
        <v>8171</v>
      </c>
      <c r="BA582" s="72" t="s">
        <v>146</v>
      </c>
      <c r="BB582" s="72" t="s">
        <v>454</v>
      </c>
      <c r="BD582" s="72" t="s">
        <v>20</v>
      </c>
      <c r="BK582" s="72" t="s">
        <v>455</v>
      </c>
      <c r="BL582" s="76">
        <v>44474</v>
      </c>
      <c r="BM582" s="76">
        <v>44474</v>
      </c>
    </row>
    <row r="583" spans="1:65" s="72" customFormat="1" ht="15" customHeight="1" x14ac:dyDescent="0.2">
      <c r="A583" s="72">
        <v>2021</v>
      </c>
      <c r="B583" s="76">
        <v>44378</v>
      </c>
      <c r="C583" s="76">
        <v>44469</v>
      </c>
      <c r="D583" s="72" t="s">
        <v>134</v>
      </c>
      <c r="E583" s="72" t="s">
        <v>135</v>
      </c>
      <c r="F583" s="72" t="s">
        <v>2495</v>
      </c>
      <c r="G583" s="74">
        <v>34578</v>
      </c>
      <c r="H583" s="74" t="s">
        <v>449</v>
      </c>
      <c r="J583" s="93" t="s">
        <v>7164</v>
      </c>
      <c r="K583" s="74">
        <v>435</v>
      </c>
      <c r="O583" s="74" t="s">
        <v>2107</v>
      </c>
      <c r="P583" s="72" t="s">
        <v>2108</v>
      </c>
      <c r="Q583" s="72" t="s">
        <v>3652</v>
      </c>
      <c r="R583" s="72" t="s">
        <v>7029</v>
      </c>
      <c r="S583" s="72" t="s">
        <v>7165</v>
      </c>
      <c r="U583" s="72" t="s">
        <v>3654</v>
      </c>
      <c r="V583" s="72" t="s">
        <v>6544</v>
      </c>
      <c r="W583" s="72">
        <v>20</v>
      </c>
      <c r="X583" s="72" t="s">
        <v>3656</v>
      </c>
      <c r="Y583" s="72">
        <v>20</v>
      </c>
      <c r="Z583" s="72" t="s">
        <v>3656</v>
      </c>
      <c r="AA583" s="72">
        <v>11</v>
      </c>
      <c r="AB583" s="72" t="s">
        <v>3657</v>
      </c>
      <c r="AC583" s="72">
        <v>36250</v>
      </c>
      <c r="AD583" s="72" t="s">
        <v>6523</v>
      </c>
      <c r="AH583" s="74" t="s">
        <v>3223</v>
      </c>
      <c r="AI583" s="72" t="s">
        <v>455</v>
      </c>
      <c r="AJ583" s="74">
        <v>34578</v>
      </c>
      <c r="AK583" s="77">
        <v>44406</v>
      </c>
      <c r="AL583" s="81">
        <v>44420</v>
      </c>
      <c r="AM583" s="77">
        <v>44420</v>
      </c>
      <c r="AN583" s="36">
        <v>1833.5</v>
      </c>
      <c r="AO583" s="36">
        <f t="shared" si="4"/>
        <v>2126.86</v>
      </c>
      <c r="AP583" s="36">
        <v>1833.5</v>
      </c>
      <c r="AQ583" s="36">
        <f t="shared" si="5"/>
        <v>2126.86</v>
      </c>
      <c r="AR583" s="72" t="s">
        <v>6524</v>
      </c>
      <c r="AT583" s="72" t="s">
        <v>144</v>
      </c>
      <c r="AU583" s="93" t="s">
        <v>7164</v>
      </c>
      <c r="AY583" s="94" t="s">
        <v>8172</v>
      </c>
      <c r="BA583" s="72" t="s">
        <v>146</v>
      </c>
      <c r="BB583" s="72" t="s">
        <v>454</v>
      </c>
      <c r="BD583" s="72" t="s">
        <v>20</v>
      </c>
      <c r="BK583" s="72" t="s">
        <v>455</v>
      </c>
      <c r="BL583" s="76">
        <v>44474</v>
      </c>
      <c r="BM583" s="76">
        <v>44474</v>
      </c>
    </row>
    <row r="584" spans="1:65" s="72" customFormat="1" ht="15" customHeight="1" x14ac:dyDescent="0.2">
      <c r="A584" s="72">
        <v>2021</v>
      </c>
      <c r="B584" s="76">
        <v>44378</v>
      </c>
      <c r="C584" s="76">
        <v>44469</v>
      </c>
      <c r="D584" s="72" t="s">
        <v>134</v>
      </c>
      <c r="E584" s="72" t="s">
        <v>135</v>
      </c>
      <c r="F584" s="72" t="s">
        <v>2495</v>
      </c>
      <c r="G584" s="74">
        <v>34580</v>
      </c>
      <c r="H584" s="74" t="s">
        <v>449</v>
      </c>
      <c r="J584" s="93" t="s">
        <v>8173</v>
      </c>
      <c r="K584" s="74">
        <v>316</v>
      </c>
      <c r="O584" s="90" t="s">
        <v>6621</v>
      </c>
      <c r="P584" s="72" t="s">
        <v>1833</v>
      </c>
      <c r="Q584" s="72" t="s">
        <v>3652</v>
      </c>
      <c r="R584" s="72" t="s">
        <v>6622</v>
      </c>
      <c r="S584" s="72">
        <v>190</v>
      </c>
      <c r="U584" s="72" t="s">
        <v>3654</v>
      </c>
      <c r="V584" s="72" t="s">
        <v>6623</v>
      </c>
      <c r="W584" s="72">
        <v>27</v>
      </c>
      <c r="X584" s="72" t="s">
        <v>6532</v>
      </c>
      <c r="Y584" s="72">
        <v>27</v>
      </c>
      <c r="Z584" s="72" t="s">
        <v>6532</v>
      </c>
      <c r="AA584" s="72">
        <v>11</v>
      </c>
      <c r="AB584" s="72" t="s">
        <v>3657</v>
      </c>
      <c r="AC584" s="72">
        <v>36740</v>
      </c>
      <c r="AD584" s="72" t="s">
        <v>6523</v>
      </c>
      <c r="AH584" s="74" t="s">
        <v>3232</v>
      </c>
      <c r="AI584" s="72" t="s">
        <v>455</v>
      </c>
      <c r="AJ584" s="74">
        <v>34580</v>
      </c>
      <c r="AK584" s="77">
        <v>44404</v>
      </c>
      <c r="AL584" s="81">
        <v>44410</v>
      </c>
      <c r="AM584" s="77">
        <v>44410</v>
      </c>
      <c r="AN584" s="36">
        <v>10500</v>
      </c>
      <c r="AO584" s="36">
        <f t="shared" si="4"/>
        <v>12180</v>
      </c>
      <c r="AP584" s="36">
        <v>10500</v>
      </c>
      <c r="AQ584" s="36">
        <f t="shared" si="5"/>
        <v>12180</v>
      </c>
      <c r="AR584" s="72" t="s">
        <v>6524</v>
      </c>
      <c r="AT584" s="72" t="s">
        <v>144</v>
      </c>
      <c r="AU584" s="93" t="s">
        <v>8173</v>
      </c>
      <c r="AY584" s="94" t="s">
        <v>8174</v>
      </c>
      <c r="BA584" s="72" t="s">
        <v>146</v>
      </c>
      <c r="BB584" s="72" t="s">
        <v>454</v>
      </c>
      <c r="BD584" s="72" t="s">
        <v>20</v>
      </c>
      <c r="BK584" s="72" t="s">
        <v>455</v>
      </c>
      <c r="BL584" s="76">
        <v>44474</v>
      </c>
      <c r="BM584" s="76">
        <v>44474</v>
      </c>
    </row>
    <row r="585" spans="1:65" s="72" customFormat="1" ht="15" customHeight="1" x14ac:dyDescent="0.2">
      <c r="A585" s="72">
        <v>2021</v>
      </c>
      <c r="B585" s="76">
        <v>44378</v>
      </c>
      <c r="C585" s="76">
        <v>44469</v>
      </c>
      <c r="D585" s="72" t="s">
        <v>134</v>
      </c>
      <c r="E585" s="72" t="s">
        <v>135</v>
      </c>
      <c r="F585" s="72" t="s">
        <v>2495</v>
      </c>
      <c r="G585" s="74">
        <v>34581</v>
      </c>
      <c r="H585" s="74" t="s">
        <v>449</v>
      </c>
      <c r="J585" s="93" t="s">
        <v>8175</v>
      </c>
      <c r="K585" s="74">
        <v>97</v>
      </c>
      <c r="O585" s="74" t="s">
        <v>1456</v>
      </c>
      <c r="P585" s="72" t="s">
        <v>6519</v>
      </c>
      <c r="Q585" s="72" t="s">
        <v>3652</v>
      </c>
      <c r="R585" s="72" t="s">
        <v>6520</v>
      </c>
      <c r="S585" s="72">
        <v>1202</v>
      </c>
      <c r="U585" s="72" t="s">
        <v>3654</v>
      </c>
      <c r="V585" s="72" t="s">
        <v>7282</v>
      </c>
      <c r="W585" s="72">
        <v>7</v>
      </c>
      <c r="X585" s="72" t="s">
        <v>6660</v>
      </c>
      <c r="Y585" s="72">
        <v>7</v>
      </c>
      <c r="Z585" s="72" t="s">
        <v>6660</v>
      </c>
      <c r="AA585" s="72">
        <v>11</v>
      </c>
      <c r="AB585" s="72" t="s">
        <v>3657</v>
      </c>
      <c r="AC585" s="72">
        <v>36530</v>
      </c>
      <c r="AD585" s="72" t="s">
        <v>6523</v>
      </c>
      <c r="AH585" s="74" t="s">
        <v>3311</v>
      </c>
      <c r="AI585" s="72" t="s">
        <v>455</v>
      </c>
      <c r="AJ585" s="74">
        <v>34581</v>
      </c>
      <c r="AK585" s="77">
        <v>44406</v>
      </c>
      <c r="AL585" s="81">
        <v>44418</v>
      </c>
      <c r="AM585" s="77">
        <v>44425</v>
      </c>
      <c r="AN585" s="36">
        <v>7500</v>
      </c>
      <c r="AO585" s="36">
        <f t="shared" si="4"/>
        <v>8700</v>
      </c>
      <c r="AP585" s="36">
        <v>7500</v>
      </c>
      <c r="AQ585" s="36">
        <f t="shared" si="5"/>
        <v>8700</v>
      </c>
      <c r="AR585" s="72" t="s">
        <v>6524</v>
      </c>
      <c r="AT585" s="72" t="s">
        <v>144</v>
      </c>
      <c r="AU585" s="93" t="s">
        <v>8175</v>
      </c>
      <c r="AY585" s="94" t="s">
        <v>8176</v>
      </c>
      <c r="BA585" s="72" t="s">
        <v>146</v>
      </c>
      <c r="BB585" s="72" t="s">
        <v>454</v>
      </c>
      <c r="BD585" s="72" t="s">
        <v>20</v>
      </c>
      <c r="BK585" s="72" t="s">
        <v>455</v>
      </c>
      <c r="BL585" s="76">
        <v>44474</v>
      </c>
      <c r="BM585" s="76">
        <v>44474</v>
      </c>
    </row>
    <row r="586" spans="1:65" s="72" customFormat="1" ht="15" customHeight="1" x14ac:dyDescent="0.2">
      <c r="A586" s="72">
        <v>2021</v>
      </c>
      <c r="B586" s="76">
        <v>44378</v>
      </c>
      <c r="C586" s="76">
        <v>44469</v>
      </c>
      <c r="D586" s="72" t="s">
        <v>134</v>
      </c>
      <c r="E586" s="72" t="s">
        <v>135</v>
      </c>
      <c r="F586" s="72" t="s">
        <v>2495</v>
      </c>
      <c r="G586" s="74">
        <v>34582</v>
      </c>
      <c r="H586" s="74" t="s">
        <v>449</v>
      </c>
      <c r="J586" s="93" t="s">
        <v>8177</v>
      </c>
      <c r="K586" s="74">
        <v>336</v>
      </c>
      <c r="L586" s="72" t="s">
        <v>2488</v>
      </c>
      <c r="M586" s="72" t="s">
        <v>7060</v>
      </c>
      <c r="N586" s="72" t="s">
        <v>169</v>
      </c>
      <c r="O586" s="74" t="s">
        <v>649</v>
      </c>
      <c r="P586" s="72" t="s">
        <v>1702</v>
      </c>
      <c r="Q586" s="72" t="s">
        <v>3652</v>
      </c>
      <c r="R586" s="72" t="s">
        <v>7061</v>
      </c>
      <c r="S586" s="72" t="s">
        <v>7062</v>
      </c>
      <c r="U586" s="72" t="s">
        <v>3654</v>
      </c>
      <c r="V586" s="72" t="s">
        <v>6563</v>
      </c>
      <c r="W586" s="72">
        <v>27</v>
      </c>
      <c r="X586" s="72" t="s">
        <v>6532</v>
      </c>
      <c r="Y586" s="72">
        <v>27</v>
      </c>
      <c r="Z586" s="72" t="s">
        <v>6532</v>
      </c>
      <c r="AA586" s="72">
        <v>11</v>
      </c>
      <c r="AB586" s="72" t="s">
        <v>3657</v>
      </c>
      <c r="AC586" s="72">
        <v>36770</v>
      </c>
      <c r="AD586" s="72" t="s">
        <v>6523</v>
      </c>
      <c r="AH586" s="74" t="s">
        <v>3221</v>
      </c>
      <c r="AI586" s="72" t="s">
        <v>455</v>
      </c>
      <c r="AJ586" s="74">
        <v>34582</v>
      </c>
      <c r="AK586" s="77">
        <v>44406</v>
      </c>
      <c r="AL586" s="81">
        <v>44419</v>
      </c>
      <c r="AM586" s="77">
        <v>44412</v>
      </c>
      <c r="AN586" s="36">
        <v>2034.48</v>
      </c>
      <c r="AO586" s="36">
        <f t="shared" si="4"/>
        <v>2359.9967999999999</v>
      </c>
      <c r="AP586" s="36">
        <v>2034.48</v>
      </c>
      <c r="AQ586" s="36">
        <f t="shared" si="5"/>
        <v>2359.9967999999999</v>
      </c>
      <c r="AR586" s="72" t="s">
        <v>6524</v>
      </c>
      <c r="AT586" s="72" t="s">
        <v>144</v>
      </c>
      <c r="AU586" s="93" t="s">
        <v>8177</v>
      </c>
      <c r="AY586" s="94" t="s">
        <v>8178</v>
      </c>
      <c r="BA586" s="72" t="s">
        <v>146</v>
      </c>
      <c r="BB586" s="72" t="s">
        <v>454</v>
      </c>
      <c r="BD586" s="72" t="s">
        <v>20</v>
      </c>
      <c r="BK586" s="72" t="s">
        <v>455</v>
      </c>
      <c r="BL586" s="76">
        <v>44474</v>
      </c>
      <c r="BM586" s="76">
        <v>44474</v>
      </c>
    </row>
    <row r="587" spans="1:65" s="72" customFormat="1" ht="15" customHeight="1" x14ac:dyDescent="0.2">
      <c r="A587" s="72">
        <v>2021</v>
      </c>
      <c r="B587" s="76">
        <v>44378</v>
      </c>
      <c r="C587" s="76">
        <v>44469</v>
      </c>
      <c r="D587" s="72" t="s">
        <v>134</v>
      </c>
      <c r="E587" s="72" t="s">
        <v>135</v>
      </c>
      <c r="F587" s="72" t="s">
        <v>2495</v>
      </c>
      <c r="G587" s="74">
        <v>34583</v>
      </c>
      <c r="H587" s="74" t="s">
        <v>449</v>
      </c>
      <c r="J587" s="93" t="s">
        <v>8179</v>
      </c>
      <c r="K587" s="74">
        <v>379</v>
      </c>
      <c r="L587" s="72" t="s">
        <v>6527</v>
      </c>
      <c r="M587" s="72" t="s">
        <v>6528</v>
      </c>
      <c r="N587" s="72" t="s">
        <v>6529</v>
      </c>
      <c r="O587" s="74" t="s">
        <v>526</v>
      </c>
      <c r="P587" s="72" t="s">
        <v>1729</v>
      </c>
      <c r="Q587" s="72" t="s">
        <v>3652</v>
      </c>
      <c r="R587" s="72" t="s">
        <v>6531</v>
      </c>
      <c r="S587" s="72">
        <v>919</v>
      </c>
      <c r="U587" s="72" t="s">
        <v>3654</v>
      </c>
      <c r="V587" s="72" t="s">
        <v>2957</v>
      </c>
      <c r="W587" s="72">
        <v>27</v>
      </c>
      <c r="X587" s="72" t="s">
        <v>6532</v>
      </c>
      <c r="Y587" s="72">
        <v>27</v>
      </c>
      <c r="Z587" s="72" t="s">
        <v>6532</v>
      </c>
      <c r="AA587" s="72">
        <v>11</v>
      </c>
      <c r="AB587" s="72" t="s">
        <v>3657</v>
      </c>
      <c r="AC587" s="72">
        <v>36700</v>
      </c>
      <c r="AD587" s="72" t="s">
        <v>6523</v>
      </c>
      <c r="AH587" s="74" t="s">
        <v>3232</v>
      </c>
      <c r="AI587" s="72" t="s">
        <v>455</v>
      </c>
      <c r="AJ587" s="74">
        <v>34583</v>
      </c>
      <c r="AK587" s="77">
        <v>44406</v>
      </c>
      <c r="AL587" s="81">
        <v>44420</v>
      </c>
      <c r="AM587" s="77">
        <v>44418</v>
      </c>
      <c r="AN587" s="36">
        <v>275.88</v>
      </c>
      <c r="AO587" s="36">
        <f t="shared" si="4"/>
        <v>320.02080000000001</v>
      </c>
      <c r="AP587" s="36">
        <v>275.88</v>
      </c>
      <c r="AQ587" s="36">
        <f t="shared" si="5"/>
        <v>320.02080000000001</v>
      </c>
      <c r="AR587" s="72" t="s">
        <v>6524</v>
      </c>
      <c r="AT587" s="72" t="s">
        <v>144</v>
      </c>
      <c r="AU587" s="93" t="s">
        <v>8179</v>
      </c>
      <c r="AY587" s="94" t="s">
        <v>8180</v>
      </c>
      <c r="BA587" s="72" t="s">
        <v>146</v>
      </c>
      <c r="BB587" s="72" t="s">
        <v>454</v>
      </c>
      <c r="BD587" s="72" t="s">
        <v>20</v>
      </c>
      <c r="BK587" s="72" t="s">
        <v>455</v>
      </c>
      <c r="BL587" s="76">
        <v>44474</v>
      </c>
      <c r="BM587" s="76">
        <v>44474</v>
      </c>
    </row>
    <row r="588" spans="1:65" s="72" customFormat="1" ht="15" customHeight="1" x14ac:dyDescent="0.2">
      <c r="A588" s="72">
        <v>2021</v>
      </c>
      <c r="B588" s="76">
        <v>44378</v>
      </c>
      <c r="C588" s="76">
        <v>44469</v>
      </c>
      <c r="D588" s="72" t="s">
        <v>134</v>
      </c>
      <c r="E588" s="72" t="s">
        <v>135</v>
      </c>
      <c r="F588" s="72" t="s">
        <v>2495</v>
      </c>
      <c r="G588" s="74">
        <v>34584</v>
      </c>
      <c r="H588" s="74" t="s">
        <v>449</v>
      </c>
      <c r="J588" s="93" t="s">
        <v>8181</v>
      </c>
      <c r="K588" s="74">
        <v>379</v>
      </c>
      <c r="L588" s="72" t="s">
        <v>6527</v>
      </c>
      <c r="M588" s="72" t="s">
        <v>6528</v>
      </c>
      <c r="N588" s="72" t="s">
        <v>6529</v>
      </c>
      <c r="O588" s="74" t="s">
        <v>526</v>
      </c>
      <c r="P588" s="72" t="s">
        <v>1729</v>
      </c>
      <c r="Q588" s="72" t="s">
        <v>3652</v>
      </c>
      <c r="R588" s="72" t="s">
        <v>6531</v>
      </c>
      <c r="S588" s="72">
        <v>919</v>
      </c>
      <c r="U588" s="72" t="s">
        <v>3654</v>
      </c>
      <c r="V588" s="72" t="s">
        <v>2957</v>
      </c>
      <c r="W588" s="72">
        <v>27</v>
      </c>
      <c r="X588" s="72" t="s">
        <v>6532</v>
      </c>
      <c r="Y588" s="72">
        <v>27</v>
      </c>
      <c r="Z588" s="72" t="s">
        <v>6532</v>
      </c>
      <c r="AA588" s="72">
        <v>11</v>
      </c>
      <c r="AB588" s="72" t="s">
        <v>3657</v>
      </c>
      <c r="AC588" s="72">
        <v>36700</v>
      </c>
      <c r="AD588" s="72" t="s">
        <v>6523</v>
      </c>
      <c r="AH588" s="74" t="s">
        <v>3221</v>
      </c>
      <c r="AI588" s="72" t="s">
        <v>455</v>
      </c>
      <c r="AJ588" s="74">
        <v>34584</v>
      </c>
      <c r="AK588" s="77">
        <v>44406</v>
      </c>
      <c r="AL588" s="81">
        <v>44421</v>
      </c>
      <c r="AM588" s="77">
        <v>44418</v>
      </c>
      <c r="AN588" s="36">
        <v>1163.79</v>
      </c>
      <c r="AO588" s="36">
        <f t="shared" si="4"/>
        <v>1349.9964</v>
      </c>
      <c r="AP588" s="36">
        <v>1163.79</v>
      </c>
      <c r="AQ588" s="36">
        <f t="shared" si="5"/>
        <v>1349.9964</v>
      </c>
      <c r="AR588" s="72" t="s">
        <v>6524</v>
      </c>
      <c r="AT588" s="72" t="s">
        <v>144</v>
      </c>
      <c r="AU588" s="93" t="s">
        <v>8181</v>
      </c>
      <c r="AY588" s="94" t="s">
        <v>8182</v>
      </c>
      <c r="BA588" s="72" t="s">
        <v>146</v>
      </c>
      <c r="BB588" s="72" t="s">
        <v>454</v>
      </c>
      <c r="BD588" s="72" t="s">
        <v>20</v>
      </c>
      <c r="BK588" s="72" t="s">
        <v>455</v>
      </c>
      <c r="BL588" s="76">
        <v>44474</v>
      </c>
      <c r="BM588" s="76">
        <v>44474</v>
      </c>
    </row>
    <row r="589" spans="1:65" s="72" customFormat="1" ht="15" customHeight="1" x14ac:dyDescent="0.2">
      <c r="A589" s="72">
        <v>2021</v>
      </c>
      <c r="B589" s="76">
        <v>44378</v>
      </c>
      <c r="C589" s="76">
        <v>44469</v>
      </c>
      <c r="D589" s="72" t="s">
        <v>134</v>
      </c>
      <c r="E589" s="72" t="s">
        <v>135</v>
      </c>
      <c r="F589" s="72" t="s">
        <v>2495</v>
      </c>
      <c r="G589" s="74">
        <v>34585</v>
      </c>
      <c r="H589" s="74" t="s">
        <v>449</v>
      </c>
      <c r="J589" s="93" t="s">
        <v>8183</v>
      </c>
      <c r="K589" s="74">
        <v>379</v>
      </c>
      <c r="L589" s="72" t="s">
        <v>6527</v>
      </c>
      <c r="M589" s="72" t="s">
        <v>6528</v>
      </c>
      <c r="N589" s="72" t="s">
        <v>6529</v>
      </c>
      <c r="O589" s="74" t="s">
        <v>526</v>
      </c>
      <c r="P589" s="72" t="s">
        <v>1729</v>
      </c>
      <c r="Q589" s="72" t="s">
        <v>3652</v>
      </c>
      <c r="R589" s="72" t="s">
        <v>6531</v>
      </c>
      <c r="S589" s="72">
        <v>919</v>
      </c>
      <c r="U589" s="72" t="s">
        <v>3654</v>
      </c>
      <c r="V589" s="72" t="s">
        <v>2957</v>
      </c>
      <c r="W589" s="72">
        <v>27</v>
      </c>
      <c r="X589" s="72" t="s">
        <v>6532</v>
      </c>
      <c r="Y589" s="72">
        <v>27</v>
      </c>
      <c r="Z589" s="72" t="s">
        <v>6532</v>
      </c>
      <c r="AA589" s="72">
        <v>11</v>
      </c>
      <c r="AB589" s="72" t="s">
        <v>3657</v>
      </c>
      <c r="AC589" s="72">
        <v>36700</v>
      </c>
      <c r="AD589" s="72" t="s">
        <v>6523</v>
      </c>
      <c r="AH589" s="74" t="s">
        <v>3221</v>
      </c>
      <c r="AI589" s="72" t="s">
        <v>455</v>
      </c>
      <c r="AJ589" s="74">
        <v>34585</v>
      </c>
      <c r="AK589" s="77">
        <v>44406</v>
      </c>
      <c r="AL589" s="81">
        <v>44419</v>
      </c>
      <c r="AM589" s="77">
        <v>44432</v>
      </c>
      <c r="AN589" s="36">
        <v>6465.8</v>
      </c>
      <c r="AO589" s="36">
        <f t="shared" si="4"/>
        <v>7500.3280000000004</v>
      </c>
      <c r="AP589" s="36">
        <v>6465.8</v>
      </c>
      <c r="AQ589" s="36">
        <f t="shared" si="5"/>
        <v>7500.3280000000004</v>
      </c>
      <c r="AR589" s="72" t="s">
        <v>6524</v>
      </c>
      <c r="AT589" s="72" t="s">
        <v>144</v>
      </c>
      <c r="AU589" s="93" t="s">
        <v>8183</v>
      </c>
      <c r="AY589" s="94" t="s">
        <v>8184</v>
      </c>
      <c r="BA589" s="72" t="s">
        <v>146</v>
      </c>
      <c r="BB589" s="72" t="s">
        <v>454</v>
      </c>
      <c r="BD589" s="72" t="s">
        <v>20</v>
      </c>
      <c r="BK589" s="72" t="s">
        <v>455</v>
      </c>
      <c r="BL589" s="76">
        <v>44474</v>
      </c>
      <c r="BM589" s="76">
        <v>44474</v>
      </c>
    </row>
    <row r="590" spans="1:65" s="72" customFormat="1" ht="15" customHeight="1" x14ac:dyDescent="0.2">
      <c r="A590" s="72">
        <v>2021</v>
      </c>
      <c r="B590" s="76">
        <v>44378</v>
      </c>
      <c r="C590" s="76">
        <v>44469</v>
      </c>
      <c r="D590" s="72" t="s">
        <v>134</v>
      </c>
      <c r="E590" s="72" t="s">
        <v>135</v>
      </c>
      <c r="F590" s="72" t="s">
        <v>2495</v>
      </c>
      <c r="G590" s="74">
        <v>34586</v>
      </c>
      <c r="H590" s="74" t="s">
        <v>449</v>
      </c>
      <c r="J590" s="93" t="s">
        <v>8185</v>
      </c>
      <c r="K590" s="74">
        <v>77</v>
      </c>
      <c r="O590" s="74" t="s">
        <v>3327</v>
      </c>
      <c r="P590" s="72" t="s">
        <v>6584</v>
      </c>
      <c r="Q590" s="72" t="s">
        <v>3652</v>
      </c>
      <c r="R590" s="72" t="s">
        <v>6586</v>
      </c>
      <c r="S590" s="72" t="s">
        <v>6587</v>
      </c>
      <c r="U590" s="72" t="s">
        <v>3654</v>
      </c>
      <c r="V590" s="72" t="s">
        <v>6588</v>
      </c>
      <c r="W590" s="72">
        <v>20</v>
      </c>
      <c r="X590" s="72" t="s">
        <v>3656</v>
      </c>
      <c r="Y590" s="72">
        <v>20</v>
      </c>
      <c r="Z590" s="72" t="s">
        <v>3656</v>
      </c>
      <c r="AA590" s="72">
        <v>11</v>
      </c>
      <c r="AB590" s="72" t="s">
        <v>3657</v>
      </c>
      <c r="AC590" s="72">
        <v>37530</v>
      </c>
      <c r="AD590" s="72" t="s">
        <v>6523</v>
      </c>
      <c r="AH590" s="74" t="s">
        <v>3234</v>
      </c>
      <c r="AI590" s="72" t="s">
        <v>455</v>
      </c>
      <c r="AJ590" s="74">
        <v>34586</v>
      </c>
      <c r="AK590" s="77">
        <v>44406</v>
      </c>
      <c r="AL590" s="81">
        <v>44419</v>
      </c>
      <c r="AM590" s="77">
        <v>44420</v>
      </c>
      <c r="AN590" s="36">
        <v>1067.46</v>
      </c>
      <c r="AO590" s="36">
        <f t="shared" si="4"/>
        <v>1238.2536</v>
      </c>
      <c r="AP590" s="36">
        <v>1067.46</v>
      </c>
      <c r="AQ590" s="36">
        <f t="shared" si="5"/>
        <v>1238.2536</v>
      </c>
      <c r="AR590" s="72" t="s">
        <v>6524</v>
      </c>
      <c r="AT590" s="72" t="s">
        <v>144</v>
      </c>
      <c r="AU590" s="93" t="s">
        <v>8185</v>
      </c>
      <c r="AY590" s="94" t="s">
        <v>8186</v>
      </c>
      <c r="BA590" s="72" t="s">
        <v>146</v>
      </c>
      <c r="BB590" s="72" t="s">
        <v>454</v>
      </c>
      <c r="BD590" s="72" t="s">
        <v>20</v>
      </c>
      <c r="BK590" s="72" t="s">
        <v>455</v>
      </c>
      <c r="BL590" s="76">
        <v>44474</v>
      </c>
      <c r="BM590" s="76">
        <v>44474</v>
      </c>
    </row>
    <row r="591" spans="1:65" s="72" customFormat="1" ht="15" customHeight="1" x14ac:dyDescent="0.2">
      <c r="A591" s="72">
        <v>2021</v>
      </c>
      <c r="B591" s="76">
        <v>44378</v>
      </c>
      <c r="C591" s="76">
        <v>44469</v>
      </c>
      <c r="D591" s="72" t="s">
        <v>134</v>
      </c>
      <c r="E591" s="72" t="s">
        <v>135</v>
      </c>
      <c r="F591" s="72" t="s">
        <v>2495</v>
      </c>
      <c r="G591" s="74">
        <v>34587</v>
      </c>
      <c r="H591" s="74" t="s">
        <v>449</v>
      </c>
      <c r="J591" s="93" t="s">
        <v>8187</v>
      </c>
      <c r="K591" s="74">
        <v>77</v>
      </c>
      <c r="O591" s="74" t="s">
        <v>3327</v>
      </c>
      <c r="P591" s="72" t="s">
        <v>6584</v>
      </c>
      <c r="Q591" s="72" t="s">
        <v>3652</v>
      </c>
      <c r="R591" s="72" t="s">
        <v>6586</v>
      </c>
      <c r="S591" s="72" t="s">
        <v>6587</v>
      </c>
      <c r="U591" s="72" t="s">
        <v>3654</v>
      </c>
      <c r="V591" s="72" t="s">
        <v>6588</v>
      </c>
      <c r="W591" s="72">
        <v>20</v>
      </c>
      <c r="X591" s="72" t="s">
        <v>3656</v>
      </c>
      <c r="Y591" s="72">
        <v>20</v>
      </c>
      <c r="Z591" s="72" t="s">
        <v>3656</v>
      </c>
      <c r="AA591" s="72">
        <v>11</v>
      </c>
      <c r="AB591" s="72" t="s">
        <v>3657</v>
      </c>
      <c r="AC591" s="72">
        <v>37530</v>
      </c>
      <c r="AD591" s="72" t="s">
        <v>6523</v>
      </c>
      <c r="AH591" s="74" t="s">
        <v>3221</v>
      </c>
      <c r="AI591" s="72" t="s">
        <v>455</v>
      </c>
      <c r="AJ591" s="74">
        <v>34587</v>
      </c>
      <c r="AK591" s="77">
        <v>44406</v>
      </c>
      <c r="AL591" s="81">
        <v>44418</v>
      </c>
      <c r="AM591" s="77">
        <v>44420</v>
      </c>
      <c r="AN591" s="36">
        <v>479.59</v>
      </c>
      <c r="AO591" s="36">
        <f t="shared" si="4"/>
        <v>556.32439999999997</v>
      </c>
      <c r="AP591" s="36">
        <v>479.59</v>
      </c>
      <c r="AQ591" s="36">
        <f t="shared" si="5"/>
        <v>556.32439999999997</v>
      </c>
      <c r="AR591" s="72" t="s">
        <v>6524</v>
      </c>
      <c r="AT591" s="72" t="s">
        <v>144</v>
      </c>
      <c r="AU591" s="93" t="s">
        <v>8187</v>
      </c>
      <c r="AY591" s="94" t="s">
        <v>8188</v>
      </c>
      <c r="BA591" s="72" t="s">
        <v>146</v>
      </c>
      <c r="BB591" s="72" t="s">
        <v>454</v>
      </c>
      <c r="BD591" s="72" t="s">
        <v>20</v>
      </c>
      <c r="BK591" s="72" t="s">
        <v>455</v>
      </c>
      <c r="BL591" s="76">
        <v>44474</v>
      </c>
      <c r="BM591" s="76">
        <v>44474</v>
      </c>
    </row>
    <row r="592" spans="1:65" s="72" customFormat="1" ht="15" customHeight="1" x14ac:dyDescent="0.2">
      <c r="A592" s="72">
        <v>2021</v>
      </c>
      <c r="B592" s="76">
        <v>44378</v>
      </c>
      <c r="C592" s="76">
        <v>44469</v>
      </c>
      <c r="D592" s="72" t="s">
        <v>134</v>
      </c>
      <c r="E592" s="72" t="s">
        <v>135</v>
      </c>
      <c r="F592" s="72" t="s">
        <v>2495</v>
      </c>
      <c r="G592" s="74">
        <v>34588</v>
      </c>
      <c r="H592" s="74" t="s">
        <v>449</v>
      </c>
      <c r="J592" s="93" t="s">
        <v>8189</v>
      </c>
      <c r="K592" s="74">
        <v>357</v>
      </c>
      <c r="O592" s="74" t="s">
        <v>1814</v>
      </c>
      <c r="P592" s="72" t="s">
        <v>1815</v>
      </c>
      <c r="Q592" s="72" t="s">
        <v>3652</v>
      </c>
      <c r="R592" s="72" t="s">
        <v>6649</v>
      </c>
      <c r="S592" s="72">
        <v>204</v>
      </c>
      <c r="U592" s="72" t="s">
        <v>3654</v>
      </c>
      <c r="V592" s="72" t="s">
        <v>6650</v>
      </c>
      <c r="W592" s="72">
        <v>27</v>
      </c>
      <c r="X592" s="72" t="s">
        <v>6532</v>
      </c>
      <c r="Y592" s="72">
        <v>27</v>
      </c>
      <c r="Z592" s="72" t="s">
        <v>6532</v>
      </c>
      <c r="AA592" s="72">
        <v>11</v>
      </c>
      <c r="AB592" s="72" t="s">
        <v>3657</v>
      </c>
      <c r="AC592" s="72">
        <v>36765</v>
      </c>
      <c r="AD592" s="72" t="s">
        <v>6523</v>
      </c>
      <c r="AH592" s="74" t="s">
        <v>3311</v>
      </c>
      <c r="AI592" s="72" t="s">
        <v>455</v>
      </c>
      <c r="AJ592" s="74">
        <v>34588</v>
      </c>
      <c r="AK592" s="77">
        <v>44406</v>
      </c>
      <c r="AL592" s="81">
        <v>44419</v>
      </c>
      <c r="AM592" s="77">
        <v>44414</v>
      </c>
      <c r="AN592" s="36">
        <v>928</v>
      </c>
      <c r="AO592" s="36">
        <f t="shared" si="4"/>
        <v>1076.48</v>
      </c>
      <c r="AP592" s="36">
        <v>928</v>
      </c>
      <c r="AQ592" s="36">
        <f t="shared" si="5"/>
        <v>1076.48</v>
      </c>
      <c r="AR592" s="72" t="s">
        <v>6524</v>
      </c>
      <c r="AT592" s="72" t="s">
        <v>144</v>
      </c>
      <c r="AU592" s="93" t="s">
        <v>8189</v>
      </c>
      <c r="AY592" s="94" t="s">
        <v>8190</v>
      </c>
      <c r="BA592" s="72" t="s">
        <v>146</v>
      </c>
      <c r="BB592" s="72" t="s">
        <v>454</v>
      </c>
      <c r="BD592" s="72" t="s">
        <v>20</v>
      </c>
      <c r="BK592" s="72" t="s">
        <v>455</v>
      </c>
      <c r="BL592" s="76">
        <v>44474</v>
      </c>
      <c r="BM592" s="76">
        <v>44474</v>
      </c>
    </row>
    <row r="593" spans="1:65" s="72" customFormat="1" ht="15" customHeight="1" x14ac:dyDescent="0.2">
      <c r="A593" s="72">
        <v>2021</v>
      </c>
      <c r="B593" s="76">
        <v>44378</v>
      </c>
      <c r="C593" s="76">
        <v>44469</v>
      </c>
      <c r="D593" s="72" t="s">
        <v>134</v>
      </c>
      <c r="E593" s="72" t="s">
        <v>135</v>
      </c>
      <c r="F593" s="72" t="s">
        <v>2495</v>
      </c>
      <c r="G593" s="74">
        <v>34589</v>
      </c>
      <c r="H593" s="74" t="s">
        <v>449</v>
      </c>
      <c r="J593" s="93" t="s">
        <v>8191</v>
      </c>
      <c r="K593" s="74">
        <v>357</v>
      </c>
      <c r="O593" s="74" t="s">
        <v>1814</v>
      </c>
      <c r="P593" s="72" t="s">
        <v>1815</v>
      </c>
      <c r="Q593" s="72" t="s">
        <v>3652</v>
      </c>
      <c r="R593" s="72" t="s">
        <v>6649</v>
      </c>
      <c r="S593" s="72">
        <v>204</v>
      </c>
      <c r="U593" s="72" t="s">
        <v>3654</v>
      </c>
      <c r="V593" s="72" t="s">
        <v>6650</v>
      </c>
      <c r="W593" s="72">
        <v>27</v>
      </c>
      <c r="X593" s="72" t="s">
        <v>6532</v>
      </c>
      <c r="Y593" s="72">
        <v>27</v>
      </c>
      <c r="Z593" s="72" t="s">
        <v>6532</v>
      </c>
      <c r="AA593" s="72">
        <v>11</v>
      </c>
      <c r="AB593" s="72" t="s">
        <v>3657</v>
      </c>
      <c r="AC593" s="72">
        <v>36765</v>
      </c>
      <c r="AD593" s="72" t="s">
        <v>6523</v>
      </c>
      <c r="AH593" s="74" t="s">
        <v>3311</v>
      </c>
      <c r="AI593" s="72" t="s">
        <v>455</v>
      </c>
      <c r="AJ593" s="74">
        <v>34589</v>
      </c>
      <c r="AK593" s="77">
        <v>44406</v>
      </c>
      <c r="AL593" s="81">
        <v>44420</v>
      </c>
      <c r="AM593" s="77">
        <v>44425</v>
      </c>
      <c r="AN593" s="36">
        <v>2140</v>
      </c>
      <c r="AO593" s="36">
        <f t="shared" si="4"/>
        <v>2482.4</v>
      </c>
      <c r="AP593" s="36">
        <v>2140</v>
      </c>
      <c r="AQ593" s="36">
        <f t="shared" si="5"/>
        <v>2482.4</v>
      </c>
      <c r="AR593" s="72" t="s">
        <v>6524</v>
      </c>
      <c r="AT593" s="72" t="s">
        <v>144</v>
      </c>
      <c r="AU593" s="93" t="s">
        <v>8191</v>
      </c>
      <c r="AY593" s="94" t="s">
        <v>8192</v>
      </c>
      <c r="BA593" s="72" t="s">
        <v>146</v>
      </c>
      <c r="BB593" s="72" t="s">
        <v>454</v>
      </c>
      <c r="BD593" s="72" t="s">
        <v>20</v>
      </c>
      <c r="BK593" s="72" t="s">
        <v>455</v>
      </c>
      <c r="BL593" s="76">
        <v>44474</v>
      </c>
      <c r="BM593" s="76">
        <v>44474</v>
      </c>
    </row>
    <row r="594" spans="1:65" s="72" customFormat="1" ht="15" customHeight="1" x14ac:dyDescent="0.2">
      <c r="A594" s="72">
        <v>2021</v>
      </c>
      <c r="B594" s="76">
        <v>44378</v>
      </c>
      <c r="C594" s="76">
        <v>44469</v>
      </c>
      <c r="D594" s="72" t="s">
        <v>134</v>
      </c>
      <c r="E594" s="72" t="s">
        <v>135</v>
      </c>
      <c r="F594" s="72" t="s">
        <v>2495</v>
      </c>
      <c r="G594" s="74">
        <v>34590</v>
      </c>
      <c r="H594" s="74" t="s">
        <v>449</v>
      </c>
      <c r="J594" s="93" t="s">
        <v>8193</v>
      </c>
      <c r="K594" s="74">
        <v>357</v>
      </c>
      <c r="O594" s="74" t="s">
        <v>1814</v>
      </c>
      <c r="P594" s="72" t="s">
        <v>1815</v>
      </c>
      <c r="Q594" s="72" t="s">
        <v>3652</v>
      </c>
      <c r="R594" s="72" t="s">
        <v>6649</v>
      </c>
      <c r="S594" s="72">
        <v>204</v>
      </c>
      <c r="U594" s="72" t="s">
        <v>3654</v>
      </c>
      <c r="V594" s="72" t="s">
        <v>6650</v>
      </c>
      <c r="W594" s="72">
        <v>27</v>
      </c>
      <c r="X594" s="72" t="s">
        <v>6532</v>
      </c>
      <c r="Y594" s="72">
        <v>27</v>
      </c>
      <c r="Z594" s="72" t="s">
        <v>6532</v>
      </c>
      <c r="AA594" s="72">
        <v>11</v>
      </c>
      <c r="AB594" s="72" t="s">
        <v>3657</v>
      </c>
      <c r="AC594" s="72">
        <v>36765</v>
      </c>
      <c r="AD594" s="72" t="s">
        <v>6523</v>
      </c>
      <c r="AH594" s="74" t="s">
        <v>3311</v>
      </c>
      <c r="AI594" s="72" t="s">
        <v>455</v>
      </c>
      <c r="AJ594" s="74">
        <v>34590</v>
      </c>
      <c r="AK594" s="77">
        <v>44406</v>
      </c>
      <c r="AL594" s="81">
        <v>44417</v>
      </c>
      <c r="AM594" s="77">
        <v>44424</v>
      </c>
      <c r="AN594" s="36">
        <v>2435</v>
      </c>
      <c r="AO594" s="36">
        <f t="shared" si="4"/>
        <v>2824.6</v>
      </c>
      <c r="AP594" s="36">
        <v>2435</v>
      </c>
      <c r="AQ594" s="36">
        <f t="shared" si="5"/>
        <v>2824.6</v>
      </c>
      <c r="AR594" s="72" t="s">
        <v>6524</v>
      </c>
      <c r="AT594" s="72" t="s">
        <v>144</v>
      </c>
      <c r="AU594" s="93" t="s">
        <v>8193</v>
      </c>
      <c r="AY594" s="94" t="s">
        <v>8194</v>
      </c>
      <c r="BA594" s="72" t="s">
        <v>146</v>
      </c>
      <c r="BB594" s="72" t="s">
        <v>454</v>
      </c>
      <c r="BD594" s="72" t="s">
        <v>20</v>
      </c>
      <c r="BK594" s="72" t="s">
        <v>455</v>
      </c>
      <c r="BL594" s="76">
        <v>44474</v>
      </c>
      <c r="BM594" s="76">
        <v>44474</v>
      </c>
    </row>
    <row r="595" spans="1:65" s="72" customFormat="1" ht="15" customHeight="1" x14ac:dyDescent="0.2">
      <c r="A595" s="72">
        <v>2021</v>
      </c>
      <c r="B595" s="76">
        <v>44378</v>
      </c>
      <c r="C595" s="76">
        <v>44469</v>
      </c>
      <c r="D595" s="72" t="s">
        <v>134</v>
      </c>
      <c r="E595" s="72" t="s">
        <v>135</v>
      </c>
      <c r="F595" s="72" t="s">
        <v>2495</v>
      </c>
      <c r="G595" s="74">
        <v>34591</v>
      </c>
      <c r="H595" s="74" t="s">
        <v>449</v>
      </c>
      <c r="J595" s="93" t="s">
        <v>8195</v>
      </c>
      <c r="K595" s="74">
        <v>77</v>
      </c>
      <c r="O595" s="74" t="s">
        <v>3327</v>
      </c>
      <c r="P595" s="72" t="s">
        <v>6584</v>
      </c>
      <c r="Q595" s="72" t="s">
        <v>3652</v>
      </c>
      <c r="R595" s="72" t="s">
        <v>6586</v>
      </c>
      <c r="S595" s="72" t="s">
        <v>6587</v>
      </c>
      <c r="U595" s="72" t="s">
        <v>3654</v>
      </c>
      <c r="V595" s="72" t="s">
        <v>6588</v>
      </c>
      <c r="W595" s="72">
        <v>20</v>
      </c>
      <c r="X595" s="72" t="s">
        <v>3656</v>
      </c>
      <c r="Y595" s="72">
        <v>20</v>
      </c>
      <c r="Z595" s="72" t="s">
        <v>3656</v>
      </c>
      <c r="AA595" s="72">
        <v>11</v>
      </c>
      <c r="AB595" s="72" t="s">
        <v>3657</v>
      </c>
      <c r="AC595" s="72">
        <v>37530</v>
      </c>
      <c r="AD595" s="72" t="s">
        <v>6523</v>
      </c>
      <c r="AH595" s="74" t="s">
        <v>3232</v>
      </c>
      <c r="AI595" s="72" t="s">
        <v>455</v>
      </c>
      <c r="AJ595" s="74">
        <v>34591</v>
      </c>
      <c r="AK595" s="77">
        <v>44406</v>
      </c>
      <c r="AL595" s="81">
        <v>44419</v>
      </c>
      <c r="AM595" s="77">
        <v>44417</v>
      </c>
      <c r="AN595" s="36">
        <v>6434.97</v>
      </c>
      <c r="AO595" s="36">
        <f t="shared" si="4"/>
        <v>7464.5652</v>
      </c>
      <c r="AP595" s="36">
        <v>6434.97</v>
      </c>
      <c r="AQ595" s="36">
        <f t="shared" si="5"/>
        <v>7464.5652</v>
      </c>
      <c r="AR595" s="72" t="s">
        <v>6524</v>
      </c>
      <c r="AT595" s="72" t="s">
        <v>144</v>
      </c>
      <c r="AU595" s="93" t="s">
        <v>8195</v>
      </c>
      <c r="AY595" s="94" t="s">
        <v>8196</v>
      </c>
      <c r="BA595" s="72" t="s">
        <v>146</v>
      </c>
      <c r="BB595" s="72" t="s">
        <v>454</v>
      </c>
      <c r="BD595" s="72" t="s">
        <v>20</v>
      </c>
      <c r="BK595" s="72" t="s">
        <v>455</v>
      </c>
      <c r="BL595" s="76">
        <v>44474</v>
      </c>
      <c r="BM595" s="76">
        <v>44474</v>
      </c>
    </row>
    <row r="596" spans="1:65" s="72" customFormat="1" ht="15" customHeight="1" x14ac:dyDescent="0.2">
      <c r="A596" s="72">
        <v>2021</v>
      </c>
      <c r="B596" s="76">
        <v>44378</v>
      </c>
      <c r="C596" s="76">
        <v>44469</v>
      </c>
      <c r="D596" s="72" t="s">
        <v>134</v>
      </c>
      <c r="E596" s="72" t="s">
        <v>135</v>
      </c>
      <c r="F596" s="72" t="s">
        <v>2495</v>
      </c>
      <c r="G596" s="74">
        <v>34592</v>
      </c>
      <c r="H596" s="74" t="s">
        <v>449</v>
      </c>
      <c r="J596" s="93" t="s">
        <v>8197</v>
      </c>
      <c r="K596" s="74">
        <v>166</v>
      </c>
      <c r="O596" s="90" t="s">
        <v>1875</v>
      </c>
      <c r="P596" s="72" t="s">
        <v>1876</v>
      </c>
      <c r="Q596" s="72" t="s">
        <v>3652</v>
      </c>
      <c r="R596" s="72" t="s">
        <v>6543</v>
      </c>
      <c r="S596" s="72">
        <v>210</v>
      </c>
      <c r="U596" s="72" t="s">
        <v>3654</v>
      </c>
      <c r="V596" s="72" t="s">
        <v>6571</v>
      </c>
      <c r="W596" s="72">
        <v>7</v>
      </c>
      <c r="X596" s="72" t="s">
        <v>6660</v>
      </c>
      <c r="Y596" s="72">
        <v>7</v>
      </c>
      <c r="Z596" s="72" t="s">
        <v>6660</v>
      </c>
      <c r="AA596" s="72">
        <v>11</v>
      </c>
      <c r="AB596" s="72" t="s">
        <v>3657</v>
      </c>
      <c r="AC596" s="72">
        <v>37270</v>
      </c>
      <c r="AD596" s="72" t="s">
        <v>6523</v>
      </c>
      <c r="AH596" s="74" t="s">
        <v>3311</v>
      </c>
      <c r="AI596" s="72" t="s">
        <v>455</v>
      </c>
      <c r="AJ596" s="74">
        <v>34592</v>
      </c>
      <c r="AK596" s="77">
        <v>44406</v>
      </c>
      <c r="AL596" s="81">
        <v>44414</v>
      </c>
      <c r="AM596" s="77">
        <v>44449</v>
      </c>
      <c r="AN596" s="36">
        <v>3412.09</v>
      </c>
      <c r="AO596" s="36">
        <f t="shared" si="4"/>
        <v>3958.0244000000002</v>
      </c>
      <c r="AP596" s="36">
        <v>3412.09</v>
      </c>
      <c r="AQ596" s="36">
        <f t="shared" si="5"/>
        <v>3958.0244000000002</v>
      </c>
      <c r="AR596" s="72" t="s">
        <v>6524</v>
      </c>
      <c r="AT596" s="72" t="s">
        <v>144</v>
      </c>
      <c r="AU596" s="93" t="s">
        <v>8197</v>
      </c>
      <c r="AY596" s="87" t="s">
        <v>8198</v>
      </c>
      <c r="BA596" s="72" t="s">
        <v>146</v>
      </c>
      <c r="BB596" s="72" t="s">
        <v>454</v>
      </c>
      <c r="BD596" s="72" t="s">
        <v>20</v>
      </c>
      <c r="BK596" s="72" t="s">
        <v>455</v>
      </c>
      <c r="BL596" s="76">
        <v>44474</v>
      </c>
      <c r="BM596" s="76">
        <v>44474</v>
      </c>
    </row>
    <row r="597" spans="1:65" s="72" customFormat="1" ht="15" customHeight="1" x14ac:dyDescent="0.2">
      <c r="A597" s="72">
        <v>2021</v>
      </c>
      <c r="B597" s="76">
        <v>44378</v>
      </c>
      <c r="C597" s="76">
        <v>44469</v>
      </c>
      <c r="D597" s="72" t="s">
        <v>134</v>
      </c>
      <c r="E597" s="72" t="s">
        <v>135</v>
      </c>
      <c r="F597" s="72" t="s">
        <v>2495</v>
      </c>
      <c r="G597" s="74">
        <v>34593</v>
      </c>
      <c r="H597" s="74" t="s">
        <v>449</v>
      </c>
      <c r="J597" s="93" t="s">
        <v>8199</v>
      </c>
      <c r="K597" s="74">
        <v>184</v>
      </c>
      <c r="L597" s="72" t="s">
        <v>7965</v>
      </c>
      <c r="M597" s="72" t="s">
        <v>7966</v>
      </c>
      <c r="N597" s="72" t="s">
        <v>7967</v>
      </c>
      <c r="O597" s="74" t="s">
        <v>2257</v>
      </c>
      <c r="P597" s="72" t="s">
        <v>2258</v>
      </c>
      <c r="Q597" s="72" t="s">
        <v>3652</v>
      </c>
      <c r="R597" s="72" t="s">
        <v>6754</v>
      </c>
      <c r="S597" s="72" t="s">
        <v>7968</v>
      </c>
      <c r="U597" s="72" t="s">
        <v>3654</v>
      </c>
      <c r="V597" s="72" t="s">
        <v>6540</v>
      </c>
      <c r="W597" s="72">
        <v>27</v>
      </c>
      <c r="X597" s="72" t="s">
        <v>6532</v>
      </c>
      <c r="Y597" s="72">
        <v>27</v>
      </c>
      <c r="Z597" s="72" t="s">
        <v>6532</v>
      </c>
      <c r="AA597" s="72">
        <v>11</v>
      </c>
      <c r="AB597" s="72" t="s">
        <v>3657</v>
      </c>
      <c r="AC597" s="72">
        <v>36740</v>
      </c>
      <c r="AD597" s="72" t="s">
        <v>6523</v>
      </c>
      <c r="AH597" s="74" t="s">
        <v>3264</v>
      </c>
      <c r="AI597" s="72" t="s">
        <v>455</v>
      </c>
      <c r="AJ597" s="74">
        <v>34593</v>
      </c>
      <c r="AK597" s="77">
        <v>44406</v>
      </c>
      <c r="AL597" s="81">
        <v>44421</v>
      </c>
      <c r="AM597" s="77">
        <v>44424</v>
      </c>
      <c r="AN597" s="36">
        <v>2362.36</v>
      </c>
      <c r="AO597" s="36">
        <f t="shared" si="4"/>
        <v>2740.3376000000003</v>
      </c>
      <c r="AP597" s="36">
        <v>2362.36</v>
      </c>
      <c r="AQ597" s="36">
        <f t="shared" si="5"/>
        <v>2740.3376000000003</v>
      </c>
      <c r="AR597" s="72" t="s">
        <v>6524</v>
      </c>
      <c r="AT597" s="72" t="s">
        <v>144</v>
      </c>
      <c r="AU597" s="93" t="s">
        <v>8199</v>
      </c>
      <c r="AY597" s="94" t="s">
        <v>8200</v>
      </c>
      <c r="BA597" s="72" t="s">
        <v>146</v>
      </c>
      <c r="BB597" s="72" t="s">
        <v>454</v>
      </c>
      <c r="BD597" s="72" t="s">
        <v>20</v>
      </c>
      <c r="BK597" s="72" t="s">
        <v>455</v>
      </c>
      <c r="BL597" s="76">
        <v>44474</v>
      </c>
      <c r="BM597" s="76">
        <v>44474</v>
      </c>
    </row>
    <row r="598" spans="1:65" s="72" customFormat="1" ht="15" customHeight="1" x14ac:dyDescent="0.2">
      <c r="A598" s="72">
        <v>2021</v>
      </c>
      <c r="B598" s="76">
        <v>44378</v>
      </c>
      <c r="C598" s="76">
        <v>44469</v>
      </c>
      <c r="D598" s="72" t="s">
        <v>134</v>
      </c>
      <c r="E598" s="72" t="s">
        <v>135</v>
      </c>
      <c r="F598" s="72" t="s">
        <v>2495</v>
      </c>
      <c r="G598" s="74">
        <v>34594</v>
      </c>
      <c r="H598" s="74" t="s">
        <v>449</v>
      </c>
      <c r="J598" s="93" t="s">
        <v>8199</v>
      </c>
      <c r="K598" s="74">
        <v>262</v>
      </c>
      <c r="L598" s="72" t="s">
        <v>7104</v>
      </c>
      <c r="M598" s="72" t="s">
        <v>7105</v>
      </c>
      <c r="N598" s="72" t="s">
        <v>7106</v>
      </c>
      <c r="O598" s="74" t="s">
        <v>487</v>
      </c>
      <c r="P598" s="72" t="s">
        <v>1817</v>
      </c>
      <c r="Q598" s="72" t="s">
        <v>3652</v>
      </c>
      <c r="R598" s="72" t="s">
        <v>7107</v>
      </c>
      <c r="S598" s="72">
        <v>101</v>
      </c>
      <c r="U598" s="72" t="s">
        <v>3654</v>
      </c>
      <c r="V598" s="72" t="s">
        <v>6795</v>
      </c>
      <c r="W598" s="72">
        <v>20</v>
      </c>
      <c r="X598" s="72" t="s">
        <v>3656</v>
      </c>
      <c r="Y598" s="72">
        <v>20</v>
      </c>
      <c r="Z598" s="72" t="s">
        <v>3656</v>
      </c>
      <c r="AA598" s="72">
        <v>11</v>
      </c>
      <c r="AB598" s="72" t="s">
        <v>3657</v>
      </c>
      <c r="AC598" s="72">
        <v>36700</v>
      </c>
      <c r="AD598" s="72" t="s">
        <v>6523</v>
      </c>
      <c r="AH598" s="74" t="s">
        <v>3264</v>
      </c>
      <c r="AI598" s="72" t="s">
        <v>455</v>
      </c>
      <c r="AJ598" s="74">
        <v>34594</v>
      </c>
      <c r="AK598" s="77">
        <v>44406</v>
      </c>
      <c r="AL598" s="81">
        <v>44421</v>
      </c>
      <c r="AM598" s="77">
        <v>44424</v>
      </c>
      <c r="AN598" s="36">
        <v>3169.4</v>
      </c>
      <c r="AO598" s="36">
        <f t="shared" si="4"/>
        <v>3676.5039999999999</v>
      </c>
      <c r="AP598" s="36">
        <v>3169.4</v>
      </c>
      <c r="AQ598" s="36">
        <f t="shared" si="5"/>
        <v>3676.5039999999999</v>
      </c>
      <c r="AR598" s="72" t="s">
        <v>6524</v>
      </c>
      <c r="AT598" s="72" t="s">
        <v>144</v>
      </c>
      <c r="AU598" s="93" t="s">
        <v>8199</v>
      </c>
      <c r="AY598" s="94" t="s">
        <v>8201</v>
      </c>
      <c r="BA598" s="72" t="s">
        <v>146</v>
      </c>
      <c r="BB598" s="72" t="s">
        <v>454</v>
      </c>
      <c r="BD598" s="72" t="s">
        <v>20</v>
      </c>
      <c r="BK598" s="72" t="s">
        <v>455</v>
      </c>
      <c r="BL598" s="76">
        <v>44474</v>
      </c>
      <c r="BM598" s="76">
        <v>44474</v>
      </c>
    </row>
    <row r="599" spans="1:65" s="72" customFormat="1" ht="15" customHeight="1" x14ac:dyDescent="0.2">
      <c r="A599" s="72">
        <v>2021</v>
      </c>
      <c r="B599" s="76">
        <v>44378</v>
      </c>
      <c r="C599" s="76">
        <v>44469</v>
      </c>
      <c r="D599" s="72" t="s">
        <v>134</v>
      </c>
      <c r="E599" s="72" t="s">
        <v>135</v>
      </c>
      <c r="F599" s="72" t="s">
        <v>2495</v>
      </c>
      <c r="G599" s="74">
        <v>34595</v>
      </c>
      <c r="H599" s="74" t="s">
        <v>449</v>
      </c>
      <c r="J599" s="93" t="s">
        <v>8202</v>
      </c>
      <c r="K599" s="74">
        <v>88</v>
      </c>
      <c r="O599" s="74" t="s">
        <v>2380</v>
      </c>
      <c r="P599" s="72" t="s">
        <v>2381</v>
      </c>
      <c r="Q599" s="72" t="s">
        <v>3652</v>
      </c>
      <c r="R599" s="90" t="s">
        <v>7980</v>
      </c>
      <c r="S599" s="72">
        <v>112</v>
      </c>
      <c r="U599" s="72" t="s">
        <v>3654</v>
      </c>
      <c r="V599" s="72" t="s">
        <v>7208</v>
      </c>
      <c r="W599" s="72">
        <v>15</v>
      </c>
      <c r="X599" s="72" t="s">
        <v>6604</v>
      </c>
      <c r="Y599" s="72">
        <v>15</v>
      </c>
      <c r="Z599" s="72" t="s">
        <v>6604</v>
      </c>
      <c r="AA599" s="72">
        <v>11</v>
      </c>
      <c r="AB599" s="72" t="s">
        <v>3657</v>
      </c>
      <c r="AC599" s="72">
        <v>38060</v>
      </c>
      <c r="AD599" s="72" t="s">
        <v>6523</v>
      </c>
      <c r="AH599" s="74" t="s">
        <v>3223</v>
      </c>
      <c r="AI599" s="72" t="s">
        <v>455</v>
      </c>
      <c r="AJ599" s="74">
        <v>34595</v>
      </c>
      <c r="AK599" s="77">
        <v>44406</v>
      </c>
      <c r="AL599" s="81">
        <v>44419</v>
      </c>
      <c r="AM599" s="77">
        <v>44407</v>
      </c>
      <c r="AN599" s="36">
        <v>263784.48</v>
      </c>
      <c r="AO599" s="36">
        <f t="shared" si="4"/>
        <v>305989.99679999996</v>
      </c>
      <c r="AP599" s="36">
        <v>263784.48</v>
      </c>
      <c r="AQ599" s="36">
        <f t="shared" si="5"/>
        <v>305989.99679999996</v>
      </c>
      <c r="AR599" s="72" t="s">
        <v>6524</v>
      </c>
      <c r="AT599" s="72" t="s">
        <v>144</v>
      </c>
      <c r="AU599" s="93" t="s">
        <v>8202</v>
      </c>
      <c r="AY599" s="94" t="s">
        <v>8203</v>
      </c>
      <c r="BA599" s="72" t="s">
        <v>146</v>
      </c>
      <c r="BB599" s="72" t="s">
        <v>454</v>
      </c>
      <c r="BD599" s="72" t="s">
        <v>20</v>
      </c>
      <c r="BK599" s="72" t="s">
        <v>455</v>
      </c>
      <c r="BL599" s="76">
        <v>44474</v>
      </c>
      <c r="BM599" s="76">
        <v>44474</v>
      </c>
    </row>
    <row r="600" spans="1:65" s="72" customFormat="1" ht="15" customHeight="1" x14ac:dyDescent="0.2">
      <c r="A600" s="72">
        <v>2021</v>
      </c>
      <c r="B600" s="76">
        <v>44378</v>
      </c>
      <c r="C600" s="76">
        <v>44469</v>
      </c>
      <c r="D600" s="72" t="s">
        <v>134</v>
      </c>
      <c r="E600" s="72" t="s">
        <v>135</v>
      </c>
      <c r="F600" s="72" t="s">
        <v>2495</v>
      </c>
      <c r="G600" s="74">
        <v>34596</v>
      </c>
      <c r="H600" s="74" t="s">
        <v>449</v>
      </c>
      <c r="J600" s="93" t="s">
        <v>8204</v>
      </c>
      <c r="K600" s="74">
        <v>194</v>
      </c>
      <c r="L600" s="72" t="s">
        <v>2662</v>
      </c>
      <c r="M600" s="72" t="s">
        <v>6581</v>
      </c>
      <c r="N600" s="72" t="s">
        <v>2995</v>
      </c>
      <c r="O600" s="74" t="s">
        <v>721</v>
      </c>
      <c r="P600" s="72" t="s">
        <v>1811</v>
      </c>
      <c r="Q600" s="72" t="s">
        <v>3652</v>
      </c>
      <c r="R600" s="72" t="s">
        <v>6531</v>
      </c>
      <c r="S600" s="72">
        <v>917</v>
      </c>
      <c r="U600" s="72" t="s">
        <v>3654</v>
      </c>
      <c r="V600" s="72" t="s">
        <v>6571</v>
      </c>
      <c r="W600" s="72">
        <v>27</v>
      </c>
      <c r="X600" s="72" t="s">
        <v>6532</v>
      </c>
      <c r="Y600" s="72">
        <v>27</v>
      </c>
      <c r="Z600" s="72" t="s">
        <v>6532</v>
      </c>
      <c r="AA600" s="72">
        <v>11</v>
      </c>
      <c r="AB600" s="72" t="s">
        <v>3657</v>
      </c>
      <c r="AC600" s="72">
        <v>36700</v>
      </c>
      <c r="AD600" s="72" t="s">
        <v>6523</v>
      </c>
      <c r="AH600" s="74" t="s">
        <v>3232</v>
      </c>
      <c r="AI600" s="72" t="s">
        <v>455</v>
      </c>
      <c r="AJ600" s="74">
        <v>34596</v>
      </c>
      <c r="AK600" s="77">
        <v>44405</v>
      </c>
      <c r="AL600" s="81">
        <v>44420</v>
      </c>
      <c r="AM600" s="77">
        <v>44405</v>
      </c>
      <c r="AN600" s="36">
        <v>477</v>
      </c>
      <c r="AO600" s="36">
        <f t="shared" si="4"/>
        <v>553.32000000000005</v>
      </c>
      <c r="AP600" s="36">
        <v>477</v>
      </c>
      <c r="AQ600" s="36">
        <f t="shared" si="5"/>
        <v>553.32000000000005</v>
      </c>
      <c r="AR600" s="72" t="s">
        <v>6524</v>
      </c>
      <c r="AT600" s="72" t="s">
        <v>144</v>
      </c>
      <c r="AU600" s="93" t="s">
        <v>8204</v>
      </c>
      <c r="AY600" s="94" t="s">
        <v>8205</v>
      </c>
      <c r="BA600" s="72" t="s">
        <v>146</v>
      </c>
      <c r="BB600" s="72" t="s">
        <v>454</v>
      </c>
      <c r="BD600" s="72" t="s">
        <v>20</v>
      </c>
      <c r="BK600" s="72" t="s">
        <v>455</v>
      </c>
      <c r="BL600" s="76">
        <v>44474</v>
      </c>
      <c r="BM600" s="76">
        <v>44474</v>
      </c>
    </row>
    <row r="601" spans="1:65" s="72" customFormat="1" ht="15" customHeight="1" x14ac:dyDescent="0.2">
      <c r="A601" s="72">
        <v>2021</v>
      </c>
      <c r="B601" s="76">
        <v>44378</v>
      </c>
      <c r="C601" s="76">
        <v>44469</v>
      </c>
      <c r="D601" s="72" t="s">
        <v>134</v>
      </c>
      <c r="E601" s="72" t="s">
        <v>135</v>
      </c>
      <c r="F601" s="72" t="s">
        <v>2495</v>
      </c>
      <c r="G601" s="74">
        <v>34597</v>
      </c>
      <c r="H601" s="74" t="s">
        <v>449</v>
      </c>
      <c r="J601" s="93" t="s">
        <v>8206</v>
      </c>
      <c r="K601" s="74">
        <v>183</v>
      </c>
      <c r="L601" s="72" t="s">
        <v>7386</v>
      </c>
      <c r="M601" s="72" t="s">
        <v>7387</v>
      </c>
      <c r="N601" s="72" t="s">
        <v>7388</v>
      </c>
      <c r="O601" s="74" t="s">
        <v>704</v>
      </c>
      <c r="P601" s="72" t="s">
        <v>705</v>
      </c>
      <c r="Q601" s="72" t="s">
        <v>3652</v>
      </c>
      <c r="R601" s="72" t="s">
        <v>7389</v>
      </c>
      <c r="S601" s="72">
        <v>125</v>
      </c>
      <c r="U601" s="72" t="s">
        <v>3654</v>
      </c>
      <c r="V601" s="72" t="s">
        <v>6544</v>
      </c>
      <c r="W601" s="72">
        <v>20</v>
      </c>
      <c r="X601" s="72" t="s">
        <v>3656</v>
      </c>
      <c r="Y601" s="72">
        <v>20</v>
      </c>
      <c r="Z601" s="72" t="s">
        <v>3656</v>
      </c>
      <c r="AA601" s="72">
        <v>11</v>
      </c>
      <c r="AB601" s="72" t="s">
        <v>3657</v>
      </c>
      <c r="AC601" s="72">
        <v>36730</v>
      </c>
      <c r="AD601" s="72" t="s">
        <v>6523</v>
      </c>
      <c r="AH601" s="74" t="s">
        <v>3311</v>
      </c>
      <c r="AI601" s="72" t="s">
        <v>455</v>
      </c>
      <c r="AJ601" s="74">
        <v>34597</v>
      </c>
      <c r="AK601" s="77">
        <v>44406</v>
      </c>
      <c r="AL601" s="81">
        <v>44414</v>
      </c>
      <c r="AM601" s="77">
        <v>44421</v>
      </c>
      <c r="AN601" s="36">
        <v>500</v>
      </c>
      <c r="AO601" s="36">
        <f t="shared" si="4"/>
        <v>580</v>
      </c>
      <c r="AP601" s="36">
        <v>500</v>
      </c>
      <c r="AQ601" s="36">
        <f t="shared" si="5"/>
        <v>580</v>
      </c>
      <c r="AR601" s="72" t="s">
        <v>6524</v>
      </c>
      <c r="AT601" s="72" t="s">
        <v>144</v>
      </c>
      <c r="AU601" s="93" t="s">
        <v>8206</v>
      </c>
      <c r="AY601" s="94" t="s">
        <v>8207</v>
      </c>
      <c r="BA601" s="72" t="s">
        <v>146</v>
      </c>
      <c r="BB601" s="72" t="s">
        <v>454</v>
      </c>
      <c r="BD601" s="72" t="s">
        <v>20</v>
      </c>
      <c r="BK601" s="72" t="s">
        <v>455</v>
      </c>
      <c r="BL601" s="76">
        <v>44474</v>
      </c>
      <c r="BM601" s="76">
        <v>44474</v>
      </c>
    </row>
    <row r="602" spans="1:65" s="72" customFormat="1" ht="15" customHeight="1" x14ac:dyDescent="0.2">
      <c r="A602" s="72">
        <v>2021</v>
      </c>
      <c r="B602" s="76">
        <v>44378</v>
      </c>
      <c r="C602" s="76">
        <v>44469</v>
      </c>
      <c r="D602" s="72" t="s">
        <v>134</v>
      </c>
      <c r="E602" s="72" t="s">
        <v>135</v>
      </c>
      <c r="F602" s="72" t="s">
        <v>2495</v>
      </c>
      <c r="G602" s="74">
        <v>34598</v>
      </c>
      <c r="H602" s="74" t="s">
        <v>449</v>
      </c>
      <c r="J602" s="93" t="s">
        <v>8208</v>
      </c>
      <c r="K602" s="74">
        <v>316</v>
      </c>
      <c r="O602" s="90" t="s">
        <v>6621</v>
      </c>
      <c r="P602" s="72" t="s">
        <v>1833</v>
      </c>
      <c r="Q602" s="72" t="s">
        <v>3652</v>
      </c>
      <c r="R602" s="72" t="s">
        <v>6622</v>
      </c>
      <c r="S602" s="72">
        <v>190</v>
      </c>
      <c r="U602" s="72" t="s">
        <v>3654</v>
      </c>
      <c r="V602" s="72" t="s">
        <v>6623</v>
      </c>
      <c r="W602" s="72">
        <v>27</v>
      </c>
      <c r="X602" s="72" t="s">
        <v>6532</v>
      </c>
      <c r="Y602" s="72">
        <v>27</v>
      </c>
      <c r="Z602" s="72" t="s">
        <v>6532</v>
      </c>
      <c r="AA602" s="72">
        <v>11</v>
      </c>
      <c r="AB602" s="72" t="s">
        <v>3657</v>
      </c>
      <c r="AC602" s="72">
        <v>36740</v>
      </c>
      <c r="AD602" s="72" t="s">
        <v>6523</v>
      </c>
      <c r="AH602" s="74" t="s">
        <v>3228</v>
      </c>
      <c r="AI602" s="72" t="s">
        <v>455</v>
      </c>
      <c r="AJ602" s="74">
        <v>34598</v>
      </c>
      <c r="AK602" s="77">
        <v>44403</v>
      </c>
      <c r="AL602" s="81">
        <v>44431</v>
      </c>
      <c r="AM602" s="77">
        <v>44417</v>
      </c>
      <c r="AN602" s="36">
        <v>3999.8</v>
      </c>
      <c r="AO602" s="36">
        <f t="shared" si="4"/>
        <v>4639.768</v>
      </c>
      <c r="AP602" s="36">
        <v>3999.8</v>
      </c>
      <c r="AQ602" s="36">
        <f t="shared" si="5"/>
        <v>4639.768</v>
      </c>
      <c r="AR602" s="72" t="s">
        <v>6524</v>
      </c>
      <c r="AT602" s="72" t="s">
        <v>144</v>
      </c>
      <c r="AU602" s="93" t="s">
        <v>8208</v>
      </c>
      <c r="AY602" s="94" t="s">
        <v>8209</v>
      </c>
      <c r="BA602" s="72" t="s">
        <v>146</v>
      </c>
      <c r="BB602" s="72" t="s">
        <v>454</v>
      </c>
      <c r="BD602" s="72" t="s">
        <v>20</v>
      </c>
      <c r="BK602" s="72" t="s">
        <v>455</v>
      </c>
      <c r="BL602" s="76">
        <v>44474</v>
      </c>
      <c r="BM602" s="76">
        <v>44474</v>
      </c>
    </row>
    <row r="603" spans="1:65" s="72" customFormat="1" ht="15" customHeight="1" x14ac:dyDescent="0.2">
      <c r="A603" s="72">
        <v>2021</v>
      </c>
      <c r="B603" s="76">
        <v>44378</v>
      </c>
      <c r="C603" s="76">
        <v>44469</v>
      </c>
      <c r="D603" s="72" t="s">
        <v>134</v>
      </c>
      <c r="E603" s="72" t="s">
        <v>135</v>
      </c>
      <c r="F603" s="72" t="s">
        <v>2495</v>
      </c>
      <c r="G603" s="74">
        <v>34599</v>
      </c>
      <c r="H603" s="74" t="s">
        <v>449</v>
      </c>
      <c r="J603" s="93" t="s">
        <v>8210</v>
      </c>
      <c r="K603" s="74">
        <v>418</v>
      </c>
      <c r="O603" s="74" t="s">
        <v>7205</v>
      </c>
      <c r="P603" s="72" t="s">
        <v>7206</v>
      </c>
      <c r="Q603" s="72" t="s">
        <v>3652</v>
      </c>
      <c r="R603" s="72" t="s">
        <v>7207</v>
      </c>
      <c r="S603" s="72">
        <v>129</v>
      </c>
      <c r="U603" s="72" t="s">
        <v>3654</v>
      </c>
      <c r="V603" s="72" t="s">
        <v>7022</v>
      </c>
      <c r="W603" s="72">
        <v>15</v>
      </c>
      <c r="X603" s="72" t="s">
        <v>6604</v>
      </c>
      <c r="Y603" s="72">
        <v>15</v>
      </c>
      <c r="Z603" s="72" t="s">
        <v>6604</v>
      </c>
      <c r="AA603" s="72">
        <v>11</v>
      </c>
      <c r="AB603" s="72" t="s">
        <v>3657</v>
      </c>
      <c r="AC603" s="72">
        <v>37536</v>
      </c>
      <c r="AD603" s="72" t="s">
        <v>6523</v>
      </c>
      <c r="AH603" s="74" t="s">
        <v>3264</v>
      </c>
      <c r="AI603" s="72" t="s">
        <v>455</v>
      </c>
      <c r="AJ603" s="74">
        <v>34599</v>
      </c>
      <c r="AK603" s="77">
        <v>44407</v>
      </c>
      <c r="AL603" s="81">
        <v>44418</v>
      </c>
      <c r="AM603" s="77">
        <v>44421</v>
      </c>
      <c r="AN603" s="36">
        <v>334804</v>
      </c>
      <c r="AO603" s="36">
        <f t="shared" si="4"/>
        <v>388372.64</v>
      </c>
      <c r="AP603" s="36">
        <v>334804</v>
      </c>
      <c r="AQ603" s="36">
        <f t="shared" si="5"/>
        <v>388372.64</v>
      </c>
      <c r="AR603" s="72" t="s">
        <v>6524</v>
      </c>
      <c r="AT603" s="72" t="s">
        <v>144</v>
      </c>
      <c r="AU603" s="93" t="s">
        <v>8210</v>
      </c>
      <c r="AY603" s="94" t="s">
        <v>8211</v>
      </c>
      <c r="BA603" s="72" t="s">
        <v>146</v>
      </c>
      <c r="BB603" s="72" t="s">
        <v>454</v>
      </c>
      <c r="BD603" s="72" t="s">
        <v>20</v>
      </c>
      <c r="BK603" s="72" t="s">
        <v>455</v>
      </c>
      <c r="BL603" s="76">
        <v>44474</v>
      </c>
      <c r="BM603" s="76">
        <v>44474</v>
      </c>
    </row>
    <row r="604" spans="1:65" s="72" customFormat="1" ht="15" customHeight="1" x14ac:dyDescent="0.2">
      <c r="A604" s="72">
        <v>2021</v>
      </c>
      <c r="B604" s="76">
        <v>44378</v>
      </c>
      <c r="C604" s="76">
        <v>44469</v>
      </c>
      <c r="D604" s="72" t="s">
        <v>134</v>
      </c>
      <c r="E604" s="72" t="s">
        <v>135</v>
      </c>
      <c r="F604" s="72" t="s">
        <v>2495</v>
      </c>
      <c r="G604" s="74">
        <v>34600</v>
      </c>
      <c r="H604" s="74" t="s">
        <v>449</v>
      </c>
      <c r="J604" s="93" t="s">
        <v>8212</v>
      </c>
      <c r="K604" s="74">
        <v>16</v>
      </c>
      <c r="L604" s="72" t="s">
        <v>8213</v>
      </c>
      <c r="M604" s="72" t="s">
        <v>7512</v>
      </c>
      <c r="N604" s="72" t="s">
        <v>8214</v>
      </c>
      <c r="O604" s="74" t="s">
        <v>1258</v>
      </c>
      <c r="P604" s="72" t="s">
        <v>1962</v>
      </c>
      <c r="Q604" s="72" t="s">
        <v>3652</v>
      </c>
      <c r="R604" s="90" t="s">
        <v>8215</v>
      </c>
      <c r="S604" s="72" t="s">
        <v>8216</v>
      </c>
      <c r="T604" s="72">
        <v>303</v>
      </c>
      <c r="U604" s="72" t="s">
        <v>3654</v>
      </c>
      <c r="V604" s="72" t="s">
        <v>7611</v>
      </c>
      <c r="W604" s="72">
        <v>20</v>
      </c>
      <c r="X604" s="72" t="s">
        <v>3656</v>
      </c>
      <c r="Y604" s="72">
        <v>20</v>
      </c>
      <c r="Z604" s="72" t="s">
        <v>3656</v>
      </c>
      <c r="AA604" s="72">
        <v>11</v>
      </c>
      <c r="AB604" s="72" t="s">
        <v>3657</v>
      </c>
      <c r="AC604" s="72">
        <v>37360</v>
      </c>
      <c r="AD604" s="72" t="s">
        <v>6523</v>
      </c>
      <c r="AH604" s="74" t="s">
        <v>3264</v>
      </c>
      <c r="AI604" s="72" t="s">
        <v>455</v>
      </c>
      <c r="AJ604" s="74">
        <v>34600</v>
      </c>
      <c r="AK604" s="77">
        <v>44407</v>
      </c>
      <c r="AL604" s="81">
        <v>44417</v>
      </c>
      <c r="AM604" s="77">
        <v>44421</v>
      </c>
      <c r="AN604" s="36">
        <v>54000</v>
      </c>
      <c r="AO604" s="36">
        <f t="shared" si="4"/>
        <v>62640</v>
      </c>
      <c r="AP604" s="36">
        <v>54000</v>
      </c>
      <c r="AQ604" s="36">
        <f t="shared" si="5"/>
        <v>62640</v>
      </c>
      <c r="AR604" s="72" t="s">
        <v>6524</v>
      </c>
      <c r="AT604" s="72" t="s">
        <v>144</v>
      </c>
      <c r="AU604" s="93" t="s">
        <v>8212</v>
      </c>
      <c r="AY604" s="94" t="s">
        <v>8217</v>
      </c>
      <c r="BA604" s="72" t="s">
        <v>146</v>
      </c>
      <c r="BB604" s="72" t="s">
        <v>454</v>
      </c>
      <c r="BD604" s="72" t="s">
        <v>20</v>
      </c>
      <c r="BK604" s="72" t="s">
        <v>455</v>
      </c>
      <c r="BL604" s="76">
        <v>44474</v>
      </c>
      <c r="BM604" s="76">
        <v>44474</v>
      </c>
    </row>
    <row r="605" spans="1:65" s="72" customFormat="1" ht="15" customHeight="1" x14ac:dyDescent="0.2">
      <c r="A605" s="72">
        <v>2021</v>
      </c>
      <c r="B605" s="76">
        <v>44378</v>
      </c>
      <c r="C605" s="76">
        <v>44469</v>
      </c>
      <c r="D605" s="72" t="s">
        <v>134</v>
      </c>
      <c r="E605" s="72" t="s">
        <v>135</v>
      </c>
      <c r="F605" s="72" t="s">
        <v>2495</v>
      </c>
      <c r="G605" s="72">
        <v>34601</v>
      </c>
      <c r="H605" s="74" t="s">
        <v>449</v>
      </c>
      <c r="J605" s="93" t="s">
        <v>8218</v>
      </c>
      <c r="K605" s="74">
        <v>153</v>
      </c>
      <c r="O605" s="72" t="s">
        <v>1762</v>
      </c>
      <c r="P605" s="72" t="s">
        <v>1763</v>
      </c>
      <c r="Q605" s="72" t="s">
        <v>3652</v>
      </c>
      <c r="R605" s="72" t="s">
        <v>6602</v>
      </c>
      <c r="S605" s="72" t="s">
        <v>6603</v>
      </c>
      <c r="U605" s="72" t="s">
        <v>3654</v>
      </c>
      <c r="V605" s="72" t="s">
        <v>6604</v>
      </c>
      <c r="W605" s="72">
        <v>27</v>
      </c>
      <c r="X605" s="72" t="s">
        <v>6532</v>
      </c>
      <c r="Y605" s="72">
        <v>27</v>
      </c>
      <c r="Z605" s="72" t="s">
        <v>6532</v>
      </c>
      <c r="AA605" s="72">
        <v>11</v>
      </c>
      <c r="AB605" s="72" t="s">
        <v>3657</v>
      </c>
      <c r="AC605" s="72">
        <v>36780</v>
      </c>
      <c r="AD605" s="72" t="s">
        <v>6523</v>
      </c>
      <c r="AH605" s="72" t="s">
        <v>3223</v>
      </c>
      <c r="AI605" s="72" t="s">
        <v>455</v>
      </c>
      <c r="AJ605" s="72">
        <v>34601</v>
      </c>
      <c r="AK605" s="70">
        <v>44407</v>
      </c>
      <c r="AL605" s="81">
        <v>44418</v>
      </c>
      <c r="AM605" s="70">
        <v>44438</v>
      </c>
      <c r="AN605" s="45">
        <v>12786</v>
      </c>
      <c r="AO605" s="36">
        <f t="shared" si="4"/>
        <v>14831.76</v>
      </c>
      <c r="AP605" s="45">
        <v>12786</v>
      </c>
      <c r="AQ605" s="36">
        <f t="shared" si="5"/>
        <v>14831.76</v>
      </c>
      <c r="AR605" s="72" t="s">
        <v>6524</v>
      </c>
      <c r="AT605" s="72" t="s">
        <v>144</v>
      </c>
      <c r="AU605" s="93" t="s">
        <v>8218</v>
      </c>
      <c r="AY605" s="94" t="s">
        <v>8219</v>
      </c>
      <c r="BA605" s="72" t="s">
        <v>146</v>
      </c>
      <c r="BB605" s="72" t="s">
        <v>454</v>
      </c>
      <c r="BD605" s="72" t="s">
        <v>20</v>
      </c>
      <c r="BK605" s="72" t="s">
        <v>455</v>
      </c>
      <c r="BL605" s="76">
        <v>44474</v>
      </c>
      <c r="BM605" s="76">
        <v>44474</v>
      </c>
    </row>
    <row r="606" spans="1:65" s="72" customFormat="1" ht="15" customHeight="1" x14ac:dyDescent="0.2">
      <c r="A606" s="72">
        <v>2021</v>
      </c>
      <c r="B606" s="76">
        <v>44378</v>
      </c>
      <c r="C606" s="76">
        <v>44469</v>
      </c>
      <c r="D606" s="72" t="s">
        <v>134</v>
      </c>
      <c r="E606" s="72" t="s">
        <v>135</v>
      </c>
      <c r="F606" s="72" t="s">
        <v>2495</v>
      </c>
      <c r="G606" s="74">
        <v>34604</v>
      </c>
      <c r="H606" s="74" t="s">
        <v>449</v>
      </c>
      <c r="J606" s="93" t="s">
        <v>8220</v>
      </c>
      <c r="K606" s="74">
        <v>170</v>
      </c>
      <c r="O606" s="74" t="s">
        <v>422</v>
      </c>
      <c r="P606" s="72" t="s">
        <v>1650</v>
      </c>
      <c r="Q606" s="72" t="s">
        <v>3652</v>
      </c>
      <c r="R606" s="72" t="s">
        <v>8221</v>
      </c>
      <c r="S606" s="72">
        <v>1145</v>
      </c>
      <c r="T606" s="72" t="s">
        <v>8222</v>
      </c>
      <c r="U606" s="72" t="s">
        <v>3654</v>
      </c>
      <c r="V606" s="72" t="s">
        <v>6544</v>
      </c>
      <c r="W606" s="72">
        <v>20</v>
      </c>
      <c r="X606" s="72" t="s">
        <v>3656</v>
      </c>
      <c r="Y606" s="72">
        <v>20</v>
      </c>
      <c r="Z606" s="72" t="s">
        <v>3656</v>
      </c>
      <c r="AA606" s="72">
        <v>11</v>
      </c>
      <c r="AB606" s="72" t="s">
        <v>3657</v>
      </c>
      <c r="AC606" s="72">
        <v>36660</v>
      </c>
      <c r="AD606" s="72" t="s">
        <v>6523</v>
      </c>
      <c r="AH606" s="74" t="s">
        <v>3234</v>
      </c>
      <c r="AI606" s="72" t="s">
        <v>455</v>
      </c>
      <c r="AJ606" s="74">
        <v>34604</v>
      </c>
      <c r="AK606" s="77">
        <v>44412</v>
      </c>
      <c r="AL606" s="81">
        <v>44451</v>
      </c>
      <c r="AM606" s="77">
        <v>44460</v>
      </c>
      <c r="AN606" s="36">
        <v>70160</v>
      </c>
      <c r="AO606" s="36">
        <f t="shared" si="4"/>
        <v>81385.600000000006</v>
      </c>
      <c r="AP606" s="36">
        <v>70160</v>
      </c>
      <c r="AQ606" s="36">
        <f t="shared" si="5"/>
        <v>81385.600000000006</v>
      </c>
      <c r="AR606" s="72" t="s">
        <v>6524</v>
      </c>
      <c r="AT606" s="72" t="s">
        <v>144</v>
      </c>
      <c r="AU606" s="93" t="s">
        <v>8220</v>
      </c>
      <c r="AY606" s="94" t="s">
        <v>8223</v>
      </c>
      <c r="BA606" s="72" t="s">
        <v>146</v>
      </c>
      <c r="BB606" s="72" t="s">
        <v>454</v>
      </c>
      <c r="BD606" s="72" t="s">
        <v>20</v>
      </c>
      <c r="BK606" s="72" t="s">
        <v>455</v>
      </c>
      <c r="BL606" s="76">
        <v>44474</v>
      </c>
      <c r="BM606" s="76">
        <v>44474</v>
      </c>
    </row>
    <row r="607" spans="1:65" s="72" customFormat="1" ht="15" customHeight="1" x14ac:dyDescent="0.2">
      <c r="A607" s="72">
        <v>2021</v>
      </c>
      <c r="B607" s="76">
        <v>44378</v>
      </c>
      <c r="C607" s="76">
        <v>44469</v>
      </c>
      <c r="D607" s="72" t="s">
        <v>134</v>
      </c>
      <c r="E607" s="72" t="s">
        <v>135</v>
      </c>
      <c r="F607" s="72" t="s">
        <v>2495</v>
      </c>
      <c r="G607" s="74">
        <v>34605</v>
      </c>
      <c r="H607" s="74" t="s">
        <v>449</v>
      </c>
      <c r="J607" s="93" t="s">
        <v>8224</v>
      </c>
      <c r="K607" s="74">
        <v>246</v>
      </c>
      <c r="L607" s="72" t="s">
        <v>6636</v>
      </c>
      <c r="M607" s="72" t="s">
        <v>2995</v>
      </c>
      <c r="N607" s="72" t="s">
        <v>40</v>
      </c>
      <c r="O607" s="74" t="s">
        <v>484</v>
      </c>
      <c r="P607" s="72" t="s">
        <v>1690</v>
      </c>
      <c r="Q607" s="72" t="s">
        <v>3652</v>
      </c>
      <c r="R607" s="72" t="s">
        <v>6619</v>
      </c>
      <c r="S607" s="72">
        <v>504</v>
      </c>
      <c r="U607" s="72" t="s">
        <v>3654</v>
      </c>
      <c r="V607" s="72" t="s">
        <v>6571</v>
      </c>
      <c r="W607" s="72">
        <v>27</v>
      </c>
      <c r="X607" s="72" t="s">
        <v>6532</v>
      </c>
      <c r="Y607" s="72">
        <v>27</v>
      </c>
      <c r="Z607" s="72" t="s">
        <v>6532</v>
      </c>
      <c r="AA607" s="72">
        <v>11</v>
      </c>
      <c r="AB607" s="72" t="s">
        <v>3657</v>
      </c>
      <c r="AC607" s="72">
        <v>36700</v>
      </c>
      <c r="AD607" s="72" t="s">
        <v>6523</v>
      </c>
      <c r="AH607" s="74" t="s">
        <v>3234</v>
      </c>
      <c r="AI607" s="72" t="s">
        <v>455</v>
      </c>
      <c r="AJ607" s="74">
        <v>34605</v>
      </c>
      <c r="AK607" s="77">
        <v>44412</v>
      </c>
      <c r="AL607" s="81">
        <v>44425</v>
      </c>
      <c r="AM607" s="77">
        <v>44441</v>
      </c>
      <c r="AN607" s="36">
        <v>35073.58</v>
      </c>
      <c r="AO607" s="36">
        <f t="shared" si="4"/>
        <v>40685.352800000001</v>
      </c>
      <c r="AP607" s="36">
        <v>35073.58</v>
      </c>
      <c r="AQ607" s="36">
        <f t="shared" si="5"/>
        <v>40685.352800000001</v>
      </c>
      <c r="AR607" s="72" t="s">
        <v>6524</v>
      </c>
      <c r="AT607" s="72" t="s">
        <v>144</v>
      </c>
      <c r="AU607" s="93" t="s">
        <v>8224</v>
      </c>
      <c r="AY607" s="94" t="s">
        <v>8225</v>
      </c>
      <c r="BA607" s="72" t="s">
        <v>146</v>
      </c>
      <c r="BB607" s="72" t="s">
        <v>454</v>
      </c>
      <c r="BD607" s="72" t="s">
        <v>20</v>
      </c>
      <c r="BK607" s="72" t="s">
        <v>455</v>
      </c>
      <c r="BL607" s="76">
        <v>44474</v>
      </c>
      <c r="BM607" s="76">
        <v>44474</v>
      </c>
    </row>
    <row r="608" spans="1:65" s="72" customFormat="1" ht="15" customHeight="1" x14ac:dyDescent="0.2">
      <c r="A608" s="72">
        <v>2021</v>
      </c>
      <c r="B608" s="76">
        <v>44378</v>
      </c>
      <c r="C608" s="76">
        <v>44469</v>
      </c>
      <c r="D608" s="72" t="s">
        <v>134</v>
      </c>
      <c r="E608" s="72" t="s">
        <v>135</v>
      </c>
      <c r="F608" s="72" t="s">
        <v>2495</v>
      </c>
      <c r="G608" s="74">
        <v>34606</v>
      </c>
      <c r="H608" s="74" t="s">
        <v>449</v>
      </c>
      <c r="J608" s="93" t="s">
        <v>8226</v>
      </c>
      <c r="K608" s="74">
        <v>276</v>
      </c>
      <c r="O608" s="74" t="s">
        <v>289</v>
      </c>
      <c r="P608" s="72" t="s">
        <v>290</v>
      </c>
      <c r="Q608" s="72" t="s">
        <v>3652</v>
      </c>
      <c r="R608" s="72" t="s">
        <v>6868</v>
      </c>
      <c r="S608" s="72">
        <v>914</v>
      </c>
      <c r="U608" s="72" t="s">
        <v>3654</v>
      </c>
      <c r="V608" s="72" t="s">
        <v>7261</v>
      </c>
      <c r="W608" s="72">
        <v>104</v>
      </c>
      <c r="X608" s="72" t="s">
        <v>7262</v>
      </c>
      <c r="Y608" s="72">
        <v>104</v>
      </c>
      <c r="Z608" s="72" t="s">
        <v>7262</v>
      </c>
      <c r="AA608" s="72">
        <v>15</v>
      </c>
      <c r="AB608" s="72" t="s">
        <v>7187</v>
      </c>
      <c r="AC608" s="72">
        <v>37420</v>
      </c>
      <c r="AD608" s="72" t="s">
        <v>6523</v>
      </c>
      <c r="AH608" s="74" t="s">
        <v>3223</v>
      </c>
      <c r="AI608" s="72" t="s">
        <v>455</v>
      </c>
      <c r="AJ608" s="74">
        <v>34606</v>
      </c>
      <c r="AK608" s="77">
        <v>44412</v>
      </c>
      <c r="AL608" s="81">
        <v>44425</v>
      </c>
      <c r="AM608" s="77">
        <v>44417</v>
      </c>
      <c r="AN608" s="36">
        <v>4000</v>
      </c>
      <c r="AO608" s="36">
        <f t="shared" si="4"/>
        <v>4640</v>
      </c>
      <c r="AP608" s="36">
        <v>4000</v>
      </c>
      <c r="AQ608" s="36">
        <f t="shared" si="5"/>
        <v>4640</v>
      </c>
      <c r="AR608" s="72" t="s">
        <v>6524</v>
      </c>
      <c r="AT608" s="72" t="s">
        <v>144</v>
      </c>
      <c r="AU608" s="93" t="s">
        <v>8226</v>
      </c>
      <c r="AY608" s="94" t="s">
        <v>8227</v>
      </c>
      <c r="BA608" s="72" t="s">
        <v>146</v>
      </c>
      <c r="BB608" s="72" t="s">
        <v>454</v>
      </c>
      <c r="BD608" s="72" t="s">
        <v>20</v>
      </c>
      <c r="BK608" s="72" t="s">
        <v>455</v>
      </c>
      <c r="BL608" s="76">
        <v>44474</v>
      </c>
      <c r="BM608" s="76">
        <v>44474</v>
      </c>
    </row>
    <row r="609" spans="1:65" s="72" customFormat="1" ht="15" customHeight="1" x14ac:dyDescent="0.2">
      <c r="A609" s="72">
        <v>2021</v>
      </c>
      <c r="B609" s="76">
        <v>44378</v>
      </c>
      <c r="C609" s="76">
        <v>44469</v>
      </c>
      <c r="D609" s="72" t="s">
        <v>134</v>
      </c>
      <c r="E609" s="72" t="s">
        <v>135</v>
      </c>
      <c r="F609" s="72" t="s">
        <v>2495</v>
      </c>
      <c r="G609" s="74">
        <v>34607</v>
      </c>
      <c r="H609" s="74" t="s">
        <v>449</v>
      </c>
      <c r="J609" s="93" t="s">
        <v>8228</v>
      </c>
      <c r="K609" s="74">
        <v>166</v>
      </c>
      <c r="O609" s="90" t="s">
        <v>1875</v>
      </c>
      <c r="P609" s="72" t="s">
        <v>1876</v>
      </c>
      <c r="Q609" s="72" t="s">
        <v>3652</v>
      </c>
      <c r="R609" s="72" t="s">
        <v>6543</v>
      </c>
      <c r="S609" s="72">
        <v>210</v>
      </c>
      <c r="U609" s="72" t="s">
        <v>3654</v>
      </c>
      <c r="V609" s="72" t="s">
        <v>7567</v>
      </c>
      <c r="W609" s="72">
        <v>9</v>
      </c>
      <c r="X609" s="72" t="s">
        <v>6521</v>
      </c>
      <c r="Y609" s="72">
        <v>9</v>
      </c>
      <c r="Z609" s="72" t="s">
        <v>6521</v>
      </c>
      <c r="AA609" s="72">
        <v>22</v>
      </c>
      <c r="AB609" s="72" t="s">
        <v>7125</v>
      </c>
      <c r="AC609" s="72">
        <v>37270</v>
      </c>
      <c r="AD609" s="72" t="s">
        <v>6523</v>
      </c>
      <c r="AH609" s="74" t="s">
        <v>3264</v>
      </c>
      <c r="AI609" s="72" t="s">
        <v>455</v>
      </c>
      <c r="AJ609" s="74">
        <v>34607</v>
      </c>
      <c r="AK609" s="77">
        <v>44412</v>
      </c>
      <c r="AL609" s="81">
        <v>44425</v>
      </c>
      <c r="AM609" s="77">
        <v>44435</v>
      </c>
      <c r="AN609" s="36">
        <v>5887.05</v>
      </c>
      <c r="AO609" s="36">
        <f t="shared" si="4"/>
        <v>6828.9780000000001</v>
      </c>
      <c r="AP609" s="36">
        <v>5887.05</v>
      </c>
      <c r="AQ609" s="36">
        <f t="shared" si="5"/>
        <v>6828.9780000000001</v>
      </c>
      <c r="AR609" s="72" t="s">
        <v>6524</v>
      </c>
      <c r="AT609" s="72" t="s">
        <v>144</v>
      </c>
      <c r="AU609" s="93" t="s">
        <v>8228</v>
      </c>
      <c r="AY609" s="94" t="s">
        <v>8229</v>
      </c>
      <c r="BA609" s="72" t="s">
        <v>146</v>
      </c>
      <c r="BB609" s="72" t="s">
        <v>454</v>
      </c>
      <c r="BD609" s="72" t="s">
        <v>20</v>
      </c>
      <c r="BK609" s="72" t="s">
        <v>455</v>
      </c>
      <c r="BL609" s="76">
        <v>44474</v>
      </c>
      <c r="BM609" s="76">
        <v>44474</v>
      </c>
    </row>
    <row r="610" spans="1:65" s="72" customFormat="1" ht="15" customHeight="1" x14ac:dyDescent="0.2">
      <c r="A610" s="72">
        <v>2021</v>
      </c>
      <c r="B610" s="76">
        <v>44378</v>
      </c>
      <c r="C610" s="76">
        <v>44469</v>
      </c>
      <c r="D610" s="72" t="s">
        <v>134</v>
      </c>
      <c r="E610" s="72" t="s">
        <v>135</v>
      </c>
      <c r="F610" s="72" t="s">
        <v>2495</v>
      </c>
      <c r="G610" s="74">
        <v>34608</v>
      </c>
      <c r="H610" s="74" t="s">
        <v>449</v>
      </c>
      <c r="J610" s="93" t="s">
        <v>8230</v>
      </c>
      <c r="K610" s="74">
        <v>221</v>
      </c>
      <c r="L610" s="72" t="s">
        <v>6752</v>
      </c>
      <c r="M610" s="72" t="s">
        <v>6753</v>
      </c>
      <c r="N610" s="72" t="s">
        <v>301</v>
      </c>
      <c r="O610" s="74" t="s">
        <v>1193</v>
      </c>
      <c r="P610" s="72" t="s">
        <v>547</v>
      </c>
      <c r="Q610" s="72" t="s">
        <v>3652</v>
      </c>
      <c r="R610" s="72" t="s">
        <v>6754</v>
      </c>
      <c r="S610" s="72">
        <v>1004</v>
      </c>
      <c r="U610" s="72" t="s">
        <v>3654</v>
      </c>
      <c r="V610" s="72" t="s">
        <v>6571</v>
      </c>
      <c r="W610" s="72">
        <v>27</v>
      </c>
      <c r="X610" s="72" t="s">
        <v>6532</v>
      </c>
      <c r="Y610" s="72">
        <v>27</v>
      </c>
      <c r="Z610" s="72" t="s">
        <v>6532</v>
      </c>
      <c r="AA610" s="72">
        <v>11</v>
      </c>
      <c r="AB610" s="72" t="s">
        <v>3657</v>
      </c>
      <c r="AC610" s="72">
        <v>36700</v>
      </c>
      <c r="AD610" s="72" t="s">
        <v>6523</v>
      </c>
      <c r="AH610" s="74" t="s">
        <v>3221</v>
      </c>
      <c r="AI610" s="72" t="s">
        <v>455</v>
      </c>
      <c r="AJ610" s="74">
        <v>34608</v>
      </c>
      <c r="AK610" s="77">
        <v>44412</v>
      </c>
      <c r="AL610" s="81">
        <v>44419</v>
      </c>
      <c r="AM610" s="77">
        <v>44420</v>
      </c>
      <c r="AN610" s="36">
        <v>351</v>
      </c>
      <c r="AO610" s="36">
        <f t="shared" si="4"/>
        <v>407.16</v>
      </c>
      <c r="AP610" s="36">
        <v>351</v>
      </c>
      <c r="AQ610" s="36">
        <f t="shared" si="5"/>
        <v>407.16</v>
      </c>
      <c r="AR610" s="72" t="s">
        <v>6524</v>
      </c>
      <c r="AT610" s="72" t="s">
        <v>144</v>
      </c>
      <c r="AU610" s="93" t="s">
        <v>8230</v>
      </c>
      <c r="AY610" s="94" t="s">
        <v>8231</v>
      </c>
      <c r="BA610" s="72" t="s">
        <v>146</v>
      </c>
      <c r="BB610" s="72" t="s">
        <v>454</v>
      </c>
      <c r="BD610" s="72" t="s">
        <v>20</v>
      </c>
      <c r="BK610" s="72" t="s">
        <v>455</v>
      </c>
      <c r="BL610" s="76">
        <v>44474</v>
      </c>
      <c r="BM610" s="76">
        <v>44474</v>
      </c>
    </row>
    <row r="611" spans="1:65" s="72" customFormat="1" ht="15" customHeight="1" x14ac:dyDescent="0.2">
      <c r="A611" s="72">
        <v>2021</v>
      </c>
      <c r="B611" s="76">
        <v>44378</v>
      </c>
      <c r="C611" s="76">
        <v>44469</v>
      </c>
      <c r="D611" s="72" t="s">
        <v>134</v>
      </c>
      <c r="E611" s="72" t="s">
        <v>135</v>
      </c>
      <c r="F611" s="72" t="s">
        <v>2495</v>
      </c>
      <c r="G611" s="74">
        <v>34609</v>
      </c>
      <c r="H611" s="74" t="s">
        <v>449</v>
      </c>
      <c r="J611" s="93" t="s">
        <v>8232</v>
      </c>
      <c r="K611" s="74">
        <v>429</v>
      </c>
      <c r="L611" s="72" t="s">
        <v>8233</v>
      </c>
      <c r="M611" s="72" t="s">
        <v>366</v>
      </c>
      <c r="N611" s="72" t="s">
        <v>8234</v>
      </c>
      <c r="O611" s="74" t="s">
        <v>8235</v>
      </c>
      <c r="P611" s="72" t="s">
        <v>8236</v>
      </c>
      <c r="Q611" s="72" t="s">
        <v>3652</v>
      </c>
      <c r="R611" s="72" t="s">
        <v>6660</v>
      </c>
      <c r="S611" s="72">
        <v>401</v>
      </c>
      <c r="U611" s="72" t="s">
        <v>3654</v>
      </c>
      <c r="V611" s="72" t="s">
        <v>6604</v>
      </c>
      <c r="W611" s="72">
        <v>27</v>
      </c>
      <c r="X611" s="72" t="s">
        <v>6532</v>
      </c>
      <c r="Y611" s="72">
        <v>27</v>
      </c>
      <c r="Z611" s="72" t="s">
        <v>6532</v>
      </c>
      <c r="AA611" s="72">
        <v>11</v>
      </c>
      <c r="AB611" s="72" t="s">
        <v>3657</v>
      </c>
      <c r="AC611" s="72">
        <v>36780</v>
      </c>
      <c r="AD611" s="72" t="s">
        <v>6523</v>
      </c>
      <c r="AH611" s="74" t="s">
        <v>3223</v>
      </c>
      <c r="AI611" s="72" t="s">
        <v>455</v>
      </c>
      <c r="AJ611" s="74">
        <v>34609</v>
      </c>
      <c r="AK611" s="77">
        <v>44410</v>
      </c>
      <c r="AL611" s="81">
        <v>44420</v>
      </c>
      <c r="AM611" s="77">
        <v>44412</v>
      </c>
      <c r="AN611" s="36">
        <v>5000</v>
      </c>
      <c r="AO611" s="36">
        <f t="shared" si="4"/>
        <v>5800</v>
      </c>
      <c r="AP611" s="36">
        <v>5000</v>
      </c>
      <c r="AQ611" s="36">
        <f t="shared" si="5"/>
        <v>5800</v>
      </c>
      <c r="AR611" s="72" t="s">
        <v>6524</v>
      </c>
      <c r="AT611" s="72" t="s">
        <v>144</v>
      </c>
      <c r="AU611" s="93" t="s">
        <v>8232</v>
      </c>
      <c r="AY611" s="94" t="s">
        <v>8237</v>
      </c>
      <c r="BA611" s="72" t="s">
        <v>146</v>
      </c>
      <c r="BB611" s="72" t="s">
        <v>454</v>
      </c>
      <c r="BD611" s="72" t="s">
        <v>20</v>
      </c>
      <c r="BK611" s="72" t="s">
        <v>455</v>
      </c>
      <c r="BL611" s="76">
        <v>44474</v>
      </c>
      <c r="BM611" s="76">
        <v>44474</v>
      </c>
    </row>
    <row r="612" spans="1:65" s="72" customFormat="1" ht="15" customHeight="1" x14ac:dyDescent="0.2">
      <c r="A612" s="72">
        <v>2021</v>
      </c>
      <c r="B612" s="76">
        <v>44378</v>
      </c>
      <c r="C612" s="76">
        <v>44469</v>
      </c>
      <c r="D612" s="72" t="s">
        <v>134</v>
      </c>
      <c r="E612" s="72" t="s">
        <v>135</v>
      </c>
      <c r="F612" s="72" t="s">
        <v>2495</v>
      </c>
      <c r="G612" s="74">
        <v>34611</v>
      </c>
      <c r="H612" s="74" t="s">
        <v>449</v>
      </c>
      <c r="J612" s="93" t="s">
        <v>8228</v>
      </c>
      <c r="K612" s="74">
        <v>191</v>
      </c>
      <c r="L612" s="72" t="s">
        <v>2662</v>
      </c>
      <c r="M612" s="72" t="s">
        <v>6574</v>
      </c>
      <c r="N612" s="72" t="s">
        <v>169</v>
      </c>
      <c r="O612" s="72" t="s">
        <v>2183</v>
      </c>
      <c r="P612" s="72" t="s">
        <v>2184</v>
      </c>
      <c r="Q612" s="72" t="s">
        <v>3652</v>
      </c>
      <c r="R612" s="72" t="s">
        <v>6575</v>
      </c>
      <c r="S612" s="72" t="s">
        <v>6576</v>
      </c>
      <c r="U612" s="72" t="s">
        <v>3654</v>
      </c>
      <c r="V612" s="72" t="s">
        <v>6571</v>
      </c>
      <c r="W612" s="72">
        <v>27</v>
      </c>
      <c r="X612" s="72" t="s">
        <v>6532</v>
      </c>
      <c r="Y612" s="72">
        <v>27</v>
      </c>
      <c r="Z612" s="72" t="s">
        <v>6532</v>
      </c>
      <c r="AA612" s="72">
        <v>11</v>
      </c>
      <c r="AB612" s="72" t="s">
        <v>3657</v>
      </c>
      <c r="AC612" s="72">
        <v>36700</v>
      </c>
      <c r="AD612" s="72" t="s">
        <v>6523</v>
      </c>
      <c r="AH612" s="74" t="s">
        <v>3264</v>
      </c>
      <c r="AI612" s="72" t="s">
        <v>455</v>
      </c>
      <c r="AJ612" s="74">
        <v>34611</v>
      </c>
      <c r="AK612" s="77">
        <v>44413</v>
      </c>
      <c r="AL612" s="81">
        <v>44425</v>
      </c>
      <c r="AM612" s="77">
        <v>44428</v>
      </c>
      <c r="AN612" s="36">
        <v>687.5</v>
      </c>
      <c r="AO612" s="36">
        <f t="shared" si="4"/>
        <v>797.5</v>
      </c>
      <c r="AP612" s="36">
        <v>687.5</v>
      </c>
      <c r="AQ612" s="36">
        <f t="shared" si="5"/>
        <v>797.5</v>
      </c>
      <c r="AR612" s="72" t="s">
        <v>6524</v>
      </c>
      <c r="AT612" s="72" t="s">
        <v>144</v>
      </c>
      <c r="AU612" s="93" t="s">
        <v>8228</v>
      </c>
      <c r="AY612" s="94" t="s">
        <v>8238</v>
      </c>
      <c r="BA612" s="72" t="s">
        <v>146</v>
      </c>
      <c r="BB612" s="72" t="s">
        <v>454</v>
      </c>
      <c r="BD612" s="72" t="s">
        <v>20</v>
      </c>
      <c r="BK612" s="72" t="s">
        <v>455</v>
      </c>
      <c r="BL612" s="76">
        <v>44474</v>
      </c>
      <c r="BM612" s="76">
        <v>44474</v>
      </c>
    </row>
    <row r="613" spans="1:65" s="72" customFormat="1" ht="15" customHeight="1" x14ac:dyDescent="0.2">
      <c r="A613" s="72">
        <v>2021</v>
      </c>
      <c r="B613" s="76">
        <v>44378</v>
      </c>
      <c r="C613" s="76">
        <v>44469</v>
      </c>
      <c r="D613" s="72" t="s">
        <v>134</v>
      </c>
      <c r="E613" s="72" t="s">
        <v>135</v>
      </c>
      <c r="F613" s="72" t="s">
        <v>2495</v>
      </c>
      <c r="G613" s="74">
        <v>34612</v>
      </c>
      <c r="H613" s="74" t="s">
        <v>449</v>
      </c>
      <c r="J613" s="93" t="s">
        <v>8239</v>
      </c>
      <c r="K613" s="74">
        <v>188</v>
      </c>
      <c r="L613" s="72" t="s">
        <v>6625</v>
      </c>
      <c r="M613" s="72" t="s">
        <v>6626</v>
      </c>
      <c r="N613" s="72" t="s">
        <v>6627</v>
      </c>
      <c r="O613" s="74" t="s">
        <v>2399</v>
      </c>
      <c r="P613" s="72" t="s">
        <v>2400</v>
      </c>
      <c r="Q613" s="72" t="s">
        <v>3652</v>
      </c>
      <c r="R613" s="72" t="s">
        <v>6628</v>
      </c>
      <c r="S613" s="72" t="s">
        <v>6629</v>
      </c>
      <c r="U613" s="72" t="s">
        <v>3654</v>
      </c>
      <c r="V613" s="72" t="s">
        <v>6791</v>
      </c>
      <c r="W613" s="72">
        <v>27</v>
      </c>
      <c r="X613" s="72" t="s">
        <v>6532</v>
      </c>
      <c r="Y613" s="72">
        <v>27</v>
      </c>
      <c r="Z613" s="72" t="s">
        <v>6532</v>
      </c>
      <c r="AA613" s="72">
        <v>11</v>
      </c>
      <c r="AB613" s="72" t="s">
        <v>3657</v>
      </c>
      <c r="AC613" s="72">
        <v>36780</v>
      </c>
      <c r="AD613" s="72" t="s">
        <v>6523</v>
      </c>
      <c r="AH613" s="74" t="s">
        <v>3232</v>
      </c>
      <c r="AI613" s="72" t="s">
        <v>455</v>
      </c>
      <c r="AJ613" s="74">
        <v>34612</v>
      </c>
      <c r="AK613" s="77">
        <v>44413</v>
      </c>
      <c r="AL613" s="81">
        <v>44420</v>
      </c>
      <c r="AM613" s="77">
        <v>44420</v>
      </c>
      <c r="AN613" s="36">
        <v>3137.8</v>
      </c>
      <c r="AO613" s="36">
        <f t="shared" si="4"/>
        <v>3639.8480000000004</v>
      </c>
      <c r="AP613" s="36">
        <v>3137.8</v>
      </c>
      <c r="AQ613" s="36">
        <f t="shared" si="5"/>
        <v>3639.8480000000004</v>
      </c>
      <c r="AR613" s="72" t="s">
        <v>6524</v>
      </c>
      <c r="AT613" s="72" t="s">
        <v>144</v>
      </c>
      <c r="AU613" s="93" t="s">
        <v>8239</v>
      </c>
      <c r="AY613" s="94" t="s">
        <v>8240</v>
      </c>
      <c r="BA613" s="72" t="s">
        <v>146</v>
      </c>
      <c r="BB613" s="72" t="s">
        <v>454</v>
      </c>
      <c r="BD613" s="72" t="s">
        <v>20</v>
      </c>
      <c r="BK613" s="72" t="s">
        <v>455</v>
      </c>
      <c r="BL613" s="76">
        <v>44474</v>
      </c>
      <c r="BM613" s="76">
        <v>44474</v>
      </c>
    </row>
    <row r="614" spans="1:65" s="72" customFormat="1" ht="15" customHeight="1" x14ac:dyDescent="0.2">
      <c r="A614" s="72">
        <v>2021</v>
      </c>
      <c r="B614" s="76">
        <v>44378</v>
      </c>
      <c r="C614" s="76">
        <v>44469</v>
      </c>
      <c r="D614" s="72" t="s">
        <v>134</v>
      </c>
      <c r="E614" s="72" t="s">
        <v>135</v>
      </c>
      <c r="F614" s="72" t="s">
        <v>2495</v>
      </c>
      <c r="G614" s="72">
        <v>34613</v>
      </c>
      <c r="H614" s="74" t="s">
        <v>449</v>
      </c>
      <c r="J614" s="93" t="s">
        <v>8241</v>
      </c>
      <c r="K614" s="74">
        <v>157</v>
      </c>
      <c r="L614" s="72" t="s">
        <v>6669</v>
      </c>
      <c r="M614" s="72" t="s">
        <v>2490</v>
      </c>
      <c r="N614" s="72" t="s">
        <v>2995</v>
      </c>
      <c r="O614" s="72" t="s">
        <v>431</v>
      </c>
      <c r="P614" s="72" t="s">
        <v>1746</v>
      </c>
      <c r="Q614" s="72" t="s">
        <v>3652</v>
      </c>
      <c r="R614" s="72" t="s">
        <v>6670</v>
      </c>
      <c r="S614" s="72" t="s">
        <v>6671</v>
      </c>
      <c r="U614" s="72" t="s">
        <v>3654</v>
      </c>
      <c r="V614" s="72" t="s">
        <v>6816</v>
      </c>
      <c r="W614" s="72">
        <v>16</v>
      </c>
      <c r="X614" s="72" t="s">
        <v>8093</v>
      </c>
      <c r="Y614" s="72">
        <v>16</v>
      </c>
      <c r="Z614" s="72" t="s">
        <v>8093</v>
      </c>
      <c r="AA614" s="72">
        <v>9</v>
      </c>
      <c r="AB614" s="72" t="s">
        <v>6722</v>
      </c>
      <c r="AC614" s="72">
        <v>36620</v>
      </c>
      <c r="AD614" s="72" t="s">
        <v>6523</v>
      </c>
      <c r="AH614" s="72" t="s">
        <v>3223</v>
      </c>
      <c r="AI614" s="72" t="s">
        <v>455</v>
      </c>
      <c r="AJ614" s="72">
        <v>34613</v>
      </c>
      <c r="AK614" s="70">
        <v>44413</v>
      </c>
      <c r="AL614" s="81">
        <v>44419</v>
      </c>
      <c r="AM614" s="70">
        <v>44440</v>
      </c>
      <c r="AN614" s="45">
        <v>3290</v>
      </c>
      <c r="AO614" s="36">
        <f t="shared" si="4"/>
        <v>3816.4</v>
      </c>
      <c r="AP614" s="45">
        <v>3290</v>
      </c>
      <c r="AQ614" s="36">
        <f t="shared" si="5"/>
        <v>3816.4</v>
      </c>
      <c r="AR614" s="72" t="s">
        <v>6524</v>
      </c>
      <c r="AT614" s="72" t="s">
        <v>144</v>
      </c>
      <c r="AU614" s="93" t="s">
        <v>8241</v>
      </c>
      <c r="AY614" s="94" t="s">
        <v>8242</v>
      </c>
      <c r="BA614" s="72" t="s">
        <v>146</v>
      </c>
      <c r="BB614" s="72" t="s">
        <v>454</v>
      </c>
      <c r="BD614" s="72" t="s">
        <v>20</v>
      </c>
      <c r="BK614" s="72" t="s">
        <v>455</v>
      </c>
      <c r="BL614" s="76">
        <v>44474</v>
      </c>
      <c r="BM614" s="76">
        <v>44474</v>
      </c>
    </row>
    <row r="615" spans="1:65" s="72" customFormat="1" ht="15" customHeight="1" x14ac:dyDescent="0.2">
      <c r="A615" s="72">
        <v>2021</v>
      </c>
      <c r="B615" s="76">
        <v>44378</v>
      </c>
      <c r="C615" s="76">
        <v>44469</v>
      </c>
      <c r="D615" s="72" t="s">
        <v>134</v>
      </c>
      <c r="E615" s="72" t="s">
        <v>135</v>
      </c>
      <c r="F615" s="72" t="s">
        <v>2495</v>
      </c>
      <c r="G615" s="74">
        <v>34614</v>
      </c>
      <c r="H615" s="74" t="s">
        <v>449</v>
      </c>
      <c r="J615" s="93" t="s">
        <v>8243</v>
      </c>
      <c r="K615" s="74">
        <v>276</v>
      </c>
      <c r="O615" s="74" t="s">
        <v>289</v>
      </c>
      <c r="P615" s="72" t="s">
        <v>290</v>
      </c>
      <c r="Q615" s="72" t="s">
        <v>3652</v>
      </c>
      <c r="R615" s="72" t="s">
        <v>6868</v>
      </c>
      <c r="S615" s="72">
        <v>914</v>
      </c>
      <c r="U615" s="72" t="s">
        <v>3654</v>
      </c>
      <c r="V615" s="72" t="s">
        <v>7261</v>
      </c>
      <c r="W615" s="72">
        <v>104</v>
      </c>
      <c r="X615" s="72" t="s">
        <v>7262</v>
      </c>
      <c r="Y615" s="72">
        <v>104</v>
      </c>
      <c r="Z615" s="72" t="s">
        <v>7262</v>
      </c>
      <c r="AA615" s="72">
        <v>15</v>
      </c>
      <c r="AB615" s="72" t="s">
        <v>7187</v>
      </c>
      <c r="AC615" s="72">
        <v>37420</v>
      </c>
      <c r="AD615" s="72" t="s">
        <v>6523</v>
      </c>
      <c r="AH615" s="74" t="s">
        <v>3223</v>
      </c>
      <c r="AI615" s="72" t="s">
        <v>455</v>
      </c>
      <c r="AJ615" s="74">
        <v>34614</v>
      </c>
      <c r="AK615" s="77">
        <v>44413</v>
      </c>
      <c r="AL615" s="81">
        <v>44421</v>
      </c>
      <c r="AM615" s="77">
        <v>44424</v>
      </c>
      <c r="AN615" s="36">
        <v>2900</v>
      </c>
      <c r="AO615" s="36">
        <f t="shared" si="4"/>
        <v>3364</v>
      </c>
      <c r="AP615" s="36">
        <v>2900</v>
      </c>
      <c r="AQ615" s="36">
        <f t="shared" si="5"/>
        <v>3364</v>
      </c>
      <c r="AR615" s="72" t="s">
        <v>6524</v>
      </c>
      <c r="AT615" s="72" t="s">
        <v>144</v>
      </c>
      <c r="AU615" s="93" t="s">
        <v>8243</v>
      </c>
      <c r="AY615" s="94" t="s">
        <v>8244</v>
      </c>
      <c r="BA615" s="72" t="s">
        <v>146</v>
      </c>
      <c r="BB615" s="72" t="s">
        <v>454</v>
      </c>
      <c r="BD615" s="72" t="s">
        <v>20</v>
      </c>
      <c r="BK615" s="72" t="s">
        <v>455</v>
      </c>
      <c r="BL615" s="76">
        <v>44474</v>
      </c>
      <c r="BM615" s="76">
        <v>44474</v>
      </c>
    </row>
    <row r="616" spans="1:65" s="72" customFormat="1" ht="15" customHeight="1" x14ac:dyDescent="0.2">
      <c r="A616" s="72">
        <v>2021</v>
      </c>
      <c r="B616" s="76">
        <v>44378</v>
      </c>
      <c r="C616" s="76">
        <v>44469</v>
      </c>
      <c r="D616" s="72" t="s">
        <v>134</v>
      </c>
      <c r="E616" s="72" t="s">
        <v>135</v>
      </c>
      <c r="F616" s="72" t="s">
        <v>2495</v>
      </c>
      <c r="G616" s="72">
        <v>34615</v>
      </c>
      <c r="H616" s="74" t="s">
        <v>449</v>
      </c>
      <c r="J616" s="93" t="s">
        <v>8245</v>
      </c>
      <c r="K616" s="74">
        <v>441</v>
      </c>
      <c r="O616" s="72" t="s">
        <v>8246</v>
      </c>
      <c r="P616" s="72" t="s">
        <v>8247</v>
      </c>
      <c r="Q616" s="72" t="s">
        <v>3652</v>
      </c>
      <c r="R616" s="72" t="s">
        <v>7073</v>
      </c>
      <c r="S616" s="72">
        <v>611</v>
      </c>
      <c r="U616" s="72" t="s">
        <v>3654</v>
      </c>
      <c r="V616" s="72" t="s">
        <v>6659</v>
      </c>
      <c r="W616" s="72">
        <v>7</v>
      </c>
      <c r="X616" s="72" t="s">
        <v>6660</v>
      </c>
      <c r="Y616" s="72">
        <v>7</v>
      </c>
      <c r="Z616" s="72" t="s">
        <v>6660</v>
      </c>
      <c r="AA616" s="72">
        <v>11</v>
      </c>
      <c r="AB616" s="72" t="s">
        <v>3657</v>
      </c>
      <c r="AC616" s="72">
        <v>37530</v>
      </c>
      <c r="AD616" s="72" t="s">
        <v>6523</v>
      </c>
      <c r="AH616" s="72" t="s">
        <v>3223</v>
      </c>
      <c r="AI616" s="72" t="s">
        <v>455</v>
      </c>
      <c r="AJ616" s="72">
        <v>34615</v>
      </c>
      <c r="AK616" s="70">
        <v>44413</v>
      </c>
      <c r="AL616" s="81">
        <v>44435</v>
      </c>
      <c r="AM616" s="70">
        <v>44561</v>
      </c>
      <c r="AN616" s="45">
        <v>1652</v>
      </c>
      <c r="AO616" s="36">
        <f t="shared" si="4"/>
        <v>1916.32</v>
      </c>
      <c r="AP616" s="45">
        <v>1652</v>
      </c>
      <c r="AQ616" s="36">
        <f t="shared" si="5"/>
        <v>1916.32</v>
      </c>
      <c r="AR616" s="72" t="s">
        <v>6524</v>
      </c>
      <c r="AT616" s="72" t="s">
        <v>144</v>
      </c>
      <c r="AU616" s="93" t="s">
        <v>8245</v>
      </c>
      <c r="AY616" s="94" t="s">
        <v>8248</v>
      </c>
      <c r="BA616" s="72" t="s">
        <v>146</v>
      </c>
      <c r="BB616" s="72" t="s">
        <v>454</v>
      </c>
      <c r="BD616" s="72" t="s">
        <v>20</v>
      </c>
      <c r="BK616" s="72" t="s">
        <v>455</v>
      </c>
      <c r="BL616" s="76">
        <v>44474</v>
      </c>
      <c r="BM616" s="76">
        <v>44474</v>
      </c>
    </row>
    <row r="617" spans="1:65" s="72" customFormat="1" ht="15" customHeight="1" x14ac:dyDescent="0.2">
      <c r="A617" s="72">
        <v>2021</v>
      </c>
      <c r="B617" s="76">
        <v>44378</v>
      </c>
      <c r="C617" s="76">
        <v>44469</v>
      </c>
      <c r="D617" s="72" t="s">
        <v>134</v>
      </c>
      <c r="E617" s="72" t="s">
        <v>135</v>
      </c>
      <c r="F617" s="72" t="s">
        <v>2495</v>
      </c>
      <c r="G617" s="74">
        <v>34616</v>
      </c>
      <c r="H617" s="74" t="s">
        <v>449</v>
      </c>
      <c r="J617" s="93" t="s">
        <v>8249</v>
      </c>
      <c r="K617" s="74">
        <v>346</v>
      </c>
      <c r="O617" s="90" t="s">
        <v>878</v>
      </c>
      <c r="P617" s="72" t="s">
        <v>879</v>
      </c>
      <c r="Q617" s="72" t="s">
        <v>3652</v>
      </c>
      <c r="R617" s="72" t="s">
        <v>8250</v>
      </c>
      <c r="S617" s="72">
        <v>3505</v>
      </c>
      <c r="U617" s="72" t="s">
        <v>8251</v>
      </c>
      <c r="V617" s="72" t="s">
        <v>6571</v>
      </c>
      <c r="W617" s="72">
        <v>27</v>
      </c>
      <c r="X617" s="72" t="s">
        <v>6532</v>
      </c>
      <c r="Y617" s="72">
        <v>27</v>
      </c>
      <c r="Z617" s="72" t="s">
        <v>6532</v>
      </c>
      <c r="AA617" s="72">
        <v>11</v>
      </c>
      <c r="AB617" s="72" t="s">
        <v>3657</v>
      </c>
      <c r="AC617" s="72">
        <v>72400</v>
      </c>
      <c r="AD617" s="72" t="s">
        <v>6523</v>
      </c>
      <c r="AH617" s="74" t="s">
        <v>3223</v>
      </c>
      <c r="AI617" s="72" t="s">
        <v>455</v>
      </c>
      <c r="AJ617" s="74">
        <v>34616</v>
      </c>
      <c r="AK617" s="77">
        <v>44413</v>
      </c>
      <c r="AL617" s="81">
        <v>44431</v>
      </c>
      <c r="AM617" s="77">
        <v>44419</v>
      </c>
      <c r="AN617" s="36">
        <v>15991.38</v>
      </c>
      <c r="AO617" s="36">
        <f t="shared" si="4"/>
        <v>18550.000799999998</v>
      </c>
      <c r="AP617" s="36">
        <v>15991.38</v>
      </c>
      <c r="AQ617" s="36">
        <f t="shared" si="5"/>
        <v>18550.000799999998</v>
      </c>
      <c r="AR617" s="72" t="s">
        <v>6524</v>
      </c>
      <c r="AT617" s="72" t="s">
        <v>144</v>
      </c>
      <c r="AU617" s="93" t="s">
        <v>8249</v>
      </c>
      <c r="AY617" s="94" t="s">
        <v>8252</v>
      </c>
      <c r="BA617" s="72" t="s">
        <v>146</v>
      </c>
      <c r="BB617" s="72" t="s">
        <v>454</v>
      </c>
      <c r="BD617" s="72" t="s">
        <v>20</v>
      </c>
      <c r="BK617" s="72" t="s">
        <v>455</v>
      </c>
      <c r="BL617" s="76">
        <v>44474</v>
      </c>
      <c r="BM617" s="76">
        <v>44474</v>
      </c>
    </row>
    <row r="618" spans="1:65" s="72" customFormat="1" ht="15" customHeight="1" x14ac:dyDescent="0.2">
      <c r="A618" s="72">
        <v>2021</v>
      </c>
      <c r="B618" s="76">
        <v>44378</v>
      </c>
      <c r="C618" s="76">
        <v>44469</v>
      </c>
      <c r="D618" s="72" t="s">
        <v>134</v>
      </c>
      <c r="E618" s="72" t="s">
        <v>135</v>
      </c>
      <c r="F618" s="72" t="s">
        <v>2495</v>
      </c>
      <c r="G618" s="74">
        <v>34617</v>
      </c>
      <c r="H618" s="74" t="s">
        <v>449</v>
      </c>
      <c r="J618" s="93" t="s">
        <v>8253</v>
      </c>
      <c r="K618" s="74">
        <v>156</v>
      </c>
      <c r="O618" s="74" t="s">
        <v>1245</v>
      </c>
      <c r="P618" s="72" t="s">
        <v>1848</v>
      </c>
      <c r="Q618" s="72" t="s">
        <v>3652</v>
      </c>
      <c r="R618" s="72" t="s">
        <v>6815</v>
      </c>
      <c r="S618" s="72">
        <v>1701</v>
      </c>
      <c r="U618" s="72" t="s">
        <v>3654</v>
      </c>
      <c r="V618" s="72" t="s">
        <v>6604</v>
      </c>
      <c r="W618" s="72">
        <v>27</v>
      </c>
      <c r="X618" s="72" t="s">
        <v>6532</v>
      </c>
      <c r="Y618" s="72">
        <v>27</v>
      </c>
      <c r="Z618" s="72" t="s">
        <v>6532</v>
      </c>
      <c r="AA618" s="72">
        <v>11</v>
      </c>
      <c r="AB618" s="72" t="s">
        <v>3657</v>
      </c>
      <c r="AC618" s="72">
        <v>37306</v>
      </c>
      <c r="AD618" s="72" t="s">
        <v>6523</v>
      </c>
      <c r="AH618" s="74" t="s">
        <v>3311</v>
      </c>
      <c r="AI618" s="72" t="s">
        <v>455</v>
      </c>
      <c r="AJ618" s="74">
        <v>34617</v>
      </c>
      <c r="AK618" s="77">
        <v>44414</v>
      </c>
      <c r="AL618" s="81">
        <v>44431</v>
      </c>
      <c r="AM618" s="77">
        <v>44418</v>
      </c>
      <c r="AN618" s="36">
        <v>5205.7</v>
      </c>
      <c r="AO618" s="36">
        <f t="shared" si="4"/>
        <v>6038.6120000000001</v>
      </c>
      <c r="AP618" s="36">
        <v>5205.7</v>
      </c>
      <c r="AQ618" s="36">
        <f t="shared" si="5"/>
        <v>6038.6120000000001</v>
      </c>
      <c r="AR618" s="72" t="s">
        <v>6524</v>
      </c>
      <c r="AT618" s="72" t="s">
        <v>144</v>
      </c>
      <c r="AU618" s="93" t="s">
        <v>8253</v>
      </c>
      <c r="AY618" s="94" t="s">
        <v>8254</v>
      </c>
      <c r="BA618" s="72" t="s">
        <v>146</v>
      </c>
      <c r="BB618" s="72" t="s">
        <v>454</v>
      </c>
      <c r="BD618" s="72" t="s">
        <v>20</v>
      </c>
      <c r="BK618" s="72" t="s">
        <v>455</v>
      </c>
      <c r="BL618" s="76">
        <v>44474</v>
      </c>
      <c r="BM618" s="76">
        <v>44474</v>
      </c>
    </row>
    <row r="619" spans="1:65" s="72" customFormat="1" ht="15" customHeight="1" x14ac:dyDescent="0.2">
      <c r="A619" s="72">
        <v>2021</v>
      </c>
      <c r="B619" s="76">
        <v>44378</v>
      </c>
      <c r="C619" s="76">
        <v>44469</v>
      </c>
      <c r="D619" s="72" t="s">
        <v>134</v>
      </c>
      <c r="E619" s="72" t="s">
        <v>135</v>
      </c>
      <c r="F619" s="72" t="s">
        <v>2495</v>
      </c>
      <c r="G619" s="74">
        <v>34618</v>
      </c>
      <c r="H619" s="74" t="s">
        <v>449</v>
      </c>
      <c r="J619" s="93" t="s">
        <v>8255</v>
      </c>
      <c r="K619" s="74">
        <v>68</v>
      </c>
      <c r="O619" s="74" t="s">
        <v>438</v>
      </c>
      <c r="P619" s="72" t="s">
        <v>2316</v>
      </c>
      <c r="Q619" s="72" t="s">
        <v>3652</v>
      </c>
      <c r="R619" s="72" t="s">
        <v>6547</v>
      </c>
      <c r="S619" s="72">
        <v>1404</v>
      </c>
      <c r="U619" s="72" t="s">
        <v>6548</v>
      </c>
      <c r="V619" s="72" t="s">
        <v>6549</v>
      </c>
      <c r="W619" s="72">
        <v>20</v>
      </c>
      <c r="X619" s="72" t="s">
        <v>3656</v>
      </c>
      <c r="Y619" s="72">
        <v>20</v>
      </c>
      <c r="Z619" s="72" t="s">
        <v>3656</v>
      </c>
      <c r="AA619" s="72">
        <v>11</v>
      </c>
      <c r="AB619" s="72" t="s">
        <v>3657</v>
      </c>
      <c r="AC619" s="72">
        <v>37510</v>
      </c>
      <c r="AD619" s="72" t="s">
        <v>6523</v>
      </c>
      <c r="AH619" s="74" t="s">
        <v>3234</v>
      </c>
      <c r="AI619" s="72" t="s">
        <v>455</v>
      </c>
      <c r="AJ619" s="74">
        <v>34618</v>
      </c>
      <c r="AK619" s="77">
        <v>44427</v>
      </c>
      <c r="AL619" s="81">
        <v>44435</v>
      </c>
      <c r="AM619" s="77">
        <v>44445</v>
      </c>
      <c r="AN619" s="36">
        <v>6111.6</v>
      </c>
      <c r="AO619" s="36">
        <f t="shared" si="4"/>
        <v>7089.4560000000001</v>
      </c>
      <c r="AP619" s="36">
        <v>6111.6</v>
      </c>
      <c r="AQ619" s="36">
        <f t="shared" si="5"/>
        <v>7089.4560000000001</v>
      </c>
      <c r="AR619" s="72" t="s">
        <v>6524</v>
      </c>
      <c r="AT619" s="72" t="s">
        <v>144</v>
      </c>
      <c r="AU619" s="93" t="s">
        <v>8255</v>
      </c>
      <c r="AY619" s="94" t="s">
        <v>8256</v>
      </c>
      <c r="BA619" s="72" t="s">
        <v>146</v>
      </c>
      <c r="BB619" s="72" t="s">
        <v>454</v>
      </c>
      <c r="BD619" s="72" t="s">
        <v>20</v>
      </c>
      <c r="BK619" s="72" t="s">
        <v>455</v>
      </c>
      <c r="BL619" s="76">
        <v>44474</v>
      </c>
      <c r="BM619" s="76">
        <v>44474</v>
      </c>
    </row>
    <row r="620" spans="1:65" s="72" customFormat="1" ht="15" customHeight="1" x14ac:dyDescent="0.2">
      <c r="A620" s="72">
        <v>2021</v>
      </c>
      <c r="B620" s="76">
        <v>44378</v>
      </c>
      <c r="C620" s="76">
        <v>44469</v>
      </c>
      <c r="D620" s="72" t="s">
        <v>134</v>
      </c>
      <c r="E620" s="72" t="s">
        <v>135</v>
      </c>
      <c r="F620" s="72" t="s">
        <v>2495</v>
      </c>
      <c r="G620" s="74">
        <v>34619</v>
      </c>
      <c r="H620" s="74" t="s">
        <v>449</v>
      </c>
      <c r="J620" s="93" t="s">
        <v>8257</v>
      </c>
      <c r="K620" s="74">
        <v>221</v>
      </c>
      <c r="L620" s="72" t="s">
        <v>6752</v>
      </c>
      <c r="M620" s="72" t="s">
        <v>6753</v>
      </c>
      <c r="N620" s="72" t="s">
        <v>301</v>
      </c>
      <c r="O620" s="74" t="s">
        <v>1193</v>
      </c>
      <c r="P620" s="72" t="s">
        <v>547</v>
      </c>
      <c r="Q620" s="72" t="s">
        <v>3652</v>
      </c>
      <c r="R620" s="72" t="s">
        <v>6754</v>
      </c>
      <c r="S620" s="72">
        <v>1004</v>
      </c>
      <c r="U620" s="72" t="s">
        <v>3654</v>
      </c>
      <c r="V620" s="72" t="s">
        <v>6571</v>
      </c>
      <c r="W620" s="72">
        <v>27</v>
      </c>
      <c r="X620" s="72" t="s">
        <v>6532</v>
      </c>
      <c r="Y620" s="72">
        <v>27</v>
      </c>
      <c r="Z620" s="72" t="s">
        <v>6532</v>
      </c>
      <c r="AA620" s="72">
        <v>11</v>
      </c>
      <c r="AB620" s="72" t="s">
        <v>3657</v>
      </c>
      <c r="AC620" s="72">
        <v>36700</v>
      </c>
      <c r="AD620" s="72" t="s">
        <v>6523</v>
      </c>
      <c r="AH620" s="74" t="s">
        <v>3221</v>
      </c>
      <c r="AI620" s="72" t="s">
        <v>455</v>
      </c>
      <c r="AJ620" s="74">
        <v>34619</v>
      </c>
      <c r="AK620" s="77">
        <v>44414</v>
      </c>
      <c r="AL620" s="81">
        <v>44435</v>
      </c>
      <c r="AM620" s="77">
        <v>44421</v>
      </c>
      <c r="AN620" s="36">
        <v>70871.7</v>
      </c>
      <c r="AO620" s="36">
        <f t="shared" si="4"/>
        <v>82211.171999999991</v>
      </c>
      <c r="AP620" s="36">
        <v>70871.7</v>
      </c>
      <c r="AQ620" s="36">
        <f t="shared" si="5"/>
        <v>82211.171999999991</v>
      </c>
      <c r="AR620" s="72" t="s">
        <v>6524</v>
      </c>
      <c r="AT620" s="72" t="s">
        <v>144</v>
      </c>
      <c r="AU620" s="93" t="s">
        <v>8257</v>
      </c>
      <c r="AY620" s="94" t="s">
        <v>8258</v>
      </c>
      <c r="BA620" s="72" t="s">
        <v>146</v>
      </c>
      <c r="BB620" s="72" t="s">
        <v>454</v>
      </c>
      <c r="BD620" s="72" t="s">
        <v>20</v>
      </c>
      <c r="BK620" s="72" t="s">
        <v>455</v>
      </c>
      <c r="BL620" s="76">
        <v>44474</v>
      </c>
      <c r="BM620" s="76">
        <v>44474</v>
      </c>
    </row>
    <row r="621" spans="1:65" s="72" customFormat="1" ht="15" customHeight="1" x14ac:dyDescent="0.2">
      <c r="A621" s="72">
        <v>2021</v>
      </c>
      <c r="B621" s="76">
        <v>44378</v>
      </c>
      <c r="C621" s="76">
        <v>44469</v>
      </c>
      <c r="D621" s="72" t="s">
        <v>134</v>
      </c>
      <c r="E621" s="72" t="s">
        <v>135</v>
      </c>
      <c r="F621" s="72" t="s">
        <v>2495</v>
      </c>
      <c r="G621" s="74">
        <v>34620</v>
      </c>
      <c r="H621" s="74" t="s">
        <v>449</v>
      </c>
      <c r="J621" s="93" t="s">
        <v>8259</v>
      </c>
      <c r="K621" s="74">
        <v>210</v>
      </c>
      <c r="O621" s="74" t="s">
        <v>951</v>
      </c>
      <c r="P621" s="72" t="s">
        <v>1736</v>
      </c>
      <c r="Q621" s="72" t="s">
        <v>3652</v>
      </c>
      <c r="R621" s="72" t="s">
        <v>6557</v>
      </c>
      <c r="S621" s="72" t="s">
        <v>6677</v>
      </c>
      <c r="U621" s="72" t="s">
        <v>3654</v>
      </c>
      <c r="V621" s="72" t="s">
        <v>6882</v>
      </c>
      <c r="W621" s="72">
        <v>27</v>
      </c>
      <c r="X621" s="72" t="s">
        <v>6532</v>
      </c>
      <c r="Y621" s="72">
        <v>27</v>
      </c>
      <c r="Z621" s="72" t="s">
        <v>6532</v>
      </c>
      <c r="AA621" s="72">
        <v>11</v>
      </c>
      <c r="AB621" s="72" t="s">
        <v>3657</v>
      </c>
      <c r="AC621" s="72">
        <v>36747</v>
      </c>
      <c r="AD621" s="72" t="s">
        <v>6523</v>
      </c>
      <c r="AH621" s="74" t="s">
        <v>3221</v>
      </c>
      <c r="AI621" s="72" t="s">
        <v>455</v>
      </c>
      <c r="AJ621" s="74">
        <v>34620</v>
      </c>
      <c r="AK621" s="77">
        <v>44414</v>
      </c>
      <c r="AL621" s="81">
        <v>44431</v>
      </c>
      <c r="AM621" s="77">
        <v>44425</v>
      </c>
      <c r="AN621" s="36">
        <v>6175.88</v>
      </c>
      <c r="AO621" s="36">
        <f t="shared" si="4"/>
        <v>7164.0208000000002</v>
      </c>
      <c r="AP621" s="36">
        <v>6175.88</v>
      </c>
      <c r="AQ621" s="36">
        <f t="shared" si="5"/>
        <v>7164.0208000000002</v>
      </c>
      <c r="AR621" s="72" t="s">
        <v>6524</v>
      </c>
      <c r="AT621" s="72" t="s">
        <v>144</v>
      </c>
      <c r="AU621" s="93" t="s">
        <v>8259</v>
      </c>
      <c r="AY621" s="94" t="s">
        <v>8260</v>
      </c>
      <c r="BA621" s="72" t="s">
        <v>146</v>
      </c>
      <c r="BB621" s="72" t="s">
        <v>454</v>
      </c>
      <c r="BD621" s="72" t="s">
        <v>20</v>
      </c>
      <c r="BK621" s="72" t="s">
        <v>455</v>
      </c>
      <c r="BL621" s="76">
        <v>44474</v>
      </c>
      <c r="BM621" s="76">
        <v>44474</v>
      </c>
    </row>
    <row r="622" spans="1:65" s="72" customFormat="1" ht="15" customHeight="1" x14ac:dyDescent="0.2">
      <c r="A622" s="72">
        <v>2021</v>
      </c>
      <c r="B622" s="76">
        <v>44378</v>
      </c>
      <c r="C622" s="76">
        <v>44469</v>
      </c>
      <c r="D622" s="72" t="s">
        <v>134</v>
      </c>
      <c r="E622" s="72" t="s">
        <v>135</v>
      </c>
      <c r="F622" s="72" t="s">
        <v>2495</v>
      </c>
      <c r="G622" s="74">
        <v>34621</v>
      </c>
      <c r="H622" s="74" t="s">
        <v>449</v>
      </c>
      <c r="J622" s="93" t="s">
        <v>8261</v>
      </c>
      <c r="K622" s="74">
        <v>210</v>
      </c>
      <c r="O622" s="74" t="s">
        <v>951</v>
      </c>
      <c r="P622" s="72" t="s">
        <v>1736</v>
      </c>
      <c r="Q622" s="72" t="s">
        <v>3652</v>
      </c>
      <c r="R622" s="72" t="s">
        <v>6557</v>
      </c>
      <c r="S622" s="72" t="s">
        <v>6677</v>
      </c>
      <c r="U622" s="72" t="s">
        <v>3654</v>
      </c>
      <c r="V622" s="72" t="s">
        <v>6882</v>
      </c>
      <c r="W622" s="72">
        <v>27</v>
      </c>
      <c r="X622" s="72" t="s">
        <v>6532</v>
      </c>
      <c r="Y622" s="72">
        <v>27</v>
      </c>
      <c r="Z622" s="72" t="s">
        <v>6532</v>
      </c>
      <c r="AA622" s="72">
        <v>11</v>
      </c>
      <c r="AB622" s="72" t="s">
        <v>3657</v>
      </c>
      <c r="AC622" s="72">
        <v>36747</v>
      </c>
      <c r="AD622" s="72" t="s">
        <v>6523</v>
      </c>
      <c r="AH622" s="74" t="s">
        <v>3221</v>
      </c>
      <c r="AI622" s="72" t="s">
        <v>455</v>
      </c>
      <c r="AJ622" s="74">
        <v>34621</v>
      </c>
      <c r="AK622" s="77">
        <v>44414</v>
      </c>
      <c r="AL622" s="81">
        <v>44424</v>
      </c>
      <c r="AM622" s="77">
        <v>44424</v>
      </c>
      <c r="AN622" s="36">
        <v>5117.24</v>
      </c>
      <c r="AO622" s="36">
        <f t="shared" si="4"/>
        <v>5935.9983999999995</v>
      </c>
      <c r="AP622" s="36">
        <v>5117.24</v>
      </c>
      <c r="AQ622" s="36">
        <f t="shared" si="5"/>
        <v>5935.9983999999995</v>
      </c>
      <c r="AR622" s="72" t="s">
        <v>6524</v>
      </c>
      <c r="AT622" s="72" t="s">
        <v>144</v>
      </c>
      <c r="AU622" s="93" t="s">
        <v>8261</v>
      </c>
      <c r="AY622" s="94" t="s">
        <v>8262</v>
      </c>
      <c r="BA622" s="72" t="s">
        <v>146</v>
      </c>
      <c r="BB622" s="72" t="s">
        <v>454</v>
      </c>
      <c r="BD622" s="72" t="s">
        <v>20</v>
      </c>
      <c r="BK622" s="72" t="s">
        <v>455</v>
      </c>
      <c r="BL622" s="76">
        <v>44474</v>
      </c>
      <c r="BM622" s="76">
        <v>44474</v>
      </c>
    </row>
    <row r="623" spans="1:65" s="72" customFormat="1" ht="15" customHeight="1" x14ac:dyDescent="0.2">
      <c r="A623" s="72">
        <v>2021</v>
      </c>
      <c r="B623" s="76">
        <v>44378</v>
      </c>
      <c r="C623" s="76">
        <v>44469</v>
      </c>
      <c r="D623" s="72" t="s">
        <v>134</v>
      </c>
      <c r="E623" s="72" t="s">
        <v>135</v>
      </c>
      <c r="F623" s="72" t="s">
        <v>2495</v>
      </c>
      <c r="G623" s="74">
        <v>34622</v>
      </c>
      <c r="H623" s="74" t="s">
        <v>449</v>
      </c>
      <c r="J623" s="93" t="s">
        <v>8263</v>
      </c>
      <c r="K623" s="74">
        <v>246</v>
      </c>
      <c r="L623" s="72" t="s">
        <v>6636</v>
      </c>
      <c r="M623" s="72" t="s">
        <v>2995</v>
      </c>
      <c r="N623" s="72" t="s">
        <v>40</v>
      </c>
      <c r="O623" s="74" t="s">
        <v>484</v>
      </c>
      <c r="P623" s="72" t="s">
        <v>1690</v>
      </c>
      <c r="Q623" s="72" t="s">
        <v>3652</v>
      </c>
      <c r="R623" s="72" t="s">
        <v>6619</v>
      </c>
      <c r="S623" s="72">
        <v>504</v>
      </c>
      <c r="U623" s="72" t="s">
        <v>3654</v>
      </c>
      <c r="V623" s="72" t="s">
        <v>6571</v>
      </c>
      <c r="W623" s="72">
        <v>27</v>
      </c>
      <c r="X623" s="72" t="s">
        <v>6532</v>
      </c>
      <c r="Y623" s="72">
        <v>27</v>
      </c>
      <c r="Z623" s="72" t="s">
        <v>6532</v>
      </c>
      <c r="AA623" s="72">
        <v>11</v>
      </c>
      <c r="AB623" s="72" t="s">
        <v>3657</v>
      </c>
      <c r="AC623" s="72">
        <v>36700</v>
      </c>
      <c r="AD623" s="72" t="s">
        <v>6523</v>
      </c>
      <c r="AH623" s="74" t="s">
        <v>3221</v>
      </c>
      <c r="AI623" s="72" t="s">
        <v>455</v>
      </c>
      <c r="AJ623" s="74">
        <v>34622</v>
      </c>
      <c r="AK623" s="77">
        <v>44414</v>
      </c>
      <c r="AL623" s="81">
        <v>44431</v>
      </c>
      <c r="AM623" s="77">
        <v>44427</v>
      </c>
      <c r="AN623" s="36">
        <v>12000</v>
      </c>
      <c r="AO623" s="36">
        <f t="shared" si="4"/>
        <v>13920</v>
      </c>
      <c r="AP623" s="36">
        <v>12000</v>
      </c>
      <c r="AQ623" s="36">
        <f t="shared" si="5"/>
        <v>13920</v>
      </c>
      <c r="AR623" s="72" t="s">
        <v>6524</v>
      </c>
      <c r="AT623" s="72" t="s">
        <v>144</v>
      </c>
      <c r="AU623" s="93" t="s">
        <v>8263</v>
      </c>
      <c r="AY623" s="94" t="s">
        <v>8264</v>
      </c>
      <c r="BA623" s="72" t="s">
        <v>146</v>
      </c>
      <c r="BB623" s="72" t="s">
        <v>454</v>
      </c>
      <c r="BD623" s="72" t="s">
        <v>20</v>
      </c>
      <c r="BK623" s="72" t="s">
        <v>455</v>
      </c>
      <c r="BL623" s="76">
        <v>44474</v>
      </c>
      <c r="BM623" s="76">
        <v>44474</v>
      </c>
    </row>
    <row r="624" spans="1:65" s="72" customFormat="1" ht="15" customHeight="1" x14ac:dyDescent="0.2">
      <c r="A624" s="72">
        <v>2021</v>
      </c>
      <c r="B624" s="76">
        <v>44378</v>
      </c>
      <c r="C624" s="76">
        <v>44469</v>
      </c>
      <c r="D624" s="72" t="s">
        <v>134</v>
      </c>
      <c r="E624" s="72" t="s">
        <v>135</v>
      </c>
      <c r="F624" s="72" t="s">
        <v>2495</v>
      </c>
      <c r="G624" s="74">
        <v>34623</v>
      </c>
      <c r="H624" s="74" t="s">
        <v>449</v>
      </c>
      <c r="J624" s="93" t="s">
        <v>8265</v>
      </c>
      <c r="K624" s="74">
        <v>13</v>
      </c>
      <c r="L624" s="72" t="s">
        <v>6991</v>
      </c>
      <c r="M624" s="72" t="s">
        <v>6992</v>
      </c>
      <c r="N624" s="72" t="s">
        <v>6993</v>
      </c>
      <c r="O624" s="74" t="s">
        <v>556</v>
      </c>
      <c r="P624" s="72" t="s">
        <v>1655</v>
      </c>
      <c r="Q624" s="72" t="s">
        <v>3652</v>
      </c>
      <c r="R624" s="90" t="s">
        <v>6994</v>
      </c>
      <c r="S624" s="72" t="s">
        <v>6995</v>
      </c>
      <c r="U624" s="72" t="s">
        <v>3654</v>
      </c>
      <c r="V624" s="72" t="s">
        <v>6996</v>
      </c>
      <c r="W624" s="72">
        <v>27</v>
      </c>
      <c r="X624" s="72" t="s">
        <v>6532</v>
      </c>
      <c r="Y624" s="72">
        <v>27</v>
      </c>
      <c r="Z624" s="72" t="s">
        <v>6532</v>
      </c>
      <c r="AA624" s="72">
        <v>11</v>
      </c>
      <c r="AB624" s="72" t="s">
        <v>3657</v>
      </c>
      <c r="AC624" s="72">
        <v>36700</v>
      </c>
      <c r="AD624" s="72" t="s">
        <v>6523</v>
      </c>
      <c r="AH624" s="74" t="s">
        <v>3223</v>
      </c>
      <c r="AI624" s="72" t="s">
        <v>455</v>
      </c>
      <c r="AJ624" s="74">
        <v>34623</v>
      </c>
      <c r="AK624" s="77">
        <v>44417</v>
      </c>
      <c r="AL624" s="81">
        <v>44428</v>
      </c>
      <c r="AM624" s="77">
        <v>44426</v>
      </c>
      <c r="AN624" s="36">
        <v>4350</v>
      </c>
      <c r="AO624" s="36">
        <f t="shared" si="4"/>
        <v>5046</v>
      </c>
      <c r="AP624" s="36">
        <v>4350</v>
      </c>
      <c r="AQ624" s="36">
        <f t="shared" si="5"/>
        <v>5046</v>
      </c>
      <c r="AR624" s="72" t="s">
        <v>6524</v>
      </c>
      <c r="AT624" s="72" t="s">
        <v>144</v>
      </c>
      <c r="AU624" s="93" t="s">
        <v>8265</v>
      </c>
      <c r="AY624" s="94" t="s">
        <v>8266</v>
      </c>
      <c r="BA624" s="72" t="s">
        <v>146</v>
      </c>
      <c r="BB624" s="72" t="s">
        <v>454</v>
      </c>
      <c r="BD624" s="72" t="s">
        <v>20</v>
      </c>
      <c r="BK624" s="72" t="s">
        <v>455</v>
      </c>
      <c r="BL624" s="76">
        <v>44474</v>
      </c>
      <c r="BM624" s="76">
        <v>44474</v>
      </c>
    </row>
    <row r="625" spans="1:65" s="72" customFormat="1" ht="15" customHeight="1" x14ac:dyDescent="0.2">
      <c r="A625" s="72">
        <v>2021</v>
      </c>
      <c r="B625" s="76">
        <v>44378</v>
      </c>
      <c r="C625" s="76">
        <v>44469</v>
      </c>
      <c r="D625" s="72" t="s">
        <v>134</v>
      </c>
      <c r="E625" s="72" t="s">
        <v>135</v>
      </c>
      <c r="F625" s="72" t="s">
        <v>2495</v>
      </c>
      <c r="G625" s="74">
        <v>34624</v>
      </c>
      <c r="H625" s="74" t="s">
        <v>449</v>
      </c>
      <c r="J625" s="93" t="s">
        <v>8267</v>
      </c>
      <c r="K625" s="74">
        <v>239</v>
      </c>
      <c r="L625" s="72" t="s">
        <v>6593</v>
      </c>
      <c r="M625" s="72" t="s">
        <v>6594</v>
      </c>
      <c r="N625" s="72" t="s">
        <v>6595</v>
      </c>
      <c r="O625" s="74" t="s">
        <v>1890</v>
      </c>
      <c r="P625" s="72" t="s">
        <v>1891</v>
      </c>
      <c r="Q625" s="72" t="s">
        <v>3652</v>
      </c>
      <c r="R625" s="72" t="s">
        <v>6557</v>
      </c>
      <c r="S625" s="72" t="s">
        <v>6597</v>
      </c>
      <c r="U625" s="72" t="s">
        <v>3654</v>
      </c>
      <c r="V625" s="72" t="s">
        <v>6571</v>
      </c>
      <c r="W625" s="72">
        <v>27</v>
      </c>
      <c r="X625" s="72" t="s">
        <v>6532</v>
      </c>
      <c r="Y625" s="72">
        <v>27</v>
      </c>
      <c r="Z625" s="72" t="s">
        <v>6532</v>
      </c>
      <c r="AA625" s="72">
        <v>11</v>
      </c>
      <c r="AB625" s="72" t="s">
        <v>3657</v>
      </c>
      <c r="AC625" s="72">
        <v>36700</v>
      </c>
      <c r="AD625" s="72" t="s">
        <v>6523</v>
      </c>
      <c r="AH625" s="74" t="s">
        <v>3223</v>
      </c>
      <c r="AI625" s="72" t="s">
        <v>455</v>
      </c>
      <c r="AJ625" s="74">
        <v>34624</v>
      </c>
      <c r="AK625" s="77">
        <v>44417</v>
      </c>
      <c r="AL625" s="81">
        <v>44428</v>
      </c>
      <c r="AM625" s="77">
        <v>44421</v>
      </c>
      <c r="AN625" s="36">
        <v>108.63</v>
      </c>
      <c r="AO625" s="36">
        <f t="shared" si="4"/>
        <v>126.01079999999999</v>
      </c>
      <c r="AP625" s="36">
        <v>108.63</v>
      </c>
      <c r="AQ625" s="36">
        <f t="shared" si="5"/>
        <v>126.01079999999999</v>
      </c>
      <c r="AR625" s="72" t="s">
        <v>6524</v>
      </c>
      <c r="AT625" s="72" t="s">
        <v>144</v>
      </c>
      <c r="AU625" s="93" t="s">
        <v>8267</v>
      </c>
      <c r="AY625" s="94" t="s">
        <v>8268</v>
      </c>
      <c r="BA625" s="72" t="s">
        <v>146</v>
      </c>
      <c r="BB625" s="72" t="s">
        <v>454</v>
      </c>
      <c r="BD625" s="72" t="s">
        <v>20</v>
      </c>
      <c r="BK625" s="72" t="s">
        <v>455</v>
      </c>
      <c r="BL625" s="76">
        <v>44474</v>
      </c>
      <c r="BM625" s="76">
        <v>44474</v>
      </c>
    </row>
    <row r="626" spans="1:65" s="72" customFormat="1" ht="15" customHeight="1" x14ac:dyDescent="0.2">
      <c r="A626" s="72">
        <v>2021</v>
      </c>
      <c r="B626" s="76">
        <v>44378</v>
      </c>
      <c r="C626" s="76">
        <v>44469</v>
      </c>
      <c r="D626" s="72" t="s">
        <v>134</v>
      </c>
      <c r="E626" s="72" t="s">
        <v>135</v>
      </c>
      <c r="F626" s="72" t="s">
        <v>2495</v>
      </c>
      <c r="G626" s="74">
        <v>34625</v>
      </c>
      <c r="H626" s="74" t="s">
        <v>449</v>
      </c>
      <c r="J626" s="93" t="s">
        <v>8269</v>
      </c>
      <c r="K626" s="74">
        <v>379</v>
      </c>
      <c r="L626" s="72" t="s">
        <v>6527</v>
      </c>
      <c r="M626" s="72" t="s">
        <v>6528</v>
      </c>
      <c r="N626" s="72" t="s">
        <v>6529</v>
      </c>
      <c r="O626" s="74" t="s">
        <v>526</v>
      </c>
      <c r="P626" s="72" t="s">
        <v>1729</v>
      </c>
      <c r="Q626" s="72" t="s">
        <v>3652</v>
      </c>
      <c r="R626" s="72" t="s">
        <v>6531</v>
      </c>
      <c r="S626" s="72">
        <v>919</v>
      </c>
      <c r="U626" s="72" t="s">
        <v>3654</v>
      </c>
      <c r="V626" s="72" t="s">
        <v>2957</v>
      </c>
      <c r="W626" s="72">
        <v>27</v>
      </c>
      <c r="X626" s="72" t="s">
        <v>6532</v>
      </c>
      <c r="Y626" s="72">
        <v>27</v>
      </c>
      <c r="Z626" s="72" t="s">
        <v>6532</v>
      </c>
      <c r="AA626" s="72">
        <v>11</v>
      </c>
      <c r="AB626" s="72" t="s">
        <v>3657</v>
      </c>
      <c r="AC626" s="72">
        <v>36700</v>
      </c>
      <c r="AD626" s="72" t="s">
        <v>6523</v>
      </c>
      <c r="AH626" s="74" t="s">
        <v>3234</v>
      </c>
      <c r="AI626" s="72" t="s">
        <v>455</v>
      </c>
      <c r="AJ626" s="74">
        <v>34625</v>
      </c>
      <c r="AK626" s="77">
        <v>44417</v>
      </c>
      <c r="AL626" s="81">
        <v>44431</v>
      </c>
      <c r="AM626" s="77">
        <v>44425</v>
      </c>
      <c r="AN626" s="36">
        <v>1284.48</v>
      </c>
      <c r="AO626" s="36">
        <f t="shared" si="4"/>
        <v>1489.9968000000001</v>
      </c>
      <c r="AP626" s="36">
        <v>1284.48</v>
      </c>
      <c r="AQ626" s="36">
        <f t="shared" si="5"/>
        <v>1489.9968000000001</v>
      </c>
      <c r="AR626" s="72" t="s">
        <v>6524</v>
      </c>
      <c r="AT626" s="72" t="s">
        <v>144</v>
      </c>
      <c r="AU626" s="93" t="s">
        <v>8269</v>
      </c>
      <c r="AY626" s="94" t="s">
        <v>8270</v>
      </c>
      <c r="BA626" s="72" t="s">
        <v>146</v>
      </c>
      <c r="BB626" s="72" t="s">
        <v>454</v>
      </c>
      <c r="BD626" s="72" t="s">
        <v>20</v>
      </c>
      <c r="BK626" s="72" t="s">
        <v>455</v>
      </c>
      <c r="BL626" s="76">
        <v>44474</v>
      </c>
      <c r="BM626" s="76">
        <v>44474</v>
      </c>
    </row>
    <row r="627" spans="1:65" s="72" customFormat="1" ht="15" customHeight="1" x14ac:dyDescent="0.2">
      <c r="A627" s="72">
        <v>2021</v>
      </c>
      <c r="B627" s="76">
        <v>44378</v>
      </c>
      <c r="C627" s="76">
        <v>44469</v>
      </c>
      <c r="D627" s="72" t="s">
        <v>134</v>
      </c>
      <c r="E627" s="72" t="s">
        <v>135</v>
      </c>
      <c r="F627" s="72" t="s">
        <v>2495</v>
      </c>
      <c r="G627" s="72">
        <v>34626</v>
      </c>
      <c r="H627" s="74" t="s">
        <v>449</v>
      </c>
      <c r="J627" s="93" t="s">
        <v>8271</v>
      </c>
      <c r="K627" s="74">
        <v>305</v>
      </c>
      <c r="O627" s="72" t="s">
        <v>314</v>
      </c>
      <c r="P627" s="72" t="s">
        <v>1648</v>
      </c>
      <c r="Q627" s="72" t="s">
        <v>3652</v>
      </c>
      <c r="R627" s="72" t="s">
        <v>6657</v>
      </c>
      <c r="S627" s="72">
        <v>4000</v>
      </c>
      <c r="U627" s="72" t="s">
        <v>3654</v>
      </c>
      <c r="V627" s="72" t="s">
        <v>6791</v>
      </c>
      <c r="W627" s="72">
        <v>27</v>
      </c>
      <c r="X627" s="72" t="s">
        <v>6532</v>
      </c>
      <c r="Y627" s="72">
        <v>27</v>
      </c>
      <c r="Z627" s="72" t="s">
        <v>6532</v>
      </c>
      <c r="AA627" s="72">
        <v>11</v>
      </c>
      <c r="AB627" s="72" t="s">
        <v>3657</v>
      </c>
      <c r="AC627" s="72">
        <v>89336</v>
      </c>
      <c r="AD627" s="72" t="s">
        <v>6523</v>
      </c>
      <c r="AH627" s="72" t="s">
        <v>3264</v>
      </c>
      <c r="AI627" s="72" t="s">
        <v>455</v>
      </c>
      <c r="AJ627" s="72">
        <v>34626</v>
      </c>
      <c r="AK627" s="70">
        <v>44417</v>
      </c>
      <c r="AL627" s="81">
        <v>44435</v>
      </c>
      <c r="AM627" s="70">
        <v>44477</v>
      </c>
      <c r="AN627" s="45">
        <v>41227.910000000003</v>
      </c>
      <c r="AO627" s="36">
        <f t="shared" si="4"/>
        <v>47824.375600000007</v>
      </c>
      <c r="AP627" s="45">
        <v>41227.910000000003</v>
      </c>
      <c r="AQ627" s="36">
        <f t="shared" si="5"/>
        <v>47824.375600000007</v>
      </c>
      <c r="AR627" s="72" t="s">
        <v>6524</v>
      </c>
      <c r="AT627" s="72" t="s">
        <v>144</v>
      </c>
      <c r="AU627" s="93" t="s">
        <v>8271</v>
      </c>
      <c r="AY627" s="94" t="s">
        <v>8272</v>
      </c>
      <c r="BA627" s="72" t="s">
        <v>146</v>
      </c>
      <c r="BB627" s="72" t="s">
        <v>454</v>
      </c>
      <c r="BD627" s="72" t="s">
        <v>20</v>
      </c>
      <c r="BK627" s="72" t="s">
        <v>455</v>
      </c>
      <c r="BL627" s="76">
        <v>44474</v>
      </c>
      <c r="BM627" s="76">
        <v>44474</v>
      </c>
    </row>
    <row r="628" spans="1:65" s="72" customFormat="1" ht="15" customHeight="1" x14ac:dyDescent="0.2">
      <c r="A628" s="72">
        <v>2021</v>
      </c>
      <c r="B628" s="76">
        <v>44378</v>
      </c>
      <c r="C628" s="76">
        <v>44469</v>
      </c>
      <c r="D628" s="72" t="s">
        <v>134</v>
      </c>
      <c r="E628" s="72" t="s">
        <v>135</v>
      </c>
      <c r="F628" s="72" t="s">
        <v>2495</v>
      </c>
      <c r="G628" s="72">
        <v>34627</v>
      </c>
      <c r="H628" s="74" t="s">
        <v>449</v>
      </c>
      <c r="J628" s="93" t="s">
        <v>8273</v>
      </c>
      <c r="K628" s="74">
        <v>246</v>
      </c>
      <c r="L628" s="72" t="s">
        <v>6636</v>
      </c>
      <c r="M628" s="72" t="s">
        <v>2995</v>
      </c>
      <c r="N628" s="72" t="s">
        <v>40</v>
      </c>
      <c r="O628" s="72" t="s">
        <v>484</v>
      </c>
      <c r="P628" s="72" t="s">
        <v>1690</v>
      </c>
      <c r="Q628" s="72" t="s">
        <v>3652</v>
      </c>
      <c r="R628" s="72" t="s">
        <v>6619</v>
      </c>
      <c r="S628" s="72">
        <v>504</v>
      </c>
      <c r="U628" s="72" t="s">
        <v>3654</v>
      </c>
      <c r="V628" s="72" t="s">
        <v>6571</v>
      </c>
      <c r="W628" s="72">
        <v>27</v>
      </c>
      <c r="X628" s="72" t="s">
        <v>6532</v>
      </c>
      <c r="Y628" s="72">
        <v>27</v>
      </c>
      <c r="Z628" s="72" t="s">
        <v>6532</v>
      </c>
      <c r="AA628" s="72">
        <v>11</v>
      </c>
      <c r="AB628" s="72" t="s">
        <v>3657</v>
      </c>
      <c r="AC628" s="72">
        <v>36700</v>
      </c>
      <c r="AD628" s="72" t="s">
        <v>6523</v>
      </c>
      <c r="AH628" s="72" t="s">
        <v>3221</v>
      </c>
      <c r="AI628" s="72" t="s">
        <v>455</v>
      </c>
      <c r="AJ628" s="72">
        <v>34627</v>
      </c>
      <c r="AK628" s="70">
        <v>44418</v>
      </c>
      <c r="AL628" s="81">
        <v>44433</v>
      </c>
      <c r="AM628" s="70">
        <v>44561</v>
      </c>
      <c r="AN628" s="45">
        <v>70300</v>
      </c>
      <c r="AO628" s="36">
        <f t="shared" si="4"/>
        <v>81548</v>
      </c>
      <c r="AP628" s="45">
        <v>70300</v>
      </c>
      <c r="AQ628" s="36">
        <f t="shared" si="5"/>
        <v>81548</v>
      </c>
      <c r="AR628" s="72" t="s">
        <v>6524</v>
      </c>
      <c r="AT628" s="72" t="s">
        <v>144</v>
      </c>
      <c r="AU628" s="93" t="s">
        <v>8273</v>
      </c>
      <c r="AY628" s="94" t="s">
        <v>8274</v>
      </c>
      <c r="BA628" s="72" t="s">
        <v>146</v>
      </c>
      <c r="BB628" s="72" t="s">
        <v>454</v>
      </c>
      <c r="BD628" s="72" t="s">
        <v>20</v>
      </c>
      <c r="BK628" s="72" t="s">
        <v>455</v>
      </c>
      <c r="BL628" s="76">
        <v>44474</v>
      </c>
      <c r="BM628" s="76">
        <v>44474</v>
      </c>
    </row>
    <row r="629" spans="1:65" s="72" customFormat="1" ht="15" customHeight="1" x14ac:dyDescent="0.2">
      <c r="A629" s="72">
        <v>2021</v>
      </c>
      <c r="B629" s="76">
        <v>44378</v>
      </c>
      <c r="C629" s="76">
        <v>44469</v>
      </c>
      <c r="D629" s="72" t="s">
        <v>134</v>
      </c>
      <c r="E629" s="72" t="s">
        <v>135</v>
      </c>
      <c r="F629" s="72" t="s">
        <v>2495</v>
      </c>
      <c r="G629" s="74">
        <v>34628</v>
      </c>
      <c r="H629" s="74" t="s">
        <v>449</v>
      </c>
      <c r="J629" s="93" t="s">
        <v>8275</v>
      </c>
      <c r="K629" s="74">
        <v>246</v>
      </c>
      <c r="L629" s="72" t="s">
        <v>6636</v>
      </c>
      <c r="M629" s="72" t="s">
        <v>2995</v>
      </c>
      <c r="N629" s="72" t="s">
        <v>40</v>
      </c>
      <c r="O629" s="74" t="s">
        <v>484</v>
      </c>
      <c r="P629" s="72" t="s">
        <v>1690</v>
      </c>
      <c r="Q629" s="72" t="s">
        <v>3652</v>
      </c>
      <c r="R629" s="72" t="s">
        <v>6619</v>
      </c>
      <c r="S629" s="72">
        <v>504</v>
      </c>
      <c r="U629" s="72" t="s">
        <v>3654</v>
      </c>
      <c r="V629" s="72" t="s">
        <v>6571</v>
      </c>
      <c r="W629" s="72">
        <v>27</v>
      </c>
      <c r="X629" s="72" t="s">
        <v>6532</v>
      </c>
      <c r="Y629" s="72">
        <v>27</v>
      </c>
      <c r="Z629" s="72" t="s">
        <v>6532</v>
      </c>
      <c r="AA629" s="72">
        <v>11</v>
      </c>
      <c r="AB629" s="72" t="s">
        <v>3657</v>
      </c>
      <c r="AC629" s="72">
        <v>36700</v>
      </c>
      <c r="AD629" s="72" t="s">
        <v>6523</v>
      </c>
      <c r="AH629" s="74" t="s">
        <v>3221</v>
      </c>
      <c r="AI629" s="72" t="s">
        <v>455</v>
      </c>
      <c r="AJ629" s="74">
        <v>34628</v>
      </c>
      <c r="AK629" s="77">
        <v>44418</v>
      </c>
      <c r="AL629" s="81">
        <v>44461</v>
      </c>
      <c r="AM629" s="77">
        <v>44447</v>
      </c>
      <c r="AN629" s="36">
        <v>80050</v>
      </c>
      <c r="AO629" s="36">
        <f t="shared" si="4"/>
        <v>92858</v>
      </c>
      <c r="AP629" s="36">
        <v>80050</v>
      </c>
      <c r="AQ629" s="36">
        <f t="shared" si="5"/>
        <v>92858</v>
      </c>
      <c r="AR629" s="72" t="s">
        <v>6524</v>
      </c>
      <c r="AT629" s="72" t="s">
        <v>144</v>
      </c>
      <c r="AU629" s="93" t="s">
        <v>8275</v>
      </c>
      <c r="AY629" s="94" t="s">
        <v>8276</v>
      </c>
      <c r="BA629" s="72" t="s">
        <v>146</v>
      </c>
      <c r="BB629" s="72" t="s">
        <v>454</v>
      </c>
      <c r="BD629" s="72" t="s">
        <v>20</v>
      </c>
      <c r="BK629" s="72" t="s">
        <v>455</v>
      </c>
      <c r="BL629" s="76">
        <v>44474</v>
      </c>
      <c r="BM629" s="76">
        <v>44474</v>
      </c>
    </row>
    <row r="630" spans="1:65" s="72" customFormat="1" ht="15" customHeight="1" x14ac:dyDescent="0.2">
      <c r="A630" s="72">
        <v>2021</v>
      </c>
      <c r="B630" s="76">
        <v>44378</v>
      </c>
      <c r="C630" s="76">
        <v>44469</v>
      </c>
      <c r="D630" s="72" t="s">
        <v>134</v>
      </c>
      <c r="E630" s="72" t="s">
        <v>135</v>
      </c>
      <c r="F630" s="72" t="s">
        <v>2495</v>
      </c>
      <c r="G630" s="74">
        <v>34629</v>
      </c>
      <c r="H630" s="74" t="s">
        <v>449</v>
      </c>
      <c r="J630" s="93" t="s">
        <v>8277</v>
      </c>
      <c r="K630" s="74">
        <v>160</v>
      </c>
      <c r="O630" s="74" t="s">
        <v>189</v>
      </c>
      <c r="P630" s="72" t="s">
        <v>212</v>
      </c>
      <c r="Q630" s="72" t="s">
        <v>3652</v>
      </c>
      <c r="R630" s="72" t="s">
        <v>7493</v>
      </c>
      <c r="S630" s="72">
        <v>210</v>
      </c>
      <c r="U630" s="72" t="s">
        <v>3654</v>
      </c>
      <c r="V630" s="72" t="s">
        <v>6816</v>
      </c>
      <c r="W630" s="72">
        <v>20</v>
      </c>
      <c r="X630" s="72" t="s">
        <v>3656</v>
      </c>
      <c r="Y630" s="72">
        <v>20</v>
      </c>
      <c r="Z630" s="72" t="s">
        <v>3656</v>
      </c>
      <c r="AA630" s="72">
        <v>11</v>
      </c>
      <c r="AB630" s="72" t="s">
        <v>3657</v>
      </c>
      <c r="AC630" s="72">
        <v>38000</v>
      </c>
      <c r="AD630" s="72" t="s">
        <v>6523</v>
      </c>
      <c r="AH630" s="74" t="s">
        <v>3221</v>
      </c>
      <c r="AI630" s="72" t="s">
        <v>455</v>
      </c>
      <c r="AJ630" s="74">
        <v>34629</v>
      </c>
      <c r="AK630" s="77">
        <v>44418</v>
      </c>
      <c r="AL630" s="81">
        <v>44435</v>
      </c>
      <c r="AM630" s="77">
        <v>44421</v>
      </c>
      <c r="AN630" s="36">
        <v>191776.9</v>
      </c>
      <c r="AO630" s="36">
        <f t="shared" si="4"/>
        <v>222461.204</v>
      </c>
      <c r="AP630" s="36">
        <v>191776.9</v>
      </c>
      <c r="AQ630" s="36">
        <f t="shared" si="5"/>
        <v>222461.204</v>
      </c>
      <c r="AR630" s="72" t="s">
        <v>6524</v>
      </c>
      <c r="AT630" s="72" t="s">
        <v>144</v>
      </c>
      <c r="AU630" s="93" t="s">
        <v>8277</v>
      </c>
      <c r="AY630" s="94" t="s">
        <v>8278</v>
      </c>
      <c r="BA630" s="72" t="s">
        <v>146</v>
      </c>
      <c r="BB630" s="72" t="s">
        <v>454</v>
      </c>
      <c r="BD630" s="72" t="s">
        <v>20</v>
      </c>
      <c r="BK630" s="72" t="s">
        <v>455</v>
      </c>
      <c r="BL630" s="76">
        <v>44474</v>
      </c>
      <c r="BM630" s="76">
        <v>44474</v>
      </c>
    </row>
    <row r="631" spans="1:65" s="72" customFormat="1" ht="15" customHeight="1" x14ac:dyDescent="0.2">
      <c r="A631" s="72">
        <v>2021</v>
      </c>
      <c r="B631" s="76">
        <v>44378</v>
      </c>
      <c r="C631" s="76">
        <v>44469</v>
      </c>
      <c r="D631" s="72" t="s">
        <v>134</v>
      </c>
      <c r="E631" s="72" t="s">
        <v>135</v>
      </c>
      <c r="F631" s="72" t="s">
        <v>2495</v>
      </c>
      <c r="G631" s="74">
        <v>34630</v>
      </c>
      <c r="H631" s="74" t="s">
        <v>449</v>
      </c>
      <c r="J631" s="93" t="s">
        <v>8279</v>
      </c>
      <c r="K631" s="74">
        <v>267</v>
      </c>
      <c r="O631" s="74" t="s">
        <v>275</v>
      </c>
      <c r="P631" s="72" t="s">
        <v>7259</v>
      </c>
      <c r="Q631" s="72" t="s">
        <v>3652</v>
      </c>
      <c r="R631" s="72" t="s">
        <v>7260</v>
      </c>
      <c r="S631" s="72">
        <v>77</v>
      </c>
      <c r="U631" s="72" t="s">
        <v>3654</v>
      </c>
      <c r="V631" s="72" t="s">
        <v>6571</v>
      </c>
      <c r="W631" s="72">
        <v>27</v>
      </c>
      <c r="X631" s="72" t="s">
        <v>6532</v>
      </c>
      <c r="Y631" s="72">
        <v>27</v>
      </c>
      <c r="Z631" s="72" t="s">
        <v>6532</v>
      </c>
      <c r="AA631" s="72">
        <v>11</v>
      </c>
      <c r="AB631" s="72" t="s">
        <v>3657</v>
      </c>
      <c r="AC631" s="72">
        <v>54030</v>
      </c>
      <c r="AD631" s="72" t="s">
        <v>6523</v>
      </c>
      <c r="AH631" s="74" t="s">
        <v>3234</v>
      </c>
      <c r="AI631" s="72" t="s">
        <v>455</v>
      </c>
      <c r="AJ631" s="74">
        <v>34630</v>
      </c>
      <c r="AK631" s="77">
        <v>44419</v>
      </c>
      <c r="AL631" s="81">
        <v>44431</v>
      </c>
      <c r="AM631" s="77">
        <v>44424</v>
      </c>
      <c r="AN631" s="36">
        <v>285953</v>
      </c>
      <c r="AO631" s="36">
        <f t="shared" si="4"/>
        <v>331705.48</v>
      </c>
      <c r="AP631" s="36">
        <v>285953</v>
      </c>
      <c r="AQ631" s="36">
        <f t="shared" si="5"/>
        <v>331705.48</v>
      </c>
      <c r="AR631" s="72" t="s">
        <v>6524</v>
      </c>
      <c r="AT631" s="72" t="s">
        <v>144</v>
      </c>
      <c r="AU631" s="93" t="s">
        <v>8279</v>
      </c>
      <c r="AY631" s="94" t="s">
        <v>8280</v>
      </c>
      <c r="BA631" s="72" t="s">
        <v>146</v>
      </c>
      <c r="BB631" s="72" t="s">
        <v>454</v>
      </c>
      <c r="BD631" s="72" t="s">
        <v>20</v>
      </c>
      <c r="BK631" s="72" t="s">
        <v>455</v>
      </c>
      <c r="BL631" s="76">
        <v>44474</v>
      </c>
      <c r="BM631" s="76">
        <v>44474</v>
      </c>
    </row>
    <row r="632" spans="1:65" s="72" customFormat="1" ht="15" customHeight="1" x14ac:dyDescent="0.2">
      <c r="A632" s="72">
        <v>2021</v>
      </c>
      <c r="B632" s="76">
        <v>44378</v>
      </c>
      <c r="C632" s="76">
        <v>44469</v>
      </c>
      <c r="D632" s="72" t="s">
        <v>134</v>
      </c>
      <c r="E632" s="72" t="s">
        <v>135</v>
      </c>
      <c r="F632" s="72" t="s">
        <v>2495</v>
      </c>
      <c r="G632" s="72">
        <v>34631</v>
      </c>
      <c r="H632" s="74" t="s">
        <v>449</v>
      </c>
      <c r="J632" s="93" t="s">
        <v>8175</v>
      </c>
      <c r="K632" s="74">
        <v>328</v>
      </c>
      <c r="L632" s="72" t="s">
        <v>8150</v>
      </c>
      <c r="M632" s="72" t="s">
        <v>8151</v>
      </c>
      <c r="N632" s="72" t="s">
        <v>8152</v>
      </c>
      <c r="O632" s="72" t="s">
        <v>1430</v>
      </c>
      <c r="P632" s="72" t="s">
        <v>8153</v>
      </c>
      <c r="Q632" s="72" t="s">
        <v>3652</v>
      </c>
      <c r="R632" s="72" t="s">
        <v>8154</v>
      </c>
      <c r="S632" s="72" t="s">
        <v>8155</v>
      </c>
      <c r="U632" s="72" t="s">
        <v>3654</v>
      </c>
      <c r="V632" s="72" t="s">
        <v>8156</v>
      </c>
      <c r="W632" s="72">
        <v>22</v>
      </c>
      <c r="X632" s="72" t="s">
        <v>8157</v>
      </c>
      <c r="Y632" s="72">
        <v>22</v>
      </c>
      <c r="Z632" s="72" t="s">
        <v>8157</v>
      </c>
      <c r="AA632" s="72">
        <v>22</v>
      </c>
      <c r="AB632" s="72" t="s">
        <v>7125</v>
      </c>
      <c r="AC632" s="72">
        <v>76220</v>
      </c>
      <c r="AD632" s="72" t="s">
        <v>6523</v>
      </c>
      <c r="AH632" s="72" t="s">
        <v>3311</v>
      </c>
      <c r="AI632" s="72" t="s">
        <v>455</v>
      </c>
      <c r="AJ632" s="72">
        <v>34631</v>
      </c>
      <c r="AK632" s="70">
        <v>44419</v>
      </c>
      <c r="AL632" s="81">
        <v>44433</v>
      </c>
      <c r="AM632" s="70">
        <v>44561</v>
      </c>
      <c r="AN632" s="45">
        <v>5760</v>
      </c>
      <c r="AO632" s="36">
        <f t="shared" ref="AO632:AO695" si="6">AN632*0.16+AN632</f>
        <v>6681.6</v>
      </c>
      <c r="AP632" s="45">
        <v>5760</v>
      </c>
      <c r="AQ632" s="36">
        <f t="shared" ref="AQ632:AQ695" si="7">AP632*0.16+AP632</f>
        <v>6681.6</v>
      </c>
      <c r="AR632" s="72" t="s">
        <v>6524</v>
      </c>
      <c r="AT632" s="72" t="s">
        <v>144</v>
      </c>
      <c r="AU632" s="93" t="s">
        <v>8175</v>
      </c>
      <c r="AY632" s="94" t="s">
        <v>8281</v>
      </c>
      <c r="BA632" s="72" t="s">
        <v>146</v>
      </c>
      <c r="BB632" s="72" t="s">
        <v>454</v>
      </c>
      <c r="BD632" s="72" t="s">
        <v>20</v>
      </c>
      <c r="BK632" s="72" t="s">
        <v>455</v>
      </c>
      <c r="BL632" s="76">
        <v>44474</v>
      </c>
      <c r="BM632" s="76">
        <v>44474</v>
      </c>
    </row>
    <row r="633" spans="1:65" s="72" customFormat="1" ht="15" customHeight="1" x14ac:dyDescent="0.2">
      <c r="A633" s="72">
        <v>2021</v>
      </c>
      <c r="B633" s="76">
        <v>44378</v>
      </c>
      <c r="C633" s="76">
        <v>44469</v>
      </c>
      <c r="D633" s="72" t="s">
        <v>134</v>
      </c>
      <c r="E633" s="72" t="s">
        <v>135</v>
      </c>
      <c r="F633" s="72" t="s">
        <v>2495</v>
      </c>
      <c r="G633" s="74">
        <v>34632</v>
      </c>
      <c r="H633" s="74" t="s">
        <v>449</v>
      </c>
      <c r="J633" s="93" t="s">
        <v>8282</v>
      </c>
      <c r="K633" s="74">
        <v>68</v>
      </c>
      <c r="O633" s="74" t="s">
        <v>438</v>
      </c>
      <c r="P633" s="72" t="s">
        <v>2316</v>
      </c>
      <c r="Q633" s="72" t="s">
        <v>3652</v>
      </c>
      <c r="R633" s="72" t="s">
        <v>6547</v>
      </c>
      <c r="S633" s="72">
        <v>1404</v>
      </c>
      <c r="U633" s="72" t="s">
        <v>6548</v>
      </c>
      <c r="V633" s="72" t="s">
        <v>6800</v>
      </c>
      <c r="W633" s="72">
        <v>27</v>
      </c>
      <c r="X633" s="72" t="s">
        <v>6532</v>
      </c>
      <c r="Y633" s="72">
        <v>27</v>
      </c>
      <c r="Z633" s="72" t="s">
        <v>6532</v>
      </c>
      <c r="AA633" s="72">
        <v>11</v>
      </c>
      <c r="AB633" s="72" t="s">
        <v>3657</v>
      </c>
      <c r="AC633" s="72">
        <v>37510</v>
      </c>
      <c r="AD633" s="72" t="s">
        <v>6523</v>
      </c>
      <c r="AH633" s="74" t="s">
        <v>3228</v>
      </c>
      <c r="AI633" s="72" t="s">
        <v>455</v>
      </c>
      <c r="AJ633" s="74">
        <v>34632</v>
      </c>
      <c r="AK633" s="77">
        <v>44419</v>
      </c>
      <c r="AL633" s="81">
        <v>44435</v>
      </c>
      <c r="AM633" s="77">
        <v>44432</v>
      </c>
      <c r="AN633" s="36">
        <v>3832.8</v>
      </c>
      <c r="AO633" s="36">
        <f t="shared" si="6"/>
        <v>4446.0480000000007</v>
      </c>
      <c r="AP633" s="36">
        <v>3832.8</v>
      </c>
      <c r="AQ633" s="36">
        <f t="shared" si="7"/>
        <v>4446.0480000000007</v>
      </c>
      <c r="AR633" s="72" t="s">
        <v>6524</v>
      </c>
      <c r="AT633" s="72" t="s">
        <v>144</v>
      </c>
      <c r="AU633" s="93" t="s">
        <v>8282</v>
      </c>
      <c r="AY633" s="94" t="s">
        <v>8283</v>
      </c>
      <c r="BA633" s="72" t="s">
        <v>146</v>
      </c>
      <c r="BB633" s="72" t="s">
        <v>454</v>
      </c>
      <c r="BD633" s="72" t="s">
        <v>20</v>
      </c>
      <c r="BK633" s="72" t="s">
        <v>455</v>
      </c>
      <c r="BL633" s="76">
        <v>44474</v>
      </c>
      <c r="BM633" s="76">
        <v>44474</v>
      </c>
    </row>
    <row r="634" spans="1:65" s="72" customFormat="1" ht="15" customHeight="1" x14ac:dyDescent="0.2">
      <c r="A634" s="72">
        <v>2021</v>
      </c>
      <c r="B634" s="76">
        <v>44378</v>
      </c>
      <c r="C634" s="76">
        <v>44469</v>
      </c>
      <c r="D634" s="72" t="s">
        <v>134</v>
      </c>
      <c r="E634" s="72" t="s">
        <v>135</v>
      </c>
      <c r="F634" s="72" t="s">
        <v>2495</v>
      </c>
      <c r="G634" s="74">
        <v>34633</v>
      </c>
      <c r="H634" s="74" t="s">
        <v>449</v>
      </c>
      <c r="J634" s="93" t="s">
        <v>8284</v>
      </c>
      <c r="K634" s="74">
        <v>97</v>
      </c>
      <c r="O634" s="74" t="s">
        <v>1456</v>
      </c>
      <c r="P634" s="72" t="s">
        <v>6519</v>
      </c>
      <c r="Q634" s="72" t="s">
        <v>3652</v>
      </c>
      <c r="R634" s="72" t="s">
        <v>6520</v>
      </c>
      <c r="S634" s="72">
        <v>1202</v>
      </c>
      <c r="U634" s="72" t="s">
        <v>3654</v>
      </c>
      <c r="V634" s="72" t="s">
        <v>7282</v>
      </c>
      <c r="W634" s="72">
        <v>7</v>
      </c>
      <c r="X634" s="72" t="s">
        <v>6660</v>
      </c>
      <c r="Y634" s="72">
        <v>7</v>
      </c>
      <c r="Z634" s="72" t="s">
        <v>6660</v>
      </c>
      <c r="AA634" s="72">
        <v>11</v>
      </c>
      <c r="AB634" s="72" t="s">
        <v>3657</v>
      </c>
      <c r="AC634" s="72">
        <v>36530</v>
      </c>
      <c r="AD634" s="72" t="s">
        <v>6523</v>
      </c>
      <c r="AH634" s="74" t="s">
        <v>3228</v>
      </c>
      <c r="AI634" s="72" t="s">
        <v>455</v>
      </c>
      <c r="AJ634" s="74">
        <v>34633</v>
      </c>
      <c r="AK634" s="77">
        <v>44419</v>
      </c>
      <c r="AL634" s="81">
        <v>44431</v>
      </c>
      <c r="AM634" s="77">
        <v>44433</v>
      </c>
      <c r="AN634" s="36">
        <v>3500</v>
      </c>
      <c r="AO634" s="36">
        <f t="shared" si="6"/>
        <v>4060</v>
      </c>
      <c r="AP634" s="36">
        <v>3500</v>
      </c>
      <c r="AQ634" s="36">
        <f t="shared" si="7"/>
        <v>4060</v>
      </c>
      <c r="AR634" s="72" t="s">
        <v>6524</v>
      </c>
      <c r="AT634" s="72" t="s">
        <v>144</v>
      </c>
      <c r="AU634" s="93" t="s">
        <v>8284</v>
      </c>
      <c r="AY634" s="94" t="s">
        <v>8285</v>
      </c>
      <c r="BA634" s="72" t="s">
        <v>146</v>
      </c>
      <c r="BB634" s="72" t="s">
        <v>454</v>
      </c>
      <c r="BD634" s="72" t="s">
        <v>20</v>
      </c>
      <c r="BK634" s="72" t="s">
        <v>455</v>
      </c>
      <c r="BL634" s="76">
        <v>44474</v>
      </c>
      <c r="BM634" s="76">
        <v>44474</v>
      </c>
    </row>
    <row r="635" spans="1:65" s="72" customFormat="1" ht="15" customHeight="1" x14ac:dyDescent="0.2">
      <c r="A635" s="72">
        <v>2021</v>
      </c>
      <c r="B635" s="76">
        <v>44378</v>
      </c>
      <c r="C635" s="76">
        <v>44469</v>
      </c>
      <c r="D635" s="72" t="s">
        <v>134</v>
      </c>
      <c r="E635" s="72" t="s">
        <v>135</v>
      </c>
      <c r="F635" s="72" t="s">
        <v>2495</v>
      </c>
      <c r="G635" s="74">
        <v>34634</v>
      </c>
      <c r="H635" s="74" t="s">
        <v>449</v>
      </c>
      <c r="J635" s="93" t="s">
        <v>8286</v>
      </c>
      <c r="K635" s="74">
        <v>379</v>
      </c>
      <c r="L635" s="72" t="s">
        <v>6527</v>
      </c>
      <c r="M635" s="72" t="s">
        <v>6528</v>
      </c>
      <c r="N635" s="72" t="s">
        <v>6529</v>
      </c>
      <c r="O635" s="74" t="s">
        <v>526</v>
      </c>
      <c r="P635" s="72" t="s">
        <v>1729</v>
      </c>
      <c r="Q635" s="72" t="s">
        <v>3652</v>
      </c>
      <c r="R635" s="72" t="s">
        <v>6531</v>
      </c>
      <c r="S635" s="72">
        <v>919</v>
      </c>
      <c r="U635" s="72" t="s">
        <v>3654</v>
      </c>
      <c r="V635" s="72" t="s">
        <v>2957</v>
      </c>
      <c r="W635" s="72">
        <v>27</v>
      </c>
      <c r="X635" s="72" t="s">
        <v>6532</v>
      </c>
      <c r="Y635" s="72">
        <v>27</v>
      </c>
      <c r="Z635" s="72" t="s">
        <v>6532</v>
      </c>
      <c r="AA635" s="72">
        <v>11</v>
      </c>
      <c r="AB635" s="72" t="s">
        <v>3657</v>
      </c>
      <c r="AC635" s="72">
        <v>36700</v>
      </c>
      <c r="AD635" s="72" t="s">
        <v>6523</v>
      </c>
      <c r="AH635" s="74" t="s">
        <v>3228</v>
      </c>
      <c r="AI635" s="72" t="s">
        <v>455</v>
      </c>
      <c r="AJ635" s="74">
        <v>34634</v>
      </c>
      <c r="AK635" s="77">
        <v>44419</v>
      </c>
      <c r="AL635" s="81">
        <v>44420</v>
      </c>
      <c r="AM635" s="77">
        <v>44425</v>
      </c>
      <c r="AN635" s="36">
        <v>2172.41</v>
      </c>
      <c r="AO635" s="36">
        <f t="shared" si="6"/>
        <v>2519.9955999999997</v>
      </c>
      <c r="AP635" s="36">
        <v>2172.41</v>
      </c>
      <c r="AQ635" s="36">
        <f t="shared" si="7"/>
        <v>2519.9955999999997</v>
      </c>
      <c r="AR635" s="72" t="s">
        <v>6524</v>
      </c>
      <c r="AT635" s="72" t="s">
        <v>144</v>
      </c>
      <c r="AU635" s="93" t="s">
        <v>8286</v>
      </c>
      <c r="AY635" s="94" t="s">
        <v>8287</v>
      </c>
      <c r="BA635" s="72" t="s">
        <v>146</v>
      </c>
      <c r="BB635" s="72" t="s">
        <v>454</v>
      </c>
      <c r="BD635" s="72" t="s">
        <v>20</v>
      </c>
      <c r="BK635" s="72" t="s">
        <v>455</v>
      </c>
      <c r="BL635" s="76">
        <v>44474</v>
      </c>
      <c r="BM635" s="76">
        <v>44474</v>
      </c>
    </row>
    <row r="636" spans="1:65" s="72" customFormat="1" ht="15" customHeight="1" x14ac:dyDescent="0.2">
      <c r="A636" s="72">
        <v>2021</v>
      </c>
      <c r="B636" s="76">
        <v>44378</v>
      </c>
      <c r="C636" s="76">
        <v>44469</v>
      </c>
      <c r="D636" s="72" t="s">
        <v>134</v>
      </c>
      <c r="E636" s="72" t="s">
        <v>135</v>
      </c>
      <c r="F636" s="72" t="s">
        <v>2495</v>
      </c>
      <c r="G636" s="72">
        <v>34635</v>
      </c>
      <c r="H636" s="74" t="s">
        <v>449</v>
      </c>
      <c r="J636" s="93" t="s">
        <v>8288</v>
      </c>
      <c r="K636" s="74">
        <v>350</v>
      </c>
      <c r="L636" s="72" t="s">
        <v>7592</v>
      </c>
      <c r="M636" s="72" t="s">
        <v>7593</v>
      </c>
      <c r="N636" s="72" t="s">
        <v>301</v>
      </c>
      <c r="O636" s="90" t="s">
        <v>1756</v>
      </c>
      <c r="P636" s="72" t="s">
        <v>1757</v>
      </c>
      <c r="Q636" s="72" t="s">
        <v>3652</v>
      </c>
      <c r="R636" s="72" t="s">
        <v>6557</v>
      </c>
      <c r="S636" s="72">
        <v>736</v>
      </c>
      <c r="U636" s="72" t="s">
        <v>3654</v>
      </c>
      <c r="V636" s="72" t="s">
        <v>6559</v>
      </c>
      <c r="W636" s="72">
        <v>27</v>
      </c>
      <c r="X636" s="72" t="s">
        <v>6532</v>
      </c>
      <c r="Y636" s="72">
        <v>27</v>
      </c>
      <c r="Z636" s="72" t="s">
        <v>6532</v>
      </c>
      <c r="AA636" s="72">
        <v>11</v>
      </c>
      <c r="AB636" s="72" t="s">
        <v>3657</v>
      </c>
      <c r="AC636" s="72">
        <v>36759</v>
      </c>
      <c r="AD636" s="72" t="s">
        <v>6523</v>
      </c>
      <c r="AH636" s="72" t="s">
        <v>3264</v>
      </c>
      <c r="AI636" s="72" t="s">
        <v>455</v>
      </c>
      <c r="AJ636" s="72">
        <v>34635</v>
      </c>
      <c r="AK636" s="70">
        <v>44419</v>
      </c>
      <c r="AL636" s="81">
        <v>44426</v>
      </c>
      <c r="AM636" s="70">
        <v>44470</v>
      </c>
      <c r="AN636" s="45">
        <v>47254.61</v>
      </c>
      <c r="AO636" s="36">
        <f t="shared" si="6"/>
        <v>54815.347600000001</v>
      </c>
      <c r="AP636" s="45">
        <v>47254.61</v>
      </c>
      <c r="AQ636" s="36">
        <f t="shared" si="7"/>
        <v>54815.347600000001</v>
      </c>
      <c r="AR636" s="72" t="s">
        <v>6524</v>
      </c>
      <c r="AT636" s="72" t="s">
        <v>144</v>
      </c>
      <c r="AU636" s="93" t="s">
        <v>8288</v>
      </c>
      <c r="AY636" s="94" t="s">
        <v>8289</v>
      </c>
      <c r="BA636" s="72" t="s">
        <v>146</v>
      </c>
      <c r="BB636" s="72" t="s">
        <v>454</v>
      </c>
      <c r="BD636" s="72" t="s">
        <v>20</v>
      </c>
      <c r="BK636" s="72" t="s">
        <v>455</v>
      </c>
      <c r="BL636" s="76">
        <v>44474</v>
      </c>
      <c r="BM636" s="76">
        <v>44474</v>
      </c>
    </row>
    <row r="637" spans="1:65" s="72" customFormat="1" ht="15" customHeight="1" x14ac:dyDescent="0.2">
      <c r="A637" s="72">
        <v>2021</v>
      </c>
      <c r="B637" s="76">
        <v>44378</v>
      </c>
      <c r="C637" s="76">
        <v>44469</v>
      </c>
      <c r="D637" s="72" t="s">
        <v>134</v>
      </c>
      <c r="E637" s="72" t="s">
        <v>135</v>
      </c>
      <c r="F637" s="72" t="s">
        <v>2495</v>
      </c>
      <c r="G637" s="74">
        <v>34637</v>
      </c>
      <c r="H637" s="74" t="s">
        <v>449</v>
      </c>
      <c r="J637" s="93" t="s">
        <v>8290</v>
      </c>
      <c r="K637" s="74">
        <v>262</v>
      </c>
      <c r="L637" s="72" t="s">
        <v>7104</v>
      </c>
      <c r="M637" s="72" t="s">
        <v>7105</v>
      </c>
      <c r="N637" s="72" t="s">
        <v>7106</v>
      </c>
      <c r="O637" s="74" t="s">
        <v>487</v>
      </c>
      <c r="P637" s="72" t="s">
        <v>1817</v>
      </c>
      <c r="Q637" s="72" t="s">
        <v>3652</v>
      </c>
      <c r="R637" s="72" t="s">
        <v>7107</v>
      </c>
      <c r="S637" s="72">
        <v>101</v>
      </c>
      <c r="U637" s="72" t="s">
        <v>3654</v>
      </c>
      <c r="V637" s="72" t="s">
        <v>6571</v>
      </c>
      <c r="W637" s="72">
        <v>27</v>
      </c>
      <c r="X637" s="72" t="s">
        <v>6532</v>
      </c>
      <c r="Y637" s="72">
        <v>27</v>
      </c>
      <c r="Z637" s="72" t="s">
        <v>6532</v>
      </c>
      <c r="AA637" s="72">
        <v>11</v>
      </c>
      <c r="AB637" s="72" t="s">
        <v>3657</v>
      </c>
      <c r="AC637" s="72">
        <v>36700</v>
      </c>
      <c r="AD637" s="72" t="s">
        <v>6523</v>
      </c>
      <c r="AH637" s="74" t="s">
        <v>3264</v>
      </c>
      <c r="AI637" s="72" t="s">
        <v>455</v>
      </c>
      <c r="AJ637" s="74">
        <v>34637</v>
      </c>
      <c r="AK637" s="77">
        <v>44462</v>
      </c>
      <c r="AL637" s="77">
        <v>44462</v>
      </c>
      <c r="AM637" s="77">
        <v>44477</v>
      </c>
      <c r="AN637" s="36">
        <v>12758.62</v>
      </c>
      <c r="AO637" s="36">
        <f t="shared" si="6"/>
        <v>14799.9992</v>
      </c>
      <c r="AP637" s="36">
        <v>12758.62</v>
      </c>
      <c r="AQ637" s="36">
        <f t="shared" si="7"/>
        <v>14799.9992</v>
      </c>
      <c r="AR637" s="72" t="s">
        <v>6524</v>
      </c>
      <c r="AT637" s="72" t="s">
        <v>144</v>
      </c>
      <c r="AU637" s="93" t="s">
        <v>8290</v>
      </c>
      <c r="AY637" s="94" t="s">
        <v>8291</v>
      </c>
      <c r="BA637" s="72" t="s">
        <v>146</v>
      </c>
      <c r="BB637" s="72" t="s">
        <v>454</v>
      </c>
      <c r="BD637" s="72" t="s">
        <v>20</v>
      </c>
      <c r="BK637" s="72" t="s">
        <v>455</v>
      </c>
      <c r="BL637" s="76">
        <v>44474</v>
      </c>
      <c r="BM637" s="76">
        <v>44474</v>
      </c>
    </row>
    <row r="638" spans="1:65" s="72" customFormat="1" ht="15" customHeight="1" x14ac:dyDescent="0.2">
      <c r="A638" s="72">
        <v>2021</v>
      </c>
      <c r="B638" s="76">
        <v>44378</v>
      </c>
      <c r="C638" s="76">
        <v>44469</v>
      </c>
      <c r="D638" s="72" t="s">
        <v>134</v>
      </c>
      <c r="E638" s="72" t="s">
        <v>135</v>
      </c>
      <c r="F638" s="72" t="s">
        <v>2495</v>
      </c>
      <c r="G638" s="74">
        <v>34638</v>
      </c>
      <c r="H638" s="74" t="s">
        <v>449</v>
      </c>
      <c r="J638" s="93" t="s">
        <v>3579</v>
      </c>
      <c r="K638" s="74">
        <v>316</v>
      </c>
      <c r="O638" s="90" t="s">
        <v>6621</v>
      </c>
      <c r="P638" s="72" t="s">
        <v>1833</v>
      </c>
      <c r="Q638" s="72" t="s">
        <v>3652</v>
      </c>
      <c r="R638" s="72" t="s">
        <v>6622</v>
      </c>
      <c r="S638" s="72">
        <v>190</v>
      </c>
      <c r="U638" s="72" t="s">
        <v>3654</v>
      </c>
      <c r="V638" s="72" t="s">
        <v>6623</v>
      </c>
      <c r="W638" s="72">
        <v>27</v>
      </c>
      <c r="X638" s="72" t="s">
        <v>6532</v>
      </c>
      <c r="Y638" s="72">
        <v>27</v>
      </c>
      <c r="Z638" s="72" t="s">
        <v>6532</v>
      </c>
      <c r="AA638" s="72">
        <v>11</v>
      </c>
      <c r="AB638" s="72" t="s">
        <v>3657</v>
      </c>
      <c r="AC638" s="72">
        <v>36740</v>
      </c>
      <c r="AD638" s="72" t="s">
        <v>6523</v>
      </c>
      <c r="AH638" s="74" t="s">
        <v>3228</v>
      </c>
      <c r="AI638" s="72" t="s">
        <v>455</v>
      </c>
      <c r="AJ638" s="74">
        <v>34638</v>
      </c>
      <c r="AK638" s="77">
        <v>44419</v>
      </c>
      <c r="AL638" s="81">
        <v>44435</v>
      </c>
      <c r="AM638" s="77">
        <v>44433</v>
      </c>
      <c r="AN638" s="36">
        <v>6899.97</v>
      </c>
      <c r="AO638" s="36">
        <f t="shared" si="6"/>
        <v>8003.9652000000006</v>
      </c>
      <c r="AP638" s="36">
        <v>6899.97</v>
      </c>
      <c r="AQ638" s="36">
        <f t="shared" si="7"/>
        <v>8003.9652000000006</v>
      </c>
      <c r="AR638" s="72" t="s">
        <v>6524</v>
      </c>
      <c r="AT638" s="72" t="s">
        <v>144</v>
      </c>
      <c r="AU638" s="93" t="s">
        <v>3579</v>
      </c>
      <c r="AY638" s="94" t="s">
        <v>8292</v>
      </c>
      <c r="BA638" s="72" t="s">
        <v>146</v>
      </c>
      <c r="BB638" s="72" t="s">
        <v>454</v>
      </c>
      <c r="BD638" s="72" t="s">
        <v>20</v>
      </c>
      <c r="BK638" s="72" t="s">
        <v>455</v>
      </c>
      <c r="BL638" s="76">
        <v>44474</v>
      </c>
      <c r="BM638" s="76">
        <v>44474</v>
      </c>
    </row>
    <row r="639" spans="1:65" s="72" customFormat="1" ht="15" customHeight="1" x14ac:dyDescent="0.2">
      <c r="A639" s="72">
        <v>2021</v>
      </c>
      <c r="B639" s="76">
        <v>44378</v>
      </c>
      <c r="C639" s="76">
        <v>44469</v>
      </c>
      <c r="D639" s="72" t="s">
        <v>134</v>
      </c>
      <c r="E639" s="72" t="s">
        <v>135</v>
      </c>
      <c r="F639" s="72" t="s">
        <v>2495</v>
      </c>
      <c r="G639" s="74">
        <v>34639</v>
      </c>
      <c r="H639" s="74" t="s">
        <v>449</v>
      </c>
      <c r="J639" s="93" t="s">
        <v>8293</v>
      </c>
      <c r="K639" s="74">
        <v>316</v>
      </c>
      <c r="O639" s="90" t="s">
        <v>6621</v>
      </c>
      <c r="P639" s="72" t="s">
        <v>1833</v>
      </c>
      <c r="Q639" s="72" t="s">
        <v>3652</v>
      </c>
      <c r="R639" s="72" t="s">
        <v>6622</v>
      </c>
      <c r="S639" s="72">
        <v>190</v>
      </c>
      <c r="U639" s="72" t="s">
        <v>3654</v>
      </c>
      <c r="V639" s="72" t="s">
        <v>6623</v>
      </c>
      <c r="W639" s="72">
        <v>27</v>
      </c>
      <c r="X639" s="72" t="s">
        <v>6532</v>
      </c>
      <c r="Y639" s="72">
        <v>27</v>
      </c>
      <c r="Z639" s="72" t="s">
        <v>6532</v>
      </c>
      <c r="AA639" s="72">
        <v>11</v>
      </c>
      <c r="AB639" s="72" t="s">
        <v>3657</v>
      </c>
      <c r="AC639" s="72">
        <v>36740</v>
      </c>
      <c r="AD639" s="72" t="s">
        <v>6523</v>
      </c>
      <c r="AH639" s="74" t="s">
        <v>3228</v>
      </c>
      <c r="AI639" s="72" t="s">
        <v>455</v>
      </c>
      <c r="AJ639" s="74">
        <v>34639</v>
      </c>
      <c r="AK639" s="77">
        <v>44419</v>
      </c>
      <c r="AL639" s="81">
        <v>44435</v>
      </c>
      <c r="AM639" s="77">
        <v>44433</v>
      </c>
      <c r="AN639" s="36">
        <v>3999.8</v>
      </c>
      <c r="AO639" s="36">
        <f t="shared" si="6"/>
        <v>4639.768</v>
      </c>
      <c r="AP639" s="36">
        <v>3999.8</v>
      </c>
      <c r="AQ639" s="36">
        <f t="shared" si="7"/>
        <v>4639.768</v>
      </c>
      <c r="AR639" s="72" t="s">
        <v>6524</v>
      </c>
      <c r="AT639" s="72" t="s">
        <v>144</v>
      </c>
      <c r="AU639" s="93" t="s">
        <v>8293</v>
      </c>
      <c r="AY639" s="94" t="s">
        <v>8294</v>
      </c>
      <c r="BA639" s="72" t="s">
        <v>146</v>
      </c>
      <c r="BB639" s="72" t="s">
        <v>454</v>
      </c>
      <c r="BD639" s="72" t="s">
        <v>20</v>
      </c>
      <c r="BK639" s="72" t="s">
        <v>455</v>
      </c>
      <c r="BL639" s="76">
        <v>44474</v>
      </c>
      <c r="BM639" s="76">
        <v>44474</v>
      </c>
    </row>
    <row r="640" spans="1:65" s="72" customFormat="1" ht="15" customHeight="1" x14ac:dyDescent="0.2">
      <c r="A640" s="72">
        <v>2021</v>
      </c>
      <c r="B640" s="76">
        <v>44378</v>
      </c>
      <c r="C640" s="76">
        <v>44469</v>
      </c>
      <c r="D640" s="72" t="s">
        <v>134</v>
      </c>
      <c r="E640" s="72" t="s">
        <v>135</v>
      </c>
      <c r="F640" s="72" t="s">
        <v>2495</v>
      </c>
      <c r="G640" s="72">
        <v>34640</v>
      </c>
      <c r="H640" s="74" t="s">
        <v>449</v>
      </c>
      <c r="J640" s="93" t="s">
        <v>8295</v>
      </c>
      <c r="K640" s="74">
        <v>444</v>
      </c>
      <c r="O640" s="72" t="s">
        <v>8296</v>
      </c>
      <c r="P640" s="72" t="s">
        <v>8297</v>
      </c>
      <c r="Q640" s="72" t="s">
        <v>3652</v>
      </c>
      <c r="R640" s="72" t="s">
        <v>8298</v>
      </c>
      <c r="S640" s="72">
        <v>388</v>
      </c>
      <c r="U640" s="72" t="s">
        <v>6864</v>
      </c>
      <c r="V640" s="72" t="s">
        <v>6540</v>
      </c>
      <c r="W640" s="72">
        <v>27</v>
      </c>
      <c r="X640" s="72" t="s">
        <v>6532</v>
      </c>
      <c r="Y640" s="72">
        <v>27</v>
      </c>
      <c r="Z640" s="72" t="s">
        <v>6532</v>
      </c>
      <c r="AA640" s="72">
        <v>11</v>
      </c>
      <c r="AB640" s="72" t="s">
        <v>3657</v>
      </c>
      <c r="AC640" s="72">
        <v>36540</v>
      </c>
      <c r="AD640" s="72" t="s">
        <v>6523</v>
      </c>
      <c r="AH640" s="72" t="s">
        <v>3232</v>
      </c>
      <c r="AI640" s="72" t="s">
        <v>455</v>
      </c>
      <c r="AJ640" s="72">
        <v>34640</v>
      </c>
      <c r="AK640" s="70">
        <v>44420</v>
      </c>
      <c r="AL640" s="81">
        <v>44435</v>
      </c>
      <c r="AM640" s="70">
        <v>44435</v>
      </c>
      <c r="AN640" s="45">
        <v>560.34</v>
      </c>
      <c r="AO640" s="36">
        <f t="shared" si="6"/>
        <v>649.99440000000004</v>
      </c>
      <c r="AP640" s="45">
        <v>560.34</v>
      </c>
      <c r="AQ640" s="36">
        <f t="shared" si="7"/>
        <v>649.99440000000004</v>
      </c>
      <c r="AR640" s="72" t="s">
        <v>6524</v>
      </c>
      <c r="AT640" s="72" t="s">
        <v>144</v>
      </c>
      <c r="AU640" s="93" t="s">
        <v>8295</v>
      </c>
      <c r="AY640" s="94" t="s">
        <v>8299</v>
      </c>
      <c r="BA640" s="72" t="s">
        <v>146</v>
      </c>
      <c r="BB640" s="72" t="s">
        <v>454</v>
      </c>
      <c r="BD640" s="72" t="s">
        <v>20</v>
      </c>
      <c r="BK640" s="72" t="s">
        <v>455</v>
      </c>
      <c r="BL640" s="76">
        <v>44474</v>
      </c>
      <c r="BM640" s="76">
        <v>44474</v>
      </c>
    </row>
    <row r="641" spans="1:65" s="72" customFormat="1" ht="15" customHeight="1" x14ac:dyDescent="0.2">
      <c r="A641" s="72">
        <v>2021</v>
      </c>
      <c r="B641" s="76">
        <v>44378</v>
      </c>
      <c r="C641" s="76">
        <v>44469</v>
      </c>
      <c r="D641" s="72" t="s">
        <v>134</v>
      </c>
      <c r="E641" s="72" t="s">
        <v>135</v>
      </c>
      <c r="F641" s="72" t="s">
        <v>2495</v>
      </c>
      <c r="G641" s="72">
        <v>34641</v>
      </c>
      <c r="H641" s="74" t="s">
        <v>449</v>
      </c>
      <c r="J641" s="93" t="s">
        <v>8300</v>
      </c>
      <c r="K641" s="74">
        <v>312</v>
      </c>
      <c r="L641" s="72" t="s">
        <v>235</v>
      </c>
      <c r="M641" s="72" t="s">
        <v>236</v>
      </c>
      <c r="N641" s="72" t="s">
        <v>237</v>
      </c>
      <c r="O641" s="72" t="s">
        <v>238</v>
      </c>
      <c r="P641" s="72" t="s">
        <v>1651</v>
      </c>
      <c r="Q641" s="72" t="s">
        <v>3652</v>
      </c>
      <c r="R641" s="72" t="s">
        <v>8301</v>
      </c>
      <c r="S641" s="72">
        <v>215</v>
      </c>
      <c r="U641" s="72" t="s">
        <v>3654</v>
      </c>
      <c r="V641" s="72" t="s">
        <v>8121</v>
      </c>
      <c r="W641" s="72">
        <v>38</v>
      </c>
      <c r="X641" s="72" t="s">
        <v>8122</v>
      </c>
      <c r="Y641" s="72">
        <v>38</v>
      </c>
      <c r="Z641" s="72" t="s">
        <v>8122</v>
      </c>
      <c r="AA641" s="72">
        <v>28</v>
      </c>
      <c r="AB641" s="72" t="s">
        <v>8123</v>
      </c>
      <c r="AC641" s="72">
        <v>36786</v>
      </c>
      <c r="AD641" s="72" t="s">
        <v>6523</v>
      </c>
      <c r="AH641" s="72" t="s">
        <v>3223</v>
      </c>
      <c r="AI641" s="72" t="s">
        <v>455</v>
      </c>
      <c r="AJ641" s="72">
        <v>34641</v>
      </c>
      <c r="AK641" s="70">
        <v>44420</v>
      </c>
      <c r="AL641" s="81">
        <v>44433</v>
      </c>
      <c r="AM641" s="70">
        <v>44491</v>
      </c>
      <c r="AN641" s="45">
        <v>382392.78</v>
      </c>
      <c r="AO641" s="36">
        <f t="shared" si="6"/>
        <v>443575.62480000005</v>
      </c>
      <c r="AP641" s="45">
        <v>382392.78</v>
      </c>
      <c r="AQ641" s="36">
        <f t="shared" si="7"/>
        <v>443575.62480000005</v>
      </c>
      <c r="AR641" s="72" t="s">
        <v>6524</v>
      </c>
      <c r="AT641" s="72" t="s">
        <v>144</v>
      </c>
      <c r="AU641" s="93" t="s">
        <v>8300</v>
      </c>
      <c r="AY641" s="94" t="s">
        <v>8302</v>
      </c>
      <c r="BA641" s="72" t="s">
        <v>146</v>
      </c>
      <c r="BB641" s="72" t="s">
        <v>454</v>
      </c>
      <c r="BD641" s="72" t="s">
        <v>20</v>
      </c>
      <c r="BK641" s="72" t="s">
        <v>455</v>
      </c>
      <c r="BL641" s="76">
        <v>44474</v>
      </c>
      <c r="BM641" s="76">
        <v>44474</v>
      </c>
    </row>
    <row r="642" spans="1:65" s="72" customFormat="1" ht="15" customHeight="1" x14ac:dyDescent="0.2">
      <c r="A642" s="72">
        <v>2021</v>
      </c>
      <c r="B642" s="76">
        <v>44378</v>
      </c>
      <c r="C642" s="76">
        <v>44469</v>
      </c>
      <c r="D642" s="72" t="s">
        <v>134</v>
      </c>
      <c r="E642" s="72" t="s">
        <v>135</v>
      </c>
      <c r="F642" s="72" t="s">
        <v>2495</v>
      </c>
      <c r="G642" s="74">
        <v>34642</v>
      </c>
      <c r="H642" s="74" t="s">
        <v>449</v>
      </c>
      <c r="J642" s="93" t="s">
        <v>8300</v>
      </c>
      <c r="K642" s="74">
        <v>25</v>
      </c>
      <c r="L642" s="72" t="s">
        <v>6535</v>
      </c>
      <c r="M642" s="72" t="s">
        <v>6536</v>
      </c>
      <c r="N642" s="72" t="s">
        <v>6537</v>
      </c>
      <c r="O642" s="74" t="s">
        <v>627</v>
      </c>
      <c r="P642" s="72" t="s">
        <v>6538</v>
      </c>
      <c r="Q642" s="72" t="s">
        <v>3652</v>
      </c>
      <c r="R642" s="72" t="s">
        <v>6539</v>
      </c>
      <c r="S642" s="72">
        <v>905</v>
      </c>
      <c r="U642" s="72" t="s">
        <v>3654</v>
      </c>
      <c r="V642" s="72" t="s">
        <v>6540</v>
      </c>
      <c r="W642" s="72">
        <v>27</v>
      </c>
      <c r="X642" s="72" t="s">
        <v>6532</v>
      </c>
      <c r="Y642" s="72">
        <v>27</v>
      </c>
      <c r="Z642" s="72" t="s">
        <v>6532</v>
      </c>
      <c r="AA642" s="72">
        <v>11</v>
      </c>
      <c r="AB642" s="72" t="s">
        <v>3657</v>
      </c>
      <c r="AC642" s="72">
        <v>36730</v>
      </c>
      <c r="AD642" s="72" t="s">
        <v>6523</v>
      </c>
      <c r="AH642" s="74" t="s">
        <v>3223</v>
      </c>
      <c r="AI642" s="72" t="s">
        <v>455</v>
      </c>
      <c r="AJ642" s="74">
        <v>34642</v>
      </c>
      <c r="AK642" s="77">
        <v>44420</v>
      </c>
      <c r="AL642" s="81">
        <v>44433</v>
      </c>
      <c r="AM642" s="77">
        <v>44452</v>
      </c>
      <c r="AN642" s="36">
        <v>67717.460000000006</v>
      </c>
      <c r="AO642" s="36">
        <f t="shared" si="6"/>
        <v>78552.253600000011</v>
      </c>
      <c r="AP642" s="36">
        <v>67717.460000000006</v>
      </c>
      <c r="AQ642" s="36">
        <f t="shared" si="7"/>
        <v>78552.253600000011</v>
      </c>
      <c r="AR642" s="72" t="s">
        <v>6524</v>
      </c>
      <c r="AT642" s="72" t="s">
        <v>144</v>
      </c>
      <c r="AU642" s="93" t="s">
        <v>8300</v>
      </c>
      <c r="AY642" s="94" t="s">
        <v>8303</v>
      </c>
      <c r="BA642" s="72" t="s">
        <v>146</v>
      </c>
      <c r="BB642" s="72" t="s">
        <v>454</v>
      </c>
      <c r="BD642" s="72" t="s">
        <v>20</v>
      </c>
      <c r="BK642" s="72" t="s">
        <v>455</v>
      </c>
      <c r="BL642" s="76">
        <v>44474</v>
      </c>
      <c r="BM642" s="76">
        <v>44474</v>
      </c>
    </row>
    <row r="643" spans="1:65" s="72" customFormat="1" ht="15" customHeight="1" x14ac:dyDescent="0.2">
      <c r="A643" s="72">
        <v>2021</v>
      </c>
      <c r="B643" s="76">
        <v>44378</v>
      </c>
      <c r="C643" s="76">
        <v>44469</v>
      </c>
      <c r="D643" s="72" t="s">
        <v>134</v>
      </c>
      <c r="E643" s="72" t="s">
        <v>135</v>
      </c>
      <c r="F643" s="72" t="s">
        <v>2495</v>
      </c>
      <c r="G643" s="74">
        <v>34643</v>
      </c>
      <c r="H643" s="74" t="s">
        <v>449</v>
      </c>
      <c r="J643" s="93" t="s">
        <v>8304</v>
      </c>
      <c r="K643" s="74">
        <v>316</v>
      </c>
      <c r="O643" s="90" t="s">
        <v>6621</v>
      </c>
      <c r="P643" s="72" t="s">
        <v>1833</v>
      </c>
      <c r="Q643" s="72" t="s">
        <v>3652</v>
      </c>
      <c r="R643" s="72" t="s">
        <v>6622</v>
      </c>
      <c r="S643" s="72">
        <v>190</v>
      </c>
      <c r="U643" s="72" t="s">
        <v>3654</v>
      </c>
      <c r="V643" s="72" t="s">
        <v>6623</v>
      </c>
      <c r="W643" s="72">
        <v>27</v>
      </c>
      <c r="X643" s="72" t="s">
        <v>6532</v>
      </c>
      <c r="Y643" s="72">
        <v>27</v>
      </c>
      <c r="Z643" s="72" t="s">
        <v>6532</v>
      </c>
      <c r="AA643" s="72">
        <v>11</v>
      </c>
      <c r="AB643" s="72" t="s">
        <v>3657</v>
      </c>
      <c r="AC643" s="72">
        <v>36740</v>
      </c>
      <c r="AD643" s="72" t="s">
        <v>6523</v>
      </c>
      <c r="AH643" s="74" t="s">
        <v>3232</v>
      </c>
      <c r="AI643" s="72" t="s">
        <v>455</v>
      </c>
      <c r="AJ643" s="74">
        <v>34643</v>
      </c>
      <c r="AK643" s="77">
        <v>44397</v>
      </c>
      <c r="AL643" s="81">
        <v>44407</v>
      </c>
      <c r="AM643" s="77">
        <v>44397</v>
      </c>
      <c r="AN643" s="36">
        <v>7035.98</v>
      </c>
      <c r="AO643" s="36">
        <f t="shared" si="6"/>
        <v>8161.7367999999997</v>
      </c>
      <c r="AP643" s="36">
        <v>7035.98</v>
      </c>
      <c r="AQ643" s="36">
        <f t="shared" si="7"/>
        <v>8161.7367999999997</v>
      </c>
      <c r="AR643" s="72" t="s">
        <v>6524</v>
      </c>
      <c r="AT643" s="72" t="s">
        <v>144</v>
      </c>
      <c r="AU643" s="93" t="s">
        <v>8304</v>
      </c>
      <c r="AY643" s="94" t="s">
        <v>8305</v>
      </c>
      <c r="BA643" s="72" t="s">
        <v>146</v>
      </c>
      <c r="BB643" s="72" t="s">
        <v>454</v>
      </c>
      <c r="BD643" s="72" t="s">
        <v>20</v>
      </c>
      <c r="BK643" s="72" t="s">
        <v>455</v>
      </c>
      <c r="BL643" s="76">
        <v>44474</v>
      </c>
      <c r="BM643" s="76">
        <v>44474</v>
      </c>
    </row>
    <row r="644" spans="1:65" s="72" customFormat="1" ht="15" customHeight="1" x14ac:dyDescent="0.2">
      <c r="A644" s="72">
        <v>2021</v>
      </c>
      <c r="B644" s="76">
        <v>44378</v>
      </c>
      <c r="C644" s="76">
        <v>44469</v>
      </c>
      <c r="D644" s="72" t="s">
        <v>134</v>
      </c>
      <c r="E644" s="72" t="s">
        <v>135</v>
      </c>
      <c r="F644" s="72" t="s">
        <v>2495</v>
      </c>
      <c r="G644" s="74">
        <v>34644</v>
      </c>
      <c r="H644" s="74" t="s">
        <v>449</v>
      </c>
      <c r="J644" s="93" t="s">
        <v>8306</v>
      </c>
      <c r="K644" s="74">
        <v>291</v>
      </c>
      <c r="L644" s="72" t="s">
        <v>3202</v>
      </c>
      <c r="M644" s="72" t="s">
        <v>2934</v>
      </c>
      <c r="N644" s="72" t="s">
        <v>2523</v>
      </c>
      <c r="O644" s="74" t="s">
        <v>417</v>
      </c>
      <c r="P644" s="72" t="s">
        <v>1792</v>
      </c>
      <c r="Q644" s="72" t="s">
        <v>3652</v>
      </c>
      <c r="R644" s="72" t="s">
        <v>6790</v>
      </c>
      <c r="S644" s="72">
        <v>610</v>
      </c>
      <c r="U644" s="72" t="s">
        <v>3654</v>
      </c>
      <c r="V644" s="72" t="s">
        <v>7516</v>
      </c>
      <c r="W644" s="72">
        <v>27</v>
      </c>
      <c r="X644" s="72" t="s">
        <v>6532</v>
      </c>
      <c r="Y644" s="72">
        <v>27</v>
      </c>
      <c r="Z644" s="72" t="s">
        <v>6532</v>
      </c>
      <c r="AA644" s="72">
        <v>11</v>
      </c>
      <c r="AB644" s="72" t="s">
        <v>3657</v>
      </c>
      <c r="AC644" s="72">
        <v>36740</v>
      </c>
      <c r="AD644" s="72" t="s">
        <v>6523</v>
      </c>
      <c r="AH644" s="74" t="s">
        <v>3232</v>
      </c>
      <c r="AI644" s="72" t="s">
        <v>455</v>
      </c>
      <c r="AJ644" s="74">
        <v>34644</v>
      </c>
      <c r="AK644" s="77">
        <v>44399</v>
      </c>
      <c r="AL644" s="81">
        <v>44420</v>
      </c>
      <c r="AM644" s="77">
        <v>44399</v>
      </c>
      <c r="AN644" s="36">
        <v>5040</v>
      </c>
      <c r="AO644" s="36">
        <f t="shared" si="6"/>
        <v>5846.4</v>
      </c>
      <c r="AP644" s="36">
        <v>5040</v>
      </c>
      <c r="AQ644" s="36">
        <f t="shared" si="7"/>
        <v>5846.4</v>
      </c>
      <c r="AR644" s="72" t="s">
        <v>6524</v>
      </c>
      <c r="AT644" s="72" t="s">
        <v>144</v>
      </c>
      <c r="AU644" s="93" t="s">
        <v>8306</v>
      </c>
      <c r="AY644" s="94" t="s">
        <v>8307</v>
      </c>
      <c r="BA644" s="72" t="s">
        <v>146</v>
      </c>
      <c r="BB644" s="72" t="s">
        <v>454</v>
      </c>
      <c r="BD644" s="72" t="s">
        <v>20</v>
      </c>
      <c r="BK644" s="72" t="s">
        <v>455</v>
      </c>
      <c r="BL644" s="76">
        <v>44474</v>
      </c>
      <c r="BM644" s="76">
        <v>44474</v>
      </c>
    </row>
    <row r="645" spans="1:65" s="72" customFormat="1" ht="15" customHeight="1" x14ac:dyDescent="0.2">
      <c r="A645" s="72">
        <v>2021</v>
      </c>
      <c r="B645" s="76">
        <v>44378</v>
      </c>
      <c r="C645" s="76">
        <v>44469</v>
      </c>
      <c r="D645" s="72" t="s">
        <v>134</v>
      </c>
      <c r="E645" s="72" t="s">
        <v>135</v>
      </c>
      <c r="F645" s="72" t="s">
        <v>2495</v>
      </c>
      <c r="G645" s="74">
        <v>34645</v>
      </c>
      <c r="H645" s="74" t="s">
        <v>449</v>
      </c>
      <c r="J645" s="93" t="s">
        <v>8308</v>
      </c>
      <c r="K645" s="74">
        <v>249</v>
      </c>
      <c r="O645" s="74" t="s">
        <v>433</v>
      </c>
      <c r="P645" s="72" t="s">
        <v>1759</v>
      </c>
      <c r="Q645" s="72" t="s">
        <v>3652</v>
      </c>
      <c r="R645" s="72" t="s">
        <v>6794</v>
      </c>
      <c r="S645" s="72">
        <v>122</v>
      </c>
      <c r="U645" s="72" t="s">
        <v>3654</v>
      </c>
      <c r="V645" s="72" t="s">
        <v>6667</v>
      </c>
      <c r="W645" s="72">
        <v>27</v>
      </c>
      <c r="X645" s="72" t="s">
        <v>6532</v>
      </c>
      <c r="Y645" s="72">
        <v>27</v>
      </c>
      <c r="Z645" s="72" t="s">
        <v>6532</v>
      </c>
      <c r="AA645" s="72">
        <v>11</v>
      </c>
      <c r="AB645" s="72" t="s">
        <v>3657</v>
      </c>
      <c r="AC645" s="72">
        <v>37555</v>
      </c>
      <c r="AD645" s="72" t="s">
        <v>6523</v>
      </c>
      <c r="AH645" s="74" t="s">
        <v>3232</v>
      </c>
      <c r="AI645" s="72" t="s">
        <v>455</v>
      </c>
      <c r="AJ645" s="74">
        <v>34645</v>
      </c>
      <c r="AK645" s="77">
        <v>44399</v>
      </c>
      <c r="AL645" s="81">
        <v>44399</v>
      </c>
      <c r="AM645" s="77">
        <v>44399</v>
      </c>
      <c r="AN645" s="36">
        <v>2940</v>
      </c>
      <c r="AO645" s="36">
        <f t="shared" si="6"/>
        <v>3410.4</v>
      </c>
      <c r="AP645" s="36">
        <v>2940</v>
      </c>
      <c r="AQ645" s="36">
        <f t="shared" si="7"/>
        <v>3410.4</v>
      </c>
      <c r="AR645" s="72" t="s">
        <v>6524</v>
      </c>
      <c r="AT645" s="72" t="s">
        <v>144</v>
      </c>
      <c r="AU645" s="93" t="s">
        <v>8308</v>
      </c>
      <c r="AY645" s="94" t="s">
        <v>8309</v>
      </c>
      <c r="BA645" s="72" t="s">
        <v>146</v>
      </c>
      <c r="BB645" s="72" t="s">
        <v>454</v>
      </c>
      <c r="BD645" s="72" t="s">
        <v>20</v>
      </c>
      <c r="BK645" s="72" t="s">
        <v>455</v>
      </c>
      <c r="BL645" s="76">
        <v>44474</v>
      </c>
      <c r="BM645" s="76">
        <v>44474</v>
      </c>
    </row>
    <row r="646" spans="1:65" s="72" customFormat="1" ht="15" customHeight="1" x14ac:dyDescent="0.2">
      <c r="A646" s="72">
        <v>2021</v>
      </c>
      <c r="B646" s="76">
        <v>44378</v>
      </c>
      <c r="C646" s="76">
        <v>44469</v>
      </c>
      <c r="D646" s="72" t="s">
        <v>134</v>
      </c>
      <c r="E646" s="72" t="s">
        <v>135</v>
      </c>
      <c r="F646" s="72" t="s">
        <v>2495</v>
      </c>
      <c r="G646" s="74">
        <v>34646</v>
      </c>
      <c r="H646" s="74" t="s">
        <v>449</v>
      </c>
      <c r="J646" s="93" t="s">
        <v>8310</v>
      </c>
      <c r="K646" s="74">
        <v>192</v>
      </c>
      <c r="L646" s="72" t="s">
        <v>2662</v>
      </c>
      <c r="M646" s="72" t="s">
        <v>2663</v>
      </c>
      <c r="N646" s="72" t="s">
        <v>2664</v>
      </c>
      <c r="O646" s="74" t="s">
        <v>1765</v>
      </c>
      <c r="P646" s="72" t="s">
        <v>1766</v>
      </c>
      <c r="Q646" s="72" t="s">
        <v>3652</v>
      </c>
      <c r="R646" s="72" t="s">
        <v>6798</v>
      </c>
      <c r="S646" s="72">
        <v>804</v>
      </c>
      <c r="U646" s="72" t="s">
        <v>6799</v>
      </c>
      <c r="V646" s="72" t="s">
        <v>6549</v>
      </c>
      <c r="W646" s="72">
        <v>20</v>
      </c>
      <c r="X646" s="72" t="s">
        <v>3656</v>
      </c>
      <c r="Y646" s="72">
        <v>20</v>
      </c>
      <c r="Z646" s="72" t="s">
        <v>3656</v>
      </c>
      <c r="AA646" s="72">
        <v>11</v>
      </c>
      <c r="AB646" s="72" t="s">
        <v>3657</v>
      </c>
      <c r="AC646" s="72">
        <v>36780</v>
      </c>
      <c r="AD646" s="72" t="s">
        <v>6523</v>
      </c>
      <c r="AH646" s="74" t="s">
        <v>3232</v>
      </c>
      <c r="AI646" s="72" t="s">
        <v>455</v>
      </c>
      <c r="AJ646" s="74">
        <v>34646</v>
      </c>
      <c r="AK646" s="77">
        <v>44399</v>
      </c>
      <c r="AL646" s="81">
        <v>44399</v>
      </c>
      <c r="AM646" s="77">
        <v>44399</v>
      </c>
      <c r="AN646" s="36">
        <v>1655</v>
      </c>
      <c r="AO646" s="36">
        <f t="shared" si="6"/>
        <v>1919.8</v>
      </c>
      <c r="AP646" s="36">
        <v>1655</v>
      </c>
      <c r="AQ646" s="36">
        <f t="shared" si="7"/>
        <v>1919.8</v>
      </c>
      <c r="AR646" s="72" t="s">
        <v>6524</v>
      </c>
      <c r="AT646" s="72" t="s">
        <v>144</v>
      </c>
      <c r="AU646" s="93" t="s">
        <v>8310</v>
      </c>
      <c r="AY646" s="94" t="s">
        <v>8311</v>
      </c>
      <c r="BA646" s="72" t="s">
        <v>146</v>
      </c>
      <c r="BB646" s="72" t="s">
        <v>454</v>
      </c>
      <c r="BD646" s="72" t="s">
        <v>20</v>
      </c>
      <c r="BK646" s="72" t="s">
        <v>455</v>
      </c>
      <c r="BL646" s="76">
        <v>44474</v>
      </c>
      <c r="BM646" s="76">
        <v>44474</v>
      </c>
    </row>
    <row r="647" spans="1:65" s="72" customFormat="1" ht="15" customHeight="1" x14ac:dyDescent="0.2">
      <c r="A647" s="72">
        <v>2021</v>
      </c>
      <c r="B647" s="76">
        <v>44378</v>
      </c>
      <c r="C647" s="76">
        <v>44469</v>
      </c>
      <c r="D647" s="72" t="s">
        <v>134</v>
      </c>
      <c r="E647" s="72" t="s">
        <v>135</v>
      </c>
      <c r="F647" s="72" t="s">
        <v>2495</v>
      </c>
      <c r="G647" s="74">
        <v>34647</v>
      </c>
      <c r="H647" s="74" t="s">
        <v>449</v>
      </c>
      <c r="J647" s="93" t="s">
        <v>8312</v>
      </c>
      <c r="K647" s="74">
        <v>316</v>
      </c>
      <c r="O647" s="90" t="s">
        <v>6621</v>
      </c>
      <c r="P647" s="72" t="s">
        <v>1833</v>
      </c>
      <c r="Q647" s="72" t="s">
        <v>3652</v>
      </c>
      <c r="R647" s="72" t="s">
        <v>6622</v>
      </c>
      <c r="S647" s="72">
        <v>190</v>
      </c>
      <c r="U647" s="72" t="s">
        <v>3654</v>
      </c>
      <c r="V647" s="72" t="s">
        <v>6623</v>
      </c>
      <c r="W647" s="72">
        <v>27</v>
      </c>
      <c r="X647" s="72" t="s">
        <v>6532</v>
      </c>
      <c r="Y647" s="72">
        <v>27</v>
      </c>
      <c r="Z647" s="72" t="s">
        <v>6532</v>
      </c>
      <c r="AA647" s="72">
        <v>11</v>
      </c>
      <c r="AB647" s="72" t="s">
        <v>3657</v>
      </c>
      <c r="AC647" s="72">
        <v>36740</v>
      </c>
      <c r="AD647" s="72" t="s">
        <v>6523</v>
      </c>
      <c r="AH647" s="74" t="s">
        <v>3232</v>
      </c>
      <c r="AI647" s="72" t="s">
        <v>455</v>
      </c>
      <c r="AJ647" s="74">
        <v>34647</v>
      </c>
      <c r="AK647" s="77">
        <v>44406</v>
      </c>
      <c r="AL647" s="81">
        <v>44417</v>
      </c>
      <c r="AM647" s="77">
        <v>44406</v>
      </c>
      <c r="AN647" s="36">
        <v>10255.629999999999</v>
      </c>
      <c r="AO647" s="36">
        <f t="shared" si="6"/>
        <v>11896.530799999999</v>
      </c>
      <c r="AP647" s="36">
        <v>10255.629999999999</v>
      </c>
      <c r="AQ647" s="36">
        <f t="shared" si="7"/>
        <v>11896.530799999999</v>
      </c>
      <c r="AR647" s="72" t="s">
        <v>6524</v>
      </c>
      <c r="AT647" s="72" t="s">
        <v>144</v>
      </c>
      <c r="AU647" s="93" t="s">
        <v>8312</v>
      </c>
      <c r="AY647" s="94" t="s">
        <v>8313</v>
      </c>
      <c r="BA647" s="72" t="s">
        <v>146</v>
      </c>
      <c r="BB647" s="72" t="s">
        <v>454</v>
      </c>
      <c r="BD647" s="72" t="s">
        <v>20</v>
      </c>
      <c r="BK647" s="72" t="s">
        <v>455</v>
      </c>
      <c r="BL647" s="76">
        <v>44474</v>
      </c>
      <c r="BM647" s="76">
        <v>44474</v>
      </c>
    </row>
    <row r="648" spans="1:65" s="72" customFormat="1" ht="15" customHeight="1" x14ac:dyDescent="0.2">
      <c r="A648" s="72">
        <v>2021</v>
      </c>
      <c r="B648" s="76">
        <v>44378</v>
      </c>
      <c r="C648" s="76">
        <v>44469</v>
      </c>
      <c r="D648" s="72" t="s">
        <v>134</v>
      </c>
      <c r="E648" s="72" t="s">
        <v>135</v>
      </c>
      <c r="F648" s="72" t="s">
        <v>2495</v>
      </c>
      <c r="G648" s="74">
        <v>34648</v>
      </c>
      <c r="H648" s="74" t="s">
        <v>449</v>
      </c>
      <c r="J648" s="93" t="s">
        <v>8314</v>
      </c>
      <c r="K648" s="74">
        <v>291</v>
      </c>
      <c r="L648" s="72" t="s">
        <v>3202</v>
      </c>
      <c r="M648" s="72" t="s">
        <v>2934</v>
      </c>
      <c r="N648" s="72" t="s">
        <v>2523</v>
      </c>
      <c r="O648" s="74" t="s">
        <v>417</v>
      </c>
      <c r="P648" s="72" t="s">
        <v>1792</v>
      </c>
      <c r="Q648" s="72" t="s">
        <v>3652</v>
      </c>
      <c r="R648" s="72" t="s">
        <v>6790</v>
      </c>
      <c r="S648" s="72">
        <v>610</v>
      </c>
      <c r="U648" s="72" t="s">
        <v>3654</v>
      </c>
      <c r="V648" s="72" t="s">
        <v>6791</v>
      </c>
      <c r="W648" s="72">
        <v>27</v>
      </c>
      <c r="X648" s="72" t="s">
        <v>6532</v>
      </c>
      <c r="Y648" s="72">
        <v>27</v>
      </c>
      <c r="Z648" s="72" t="s">
        <v>6532</v>
      </c>
      <c r="AA648" s="72">
        <v>11</v>
      </c>
      <c r="AB648" s="72" t="s">
        <v>3657</v>
      </c>
      <c r="AC648" s="72">
        <v>36740</v>
      </c>
      <c r="AD648" s="72" t="s">
        <v>6523</v>
      </c>
      <c r="AH648" s="74" t="s">
        <v>3232</v>
      </c>
      <c r="AI648" s="72" t="s">
        <v>455</v>
      </c>
      <c r="AJ648" s="74">
        <v>34648</v>
      </c>
      <c r="AK648" s="77">
        <v>44406</v>
      </c>
      <c r="AL648" s="81">
        <v>44420</v>
      </c>
      <c r="AM648" s="77">
        <v>44406</v>
      </c>
      <c r="AN648" s="36">
        <v>5040</v>
      </c>
      <c r="AO648" s="36">
        <f t="shared" si="6"/>
        <v>5846.4</v>
      </c>
      <c r="AP648" s="36">
        <v>5040</v>
      </c>
      <c r="AQ648" s="36">
        <f t="shared" si="7"/>
        <v>5846.4</v>
      </c>
      <c r="AR648" s="72" t="s">
        <v>6524</v>
      </c>
      <c r="AT648" s="72" t="s">
        <v>144</v>
      </c>
      <c r="AU648" s="93" t="s">
        <v>8314</v>
      </c>
      <c r="AY648" s="94" t="s">
        <v>8315</v>
      </c>
      <c r="BA648" s="72" t="s">
        <v>146</v>
      </c>
      <c r="BB648" s="72" t="s">
        <v>454</v>
      </c>
      <c r="BD648" s="72" t="s">
        <v>20</v>
      </c>
      <c r="BK648" s="72" t="s">
        <v>455</v>
      </c>
      <c r="BL648" s="76">
        <v>44474</v>
      </c>
      <c r="BM648" s="76">
        <v>44474</v>
      </c>
    </row>
    <row r="649" spans="1:65" s="72" customFormat="1" ht="15" customHeight="1" x14ac:dyDescent="0.2">
      <c r="A649" s="72">
        <v>2021</v>
      </c>
      <c r="B649" s="76">
        <v>44378</v>
      </c>
      <c r="C649" s="76">
        <v>44469</v>
      </c>
      <c r="D649" s="72" t="s">
        <v>134</v>
      </c>
      <c r="E649" s="72" t="s">
        <v>135</v>
      </c>
      <c r="F649" s="72" t="s">
        <v>2495</v>
      </c>
      <c r="G649" s="74">
        <v>34649</v>
      </c>
      <c r="H649" s="74" t="s">
        <v>449</v>
      </c>
      <c r="J649" s="93" t="s">
        <v>8316</v>
      </c>
      <c r="K649" s="74">
        <v>249</v>
      </c>
      <c r="O649" s="74" t="s">
        <v>433</v>
      </c>
      <c r="P649" s="72" t="s">
        <v>1759</v>
      </c>
      <c r="Q649" s="72" t="s">
        <v>3652</v>
      </c>
      <c r="R649" s="72" t="s">
        <v>6794</v>
      </c>
      <c r="S649" s="72">
        <v>122</v>
      </c>
      <c r="U649" s="72" t="s">
        <v>3654</v>
      </c>
      <c r="V649" s="72" t="s">
        <v>6795</v>
      </c>
      <c r="W649" s="72">
        <v>20</v>
      </c>
      <c r="X649" s="72" t="s">
        <v>3656</v>
      </c>
      <c r="Y649" s="72">
        <v>20</v>
      </c>
      <c r="Z649" s="72" t="s">
        <v>3656</v>
      </c>
      <c r="AA649" s="72">
        <v>11</v>
      </c>
      <c r="AB649" s="72" t="s">
        <v>3657</v>
      </c>
      <c r="AC649" s="72">
        <v>37555</v>
      </c>
      <c r="AD649" s="72" t="s">
        <v>6523</v>
      </c>
      <c r="AH649" s="74" t="s">
        <v>3232</v>
      </c>
      <c r="AI649" s="72" t="s">
        <v>455</v>
      </c>
      <c r="AJ649" s="74">
        <v>34649</v>
      </c>
      <c r="AK649" s="77">
        <v>44414</v>
      </c>
      <c r="AL649" s="81">
        <v>44431</v>
      </c>
      <c r="AM649" s="77">
        <v>44414</v>
      </c>
      <c r="AN649" s="36">
        <v>19845</v>
      </c>
      <c r="AO649" s="36">
        <f t="shared" si="6"/>
        <v>23020.2</v>
      </c>
      <c r="AP649" s="36">
        <v>19845</v>
      </c>
      <c r="AQ649" s="36">
        <f t="shared" si="7"/>
        <v>23020.2</v>
      </c>
      <c r="AR649" s="72" t="s">
        <v>6524</v>
      </c>
      <c r="AT649" s="72" t="s">
        <v>144</v>
      </c>
      <c r="AU649" s="93" t="s">
        <v>8316</v>
      </c>
      <c r="AY649" s="94" t="s">
        <v>8317</v>
      </c>
      <c r="BA649" s="72" t="s">
        <v>146</v>
      </c>
      <c r="BB649" s="72" t="s">
        <v>454</v>
      </c>
      <c r="BD649" s="72" t="s">
        <v>20</v>
      </c>
      <c r="BK649" s="72" t="s">
        <v>455</v>
      </c>
      <c r="BL649" s="76">
        <v>44474</v>
      </c>
      <c r="BM649" s="76">
        <v>44474</v>
      </c>
    </row>
    <row r="650" spans="1:65" s="72" customFormat="1" ht="15" customHeight="1" x14ac:dyDescent="0.2">
      <c r="A650" s="72">
        <v>2021</v>
      </c>
      <c r="B650" s="76">
        <v>44378</v>
      </c>
      <c r="C650" s="76">
        <v>44469</v>
      </c>
      <c r="D650" s="72" t="s">
        <v>134</v>
      </c>
      <c r="E650" s="72" t="s">
        <v>135</v>
      </c>
      <c r="F650" s="72" t="s">
        <v>2495</v>
      </c>
      <c r="G650" s="74">
        <v>34650</v>
      </c>
      <c r="H650" s="74" t="s">
        <v>449</v>
      </c>
      <c r="J650" s="93" t="s">
        <v>8318</v>
      </c>
      <c r="K650" s="74">
        <v>192</v>
      </c>
      <c r="L650" s="72" t="s">
        <v>2662</v>
      </c>
      <c r="M650" s="72" t="s">
        <v>2663</v>
      </c>
      <c r="N650" s="72" t="s">
        <v>2664</v>
      </c>
      <c r="O650" s="72" t="s">
        <v>1765</v>
      </c>
      <c r="P650" s="72" t="s">
        <v>1766</v>
      </c>
      <c r="Q650" s="72" t="s">
        <v>3652</v>
      </c>
      <c r="R650" s="72" t="s">
        <v>6798</v>
      </c>
      <c r="S650" s="72">
        <v>804</v>
      </c>
      <c r="U650" s="72" t="s">
        <v>6799</v>
      </c>
      <c r="V650" s="72" t="s">
        <v>6800</v>
      </c>
      <c r="W650" s="72">
        <v>27</v>
      </c>
      <c r="X650" s="72" t="s">
        <v>6532</v>
      </c>
      <c r="Y650" s="72">
        <v>27</v>
      </c>
      <c r="Z650" s="72" t="s">
        <v>6532</v>
      </c>
      <c r="AA650" s="72">
        <v>11</v>
      </c>
      <c r="AB650" s="72" t="s">
        <v>3657</v>
      </c>
      <c r="AC650" s="72">
        <v>36780</v>
      </c>
      <c r="AD650" s="72" t="s">
        <v>6523</v>
      </c>
      <c r="AH650" s="84" t="s">
        <v>3232</v>
      </c>
      <c r="AI650" s="72" t="s">
        <v>455</v>
      </c>
      <c r="AJ650" s="74">
        <v>34650</v>
      </c>
      <c r="AK650" s="77">
        <v>44414</v>
      </c>
      <c r="AL650" s="81">
        <v>44431</v>
      </c>
      <c r="AM650" s="77">
        <v>44414</v>
      </c>
      <c r="AN650" s="36">
        <v>3310</v>
      </c>
      <c r="AO650" s="36">
        <f t="shared" si="6"/>
        <v>3839.6</v>
      </c>
      <c r="AP650" s="36">
        <v>3310</v>
      </c>
      <c r="AQ650" s="36">
        <f t="shared" si="7"/>
        <v>3839.6</v>
      </c>
      <c r="AR650" s="72" t="s">
        <v>6524</v>
      </c>
      <c r="AT650" s="72" t="s">
        <v>144</v>
      </c>
      <c r="AU650" s="93" t="s">
        <v>8318</v>
      </c>
      <c r="AY650" s="94" t="s">
        <v>8319</v>
      </c>
      <c r="BA650" s="72" t="s">
        <v>146</v>
      </c>
      <c r="BB650" s="72" t="s">
        <v>454</v>
      </c>
      <c r="BD650" s="72" t="s">
        <v>20</v>
      </c>
      <c r="BK650" s="72" t="s">
        <v>455</v>
      </c>
      <c r="BL650" s="76">
        <v>44474</v>
      </c>
      <c r="BM650" s="76">
        <v>44474</v>
      </c>
    </row>
    <row r="651" spans="1:65" s="72" customFormat="1" ht="15" customHeight="1" x14ac:dyDescent="0.2">
      <c r="A651" s="72">
        <v>2021</v>
      </c>
      <c r="B651" s="76">
        <v>44378</v>
      </c>
      <c r="C651" s="76">
        <v>44469</v>
      </c>
      <c r="D651" s="72" t="s">
        <v>134</v>
      </c>
      <c r="E651" s="72" t="s">
        <v>135</v>
      </c>
      <c r="F651" s="72" t="s">
        <v>2495</v>
      </c>
      <c r="G651" s="74">
        <v>34651</v>
      </c>
      <c r="H651" s="74" t="s">
        <v>449</v>
      </c>
      <c r="J651" s="93" t="s">
        <v>8320</v>
      </c>
      <c r="K651" s="74">
        <v>316</v>
      </c>
      <c r="O651" s="90" t="s">
        <v>6621</v>
      </c>
      <c r="P651" s="72" t="s">
        <v>1833</v>
      </c>
      <c r="Q651" s="72" t="s">
        <v>3652</v>
      </c>
      <c r="R651" s="72" t="s">
        <v>6622</v>
      </c>
      <c r="S651" s="72">
        <v>190</v>
      </c>
      <c r="U651" s="72" t="s">
        <v>3654</v>
      </c>
      <c r="V651" s="72" t="s">
        <v>6623</v>
      </c>
      <c r="W651" s="72">
        <v>27</v>
      </c>
      <c r="X651" s="72" t="s">
        <v>6532</v>
      </c>
      <c r="Y651" s="72">
        <v>27</v>
      </c>
      <c r="Z651" s="72" t="s">
        <v>6532</v>
      </c>
      <c r="AA651" s="72">
        <v>11</v>
      </c>
      <c r="AB651" s="72" t="s">
        <v>3657</v>
      </c>
      <c r="AC651" s="72">
        <v>36740</v>
      </c>
      <c r="AD651" s="72" t="s">
        <v>6523</v>
      </c>
      <c r="AH651" s="74" t="s">
        <v>3232</v>
      </c>
      <c r="AI651" s="72" t="s">
        <v>455</v>
      </c>
      <c r="AJ651" s="74">
        <v>34651</v>
      </c>
      <c r="AK651" s="77">
        <v>44411</v>
      </c>
      <c r="AL651" s="81">
        <v>44425</v>
      </c>
      <c r="AM651" s="77">
        <v>44411</v>
      </c>
      <c r="AN651" s="36">
        <v>36022.769999999997</v>
      </c>
      <c r="AO651" s="36">
        <f t="shared" si="6"/>
        <v>41786.413199999995</v>
      </c>
      <c r="AP651" s="36">
        <v>36022.769999999997</v>
      </c>
      <c r="AQ651" s="36">
        <f t="shared" si="7"/>
        <v>41786.413199999995</v>
      </c>
      <c r="AR651" s="72" t="s">
        <v>6524</v>
      </c>
      <c r="AT651" s="72" t="s">
        <v>144</v>
      </c>
      <c r="AU651" s="93" t="s">
        <v>8320</v>
      </c>
      <c r="AY651" s="94" t="s">
        <v>8321</v>
      </c>
      <c r="BA651" s="72" t="s">
        <v>146</v>
      </c>
      <c r="BB651" s="72" t="s">
        <v>454</v>
      </c>
      <c r="BD651" s="72" t="s">
        <v>20</v>
      </c>
      <c r="BK651" s="72" t="s">
        <v>455</v>
      </c>
      <c r="BL651" s="76">
        <v>44474</v>
      </c>
      <c r="BM651" s="76">
        <v>44474</v>
      </c>
    </row>
    <row r="652" spans="1:65" s="72" customFormat="1" ht="15" customHeight="1" x14ac:dyDescent="0.2">
      <c r="A652" s="72">
        <v>2021</v>
      </c>
      <c r="B652" s="76">
        <v>44378</v>
      </c>
      <c r="C652" s="76">
        <v>44469</v>
      </c>
      <c r="D652" s="72" t="s">
        <v>134</v>
      </c>
      <c r="E652" s="72" t="s">
        <v>135</v>
      </c>
      <c r="F652" s="72" t="s">
        <v>2495</v>
      </c>
      <c r="G652" s="74">
        <v>34652</v>
      </c>
      <c r="H652" s="74" t="s">
        <v>449</v>
      </c>
      <c r="J652" s="93" t="s">
        <v>8322</v>
      </c>
      <c r="K652" s="74">
        <v>291</v>
      </c>
      <c r="L652" s="72" t="s">
        <v>3202</v>
      </c>
      <c r="M652" s="72" t="s">
        <v>2934</v>
      </c>
      <c r="N652" s="72" t="s">
        <v>2523</v>
      </c>
      <c r="O652" s="74" t="s">
        <v>417</v>
      </c>
      <c r="P652" s="72" t="s">
        <v>1792</v>
      </c>
      <c r="Q652" s="72" t="s">
        <v>3652</v>
      </c>
      <c r="R652" s="72" t="s">
        <v>6790</v>
      </c>
      <c r="S652" s="72">
        <v>610</v>
      </c>
      <c r="U652" s="72" t="s">
        <v>3654</v>
      </c>
      <c r="V652" s="72" t="s">
        <v>6791</v>
      </c>
      <c r="W652" s="72">
        <v>27</v>
      </c>
      <c r="X652" s="72" t="s">
        <v>6532</v>
      </c>
      <c r="Y652" s="72">
        <v>27</v>
      </c>
      <c r="Z652" s="72" t="s">
        <v>6532</v>
      </c>
      <c r="AA652" s="72">
        <v>11</v>
      </c>
      <c r="AB652" s="72" t="s">
        <v>3657</v>
      </c>
      <c r="AC652" s="72">
        <v>36740</v>
      </c>
      <c r="AD652" s="72" t="s">
        <v>6523</v>
      </c>
      <c r="AH652" s="74" t="s">
        <v>3232</v>
      </c>
      <c r="AI652" s="72" t="s">
        <v>455</v>
      </c>
      <c r="AJ652" s="74">
        <v>34652</v>
      </c>
      <c r="AK652" s="77">
        <v>44411</v>
      </c>
      <c r="AL652" s="81">
        <v>44425</v>
      </c>
      <c r="AM652" s="77">
        <v>44411</v>
      </c>
      <c r="AN652" s="36">
        <v>24570</v>
      </c>
      <c r="AO652" s="36">
        <f t="shared" si="6"/>
        <v>28501.200000000001</v>
      </c>
      <c r="AP652" s="36">
        <v>24570</v>
      </c>
      <c r="AQ652" s="36">
        <f t="shared" si="7"/>
        <v>28501.200000000001</v>
      </c>
      <c r="AR652" s="72" t="s">
        <v>6524</v>
      </c>
      <c r="AT652" s="72" t="s">
        <v>144</v>
      </c>
      <c r="AU652" s="93" t="s">
        <v>8322</v>
      </c>
      <c r="AY652" s="94" t="s">
        <v>8323</v>
      </c>
      <c r="BA652" s="72" t="s">
        <v>146</v>
      </c>
      <c r="BB652" s="72" t="s">
        <v>454</v>
      </c>
      <c r="BD652" s="72" t="s">
        <v>20</v>
      </c>
      <c r="BK652" s="72" t="s">
        <v>455</v>
      </c>
      <c r="BL652" s="76">
        <v>44474</v>
      </c>
      <c r="BM652" s="76">
        <v>44474</v>
      </c>
    </row>
    <row r="653" spans="1:65" s="72" customFormat="1" ht="15" customHeight="1" x14ac:dyDescent="0.2">
      <c r="A653" s="72">
        <v>2021</v>
      </c>
      <c r="B653" s="76">
        <v>44378</v>
      </c>
      <c r="C653" s="76">
        <v>44469</v>
      </c>
      <c r="D653" s="72" t="s">
        <v>134</v>
      </c>
      <c r="E653" s="72" t="s">
        <v>135</v>
      </c>
      <c r="F653" s="72" t="s">
        <v>2495</v>
      </c>
      <c r="G653" s="74">
        <v>34653</v>
      </c>
      <c r="H653" s="74" t="s">
        <v>449</v>
      </c>
      <c r="J653" s="93" t="s">
        <v>8324</v>
      </c>
      <c r="K653" s="74">
        <v>249</v>
      </c>
      <c r="O653" s="74" t="s">
        <v>433</v>
      </c>
      <c r="P653" s="72" t="s">
        <v>1759</v>
      </c>
      <c r="Q653" s="72" t="s">
        <v>3652</v>
      </c>
      <c r="R653" s="72" t="s">
        <v>6794</v>
      </c>
      <c r="S653" s="72">
        <v>122</v>
      </c>
      <c r="U653" s="72" t="s">
        <v>3654</v>
      </c>
      <c r="V653" s="72" t="s">
        <v>6795</v>
      </c>
      <c r="W653" s="72">
        <v>20</v>
      </c>
      <c r="X653" s="72" t="s">
        <v>3656</v>
      </c>
      <c r="Y653" s="72">
        <v>20</v>
      </c>
      <c r="Z653" s="72" t="s">
        <v>3656</v>
      </c>
      <c r="AA653" s="72">
        <v>11</v>
      </c>
      <c r="AB653" s="72" t="s">
        <v>3657</v>
      </c>
      <c r="AC653" s="72">
        <v>37555</v>
      </c>
      <c r="AD653" s="72" t="s">
        <v>6523</v>
      </c>
      <c r="AH653" s="74" t="s">
        <v>3232</v>
      </c>
      <c r="AI653" s="72" t="s">
        <v>455</v>
      </c>
      <c r="AJ653" s="74">
        <v>34653</v>
      </c>
      <c r="AK653" s="77">
        <v>44425</v>
      </c>
      <c r="AL653" s="81">
        <v>44435</v>
      </c>
      <c r="AM653" s="77">
        <v>44425</v>
      </c>
      <c r="AN653" s="36">
        <v>55860</v>
      </c>
      <c r="AO653" s="36">
        <f t="shared" si="6"/>
        <v>64797.599999999999</v>
      </c>
      <c r="AP653" s="36">
        <v>55860</v>
      </c>
      <c r="AQ653" s="36">
        <f t="shared" si="7"/>
        <v>64797.599999999999</v>
      </c>
      <c r="AR653" s="72" t="s">
        <v>6524</v>
      </c>
      <c r="AT653" s="72" t="s">
        <v>144</v>
      </c>
      <c r="AU653" s="93" t="s">
        <v>8324</v>
      </c>
      <c r="AY653" s="94" t="s">
        <v>8325</v>
      </c>
      <c r="BA653" s="72" t="s">
        <v>146</v>
      </c>
      <c r="BB653" s="72" t="s">
        <v>454</v>
      </c>
      <c r="BD653" s="72" t="s">
        <v>20</v>
      </c>
      <c r="BK653" s="72" t="s">
        <v>455</v>
      </c>
      <c r="BL653" s="76">
        <v>44474</v>
      </c>
      <c r="BM653" s="76">
        <v>44474</v>
      </c>
    </row>
    <row r="654" spans="1:65" s="72" customFormat="1" ht="15" customHeight="1" x14ac:dyDescent="0.2">
      <c r="A654" s="72">
        <v>2021</v>
      </c>
      <c r="B654" s="76">
        <v>44378</v>
      </c>
      <c r="C654" s="76">
        <v>44469</v>
      </c>
      <c r="D654" s="72" t="s">
        <v>134</v>
      </c>
      <c r="E654" s="72" t="s">
        <v>135</v>
      </c>
      <c r="F654" s="72" t="s">
        <v>2495</v>
      </c>
      <c r="G654" s="74">
        <v>34654</v>
      </c>
      <c r="H654" s="74" t="s">
        <v>449</v>
      </c>
      <c r="J654" s="93" t="s">
        <v>8326</v>
      </c>
      <c r="K654" s="74">
        <v>192</v>
      </c>
      <c r="L654" s="72" t="s">
        <v>2662</v>
      </c>
      <c r="M654" s="72" t="s">
        <v>2663</v>
      </c>
      <c r="N654" s="72" t="s">
        <v>2664</v>
      </c>
      <c r="O654" s="72" t="s">
        <v>1765</v>
      </c>
      <c r="P654" s="72" t="s">
        <v>1766</v>
      </c>
      <c r="Q654" s="72" t="s">
        <v>3652</v>
      </c>
      <c r="R654" s="72" t="s">
        <v>6798</v>
      </c>
      <c r="S654" s="72">
        <v>804</v>
      </c>
      <c r="U654" s="72" t="s">
        <v>6799</v>
      </c>
      <c r="V654" s="72" t="s">
        <v>6800</v>
      </c>
      <c r="W654" s="72">
        <v>27</v>
      </c>
      <c r="X654" s="72" t="s">
        <v>6532</v>
      </c>
      <c r="Y654" s="72">
        <v>27</v>
      </c>
      <c r="Z654" s="72" t="s">
        <v>6532</v>
      </c>
      <c r="AA654" s="72">
        <v>11</v>
      </c>
      <c r="AB654" s="72" t="s">
        <v>3657</v>
      </c>
      <c r="AC654" s="72">
        <v>36780</v>
      </c>
      <c r="AD654" s="72" t="s">
        <v>6523</v>
      </c>
      <c r="AH654" s="74" t="s">
        <v>3232</v>
      </c>
      <c r="AI654" s="72" t="s">
        <v>455</v>
      </c>
      <c r="AJ654" s="74">
        <v>34654</v>
      </c>
      <c r="AK654" s="77">
        <v>44425</v>
      </c>
      <c r="AL654" s="81">
        <v>44435</v>
      </c>
      <c r="AM654" s="77">
        <v>44425</v>
      </c>
      <c r="AN654" s="36">
        <v>6620</v>
      </c>
      <c r="AO654" s="36">
        <f t="shared" si="6"/>
        <v>7679.2</v>
      </c>
      <c r="AP654" s="36">
        <v>6620</v>
      </c>
      <c r="AQ654" s="36">
        <f t="shared" si="7"/>
        <v>7679.2</v>
      </c>
      <c r="AR654" s="72" t="s">
        <v>6524</v>
      </c>
      <c r="AT654" s="72" t="s">
        <v>144</v>
      </c>
      <c r="AU654" s="93" t="s">
        <v>8326</v>
      </c>
      <c r="AY654" s="94" t="s">
        <v>8327</v>
      </c>
      <c r="BA654" s="72" t="s">
        <v>146</v>
      </c>
      <c r="BB654" s="72" t="s">
        <v>454</v>
      </c>
      <c r="BD654" s="72" t="s">
        <v>20</v>
      </c>
      <c r="BK654" s="72" t="s">
        <v>455</v>
      </c>
      <c r="BL654" s="76">
        <v>44474</v>
      </c>
      <c r="BM654" s="76">
        <v>44474</v>
      </c>
    </row>
    <row r="655" spans="1:65" s="72" customFormat="1" ht="15" customHeight="1" x14ac:dyDescent="0.2">
      <c r="A655" s="72">
        <v>2021</v>
      </c>
      <c r="B655" s="76">
        <v>44378</v>
      </c>
      <c r="C655" s="76">
        <v>44469</v>
      </c>
      <c r="D655" s="72" t="s">
        <v>134</v>
      </c>
      <c r="E655" s="72" t="s">
        <v>135</v>
      </c>
      <c r="F655" s="72" t="s">
        <v>2495</v>
      </c>
      <c r="G655" s="72">
        <v>34655</v>
      </c>
      <c r="H655" s="74" t="s">
        <v>449</v>
      </c>
      <c r="J655" s="72" t="s">
        <v>8328</v>
      </c>
      <c r="K655" s="74">
        <v>219</v>
      </c>
      <c r="L655" s="72" t="s">
        <v>6765</v>
      </c>
      <c r="M655" s="72" t="s">
        <v>240</v>
      </c>
      <c r="N655" s="72" t="s">
        <v>246</v>
      </c>
      <c r="O655" s="72" t="s">
        <v>1980</v>
      </c>
      <c r="P655" s="72" t="s">
        <v>1981</v>
      </c>
      <c r="Q655" s="72" t="s">
        <v>3652</v>
      </c>
      <c r="R655" s="72" t="s">
        <v>6766</v>
      </c>
      <c r="S655" s="72">
        <v>306</v>
      </c>
      <c r="U655" s="72" t="s">
        <v>3654</v>
      </c>
      <c r="V655" s="72" t="s">
        <v>6678</v>
      </c>
      <c r="W655" s="72">
        <v>27</v>
      </c>
      <c r="X655" s="72" t="s">
        <v>6532</v>
      </c>
      <c r="Y655" s="72">
        <v>27</v>
      </c>
      <c r="Z655" s="72" t="s">
        <v>6532</v>
      </c>
      <c r="AA655" s="72">
        <v>11</v>
      </c>
      <c r="AB655" s="72" t="s">
        <v>3657</v>
      </c>
      <c r="AC655" s="72">
        <v>36700</v>
      </c>
      <c r="AD655" s="72" t="s">
        <v>6523</v>
      </c>
      <c r="AH655" s="72" t="s">
        <v>171</v>
      </c>
      <c r="AI655" s="72" t="s">
        <v>455</v>
      </c>
      <c r="AJ655" s="72">
        <v>34655</v>
      </c>
      <c r="AK655" s="70">
        <v>44404</v>
      </c>
      <c r="AL655" s="70">
        <v>44404</v>
      </c>
      <c r="AM655" s="70">
        <v>44438</v>
      </c>
      <c r="AN655" s="7">
        <v>6200</v>
      </c>
      <c r="AO655" s="36">
        <f t="shared" si="6"/>
        <v>7192</v>
      </c>
      <c r="AP655" s="7">
        <v>6200</v>
      </c>
      <c r="AQ655" s="36">
        <f t="shared" si="7"/>
        <v>7192</v>
      </c>
      <c r="AR655" s="72" t="s">
        <v>6524</v>
      </c>
      <c r="AT655" s="72" t="s">
        <v>144</v>
      </c>
      <c r="AU655" s="72" t="s">
        <v>8328</v>
      </c>
      <c r="AY655" s="94" t="s">
        <v>8329</v>
      </c>
      <c r="BA655" s="72" t="s">
        <v>146</v>
      </c>
      <c r="BB655" s="72" t="s">
        <v>454</v>
      </c>
      <c r="BD655" s="72" t="s">
        <v>20</v>
      </c>
      <c r="BK655" s="72" t="s">
        <v>455</v>
      </c>
      <c r="BL655" s="76">
        <v>44474</v>
      </c>
      <c r="BM655" s="76">
        <v>44474</v>
      </c>
    </row>
    <row r="656" spans="1:65" s="72" customFormat="1" ht="15" customHeight="1" x14ac:dyDescent="0.2">
      <c r="A656" s="72">
        <v>2021</v>
      </c>
      <c r="B656" s="76">
        <v>44378</v>
      </c>
      <c r="C656" s="76">
        <v>44469</v>
      </c>
      <c r="D656" s="72" t="s">
        <v>134</v>
      </c>
      <c r="E656" s="72" t="s">
        <v>135</v>
      </c>
      <c r="F656" s="72" t="s">
        <v>2495</v>
      </c>
      <c r="G656" s="72">
        <v>34656</v>
      </c>
      <c r="H656" s="74" t="s">
        <v>449</v>
      </c>
      <c r="J656" s="72" t="s">
        <v>8330</v>
      </c>
      <c r="K656" s="74">
        <v>219</v>
      </c>
      <c r="L656" s="72" t="s">
        <v>6765</v>
      </c>
      <c r="M656" s="72" t="s">
        <v>240</v>
      </c>
      <c r="N656" s="72" t="s">
        <v>246</v>
      </c>
      <c r="O656" s="72" t="s">
        <v>1980</v>
      </c>
      <c r="P656" s="72" t="s">
        <v>1981</v>
      </c>
      <c r="Q656" s="72" t="s">
        <v>3652</v>
      </c>
      <c r="R656" s="72" t="s">
        <v>6766</v>
      </c>
      <c r="S656" s="72">
        <v>306</v>
      </c>
      <c r="U656" s="72" t="s">
        <v>3654</v>
      </c>
      <c r="V656" s="72" t="s">
        <v>6678</v>
      </c>
      <c r="W656" s="72">
        <v>27</v>
      </c>
      <c r="X656" s="72" t="s">
        <v>6532</v>
      </c>
      <c r="Y656" s="72">
        <v>27</v>
      </c>
      <c r="Z656" s="72" t="s">
        <v>6532</v>
      </c>
      <c r="AA656" s="72">
        <v>11</v>
      </c>
      <c r="AB656" s="72" t="s">
        <v>3657</v>
      </c>
      <c r="AC656" s="72">
        <v>36700</v>
      </c>
      <c r="AD656" s="72" t="s">
        <v>6523</v>
      </c>
      <c r="AH656" s="72" t="s">
        <v>171</v>
      </c>
      <c r="AI656" s="72" t="s">
        <v>455</v>
      </c>
      <c r="AJ656" s="72">
        <v>34656</v>
      </c>
      <c r="AK656" s="70">
        <v>44404</v>
      </c>
      <c r="AL656" s="70">
        <v>44404</v>
      </c>
      <c r="AM656" s="70">
        <v>44438</v>
      </c>
      <c r="AN656" s="7">
        <v>8200</v>
      </c>
      <c r="AO656" s="36">
        <f t="shared" si="6"/>
        <v>9512</v>
      </c>
      <c r="AP656" s="7">
        <v>8200</v>
      </c>
      <c r="AQ656" s="36">
        <f t="shared" si="7"/>
        <v>9512</v>
      </c>
      <c r="AR656" s="72" t="s">
        <v>6524</v>
      </c>
      <c r="AT656" s="72" t="s">
        <v>144</v>
      </c>
      <c r="AU656" s="72" t="s">
        <v>8330</v>
      </c>
      <c r="AY656" s="94" t="s">
        <v>8331</v>
      </c>
      <c r="BA656" s="72" t="s">
        <v>146</v>
      </c>
      <c r="BB656" s="72" t="s">
        <v>454</v>
      </c>
      <c r="BD656" s="72" t="s">
        <v>20</v>
      </c>
      <c r="BK656" s="72" t="s">
        <v>455</v>
      </c>
      <c r="BL656" s="76">
        <v>44474</v>
      </c>
      <c r="BM656" s="76">
        <v>44474</v>
      </c>
    </row>
    <row r="657" spans="1:65" s="72" customFormat="1" ht="15" customHeight="1" x14ac:dyDescent="0.2">
      <c r="A657" s="72">
        <v>2021</v>
      </c>
      <c r="B657" s="76">
        <v>44378</v>
      </c>
      <c r="C657" s="76">
        <v>44469</v>
      </c>
      <c r="D657" s="72" t="s">
        <v>134</v>
      </c>
      <c r="E657" s="72" t="s">
        <v>135</v>
      </c>
      <c r="F657" s="72" t="s">
        <v>2495</v>
      </c>
      <c r="G657" s="74">
        <v>34657</v>
      </c>
      <c r="H657" s="74" t="s">
        <v>449</v>
      </c>
      <c r="J657" s="93" t="s">
        <v>8332</v>
      </c>
      <c r="K657" s="74">
        <v>316</v>
      </c>
      <c r="O657" s="90" t="s">
        <v>6621</v>
      </c>
      <c r="P657" s="72" t="s">
        <v>1833</v>
      </c>
      <c r="Q657" s="72" t="s">
        <v>3652</v>
      </c>
      <c r="R657" s="72" t="s">
        <v>6622</v>
      </c>
      <c r="S657" s="72">
        <v>190</v>
      </c>
      <c r="U657" s="72" t="s">
        <v>3654</v>
      </c>
      <c r="V657" s="72" t="s">
        <v>6623</v>
      </c>
      <c r="W657" s="72">
        <v>27</v>
      </c>
      <c r="X657" s="72" t="s">
        <v>6532</v>
      </c>
      <c r="Y657" s="72">
        <v>27</v>
      </c>
      <c r="Z657" s="72" t="s">
        <v>6532</v>
      </c>
      <c r="AA657" s="72">
        <v>11</v>
      </c>
      <c r="AB657" s="72" t="s">
        <v>3657</v>
      </c>
      <c r="AC657" s="72">
        <v>36740</v>
      </c>
      <c r="AD657" s="72" t="s">
        <v>6523</v>
      </c>
      <c r="AH657" s="74" t="s">
        <v>3228</v>
      </c>
      <c r="AI657" s="72" t="s">
        <v>455</v>
      </c>
      <c r="AJ657" s="74">
        <v>34657</v>
      </c>
      <c r="AK657" s="77">
        <v>44403</v>
      </c>
      <c r="AL657" s="81">
        <v>44407</v>
      </c>
      <c r="AM657" s="77">
        <v>44403</v>
      </c>
      <c r="AN657" s="36">
        <v>3255.98</v>
      </c>
      <c r="AO657" s="36">
        <f t="shared" si="6"/>
        <v>3776.9367999999999</v>
      </c>
      <c r="AP657" s="36">
        <v>3255.98</v>
      </c>
      <c r="AQ657" s="36">
        <f t="shared" si="7"/>
        <v>3776.9367999999999</v>
      </c>
      <c r="AR657" s="72" t="s">
        <v>6524</v>
      </c>
      <c r="AT657" s="72" t="s">
        <v>144</v>
      </c>
      <c r="AU657" s="93" t="s">
        <v>8332</v>
      </c>
      <c r="AY657" s="94" t="s">
        <v>8333</v>
      </c>
      <c r="BA657" s="72" t="s">
        <v>146</v>
      </c>
      <c r="BB657" s="72" t="s">
        <v>454</v>
      </c>
      <c r="BD657" s="72" t="s">
        <v>20</v>
      </c>
      <c r="BK657" s="72" t="s">
        <v>455</v>
      </c>
      <c r="BL657" s="76">
        <v>44474</v>
      </c>
      <c r="BM657" s="76">
        <v>44474</v>
      </c>
    </row>
    <row r="658" spans="1:65" s="72" customFormat="1" ht="15" customHeight="1" x14ac:dyDescent="0.2">
      <c r="A658" s="72">
        <v>2021</v>
      </c>
      <c r="B658" s="76">
        <v>44378</v>
      </c>
      <c r="C658" s="76">
        <v>44469</v>
      </c>
      <c r="D658" s="72" t="s">
        <v>134</v>
      </c>
      <c r="E658" s="72" t="s">
        <v>135</v>
      </c>
      <c r="F658" s="72" t="s">
        <v>2495</v>
      </c>
      <c r="G658" s="74">
        <v>34658</v>
      </c>
      <c r="H658" s="74" t="s">
        <v>449</v>
      </c>
      <c r="J658" s="93" t="s">
        <v>8334</v>
      </c>
      <c r="K658" s="74">
        <v>291</v>
      </c>
      <c r="L658" s="72" t="s">
        <v>3202</v>
      </c>
      <c r="M658" s="72" t="s">
        <v>2934</v>
      </c>
      <c r="N658" s="72" t="s">
        <v>2523</v>
      </c>
      <c r="O658" s="74" t="s">
        <v>417</v>
      </c>
      <c r="P658" s="72" t="s">
        <v>1792</v>
      </c>
      <c r="Q658" s="72" t="s">
        <v>3652</v>
      </c>
      <c r="R658" s="72" t="s">
        <v>6790</v>
      </c>
      <c r="S658" s="72">
        <v>610</v>
      </c>
      <c r="U658" s="72" t="s">
        <v>3654</v>
      </c>
      <c r="V658" s="72" t="s">
        <v>6791</v>
      </c>
      <c r="W658" s="72">
        <v>27</v>
      </c>
      <c r="X658" s="72" t="s">
        <v>6532</v>
      </c>
      <c r="Y658" s="72">
        <v>27</v>
      </c>
      <c r="Z658" s="72" t="s">
        <v>6532</v>
      </c>
      <c r="AA658" s="72">
        <v>11</v>
      </c>
      <c r="AB658" s="72" t="s">
        <v>3657</v>
      </c>
      <c r="AC658" s="72">
        <v>36740</v>
      </c>
      <c r="AD658" s="72" t="s">
        <v>6523</v>
      </c>
      <c r="AH658" s="74" t="s">
        <v>3232</v>
      </c>
      <c r="AI658" s="72" t="s">
        <v>455</v>
      </c>
      <c r="AJ658" s="74">
        <v>34658</v>
      </c>
      <c r="AK658" s="77">
        <v>44382</v>
      </c>
      <c r="AL658" s="81">
        <v>44396</v>
      </c>
      <c r="AM658" s="77">
        <v>44382</v>
      </c>
      <c r="AN658" s="36">
        <v>9450</v>
      </c>
      <c r="AO658" s="36">
        <f t="shared" si="6"/>
        <v>10962</v>
      </c>
      <c r="AP658" s="36">
        <v>9450</v>
      </c>
      <c r="AQ658" s="36">
        <f t="shared" si="7"/>
        <v>10962</v>
      </c>
      <c r="AR658" s="72" t="s">
        <v>6524</v>
      </c>
      <c r="AT658" s="72" t="s">
        <v>144</v>
      </c>
      <c r="AU658" s="93" t="s">
        <v>8334</v>
      </c>
      <c r="AY658" s="94" t="s">
        <v>8335</v>
      </c>
      <c r="BA658" s="72" t="s">
        <v>146</v>
      </c>
      <c r="BB658" s="72" t="s">
        <v>454</v>
      </c>
      <c r="BD658" s="72" t="s">
        <v>20</v>
      </c>
      <c r="BK658" s="72" t="s">
        <v>455</v>
      </c>
      <c r="BL658" s="76">
        <v>44474</v>
      </c>
      <c r="BM658" s="76">
        <v>44474</v>
      </c>
    </row>
    <row r="659" spans="1:65" s="72" customFormat="1" ht="15" customHeight="1" x14ac:dyDescent="0.2">
      <c r="A659" s="72">
        <v>2021</v>
      </c>
      <c r="B659" s="76">
        <v>44378</v>
      </c>
      <c r="C659" s="76">
        <v>44469</v>
      </c>
      <c r="D659" s="72" t="s">
        <v>134</v>
      </c>
      <c r="E659" s="72" t="s">
        <v>135</v>
      </c>
      <c r="F659" s="72" t="s">
        <v>2495</v>
      </c>
      <c r="G659" s="74">
        <v>34659</v>
      </c>
      <c r="H659" s="74" t="s">
        <v>449</v>
      </c>
      <c r="J659" s="93" t="s">
        <v>8336</v>
      </c>
      <c r="K659" s="74">
        <v>316</v>
      </c>
      <c r="O659" s="90" t="s">
        <v>6621</v>
      </c>
      <c r="P659" s="72" t="s">
        <v>1833</v>
      </c>
      <c r="Q659" s="72" t="s">
        <v>3652</v>
      </c>
      <c r="R659" s="72" t="s">
        <v>6622</v>
      </c>
      <c r="S659" s="72">
        <v>190</v>
      </c>
      <c r="U659" s="72" t="s">
        <v>3654</v>
      </c>
      <c r="V659" s="72" t="s">
        <v>6623</v>
      </c>
      <c r="W659" s="72">
        <v>27</v>
      </c>
      <c r="X659" s="72" t="s">
        <v>6532</v>
      </c>
      <c r="Y659" s="72">
        <v>27</v>
      </c>
      <c r="Z659" s="72" t="s">
        <v>6532</v>
      </c>
      <c r="AA659" s="72">
        <v>11</v>
      </c>
      <c r="AB659" s="72" t="s">
        <v>3657</v>
      </c>
      <c r="AC659" s="72">
        <v>36740</v>
      </c>
      <c r="AD659" s="72" t="s">
        <v>6523</v>
      </c>
      <c r="AH659" s="74" t="s">
        <v>3232</v>
      </c>
      <c r="AI659" s="72" t="s">
        <v>455</v>
      </c>
      <c r="AJ659" s="74">
        <v>34659</v>
      </c>
      <c r="AK659" s="77">
        <v>44398</v>
      </c>
      <c r="AL659" s="81">
        <v>44399</v>
      </c>
      <c r="AM659" s="77">
        <v>44398</v>
      </c>
      <c r="AN659" s="36">
        <v>999.95</v>
      </c>
      <c r="AO659" s="36">
        <f t="shared" si="6"/>
        <v>1159.942</v>
      </c>
      <c r="AP659" s="36">
        <v>999.95</v>
      </c>
      <c r="AQ659" s="36">
        <f t="shared" si="7"/>
        <v>1159.942</v>
      </c>
      <c r="AR659" s="72" t="s">
        <v>6524</v>
      </c>
      <c r="AT659" s="72" t="s">
        <v>144</v>
      </c>
      <c r="AU659" s="93" t="s">
        <v>8336</v>
      </c>
      <c r="AY659" s="94" t="s">
        <v>8337</v>
      </c>
      <c r="BA659" s="72" t="s">
        <v>146</v>
      </c>
      <c r="BB659" s="72" t="s">
        <v>454</v>
      </c>
      <c r="BD659" s="72" t="s">
        <v>20</v>
      </c>
      <c r="BK659" s="72" t="s">
        <v>455</v>
      </c>
      <c r="BL659" s="76">
        <v>44474</v>
      </c>
      <c r="BM659" s="76">
        <v>44474</v>
      </c>
    </row>
    <row r="660" spans="1:65" s="72" customFormat="1" ht="15" customHeight="1" x14ac:dyDescent="0.2">
      <c r="A660" s="72">
        <v>2021</v>
      </c>
      <c r="B660" s="76">
        <v>44378</v>
      </c>
      <c r="C660" s="76">
        <v>44469</v>
      </c>
      <c r="D660" s="72" t="s">
        <v>134</v>
      </c>
      <c r="E660" s="72" t="s">
        <v>135</v>
      </c>
      <c r="F660" s="72" t="s">
        <v>2495</v>
      </c>
      <c r="G660" s="74">
        <v>34660</v>
      </c>
      <c r="H660" s="74" t="s">
        <v>449</v>
      </c>
      <c r="J660" s="93" t="s">
        <v>8338</v>
      </c>
      <c r="K660" s="74">
        <v>291</v>
      </c>
      <c r="L660" s="72" t="s">
        <v>3202</v>
      </c>
      <c r="M660" s="72" t="s">
        <v>2934</v>
      </c>
      <c r="N660" s="72" t="s">
        <v>2523</v>
      </c>
      <c r="O660" s="74" t="s">
        <v>417</v>
      </c>
      <c r="P660" s="72" t="s">
        <v>1792</v>
      </c>
      <c r="Q660" s="72" t="s">
        <v>3652</v>
      </c>
      <c r="R660" s="72" t="s">
        <v>6790</v>
      </c>
      <c r="S660" s="72">
        <v>610</v>
      </c>
      <c r="U660" s="72" t="s">
        <v>3654</v>
      </c>
      <c r="V660" s="72" t="s">
        <v>6791</v>
      </c>
      <c r="W660" s="72">
        <v>27</v>
      </c>
      <c r="X660" s="72" t="s">
        <v>6532</v>
      </c>
      <c r="Y660" s="72">
        <v>27</v>
      </c>
      <c r="Z660" s="72" t="s">
        <v>6532</v>
      </c>
      <c r="AA660" s="72">
        <v>11</v>
      </c>
      <c r="AB660" s="72" t="s">
        <v>3657</v>
      </c>
      <c r="AC660" s="72">
        <v>36740</v>
      </c>
      <c r="AD660" s="72" t="s">
        <v>6523</v>
      </c>
      <c r="AH660" s="74" t="s">
        <v>3232</v>
      </c>
      <c r="AI660" s="72" t="s">
        <v>455</v>
      </c>
      <c r="AJ660" s="74">
        <v>34660</v>
      </c>
      <c r="AK660" s="77">
        <v>44400</v>
      </c>
      <c r="AL660" s="81">
        <v>44411</v>
      </c>
      <c r="AM660" s="77">
        <v>44400</v>
      </c>
      <c r="AN660" s="36">
        <v>630</v>
      </c>
      <c r="AO660" s="36">
        <f t="shared" si="6"/>
        <v>730.8</v>
      </c>
      <c r="AP660" s="36">
        <v>630</v>
      </c>
      <c r="AQ660" s="36">
        <f t="shared" si="7"/>
        <v>730.8</v>
      </c>
      <c r="AR660" s="72" t="s">
        <v>6524</v>
      </c>
      <c r="AT660" s="72" t="s">
        <v>144</v>
      </c>
      <c r="AU660" s="93" t="s">
        <v>8338</v>
      </c>
      <c r="AY660" s="94" t="s">
        <v>8339</v>
      </c>
      <c r="BA660" s="72" t="s">
        <v>146</v>
      </c>
      <c r="BB660" s="72" t="s">
        <v>454</v>
      </c>
      <c r="BD660" s="72" t="s">
        <v>20</v>
      </c>
      <c r="BK660" s="72" t="s">
        <v>455</v>
      </c>
      <c r="BL660" s="76">
        <v>44474</v>
      </c>
      <c r="BM660" s="76">
        <v>44474</v>
      </c>
    </row>
    <row r="661" spans="1:65" s="72" customFormat="1" ht="15" customHeight="1" x14ac:dyDescent="0.2">
      <c r="A661" s="72">
        <v>2021</v>
      </c>
      <c r="B661" s="76">
        <v>44378</v>
      </c>
      <c r="C661" s="76">
        <v>44469</v>
      </c>
      <c r="D661" s="72" t="s">
        <v>134</v>
      </c>
      <c r="E661" s="72" t="s">
        <v>135</v>
      </c>
      <c r="F661" s="72" t="s">
        <v>2495</v>
      </c>
      <c r="G661" s="74">
        <v>34661</v>
      </c>
      <c r="H661" s="74" t="s">
        <v>449</v>
      </c>
      <c r="J661" s="93" t="s">
        <v>8340</v>
      </c>
      <c r="K661" s="74">
        <v>291</v>
      </c>
      <c r="L661" s="72" t="s">
        <v>3202</v>
      </c>
      <c r="M661" s="72" t="s">
        <v>2934</v>
      </c>
      <c r="N661" s="72" t="s">
        <v>2523</v>
      </c>
      <c r="O661" s="74" t="s">
        <v>417</v>
      </c>
      <c r="P661" s="72" t="s">
        <v>1792</v>
      </c>
      <c r="Q661" s="72" t="s">
        <v>3652</v>
      </c>
      <c r="R661" s="72" t="s">
        <v>6790</v>
      </c>
      <c r="S661" s="72">
        <v>610</v>
      </c>
      <c r="U661" s="72" t="s">
        <v>3654</v>
      </c>
      <c r="V661" s="72" t="s">
        <v>6791</v>
      </c>
      <c r="W661" s="72">
        <v>27</v>
      </c>
      <c r="X661" s="72" t="s">
        <v>6532</v>
      </c>
      <c r="Y661" s="72">
        <v>27</v>
      </c>
      <c r="Z661" s="72" t="s">
        <v>6532</v>
      </c>
      <c r="AA661" s="72">
        <v>11</v>
      </c>
      <c r="AB661" s="72" t="s">
        <v>3657</v>
      </c>
      <c r="AC661" s="72">
        <v>36740</v>
      </c>
      <c r="AD661" s="72" t="s">
        <v>6523</v>
      </c>
      <c r="AH661" s="74" t="s">
        <v>3232</v>
      </c>
      <c r="AI661" s="72" t="s">
        <v>455</v>
      </c>
      <c r="AJ661" s="74">
        <v>34661</v>
      </c>
      <c r="AK661" s="77">
        <v>44407</v>
      </c>
      <c r="AL661" s="81">
        <v>44407</v>
      </c>
      <c r="AM661" s="77">
        <v>44407</v>
      </c>
      <c r="AN661" s="36">
        <v>1260</v>
      </c>
      <c r="AO661" s="36">
        <f t="shared" si="6"/>
        <v>1461.6</v>
      </c>
      <c r="AP661" s="36">
        <v>1260</v>
      </c>
      <c r="AQ661" s="36">
        <f t="shared" si="7"/>
        <v>1461.6</v>
      </c>
      <c r="AR661" s="72" t="s">
        <v>6524</v>
      </c>
      <c r="AT661" s="72" t="s">
        <v>144</v>
      </c>
      <c r="AU661" s="93" t="s">
        <v>8340</v>
      </c>
      <c r="AY661" s="94" t="s">
        <v>8341</v>
      </c>
      <c r="BA661" s="72" t="s">
        <v>146</v>
      </c>
      <c r="BB661" s="72" t="s">
        <v>454</v>
      </c>
      <c r="BD661" s="72" t="s">
        <v>20</v>
      </c>
      <c r="BK661" s="72" t="s">
        <v>455</v>
      </c>
      <c r="BL661" s="76">
        <v>44474</v>
      </c>
      <c r="BM661" s="76">
        <v>44474</v>
      </c>
    </row>
    <row r="662" spans="1:65" s="72" customFormat="1" ht="15" customHeight="1" x14ac:dyDescent="0.2">
      <c r="A662" s="72">
        <v>2021</v>
      </c>
      <c r="B662" s="76">
        <v>44378</v>
      </c>
      <c r="C662" s="76">
        <v>44469</v>
      </c>
      <c r="D662" s="72" t="s">
        <v>134</v>
      </c>
      <c r="E662" s="72" t="s">
        <v>135</v>
      </c>
      <c r="F662" s="72" t="s">
        <v>2495</v>
      </c>
      <c r="G662" s="74">
        <v>34662</v>
      </c>
      <c r="H662" s="74" t="s">
        <v>449</v>
      </c>
      <c r="J662" s="93" t="s">
        <v>8342</v>
      </c>
      <c r="K662" s="74">
        <v>316</v>
      </c>
      <c r="O662" s="90" t="s">
        <v>6621</v>
      </c>
      <c r="P662" s="72" t="s">
        <v>1833</v>
      </c>
      <c r="Q662" s="72" t="s">
        <v>3652</v>
      </c>
      <c r="R662" s="72" t="s">
        <v>6622</v>
      </c>
      <c r="S662" s="72">
        <v>190</v>
      </c>
      <c r="U662" s="72" t="s">
        <v>3654</v>
      </c>
      <c r="V662" s="72" t="s">
        <v>6623</v>
      </c>
      <c r="W662" s="72">
        <v>27</v>
      </c>
      <c r="X662" s="72" t="s">
        <v>6532</v>
      </c>
      <c r="Y662" s="72">
        <v>27</v>
      </c>
      <c r="Z662" s="72" t="s">
        <v>6532</v>
      </c>
      <c r="AA662" s="72">
        <v>11</v>
      </c>
      <c r="AB662" s="72" t="s">
        <v>3657</v>
      </c>
      <c r="AC662" s="72">
        <v>36740</v>
      </c>
      <c r="AD662" s="72" t="s">
        <v>6523</v>
      </c>
      <c r="AH662" s="74" t="s">
        <v>3232</v>
      </c>
      <c r="AI662" s="72" t="s">
        <v>455</v>
      </c>
      <c r="AJ662" s="74">
        <v>34662</v>
      </c>
      <c r="AK662" s="77">
        <v>44411</v>
      </c>
      <c r="AL662" s="81">
        <v>44431</v>
      </c>
      <c r="AM662" s="77">
        <v>44411</v>
      </c>
      <c r="AN662" s="36">
        <v>999.95</v>
      </c>
      <c r="AO662" s="36">
        <f t="shared" si="6"/>
        <v>1159.942</v>
      </c>
      <c r="AP662" s="36">
        <v>999.95</v>
      </c>
      <c r="AQ662" s="36">
        <f t="shared" si="7"/>
        <v>1159.942</v>
      </c>
      <c r="AR662" s="72" t="s">
        <v>6524</v>
      </c>
      <c r="AT662" s="72" t="s">
        <v>144</v>
      </c>
      <c r="AU662" s="93" t="s">
        <v>8342</v>
      </c>
      <c r="AY662" s="94" t="s">
        <v>8343</v>
      </c>
      <c r="BA662" s="72" t="s">
        <v>146</v>
      </c>
      <c r="BB662" s="72" t="s">
        <v>454</v>
      </c>
      <c r="BD662" s="72" t="s">
        <v>20</v>
      </c>
      <c r="BK662" s="72" t="s">
        <v>455</v>
      </c>
      <c r="BL662" s="76">
        <v>44474</v>
      </c>
      <c r="BM662" s="76">
        <v>44474</v>
      </c>
    </row>
    <row r="663" spans="1:65" s="72" customFormat="1" ht="15" customHeight="1" x14ac:dyDescent="0.2">
      <c r="A663" s="72">
        <v>2021</v>
      </c>
      <c r="B663" s="76">
        <v>44378</v>
      </c>
      <c r="C663" s="76">
        <v>44469</v>
      </c>
      <c r="D663" s="72" t="s">
        <v>134</v>
      </c>
      <c r="E663" s="72" t="s">
        <v>135</v>
      </c>
      <c r="F663" s="72" t="s">
        <v>2495</v>
      </c>
      <c r="G663" s="74">
        <v>34663</v>
      </c>
      <c r="H663" s="74" t="s">
        <v>449</v>
      </c>
      <c r="J663" s="93" t="s">
        <v>8344</v>
      </c>
      <c r="K663" s="74">
        <v>316</v>
      </c>
      <c r="O663" s="90" t="s">
        <v>6621</v>
      </c>
      <c r="P663" s="72" t="s">
        <v>1833</v>
      </c>
      <c r="Q663" s="72" t="s">
        <v>3652</v>
      </c>
      <c r="R663" s="72" t="s">
        <v>6622</v>
      </c>
      <c r="S663" s="72">
        <v>190</v>
      </c>
      <c r="U663" s="72" t="s">
        <v>3654</v>
      </c>
      <c r="V663" s="72" t="s">
        <v>6623</v>
      </c>
      <c r="W663" s="72">
        <v>27</v>
      </c>
      <c r="X663" s="72" t="s">
        <v>6532</v>
      </c>
      <c r="Y663" s="72">
        <v>27</v>
      </c>
      <c r="Z663" s="72" t="s">
        <v>6532</v>
      </c>
      <c r="AA663" s="72">
        <v>11</v>
      </c>
      <c r="AB663" s="72" t="s">
        <v>3657</v>
      </c>
      <c r="AC663" s="72">
        <v>36740</v>
      </c>
      <c r="AD663" s="72" t="s">
        <v>6523</v>
      </c>
      <c r="AH663" s="74" t="s">
        <v>3232</v>
      </c>
      <c r="AI663" s="72" t="s">
        <v>455</v>
      </c>
      <c r="AJ663" s="74">
        <v>34663</v>
      </c>
      <c r="AK663" s="77">
        <v>44418</v>
      </c>
      <c r="AL663" s="81">
        <v>44433</v>
      </c>
      <c r="AM663" s="77">
        <v>44418</v>
      </c>
      <c r="AN663" s="36">
        <v>1400</v>
      </c>
      <c r="AO663" s="36">
        <f t="shared" si="6"/>
        <v>1624</v>
      </c>
      <c r="AP663" s="36">
        <v>1400</v>
      </c>
      <c r="AQ663" s="36">
        <f t="shared" si="7"/>
        <v>1624</v>
      </c>
      <c r="AR663" s="72" t="s">
        <v>6524</v>
      </c>
      <c r="AT663" s="72" t="s">
        <v>144</v>
      </c>
      <c r="AU663" s="93" t="s">
        <v>8344</v>
      </c>
      <c r="AY663" s="94" t="s">
        <v>8345</v>
      </c>
      <c r="BA663" s="72" t="s">
        <v>146</v>
      </c>
      <c r="BB663" s="72" t="s">
        <v>454</v>
      </c>
      <c r="BD663" s="72" t="s">
        <v>20</v>
      </c>
      <c r="BK663" s="72" t="s">
        <v>455</v>
      </c>
      <c r="BL663" s="76">
        <v>44474</v>
      </c>
      <c r="BM663" s="76">
        <v>44474</v>
      </c>
    </row>
    <row r="664" spans="1:65" s="72" customFormat="1" ht="15" customHeight="1" x14ac:dyDescent="0.2">
      <c r="A664" s="72">
        <v>2021</v>
      </c>
      <c r="B664" s="76">
        <v>44378</v>
      </c>
      <c r="C664" s="76">
        <v>44469</v>
      </c>
      <c r="D664" s="72" t="s">
        <v>134</v>
      </c>
      <c r="E664" s="72" t="s">
        <v>135</v>
      </c>
      <c r="F664" s="72" t="s">
        <v>2495</v>
      </c>
      <c r="G664" s="74">
        <v>34664</v>
      </c>
      <c r="H664" s="74" t="s">
        <v>449</v>
      </c>
      <c r="J664" s="93" t="s">
        <v>8346</v>
      </c>
      <c r="K664" s="74">
        <v>316</v>
      </c>
      <c r="O664" s="90" t="s">
        <v>6621</v>
      </c>
      <c r="P664" s="72" t="s">
        <v>1833</v>
      </c>
      <c r="Q664" s="72" t="s">
        <v>3652</v>
      </c>
      <c r="R664" s="72" t="s">
        <v>6622</v>
      </c>
      <c r="S664" s="72">
        <v>190</v>
      </c>
      <c r="U664" s="72" t="s">
        <v>3654</v>
      </c>
      <c r="V664" s="72" t="s">
        <v>6623</v>
      </c>
      <c r="W664" s="72">
        <v>27</v>
      </c>
      <c r="X664" s="72" t="s">
        <v>6532</v>
      </c>
      <c r="Y664" s="72">
        <v>27</v>
      </c>
      <c r="Z664" s="72" t="s">
        <v>6532</v>
      </c>
      <c r="AA664" s="72">
        <v>11</v>
      </c>
      <c r="AB664" s="72" t="s">
        <v>3657</v>
      </c>
      <c r="AC664" s="72">
        <v>36740</v>
      </c>
      <c r="AD664" s="72" t="s">
        <v>6523</v>
      </c>
      <c r="AH664" s="74" t="s">
        <v>3232</v>
      </c>
      <c r="AI664" s="72" t="s">
        <v>455</v>
      </c>
      <c r="AJ664" s="74">
        <v>34664</v>
      </c>
      <c r="AK664" s="77">
        <v>44431</v>
      </c>
      <c r="AL664" s="81">
        <v>44439</v>
      </c>
      <c r="AM664" s="77">
        <v>44431</v>
      </c>
      <c r="AN664" s="36">
        <v>13511.61</v>
      </c>
      <c r="AO664" s="36">
        <f t="shared" si="6"/>
        <v>15673.4676</v>
      </c>
      <c r="AP664" s="36">
        <v>13511.61</v>
      </c>
      <c r="AQ664" s="36">
        <f t="shared" si="7"/>
        <v>15673.4676</v>
      </c>
      <c r="AR664" s="72" t="s">
        <v>6524</v>
      </c>
      <c r="AT664" s="72" t="s">
        <v>144</v>
      </c>
      <c r="AU664" s="93" t="s">
        <v>8346</v>
      </c>
      <c r="AY664" s="94" t="s">
        <v>8347</v>
      </c>
      <c r="BA664" s="72" t="s">
        <v>146</v>
      </c>
      <c r="BB664" s="72" t="s">
        <v>454</v>
      </c>
      <c r="BD664" s="72" t="s">
        <v>20</v>
      </c>
      <c r="BK664" s="72" t="s">
        <v>455</v>
      </c>
      <c r="BL664" s="76">
        <v>44474</v>
      </c>
      <c r="BM664" s="76">
        <v>44474</v>
      </c>
    </row>
    <row r="665" spans="1:65" s="72" customFormat="1" ht="15" customHeight="1" x14ac:dyDescent="0.2">
      <c r="A665" s="72">
        <v>2021</v>
      </c>
      <c r="B665" s="76">
        <v>44378</v>
      </c>
      <c r="C665" s="76">
        <v>44469</v>
      </c>
      <c r="D665" s="72" t="s">
        <v>134</v>
      </c>
      <c r="E665" s="72" t="s">
        <v>135</v>
      </c>
      <c r="F665" s="72" t="s">
        <v>2495</v>
      </c>
      <c r="G665" s="74">
        <v>34665</v>
      </c>
      <c r="H665" s="74" t="s">
        <v>449</v>
      </c>
      <c r="J665" s="93" t="s">
        <v>8348</v>
      </c>
      <c r="K665" s="74">
        <v>291</v>
      </c>
      <c r="L665" s="72" t="s">
        <v>3202</v>
      </c>
      <c r="M665" s="72" t="s">
        <v>2934</v>
      </c>
      <c r="N665" s="72" t="s">
        <v>2523</v>
      </c>
      <c r="O665" s="74" t="s">
        <v>417</v>
      </c>
      <c r="P665" s="72" t="s">
        <v>1792</v>
      </c>
      <c r="Q665" s="72" t="s">
        <v>3652</v>
      </c>
      <c r="R665" s="72" t="s">
        <v>6790</v>
      </c>
      <c r="S665" s="72">
        <v>610</v>
      </c>
      <c r="U665" s="72" t="s">
        <v>3654</v>
      </c>
      <c r="V665" s="72" t="s">
        <v>6791</v>
      </c>
      <c r="W665" s="72">
        <v>27</v>
      </c>
      <c r="X665" s="72" t="s">
        <v>6532</v>
      </c>
      <c r="Y665" s="72">
        <v>27</v>
      </c>
      <c r="Z665" s="72" t="s">
        <v>6532</v>
      </c>
      <c r="AA665" s="72">
        <v>11</v>
      </c>
      <c r="AB665" s="72" t="s">
        <v>3657</v>
      </c>
      <c r="AC665" s="72">
        <v>36740</v>
      </c>
      <c r="AD665" s="72" t="s">
        <v>6523</v>
      </c>
      <c r="AH665" s="74" t="s">
        <v>3232</v>
      </c>
      <c r="AI665" s="72" t="s">
        <v>455</v>
      </c>
      <c r="AJ665" s="74">
        <v>34665</v>
      </c>
      <c r="AK665" s="77">
        <v>44431</v>
      </c>
      <c r="AL665" s="81">
        <v>44441</v>
      </c>
      <c r="AM665" s="77">
        <v>44431</v>
      </c>
      <c r="AN665" s="36">
        <v>10080</v>
      </c>
      <c r="AO665" s="36">
        <f t="shared" si="6"/>
        <v>11692.8</v>
      </c>
      <c r="AP665" s="36">
        <v>10080</v>
      </c>
      <c r="AQ665" s="36">
        <f t="shared" si="7"/>
        <v>11692.8</v>
      </c>
      <c r="AR665" s="72" t="s">
        <v>6524</v>
      </c>
      <c r="AT665" s="72" t="s">
        <v>144</v>
      </c>
      <c r="AU665" s="93" t="s">
        <v>8348</v>
      </c>
      <c r="AY665" s="94" t="s">
        <v>8349</v>
      </c>
      <c r="BA665" s="72" t="s">
        <v>146</v>
      </c>
      <c r="BB665" s="72" t="s">
        <v>454</v>
      </c>
      <c r="BD665" s="72" t="s">
        <v>20</v>
      </c>
      <c r="BK665" s="72" t="s">
        <v>455</v>
      </c>
      <c r="BL665" s="76">
        <v>44474</v>
      </c>
      <c r="BM665" s="76">
        <v>44474</v>
      </c>
    </row>
    <row r="666" spans="1:65" s="72" customFormat="1" ht="15" customHeight="1" x14ac:dyDescent="0.2">
      <c r="A666" s="72">
        <v>2021</v>
      </c>
      <c r="B666" s="76">
        <v>44378</v>
      </c>
      <c r="C666" s="76">
        <v>44469</v>
      </c>
      <c r="D666" s="72" t="s">
        <v>134</v>
      </c>
      <c r="E666" s="72" t="s">
        <v>135</v>
      </c>
      <c r="F666" s="72" t="s">
        <v>2495</v>
      </c>
      <c r="G666" s="72">
        <v>34666</v>
      </c>
      <c r="H666" s="74" t="s">
        <v>449</v>
      </c>
      <c r="J666" s="72" t="s">
        <v>8350</v>
      </c>
      <c r="K666" s="74">
        <v>248</v>
      </c>
      <c r="L666" s="72" t="s">
        <v>6663</v>
      </c>
      <c r="M666" s="72" t="s">
        <v>6664</v>
      </c>
      <c r="N666" s="72" t="s">
        <v>6665</v>
      </c>
      <c r="O666" s="72" t="s">
        <v>607</v>
      </c>
      <c r="P666" s="72" t="s">
        <v>1790</v>
      </c>
      <c r="Q666" s="72" t="s">
        <v>3652</v>
      </c>
      <c r="R666" s="72" t="s">
        <v>6666</v>
      </c>
      <c r="S666" s="72">
        <v>106</v>
      </c>
      <c r="U666" s="72" t="s">
        <v>3654</v>
      </c>
      <c r="V666" s="72" t="s">
        <v>6667</v>
      </c>
      <c r="W666" s="72">
        <v>27</v>
      </c>
      <c r="X666" s="72" t="s">
        <v>6532</v>
      </c>
      <c r="Y666" s="72">
        <v>27</v>
      </c>
      <c r="Z666" s="72" t="s">
        <v>6532</v>
      </c>
      <c r="AA666" s="72">
        <v>11</v>
      </c>
      <c r="AB666" s="72" t="s">
        <v>3657</v>
      </c>
      <c r="AC666" s="72">
        <v>36765</v>
      </c>
      <c r="AD666" s="72" t="s">
        <v>6523</v>
      </c>
      <c r="AH666" s="74" t="s">
        <v>3223</v>
      </c>
      <c r="AI666" s="72" t="s">
        <v>455</v>
      </c>
      <c r="AJ666" s="72">
        <v>34666</v>
      </c>
      <c r="AK666" s="70">
        <v>44414</v>
      </c>
      <c r="AL666" s="70">
        <v>44414</v>
      </c>
      <c r="AM666" s="70">
        <v>44433</v>
      </c>
      <c r="AN666" s="7">
        <v>8900</v>
      </c>
      <c r="AO666" s="36">
        <f t="shared" si="6"/>
        <v>10324</v>
      </c>
      <c r="AP666" s="7">
        <v>8900</v>
      </c>
      <c r="AQ666" s="36">
        <f t="shared" si="7"/>
        <v>10324</v>
      </c>
      <c r="AR666" s="72" t="s">
        <v>6524</v>
      </c>
      <c r="AT666" s="72" t="s">
        <v>144</v>
      </c>
      <c r="AU666" s="72" t="s">
        <v>8350</v>
      </c>
      <c r="AY666" s="94" t="s">
        <v>8351</v>
      </c>
      <c r="BA666" s="72" t="s">
        <v>146</v>
      </c>
      <c r="BB666" s="72" t="s">
        <v>454</v>
      </c>
      <c r="BD666" s="72" t="s">
        <v>20</v>
      </c>
      <c r="BK666" s="72" t="s">
        <v>455</v>
      </c>
      <c r="BL666" s="76">
        <v>44474</v>
      </c>
      <c r="BM666" s="76">
        <v>44474</v>
      </c>
    </row>
    <row r="667" spans="1:65" s="72" customFormat="1" ht="15" customHeight="1" x14ac:dyDescent="0.2">
      <c r="A667" s="72">
        <v>2021</v>
      </c>
      <c r="B667" s="76">
        <v>44378</v>
      </c>
      <c r="C667" s="76">
        <v>44469</v>
      </c>
      <c r="D667" s="72" t="s">
        <v>134</v>
      </c>
      <c r="E667" s="72" t="s">
        <v>135</v>
      </c>
      <c r="F667" s="72" t="s">
        <v>2495</v>
      </c>
      <c r="G667" s="72">
        <v>34667</v>
      </c>
      <c r="H667" s="74" t="s">
        <v>449</v>
      </c>
      <c r="J667" s="93" t="s">
        <v>8352</v>
      </c>
      <c r="K667" s="74">
        <v>408</v>
      </c>
      <c r="L667" s="72" t="s">
        <v>8353</v>
      </c>
      <c r="M667" s="72" t="s">
        <v>2681</v>
      </c>
      <c r="N667" s="72" t="s">
        <v>40</v>
      </c>
      <c r="O667" s="72" t="s">
        <v>3494</v>
      </c>
      <c r="P667" s="72" t="s">
        <v>8354</v>
      </c>
      <c r="Q667" s="72" t="s">
        <v>3652</v>
      </c>
      <c r="R667" s="72" t="s">
        <v>8166</v>
      </c>
      <c r="S667" s="72">
        <v>104</v>
      </c>
      <c r="U667" s="72" t="s">
        <v>3654</v>
      </c>
      <c r="V667" s="72" t="s">
        <v>6571</v>
      </c>
      <c r="W667" s="72">
        <v>27</v>
      </c>
      <c r="X667" s="72" t="s">
        <v>6532</v>
      </c>
      <c r="Y667" s="72">
        <v>27</v>
      </c>
      <c r="Z667" s="72" t="s">
        <v>6532</v>
      </c>
      <c r="AA667" s="72">
        <v>11</v>
      </c>
      <c r="AB667" s="72" t="s">
        <v>3657</v>
      </c>
      <c r="AC667" s="72">
        <v>36790</v>
      </c>
      <c r="AD667" s="72" t="s">
        <v>6523</v>
      </c>
      <c r="AH667" s="72" t="s">
        <v>3223</v>
      </c>
      <c r="AI667" s="72" t="s">
        <v>455</v>
      </c>
      <c r="AJ667" s="72">
        <v>34667</v>
      </c>
      <c r="AK667" s="70">
        <v>44417</v>
      </c>
      <c r="AL667" s="81">
        <v>44425</v>
      </c>
      <c r="AM667" s="70">
        <v>44500</v>
      </c>
      <c r="AN667" s="45">
        <v>24000</v>
      </c>
      <c r="AO667" s="36">
        <f t="shared" si="6"/>
        <v>27840</v>
      </c>
      <c r="AP667" s="45">
        <v>24000</v>
      </c>
      <c r="AQ667" s="36">
        <f t="shared" si="7"/>
        <v>27840</v>
      </c>
      <c r="AR667" s="72" t="s">
        <v>6524</v>
      </c>
      <c r="AT667" s="72" t="s">
        <v>144</v>
      </c>
      <c r="AU667" s="93" t="s">
        <v>8352</v>
      </c>
      <c r="AY667" s="94" t="s">
        <v>8355</v>
      </c>
      <c r="BA667" s="72" t="s">
        <v>146</v>
      </c>
      <c r="BB667" s="72" t="s">
        <v>454</v>
      </c>
      <c r="BD667" s="72" t="s">
        <v>20</v>
      </c>
      <c r="BK667" s="72" t="s">
        <v>455</v>
      </c>
      <c r="BL667" s="76">
        <v>44474</v>
      </c>
      <c r="BM667" s="76">
        <v>44474</v>
      </c>
    </row>
    <row r="668" spans="1:65" s="72" customFormat="1" ht="15" customHeight="1" x14ac:dyDescent="0.2">
      <c r="A668" s="72">
        <v>2021</v>
      </c>
      <c r="B668" s="76">
        <v>44378</v>
      </c>
      <c r="C668" s="76">
        <v>44469</v>
      </c>
      <c r="D668" s="72" t="s">
        <v>134</v>
      </c>
      <c r="E668" s="72" t="s">
        <v>135</v>
      </c>
      <c r="F668" s="72" t="s">
        <v>2495</v>
      </c>
      <c r="G668" s="74">
        <v>34668</v>
      </c>
      <c r="H668" s="74" t="s">
        <v>449</v>
      </c>
      <c r="J668" s="93" t="s">
        <v>8356</v>
      </c>
      <c r="K668" s="74">
        <v>82</v>
      </c>
      <c r="L668" s="72" t="s">
        <v>7491</v>
      </c>
      <c r="M668" s="72" t="s">
        <v>40</v>
      </c>
      <c r="N668" s="72" t="s">
        <v>7492</v>
      </c>
      <c r="O668" s="90" t="s">
        <v>614</v>
      </c>
      <c r="P668" s="72" t="s">
        <v>2478</v>
      </c>
      <c r="Q668" s="72" t="s">
        <v>3652</v>
      </c>
      <c r="R668" s="72" t="s">
        <v>7493</v>
      </c>
      <c r="S668" s="72">
        <v>197</v>
      </c>
      <c r="U668" s="72" t="s">
        <v>3654</v>
      </c>
      <c r="V668" s="72" t="s">
        <v>6571</v>
      </c>
      <c r="W668" s="72">
        <v>17</v>
      </c>
      <c r="X668" s="72" t="s">
        <v>6522</v>
      </c>
      <c r="Y668" s="72">
        <v>17</v>
      </c>
      <c r="Z668" s="72" t="s">
        <v>6522</v>
      </c>
      <c r="AA668" s="72">
        <v>11</v>
      </c>
      <c r="AB668" s="72" t="s">
        <v>3657</v>
      </c>
      <c r="AC668" s="72">
        <v>36500</v>
      </c>
      <c r="AD668" s="72" t="s">
        <v>6523</v>
      </c>
      <c r="AH668" s="74" t="s">
        <v>3223</v>
      </c>
      <c r="AI668" s="72" t="s">
        <v>455</v>
      </c>
      <c r="AJ668" s="74">
        <v>34668</v>
      </c>
      <c r="AK668" s="77">
        <v>44417</v>
      </c>
      <c r="AL668" s="81">
        <v>44425</v>
      </c>
      <c r="AM668" s="77">
        <v>44420</v>
      </c>
      <c r="AN668" s="36">
        <v>800</v>
      </c>
      <c r="AO668" s="36">
        <f t="shared" si="6"/>
        <v>928</v>
      </c>
      <c r="AP668" s="36">
        <v>800</v>
      </c>
      <c r="AQ668" s="36">
        <f t="shared" si="7"/>
        <v>928</v>
      </c>
      <c r="AR668" s="72" t="s">
        <v>6524</v>
      </c>
      <c r="AT668" s="72" t="s">
        <v>144</v>
      </c>
      <c r="AU668" s="93" t="s">
        <v>8356</v>
      </c>
      <c r="AY668" s="94" t="s">
        <v>8357</v>
      </c>
      <c r="BA668" s="72" t="s">
        <v>146</v>
      </c>
      <c r="BB668" s="72" t="s">
        <v>454</v>
      </c>
      <c r="BD668" s="72" t="s">
        <v>20</v>
      </c>
      <c r="BK668" s="72" t="s">
        <v>455</v>
      </c>
      <c r="BL668" s="76">
        <v>44474</v>
      </c>
      <c r="BM668" s="76">
        <v>44474</v>
      </c>
    </row>
    <row r="669" spans="1:65" s="72" customFormat="1" ht="15" customHeight="1" x14ac:dyDescent="0.2">
      <c r="A669" s="72">
        <v>2021</v>
      </c>
      <c r="B669" s="76">
        <v>44378</v>
      </c>
      <c r="C669" s="76">
        <v>44469</v>
      </c>
      <c r="D669" s="72" t="s">
        <v>134</v>
      </c>
      <c r="E669" s="72" t="s">
        <v>135</v>
      </c>
      <c r="F669" s="72" t="s">
        <v>2495</v>
      </c>
      <c r="G669" s="72">
        <v>34669</v>
      </c>
      <c r="H669" s="74" t="s">
        <v>449</v>
      </c>
      <c r="J669" s="93" t="s">
        <v>8358</v>
      </c>
      <c r="K669" s="74">
        <v>28</v>
      </c>
      <c r="O669" s="72" t="s">
        <v>8359</v>
      </c>
      <c r="P669" s="72" t="s">
        <v>8360</v>
      </c>
      <c r="Q669" s="72" t="s">
        <v>3652</v>
      </c>
      <c r="R669" s="72" t="s">
        <v>8361</v>
      </c>
      <c r="S669" s="72">
        <v>1394</v>
      </c>
      <c r="U669" s="72" t="s">
        <v>3654</v>
      </c>
      <c r="V669" s="72" t="s">
        <v>8362</v>
      </c>
      <c r="W669" s="72">
        <v>39</v>
      </c>
      <c r="X669" s="72" t="s">
        <v>8363</v>
      </c>
      <c r="Y669" s="72">
        <v>39</v>
      </c>
      <c r="Z669" s="72" t="s">
        <v>8363</v>
      </c>
      <c r="AA669" s="72">
        <v>14</v>
      </c>
      <c r="AB669" s="72" t="s">
        <v>7525</v>
      </c>
      <c r="AC669" s="72">
        <v>44900</v>
      </c>
      <c r="AD669" s="72" t="s">
        <v>6523</v>
      </c>
      <c r="AH669" s="72" t="s">
        <v>3221</v>
      </c>
      <c r="AI669" s="72" t="s">
        <v>455</v>
      </c>
      <c r="AJ669" s="72">
        <v>34669</v>
      </c>
      <c r="AK669" s="70">
        <v>44424</v>
      </c>
      <c r="AL669" s="81">
        <v>44434</v>
      </c>
      <c r="AM669" s="70">
        <v>44561</v>
      </c>
      <c r="AN669" s="45">
        <v>880673.7</v>
      </c>
      <c r="AO669" s="36">
        <f t="shared" si="6"/>
        <v>1021581.492</v>
      </c>
      <c r="AP669" s="45">
        <v>880673.7</v>
      </c>
      <c r="AQ669" s="36">
        <f t="shared" si="7"/>
        <v>1021581.492</v>
      </c>
      <c r="AR669" s="72" t="s">
        <v>6524</v>
      </c>
      <c r="AT669" s="72" t="s">
        <v>144</v>
      </c>
      <c r="AU669" s="93" t="s">
        <v>8358</v>
      </c>
      <c r="AY669" s="94" t="s">
        <v>8364</v>
      </c>
      <c r="BA669" s="72" t="s">
        <v>146</v>
      </c>
      <c r="BB669" s="72" t="s">
        <v>454</v>
      </c>
      <c r="BD669" s="72" t="s">
        <v>20</v>
      </c>
      <c r="BK669" s="72" t="s">
        <v>455</v>
      </c>
      <c r="BL669" s="76">
        <v>44474</v>
      </c>
      <c r="BM669" s="76">
        <v>44474</v>
      </c>
    </row>
    <row r="670" spans="1:65" s="72" customFormat="1" ht="15" customHeight="1" x14ac:dyDescent="0.2">
      <c r="A670" s="72">
        <v>2021</v>
      </c>
      <c r="B670" s="76">
        <v>44378</v>
      </c>
      <c r="C670" s="76">
        <v>44469</v>
      </c>
      <c r="D670" s="72" t="s">
        <v>134</v>
      </c>
      <c r="E670" s="72" t="s">
        <v>135</v>
      </c>
      <c r="F670" s="72" t="s">
        <v>2495</v>
      </c>
      <c r="G670" s="72">
        <v>34670</v>
      </c>
      <c r="H670" s="74" t="s">
        <v>449</v>
      </c>
      <c r="J670" s="93" t="s">
        <v>8365</v>
      </c>
      <c r="K670" s="74">
        <v>325</v>
      </c>
      <c r="O670" s="72" t="s">
        <v>351</v>
      </c>
      <c r="P670" s="72" t="s">
        <v>2469</v>
      </c>
      <c r="Q670" s="72" t="s">
        <v>3652</v>
      </c>
      <c r="R670" s="72" t="s">
        <v>8366</v>
      </c>
      <c r="S670" s="72">
        <v>2305</v>
      </c>
      <c r="T670" s="72" t="s">
        <v>8367</v>
      </c>
      <c r="U670" s="72" t="s">
        <v>3654</v>
      </c>
      <c r="V670" s="72" t="s">
        <v>8368</v>
      </c>
      <c r="W670" s="72">
        <v>39</v>
      </c>
      <c r="X670" s="72" t="s">
        <v>8363</v>
      </c>
      <c r="Y670" s="72">
        <v>39</v>
      </c>
      <c r="Z670" s="72" t="s">
        <v>8363</v>
      </c>
      <c r="AA670" s="72">
        <v>14</v>
      </c>
      <c r="AB670" s="72" t="s">
        <v>7525</v>
      </c>
      <c r="AC670" s="72">
        <v>44920</v>
      </c>
      <c r="AD670" s="72" t="s">
        <v>6523</v>
      </c>
      <c r="AH670" s="72" t="s">
        <v>3223</v>
      </c>
      <c r="AI670" s="72" t="s">
        <v>455</v>
      </c>
      <c r="AJ670" s="72">
        <v>34670</v>
      </c>
      <c r="AK670" s="70">
        <v>44424</v>
      </c>
      <c r="AL670" s="81">
        <v>44434</v>
      </c>
      <c r="AM670" s="70">
        <v>44561</v>
      </c>
      <c r="AN670" s="45">
        <v>237825</v>
      </c>
      <c r="AO670" s="36">
        <f t="shared" si="6"/>
        <v>275877</v>
      </c>
      <c r="AP670" s="45">
        <v>237825</v>
      </c>
      <c r="AQ670" s="36">
        <f t="shared" si="7"/>
        <v>275877</v>
      </c>
      <c r="AR670" s="72" t="s">
        <v>6524</v>
      </c>
      <c r="AT670" s="72" t="s">
        <v>144</v>
      </c>
      <c r="AU670" s="93" t="s">
        <v>8365</v>
      </c>
      <c r="AY670" s="94" t="s">
        <v>8369</v>
      </c>
      <c r="BA670" s="72" t="s">
        <v>146</v>
      </c>
      <c r="BB670" s="72" t="s">
        <v>454</v>
      </c>
      <c r="BD670" s="72" t="s">
        <v>20</v>
      </c>
      <c r="BK670" s="72" t="s">
        <v>455</v>
      </c>
      <c r="BL670" s="76">
        <v>44474</v>
      </c>
      <c r="BM670" s="76">
        <v>44474</v>
      </c>
    </row>
    <row r="671" spans="1:65" s="72" customFormat="1" ht="15" customHeight="1" x14ac:dyDescent="0.2">
      <c r="A671" s="72">
        <v>2021</v>
      </c>
      <c r="B671" s="76">
        <v>44378</v>
      </c>
      <c r="C671" s="76">
        <v>44469</v>
      </c>
      <c r="D671" s="72" t="s">
        <v>134</v>
      </c>
      <c r="E671" s="72" t="s">
        <v>135</v>
      </c>
      <c r="F671" s="72" t="s">
        <v>2495</v>
      </c>
      <c r="G671" s="74">
        <v>34671</v>
      </c>
      <c r="H671" s="74" t="s">
        <v>449</v>
      </c>
      <c r="J671" s="93" t="s">
        <v>8370</v>
      </c>
      <c r="K671" s="74">
        <v>7</v>
      </c>
      <c r="O671" s="74" t="s">
        <v>8371</v>
      </c>
      <c r="P671" s="72" t="s">
        <v>8372</v>
      </c>
      <c r="Q671" s="72" t="s">
        <v>3652</v>
      </c>
      <c r="R671" s="72" t="s">
        <v>8373</v>
      </c>
      <c r="S671" s="72" t="s">
        <v>1111</v>
      </c>
      <c r="U671" s="72" t="s">
        <v>8374</v>
      </c>
      <c r="V671" s="72" t="s">
        <v>6563</v>
      </c>
      <c r="W671" s="72">
        <v>27</v>
      </c>
      <c r="X671" s="72" t="s">
        <v>6532</v>
      </c>
      <c r="Y671" s="72">
        <v>27</v>
      </c>
      <c r="Z671" s="72" t="s">
        <v>6532</v>
      </c>
      <c r="AA671" s="72">
        <v>11</v>
      </c>
      <c r="AB671" s="72" t="s">
        <v>3657</v>
      </c>
      <c r="AC671" s="72">
        <v>36900</v>
      </c>
      <c r="AD671" s="72" t="s">
        <v>6523</v>
      </c>
      <c r="AH671" s="74" t="s">
        <v>3228</v>
      </c>
      <c r="AI671" s="72" t="s">
        <v>455</v>
      </c>
      <c r="AJ671" s="74">
        <v>34671</v>
      </c>
      <c r="AK671" s="77">
        <v>44424</v>
      </c>
      <c r="AL671" s="81">
        <v>44433</v>
      </c>
      <c r="AM671" s="77">
        <v>44439</v>
      </c>
      <c r="AN671" s="36">
        <v>3077500</v>
      </c>
      <c r="AO671" s="36">
        <f t="shared" si="6"/>
        <v>3569900</v>
      </c>
      <c r="AP671" s="36">
        <v>3077500</v>
      </c>
      <c r="AQ671" s="36">
        <f t="shared" si="7"/>
        <v>3569900</v>
      </c>
      <c r="AR671" s="72" t="s">
        <v>6524</v>
      </c>
      <c r="AT671" s="72" t="s">
        <v>144</v>
      </c>
      <c r="AU671" s="93" t="s">
        <v>8370</v>
      </c>
      <c r="AY671" s="94" t="s">
        <v>8375</v>
      </c>
      <c r="BA671" s="72" t="s">
        <v>146</v>
      </c>
      <c r="BB671" s="72" t="s">
        <v>454</v>
      </c>
      <c r="BD671" s="72" t="s">
        <v>20</v>
      </c>
      <c r="BK671" s="72" t="s">
        <v>455</v>
      </c>
      <c r="BL671" s="76">
        <v>44474</v>
      </c>
      <c r="BM671" s="76">
        <v>44474</v>
      </c>
    </row>
    <row r="672" spans="1:65" s="72" customFormat="1" ht="15" customHeight="1" x14ac:dyDescent="0.2">
      <c r="A672" s="72">
        <v>2021</v>
      </c>
      <c r="B672" s="76">
        <v>44378</v>
      </c>
      <c r="C672" s="76">
        <v>44469</v>
      </c>
      <c r="D672" s="72" t="s">
        <v>134</v>
      </c>
      <c r="E672" s="72" t="s">
        <v>135</v>
      </c>
      <c r="F672" s="72" t="s">
        <v>2495</v>
      </c>
      <c r="G672" s="72">
        <v>34672</v>
      </c>
      <c r="H672" s="74" t="s">
        <v>449</v>
      </c>
      <c r="J672" s="93" t="s">
        <v>8376</v>
      </c>
      <c r="K672" s="74">
        <v>210</v>
      </c>
      <c r="O672" s="72" t="s">
        <v>951</v>
      </c>
      <c r="P672" s="72" t="s">
        <v>1736</v>
      </c>
      <c r="Q672" s="72" t="s">
        <v>3652</v>
      </c>
      <c r="R672" s="72" t="s">
        <v>6557</v>
      </c>
      <c r="S672" s="72" t="s">
        <v>6677</v>
      </c>
      <c r="U672" s="72" t="s">
        <v>3654</v>
      </c>
      <c r="V672" s="72" t="s">
        <v>6882</v>
      </c>
      <c r="W672" s="72">
        <v>27</v>
      </c>
      <c r="X672" s="72" t="s">
        <v>6532</v>
      </c>
      <c r="Y672" s="72">
        <v>27</v>
      </c>
      <c r="Z672" s="72" t="s">
        <v>6532</v>
      </c>
      <c r="AA672" s="72">
        <v>11</v>
      </c>
      <c r="AB672" s="72" t="s">
        <v>3657</v>
      </c>
      <c r="AC672" s="72">
        <v>36747</v>
      </c>
      <c r="AD672" s="72" t="s">
        <v>6523</v>
      </c>
      <c r="AH672" s="72" t="s">
        <v>3228</v>
      </c>
      <c r="AI672" s="72" t="s">
        <v>455</v>
      </c>
      <c r="AJ672" s="72">
        <v>34672</v>
      </c>
      <c r="AK672" s="70">
        <v>44425</v>
      </c>
      <c r="AL672" s="81">
        <v>44435</v>
      </c>
      <c r="AM672" s="70">
        <v>44438</v>
      </c>
      <c r="AN672" s="45">
        <v>15868.98</v>
      </c>
      <c r="AO672" s="36">
        <f t="shared" si="6"/>
        <v>18408.016799999998</v>
      </c>
      <c r="AP672" s="45">
        <v>15868.98</v>
      </c>
      <c r="AQ672" s="36">
        <f t="shared" si="7"/>
        <v>18408.016799999998</v>
      </c>
      <c r="AR672" s="72" t="s">
        <v>6524</v>
      </c>
      <c r="AT672" s="72" t="s">
        <v>144</v>
      </c>
      <c r="AU672" s="93" t="s">
        <v>8376</v>
      </c>
      <c r="AY672" s="94" t="s">
        <v>8377</v>
      </c>
      <c r="BA672" s="72" t="s">
        <v>146</v>
      </c>
      <c r="BB672" s="72" t="s">
        <v>454</v>
      </c>
      <c r="BD672" s="72" t="s">
        <v>20</v>
      </c>
      <c r="BK672" s="72" t="s">
        <v>455</v>
      </c>
      <c r="BL672" s="76">
        <v>44474</v>
      </c>
      <c r="BM672" s="76">
        <v>44474</v>
      </c>
    </row>
    <row r="673" spans="1:65" s="72" customFormat="1" ht="15" customHeight="1" x14ac:dyDescent="0.2">
      <c r="A673" s="72">
        <v>2021</v>
      </c>
      <c r="B673" s="76">
        <v>44378</v>
      </c>
      <c r="C673" s="76">
        <v>44469</v>
      </c>
      <c r="D673" s="72" t="s">
        <v>134</v>
      </c>
      <c r="E673" s="72" t="s">
        <v>135</v>
      </c>
      <c r="F673" s="72" t="s">
        <v>2495</v>
      </c>
      <c r="G673" s="74">
        <v>34673</v>
      </c>
      <c r="H673" s="74" t="s">
        <v>449</v>
      </c>
      <c r="J673" s="93" t="s">
        <v>8378</v>
      </c>
      <c r="K673" s="74">
        <v>232</v>
      </c>
      <c r="L673" s="72" t="s">
        <v>8379</v>
      </c>
      <c r="M673" s="72" t="s">
        <v>2664</v>
      </c>
      <c r="N673" s="72" t="s">
        <v>2681</v>
      </c>
      <c r="O673" s="74" t="s">
        <v>870</v>
      </c>
      <c r="P673" s="72" t="s">
        <v>871</v>
      </c>
      <c r="Q673" s="72" t="s">
        <v>3652</v>
      </c>
      <c r="R673" s="72" t="s">
        <v>8380</v>
      </c>
      <c r="S673" s="72">
        <v>13</v>
      </c>
      <c r="U673" s="72" t="s">
        <v>3654</v>
      </c>
      <c r="V673" s="72" t="s">
        <v>6571</v>
      </c>
      <c r="W673" s="72">
        <v>27</v>
      </c>
      <c r="X673" s="72" t="s">
        <v>6532</v>
      </c>
      <c r="Y673" s="72">
        <v>27</v>
      </c>
      <c r="Z673" s="72" t="s">
        <v>6532</v>
      </c>
      <c r="AA673" s="72">
        <v>11</v>
      </c>
      <c r="AB673" s="72" t="s">
        <v>3657</v>
      </c>
      <c r="AC673" s="72">
        <v>36770</v>
      </c>
      <c r="AD673" s="72" t="s">
        <v>6523</v>
      </c>
      <c r="AH673" s="74" t="s">
        <v>3221</v>
      </c>
      <c r="AI673" s="72" t="s">
        <v>455</v>
      </c>
      <c r="AJ673" s="74">
        <v>34673</v>
      </c>
      <c r="AK673" s="77">
        <v>44425</v>
      </c>
      <c r="AL673" s="81">
        <v>44435</v>
      </c>
      <c r="AM673" s="77">
        <v>44441</v>
      </c>
      <c r="AN673" s="36">
        <v>92200</v>
      </c>
      <c r="AO673" s="36">
        <f t="shared" si="6"/>
        <v>106952</v>
      </c>
      <c r="AP673" s="36">
        <v>92200</v>
      </c>
      <c r="AQ673" s="36">
        <f t="shared" si="7"/>
        <v>106952</v>
      </c>
      <c r="AR673" s="72" t="s">
        <v>6524</v>
      </c>
      <c r="AT673" s="72" t="s">
        <v>144</v>
      </c>
      <c r="AU673" s="93" t="s">
        <v>8378</v>
      </c>
      <c r="AY673" s="94" t="s">
        <v>8381</v>
      </c>
      <c r="BA673" s="72" t="s">
        <v>146</v>
      </c>
      <c r="BB673" s="72" t="s">
        <v>454</v>
      </c>
      <c r="BD673" s="72" t="s">
        <v>20</v>
      </c>
      <c r="BK673" s="72" t="s">
        <v>455</v>
      </c>
      <c r="BL673" s="76">
        <v>44474</v>
      </c>
      <c r="BM673" s="76">
        <v>44474</v>
      </c>
    </row>
    <row r="674" spans="1:65" s="72" customFormat="1" ht="15" customHeight="1" x14ac:dyDescent="0.2">
      <c r="A674" s="72">
        <v>2021</v>
      </c>
      <c r="B674" s="76">
        <v>44378</v>
      </c>
      <c r="C674" s="76">
        <v>44469</v>
      </c>
      <c r="D674" s="72" t="s">
        <v>134</v>
      </c>
      <c r="E674" s="72" t="s">
        <v>135</v>
      </c>
      <c r="F674" s="72" t="s">
        <v>2495</v>
      </c>
      <c r="G674" s="74">
        <v>34674</v>
      </c>
      <c r="H674" s="74" t="s">
        <v>449</v>
      </c>
      <c r="J674" s="93" t="s">
        <v>8382</v>
      </c>
      <c r="K674" s="74">
        <v>29</v>
      </c>
      <c r="L674" s="72" t="s">
        <v>6607</v>
      </c>
      <c r="M674" s="72" t="s">
        <v>6608</v>
      </c>
      <c r="O674" s="74" t="s">
        <v>467</v>
      </c>
      <c r="P674" s="72" t="s">
        <v>1661</v>
      </c>
      <c r="Q674" s="72" t="s">
        <v>3652</v>
      </c>
      <c r="R674" s="72" t="s">
        <v>6531</v>
      </c>
      <c r="S674" s="72">
        <v>1009</v>
      </c>
      <c r="U674" s="72" t="s">
        <v>3654</v>
      </c>
      <c r="V674" s="72" t="s">
        <v>6571</v>
      </c>
      <c r="W674" s="72">
        <v>27</v>
      </c>
      <c r="X674" s="72" t="s">
        <v>6532</v>
      </c>
      <c r="Y674" s="72">
        <v>27</v>
      </c>
      <c r="Z674" s="72" t="s">
        <v>6532</v>
      </c>
      <c r="AA674" s="72">
        <v>11</v>
      </c>
      <c r="AB674" s="72" t="s">
        <v>3657</v>
      </c>
      <c r="AC674" s="72">
        <v>36700</v>
      </c>
      <c r="AD674" s="72" t="s">
        <v>6523</v>
      </c>
      <c r="AH674" s="74" t="s">
        <v>3221</v>
      </c>
      <c r="AI674" s="72" t="s">
        <v>455</v>
      </c>
      <c r="AJ674" s="74">
        <v>34674</v>
      </c>
      <c r="AK674" s="77">
        <v>44425</v>
      </c>
      <c r="AL674" s="81">
        <v>44431</v>
      </c>
      <c r="AM674" s="77">
        <v>44438</v>
      </c>
      <c r="AN674" s="36">
        <v>1842.25</v>
      </c>
      <c r="AO674" s="36">
        <f t="shared" si="6"/>
        <v>2137.0100000000002</v>
      </c>
      <c r="AP674" s="36">
        <v>1842.25</v>
      </c>
      <c r="AQ674" s="36">
        <f t="shared" si="7"/>
        <v>2137.0100000000002</v>
      </c>
      <c r="AR674" s="72" t="s">
        <v>6524</v>
      </c>
      <c r="AT674" s="72" t="s">
        <v>144</v>
      </c>
      <c r="AU674" s="93" t="s">
        <v>8382</v>
      </c>
      <c r="AY674" s="94" t="s">
        <v>8383</v>
      </c>
      <c r="BA674" s="72" t="s">
        <v>146</v>
      </c>
      <c r="BB674" s="72" t="s">
        <v>454</v>
      </c>
      <c r="BD674" s="72" t="s">
        <v>20</v>
      </c>
      <c r="BK674" s="72" t="s">
        <v>455</v>
      </c>
      <c r="BL674" s="76">
        <v>44474</v>
      </c>
      <c r="BM674" s="76">
        <v>44474</v>
      </c>
    </row>
    <row r="675" spans="1:65" s="72" customFormat="1" ht="15" customHeight="1" x14ac:dyDescent="0.2">
      <c r="A675" s="72">
        <v>2021</v>
      </c>
      <c r="B675" s="76">
        <v>44378</v>
      </c>
      <c r="C675" s="76">
        <v>44469</v>
      </c>
      <c r="D675" s="72" t="s">
        <v>134</v>
      </c>
      <c r="E675" s="72" t="s">
        <v>135</v>
      </c>
      <c r="F675" s="72" t="s">
        <v>2495</v>
      </c>
      <c r="G675" s="74">
        <v>34675</v>
      </c>
      <c r="H675" s="74" t="s">
        <v>449</v>
      </c>
      <c r="J675" s="93" t="s">
        <v>8384</v>
      </c>
      <c r="K675" s="74">
        <v>194</v>
      </c>
      <c r="L675" s="72" t="s">
        <v>2662</v>
      </c>
      <c r="M675" s="72" t="s">
        <v>6581</v>
      </c>
      <c r="N675" s="72" t="s">
        <v>2995</v>
      </c>
      <c r="O675" s="74" t="s">
        <v>721</v>
      </c>
      <c r="P675" s="72" t="s">
        <v>1811</v>
      </c>
      <c r="Q675" s="72" t="s">
        <v>3652</v>
      </c>
      <c r="R675" s="72" t="s">
        <v>6531</v>
      </c>
      <c r="S675" s="72">
        <v>917</v>
      </c>
      <c r="U675" s="72" t="s">
        <v>3654</v>
      </c>
      <c r="V675" s="72" t="s">
        <v>6571</v>
      </c>
      <c r="W675" s="72">
        <v>27</v>
      </c>
      <c r="X675" s="72" t="s">
        <v>6532</v>
      </c>
      <c r="Y675" s="72">
        <v>27</v>
      </c>
      <c r="Z675" s="72" t="s">
        <v>6532</v>
      </c>
      <c r="AA675" s="72">
        <v>11</v>
      </c>
      <c r="AB675" s="72" t="s">
        <v>3657</v>
      </c>
      <c r="AC675" s="72">
        <v>36700</v>
      </c>
      <c r="AD675" s="72" t="s">
        <v>6523</v>
      </c>
      <c r="AH675" s="74" t="s">
        <v>3232</v>
      </c>
      <c r="AI675" s="72" t="s">
        <v>455</v>
      </c>
      <c r="AJ675" s="74">
        <v>34675</v>
      </c>
      <c r="AK675" s="77">
        <v>44425</v>
      </c>
      <c r="AL675" s="81">
        <v>44435</v>
      </c>
      <c r="AM675" s="77">
        <v>44435</v>
      </c>
      <c r="AN675" s="36">
        <v>11913</v>
      </c>
      <c r="AO675" s="36">
        <f t="shared" si="6"/>
        <v>13819.08</v>
      </c>
      <c r="AP675" s="36">
        <v>11913</v>
      </c>
      <c r="AQ675" s="36">
        <f t="shared" si="7"/>
        <v>13819.08</v>
      </c>
      <c r="AR675" s="72" t="s">
        <v>6524</v>
      </c>
      <c r="AT675" s="72" t="s">
        <v>144</v>
      </c>
      <c r="AU675" s="93" t="s">
        <v>8384</v>
      </c>
      <c r="AY675" s="94" t="s">
        <v>8385</v>
      </c>
      <c r="BA675" s="72" t="s">
        <v>146</v>
      </c>
      <c r="BB675" s="72" t="s">
        <v>454</v>
      </c>
      <c r="BD675" s="72" t="s">
        <v>20</v>
      </c>
      <c r="BK675" s="72" t="s">
        <v>455</v>
      </c>
      <c r="BL675" s="76">
        <v>44474</v>
      </c>
      <c r="BM675" s="76">
        <v>44474</v>
      </c>
    </row>
    <row r="676" spans="1:65" s="72" customFormat="1" ht="15" customHeight="1" x14ac:dyDescent="0.2">
      <c r="A676" s="72">
        <v>2021</v>
      </c>
      <c r="B676" s="76">
        <v>44378</v>
      </c>
      <c r="C676" s="76">
        <v>44469</v>
      </c>
      <c r="D676" s="72" t="s">
        <v>134</v>
      </c>
      <c r="E676" s="72" t="s">
        <v>135</v>
      </c>
      <c r="F676" s="72" t="s">
        <v>2495</v>
      </c>
      <c r="G676" s="74">
        <v>34676</v>
      </c>
      <c r="H676" s="74" t="s">
        <v>449</v>
      </c>
      <c r="J676" s="93" t="s">
        <v>8386</v>
      </c>
      <c r="K676" s="74">
        <v>13</v>
      </c>
      <c r="L676" s="72" t="s">
        <v>6991</v>
      </c>
      <c r="M676" s="72" t="s">
        <v>6992</v>
      </c>
      <c r="N676" s="72" t="s">
        <v>6993</v>
      </c>
      <c r="O676" s="74" t="s">
        <v>556</v>
      </c>
      <c r="P676" s="72" t="s">
        <v>1655</v>
      </c>
      <c r="Q676" s="72" t="s">
        <v>3652</v>
      </c>
      <c r="R676" s="90" t="s">
        <v>6994</v>
      </c>
      <c r="S676" s="72" t="s">
        <v>6995</v>
      </c>
      <c r="U676" s="72" t="s">
        <v>3654</v>
      </c>
      <c r="V676" s="72" t="s">
        <v>6996</v>
      </c>
      <c r="W676" s="72">
        <v>27</v>
      </c>
      <c r="X676" s="72" t="s">
        <v>6532</v>
      </c>
      <c r="Y676" s="72">
        <v>27</v>
      </c>
      <c r="Z676" s="72" t="s">
        <v>6532</v>
      </c>
      <c r="AA676" s="72">
        <v>11</v>
      </c>
      <c r="AB676" s="72" t="s">
        <v>3657</v>
      </c>
      <c r="AC676" s="72">
        <v>36700</v>
      </c>
      <c r="AD676" s="72" t="s">
        <v>6523</v>
      </c>
      <c r="AH676" s="74" t="s">
        <v>3264</v>
      </c>
      <c r="AI676" s="72" t="s">
        <v>455</v>
      </c>
      <c r="AJ676" s="74">
        <v>34676</v>
      </c>
      <c r="AK676" s="77">
        <v>44425</v>
      </c>
      <c r="AL676" s="81">
        <v>44431</v>
      </c>
      <c r="AM676" s="77">
        <v>44432</v>
      </c>
      <c r="AN676" s="36">
        <v>2750</v>
      </c>
      <c r="AO676" s="36">
        <f t="shared" si="6"/>
        <v>3190</v>
      </c>
      <c r="AP676" s="36">
        <v>2750</v>
      </c>
      <c r="AQ676" s="36">
        <f t="shared" si="7"/>
        <v>3190</v>
      </c>
      <c r="AR676" s="72" t="s">
        <v>6524</v>
      </c>
      <c r="AT676" s="72" t="s">
        <v>144</v>
      </c>
      <c r="AU676" s="93" t="s">
        <v>8386</v>
      </c>
      <c r="AY676" s="94" t="s">
        <v>8387</v>
      </c>
      <c r="BA676" s="72" t="s">
        <v>146</v>
      </c>
      <c r="BB676" s="72" t="s">
        <v>454</v>
      </c>
      <c r="BD676" s="72" t="s">
        <v>20</v>
      </c>
      <c r="BK676" s="72" t="s">
        <v>455</v>
      </c>
      <c r="BL676" s="76">
        <v>44474</v>
      </c>
      <c r="BM676" s="76">
        <v>44474</v>
      </c>
    </row>
    <row r="677" spans="1:65" s="72" customFormat="1" ht="15" customHeight="1" x14ac:dyDescent="0.2">
      <c r="A677" s="72">
        <v>2021</v>
      </c>
      <c r="B677" s="76">
        <v>44378</v>
      </c>
      <c r="C677" s="76">
        <v>44469</v>
      </c>
      <c r="D677" s="72" t="s">
        <v>134</v>
      </c>
      <c r="E677" s="72" t="s">
        <v>135</v>
      </c>
      <c r="F677" s="72" t="s">
        <v>2495</v>
      </c>
      <c r="G677" s="74">
        <v>34677</v>
      </c>
      <c r="H677" s="74" t="s">
        <v>449</v>
      </c>
      <c r="J677" s="93" t="s">
        <v>8388</v>
      </c>
      <c r="K677" s="74">
        <v>388</v>
      </c>
      <c r="O677" s="74" t="s">
        <v>8389</v>
      </c>
      <c r="P677" s="72" t="s">
        <v>8390</v>
      </c>
      <c r="Q677" s="72" t="s">
        <v>3652</v>
      </c>
      <c r="R677" s="72" t="s">
        <v>8391</v>
      </c>
      <c r="S677" s="72">
        <v>308</v>
      </c>
      <c r="U677" s="72" t="s">
        <v>3654</v>
      </c>
      <c r="V677" s="72" t="s">
        <v>6571</v>
      </c>
      <c r="W677" s="72">
        <v>27</v>
      </c>
      <c r="X677" s="72" t="s">
        <v>6532</v>
      </c>
      <c r="Y677" s="72">
        <v>27</v>
      </c>
      <c r="Z677" s="72" t="s">
        <v>6532</v>
      </c>
      <c r="AA677" s="72">
        <v>11</v>
      </c>
      <c r="AB677" s="72" t="s">
        <v>3657</v>
      </c>
      <c r="AC677" s="72">
        <v>36700</v>
      </c>
      <c r="AD677" s="72" t="s">
        <v>6523</v>
      </c>
      <c r="AH677" s="74" t="s">
        <v>3223</v>
      </c>
      <c r="AI677" s="72" t="s">
        <v>455</v>
      </c>
      <c r="AJ677" s="74">
        <v>34677</v>
      </c>
      <c r="AK677" s="77">
        <v>44425</v>
      </c>
      <c r="AL677" s="81">
        <v>44431</v>
      </c>
      <c r="AM677" s="77">
        <v>44439</v>
      </c>
      <c r="AN677" s="36">
        <v>2500</v>
      </c>
      <c r="AO677" s="36">
        <f t="shared" si="6"/>
        <v>2900</v>
      </c>
      <c r="AP677" s="36">
        <v>2500</v>
      </c>
      <c r="AQ677" s="36">
        <f t="shared" si="7"/>
        <v>2900</v>
      </c>
      <c r="AR677" s="72" t="s">
        <v>6524</v>
      </c>
      <c r="AT677" s="72" t="s">
        <v>144</v>
      </c>
      <c r="AU677" s="93" t="s">
        <v>8388</v>
      </c>
      <c r="AY677" s="94" t="s">
        <v>8392</v>
      </c>
      <c r="BA677" s="72" t="s">
        <v>146</v>
      </c>
      <c r="BB677" s="72" t="s">
        <v>454</v>
      </c>
      <c r="BD677" s="72" t="s">
        <v>20</v>
      </c>
      <c r="BK677" s="72" t="s">
        <v>455</v>
      </c>
      <c r="BL677" s="76">
        <v>44474</v>
      </c>
      <c r="BM677" s="76">
        <v>44474</v>
      </c>
    </row>
    <row r="678" spans="1:65" s="72" customFormat="1" ht="15" customHeight="1" x14ac:dyDescent="0.2">
      <c r="A678" s="72">
        <v>2021</v>
      </c>
      <c r="B678" s="76">
        <v>44378</v>
      </c>
      <c r="C678" s="76">
        <v>44469</v>
      </c>
      <c r="D678" s="72" t="s">
        <v>134</v>
      </c>
      <c r="E678" s="72" t="s">
        <v>135</v>
      </c>
      <c r="F678" s="72" t="s">
        <v>2495</v>
      </c>
      <c r="G678" s="74">
        <v>34678</v>
      </c>
      <c r="H678" s="74" t="s">
        <v>449</v>
      </c>
      <c r="J678" s="93" t="s">
        <v>8393</v>
      </c>
      <c r="K678" s="74">
        <v>183</v>
      </c>
      <c r="L678" s="72" t="s">
        <v>7386</v>
      </c>
      <c r="M678" s="72" t="s">
        <v>7387</v>
      </c>
      <c r="N678" s="72" t="s">
        <v>7388</v>
      </c>
      <c r="O678" s="74" t="s">
        <v>704</v>
      </c>
      <c r="P678" s="72" t="s">
        <v>705</v>
      </c>
      <c r="Q678" s="72" t="s">
        <v>3652</v>
      </c>
      <c r="R678" s="72" t="s">
        <v>7389</v>
      </c>
      <c r="S678" s="72">
        <v>125</v>
      </c>
      <c r="U678" s="72" t="s">
        <v>3654</v>
      </c>
      <c r="V678" s="72" t="s">
        <v>6544</v>
      </c>
      <c r="W678" s="72">
        <v>20</v>
      </c>
      <c r="X678" s="72" t="s">
        <v>3656</v>
      </c>
      <c r="Y678" s="72">
        <v>20</v>
      </c>
      <c r="Z678" s="72" t="s">
        <v>3656</v>
      </c>
      <c r="AA678" s="72">
        <v>11</v>
      </c>
      <c r="AB678" s="72" t="s">
        <v>3657</v>
      </c>
      <c r="AC678" s="72">
        <v>36730</v>
      </c>
      <c r="AD678" s="72" t="s">
        <v>6523</v>
      </c>
      <c r="AH678" s="74" t="s">
        <v>3414</v>
      </c>
      <c r="AI678" s="72" t="s">
        <v>455</v>
      </c>
      <c r="AJ678" s="74">
        <v>34678</v>
      </c>
      <c r="AK678" s="77">
        <v>44425</v>
      </c>
      <c r="AL678" s="81">
        <v>44435</v>
      </c>
      <c r="AM678" s="77">
        <v>44431</v>
      </c>
      <c r="AN678" s="36">
        <v>2450</v>
      </c>
      <c r="AO678" s="36">
        <f t="shared" si="6"/>
        <v>2842</v>
      </c>
      <c r="AP678" s="36">
        <v>2450</v>
      </c>
      <c r="AQ678" s="36">
        <f t="shared" si="7"/>
        <v>2842</v>
      </c>
      <c r="AR678" s="72" t="s">
        <v>6524</v>
      </c>
      <c r="AT678" s="72" t="s">
        <v>144</v>
      </c>
      <c r="AU678" s="93" t="s">
        <v>8393</v>
      </c>
      <c r="AY678" s="94" t="s">
        <v>8394</v>
      </c>
      <c r="BA678" s="72" t="s">
        <v>146</v>
      </c>
      <c r="BB678" s="72" t="s">
        <v>454</v>
      </c>
      <c r="BD678" s="72" t="s">
        <v>20</v>
      </c>
      <c r="BK678" s="72" t="s">
        <v>455</v>
      </c>
      <c r="BL678" s="76">
        <v>44474</v>
      </c>
      <c r="BM678" s="76">
        <v>44474</v>
      </c>
    </row>
    <row r="679" spans="1:65" s="72" customFormat="1" ht="15" customHeight="1" x14ac:dyDescent="0.2">
      <c r="A679" s="72">
        <v>2021</v>
      </c>
      <c r="B679" s="76">
        <v>44378</v>
      </c>
      <c r="C679" s="76">
        <v>44469</v>
      </c>
      <c r="D679" s="72" t="s">
        <v>134</v>
      </c>
      <c r="E679" s="72" t="s">
        <v>135</v>
      </c>
      <c r="F679" s="72" t="s">
        <v>2495</v>
      </c>
      <c r="G679" s="74">
        <v>34679</v>
      </c>
      <c r="H679" s="74" t="s">
        <v>449</v>
      </c>
      <c r="J679" s="93" t="s">
        <v>8395</v>
      </c>
      <c r="K679" s="74">
        <v>183</v>
      </c>
      <c r="L679" s="72" t="s">
        <v>7386</v>
      </c>
      <c r="M679" s="72" t="s">
        <v>7387</v>
      </c>
      <c r="N679" s="72" t="s">
        <v>7388</v>
      </c>
      <c r="O679" s="74" t="s">
        <v>704</v>
      </c>
      <c r="P679" s="72" t="s">
        <v>705</v>
      </c>
      <c r="Q679" s="72" t="s">
        <v>3652</v>
      </c>
      <c r="R679" s="72" t="s">
        <v>7389</v>
      </c>
      <c r="S679" s="72">
        <v>125</v>
      </c>
      <c r="U679" s="72" t="s">
        <v>3654</v>
      </c>
      <c r="V679" s="72" t="s">
        <v>8396</v>
      </c>
      <c r="W679" s="72">
        <v>20</v>
      </c>
      <c r="X679" s="72" t="s">
        <v>3656</v>
      </c>
      <c r="Y679" s="72">
        <v>20</v>
      </c>
      <c r="Z679" s="72" t="s">
        <v>3656</v>
      </c>
      <c r="AA679" s="72">
        <v>11</v>
      </c>
      <c r="AB679" s="72" t="s">
        <v>3657</v>
      </c>
      <c r="AC679" s="72">
        <v>36730</v>
      </c>
      <c r="AD679" s="72" t="s">
        <v>6523</v>
      </c>
      <c r="AH679" s="74" t="s">
        <v>3234</v>
      </c>
      <c r="AI679" s="72" t="s">
        <v>455</v>
      </c>
      <c r="AJ679" s="74">
        <v>34679</v>
      </c>
      <c r="AK679" s="77">
        <v>44425</v>
      </c>
      <c r="AL679" s="81">
        <v>44435</v>
      </c>
      <c r="AM679" s="77">
        <v>44431</v>
      </c>
      <c r="AN679" s="36">
        <v>700</v>
      </c>
      <c r="AO679" s="36">
        <f t="shared" si="6"/>
        <v>812</v>
      </c>
      <c r="AP679" s="36">
        <v>700</v>
      </c>
      <c r="AQ679" s="36">
        <f t="shared" si="7"/>
        <v>812</v>
      </c>
      <c r="AR679" s="72" t="s">
        <v>6524</v>
      </c>
      <c r="AT679" s="72" t="s">
        <v>144</v>
      </c>
      <c r="AU679" s="93" t="s">
        <v>8395</v>
      </c>
      <c r="AY679" s="94" t="s">
        <v>8397</v>
      </c>
      <c r="BA679" s="72" t="s">
        <v>146</v>
      </c>
      <c r="BB679" s="72" t="s">
        <v>454</v>
      </c>
      <c r="BD679" s="72" t="s">
        <v>20</v>
      </c>
      <c r="BK679" s="72" t="s">
        <v>455</v>
      </c>
      <c r="BL679" s="76">
        <v>44474</v>
      </c>
      <c r="BM679" s="76">
        <v>44474</v>
      </c>
    </row>
    <row r="680" spans="1:65" s="72" customFormat="1" ht="15" customHeight="1" x14ac:dyDescent="0.2">
      <c r="A680" s="72">
        <v>2021</v>
      </c>
      <c r="B680" s="76">
        <v>44378</v>
      </c>
      <c r="C680" s="76">
        <v>44469</v>
      </c>
      <c r="D680" s="72" t="s">
        <v>134</v>
      </c>
      <c r="E680" s="72" t="s">
        <v>135</v>
      </c>
      <c r="F680" s="72" t="s">
        <v>2495</v>
      </c>
      <c r="G680" s="74">
        <v>34680</v>
      </c>
      <c r="H680" s="74" t="s">
        <v>449</v>
      </c>
      <c r="J680" s="93" t="s">
        <v>8398</v>
      </c>
      <c r="K680" s="74">
        <v>68</v>
      </c>
      <c r="O680" s="74" t="s">
        <v>438</v>
      </c>
      <c r="P680" s="72" t="s">
        <v>2316</v>
      </c>
      <c r="Q680" s="72" t="s">
        <v>3652</v>
      </c>
      <c r="R680" s="72" t="s">
        <v>6547</v>
      </c>
      <c r="S680" s="72">
        <v>1404</v>
      </c>
      <c r="U680" s="72" t="s">
        <v>6548</v>
      </c>
      <c r="V680" s="72" t="s">
        <v>6800</v>
      </c>
      <c r="W680" s="72">
        <v>27</v>
      </c>
      <c r="X680" s="72" t="s">
        <v>6532</v>
      </c>
      <c r="Y680" s="72">
        <v>27</v>
      </c>
      <c r="Z680" s="72" t="s">
        <v>6532</v>
      </c>
      <c r="AA680" s="72">
        <v>11</v>
      </c>
      <c r="AB680" s="72" t="s">
        <v>3657</v>
      </c>
      <c r="AC680" s="72">
        <v>37510</v>
      </c>
      <c r="AD680" s="72" t="s">
        <v>6523</v>
      </c>
      <c r="AH680" s="74" t="s">
        <v>3228</v>
      </c>
      <c r="AI680" s="72" t="s">
        <v>455</v>
      </c>
      <c r="AJ680" s="74">
        <v>34680</v>
      </c>
      <c r="AK680" s="77">
        <v>44425</v>
      </c>
      <c r="AL680" s="81">
        <v>44439</v>
      </c>
      <c r="AM680" s="77">
        <v>44439</v>
      </c>
      <c r="AN680" s="36">
        <v>173146</v>
      </c>
      <c r="AO680" s="36">
        <f t="shared" si="6"/>
        <v>200849.36</v>
      </c>
      <c r="AP680" s="36">
        <v>173146</v>
      </c>
      <c r="AQ680" s="36">
        <f t="shared" si="7"/>
        <v>200849.36</v>
      </c>
      <c r="AR680" s="72" t="s">
        <v>6524</v>
      </c>
      <c r="AT680" s="72" t="s">
        <v>144</v>
      </c>
      <c r="AU680" s="93" t="s">
        <v>8398</v>
      </c>
      <c r="AY680" s="94" t="s">
        <v>8399</v>
      </c>
      <c r="BA680" s="72" t="s">
        <v>146</v>
      </c>
      <c r="BB680" s="72" t="s">
        <v>454</v>
      </c>
      <c r="BD680" s="72" t="s">
        <v>20</v>
      </c>
      <c r="BK680" s="72" t="s">
        <v>455</v>
      </c>
      <c r="BL680" s="76">
        <v>44474</v>
      </c>
      <c r="BM680" s="76">
        <v>44474</v>
      </c>
    </row>
    <row r="681" spans="1:65" s="72" customFormat="1" ht="15" customHeight="1" x14ac:dyDescent="0.2">
      <c r="A681" s="72">
        <v>2021</v>
      </c>
      <c r="B681" s="76">
        <v>44378</v>
      </c>
      <c r="C681" s="76">
        <v>44469</v>
      </c>
      <c r="D681" s="72" t="s">
        <v>134</v>
      </c>
      <c r="E681" s="72" t="s">
        <v>135</v>
      </c>
      <c r="F681" s="72" t="s">
        <v>2495</v>
      </c>
      <c r="G681" s="74">
        <v>34681</v>
      </c>
      <c r="H681" s="74" t="s">
        <v>449</v>
      </c>
      <c r="J681" s="93" t="s">
        <v>8400</v>
      </c>
      <c r="K681" s="74">
        <v>357</v>
      </c>
      <c r="O681" s="74" t="s">
        <v>1814</v>
      </c>
      <c r="P681" s="72" t="s">
        <v>1815</v>
      </c>
      <c r="Q681" s="72" t="s">
        <v>3652</v>
      </c>
      <c r="R681" s="72" t="s">
        <v>6649</v>
      </c>
      <c r="S681" s="72">
        <v>204</v>
      </c>
      <c r="U681" s="72" t="s">
        <v>3654</v>
      </c>
      <c r="V681" s="72" t="s">
        <v>6650</v>
      </c>
      <c r="W681" s="72">
        <v>27</v>
      </c>
      <c r="X681" s="72" t="s">
        <v>6532</v>
      </c>
      <c r="Y681" s="72">
        <v>27</v>
      </c>
      <c r="Z681" s="72" t="s">
        <v>6532</v>
      </c>
      <c r="AA681" s="72">
        <v>11</v>
      </c>
      <c r="AB681" s="72" t="s">
        <v>3657</v>
      </c>
      <c r="AC681" s="72">
        <v>36765</v>
      </c>
      <c r="AD681" s="72" t="s">
        <v>6523</v>
      </c>
      <c r="AH681" s="74" t="s">
        <v>3311</v>
      </c>
      <c r="AI681" s="72" t="s">
        <v>455</v>
      </c>
      <c r="AJ681" s="74">
        <v>34681</v>
      </c>
      <c r="AK681" s="77">
        <v>44426</v>
      </c>
      <c r="AL681" s="81">
        <v>44438</v>
      </c>
      <c r="AM681" s="77">
        <v>44433</v>
      </c>
      <c r="AN681" s="36">
        <v>494</v>
      </c>
      <c r="AO681" s="36">
        <f t="shared" si="6"/>
        <v>573.04</v>
      </c>
      <c r="AP681" s="36">
        <v>494</v>
      </c>
      <c r="AQ681" s="36">
        <f t="shared" si="7"/>
        <v>573.04</v>
      </c>
      <c r="AR681" s="72" t="s">
        <v>6524</v>
      </c>
      <c r="AT681" s="72" t="s">
        <v>144</v>
      </c>
      <c r="AU681" s="93" t="s">
        <v>8400</v>
      </c>
      <c r="AY681" s="94" t="s">
        <v>8401</v>
      </c>
      <c r="BA681" s="72" t="s">
        <v>146</v>
      </c>
      <c r="BB681" s="72" t="s">
        <v>454</v>
      </c>
      <c r="BD681" s="72" t="s">
        <v>20</v>
      </c>
      <c r="BK681" s="72" t="s">
        <v>455</v>
      </c>
      <c r="BL681" s="76">
        <v>44474</v>
      </c>
      <c r="BM681" s="76">
        <v>44474</v>
      </c>
    </row>
    <row r="682" spans="1:65" s="72" customFormat="1" ht="15" customHeight="1" x14ac:dyDescent="0.2">
      <c r="A682" s="72">
        <v>2021</v>
      </c>
      <c r="B682" s="76">
        <v>44378</v>
      </c>
      <c r="C682" s="76">
        <v>44469</v>
      </c>
      <c r="D682" s="72" t="s">
        <v>134</v>
      </c>
      <c r="E682" s="72" t="s">
        <v>135</v>
      </c>
      <c r="F682" s="72" t="s">
        <v>2495</v>
      </c>
      <c r="G682" s="74">
        <v>34682</v>
      </c>
      <c r="H682" s="74" t="s">
        <v>449</v>
      </c>
      <c r="J682" s="93" t="s">
        <v>8402</v>
      </c>
      <c r="K682" s="74">
        <v>349</v>
      </c>
      <c r="O682" s="72" t="s">
        <v>1642</v>
      </c>
      <c r="P682" s="72" t="s">
        <v>1643</v>
      </c>
      <c r="Q682" s="72" t="s">
        <v>3652</v>
      </c>
      <c r="R682" s="72" t="s">
        <v>6724</v>
      </c>
      <c r="S682" s="72">
        <v>1439</v>
      </c>
      <c r="T682" s="72" t="s">
        <v>6725</v>
      </c>
      <c r="U682" s="72" t="s">
        <v>3654</v>
      </c>
      <c r="V682" s="72" t="s">
        <v>6604</v>
      </c>
      <c r="W682" s="72">
        <v>27</v>
      </c>
      <c r="X682" s="72" t="s">
        <v>6532</v>
      </c>
      <c r="Y682" s="72">
        <v>27</v>
      </c>
      <c r="Z682" s="72" t="s">
        <v>6532</v>
      </c>
      <c r="AA682" s="72">
        <v>11</v>
      </c>
      <c r="AB682" s="72" t="s">
        <v>3657</v>
      </c>
      <c r="AC682" s="72">
        <v>3100</v>
      </c>
      <c r="AD682" s="72" t="s">
        <v>6523</v>
      </c>
      <c r="AH682" s="74" t="s">
        <v>3232</v>
      </c>
      <c r="AI682" s="72" t="s">
        <v>455</v>
      </c>
      <c r="AJ682" s="74">
        <v>34682</v>
      </c>
      <c r="AK682" s="77">
        <v>44426</v>
      </c>
      <c r="AL682" s="81">
        <v>44435</v>
      </c>
      <c r="AM682" s="77">
        <v>44433</v>
      </c>
      <c r="AN682" s="36">
        <v>5713.32</v>
      </c>
      <c r="AO682" s="36">
        <f t="shared" si="6"/>
        <v>6627.4511999999995</v>
      </c>
      <c r="AP682" s="36">
        <v>5713.32</v>
      </c>
      <c r="AQ682" s="36">
        <f t="shared" si="7"/>
        <v>6627.4511999999995</v>
      </c>
      <c r="AR682" s="72" t="s">
        <v>6524</v>
      </c>
      <c r="AT682" s="72" t="s">
        <v>144</v>
      </c>
      <c r="AU682" s="93" t="s">
        <v>8402</v>
      </c>
      <c r="AY682" s="94" t="s">
        <v>8403</v>
      </c>
      <c r="BA682" s="72" t="s">
        <v>146</v>
      </c>
      <c r="BB682" s="72" t="s">
        <v>454</v>
      </c>
      <c r="BD682" s="72" t="s">
        <v>20</v>
      </c>
      <c r="BK682" s="72" t="s">
        <v>455</v>
      </c>
      <c r="BL682" s="76">
        <v>44474</v>
      </c>
      <c r="BM682" s="76">
        <v>44474</v>
      </c>
    </row>
    <row r="683" spans="1:65" s="72" customFormat="1" ht="15" customHeight="1" x14ac:dyDescent="0.2">
      <c r="A683" s="72">
        <v>2021</v>
      </c>
      <c r="B683" s="76">
        <v>44378</v>
      </c>
      <c r="C683" s="76">
        <v>44469</v>
      </c>
      <c r="D683" s="72" t="s">
        <v>134</v>
      </c>
      <c r="E683" s="72" t="s">
        <v>135</v>
      </c>
      <c r="F683" s="72" t="s">
        <v>2495</v>
      </c>
      <c r="G683" s="74">
        <v>34683</v>
      </c>
      <c r="H683" s="74" t="s">
        <v>449</v>
      </c>
      <c r="J683" s="93" t="s">
        <v>7951</v>
      </c>
      <c r="K683" s="74">
        <v>18</v>
      </c>
      <c r="L683" s="72" t="s">
        <v>184</v>
      </c>
      <c r="M683" s="72" t="s">
        <v>223</v>
      </c>
      <c r="N683" s="72" t="s">
        <v>8404</v>
      </c>
      <c r="O683" s="74" t="s">
        <v>713</v>
      </c>
      <c r="P683" s="72" t="s">
        <v>8405</v>
      </c>
      <c r="Q683" s="72" t="s">
        <v>3652</v>
      </c>
      <c r="R683" s="72" t="s">
        <v>8406</v>
      </c>
      <c r="S683" s="72">
        <v>320</v>
      </c>
      <c r="U683" s="72" t="s">
        <v>3654</v>
      </c>
      <c r="V683" s="72" t="s">
        <v>8407</v>
      </c>
      <c r="W683" s="72">
        <v>27</v>
      </c>
      <c r="X683" s="72" t="s">
        <v>6532</v>
      </c>
      <c r="Y683" s="72">
        <v>27</v>
      </c>
      <c r="Z683" s="72" t="s">
        <v>6532</v>
      </c>
      <c r="AA683" s="72">
        <v>11</v>
      </c>
      <c r="AB683" s="72" t="s">
        <v>3657</v>
      </c>
      <c r="AC683" s="72">
        <v>36720</v>
      </c>
      <c r="AD683" s="72" t="s">
        <v>6523</v>
      </c>
      <c r="AH683" s="74" t="s">
        <v>3223</v>
      </c>
      <c r="AI683" s="72" t="s">
        <v>455</v>
      </c>
      <c r="AJ683" s="74">
        <v>34683</v>
      </c>
      <c r="AK683" s="77">
        <v>44426</v>
      </c>
      <c r="AL683" s="81">
        <v>44435</v>
      </c>
      <c r="AM683" s="77">
        <v>44432</v>
      </c>
      <c r="AN683" s="36">
        <v>18800</v>
      </c>
      <c r="AO683" s="36">
        <f t="shared" si="6"/>
        <v>21808</v>
      </c>
      <c r="AP683" s="36">
        <v>18800</v>
      </c>
      <c r="AQ683" s="36">
        <f t="shared" si="7"/>
        <v>21808</v>
      </c>
      <c r="AR683" s="72" t="s">
        <v>6524</v>
      </c>
      <c r="AT683" s="72" t="s">
        <v>144</v>
      </c>
      <c r="AU683" s="93" t="s">
        <v>7951</v>
      </c>
      <c r="AY683" s="94" t="s">
        <v>8408</v>
      </c>
      <c r="BA683" s="72" t="s">
        <v>146</v>
      </c>
      <c r="BB683" s="72" t="s">
        <v>454</v>
      </c>
      <c r="BD683" s="72" t="s">
        <v>20</v>
      </c>
      <c r="BK683" s="72" t="s">
        <v>455</v>
      </c>
      <c r="BL683" s="76">
        <v>44474</v>
      </c>
      <c r="BM683" s="76">
        <v>44474</v>
      </c>
    </row>
    <row r="684" spans="1:65" s="72" customFormat="1" ht="15" customHeight="1" x14ac:dyDescent="0.2">
      <c r="A684" s="72">
        <v>2021</v>
      </c>
      <c r="B684" s="76">
        <v>44378</v>
      </c>
      <c r="C684" s="76">
        <v>44469</v>
      </c>
      <c r="D684" s="72" t="s">
        <v>134</v>
      </c>
      <c r="E684" s="72" t="s">
        <v>135</v>
      </c>
      <c r="F684" s="72" t="s">
        <v>2495</v>
      </c>
      <c r="G684" s="74">
        <v>34684</v>
      </c>
      <c r="H684" s="74" t="s">
        <v>449</v>
      </c>
      <c r="J684" s="93" t="s">
        <v>8409</v>
      </c>
      <c r="K684" s="74">
        <v>133</v>
      </c>
      <c r="O684" s="90" t="s">
        <v>1738</v>
      </c>
      <c r="P684" s="72" t="s">
        <v>1739</v>
      </c>
      <c r="Q684" s="72" t="s">
        <v>3652</v>
      </c>
      <c r="R684" s="72" t="s">
        <v>6657</v>
      </c>
      <c r="S684" s="72" t="s">
        <v>6658</v>
      </c>
      <c r="U684" s="72" t="s">
        <v>3654</v>
      </c>
      <c r="V684" s="72" t="s">
        <v>2957</v>
      </c>
      <c r="W684" s="72">
        <v>27</v>
      </c>
      <c r="X684" s="72" t="s">
        <v>6532</v>
      </c>
      <c r="Y684" s="72">
        <v>27</v>
      </c>
      <c r="Z684" s="72" t="s">
        <v>6532</v>
      </c>
      <c r="AA684" s="72">
        <v>11</v>
      </c>
      <c r="AB684" s="72" t="s">
        <v>3657</v>
      </c>
      <c r="AC684" s="72">
        <v>38080</v>
      </c>
      <c r="AD684" s="72" t="s">
        <v>6523</v>
      </c>
      <c r="AH684" s="74" t="s">
        <v>3221</v>
      </c>
      <c r="AI684" s="72" t="s">
        <v>455</v>
      </c>
      <c r="AJ684" s="74">
        <v>34684</v>
      </c>
      <c r="AK684" s="77">
        <v>44426</v>
      </c>
      <c r="AL684" s="81">
        <v>44435</v>
      </c>
      <c r="AM684" s="77">
        <v>44438</v>
      </c>
      <c r="AN684" s="36">
        <v>973.5</v>
      </c>
      <c r="AO684" s="36">
        <f t="shared" si="6"/>
        <v>1129.26</v>
      </c>
      <c r="AP684" s="36">
        <v>973.5</v>
      </c>
      <c r="AQ684" s="36">
        <f t="shared" si="7"/>
        <v>1129.26</v>
      </c>
      <c r="AR684" s="72" t="s">
        <v>6524</v>
      </c>
      <c r="AT684" s="72" t="s">
        <v>144</v>
      </c>
      <c r="AU684" s="93" t="s">
        <v>8409</v>
      </c>
      <c r="AY684" s="94" t="s">
        <v>8410</v>
      </c>
      <c r="BA684" s="72" t="s">
        <v>146</v>
      </c>
      <c r="BB684" s="72" t="s">
        <v>454</v>
      </c>
      <c r="BD684" s="72" t="s">
        <v>20</v>
      </c>
      <c r="BK684" s="72" t="s">
        <v>455</v>
      </c>
      <c r="BL684" s="76">
        <v>44474</v>
      </c>
      <c r="BM684" s="76">
        <v>44474</v>
      </c>
    </row>
    <row r="685" spans="1:65" s="72" customFormat="1" ht="15" customHeight="1" x14ac:dyDescent="0.2">
      <c r="A685" s="72">
        <v>2021</v>
      </c>
      <c r="B685" s="76">
        <v>44378</v>
      </c>
      <c r="C685" s="76">
        <v>44469</v>
      </c>
      <c r="D685" s="72" t="s">
        <v>134</v>
      </c>
      <c r="E685" s="72" t="s">
        <v>135</v>
      </c>
      <c r="F685" s="72" t="s">
        <v>2495</v>
      </c>
      <c r="G685" s="72">
        <v>34685</v>
      </c>
      <c r="H685" s="74" t="s">
        <v>449</v>
      </c>
      <c r="J685" s="72" t="s">
        <v>7214</v>
      </c>
      <c r="K685" s="74">
        <v>369</v>
      </c>
      <c r="O685" s="72" t="s">
        <v>307</v>
      </c>
      <c r="P685" s="72" t="s">
        <v>1653</v>
      </c>
      <c r="Q685" s="72" t="s">
        <v>3652</v>
      </c>
      <c r="R685" s="72" t="s">
        <v>7029</v>
      </c>
      <c r="S685" s="72" t="s">
        <v>7030</v>
      </c>
      <c r="U685" s="72" t="s">
        <v>3654</v>
      </c>
      <c r="V685" s="72" t="s">
        <v>7031</v>
      </c>
      <c r="W685" s="72">
        <v>15</v>
      </c>
      <c r="X685" s="72" t="s">
        <v>6604</v>
      </c>
      <c r="Y685" s="72">
        <v>15</v>
      </c>
      <c r="Z685" s="72" t="s">
        <v>6604</v>
      </c>
      <c r="AA685" s="72">
        <v>11</v>
      </c>
      <c r="AB685" s="72" t="s">
        <v>3657</v>
      </c>
      <c r="AC685" s="72">
        <v>36250</v>
      </c>
      <c r="AD685" s="72" t="s">
        <v>6523</v>
      </c>
      <c r="AH685" s="72" t="s">
        <v>319</v>
      </c>
      <c r="AI685" s="72" t="s">
        <v>455</v>
      </c>
      <c r="AJ685" s="72">
        <v>34685</v>
      </c>
      <c r="AK685" s="70">
        <v>44426</v>
      </c>
      <c r="AL685" s="70">
        <v>44431</v>
      </c>
      <c r="AM685" s="70">
        <v>44431</v>
      </c>
      <c r="AN685" s="7">
        <v>3683.22</v>
      </c>
      <c r="AO685" s="36">
        <f t="shared" si="6"/>
        <v>4272.5352000000003</v>
      </c>
      <c r="AP685" s="7">
        <v>3683.22</v>
      </c>
      <c r="AQ685" s="36">
        <f t="shared" si="7"/>
        <v>4272.5352000000003</v>
      </c>
      <c r="AR685" s="72" t="s">
        <v>6524</v>
      </c>
      <c r="AT685" s="72" t="s">
        <v>144</v>
      </c>
      <c r="AU685" s="72" t="s">
        <v>7214</v>
      </c>
      <c r="AY685" s="94" t="s">
        <v>8411</v>
      </c>
      <c r="BA685" s="72" t="s">
        <v>146</v>
      </c>
      <c r="BB685" s="72" t="s">
        <v>454</v>
      </c>
      <c r="BD685" s="72" t="s">
        <v>20</v>
      </c>
      <c r="BK685" s="72" t="s">
        <v>455</v>
      </c>
      <c r="BL685" s="76">
        <v>44474</v>
      </c>
      <c r="BM685" s="76">
        <v>44474</v>
      </c>
    </row>
    <row r="686" spans="1:65" s="72" customFormat="1" ht="15" customHeight="1" x14ac:dyDescent="0.2">
      <c r="A686" s="72">
        <v>2021</v>
      </c>
      <c r="B686" s="76">
        <v>44378</v>
      </c>
      <c r="C686" s="76">
        <v>44469</v>
      </c>
      <c r="D686" s="72" t="s">
        <v>134</v>
      </c>
      <c r="E686" s="72" t="s">
        <v>135</v>
      </c>
      <c r="F686" s="72" t="s">
        <v>2495</v>
      </c>
      <c r="G686" s="74">
        <v>34686</v>
      </c>
      <c r="H686" s="74" t="s">
        <v>449</v>
      </c>
      <c r="J686" s="93" t="s">
        <v>8412</v>
      </c>
      <c r="K686" s="74">
        <v>158</v>
      </c>
      <c r="O686" s="74" t="s">
        <v>1640</v>
      </c>
      <c r="P686" s="72" t="s">
        <v>551</v>
      </c>
      <c r="Q686" s="72" t="s">
        <v>3652</v>
      </c>
      <c r="R686" s="72" t="s">
        <v>7013</v>
      </c>
      <c r="S686" s="72">
        <v>610</v>
      </c>
      <c r="U686" s="72" t="s">
        <v>3654</v>
      </c>
      <c r="V686" s="72" t="s">
        <v>6816</v>
      </c>
      <c r="W686" s="72">
        <v>20</v>
      </c>
      <c r="X686" s="72" t="s">
        <v>3656</v>
      </c>
      <c r="Y686" s="72">
        <v>20</v>
      </c>
      <c r="Z686" s="72" t="s">
        <v>3656</v>
      </c>
      <c r="AA686" s="72">
        <v>11</v>
      </c>
      <c r="AB686" s="72" t="s">
        <v>3657</v>
      </c>
      <c r="AC686" s="72">
        <v>37660</v>
      </c>
      <c r="AD686" s="72" t="s">
        <v>6523</v>
      </c>
      <c r="AH686" s="74" t="s">
        <v>3232</v>
      </c>
      <c r="AI686" s="72" t="s">
        <v>455</v>
      </c>
      <c r="AJ686" s="74">
        <v>34686</v>
      </c>
      <c r="AK686" s="77">
        <v>44426</v>
      </c>
      <c r="AL686" s="81">
        <v>44435</v>
      </c>
      <c r="AM686" s="77">
        <v>44435</v>
      </c>
      <c r="AN686" s="36">
        <v>3093.78</v>
      </c>
      <c r="AO686" s="36">
        <f t="shared" si="6"/>
        <v>3588.7848000000004</v>
      </c>
      <c r="AP686" s="36">
        <v>3093.78</v>
      </c>
      <c r="AQ686" s="36">
        <f t="shared" si="7"/>
        <v>3588.7848000000004</v>
      </c>
      <c r="AR686" s="72" t="s">
        <v>6524</v>
      </c>
      <c r="AT686" s="72" t="s">
        <v>144</v>
      </c>
      <c r="AU686" s="93" t="s">
        <v>8412</v>
      </c>
      <c r="AY686" s="94" t="s">
        <v>8413</v>
      </c>
      <c r="BA686" s="72" t="s">
        <v>146</v>
      </c>
      <c r="BB686" s="72" t="s">
        <v>454</v>
      </c>
      <c r="BD686" s="72" t="s">
        <v>20</v>
      </c>
      <c r="BK686" s="72" t="s">
        <v>455</v>
      </c>
      <c r="BL686" s="76">
        <v>44474</v>
      </c>
      <c r="BM686" s="76">
        <v>44474</v>
      </c>
    </row>
    <row r="687" spans="1:65" s="72" customFormat="1" ht="15" customHeight="1" x14ac:dyDescent="0.2">
      <c r="A687" s="72">
        <v>2021</v>
      </c>
      <c r="B687" s="76">
        <v>44378</v>
      </c>
      <c r="C687" s="76">
        <v>44469</v>
      </c>
      <c r="D687" s="72" t="s">
        <v>134</v>
      </c>
      <c r="E687" s="72" t="s">
        <v>135</v>
      </c>
      <c r="F687" s="72" t="s">
        <v>2495</v>
      </c>
      <c r="G687" s="72">
        <v>34687</v>
      </c>
      <c r="H687" s="74" t="s">
        <v>449</v>
      </c>
      <c r="J687" s="93" t="s">
        <v>8414</v>
      </c>
      <c r="K687" s="74">
        <v>153</v>
      </c>
      <c r="O687" s="72" t="s">
        <v>1762</v>
      </c>
      <c r="P687" s="72" t="s">
        <v>1763</v>
      </c>
      <c r="Q687" s="72" t="s">
        <v>3652</v>
      </c>
      <c r="R687" s="72" t="s">
        <v>6602</v>
      </c>
      <c r="S687" s="72" t="s">
        <v>6603</v>
      </c>
      <c r="U687" s="72" t="s">
        <v>3654</v>
      </c>
      <c r="V687" s="72" t="s">
        <v>6604</v>
      </c>
      <c r="W687" s="72">
        <v>27</v>
      </c>
      <c r="X687" s="72" t="s">
        <v>6532</v>
      </c>
      <c r="Y687" s="72">
        <v>27</v>
      </c>
      <c r="Z687" s="72" t="s">
        <v>6532</v>
      </c>
      <c r="AA687" s="72">
        <v>11</v>
      </c>
      <c r="AB687" s="72" t="s">
        <v>3657</v>
      </c>
      <c r="AC687" s="72">
        <v>36780</v>
      </c>
      <c r="AD687" s="72" t="s">
        <v>6523</v>
      </c>
      <c r="AH687" s="72" t="s">
        <v>3414</v>
      </c>
      <c r="AI687" s="72" t="s">
        <v>455</v>
      </c>
      <c r="AJ687" s="72">
        <v>34687</v>
      </c>
      <c r="AK687" s="70">
        <v>44426</v>
      </c>
      <c r="AL687" s="81">
        <v>44435</v>
      </c>
      <c r="AM687" s="70">
        <v>44481</v>
      </c>
      <c r="AN687" s="45">
        <v>816</v>
      </c>
      <c r="AO687" s="36">
        <f t="shared" si="6"/>
        <v>946.56</v>
      </c>
      <c r="AP687" s="45">
        <v>816</v>
      </c>
      <c r="AQ687" s="36">
        <f t="shared" si="7"/>
        <v>946.56</v>
      </c>
      <c r="AR687" s="72" t="s">
        <v>6524</v>
      </c>
      <c r="AT687" s="72" t="s">
        <v>144</v>
      </c>
      <c r="AU687" s="93" t="s">
        <v>8414</v>
      </c>
      <c r="AY687" s="94" t="s">
        <v>8415</v>
      </c>
      <c r="BA687" s="72" t="s">
        <v>146</v>
      </c>
      <c r="BB687" s="72" t="s">
        <v>454</v>
      </c>
      <c r="BD687" s="72" t="s">
        <v>20</v>
      </c>
      <c r="BK687" s="72" t="s">
        <v>455</v>
      </c>
      <c r="BL687" s="76">
        <v>44474</v>
      </c>
      <c r="BM687" s="76">
        <v>44474</v>
      </c>
    </row>
    <row r="688" spans="1:65" s="72" customFormat="1" ht="15" customHeight="1" x14ac:dyDescent="0.2">
      <c r="A688" s="72">
        <v>2021</v>
      </c>
      <c r="B688" s="76">
        <v>44378</v>
      </c>
      <c r="C688" s="76">
        <v>44469</v>
      </c>
      <c r="D688" s="72" t="s">
        <v>134</v>
      </c>
      <c r="E688" s="72" t="s">
        <v>135</v>
      </c>
      <c r="F688" s="72" t="s">
        <v>2495</v>
      </c>
      <c r="G688" s="72">
        <v>34688</v>
      </c>
      <c r="H688" s="74" t="s">
        <v>449</v>
      </c>
      <c r="J688" s="72" t="s">
        <v>7214</v>
      </c>
      <c r="K688" s="74">
        <v>369</v>
      </c>
      <c r="O688" s="72" t="s">
        <v>307</v>
      </c>
      <c r="P688" s="72" t="s">
        <v>1653</v>
      </c>
      <c r="Q688" s="72" t="s">
        <v>3652</v>
      </c>
      <c r="R688" s="72" t="s">
        <v>7029</v>
      </c>
      <c r="S688" s="72" t="s">
        <v>7030</v>
      </c>
      <c r="U688" s="72" t="s">
        <v>3654</v>
      </c>
      <c r="V688" s="72" t="s">
        <v>7031</v>
      </c>
      <c r="W688" s="72">
        <v>15</v>
      </c>
      <c r="X688" s="72" t="s">
        <v>6604</v>
      </c>
      <c r="Y688" s="72">
        <v>15</v>
      </c>
      <c r="Z688" s="72" t="s">
        <v>6604</v>
      </c>
      <c r="AA688" s="72">
        <v>11</v>
      </c>
      <c r="AB688" s="72" t="s">
        <v>3657</v>
      </c>
      <c r="AC688" s="72">
        <v>36250</v>
      </c>
      <c r="AD688" s="72" t="s">
        <v>6523</v>
      </c>
      <c r="AH688" s="72" t="s">
        <v>202</v>
      </c>
      <c r="AI688" s="72" t="s">
        <v>455</v>
      </c>
      <c r="AJ688" s="72">
        <v>34688</v>
      </c>
      <c r="AK688" s="70">
        <v>44426</v>
      </c>
      <c r="AL688" s="70">
        <v>44433</v>
      </c>
      <c r="AM688" s="70">
        <v>44433</v>
      </c>
      <c r="AN688" s="7">
        <v>1530.55</v>
      </c>
      <c r="AO688" s="36">
        <f t="shared" si="6"/>
        <v>1775.4379999999999</v>
      </c>
      <c r="AP688" s="7">
        <v>1530.55</v>
      </c>
      <c r="AQ688" s="36">
        <f t="shared" si="7"/>
        <v>1775.4379999999999</v>
      </c>
      <c r="AR688" s="72" t="s">
        <v>6524</v>
      </c>
      <c r="AT688" s="72" t="s">
        <v>144</v>
      </c>
      <c r="AU688" s="72" t="s">
        <v>7214</v>
      </c>
      <c r="AY688" s="94" t="s">
        <v>8416</v>
      </c>
      <c r="BA688" s="72" t="s">
        <v>146</v>
      </c>
      <c r="BB688" s="72" t="s">
        <v>454</v>
      </c>
      <c r="BD688" s="72" t="s">
        <v>20</v>
      </c>
      <c r="BK688" s="72" t="s">
        <v>455</v>
      </c>
      <c r="BL688" s="76">
        <v>44474</v>
      </c>
      <c r="BM688" s="76">
        <v>44474</v>
      </c>
    </row>
    <row r="689" spans="1:65" s="72" customFormat="1" ht="15" customHeight="1" x14ac:dyDescent="0.2">
      <c r="A689" s="72">
        <v>2021</v>
      </c>
      <c r="B689" s="76">
        <v>44378</v>
      </c>
      <c r="C689" s="76">
        <v>44469</v>
      </c>
      <c r="D689" s="72" t="s">
        <v>134</v>
      </c>
      <c r="E689" s="72" t="s">
        <v>135</v>
      </c>
      <c r="F689" s="72" t="s">
        <v>2495</v>
      </c>
      <c r="G689" s="74">
        <v>34689</v>
      </c>
      <c r="H689" s="74" t="s">
        <v>449</v>
      </c>
      <c r="J689" s="93" t="s">
        <v>8417</v>
      </c>
      <c r="K689" s="74">
        <v>316</v>
      </c>
      <c r="O689" s="90" t="s">
        <v>6621</v>
      </c>
      <c r="P689" s="72" t="s">
        <v>1833</v>
      </c>
      <c r="Q689" s="72" t="s">
        <v>3652</v>
      </c>
      <c r="R689" s="72" t="s">
        <v>6622</v>
      </c>
      <c r="S689" s="72">
        <v>190</v>
      </c>
      <c r="U689" s="72" t="s">
        <v>3654</v>
      </c>
      <c r="V689" s="72" t="s">
        <v>6623</v>
      </c>
      <c r="W689" s="72">
        <v>27</v>
      </c>
      <c r="X689" s="72" t="s">
        <v>6532</v>
      </c>
      <c r="Y689" s="72">
        <v>27</v>
      </c>
      <c r="Z689" s="72" t="s">
        <v>6532</v>
      </c>
      <c r="AA689" s="72">
        <v>11</v>
      </c>
      <c r="AB689" s="72" t="s">
        <v>3657</v>
      </c>
      <c r="AC689" s="72">
        <v>36740</v>
      </c>
      <c r="AD689" s="72" t="s">
        <v>6523</v>
      </c>
      <c r="AH689" s="74" t="s">
        <v>3232</v>
      </c>
      <c r="AI689" s="72" t="s">
        <v>455</v>
      </c>
      <c r="AJ689" s="74">
        <v>34689</v>
      </c>
      <c r="AK689" s="77">
        <v>44400</v>
      </c>
      <c r="AL689" s="81">
        <v>44412</v>
      </c>
      <c r="AM689" s="77">
        <v>44400</v>
      </c>
      <c r="AN689" s="36">
        <v>9450</v>
      </c>
      <c r="AO689" s="36">
        <f t="shared" si="6"/>
        <v>10962</v>
      </c>
      <c r="AP689" s="36">
        <v>9450</v>
      </c>
      <c r="AQ689" s="36">
        <f t="shared" si="7"/>
        <v>10962</v>
      </c>
      <c r="AR689" s="72" t="s">
        <v>6524</v>
      </c>
      <c r="AT689" s="72" t="s">
        <v>144</v>
      </c>
      <c r="AU689" s="93" t="s">
        <v>8417</v>
      </c>
      <c r="AY689" s="94" t="s">
        <v>8418</v>
      </c>
      <c r="BA689" s="72" t="s">
        <v>146</v>
      </c>
      <c r="BB689" s="72" t="s">
        <v>454</v>
      </c>
      <c r="BD689" s="72" t="s">
        <v>20</v>
      </c>
      <c r="BK689" s="72" t="s">
        <v>455</v>
      </c>
      <c r="BL689" s="76">
        <v>44474</v>
      </c>
      <c r="BM689" s="76">
        <v>44474</v>
      </c>
    </row>
    <row r="690" spans="1:65" s="72" customFormat="1" ht="15" customHeight="1" x14ac:dyDescent="0.2">
      <c r="A690" s="72">
        <v>2021</v>
      </c>
      <c r="B690" s="76">
        <v>44378</v>
      </c>
      <c r="C690" s="76">
        <v>44469</v>
      </c>
      <c r="D690" s="72" t="s">
        <v>134</v>
      </c>
      <c r="E690" s="72" t="s">
        <v>135</v>
      </c>
      <c r="F690" s="72" t="s">
        <v>2495</v>
      </c>
      <c r="G690" s="74">
        <v>34691</v>
      </c>
      <c r="H690" s="74" t="s">
        <v>449</v>
      </c>
      <c r="J690" s="93" t="s">
        <v>8419</v>
      </c>
      <c r="K690" s="74">
        <v>194</v>
      </c>
      <c r="L690" s="72" t="s">
        <v>2662</v>
      </c>
      <c r="M690" s="72" t="s">
        <v>6581</v>
      </c>
      <c r="N690" s="72" t="s">
        <v>2995</v>
      </c>
      <c r="O690" s="74" t="s">
        <v>721</v>
      </c>
      <c r="P690" s="72" t="s">
        <v>1811</v>
      </c>
      <c r="Q690" s="72" t="s">
        <v>3652</v>
      </c>
      <c r="R690" s="72" t="s">
        <v>6531</v>
      </c>
      <c r="S690" s="72">
        <v>917</v>
      </c>
      <c r="U690" s="72" t="s">
        <v>3654</v>
      </c>
      <c r="V690" s="72" t="s">
        <v>6571</v>
      </c>
      <c r="W690" s="72">
        <v>27</v>
      </c>
      <c r="X690" s="72" t="s">
        <v>6532</v>
      </c>
      <c r="Y690" s="72">
        <v>27</v>
      </c>
      <c r="Z690" s="72" t="s">
        <v>6532</v>
      </c>
      <c r="AA690" s="72">
        <v>11</v>
      </c>
      <c r="AB690" s="72" t="s">
        <v>3657</v>
      </c>
      <c r="AC690" s="72">
        <v>36700</v>
      </c>
      <c r="AD690" s="72" t="s">
        <v>6523</v>
      </c>
      <c r="AH690" s="74" t="s">
        <v>3232</v>
      </c>
      <c r="AI690" s="72" t="s">
        <v>455</v>
      </c>
      <c r="AJ690" s="74">
        <v>34691</v>
      </c>
      <c r="AK690" s="77">
        <v>44421</v>
      </c>
      <c r="AL690" s="81">
        <v>44435</v>
      </c>
      <c r="AM690" s="77">
        <v>44421</v>
      </c>
      <c r="AN690" s="36">
        <v>60</v>
      </c>
      <c r="AO690" s="36">
        <f t="shared" si="6"/>
        <v>69.599999999999994</v>
      </c>
      <c r="AP690" s="36">
        <v>60</v>
      </c>
      <c r="AQ690" s="36">
        <f t="shared" si="7"/>
        <v>69.599999999999994</v>
      </c>
      <c r="AR690" s="72" t="s">
        <v>6524</v>
      </c>
      <c r="AT690" s="72" t="s">
        <v>144</v>
      </c>
      <c r="AU690" s="93" t="s">
        <v>8419</v>
      </c>
      <c r="AY690" s="94" t="s">
        <v>8420</v>
      </c>
      <c r="BA690" s="72" t="s">
        <v>146</v>
      </c>
      <c r="BB690" s="72" t="s">
        <v>454</v>
      </c>
      <c r="BD690" s="72" t="s">
        <v>20</v>
      </c>
      <c r="BK690" s="72" t="s">
        <v>455</v>
      </c>
      <c r="BL690" s="76">
        <v>44474</v>
      </c>
      <c r="BM690" s="76">
        <v>44474</v>
      </c>
    </row>
    <row r="691" spans="1:65" s="72" customFormat="1" ht="15" customHeight="1" x14ac:dyDescent="0.2">
      <c r="A691" s="72">
        <v>2021</v>
      </c>
      <c r="B691" s="76">
        <v>44378</v>
      </c>
      <c r="C691" s="76">
        <v>44469</v>
      </c>
      <c r="D691" s="72" t="s">
        <v>134</v>
      </c>
      <c r="E691" s="72" t="s">
        <v>135</v>
      </c>
      <c r="F691" s="72" t="s">
        <v>2495</v>
      </c>
      <c r="G691" s="74">
        <v>34693</v>
      </c>
      <c r="H691" s="74" t="s">
        <v>449</v>
      </c>
      <c r="J691" s="93" t="s">
        <v>8421</v>
      </c>
      <c r="K691" s="74">
        <v>223</v>
      </c>
      <c r="O691" s="74" t="s">
        <v>2320</v>
      </c>
      <c r="P691" s="72" t="s">
        <v>2321</v>
      </c>
      <c r="Q691" s="72" t="s">
        <v>3652</v>
      </c>
      <c r="R691" s="72" t="s">
        <v>6975</v>
      </c>
      <c r="S691" s="72">
        <v>601</v>
      </c>
      <c r="U691" s="72" t="s">
        <v>3654</v>
      </c>
      <c r="V691" s="72" t="s">
        <v>6571</v>
      </c>
      <c r="W691" s="72">
        <v>27</v>
      </c>
      <c r="X691" s="72" t="s">
        <v>6532</v>
      </c>
      <c r="Y691" s="72">
        <v>27</v>
      </c>
      <c r="Z691" s="72" t="s">
        <v>6532</v>
      </c>
      <c r="AA691" s="72">
        <v>11</v>
      </c>
      <c r="AB691" s="72" t="s">
        <v>3657</v>
      </c>
      <c r="AC691" s="72">
        <v>36750</v>
      </c>
      <c r="AD691" s="72" t="s">
        <v>6523</v>
      </c>
      <c r="AH691" s="74" t="s">
        <v>3234</v>
      </c>
      <c r="AI691" s="72" t="s">
        <v>455</v>
      </c>
      <c r="AJ691" s="74">
        <v>34693</v>
      </c>
      <c r="AK691" s="77">
        <v>44426</v>
      </c>
      <c r="AL691" s="81">
        <v>44435</v>
      </c>
      <c r="AM691" s="77">
        <v>44439</v>
      </c>
      <c r="AN691" s="36">
        <v>1034.4000000000001</v>
      </c>
      <c r="AO691" s="36">
        <f t="shared" si="6"/>
        <v>1199.904</v>
      </c>
      <c r="AP691" s="36">
        <v>1034.4000000000001</v>
      </c>
      <c r="AQ691" s="36">
        <f t="shared" si="7"/>
        <v>1199.904</v>
      </c>
      <c r="AR691" s="72" t="s">
        <v>6524</v>
      </c>
      <c r="AT691" s="72" t="s">
        <v>144</v>
      </c>
      <c r="AU691" s="93" t="s">
        <v>8421</v>
      </c>
      <c r="AY691" s="94" t="s">
        <v>8422</v>
      </c>
      <c r="BA691" s="72" t="s">
        <v>146</v>
      </c>
      <c r="BB691" s="72" t="s">
        <v>454</v>
      </c>
      <c r="BD691" s="72" t="s">
        <v>20</v>
      </c>
      <c r="BK691" s="72" t="s">
        <v>455</v>
      </c>
      <c r="BL691" s="76">
        <v>44474</v>
      </c>
      <c r="BM691" s="76">
        <v>44474</v>
      </c>
    </row>
    <row r="692" spans="1:65" s="72" customFormat="1" ht="15" customHeight="1" x14ac:dyDescent="0.2">
      <c r="A692" s="72">
        <v>2021</v>
      </c>
      <c r="B692" s="76">
        <v>44378</v>
      </c>
      <c r="C692" s="76">
        <v>44469</v>
      </c>
      <c r="D692" s="72" t="s">
        <v>134</v>
      </c>
      <c r="E692" s="72" t="s">
        <v>135</v>
      </c>
      <c r="F692" s="72" t="s">
        <v>2495</v>
      </c>
      <c r="G692" s="72">
        <v>34694</v>
      </c>
      <c r="H692" s="74" t="s">
        <v>449</v>
      </c>
      <c r="J692" s="93" t="s">
        <v>8423</v>
      </c>
      <c r="K692" s="74">
        <v>110</v>
      </c>
      <c r="O692" s="72" t="s">
        <v>797</v>
      </c>
      <c r="P692" s="72" t="s">
        <v>2013</v>
      </c>
      <c r="Q692" s="72" t="s">
        <v>3652</v>
      </c>
      <c r="R692" s="72" t="s">
        <v>7849</v>
      </c>
      <c r="S692" s="72">
        <v>108</v>
      </c>
      <c r="U692" s="72" t="s">
        <v>3654</v>
      </c>
      <c r="V692" s="72" t="s">
        <v>8424</v>
      </c>
      <c r="W692" s="72">
        <v>30</v>
      </c>
      <c r="X692" s="72" t="s">
        <v>8425</v>
      </c>
      <c r="Y692" s="72">
        <v>30</v>
      </c>
      <c r="Z692" s="72" t="s">
        <v>8425</v>
      </c>
      <c r="AA692" s="72">
        <v>26</v>
      </c>
      <c r="AB692" s="72" t="s">
        <v>8426</v>
      </c>
      <c r="AC692" s="72">
        <v>62447</v>
      </c>
      <c r="AD692" s="72" t="s">
        <v>6523</v>
      </c>
      <c r="AH692" s="72" t="s">
        <v>3234</v>
      </c>
      <c r="AI692" s="72" t="s">
        <v>455</v>
      </c>
      <c r="AJ692" s="72">
        <v>34694</v>
      </c>
      <c r="AK692" s="70">
        <v>44426</v>
      </c>
      <c r="AL692" s="81">
        <v>44435</v>
      </c>
      <c r="AM692" s="70">
        <v>44561</v>
      </c>
      <c r="AN692" s="45">
        <v>114100</v>
      </c>
      <c r="AO692" s="36">
        <f t="shared" si="6"/>
        <v>132356</v>
      </c>
      <c r="AP692" s="45">
        <v>114100</v>
      </c>
      <c r="AQ692" s="36">
        <f t="shared" si="7"/>
        <v>132356</v>
      </c>
      <c r="AR692" s="72" t="s">
        <v>6524</v>
      </c>
      <c r="AT692" s="72" t="s">
        <v>144</v>
      </c>
      <c r="AU692" s="93" t="s">
        <v>8423</v>
      </c>
      <c r="AY692" s="94" t="s">
        <v>8427</v>
      </c>
      <c r="BA692" s="72" t="s">
        <v>146</v>
      </c>
      <c r="BB692" s="72" t="s">
        <v>454</v>
      </c>
      <c r="BD692" s="72" t="s">
        <v>20</v>
      </c>
      <c r="BK692" s="72" t="s">
        <v>455</v>
      </c>
      <c r="BL692" s="76">
        <v>44474</v>
      </c>
      <c r="BM692" s="76">
        <v>44474</v>
      </c>
    </row>
    <row r="693" spans="1:65" s="72" customFormat="1" ht="15" customHeight="1" x14ac:dyDescent="0.2">
      <c r="A693" s="72">
        <v>2021</v>
      </c>
      <c r="B693" s="76">
        <v>44378</v>
      </c>
      <c r="C693" s="76">
        <v>44469</v>
      </c>
      <c r="D693" s="72" t="s">
        <v>134</v>
      </c>
      <c r="E693" s="72" t="s">
        <v>135</v>
      </c>
      <c r="F693" s="72" t="s">
        <v>2495</v>
      </c>
      <c r="G693" s="74">
        <v>34695</v>
      </c>
      <c r="H693" s="74" t="s">
        <v>449</v>
      </c>
      <c r="J693" s="93" t="s">
        <v>8428</v>
      </c>
      <c r="K693" s="74">
        <v>350</v>
      </c>
      <c r="L693" s="72" t="s">
        <v>7592</v>
      </c>
      <c r="M693" s="72" t="s">
        <v>7593</v>
      </c>
      <c r="N693" s="72" t="s">
        <v>301</v>
      </c>
      <c r="O693" s="90" t="s">
        <v>1756</v>
      </c>
      <c r="P693" s="72" t="s">
        <v>1757</v>
      </c>
      <c r="Q693" s="72" t="s">
        <v>3652</v>
      </c>
      <c r="R693" s="72" t="s">
        <v>6557</v>
      </c>
      <c r="S693" s="72">
        <v>736</v>
      </c>
      <c r="U693" s="72" t="s">
        <v>3654</v>
      </c>
      <c r="V693" s="72" t="s">
        <v>6559</v>
      </c>
      <c r="W693" s="72">
        <v>27</v>
      </c>
      <c r="X693" s="72" t="s">
        <v>6532</v>
      </c>
      <c r="Y693" s="72">
        <v>27</v>
      </c>
      <c r="Z693" s="72" t="s">
        <v>6532</v>
      </c>
      <c r="AA693" s="72">
        <v>11</v>
      </c>
      <c r="AB693" s="72" t="s">
        <v>3657</v>
      </c>
      <c r="AC693" s="72">
        <v>36759</v>
      </c>
      <c r="AD693" s="72" t="s">
        <v>6523</v>
      </c>
      <c r="AH693" s="74" t="s">
        <v>3228</v>
      </c>
      <c r="AI693" s="72" t="s">
        <v>455</v>
      </c>
      <c r="AJ693" s="74">
        <v>34695</v>
      </c>
      <c r="AK693" s="77">
        <v>44426</v>
      </c>
      <c r="AL693" s="81">
        <v>44435</v>
      </c>
      <c r="AM693" s="77">
        <v>44459</v>
      </c>
      <c r="AN693" s="36">
        <v>6235.35</v>
      </c>
      <c r="AO693" s="36">
        <f t="shared" si="6"/>
        <v>7233.0060000000003</v>
      </c>
      <c r="AP693" s="36">
        <v>6235.35</v>
      </c>
      <c r="AQ693" s="36">
        <f t="shared" si="7"/>
        <v>7233.0060000000003</v>
      </c>
      <c r="AR693" s="72" t="s">
        <v>6524</v>
      </c>
      <c r="AT693" s="72" t="s">
        <v>144</v>
      </c>
      <c r="AU693" s="93" t="s">
        <v>8428</v>
      </c>
      <c r="AY693" s="94" t="s">
        <v>8429</v>
      </c>
      <c r="BA693" s="72" t="s">
        <v>146</v>
      </c>
      <c r="BB693" s="72" t="s">
        <v>454</v>
      </c>
      <c r="BD693" s="72" t="s">
        <v>20</v>
      </c>
      <c r="BK693" s="72" t="s">
        <v>455</v>
      </c>
      <c r="BL693" s="76">
        <v>44474</v>
      </c>
      <c r="BM693" s="76">
        <v>44474</v>
      </c>
    </row>
    <row r="694" spans="1:65" s="72" customFormat="1" ht="15" customHeight="1" x14ac:dyDescent="0.2">
      <c r="A694" s="72">
        <v>2021</v>
      </c>
      <c r="B694" s="76">
        <v>44378</v>
      </c>
      <c r="C694" s="76">
        <v>44469</v>
      </c>
      <c r="D694" s="72" t="s">
        <v>134</v>
      </c>
      <c r="E694" s="72" t="s">
        <v>135</v>
      </c>
      <c r="F694" s="72" t="s">
        <v>2495</v>
      </c>
      <c r="G694" s="74">
        <v>34697</v>
      </c>
      <c r="H694" s="74" t="s">
        <v>449</v>
      </c>
      <c r="J694" s="93" t="s">
        <v>8430</v>
      </c>
      <c r="K694" s="74">
        <v>100</v>
      </c>
      <c r="O694" s="74" t="s">
        <v>233</v>
      </c>
      <c r="P694" s="72" t="s">
        <v>1984</v>
      </c>
      <c r="Q694" s="72" t="s">
        <v>3652</v>
      </c>
      <c r="R694" s="72" t="s">
        <v>7945</v>
      </c>
      <c r="S694" s="72">
        <v>704</v>
      </c>
      <c r="U694" s="72" t="s">
        <v>3654</v>
      </c>
      <c r="V694" s="72" t="s">
        <v>6521</v>
      </c>
      <c r="W694" s="72">
        <v>17</v>
      </c>
      <c r="X694" s="72" t="s">
        <v>6522</v>
      </c>
      <c r="Y694" s="72">
        <v>17</v>
      </c>
      <c r="Z694" s="72" t="s">
        <v>6522</v>
      </c>
      <c r="AA694" s="72">
        <v>11</v>
      </c>
      <c r="AB694" s="72" t="s">
        <v>3657</v>
      </c>
      <c r="AC694" s="72">
        <v>37500</v>
      </c>
      <c r="AD694" s="72" t="s">
        <v>6523</v>
      </c>
      <c r="AH694" s="74" t="s">
        <v>3223</v>
      </c>
      <c r="AI694" s="72" t="s">
        <v>455</v>
      </c>
      <c r="AJ694" s="74">
        <v>34697</v>
      </c>
      <c r="AK694" s="77">
        <v>44410</v>
      </c>
      <c r="AL694" s="81">
        <v>44425</v>
      </c>
      <c r="AM694" s="77">
        <v>44428</v>
      </c>
      <c r="AN694" s="36">
        <v>4233</v>
      </c>
      <c r="AO694" s="36">
        <f t="shared" si="6"/>
        <v>4910.28</v>
      </c>
      <c r="AP694" s="36">
        <v>4233</v>
      </c>
      <c r="AQ694" s="36">
        <f t="shared" si="7"/>
        <v>4910.28</v>
      </c>
      <c r="AR694" s="72" t="s">
        <v>6524</v>
      </c>
      <c r="AT694" s="72" t="s">
        <v>144</v>
      </c>
      <c r="AU694" s="93" t="s">
        <v>8430</v>
      </c>
      <c r="AY694" s="94" t="s">
        <v>8431</v>
      </c>
      <c r="BA694" s="72" t="s">
        <v>146</v>
      </c>
      <c r="BB694" s="72" t="s">
        <v>454</v>
      </c>
      <c r="BD694" s="72" t="s">
        <v>20</v>
      </c>
      <c r="BK694" s="72" t="s">
        <v>455</v>
      </c>
      <c r="BL694" s="76">
        <v>44474</v>
      </c>
      <c r="BM694" s="76">
        <v>44474</v>
      </c>
    </row>
    <row r="695" spans="1:65" s="72" customFormat="1" ht="15" customHeight="1" x14ac:dyDescent="0.2">
      <c r="A695" s="72">
        <v>2021</v>
      </c>
      <c r="B695" s="76">
        <v>44378</v>
      </c>
      <c r="C695" s="76">
        <v>44469</v>
      </c>
      <c r="D695" s="72" t="s">
        <v>134</v>
      </c>
      <c r="E695" s="72" t="s">
        <v>135</v>
      </c>
      <c r="F695" s="72" t="s">
        <v>2495</v>
      </c>
      <c r="G695" s="74">
        <v>34698</v>
      </c>
      <c r="H695" s="74" t="s">
        <v>449</v>
      </c>
      <c r="J695" s="93" t="s">
        <v>8432</v>
      </c>
      <c r="K695" s="74">
        <v>249</v>
      </c>
      <c r="O695" s="74" t="s">
        <v>433</v>
      </c>
      <c r="P695" s="72" t="s">
        <v>1759</v>
      </c>
      <c r="Q695" s="72" t="s">
        <v>3652</v>
      </c>
      <c r="R695" s="72" t="s">
        <v>6794</v>
      </c>
      <c r="S695" s="72">
        <v>122</v>
      </c>
      <c r="U695" s="72" t="s">
        <v>3654</v>
      </c>
      <c r="V695" s="72" t="s">
        <v>6795</v>
      </c>
      <c r="W695" s="72">
        <v>20</v>
      </c>
      <c r="X695" s="72" t="s">
        <v>3656</v>
      </c>
      <c r="Y695" s="72">
        <v>20</v>
      </c>
      <c r="Z695" s="72" t="s">
        <v>3656</v>
      </c>
      <c r="AA695" s="72">
        <v>11</v>
      </c>
      <c r="AB695" s="72" t="s">
        <v>3657</v>
      </c>
      <c r="AC695" s="72">
        <v>37555</v>
      </c>
      <c r="AD695" s="72" t="s">
        <v>6523</v>
      </c>
      <c r="AH695" s="74" t="s">
        <v>3232</v>
      </c>
      <c r="AI695" s="72" t="s">
        <v>455</v>
      </c>
      <c r="AJ695" s="74">
        <v>34698</v>
      </c>
      <c r="AK695" s="77">
        <v>44435</v>
      </c>
      <c r="AL695" s="81">
        <v>44460</v>
      </c>
      <c r="AM695" s="77">
        <v>44435</v>
      </c>
      <c r="AN695" s="36">
        <v>23520</v>
      </c>
      <c r="AO695" s="36">
        <f t="shared" si="6"/>
        <v>27283.200000000001</v>
      </c>
      <c r="AP695" s="36">
        <v>23520</v>
      </c>
      <c r="AQ695" s="36">
        <f t="shared" si="7"/>
        <v>27283.200000000001</v>
      </c>
      <c r="AR695" s="72" t="s">
        <v>6524</v>
      </c>
      <c r="AT695" s="72" t="s">
        <v>144</v>
      </c>
      <c r="AU695" s="93" t="s">
        <v>8432</v>
      </c>
      <c r="AY695" s="94" t="s">
        <v>8433</v>
      </c>
      <c r="BA695" s="72" t="s">
        <v>146</v>
      </c>
      <c r="BB695" s="72" t="s">
        <v>454</v>
      </c>
      <c r="BD695" s="72" t="s">
        <v>20</v>
      </c>
      <c r="BK695" s="72" t="s">
        <v>455</v>
      </c>
      <c r="BL695" s="76">
        <v>44474</v>
      </c>
      <c r="BM695" s="76">
        <v>44474</v>
      </c>
    </row>
    <row r="696" spans="1:65" s="72" customFormat="1" ht="15" customHeight="1" x14ac:dyDescent="0.2">
      <c r="A696" s="72">
        <v>2021</v>
      </c>
      <c r="B696" s="76">
        <v>44378</v>
      </c>
      <c r="C696" s="76">
        <v>44469</v>
      </c>
      <c r="D696" s="72" t="s">
        <v>134</v>
      </c>
      <c r="E696" s="72" t="s">
        <v>135</v>
      </c>
      <c r="F696" s="72" t="s">
        <v>2495</v>
      </c>
      <c r="G696" s="74">
        <v>34700</v>
      </c>
      <c r="H696" s="74" t="s">
        <v>449</v>
      </c>
      <c r="J696" s="93" t="s">
        <v>8434</v>
      </c>
      <c r="K696" s="74">
        <v>92</v>
      </c>
      <c r="O696" s="90" t="s">
        <v>3433</v>
      </c>
      <c r="P696" s="72" t="s">
        <v>2265</v>
      </c>
      <c r="Q696" s="72" t="s">
        <v>3652</v>
      </c>
      <c r="R696" s="72" t="s">
        <v>7281</v>
      </c>
      <c r="S696" s="72">
        <v>703</v>
      </c>
      <c r="U696" s="72" t="s">
        <v>3654</v>
      </c>
      <c r="V696" s="72" t="s">
        <v>7282</v>
      </c>
      <c r="W696" s="72">
        <v>7</v>
      </c>
      <c r="X696" s="72" t="s">
        <v>6660</v>
      </c>
      <c r="Y696" s="72">
        <v>7</v>
      </c>
      <c r="Z696" s="72" t="s">
        <v>6660</v>
      </c>
      <c r="AA696" s="72">
        <v>11</v>
      </c>
      <c r="AB696" s="72" t="s">
        <v>3657</v>
      </c>
      <c r="AC696" s="72">
        <v>38010</v>
      </c>
      <c r="AD696" s="72" t="s">
        <v>6523</v>
      </c>
      <c r="AH696" s="74" t="s">
        <v>3234</v>
      </c>
      <c r="AI696" s="72" t="s">
        <v>455</v>
      </c>
      <c r="AJ696" s="74">
        <v>34700</v>
      </c>
      <c r="AK696" s="77">
        <v>44427</v>
      </c>
      <c r="AL696" s="81">
        <v>44438</v>
      </c>
      <c r="AM696" s="77">
        <v>44445</v>
      </c>
      <c r="AN696" s="36">
        <v>8549.9500000000007</v>
      </c>
      <c r="AO696" s="36">
        <f t="shared" ref="AO696:AO759" si="8">AN696*0.16+AN696</f>
        <v>9917.9420000000009</v>
      </c>
      <c r="AP696" s="36">
        <v>8549.9500000000007</v>
      </c>
      <c r="AQ696" s="36">
        <f t="shared" ref="AQ696:AQ759" si="9">AP696*0.16+AP696</f>
        <v>9917.9420000000009</v>
      </c>
      <c r="AR696" s="72" t="s">
        <v>6524</v>
      </c>
      <c r="AT696" s="72" t="s">
        <v>144</v>
      </c>
      <c r="AU696" s="93" t="s">
        <v>8434</v>
      </c>
      <c r="AY696" s="94" t="s">
        <v>8435</v>
      </c>
      <c r="BA696" s="72" t="s">
        <v>146</v>
      </c>
      <c r="BB696" s="72" t="s">
        <v>454</v>
      </c>
      <c r="BD696" s="72" t="s">
        <v>20</v>
      </c>
      <c r="BK696" s="72" t="s">
        <v>455</v>
      </c>
      <c r="BL696" s="76">
        <v>44474</v>
      </c>
      <c r="BM696" s="76">
        <v>44474</v>
      </c>
    </row>
    <row r="697" spans="1:65" s="72" customFormat="1" ht="15" customHeight="1" x14ac:dyDescent="0.2">
      <c r="A697" s="72">
        <v>2021</v>
      </c>
      <c r="B697" s="76">
        <v>44378</v>
      </c>
      <c r="C697" s="76">
        <v>44469</v>
      </c>
      <c r="D697" s="72" t="s">
        <v>134</v>
      </c>
      <c r="E697" s="72" t="s">
        <v>135</v>
      </c>
      <c r="F697" s="72" t="s">
        <v>2495</v>
      </c>
      <c r="G697" s="74">
        <v>34701</v>
      </c>
      <c r="H697" s="74" t="s">
        <v>449</v>
      </c>
      <c r="J697" s="93" t="s">
        <v>8436</v>
      </c>
      <c r="K697" s="74">
        <v>153</v>
      </c>
      <c r="O697" s="74" t="s">
        <v>1762</v>
      </c>
      <c r="P697" s="72" t="s">
        <v>1763</v>
      </c>
      <c r="Q697" s="72" t="s">
        <v>3652</v>
      </c>
      <c r="R697" s="72" t="s">
        <v>6602</v>
      </c>
      <c r="S697" s="72" t="s">
        <v>6603</v>
      </c>
      <c r="U697" s="72" t="s">
        <v>3654</v>
      </c>
      <c r="V697" s="72" t="s">
        <v>6604</v>
      </c>
      <c r="W697" s="72">
        <v>27</v>
      </c>
      <c r="X697" s="72" t="s">
        <v>6532</v>
      </c>
      <c r="Y697" s="72">
        <v>27</v>
      </c>
      <c r="Z697" s="72" t="s">
        <v>6532</v>
      </c>
      <c r="AA697" s="72">
        <v>11</v>
      </c>
      <c r="AB697" s="72" t="s">
        <v>3657</v>
      </c>
      <c r="AC697" s="72">
        <v>36780</v>
      </c>
      <c r="AD697" s="72" t="s">
        <v>6523</v>
      </c>
      <c r="AH697" s="74" t="s">
        <v>3221</v>
      </c>
      <c r="AI697" s="72" t="s">
        <v>455</v>
      </c>
      <c r="AJ697" s="74">
        <v>34701</v>
      </c>
      <c r="AK697" s="77">
        <v>44427</v>
      </c>
      <c r="AL697" s="81">
        <v>44468</v>
      </c>
      <c r="AM697" s="77">
        <v>44438</v>
      </c>
      <c r="AN697" s="36">
        <v>19174.5</v>
      </c>
      <c r="AO697" s="36">
        <f t="shared" si="8"/>
        <v>22242.42</v>
      </c>
      <c r="AP697" s="36">
        <v>19174.5</v>
      </c>
      <c r="AQ697" s="36">
        <f t="shared" si="9"/>
        <v>22242.42</v>
      </c>
      <c r="AR697" s="72" t="s">
        <v>6524</v>
      </c>
      <c r="AT697" s="72" t="s">
        <v>144</v>
      </c>
      <c r="AU697" s="93" t="s">
        <v>8436</v>
      </c>
      <c r="AY697" s="94" t="s">
        <v>8437</v>
      </c>
      <c r="BA697" s="72" t="s">
        <v>146</v>
      </c>
      <c r="BB697" s="72" t="s">
        <v>454</v>
      </c>
      <c r="BD697" s="72" t="s">
        <v>20</v>
      </c>
      <c r="BK697" s="72" t="s">
        <v>455</v>
      </c>
      <c r="BL697" s="76">
        <v>44474</v>
      </c>
      <c r="BM697" s="76">
        <v>44474</v>
      </c>
    </row>
    <row r="698" spans="1:65" s="72" customFormat="1" ht="15" customHeight="1" x14ac:dyDescent="0.2">
      <c r="A698" s="72">
        <v>2021</v>
      </c>
      <c r="B698" s="76">
        <v>44378</v>
      </c>
      <c r="C698" s="76">
        <v>44469</v>
      </c>
      <c r="D698" s="72" t="s">
        <v>134</v>
      </c>
      <c r="E698" s="72" t="s">
        <v>135</v>
      </c>
      <c r="F698" s="72" t="s">
        <v>2495</v>
      </c>
      <c r="G698" s="74">
        <v>34702</v>
      </c>
      <c r="H698" s="74" t="s">
        <v>449</v>
      </c>
      <c r="J698" s="93" t="s">
        <v>8438</v>
      </c>
      <c r="K698" s="74">
        <v>379</v>
      </c>
      <c r="L698" s="72" t="s">
        <v>6527</v>
      </c>
      <c r="M698" s="72" t="s">
        <v>6528</v>
      </c>
      <c r="N698" s="72" t="s">
        <v>6529</v>
      </c>
      <c r="O698" s="74" t="s">
        <v>526</v>
      </c>
      <c r="P698" s="72" t="s">
        <v>1729</v>
      </c>
      <c r="Q698" s="72" t="s">
        <v>3652</v>
      </c>
      <c r="R698" s="72" t="s">
        <v>6531</v>
      </c>
      <c r="S698" s="72">
        <v>919</v>
      </c>
      <c r="U698" s="72" t="s">
        <v>3654</v>
      </c>
      <c r="V698" s="72" t="s">
        <v>2957</v>
      </c>
      <c r="W698" s="72">
        <v>27</v>
      </c>
      <c r="X698" s="72" t="s">
        <v>6532</v>
      </c>
      <c r="Y698" s="72">
        <v>27</v>
      </c>
      <c r="Z698" s="72" t="s">
        <v>6532</v>
      </c>
      <c r="AA698" s="72">
        <v>11</v>
      </c>
      <c r="AB698" s="72" t="s">
        <v>3657</v>
      </c>
      <c r="AC698" s="72">
        <v>36700</v>
      </c>
      <c r="AD698" s="72" t="s">
        <v>6523</v>
      </c>
      <c r="AH698" s="74" t="s">
        <v>3221</v>
      </c>
      <c r="AI698" s="72" t="s">
        <v>455</v>
      </c>
      <c r="AJ698" s="74">
        <v>34702</v>
      </c>
      <c r="AK698" s="77">
        <v>44427</v>
      </c>
      <c r="AL698" s="81">
        <v>44442</v>
      </c>
      <c r="AM698" s="77">
        <v>44441</v>
      </c>
      <c r="AN698" s="36">
        <v>1448.28</v>
      </c>
      <c r="AO698" s="36">
        <f t="shared" si="8"/>
        <v>1680.0047999999999</v>
      </c>
      <c r="AP698" s="36">
        <v>1448.28</v>
      </c>
      <c r="AQ698" s="36">
        <f t="shared" si="9"/>
        <v>1680.0047999999999</v>
      </c>
      <c r="AR698" s="72" t="s">
        <v>6524</v>
      </c>
      <c r="AT698" s="72" t="s">
        <v>144</v>
      </c>
      <c r="AU698" s="93" t="s">
        <v>8438</v>
      </c>
      <c r="AY698" s="94" t="s">
        <v>8439</v>
      </c>
      <c r="BA698" s="72" t="s">
        <v>146</v>
      </c>
      <c r="BB698" s="72" t="s">
        <v>454</v>
      </c>
      <c r="BD698" s="72" t="s">
        <v>20</v>
      </c>
      <c r="BK698" s="72" t="s">
        <v>455</v>
      </c>
      <c r="BL698" s="76">
        <v>44474</v>
      </c>
      <c r="BM698" s="76">
        <v>44474</v>
      </c>
    </row>
    <row r="699" spans="1:65" s="72" customFormat="1" ht="15" customHeight="1" x14ac:dyDescent="0.2">
      <c r="A699" s="72">
        <v>2021</v>
      </c>
      <c r="B699" s="76">
        <v>44378</v>
      </c>
      <c r="C699" s="76">
        <v>44469</v>
      </c>
      <c r="D699" s="72" t="s">
        <v>134</v>
      </c>
      <c r="E699" s="72" t="s">
        <v>135</v>
      </c>
      <c r="F699" s="72" t="s">
        <v>2495</v>
      </c>
      <c r="G699" s="72">
        <v>34703</v>
      </c>
      <c r="H699" s="74" t="s">
        <v>449</v>
      </c>
      <c r="J699" s="93" t="s">
        <v>8440</v>
      </c>
      <c r="K699" s="74">
        <v>379</v>
      </c>
      <c r="L699" s="72" t="s">
        <v>6527</v>
      </c>
      <c r="M699" s="72" t="s">
        <v>6528</v>
      </c>
      <c r="N699" s="72" t="s">
        <v>6529</v>
      </c>
      <c r="O699" s="72" t="s">
        <v>526</v>
      </c>
      <c r="P699" s="72" t="s">
        <v>1729</v>
      </c>
      <c r="Q699" s="72" t="s">
        <v>3652</v>
      </c>
      <c r="R699" s="72" t="s">
        <v>6531</v>
      </c>
      <c r="S699" s="72">
        <v>919</v>
      </c>
      <c r="U699" s="72" t="s">
        <v>3654</v>
      </c>
      <c r="V699" s="72" t="s">
        <v>2957</v>
      </c>
      <c r="W699" s="72">
        <v>27</v>
      </c>
      <c r="X699" s="72" t="s">
        <v>6532</v>
      </c>
      <c r="Y699" s="72">
        <v>27</v>
      </c>
      <c r="Z699" s="72" t="s">
        <v>6532</v>
      </c>
      <c r="AA699" s="72">
        <v>11</v>
      </c>
      <c r="AB699" s="72" t="s">
        <v>3657</v>
      </c>
      <c r="AC699" s="72">
        <v>36700</v>
      </c>
      <c r="AD699" s="72" t="s">
        <v>6523</v>
      </c>
      <c r="AH699" s="72" t="s">
        <v>3311</v>
      </c>
      <c r="AI699" s="72" t="s">
        <v>455</v>
      </c>
      <c r="AJ699" s="72">
        <v>34703</v>
      </c>
      <c r="AK699" s="70">
        <v>44427</v>
      </c>
      <c r="AL699" s="81">
        <v>44439</v>
      </c>
      <c r="AM699" s="70">
        <v>44474</v>
      </c>
      <c r="AN699" s="45">
        <v>2185.34</v>
      </c>
      <c r="AO699" s="36">
        <f t="shared" si="8"/>
        <v>2534.9944</v>
      </c>
      <c r="AP699" s="45">
        <v>2185.34</v>
      </c>
      <c r="AQ699" s="36">
        <f t="shared" si="9"/>
        <v>2534.9944</v>
      </c>
      <c r="AR699" s="72" t="s">
        <v>6524</v>
      </c>
      <c r="AT699" s="72" t="s">
        <v>144</v>
      </c>
      <c r="AU699" s="93" t="s">
        <v>8440</v>
      </c>
      <c r="AY699" s="94" t="s">
        <v>8441</v>
      </c>
      <c r="BA699" s="72" t="s">
        <v>146</v>
      </c>
      <c r="BB699" s="72" t="s">
        <v>454</v>
      </c>
      <c r="BD699" s="72" t="s">
        <v>20</v>
      </c>
      <c r="BK699" s="72" t="s">
        <v>455</v>
      </c>
      <c r="BL699" s="76">
        <v>44474</v>
      </c>
      <c r="BM699" s="76">
        <v>44474</v>
      </c>
    </row>
    <row r="700" spans="1:65" s="72" customFormat="1" ht="15" customHeight="1" x14ac:dyDescent="0.2">
      <c r="A700" s="72">
        <v>2021</v>
      </c>
      <c r="B700" s="76">
        <v>44378</v>
      </c>
      <c r="C700" s="76">
        <v>44469</v>
      </c>
      <c r="D700" s="72" t="s">
        <v>134</v>
      </c>
      <c r="E700" s="72" t="s">
        <v>135</v>
      </c>
      <c r="F700" s="72" t="s">
        <v>2495</v>
      </c>
      <c r="G700" s="74">
        <v>34704</v>
      </c>
      <c r="H700" s="74" t="s">
        <v>449</v>
      </c>
      <c r="J700" s="93" t="s">
        <v>8442</v>
      </c>
      <c r="K700" s="74">
        <v>239</v>
      </c>
      <c r="L700" s="72" t="s">
        <v>6593</v>
      </c>
      <c r="M700" s="72" t="s">
        <v>6594</v>
      </c>
      <c r="N700" s="72" t="s">
        <v>6595</v>
      </c>
      <c r="O700" s="74" t="s">
        <v>1890</v>
      </c>
      <c r="P700" s="72" t="s">
        <v>1891</v>
      </c>
      <c r="Q700" s="72" t="s">
        <v>3652</v>
      </c>
      <c r="R700" s="72" t="s">
        <v>6557</v>
      </c>
      <c r="S700" s="72" t="s">
        <v>6597</v>
      </c>
      <c r="U700" s="72" t="s">
        <v>3654</v>
      </c>
      <c r="V700" s="72" t="s">
        <v>6571</v>
      </c>
      <c r="W700" s="72">
        <v>27</v>
      </c>
      <c r="X700" s="72" t="s">
        <v>6532</v>
      </c>
      <c r="Y700" s="72">
        <v>27</v>
      </c>
      <c r="Z700" s="72" t="s">
        <v>6532</v>
      </c>
      <c r="AA700" s="72">
        <v>11</v>
      </c>
      <c r="AB700" s="72" t="s">
        <v>3657</v>
      </c>
      <c r="AC700" s="72">
        <v>36700</v>
      </c>
      <c r="AD700" s="72" t="s">
        <v>6523</v>
      </c>
      <c r="AH700" s="74" t="s">
        <v>3264</v>
      </c>
      <c r="AI700" s="72" t="s">
        <v>455</v>
      </c>
      <c r="AJ700" s="74">
        <v>34704</v>
      </c>
      <c r="AK700" s="77">
        <v>44427</v>
      </c>
      <c r="AL700" s="81">
        <v>44498</v>
      </c>
      <c r="AM700" s="77">
        <v>44433</v>
      </c>
      <c r="AN700" s="36">
        <v>172.41</v>
      </c>
      <c r="AO700" s="36">
        <f t="shared" si="8"/>
        <v>199.9956</v>
      </c>
      <c r="AP700" s="36">
        <v>172.41</v>
      </c>
      <c r="AQ700" s="36">
        <f t="shared" si="9"/>
        <v>199.9956</v>
      </c>
      <c r="AR700" s="72" t="s">
        <v>6524</v>
      </c>
      <c r="AT700" s="72" t="s">
        <v>144</v>
      </c>
      <c r="AU700" s="93" t="s">
        <v>8442</v>
      </c>
      <c r="AY700" s="94" t="s">
        <v>8443</v>
      </c>
      <c r="BA700" s="72" t="s">
        <v>146</v>
      </c>
      <c r="BB700" s="72" t="s">
        <v>454</v>
      </c>
      <c r="BD700" s="72" t="s">
        <v>20</v>
      </c>
      <c r="BK700" s="72" t="s">
        <v>455</v>
      </c>
      <c r="BL700" s="76">
        <v>44474</v>
      </c>
      <c r="BM700" s="76">
        <v>44474</v>
      </c>
    </row>
    <row r="701" spans="1:65" s="72" customFormat="1" ht="15" customHeight="1" x14ac:dyDescent="0.2">
      <c r="A701" s="72">
        <v>2021</v>
      </c>
      <c r="B701" s="76">
        <v>44378</v>
      </c>
      <c r="C701" s="76">
        <v>44469</v>
      </c>
      <c r="D701" s="72" t="s">
        <v>134</v>
      </c>
      <c r="E701" s="72" t="s">
        <v>135</v>
      </c>
      <c r="F701" s="72" t="s">
        <v>2495</v>
      </c>
      <c r="G701" s="74">
        <v>34705</v>
      </c>
      <c r="H701" s="74" t="s">
        <v>449</v>
      </c>
      <c r="J701" s="93" t="s">
        <v>8444</v>
      </c>
      <c r="K701" s="74">
        <v>239</v>
      </c>
      <c r="L701" s="72" t="s">
        <v>6593</v>
      </c>
      <c r="M701" s="72" t="s">
        <v>6594</v>
      </c>
      <c r="N701" s="72" t="s">
        <v>6595</v>
      </c>
      <c r="O701" s="74" t="s">
        <v>1890</v>
      </c>
      <c r="P701" s="72" t="s">
        <v>1891</v>
      </c>
      <c r="Q701" s="72" t="s">
        <v>3652</v>
      </c>
      <c r="R701" s="72" t="s">
        <v>6557</v>
      </c>
      <c r="S701" s="72" t="s">
        <v>6597</v>
      </c>
      <c r="U701" s="72" t="s">
        <v>3654</v>
      </c>
      <c r="V701" s="72" t="s">
        <v>6571</v>
      </c>
      <c r="W701" s="72">
        <v>27</v>
      </c>
      <c r="X701" s="72" t="s">
        <v>6532</v>
      </c>
      <c r="Y701" s="72">
        <v>27</v>
      </c>
      <c r="Z701" s="72" t="s">
        <v>6532</v>
      </c>
      <c r="AA701" s="72">
        <v>11</v>
      </c>
      <c r="AB701" s="72" t="s">
        <v>3657</v>
      </c>
      <c r="AC701" s="72">
        <v>36700</v>
      </c>
      <c r="AD701" s="72" t="s">
        <v>6523</v>
      </c>
      <c r="AH701" s="74" t="s">
        <v>3311</v>
      </c>
      <c r="AI701" s="72" t="s">
        <v>455</v>
      </c>
      <c r="AJ701" s="74">
        <v>34705</v>
      </c>
      <c r="AK701" s="77">
        <v>44427</v>
      </c>
      <c r="AL701" s="81">
        <v>44438</v>
      </c>
      <c r="AM701" s="77">
        <v>44433</v>
      </c>
      <c r="AN701" s="36">
        <v>189.65</v>
      </c>
      <c r="AO701" s="36">
        <f t="shared" si="8"/>
        <v>219.994</v>
      </c>
      <c r="AP701" s="36">
        <v>189.65</v>
      </c>
      <c r="AQ701" s="36">
        <f t="shared" si="9"/>
        <v>219.994</v>
      </c>
      <c r="AR701" s="72" t="s">
        <v>6524</v>
      </c>
      <c r="AT701" s="72" t="s">
        <v>144</v>
      </c>
      <c r="AU701" s="93" t="s">
        <v>8444</v>
      </c>
      <c r="AY701" s="94" t="s">
        <v>8445</v>
      </c>
      <c r="BA701" s="72" t="s">
        <v>146</v>
      </c>
      <c r="BB701" s="72" t="s">
        <v>454</v>
      </c>
      <c r="BD701" s="72" t="s">
        <v>20</v>
      </c>
      <c r="BK701" s="72" t="s">
        <v>455</v>
      </c>
      <c r="BL701" s="76">
        <v>44474</v>
      </c>
      <c r="BM701" s="76">
        <v>44474</v>
      </c>
    </row>
    <row r="702" spans="1:65" s="72" customFormat="1" ht="15" customHeight="1" x14ac:dyDescent="0.2">
      <c r="A702" s="72">
        <v>2021</v>
      </c>
      <c r="B702" s="76">
        <v>44378</v>
      </c>
      <c r="C702" s="76">
        <v>44469</v>
      </c>
      <c r="D702" s="72" t="s">
        <v>134</v>
      </c>
      <c r="E702" s="72" t="s">
        <v>135</v>
      </c>
      <c r="F702" s="72" t="s">
        <v>2495</v>
      </c>
      <c r="G702" s="74">
        <v>34706</v>
      </c>
      <c r="H702" s="74" t="s">
        <v>449</v>
      </c>
      <c r="J702" s="93" t="s">
        <v>8446</v>
      </c>
      <c r="K702" s="74">
        <v>153</v>
      </c>
      <c r="O702" s="74" t="s">
        <v>1762</v>
      </c>
      <c r="P702" s="72" t="s">
        <v>1763</v>
      </c>
      <c r="Q702" s="72" t="s">
        <v>3652</v>
      </c>
      <c r="R702" s="72" t="s">
        <v>6602</v>
      </c>
      <c r="S702" s="72" t="s">
        <v>6603</v>
      </c>
      <c r="U702" s="72" t="s">
        <v>3654</v>
      </c>
      <c r="V702" s="72" t="s">
        <v>6604</v>
      </c>
      <c r="W702" s="72">
        <v>27</v>
      </c>
      <c r="X702" s="72" t="s">
        <v>6532</v>
      </c>
      <c r="Y702" s="72">
        <v>27</v>
      </c>
      <c r="Z702" s="72" t="s">
        <v>6532</v>
      </c>
      <c r="AA702" s="72">
        <v>11</v>
      </c>
      <c r="AB702" s="72" t="s">
        <v>3657</v>
      </c>
      <c r="AC702" s="72">
        <v>36780</v>
      </c>
      <c r="AD702" s="72" t="s">
        <v>6523</v>
      </c>
      <c r="AH702" s="74" t="s">
        <v>3221</v>
      </c>
      <c r="AI702" s="72" t="s">
        <v>455</v>
      </c>
      <c r="AJ702" s="74">
        <v>34706</v>
      </c>
      <c r="AK702" s="77">
        <v>44427</v>
      </c>
      <c r="AL702" s="81">
        <v>44433</v>
      </c>
      <c r="AM702" s="77">
        <v>44438</v>
      </c>
      <c r="AN702" s="36">
        <v>4361.25</v>
      </c>
      <c r="AO702" s="36">
        <f t="shared" si="8"/>
        <v>5059.05</v>
      </c>
      <c r="AP702" s="36">
        <v>4361.25</v>
      </c>
      <c r="AQ702" s="36">
        <f t="shared" si="9"/>
        <v>5059.05</v>
      </c>
      <c r="AR702" s="72" t="s">
        <v>6524</v>
      </c>
      <c r="AT702" s="72" t="s">
        <v>144</v>
      </c>
      <c r="AU702" s="93" t="s">
        <v>8446</v>
      </c>
      <c r="AY702" s="94" t="s">
        <v>8447</v>
      </c>
      <c r="BA702" s="72" t="s">
        <v>146</v>
      </c>
      <c r="BB702" s="72" t="s">
        <v>454</v>
      </c>
      <c r="BD702" s="72" t="s">
        <v>20</v>
      </c>
      <c r="BK702" s="72" t="s">
        <v>455</v>
      </c>
      <c r="BL702" s="76">
        <v>44474</v>
      </c>
      <c r="BM702" s="76">
        <v>44474</v>
      </c>
    </row>
    <row r="703" spans="1:65" s="72" customFormat="1" ht="15" customHeight="1" x14ac:dyDescent="0.2">
      <c r="A703" s="72">
        <v>2021</v>
      </c>
      <c r="B703" s="76">
        <v>44378</v>
      </c>
      <c r="C703" s="76">
        <v>44469</v>
      </c>
      <c r="D703" s="72" t="s">
        <v>134</v>
      </c>
      <c r="E703" s="72" t="s">
        <v>135</v>
      </c>
      <c r="F703" s="72" t="s">
        <v>2495</v>
      </c>
      <c r="G703" s="72">
        <v>34707</v>
      </c>
      <c r="H703" s="74" t="s">
        <v>449</v>
      </c>
      <c r="J703" s="72" t="s">
        <v>8448</v>
      </c>
      <c r="K703" s="74">
        <v>379</v>
      </c>
      <c r="L703" s="72" t="s">
        <v>6527</v>
      </c>
      <c r="M703" s="72" t="s">
        <v>6528</v>
      </c>
      <c r="N703" s="72" t="s">
        <v>6529</v>
      </c>
      <c r="O703" s="72" t="s">
        <v>526</v>
      </c>
      <c r="P703" s="72" t="s">
        <v>1729</v>
      </c>
      <c r="Q703" s="72" t="s">
        <v>3652</v>
      </c>
      <c r="R703" s="72" t="s">
        <v>6531</v>
      </c>
      <c r="S703" s="72">
        <v>919</v>
      </c>
      <c r="U703" s="72" t="s">
        <v>3654</v>
      </c>
      <c r="V703" s="72" t="s">
        <v>2957</v>
      </c>
      <c r="W703" s="72">
        <v>27</v>
      </c>
      <c r="X703" s="72" t="s">
        <v>6532</v>
      </c>
      <c r="Y703" s="72">
        <v>27</v>
      </c>
      <c r="Z703" s="72" t="s">
        <v>6532</v>
      </c>
      <c r="AA703" s="72">
        <v>11</v>
      </c>
      <c r="AB703" s="72" t="s">
        <v>3657</v>
      </c>
      <c r="AC703" s="72">
        <v>36700</v>
      </c>
      <c r="AD703" s="72" t="s">
        <v>6523</v>
      </c>
      <c r="AH703" s="72" t="s">
        <v>171</v>
      </c>
      <c r="AI703" s="72" t="s">
        <v>455</v>
      </c>
      <c r="AJ703" s="72">
        <v>34707</v>
      </c>
      <c r="AK703" s="70">
        <v>44424</v>
      </c>
      <c r="AL703" s="70">
        <v>44424</v>
      </c>
      <c r="AM703" s="70">
        <v>44432</v>
      </c>
      <c r="AN703" s="7">
        <v>1913.8</v>
      </c>
      <c r="AO703" s="36">
        <f t="shared" si="8"/>
        <v>2220.0079999999998</v>
      </c>
      <c r="AP703" s="7">
        <v>1913.8</v>
      </c>
      <c r="AQ703" s="36">
        <f t="shared" si="9"/>
        <v>2220.0079999999998</v>
      </c>
      <c r="AR703" s="72" t="s">
        <v>6524</v>
      </c>
      <c r="AT703" s="72" t="s">
        <v>144</v>
      </c>
      <c r="AU703" s="72" t="s">
        <v>8448</v>
      </c>
      <c r="AY703" s="94" t="s">
        <v>8449</v>
      </c>
      <c r="BA703" s="72" t="s">
        <v>146</v>
      </c>
      <c r="BB703" s="72" t="s">
        <v>454</v>
      </c>
      <c r="BD703" s="72" t="s">
        <v>20</v>
      </c>
      <c r="BK703" s="72" t="s">
        <v>455</v>
      </c>
      <c r="BL703" s="76">
        <v>44474</v>
      </c>
      <c r="BM703" s="76">
        <v>44474</v>
      </c>
    </row>
    <row r="704" spans="1:65" s="72" customFormat="1" ht="15" customHeight="1" x14ac:dyDescent="0.2">
      <c r="A704" s="72">
        <v>2021</v>
      </c>
      <c r="B704" s="76">
        <v>44378</v>
      </c>
      <c r="C704" s="76">
        <v>44469</v>
      </c>
      <c r="D704" s="72" t="s">
        <v>134</v>
      </c>
      <c r="E704" s="72" t="s">
        <v>135</v>
      </c>
      <c r="F704" s="72" t="s">
        <v>2495</v>
      </c>
      <c r="G704" s="72">
        <v>34708</v>
      </c>
      <c r="H704" s="74" t="s">
        <v>449</v>
      </c>
      <c r="J704" s="72" t="s">
        <v>8450</v>
      </c>
      <c r="K704" s="74">
        <v>428</v>
      </c>
      <c r="L704" s="72" t="s">
        <v>7637</v>
      </c>
      <c r="M704" s="72" t="s">
        <v>2582</v>
      </c>
      <c r="N704" s="72" t="s">
        <v>241</v>
      </c>
      <c r="O704" s="72" t="s">
        <v>2110</v>
      </c>
      <c r="P704" s="72" t="s">
        <v>2111</v>
      </c>
      <c r="Q704" s="72" t="s">
        <v>3652</v>
      </c>
      <c r="R704" s="72" t="s">
        <v>6562</v>
      </c>
      <c r="S704" s="72">
        <v>2300</v>
      </c>
      <c r="U704" s="72" t="s">
        <v>3654</v>
      </c>
      <c r="V704" s="72" t="s">
        <v>6630</v>
      </c>
      <c r="W704" s="72">
        <v>27</v>
      </c>
      <c r="X704" s="72" t="s">
        <v>6532</v>
      </c>
      <c r="Y704" s="72">
        <v>27</v>
      </c>
      <c r="Z704" s="72" t="s">
        <v>6532</v>
      </c>
      <c r="AA704" s="72">
        <v>11</v>
      </c>
      <c r="AB704" s="72" t="s">
        <v>3657</v>
      </c>
      <c r="AC704" s="72">
        <v>36770</v>
      </c>
      <c r="AD704" s="72" t="s">
        <v>6523</v>
      </c>
      <c r="AH704" s="72" t="s">
        <v>171</v>
      </c>
      <c r="AI704" s="72" t="s">
        <v>455</v>
      </c>
      <c r="AJ704" s="72">
        <v>34708</v>
      </c>
      <c r="AK704" s="70">
        <v>44420</v>
      </c>
      <c r="AL704" s="70">
        <v>44420</v>
      </c>
      <c r="AM704" s="70">
        <v>44438</v>
      </c>
      <c r="AN704" s="7">
        <v>11331.03</v>
      </c>
      <c r="AO704" s="36">
        <f t="shared" si="8"/>
        <v>13143.9948</v>
      </c>
      <c r="AP704" s="7">
        <v>11331.03</v>
      </c>
      <c r="AQ704" s="36">
        <f t="shared" si="9"/>
        <v>13143.9948</v>
      </c>
      <c r="AR704" s="72" t="s">
        <v>6524</v>
      </c>
      <c r="AT704" s="72" t="s">
        <v>144</v>
      </c>
      <c r="AU704" s="72" t="s">
        <v>8450</v>
      </c>
      <c r="AY704" s="94" t="s">
        <v>8451</v>
      </c>
      <c r="BA704" s="72" t="s">
        <v>146</v>
      </c>
      <c r="BB704" s="72" t="s">
        <v>454</v>
      </c>
      <c r="BD704" s="72" t="s">
        <v>20</v>
      </c>
      <c r="BK704" s="72" t="s">
        <v>455</v>
      </c>
      <c r="BL704" s="76">
        <v>44474</v>
      </c>
      <c r="BM704" s="76">
        <v>44474</v>
      </c>
    </row>
    <row r="705" spans="1:65" s="72" customFormat="1" ht="15" customHeight="1" x14ac:dyDescent="0.2">
      <c r="A705" s="72">
        <v>2021</v>
      </c>
      <c r="B705" s="76">
        <v>44378</v>
      </c>
      <c r="C705" s="76">
        <v>44469</v>
      </c>
      <c r="D705" s="72" t="s">
        <v>134</v>
      </c>
      <c r="E705" s="72" t="s">
        <v>135</v>
      </c>
      <c r="F705" s="72" t="s">
        <v>2495</v>
      </c>
      <c r="G705" s="74">
        <v>34709</v>
      </c>
      <c r="H705" s="74" t="s">
        <v>449</v>
      </c>
      <c r="J705" s="93" t="s">
        <v>8452</v>
      </c>
      <c r="K705" s="74">
        <v>262</v>
      </c>
      <c r="L705" s="72" t="s">
        <v>7104</v>
      </c>
      <c r="M705" s="72" t="s">
        <v>7105</v>
      </c>
      <c r="N705" s="72" t="s">
        <v>7106</v>
      </c>
      <c r="O705" s="74" t="s">
        <v>487</v>
      </c>
      <c r="P705" s="72" t="s">
        <v>1817</v>
      </c>
      <c r="Q705" s="72" t="s">
        <v>3652</v>
      </c>
      <c r="R705" s="72" t="s">
        <v>7107</v>
      </c>
      <c r="S705" s="72">
        <v>101</v>
      </c>
      <c r="U705" s="72" t="s">
        <v>3654</v>
      </c>
      <c r="V705" s="72" t="s">
        <v>6795</v>
      </c>
      <c r="W705" s="72">
        <v>20</v>
      </c>
      <c r="X705" s="72" t="s">
        <v>3656</v>
      </c>
      <c r="Y705" s="72">
        <v>20</v>
      </c>
      <c r="Z705" s="72" t="s">
        <v>3656</v>
      </c>
      <c r="AA705" s="72">
        <v>11</v>
      </c>
      <c r="AB705" s="72" t="s">
        <v>3657</v>
      </c>
      <c r="AC705" s="72">
        <v>36700</v>
      </c>
      <c r="AD705" s="72" t="s">
        <v>6523</v>
      </c>
      <c r="AH705" s="74" t="s">
        <v>3234</v>
      </c>
      <c r="AI705" s="72" t="s">
        <v>455</v>
      </c>
      <c r="AJ705" s="74">
        <v>34709</v>
      </c>
      <c r="AK705" s="77">
        <v>44427</v>
      </c>
      <c r="AL705" s="81">
        <v>44435</v>
      </c>
      <c r="AM705" s="77">
        <v>44439</v>
      </c>
      <c r="AN705" s="36">
        <v>1050</v>
      </c>
      <c r="AO705" s="36">
        <f t="shared" si="8"/>
        <v>1218</v>
      </c>
      <c r="AP705" s="36">
        <v>1050</v>
      </c>
      <c r="AQ705" s="36">
        <f t="shared" si="9"/>
        <v>1218</v>
      </c>
      <c r="AR705" s="72" t="s">
        <v>6524</v>
      </c>
      <c r="AT705" s="72" t="s">
        <v>144</v>
      </c>
      <c r="AU705" s="93" t="s">
        <v>8452</v>
      </c>
      <c r="AY705" s="94" t="s">
        <v>8453</v>
      </c>
      <c r="BA705" s="72" t="s">
        <v>146</v>
      </c>
      <c r="BB705" s="72" t="s">
        <v>454</v>
      </c>
      <c r="BD705" s="72" t="s">
        <v>20</v>
      </c>
      <c r="BK705" s="72" t="s">
        <v>455</v>
      </c>
      <c r="BL705" s="76">
        <v>44474</v>
      </c>
      <c r="BM705" s="76">
        <v>44474</v>
      </c>
    </row>
    <row r="706" spans="1:65" s="72" customFormat="1" ht="15" customHeight="1" x14ac:dyDescent="0.2">
      <c r="A706" s="72">
        <v>2021</v>
      </c>
      <c r="B706" s="76">
        <v>44378</v>
      </c>
      <c r="C706" s="76">
        <v>44469</v>
      </c>
      <c r="D706" s="72" t="s">
        <v>134</v>
      </c>
      <c r="E706" s="72" t="s">
        <v>135</v>
      </c>
      <c r="F706" s="72" t="s">
        <v>2495</v>
      </c>
      <c r="G706" s="74">
        <v>34710</v>
      </c>
      <c r="H706" s="74" t="s">
        <v>449</v>
      </c>
      <c r="J706" s="93" t="s">
        <v>8454</v>
      </c>
      <c r="K706" s="74">
        <v>262</v>
      </c>
      <c r="L706" s="72" t="s">
        <v>7104</v>
      </c>
      <c r="M706" s="72" t="s">
        <v>7105</v>
      </c>
      <c r="N706" s="72" t="s">
        <v>7106</v>
      </c>
      <c r="O706" s="74" t="s">
        <v>487</v>
      </c>
      <c r="P706" s="72" t="s">
        <v>1817</v>
      </c>
      <c r="Q706" s="72" t="s">
        <v>3652</v>
      </c>
      <c r="R706" s="72" t="s">
        <v>7107</v>
      </c>
      <c r="S706" s="72">
        <v>101</v>
      </c>
      <c r="U706" s="72" t="s">
        <v>3654</v>
      </c>
      <c r="V706" s="72" t="s">
        <v>6571</v>
      </c>
      <c r="W706" s="72">
        <v>27</v>
      </c>
      <c r="X706" s="72" t="s">
        <v>6532</v>
      </c>
      <c r="Y706" s="72">
        <v>27</v>
      </c>
      <c r="Z706" s="72" t="s">
        <v>6532</v>
      </c>
      <c r="AA706" s="72">
        <v>11</v>
      </c>
      <c r="AB706" s="72" t="s">
        <v>3657</v>
      </c>
      <c r="AC706" s="72">
        <v>36700</v>
      </c>
      <c r="AD706" s="72" t="s">
        <v>6523</v>
      </c>
      <c r="AH706" s="74" t="s">
        <v>3234</v>
      </c>
      <c r="AI706" s="72" t="s">
        <v>455</v>
      </c>
      <c r="AJ706" s="74">
        <v>34710</v>
      </c>
      <c r="AK706" s="77">
        <v>44427</v>
      </c>
      <c r="AL706" s="81">
        <v>44435</v>
      </c>
      <c r="AM706" s="77">
        <v>44439</v>
      </c>
      <c r="AN706" s="36">
        <v>4826</v>
      </c>
      <c r="AO706" s="36">
        <f t="shared" si="8"/>
        <v>5598.16</v>
      </c>
      <c r="AP706" s="36">
        <v>4826</v>
      </c>
      <c r="AQ706" s="36">
        <f t="shared" si="9"/>
        <v>5598.16</v>
      </c>
      <c r="AR706" s="72" t="s">
        <v>6524</v>
      </c>
      <c r="AT706" s="72" t="s">
        <v>144</v>
      </c>
      <c r="AU706" s="93" t="s">
        <v>8454</v>
      </c>
      <c r="AY706" s="94" t="s">
        <v>8455</v>
      </c>
      <c r="BA706" s="72" t="s">
        <v>146</v>
      </c>
      <c r="BB706" s="72" t="s">
        <v>454</v>
      </c>
      <c r="BD706" s="72" t="s">
        <v>20</v>
      </c>
      <c r="BK706" s="72" t="s">
        <v>455</v>
      </c>
      <c r="BL706" s="76">
        <v>44474</v>
      </c>
      <c r="BM706" s="76">
        <v>44474</v>
      </c>
    </row>
    <row r="707" spans="1:65" s="72" customFormat="1" ht="15" customHeight="1" x14ac:dyDescent="0.2">
      <c r="A707" s="72">
        <v>2021</v>
      </c>
      <c r="B707" s="76">
        <v>44378</v>
      </c>
      <c r="C707" s="76">
        <v>44469</v>
      </c>
      <c r="D707" s="72" t="s">
        <v>134</v>
      </c>
      <c r="E707" s="72" t="s">
        <v>135</v>
      </c>
      <c r="F707" s="72" t="s">
        <v>2495</v>
      </c>
      <c r="G707" s="74">
        <v>34711</v>
      </c>
      <c r="H707" s="74" t="s">
        <v>449</v>
      </c>
      <c r="J707" s="93" t="s">
        <v>8456</v>
      </c>
      <c r="K707" s="74">
        <v>191</v>
      </c>
      <c r="L707" s="72" t="s">
        <v>2662</v>
      </c>
      <c r="M707" s="72" t="s">
        <v>6574</v>
      </c>
      <c r="N707" s="72" t="s">
        <v>169</v>
      </c>
      <c r="O707" s="72" t="s">
        <v>2183</v>
      </c>
      <c r="P707" s="72" t="s">
        <v>2184</v>
      </c>
      <c r="Q707" s="72" t="s">
        <v>3652</v>
      </c>
      <c r="R707" s="72" t="s">
        <v>6575</v>
      </c>
      <c r="S707" s="72" t="s">
        <v>6576</v>
      </c>
      <c r="U707" s="72" t="s">
        <v>3654</v>
      </c>
      <c r="V707" s="72" t="s">
        <v>6571</v>
      </c>
      <c r="W707" s="72">
        <v>27</v>
      </c>
      <c r="X707" s="72" t="s">
        <v>6532</v>
      </c>
      <c r="Y707" s="72">
        <v>27</v>
      </c>
      <c r="Z707" s="72" t="s">
        <v>6532</v>
      </c>
      <c r="AA707" s="72">
        <v>11</v>
      </c>
      <c r="AB707" s="72" t="s">
        <v>3657</v>
      </c>
      <c r="AC707" s="72">
        <v>36700</v>
      </c>
      <c r="AD707" s="72" t="s">
        <v>6523</v>
      </c>
      <c r="AH707" s="74" t="s">
        <v>3221</v>
      </c>
      <c r="AI707" s="72" t="s">
        <v>455</v>
      </c>
      <c r="AJ707" s="74">
        <v>34711</v>
      </c>
      <c r="AK707" s="77">
        <v>44428</v>
      </c>
      <c r="AL707" s="81">
        <v>44442</v>
      </c>
      <c r="AM707" s="77">
        <v>44445</v>
      </c>
      <c r="AN707" s="36">
        <v>1740</v>
      </c>
      <c r="AO707" s="36">
        <f t="shared" si="8"/>
        <v>2018.4</v>
      </c>
      <c r="AP707" s="36">
        <v>1740</v>
      </c>
      <c r="AQ707" s="36">
        <f t="shared" si="9"/>
        <v>2018.4</v>
      </c>
      <c r="AR707" s="72" t="s">
        <v>6524</v>
      </c>
      <c r="AT707" s="72" t="s">
        <v>144</v>
      </c>
      <c r="AU707" s="93" t="s">
        <v>8456</v>
      </c>
      <c r="AY707" s="94" t="s">
        <v>8457</v>
      </c>
      <c r="BA707" s="72" t="s">
        <v>146</v>
      </c>
      <c r="BB707" s="72" t="s">
        <v>454</v>
      </c>
      <c r="BD707" s="72" t="s">
        <v>20</v>
      </c>
      <c r="BK707" s="72" t="s">
        <v>455</v>
      </c>
      <c r="BL707" s="76">
        <v>44474</v>
      </c>
      <c r="BM707" s="76">
        <v>44474</v>
      </c>
    </row>
    <row r="708" spans="1:65" s="72" customFormat="1" ht="15" customHeight="1" x14ac:dyDescent="0.2">
      <c r="A708" s="72">
        <v>2021</v>
      </c>
      <c r="B708" s="76">
        <v>44378</v>
      </c>
      <c r="C708" s="76">
        <v>44469</v>
      </c>
      <c r="D708" s="72" t="s">
        <v>134</v>
      </c>
      <c r="E708" s="72" t="s">
        <v>135</v>
      </c>
      <c r="F708" s="72" t="s">
        <v>2495</v>
      </c>
      <c r="G708" s="74">
        <v>34712</v>
      </c>
      <c r="H708" s="74" t="s">
        <v>449</v>
      </c>
      <c r="J708" s="93" t="s">
        <v>8458</v>
      </c>
      <c r="K708" s="74">
        <v>92</v>
      </c>
      <c r="O708" s="90" t="s">
        <v>3433</v>
      </c>
      <c r="P708" s="72" t="s">
        <v>2265</v>
      </c>
      <c r="Q708" s="72" t="s">
        <v>3652</v>
      </c>
      <c r="R708" s="72" t="s">
        <v>7281</v>
      </c>
      <c r="S708" s="72">
        <v>703</v>
      </c>
      <c r="U708" s="72" t="s">
        <v>3654</v>
      </c>
      <c r="V708" s="72" t="s">
        <v>7282</v>
      </c>
      <c r="W708" s="72">
        <v>7</v>
      </c>
      <c r="X708" s="72" t="s">
        <v>6660</v>
      </c>
      <c r="Y708" s="72">
        <v>7</v>
      </c>
      <c r="Z708" s="72" t="s">
        <v>6660</v>
      </c>
      <c r="AA708" s="72">
        <v>11</v>
      </c>
      <c r="AB708" s="72" t="s">
        <v>3657</v>
      </c>
      <c r="AC708" s="72">
        <v>38010</v>
      </c>
      <c r="AD708" s="72" t="s">
        <v>6523</v>
      </c>
      <c r="AH708" s="74" t="s">
        <v>3228</v>
      </c>
      <c r="AI708" s="72" t="s">
        <v>455</v>
      </c>
      <c r="AJ708" s="74">
        <v>34712</v>
      </c>
      <c r="AK708" s="77">
        <v>44432</v>
      </c>
      <c r="AL708" s="81">
        <v>44498</v>
      </c>
      <c r="AM708" s="77">
        <v>44438</v>
      </c>
      <c r="AN708" s="36">
        <v>3433.7</v>
      </c>
      <c r="AO708" s="36">
        <f t="shared" si="8"/>
        <v>3983.0919999999996</v>
      </c>
      <c r="AP708" s="36">
        <v>3433.7</v>
      </c>
      <c r="AQ708" s="36">
        <f t="shared" si="9"/>
        <v>3983.0919999999996</v>
      </c>
      <c r="AR708" s="72" t="s">
        <v>6524</v>
      </c>
      <c r="AT708" s="72" t="s">
        <v>144</v>
      </c>
      <c r="AU708" s="93" t="s">
        <v>8458</v>
      </c>
      <c r="AY708" s="94" t="s">
        <v>8459</v>
      </c>
      <c r="BA708" s="72" t="s">
        <v>146</v>
      </c>
      <c r="BB708" s="72" t="s">
        <v>454</v>
      </c>
      <c r="BD708" s="72" t="s">
        <v>20</v>
      </c>
      <c r="BK708" s="72" t="s">
        <v>455</v>
      </c>
      <c r="BL708" s="76">
        <v>44474</v>
      </c>
      <c r="BM708" s="76">
        <v>44474</v>
      </c>
    </row>
    <row r="709" spans="1:65" s="72" customFormat="1" ht="15" customHeight="1" x14ac:dyDescent="0.2">
      <c r="A709" s="72">
        <v>2021</v>
      </c>
      <c r="B709" s="76">
        <v>44378</v>
      </c>
      <c r="C709" s="76">
        <v>44469</v>
      </c>
      <c r="D709" s="72" t="s">
        <v>134</v>
      </c>
      <c r="E709" s="72" t="s">
        <v>135</v>
      </c>
      <c r="F709" s="72" t="s">
        <v>2495</v>
      </c>
      <c r="G709" s="72">
        <v>34713</v>
      </c>
      <c r="H709" s="74" t="s">
        <v>449</v>
      </c>
      <c r="J709" s="93" t="s">
        <v>8460</v>
      </c>
      <c r="K709" s="74">
        <v>194</v>
      </c>
      <c r="L709" s="72" t="s">
        <v>2662</v>
      </c>
      <c r="M709" s="72" t="s">
        <v>6581</v>
      </c>
      <c r="N709" s="72" t="s">
        <v>2995</v>
      </c>
      <c r="O709" s="72" t="s">
        <v>721</v>
      </c>
      <c r="P709" s="72" t="s">
        <v>1811</v>
      </c>
      <c r="Q709" s="72" t="s">
        <v>3652</v>
      </c>
      <c r="R709" s="72" t="s">
        <v>6531</v>
      </c>
      <c r="S709" s="72">
        <v>917</v>
      </c>
      <c r="U709" s="72" t="s">
        <v>3654</v>
      </c>
      <c r="V709" s="72" t="s">
        <v>6571</v>
      </c>
      <c r="W709" s="72">
        <v>27</v>
      </c>
      <c r="X709" s="72" t="s">
        <v>6532</v>
      </c>
      <c r="Y709" s="72">
        <v>27</v>
      </c>
      <c r="Z709" s="72" t="s">
        <v>6532</v>
      </c>
      <c r="AA709" s="72">
        <v>11</v>
      </c>
      <c r="AB709" s="72" t="s">
        <v>3657</v>
      </c>
      <c r="AC709" s="72">
        <v>36700</v>
      </c>
      <c r="AD709" s="72" t="s">
        <v>6523</v>
      </c>
      <c r="AH709" s="72" t="s">
        <v>3228</v>
      </c>
      <c r="AI709" s="72" t="s">
        <v>455</v>
      </c>
      <c r="AJ709" s="72">
        <v>34713</v>
      </c>
      <c r="AK709" s="70">
        <v>44427</v>
      </c>
      <c r="AL709" s="81">
        <v>44435</v>
      </c>
      <c r="AM709" s="70">
        <v>44561</v>
      </c>
      <c r="AN709" s="45">
        <v>4884.08</v>
      </c>
      <c r="AO709" s="36">
        <f t="shared" si="8"/>
        <v>5665.5328</v>
      </c>
      <c r="AP709" s="45">
        <v>4884.08</v>
      </c>
      <c r="AQ709" s="36">
        <f t="shared" si="9"/>
        <v>5665.5328</v>
      </c>
      <c r="AR709" s="72" t="s">
        <v>6524</v>
      </c>
      <c r="AT709" s="72" t="s">
        <v>144</v>
      </c>
      <c r="AU709" s="93" t="s">
        <v>8460</v>
      </c>
      <c r="AY709" s="94" t="s">
        <v>8461</v>
      </c>
      <c r="BA709" s="72" t="s">
        <v>146</v>
      </c>
      <c r="BB709" s="72" t="s">
        <v>454</v>
      </c>
      <c r="BD709" s="72" t="s">
        <v>20</v>
      </c>
      <c r="BK709" s="72" t="s">
        <v>455</v>
      </c>
      <c r="BL709" s="76">
        <v>44474</v>
      </c>
      <c r="BM709" s="76">
        <v>44474</v>
      </c>
    </row>
    <row r="710" spans="1:65" s="72" customFormat="1" ht="15" customHeight="1" x14ac:dyDescent="0.2">
      <c r="A710" s="72">
        <v>2021</v>
      </c>
      <c r="B710" s="76">
        <v>44378</v>
      </c>
      <c r="C710" s="76">
        <v>44469</v>
      </c>
      <c r="D710" s="72" t="s">
        <v>134</v>
      </c>
      <c r="E710" s="72" t="s">
        <v>135</v>
      </c>
      <c r="F710" s="72" t="s">
        <v>2495</v>
      </c>
      <c r="G710" s="72">
        <v>34714</v>
      </c>
      <c r="H710" s="74" t="s">
        <v>449</v>
      </c>
      <c r="J710" s="93" t="s">
        <v>8462</v>
      </c>
      <c r="K710" s="74">
        <v>458</v>
      </c>
      <c r="O710" s="72" t="s">
        <v>8463</v>
      </c>
      <c r="P710" s="72" t="s">
        <v>8464</v>
      </c>
      <c r="Q710" s="72" t="s">
        <v>3652</v>
      </c>
      <c r="R710" s="72" t="s">
        <v>8465</v>
      </c>
      <c r="S710" s="72">
        <v>69</v>
      </c>
      <c r="U710" s="72" t="s">
        <v>3654</v>
      </c>
      <c r="V710" s="72" t="s">
        <v>7850</v>
      </c>
      <c r="W710" s="72">
        <v>20</v>
      </c>
      <c r="X710" s="72" t="s">
        <v>3656</v>
      </c>
      <c r="Y710" s="72">
        <v>20</v>
      </c>
      <c r="Z710" s="72" t="s">
        <v>3656</v>
      </c>
      <c r="AA710" s="72">
        <v>11</v>
      </c>
      <c r="AB710" s="72" t="s">
        <v>3657</v>
      </c>
      <c r="AC710" s="72">
        <v>83270</v>
      </c>
      <c r="AD710" s="72" t="s">
        <v>6523</v>
      </c>
      <c r="AH710" s="72" t="s">
        <v>3234</v>
      </c>
      <c r="AI710" s="72" t="s">
        <v>455</v>
      </c>
      <c r="AJ710" s="72">
        <v>34714</v>
      </c>
      <c r="AK710" s="70">
        <v>44452</v>
      </c>
      <c r="AL710" s="70">
        <v>44558</v>
      </c>
      <c r="AM710" s="70">
        <v>44561</v>
      </c>
      <c r="AN710" s="45">
        <v>88869.53</v>
      </c>
      <c r="AO710" s="36">
        <f t="shared" si="8"/>
        <v>103088.6548</v>
      </c>
      <c r="AP710" s="45">
        <v>88869.53</v>
      </c>
      <c r="AQ710" s="36">
        <f t="shared" si="9"/>
        <v>103088.6548</v>
      </c>
      <c r="AR710" s="72" t="s">
        <v>6524</v>
      </c>
      <c r="AT710" s="72" t="s">
        <v>144</v>
      </c>
      <c r="AU710" s="93" t="s">
        <v>8462</v>
      </c>
      <c r="AY710" s="94" t="s">
        <v>8466</v>
      </c>
      <c r="BA710" s="72" t="s">
        <v>146</v>
      </c>
      <c r="BB710" s="72" t="s">
        <v>454</v>
      </c>
      <c r="BD710" s="72" t="s">
        <v>20</v>
      </c>
      <c r="BK710" s="72" t="s">
        <v>455</v>
      </c>
      <c r="BL710" s="76">
        <v>44474</v>
      </c>
      <c r="BM710" s="76">
        <v>44474</v>
      </c>
    </row>
    <row r="711" spans="1:65" s="72" customFormat="1" ht="15" customHeight="1" x14ac:dyDescent="0.2">
      <c r="A711" s="72">
        <v>2021</v>
      </c>
      <c r="B711" s="76">
        <v>44378</v>
      </c>
      <c r="C711" s="76">
        <v>44469</v>
      </c>
      <c r="D711" s="72" t="s">
        <v>134</v>
      </c>
      <c r="E711" s="72" t="s">
        <v>135</v>
      </c>
      <c r="F711" s="72" t="s">
        <v>2495</v>
      </c>
      <c r="G711" s="74">
        <v>34715</v>
      </c>
      <c r="H711" s="74" t="s">
        <v>449</v>
      </c>
      <c r="J711" s="93" t="s">
        <v>8467</v>
      </c>
      <c r="K711" s="74">
        <v>92</v>
      </c>
      <c r="O711" s="90" t="s">
        <v>3433</v>
      </c>
      <c r="P711" s="72" t="s">
        <v>2265</v>
      </c>
      <c r="Q711" s="72" t="s">
        <v>3652</v>
      </c>
      <c r="R711" s="72" t="s">
        <v>7281</v>
      </c>
      <c r="S711" s="72">
        <v>703</v>
      </c>
      <c r="U711" s="72" t="s">
        <v>3654</v>
      </c>
      <c r="V711" s="72" t="s">
        <v>7282</v>
      </c>
      <c r="W711" s="72">
        <v>7</v>
      </c>
      <c r="X711" s="72" t="s">
        <v>6660</v>
      </c>
      <c r="Y711" s="72">
        <v>7</v>
      </c>
      <c r="Z711" s="72" t="s">
        <v>6660</v>
      </c>
      <c r="AA711" s="72">
        <v>11</v>
      </c>
      <c r="AB711" s="72" t="s">
        <v>3657</v>
      </c>
      <c r="AC711" s="72">
        <v>38010</v>
      </c>
      <c r="AD711" s="72" t="s">
        <v>6523</v>
      </c>
      <c r="AH711" s="74" t="s">
        <v>3234</v>
      </c>
      <c r="AI711" s="72" t="s">
        <v>455</v>
      </c>
      <c r="AJ711" s="74">
        <v>34715</v>
      </c>
      <c r="AK711" s="77">
        <v>44432</v>
      </c>
      <c r="AL711" s="81">
        <v>44498</v>
      </c>
      <c r="AM711" s="77">
        <v>44456</v>
      </c>
      <c r="AN711" s="36">
        <v>4997.08</v>
      </c>
      <c r="AO711" s="36">
        <f t="shared" si="8"/>
        <v>5796.6127999999999</v>
      </c>
      <c r="AP711" s="36">
        <v>4997.08</v>
      </c>
      <c r="AQ711" s="36">
        <f t="shared" si="9"/>
        <v>5796.6127999999999</v>
      </c>
      <c r="AR711" s="72" t="s">
        <v>6524</v>
      </c>
      <c r="AT711" s="72" t="s">
        <v>144</v>
      </c>
      <c r="AU711" s="93" t="s">
        <v>8467</v>
      </c>
      <c r="AY711" s="94" t="s">
        <v>8468</v>
      </c>
      <c r="BA711" s="72" t="s">
        <v>146</v>
      </c>
      <c r="BB711" s="72" t="s">
        <v>454</v>
      </c>
      <c r="BD711" s="72" t="s">
        <v>20</v>
      </c>
      <c r="BK711" s="72" t="s">
        <v>455</v>
      </c>
      <c r="BL711" s="76">
        <v>44474</v>
      </c>
      <c r="BM711" s="76">
        <v>44474</v>
      </c>
    </row>
    <row r="712" spans="1:65" s="72" customFormat="1" ht="15" customHeight="1" x14ac:dyDescent="0.2">
      <c r="A712" s="72">
        <v>2021</v>
      </c>
      <c r="B712" s="76">
        <v>44378</v>
      </c>
      <c r="C712" s="76">
        <v>44469</v>
      </c>
      <c r="D712" s="72" t="s">
        <v>134</v>
      </c>
      <c r="E712" s="72" t="s">
        <v>135</v>
      </c>
      <c r="F712" s="72" t="s">
        <v>2495</v>
      </c>
      <c r="G712" s="74">
        <v>34716</v>
      </c>
      <c r="H712" s="74" t="s">
        <v>449</v>
      </c>
      <c r="J712" s="93" t="s">
        <v>8469</v>
      </c>
      <c r="K712" s="74">
        <v>267</v>
      </c>
      <c r="O712" s="74" t="s">
        <v>275</v>
      </c>
      <c r="P712" s="72" t="s">
        <v>7259</v>
      </c>
      <c r="Q712" s="72" t="s">
        <v>3652</v>
      </c>
      <c r="R712" s="72" t="s">
        <v>7260</v>
      </c>
      <c r="S712" s="72">
        <v>77</v>
      </c>
      <c r="U712" s="72" t="s">
        <v>3654</v>
      </c>
      <c r="V712" s="72" t="s">
        <v>6571</v>
      </c>
      <c r="W712" s="72">
        <v>27</v>
      </c>
      <c r="X712" s="72" t="s">
        <v>6532</v>
      </c>
      <c r="Y712" s="72">
        <v>27</v>
      </c>
      <c r="Z712" s="72" t="s">
        <v>6532</v>
      </c>
      <c r="AA712" s="72">
        <v>11</v>
      </c>
      <c r="AB712" s="72" t="s">
        <v>3657</v>
      </c>
      <c r="AC712" s="72">
        <v>54030</v>
      </c>
      <c r="AD712" s="72" t="s">
        <v>6523</v>
      </c>
      <c r="AH712" s="74" t="s">
        <v>3234</v>
      </c>
      <c r="AI712" s="72" t="s">
        <v>455</v>
      </c>
      <c r="AJ712" s="74">
        <v>34716</v>
      </c>
      <c r="AK712" s="77">
        <v>44427</v>
      </c>
      <c r="AL712" s="81">
        <v>44439</v>
      </c>
      <c r="AM712" s="77">
        <v>44474</v>
      </c>
      <c r="AN712" s="36">
        <v>28254</v>
      </c>
      <c r="AO712" s="36">
        <f t="shared" si="8"/>
        <v>32774.639999999999</v>
      </c>
      <c r="AP712" s="36">
        <v>28254</v>
      </c>
      <c r="AQ712" s="36">
        <f t="shared" si="9"/>
        <v>32774.639999999999</v>
      </c>
      <c r="AR712" s="72" t="s">
        <v>6524</v>
      </c>
      <c r="AT712" s="72" t="s">
        <v>144</v>
      </c>
      <c r="AU712" s="93" t="s">
        <v>8469</v>
      </c>
      <c r="AY712" s="94" t="s">
        <v>8470</v>
      </c>
      <c r="BA712" s="72" t="s">
        <v>146</v>
      </c>
      <c r="BB712" s="72" t="s">
        <v>454</v>
      </c>
      <c r="BD712" s="72" t="s">
        <v>20</v>
      </c>
      <c r="BK712" s="72" t="s">
        <v>455</v>
      </c>
      <c r="BL712" s="76">
        <v>44474</v>
      </c>
      <c r="BM712" s="76">
        <v>44474</v>
      </c>
    </row>
    <row r="713" spans="1:65" s="72" customFormat="1" ht="15" customHeight="1" x14ac:dyDescent="0.2">
      <c r="A713" s="72">
        <v>2021</v>
      </c>
      <c r="B713" s="76">
        <v>44378</v>
      </c>
      <c r="C713" s="76">
        <v>44469</v>
      </c>
      <c r="D713" s="72" t="s">
        <v>134</v>
      </c>
      <c r="E713" s="72" t="s">
        <v>135</v>
      </c>
      <c r="F713" s="72" t="s">
        <v>2495</v>
      </c>
      <c r="G713" s="74">
        <v>34717</v>
      </c>
      <c r="H713" s="74" t="s">
        <v>449</v>
      </c>
      <c r="J713" s="93" t="s">
        <v>8471</v>
      </c>
      <c r="K713" s="74">
        <v>357</v>
      </c>
      <c r="O713" s="74" t="s">
        <v>1814</v>
      </c>
      <c r="P713" s="72" t="s">
        <v>1815</v>
      </c>
      <c r="Q713" s="72" t="s">
        <v>3652</v>
      </c>
      <c r="R713" s="72" t="s">
        <v>6649</v>
      </c>
      <c r="S713" s="72">
        <v>204</v>
      </c>
      <c r="U713" s="72" t="s">
        <v>3654</v>
      </c>
      <c r="V713" s="72" t="s">
        <v>6650</v>
      </c>
      <c r="W713" s="72">
        <v>27</v>
      </c>
      <c r="X713" s="72" t="s">
        <v>6532</v>
      </c>
      <c r="Y713" s="72">
        <v>27</v>
      </c>
      <c r="Z713" s="72" t="s">
        <v>6532</v>
      </c>
      <c r="AA713" s="72">
        <v>11</v>
      </c>
      <c r="AB713" s="72" t="s">
        <v>3657</v>
      </c>
      <c r="AC713" s="72">
        <v>36765</v>
      </c>
      <c r="AD713" s="72" t="s">
        <v>6523</v>
      </c>
      <c r="AH713" s="74" t="s">
        <v>3311</v>
      </c>
      <c r="AI713" s="72" t="s">
        <v>455</v>
      </c>
      <c r="AJ713" s="74">
        <v>34717</v>
      </c>
      <c r="AK713" s="77">
        <v>44427</v>
      </c>
      <c r="AL713" s="81">
        <v>44441</v>
      </c>
      <c r="AM713" s="77">
        <v>44440</v>
      </c>
      <c r="AN713" s="36">
        <v>2450</v>
      </c>
      <c r="AO713" s="36">
        <f t="shared" si="8"/>
        <v>2842</v>
      </c>
      <c r="AP713" s="36">
        <v>2450</v>
      </c>
      <c r="AQ713" s="36">
        <f t="shared" si="9"/>
        <v>2842</v>
      </c>
      <c r="AR713" s="72" t="s">
        <v>6524</v>
      </c>
      <c r="AT713" s="72" t="s">
        <v>144</v>
      </c>
      <c r="AU713" s="93" t="s">
        <v>8471</v>
      </c>
      <c r="AY713" s="94" t="s">
        <v>8472</v>
      </c>
      <c r="BA713" s="72" t="s">
        <v>146</v>
      </c>
      <c r="BB713" s="72" t="s">
        <v>454</v>
      </c>
      <c r="BD713" s="72" t="s">
        <v>20</v>
      </c>
      <c r="BK713" s="72" t="s">
        <v>455</v>
      </c>
      <c r="BL713" s="76">
        <v>44474</v>
      </c>
      <c r="BM713" s="76">
        <v>44474</v>
      </c>
    </row>
    <row r="714" spans="1:65" s="72" customFormat="1" ht="15" customHeight="1" x14ac:dyDescent="0.2">
      <c r="A714" s="72">
        <v>2021</v>
      </c>
      <c r="B714" s="76">
        <v>44378</v>
      </c>
      <c r="C714" s="76">
        <v>44469</v>
      </c>
      <c r="D714" s="72" t="s">
        <v>134</v>
      </c>
      <c r="E714" s="72" t="s">
        <v>135</v>
      </c>
      <c r="F714" s="72" t="s">
        <v>2495</v>
      </c>
      <c r="G714" s="72">
        <v>34718</v>
      </c>
      <c r="H714" s="74" t="s">
        <v>449</v>
      </c>
      <c r="J714" s="72" t="s">
        <v>8473</v>
      </c>
      <c r="K714" s="74">
        <v>248</v>
      </c>
      <c r="L714" s="72" t="s">
        <v>6663</v>
      </c>
      <c r="M714" s="72" t="s">
        <v>6664</v>
      </c>
      <c r="N714" s="72" t="s">
        <v>6665</v>
      </c>
      <c r="O714" s="72" t="s">
        <v>607</v>
      </c>
      <c r="P714" s="72" t="s">
        <v>1790</v>
      </c>
      <c r="Q714" s="72" t="s">
        <v>3652</v>
      </c>
      <c r="R714" s="72" t="s">
        <v>6666</v>
      </c>
      <c r="S714" s="72">
        <v>106</v>
      </c>
      <c r="U714" s="72" t="s">
        <v>3654</v>
      </c>
      <c r="V714" s="72" t="s">
        <v>6667</v>
      </c>
      <c r="W714" s="72">
        <v>27</v>
      </c>
      <c r="X714" s="72" t="s">
        <v>6532</v>
      </c>
      <c r="Y714" s="72">
        <v>27</v>
      </c>
      <c r="Z714" s="72" t="s">
        <v>6532</v>
      </c>
      <c r="AA714" s="72">
        <v>11</v>
      </c>
      <c r="AB714" s="72" t="s">
        <v>3657</v>
      </c>
      <c r="AC714" s="72">
        <v>36765</v>
      </c>
      <c r="AD714" s="72" t="s">
        <v>6523</v>
      </c>
      <c r="AH714" s="72" t="s">
        <v>171</v>
      </c>
      <c r="AI714" s="72" t="s">
        <v>455</v>
      </c>
      <c r="AJ714" s="72">
        <v>34718</v>
      </c>
      <c r="AK714" s="70">
        <v>44421</v>
      </c>
      <c r="AL714" s="70">
        <v>44421</v>
      </c>
      <c r="AM714" s="70">
        <v>44438</v>
      </c>
      <c r="AN714" s="7">
        <v>7800</v>
      </c>
      <c r="AO714" s="36">
        <f t="shared" si="8"/>
        <v>9048</v>
      </c>
      <c r="AP714" s="7">
        <v>7800</v>
      </c>
      <c r="AQ714" s="36">
        <f t="shared" si="9"/>
        <v>9048</v>
      </c>
      <c r="AR714" s="72" t="s">
        <v>6524</v>
      </c>
      <c r="AT714" s="72" t="s">
        <v>144</v>
      </c>
      <c r="AU714" s="72" t="s">
        <v>8473</v>
      </c>
      <c r="AY714" s="94" t="s">
        <v>8474</v>
      </c>
      <c r="BA714" s="72" t="s">
        <v>146</v>
      </c>
      <c r="BB714" s="72" t="s">
        <v>454</v>
      </c>
      <c r="BD714" s="72" t="s">
        <v>20</v>
      </c>
      <c r="BK714" s="72" t="s">
        <v>455</v>
      </c>
      <c r="BL714" s="76">
        <v>44474</v>
      </c>
      <c r="BM714" s="76">
        <v>44474</v>
      </c>
    </row>
    <row r="715" spans="1:65" s="72" customFormat="1" ht="15" customHeight="1" x14ac:dyDescent="0.2">
      <c r="A715" s="72">
        <v>2021</v>
      </c>
      <c r="B715" s="76">
        <v>44378</v>
      </c>
      <c r="C715" s="76">
        <v>44469</v>
      </c>
      <c r="D715" s="72" t="s">
        <v>134</v>
      </c>
      <c r="E715" s="72" t="s">
        <v>135</v>
      </c>
      <c r="F715" s="72" t="s">
        <v>2495</v>
      </c>
      <c r="G715" s="72">
        <v>34719</v>
      </c>
      <c r="H715" s="74" t="s">
        <v>449</v>
      </c>
      <c r="J715" s="72" t="s">
        <v>8475</v>
      </c>
      <c r="K715" s="74">
        <v>248</v>
      </c>
      <c r="L715" s="72" t="s">
        <v>6663</v>
      </c>
      <c r="M715" s="72" t="s">
        <v>6664</v>
      </c>
      <c r="N715" s="72" t="s">
        <v>6665</v>
      </c>
      <c r="O715" s="72" t="s">
        <v>607</v>
      </c>
      <c r="P715" s="72" t="s">
        <v>1790</v>
      </c>
      <c r="Q715" s="72" t="s">
        <v>3652</v>
      </c>
      <c r="R715" s="72" t="s">
        <v>6666</v>
      </c>
      <c r="S715" s="72">
        <v>106</v>
      </c>
      <c r="U715" s="72" t="s">
        <v>3654</v>
      </c>
      <c r="V715" s="72" t="s">
        <v>6667</v>
      </c>
      <c r="W715" s="72">
        <v>27</v>
      </c>
      <c r="X715" s="72" t="s">
        <v>6532</v>
      </c>
      <c r="Y715" s="72">
        <v>27</v>
      </c>
      <c r="Z715" s="72" t="s">
        <v>6532</v>
      </c>
      <c r="AA715" s="72">
        <v>11</v>
      </c>
      <c r="AB715" s="72" t="s">
        <v>3657</v>
      </c>
      <c r="AC715" s="72">
        <v>36765</v>
      </c>
      <c r="AD715" s="72" t="s">
        <v>6523</v>
      </c>
      <c r="AH715" s="72" t="s">
        <v>171</v>
      </c>
      <c r="AI715" s="72" t="s">
        <v>455</v>
      </c>
      <c r="AJ715" s="72">
        <v>34719</v>
      </c>
      <c r="AK715" s="70">
        <v>44421</v>
      </c>
      <c r="AL715" s="70">
        <v>44421</v>
      </c>
      <c r="AM715" s="70">
        <v>44438</v>
      </c>
      <c r="AN715" s="7">
        <v>4540</v>
      </c>
      <c r="AO715" s="36">
        <f t="shared" si="8"/>
        <v>5266.4</v>
      </c>
      <c r="AP715" s="7">
        <v>4540</v>
      </c>
      <c r="AQ715" s="36">
        <f t="shared" si="9"/>
        <v>5266.4</v>
      </c>
      <c r="AR715" s="72" t="s">
        <v>6524</v>
      </c>
      <c r="AT715" s="72" t="s">
        <v>144</v>
      </c>
      <c r="AU715" s="72" t="s">
        <v>8475</v>
      </c>
      <c r="AY715" s="94" t="s">
        <v>8476</v>
      </c>
      <c r="BA715" s="72" t="s">
        <v>146</v>
      </c>
      <c r="BB715" s="72" t="s">
        <v>454</v>
      </c>
      <c r="BD715" s="72" t="s">
        <v>20</v>
      </c>
      <c r="BK715" s="72" t="s">
        <v>455</v>
      </c>
      <c r="BL715" s="76">
        <v>44474</v>
      </c>
      <c r="BM715" s="76">
        <v>44474</v>
      </c>
    </row>
    <row r="716" spans="1:65" s="72" customFormat="1" ht="15" customHeight="1" x14ac:dyDescent="0.2">
      <c r="A716" s="72">
        <v>2021</v>
      </c>
      <c r="B716" s="76">
        <v>44378</v>
      </c>
      <c r="C716" s="76">
        <v>44469</v>
      </c>
      <c r="D716" s="72" t="s">
        <v>134</v>
      </c>
      <c r="E716" s="72" t="s">
        <v>135</v>
      </c>
      <c r="F716" s="72" t="s">
        <v>2495</v>
      </c>
      <c r="G716" s="72">
        <v>34720</v>
      </c>
      <c r="H716" s="74" t="s">
        <v>449</v>
      </c>
      <c r="J716" s="72" t="s">
        <v>8477</v>
      </c>
      <c r="K716" s="74">
        <v>248</v>
      </c>
      <c r="L716" s="72" t="s">
        <v>6663</v>
      </c>
      <c r="M716" s="72" t="s">
        <v>6664</v>
      </c>
      <c r="N716" s="72" t="s">
        <v>6665</v>
      </c>
      <c r="O716" s="72" t="s">
        <v>607</v>
      </c>
      <c r="P716" s="72" t="s">
        <v>1790</v>
      </c>
      <c r="Q716" s="72" t="s">
        <v>3652</v>
      </c>
      <c r="R716" s="72" t="s">
        <v>6666</v>
      </c>
      <c r="S716" s="72">
        <v>106</v>
      </c>
      <c r="U716" s="72" t="s">
        <v>3654</v>
      </c>
      <c r="V716" s="72" t="s">
        <v>6667</v>
      </c>
      <c r="W716" s="72">
        <v>27</v>
      </c>
      <c r="X716" s="72" t="s">
        <v>6532</v>
      </c>
      <c r="Y716" s="72">
        <v>27</v>
      </c>
      <c r="Z716" s="72" t="s">
        <v>6532</v>
      </c>
      <c r="AA716" s="72">
        <v>11</v>
      </c>
      <c r="AB716" s="72" t="s">
        <v>3657</v>
      </c>
      <c r="AC716" s="72">
        <v>36765</v>
      </c>
      <c r="AD716" s="72" t="s">
        <v>6523</v>
      </c>
      <c r="AH716" s="72" t="s">
        <v>171</v>
      </c>
      <c r="AI716" s="72" t="s">
        <v>455</v>
      </c>
      <c r="AJ716" s="72">
        <v>34720</v>
      </c>
      <c r="AK716" s="70">
        <v>44425</v>
      </c>
      <c r="AL716" s="70">
        <v>44425</v>
      </c>
      <c r="AM716" s="70">
        <v>44438</v>
      </c>
      <c r="AN716" s="7">
        <v>2130</v>
      </c>
      <c r="AO716" s="36">
        <f t="shared" si="8"/>
        <v>2470.8000000000002</v>
      </c>
      <c r="AP716" s="7">
        <v>2130</v>
      </c>
      <c r="AQ716" s="36">
        <f t="shared" si="9"/>
        <v>2470.8000000000002</v>
      </c>
      <c r="AR716" s="72" t="s">
        <v>6524</v>
      </c>
      <c r="AT716" s="72" t="s">
        <v>144</v>
      </c>
      <c r="AU716" s="72" t="s">
        <v>8477</v>
      </c>
      <c r="AY716" s="94" t="s">
        <v>8478</v>
      </c>
      <c r="BA716" s="72" t="s">
        <v>146</v>
      </c>
      <c r="BB716" s="72" t="s">
        <v>454</v>
      </c>
      <c r="BD716" s="72" t="s">
        <v>20</v>
      </c>
      <c r="BK716" s="72" t="s">
        <v>455</v>
      </c>
      <c r="BL716" s="76">
        <v>44474</v>
      </c>
      <c r="BM716" s="76">
        <v>44474</v>
      </c>
    </row>
    <row r="717" spans="1:65" s="72" customFormat="1" ht="15" customHeight="1" x14ac:dyDescent="0.2">
      <c r="A717" s="72">
        <v>2021</v>
      </c>
      <c r="B717" s="76">
        <v>44378</v>
      </c>
      <c r="C717" s="76">
        <v>44469</v>
      </c>
      <c r="D717" s="72" t="s">
        <v>134</v>
      </c>
      <c r="E717" s="72" t="s">
        <v>135</v>
      </c>
      <c r="F717" s="72" t="s">
        <v>2495</v>
      </c>
      <c r="G717" s="72">
        <v>34721</v>
      </c>
      <c r="H717" s="74" t="s">
        <v>449</v>
      </c>
      <c r="J717" s="72" t="s">
        <v>8479</v>
      </c>
      <c r="K717" s="74">
        <v>248</v>
      </c>
      <c r="L717" s="72" t="s">
        <v>6663</v>
      </c>
      <c r="M717" s="72" t="s">
        <v>6664</v>
      </c>
      <c r="N717" s="72" t="s">
        <v>6665</v>
      </c>
      <c r="O717" s="72" t="s">
        <v>607</v>
      </c>
      <c r="P717" s="72" t="s">
        <v>1790</v>
      </c>
      <c r="Q717" s="72" t="s">
        <v>3652</v>
      </c>
      <c r="R717" s="72" t="s">
        <v>6666</v>
      </c>
      <c r="S717" s="72">
        <v>106</v>
      </c>
      <c r="U717" s="72" t="s">
        <v>3654</v>
      </c>
      <c r="V717" s="72" t="s">
        <v>6667</v>
      </c>
      <c r="W717" s="72">
        <v>27</v>
      </c>
      <c r="X717" s="72" t="s">
        <v>6532</v>
      </c>
      <c r="Y717" s="72">
        <v>27</v>
      </c>
      <c r="Z717" s="72" t="s">
        <v>6532</v>
      </c>
      <c r="AA717" s="72">
        <v>11</v>
      </c>
      <c r="AB717" s="72" t="s">
        <v>3657</v>
      </c>
      <c r="AC717" s="72">
        <v>36765</v>
      </c>
      <c r="AD717" s="72" t="s">
        <v>6523</v>
      </c>
      <c r="AH717" s="72" t="s">
        <v>3221</v>
      </c>
      <c r="AI717" s="72" t="s">
        <v>455</v>
      </c>
      <c r="AJ717" s="72">
        <v>34721</v>
      </c>
      <c r="AK717" s="70">
        <v>44425</v>
      </c>
      <c r="AL717" s="70">
        <v>44425</v>
      </c>
      <c r="AM717" s="70">
        <v>44439</v>
      </c>
      <c r="AN717" s="7">
        <v>3110</v>
      </c>
      <c r="AO717" s="36">
        <f t="shared" si="8"/>
        <v>3607.6</v>
      </c>
      <c r="AP717" s="7">
        <v>3110</v>
      </c>
      <c r="AQ717" s="36">
        <f t="shared" si="9"/>
        <v>3607.6</v>
      </c>
      <c r="AR717" s="72" t="s">
        <v>6524</v>
      </c>
      <c r="AT717" s="72" t="s">
        <v>144</v>
      </c>
      <c r="AU717" s="72" t="s">
        <v>8479</v>
      </c>
      <c r="AY717" s="94" t="s">
        <v>8480</v>
      </c>
      <c r="BA717" s="72" t="s">
        <v>146</v>
      </c>
      <c r="BB717" s="72" t="s">
        <v>454</v>
      </c>
      <c r="BD717" s="72" t="s">
        <v>20</v>
      </c>
      <c r="BK717" s="72" t="s">
        <v>455</v>
      </c>
      <c r="BL717" s="76">
        <v>44474</v>
      </c>
      <c r="BM717" s="76">
        <v>44474</v>
      </c>
    </row>
    <row r="718" spans="1:65" s="72" customFormat="1" ht="15" customHeight="1" x14ac:dyDescent="0.2">
      <c r="A718" s="72">
        <v>2021</v>
      </c>
      <c r="B718" s="76">
        <v>44378</v>
      </c>
      <c r="C718" s="76">
        <v>44469</v>
      </c>
      <c r="D718" s="72" t="s">
        <v>134</v>
      </c>
      <c r="E718" s="72" t="s">
        <v>135</v>
      </c>
      <c r="F718" s="72" t="s">
        <v>2495</v>
      </c>
      <c r="G718" s="74">
        <v>34722</v>
      </c>
      <c r="H718" s="74" t="s">
        <v>449</v>
      </c>
      <c r="J718" s="93" t="s">
        <v>8481</v>
      </c>
      <c r="K718" s="74">
        <v>443</v>
      </c>
      <c r="O718" s="74" t="s">
        <v>8482</v>
      </c>
      <c r="P718" s="72" t="s">
        <v>8483</v>
      </c>
      <c r="Q718" s="72" t="s">
        <v>3652</v>
      </c>
      <c r="R718" s="72" t="s">
        <v>8484</v>
      </c>
      <c r="S718" s="72">
        <v>36</v>
      </c>
      <c r="U718" s="72" t="s">
        <v>3654</v>
      </c>
      <c r="V718" s="72" t="s">
        <v>8485</v>
      </c>
      <c r="W718" s="72">
        <v>39</v>
      </c>
      <c r="X718" s="72" t="s">
        <v>8363</v>
      </c>
      <c r="Y718" s="72">
        <v>39</v>
      </c>
      <c r="Z718" s="72" t="s">
        <v>8363</v>
      </c>
      <c r="AA718" s="72">
        <v>14</v>
      </c>
      <c r="AB718" s="72" t="s">
        <v>7525</v>
      </c>
      <c r="AC718" s="72">
        <v>76147</v>
      </c>
      <c r="AD718" s="72" t="s">
        <v>6523</v>
      </c>
      <c r="AH718" s="74" t="s">
        <v>7454</v>
      </c>
      <c r="AI718" s="72" t="s">
        <v>455</v>
      </c>
      <c r="AJ718" s="74">
        <v>34722</v>
      </c>
      <c r="AK718" s="77">
        <v>44379</v>
      </c>
      <c r="AL718" s="81">
        <v>44392</v>
      </c>
      <c r="AM718" s="77">
        <v>44434</v>
      </c>
      <c r="AN718" s="36">
        <v>8000</v>
      </c>
      <c r="AO718" s="36">
        <f t="shared" si="8"/>
        <v>9280</v>
      </c>
      <c r="AP718" s="36">
        <v>8000</v>
      </c>
      <c r="AQ718" s="36">
        <f t="shared" si="9"/>
        <v>9280</v>
      </c>
      <c r="AR718" s="72" t="s">
        <v>6524</v>
      </c>
      <c r="AT718" s="72" t="s">
        <v>144</v>
      </c>
      <c r="AU718" s="93" t="s">
        <v>8481</v>
      </c>
      <c r="AY718" s="94" t="s">
        <v>8486</v>
      </c>
      <c r="BA718" s="72" t="s">
        <v>146</v>
      </c>
      <c r="BB718" s="72" t="s">
        <v>454</v>
      </c>
      <c r="BD718" s="72" t="s">
        <v>20</v>
      </c>
      <c r="BK718" s="72" t="s">
        <v>455</v>
      </c>
      <c r="BL718" s="76">
        <v>44474</v>
      </c>
      <c r="BM718" s="76">
        <v>44474</v>
      </c>
    </row>
    <row r="719" spans="1:65" s="72" customFormat="1" ht="15" customHeight="1" x14ac:dyDescent="0.2">
      <c r="A719" s="72">
        <v>2021</v>
      </c>
      <c r="B719" s="76">
        <v>44378</v>
      </c>
      <c r="C719" s="76">
        <v>44469</v>
      </c>
      <c r="D719" s="72" t="s">
        <v>134</v>
      </c>
      <c r="E719" s="72" t="s">
        <v>135</v>
      </c>
      <c r="F719" s="72" t="s">
        <v>2495</v>
      </c>
      <c r="G719" s="74">
        <v>34723</v>
      </c>
      <c r="H719" s="74" t="s">
        <v>449</v>
      </c>
      <c r="J719" s="93" t="s">
        <v>8487</v>
      </c>
      <c r="K719" s="74">
        <v>68</v>
      </c>
      <c r="O719" s="74" t="s">
        <v>438</v>
      </c>
      <c r="P719" s="72" t="s">
        <v>2316</v>
      </c>
      <c r="Q719" s="72" t="s">
        <v>3652</v>
      </c>
      <c r="R719" s="72" t="s">
        <v>6547</v>
      </c>
      <c r="S719" s="72">
        <v>1404</v>
      </c>
      <c r="U719" s="72" t="s">
        <v>6548</v>
      </c>
      <c r="V719" s="72" t="s">
        <v>6800</v>
      </c>
      <c r="W719" s="72">
        <v>27</v>
      </c>
      <c r="X719" s="72" t="s">
        <v>6532</v>
      </c>
      <c r="Y719" s="72">
        <v>27</v>
      </c>
      <c r="Z719" s="72" t="s">
        <v>6532</v>
      </c>
      <c r="AA719" s="72">
        <v>11</v>
      </c>
      <c r="AB719" s="72" t="s">
        <v>3657</v>
      </c>
      <c r="AC719" s="72">
        <v>37510</v>
      </c>
      <c r="AD719" s="72" t="s">
        <v>6523</v>
      </c>
      <c r="AH719" s="74" t="s">
        <v>3223</v>
      </c>
      <c r="AI719" s="72" t="s">
        <v>455</v>
      </c>
      <c r="AJ719" s="74">
        <v>34723</v>
      </c>
      <c r="AK719" s="77">
        <v>44428</v>
      </c>
      <c r="AL719" s="81">
        <v>44441</v>
      </c>
      <c r="AM719" s="77">
        <v>44445</v>
      </c>
      <c r="AN719" s="36">
        <v>852.23</v>
      </c>
      <c r="AO719" s="36">
        <f t="shared" si="8"/>
        <v>988.58680000000004</v>
      </c>
      <c r="AP719" s="36">
        <v>852.23</v>
      </c>
      <c r="AQ719" s="36">
        <f t="shared" si="9"/>
        <v>988.58680000000004</v>
      </c>
      <c r="AR719" s="72" t="s">
        <v>6524</v>
      </c>
      <c r="AT719" s="72" t="s">
        <v>144</v>
      </c>
      <c r="AU719" s="93" t="s">
        <v>8487</v>
      </c>
      <c r="AY719" s="94" t="s">
        <v>8488</v>
      </c>
      <c r="BA719" s="72" t="s">
        <v>146</v>
      </c>
      <c r="BB719" s="72" t="s">
        <v>454</v>
      </c>
      <c r="BD719" s="72" t="s">
        <v>20</v>
      </c>
      <c r="BK719" s="72" t="s">
        <v>455</v>
      </c>
      <c r="BL719" s="76">
        <v>44474</v>
      </c>
      <c r="BM719" s="76">
        <v>44474</v>
      </c>
    </row>
    <row r="720" spans="1:65" s="72" customFormat="1" ht="15" customHeight="1" x14ac:dyDescent="0.2">
      <c r="A720" s="72">
        <v>2021</v>
      </c>
      <c r="B720" s="76">
        <v>44378</v>
      </c>
      <c r="C720" s="76">
        <v>44469</v>
      </c>
      <c r="D720" s="72" t="s">
        <v>134</v>
      </c>
      <c r="E720" s="72" t="s">
        <v>135</v>
      </c>
      <c r="F720" s="72" t="s">
        <v>2495</v>
      </c>
      <c r="G720" s="74">
        <v>34724</v>
      </c>
      <c r="H720" s="74" t="s">
        <v>449</v>
      </c>
      <c r="J720" s="93" t="s">
        <v>8489</v>
      </c>
      <c r="K720" s="74">
        <v>191</v>
      </c>
      <c r="L720" s="72" t="s">
        <v>2662</v>
      </c>
      <c r="M720" s="72" t="s">
        <v>6574</v>
      </c>
      <c r="N720" s="72" t="s">
        <v>169</v>
      </c>
      <c r="O720" s="72" t="s">
        <v>2183</v>
      </c>
      <c r="P720" s="72" t="s">
        <v>2184</v>
      </c>
      <c r="Q720" s="72" t="s">
        <v>3652</v>
      </c>
      <c r="R720" s="72" t="s">
        <v>6575</v>
      </c>
      <c r="S720" s="72" t="s">
        <v>6576</v>
      </c>
      <c r="U720" s="72" t="s">
        <v>3654</v>
      </c>
      <c r="V720" s="72" t="s">
        <v>6571</v>
      </c>
      <c r="W720" s="72">
        <v>27</v>
      </c>
      <c r="X720" s="72" t="s">
        <v>6532</v>
      </c>
      <c r="Y720" s="72">
        <v>27</v>
      </c>
      <c r="Z720" s="72" t="s">
        <v>6532</v>
      </c>
      <c r="AA720" s="72">
        <v>11</v>
      </c>
      <c r="AB720" s="72" t="s">
        <v>3657</v>
      </c>
      <c r="AC720" s="72">
        <v>36700</v>
      </c>
      <c r="AD720" s="72" t="s">
        <v>6523</v>
      </c>
      <c r="AH720" s="74" t="s">
        <v>3221</v>
      </c>
      <c r="AI720" s="72" t="s">
        <v>455</v>
      </c>
      <c r="AJ720" s="74">
        <v>34724</v>
      </c>
      <c r="AK720" s="77">
        <v>44428</v>
      </c>
      <c r="AL720" s="81">
        <v>44442</v>
      </c>
      <c r="AM720" s="77">
        <v>44435</v>
      </c>
      <c r="AN720" s="36">
        <v>12258.1</v>
      </c>
      <c r="AO720" s="36">
        <f t="shared" si="8"/>
        <v>14219.396000000001</v>
      </c>
      <c r="AP720" s="36">
        <v>12258.1</v>
      </c>
      <c r="AQ720" s="36">
        <f t="shared" si="9"/>
        <v>14219.396000000001</v>
      </c>
      <c r="AR720" s="72" t="s">
        <v>6524</v>
      </c>
      <c r="AT720" s="72" t="s">
        <v>144</v>
      </c>
      <c r="AU720" s="93" t="s">
        <v>8489</v>
      </c>
      <c r="AY720" s="94" t="s">
        <v>8490</v>
      </c>
      <c r="BA720" s="72" t="s">
        <v>146</v>
      </c>
      <c r="BB720" s="72" t="s">
        <v>454</v>
      </c>
      <c r="BD720" s="72" t="s">
        <v>20</v>
      </c>
      <c r="BK720" s="72" t="s">
        <v>455</v>
      </c>
      <c r="BL720" s="76">
        <v>44474</v>
      </c>
      <c r="BM720" s="76">
        <v>44474</v>
      </c>
    </row>
    <row r="721" spans="1:65" s="72" customFormat="1" ht="15" customHeight="1" x14ac:dyDescent="0.2">
      <c r="A721" s="72">
        <v>2021</v>
      </c>
      <c r="B721" s="76">
        <v>44378</v>
      </c>
      <c r="C721" s="76">
        <v>44469</v>
      </c>
      <c r="D721" s="72" t="s">
        <v>134</v>
      </c>
      <c r="E721" s="72" t="s">
        <v>135</v>
      </c>
      <c r="F721" s="72" t="s">
        <v>2495</v>
      </c>
      <c r="G721" s="74">
        <v>34725</v>
      </c>
      <c r="H721" s="74" t="s">
        <v>449</v>
      </c>
      <c r="J721" s="93" t="s">
        <v>8491</v>
      </c>
      <c r="K721" s="74">
        <v>25</v>
      </c>
      <c r="L721" s="72" t="s">
        <v>6535</v>
      </c>
      <c r="M721" s="72" t="s">
        <v>6536</v>
      </c>
      <c r="N721" s="72" t="s">
        <v>6537</v>
      </c>
      <c r="O721" s="74" t="s">
        <v>627</v>
      </c>
      <c r="P721" s="72" t="s">
        <v>6538</v>
      </c>
      <c r="Q721" s="72" t="s">
        <v>3652</v>
      </c>
      <c r="R721" s="72" t="s">
        <v>6539</v>
      </c>
      <c r="S721" s="72">
        <v>905</v>
      </c>
      <c r="U721" s="72" t="s">
        <v>3654</v>
      </c>
      <c r="V721" s="72" t="s">
        <v>6540</v>
      </c>
      <c r="W721" s="72">
        <v>27</v>
      </c>
      <c r="X721" s="72" t="s">
        <v>6532</v>
      </c>
      <c r="Y721" s="72">
        <v>27</v>
      </c>
      <c r="Z721" s="72" t="s">
        <v>6532</v>
      </c>
      <c r="AA721" s="72">
        <v>11</v>
      </c>
      <c r="AB721" s="72" t="s">
        <v>3657</v>
      </c>
      <c r="AC721" s="72">
        <v>36730</v>
      </c>
      <c r="AD721" s="72" t="s">
        <v>6523</v>
      </c>
      <c r="AH721" s="74" t="s">
        <v>3264</v>
      </c>
      <c r="AI721" s="72" t="s">
        <v>455</v>
      </c>
      <c r="AJ721" s="74">
        <v>34725</v>
      </c>
      <c r="AK721" s="77">
        <v>44428</v>
      </c>
      <c r="AL721" s="81">
        <v>44498</v>
      </c>
      <c r="AM721" s="77">
        <v>44443</v>
      </c>
      <c r="AN721" s="36">
        <v>3400</v>
      </c>
      <c r="AO721" s="36">
        <f t="shared" si="8"/>
        <v>3944</v>
      </c>
      <c r="AP721" s="36">
        <v>3400</v>
      </c>
      <c r="AQ721" s="36">
        <f t="shared" si="9"/>
        <v>3944</v>
      </c>
      <c r="AR721" s="72" t="s">
        <v>6524</v>
      </c>
      <c r="AT721" s="72" t="s">
        <v>144</v>
      </c>
      <c r="AU721" s="93" t="s">
        <v>8491</v>
      </c>
      <c r="AY721" s="94" t="s">
        <v>8492</v>
      </c>
      <c r="BA721" s="72" t="s">
        <v>146</v>
      </c>
      <c r="BB721" s="72" t="s">
        <v>454</v>
      </c>
      <c r="BD721" s="72" t="s">
        <v>20</v>
      </c>
      <c r="BK721" s="72" t="s">
        <v>455</v>
      </c>
      <c r="BL721" s="76">
        <v>44474</v>
      </c>
      <c r="BM721" s="76">
        <v>44474</v>
      </c>
    </row>
    <row r="722" spans="1:65" s="72" customFormat="1" ht="15" customHeight="1" x14ac:dyDescent="0.2">
      <c r="A722" s="72">
        <v>2021</v>
      </c>
      <c r="B722" s="76">
        <v>44378</v>
      </c>
      <c r="C722" s="76">
        <v>44469</v>
      </c>
      <c r="D722" s="72" t="s">
        <v>134</v>
      </c>
      <c r="E722" s="72" t="s">
        <v>135</v>
      </c>
      <c r="F722" s="72" t="s">
        <v>2495</v>
      </c>
      <c r="G722" s="74">
        <v>34726</v>
      </c>
      <c r="H722" s="74" t="s">
        <v>449</v>
      </c>
      <c r="J722" s="93" t="s">
        <v>8493</v>
      </c>
      <c r="K722" s="74">
        <v>397</v>
      </c>
      <c r="L722" s="72" t="s">
        <v>6991</v>
      </c>
      <c r="M722" s="72" t="s">
        <v>8138</v>
      </c>
      <c r="N722" s="72" t="s">
        <v>287</v>
      </c>
      <c r="O722" s="74" t="s">
        <v>1204</v>
      </c>
      <c r="P722" s="72" t="s">
        <v>8139</v>
      </c>
      <c r="Q722" s="72" t="s">
        <v>3652</v>
      </c>
      <c r="R722" s="72" t="s">
        <v>8140</v>
      </c>
      <c r="S722" s="72">
        <v>73</v>
      </c>
      <c r="U722" s="72" t="s">
        <v>3654</v>
      </c>
      <c r="V722" s="72" t="s">
        <v>8141</v>
      </c>
      <c r="W722" s="72">
        <v>17</v>
      </c>
      <c r="X722" s="72" t="s">
        <v>6522</v>
      </c>
      <c r="Y722" s="72">
        <v>17</v>
      </c>
      <c r="Z722" s="72" t="s">
        <v>6522</v>
      </c>
      <c r="AA722" s="72">
        <v>11</v>
      </c>
      <c r="AB722" s="72" t="s">
        <v>3657</v>
      </c>
      <c r="AC722" s="72">
        <v>36530</v>
      </c>
      <c r="AD722" s="72" t="s">
        <v>6523</v>
      </c>
      <c r="AH722" s="74" t="s">
        <v>3221</v>
      </c>
      <c r="AI722" s="72" t="s">
        <v>455</v>
      </c>
      <c r="AJ722" s="74">
        <v>34726</v>
      </c>
      <c r="AK722" s="77">
        <v>44428</v>
      </c>
      <c r="AL722" s="81">
        <v>44442</v>
      </c>
      <c r="AM722" s="77">
        <v>44441</v>
      </c>
      <c r="AN722" s="36">
        <v>7025.82</v>
      </c>
      <c r="AO722" s="36">
        <f t="shared" si="8"/>
        <v>8149.9511999999995</v>
      </c>
      <c r="AP722" s="36">
        <v>7025.82</v>
      </c>
      <c r="AQ722" s="36">
        <f t="shared" si="9"/>
        <v>8149.9511999999995</v>
      </c>
      <c r="AR722" s="72" t="s">
        <v>6524</v>
      </c>
      <c r="AT722" s="72" t="s">
        <v>144</v>
      </c>
      <c r="AU722" s="93" t="s">
        <v>8493</v>
      </c>
      <c r="AY722" s="94" t="s">
        <v>8494</v>
      </c>
      <c r="BA722" s="72" t="s">
        <v>146</v>
      </c>
      <c r="BB722" s="72" t="s">
        <v>454</v>
      </c>
      <c r="BD722" s="72" t="s">
        <v>20</v>
      </c>
      <c r="BK722" s="72" t="s">
        <v>455</v>
      </c>
      <c r="BL722" s="76">
        <v>44474</v>
      </c>
      <c r="BM722" s="76">
        <v>44474</v>
      </c>
    </row>
    <row r="723" spans="1:65" s="72" customFormat="1" ht="15" customHeight="1" x14ac:dyDescent="0.2">
      <c r="A723" s="72">
        <v>2021</v>
      </c>
      <c r="B723" s="76">
        <v>44378</v>
      </c>
      <c r="C723" s="76">
        <v>44469</v>
      </c>
      <c r="D723" s="72" t="s">
        <v>134</v>
      </c>
      <c r="E723" s="72" t="s">
        <v>135</v>
      </c>
      <c r="F723" s="72" t="s">
        <v>2495</v>
      </c>
      <c r="G723" s="74">
        <v>34727</v>
      </c>
      <c r="H723" s="74" t="s">
        <v>449</v>
      </c>
      <c r="J723" s="93" t="s">
        <v>8493</v>
      </c>
      <c r="K723" s="74">
        <v>133</v>
      </c>
      <c r="O723" s="90" t="s">
        <v>1738</v>
      </c>
      <c r="P723" s="72" t="s">
        <v>1739</v>
      </c>
      <c r="Q723" s="72" t="s">
        <v>3652</v>
      </c>
      <c r="R723" s="72" t="s">
        <v>6657</v>
      </c>
      <c r="S723" s="72" t="s">
        <v>6658</v>
      </c>
      <c r="U723" s="72" t="s">
        <v>3654</v>
      </c>
      <c r="V723" s="72" t="s">
        <v>6659</v>
      </c>
      <c r="W723" s="72">
        <v>7</v>
      </c>
      <c r="X723" s="72" t="s">
        <v>6660</v>
      </c>
      <c r="Y723" s="72">
        <v>7</v>
      </c>
      <c r="Z723" s="72" t="s">
        <v>6660</v>
      </c>
      <c r="AA723" s="72">
        <v>11</v>
      </c>
      <c r="AB723" s="72" t="s">
        <v>3657</v>
      </c>
      <c r="AC723" s="72">
        <v>38080</v>
      </c>
      <c r="AD723" s="72" t="s">
        <v>6523</v>
      </c>
      <c r="AH723" s="74" t="s">
        <v>3221</v>
      </c>
      <c r="AI723" s="72" t="s">
        <v>455</v>
      </c>
      <c r="AJ723" s="74">
        <v>34727</v>
      </c>
      <c r="AK723" s="77">
        <v>44428</v>
      </c>
      <c r="AL723" s="81">
        <v>44438</v>
      </c>
      <c r="AM723" s="77">
        <v>44438</v>
      </c>
      <c r="AN723" s="36">
        <v>701.25</v>
      </c>
      <c r="AO723" s="36">
        <f t="shared" si="8"/>
        <v>813.45</v>
      </c>
      <c r="AP723" s="36">
        <v>701.25</v>
      </c>
      <c r="AQ723" s="36">
        <f t="shared" si="9"/>
        <v>813.45</v>
      </c>
      <c r="AR723" s="72" t="s">
        <v>6524</v>
      </c>
      <c r="AT723" s="72" t="s">
        <v>144</v>
      </c>
      <c r="AU723" s="93" t="s">
        <v>8493</v>
      </c>
      <c r="AY723" s="94" t="s">
        <v>8495</v>
      </c>
      <c r="BA723" s="72" t="s">
        <v>146</v>
      </c>
      <c r="BB723" s="72" t="s">
        <v>454</v>
      </c>
      <c r="BD723" s="72" t="s">
        <v>20</v>
      </c>
      <c r="BK723" s="72" t="s">
        <v>455</v>
      </c>
      <c r="BL723" s="76">
        <v>44474</v>
      </c>
      <c r="BM723" s="76">
        <v>44474</v>
      </c>
    </row>
    <row r="724" spans="1:65" s="72" customFormat="1" ht="15" customHeight="1" x14ac:dyDescent="0.2">
      <c r="A724" s="72">
        <v>2021</v>
      </c>
      <c r="B724" s="76">
        <v>44378</v>
      </c>
      <c r="C724" s="76">
        <v>44469</v>
      </c>
      <c r="D724" s="72" t="s">
        <v>134</v>
      </c>
      <c r="E724" s="72" t="s">
        <v>135</v>
      </c>
      <c r="F724" s="72" t="s">
        <v>2495</v>
      </c>
      <c r="G724" s="74">
        <v>34728</v>
      </c>
      <c r="H724" s="74" t="s">
        <v>449</v>
      </c>
      <c r="J724" s="93" t="s">
        <v>8496</v>
      </c>
      <c r="K724" s="74">
        <v>194</v>
      </c>
      <c r="L724" s="72" t="s">
        <v>2662</v>
      </c>
      <c r="M724" s="72" t="s">
        <v>6581</v>
      </c>
      <c r="N724" s="72" t="s">
        <v>2995</v>
      </c>
      <c r="O724" s="74" t="s">
        <v>721</v>
      </c>
      <c r="P724" s="72" t="s">
        <v>1811</v>
      </c>
      <c r="Q724" s="72" t="s">
        <v>3652</v>
      </c>
      <c r="R724" s="72" t="s">
        <v>6531</v>
      </c>
      <c r="S724" s="72">
        <v>917</v>
      </c>
      <c r="U724" s="72" t="s">
        <v>3654</v>
      </c>
      <c r="V724" s="72" t="s">
        <v>6571</v>
      </c>
      <c r="W724" s="72">
        <v>27</v>
      </c>
      <c r="X724" s="72" t="s">
        <v>6532</v>
      </c>
      <c r="Y724" s="72">
        <v>27</v>
      </c>
      <c r="Z724" s="72" t="s">
        <v>6532</v>
      </c>
      <c r="AA724" s="72">
        <v>11</v>
      </c>
      <c r="AB724" s="72" t="s">
        <v>3657</v>
      </c>
      <c r="AC724" s="72">
        <v>36700</v>
      </c>
      <c r="AD724" s="72" t="s">
        <v>6523</v>
      </c>
      <c r="AH724" s="74" t="s">
        <v>3221</v>
      </c>
      <c r="AI724" s="72" t="s">
        <v>455</v>
      </c>
      <c r="AJ724" s="74">
        <v>34728</v>
      </c>
      <c r="AK724" s="77">
        <v>44428</v>
      </c>
      <c r="AL724" s="81">
        <v>44466</v>
      </c>
      <c r="AM724" s="77">
        <v>44438</v>
      </c>
      <c r="AN724" s="36">
        <v>13362</v>
      </c>
      <c r="AO724" s="36">
        <f t="shared" si="8"/>
        <v>15499.92</v>
      </c>
      <c r="AP724" s="36">
        <v>13362</v>
      </c>
      <c r="AQ724" s="36">
        <f t="shared" si="9"/>
        <v>15499.92</v>
      </c>
      <c r="AR724" s="72" t="s">
        <v>6524</v>
      </c>
      <c r="AT724" s="72" t="s">
        <v>144</v>
      </c>
      <c r="AU724" s="93" t="s">
        <v>8496</v>
      </c>
      <c r="AY724" s="94" t="s">
        <v>8497</v>
      </c>
      <c r="BA724" s="72" t="s">
        <v>146</v>
      </c>
      <c r="BB724" s="72" t="s">
        <v>454</v>
      </c>
      <c r="BD724" s="72" t="s">
        <v>20</v>
      </c>
      <c r="BK724" s="72" t="s">
        <v>455</v>
      </c>
      <c r="BL724" s="76">
        <v>44474</v>
      </c>
      <c r="BM724" s="76">
        <v>44474</v>
      </c>
    </row>
    <row r="725" spans="1:65" s="72" customFormat="1" ht="15" customHeight="1" x14ac:dyDescent="0.2">
      <c r="A725" s="72">
        <v>2021</v>
      </c>
      <c r="B725" s="76">
        <v>44378</v>
      </c>
      <c r="C725" s="76">
        <v>44469</v>
      </c>
      <c r="D725" s="72" t="s">
        <v>134</v>
      </c>
      <c r="E725" s="72" t="s">
        <v>135</v>
      </c>
      <c r="F725" s="72" t="s">
        <v>2495</v>
      </c>
      <c r="G725" s="74">
        <v>34729</v>
      </c>
      <c r="H725" s="74" t="s">
        <v>449</v>
      </c>
      <c r="J725" s="93" t="s">
        <v>8498</v>
      </c>
      <c r="K725" s="74">
        <v>337</v>
      </c>
      <c r="L725" s="72" t="s">
        <v>2488</v>
      </c>
      <c r="M725" s="72" t="s">
        <v>162</v>
      </c>
      <c r="N725" s="72" t="s">
        <v>6711</v>
      </c>
      <c r="O725" s="74" t="s">
        <v>502</v>
      </c>
      <c r="P725" s="72" t="s">
        <v>503</v>
      </c>
      <c r="Q725" s="72" t="s">
        <v>3652</v>
      </c>
      <c r="R725" s="72" t="s">
        <v>6713</v>
      </c>
      <c r="S725" s="72" t="s">
        <v>6714</v>
      </c>
      <c r="U725" s="72" t="s">
        <v>3654</v>
      </c>
      <c r="V725" s="72" t="s">
        <v>6571</v>
      </c>
      <c r="W725" s="72">
        <v>27</v>
      </c>
      <c r="X725" s="72" t="s">
        <v>6532</v>
      </c>
      <c r="Y725" s="72">
        <v>27</v>
      </c>
      <c r="Z725" s="72" t="s">
        <v>6532</v>
      </c>
      <c r="AA725" s="72">
        <v>11</v>
      </c>
      <c r="AB725" s="72" t="s">
        <v>3657</v>
      </c>
      <c r="AC725" s="72">
        <v>36700</v>
      </c>
      <c r="AD725" s="72" t="s">
        <v>6523</v>
      </c>
      <c r="AH725" s="74" t="s">
        <v>3221</v>
      </c>
      <c r="AI725" s="72" t="s">
        <v>455</v>
      </c>
      <c r="AJ725" s="74">
        <v>34729</v>
      </c>
      <c r="AK725" s="77">
        <v>44428</v>
      </c>
      <c r="AL725" s="81">
        <v>44435</v>
      </c>
      <c r="AM725" s="77">
        <v>44446</v>
      </c>
      <c r="AN725" s="36">
        <v>1551.72</v>
      </c>
      <c r="AO725" s="36">
        <f t="shared" si="8"/>
        <v>1799.9952000000001</v>
      </c>
      <c r="AP725" s="36">
        <v>1551.72</v>
      </c>
      <c r="AQ725" s="36">
        <f t="shared" si="9"/>
        <v>1799.9952000000001</v>
      </c>
      <c r="AR725" s="72" t="s">
        <v>6524</v>
      </c>
      <c r="AT725" s="72" t="s">
        <v>144</v>
      </c>
      <c r="AU725" s="93" t="s">
        <v>8498</v>
      </c>
      <c r="AY725" s="94" t="s">
        <v>8499</v>
      </c>
      <c r="BA725" s="72" t="s">
        <v>146</v>
      </c>
      <c r="BB725" s="72" t="s">
        <v>454</v>
      </c>
      <c r="BD725" s="72" t="s">
        <v>20</v>
      </c>
      <c r="BK725" s="72" t="s">
        <v>455</v>
      </c>
      <c r="BL725" s="76">
        <v>44474</v>
      </c>
      <c r="BM725" s="76">
        <v>44474</v>
      </c>
    </row>
    <row r="726" spans="1:65" s="72" customFormat="1" ht="15" customHeight="1" x14ac:dyDescent="0.2">
      <c r="A726" s="72">
        <v>2021</v>
      </c>
      <c r="B726" s="76">
        <v>44378</v>
      </c>
      <c r="C726" s="76">
        <v>44469</v>
      </c>
      <c r="D726" s="72" t="s">
        <v>134</v>
      </c>
      <c r="E726" s="72" t="s">
        <v>135</v>
      </c>
      <c r="F726" s="72" t="s">
        <v>2495</v>
      </c>
      <c r="G726" s="74">
        <v>34730</v>
      </c>
      <c r="H726" s="74" t="s">
        <v>449</v>
      </c>
      <c r="J726" s="93" t="s">
        <v>8500</v>
      </c>
      <c r="K726" s="74">
        <v>133</v>
      </c>
      <c r="O726" s="90" t="s">
        <v>1738</v>
      </c>
      <c r="P726" s="72" t="s">
        <v>1739</v>
      </c>
      <c r="Q726" s="72" t="s">
        <v>3652</v>
      </c>
      <c r="R726" s="72" t="s">
        <v>6657</v>
      </c>
      <c r="S726" s="72" t="s">
        <v>6658</v>
      </c>
      <c r="U726" s="72" t="s">
        <v>3654</v>
      </c>
      <c r="V726" s="72" t="s">
        <v>6659</v>
      </c>
      <c r="W726" s="72">
        <v>7</v>
      </c>
      <c r="X726" s="72" t="s">
        <v>6660</v>
      </c>
      <c r="Y726" s="72">
        <v>7</v>
      </c>
      <c r="Z726" s="72" t="s">
        <v>6660</v>
      </c>
      <c r="AA726" s="72">
        <v>11</v>
      </c>
      <c r="AB726" s="72" t="s">
        <v>3657</v>
      </c>
      <c r="AC726" s="72">
        <v>38080</v>
      </c>
      <c r="AD726" s="72" t="s">
        <v>6523</v>
      </c>
      <c r="AH726" s="74" t="s">
        <v>3221</v>
      </c>
      <c r="AI726" s="72" t="s">
        <v>455</v>
      </c>
      <c r="AJ726" s="74">
        <v>34730</v>
      </c>
      <c r="AK726" s="77">
        <v>44428</v>
      </c>
      <c r="AL726" s="81">
        <v>44435</v>
      </c>
      <c r="AM726" s="77">
        <v>44438</v>
      </c>
      <c r="AN726" s="36">
        <v>882.22</v>
      </c>
      <c r="AO726" s="36">
        <f t="shared" si="8"/>
        <v>1023.3752000000001</v>
      </c>
      <c r="AP726" s="36">
        <v>882.22</v>
      </c>
      <c r="AQ726" s="36">
        <f t="shared" si="9"/>
        <v>1023.3752000000001</v>
      </c>
      <c r="AR726" s="72" t="s">
        <v>6524</v>
      </c>
      <c r="AT726" s="72" t="s">
        <v>144</v>
      </c>
      <c r="AU726" s="93" t="s">
        <v>8500</v>
      </c>
      <c r="AY726" s="94" t="s">
        <v>8501</v>
      </c>
      <c r="BA726" s="72" t="s">
        <v>146</v>
      </c>
      <c r="BB726" s="72" t="s">
        <v>454</v>
      </c>
      <c r="BD726" s="72" t="s">
        <v>20</v>
      </c>
      <c r="BK726" s="72" t="s">
        <v>455</v>
      </c>
      <c r="BL726" s="76">
        <v>44474</v>
      </c>
      <c r="BM726" s="76">
        <v>44474</v>
      </c>
    </row>
    <row r="727" spans="1:65" s="72" customFormat="1" ht="15" customHeight="1" x14ac:dyDescent="0.2">
      <c r="A727" s="72">
        <v>2021</v>
      </c>
      <c r="B727" s="76">
        <v>44378</v>
      </c>
      <c r="C727" s="76">
        <v>44469</v>
      </c>
      <c r="D727" s="72" t="s">
        <v>134</v>
      </c>
      <c r="E727" s="72" t="s">
        <v>135</v>
      </c>
      <c r="F727" s="72" t="s">
        <v>2495</v>
      </c>
      <c r="G727" s="74">
        <v>34731</v>
      </c>
      <c r="H727" s="74" t="s">
        <v>449</v>
      </c>
      <c r="J727" s="93" t="s">
        <v>8469</v>
      </c>
      <c r="K727" s="74">
        <v>194</v>
      </c>
      <c r="L727" s="72" t="s">
        <v>2662</v>
      </c>
      <c r="M727" s="72" t="s">
        <v>6581</v>
      </c>
      <c r="N727" s="72" t="s">
        <v>2995</v>
      </c>
      <c r="O727" s="74" t="s">
        <v>721</v>
      </c>
      <c r="P727" s="72" t="s">
        <v>1811</v>
      </c>
      <c r="Q727" s="72" t="s">
        <v>3652</v>
      </c>
      <c r="R727" s="72" t="s">
        <v>6531</v>
      </c>
      <c r="S727" s="72">
        <v>917</v>
      </c>
      <c r="U727" s="72" t="s">
        <v>3654</v>
      </c>
      <c r="V727" s="72" t="s">
        <v>6571</v>
      </c>
      <c r="W727" s="72">
        <v>27</v>
      </c>
      <c r="X727" s="72" t="s">
        <v>6532</v>
      </c>
      <c r="Y727" s="72">
        <v>27</v>
      </c>
      <c r="Z727" s="72" t="s">
        <v>6532</v>
      </c>
      <c r="AA727" s="72">
        <v>11</v>
      </c>
      <c r="AB727" s="72" t="s">
        <v>3657</v>
      </c>
      <c r="AC727" s="72">
        <v>36700</v>
      </c>
      <c r="AD727" s="72" t="s">
        <v>6523</v>
      </c>
      <c r="AH727" s="74" t="s">
        <v>3234</v>
      </c>
      <c r="AI727" s="72" t="s">
        <v>455</v>
      </c>
      <c r="AJ727" s="74">
        <v>34731</v>
      </c>
      <c r="AK727" s="77">
        <v>44428</v>
      </c>
      <c r="AL727" s="81">
        <v>44441</v>
      </c>
      <c r="AM727" s="77">
        <v>44435</v>
      </c>
      <c r="AN727" s="36">
        <v>1498</v>
      </c>
      <c r="AO727" s="36">
        <f t="shared" si="8"/>
        <v>1737.68</v>
      </c>
      <c r="AP727" s="36">
        <v>1498</v>
      </c>
      <c r="AQ727" s="36">
        <f t="shared" si="9"/>
        <v>1737.68</v>
      </c>
      <c r="AR727" s="72" t="s">
        <v>6524</v>
      </c>
      <c r="AT727" s="72" t="s">
        <v>144</v>
      </c>
      <c r="AU727" s="93" t="s">
        <v>8469</v>
      </c>
      <c r="AY727" s="94" t="s">
        <v>8502</v>
      </c>
      <c r="BA727" s="72" t="s">
        <v>146</v>
      </c>
      <c r="BB727" s="72" t="s">
        <v>454</v>
      </c>
      <c r="BD727" s="72" t="s">
        <v>20</v>
      </c>
      <c r="BK727" s="72" t="s">
        <v>455</v>
      </c>
      <c r="BL727" s="76">
        <v>44474</v>
      </c>
      <c r="BM727" s="76">
        <v>44474</v>
      </c>
    </row>
    <row r="728" spans="1:65" s="72" customFormat="1" ht="15" customHeight="1" x14ac:dyDescent="0.2">
      <c r="A728" s="72">
        <v>2021</v>
      </c>
      <c r="B728" s="76">
        <v>44378</v>
      </c>
      <c r="C728" s="76">
        <v>44469</v>
      </c>
      <c r="D728" s="72" t="s">
        <v>134</v>
      </c>
      <c r="E728" s="72" t="s">
        <v>135</v>
      </c>
      <c r="F728" s="72" t="s">
        <v>2495</v>
      </c>
      <c r="G728" s="74">
        <v>34732</v>
      </c>
      <c r="H728" s="74" t="s">
        <v>449</v>
      </c>
      <c r="J728" s="93" t="s">
        <v>8503</v>
      </c>
      <c r="K728" s="74">
        <v>379</v>
      </c>
      <c r="L728" s="72" t="s">
        <v>6527</v>
      </c>
      <c r="M728" s="72" t="s">
        <v>6528</v>
      </c>
      <c r="N728" s="72" t="s">
        <v>6529</v>
      </c>
      <c r="O728" s="74" t="s">
        <v>526</v>
      </c>
      <c r="P728" s="72" t="s">
        <v>1729</v>
      </c>
      <c r="Q728" s="72" t="s">
        <v>3652</v>
      </c>
      <c r="R728" s="72" t="s">
        <v>6531</v>
      </c>
      <c r="S728" s="72">
        <v>919</v>
      </c>
      <c r="U728" s="72" t="s">
        <v>3654</v>
      </c>
      <c r="V728" s="72" t="s">
        <v>2957</v>
      </c>
      <c r="W728" s="72">
        <v>27</v>
      </c>
      <c r="X728" s="72" t="s">
        <v>6532</v>
      </c>
      <c r="Y728" s="72">
        <v>27</v>
      </c>
      <c r="Z728" s="72" t="s">
        <v>6532</v>
      </c>
      <c r="AA728" s="72">
        <v>11</v>
      </c>
      <c r="AB728" s="72" t="s">
        <v>3657</v>
      </c>
      <c r="AC728" s="72">
        <v>36700</v>
      </c>
      <c r="AD728" s="72" t="s">
        <v>6523</v>
      </c>
      <c r="AH728" s="74" t="s">
        <v>3311</v>
      </c>
      <c r="AI728" s="72" t="s">
        <v>455</v>
      </c>
      <c r="AJ728" s="74">
        <v>34732</v>
      </c>
      <c r="AK728" s="77">
        <v>44432</v>
      </c>
      <c r="AL728" s="81">
        <v>44449</v>
      </c>
      <c r="AM728" s="77">
        <v>44446</v>
      </c>
      <c r="AN728" s="36">
        <v>3137.93</v>
      </c>
      <c r="AO728" s="36">
        <f t="shared" si="8"/>
        <v>3639.9987999999998</v>
      </c>
      <c r="AP728" s="36">
        <v>3137.93</v>
      </c>
      <c r="AQ728" s="36">
        <f t="shared" si="9"/>
        <v>3639.9987999999998</v>
      </c>
      <c r="AR728" s="72" t="s">
        <v>6524</v>
      </c>
      <c r="AT728" s="72" t="s">
        <v>144</v>
      </c>
      <c r="AU728" s="93" t="s">
        <v>8503</v>
      </c>
      <c r="AY728" s="94" t="s">
        <v>8504</v>
      </c>
      <c r="BA728" s="72" t="s">
        <v>146</v>
      </c>
      <c r="BB728" s="72" t="s">
        <v>454</v>
      </c>
      <c r="BD728" s="72" t="s">
        <v>20</v>
      </c>
      <c r="BK728" s="72" t="s">
        <v>455</v>
      </c>
      <c r="BL728" s="76">
        <v>44474</v>
      </c>
      <c r="BM728" s="76">
        <v>44474</v>
      </c>
    </row>
    <row r="729" spans="1:65" s="72" customFormat="1" ht="15" customHeight="1" x14ac:dyDescent="0.2">
      <c r="A729" s="72">
        <v>2021</v>
      </c>
      <c r="B729" s="76">
        <v>44378</v>
      </c>
      <c r="C729" s="76">
        <v>44469</v>
      </c>
      <c r="D729" s="72" t="s">
        <v>134</v>
      </c>
      <c r="E729" s="72" t="s">
        <v>135</v>
      </c>
      <c r="F729" s="72" t="s">
        <v>2495</v>
      </c>
      <c r="G729" s="74">
        <v>34733</v>
      </c>
      <c r="H729" s="74" t="s">
        <v>449</v>
      </c>
      <c r="J729" s="93" t="s">
        <v>8505</v>
      </c>
      <c r="K729" s="74">
        <v>379</v>
      </c>
      <c r="L729" s="72" t="s">
        <v>6527</v>
      </c>
      <c r="M729" s="72" t="s">
        <v>6528</v>
      </c>
      <c r="N729" s="72" t="s">
        <v>6529</v>
      </c>
      <c r="O729" s="74" t="s">
        <v>526</v>
      </c>
      <c r="P729" s="72" t="s">
        <v>1729</v>
      </c>
      <c r="Q729" s="72" t="s">
        <v>3652</v>
      </c>
      <c r="R729" s="72" t="s">
        <v>6531</v>
      </c>
      <c r="S729" s="72">
        <v>919</v>
      </c>
      <c r="U729" s="72" t="s">
        <v>3654</v>
      </c>
      <c r="V729" s="72" t="s">
        <v>2957</v>
      </c>
      <c r="W729" s="72">
        <v>27</v>
      </c>
      <c r="X729" s="72" t="s">
        <v>6532</v>
      </c>
      <c r="Y729" s="72">
        <v>27</v>
      </c>
      <c r="Z729" s="72" t="s">
        <v>6532</v>
      </c>
      <c r="AA729" s="72">
        <v>11</v>
      </c>
      <c r="AB729" s="72" t="s">
        <v>3657</v>
      </c>
      <c r="AC729" s="72">
        <v>36700</v>
      </c>
      <c r="AD729" s="72" t="s">
        <v>6523</v>
      </c>
      <c r="AH729" s="74" t="s">
        <v>3221</v>
      </c>
      <c r="AI729" s="72" t="s">
        <v>455</v>
      </c>
      <c r="AJ729" s="74">
        <v>34733</v>
      </c>
      <c r="AK729" s="77">
        <v>44432</v>
      </c>
      <c r="AL729" s="81">
        <v>44447</v>
      </c>
      <c r="AM729" s="77">
        <v>44446</v>
      </c>
      <c r="AN729" s="36">
        <v>7754.31</v>
      </c>
      <c r="AO729" s="36">
        <f t="shared" si="8"/>
        <v>8994.999600000001</v>
      </c>
      <c r="AP729" s="36">
        <v>7754.31</v>
      </c>
      <c r="AQ729" s="36">
        <f t="shared" si="9"/>
        <v>8994.999600000001</v>
      </c>
      <c r="AR729" s="72" t="s">
        <v>6524</v>
      </c>
      <c r="AT729" s="72" t="s">
        <v>144</v>
      </c>
      <c r="AU729" s="93" t="s">
        <v>8505</v>
      </c>
      <c r="AY729" s="94" t="s">
        <v>8506</v>
      </c>
      <c r="BA729" s="72" t="s">
        <v>146</v>
      </c>
      <c r="BB729" s="72" t="s">
        <v>454</v>
      </c>
      <c r="BD729" s="72" t="s">
        <v>20</v>
      </c>
      <c r="BK729" s="72" t="s">
        <v>455</v>
      </c>
      <c r="BL729" s="76">
        <v>44474</v>
      </c>
      <c r="BM729" s="76">
        <v>44474</v>
      </c>
    </row>
    <row r="730" spans="1:65" s="72" customFormat="1" ht="15" customHeight="1" x14ac:dyDescent="0.2">
      <c r="A730" s="72">
        <v>2021</v>
      </c>
      <c r="B730" s="76">
        <v>44378</v>
      </c>
      <c r="C730" s="76">
        <v>44469</v>
      </c>
      <c r="D730" s="72" t="s">
        <v>134</v>
      </c>
      <c r="E730" s="72" t="s">
        <v>135</v>
      </c>
      <c r="F730" s="72" t="s">
        <v>2495</v>
      </c>
      <c r="G730" s="74">
        <v>34734</v>
      </c>
      <c r="H730" s="74" t="s">
        <v>449</v>
      </c>
      <c r="J730" s="93" t="s">
        <v>8507</v>
      </c>
      <c r="K730" s="74">
        <v>77</v>
      </c>
      <c r="O730" s="74" t="s">
        <v>3327</v>
      </c>
      <c r="P730" s="72" t="s">
        <v>6584</v>
      </c>
      <c r="Q730" s="72" t="s">
        <v>3652</v>
      </c>
      <c r="R730" s="72" t="s">
        <v>6586</v>
      </c>
      <c r="S730" s="72" t="s">
        <v>6587</v>
      </c>
      <c r="U730" s="72" t="s">
        <v>3654</v>
      </c>
      <c r="V730" s="72" t="s">
        <v>6588</v>
      </c>
      <c r="W730" s="72">
        <v>20</v>
      </c>
      <c r="X730" s="72" t="s">
        <v>3656</v>
      </c>
      <c r="Y730" s="72">
        <v>20</v>
      </c>
      <c r="Z730" s="72" t="s">
        <v>3656</v>
      </c>
      <c r="AA730" s="72">
        <v>11</v>
      </c>
      <c r="AB730" s="72" t="s">
        <v>3657</v>
      </c>
      <c r="AC730" s="72">
        <v>37530</v>
      </c>
      <c r="AD730" s="72" t="s">
        <v>6523</v>
      </c>
      <c r="AH730" s="74" t="s">
        <v>3228</v>
      </c>
      <c r="AI730" s="72" t="s">
        <v>455</v>
      </c>
      <c r="AJ730" s="74">
        <v>34734</v>
      </c>
      <c r="AK730" s="77">
        <v>44432</v>
      </c>
      <c r="AL730" s="81">
        <v>44460</v>
      </c>
      <c r="AM730" s="77">
        <v>44438</v>
      </c>
      <c r="AN730" s="36">
        <v>337.18</v>
      </c>
      <c r="AO730" s="36">
        <f t="shared" si="8"/>
        <v>391.12880000000001</v>
      </c>
      <c r="AP730" s="36">
        <v>337.18</v>
      </c>
      <c r="AQ730" s="36">
        <f t="shared" si="9"/>
        <v>391.12880000000001</v>
      </c>
      <c r="AR730" s="72" t="s">
        <v>6524</v>
      </c>
      <c r="AT730" s="72" t="s">
        <v>144</v>
      </c>
      <c r="AU730" s="93" t="s">
        <v>8507</v>
      </c>
      <c r="AY730" s="94" t="s">
        <v>8508</v>
      </c>
      <c r="BA730" s="72" t="s">
        <v>146</v>
      </c>
      <c r="BB730" s="72" t="s">
        <v>454</v>
      </c>
      <c r="BD730" s="72" t="s">
        <v>20</v>
      </c>
      <c r="BK730" s="72" t="s">
        <v>455</v>
      </c>
      <c r="BL730" s="76">
        <v>44474</v>
      </c>
      <c r="BM730" s="76">
        <v>44474</v>
      </c>
    </row>
    <row r="731" spans="1:65" s="72" customFormat="1" ht="15" customHeight="1" x14ac:dyDescent="0.2">
      <c r="A731" s="72">
        <v>2021</v>
      </c>
      <c r="B731" s="76">
        <v>44378</v>
      </c>
      <c r="C731" s="76">
        <v>44469</v>
      </c>
      <c r="D731" s="72" t="s">
        <v>134</v>
      </c>
      <c r="E731" s="72" t="s">
        <v>135</v>
      </c>
      <c r="F731" s="72" t="s">
        <v>2495</v>
      </c>
      <c r="G731" s="74">
        <v>34735</v>
      </c>
      <c r="H731" s="74" t="s">
        <v>449</v>
      </c>
      <c r="J731" s="93" t="s">
        <v>8509</v>
      </c>
      <c r="K731" s="74">
        <v>379</v>
      </c>
      <c r="L731" s="72" t="s">
        <v>6527</v>
      </c>
      <c r="M731" s="72" t="s">
        <v>6528</v>
      </c>
      <c r="N731" s="72" t="s">
        <v>6529</v>
      </c>
      <c r="O731" s="74" t="s">
        <v>526</v>
      </c>
      <c r="P731" s="72" t="s">
        <v>1729</v>
      </c>
      <c r="Q731" s="72" t="s">
        <v>3652</v>
      </c>
      <c r="R731" s="72" t="s">
        <v>6531</v>
      </c>
      <c r="S731" s="72">
        <v>919</v>
      </c>
      <c r="U731" s="72" t="s">
        <v>3654</v>
      </c>
      <c r="V731" s="72" t="s">
        <v>2957</v>
      </c>
      <c r="W731" s="72">
        <v>27</v>
      </c>
      <c r="X731" s="72" t="s">
        <v>6532</v>
      </c>
      <c r="Y731" s="72">
        <v>27</v>
      </c>
      <c r="Z731" s="72" t="s">
        <v>6532</v>
      </c>
      <c r="AA731" s="72">
        <v>11</v>
      </c>
      <c r="AB731" s="72" t="s">
        <v>3657</v>
      </c>
      <c r="AC731" s="72">
        <v>36700</v>
      </c>
      <c r="AD731" s="72" t="s">
        <v>6523</v>
      </c>
      <c r="AH731" s="74" t="s">
        <v>3414</v>
      </c>
      <c r="AI731" s="72" t="s">
        <v>455</v>
      </c>
      <c r="AJ731" s="74">
        <v>34735</v>
      </c>
      <c r="AK731" s="77">
        <v>44432</v>
      </c>
      <c r="AL731" s="81">
        <v>44442</v>
      </c>
      <c r="AM731" s="77">
        <v>44446</v>
      </c>
      <c r="AN731" s="36">
        <v>3133.61</v>
      </c>
      <c r="AO731" s="36">
        <f t="shared" si="8"/>
        <v>3634.9876000000004</v>
      </c>
      <c r="AP731" s="36">
        <v>3133.61</v>
      </c>
      <c r="AQ731" s="36">
        <f t="shared" si="9"/>
        <v>3634.9876000000004</v>
      </c>
      <c r="AR731" s="72" t="s">
        <v>6524</v>
      </c>
      <c r="AT731" s="72" t="s">
        <v>144</v>
      </c>
      <c r="AU731" s="93" t="s">
        <v>8509</v>
      </c>
      <c r="AY731" s="94" t="s">
        <v>8510</v>
      </c>
      <c r="BA731" s="72" t="s">
        <v>146</v>
      </c>
      <c r="BB731" s="72" t="s">
        <v>454</v>
      </c>
      <c r="BD731" s="72" t="s">
        <v>20</v>
      </c>
      <c r="BK731" s="72" t="s">
        <v>455</v>
      </c>
      <c r="BL731" s="76">
        <v>44474</v>
      </c>
      <c r="BM731" s="76">
        <v>44474</v>
      </c>
    </row>
    <row r="732" spans="1:65" s="72" customFormat="1" ht="15" customHeight="1" x14ac:dyDescent="0.2">
      <c r="A732" s="72">
        <v>2021</v>
      </c>
      <c r="B732" s="76">
        <v>44378</v>
      </c>
      <c r="C732" s="76">
        <v>44469</v>
      </c>
      <c r="D732" s="72" t="s">
        <v>134</v>
      </c>
      <c r="E732" s="72" t="s">
        <v>135</v>
      </c>
      <c r="F732" s="72" t="s">
        <v>2495</v>
      </c>
      <c r="G732" s="74">
        <v>34736</v>
      </c>
      <c r="H732" s="74" t="s">
        <v>449</v>
      </c>
      <c r="J732" s="93" t="s">
        <v>8511</v>
      </c>
      <c r="K732" s="74">
        <v>379</v>
      </c>
      <c r="L732" s="72" t="s">
        <v>6527</v>
      </c>
      <c r="M732" s="72" t="s">
        <v>6528</v>
      </c>
      <c r="N732" s="72" t="s">
        <v>6529</v>
      </c>
      <c r="O732" s="74" t="s">
        <v>526</v>
      </c>
      <c r="P732" s="72" t="s">
        <v>1729</v>
      </c>
      <c r="Q732" s="72" t="s">
        <v>3652</v>
      </c>
      <c r="R732" s="72" t="s">
        <v>6531</v>
      </c>
      <c r="S732" s="72">
        <v>919</v>
      </c>
      <c r="U732" s="72" t="s">
        <v>3654</v>
      </c>
      <c r="V732" s="72" t="s">
        <v>2957</v>
      </c>
      <c r="W732" s="72">
        <v>27</v>
      </c>
      <c r="X732" s="72" t="s">
        <v>6532</v>
      </c>
      <c r="Y732" s="72">
        <v>27</v>
      </c>
      <c r="Z732" s="72" t="s">
        <v>6532</v>
      </c>
      <c r="AA732" s="72">
        <v>11</v>
      </c>
      <c r="AB732" s="72" t="s">
        <v>3657</v>
      </c>
      <c r="AC732" s="72">
        <v>36700</v>
      </c>
      <c r="AD732" s="72" t="s">
        <v>6523</v>
      </c>
      <c r="AH732" s="74" t="s">
        <v>3232</v>
      </c>
      <c r="AI732" s="72" t="s">
        <v>455</v>
      </c>
      <c r="AJ732" s="74">
        <v>34736</v>
      </c>
      <c r="AK732" s="77">
        <v>44432</v>
      </c>
      <c r="AL732" s="81">
        <v>44445</v>
      </c>
      <c r="AM732" s="77">
        <v>44441</v>
      </c>
      <c r="AN732" s="36">
        <v>5232.76</v>
      </c>
      <c r="AO732" s="36">
        <f t="shared" si="8"/>
        <v>6070.0016000000005</v>
      </c>
      <c r="AP732" s="36">
        <v>5232.76</v>
      </c>
      <c r="AQ732" s="36">
        <f t="shared" si="9"/>
        <v>6070.0016000000005</v>
      </c>
      <c r="AR732" s="72" t="s">
        <v>6524</v>
      </c>
      <c r="AT732" s="72" t="s">
        <v>144</v>
      </c>
      <c r="AU732" s="93" t="s">
        <v>8511</v>
      </c>
      <c r="AY732" s="94" t="s">
        <v>8512</v>
      </c>
      <c r="BA732" s="72" t="s">
        <v>146</v>
      </c>
      <c r="BB732" s="72" t="s">
        <v>454</v>
      </c>
      <c r="BD732" s="72" t="s">
        <v>20</v>
      </c>
      <c r="BK732" s="72" t="s">
        <v>455</v>
      </c>
      <c r="BL732" s="76">
        <v>44474</v>
      </c>
      <c r="BM732" s="76">
        <v>44474</v>
      </c>
    </row>
    <row r="733" spans="1:65" s="72" customFormat="1" ht="15" customHeight="1" x14ac:dyDescent="0.2">
      <c r="A733" s="72">
        <v>2021</v>
      </c>
      <c r="B733" s="76">
        <v>44378</v>
      </c>
      <c r="C733" s="76">
        <v>44469</v>
      </c>
      <c r="D733" s="72" t="s">
        <v>134</v>
      </c>
      <c r="E733" s="72" t="s">
        <v>135</v>
      </c>
      <c r="F733" s="72" t="s">
        <v>2495</v>
      </c>
      <c r="G733" s="74">
        <v>34737</v>
      </c>
      <c r="H733" s="74" t="s">
        <v>449</v>
      </c>
      <c r="J733" s="93" t="s">
        <v>8513</v>
      </c>
      <c r="K733" s="74">
        <v>77</v>
      </c>
      <c r="O733" s="74" t="s">
        <v>3327</v>
      </c>
      <c r="P733" s="72" t="s">
        <v>6584</v>
      </c>
      <c r="Q733" s="72" t="s">
        <v>3652</v>
      </c>
      <c r="R733" s="72" t="s">
        <v>6586</v>
      </c>
      <c r="S733" s="72" t="s">
        <v>6587</v>
      </c>
      <c r="U733" s="72" t="s">
        <v>3654</v>
      </c>
      <c r="V733" s="72" t="s">
        <v>6588</v>
      </c>
      <c r="W733" s="72">
        <v>20</v>
      </c>
      <c r="X733" s="72" t="s">
        <v>3656</v>
      </c>
      <c r="Y733" s="72">
        <v>20</v>
      </c>
      <c r="Z733" s="72" t="s">
        <v>3656</v>
      </c>
      <c r="AA733" s="72">
        <v>11</v>
      </c>
      <c r="AB733" s="72" t="s">
        <v>3657</v>
      </c>
      <c r="AC733" s="72">
        <v>37530</v>
      </c>
      <c r="AD733" s="72" t="s">
        <v>6523</v>
      </c>
      <c r="AH733" s="74" t="s">
        <v>3223</v>
      </c>
      <c r="AI733" s="72" t="s">
        <v>455</v>
      </c>
      <c r="AJ733" s="74">
        <v>34737</v>
      </c>
      <c r="AK733" s="77">
        <v>44432</v>
      </c>
      <c r="AL733" s="81">
        <v>44449</v>
      </c>
      <c r="AM733" s="77">
        <v>44438</v>
      </c>
      <c r="AN733" s="36">
        <v>279.63</v>
      </c>
      <c r="AO733" s="36">
        <f t="shared" si="8"/>
        <v>324.37079999999997</v>
      </c>
      <c r="AP733" s="36">
        <v>279.63</v>
      </c>
      <c r="AQ733" s="36">
        <f t="shared" si="9"/>
        <v>324.37079999999997</v>
      </c>
      <c r="AR733" s="72" t="s">
        <v>6524</v>
      </c>
      <c r="AT733" s="72" t="s">
        <v>144</v>
      </c>
      <c r="AU733" s="93" t="s">
        <v>8513</v>
      </c>
      <c r="AY733" s="94" t="s">
        <v>8514</v>
      </c>
      <c r="BA733" s="72" t="s">
        <v>146</v>
      </c>
      <c r="BB733" s="72" t="s">
        <v>454</v>
      </c>
      <c r="BD733" s="72" t="s">
        <v>20</v>
      </c>
      <c r="BK733" s="72" t="s">
        <v>455</v>
      </c>
      <c r="BL733" s="76">
        <v>44474</v>
      </c>
      <c r="BM733" s="76">
        <v>44474</v>
      </c>
    </row>
    <row r="734" spans="1:65" s="72" customFormat="1" ht="15" customHeight="1" x14ac:dyDescent="0.2">
      <c r="A734" s="72">
        <v>2021</v>
      </c>
      <c r="B734" s="76">
        <v>44378</v>
      </c>
      <c r="C734" s="76">
        <v>44469</v>
      </c>
      <c r="D734" s="72" t="s">
        <v>134</v>
      </c>
      <c r="E734" s="72" t="s">
        <v>135</v>
      </c>
      <c r="F734" s="72" t="s">
        <v>2495</v>
      </c>
      <c r="G734" s="74">
        <v>34738</v>
      </c>
      <c r="H734" s="74" t="s">
        <v>449</v>
      </c>
      <c r="J734" s="93" t="s">
        <v>8515</v>
      </c>
      <c r="K734" s="74">
        <v>77</v>
      </c>
      <c r="O734" s="74" t="s">
        <v>3327</v>
      </c>
      <c r="P734" s="72" t="s">
        <v>6584</v>
      </c>
      <c r="Q734" s="72" t="s">
        <v>3652</v>
      </c>
      <c r="R734" s="72" t="s">
        <v>6586</v>
      </c>
      <c r="S734" s="72" t="s">
        <v>6587</v>
      </c>
      <c r="U734" s="72" t="s">
        <v>3654</v>
      </c>
      <c r="V734" s="72" t="s">
        <v>6588</v>
      </c>
      <c r="W734" s="72">
        <v>20</v>
      </c>
      <c r="X734" s="72" t="s">
        <v>3656</v>
      </c>
      <c r="Y734" s="72">
        <v>20</v>
      </c>
      <c r="Z734" s="72" t="s">
        <v>3656</v>
      </c>
      <c r="AA734" s="72">
        <v>11</v>
      </c>
      <c r="AB734" s="72" t="s">
        <v>3657</v>
      </c>
      <c r="AC734" s="72">
        <v>37530</v>
      </c>
      <c r="AD734" s="72" t="s">
        <v>6523</v>
      </c>
      <c r="AH734" s="74" t="s">
        <v>3232</v>
      </c>
      <c r="AI734" s="72" t="s">
        <v>455</v>
      </c>
      <c r="AJ734" s="74">
        <v>34738</v>
      </c>
      <c r="AK734" s="77">
        <v>44432</v>
      </c>
      <c r="AL734" s="81">
        <v>44449</v>
      </c>
      <c r="AM734" s="77">
        <v>44438</v>
      </c>
      <c r="AN734" s="36">
        <v>449.86</v>
      </c>
      <c r="AO734" s="36">
        <f t="shared" si="8"/>
        <v>521.83760000000007</v>
      </c>
      <c r="AP734" s="36">
        <v>449.86</v>
      </c>
      <c r="AQ734" s="36">
        <f t="shared" si="9"/>
        <v>521.83760000000007</v>
      </c>
      <c r="AR734" s="72" t="s">
        <v>6524</v>
      </c>
      <c r="AT734" s="72" t="s">
        <v>144</v>
      </c>
      <c r="AU734" s="93" t="s">
        <v>8515</v>
      </c>
      <c r="AY734" s="94" t="s">
        <v>8516</v>
      </c>
      <c r="BA734" s="72" t="s">
        <v>146</v>
      </c>
      <c r="BB734" s="72" t="s">
        <v>454</v>
      </c>
      <c r="BD734" s="72" t="s">
        <v>20</v>
      </c>
      <c r="BK734" s="72" t="s">
        <v>455</v>
      </c>
      <c r="BL734" s="76">
        <v>44474</v>
      </c>
      <c r="BM734" s="76">
        <v>44474</v>
      </c>
    </row>
    <row r="735" spans="1:65" s="72" customFormat="1" ht="15" customHeight="1" x14ac:dyDescent="0.2">
      <c r="A735" s="72">
        <v>2021</v>
      </c>
      <c r="B735" s="76">
        <v>44378</v>
      </c>
      <c r="C735" s="76">
        <v>44469</v>
      </c>
      <c r="D735" s="72" t="s">
        <v>134</v>
      </c>
      <c r="E735" s="72" t="s">
        <v>135</v>
      </c>
      <c r="F735" s="72" t="s">
        <v>2495</v>
      </c>
      <c r="G735" s="74">
        <v>34739</v>
      </c>
      <c r="H735" s="74" t="s">
        <v>449</v>
      </c>
      <c r="J735" s="93" t="s">
        <v>6638</v>
      </c>
      <c r="K735" s="74">
        <v>379</v>
      </c>
      <c r="L735" s="72" t="s">
        <v>6527</v>
      </c>
      <c r="M735" s="72" t="s">
        <v>6528</v>
      </c>
      <c r="N735" s="72" t="s">
        <v>6529</v>
      </c>
      <c r="O735" s="74" t="s">
        <v>526</v>
      </c>
      <c r="P735" s="72" t="s">
        <v>1729</v>
      </c>
      <c r="Q735" s="72" t="s">
        <v>3652</v>
      </c>
      <c r="R735" s="72" t="s">
        <v>6531</v>
      </c>
      <c r="S735" s="72">
        <v>919</v>
      </c>
      <c r="U735" s="72" t="s">
        <v>3654</v>
      </c>
      <c r="V735" s="72" t="s">
        <v>2957</v>
      </c>
      <c r="W735" s="72">
        <v>27</v>
      </c>
      <c r="X735" s="72" t="s">
        <v>6532</v>
      </c>
      <c r="Y735" s="72">
        <v>27</v>
      </c>
      <c r="Z735" s="72" t="s">
        <v>6532</v>
      </c>
      <c r="AA735" s="72">
        <v>11</v>
      </c>
      <c r="AB735" s="72" t="s">
        <v>3657</v>
      </c>
      <c r="AC735" s="72">
        <v>36700</v>
      </c>
      <c r="AD735" s="72" t="s">
        <v>6523</v>
      </c>
      <c r="AH735" s="74" t="s">
        <v>3232</v>
      </c>
      <c r="AI735" s="72" t="s">
        <v>455</v>
      </c>
      <c r="AJ735" s="74">
        <v>34739</v>
      </c>
      <c r="AK735" s="77">
        <v>44432</v>
      </c>
      <c r="AL735" s="81">
        <v>44449</v>
      </c>
      <c r="AM735" s="77">
        <v>44441</v>
      </c>
      <c r="AN735" s="36">
        <v>2461.19</v>
      </c>
      <c r="AO735" s="36">
        <f t="shared" si="8"/>
        <v>2854.9803999999999</v>
      </c>
      <c r="AP735" s="36">
        <v>2461.19</v>
      </c>
      <c r="AQ735" s="36">
        <f t="shared" si="9"/>
        <v>2854.9803999999999</v>
      </c>
      <c r="AR735" s="72" t="s">
        <v>6524</v>
      </c>
      <c r="AT735" s="72" t="s">
        <v>144</v>
      </c>
      <c r="AU735" s="93" t="s">
        <v>6638</v>
      </c>
      <c r="AY735" s="94" t="s">
        <v>8517</v>
      </c>
      <c r="BA735" s="72" t="s">
        <v>146</v>
      </c>
      <c r="BB735" s="72" t="s">
        <v>454</v>
      </c>
      <c r="BD735" s="72" t="s">
        <v>20</v>
      </c>
      <c r="BK735" s="72" t="s">
        <v>455</v>
      </c>
      <c r="BL735" s="76">
        <v>44474</v>
      </c>
      <c r="BM735" s="76">
        <v>44474</v>
      </c>
    </row>
    <row r="736" spans="1:65" s="72" customFormat="1" ht="15" customHeight="1" x14ac:dyDescent="0.2">
      <c r="A736" s="72">
        <v>2021</v>
      </c>
      <c r="B736" s="76">
        <v>44378</v>
      </c>
      <c r="C736" s="76">
        <v>44469</v>
      </c>
      <c r="D736" s="72" t="s">
        <v>134</v>
      </c>
      <c r="E736" s="72" t="s">
        <v>135</v>
      </c>
      <c r="F736" s="72" t="s">
        <v>2495</v>
      </c>
      <c r="G736" s="74">
        <v>34740</v>
      </c>
      <c r="H736" s="74" t="s">
        <v>449</v>
      </c>
      <c r="J736" s="93" t="s">
        <v>8518</v>
      </c>
      <c r="K736" s="74">
        <v>379</v>
      </c>
      <c r="L736" s="72" t="s">
        <v>6527</v>
      </c>
      <c r="M736" s="72" t="s">
        <v>6528</v>
      </c>
      <c r="N736" s="72" t="s">
        <v>6529</v>
      </c>
      <c r="O736" s="74" t="s">
        <v>526</v>
      </c>
      <c r="P736" s="72" t="s">
        <v>1729</v>
      </c>
      <c r="Q736" s="72" t="s">
        <v>3652</v>
      </c>
      <c r="R736" s="72" t="s">
        <v>6531</v>
      </c>
      <c r="S736" s="72">
        <v>919</v>
      </c>
      <c r="U736" s="72" t="s">
        <v>3654</v>
      </c>
      <c r="V736" s="72" t="s">
        <v>2957</v>
      </c>
      <c r="W736" s="72">
        <v>27</v>
      </c>
      <c r="X736" s="72" t="s">
        <v>6532</v>
      </c>
      <c r="Y736" s="72">
        <v>27</v>
      </c>
      <c r="Z736" s="72" t="s">
        <v>6532</v>
      </c>
      <c r="AA736" s="72">
        <v>11</v>
      </c>
      <c r="AB736" s="72" t="s">
        <v>3657</v>
      </c>
      <c r="AC736" s="72">
        <v>36700</v>
      </c>
      <c r="AD736" s="72" t="s">
        <v>6523</v>
      </c>
      <c r="AH736" s="74" t="s">
        <v>3232</v>
      </c>
      <c r="AI736" s="72" t="s">
        <v>455</v>
      </c>
      <c r="AJ736" s="74">
        <v>34740</v>
      </c>
      <c r="AK736" s="77">
        <v>44432</v>
      </c>
      <c r="AL736" s="81">
        <v>44446</v>
      </c>
      <c r="AM736" s="77">
        <v>44441</v>
      </c>
      <c r="AN736" s="36">
        <v>1594.83</v>
      </c>
      <c r="AO736" s="36">
        <f t="shared" si="8"/>
        <v>1850.0028</v>
      </c>
      <c r="AP736" s="36">
        <v>1594.83</v>
      </c>
      <c r="AQ736" s="36">
        <f t="shared" si="9"/>
        <v>1850.0028</v>
      </c>
      <c r="AR736" s="72" t="s">
        <v>6524</v>
      </c>
      <c r="AT736" s="72" t="s">
        <v>144</v>
      </c>
      <c r="AU736" s="93" t="s">
        <v>8518</v>
      </c>
      <c r="AY736" s="94" t="s">
        <v>8519</v>
      </c>
      <c r="BA736" s="72" t="s">
        <v>146</v>
      </c>
      <c r="BB736" s="72" t="s">
        <v>454</v>
      </c>
      <c r="BD736" s="72" t="s">
        <v>20</v>
      </c>
      <c r="BK736" s="72" t="s">
        <v>455</v>
      </c>
      <c r="BL736" s="76">
        <v>44474</v>
      </c>
      <c r="BM736" s="76">
        <v>44474</v>
      </c>
    </row>
    <row r="737" spans="1:65" s="72" customFormat="1" ht="15" customHeight="1" x14ac:dyDescent="0.2">
      <c r="A737" s="72">
        <v>2021</v>
      </c>
      <c r="B737" s="76">
        <v>44378</v>
      </c>
      <c r="C737" s="76">
        <v>44469</v>
      </c>
      <c r="D737" s="72" t="s">
        <v>134</v>
      </c>
      <c r="E737" s="72" t="s">
        <v>135</v>
      </c>
      <c r="F737" s="72" t="s">
        <v>2495</v>
      </c>
      <c r="G737" s="74">
        <v>34741</v>
      </c>
      <c r="H737" s="74" t="s">
        <v>449</v>
      </c>
      <c r="J737" s="93" t="s">
        <v>8518</v>
      </c>
      <c r="K737" s="74">
        <v>77</v>
      </c>
      <c r="O737" s="74" t="s">
        <v>3327</v>
      </c>
      <c r="P737" s="72" t="s">
        <v>6584</v>
      </c>
      <c r="Q737" s="72" t="s">
        <v>3652</v>
      </c>
      <c r="R737" s="72" t="s">
        <v>6586</v>
      </c>
      <c r="S737" s="72" t="s">
        <v>6587</v>
      </c>
      <c r="U737" s="72" t="s">
        <v>3654</v>
      </c>
      <c r="V737" s="72" t="s">
        <v>6588</v>
      </c>
      <c r="W737" s="72">
        <v>20</v>
      </c>
      <c r="X737" s="72" t="s">
        <v>3656</v>
      </c>
      <c r="Y737" s="72">
        <v>20</v>
      </c>
      <c r="Z737" s="72" t="s">
        <v>3656</v>
      </c>
      <c r="AA737" s="72">
        <v>11</v>
      </c>
      <c r="AB737" s="72" t="s">
        <v>3657</v>
      </c>
      <c r="AC737" s="72">
        <v>37530</v>
      </c>
      <c r="AD737" s="72" t="s">
        <v>6523</v>
      </c>
      <c r="AH737" s="74" t="s">
        <v>3232</v>
      </c>
      <c r="AI737" s="72" t="s">
        <v>455</v>
      </c>
      <c r="AJ737" s="74">
        <v>34741</v>
      </c>
      <c r="AK737" s="77">
        <v>44432</v>
      </c>
      <c r="AL737" s="81">
        <v>44449</v>
      </c>
      <c r="AM737" s="77">
        <v>44438</v>
      </c>
      <c r="AN737" s="36">
        <v>886.61</v>
      </c>
      <c r="AO737" s="36">
        <f t="shared" si="8"/>
        <v>1028.4675999999999</v>
      </c>
      <c r="AP737" s="36">
        <v>886.61</v>
      </c>
      <c r="AQ737" s="36">
        <f t="shared" si="9"/>
        <v>1028.4675999999999</v>
      </c>
      <c r="AR737" s="72" t="s">
        <v>6524</v>
      </c>
      <c r="AT737" s="72" t="s">
        <v>144</v>
      </c>
      <c r="AU737" s="93" t="s">
        <v>8518</v>
      </c>
      <c r="AY737" s="94" t="s">
        <v>8520</v>
      </c>
      <c r="BA737" s="72" t="s">
        <v>146</v>
      </c>
      <c r="BB737" s="72" t="s">
        <v>454</v>
      </c>
      <c r="BD737" s="72" t="s">
        <v>20</v>
      </c>
      <c r="BK737" s="72" t="s">
        <v>455</v>
      </c>
      <c r="BL737" s="76">
        <v>44474</v>
      </c>
      <c r="BM737" s="76">
        <v>44474</v>
      </c>
    </row>
    <row r="738" spans="1:65" s="72" customFormat="1" ht="15" customHeight="1" x14ac:dyDescent="0.2">
      <c r="A738" s="72">
        <v>2021</v>
      </c>
      <c r="B738" s="76">
        <v>44378</v>
      </c>
      <c r="C738" s="76">
        <v>44469</v>
      </c>
      <c r="D738" s="72" t="s">
        <v>134</v>
      </c>
      <c r="E738" s="72" t="s">
        <v>135</v>
      </c>
      <c r="F738" s="72" t="s">
        <v>2495</v>
      </c>
      <c r="G738" s="74">
        <v>34742</v>
      </c>
      <c r="H738" s="74" t="s">
        <v>449</v>
      </c>
      <c r="J738" s="93" t="s">
        <v>8521</v>
      </c>
      <c r="K738" s="74">
        <v>77</v>
      </c>
      <c r="O738" s="74" t="s">
        <v>3327</v>
      </c>
      <c r="P738" s="72" t="s">
        <v>6584</v>
      </c>
      <c r="Q738" s="72" t="s">
        <v>3652</v>
      </c>
      <c r="R738" s="72" t="s">
        <v>6586</v>
      </c>
      <c r="S738" s="72" t="s">
        <v>6587</v>
      </c>
      <c r="U738" s="72" t="s">
        <v>3654</v>
      </c>
      <c r="V738" s="72" t="s">
        <v>6588</v>
      </c>
      <c r="W738" s="72">
        <v>20</v>
      </c>
      <c r="X738" s="72" t="s">
        <v>3656</v>
      </c>
      <c r="Y738" s="72">
        <v>20</v>
      </c>
      <c r="Z738" s="72" t="s">
        <v>3656</v>
      </c>
      <c r="AA738" s="72">
        <v>11</v>
      </c>
      <c r="AB738" s="72" t="s">
        <v>3657</v>
      </c>
      <c r="AC738" s="72">
        <v>37530</v>
      </c>
      <c r="AD738" s="72" t="s">
        <v>6523</v>
      </c>
      <c r="AH738" s="74" t="s">
        <v>3311</v>
      </c>
      <c r="AI738" s="72" t="s">
        <v>455</v>
      </c>
      <c r="AJ738" s="74">
        <v>34742</v>
      </c>
      <c r="AK738" s="77">
        <v>44432</v>
      </c>
      <c r="AL738" s="81">
        <v>44452</v>
      </c>
      <c r="AM738" s="77">
        <v>44438</v>
      </c>
      <c r="AN738" s="36">
        <v>337.18</v>
      </c>
      <c r="AO738" s="36">
        <f t="shared" si="8"/>
        <v>391.12880000000001</v>
      </c>
      <c r="AP738" s="36">
        <v>337.18</v>
      </c>
      <c r="AQ738" s="36">
        <f t="shared" si="9"/>
        <v>391.12880000000001</v>
      </c>
      <c r="AR738" s="72" t="s">
        <v>6524</v>
      </c>
      <c r="AT738" s="72" t="s">
        <v>144</v>
      </c>
      <c r="AU738" s="93" t="s">
        <v>8521</v>
      </c>
      <c r="AY738" s="94" t="s">
        <v>8522</v>
      </c>
      <c r="BA738" s="72" t="s">
        <v>146</v>
      </c>
      <c r="BB738" s="72" t="s">
        <v>454</v>
      </c>
      <c r="BD738" s="72" t="s">
        <v>20</v>
      </c>
      <c r="BK738" s="72" t="s">
        <v>455</v>
      </c>
      <c r="BL738" s="76">
        <v>44474</v>
      </c>
      <c r="BM738" s="76">
        <v>44474</v>
      </c>
    </row>
    <row r="739" spans="1:65" s="72" customFormat="1" ht="15" customHeight="1" x14ac:dyDescent="0.2">
      <c r="A739" s="72">
        <v>2021</v>
      </c>
      <c r="B739" s="76">
        <v>44378</v>
      </c>
      <c r="C739" s="76">
        <v>44469</v>
      </c>
      <c r="D739" s="72" t="s">
        <v>134</v>
      </c>
      <c r="E739" s="72" t="s">
        <v>135</v>
      </c>
      <c r="F739" s="72" t="s">
        <v>2495</v>
      </c>
      <c r="G739" s="74">
        <v>34743</v>
      </c>
      <c r="H739" s="74" t="s">
        <v>449</v>
      </c>
      <c r="J739" s="93" t="s">
        <v>8523</v>
      </c>
      <c r="K739" s="74">
        <v>77</v>
      </c>
      <c r="O739" s="74" t="s">
        <v>3327</v>
      </c>
      <c r="P739" s="72" t="s">
        <v>6584</v>
      </c>
      <c r="Q739" s="72" t="s">
        <v>3652</v>
      </c>
      <c r="R739" s="72" t="s">
        <v>6586</v>
      </c>
      <c r="S739" s="72" t="s">
        <v>6587</v>
      </c>
      <c r="U739" s="72" t="s">
        <v>3654</v>
      </c>
      <c r="V739" s="72" t="s">
        <v>6588</v>
      </c>
      <c r="W739" s="72">
        <v>20</v>
      </c>
      <c r="X739" s="72" t="s">
        <v>3656</v>
      </c>
      <c r="Y739" s="72">
        <v>20</v>
      </c>
      <c r="Z739" s="72" t="s">
        <v>3656</v>
      </c>
      <c r="AA739" s="72">
        <v>11</v>
      </c>
      <c r="AB739" s="72" t="s">
        <v>3657</v>
      </c>
      <c r="AC739" s="72">
        <v>37530</v>
      </c>
      <c r="AD739" s="72" t="s">
        <v>6523</v>
      </c>
      <c r="AH739" s="74" t="s">
        <v>3232</v>
      </c>
      <c r="AI739" s="72" t="s">
        <v>455</v>
      </c>
      <c r="AJ739" s="74">
        <v>34743</v>
      </c>
      <c r="AK739" s="77">
        <v>44432</v>
      </c>
      <c r="AL739" s="81">
        <v>44447</v>
      </c>
      <c r="AM739" s="77">
        <v>44438</v>
      </c>
      <c r="AN739" s="36">
        <v>279.63</v>
      </c>
      <c r="AO739" s="36">
        <f t="shared" si="8"/>
        <v>324.37079999999997</v>
      </c>
      <c r="AP739" s="36">
        <v>279.63</v>
      </c>
      <c r="AQ739" s="36">
        <f t="shared" si="9"/>
        <v>324.37079999999997</v>
      </c>
      <c r="AR739" s="72" t="s">
        <v>6524</v>
      </c>
      <c r="AT739" s="72" t="s">
        <v>144</v>
      </c>
      <c r="AU739" s="93" t="s">
        <v>8523</v>
      </c>
      <c r="AY739" s="94" t="s">
        <v>8524</v>
      </c>
      <c r="BA739" s="72" t="s">
        <v>146</v>
      </c>
      <c r="BB739" s="72" t="s">
        <v>454</v>
      </c>
      <c r="BD739" s="72" t="s">
        <v>20</v>
      </c>
      <c r="BK739" s="72" t="s">
        <v>455</v>
      </c>
      <c r="BL739" s="76">
        <v>44474</v>
      </c>
      <c r="BM739" s="76">
        <v>44474</v>
      </c>
    </row>
    <row r="740" spans="1:65" s="72" customFormat="1" ht="15" customHeight="1" x14ac:dyDescent="0.2">
      <c r="A740" s="72">
        <v>2021</v>
      </c>
      <c r="B740" s="76">
        <v>44378</v>
      </c>
      <c r="C740" s="76">
        <v>44469</v>
      </c>
      <c r="D740" s="72" t="s">
        <v>134</v>
      </c>
      <c r="E740" s="72" t="s">
        <v>135</v>
      </c>
      <c r="F740" s="72" t="s">
        <v>2495</v>
      </c>
      <c r="G740" s="74">
        <v>34744</v>
      </c>
      <c r="H740" s="74" t="s">
        <v>449</v>
      </c>
      <c r="J740" s="93" t="s">
        <v>6590</v>
      </c>
      <c r="K740" s="74">
        <v>77</v>
      </c>
      <c r="O740" s="74" t="s">
        <v>3327</v>
      </c>
      <c r="P740" s="72" t="s">
        <v>6584</v>
      </c>
      <c r="Q740" s="72" t="s">
        <v>3652</v>
      </c>
      <c r="R740" s="72" t="s">
        <v>6586</v>
      </c>
      <c r="S740" s="72" t="s">
        <v>6587</v>
      </c>
      <c r="U740" s="72" t="s">
        <v>3654</v>
      </c>
      <c r="V740" s="72" t="s">
        <v>6588</v>
      </c>
      <c r="W740" s="72">
        <v>20</v>
      </c>
      <c r="X740" s="72" t="s">
        <v>3656</v>
      </c>
      <c r="Y740" s="72">
        <v>20</v>
      </c>
      <c r="Z740" s="72" t="s">
        <v>3656</v>
      </c>
      <c r="AA740" s="72">
        <v>11</v>
      </c>
      <c r="AB740" s="72" t="s">
        <v>3657</v>
      </c>
      <c r="AC740" s="72">
        <v>37530</v>
      </c>
      <c r="AD740" s="72" t="s">
        <v>6523</v>
      </c>
      <c r="AH740" s="74" t="s">
        <v>3221</v>
      </c>
      <c r="AI740" s="72" t="s">
        <v>455</v>
      </c>
      <c r="AJ740" s="74">
        <v>34744</v>
      </c>
      <c r="AK740" s="77">
        <v>44432</v>
      </c>
      <c r="AL740" s="81">
        <v>44449</v>
      </c>
      <c r="AM740" s="77">
        <v>44438</v>
      </c>
      <c r="AN740" s="36">
        <v>369.53</v>
      </c>
      <c r="AO740" s="36">
        <f t="shared" si="8"/>
        <v>428.65479999999997</v>
      </c>
      <c r="AP740" s="36">
        <v>369.53</v>
      </c>
      <c r="AQ740" s="36">
        <f t="shared" si="9"/>
        <v>428.65479999999997</v>
      </c>
      <c r="AR740" s="72" t="s">
        <v>6524</v>
      </c>
      <c r="AT740" s="72" t="s">
        <v>144</v>
      </c>
      <c r="AU740" s="93" t="s">
        <v>6590</v>
      </c>
      <c r="AY740" s="94" t="s">
        <v>8525</v>
      </c>
      <c r="BA740" s="72" t="s">
        <v>146</v>
      </c>
      <c r="BB740" s="72" t="s">
        <v>454</v>
      </c>
      <c r="BD740" s="72" t="s">
        <v>20</v>
      </c>
      <c r="BK740" s="72" t="s">
        <v>455</v>
      </c>
      <c r="BL740" s="76">
        <v>44474</v>
      </c>
      <c r="BM740" s="76">
        <v>44474</v>
      </c>
    </row>
    <row r="741" spans="1:65" s="72" customFormat="1" ht="15" customHeight="1" x14ac:dyDescent="0.2">
      <c r="A741" s="72">
        <v>2021</v>
      </c>
      <c r="B741" s="76">
        <v>44378</v>
      </c>
      <c r="C741" s="76">
        <v>44469</v>
      </c>
      <c r="D741" s="72" t="s">
        <v>134</v>
      </c>
      <c r="E741" s="72" t="s">
        <v>135</v>
      </c>
      <c r="F741" s="72" t="s">
        <v>2495</v>
      </c>
      <c r="G741" s="74">
        <v>34745</v>
      </c>
      <c r="H741" s="74" t="s">
        <v>449</v>
      </c>
      <c r="J741" s="93" t="s">
        <v>8526</v>
      </c>
      <c r="K741" s="74">
        <v>77</v>
      </c>
      <c r="O741" s="74" t="s">
        <v>3327</v>
      </c>
      <c r="P741" s="72" t="s">
        <v>6584</v>
      </c>
      <c r="Q741" s="72" t="s">
        <v>3652</v>
      </c>
      <c r="R741" s="72" t="s">
        <v>6586</v>
      </c>
      <c r="S741" s="72" t="s">
        <v>6587</v>
      </c>
      <c r="U741" s="72" t="s">
        <v>3654</v>
      </c>
      <c r="V741" s="72" t="s">
        <v>6588</v>
      </c>
      <c r="W741" s="72">
        <v>20</v>
      </c>
      <c r="X741" s="72" t="s">
        <v>3656</v>
      </c>
      <c r="Y741" s="72">
        <v>20</v>
      </c>
      <c r="Z741" s="72" t="s">
        <v>3656</v>
      </c>
      <c r="AA741" s="72">
        <v>11</v>
      </c>
      <c r="AB741" s="72" t="s">
        <v>3657</v>
      </c>
      <c r="AC741" s="72">
        <v>37530</v>
      </c>
      <c r="AD741" s="72" t="s">
        <v>6523</v>
      </c>
      <c r="AH741" s="74" t="s">
        <v>3228</v>
      </c>
      <c r="AI741" s="72" t="s">
        <v>455</v>
      </c>
      <c r="AJ741" s="74">
        <v>34745</v>
      </c>
      <c r="AK741" s="77">
        <v>44432</v>
      </c>
      <c r="AL741" s="81">
        <v>44447</v>
      </c>
      <c r="AM741" s="77">
        <v>44438</v>
      </c>
      <c r="AN741" s="36">
        <v>454.52</v>
      </c>
      <c r="AO741" s="36">
        <f t="shared" si="8"/>
        <v>527.2432</v>
      </c>
      <c r="AP741" s="36">
        <v>454.52</v>
      </c>
      <c r="AQ741" s="36">
        <f t="shared" si="9"/>
        <v>527.2432</v>
      </c>
      <c r="AR741" s="72" t="s">
        <v>6524</v>
      </c>
      <c r="AT741" s="72" t="s">
        <v>144</v>
      </c>
      <c r="AU741" s="93" t="s">
        <v>8526</v>
      </c>
      <c r="AY741" s="94" t="s">
        <v>8527</v>
      </c>
      <c r="BA741" s="72" t="s">
        <v>146</v>
      </c>
      <c r="BB741" s="72" t="s">
        <v>454</v>
      </c>
      <c r="BD741" s="72" t="s">
        <v>20</v>
      </c>
      <c r="BK741" s="72" t="s">
        <v>455</v>
      </c>
      <c r="BL741" s="76">
        <v>44474</v>
      </c>
      <c r="BM741" s="76">
        <v>44474</v>
      </c>
    </row>
    <row r="742" spans="1:65" s="72" customFormat="1" ht="15" customHeight="1" x14ac:dyDescent="0.2">
      <c r="A742" s="72">
        <v>2021</v>
      </c>
      <c r="B742" s="76">
        <v>44378</v>
      </c>
      <c r="C742" s="76">
        <v>44469</v>
      </c>
      <c r="D742" s="72" t="s">
        <v>134</v>
      </c>
      <c r="E742" s="72" t="s">
        <v>135</v>
      </c>
      <c r="F742" s="72" t="s">
        <v>2495</v>
      </c>
      <c r="G742" s="74">
        <v>34746</v>
      </c>
      <c r="H742" s="74" t="s">
        <v>449</v>
      </c>
      <c r="J742" s="93" t="s">
        <v>8528</v>
      </c>
      <c r="K742" s="74">
        <v>357</v>
      </c>
      <c r="O742" s="74" t="s">
        <v>1814</v>
      </c>
      <c r="P742" s="72" t="s">
        <v>1815</v>
      </c>
      <c r="Q742" s="72" t="s">
        <v>3652</v>
      </c>
      <c r="R742" s="72" t="s">
        <v>6649</v>
      </c>
      <c r="S742" s="72">
        <v>204</v>
      </c>
      <c r="U742" s="72" t="s">
        <v>3654</v>
      </c>
      <c r="V742" s="72" t="s">
        <v>6650</v>
      </c>
      <c r="W742" s="72">
        <v>27</v>
      </c>
      <c r="X742" s="72" t="s">
        <v>6532</v>
      </c>
      <c r="Y742" s="72">
        <v>27</v>
      </c>
      <c r="Z742" s="72" t="s">
        <v>6532</v>
      </c>
      <c r="AA742" s="72">
        <v>11</v>
      </c>
      <c r="AB742" s="72" t="s">
        <v>3657</v>
      </c>
      <c r="AC742" s="72">
        <v>36765</v>
      </c>
      <c r="AD742" s="72" t="s">
        <v>6523</v>
      </c>
      <c r="AH742" s="74" t="s">
        <v>3311</v>
      </c>
      <c r="AI742" s="72" t="s">
        <v>455</v>
      </c>
      <c r="AJ742" s="74">
        <v>34746</v>
      </c>
      <c r="AK742" s="77">
        <v>44432</v>
      </c>
      <c r="AL742" s="81">
        <v>44454</v>
      </c>
      <c r="AM742" s="77">
        <v>44440</v>
      </c>
      <c r="AN742" s="36">
        <v>178</v>
      </c>
      <c r="AO742" s="36">
        <f t="shared" si="8"/>
        <v>206.48</v>
      </c>
      <c r="AP742" s="36">
        <v>178</v>
      </c>
      <c r="AQ742" s="36">
        <f t="shared" si="9"/>
        <v>206.48</v>
      </c>
      <c r="AR742" s="72" t="s">
        <v>6524</v>
      </c>
      <c r="AT742" s="72" t="s">
        <v>144</v>
      </c>
      <c r="AU742" s="93" t="s">
        <v>8528</v>
      </c>
      <c r="AY742" s="94" t="s">
        <v>8529</v>
      </c>
      <c r="BA742" s="72" t="s">
        <v>146</v>
      </c>
      <c r="BB742" s="72" t="s">
        <v>454</v>
      </c>
      <c r="BD742" s="72" t="s">
        <v>20</v>
      </c>
      <c r="BK742" s="72" t="s">
        <v>455</v>
      </c>
      <c r="BL742" s="76">
        <v>44474</v>
      </c>
      <c r="BM742" s="76">
        <v>44474</v>
      </c>
    </row>
    <row r="743" spans="1:65" s="72" customFormat="1" ht="15" customHeight="1" x14ac:dyDescent="0.2">
      <c r="A743" s="72">
        <v>2021</v>
      </c>
      <c r="B743" s="76">
        <v>44378</v>
      </c>
      <c r="C743" s="76">
        <v>44469</v>
      </c>
      <c r="D743" s="72" t="s">
        <v>134</v>
      </c>
      <c r="E743" s="72" t="s">
        <v>135</v>
      </c>
      <c r="F743" s="72" t="s">
        <v>2495</v>
      </c>
      <c r="G743" s="72">
        <v>34747</v>
      </c>
      <c r="H743" s="74" t="s">
        <v>449</v>
      </c>
      <c r="J743" s="93" t="s">
        <v>8462</v>
      </c>
      <c r="K743" s="74">
        <v>73</v>
      </c>
      <c r="O743" s="72" t="s">
        <v>8530</v>
      </c>
      <c r="P743" s="72" t="s">
        <v>946</v>
      </c>
      <c r="Q743" s="72" t="s">
        <v>3652</v>
      </c>
      <c r="R743" s="72" t="s">
        <v>8531</v>
      </c>
      <c r="S743" s="72">
        <v>29</v>
      </c>
      <c r="U743" s="72" t="s">
        <v>3654</v>
      </c>
      <c r="V743" s="72" t="s">
        <v>6571</v>
      </c>
      <c r="W743" s="72">
        <v>22</v>
      </c>
      <c r="X743" s="72" t="s">
        <v>8157</v>
      </c>
      <c r="Y743" s="72">
        <v>22</v>
      </c>
      <c r="Z743" s="72" t="s">
        <v>8157</v>
      </c>
      <c r="AA743" s="72">
        <v>22</v>
      </c>
      <c r="AB743" s="72" t="s">
        <v>7125</v>
      </c>
      <c r="AC743" s="72">
        <v>76154</v>
      </c>
      <c r="AD743" s="72" t="s">
        <v>6523</v>
      </c>
      <c r="AH743" s="72" t="s">
        <v>3234</v>
      </c>
      <c r="AI743" s="72" t="s">
        <v>455</v>
      </c>
      <c r="AJ743" s="72">
        <v>34747</v>
      </c>
      <c r="AK743" s="70">
        <v>44432</v>
      </c>
      <c r="AL743" s="81">
        <v>44449</v>
      </c>
      <c r="AM743" s="70">
        <v>44561</v>
      </c>
      <c r="AN743" s="45">
        <v>13001.1</v>
      </c>
      <c r="AO743" s="36">
        <f t="shared" si="8"/>
        <v>15081.276</v>
      </c>
      <c r="AP743" s="45">
        <v>13001.1</v>
      </c>
      <c r="AQ743" s="36">
        <f t="shared" si="9"/>
        <v>15081.276</v>
      </c>
      <c r="AR743" s="72" t="s">
        <v>6524</v>
      </c>
      <c r="AT743" s="72" t="s">
        <v>144</v>
      </c>
      <c r="AU743" s="93" t="s">
        <v>8462</v>
      </c>
      <c r="AY743" s="94" t="s">
        <v>8532</v>
      </c>
      <c r="BA743" s="72" t="s">
        <v>146</v>
      </c>
      <c r="BB743" s="72" t="s">
        <v>454</v>
      </c>
      <c r="BD743" s="72" t="s">
        <v>20</v>
      </c>
      <c r="BK743" s="72" t="s">
        <v>455</v>
      </c>
      <c r="BL743" s="76">
        <v>44474</v>
      </c>
      <c r="BM743" s="76">
        <v>44474</v>
      </c>
    </row>
    <row r="744" spans="1:65" s="72" customFormat="1" ht="15" customHeight="1" x14ac:dyDescent="0.2">
      <c r="A744" s="72">
        <v>2021</v>
      </c>
      <c r="B744" s="76">
        <v>44378</v>
      </c>
      <c r="C744" s="76">
        <v>44469</v>
      </c>
      <c r="D744" s="72" t="s">
        <v>134</v>
      </c>
      <c r="E744" s="72" t="s">
        <v>135</v>
      </c>
      <c r="F744" s="72" t="s">
        <v>2495</v>
      </c>
      <c r="G744" s="74">
        <v>34748</v>
      </c>
      <c r="H744" s="74" t="s">
        <v>449</v>
      </c>
      <c r="J744" s="93" t="s">
        <v>8533</v>
      </c>
      <c r="K744" s="74">
        <v>349</v>
      </c>
      <c r="O744" s="72" t="s">
        <v>1642</v>
      </c>
      <c r="P744" s="72" t="s">
        <v>1643</v>
      </c>
      <c r="Q744" s="72" t="s">
        <v>3652</v>
      </c>
      <c r="R744" s="72" t="s">
        <v>6724</v>
      </c>
      <c r="S744" s="72">
        <v>1439</v>
      </c>
      <c r="T744" s="72" t="s">
        <v>6725</v>
      </c>
      <c r="U744" s="72" t="s">
        <v>3654</v>
      </c>
      <c r="V744" s="72" t="s">
        <v>6726</v>
      </c>
      <c r="W744" s="72">
        <v>9</v>
      </c>
      <c r="X744" s="72" t="s">
        <v>6727</v>
      </c>
      <c r="Y744" s="72">
        <v>9</v>
      </c>
      <c r="Z744" s="72" t="s">
        <v>6727</v>
      </c>
      <c r="AA744" s="72">
        <v>9</v>
      </c>
      <c r="AB744" s="72" t="s">
        <v>6722</v>
      </c>
      <c r="AC744" s="72">
        <v>3100</v>
      </c>
      <c r="AD744" s="72" t="s">
        <v>6523</v>
      </c>
      <c r="AH744" s="74" t="s">
        <v>3232</v>
      </c>
      <c r="AI744" s="72" t="s">
        <v>455</v>
      </c>
      <c r="AJ744" s="74">
        <v>34748</v>
      </c>
      <c r="AK744" s="77">
        <v>44432</v>
      </c>
      <c r="AL744" s="81">
        <v>44452</v>
      </c>
      <c r="AM744" s="77">
        <v>44445</v>
      </c>
      <c r="AN744" s="36">
        <v>8951.56</v>
      </c>
      <c r="AO744" s="36">
        <f t="shared" si="8"/>
        <v>10383.809599999999</v>
      </c>
      <c r="AP744" s="36">
        <v>8951.56</v>
      </c>
      <c r="AQ744" s="36">
        <f t="shared" si="9"/>
        <v>10383.809599999999</v>
      </c>
      <c r="AR744" s="72" t="s">
        <v>6524</v>
      </c>
      <c r="AT744" s="72" t="s">
        <v>144</v>
      </c>
      <c r="AU744" s="93" t="s">
        <v>8533</v>
      </c>
      <c r="AY744" s="94" t="s">
        <v>8534</v>
      </c>
      <c r="BA744" s="72" t="s">
        <v>146</v>
      </c>
      <c r="BB744" s="72" t="s">
        <v>454</v>
      </c>
      <c r="BD744" s="72" t="s">
        <v>20</v>
      </c>
      <c r="BK744" s="72" t="s">
        <v>455</v>
      </c>
      <c r="BL744" s="76">
        <v>44474</v>
      </c>
      <c r="BM744" s="76">
        <v>44474</v>
      </c>
    </row>
    <row r="745" spans="1:65" s="72" customFormat="1" ht="15" customHeight="1" x14ac:dyDescent="0.2">
      <c r="A745" s="72">
        <v>2021</v>
      </c>
      <c r="B745" s="76">
        <v>44378</v>
      </c>
      <c r="C745" s="76">
        <v>44469</v>
      </c>
      <c r="D745" s="72" t="s">
        <v>134</v>
      </c>
      <c r="E745" s="72" t="s">
        <v>135</v>
      </c>
      <c r="F745" s="72" t="s">
        <v>2495</v>
      </c>
      <c r="G745" s="72">
        <v>34749</v>
      </c>
      <c r="H745" s="74" t="s">
        <v>449</v>
      </c>
      <c r="J745" s="93" t="s">
        <v>8535</v>
      </c>
      <c r="K745" s="74">
        <v>114</v>
      </c>
      <c r="O745" s="72" t="s">
        <v>2442</v>
      </c>
      <c r="P745" s="72" t="s">
        <v>2443</v>
      </c>
      <c r="Q745" s="72" t="s">
        <v>3652</v>
      </c>
      <c r="R745" s="72" t="s">
        <v>7141</v>
      </c>
      <c r="S745" s="72">
        <v>156</v>
      </c>
      <c r="U745" s="72" t="s">
        <v>3654</v>
      </c>
      <c r="V745" s="72" t="s">
        <v>7142</v>
      </c>
      <c r="W745" s="72">
        <v>17</v>
      </c>
      <c r="X745" s="72" t="s">
        <v>6522</v>
      </c>
      <c r="Y745" s="72">
        <v>17</v>
      </c>
      <c r="Z745" s="72" t="s">
        <v>6522</v>
      </c>
      <c r="AA745" s="72">
        <v>11</v>
      </c>
      <c r="AB745" s="72" t="s">
        <v>3657</v>
      </c>
      <c r="AC745" s="72">
        <v>36544</v>
      </c>
      <c r="AD745" s="72" t="s">
        <v>6523</v>
      </c>
      <c r="AH745" s="72" t="s">
        <v>3232</v>
      </c>
      <c r="AI745" s="72" t="s">
        <v>455</v>
      </c>
      <c r="AJ745" s="72">
        <v>34749</v>
      </c>
      <c r="AK745" s="70">
        <v>44432</v>
      </c>
      <c r="AL745" s="81">
        <v>44452</v>
      </c>
      <c r="AM745" s="70">
        <v>44481</v>
      </c>
      <c r="AN745" s="45">
        <v>35100</v>
      </c>
      <c r="AO745" s="36">
        <f t="shared" si="8"/>
        <v>40716</v>
      </c>
      <c r="AP745" s="45">
        <v>35100</v>
      </c>
      <c r="AQ745" s="36">
        <f t="shared" si="9"/>
        <v>40716</v>
      </c>
      <c r="AR745" s="72" t="s">
        <v>6524</v>
      </c>
      <c r="AT745" s="72" t="s">
        <v>144</v>
      </c>
      <c r="AU745" s="93" t="s">
        <v>8535</v>
      </c>
      <c r="AY745" s="94" t="s">
        <v>8536</v>
      </c>
      <c r="BA745" s="72" t="s">
        <v>146</v>
      </c>
      <c r="BB745" s="72" t="s">
        <v>454</v>
      </c>
      <c r="BD745" s="72" t="s">
        <v>20</v>
      </c>
      <c r="BK745" s="72" t="s">
        <v>455</v>
      </c>
      <c r="BL745" s="76">
        <v>44474</v>
      </c>
      <c r="BM745" s="76">
        <v>44474</v>
      </c>
    </row>
    <row r="746" spans="1:65" s="72" customFormat="1" ht="15" customHeight="1" x14ac:dyDescent="0.2">
      <c r="A746" s="72">
        <v>2021</v>
      </c>
      <c r="B746" s="76">
        <v>44378</v>
      </c>
      <c r="C746" s="76">
        <v>44469</v>
      </c>
      <c r="D746" s="72" t="s">
        <v>134</v>
      </c>
      <c r="E746" s="72" t="s">
        <v>135</v>
      </c>
      <c r="F746" s="72" t="s">
        <v>2495</v>
      </c>
      <c r="G746" s="72">
        <v>34750</v>
      </c>
      <c r="H746" s="74" t="s">
        <v>449</v>
      </c>
      <c r="J746" s="72" t="s">
        <v>8537</v>
      </c>
      <c r="K746" s="74">
        <v>219</v>
      </c>
      <c r="L746" s="72" t="s">
        <v>6765</v>
      </c>
      <c r="M746" s="72" t="s">
        <v>240</v>
      </c>
      <c r="N746" s="72" t="s">
        <v>246</v>
      </c>
      <c r="O746" s="72" t="s">
        <v>1980</v>
      </c>
      <c r="P746" s="72" t="s">
        <v>1981</v>
      </c>
      <c r="Q746" s="72" t="s">
        <v>3652</v>
      </c>
      <c r="R746" s="72" t="s">
        <v>6766</v>
      </c>
      <c r="S746" s="72">
        <v>306</v>
      </c>
      <c r="U746" s="72" t="s">
        <v>3654</v>
      </c>
      <c r="V746" s="72" t="s">
        <v>6678</v>
      </c>
      <c r="W746" s="72">
        <v>27</v>
      </c>
      <c r="X746" s="72" t="s">
        <v>6532</v>
      </c>
      <c r="Y746" s="72">
        <v>27</v>
      </c>
      <c r="Z746" s="72" t="s">
        <v>6532</v>
      </c>
      <c r="AA746" s="72">
        <v>11</v>
      </c>
      <c r="AB746" s="72" t="s">
        <v>3657</v>
      </c>
      <c r="AC746" s="72">
        <v>36700</v>
      </c>
      <c r="AD746" s="72" t="s">
        <v>6523</v>
      </c>
      <c r="AH746" s="72" t="s">
        <v>171</v>
      </c>
      <c r="AI746" s="72" t="s">
        <v>455</v>
      </c>
      <c r="AJ746" s="72">
        <v>34750</v>
      </c>
      <c r="AK746" s="70">
        <v>44432</v>
      </c>
      <c r="AL746" s="70">
        <v>44435</v>
      </c>
      <c r="AM746" s="70">
        <v>44461</v>
      </c>
      <c r="AN746" s="7">
        <v>2200</v>
      </c>
      <c r="AO746" s="36">
        <f t="shared" si="8"/>
        <v>2552</v>
      </c>
      <c r="AP746" s="7">
        <v>2200</v>
      </c>
      <c r="AQ746" s="36">
        <f t="shared" si="9"/>
        <v>2552</v>
      </c>
      <c r="AR746" s="72" t="s">
        <v>6524</v>
      </c>
      <c r="AT746" s="72" t="s">
        <v>144</v>
      </c>
      <c r="AU746" s="72" t="s">
        <v>8537</v>
      </c>
      <c r="AY746" s="94" t="s">
        <v>8538</v>
      </c>
      <c r="BA746" s="72" t="s">
        <v>146</v>
      </c>
      <c r="BB746" s="72" t="s">
        <v>454</v>
      </c>
      <c r="BD746" s="72" t="s">
        <v>20</v>
      </c>
      <c r="BK746" s="72" t="s">
        <v>455</v>
      </c>
      <c r="BL746" s="76">
        <v>44474</v>
      </c>
      <c r="BM746" s="76">
        <v>44474</v>
      </c>
    </row>
    <row r="747" spans="1:65" s="72" customFormat="1" ht="15" customHeight="1" x14ac:dyDescent="0.2">
      <c r="A747" s="72">
        <v>2021</v>
      </c>
      <c r="B747" s="76">
        <v>44378</v>
      </c>
      <c r="C747" s="76">
        <v>44469</v>
      </c>
      <c r="D747" s="72" t="s">
        <v>134</v>
      </c>
      <c r="E747" s="72" t="s">
        <v>135</v>
      </c>
      <c r="F747" s="72" t="s">
        <v>2495</v>
      </c>
      <c r="G747" s="74">
        <v>34751</v>
      </c>
      <c r="H747" s="74" t="s">
        <v>449</v>
      </c>
      <c r="J747" s="93" t="s">
        <v>8539</v>
      </c>
      <c r="K747" s="74">
        <v>28</v>
      </c>
      <c r="O747" s="74" t="s">
        <v>8359</v>
      </c>
      <c r="P747" s="72" t="s">
        <v>8360</v>
      </c>
      <c r="Q747" s="72" t="s">
        <v>3652</v>
      </c>
      <c r="R747" s="72" t="s">
        <v>8361</v>
      </c>
      <c r="S747" s="72">
        <v>1394</v>
      </c>
      <c r="U747" s="72" t="s">
        <v>3654</v>
      </c>
      <c r="V747" s="72" t="s">
        <v>8362</v>
      </c>
      <c r="W747" s="72">
        <v>39</v>
      </c>
      <c r="X747" s="72" t="s">
        <v>8363</v>
      </c>
      <c r="Y747" s="72">
        <v>39</v>
      </c>
      <c r="Z747" s="72" t="s">
        <v>8363</v>
      </c>
      <c r="AA747" s="72">
        <v>14</v>
      </c>
      <c r="AB747" s="72" t="s">
        <v>7525</v>
      </c>
      <c r="AC747" s="72">
        <v>44900</v>
      </c>
      <c r="AD747" s="72" t="s">
        <v>6523</v>
      </c>
      <c r="AH747" s="74" t="s">
        <v>3234</v>
      </c>
      <c r="AI747" s="72" t="s">
        <v>455</v>
      </c>
      <c r="AJ747" s="74">
        <v>34751</v>
      </c>
      <c r="AK747" s="77">
        <v>44432</v>
      </c>
      <c r="AL747" s="81">
        <v>44454</v>
      </c>
      <c r="AM747" s="77">
        <v>44467</v>
      </c>
      <c r="AN747" s="36">
        <v>39740</v>
      </c>
      <c r="AO747" s="36">
        <f t="shared" si="8"/>
        <v>46098.400000000001</v>
      </c>
      <c r="AP747" s="36">
        <v>39740</v>
      </c>
      <c r="AQ747" s="36">
        <f t="shared" si="9"/>
        <v>46098.400000000001</v>
      </c>
      <c r="AR747" s="72" t="s">
        <v>6524</v>
      </c>
      <c r="AT747" s="72" t="s">
        <v>144</v>
      </c>
      <c r="AU747" s="93" t="s">
        <v>8539</v>
      </c>
      <c r="AY747" s="94" t="s">
        <v>8540</v>
      </c>
      <c r="BA747" s="72" t="s">
        <v>146</v>
      </c>
      <c r="BB747" s="72" t="s">
        <v>454</v>
      </c>
      <c r="BD747" s="72" t="s">
        <v>20</v>
      </c>
      <c r="BK747" s="72" t="s">
        <v>455</v>
      </c>
      <c r="BL747" s="76">
        <v>44474</v>
      </c>
      <c r="BM747" s="76">
        <v>44474</v>
      </c>
    </row>
    <row r="748" spans="1:65" s="72" customFormat="1" ht="15" customHeight="1" x14ac:dyDescent="0.2">
      <c r="A748" s="72">
        <v>2021</v>
      </c>
      <c r="B748" s="76">
        <v>44378</v>
      </c>
      <c r="C748" s="76">
        <v>44469</v>
      </c>
      <c r="D748" s="72" t="s">
        <v>134</v>
      </c>
      <c r="E748" s="72" t="s">
        <v>135</v>
      </c>
      <c r="F748" s="72" t="s">
        <v>2495</v>
      </c>
      <c r="G748" s="72">
        <v>34752</v>
      </c>
      <c r="H748" s="74" t="s">
        <v>449</v>
      </c>
      <c r="J748" s="93" t="s">
        <v>8541</v>
      </c>
      <c r="K748" s="74">
        <v>124</v>
      </c>
      <c r="O748" s="72" t="s">
        <v>1312</v>
      </c>
      <c r="P748" s="72" t="s">
        <v>577</v>
      </c>
      <c r="Q748" s="72" t="s">
        <v>3652</v>
      </c>
      <c r="R748" s="72" t="s">
        <v>7034</v>
      </c>
      <c r="S748" s="72">
        <v>1309</v>
      </c>
      <c r="U748" s="72" t="s">
        <v>3654</v>
      </c>
      <c r="V748" s="72" t="s">
        <v>6571</v>
      </c>
      <c r="W748" s="72">
        <v>27</v>
      </c>
      <c r="X748" s="72" t="s">
        <v>6532</v>
      </c>
      <c r="Y748" s="72">
        <v>27</v>
      </c>
      <c r="Z748" s="72" t="s">
        <v>6532</v>
      </c>
      <c r="AA748" s="72">
        <v>11</v>
      </c>
      <c r="AB748" s="72" t="s">
        <v>3657</v>
      </c>
      <c r="AC748" s="72">
        <v>36700</v>
      </c>
      <c r="AD748" s="72" t="s">
        <v>6523</v>
      </c>
      <c r="AH748" s="72" t="s">
        <v>3221</v>
      </c>
      <c r="AI748" s="72" t="s">
        <v>455</v>
      </c>
      <c r="AJ748" s="72">
        <v>34752</v>
      </c>
      <c r="AK748" s="70">
        <v>44462</v>
      </c>
      <c r="AL748" s="70">
        <v>44474</v>
      </c>
      <c r="AM748" s="70">
        <v>44487</v>
      </c>
      <c r="AN748" s="45">
        <v>1408</v>
      </c>
      <c r="AO748" s="36">
        <f t="shared" si="8"/>
        <v>1633.28</v>
      </c>
      <c r="AP748" s="45">
        <v>1408</v>
      </c>
      <c r="AQ748" s="36">
        <f t="shared" si="9"/>
        <v>1633.28</v>
      </c>
      <c r="AR748" s="72" t="s">
        <v>6524</v>
      </c>
      <c r="AT748" s="72" t="s">
        <v>144</v>
      </c>
      <c r="AU748" s="93" t="s">
        <v>8541</v>
      </c>
      <c r="AY748" s="94" t="s">
        <v>8542</v>
      </c>
      <c r="BA748" s="72" t="s">
        <v>146</v>
      </c>
      <c r="BB748" s="72" t="s">
        <v>454</v>
      </c>
      <c r="BD748" s="72" t="s">
        <v>20</v>
      </c>
      <c r="BK748" s="72" t="s">
        <v>455</v>
      </c>
      <c r="BL748" s="76">
        <v>44474</v>
      </c>
      <c r="BM748" s="76">
        <v>44474</v>
      </c>
    </row>
    <row r="749" spans="1:65" s="72" customFormat="1" ht="15" customHeight="1" x14ac:dyDescent="0.2">
      <c r="A749" s="72">
        <v>2021</v>
      </c>
      <c r="B749" s="76">
        <v>44378</v>
      </c>
      <c r="C749" s="76">
        <v>44469</v>
      </c>
      <c r="D749" s="72" t="s">
        <v>134</v>
      </c>
      <c r="E749" s="72" t="s">
        <v>135</v>
      </c>
      <c r="F749" s="72" t="s">
        <v>2495</v>
      </c>
      <c r="G749" s="74">
        <v>34753</v>
      </c>
      <c r="H749" s="74" t="s">
        <v>449</v>
      </c>
      <c r="J749" s="93" t="s">
        <v>8543</v>
      </c>
      <c r="K749" s="74">
        <v>210</v>
      </c>
      <c r="O749" s="74" t="s">
        <v>951</v>
      </c>
      <c r="P749" s="72" t="s">
        <v>1736</v>
      </c>
      <c r="Q749" s="72" t="s">
        <v>3652</v>
      </c>
      <c r="R749" s="72" t="s">
        <v>6557</v>
      </c>
      <c r="S749" s="72" t="s">
        <v>6677</v>
      </c>
      <c r="U749" s="72" t="s">
        <v>3654</v>
      </c>
      <c r="V749" s="72" t="s">
        <v>6678</v>
      </c>
      <c r="W749" s="72">
        <v>27</v>
      </c>
      <c r="X749" s="72" t="s">
        <v>6532</v>
      </c>
      <c r="Y749" s="72">
        <v>27</v>
      </c>
      <c r="Z749" s="72" t="s">
        <v>6532</v>
      </c>
      <c r="AA749" s="72">
        <v>11</v>
      </c>
      <c r="AB749" s="72" t="s">
        <v>3657</v>
      </c>
      <c r="AC749" s="72">
        <v>36747</v>
      </c>
      <c r="AD749" s="72" t="s">
        <v>6523</v>
      </c>
      <c r="AH749" s="74" t="s">
        <v>3223</v>
      </c>
      <c r="AI749" s="72" t="s">
        <v>455</v>
      </c>
      <c r="AJ749" s="74">
        <v>34753</v>
      </c>
      <c r="AK749" s="77">
        <v>44433</v>
      </c>
      <c r="AL749" s="81">
        <v>44438</v>
      </c>
      <c r="AM749" s="77">
        <v>44438</v>
      </c>
      <c r="AN749" s="36">
        <v>4051.72</v>
      </c>
      <c r="AO749" s="36">
        <f t="shared" si="8"/>
        <v>4699.9951999999994</v>
      </c>
      <c r="AP749" s="36">
        <v>4051.72</v>
      </c>
      <c r="AQ749" s="36">
        <f t="shared" si="9"/>
        <v>4699.9951999999994</v>
      </c>
      <c r="AR749" s="72" t="s">
        <v>6524</v>
      </c>
      <c r="AT749" s="72" t="s">
        <v>144</v>
      </c>
      <c r="AU749" s="93" t="s">
        <v>8543</v>
      </c>
      <c r="AY749" s="94" t="s">
        <v>8544</v>
      </c>
      <c r="BA749" s="72" t="s">
        <v>146</v>
      </c>
      <c r="BB749" s="72" t="s">
        <v>454</v>
      </c>
      <c r="BD749" s="72" t="s">
        <v>20</v>
      </c>
      <c r="BK749" s="72" t="s">
        <v>455</v>
      </c>
      <c r="BL749" s="76">
        <v>44474</v>
      </c>
      <c r="BM749" s="76">
        <v>44474</v>
      </c>
    </row>
    <row r="750" spans="1:65" s="72" customFormat="1" ht="15" customHeight="1" x14ac:dyDescent="0.2">
      <c r="A750" s="72">
        <v>2021</v>
      </c>
      <c r="B750" s="76">
        <v>44378</v>
      </c>
      <c r="C750" s="76">
        <v>44469</v>
      </c>
      <c r="D750" s="72" t="s">
        <v>134</v>
      </c>
      <c r="E750" s="72" t="s">
        <v>135</v>
      </c>
      <c r="F750" s="72" t="s">
        <v>2495</v>
      </c>
      <c r="G750" s="72">
        <v>34754</v>
      </c>
      <c r="H750" s="74" t="s">
        <v>449</v>
      </c>
      <c r="J750" s="93" t="s">
        <v>8545</v>
      </c>
      <c r="K750" s="74">
        <v>446</v>
      </c>
      <c r="O750" s="72" t="s">
        <v>8546</v>
      </c>
      <c r="P750" s="72" t="s">
        <v>8547</v>
      </c>
      <c r="Q750" s="72" t="s">
        <v>3652</v>
      </c>
      <c r="R750" s="72" t="s">
        <v>8548</v>
      </c>
      <c r="S750" s="72">
        <v>10</v>
      </c>
      <c r="U750" s="72" t="s">
        <v>3654</v>
      </c>
      <c r="V750" s="72" t="s">
        <v>8549</v>
      </c>
      <c r="W750" s="72">
        <v>119</v>
      </c>
      <c r="X750" s="72" t="s">
        <v>8549</v>
      </c>
      <c r="Y750" s="72">
        <v>119</v>
      </c>
      <c r="Z750" s="72" t="s">
        <v>8549</v>
      </c>
      <c r="AA750" s="72">
        <v>21</v>
      </c>
      <c r="AB750" s="72" t="s">
        <v>7779</v>
      </c>
      <c r="AC750" s="72">
        <v>72824</v>
      </c>
      <c r="AD750" s="72" t="s">
        <v>6523</v>
      </c>
      <c r="AH750" s="72" t="s">
        <v>3234</v>
      </c>
      <c r="AI750" s="72" t="s">
        <v>455</v>
      </c>
      <c r="AJ750" s="72">
        <v>34754</v>
      </c>
      <c r="AK750" s="70">
        <v>44433</v>
      </c>
      <c r="AL750" s="81">
        <v>44452</v>
      </c>
      <c r="AM750" s="70">
        <v>44561</v>
      </c>
      <c r="AN750" s="45">
        <v>19650.75</v>
      </c>
      <c r="AO750" s="36">
        <f t="shared" si="8"/>
        <v>22794.87</v>
      </c>
      <c r="AP750" s="45">
        <v>19650.75</v>
      </c>
      <c r="AQ750" s="36">
        <f t="shared" si="9"/>
        <v>22794.87</v>
      </c>
      <c r="AR750" s="72" t="s">
        <v>6524</v>
      </c>
      <c r="AT750" s="72" t="s">
        <v>144</v>
      </c>
      <c r="AU750" s="93" t="s">
        <v>8545</v>
      </c>
      <c r="AY750" s="94" t="s">
        <v>8550</v>
      </c>
      <c r="BA750" s="72" t="s">
        <v>146</v>
      </c>
      <c r="BB750" s="72" t="s">
        <v>454</v>
      </c>
      <c r="BD750" s="72" t="s">
        <v>20</v>
      </c>
      <c r="BK750" s="72" t="s">
        <v>455</v>
      </c>
      <c r="BL750" s="76">
        <v>44474</v>
      </c>
      <c r="BM750" s="76">
        <v>44474</v>
      </c>
    </row>
    <row r="751" spans="1:65" s="72" customFormat="1" ht="15" customHeight="1" x14ac:dyDescent="0.2">
      <c r="A751" s="72">
        <v>2021</v>
      </c>
      <c r="B751" s="76">
        <v>44378</v>
      </c>
      <c r="C751" s="76">
        <v>44469</v>
      </c>
      <c r="D751" s="72" t="s">
        <v>134</v>
      </c>
      <c r="E751" s="72" t="s">
        <v>135</v>
      </c>
      <c r="F751" s="72" t="s">
        <v>2495</v>
      </c>
      <c r="G751" s="74">
        <v>34755</v>
      </c>
      <c r="H751" s="74" t="s">
        <v>449</v>
      </c>
      <c r="J751" s="93" t="s">
        <v>8551</v>
      </c>
      <c r="K751" s="74">
        <v>424</v>
      </c>
      <c r="O751" s="74" t="s">
        <v>7482</v>
      </c>
      <c r="P751" s="72" t="s">
        <v>7483</v>
      </c>
      <c r="Q751" s="72" t="s">
        <v>3652</v>
      </c>
      <c r="R751" s="72" t="s">
        <v>7484</v>
      </c>
      <c r="S751" s="72" t="s">
        <v>7485</v>
      </c>
      <c r="U751" s="72" t="s">
        <v>3654</v>
      </c>
      <c r="V751" s="72" t="s">
        <v>7486</v>
      </c>
      <c r="W751" s="72">
        <v>17</v>
      </c>
      <c r="X751" s="72" t="s">
        <v>6522</v>
      </c>
      <c r="Y751" s="72">
        <v>17</v>
      </c>
      <c r="Z751" s="72" t="s">
        <v>6522</v>
      </c>
      <c r="AA751" s="72">
        <v>11</v>
      </c>
      <c r="AB751" s="72" t="s">
        <v>3657</v>
      </c>
      <c r="AC751" s="72">
        <v>36821</v>
      </c>
      <c r="AD751" s="72" t="s">
        <v>6523</v>
      </c>
      <c r="AH751" s="74" t="s">
        <v>3223</v>
      </c>
      <c r="AI751" s="72" t="s">
        <v>455</v>
      </c>
      <c r="AJ751" s="74">
        <v>34755</v>
      </c>
      <c r="AK751" s="77">
        <v>44424</v>
      </c>
      <c r="AL751" s="81">
        <v>44435</v>
      </c>
      <c r="AM751" s="77">
        <v>44424</v>
      </c>
      <c r="AN751" s="36">
        <v>2500.4</v>
      </c>
      <c r="AO751" s="36">
        <f t="shared" si="8"/>
        <v>2900.4639999999999</v>
      </c>
      <c r="AP751" s="36">
        <v>2500.4</v>
      </c>
      <c r="AQ751" s="36">
        <f t="shared" si="9"/>
        <v>2900.4639999999999</v>
      </c>
      <c r="AR751" s="72" t="s">
        <v>6524</v>
      </c>
      <c r="AT751" s="72" t="s">
        <v>144</v>
      </c>
      <c r="AU751" s="93" t="s">
        <v>8551</v>
      </c>
      <c r="AY751" s="94" t="s">
        <v>8552</v>
      </c>
      <c r="BA751" s="72" t="s">
        <v>146</v>
      </c>
      <c r="BB751" s="72" t="s">
        <v>454</v>
      </c>
      <c r="BD751" s="72" t="s">
        <v>20</v>
      </c>
      <c r="BK751" s="72" t="s">
        <v>455</v>
      </c>
      <c r="BL751" s="76">
        <v>44474</v>
      </c>
      <c r="BM751" s="76">
        <v>44474</v>
      </c>
    </row>
    <row r="752" spans="1:65" s="72" customFormat="1" ht="15" customHeight="1" x14ac:dyDescent="0.2">
      <c r="A752" s="72">
        <v>2021</v>
      </c>
      <c r="B752" s="76">
        <v>44378</v>
      </c>
      <c r="C752" s="76">
        <v>44469</v>
      </c>
      <c r="D752" s="72" t="s">
        <v>134</v>
      </c>
      <c r="E752" s="72" t="s">
        <v>135</v>
      </c>
      <c r="F752" s="72" t="s">
        <v>2495</v>
      </c>
      <c r="G752" s="74">
        <v>34757</v>
      </c>
      <c r="H752" s="74" t="s">
        <v>449</v>
      </c>
      <c r="J752" s="93" t="s">
        <v>8553</v>
      </c>
      <c r="K752" s="74">
        <v>166</v>
      </c>
      <c r="O752" s="90" t="s">
        <v>1875</v>
      </c>
      <c r="P752" s="72" t="s">
        <v>1876</v>
      </c>
      <c r="Q752" s="72" t="s">
        <v>3652</v>
      </c>
      <c r="R752" s="72" t="s">
        <v>6543</v>
      </c>
      <c r="S752" s="72">
        <v>210</v>
      </c>
      <c r="U752" s="72" t="s">
        <v>3654</v>
      </c>
      <c r="V752" s="72" t="s">
        <v>6571</v>
      </c>
      <c r="W752" s="72">
        <v>27</v>
      </c>
      <c r="X752" s="72" t="s">
        <v>6532</v>
      </c>
      <c r="Y752" s="72">
        <v>27</v>
      </c>
      <c r="Z752" s="72" t="s">
        <v>6532</v>
      </c>
      <c r="AA752" s="72">
        <v>11</v>
      </c>
      <c r="AB752" s="72" t="s">
        <v>3657</v>
      </c>
      <c r="AC752" s="72">
        <v>37270</v>
      </c>
      <c r="AD752" s="72" t="s">
        <v>6523</v>
      </c>
      <c r="AH752" s="74" t="s">
        <v>3311</v>
      </c>
      <c r="AI752" s="72" t="s">
        <v>455</v>
      </c>
      <c r="AJ752" s="74">
        <v>34757</v>
      </c>
      <c r="AK752" s="77">
        <v>44434</v>
      </c>
      <c r="AL752" s="81">
        <v>44454</v>
      </c>
      <c r="AM752" s="77">
        <v>44442</v>
      </c>
      <c r="AN752" s="36">
        <v>5475</v>
      </c>
      <c r="AO752" s="36">
        <f t="shared" si="8"/>
        <v>6351</v>
      </c>
      <c r="AP752" s="36">
        <v>5475</v>
      </c>
      <c r="AQ752" s="36">
        <f t="shared" si="9"/>
        <v>6351</v>
      </c>
      <c r="AR752" s="72" t="s">
        <v>6524</v>
      </c>
      <c r="AT752" s="72" t="s">
        <v>144</v>
      </c>
      <c r="AU752" s="93" t="s">
        <v>8553</v>
      </c>
      <c r="AY752" s="94" t="s">
        <v>8554</v>
      </c>
      <c r="BA752" s="72" t="s">
        <v>146</v>
      </c>
      <c r="BB752" s="72" t="s">
        <v>454</v>
      </c>
      <c r="BD752" s="72" t="s">
        <v>20</v>
      </c>
      <c r="BK752" s="72" t="s">
        <v>455</v>
      </c>
      <c r="BL752" s="76">
        <v>44474</v>
      </c>
      <c r="BM752" s="76">
        <v>44474</v>
      </c>
    </row>
    <row r="753" spans="1:65" s="72" customFormat="1" ht="15" customHeight="1" x14ac:dyDescent="0.2">
      <c r="A753" s="72">
        <v>2021</v>
      </c>
      <c r="B753" s="76">
        <v>44378</v>
      </c>
      <c r="C753" s="76">
        <v>44469</v>
      </c>
      <c r="D753" s="72" t="s">
        <v>134</v>
      </c>
      <c r="E753" s="72" t="s">
        <v>135</v>
      </c>
      <c r="F753" s="72" t="s">
        <v>2495</v>
      </c>
      <c r="G753" s="72">
        <v>34758</v>
      </c>
      <c r="H753" s="74" t="s">
        <v>449</v>
      </c>
      <c r="J753" s="93" t="s">
        <v>8555</v>
      </c>
      <c r="K753" s="74">
        <v>379</v>
      </c>
      <c r="L753" s="72" t="s">
        <v>6527</v>
      </c>
      <c r="M753" s="72" t="s">
        <v>6528</v>
      </c>
      <c r="N753" s="72" t="s">
        <v>6529</v>
      </c>
      <c r="O753" s="72" t="s">
        <v>526</v>
      </c>
      <c r="P753" s="72" t="s">
        <v>1729</v>
      </c>
      <c r="Q753" s="72" t="s">
        <v>3652</v>
      </c>
      <c r="R753" s="72" t="s">
        <v>6531</v>
      </c>
      <c r="S753" s="72">
        <v>919</v>
      </c>
      <c r="U753" s="72" t="s">
        <v>3654</v>
      </c>
      <c r="V753" s="72" t="s">
        <v>2957</v>
      </c>
      <c r="W753" s="72">
        <v>27</v>
      </c>
      <c r="X753" s="72" t="s">
        <v>6532</v>
      </c>
      <c r="Y753" s="72">
        <v>27</v>
      </c>
      <c r="Z753" s="72" t="s">
        <v>6532</v>
      </c>
      <c r="AA753" s="72">
        <v>11</v>
      </c>
      <c r="AB753" s="72" t="s">
        <v>3657</v>
      </c>
      <c r="AC753" s="72">
        <v>36700</v>
      </c>
      <c r="AD753" s="72" t="s">
        <v>6523</v>
      </c>
      <c r="AH753" s="72" t="s">
        <v>3232</v>
      </c>
      <c r="AI753" s="72" t="s">
        <v>455</v>
      </c>
      <c r="AJ753" s="72">
        <v>34758</v>
      </c>
      <c r="AK753" s="70">
        <v>44434</v>
      </c>
      <c r="AL753" s="81">
        <v>44463</v>
      </c>
      <c r="AM753" s="70">
        <v>44561</v>
      </c>
      <c r="AN753" s="45">
        <v>1896.55</v>
      </c>
      <c r="AO753" s="36">
        <f t="shared" si="8"/>
        <v>2199.998</v>
      </c>
      <c r="AP753" s="45">
        <v>1896.55</v>
      </c>
      <c r="AQ753" s="36">
        <f t="shared" si="9"/>
        <v>2199.998</v>
      </c>
      <c r="AR753" s="72" t="s">
        <v>6524</v>
      </c>
      <c r="AT753" s="72" t="s">
        <v>144</v>
      </c>
      <c r="AU753" s="93" t="s">
        <v>8555</v>
      </c>
      <c r="AY753" s="94" t="s">
        <v>8556</v>
      </c>
      <c r="BA753" s="72" t="s">
        <v>146</v>
      </c>
      <c r="BB753" s="72" t="s">
        <v>454</v>
      </c>
      <c r="BD753" s="72" t="s">
        <v>20</v>
      </c>
      <c r="BK753" s="72" t="s">
        <v>455</v>
      </c>
      <c r="BL753" s="76">
        <v>44474</v>
      </c>
      <c r="BM753" s="76">
        <v>44474</v>
      </c>
    </row>
    <row r="754" spans="1:65" s="72" customFormat="1" ht="15" customHeight="1" x14ac:dyDescent="0.2">
      <c r="A754" s="72">
        <v>2021</v>
      </c>
      <c r="B754" s="76">
        <v>44378</v>
      </c>
      <c r="C754" s="76">
        <v>44469</v>
      </c>
      <c r="D754" s="72" t="s">
        <v>134</v>
      </c>
      <c r="E754" s="72" t="s">
        <v>135</v>
      </c>
      <c r="F754" s="72" t="s">
        <v>2495</v>
      </c>
      <c r="G754" s="74">
        <v>34759</v>
      </c>
      <c r="H754" s="74" t="s">
        <v>449</v>
      </c>
      <c r="J754" s="93" t="s">
        <v>8557</v>
      </c>
      <c r="K754" s="74">
        <v>29</v>
      </c>
      <c r="L754" s="72" t="s">
        <v>6607</v>
      </c>
      <c r="M754" s="72" t="s">
        <v>6608</v>
      </c>
      <c r="O754" s="74" t="s">
        <v>467</v>
      </c>
      <c r="P754" s="72" t="s">
        <v>1661</v>
      </c>
      <c r="Q754" s="72" t="s">
        <v>3652</v>
      </c>
      <c r="R754" s="72" t="s">
        <v>6531</v>
      </c>
      <c r="S754" s="72">
        <v>1009</v>
      </c>
      <c r="U754" s="72" t="s">
        <v>3654</v>
      </c>
      <c r="V754" s="72" t="s">
        <v>6571</v>
      </c>
      <c r="W754" s="72">
        <v>27</v>
      </c>
      <c r="X754" s="72" t="s">
        <v>6532</v>
      </c>
      <c r="Y754" s="72">
        <v>27</v>
      </c>
      <c r="Z754" s="72" t="s">
        <v>6532</v>
      </c>
      <c r="AA754" s="72">
        <v>11</v>
      </c>
      <c r="AB754" s="72" t="s">
        <v>3657</v>
      </c>
      <c r="AC754" s="72">
        <v>36700</v>
      </c>
      <c r="AD754" s="72" t="s">
        <v>6523</v>
      </c>
      <c r="AH754" s="74" t="s">
        <v>3311</v>
      </c>
      <c r="AI754" s="72" t="s">
        <v>455</v>
      </c>
      <c r="AJ754" s="74">
        <v>34759</v>
      </c>
      <c r="AK754" s="77">
        <v>44435</v>
      </c>
      <c r="AL754" s="81">
        <v>44448</v>
      </c>
      <c r="AM754" s="77">
        <v>44445</v>
      </c>
      <c r="AN754" s="36">
        <v>3486.24</v>
      </c>
      <c r="AO754" s="36">
        <f t="shared" si="8"/>
        <v>4044.0383999999999</v>
      </c>
      <c r="AP754" s="36">
        <v>3486.24</v>
      </c>
      <c r="AQ754" s="36">
        <f t="shared" si="9"/>
        <v>4044.0383999999999</v>
      </c>
      <c r="AR754" s="72" t="s">
        <v>6524</v>
      </c>
      <c r="AT754" s="72" t="s">
        <v>144</v>
      </c>
      <c r="AU754" s="93" t="s">
        <v>8557</v>
      </c>
      <c r="AY754" s="94" t="s">
        <v>8558</v>
      </c>
      <c r="BA754" s="72" t="s">
        <v>146</v>
      </c>
      <c r="BB754" s="72" t="s">
        <v>454</v>
      </c>
      <c r="BD754" s="72" t="s">
        <v>20</v>
      </c>
      <c r="BK754" s="72" t="s">
        <v>455</v>
      </c>
      <c r="BL754" s="76">
        <v>44474</v>
      </c>
      <c r="BM754" s="76">
        <v>44474</v>
      </c>
    </row>
    <row r="755" spans="1:65" s="72" customFormat="1" ht="15" customHeight="1" x14ac:dyDescent="0.2">
      <c r="A755" s="72">
        <v>2021</v>
      </c>
      <c r="B755" s="76">
        <v>44378</v>
      </c>
      <c r="C755" s="76">
        <v>44469</v>
      </c>
      <c r="D755" s="72" t="s">
        <v>134</v>
      </c>
      <c r="E755" s="72" t="s">
        <v>135</v>
      </c>
      <c r="F755" s="72" t="s">
        <v>2495</v>
      </c>
      <c r="G755" s="74">
        <v>34760</v>
      </c>
      <c r="H755" s="74" t="s">
        <v>449</v>
      </c>
      <c r="J755" s="93" t="s">
        <v>8559</v>
      </c>
      <c r="K755" s="74">
        <v>379</v>
      </c>
      <c r="L755" s="72" t="s">
        <v>6527</v>
      </c>
      <c r="M755" s="72" t="s">
        <v>6528</v>
      </c>
      <c r="N755" s="72" t="s">
        <v>6529</v>
      </c>
      <c r="O755" s="74" t="s">
        <v>526</v>
      </c>
      <c r="P755" s="72" t="s">
        <v>1729</v>
      </c>
      <c r="Q755" s="72" t="s">
        <v>3652</v>
      </c>
      <c r="R755" s="72" t="s">
        <v>6531</v>
      </c>
      <c r="S755" s="72">
        <v>919</v>
      </c>
      <c r="U755" s="72" t="s">
        <v>3654</v>
      </c>
      <c r="V755" s="72" t="s">
        <v>2957</v>
      </c>
      <c r="W755" s="72">
        <v>27</v>
      </c>
      <c r="X755" s="72" t="s">
        <v>6532</v>
      </c>
      <c r="Y755" s="72">
        <v>27</v>
      </c>
      <c r="Z755" s="72" t="s">
        <v>6532</v>
      </c>
      <c r="AA755" s="72">
        <v>11</v>
      </c>
      <c r="AB755" s="72" t="s">
        <v>3657</v>
      </c>
      <c r="AC755" s="72">
        <v>36700</v>
      </c>
      <c r="AD755" s="72" t="s">
        <v>6523</v>
      </c>
      <c r="AH755" s="74" t="s">
        <v>3221</v>
      </c>
      <c r="AI755" s="72" t="s">
        <v>455</v>
      </c>
      <c r="AJ755" s="74">
        <v>34760</v>
      </c>
      <c r="AK755" s="77">
        <v>44435</v>
      </c>
      <c r="AL755" s="81">
        <v>44454</v>
      </c>
      <c r="AM755" s="77">
        <v>44446</v>
      </c>
      <c r="AN755" s="36">
        <v>568.96</v>
      </c>
      <c r="AO755" s="36">
        <f t="shared" si="8"/>
        <v>659.99360000000001</v>
      </c>
      <c r="AP755" s="36">
        <v>568.96</v>
      </c>
      <c r="AQ755" s="36">
        <f t="shared" si="9"/>
        <v>659.99360000000001</v>
      </c>
      <c r="AR755" s="72" t="s">
        <v>6524</v>
      </c>
      <c r="AT755" s="72" t="s">
        <v>144</v>
      </c>
      <c r="AU755" s="93" t="s">
        <v>8559</v>
      </c>
      <c r="AY755" s="94" t="s">
        <v>8560</v>
      </c>
      <c r="BA755" s="72" t="s">
        <v>146</v>
      </c>
      <c r="BB755" s="72" t="s">
        <v>454</v>
      </c>
      <c r="BD755" s="72" t="s">
        <v>20</v>
      </c>
      <c r="BK755" s="72" t="s">
        <v>455</v>
      </c>
      <c r="BL755" s="76">
        <v>44474</v>
      </c>
      <c r="BM755" s="76">
        <v>44474</v>
      </c>
    </row>
    <row r="756" spans="1:65" s="72" customFormat="1" ht="15" customHeight="1" x14ac:dyDescent="0.2">
      <c r="A756" s="72">
        <v>2021</v>
      </c>
      <c r="B756" s="76">
        <v>44378</v>
      </c>
      <c r="C756" s="76">
        <v>44469</v>
      </c>
      <c r="D756" s="72" t="s">
        <v>134</v>
      </c>
      <c r="E756" s="72" t="s">
        <v>135</v>
      </c>
      <c r="F756" s="72" t="s">
        <v>2495</v>
      </c>
      <c r="G756" s="72">
        <v>34761</v>
      </c>
      <c r="H756" s="74" t="s">
        <v>449</v>
      </c>
      <c r="J756" s="93" t="s">
        <v>8469</v>
      </c>
      <c r="K756" s="74">
        <v>267</v>
      </c>
      <c r="O756" s="72" t="s">
        <v>275</v>
      </c>
      <c r="P756" s="72" t="s">
        <v>7259</v>
      </c>
      <c r="Q756" s="72" t="s">
        <v>3652</v>
      </c>
      <c r="R756" s="72" t="s">
        <v>7260</v>
      </c>
      <c r="S756" s="72">
        <v>77</v>
      </c>
      <c r="U756" s="72" t="s">
        <v>3654</v>
      </c>
      <c r="V756" s="72" t="s">
        <v>6571</v>
      </c>
      <c r="W756" s="72">
        <v>27</v>
      </c>
      <c r="X756" s="72" t="s">
        <v>6532</v>
      </c>
      <c r="Y756" s="72">
        <v>27</v>
      </c>
      <c r="Z756" s="72" t="s">
        <v>6532</v>
      </c>
      <c r="AA756" s="72">
        <v>11</v>
      </c>
      <c r="AB756" s="72" t="s">
        <v>3657</v>
      </c>
      <c r="AC756" s="72">
        <v>54030</v>
      </c>
      <c r="AD756" s="72" t="s">
        <v>6523</v>
      </c>
      <c r="AH756" s="72" t="s">
        <v>3234</v>
      </c>
      <c r="AI756" s="72" t="s">
        <v>455</v>
      </c>
      <c r="AJ756" s="72">
        <v>34761</v>
      </c>
      <c r="AK756" s="70">
        <v>44435</v>
      </c>
      <c r="AL756" s="81">
        <v>44454</v>
      </c>
      <c r="AM756" s="70">
        <v>44500</v>
      </c>
      <c r="AN756" s="45">
        <v>2636</v>
      </c>
      <c r="AO756" s="36">
        <f t="shared" si="8"/>
        <v>3057.76</v>
      </c>
      <c r="AP756" s="45">
        <v>2636</v>
      </c>
      <c r="AQ756" s="36">
        <f t="shared" si="9"/>
        <v>3057.76</v>
      </c>
      <c r="AR756" s="72" t="s">
        <v>6524</v>
      </c>
      <c r="AT756" s="72" t="s">
        <v>144</v>
      </c>
      <c r="AU756" s="93" t="s">
        <v>8469</v>
      </c>
      <c r="AY756" s="94" t="s">
        <v>8561</v>
      </c>
      <c r="BA756" s="72" t="s">
        <v>146</v>
      </c>
      <c r="BB756" s="72" t="s">
        <v>454</v>
      </c>
      <c r="BD756" s="72" t="s">
        <v>20</v>
      </c>
      <c r="BK756" s="72" t="s">
        <v>455</v>
      </c>
      <c r="BL756" s="76">
        <v>44474</v>
      </c>
      <c r="BM756" s="76">
        <v>44474</v>
      </c>
    </row>
    <row r="757" spans="1:65" s="72" customFormat="1" ht="15" customHeight="1" x14ac:dyDescent="0.2">
      <c r="A757" s="72">
        <v>2021</v>
      </c>
      <c r="B757" s="76">
        <v>44378</v>
      </c>
      <c r="C757" s="76">
        <v>44469</v>
      </c>
      <c r="D757" s="72" t="s">
        <v>134</v>
      </c>
      <c r="E757" s="72" t="s">
        <v>135</v>
      </c>
      <c r="F757" s="72" t="s">
        <v>2495</v>
      </c>
      <c r="G757" s="74">
        <v>34763</v>
      </c>
      <c r="H757" s="74" t="s">
        <v>449</v>
      </c>
      <c r="J757" s="93" t="s">
        <v>8562</v>
      </c>
      <c r="K757" s="74">
        <v>121</v>
      </c>
      <c r="L757" s="72" t="s">
        <v>8563</v>
      </c>
      <c r="M757" s="72" t="s">
        <v>31</v>
      </c>
      <c r="N757" s="72" t="s">
        <v>8564</v>
      </c>
      <c r="O757" s="74" t="s">
        <v>958</v>
      </c>
      <c r="P757" s="72" t="s">
        <v>1860</v>
      </c>
      <c r="Q757" s="72" t="s">
        <v>3652</v>
      </c>
      <c r="R757" s="72" t="s">
        <v>188</v>
      </c>
      <c r="S757" s="72">
        <v>1648</v>
      </c>
      <c r="U757" s="72" t="s">
        <v>3654</v>
      </c>
      <c r="V757" s="72" t="s">
        <v>6571</v>
      </c>
      <c r="W757" s="72">
        <v>27</v>
      </c>
      <c r="X757" s="72" t="s">
        <v>6532</v>
      </c>
      <c r="Y757" s="72">
        <v>27</v>
      </c>
      <c r="Z757" s="72" t="s">
        <v>6532</v>
      </c>
      <c r="AA757" s="72">
        <v>11</v>
      </c>
      <c r="AB757" s="72" t="s">
        <v>3657</v>
      </c>
      <c r="AC757" s="72">
        <v>36660</v>
      </c>
      <c r="AD757" s="72" t="s">
        <v>6523</v>
      </c>
      <c r="AH757" s="74" t="s">
        <v>3223</v>
      </c>
      <c r="AI757" s="72" t="s">
        <v>455</v>
      </c>
      <c r="AJ757" s="74">
        <v>34763</v>
      </c>
      <c r="AK757" s="77">
        <v>44439</v>
      </c>
      <c r="AL757" s="81">
        <v>44453</v>
      </c>
      <c r="AM757" s="77">
        <v>44450</v>
      </c>
      <c r="AN757" s="36">
        <v>6474.89</v>
      </c>
      <c r="AO757" s="36">
        <f t="shared" si="8"/>
        <v>7510.8724000000002</v>
      </c>
      <c r="AP757" s="36">
        <v>6474.89</v>
      </c>
      <c r="AQ757" s="36">
        <f t="shared" si="9"/>
        <v>7510.8724000000002</v>
      </c>
      <c r="AR757" s="72" t="s">
        <v>6524</v>
      </c>
      <c r="AT757" s="72" t="s">
        <v>144</v>
      </c>
      <c r="AU757" s="93" t="s">
        <v>8562</v>
      </c>
      <c r="AY757" s="94" t="s">
        <v>8565</v>
      </c>
      <c r="BA757" s="72" t="s">
        <v>146</v>
      </c>
      <c r="BB757" s="72" t="s">
        <v>454</v>
      </c>
      <c r="BD757" s="72" t="s">
        <v>20</v>
      </c>
      <c r="BK757" s="72" t="s">
        <v>455</v>
      </c>
      <c r="BL757" s="76">
        <v>44474</v>
      </c>
      <c r="BM757" s="76">
        <v>44474</v>
      </c>
    </row>
    <row r="758" spans="1:65" s="72" customFormat="1" ht="15" customHeight="1" x14ac:dyDescent="0.2">
      <c r="A758" s="72">
        <v>2021</v>
      </c>
      <c r="B758" s="76">
        <v>44378</v>
      </c>
      <c r="C758" s="76">
        <v>44469</v>
      </c>
      <c r="D758" s="72" t="s">
        <v>134</v>
      </c>
      <c r="E758" s="72" t="s">
        <v>135</v>
      </c>
      <c r="F758" s="72" t="s">
        <v>2495</v>
      </c>
      <c r="G758" s="74">
        <v>34764</v>
      </c>
      <c r="H758" s="74" t="s">
        <v>449</v>
      </c>
      <c r="J758" s="93" t="s">
        <v>8566</v>
      </c>
      <c r="K758" s="74">
        <v>54</v>
      </c>
      <c r="L758" s="72" t="s">
        <v>6742</v>
      </c>
      <c r="M758" s="72" t="s">
        <v>6743</v>
      </c>
      <c r="N758" s="72" t="s">
        <v>6744</v>
      </c>
      <c r="O758" s="74" t="s">
        <v>667</v>
      </c>
      <c r="P758" s="72" t="s">
        <v>1866</v>
      </c>
      <c r="Q758" s="72" t="s">
        <v>3652</v>
      </c>
      <c r="R758" s="72" t="s">
        <v>6746</v>
      </c>
      <c r="S758" s="72" t="s">
        <v>6747</v>
      </c>
      <c r="U758" s="72" t="s">
        <v>6748</v>
      </c>
      <c r="V758" s="72" t="s">
        <v>6791</v>
      </c>
      <c r="W758" s="72">
        <v>27</v>
      </c>
      <c r="X758" s="72" t="s">
        <v>6532</v>
      </c>
      <c r="Y758" s="72">
        <v>27</v>
      </c>
      <c r="Z758" s="72" t="s">
        <v>6532</v>
      </c>
      <c r="AA758" s="72">
        <v>11</v>
      </c>
      <c r="AB758" s="72" t="s">
        <v>3657</v>
      </c>
      <c r="AC758" s="72">
        <v>36873</v>
      </c>
      <c r="AD758" s="72" t="s">
        <v>6523</v>
      </c>
      <c r="AH758" s="74" t="s">
        <v>3228</v>
      </c>
      <c r="AI758" s="72" t="s">
        <v>455</v>
      </c>
      <c r="AJ758" s="74">
        <v>34764</v>
      </c>
      <c r="AK758" s="77">
        <v>44439</v>
      </c>
      <c r="AL758" s="81">
        <v>44461</v>
      </c>
      <c r="AM758" s="77">
        <v>44448</v>
      </c>
      <c r="AN758" s="36">
        <v>620.64</v>
      </c>
      <c r="AO758" s="36">
        <f t="shared" si="8"/>
        <v>719.94240000000002</v>
      </c>
      <c r="AP758" s="36">
        <v>620.64</v>
      </c>
      <c r="AQ758" s="36">
        <f t="shared" si="9"/>
        <v>719.94240000000002</v>
      </c>
      <c r="AR758" s="72" t="s">
        <v>6524</v>
      </c>
      <c r="AT758" s="72" t="s">
        <v>144</v>
      </c>
      <c r="AU758" s="93" t="s">
        <v>8566</v>
      </c>
      <c r="AY758" s="94" t="s">
        <v>8567</v>
      </c>
      <c r="BA758" s="72" t="s">
        <v>146</v>
      </c>
      <c r="BB758" s="72" t="s">
        <v>454</v>
      </c>
      <c r="BD758" s="72" t="s">
        <v>20</v>
      </c>
      <c r="BK758" s="72" t="s">
        <v>455</v>
      </c>
      <c r="BL758" s="76">
        <v>44474</v>
      </c>
      <c r="BM758" s="76">
        <v>44474</v>
      </c>
    </row>
    <row r="759" spans="1:65" s="72" customFormat="1" ht="15" customHeight="1" x14ac:dyDescent="0.2">
      <c r="A759" s="72">
        <v>2021</v>
      </c>
      <c r="B759" s="76">
        <v>44378</v>
      </c>
      <c r="C759" s="76">
        <v>44469</v>
      </c>
      <c r="D759" s="72" t="s">
        <v>134</v>
      </c>
      <c r="E759" s="72" t="s">
        <v>135</v>
      </c>
      <c r="F759" s="72" t="s">
        <v>2495</v>
      </c>
      <c r="G759" s="74">
        <v>34765</v>
      </c>
      <c r="H759" s="74" t="s">
        <v>449</v>
      </c>
      <c r="J759" s="93" t="s">
        <v>8568</v>
      </c>
      <c r="K759" s="74">
        <v>243</v>
      </c>
      <c r="L759" s="72" t="s">
        <v>6566</v>
      </c>
      <c r="M759" s="72" t="s">
        <v>6567</v>
      </c>
      <c r="N759" s="72" t="s">
        <v>169</v>
      </c>
      <c r="O759" s="74" t="s">
        <v>1825</v>
      </c>
      <c r="P759" s="72" t="s">
        <v>1826</v>
      </c>
      <c r="Q759" s="72" t="s">
        <v>3652</v>
      </c>
      <c r="R759" s="72" t="s">
        <v>6569</v>
      </c>
      <c r="S759" s="72" t="s">
        <v>6570</v>
      </c>
      <c r="U759" s="72" t="s">
        <v>3654</v>
      </c>
      <c r="V759" s="72" t="s">
        <v>6571</v>
      </c>
      <c r="W759" s="72">
        <v>27</v>
      </c>
      <c r="X759" s="72" t="s">
        <v>6532</v>
      </c>
      <c r="Y759" s="72">
        <v>27</v>
      </c>
      <c r="Z759" s="72" t="s">
        <v>6532</v>
      </c>
      <c r="AA759" s="72">
        <v>11</v>
      </c>
      <c r="AB759" s="72" t="s">
        <v>3657</v>
      </c>
      <c r="AC759" s="72">
        <v>36700</v>
      </c>
      <c r="AD759" s="72" t="s">
        <v>6523</v>
      </c>
      <c r="AH759" s="74" t="s">
        <v>3223</v>
      </c>
      <c r="AI759" s="72" t="s">
        <v>455</v>
      </c>
      <c r="AJ759" s="74">
        <v>34765</v>
      </c>
      <c r="AK759" s="77">
        <v>44439</v>
      </c>
      <c r="AL759" s="81">
        <v>44454</v>
      </c>
      <c r="AM759" s="77">
        <v>44461</v>
      </c>
      <c r="AN759" s="36">
        <v>13743.96</v>
      </c>
      <c r="AO759" s="36">
        <f t="shared" si="8"/>
        <v>15942.993599999998</v>
      </c>
      <c r="AP759" s="36">
        <v>13743.96</v>
      </c>
      <c r="AQ759" s="36">
        <f t="shared" si="9"/>
        <v>15942.993599999998</v>
      </c>
      <c r="AR759" s="72" t="s">
        <v>6524</v>
      </c>
      <c r="AT759" s="72" t="s">
        <v>144</v>
      </c>
      <c r="AU759" s="93" t="s">
        <v>8568</v>
      </c>
      <c r="AY759" s="94" t="s">
        <v>8569</v>
      </c>
      <c r="BA759" s="72" t="s">
        <v>146</v>
      </c>
      <c r="BB759" s="72" t="s">
        <v>454</v>
      </c>
      <c r="BD759" s="72" t="s">
        <v>20</v>
      </c>
      <c r="BK759" s="72" t="s">
        <v>455</v>
      </c>
      <c r="BL759" s="76">
        <v>44474</v>
      </c>
      <c r="BM759" s="76">
        <v>44474</v>
      </c>
    </row>
    <row r="760" spans="1:65" s="72" customFormat="1" ht="15" customHeight="1" x14ac:dyDescent="0.2">
      <c r="A760" s="72">
        <v>2021</v>
      </c>
      <c r="B760" s="76">
        <v>44378</v>
      </c>
      <c r="C760" s="76">
        <v>44469</v>
      </c>
      <c r="D760" s="72" t="s">
        <v>134</v>
      </c>
      <c r="E760" s="72" t="s">
        <v>135</v>
      </c>
      <c r="F760" s="72" t="s">
        <v>2495</v>
      </c>
      <c r="G760" s="74">
        <v>34766</v>
      </c>
      <c r="H760" s="74" t="s">
        <v>449</v>
      </c>
      <c r="J760" s="93" t="s">
        <v>8568</v>
      </c>
      <c r="K760" s="74">
        <v>324</v>
      </c>
      <c r="L760" s="72" t="s">
        <v>8570</v>
      </c>
      <c r="M760" s="72" t="s">
        <v>8571</v>
      </c>
      <c r="N760" s="72" t="s">
        <v>287</v>
      </c>
      <c r="O760" s="74" t="s">
        <v>8572</v>
      </c>
      <c r="P760" s="72" t="s">
        <v>8573</v>
      </c>
      <c r="Q760" s="72" t="s">
        <v>3652</v>
      </c>
      <c r="R760" s="72" t="s">
        <v>6754</v>
      </c>
      <c r="S760" s="72" t="s">
        <v>8574</v>
      </c>
      <c r="U760" s="72" t="s">
        <v>3654</v>
      </c>
      <c r="V760" s="72" t="s">
        <v>6571</v>
      </c>
      <c r="W760" s="72">
        <v>27</v>
      </c>
      <c r="X760" s="72" t="s">
        <v>6532</v>
      </c>
      <c r="Y760" s="72">
        <v>27</v>
      </c>
      <c r="Z760" s="72" t="s">
        <v>6532</v>
      </c>
      <c r="AA760" s="72">
        <v>11</v>
      </c>
      <c r="AB760" s="72" t="s">
        <v>3657</v>
      </c>
      <c r="AC760" s="72">
        <v>36700</v>
      </c>
      <c r="AD760" s="72" t="s">
        <v>6523</v>
      </c>
      <c r="AH760" s="74" t="s">
        <v>3223</v>
      </c>
      <c r="AI760" s="72" t="s">
        <v>455</v>
      </c>
      <c r="AJ760" s="74">
        <v>34766</v>
      </c>
      <c r="AK760" s="77">
        <v>44439</v>
      </c>
      <c r="AL760" s="81">
        <v>44454</v>
      </c>
      <c r="AM760" s="77">
        <v>44463</v>
      </c>
      <c r="AN760" s="36">
        <v>1781.82</v>
      </c>
      <c r="AO760" s="36">
        <f t="shared" ref="AO760:AO823" si="10">AN760*0.16+AN760</f>
        <v>2066.9112</v>
      </c>
      <c r="AP760" s="36">
        <v>1781.82</v>
      </c>
      <c r="AQ760" s="36">
        <f t="shared" ref="AQ760:AQ823" si="11">AP760*0.16+AP760</f>
        <v>2066.9112</v>
      </c>
      <c r="AR760" s="72" t="s">
        <v>6524</v>
      </c>
      <c r="AT760" s="72" t="s">
        <v>144</v>
      </c>
      <c r="AU760" s="93" t="s">
        <v>8568</v>
      </c>
      <c r="AY760" s="94" t="s">
        <v>8575</v>
      </c>
      <c r="BA760" s="72" t="s">
        <v>146</v>
      </c>
      <c r="BB760" s="72" t="s">
        <v>454</v>
      </c>
      <c r="BD760" s="72" t="s">
        <v>20</v>
      </c>
      <c r="BK760" s="72" t="s">
        <v>455</v>
      </c>
      <c r="BL760" s="76">
        <v>44474</v>
      </c>
      <c r="BM760" s="76">
        <v>44474</v>
      </c>
    </row>
    <row r="761" spans="1:65" s="72" customFormat="1" ht="15" customHeight="1" x14ac:dyDescent="0.2">
      <c r="A761" s="72">
        <v>2021</v>
      </c>
      <c r="B761" s="76">
        <v>44378</v>
      </c>
      <c r="C761" s="76">
        <v>44469</v>
      </c>
      <c r="D761" s="72" t="s">
        <v>134</v>
      </c>
      <c r="E761" s="72" t="s">
        <v>135</v>
      </c>
      <c r="F761" s="72" t="s">
        <v>2495</v>
      </c>
      <c r="G761" s="74">
        <v>34767</v>
      </c>
      <c r="H761" s="74" t="s">
        <v>449</v>
      </c>
      <c r="J761" s="93" t="s">
        <v>8576</v>
      </c>
      <c r="K761" s="74">
        <v>192</v>
      </c>
      <c r="L761" s="72" t="s">
        <v>2662</v>
      </c>
      <c r="M761" s="72" t="s">
        <v>2663</v>
      </c>
      <c r="N761" s="72" t="s">
        <v>2664</v>
      </c>
      <c r="O761" s="72" t="s">
        <v>1765</v>
      </c>
      <c r="P761" s="72" t="s">
        <v>1766</v>
      </c>
      <c r="Q761" s="72" t="s">
        <v>3652</v>
      </c>
      <c r="R761" s="72" t="s">
        <v>6798</v>
      </c>
      <c r="S761" s="72">
        <v>804</v>
      </c>
      <c r="U761" s="72" t="s">
        <v>6799</v>
      </c>
      <c r="V761" s="72" t="s">
        <v>6800</v>
      </c>
      <c r="W761" s="72">
        <v>27</v>
      </c>
      <c r="X761" s="72" t="s">
        <v>6532</v>
      </c>
      <c r="Y761" s="72">
        <v>27</v>
      </c>
      <c r="Z761" s="72" t="s">
        <v>6532</v>
      </c>
      <c r="AA761" s="72">
        <v>11</v>
      </c>
      <c r="AB761" s="72" t="s">
        <v>3657</v>
      </c>
      <c r="AC761" s="72">
        <v>36780</v>
      </c>
      <c r="AD761" s="72" t="s">
        <v>6523</v>
      </c>
      <c r="AH761" s="74" t="s">
        <v>3232</v>
      </c>
      <c r="AI761" s="72" t="s">
        <v>455</v>
      </c>
      <c r="AJ761" s="74">
        <v>34767</v>
      </c>
      <c r="AK761" s="77">
        <v>44435</v>
      </c>
      <c r="AL761" s="81">
        <v>44466</v>
      </c>
      <c r="AM761" s="77">
        <v>44435</v>
      </c>
      <c r="AN761" s="36">
        <v>1655</v>
      </c>
      <c r="AO761" s="36">
        <f t="shared" si="10"/>
        <v>1919.8</v>
      </c>
      <c r="AP761" s="36">
        <v>1655</v>
      </c>
      <c r="AQ761" s="36">
        <f t="shared" si="11"/>
        <v>1919.8</v>
      </c>
      <c r="AR761" s="72" t="s">
        <v>6524</v>
      </c>
      <c r="AT761" s="72" t="s">
        <v>144</v>
      </c>
      <c r="AU761" s="93" t="s">
        <v>8576</v>
      </c>
      <c r="AY761" s="94" t="s">
        <v>8577</v>
      </c>
      <c r="BA761" s="72" t="s">
        <v>146</v>
      </c>
      <c r="BB761" s="72" t="s">
        <v>454</v>
      </c>
      <c r="BD761" s="72" t="s">
        <v>20</v>
      </c>
      <c r="BK761" s="72" t="s">
        <v>455</v>
      </c>
      <c r="BL761" s="76">
        <v>44474</v>
      </c>
      <c r="BM761" s="76">
        <v>44474</v>
      </c>
    </row>
    <row r="762" spans="1:65" s="72" customFormat="1" ht="15" customHeight="1" x14ac:dyDescent="0.2">
      <c r="A762" s="72">
        <v>2021</v>
      </c>
      <c r="B762" s="76">
        <v>44378</v>
      </c>
      <c r="C762" s="76">
        <v>44469</v>
      </c>
      <c r="D762" s="72" t="s">
        <v>134</v>
      </c>
      <c r="E762" s="72" t="s">
        <v>135</v>
      </c>
      <c r="F762" s="72" t="s">
        <v>2495</v>
      </c>
      <c r="G762" s="74">
        <v>34769</v>
      </c>
      <c r="H762" s="74" t="s">
        <v>449</v>
      </c>
      <c r="J762" s="93" t="s">
        <v>8578</v>
      </c>
      <c r="K762" s="74">
        <v>291</v>
      </c>
      <c r="L762" s="72" t="s">
        <v>3202</v>
      </c>
      <c r="M762" s="72" t="s">
        <v>2934</v>
      </c>
      <c r="N762" s="72" t="s">
        <v>2523</v>
      </c>
      <c r="O762" s="72" t="s">
        <v>417</v>
      </c>
      <c r="P762" s="72" t="s">
        <v>1792</v>
      </c>
      <c r="Q762" s="72" t="s">
        <v>3652</v>
      </c>
      <c r="R762" s="72" t="s">
        <v>6790</v>
      </c>
      <c r="S762" s="72">
        <v>610</v>
      </c>
      <c r="U762" s="72" t="s">
        <v>3654</v>
      </c>
      <c r="V762" s="72" t="s">
        <v>6791</v>
      </c>
      <c r="W762" s="72">
        <v>27</v>
      </c>
      <c r="X762" s="72" t="s">
        <v>6532</v>
      </c>
      <c r="Y762" s="72">
        <v>27</v>
      </c>
      <c r="Z762" s="72" t="s">
        <v>6532</v>
      </c>
      <c r="AA762" s="72">
        <v>11</v>
      </c>
      <c r="AB762" s="72" t="s">
        <v>3657</v>
      </c>
      <c r="AC762" s="72">
        <v>36769</v>
      </c>
      <c r="AD762" s="72" t="s">
        <v>6523</v>
      </c>
      <c r="AH762" s="74" t="s">
        <v>171</v>
      </c>
      <c r="AI762" s="72" t="s">
        <v>455</v>
      </c>
      <c r="AJ762" s="74">
        <v>34769</v>
      </c>
      <c r="AK762" s="77">
        <v>44439</v>
      </c>
      <c r="AL762" s="81">
        <v>44439</v>
      </c>
      <c r="AM762" s="77">
        <v>44439</v>
      </c>
      <c r="AN762" s="36">
        <v>11340</v>
      </c>
      <c r="AO762" s="36">
        <f t="shared" si="10"/>
        <v>13154.4</v>
      </c>
      <c r="AP762" s="36">
        <v>11340</v>
      </c>
      <c r="AQ762" s="36">
        <f t="shared" si="11"/>
        <v>13154.4</v>
      </c>
      <c r="AR762" s="72" t="s">
        <v>6524</v>
      </c>
      <c r="AT762" s="72" t="s">
        <v>144</v>
      </c>
      <c r="AU762" s="93" t="s">
        <v>8578</v>
      </c>
      <c r="AY762" s="94" t="s">
        <v>8579</v>
      </c>
      <c r="BA762" s="72" t="s">
        <v>146</v>
      </c>
      <c r="BB762" s="72" t="s">
        <v>454</v>
      </c>
      <c r="BD762" s="72" t="s">
        <v>20</v>
      </c>
      <c r="BK762" s="72" t="s">
        <v>455</v>
      </c>
      <c r="BL762" s="76">
        <v>44474</v>
      </c>
      <c r="BM762" s="76">
        <v>44474</v>
      </c>
    </row>
    <row r="763" spans="1:65" s="72" customFormat="1" ht="15" customHeight="1" x14ac:dyDescent="0.2">
      <c r="A763" s="72">
        <v>2021</v>
      </c>
      <c r="B763" s="76">
        <v>44378</v>
      </c>
      <c r="C763" s="76">
        <v>44469</v>
      </c>
      <c r="D763" s="72" t="s">
        <v>134</v>
      </c>
      <c r="E763" s="72" t="s">
        <v>135</v>
      </c>
      <c r="F763" s="72" t="s">
        <v>2495</v>
      </c>
      <c r="G763" s="74">
        <v>34770</v>
      </c>
      <c r="H763" s="74" t="s">
        <v>449</v>
      </c>
      <c r="J763" s="93" t="s">
        <v>8580</v>
      </c>
      <c r="K763" s="74">
        <v>249</v>
      </c>
      <c r="O763" s="74" t="s">
        <v>433</v>
      </c>
      <c r="P763" s="72" t="s">
        <v>1759</v>
      </c>
      <c r="Q763" s="72" t="s">
        <v>3652</v>
      </c>
      <c r="R763" s="72" t="s">
        <v>6794</v>
      </c>
      <c r="S763" s="72">
        <v>122</v>
      </c>
      <c r="U763" s="72" t="s">
        <v>3654</v>
      </c>
      <c r="V763" s="72" t="s">
        <v>6795</v>
      </c>
      <c r="W763" s="72">
        <v>20</v>
      </c>
      <c r="X763" s="72" t="s">
        <v>3656</v>
      </c>
      <c r="Y763" s="72">
        <v>20</v>
      </c>
      <c r="Z763" s="72" t="s">
        <v>3656</v>
      </c>
      <c r="AA763" s="72">
        <v>11</v>
      </c>
      <c r="AB763" s="72" t="s">
        <v>3657</v>
      </c>
      <c r="AC763" s="72">
        <v>37555</v>
      </c>
      <c r="AD763" s="72" t="s">
        <v>6523</v>
      </c>
      <c r="AH763" s="74" t="s">
        <v>3232</v>
      </c>
      <c r="AI763" s="72" t="s">
        <v>455</v>
      </c>
      <c r="AJ763" s="74">
        <v>34770</v>
      </c>
      <c r="AK763" s="77">
        <v>44448</v>
      </c>
      <c r="AL763" s="77">
        <v>44448</v>
      </c>
      <c r="AM763" s="77">
        <v>44448</v>
      </c>
      <c r="AN763" s="36">
        <v>19845</v>
      </c>
      <c r="AO763" s="36">
        <f t="shared" si="10"/>
        <v>23020.2</v>
      </c>
      <c r="AP763" s="36">
        <v>19845</v>
      </c>
      <c r="AQ763" s="36">
        <f t="shared" si="11"/>
        <v>23020.2</v>
      </c>
      <c r="AR763" s="72" t="s">
        <v>6524</v>
      </c>
      <c r="AT763" s="72" t="s">
        <v>144</v>
      </c>
      <c r="AU763" s="93" t="s">
        <v>8580</v>
      </c>
      <c r="AY763" s="94" t="s">
        <v>8581</v>
      </c>
      <c r="BA763" s="72" t="s">
        <v>146</v>
      </c>
      <c r="BB763" s="72" t="s">
        <v>454</v>
      </c>
      <c r="BD763" s="72" t="s">
        <v>20</v>
      </c>
      <c r="BK763" s="72" t="s">
        <v>455</v>
      </c>
      <c r="BL763" s="76">
        <v>44474</v>
      </c>
      <c r="BM763" s="76">
        <v>44474</v>
      </c>
    </row>
    <row r="764" spans="1:65" s="72" customFormat="1" ht="15" customHeight="1" x14ac:dyDescent="0.2">
      <c r="A764" s="72">
        <v>2021</v>
      </c>
      <c r="B764" s="76">
        <v>44378</v>
      </c>
      <c r="C764" s="76">
        <v>44469</v>
      </c>
      <c r="D764" s="72" t="s">
        <v>134</v>
      </c>
      <c r="E764" s="72" t="s">
        <v>135</v>
      </c>
      <c r="F764" s="72" t="s">
        <v>2495</v>
      </c>
      <c r="G764" s="74">
        <v>34771</v>
      </c>
      <c r="H764" s="74" t="s">
        <v>449</v>
      </c>
      <c r="J764" s="93" t="s">
        <v>8582</v>
      </c>
      <c r="K764" s="74">
        <v>192</v>
      </c>
      <c r="L764" s="72" t="s">
        <v>2662</v>
      </c>
      <c r="M764" s="72" t="s">
        <v>2663</v>
      </c>
      <c r="N764" s="72" t="s">
        <v>2664</v>
      </c>
      <c r="O764" s="72" t="s">
        <v>1765</v>
      </c>
      <c r="P764" s="72" t="s">
        <v>1766</v>
      </c>
      <c r="Q764" s="72" t="s">
        <v>3652</v>
      </c>
      <c r="R764" s="72" t="s">
        <v>6798</v>
      </c>
      <c r="S764" s="72">
        <v>804</v>
      </c>
      <c r="U764" s="72" t="s">
        <v>6799</v>
      </c>
      <c r="V764" s="72" t="s">
        <v>6800</v>
      </c>
      <c r="W764" s="72">
        <v>27</v>
      </c>
      <c r="X764" s="72" t="s">
        <v>6532</v>
      </c>
      <c r="Y764" s="72">
        <v>27</v>
      </c>
      <c r="Z764" s="72" t="s">
        <v>6532</v>
      </c>
      <c r="AA764" s="72">
        <v>11</v>
      </c>
      <c r="AB764" s="72" t="s">
        <v>3657</v>
      </c>
      <c r="AC764" s="72">
        <v>36780</v>
      </c>
      <c r="AD764" s="72" t="s">
        <v>6523</v>
      </c>
      <c r="AH764" s="74" t="s">
        <v>3232</v>
      </c>
      <c r="AI764" s="72" t="s">
        <v>455</v>
      </c>
      <c r="AJ764" s="74">
        <v>34771</v>
      </c>
      <c r="AK764" s="77">
        <v>44448</v>
      </c>
      <c r="AL764" s="77">
        <v>44448</v>
      </c>
      <c r="AM764" s="77">
        <v>44448</v>
      </c>
      <c r="AN764" s="36">
        <v>1655</v>
      </c>
      <c r="AO764" s="36">
        <f t="shared" si="10"/>
        <v>1919.8</v>
      </c>
      <c r="AP764" s="36">
        <v>1655</v>
      </c>
      <c r="AQ764" s="36">
        <f t="shared" si="11"/>
        <v>1919.8</v>
      </c>
      <c r="AR764" s="72" t="s">
        <v>6524</v>
      </c>
      <c r="AT764" s="72" t="s">
        <v>144</v>
      </c>
      <c r="AU764" s="93" t="s">
        <v>8582</v>
      </c>
      <c r="AY764" s="94" t="s">
        <v>8583</v>
      </c>
      <c r="BA764" s="72" t="s">
        <v>146</v>
      </c>
      <c r="BB764" s="72" t="s">
        <v>454</v>
      </c>
      <c r="BD764" s="72" t="s">
        <v>20</v>
      </c>
      <c r="BK764" s="72" t="s">
        <v>455</v>
      </c>
      <c r="BL764" s="76">
        <v>44474</v>
      </c>
      <c r="BM764" s="76">
        <v>44474</v>
      </c>
    </row>
    <row r="765" spans="1:65" s="72" customFormat="1" ht="15" customHeight="1" x14ac:dyDescent="0.2">
      <c r="A765" s="72">
        <v>2021</v>
      </c>
      <c r="B765" s="76">
        <v>44378</v>
      </c>
      <c r="C765" s="76">
        <v>44469</v>
      </c>
      <c r="D765" s="72" t="s">
        <v>134</v>
      </c>
      <c r="E765" s="72" t="s">
        <v>135</v>
      </c>
      <c r="F765" s="72" t="s">
        <v>2495</v>
      </c>
      <c r="G765" s="74">
        <v>34773</v>
      </c>
      <c r="H765" s="74" t="s">
        <v>449</v>
      </c>
      <c r="J765" s="93" t="s">
        <v>8584</v>
      </c>
      <c r="K765" s="74">
        <v>291</v>
      </c>
      <c r="L765" s="72" t="s">
        <v>3202</v>
      </c>
      <c r="M765" s="72" t="s">
        <v>2934</v>
      </c>
      <c r="N765" s="72" t="s">
        <v>2523</v>
      </c>
      <c r="O765" s="72" t="s">
        <v>417</v>
      </c>
      <c r="P765" s="72" t="s">
        <v>1792</v>
      </c>
      <c r="Q765" s="72" t="s">
        <v>3652</v>
      </c>
      <c r="R765" s="72" t="s">
        <v>6790</v>
      </c>
      <c r="S765" s="72">
        <v>610</v>
      </c>
      <c r="U765" s="72" t="s">
        <v>3654</v>
      </c>
      <c r="V765" s="72" t="s">
        <v>6791</v>
      </c>
      <c r="W765" s="72">
        <v>27</v>
      </c>
      <c r="X765" s="72" t="s">
        <v>6532</v>
      </c>
      <c r="Y765" s="72">
        <v>27</v>
      </c>
      <c r="Z765" s="72" t="s">
        <v>6532</v>
      </c>
      <c r="AA765" s="72">
        <v>11</v>
      </c>
      <c r="AB765" s="72" t="s">
        <v>3657</v>
      </c>
      <c r="AC765" s="72">
        <v>36740</v>
      </c>
      <c r="AD765" s="72" t="s">
        <v>6523</v>
      </c>
      <c r="AH765" s="74" t="s">
        <v>3232</v>
      </c>
      <c r="AI765" s="72" t="s">
        <v>455</v>
      </c>
      <c r="AJ765" s="74">
        <v>34773</v>
      </c>
      <c r="AK765" s="77">
        <v>44442</v>
      </c>
      <c r="AL765" s="77">
        <v>44442</v>
      </c>
      <c r="AM765" s="77">
        <v>44442</v>
      </c>
      <c r="AN765" s="36">
        <v>13860</v>
      </c>
      <c r="AO765" s="36">
        <f t="shared" si="10"/>
        <v>16077.6</v>
      </c>
      <c r="AP765" s="36">
        <v>13860</v>
      </c>
      <c r="AQ765" s="36">
        <f t="shared" si="11"/>
        <v>16077.6</v>
      </c>
      <c r="AR765" s="72" t="s">
        <v>6524</v>
      </c>
      <c r="AT765" s="72" t="s">
        <v>144</v>
      </c>
      <c r="AU765" s="93" t="s">
        <v>8584</v>
      </c>
      <c r="AY765" s="94" t="s">
        <v>8585</v>
      </c>
      <c r="BA765" s="72" t="s">
        <v>146</v>
      </c>
      <c r="BB765" s="72" t="s">
        <v>454</v>
      </c>
      <c r="BD765" s="72" t="s">
        <v>20</v>
      </c>
      <c r="BK765" s="72" t="s">
        <v>455</v>
      </c>
      <c r="BL765" s="76">
        <v>44474</v>
      </c>
      <c r="BM765" s="76">
        <v>44474</v>
      </c>
    </row>
    <row r="766" spans="1:65" s="72" customFormat="1" ht="15" customHeight="1" x14ac:dyDescent="0.2">
      <c r="A766" s="72">
        <v>2021</v>
      </c>
      <c r="B766" s="76">
        <v>44378</v>
      </c>
      <c r="C766" s="76">
        <v>44469</v>
      </c>
      <c r="D766" s="72" t="s">
        <v>134</v>
      </c>
      <c r="E766" s="72" t="s">
        <v>135</v>
      </c>
      <c r="F766" s="72" t="s">
        <v>2495</v>
      </c>
      <c r="G766" s="74">
        <v>34774</v>
      </c>
      <c r="H766" s="74" t="s">
        <v>449</v>
      </c>
      <c r="J766" s="93" t="s">
        <v>8586</v>
      </c>
      <c r="K766" s="74">
        <v>249</v>
      </c>
      <c r="O766" s="74" t="s">
        <v>433</v>
      </c>
      <c r="P766" s="72" t="s">
        <v>1759</v>
      </c>
      <c r="Q766" s="72" t="s">
        <v>3652</v>
      </c>
      <c r="R766" s="72" t="s">
        <v>6794</v>
      </c>
      <c r="S766" s="72">
        <v>122</v>
      </c>
      <c r="U766" s="72" t="s">
        <v>3654</v>
      </c>
      <c r="V766" s="72" t="s">
        <v>6795</v>
      </c>
      <c r="W766" s="72">
        <v>20</v>
      </c>
      <c r="X766" s="72" t="s">
        <v>3656</v>
      </c>
      <c r="Y766" s="72">
        <v>20</v>
      </c>
      <c r="Z766" s="72" t="s">
        <v>3656</v>
      </c>
      <c r="AA766" s="72">
        <v>11</v>
      </c>
      <c r="AB766" s="72" t="s">
        <v>3657</v>
      </c>
      <c r="AC766" s="72">
        <v>37555</v>
      </c>
      <c r="AD766" s="72" t="s">
        <v>6523</v>
      </c>
      <c r="AH766" s="74" t="s">
        <v>3232</v>
      </c>
      <c r="AI766" s="72" t="s">
        <v>455</v>
      </c>
      <c r="AJ766" s="74">
        <v>34774</v>
      </c>
      <c r="AK766" s="77">
        <v>44452</v>
      </c>
      <c r="AL766" s="77">
        <v>44452</v>
      </c>
      <c r="AM766" s="77">
        <v>44452</v>
      </c>
      <c r="AN766" s="36">
        <v>29400</v>
      </c>
      <c r="AO766" s="36">
        <f t="shared" si="10"/>
        <v>34104</v>
      </c>
      <c r="AP766" s="36">
        <v>29400</v>
      </c>
      <c r="AQ766" s="36">
        <f t="shared" si="11"/>
        <v>34104</v>
      </c>
      <c r="AR766" s="72" t="s">
        <v>6524</v>
      </c>
      <c r="AT766" s="72" t="s">
        <v>144</v>
      </c>
      <c r="AU766" s="93" t="s">
        <v>8586</v>
      </c>
      <c r="AY766" s="94" t="s">
        <v>8587</v>
      </c>
      <c r="BA766" s="72" t="s">
        <v>146</v>
      </c>
      <c r="BB766" s="72" t="s">
        <v>454</v>
      </c>
      <c r="BD766" s="72" t="s">
        <v>20</v>
      </c>
      <c r="BK766" s="72" t="s">
        <v>455</v>
      </c>
      <c r="BL766" s="76">
        <v>44474</v>
      </c>
      <c r="BM766" s="76">
        <v>44474</v>
      </c>
    </row>
    <row r="767" spans="1:65" s="72" customFormat="1" ht="15" customHeight="1" x14ac:dyDescent="0.2">
      <c r="A767" s="72">
        <v>2021</v>
      </c>
      <c r="B767" s="76">
        <v>44378</v>
      </c>
      <c r="C767" s="76">
        <v>44469</v>
      </c>
      <c r="D767" s="72" t="s">
        <v>134</v>
      </c>
      <c r="E767" s="72" t="s">
        <v>135</v>
      </c>
      <c r="F767" s="72" t="s">
        <v>2495</v>
      </c>
      <c r="G767" s="74">
        <v>34775</v>
      </c>
      <c r="H767" s="74" t="s">
        <v>449</v>
      </c>
      <c r="J767" s="93" t="s">
        <v>8588</v>
      </c>
      <c r="K767" s="74">
        <v>192</v>
      </c>
      <c r="L767" s="72" t="s">
        <v>2662</v>
      </c>
      <c r="M767" s="72" t="s">
        <v>2663</v>
      </c>
      <c r="N767" s="72" t="s">
        <v>2664</v>
      </c>
      <c r="O767" s="74" t="s">
        <v>1765</v>
      </c>
      <c r="P767" s="72" t="s">
        <v>1766</v>
      </c>
      <c r="Q767" s="72" t="s">
        <v>3652</v>
      </c>
      <c r="R767" s="72" t="s">
        <v>6798</v>
      </c>
      <c r="S767" s="72">
        <v>804</v>
      </c>
      <c r="U767" s="72" t="s">
        <v>6799</v>
      </c>
      <c r="V767" s="72" t="s">
        <v>6800</v>
      </c>
      <c r="W767" s="72">
        <v>27</v>
      </c>
      <c r="X767" s="72" t="s">
        <v>6532</v>
      </c>
      <c r="Y767" s="72">
        <v>27</v>
      </c>
      <c r="Z767" s="72" t="s">
        <v>6532</v>
      </c>
      <c r="AA767" s="72">
        <v>11</v>
      </c>
      <c r="AB767" s="72" t="s">
        <v>3657</v>
      </c>
      <c r="AC767" s="72">
        <v>36780</v>
      </c>
      <c r="AD767" s="72" t="s">
        <v>6523</v>
      </c>
      <c r="AH767" s="74" t="s">
        <v>3232</v>
      </c>
      <c r="AI767" s="72" t="s">
        <v>455</v>
      </c>
      <c r="AJ767" s="74">
        <v>34775</v>
      </c>
      <c r="AK767" s="77">
        <v>44452</v>
      </c>
      <c r="AL767" s="77">
        <v>44452</v>
      </c>
      <c r="AM767" s="77">
        <v>44452</v>
      </c>
      <c r="AN767" s="36">
        <v>3310</v>
      </c>
      <c r="AO767" s="36">
        <f t="shared" si="10"/>
        <v>3839.6</v>
      </c>
      <c r="AP767" s="36">
        <v>3310</v>
      </c>
      <c r="AQ767" s="36">
        <f t="shared" si="11"/>
        <v>3839.6</v>
      </c>
      <c r="AR767" s="72" t="s">
        <v>6524</v>
      </c>
      <c r="AT767" s="72" t="s">
        <v>144</v>
      </c>
      <c r="AU767" s="93" t="s">
        <v>8588</v>
      </c>
      <c r="AY767" s="94" t="s">
        <v>8589</v>
      </c>
      <c r="BA767" s="72" t="s">
        <v>146</v>
      </c>
      <c r="BB767" s="72" t="s">
        <v>454</v>
      </c>
      <c r="BD767" s="72" t="s">
        <v>20</v>
      </c>
      <c r="BK767" s="72" t="s">
        <v>455</v>
      </c>
      <c r="BL767" s="76">
        <v>44474</v>
      </c>
      <c r="BM767" s="76">
        <v>44474</v>
      </c>
    </row>
    <row r="768" spans="1:65" s="72" customFormat="1" ht="15" customHeight="1" x14ac:dyDescent="0.2">
      <c r="A768" s="72">
        <v>2021</v>
      </c>
      <c r="B768" s="76">
        <v>44378</v>
      </c>
      <c r="C768" s="76">
        <v>44469</v>
      </c>
      <c r="D768" s="72" t="s">
        <v>134</v>
      </c>
      <c r="E768" s="72" t="s">
        <v>135</v>
      </c>
      <c r="F768" s="72" t="s">
        <v>2495</v>
      </c>
      <c r="G768" s="74">
        <v>34776</v>
      </c>
      <c r="H768" s="74" t="s">
        <v>449</v>
      </c>
      <c r="J768" s="93" t="s">
        <v>8590</v>
      </c>
      <c r="K768" s="74">
        <v>188</v>
      </c>
      <c r="L768" s="72" t="s">
        <v>6625</v>
      </c>
      <c r="M768" s="72" t="s">
        <v>6626</v>
      </c>
      <c r="N768" s="72" t="s">
        <v>6627</v>
      </c>
      <c r="O768" s="74" t="s">
        <v>2399</v>
      </c>
      <c r="P768" s="72" t="s">
        <v>2400</v>
      </c>
      <c r="Q768" s="72" t="s">
        <v>3652</v>
      </c>
      <c r="R768" s="72" t="s">
        <v>6628</v>
      </c>
      <c r="S768" s="72" t="s">
        <v>6629</v>
      </c>
      <c r="U768" s="72" t="s">
        <v>3654</v>
      </c>
      <c r="V768" s="72" t="s">
        <v>8591</v>
      </c>
      <c r="W768" s="72">
        <v>20</v>
      </c>
      <c r="X768" s="72" t="s">
        <v>3656</v>
      </c>
      <c r="Y768" s="72">
        <v>20</v>
      </c>
      <c r="Z768" s="72" t="s">
        <v>3656</v>
      </c>
      <c r="AA768" s="72">
        <v>11</v>
      </c>
      <c r="AB768" s="72" t="s">
        <v>3657</v>
      </c>
      <c r="AC768" s="72">
        <v>36780</v>
      </c>
      <c r="AD768" s="72" t="s">
        <v>6523</v>
      </c>
      <c r="AH768" s="74" t="s">
        <v>3228</v>
      </c>
      <c r="AI768" s="72" t="s">
        <v>455</v>
      </c>
      <c r="AJ768" s="74">
        <v>34776</v>
      </c>
      <c r="AK768" s="77">
        <v>44435</v>
      </c>
      <c r="AL768" s="81">
        <v>44460</v>
      </c>
      <c r="AM768" s="77">
        <v>44441</v>
      </c>
      <c r="AN768" s="36">
        <v>6195</v>
      </c>
      <c r="AO768" s="36">
        <f t="shared" si="10"/>
        <v>7186.2</v>
      </c>
      <c r="AP768" s="36">
        <v>6195</v>
      </c>
      <c r="AQ768" s="36">
        <f t="shared" si="11"/>
        <v>7186.2</v>
      </c>
      <c r="AR768" s="72" t="s">
        <v>6524</v>
      </c>
      <c r="AT768" s="72" t="s">
        <v>144</v>
      </c>
      <c r="AU768" s="93" t="s">
        <v>8590</v>
      </c>
      <c r="AY768" s="94" t="s">
        <v>8592</v>
      </c>
      <c r="BA768" s="72" t="s">
        <v>146</v>
      </c>
      <c r="BB768" s="72" t="s">
        <v>454</v>
      </c>
      <c r="BD768" s="72" t="s">
        <v>20</v>
      </c>
      <c r="BK768" s="72" t="s">
        <v>455</v>
      </c>
      <c r="BL768" s="76">
        <v>44474</v>
      </c>
      <c r="BM768" s="76">
        <v>44474</v>
      </c>
    </row>
    <row r="769" spans="1:65" s="72" customFormat="1" ht="15" customHeight="1" x14ac:dyDescent="0.2">
      <c r="A769" s="72">
        <v>2021</v>
      </c>
      <c r="B769" s="76">
        <v>44378</v>
      </c>
      <c r="C769" s="76">
        <v>44469</v>
      </c>
      <c r="D769" s="72" t="s">
        <v>134</v>
      </c>
      <c r="E769" s="72" t="s">
        <v>135</v>
      </c>
      <c r="F769" s="72" t="s">
        <v>2495</v>
      </c>
      <c r="G769" s="74">
        <v>34777</v>
      </c>
      <c r="H769" s="74" t="s">
        <v>449</v>
      </c>
      <c r="J769" s="93" t="s">
        <v>8593</v>
      </c>
      <c r="K769" s="74">
        <v>291</v>
      </c>
      <c r="L769" s="72" t="s">
        <v>3202</v>
      </c>
      <c r="M769" s="72" t="s">
        <v>2934</v>
      </c>
      <c r="N769" s="72" t="s">
        <v>2523</v>
      </c>
      <c r="O769" s="74" t="s">
        <v>417</v>
      </c>
      <c r="P769" s="72" t="s">
        <v>1792</v>
      </c>
      <c r="Q769" s="72" t="s">
        <v>3652</v>
      </c>
      <c r="R769" s="72" t="s">
        <v>6790</v>
      </c>
      <c r="S769" s="72">
        <v>610</v>
      </c>
      <c r="U769" s="72" t="s">
        <v>3654</v>
      </c>
      <c r="V769" s="72" t="s">
        <v>6791</v>
      </c>
      <c r="W769" s="72">
        <v>27</v>
      </c>
      <c r="X769" s="72" t="s">
        <v>6532</v>
      </c>
      <c r="Y769" s="72">
        <v>27</v>
      </c>
      <c r="Z769" s="72" t="s">
        <v>6532</v>
      </c>
      <c r="AA769" s="72">
        <v>11</v>
      </c>
      <c r="AB769" s="72" t="s">
        <v>3657</v>
      </c>
      <c r="AC769" s="72">
        <v>36740</v>
      </c>
      <c r="AD769" s="72" t="s">
        <v>6523</v>
      </c>
      <c r="AH769" s="74" t="s">
        <v>3232</v>
      </c>
      <c r="AI769" s="72" t="s">
        <v>455</v>
      </c>
      <c r="AJ769" s="74">
        <v>34777</v>
      </c>
      <c r="AK769" s="77">
        <v>44419</v>
      </c>
      <c r="AL769" s="81">
        <v>44435</v>
      </c>
      <c r="AM769" s="77">
        <v>44419</v>
      </c>
      <c r="AN769" s="36">
        <v>630</v>
      </c>
      <c r="AO769" s="36">
        <f t="shared" si="10"/>
        <v>730.8</v>
      </c>
      <c r="AP769" s="36">
        <v>630</v>
      </c>
      <c r="AQ769" s="36">
        <f t="shared" si="11"/>
        <v>730.8</v>
      </c>
      <c r="AR769" s="72" t="s">
        <v>6524</v>
      </c>
      <c r="AT769" s="72" t="s">
        <v>144</v>
      </c>
      <c r="AU769" s="93" t="s">
        <v>8593</v>
      </c>
      <c r="AY769" s="94" t="s">
        <v>8594</v>
      </c>
      <c r="BA769" s="72" t="s">
        <v>146</v>
      </c>
      <c r="BB769" s="72" t="s">
        <v>454</v>
      </c>
      <c r="BD769" s="72" t="s">
        <v>20</v>
      </c>
      <c r="BK769" s="72" t="s">
        <v>455</v>
      </c>
      <c r="BL769" s="76">
        <v>44474</v>
      </c>
      <c r="BM769" s="76">
        <v>44474</v>
      </c>
    </row>
    <row r="770" spans="1:65" s="72" customFormat="1" ht="15" customHeight="1" x14ac:dyDescent="0.2">
      <c r="A770" s="72">
        <v>2021</v>
      </c>
      <c r="B770" s="76">
        <v>44378</v>
      </c>
      <c r="C770" s="76">
        <v>44469</v>
      </c>
      <c r="D770" s="72" t="s">
        <v>134</v>
      </c>
      <c r="E770" s="72" t="s">
        <v>135</v>
      </c>
      <c r="F770" s="72" t="s">
        <v>2495</v>
      </c>
      <c r="G770" s="72">
        <v>34778</v>
      </c>
      <c r="H770" s="74" t="s">
        <v>449</v>
      </c>
      <c r="J770" s="93" t="s">
        <v>8595</v>
      </c>
      <c r="K770" s="74">
        <v>291</v>
      </c>
      <c r="L770" s="72" t="s">
        <v>3202</v>
      </c>
      <c r="M770" s="72" t="s">
        <v>2934</v>
      </c>
      <c r="N770" s="72" t="s">
        <v>2523</v>
      </c>
      <c r="O770" s="72" t="s">
        <v>417</v>
      </c>
      <c r="P770" s="72" t="s">
        <v>1792</v>
      </c>
      <c r="Q770" s="72" t="s">
        <v>3652</v>
      </c>
      <c r="R770" s="72" t="s">
        <v>6790</v>
      </c>
      <c r="S770" s="72">
        <v>610</v>
      </c>
      <c r="U770" s="72" t="s">
        <v>3654</v>
      </c>
      <c r="V770" s="72" t="s">
        <v>6791</v>
      </c>
      <c r="W770" s="72">
        <v>27</v>
      </c>
      <c r="X770" s="72" t="s">
        <v>6532</v>
      </c>
      <c r="Y770" s="72">
        <v>27</v>
      </c>
      <c r="Z770" s="72" t="s">
        <v>6532</v>
      </c>
      <c r="AA770" s="72">
        <v>11</v>
      </c>
      <c r="AB770" s="72" t="s">
        <v>3657</v>
      </c>
      <c r="AC770" s="72">
        <v>36740</v>
      </c>
      <c r="AD770" s="72" t="s">
        <v>6523</v>
      </c>
      <c r="AH770" s="72" t="s">
        <v>3232</v>
      </c>
      <c r="AI770" s="72" t="s">
        <v>455</v>
      </c>
      <c r="AJ770" s="72">
        <v>34778</v>
      </c>
      <c r="AK770" s="70">
        <v>44411</v>
      </c>
      <c r="AL770" s="81">
        <v>44411</v>
      </c>
      <c r="AM770" s="70">
        <v>44411</v>
      </c>
      <c r="AN770" s="45">
        <v>630</v>
      </c>
      <c r="AO770" s="36">
        <f t="shared" si="10"/>
        <v>730.8</v>
      </c>
      <c r="AP770" s="45">
        <v>630</v>
      </c>
      <c r="AQ770" s="36">
        <f t="shared" si="11"/>
        <v>730.8</v>
      </c>
      <c r="AR770" s="72" t="s">
        <v>6524</v>
      </c>
      <c r="AT770" s="72" t="s">
        <v>144</v>
      </c>
      <c r="AU770" s="93" t="s">
        <v>8595</v>
      </c>
      <c r="AY770" s="94" t="s">
        <v>8596</v>
      </c>
      <c r="BA770" s="72" t="s">
        <v>146</v>
      </c>
      <c r="BB770" s="72" t="s">
        <v>454</v>
      </c>
      <c r="BD770" s="72" t="s">
        <v>20</v>
      </c>
      <c r="BK770" s="72" t="s">
        <v>455</v>
      </c>
      <c r="BL770" s="76">
        <v>44474</v>
      </c>
      <c r="BM770" s="76">
        <v>44474</v>
      </c>
    </row>
    <row r="771" spans="1:65" s="72" customFormat="1" ht="15" customHeight="1" x14ac:dyDescent="0.2">
      <c r="A771" s="72">
        <v>2021</v>
      </c>
      <c r="B771" s="76">
        <v>44378</v>
      </c>
      <c r="C771" s="76">
        <v>44469</v>
      </c>
      <c r="D771" s="72" t="s">
        <v>134</v>
      </c>
      <c r="E771" s="72" t="s">
        <v>135</v>
      </c>
      <c r="F771" s="72" t="s">
        <v>2495</v>
      </c>
      <c r="G771" s="74">
        <v>34779</v>
      </c>
      <c r="H771" s="74" t="s">
        <v>449</v>
      </c>
      <c r="J771" s="93" t="s">
        <v>8597</v>
      </c>
      <c r="K771" s="74">
        <v>291</v>
      </c>
      <c r="L771" s="72" t="s">
        <v>3202</v>
      </c>
      <c r="M771" s="72" t="s">
        <v>2934</v>
      </c>
      <c r="N771" s="72" t="s">
        <v>2523</v>
      </c>
      <c r="O771" s="74" t="s">
        <v>417</v>
      </c>
      <c r="P771" s="72" t="s">
        <v>1792</v>
      </c>
      <c r="Q771" s="72" t="s">
        <v>3652</v>
      </c>
      <c r="R771" s="72" t="s">
        <v>6790</v>
      </c>
      <c r="S771" s="72">
        <v>610</v>
      </c>
      <c r="U771" s="72" t="s">
        <v>3654</v>
      </c>
      <c r="V771" s="72" t="s">
        <v>6791</v>
      </c>
      <c r="W771" s="72">
        <v>27</v>
      </c>
      <c r="X771" s="72" t="s">
        <v>6532</v>
      </c>
      <c r="Y771" s="72">
        <v>27</v>
      </c>
      <c r="Z771" s="72" t="s">
        <v>6532</v>
      </c>
      <c r="AA771" s="72">
        <v>11</v>
      </c>
      <c r="AB771" s="72" t="s">
        <v>3657</v>
      </c>
      <c r="AC771" s="72">
        <v>36740</v>
      </c>
      <c r="AD771" s="72" t="s">
        <v>6523</v>
      </c>
      <c r="AH771" s="74" t="s">
        <v>3232</v>
      </c>
      <c r="AI771" s="72" t="s">
        <v>455</v>
      </c>
      <c r="AJ771" s="74">
        <v>34779</v>
      </c>
      <c r="AK771" s="77">
        <v>44405</v>
      </c>
      <c r="AL771" s="81">
        <v>44420</v>
      </c>
      <c r="AM771" s="77">
        <v>44405</v>
      </c>
      <c r="AN771" s="36">
        <v>1260</v>
      </c>
      <c r="AO771" s="36">
        <f t="shared" si="10"/>
        <v>1461.6</v>
      </c>
      <c r="AP771" s="36">
        <v>1260</v>
      </c>
      <c r="AQ771" s="36">
        <f t="shared" si="11"/>
        <v>1461.6</v>
      </c>
      <c r="AR771" s="72" t="s">
        <v>6524</v>
      </c>
      <c r="AT771" s="72" t="s">
        <v>144</v>
      </c>
      <c r="AU771" s="93" t="s">
        <v>8597</v>
      </c>
      <c r="AY771" s="94" t="s">
        <v>8598</v>
      </c>
      <c r="BA771" s="72" t="s">
        <v>146</v>
      </c>
      <c r="BB771" s="72" t="s">
        <v>454</v>
      </c>
      <c r="BD771" s="72" t="s">
        <v>20</v>
      </c>
      <c r="BK771" s="72" t="s">
        <v>455</v>
      </c>
      <c r="BL771" s="76">
        <v>44474</v>
      </c>
      <c r="BM771" s="76">
        <v>44474</v>
      </c>
    </row>
    <row r="772" spans="1:65" s="72" customFormat="1" ht="15" customHeight="1" x14ac:dyDescent="0.2">
      <c r="A772" s="72">
        <v>2021</v>
      </c>
      <c r="B772" s="76">
        <v>44378</v>
      </c>
      <c r="C772" s="76">
        <v>44469</v>
      </c>
      <c r="D772" s="72" t="s">
        <v>134</v>
      </c>
      <c r="E772" s="72" t="s">
        <v>135</v>
      </c>
      <c r="F772" s="72" t="s">
        <v>2495</v>
      </c>
      <c r="G772" s="74">
        <v>34780</v>
      </c>
      <c r="H772" s="74" t="s">
        <v>449</v>
      </c>
      <c r="J772" s="93" t="s">
        <v>8599</v>
      </c>
      <c r="K772" s="74">
        <v>291</v>
      </c>
      <c r="L772" s="72" t="s">
        <v>3202</v>
      </c>
      <c r="M772" s="72" t="s">
        <v>2934</v>
      </c>
      <c r="N772" s="72" t="s">
        <v>2523</v>
      </c>
      <c r="O772" s="74" t="s">
        <v>417</v>
      </c>
      <c r="P772" s="72" t="s">
        <v>1792</v>
      </c>
      <c r="Q772" s="72" t="s">
        <v>3652</v>
      </c>
      <c r="R772" s="72" t="s">
        <v>6790</v>
      </c>
      <c r="S772" s="72">
        <v>610</v>
      </c>
      <c r="U772" s="72" t="s">
        <v>3654</v>
      </c>
      <c r="V772" s="72" t="s">
        <v>6791</v>
      </c>
      <c r="W772" s="72">
        <v>27</v>
      </c>
      <c r="X772" s="72" t="s">
        <v>6532</v>
      </c>
      <c r="Y772" s="72">
        <v>27</v>
      </c>
      <c r="Z772" s="72" t="s">
        <v>6532</v>
      </c>
      <c r="AA772" s="72">
        <v>11</v>
      </c>
      <c r="AB772" s="72" t="s">
        <v>3657</v>
      </c>
      <c r="AC772" s="72">
        <v>36740</v>
      </c>
      <c r="AD772" s="72" t="s">
        <v>6523</v>
      </c>
      <c r="AH772" s="74" t="s">
        <v>3232</v>
      </c>
      <c r="AI772" s="72" t="s">
        <v>455</v>
      </c>
      <c r="AJ772" s="74">
        <v>34780</v>
      </c>
      <c r="AK772" s="77">
        <v>44426</v>
      </c>
      <c r="AL772" s="81">
        <v>44435</v>
      </c>
      <c r="AM772" s="77">
        <v>44426</v>
      </c>
      <c r="AN772" s="36">
        <v>630</v>
      </c>
      <c r="AO772" s="36">
        <f t="shared" si="10"/>
        <v>730.8</v>
      </c>
      <c r="AP772" s="36">
        <v>630</v>
      </c>
      <c r="AQ772" s="36">
        <f t="shared" si="11"/>
        <v>730.8</v>
      </c>
      <c r="AR772" s="72" t="s">
        <v>6524</v>
      </c>
      <c r="AT772" s="72" t="s">
        <v>144</v>
      </c>
      <c r="AU772" s="93" t="s">
        <v>8599</v>
      </c>
      <c r="AY772" s="94" t="s">
        <v>8600</v>
      </c>
      <c r="BA772" s="72" t="s">
        <v>146</v>
      </c>
      <c r="BB772" s="72" t="s">
        <v>454</v>
      </c>
      <c r="BD772" s="72" t="s">
        <v>20</v>
      </c>
      <c r="BK772" s="72" t="s">
        <v>455</v>
      </c>
      <c r="BL772" s="76">
        <v>44474</v>
      </c>
      <c r="BM772" s="76">
        <v>44474</v>
      </c>
    </row>
    <row r="773" spans="1:65" s="72" customFormat="1" ht="15" customHeight="1" x14ac:dyDescent="0.2">
      <c r="A773" s="72">
        <v>2021</v>
      </c>
      <c r="B773" s="76">
        <v>44378</v>
      </c>
      <c r="C773" s="76">
        <v>44469</v>
      </c>
      <c r="D773" s="72" t="s">
        <v>134</v>
      </c>
      <c r="E773" s="72" t="s">
        <v>135</v>
      </c>
      <c r="F773" s="72" t="s">
        <v>2495</v>
      </c>
      <c r="G773" s="74">
        <v>34781</v>
      </c>
      <c r="H773" s="74" t="s">
        <v>449</v>
      </c>
      <c r="J773" s="93" t="s">
        <v>8601</v>
      </c>
      <c r="K773" s="74">
        <v>62</v>
      </c>
      <c r="O773" s="72" t="s">
        <v>564</v>
      </c>
      <c r="P773" s="72" t="s">
        <v>565</v>
      </c>
      <c r="Q773" s="72" t="s">
        <v>3652</v>
      </c>
      <c r="R773" s="72" t="s">
        <v>7893</v>
      </c>
      <c r="S773" s="72">
        <v>432</v>
      </c>
      <c r="U773" s="72" t="s">
        <v>6799</v>
      </c>
      <c r="V773" s="72" t="s">
        <v>6800</v>
      </c>
      <c r="W773" s="72">
        <v>27</v>
      </c>
      <c r="X773" s="72" t="s">
        <v>6532</v>
      </c>
      <c r="Y773" s="72">
        <v>27</v>
      </c>
      <c r="Z773" s="72" t="s">
        <v>6532</v>
      </c>
      <c r="AA773" s="72">
        <v>11</v>
      </c>
      <c r="AB773" s="72" t="s">
        <v>3657</v>
      </c>
      <c r="AC773" s="72">
        <v>36650</v>
      </c>
      <c r="AD773" s="72" t="s">
        <v>6523</v>
      </c>
      <c r="AH773" s="74" t="s">
        <v>3223</v>
      </c>
      <c r="AI773" s="72" t="s">
        <v>455</v>
      </c>
      <c r="AJ773" s="74">
        <v>34781</v>
      </c>
      <c r="AK773" s="77">
        <v>44417</v>
      </c>
      <c r="AL773" s="81">
        <v>44431</v>
      </c>
      <c r="AM773" s="77">
        <v>44419</v>
      </c>
      <c r="AN773" s="36">
        <v>3481.6</v>
      </c>
      <c r="AO773" s="36">
        <f t="shared" si="10"/>
        <v>4038.6559999999999</v>
      </c>
      <c r="AP773" s="36">
        <v>3481.6</v>
      </c>
      <c r="AQ773" s="36">
        <f t="shared" si="11"/>
        <v>4038.6559999999999</v>
      </c>
      <c r="AR773" s="72" t="s">
        <v>6524</v>
      </c>
      <c r="AT773" s="72" t="s">
        <v>144</v>
      </c>
      <c r="AU773" s="93" t="s">
        <v>8601</v>
      </c>
      <c r="AY773" s="94" t="s">
        <v>8602</v>
      </c>
      <c r="BA773" s="72" t="s">
        <v>146</v>
      </c>
      <c r="BB773" s="72" t="s">
        <v>454</v>
      </c>
      <c r="BD773" s="72" t="s">
        <v>20</v>
      </c>
      <c r="BK773" s="72" t="s">
        <v>455</v>
      </c>
      <c r="BL773" s="76">
        <v>44474</v>
      </c>
      <c r="BM773" s="76">
        <v>44474</v>
      </c>
    </row>
    <row r="774" spans="1:65" s="72" customFormat="1" ht="15" customHeight="1" x14ac:dyDescent="0.2">
      <c r="A774" s="72">
        <v>2021</v>
      </c>
      <c r="B774" s="76">
        <v>44378</v>
      </c>
      <c r="C774" s="76">
        <v>44469</v>
      </c>
      <c r="D774" s="72" t="s">
        <v>134</v>
      </c>
      <c r="E774" s="72" t="s">
        <v>135</v>
      </c>
      <c r="F774" s="72" t="s">
        <v>2495</v>
      </c>
      <c r="G774" s="74">
        <v>34782</v>
      </c>
      <c r="H774" s="74" t="s">
        <v>449</v>
      </c>
      <c r="J774" s="93" t="s">
        <v>8603</v>
      </c>
      <c r="K774" s="74">
        <v>119</v>
      </c>
      <c r="L774" s="72" t="s">
        <v>7309</v>
      </c>
      <c r="M774" s="72" t="s">
        <v>38</v>
      </c>
      <c r="N774" s="72" t="s">
        <v>6594</v>
      </c>
      <c r="O774" s="72" t="s">
        <v>1673</v>
      </c>
      <c r="P774" s="72" t="s">
        <v>1674</v>
      </c>
      <c r="Q774" s="72" t="s">
        <v>3652</v>
      </c>
      <c r="R774" s="72" t="s">
        <v>7310</v>
      </c>
      <c r="S774" s="72">
        <v>216</v>
      </c>
      <c r="U774" s="72" t="s">
        <v>3654</v>
      </c>
      <c r="V774" s="72" t="s">
        <v>6549</v>
      </c>
      <c r="W774" s="72">
        <v>20</v>
      </c>
      <c r="X774" s="72" t="s">
        <v>3656</v>
      </c>
      <c r="Y774" s="72">
        <v>20</v>
      </c>
      <c r="Z774" s="72" t="s">
        <v>3656</v>
      </c>
      <c r="AA774" s="72">
        <v>11</v>
      </c>
      <c r="AB774" s="72" t="s">
        <v>3657</v>
      </c>
      <c r="AC774" s="72">
        <v>36700</v>
      </c>
      <c r="AD774" s="72" t="s">
        <v>6523</v>
      </c>
      <c r="AH774" s="74" t="s">
        <v>3223</v>
      </c>
      <c r="AI774" s="72" t="s">
        <v>455</v>
      </c>
      <c r="AJ774" s="74">
        <v>34782</v>
      </c>
      <c r="AK774" s="77">
        <v>44431</v>
      </c>
      <c r="AL774" s="81">
        <v>44445</v>
      </c>
      <c r="AM774" s="77">
        <v>44432</v>
      </c>
      <c r="AN774" s="36">
        <v>1050</v>
      </c>
      <c r="AO774" s="36">
        <f t="shared" si="10"/>
        <v>1218</v>
      </c>
      <c r="AP774" s="36">
        <v>1050</v>
      </c>
      <c r="AQ774" s="36">
        <f t="shared" si="11"/>
        <v>1218</v>
      </c>
      <c r="AR774" s="72" t="s">
        <v>6524</v>
      </c>
      <c r="AT774" s="72" t="s">
        <v>144</v>
      </c>
      <c r="AU774" s="93" t="s">
        <v>8603</v>
      </c>
      <c r="AY774" s="94" t="s">
        <v>8604</v>
      </c>
      <c r="BA774" s="72" t="s">
        <v>146</v>
      </c>
      <c r="BB774" s="72" t="s">
        <v>454</v>
      </c>
      <c r="BD774" s="72" t="s">
        <v>20</v>
      </c>
      <c r="BK774" s="72" t="s">
        <v>455</v>
      </c>
      <c r="BL774" s="76">
        <v>44474</v>
      </c>
      <c r="BM774" s="76">
        <v>44474</v>
      </c>
    </row>
    <row r="775" spans="1:65" s="72" customFormat="1" ht="15" customHeight="1" x14ac:dyDescent="0.2">
      <c r="A775" s="72">
        <v>2021</v>
      </c>
      <c r="B775" s="76">
        <v>44378</v>
      </c>
      <c r="C775" s="76">
        <v>44469</v>
      </c>
      <c r="D775" s="72" t="s">
        <v>134</v>
      </c>
      <c r="E775" s="72" t="s">
        <v>135</v>
      </c>
      <c r="F775" s="72" t="s">
        <v>2495</v>
      </c>
      <c r="G775" s="74">
        <v>34783</v>
      </c>
      <c r="H775" s="74" t="s">
        <v>449</v>
      </c>
      <c r="J775" s="93" t="s">
        <v>8605</v>
      </c>
      <c r="K775" s="74">
        <v>194</v>
      </c>
      <c r="L775" s="72" t="s">
        <v>2662</v>
      </c>
      <c r="M775" s="72" t="s">
        <v>6581</v>
      </c>
      <c r="N775" s="72" t="s">
        <v>2995</v>
      </c>
      <c r="O775" s="74" t="s">
        <v>721</v>
      </c>
      <c r="P775" s="72" t="s">
        <v>1811</v>
      </c>
      <c r="Q775" s="72" t="s">
        <v>3652</v>
      </c>
      <c r="R775" s="72" t="s">
        <v>6531</v>
      </c>
      <c r="S775" s="72">
        <v>917</v>
      </c>
      <c r="U775" s="72" t="s">
        <v>3654</v>
      </c>
      <c r="V775" s="72" t="s">
        <v>6571</v>
      </c>
      <c r="W775" s="72">
        <v>27</v>
      </c>
      <c r="X775" s="72" t="s">
        <v>6532</v>
      </c>
      <c r="Y775" s="72">
        <v>27</v>
      </c>
      <c r="Z775" s="72" t="s">
        <v>6532</v>
      </c>
      <c r="AA775" s="72">
        <v>11</v>
      </c>
      <c r="AB775" s="72" t="s">
        <v>3657</v>
      </c>
      <c r="AC775" s="72">
        <v>36700</v>
      </c>
      <c r="AD775" s="72" t="s">
        <v>6523</v>
      </c>
      <c r="AH775" s="74" t="s">
        <v>3228</v>
      </c>
      <c r="AI775" s="72" t="s">
        <v>455</v>
      </c>
      <c r="AJ775" s="74">
        <v>34783</v>
      </c>
      <c r="AK775" s="77">
        <v>44433</v>
      </c>
      <c r="AL775" s="81">
        <v>44454</v>
      </c>
      <c r="AM775" s="77">
        <v>44433</v>
      </c>
      <c r="AN775" s="36">
        <v>1789</v>
      </c>
      <c r="AO775" s="36">
        <f t="shared" si="10"/>
        <v>2075.2399999999998</v>
      </c>
      <c r="AP775" s="36">
        <v>1789</v>
      </c>
      <c r="AQ775" s="36">
        <f t="shared" si="11"/>
        <v>2075.2399999999998</v>
      </c>
      <c r="AR775" s="72" t="s">
        <v>6524</v>
      </c>
      <c r="AT775" s="72" t="s">
        <v>144</v>
      </c>
      <c r="AU775" s="93" t="s">
        <v>8605</v>
      </c>
      <c r="AY775" s="94" t="s">
        <v>8606</v>
      </c>
      <c r="BA775" s="72" t="s">
        <v>146</v>
      </c>
      <c r="BB775" s="72" t="s">
        <v>454</v>
      </c>
      <c r="BD775" s="72" t="s">
        <v>20</v>
      </c>
      <c r="BK775" s="72" t="s">
        <v>455</v>
      </c>
      <c r="BL775" s="76">
        <v>44474</v>
      </c>
      <c r="BM775" s="76">
        <v>44474</v>
      </c>
    </row>
    <row r="776" spans="1:65" s="72" customFormat="1" ht="15" customHeight="1" x14ac:dyDescent="0.2">
      <c r="A776" s="72">
        <v>2021</v>
      </c>
      <c r="B776" s="76">
        <v>44378</v>
      </c>
      <c r="C776" s="76">
        <v>44469</v>
      </c>
      <c r="D776" s="72" t="s">
        <v>134</v>
      </c>
      <c r="E776" s="72" t="s">
        <v>135</v>
      </c>
      <c r="F776" s="72" t="s">
        <v>2495</v>
      </c>
      <c r="G776" s="74">
        <v>34784</v>
      </c>
      <c r="H776" s="74" t="s">
        <v>449</v>
      </c>
      <c r="J776" s="93" t="s">
        <v>8607</v>
      </c>
      <c r="K776" s="74">
        <v>194</v>
      </c>
      <c r="L776" s="72" t="s">
        <v>2662</v>
      </c>
      <c r="M776" s="72" t="s">
        <v>6581</v>
      </c>
      <c r="N776" s="72" t="s">
        <v>2995</v>
      </c>
      <c r="O776" s="74" t="s">
        <v>721</v>
      </c>
      <c r="P776" s="72" t="s">
        <v>1811</v>
      </c>
      <c r="Q776" s="72" t="s">
        <v>3652</v>
      </c>
      <c r="R776" s="72" t="s">
        <v>6531</v>
      </c>
      <c r="S776" s="72">
        <v>917</v>
      </c>
      <c r="U776" s="72" t="s">
        <v>3654</v>
      </c>
      <c r="V776" s="72" t="s">
        <v>6571</v>
      </c>
      <c r="W776" s="72">
        <v>27</v>
      </c>
      <c r="X776" s="72" t="s">
        <v>6532</v>
      </c>
      <c r="Y776" s="72">
        <v>27</v>
      </c>
      <c r="Z776" s="72" t="s">
        <v>6532</v>
      </c>
      <c r="AA776" s="72">
        <v>11</v>
      </c>
      <c r="AB776" s="72" t="s">
        <v>3657</v>
      </c>
      <c r="AC776" s="72">
        <v>36700</v>
      </c>
      <c r="AD776" s="72" t="s">
        <v>6523</v>
      </c>
      <c r="AH776" s="74" t="s">
        <v>3232</v>
      </c>
      <c r="AI776" s="72" t="s">
        <v>455</v>
      </c>
      <c r="AJ776" s="74">
        <v>34784</v>
      </c>
      <c r="AK776" s="77">
        <v>44418</v>
      </c>
      <c r="AL776" s="81">
        <v>44431</v>
      </c>
      <c r="AM776" s="77">
        <v>44418</v>
      </c>
      <c r="AN776" s="36">
        <v>463</v>
      </c>
      <c r="AO776" s="36">
        <f t="shared" si="10"/>
        <v>537.08000000000004</v>
      </c>
      <c r="AP776" s="36">
        <v>463</v>
      </c>
      <c r="AQ776" s="36">
        <f t="shared" si="11"/>
        <v>537.08000000000004</v>
      </c>
      <c r="AR776" s="72" t="s">
        <v>6524</v>
      </c>
      <c r="AT776" s="72" t="s">
        <v>144</v>
      </c>
      <c r="AU776" s="93" t="s">
        <v>8607</v>
      </c>
      <c r="AY776" s="94" t="s">
        <v>8608</v>
      </c>
      <c r="BA776" s="72" t="s">
        <v>146</v>
      </c>
      <c r="BB776" s="72" t="s">
        <v>454</v>
      </c>
      <c r="BD776" s="72" t="s">
        <v>20</v>
      </c>
      <c r="BK776" s="72" t="s">
        <v>455</v>
      </c>
      <c r="BL776" s="76">
        <v>44474</v>
      </c>
      <c r="BM776" s="76">
        <v>44474</v>
      </c>
    </row>
    <row r="777" spans="1:65" s="72" customFormat="1" ht="15" customHeight="1" x14ac:dyDescent="0.2">
      <c r="A777" s="72">
        <v>2021</v>
      </c>
      <c r="B777" s="76">
        <v>44378</v>
      </c>
      <c r="C777" s="76">
        <v>44469</v>
      </c>
      <c r="D777" s="72" t="s">
        <v>134</v>
      </c>
      <c r="E777" s="72" t="s">
        <v>135</v>
      </c>
      <c r="F777" s="72" t="s">
        <v>2495</v>
      </c>
      <c r="G777" s="74">
        <v>34785</v>
      </c>
      <c r="H777" s="74" t="s">
        <v>449</v>
      </c>
      <c r="J777" s="93" t="s">
        <v>3571</v>
      </c>
      <c r="K777" s="74">
        <v>316</v>
      </c>
      <c r="O777" s="90" t="s">
        <v>6621</v>
      </c>
      <c r="P777" s="72" t="s">
        <v>1833</v>
      </c>
      <c r="Q777" s="72" t="s">
        <v>3652</v>
      </c>
      <c r="R777" s="72" t="s">
        <v>6622</v>
      </c>
      <c r="S777" s="72">
        <v>190</v>
      </c>
      <c r="U777" s="72" t="s">
        <v>3654</v>
      </c>
      <c r="V777" s="72" t="s">
        <v>6623</v>
      </c>
      <c r="W777" s="72">
        <v>27</v>
      </c>
      <c r="X777" s="72" t="s">
        <v>6532</v>
      </c>
      <c r="Y777" s="72">
        <v>27</v>
      </c>
      <c r="Z777" s="72" t="s">
        <v>6532</v>
      </c>
      <c r="AA777" s="72">
        <v>11</v>
      </c>
      <c r="AB777" s="72" t="s">
        <v>3657</v>
      </c>
      <c r="AC777" s="72">
        <v>36740</v>
      </c>
      <c r="AD777" s="72" t="s">
        <v>6523</v>
      </c>
      <c r="AH777" s="74" t="s">
        <v>3228</v>
      </c>
      <c r="AI777" s="72" t="s">
        <v>455</v>
      </c>
      <c r="AJ777" s="74">
        <v>34785</v>
      </c>
      <c r="AK777" s="77">
        <v>44439</v>
      </c>
      <c r="AL777" s="81">
        <v>44460</v>
      </c>
      <c r="AM777" s="77">
        <v>44447</v>
      </c>
      <c r="AN777" s="36">
        <v>3999.8</v>
      </c>
      <c r="AO777" s="36">
        <f t="shared" si="10"/>
        <v>4639.768</v>
      </c>
      <c r="AP777" s="36">
        <v>3999.8</v>
      </c>
      <c r="AQ777" s="36">
        <f t="shared" si="11"/>
        <v>4639.768</v>
      </c>
      <c r="AR777" s="72" t="s">
        <v>6524</v>
      </c>
      <c r="AT777" s="72" t="s">
        <v>144</v>
      </c>
      <c r="AU777" s="93" t="s">
        <v>3571</v>
      </c>
      <c r="AY777" s="94" t="s">
        <v>8609</v>
      </c>
      <c r="BA777" s="72" t="s">
        <v>146</v>
      </c>
      <c r="BB777" s="72" t="s">
        <v>454</v>
      </c>
      <c r="BD777" s="72" t="s">
        <v>20</v>
      </c>
      <c r="BK777" s="72" t="s">
        <v>455</v>
      </c>
      <c r="BL777" s="76">
        <v>44474</v>
      </c>
      <c r="BM777" s="76">
        <v>44474</v>
      </c>
    </row>
    <row r="778" spans="1:65" s="72" customFormat="1" ht="15" customHeight="1" x14ac:dyDescent="0.2">
      <c r="A778" s="72">
        <v>2021</v>
      </c>
      <c r="B778" s="76">
        <v>44378</v>
      </c>
      <c r="C778" s="76">
        <v>44469</v>
      </c>
      <c r="D778" s="72" t="s">
        <v>134</v>
      </c>
      <c r="E778" s="72" t="s">
        <v>135</v>
      </c>
      <c r="F778" s="72" t="s">
        <v>2495</v>
      </c>
      <c r="G778" s="74">
        <v>34786</v>
      </c>
      <c r="H778" s="74" t="s">
        <v>449</v>
      </c>
      <c r="J778" s="93" t="s">
        <v>8610</v>
      </c>
      <c r="K778" s="74">
        <v>220</v>
      </c>
      <c r="L778" s="72" t="s">
        <v>8039</v>
      </c>
      <c r="M778" s="72" t="s">
        <v>8040</v>
      </c>
      <c r="N778" s="72" t="s">
        <v>6906</v>
      </c>
      <c r="O778" s="90" t="s">
        <v>2301</v>
      </c>
      <c r="P778" s="72" t="s">
        <v>2302</v>
      </c>
      <c r="Q778" s="72" t="s">
        <v>3652</v>
      </c>
      <c r="R778" s="90" t="s">
        <v>8041</v>
      </c>
      <c r="S778" s="72">
        <v>3546</v>
      </c>
      <c r="U778" s="72" t="s">
        <v>6799</v>
      </c>
      <c r="V778" s="72" t="s">
        <v>6800</v>
      </c>
      <c r="W778" s="72">
        <v>27</v>
      </c>
      <c r="X778" s="72" t="s">
        <v>6532</v>
      </c>
      <c r="Y778" s="72">
        <v>27</v>
      </c>
      <c r="Z778" s="72" t="s">
        <v>6532</v>
      </c>
      <c r="AA778" s="72">
        <v>11</v>
      </c>
      <c r="AB778" s="72" t="s">
        <v>3657</v>
      </c>
      <c r="AC778" s="72">
        <v>36620</v>
      </c>
      <c r="AD778" s="72" t="s">
        <v>6523</v>
      </c>
      <c r="AH778" s="74" t="s">
        <v>3223</v>
      </c>
      <c r="AI778" s="72" t="s">
        <v>455</v>
      </c>
      <c r="AJ778" s="74">
        <v>34786</v>
      </c>
      <c r="AK778" s="77">
        <v>44438</v>
      </c>
      <c r="AL778" s="81">
        <v>44448</v>
      </c>
      <c r="AM778" s="77">
        <v>44441</v>
      </c>
      <c r="AN778" s="36">
        <v>8000</v>
      </c>
      <c r="AO778" s="36">
        <f t="shared" si="10"/>
        <v>9280</v>
      </c>
      <c r="AP778" s="36">
        <v>8000</v>
      </c>
      <c r="AQ778" s="36">
        <f t="shared" si="11"/>
        <v>9280</v>
      </c>
      <c r="AR778" s="72" t="s">
        <v>6524</v>
      </c>
      <c r="AT778" s="72" t="s">
        <v>144</v>
      </c>
      <c r="AU778" s="93" t="s">
        <v>8610</v>
      </c>
      <c r="AY778" s="94" t="s">
        <v>8611</v>
      </c>
      <c r="BA778" s="72" t="s">
        <v>146</v>
      </c>
      <c r="BB778" s="72" t="s">
        <v>454</v>
      </c>
      <c r="BD778" s="72" t="s">
        <v>20</v>
      </c>
      <c r="BK778" s="72" t="s">
        <v>455</v>
      </c>
      <c r="BL778" s="76">
        <v>44474</v>
      </c>
      <c r="BM778" s="76">
        <v>44474</v>
      </c>
    </row>
    <row r="779" spans="1:65" s="72" customFormat="1" ht="15" customHeight="1" x14ac:dyDescent="0.2">
      <c r="A779" s="72">
        <v>2021</v>
      </c>
      <c r="B779" s="76">
        <v>44378</v>
      </c>
      <c r="C779" s="76">
        <v>44469</v>
      </c>
      <c r="D779" s="72" t="s">
        <v>134</v>
      </c>
      <c r="E779" s="72" t="s">
        <v>135</v>
      </c>
      <c r="F779" s="72" t="s">
        <v>2495</v>
      </c>
      <c r="G779" s="74">
        <v>34787</v>
      </c>
      <c r="H779" s="74" t="s">
        <v>449</v>
      </c>
      <c r="J779" s="93" t="s">
        <v>8612</v>
      </c>
      <c r="K779" s="74">
        <v>316</v>
      </c>
      <c r="O779" s="90" t="s">
        <v>6621</v>
      </c>
      <c r="P779" s="72" t="s">
        <v>1833</v>
      </c>
      <c r="Q779" s="72" t="s">
        <v>3652</v>
      </c>
      <c r="R779" s="72" t="s">
        <v>6622</v>
      </c>
      <c r="S779" s="72">
        <v>190</v>
      </c>
      <c r="U779" s="72" t="s">
        <v>3654</v>
      </c>
      <c r="V779" s="72" t="s">
        <v>6623</v>
      </c>
      <c r="W779" s="72">
        <v>27</v>
      </c>
      <c r="X779" s="72" t="s">
        <v>6532</v>
      </c>
      <c r="Y779" s="72">
        <v>27</v>
      </c>
      <c r="Z779" s="72" t="s">
        <v>6532</v>
      </c>
      <c r="AA779" s="72">
        <v>11</v>
      </c>
      <c r="AB779" s="72" t="s">
        <v>3657</v>
      </c>
      <c r="AC779" s="72">
        <v>36740</v>
      </c>
      <c r="AD779" s="72" t="s">
        <v>6523</v>
      </c>
      <c r="AH779" s="74" t="s">
        <v>3228</v>
      </c>
      <c r="AI779" s="72" t="s">
        <v>455</v>
      </c>
      <c r="AJ779" s="74">
        <v>34787</v>
      </c>
      <c r="AK779" s="77">
        <v>44457</v>
      </c>
      <c r="AL779" s="77">
        <v>44426</v>
      </c>
      <c r="AM779" s="77">
        <v>44426</v>
      </c>
      <c r="AN779" s="36">
        <v>1400</v>
      </c>
      <c r="AO779" s="36">
        <f t="shared" si="10"/>
        <v>1624</v>
      </c>
      <c r="AP779" s="36">
        <v>1400</v>
      </c>
      <c r="AQ779" s="36">
        <f t="shared" si="11"/>
        <v>1624</v>
      </c>
      <c r="AR779" s="72" t="s">
        <v>6524</v>
      </c>
      <c r="AT779" s="72" t="s">
        <v>144</v>
      </c>
      <c r="AU779" s="93" t="s">
        <v>8612</v>
      </c>
      <c r="AY779" s="94" t="s">
        <v>8613</v>
      </c>
      <c r="BA779" s="72" t="s">
        <v>146</v>
      </c>
      <c r="BB779" s="72" t="s">
        <v>454</v>
      </c>
      <c r="BD779" s="72" t="s">
        <v>20</v>
      </c>
      <c r="BK779" s="72" t="s">
        <v>455</v>
      </c>
      <c r="BL779" s="76">
        <v>44474</v>
      </c>
      <c r="BM779" s="76">
        <v>44474</v>
      </c>
    </row>
    <row r="780" spans="1:65" s="72" customFormat="1" ht="15" customHeight="1" x14ac:dyDescent="0.2">
      <c r="A780" s="72">
        <v>2021</v>
      </c>
      <c r="B780" s="76">
        <v>44378</v>
      </c>
      <c r="C780" s="76">
        <v>44469</v>
      </c>
      <c r="D780" s="72" t="s">
        <v>134</v>
      </c>
      <c r="E780" s="72" t="s">
        <v>135</v>
      </c>
      <c r="F780" s="72" t="s">
        <v>2495</v>
      </c>
      <c r="G780" s="72">
        <v>34788</v>
      </c>
      <c r="H780" s="74" t="s">
        <v>449</v>
      </c>
      <c r="J780" s="93" t="s">
        <v>8614</v>
      </c>
      <c r="K780" s="74">
        <v>316</v>
      </c>
      <c r="O780" s="72" t="s">
        <v>6621</v>
      </c>
      <c r="P780" s="72" t="s">
        <v>1833</v>
      </c>
      <c r="Q780" s="72" t="s">
        <v>3652</v>
      </c>
      <c r="R780" s="72" t="s">
        <v>6622</v>
      </c>
      <c r="S780" s="72">
        <v>190</v>
      </c>
      <c r="U780" s="72" t="s">
        <v>3654</v>
      </c>
      <c r="V780" s="72" t="s">
        <v>6623</v>
      </c>
      <c r="W780" s="72">
        <v>27</v>
      </c>
      <c r="X780" s="72" t="s">
        <v>6532</v>
      </c>
      <c r="Y780" s="72">
        <v>27</v>
      </c>
      <c r="Z780" s="72" t="s">
        <v>6532</v>
      </c>
      <c r="AA780" s="72">
        <v>11</v>
      </c>
      <c r="AB780" s="72" t="s">
        <v>3657</v>
      </c>
      <c r="AC780" s="72">
        <v>36740</v>
      </c>
      <c r="AD780" s="72" t="s">
        <v>6523</v>
      </c>
      <c r="AH780" s="72" t="s">
        <v>3228</v>
      </c>
      <c r="AI780" s="72" t="s">
        <v>455</v>
      </c>
      <c r="AJ780" s="72">
        <v>34788</v>
      </c>
      <c r="AK780" s="70">
        <v>44452</v>
      </c>
      <c r="AL780" s="70">
        <v>44452</v>
      </c>
      <c r="AM780" s="70">
        <v>44452</v>
      </c>
      <c r="AN780" s="45">
        <v>23139.200000000001</v>
      </c>
      <c r="AO780" s="36">
        <f t="shared" si="10"/>
        <v>26841.472000000002</v>
      </c>
      <c r="AP780" s="45">
        <v>23139.200000000001</v>
      </c>
      <c r="AQ780" s="36">
        <f t="shared" si="11"/>
        <v>26841.472000000002</v>
      </c>
      <c r="AR780" s="72" t="s">
        <v>6524</v>
      </c>
      <c r="AT780" s="72" t="s">
        <v>144</v>
      </c>
      <c r="AU780" s="93" t="s">
        <v>8612</v>
      </c>
      <c r="AY780" s="94" t="s">
        <v>8615</v>
      </c>
      <c r="BA780" s="72" t="s">
        <v>146</v>
      </c>
      <c r="BB780" s="72" t="s">
        <v>454</v>
      </c>
      <c r="BD780" s="72" t="s">
        <v>20</v>
      </c>
      <c r="BK780" s="72" t="s">
        <v>455</v>
      </c>
      <c r="BL780" s="76">
        <v>44474</v>
      </c>
      <c r="BM780" s="76">
        <v>44474</v>
      </c>
    </row>
    <row r="781" spans="1:65" s="72" customFormat="1" ht="15" customHeight="1" x14ac:dyDescent="0.2">
      <c r="A781" s="72">
        <v>2021</v>
      </c>
      <c r="B781" s="76">
        <v>44378</v>
      </c>
      <c r="C781" s="76">
        <v>44469</v>
      </c>
      <c r="D781" s="72" t="s">
        <v>134</v>
      </c>
      <c r="E781" s="72" t="s">
        <v>135</v>
      </c>
      <c r="F781" s="72" t="s">
        <v>2495</v>
      </c>
      <c r="G781" s="74">
        <v>34789</v>
      </c>
      <c r="H781" s="74" t="s">
        <v>449</v>
      </c>
      <c r="J781" s="93" t="s">
        <v>8616</v>
      </c>
      <c r="K781" s="74">
        <v>249</v>
      </c>
      <c r="O781" s="74" t="s">
        <v>433</v>
      </c>
      <c r="P781" s="72" t="s">
        <v>1759</v>
      </c>
      <c r="Q781" s="72" t="s">
        <v>3652</v>
      </c>
      <c r="R781" s="72" t="s">
        <v>6794</v>
      </c>
      <c r="S781" s="72">
        <v>122</v>
      </c>
      <c r="U781" s="72" t="s">
        <v>3654</v>
      </c>
      <c r="V781" s="72" t="s">
        <v>6795</v>
      </c>
      <c r="W781" s="72">
        <v>20</v>
      </c>
      <c r="X781" s="72" t="s">
        <v>3656</v>
      </c>
      <c r="Y781" s="72">
        <v>20</v>
      </c>
      <c r="Z781" s="72" t="s">
        <v>3656</v>
      </c>
      <c r="AA781" s="72">
        <v>11</v>
      </c>
      <c r="AB781" s="72" t="s">
        <v>3657</v>
      </c>
      <c r="AC781" s="72">
        <v>37555</v>
      </c>
      <c r="AD781" s="72" t="s">
        <v>6523</v>
      </c>
      <c r="AH781" s="74" t="s">
        <v>3228</v>
      </c>
      <c r="AI781" s="72" t="s">
        <v>455</v>
      </c>
      <c r="AJ781" s="74">
        <v>34789</v>
      </c>
      <c r="AK781" s="77">
        <v>44461</v>
      </c>
      <c r="AL781" s="77">
        <v>44461</v>
      </c>
      <c r="AM781" s="77">
        <v>44462</v>
      </c>
      <c r="AN781" s="36">
        <v>55860</v>
      </c>
      <c r="AO781" s="36">
        <f t="shared" si="10"/>
        <v>64797.599999999999</v>
      </c>
      <c r="AP781" s="36">
        <v>55860</v>
      </c>
      <c r="AQ781" s="36">
        <f t="shared" si="11"/>
        <v>64797.599999999999</v>
      </c>
      <c r="AR781" s="72" t="s">
        <v>6524</v>
      </c>
      <c r="AT781" s="72" t="s">
        <v>144</v>
      </c>
      <c r="AU781" s="93" t="s">
        <v>8614</v>
      </c>
      <c r="AY781" s="94" t="s">
        <v>8617</v>
      </c>
      <c r="BA781" s="72" t="s">
        <v>146</v>
      </c>
      <c r="BB781" s="72" t="s">
        <v>454</v>
      </c>
      <c r="BD781" s="72" t="s">
        <v>20</v>
      </c>
      <c r="BK781" s="72" t="s">
        <v>455</v>
      </c>
      <c r="BL781" s="76">
        <v>44474</v>
      </c>
      <c r="BM781" s="76">
        <v>44474</v>
      </c>
    </row>
    <row r="782" spans="1:65" s="72" customFormat="1" ht="15" customHeight="1" x14ac:dyDescent="0.2">
      <c r="A782" s="72">
        <v>2021</v>
      </c>
      <c r="B782" s="76">
        <v>44378</v>
      </c>
      <c r="C782" s="76">
        <v>44469</v>
      </c>
      <c r="D782" s="72" t="s">
        <v>134</v>
      </c>
      <c r="E782" s="72" t="s">
        <v>135</v>
      </c>
      <c r="F782" s="72" t="s">
        <v>2495</v>
      </c>
      <c r="G782" s="74">
        <v>34790</v>
      </c>
      <c r="H782" s="74" t="s">
        <v>449</v>
      </c>
      <c r="J782" s="93" t="s">
        <v>8618</v>
      </c>
      <c r="K782" s="74">
        <v>192</v>
      </c>
      <c r="L782" s="72" t="s">
        <v>2662</v>
      </c>
      <c r="M782" s="72" t="s">
        <v>2663</v>
      </c>
      <c r="N782" s="72" t="s">
        <v>2664</v>
      </c>
      <c r="O782" s="72" t="s">
        <v>1765</v>
      </c>
      <c r="P782" s="72" t="s">
        <v>1766</v>
      </c>
      <c r="Q782" s="72" t="s">
        <v>3652</v>
      </c>
      <c r="R782" s="72" t="s">
        <v>6798</v>
      </c>
      <c r="S782" s="72">
        <v>804</v>
      </c>
      <c r="U782" s="72" t="s">
        <v>6799</v>
      </c>
      <c r="V782" s="72" t="s">
        <v>6800</v>
      </c>
      <c r="W782" s="72">
        <v>27</v>
      </c>
      <c r="X782" s="72" t="s">
        <v>6532</v>
      </c>
      <c r="Y782" s="72">
        <v>27</v>
      </c>
      <c r="Z782" s="72" t="s">
        <v>6532</v>
      </c>
      <c r="AA782" s="72">
        <v>11</v>
      </c>
      <c r="AB782" s="72" t="s">
        <v>3657</v>
      </c>
      <c r="AC782" s="72">
        <v>36780</v>
      </c>
      <c r="AD782" s="72" t="s">
        <v>6523</v>
      </c>
      <c r="AH782" s="74" t="s">
        <v>3228</v>
      </c>
      <c r="AI782" s="72" t="s">
        <v>455</v>
      </c>
      <c r="AJ782" s="74">
        <v>34790</v>
      </c>
      <c r="AK782" s="77">
        <v>44460</v>
      </c>
      <c r="AL782" s="77">
        <v>44462</v>
      </c>
      <c r="AM782" s="77">
        <v>44462</v>
      </c>
      <c r="AN782" s="36">
        <v>9930</v>
      </c>
      <c r="AO782" s="36">
        <f t="shared" si="10"/>
        <v>11518.8</v>
      </c>
      <c r="AP782" s="36">
        <v>9930</v>
      </c>
      <c r="AQ782" s="36">
        <f t="shared" si="11"/>
        <v>11518.8</v>
      </c>
      <c r="AR782" s="72" t="s">
        <v>6524</v>
      </c>
      <c r="AT782" s="72" t="s">
        <v>144</v>
      </c>
      <c r="AU782" s="93" t="s">
        <v>8616</v>
      </c>
      <c r="AY782" s="94" t="s">
        <v>8619</v>
      </c>
      <c r="BA782" s="72" t="s">
        <v>146</v>
      </c>
      <c r="BB782" s="72" t="s">
        <v>454</v>
      </c>
      <c r="BD782" s="72" t="s">
        <v>20</v>
      </c>
      <c r="BK782" s="72" t="s">
        <v>455</v>
      </c>
      <c r="BL782" s="76">
        <v>44474</v>
      </c>
      <c r="BM782" s="76">
        <v>44474</v>
      </c>
    </row>
    <row r="783" spans="1:65" s="72" customFormat="1" ht="15" customHeight="1" x14ac:dyDescent="0.2">
      <c r="A783" s="72">
        <v>2021</v>
      </c>
      <c r="B783" s="76">
        <v>44378</v>
      </c>
      <c r="C783" s="76">
        <v>44469</v>
      </c>
      <c r="D783" s="72" t="s">
        <v>134</v>
      </c>
      <c r="E783" s="72" t="s">
        <v>135</v>
      </c>
      <c r="F783" s="72" t="s">
        <v>2495</v>
      </c>
      <c r="G783" s="72">
        <v>34791</v>
      </c>
      <c r="H783" s="74" t="s">
        <v>449</v>
      </c>
      <c r="J783" s="72" t="s">
        <v>8475</v>
      </c>
      <c r="K783" s="74">
        <v>248</v>
      </c>
      <c r="L783" s="72" t="s">
        <v>6663</v>
      </c>
      <c r="M783" s="72" t="s">
        <v>6664</v>
      </c>
      <c r="N783" s="72" t="s">
        <v>6665</v>
      </c>
      <c r="O783" s="72" t="s">
        <v>607</v>
      </c>
      <c r="P783" s="72" t="s">
        <v>1790</v>
      </c>
      <c r="Q783" s="72" t="s">
        <v>3652</v>
      </c>
      <c r="R783" s="72" t="s">
        <v>6666</v>
      </c>
      <c r="S783" s="72">
        <v>106</v>
      </c>
      <c r="U783" s="72" t="s">
        <v>3654</v>
      </c>
      <c r="V783" s="72" t="s">
        <v>6667</v>
      </c>
      <c r="W783" s="72">
        <v>27</v>
      </c>
      <c r="X783" s="72" t="s">
        <v>6532</v>
      </c>
      <c r="Y783" s="72">
        <v>27</v>
      </c>
      <c r="Z783" s="72" t="s">
        <v>6532</v>
      </c>
      <c r="AA783" s="72">
        <v>11</v>
      </c>
      <c r="AB783" s="72" t="s">
        <v>3657</v>
      </c>
      <c r="AC783" s="72">
        <v>36765</v>
      </c>
      <c r="AD783" s="72" t="s">
        <v>6523</v>
      </c>
      <c r="AH783" s="74" t="s">
        <v>3223</v>
      </c>
      <c r="AI783" s="72" t="s">
        <v>455</v>
      </c>
      <c r="AJ783" s="72">
        <v>34791</v>
      </c>
      <c r="AK783" s="70">
        <v>44442</v>
      </c>
      <c r="AL783" s="70">
        <v>44449</v>
      </c>
      <c r="AM783" s="70">
        <v>44449</v>
      </c>
      <c r="AN783" s="7">
        <v>1190</v>
      </c>
      <c r="AO783" s="36">
        <f t="shared" si="10"/>
        <v>1380.4</v>
      </c>
      <c r="AP783" s="7">
        <v>1190</v>
      </c>
      <c r="AQ783" s="36">
        <f t="shared" si="11"/>
        <v>1380.4</v>
      </c>
      <c r="AR783" s="72" t="s">
        <v>6524</v>
      </c>
      <c r="AT783" s="72" t="s">
        <v>144</v>
      </c>
      <c r="AU783" s="93" t="s">
        <v>8618</v>
      </c>
      <c r="AY783" s="94" t="s">
        <v>8620</v>
      </c>
      <c r="BA783" s="72" t="s">
        <v>146</v>
      </c>
      <c r="BB783" s="72" t="s">
        <v>454</v>
      </c>
      <c r="BD783" s="72" t="s">
        <v>20</v>
      </c>
      <c r="BK783" s="72" t="s">
        <v>455</v>
      </c>
      <c r="BL783" s="76">
        <v>44474</v>
      </c>
      <c r="BM783" s="76">
        <v>44474</v>
      </c>
    </row>
    <row r="784" spans="1:65" s="72" customFormat="1" ht="15" customHeight="1" x14ac:dyDescent="0.2">
      <c r="A784" s="72">
        <v>2021</v>
      </c>
      <c r="B784" s="76">
        <v>44378</v>
      </c>
      <c r="C784" s="76">
        <v>44469</v>
      </c>
      <c r="D784" s="72" t="s">
        <v>134</v>
      </c>
      <c r="E784" s="72" t="s">
        <v>135</v>
      </c>
      <c r="F784" s="72" t="s">
        <v>2495</v>
      </c>
      <c r="G784" s="72">
        <v>34792</v>
      </c>
      <c r="H784" s="74" t="s">
        <v>449</v>
      </c>
      <c r="J784" s="93" t="s">
        <v>8621</v>
      </c>
      <c r="K784" s="74">
        <v>337</v>
      </c>
      <c r="L784" s="72" t="s">
        <v>2488</v>
      </c>
      <c r="M784" s="72" t="s">
        <v>162</v>
      </c>
      <c r="N784" s="72" t="s">
        <v>6711</v>
      </c>
      <c r="O784" s="72" t="s">
        <v>502</v>
      </c>
      <c r="P784" s="72" t="s">
        <v>503</v>
      </c>
      <c r="Q784" s="72" t="s">
        <v>3652</v>
      </c>
      <c r="R784" s="72" t="s">
        <v>6713</v>
      </c>
      <c r="S784" s="72" t="s">
        <v>6714</v>
      </c>
      <c r="U784" s="72" t="s">
        <v>3654</v>
      </c>
      <c r="V784" s="72" t="s">
        <v>6571</v>
      </c>
      <c r="W784" s="72">
        <v>27</v>
      </c>
      <c r="X784" s="72" t="s">
        <v>6532</v>
      </c>
      <c r="Y784" s="72">
        <v>27</v>
      </c>
      <c r="Z784" s="72" t="s">
        <v>6532</v>
      </c>
      <c r="AA784" s="72">
        <v>11</v>
      </c>
      <c r="AB784" s="72" t="s">
        <v>3657</v>
      </c>
      <c r="AC784" s="72">
        <v>36700</v>
      </c>
      <c r="AD784" s="72" t="s">
        <v>6523</v>
      </c>
      <c r="AH784" s="72" t="s">
        <v>3311</v>
      </c>
      <c r="AI784" s="72" t="s">
        <v>455</v>
      </c>
      <c r="AJ784" s="72">
        <v>34792</v>
      </c>
      <c r="AK784" s="70">
        <v>44442</v>
      </c>
      <c r="AL784" s="70">
        <v>44477</v>
      </c>
      <c r="AM784" s="70">
        <v>44477</v>
      </c>
      <c r="AN784" s="45">
        <v>9875</v>
      </c>
      <c r="AO784" s="36">
        <f t="shared" si="10"/>
        <v>11455</v>
      </c>
      <c r="AP784" s="45">
        <v>9875</v>
      </c>
      <c r="AQ784" s="36">
        <f t="shared" si="11"/>
        <v>11455</v>
      </c>
      <c r="AR784" s="72" t="s">
        <v>6524</v>
      </c>
      <c r="AT784" s="72" t="s">
        <v>144</v>
      </c>
      <c r="AU784" s="72" t="s">
        <v>8475</v>
      </c>
      <c r="AY784" s="94" t="s">
        <v>8622</v>
      </c>
      <c r="BA784" s="72" t="s">
        <v>146</v>
      </c>
      <c r="BB784" s="72" t="s">
        <v>454</v>
      </c>
      <c r="BD784" s="72" t="s">
        <v>20</v>
      </c>
      <c r="BK784" s="72" t="s">
        <v>455</v>
      </c>
      <c r="BL784" s="76">
        <v>44474</v>
      </c>
      <c r="BM784" s="76">
        <v>44474</v>
      </c>
    </row>
    <row r="785" spans="1:65" s="72" customFormat="1" ht="15" customHeight="1" x14ac:dyDescent="0.2">
      <c r="A785" s="72">
        <v>2021</v>
      </c>
      <c r="B785" s="76">
        <v>44378</v>
      </c>
      <c r="C785" s="76">
        <v>44469</v>
      </c>
      <c r="D785" s="72" t="s">
        <v>134</v>
      </c>
      <c r="E785" s="72" t="s">
        <v>135</v>
      </c>
      <c r="F785" s="72" t="s">
        <v>2495</v>
      </c>
      <c r="G785" s="72">
        <v>34793</v>
      </c>
      <c r="H785" s="74" t="s">
        <v>449</v>
      </c>
      <c r="J785" s="93" t="s">
        <v>8623</v>
      </c>
      <c r="K785" s="74">
        <v>440</v>
      </c>
      <c r="O785" s="72" t="s">
        <v>8013</v>
      </c>
      <c r="P785" s="72" t="s">
        <v>8014</v>
      </c>
      <c r="Q785" s="72" t="s">
        <v>3652</v>
      </c>
      <c r="R785" s="72" t="s">
        <v>188</v>
      </c>
      <c r="S785" s="72">
        <v>977</v>
      </c>
      <c r="U785" s="72" t="s">
        <v>3654</v>
      </c>
      <c r="V785" s="72" t="s">
        <v>6571</v>
      </c>
      <c r="W785" s="72">
        <v>17</v>
      </c>
      <c r="X785" s="72" t="s">
        <v>6522</v>
      </c>
      <c r="Y785" s="72">
        <v>17</v>
      </c>
      <c r="Z785" s="72" t="s">
        <v>6522</v>
      </c>
      <c r="AA785" s="72">
        <v>11</v>
      </c>
      <c r="AB785" s="72" t="s">
        <v>3657</v>
      </c>
      <c r="AC785" s="72">
        <v>36500</v>
      </c>
      <c r="AD785" s="72" t="s">
        <v>6523</v>
      </c>
      <c r="AH785" s="72" t="s">
        <v>3223</v>
      </c>
      <c r="AI785" s="72" t="s">
        <v>455</v>
      </c>
      <c r="AJ785" s="72">
        <v>34793</v>
      </c>
      <c r="AK785" s="70">
        <v>44442</v>
      </c>
      <c r="AL785" s="70">
        <v>44461</v>
      </c>
      <c r="AM785" s="70">
        <v>44470</v>
      </c>
      <c r="AN785" s="45">
        <v>5000</v>
      </c>
      <c r="AO785" s="36">
        <f t="shared" si="10"/>
        <v>5800</v>
      </c>
      <c r="AP785" s="45">
        <v>5000</v>
      </c>
      <c r="AQ785" s="36">
        <f t="shared" si="11"/>
        <v>5800</v>
      </c>
      <c r="AR785" s="72" t="s">
        <v>6524</v>
      </c>
      <c r="AT785" s="72" t="s">
        <v>144</v>
      </c>
      <c r="AU785" s="93" t="s">
        <v>8621</v>
      </c>
      <c r="AY785" s="94" t="s">
        <v>8624</v>
      </c>
      <c r="BA785" s="72" t="s">
        <v>146</v>
      </c>
      <c r="BB785" s="72" t="s">
        <v>454</v>
      </c>
      <c r="BD785" s="72" t="s">
        <v>20</v>
      </c>
      <c r="BK785" s="72" t="s">
        <v>455</v>
      </c>
      <c r="BL785" s="76">
        <v>44474</v>
      </c>
      <c r="BM785" s="76">
        <v>44474</v>
      </c>
    </row>
    <row r="786" spans="1:65" s="72" customFormat="1" ht="15" customHeight="1" x14ac:dyDescent="0.2">
      <c r="A786" s="72">
        <v>2021</v>
      </c>
      <c r="B786" s="76">
        <v>44378</v>
      </c>
      <c r="C786" s="76">
        <v>44469</v>
      </c>
      <c r="D786" s="72" t="s">
        <v>134</v>
      </c>
      <c r="E786" s="72" t="s">
        <v>135</v>
      </c>
      <c r="F786" s="72" t="s">
        <v>2495</v>
      </c>
      <c r="G786" s="74">
        <v>34794</v>
      </c>
      <c r="H786" s="74" t="s">
        <v>449</v>
      </c>
      <c r="J786" s="93" t="s">
        <v>8625</v>
      </c>
      <c r="K786" s="74">
        <v>415</v>
      </c>
      <c r="O786" s="74" t="s">
        <v>8626</v>
      </c>
      <c r="P786" s="72" t="s">
        <v>8627</v>
      </c>
      <c r="Q786" s="72" t="s">
        <v>3652</v>
      </c>
      <c r="R786" s="72" t="s">
        <v>6520</v>
      </c>
      <c r="S786" s="72">
        <v>1198</v>
      </c>
      <c r="U786" s="72" t="s">
        <v>3654</v>
      </c>
      <c r="V786" s="72" t="s">
        <v>8628</v>
      </c>
      <c r="W786" s="72">
        <v>22</v>
      </c>
      <c r="X786" s="72" t="s">
        <v>8157</v>
      </c>
      <c r="Y786" s="72">
        <v>22</v>
      </c>
      <c r="Z786" s="72" t="s">
        <v>8157</v>
      </c>
      <c r="AA786" s="72">
        <v>22</v>
      </c>
      <c r="AB786" s="72" t="s">
        <v>7125</v>
      </c>
      <c r="AC786" s="72">
        <v>36530</v>
      </c>
      <c r="AD786" s="72" t="s">
        <v>6523</v>
      </c>
      <c r="AH786" s="74" t="s">
        <v>3223</v>
      </c>
      <c r="AI786" s="72" t="s">
        <v>455</v>
      </c>
      <c r="AJ786" s="74">
        <v>34794</v>
      </c>
      <c r="AK786" s="77">
        <v>44442</v>
      </c>
      <c r="AL786" s="77">
        <v>44442</v>
      </c>
      <c r="AM786" s="77">
        <v>44442</v>
      </c>
      <c r="AN786" s="36">
        <v>500</v>
      </c>
      <c r="AO786" s="36">
        <f t="shared" si="10"/>
        <v>580</v>
      </c>
      <c r="AP786" s="36">
        <v>500</v>
      </c>
      <c r="AQ786" s="36">
        <f t="shared" si="11"/>
        <v>580</v>
      </c>
      <c r="AR786" s="72" t="s">
        <v>6524</v>
      </c>
      <c r="AT786" s="72" t="s">
        <v>144</v>
      </c>
      <c r="AU786" s="93" t="s">
        <v>8623</v>
      </c>
      <c r="AY786" s="94" t="s">
        <v>8629</v>
      </c>
      <c r="BA786" s="72" t="s">
        <v>146</v>
      </c>
      <c r="BB786" s="72" t="s">
        <v>454</v>
      </c>
      <c r="BD786" s="72" t="s">
        <v>20</v>
      </c>
      <c r="BK786" s="72" t="s">
        <v>455</v>
      </c>
      <c r="BL786" s="76">
        <v>44474</v>
      </c>
      <c r="BM786" s="76">
        <v>44474</v>
      </c>
    </row>
    <row r="787" spans="1:65" s="72" customFormat="1" ht="15" customHeight="1" x14ac:dyDescent="0.2">
      <c r="A787" s="72">
        <v>2021</v>
      </c>
      <c r="B787" s="76">
        <v>44378</v>
      </c>
      <c r="C787" s="76">
        <v>44469</v>
      </c>
      <c r="D787" s="72" t="s">
        <v>134</v>
      </c>
      <c r="E787" s="72" t="s">
        <v>135</v>
      </c>
      <c r="F787" s="72" t="s">
        <v>2495</v>
      </c>
      <c r="G787" s="72">
        <v>34796</v>
      </c>
      <c r="H787" s="74" t="s">
        <v>449</v>
      </c>
      <c r="J787" s="93" t="s">
        <v>8630</v>
      </c>
      <c r="K787" s="74">
        <v>183</v>
      </c>
      <c r="L787" s="72" t="s">
        <v>7386</v>
      </c>
      <c r="M787" s="72" t="s">
        <v>7387</v>
      </c>
      <c r="N787" s="72" t="s">
        <v>7388</v>
      </c>
      <c r="O787" s="72" t="s">
        <v>704</v>
      </c>
      <c r="P787" s="72" t="s">
        <v>705</v>
      </c>
      <c r="Q787" s="72" t="s">
        <v>3652</v>
      </c>
      <c r="R787" s="72" t="s">
        <v>7389</v>
      </c>
      <c r="S787" s="72">
        <v>125</v>
      </c>
      <c r="U787" s="72" t="s">
        <v>3654</v>
      </c>
      <c r="V787" s="72" t="s">
        <v>8631</v>
      </c>
      <c r="W787" s="72">
        <v>17</v>
      </c>
      <c r="X787" s="72" t="s">
        <v>6522</v>
      </c>
      <c r="Y787" s="72">
        <v>17</v>
      </c>
      <c r="Z787" s="72" t="s">
        <v>6522</v>
      </c>
      <c r="AA787" s="72">
        <v>11</v>
      </c>
      <c r="AB787" s="72" t="s">
        <v>3657</v>
      </c>
      <c r="AC787" s="72">
        <v>36730</v>
      </c>
      <c r="AD787" s="72" t="s">
        <v>6523</v>
      </c>
      <c r="AH787" s="72" t="s">
        <v>3234</v>
      </c>
      <c r="AI787" s="72" t="s">
        <v>455</v>
      </c>
      <c r="AJ787" s="72">
        <v>34796</v>
      </c>
      <c r="AK787" s="70">
        <v>44442</v>
      </c>
      <c r="AL787" s="70">
        <v>44460</v>
      </c>
      <c r="AM787" s="70">
        <v>44561</v>
      </c>
      <c r="AN787" s="45">
        <v>1380</v>
      </c>
      <c r="AO787" s="36">
        <f t="shared" si="10"/>
        <v>1600.8</v>
      </c>
      <c r="AP787" s="45">
        <v>1380</v>
      </c>
      <c r="AQ787" s="36">
        <f t="shared" si="11"/>
        <v>1600.8</v>
      </c>
      <c r="AR787" s="72" t="s">
        <v>6524</v>
      </c>
      <c r="AT787" s="72" t="s">
        <v>144</v>
      </c>
      <c r="AU787" s="93" t="s">
        <v>8625</v>
      </c>
      <c r="AY787" s="94" t="s">
        <v>8632</v>
      </c>
      <c r="BA787" s="72" t="s">
        <v>146</v>
      </c>
      <c r="BB787" s="72" t="s">
        <v>454</v>
      </c>
      <c r="BD787" s="72" t="s">
        <v>20</v>
      </c>
      <c r="BK787" s="72" t="s">
        <v>455</v>
      </c>
      <c r="BL787" s="76">
        <v>44474</v>
      </c>
      <c r="BM787" s="76">
        <v>44474</v>
      </c>
    </row>
    <row r="788" spans="1:65" s="72" customFormat="1" ht="15" customHeight="1" x14ac:dyDescent="0.2">
      <c r="A788" s="72">
        <v>2021</v>
      </c>
      <c r="B788" s="76">
        <v>44378</v>
      </c>
      <c r="C788" s="76">
        <v>44469</v>
      </c>
      <c r="D788" s="72" t="s">
        <v>134</v>
      </c>
      <c r="E788" s="72" t="s">
        <v>135</v>
      </c>
      <c r="F788" s="72" t="s">
        <v>2495</v>
      </c>
      <c r="G788" s="74">
        <v>34797</v>
      </c>
      <c r="H788" s="74" t="s">
        <v>449</v>
      </c>
      <c r="J788" s="93" t="s">
        <v>8633</v>
      </c>
      <c r="K788" s="74">
        <v>316</v>
      </c>
      <c r="O788" s="90" t="s">
        <v>6621</v>
      </c>
      <c r="P788" s="72" t="s">
        <v>1833</v>
      </c>
      <c r="Q788" s="72" t="s">
        <v>3652</v>
      </c>
      <c r="R788" s="72" t="s">
        <v>6622</v>
      </c>
      <c r="S788" s="72">
        <v>190</v>
      </c>
      <c r="U788" s="72" t="s">
        <v>3654</v>
      </c>
      <c r="V788" s="72" t="s">
        <v>6623</v>
      </c>
      <c r="W788" s="72">
        <v>27</v>
      </c>
      <c r="X788" s="72" t="s">
        <v>6532</v>
      </c>
      <c r="Y788" s="72">
        <v>27</v>
      </c>
      <c r="Z788" s="72" t="s">
        <v>6532</v>
      </c>
      <c r="AA788" s="72">
        <v>11</v>
      </c>
      <c r="AB788" s="72" t="s">
        <v>3657</v>
      </c>
      <c r="AC788" s="72">
        <v>36740</v>
      </c>
      <c r="AD788" s="72" t="s">
        <v>6523</v>
      </c>
      <c r="AH788" s="74" t="s">
        <v>3232</v>
      </c>
      <c r="AI788" s="72" t="s">
        <v>455</v>
      </c>
      <c r="AJ788" s="74">
        <v>34797</v>
      </c>
      <c r="AK788" s="77">
        <v>44419</v>
      </c>
      <c r="AL788" s="81">
        <v>44435</v>
      </c>
      <c r="AM788" s="77">
        <v>44419</v>
      </c>
      <c r="AN788" s="36">
        <v>999.95</v>
      </c>
      <c r="AO788" s="36">
        <f t="shared" si="10"/>
        <v>1159.942</v>
      </c>
      <c r="AP788" s="36">
        <v>999.95</v>
      </c>
      <c r="AQ788" s="36">
        <f t="shared" si="11"/>
        <v>1159.942</v>
      </c>
      <c r="AR788" s="72" t="s">
        <v>6524</v>
      </c>
      <c r="AT788" s="72" t="s">
        <v>144</v>
      </c>
      <c r="AU788" s="93" t="s">
        <v>8630</v>
      </c>
      <c r="AY788" s="94" t="s">
        <v>8634</v>
      </c>
      <c r="BA788" s="72" t="s">
        <v>146</v>
      </c>
      <c r="BB788" s="72" t="s">
        <v>454</v>
      </c>
      <c r="BD788" s="72" t="s">
        <v>20</v>
      </c>
      <c r="BK788" s="72" t="s">
        <v>455</v>
      </c>
      <c r="BL788" s="76">
        <v>44474</v>
      </c>
      <c r="BM788" s="76">
        <v>44474</v>
      </c>
    </row>
    <row r="789" spans="1:65" s="72" customFormat="1" ht="15" customHeight="1" x14ac:dyDescent="0.2">
      <c r="A789" s="72">
        <v>2021</v>
      </c>
      <c r="B789" s="76">
        <v>44378</v>
      </c>
      <c r="C789" s="76">
        <v>44469</v>
      </c>
      <c r="D789" s="72" t="s">
        <v>134</v>
      </c>
      <c r="E789" s="72" t="s">
        <v>135</v>
      </c>
      <c r="F789" s="72" t="s">
        <v>2495</v>
      </c>
      <c r="G789" s="74">
        <v>34798</v>
      </c>
      <c r="H789" s="74" t="s">
        <v>449</v>
      </c>
      <c r="J789" s="93" t="s">
        <v>8635</v>
      </c>
      <c r="K789" s="74">
        <v>54</v>
      </c>
      <c r="L789" s="72" t="s">
        <v>6742</v>
      </c>
      <c r="M789" s="72" t="s">
        <v>6743</v>
      </c>
      <c r="N789" s="72" t="s">
        <v>6744</v>
      </c>
      <c r="O789" s="74" t="s">
        <v>667</v>
      </c>
      <c r="P789" s="72" t="s">
        <v>1866</v>
      </c>
      <c r="Q789" s="72" t="s">
        <v>3652</v>
      </c>
      <c r="R789" s="72" t="s">
        <v>6746</v>
      </c>
      <c r="S789" s="72" t="s">
        <v>6747</v>
      </c>
      <c r="U789" s="72" t="s">
        <v>6748</v>
      </c>
      <c r="V789" s="72" t="s">
        <v>6623</v>
      </c>
      <c r="W789" s="72">
        <v>27</v>
      </c>
      <c r="X789" s="72" t="s">
        <v>6532</v>
      </c>
      <c r="Y789" s="72">
        <v>27</v>
      </c>
      <c r="Z789" s="72" t="s">
        <v>6532</v>
      </c>
      <c r="AA789" s="72">
        <v>11</v>
      </c>
      <c r="AB789" s="72" t="s">
        <v>3657</v>
      </c>
      <c r="AC789" s="72">
        <v>36873</v>
      </c>
      <c r="AD789" s="72" t="s">
        <v>6523</v>
      </c>
      <c r="AH789" s="74" t="s">
        <v>3232</v>
      </c>
      <c r="AI789" s="72" t="s">
        <v>455</v>
      </c>
      <c r="AJ789" s="74">
        <v>34798</v>
      </c>
      <c r="AK789" s="77">
        <v>44442</v>
      </c>
      <c r="AL789" s="77">
        <v>44448</v>
      </c>
      <c r="AM789" s="77">
        <v>44448</v>
      </c>
      <c r="AN789" s="36">
        <v>1033.8</v>
      </c>
      <c r="AO789" s="36">
        <f t="shared" si="10"/>
        <v>1199.2079999999999</v>
      </c>
      <c r="AP789" s="36">
        <v>1033.8</v>
      </c>
      <c r="AQ789" s="36">
        <f t="shared" si="11"/>
        <v>1199.2079999999999</v>
      </c>
      <c r="AR789" s="72" t="s">
        <v>6524</v>
      </c>
      <c r="AT789" s="72" t="s">
        <v>144</v>
      </c>
      <c r="AU789" s="93" t="s">
        <v>8633</v>
      </c>
      <c r="AY789" s="94" t="s">
        <v>8636</v>
      </c>
      <c r="BA789" s="72" t="s">
        <v>146</v>
      </c>
      <c r="BB789" s="72" t="s">
        <v>454</v>
      </c>
      <c r="BD789" s="72" t="s">
        <v>20</v>
      </c>
      <c r="BK789" s="72" t="s">
        <v>455</v>
      </c>
      <c r="BL789" s="76">
        <v>44474</v>
      </c>
      <c r="BM789" s="76">
        <v>44474</v>
      </c>
    </row>
    <row r="790" spans="1:65" s="72" customFormat="1" ht="15" customHeight="1" x14ac:dyDescent="0.2">
      <c r="A790" s="72">
        <v>2021</v>
      </c>
      <c r="B790" s="76">
        <v>44378</v>
      </c>
      <c r="C790" s="76">
        <v>44469</v>
      </c>
      <c r="D790" s="72" t="s">
        <v>134</v>
      </c>
      <c r="E790" s="72" t="s">
        <v>135</v>
      </c>
      <c r="F790" s="72" t="s">
        <v>2495</v>
      </c>
      <c r="G790" s="72">
        <v>34799</v>
      </c>
      <c r="H790" s="74" t="s">
        <v>449</v>
      </c>
      <c r="J790" s="93" t="s">
        <v>8637</v>
      </c>
      <c r="K790" s="74">
        <v>206</v>
      </c>
      <c r="L790" s="72" t="s">
        <v>8638</v>
      </c>
      <c r="M790" s="72" t="s">
        <v>8639</v>
      </c>
      <c r="N790" s="72" t="s">
        <v>3034</v>
      </c>
      <c r="O790" s="72" t="s">
        <v>807</v>
      </c>
      <c r="P790" s="72" t="s">
        <v>2094</v>
      </c>
      <c r="Q790" s="72" t="s">
        <v>3652</v>
      </c>
      <c r="R790" s="72" t="s">
        <v>6881</v>
      </c>
      <c r="S790" s="72">
        <v>314</v>
      </c>
      <c r="U790" s="72" t="s">
        <v>3654</v>
      </c>
      <c r="V790" s="72" t="s">
        <v>8640</v>
      </c>
      <c r="W790" s="72">
        <v>27</v>
      </c>
      <c r="X790" s="72" t="s">
        <v>6532</v>
      </c>
      <c r="Y790" s="72">
        <v>27</v>
      </c>
      <c r="Z790" s="72" t="s">
        <v>6532</v>
      </c>
      <c r="AA790" s="72">
        <v>11</v>
      </c>
      <c r="AB790" s="72" t="s">
        <v>3657</v>
      </c>
      <c r="AC790" s="72">
        <v>36700</v>
      </c>
      <c r="AD790" s="72" t="s">
        <v>6523</v>
      </c>
      <c r="AH790" s="72" t="s">
        <v>3232</v>
      </c>
      <c r="AI790" s="72" t="s">
        <v>455</v>
      </c>
      <c r="AJ790" s="72">
        <v>34799</v>
      </c>
      <c r="AK790" s="70">
        <v>44466</v>
      </c>
      <c r="AL790" s="70">
        <v>44474</v>
      </c>
      <c r="AM790" s="70">
        <v>44474</v>
      </c>
      <c r="AN790" s="45">
        <v>11030</v>
      </c>
      <c r="AO790" s="36">
        <f t="shared" si="10"/>
        <v>12794.8</v>
      </c>
      <c r="AP790" s="45">
        <v>11030</v>
      </c>
      <c r="AQ790" s="36">
        <f t="shared" si="11"/>
        <v>12794.8</v>
      </c>
      <c r="AR790" s="72" t="s">
        <v>6524</v>
      </c>
      <c r="AT790" s="72" t="s">
        <v>144</v>
      </c>
      <c r="AU790" s="93" t="s">
        <v>8635</v>
      </c>
      <c r="AY790" s="94" t="s">
        <v>8641</v>
      </c>
      <c r="BA790" s="72" t="s">
        <v>146</v>
      </c>
      <c r="BB790" s="72" t="s">
        <v>454</v>
      </c>
      <c r="BD790" s="72" t="s">
        <v>20</v>
      </c>
      <c r="BK790" s="72" t="s">
        <v>455</v>
      </c>
      <c r="BL790" s="76">
        <v>44474</v>
      </c>
      <c r="BM790" s="76">
        <v>44474</v>
      </c>
    </row>
    <row r="791" spans="1:65" s="72" customFormat="1" ht="15" customHeight="1" x14ac:dyDescent="0.2">
      <c r="A791" s="72">
        <v>2021</v>
      </c>
      <c r="B791" s="76">
        <v>44378</v>
      </c>
      <c r="C791" s="76">
        <v>44469</v>
      </c>
      <c r="D791" s="72" t="s">
        <v>134</v>
      </c>
      <c r="E791" s="72" t="s">
        <v>135</v>
      </c>
      <c r="F791" s="72" t="s">
        <v>2495</v>
      </c>
      <c r="G791" s="74">
        <v>34800</v>
      </c>
      <c r="H791" s="74" t="s">
        <v>449</v>
      </c>
      <c r="J791" s="93" t="s">
        <v>8642</v>
      </c>
      <c r="K791" s="74">
        <v>166</v>
      </c>
      <c r="O791" s="90" t="s">
        <v>1875</v>
      </c>
      <c r="P791" s="72" t="s">
        <v>1876</v>
      </c>
      <c r="Q791" s="72" t="s">
        <v>3652</v>
      </c>
      <c r="R791" s="72" t="s">
        <v>6543</v>
      </c>
      <c r="S791" s="72">
        <v>210</v>
      </c>
      <c r="U791" s="72" t="s">
        <v>3654</v>
      </c>
      <c r="V791" s="72" t="s">
        <v>6544</v>
      </c>
      <c r="W791" s="72">
        <v>20</v>
      </c>
      <c r="X791" s="72" t="s">
        <v>3656</v>
      </c>
      <c r="Y791" s="72">
        <v>20</v>
      </c>
      <c r="Z791" s="72" t="s">
        <v>3656</v>
      </c>
      <c r="AA791" s="72">
        <v>11</v>
      </c>
      <c r="AB791" s="72" t="s">
        <v>3657</v>
      </c>
      <c r="AC791" s="72">
        <v>37270</v>
      </c>
      <c r="AD791" s="72" t="s">
        <v>6523</v>
      </c>
      <c r="AH791" s="74" t="s">
        <v>3223</v>
      </c>
      <c r="AI791" s="72" t="s">
        <v>455</v>
      </c>
      <c r="AJ791" s="74">
        <v>34800</v>
      </c>
      <c r="AK791" s="77">
        <v>44445</v>
      </c>
      <c r="AL791" s="77">
        <v>44447</v>
      </c>
      <c r="AM791" s="77">
        <v>44447</v>
      </c>
      <c r="AN791" s="36">
        <v>4109.7</v>
      </c>
      <c r="AO791" s="36">
        <f t="shared" si="10"/>
        <v>4767.2519999999995</v>
      </c>
      <c r="AP791" s="36">
        <v>4109.7</v>
      </c>
      <c r="AQ791" s="36">
        <f t="shared" si="11"/>
        <v>4767.2519999999995</v>
      </c>
      <c r="AR791" s="72" t="s">
        <v>6524</v>
      </c>
      <c r="AT791" s="72" t="s">
        <v>144</v>
      </c>
      <c r="AU791" s="93" t="s">
        <v>8637</v>
      </c>
      <c r="AY791" s="94" t="s">
        <v>8643</v>
      </c>
      <c r="BA791" s="72" t="s">
        <v>146</v>
      </c>
      <c r="BB791" s="72" t="s">
        <v>454</v>
      </c>
      <c r="BD791" s="72" t="s">
        <v>20</v>
      </c>
      <c r="BK791" s="72" t="s">
        <v>455</v>
      </c>
      <c r="BL791" s="76">
        <v>44474</v>
      </c>
      <c r="BM791" s="76">
        <v>44474</v>
      </c>
    </row>
    <row r="792" spans="1:65" s="72" customFormat="1" ht="15" customHeight="1" x14ac:dyDescent="0.2">
      <c r="A792" s="72">
        <v>2021</v>
      </c>
      <c r="B792" s="76">
        <v>44378</v>
      </c>
      <c r="C792" s="76">
        <v>44469</v>
      </c>
      <c r="D792" s="72" t="s">
        <v>134</v>
      </c>
      <c r="E792" s="72" t="s">
        <v>135</v>
      </c>
      <c r="F792" s="72" t="s">
        <v>2495</v>
      </c>
      <c r="G792" s="74">
        <v>34801</v>
      </c>
      <c r="H792" s="74" t="s">
        <v>449</v>
      </c>
      <c r="J792" s="93" t="s">
        <v>8637</v>
      </c>
      <c r="K792" s="74">
        <v>419</v>
      </c>
      <c r="O792" s="74" t="s">
        <v>7301</v>
      </c>
      <c r="P792" s="72" t="s">
        <v>7302</v>
      </c>
      <c r="Q792" s="72" t="s">
        <v>3652</v>
      </c>
      <c r="R792" s="72" t="s">
        <v>7304</v>
      </c>
      <c r="S792" s="72">
        <v>102</v>
      </c>
      <c r="T792" s="72">
        <v>202</v>
      </c>
      <c r="U792" s="72" t="s">
        <v>7305</v>
      </c>
      <c r="V792" s="72" t="s">
        <v>7306</v>
      </c>
      <c r="W792" s="72">
        <v>20</v>
      </c>
      <c r="X792" s="72" t="s">
        <v>3656</v>
      </c>
      <c r="Y792" s="72">
        <v>20</v>
      </c>
      <c r="Z792" s="72" t="s">
        <v>3656</v>
      </c>
      <c r="AA792" s="72">
        <v>11</v>
      </c>
      <c r="AB792" s="72" t="s">
        <v>3657</v>
      </c>
      <c r="AC792" s="72">
        <v>37125</v>
      </c>
      <c r="AD792" s="72" t="s">
        <v>6523</v>
      </c>
      <c r="AH792" s="74" t="s">
        <v>3232</v>
      </c>
      <c r="AI792" s="72" t="s">
        <v>455</v>
      </c>
      <c r="AJ792" s="74">
        <v>34801</v>
      </c>
      <c r="AK792" s="77">
        <v>44445</v>
      </c>
      <c r="AL792" s="77">
        <v>44449</v>
      </c>
      <c r="AM792" s="77">
        <v>44449</v>
      </c>
      <c r="AN792" s="36">
        <v>8514</v>
      </c>
      <c r="AO792" s="36">
        <f t="shared" si="10"/>
        <v>9876.24</v>
      </c>
      <c r="AP792" s="36">
        <v>8514</v>
      </c>
      <c r="AQ792" s="36">
        <f t="shared" si="11"/>
        <v>9876.24</v>
      </c>
      <c r="AR792" s="72" t="s">
        <v>6524</v>
      </c>
      <c r="AT792" s="72" t="s">
        <v>144</v>
      </c>
      <c r="AU792" s="93" t="s">
        <v>8642</v>
      </c>
      <c r="AY792" s="94" t="s">
        <v>8644</v>
      </c>
      <c r="BA792" s="72" t="s">
        <v>146</v>
      </c>
      <c r="BB792" s="72" t="s">
        <v>454</v>
      </c>
      <c r="BD792" s="72" t="s">
        <v>20</v>
      </c>
      <c r="BK792" s="72" t="s">
        <v>455</v>
      </c>
      <c r="BL792" s="76">
        <v>44474</v>
      </c>
      <c r="BM792" s="76">
        <v>44474</v>
      </c>
    </row>
    <row r="793" spans="1:65" s="72" customFormat="1" ht="15" customHeight="1" x14ac:dyDescent="0.2">
      <c r="A793" s="72">
        <v>2021</v>
      </c>
      <c r="B793" s="76">
        <v>44378</v>
      </c>
      <c r="C793" s="76">
        <v>44469</v>
      </c>
      <c r="D793" s="72" t="s">
        <v>134</v>
      </c>
      <c r="E793" s="72" t="s">
        <v>135</v>
      </c>
      <c r="F793" s="72" t="s">
        <v>2495</v>
      </c>
      <c r="G793" s="72">
        <v>34802</v>
      </c>
      <c r="H793" s="74" t="s">
        <v>449</v>
      </c>
      <c r="J793" s="93" t="s">
        <v>8645</v>
      </c>
      <c r="K793" s="74">
        <v>204</v>
      </c>
      <c r="O793" s="72" t="s">
        <v>444</v>
      </c>
      <c r="P793" s="72" t="s">
        <v>8646</v>
      </c>
      <c r="Q793" s="72" t="s">
        <v>3652</v>
      </c>
      <c r="R793" s="72" t="s">
        <v>6562</v>
      </c>
      <c r="S793" s="72">
        <v>1417</v>
      </c>
      <c r="U793" s="72" t="s">
        <v>3654</v>
      </c>
      <c r="V793" s="72" t="s">
        <v>6571</v>
      </c>
      <c r="W793" s="72">
        <v>27</v>
      </c>
      <c r="X793" s="72" t="s">
        <v>6532</v>
      </c>
      <c r="Y793" s="72">
        <v>27</v>
      </c>
      <c r="Z793" s="72" t="s">
        <v>6532</v>
      </c>
      <c r="AA793" s="72">
        <v>11</v>
      </c>
      <c r="AB793" s="72" t="s">
        <v>3657</v>
      </c>
      <c r="AC793" s="72">
        <v>44600</v>
      </c>
      <c r="AD793" s="72" t="s">
        <v>6523</v>
      </c>
      <c r="AH793" s="72" t="s">
        <v>3414</v>
      </c>
      <c r="AI793" s="72" t="s">
        <v>455</v>
      </c>
      <c r="AJ793" s="72">
        <v>34802</v>
      </c>
      <c r="AK793" s="70">
        <v>44445</v>
      </c>
      <c r="AL793" s="70">
        <v>44476</v>
      </c>
      <c r="AM793" s="70">
        <v>44476</v>
      </c>
      <c r="AN793" s="45">
        <v>17080</v>
      </c>
      <c r="AO793" s="36">
        <f t="shared" si="10"/>
        <v>19812.8</v>
      </c>
      <c r="AP793" s="45">
        <v>17080</v>
      </c>
      <c r="AQ793" s="36">
        <f t="shared" si="11"/>
        <v>19812.8</v>
      </c>
      <c r="AR793" s="72" t="s">
        <v>6524</v>
      </c>
      <c r="AT793" s="72" t="s">
        <v>144</v>
      </c>
      <c r="AU793" s="93" t="s">
        <v>8637</v>
      </c>
      <c r="AY793" s="94" t="s">
        <v>8647</v>
      </c>
      <c r="BA793" s="72" t="s">
        <v>146</v>
      </c>
      <c r="BB793" s="72" t="s">
        <v>454</v>
      </c>
      <c r="BD793" s="72" t="s">
        <v>20</v>
      </c>
      <c r="BK793" s="72" t="s">
        <v>455</v>
      </c>
      <c r="BL793" s="76">
        <v>44474</v>
      </c>
      <c r="BM793" s="76">
        <v>44474</v>
      </c>
    </row>
    <row r="794" spans="1:65" s="72" customFormat="1" ht="15" customHeight="1" x14ac:dyDescent="0.2">
      <c r="A794" s="72">
        <v>2021</v>
      </c>
      <c r="B794" s="76">
        <v>44378</v>
      </c>
      <c r="C794" s="76">
        <v>44469</v>
      </c>
      <c r="D794" s="72" t="s">
        <v>134</v>
      </c>
      <c r="E794" s="72" t="s">
        <v>135</v>
      </c>
      <c r="F794" s="72" t="s">
        <v>2495</v>
      </c>
      <c r="G794" s="74">
        <v>34803</v>
      </c>
      <c r="H794" s="74" t="s">
        <v>449</v>
      </c>
      <c r="J794" s="93" t="s">
        <v>8637</v>
      </c>
      <c r="K794" s="74">
        <v>206</v>
      </c>
      <c r="L794" s="72" t="s">
        <v>8638</v>
      </c>
      <c r="M794" s="72" t="s">
        <v>8639</v>
      </c>
      <c r="N794" s="72" t="s">
        <v>3034</v>
      </c>
      <c r="O794" s="74" t="s">
        <v>807</v>
      </c>
      <c r="P794" s="72" t="s">
        <v>2094</v>
      </c>
      <c r="Q794" s="72" t="s">
        <v>3652</v>
      </c>
      <c r="R794" s="72" t="s">
        <v>6881</v>
      </c>
      <c r="S794" s="72">
        <v>314</v>
      </c>
      <c r="U794" s="72" t="s">
        <v>3654</v>
      </c>
      <c r="V794" s="72" t="s">
        <v>8648</v>
      </c>
      <c r="W794" s="72">
        <v>27</v>
      </c>
      <c r="X794" s="72" t="s">
        <v>6532</v>
      </c>
      <c r="Y794" s="72">
        <v>27</v>
      </c>
      <c r="Z794" s="72" t="s">
        <v>6532</v>
      </c>
      <c r="AA794" s="72">
        <v>11</v>
      </c>
      <c r="AB794" s="72" t="s">
        <v>3657</v>
      </c>
      <c r="AC794" s="72">
        <v>36700</v>
      </c>
      <c r="AD794" s="72" t="s">
        <v>6523</v>
      </c>
      <c r="AH794" s="74" t="s">
        <v>3232</v>
      </c>
      <c r="AI794" s="72" t="s">
        <v>455</v>
      </c>
      <c r="AJ794" s="74">
        <v>34803</v>
      </c>
      <c r="AK794" s="77">
        <v>44446</v>
      </c>
      <c r="AL794" s="77">
        <v>44465</v>
      </c>
      <c r="AM794" s="77">
        <v>44462</v>
      </c>
      <c r="AN794" s="36">
        <v>6424.5</v>
      </c>
      <c r="AO794" s="36">
        <f t="shared" si="10"/>
        <v>7452.42</v>
      </c>
      <c r="AP794" s="36">
        <v>6424.5</v>
      </c>
      <c r="AQ794" s="36">
        <f t="shared" si="11"/>
        <v>7452.42</v>
      </c>
      <c r="AR794" s="72" t="s">
        <v>6524</v>
      </c>
      <c r="AT794" s="72" t="s">
        <v>144</v>
      </c>
      <c r="AU794" s="93" t="s">
        <v>8645</v>
      </c>
      <c r="AY794" s="94" t="s">
        <v>8649</v>
      </c>
      <c r="BA794" s="72" t="s">
        <v>146</v>
      </c>
      <c r="BB794" s="72" t="s">
        <v>454</v>
      </c>
      <c r="BD794" s="72" t="s">
        <v>20</v>
      </c>
      <c r="BK794" s="72" t="s">
        <v>455</v>
      </c>
      <c r="BL794" s="76">
        <v>44474</v>
      </c>
      <c r="BM794" s="76">
        <v>44474</v>
      </c>
    </row>
    <row r="795" spans="1:65" s="72" customFormat="1" ht="15" customHeight="1" x14ac:dyDescent="0.2">
      <c r="A795" s="72">
        <v>2021</v>
      </c>
      <c r="B795" s="76">
        <v>44378</v>
      </c>
      <c r="C795" s="76">
        <v>44469</v>
      </c>
      <c r="D795" s="72" t="s">
        <v>134</v>
      </c>
      <c r="E795" s="72" t="s">
        <v>135</v>
      </c>
      <c r="F795" s="72" t="s">
        <v>2495</v>
      </c>
      <c r="G795" s="74">
        <v>34804</v>
      </c>
      <c r="H795" s="74" t="s">
        <v>449</v>
      </c>
      <c r="J795" s="93" t="s">
        <v>8650</v>
      </c>
      <c r="K795" s="74">
        <v>276</v>
      </c>
      <c r="O795" s="74" t="s">
        <v>289</v>
      </c>
      <c r="P795" s="72" t="s">
        <v>290</v>
      </c>
      <c r="Q795" s="72" t="s">
        <v>3652</v>
      </c>
      <c r="R795" s="72" t="s">
        <v>6868</v>
      </c>
      <c r="S795" s="72">
        <v>914</v>
      </c>
      <c r="U795" s="72" t="s">
        <v>3654</v>
      </c>
      <c r="V795" s="72" t="s">
        <v>7261</v>
      </c>
      <c r="W795" s="72">
        <v>104</v>
      </c>
      <c r="X795" s="72" t="s">
        <v>7262</v>
      </c>
      <c r="Y795" s="72">
        <v>104</v>
      </c>
      <c r="Z795" s="72" t="s">
        <v>7262</v>
      </c>
      <c r="AA795" s="72">
        <v>15</v>
      </c>
      <c r="AB795" s="72" t="s">
        <v>7187</v>
      </c>
      <c r="AC795" s="72">
        <v>37420</v>
      </c>
      <c r="AD795" s="72" t="s">
        <v>6523</v>
      </c>
      <c r="AH795" s="74" t="s">
        <v>3414</v>
      </c>
      <c r="AI795" s="72" t="s">
        <v>455</v>
      </c>
      <c r="AJ795" s="74">
        <v>34804</v>
      </c>
      <c r="AK795" s="77">
        <v>44446</v>
      </c>
      <c r="AL795" s="77">
        <v>44453</v>
      </c>
      <c r="AM795" s="77">
        <v>44453</v>
      </c>
      <c r="AN795" s="36">
        <v>8300</v>
      </c>
      <c r="AO795" s="36">
        <f t="shared" si="10"/>
        <v>9628</v>
      </c>
      <c r="AP795" s="36">
        <v>8300</v>
      </c>
      <c r="AQ795" s="36">
        <f t="shared" si="11"/>
        <v>9628</v>
      </c>
      <c r="AR795" s="72" t="s">
        <v>6524</v>
      </c>
      <c r="AT795" s="72" t="s">
        <v>144</v>
      </c>
      <c r="AU795" s="93" t="s">
        <v>8637</v>
      </c>
      <c r="AY795" s="94" t="s">
        <v>8651</v>
      </c>
      <c r="BA795" s="72" t="s">
        <v>146</v>
      </c>
      <c r="BB795" s="72" t="s">
        <v>454</v>
      </c>
      <c r="BD795" s="72" t="s">
        <v>20</v>
      </c>
      <c r="BK795" s="72" t="s">
        <v>455</v>
      </c>
      <c r="BL795" s="76">
        <v>44474</v>
      </c>
      <c r="BM795" s="76">
        <v>44474</v>
      </c>
    </row>
    <row r="796" spans="1:65" s="72" customFormat="1" ht="15" customHeight="1" x14ac:dyDescent="0.2">
      <c r="A796" s="72">
        <v>2021</v>
      </c>
      <c r="B796" s="76">
        <v>44378</v>
      </c>
      <c r="C796" s="76">
        <v>44469</v>
      </c>
      <c r="D796" s="72" t="s">
        <v>134</v>
      </c>
      <c r="E796" s="72" t="s">
        <v>135</v>
      </c>
      <c r="F796" s="72" t="s">
        <v>2495</v>
      </c>
      <c r="G796" s="74">
        <v>34805</v>
      </c>
      <c r="H796" s="74" t="s">
        <v>449</v>
      </c>
      <c r="J796" s="93" t="s">
        <v>8652</v>
      </c>
      <c r="K796" s="74">
        <v>419</v>
      </c>
      <c r="O796" s="74" t="s">
        <v>7301</v>
      </c>
      <c r="P796" s="72" t="s">
        <v>7302</v>
      </c>
      <c r="Q796" s="72" t="s">
        <v>3652</v>
      </c>
      <c r="R796" s="72" t="s">
        <v>7304</v>
      </c>
      <c r="S796" s="72">
        <v>102</v>
      </c>
      <c r="T796" s="72">
        <v>202</v>
      </c>
      <c r="U796" s="72" t="s">
        <v>7305</v>
      </c>
      <c r="V796" s="72" t="s">
        <v>7306</v>
      </c>
      <c r="W796" s="72">
        <v>20</v>
      </c>
      <c r="X796" s="72" t="s">
        <v>3656</v>
      </c>
      <c r="Y796" s="72">
        <v>20</v>
      </c>
      <c r="Z796" s="72" t="s">
        <v>3656</v>
      </c>
      <c r="AA796" s="72">
        <v>11</v>
      </c>
      <c r="AB796" s="72" t="s">
        <v>3657</v>
      </c>
      <c r="AC796" s="72">
        <v>37125</v>
      </c>
      <c r="AD796" s="72" t="s">
        <v>6523</v>
      </c>
      <c r="AH796" s="74" t="s">
        <v>3232</v>
      </c>
      <c r="AI796" s="72" t="s">
        <v>455</v>
      </c>
      <c r="AJ796" s="74">
        <v>34805</v>
      </c>
      <c r="AK796" s="77">
        <v>44446</v>
      </c>
      <c r="AL796" s="77">
        <v>44449</v>
      </c>
      <c r="AM796" s="77">
        <v>44449</v>
      </c>
      <c r="AN796" s="36">
        <v>16000</v>
      </c>
      <c r="AO796" s="36">
        <f t="shared" si="10"/>
        <v>18560</v>
      </c>
      <c r="AP796" s="36">
        <v>16000</v>
      </c>
      <c r="AQ796" s="36">
        <f t="shared" si="11"/>
        <v>18560</v>
      </c>
      <c r="AR796" s="72" t="s">
        <v>6524</v>
      </c>
      <c r="AT796" s="72" t="s">
        <v>144</v>
      </c>
      <c r="AU796" s="93" t="s">
        <v>8650</v>
      </c>
      <c r="AY796" s="94" t="s">
        <v>8653</v>
      </c>
      <c r="BA796" s="72" t="s">
        <v>146</v>
      </c>
      <c r="BB796" s="72" t="s">
        <v>454</v>
      </c>
      <c r="BD796" s="72" t="s">
        <v>20</v>
      </c>
      <c r="BK796" s="72" t="s">
        <v>455</v>
      </c>
      <c r="BL796" s="76">
        <v>44474</v>
      </c>
      <c r="BM796" s="76">
        <v>44474</v>
      </c>
    </row>
    <row r="797" spans="1:65" s="72" customFormat="1" ht="15" customHeight="1" x14ac:dyDescent="0.2">
      <c r="A797" s="72">
        <v>2021</v>
      </c>
      <c r="B797" s="76">
        <v>44378</v>
      </c>
      <c r="C797" s="76">
        <v>44469</v>
      </c>
      <c r="D797" s="72" t="s">
        <v>134</v>
      </c>
      <c r="E797" s="72" t="s">
        <v>135</v>
      </c>
      <c r="F797" s="72" t="s">
        <v>2495</v>
      </c>
      <c r="G797" s="74">
        <v>34806</v>
      </c>
      <c r="H797" s="74" t="s">
        <v>449</v>
      </c>
      <c r="J797" s="93" t="s">
        <v>3579</v>
      </c>
      <c r="K797" s="74">
        <v>316</v>
      </c>
      <c r="O797" s="72" t="s">
        <v>6621</v>
      </c>
      <c r="P797" s="72" t="s">
        <v>1833</v>
      </c>
      <c r="Q797" s="72" t="s">
        <v>3652</v>
      </c>
      <c r="R797" s="72" t="s">
        <v>6622</v>
      </c>
      <c r="S797" s="72">
        <v>190</v>
      </c>
      <c r="U797" s="72" t="s">
        <v>3654</v>
      </c>
      <c r="V797" s="72" t="s">
        <v>6623</v>
      </c>
      <c r="W797" s="72">
        <v>27</v>
      </c>
      <c r="X797" s="72" t="s">
        <v>6532</v>
      </c>
      <c r="Y797" s="72">
        <v>27</v>
      </c>
      <c r="Z797" s="72" t="s">
        <v>6532</v>
      </c>
      <c r="AA797" s="72">
        <v>11</v>
      </c>
      <c r="AB797" s="72" t="s">
        <v>3657</v>
      </c>
      <c r="AC797" s="72">
        <v>36740</v>
      </c>
      <c r="AD797" s="72" t="s">
        <v>6523</v>
      </c>
      <c r="AH797" s="74" t="s">
        <v>3232</v>
      </c>
      <c r="AI797" s="72" t="s">
        <v>455</v>
      </c>
      <c r="AJ797" s="74">
        <v>34806</v>
      </c>
      <c r="AK797" s="77">
        <v>44446</v>
      </c>
      <c r="AL797" s="77">
        <v>44446</v>
      </c>
      <c r="AM797" s="77">
        <v>44446</v>
      </c>
      <c r="AN797" s="36">
        <v>6899.97</v>
      </c>
      <c r="AO797" s="36">
        <f t="shared" si="10"/>
        <v>8003.9652000000006</v>
      </c>
      <c r="AP797" s="36">
        <v>6899.97</v>
      </c>
      <c r="AQ797" s="36">
        <f t="shared" si="11"/>
        <v>8003.9652000000006</v>
      </c>
      <c r="AR797" s="72" t="s">
        <v>6524</v>
      </c>
      <c r="AT797" s="72" t="s">
        <v>144</v>
      </c>
      <c r="AU797" s="93" t="s">
        <v>8652</v>
      </c>
      <c r="AY797" s="94" t="s">
        <v>8654</v>
      </c>
      <c r="BA797" s="72" t="s">
        <v>146</v>
      </c>
      <c r="BB797" s="72" t="s">
        <v>454</v>
      </c>
      <c r="BD797" s="72" t="s">
        <v>20</v>
      </c>
      <c r="BK797" s="72" t="s">
        <v>455</v>
      </c>
      <c r="BL797" s="76">
        <v>44474</v>
      </c>
      <c r="BM797" s="76">
        <v>44474</v>
      </c>
    </row>
    <row r="798" spans="1:65" s="72" customFormat="1" ht="15" customHeight="1" x14ac:dyDescent="0.2">
      <c r="A798" s="72">
        <v>2021</v>
      </c>
      <c r="B798" s="76">
        <v>44378</v>
      </c>
      <c r="C798" s="76">
        <v>44469</v>
      </c>
      <c r="D798" s="72" t="s">
        <v>134</v>
      </c>
      <c r="E798" s="72" t="s">
        <v>135</v>
      </c>
      <c r="F798" s="72" t="s">
        <v>2495</v>
      </c>
      <c r="G798" s="74">
        <v>34807</v>
      </c>
      <c r="H798" s="74" t="s">
        <v>449</v>
      </c>
      <c r="J798" s="93" t="s">
        <v>8655</v>
      </c>
      <c r="K798" s="74">
        <v>419</v>
      </c>
      <c r="O798" s="74" t="s">
        <v>7301</v>
      </c>
      <c r="P798" s="72" t="s">
        <v>7302</v>
      </c>
      <c r="Q798" s="72" t="s">
        <v>3652</v>
      </c>
      <c r="R798" s="72" t="s">
        <v>7304</v>
      </c>
      <c r="S798" s="72">
        <v>102</v>
      </c>
      <c r="T798" s="72">
        <v>202</v>
      </c>
      <c r="U798" s="72" t="s">
        <v>7305</v>
      </c>
      <c r="V798" s="72" t="s">
        <v>7306</v>
      </c>
      <c r="W798" s="72">
        <v>20</v>
      </c>
      <c r="X798" s="72" t="s">
        <v>3656</v>
      </c>
      <c r="Y798" s="72">
        <v>20</v>
      </c>
      <c r="Z798" s="72" t="s">
        <v>3656</v>
      </c>
      <c r="AA798" s="72">
        <v>11</v>
      </c>
      <c r="AB798" s="72" t="s">
        <v>3657</v>
      </c>
      <c r="AC798" s="72">
        <v>37125</v>
      </c>
      <c r="AD798" s="72" t="s">
        <v>6523</v>
      </c>
      <c r="AH798" s="74" t="s">
        <v>3232</v>
      </c>
      <c r="AI798" s="72" t="s">
        <v>455</v>
      </c>
      <c r="AJ798" s="74">
        <v>34807</v>
      </c>
      <c r="AK798" s="77">
        <v>44446</v>
      </c>
      <c r="AL798" s="77">
        <v>44449</v>
      </c>
      <c r="AM798" s="77">
        <v>44449</v>
      </c>
      <c r="AN798" s="36">
        <v>371185</v>
      </c>
      <c r="AO798" s="36">
        <f t="shared" si="10"/>
        <v>430574.6</v>
      </c>
      <c r="AP798" s="36">
        <v>371185</v>
      </c>
      <c r="AQ798" s="36">
        <f t="shared" si="11"/>
        <v>430574.6</v>
      </c>
      <c r="AR798" s="72" t="s">
        <v>6524</v>
      </c>
      <c r="AT798" s="72" t="s">
        <v>144</v>
      </c>
      <c r="AU798" s="93" t="s">
        <v>3579</v>
      </c>
      <c r="AY798" s="94" t="s">
        <v>8656</v>
      </c>
      <c r="BA798" s="72" t="s">
        <v>146</v>
      </c>
      <c r="BB798" s="72" t="s">
        <v>454</v>
      </c>
      <c r="BD798" s="72" t="s">
        <v>20</v>
      </c>
      <c r="BK798" s="72" t="s">
        <v>455</v>
      </c>
      <c r="BL798" s="76">
        <v>44474</v>
      </c>
      <c r="BM798" s="76">
        <v>44474</v>
      </c>
    </row>
    <row r="799" spans="1:65" s="72" customFormat="1" ht="15" customHeight="1" x14ac:dyDescent="0.2">
      <c r="A799" s="72">
        <v>2021</v>
      </c>
      <c r="B799" s="76">
        <v>44378</v>
      </c>
      <c r="C799" s="76">
        <v>44469</v>
      </c>
      <c r="D799" s="72" t="s">
        <v>134</v>
      </c>
      <c r="E799" s="72" t="s">
        <v>135</v>
      </c>
      <c r="F799" s="72" t="s">
        <v>2495</v>
      </c>
      <c r="G799" s="72">
        <v>34808</v>
      </c>
      <c r="H799" s="74" t="s">
        <v>449</v>
      </c>
      <c r="J799" s="72" t="s">
        <v>8657</v>
      </c>
      <c r="K799" s="74">
        <v>194</v>
      </c>
      <c r="L799" s="72" t="s">
        <v>2662</v>
      </c>
      <c r="M799" s="72" t="s">
        <v>6581</v>
      </c>
      <c r="N799" s="72" t="s">
        <v>2995</v>
      </c>
      <c r="O799" s="72" t="s">
        <v>721</v>
      </c>
      <c r="P799" s="72" t="s">
        <v>1811</v>
      </c>
      <c r="Q799" s="72" t="s">
        <v>3652</v>
      </c>
      <c r="R799" s="72" t="s">
        <v>6531</v>
      </c>
      <c r="S799" s="72">
        <v>917</v>
      </c>
      <c r="U799" s="72" t="s">
        <v>3654</v>
      </c>
      <c r="V799" s="72" t="s">
        <v>6571</v>
      </c>
      <c r="W799" s="72">
        <v>27</v>
      </c>
      <c r="X799" s="72" t="s">
        <v>6532</v>
      </c>
      <c r="Y799" s="72">
        <v>27</v>
      </c>
      <c r="Z799" s="72" t="s">
        <v>6532</v>
      </c>
      <c r="AA799" s="72">
        <v>11</v>
      </c>
      <c r="AB799" s="72" t="s">
        <v>3657</v>
      </c>
      <c r="AC799" s="72">
        <v>36700</v>
      </c>
      <c r="AD799" s="72" t="s">
        <v>6523</v>
      </c>
      <c r="AH799" s="72" t="s">
        <v>171</v>
      </c>
      <c r="AI799" s="72" t="s">
        <v>455</v>
      </c>
      <c r="AJ799" s="72">
        <v>34808</v>
      </c>
      <c r="AK799" s="70">
        <v>44445</v>
      </c>
      <c r="AL799" s="70">
        <v>44466</v>
      </c>
      <c r="AM799" s="70">
        <v>44466</v>
      </c>
      <c r="AN799" s="7">
        <v>1295.3599999999999</v>
      </c>
      <c r="AO799" s="36">
        <f t="shared" si="10"/>
        <v>1502.6175999999998</v>
      </c>
      <c r="AP799" s="7">
        <v>1295.3599999999999</v>
      </c>
      <c r="AQ799" s="36">
        <f t="shared" si="11"/>
        <v>1502.6175999999998</v>
      </c>
      <c r="AR799" s="72" t="s">
        <v>6524</v>
      </c>
      <c r="AT799" s="72" t="s">
        <v>144</v>
      </c>
      <c r="AU799" s="93" t="s">
        <v>8655</v>
      </c>
      <c r="AY799" s="94" t="s">
        <v>8658</v>
      </c>
      <c r="BA799" s="72" t="s">
        <v>146</v>
      </c>
      <c r="BB799" s="72" t="s">
        <v>454</v>
      </c>
      <c r="BD799" s="72" t="s">
        <v>20</v>
      </c>
      <c r="BK799" s="72" t="s">
        <v>455</v>
      </c>
      <c r="BL799" s="76">
        <v>44474</v>
      </c>
      <c r="BM799" s="76">
        <v>44474</v>
      </c>
    </row>
    <row r="800" spans="1:65" s="72" customFormat="1" ht="15" customHeight="1" x14ac:dyDescent="0.2">
      <c r="A800" s="72">
        <v>2021</v>
      </c>
      <c r="B800" s="76">
        <v>44378</v>
      </c>
      <c r="C800" s="76">
        <v>44469</v>
      </c>
      <c r="D800" s="72" t="s">
        <v>134</v>
      </c>
      <c r="E800" s="72" t="s">
        <v>135</v>
      </c>
      <c r="F800" s="72" t="s">
        <v>2495</v>
      </c>
      <c r="G800" s="72">
        <v>34809</v>
      </c>
      <c r="H800" s="74" t="s">
        <v>449</v>
      </c>
      <c r="J800" s="93" t="s">
        <v>8559</v>
      </c>
      <c r="K800" s="74">
        <v>379</v>
      </c>
      <c r="L800" s="72" t="s">
        <v>6527</v>
      </c>
      <c r="M800" s="72" t="s">
        <v>6528</v>
      </c>
      <c r="N800" s="72" t="s">
        <v>6529</v>
      </c>
      <c r="O800" s="72" t="s">
        <v>526</v>
      </c>
      <c r="P800" s="72" t="s">
        <v>1729</v>
      </c>
      <c r="Q800" s="72" t="s">
        <v>3652</v>
      </c>
      <c r="R800" s="72" t="s">
        <v>6531</v>
      </c>
      <c r="S800" s="72">
        <v>919</v>
      </c>
      <c r="U800" s="72" t="s">
        <v>3654</v>
      </c>
      <c r="V800" s="72" t="s">
        <v>2957</v>
      </c>
      <c r="W800" s="72">
        <v>27</v>
      </c>
      <c r="X800" s="72" t="s">
        <v>6532</v>
      </c>
      <c r="Y800" s="72">
        <v>27</v>
      </c>
      <c r="Z800" s="72" t="s">
        <v>6532</v>
      </c>
      <c r="AA800" s="72">
        <v>11</v>
      </c>
      <c r="AB800" s="72" t="s">
        <v>3657</v>
      </c>
      <c r="AC800" s="72">
        <v>36700</v>
      </c>
      <c r="AD800" s="72" t="s">
        <v>6523</v>
      </c>
      <c r="AH800" s="72" t="s">
        <v>3221</v>
      </c>
      <c r="AI800" s="72" t="s">
        <v>455</v>
      </c>
      <c r="AJ800" s="72">
        <v>34809</v>
      </c>
      <c r="AK800" s="70">
        <v>44447</v>
      </c>
      <c r="AL800" s="70">
        <v>44461</v>
      </c>
      <c r="AM800" s="70">
        <v>44561</v>
      </c>
      <c r="AN800" s="45">
        <v>9000</v>
      </c>
      <c r="AO800" s="36">
        <f t="shared" si="10"/>
        <v>10440</v>
      </c>
      <c r="AP800" s="45">
        <v>9000</v>
      </c>
      <c r="AQ800" s="36">
        <f t="shared" si="11"/>
        <v>10440</v>
      </c>
      <c r="AR800" s="72" t="s">
        <v>6524</v>
      </c>
      <c r="AT800" s="72" t="s">
        <v>144</v>
      </c>
      <c r="AU800" s="72" t="s">
        <v>8657</v>
      </c>
      <c r="AY800" s="94" t="s">
        <v>8659</v>
      </c>
      <c r="BA800" s="72" t="s">
        <v>146</v>
      </c>
      <c r="BB800" s="72" t="s">
        <v>454</v>
      </c>
      <c r="BD800" s="72" t="s">
        <v>20</v>
      </c>
      <c r="BK800" s="72" t="s">
        <v>455</v>
      </c>
      <c r="BL800" s="76">
        <v>44474</v>
      </c>
      <c r="BM800" s="76">
        <v>44474</v>
      </c>
    </row>
    <row r="801" spans="1:65" s="72" customFormat="1" ht="15" customHeight="1" x14ac:dyDescent="0.2">
      <c r="A801" s="72">
        <v>2021</v>
      </c>
      <c r="B801" s="76">
        <v>44378</v>
      </c>
      <c r="C801" s="76">
        <v>44469</v>
      </c>
      <c r="D801" s="72" t="s">
        <v>134</v>
      </c>
      <c r="E801" s="72" t="s">
        <v>135</v>
      </c>
      <c r="F801" s="72" t="s">
        <v>2495</v>
      </c>
      <c r="G801" s="74">
        <v>34810</v>
      </c>
      <c r="H801" s="74" t="s">
        <v>449</v>
      </c>
      <c r="J801" s="93" t="s">
        <v>8660</v>
      </c>
      <c r="K801" s="74">
        <v>239</v>
      </c>
      <c r="L801" s="72" t="s">
        <v>6593</v>
      </c>
      <c r="M801" s="72" t="s">
        <v>6594</v>
      </c>
      <c r="N801" s="72" t="s">
        <v>6595</v>
      </c>
      <c r="O801" s="74" t="s">
        <v>1890</v>
      </c>
      <c r="P801" s="72" t="s">
        <v>1891</v>
      </c>
      <c r="Q801" s="72" t="s">
        <v>3652</v>
      </c>
      <c r="R801" s="72" t="s">
        <v>6557</v>
      </c>
      <c r="S801" s="72" t="s">
        <v>6597</v>
      </c>
      <c r="U801" s="72" t="s">
        <v>3654</v>
      </c>
      <c r="V801" s="72" t="s">
        <v>6571</v>
      </c>
      <c r="W801" s="72">
        <v>27</v>
      </c>
      <c r="X801" s="72" t="s">
        <v>6532</v>
      </c>
      <c r="Y801" s="72">
        <v>27</v>
      </c>
      <c r="Z801" s="72" t="s">
        <v>6532</v>
      </c>
      <c r="AA801" s="72">
        <v>11</v>
      </c>
      <c r="AB801" s="72" t="s">
        <v>3657</v>
      </c>
      <c r="AC801" s="72">
        <v>36700</v>
      </c>
      <c r="AD801" s="72" t="s">
        <v>6523</v>
      </c>
      <c r="AH801" s="74" t="s">
        <v>3221</v>
      </c>
      <c r="AI801" s="72" t="s">
        <v>455</v>
      </c>
      <c r="AJ801" s="74">
        <v>34810</v>
      </c>
      <c r="AK801" s="77">
        <v>44447</v>
      </c>
      <c r="AL801" s="77">
        <v>44454</v>
      </c>
      <c r="AM801" s="77">
        <v>44454</v>
      </c>
      <c r="AN801" s="36">
        <v>6206.9</v>
      </c>
      <c r="AO801" s="36">
        <f t="shared" si="10"/>
        <v>7200.0039999999999</v>
      </c>
      <c r="AP801" s="36">
        <v>6206.9</v>
      </c>
      <c r="AQ801" s="36">
        <f t="shared" si="11"/>
        <v>7200.0039999999999</v>
      </c>
      <c r="AR801" s="72" t="s">
        <v>6524</v>
      </c>
      <c r="AT801" s="72" t="s">
        <v>144</v>
      </c>
      <c r="AU801" s="93" t="s">
        <v>8559</v>
      </c>
      <c r="AY801" s="94" t="s">
        <v>8661</v>
      </c>
      <c r="BA801" s="72" t="s">
        <v>146</v>
      </c>
      <c r="BB801" s="72" t="s">
        <v>454</v>
      </c>
      <c r="BD801" s="72" t="s">
        <v>20</v>
      </c>
      <c r="BK801" s="72" t="s">
        <v>455</v>
      </c>
      <c r="BL801" s="76">
        <v>44474</v>
      </c>
      <c r="BM801" s="76">
        <v>44474</v>
      </c>
    </row>
    <row r="802" spans="1:65" s="72" customFormat="1" ht="15" customHeight="1" x14ac:dyDescent="0.2">
      <c r="A802" s="72">
        <v>2021</v>
      </c>
      <c r="B802" s="76">
        <v>44378</v>
      </c>
      <c r="C802" s="76">
        <v>44469</v>
      </c>
      <c r="D802" s="72" t="s">
        <v>134</v>
      </c>
      <c r="E802" s="72" t="s">
        <v>135</v>
      </c>
      <c r="F802" s="72" t="s">
        <v>2495</v>
      </c>
      <c r="G802" s="74">
        <v>34811</v>
      </c>
      <c r="H802" s="74" t="s">
        <v>449</v>
      </c>
      <c r="J802" s="93" t="s">
        <v>8662</v>
      </c>
      <c r="K802" s="74">
        <v>336</v>
      </c>
      <c r="L802" s="72" t="s">
        <v>2488</v>
      </c>
      <c r="M802" s="72" t="s">
        <v>7060</v>
      </c>
      <c r="N802" s="72" t="s">
        <v>169</v>
      </c>
      <c r="O802" s="74" t="s">
        <v>649</v>
      </c>
      <c r="P802" s="72" t="s">
        <v>1702</v>
      </c>
      <c r="Q802" s="72" t="s">
        <v>3652</v>
      </c>
      <c r="R802" s="72" t="s">
        <v>7061</v>
      </c>
      <c r="S802" s="72" t="s">
        <v>7062</v>
      </c>
      <c r="U802" s="72" t="s">
        <v>3654</v>
      </c>
      <c r="V802" s="72" t="s">
        <v>6563</v>
      </c>
      <c r="W802" s="72">
        <v>27</v>
      </c>
      <c r="X802" s="72" t="s">
        <v>6532</v>
      </c>
      <c r="Y802" s="72">
        <v>27</v>
      </c>
      <c r="Z802" s="72" t="s">
        <v>6532</v>
      </c>
      <c r="AA802" s="72">
        <v>11</v>
      </c>
      <c r="AB802" s="72" t="s">
        <v>3657</v>
      </c>
      <c r="AC802" s="72">
        <v>36770</v>
      </c>
      <c r="AD802" s="72" t="s">
        <v>6523</v>
      </c>
      <c r="AH802" s="74" t="s">
        <v>7454</v>
      </c>
      <c r="AI802" s="72" t="s">
        <v>455</v>
      </c>
      <c r="AJ802" s="74">
        <v>34811</v>
      </c>
      <c r="AK802" s="77">
        <v>44447</v>
      </c>
      <c r="AL802" s="77">
        <v>44456</v>
      </c>
      <c r="AM802" s="77">
        <v>44456</v>
      </c>
      <c r="AN802" s="36">
        <v>1086.21</v>
      </c>
      <c r="AO802" s="36">
        <f t="shared" si="10"/>
        <v>1260.0036</v>
      </c>
      <c r="AP802" s="36">
        <v>1086.21</v>
      </c>
      <c r="AQ802" s="36">
        <f t="shared" si="11"/>
        <v>1260.0036</v>
      </c>
      <c r="AR802" s="72" t="s">
        <v>6524</v>
      </c>
      <c r="AT802" s="72" t="s">
        <v>144</v>
      </c>
      <c r="AU802" s="93" t="s">
        <v>8660</v>
      </c>
      <c r="AY802" s="94" t="s">
        <v>8663</v>
      </c>
      <c r="BA802" s="72" t="s">
        <v>146</v>
      </c>
      <c r="BB802" s="72" t="s">
        <v>454</v>
      </c>
      <c r="BD802" s="72" t="s">
        <v>20</v>
      </c>
      <c r="BK802" s="72" t="s">
        <v>455</v>
      </c>
      <c r="BL802" s="76">
        <v>44474</v>
      </c>
      <c r="BM802" s="76">
        <v>44474</v>
      </c>
    </row>
    <row r="803" spans="1:65" s="72" customFormat="1" ht="15" customHeight="1" x14ac:dyDescent="0.2">
      <c r="A803" s="72">
        <v>2021</v>
      </c>
      <c r="B803" s="76">
        <v>44378</v>
      </c>
      <c r="C803" s="76">
        <v>44469</v>
      </c>
      <c r="D803" s="72" t="s">
        <v>134</v>
      </c>
      <c r="E803" s="72" t="s">
        <v>135</v>
      </c>
      <c r="F803" s="72" t="s">
        <v>2495</v>
      </c>
      <c r="G803" s="72">
        <v>34812</v>
      </c>
      <c r="H803" s="74" t="s">
        <v>449</v>
      </c>
      <c r="J803" s="93" t="s">
        <v>8664</v>
      </c>
      <c r="K803" s="74">
        <v>210</v>
      </c>
      <c r="O803" s="72" t="s">
        <v>951</v>
      </c>
      <c r="P803" s="72" t="s">
        <v>1736</v>
      </c>
      <c r="Q803" s="72" t="s">
        <v>3652</v>
      </c>
      <c r="R803" s="72" t="s">
        <v>6557</v>
      </c>
      <c r="S803" s="72" t="s">
        <v>6677</v>
      </c>
      <c r="U803" s="72" t="s">
        <v>3654</v>
      </c>
      <c r="V803" s="72" t="s">
        <v>8665</v>
      </c>
      <c r="W803" s="72">
        <v>17</v>
      </c>
      <c r="X803" s="72" t="s">
        <v>6522</v>
      </c>
      <c r="Y803" s="72">
        <v>17</v>
      </c>
      <c r="Z803" s="72" t="s">
        <v>6522</v>
      </c>
      <c r="AA803" s="72">
        <v>11</v>
      </c>
      <c r="AB803" s="72" t="s">
        <v>3657</v>
      </c>
      <c r="AC803" s="72">
        <v>36747</v>
      </c>
      <c r="AD803" s="72" t="s">
        <v>6523</v>
      </c>
      <c r="AH803" s="74" t="s">
        <v>7454</v>
      </c>
      <c r="AI803" s="72" t="s">
        <v>455</v>
      </c>
      <c r="AJ803" s="72">
        <v>34812</v>
      </c>
      <c r="AK803" s="70">
        <v>44447</v>
      </c>
      <c r="AL803" s="70">
        <v>44459</v>
      </c>
      <c r="AM803" s="70">
        <v>44487</v>
      </c>
      <c r="AN803" s="45">
        <v>1323.25</v>
      </c>
      <c r="AO803" s="36">
        <f t="shared" si="10"/>
        <v>1534.97</v>
      </c>
      <c r="AP803" s="45">
        <v>1323.25</v>
      </c>
      <c r="AQ803" s="36">
        <f t="shared" si="11"/>
        <v>1534.97</v>
      </c>
      <c r="AR803" s="72" t="s">
        <v>6524</v>
      </c>
      <c r="AT803" s="72" t="s">
        <v>144</v>
      </c>
      <c r="AU803" s="93" t="s">
        <v>8662</v>
      </c>
      <c r="AY803" s="94" t="s">
        <v>8666</v>
      </c>
      <c r="BA803" s="72" t="s">
        <v>146</v>
      </c>
      <c r="BB803" s="72" t="s">
        <v>454</v>
      </c>
      <c r="BD803" s="72" t="s">
        <v>20</v>
      </c>
      <c r="BK803" s="72" t="s">
        <v>455</v>
      </c>
      <c r="BL803" s="76">
        <v>44474</v>
      </c>
      <c r="BM803" s="76">
        <v>44474</v>
      </c>
    </row>
    <row r="804" spans="1:65" s="72" customFormat="1" ht="15" customHeight="1" x14ac:dyDescent="0.2">
      <c r="A804" s="72">
        <v>2021</v>
      </c>
      <c r="B804" s="76">
        <v>44378</v>
      </c>
      <c r="C804" s="76">
        <v>44469</v>
      </c>
      <c r="D804" s="72" t="s">
        <v>134</v>
      </c>
      <c r="E804" s="72" t="s">
        <v>135</v>
      </c>
      <c r="F804" s="72" t="s">
        <v>2495</v>
      </c>
      <c r="G804" s="74">
        <v>34813</v>
      </c>
      <c r="H804" s="74" t="s">
        <v>449</v>
      </c>
      <c r="J804" s="93" t="s">
        <v>8664</v>
      </c>
      <c r="K804" s="74">
        <v>239</v>
      </c>
      <c r="L804" s="72" t="s">
        <v>6593</v>
      </c>
      <c r="M804" s="72" t="s">
        <v>6594</v>
      </c>
      <c r="N804" s="72" t="s">
        <v>6595</v>
      </c>
      <c r="O804" s="74" t="s">
        <v>1890</v>
      </c>
      <c r="P804" s="72" t="s">
        <v>1891</v>
      </c>
      <c r="Q804" s="72" t="s">
        <v>3652</v>
      </c>
      <c r="R804" s="72" t="s">
        <v>6557</v>
      </c>
      <c r="S804" s="72" t="s">
        <v>6597</v>
      </c>
      <c r="U804" s="72" t="s">
        <v>3654</v>
      </c>
      <c r="V804" s="72" t="s">
        <v>6571</v>
      </c>
      <c r="W804" s="72">
        <v>27</v>
      </c>
      <c r="X804" s="72" t="s">
        <v>6532</v>
      </c>
      <c r="Y804" s="72">
        <v>27</v>
      </c>
      <c r="Z804" s="72" t="s">
        <v>6532</v>
      </c>
      <c r="AA804" s="72">
        <v>11</v>
      </c>
      <c r="AB804" s="72" t="s">
        <v>3657</v>
      </c>
      <c r="AC804" s="72">
        <v>36700</v>
      </c>
      <c r="AD804" s="72" t="s">
        <v>6523</v>
      </c>
      <c r="AH804" s="74" t="s">
        <v>7454</v>
      </c>
      <c r="AI804" s="72" t="s">
        <v>455</v>
      </c>
      <c r="AJ804" s="74">
        <v>34813</v>
      </c>
      <c r="AK804" s="77">
        <v>44447</v>
      </c>
      <c r="AL804" s="77">
        <v>44454</v>
      </c>
      <c r="AM804" s="77">
        <v>44454</v>
      </c>
      <c r="AN804" s="36">
        <v>1323.25</v>
      </c>
      <c r="AO804" s="36">
        <f t="shared" si="10"/>
        <v>1534.97</v>
      </c>
      <c r="AP804" s="36">
        <v>1323.25</v>
      </c>
      <c r="AQ804" s="36">
        <f t="shared" si="11"/>
        <v>1534.97</v>
      </c>
      <c r="AR804" s="72" t="s">
        <v>6524</v>
      </c>
      <c r="AT804" s="72" t="s">
        <v>144</v>
      </c>
      <c r="AU804" s="93" t="s">
        <v>8664</v>
      </c>
      <c r="AY804" s="94" t="s">
        <v>8667</v>
      </c>
      <c r="BA804" s="72" t="s">
        <v>146</v>
      </c>
      <c r="BB804" s="72" t="s">
        <v>454</v>
      </c>
      <c r="BD804" s="72" t="s">
        <v>20</v>
      </c>
      <c r="BK804" s="72" t="s">
        <v>455</v>
      </c>
      <c r="BL804" s="76">
        <v>44474</v>
      </c>
      <c r="BM804" s="76">
        <v>44474</v>
      </c>
    </row>
    <row r="805" spans="1:65" s="72" customFormat="1" ht="15" customHeight="1" x14ac:dyDescent="0.2">
      <c r="A805" s="72">
        <v>2021</v>
      </c>
      <c r="B805" s="76">
        <v>44378</v>
      </c>
      <c r="C805" s="76">
        <v>44469</v>
      </c>
      <c r="D805" s="72" t="s">
        <v>134</v>
      </c>
      <c r="E805" s="72" t="s">
        <v>135</v>
      </c>
      <c r="F805" s="72" t="s">
        <v>2495</v>
      </c>
      <c r="G805" s="74">
        <v>34814</v>
      </c>
      <c r="H805" s="74" t="s">
        <v>449</v>
      </c>
      <c r="J805" s="93" t="s">
        <v>8664</v>
      </c>
      <c r="K805" s="74">
        <v>379</v>
      </c>
      <c r="L805" s="72" t="s">
        <v>6527</v>
      </c>
      <c r="M805" s="72" t="s">
        <v>6528</v>
      </c>
      <c r="N805" s="72" t="s">
        <v>6529</v>
      </c>
      <c r="O805" s="74" t="s">
        <v>526</v>
      </c>
      <c r="P805" s="72" t="s">
        <v>1729</v>
      </c>
      <c r="Q805" s="72" t="s">
        <v>3652</v>
      </c>
      <c r="R805" s="72" t="s">
        <v>6531</v>
      </c>
      <c r="S805" s="72">
        <v>919</v>
      </c>
      <c r="U805" s="72" t="s">
        <v>3654</v>
      </c>
      <c r="V805" s="72" t="s">
        <v>2957</v>
      </c>
      <c r="W805" s="72">
        <v>27</v>
      </c>
      <c r="X805" s="72" t="s">
        <v>6532</v>
      </c>
      <c r="Y805" s="72">
        <v>27</v>
      </c>
      <c r="Z805" s="72" t="s">
        <v>6532</v>
      </c>
      <c r="AA805" s="72">
        <v>11</v>
      </c>
      <c r="AB805" s="72" t="s">
        <v>3657</v>
      </c>
      <c r="AC805" s="72">
        <v>36700</v>
      </c>
      <c r="AD805" s="72" t="s">
        <v>6523</v>
      </c>
      <c r="AH805" s="74" t="s">
        <v>7454</v>
      </c>
      <c r="AI805" s="72" t="s">
        <v>455</v>
      </c>
      <c r="AJ805" s="74">
        <v>34814</v>
      </c>
      <c r="AK805" s="77">
        <v>44447</v>
      </c>
      <c r="AL805" s="77">
        <v>44453</v>
      </c>
      <c r="AM805" s="77">
        <v>44453</v>
      </c>
      <c r="AN805" s="36">
        <v>905.17</v>
      </c>
      <c r="AO805" s="36">
        <f t="shared" si="10"/>
        <v>1049.9972</v>
      </c>
      <c r="AP805" s="36">
        <v>905.17</v>
      </c>
      <c r="AQ805" s="36">
        <f t="shared" si="11"/>
        <v>1049.9972</v>
      </c>
      <c r="AR805" s="72" t="s">
        <v>6524</v>
      </c>
      <c r="AT805" s="72" t="s">
        <v>144</v>
      </c>
      <c r="AU805" s="93" t="s">
        <v>8664</v>
      </c>
      <c r="AY805" s="94" t="s">
        <v>8668</v>
      </c>
      <c r="BA805" s="72" t="s">
        <v>146</v>
      </c>
      <c r="BB805" s="72" t="s">
        <v>454</v>
      </c>
      <c r="BD805" s="72" t="s">
        <v>20</v>
      </c>
      <c r="BK805" s="72" t="s">
        <v>455</v>
      </c>
      <c r="BL805" s="76">
        <v>44474</v>
      </c>
      <c r="BM805" s="76">
        <v>44474</v>
      </c>
    </row>
    <row r="806" spans="1:65" s="72" customFormat="1" ht="15" customHeight="1" x14ac:dyDescent="0.2">
      <c r="A806" s="72">
        <v>2021</v>
      </c>
      <c r="B806" s="76">
        <v>44378</v>
      </c>
      <c r="C806" s="76">
        <v>44469</v>
      </c>
      <c r="D806" s="72" t="s">
        <v>134</v>
      </c>
      <c r="E806" s="72" t="s">
        <v>135</v>
      </c>
      <c r="F806" s="72" t="s">
        <v>2495</v>
      </c>
      <c r="G806" s="74">
        <v>34815</v>
      </c>
      <c r="H806" s="74" t="s">
        <v>449</v>
      </c>
      <c r="J806" s="93" t="s">
        <v>8669</v>
      </c>
      <c r="K806" s="74">
        <v>379</v>
      </c>
      <c r="L806" s="72" t="s">
        <v>6527</v>
      </c>
      <c r="M806" s="72" t="s">
        <v>6528</v>
      </c>
      <c r="N806" s="72" t="s">
        <v>6529</v>
      </c>
      <c r="O806" s="74" t="s">
        <v>526</v>
      </c>
      <c r="P806" s="72" t="s">
        <v>1729</v>
      </c>
      <c r="Q806" s="72" t="s">
        <v>3652</v>
      </c>
      <c r="R806" s="72" t="s">
        <v>6531</v>
      </c>
      <c r="S806" s="72">
        <v>919</v>
      </c>
      <c r="U806" s="72" t="s">
        <v>3654</v>
      </c>
      <c r="V806" s="72" t="s">
        <v>2957</v>
      </c>
      <c r="W806" s="72">
        <v>27</v>
      </c>
      <c r="X806" s="72" t="s">
        <v>6532</v>
      </c>
      <c r="Y806" s="72">
        <v>27</v>
      </c>
      <c r="Z806" s="72" t="s">
        <v>6532</v>
      </c>
      <c r="AA806" s="72">
        <v>11</v>
      </c>
      <c r="AB806" s="72" t="s">
        <v>3657</v>
      </c>
      <c r="AC806" s="72">
        <v>36700</v>
      </c>
      <c r="AD806" s="72" t="s">
        <v>6523</v>
      </c>
      <c r="AH806" s="74" t="s">
        <v>3232</v>
      </c>
      <c r="AI806" s="72" t="s">
        <v>455</v>
      </c>
      <c r="AJ806" s="74">
        <v>34815</v>
      </c>
      <c r="AK806" s="77">
        <v>44447</v>
      </c>
      <c r="AL806" s="77">
        <v>44453</v>
      </c>
      <c r="AM806" s="77">
        <v>44453</v>
      </c>
      <c r="AN806" s="36">
        <v>1913.78</v>
      </c>
      <c r="AO806" s="36">
        <f t="shared" si="10"/>
        <v>2219.9848000000002</v>
      </c>
      <c r="AP806" s="36">
        <v>1913.78</v>
      </c>
      <c r="AQ806" s="36">
        <f t="shared" si="11"/>
        <v>2219.9848000000002</v>
      </c>
      <c r="AR806" s="72" t="s">
        <v>6524</v>
      </c>
      <c r="AT806" s="72" t="s">
        <v>144</v>
      </c>
      <c r="AU806" s="93" t="s">
        <v>8664</v>
      </c>
      <c r="AY806" s="94" t="s">
        <v>8670</v>
      </c>
      <c r="BA806" s="72" t="s">
        <v>146</v>
      </c>
      <c r="BB806" s="72" t="s">
        <v>454</v>
      </c>
      <c r="BD806" s="72" t="s">
        <v>20</v>
      </c>
      <c r="BK806" s="72" t="s">
        <v>455</v>
      </c>
      <c r="BL806" s="76">
        <v>44474</v>
      </c>
      <c r="BM806" s="76">
        <v>44474</v>
      </c>
    </row>
    <row r="807" spans="1:65" s="72" customFormat="1" ht="15" customHeight="1" x14ac:dyDescent="0.2">
      <c r="A807" s="72">
        <v>2021</v>
      </c>
      <c r="B807" s="76">
        <v>44378</v>
      </c>
      <c r="C807" s="76">
        <v>44469</v>
      </c>
      <c r="D807" s="72" t="s">
        <v>134</v>
      </c>
      <c r="E807" s="72" t="s">
        <v>135</v>
      </c>
      <c r="F807" s="72" t="s">
        <v>2495</v>
      </c>
      <c r="G807" s="72">
        <v>34816</v>
      </c>
      <c r="H807" s="74" t="s">
        <v>449</v>
      </c>
      <c r="J807" s="93" t="s">
        <v>8671</v>
      </c>
      <c r="K807" s="74">
        <v>379</v>
      </c>
      <c r="L807" s="72" t="s">
        <v>6527</v>
      </c>
      <c r="M807" s="72" t="s">
        <v>6528</v>
      </c>
      <c r="N807" s="72" t="s">
        <v>6529</v>
      </c>
      <c r="O807" s="72" t="s">
        <v>526</v>
      </c>
      <c r="P807" s="72" t="s">
        <v>1729</v>
      </c>
      <c r="Q807" s="72" t="s">
        <v>3652</v>
      </c>
      <c r="R807" s="72" t="s">
        <v>6531</v>
      </c>
      <c r="S807" s="72">
        <v>919</v>
      </c>
      <c r="U807" s="72" t="s">
        <v>3654</v>
      </c>
      <c r="V807" s="72" t="s">
        <v>2957</v>
      </c>
      <c r="W807" s="72">
        <v>27</v>
      </c>
      <c r="X807" s="72" t="s">
        <v>6532</v>
      </c>
      <c r="Y807" s="72">
        <v>27</v>
      </c>
      <c r="Z807" s="72" t="s">
        <v>6532</v>
      </c>
      <c r="AA807" s="72">
        <v>11</v>
      </c>
      <c r="AB807" s="72" t="s">
        <v>3657</v>
      </c>
      <c r="AC807" s="72">
        <v>36700</v>
      </c>
      <c r="AD807" s="72" t="s">
        <v>6523</v>
      </c>
      <c r="AH807" s="72" t="s">
        <v>3221</v>
      </c>
      <c r="AI807" s="72" t="s">
        <v>455</v>
      </c>
      <c r="AJ807" s="72">
        <v>34816</v>
      </c>
      <c r="AK807" s="70">
        <v>44447</v>
      </c>
      <c r="AL807" s="70">
        <v>44480</v>
      </c>
      <c r="AM807" s="70">
        <v>44561</v>
      </c>
      <c r="AN807" s="45">
        <v>2594.8200000000002</v>
      </c>
      <c r="AO807" s="36">
        <f t="shared" si="10"/>
        <v>3009.9912000000004</v>
      </c>
      <c r="AP807" s="45">
        <v>2594.8200000000002</v>
      </c>
      <c r="AQ807" s="36">
        <f t="shared" si="11"/>
        <v>3009.9912000000004</v>
      </c>
      <c r="AR807" s="72" t="s">
        <v>6524</v>
      </c>
      <c r="AT807" s="72" t="s">
        <v>144</v>
      </c>
      <c r="AU807" s="93" t="s">
        <v>8669</v>
      </c>
      <c r="AY807" s="94" t="s">
        <v>8672</v>
      </c>
      <c r="BA807" s="72" t="s">
        <v>146</v>
      </c>
      <c r="BB807" s="72" t="s">
        <v>454</v>
      </c>
      <c r="BD807" s="72" t="s">
        <v>20</v>
      </c>
      <c r="BK807" s="72" t="s">
        <v>455</v>
      </c>
      <c r="BL807" s="76">
        <v>44474</v>
      </c>
      <c r="BM807" s="76">
        <v>44474</v>
      </c>
    </row>
    <row r="808" spans="1:65" s="72" customFormat="1" ht="15" customHeight="1" x14ac:dyDescent="0.2">
      <c r="A808" s="72">
        <v>2021</v>
      </c>
      <c r="B808" s="76">
        <v>44378</v>
      </c>
      <c r="C808" s="76">
        <v>44469</v>
      </c>
      <c r="D808" s="72" t="s">
        <v>134</v>
      </c>
      <c r="E808" s="72" t="s">
        <v>135</v>
      </c>
      <c r="F808" s="72" t="s">
        <v>2495</v>
      </c>
      <c r="G808" s="74">
        <v>34817</v>
      </c>
      <c r="H808" s="74" t="s">
        <v>449</v>
      </c>
      <c r="J808" s="93" t="s">
        <v>8673</v>
      </c>
      <c r="K808" s="74">
        <v>246</v>
      </c>
      <c r="L808" s="72" t="s">
        <v>6636</v>
      </c>
      <c r="M808" s="72" t="s">
        <v>2995</v>
      </c>
      <c r="N808" s="72" t="s">
        <v>40</v>
      </c>
      <c r="O808" s="74" t="s">
        <v>484</v>
      </c>
      <c r="P808" s="72" t="s">
        <v>1690</v>
      </c>
      <c r="Q808" s="72" t="s">
        <v>3652</v>
      </c>
      <c r="R808" s="72" t="s">
        <v>6619</v>
      </c>
      <c r="S808" s="72">
        <v>504</v>
      </c>
      <c r="U808" s="72" t="s">
        <v>3654</v>
      </c>
      <c r="V808" s="72" t="s">
        <v>6571</v>
      </c>
      <c r="W808" s="72">
        <v>27</v>
      </c>
      <c r="X808" s="72" t="s">
        <v>6532</v>
      </c>
      <c r="Y808" s="72">
        <v>27</v>
      </c>
      <c r="Z808" s="72" t="s">
        <v>6532</v>
      </c>
      <c r="AA808" s="72">
        <v>11</v>
      </c>
      <c r="AB808" s="72" t="s">
        <v>3657</v>
      </c>
      <c r="AC808" s="72">
        <v>36700</v>
      </c>
      <c r="AD808" s="72" t="s">
        <v>6523</v>
      </c>
      <c r="AH808" s="74" t="s">
        <v>3221</v>
      </c>
      <c r="AI808" s="72" t="s">
        <v>455</v>
      </c>
      <c r="AJ808" s="74">
        <v>34817</v>
      </c>
      <c r="AK808" s="77">
        <v>44447</v>
      </c>
      <c r="AL808" s="77">
        <v>44466</v>
      </c>
      <c r="AM808" s="77">
        <v>44466</v>
      </c>
      <c r="AN808" s="36">
        <v>12000</v>
      </c>
      <c r="AO808" s="36">
        <f t="shared" si="10"/>
        <v>13920</v>
      </c>
      <c r="AP808" s="36">
        <v>12000</v>
      </c>
      <c r="AQ808" s="36">
        <f t="shared" si="11"/>
        <v>13920</v>
      </c>
      <c r="AR808" s="72" t="s">
        <v>6524</v>
      </c>
      <c r="AT808" s="72" t="s">
        <v>144</v>
      </c>
      <c r="AU808" s="93" t="s">
        <v>8671</v>
      </c>
      <c r="AY808" s="94" t="s">
        <v>8674</v>
      </c>
      <c r="BA808" s="72" t="s">
        <v>146</v>
      </c>
      <c r="BB808" s="72" t="s">
        <v>454</v>
      </c>
      <c r="BD808" s="72" t="s">
        <v>20</v>
      </c>
      <c r="BK808" s="72" t="s">
        <v>455</v>
      </c>
      <c r="BL808" s="76">
        <v>44474</v>
      </c>
      <c r="BM808" s="76">
        <v>44474</v>
      </c>
    </row>
    <row r="809" spans="1:65" s="72" customFormat="1" ht="15" customHeight="1" x14ac:dyDescent="0.2">
      <c r="A809" s="72">
        <v>2021</v>
      </c>
      <c r="B809" s="76">
        <v>44378</v>
      </c>
      <c r="C809" s="76">
        <v>44469</v>
      </c>
      <c r="D809" s="72" t="s">
        <v>134</v>
      </c>
      <c r="E809" s="72" t="s">
        <v>135</v>
      </c>
      <c r="F809" s="72" t="s">
        <v>2495</v>
      </c>
      <c r="G809" s="74">
        <v>34819</v>
      </c>
      <c r="H809" s="74" t="s">
        <v>449</v>
      </c>
      <c r="J809" s="93" t="s">
        <v>8675</v>
      </c>
      <c r="K809" s="74">
        <v>246</v>
      </c>
      <c r="L809" s="72" t="s">
        <v>6636</v>
      </c>
      <c r="M809" s="72" t="s">
        <v>2995</v>
      </c>
      <c r="N809" s="72" t="s">
        <v>40</v>
      </c>
      <c r="O809" s="74" t="s">
        <v>484</v>
      </c>
      <c r="P809" s="72" t="s">
        <v>1690</v>
      </c>
      <c r="Q809" s="72" t="s">
        <v>3652</v>
      </c>
      <c r="R809" s="72" t="s">
        <v>6619</v>
      </c>
      <c r="S809" s="72">
        <v>504</v>
      </c>
      <c r="U809" s="72" t="s">
        <v>3654</v>
      </c>
      <c r="V809" s="72" t="s">
        <v>6571</v>
      </c>
      <c r="W809" s="72">
        <v>27</v>
      </c>
      <c r="X809" s="72" t="s">
        <v>6532</v>
      </c>
      <c r="Y809" s="72">
        <v>27</v>
      </c>
      <c r="Z809" s="72" t="s">
        <v>6532</v>
      </c>
      <c r="AA809" s="72">
        <v>11</v>
      </c>
      <c r="AB809" s="72" t="s">
        <v>3657</v>
      </c>
      <c r="AC809" s="72">
        <v>36700</v>
      </c>
      <c r="AD809" s="72" t="s">
        <v>6523</v>
      </c>
      <c r="AH809" s="74" t="s">
        <v>3221</v>
      </c>
      <c r="AI809" s="72" t="s">
        <v>455</v>
      </c>
      <c r="AJ809" s="74">
        <v>34819</v>
      </c>
      <c r="AK809" s="77">
        <v>44447</v>
      </c>
      <c r="AL809" s="77">
        <v>44466</v>
      </c>
      <c r="AM809" s="77">
        <v>44466</v>
      </c>
      <c r="AN809" s="36">
        <v>85450</v>
      </c>
      <c r="AO809" s="36">
        <f t="shared" si="10"/>
        <v>99122</v>
      </c>
      <c r="AP809" s="36">
        <v>85450</v>
      </c>
      <c r="AQ809" s="36">
        <f t="shared" si="11"/>
        <v>99122</v>
      </c>
      <c r="AR809" s="72" t="s">
        <v>6524</v>
      </c>
      <c r="AT809" s="72" t="s">
        <v>144</v>
      </c>
      <c r="AU809" s="93" t="s">
        <v>8673</v>
      </c>
      <c r="AY809" s="94" t="s">
        <v>8676</v>
      </c>
      <c r="BA809" s="72" t="s">
        <v>146</v>
      </c>
      <c r="BB809" s="72" t="s">
        <v>454</v>
      </c>
      <c r="BD809" s="72" t="s">
        <v>20</v>
      </c>
      <c r="BK809" s="72" t="s">
        <v>455</v>
      </c>
      <c r="BL809" s="76">
        <v>44474</v>
      </c>
      <c r="BM809" s="76">
        <v>44474</v>
      </c>
    </row>
    <row r="810" spans="1:65" s="72" customFormat="1" ht="15" customHeight="1" x14ac:dyDescent="0.2">
      <c r="A810" s="72">
        <v>2021</v>
      </c>
      <c r="B810" s="76">
        <v>44378</v>
      </c>
      <c r="C810" s="76">
        <v>44469</v>
      </c>
      <c r="D810" s="72" t="s">
        <v>134</v>
      </c>
      <c r="E810" s="72" t="s">
        <v>135</v>
      </c>
      <c r="F810" s="72" t="s">
        <v>2495</v>
      </c>
      <c r="G810" s="74">
        <v>34820</v>
      </c>
      <c r="H810" s="74" t="s">
        <v>449</v>
      </c>
      <c r="J810" s="93" t="s">
        <v>8677</v>
      </c>
      <c r="K810" s="74">
        <v>62</v>
      </c>
      <c r="O810" s="72" t="s">
        <v>564</v>
      </c>
      <c r="P810" s="72" t="s">
        <v>565</v>
      </c>
      <c r="Q810" s="72" t="s">
        <v>3652</v>
      </c>
      <c r="R810" s="72" t="s">
        <v>7893</v>
      </c>
      <c r="S810" s="72">
        <v>432</v>
      </c>
      <c r="U810" s="72" t="s">
        <v>6799</v>
      </c>
      <c r="V810" s="72" t="s">
        <v>7306</v>
      </c>
      <c r="W810" s="72">
        <v>20</v>
      </c>
      <c r="X810" s="72" t="s">
        <v>3656</v>
      </c>
      <c r="Y810" s="72">
        <v>20</v>
      </c>
      <c r="Z810" s="72" t="s">
        <v>3656</v>
      </c>
      <c r="AA810" s="72">
        <v>11</v>
      </c>
      <c r="AB810" s="72" t="s">
        <v>3657</v>
      </c>
      <c r="AC810" s="72">
        <v>36650</v>
      </c>
      <c r="AD810" s="72" t="s">
        <v>6523</v>
      </c>
      <c r="AH810" s="74" t="s">
        <v>3223</v>
      </c>
      <c r="AI810" s="72" t="s">
        <v>455</v>
      </c>
      <c r="AJ810" s="74">
        <v>34820</v>
      </c>
      <c r="AK810" s="77">
        <v>44441</v>
      </c>
      <c r="AL810" s="77">
        <v>44442</v>
      </c>
      <c r="AM810" s="77">
        <v>44442</v>
      </c>
      <c r="AN810" s="36">
        <v>1958.4</v>
      </c>
      <c r="AO810" s="36">
        <f t="shared" si="10"/>
        <v>2271.7440000000001</v>
      </c>
      <c r="AP810" s="36">
        <v>1958.4</v>
      </c>
      <c r="AQ810" s="36">
        <f t="shared" si="11"/>
        <v>2271.7440000000001</v>
      </c>
      <c r="AR810" s="72" t="s">
        <v>6524</v>
      </c>
      <c r="AT810" s="72" t="s">
        <v>144</v>
      </c>
      <c r="AU810" s="93" t="s">
        <v>8675</v>
      </c>
      <c r="AY810" s="94" t="s">
        <v>8678</v>
      </c>
      <c r="BA810" s="72" t="s">
        <v>146</v>
      </c>
      <c r="BB810" s="72" t="s">
        <v>454</v>
      </c>
      <c r="BD810" s="72" t="s">
        <v>20</v>
      </c>
      <c r="BK810" s="72" t="s">
        <v>455</v>
      </c>
      <c r="BL810" s="76">
        <v>44474</v>
      </c>
      <c r="BM810" s="76">
        <v>44474</v>
      </c>
    </row>
    <row r="811" spans="1:65" s="72" customFormat="1" ht="15" customHeight="1" x14ac:dyDescent="0.2">
      <c r="A811" s="72">
        <v>2021</v>
      </c>
      <c r="B811" s="76">
        <v>44378</v>
      </c>
      <c r="C811" s="76">
        <v>44469</v>
      </c>
      <c r="D811" s="72" t="s">
        <v>134</v>
      </c>
      <c r="E811" s="72" t="s">
        <v>135</v>
      </c>
      <c r="F811" s="72" t="s">
        <v>2495</v>
      </c>
      <c r="G811" s="74">
        <v>34821</v>
      </c>
      <c r="H811" s="74" t="s">
        <v>449</v>
      </c>
      <c r="J811" s="93" t="s">
        <v>8679</v>
      </c>
      <c r="K811" s="74">
        <v>291</v>
      </c>
      <c r="L811" s="72" t="s">
        <v>3202</v>
      </c>
      <c r="M811" s="72" t="s">
        <v>2934</v>
      </c>
      <c r="N811" s="72" t="s">
        <v>2523</v>
      </c>
      <c r="O811" s="72" t="s">
        <v>417</v>
      </c>
      <c r="P811" s="72" t="s">
        <v>1792</v>
      </c>
      <c r="Q811" s="72" t="s">
        <v>3652</v>
      </c>
      <c r="R811" s="72" t="s">
        <v>6790</v>
      </c>
      <c r="S811" s="72">
        <v>610</v>
      </c>
      <c r="U811" s="72" t="s">
        <v>3654</v>
      </c>
      <c r="V811" s="72" t="s">
        <v>6791</v>
      </c>
      <c r="W811" s="72">
        <v>27</v>
      </c>
      <c r="X811" s="72" t="s">
        <v>6532</v>
      </c>
      <c r="Y811" s="72">
        <v>27</v>
      </c>
      <c r="Z811" s="72" t="s">
        <v>6532</v>
      </c>
      <c r="AA811" s="72">
        <v>11</v>
      </c>
      <c r="AB811" s="72" t="s">
        <v>3657</v>
      </c>
      <c r="AC811" s="72">
        <v>36740</v>
      </c>
      <c r="AD811" s="72" t="s">
        <v>6523</v>
      </c>
      <c r="AH811" s="74" t="s">
        <v>3232</v>
      </c>
      <c r="AI811" s="72" t="s">
        <v>455</v>
      </c>
      <c r="AJ811" s="74">
        <v>34821</v>
      </c>
      <c r="AK811" s="77">
        <v>44452</v>
      </c>
      <c r="AL811" s="77">
        <v>44452</v>
      </c>
      <c r="AM811" s="77">
        <v>44452</v>
      </c>
      <c r="AN811" s="36">
        <v>8820</v>
      </c>
      <c r="AO811" s="36">
        <f t="shared" si="10"/>
        <v>10231.200000000001</v>
      </c>
      <c r="AP811" s="36">
        <v>8820</v>
      </c>
      <c r="AQ811" s="36">
        <f t="shared" si="11"/>
        <v>10231.200000000001</v>
      </c>
      <c r="AR811" s="72" t="s">
        <v>6524</v>
      </c>
      <c r="AT811" s="72" t="s">
        <v>144</v>
      </c>
      <c r="AU811" s="93" t="s">
        <v>8677</v>
      </c>
      <c r="AY811" s="94" t="s">
        <v>8680</v>
      </c>
      <c r="BA811" s="72" t="s">
        <v>146</v>
      </c>
      <c r="BB811" s="72" t="s">
        <v>454</v>
      </c>
      <c r="BD811" s="72" t="s">
        <v>20</v>
      </c>
      <c r="BK811" s="72" t="s">
        <v>455</v>
      </c>
      <c r="BL811" s="76">
        <v>44474</v>
      </c>
      <c r="BM811" s="76">
        <v>44474</v>
      </c>
    </row>
    <row r="812" spans="1:65" s="72" customFormat="1" ht="15" customHeight="1" x14ac:dyDescent="0.2">
      <c r="A812" s="72">
        <v>2021</v>
      </c>
      <c r="B812" s="76">
        <v>44378</v>
      </c>
      <c r="C812" s="76">
        <v>44469</v>
      </c>
      <c r="D812" s="72" t="s">
        <v>134</v>
      </c>
      <c r="E812" s="72" t="s">
        <v>135</v>
      </c>
      <c r="F812" s="72" t="s">
        <v>2495</v>
      </c>
      <c r="G812" s="74">
        <v>34824</v>
      </c>
      <c r="H812" s="74" t="s">
        <v>449</v>
      </c>
      <c r="J812" s="93" t="s">
        <v>8681</v>
      </c>
      <c r="K812" s="74">
        <v>192</v>
      </c>
      <c r="L812" s="72" t="s">
        <v>2662</v>
      </c>
      <c r="M812" s="72" t="s">
        <v>2663</v>
      </c>
      <c r="N812" s="72" t="s">
        <v>2664</v>
      </c>
      <c r="O812" s="72" t="s">
        <v>1765</v>
      </c>
      <c r="P812" s="72" t="s">
        <v>1766</v>
      </c>
      <c r="Q812" s="72" t="s">
        <v>3652</v>
      </c>
      <c r="R812" s="72" t="s">
        <v>6798</v>
      </c>
      <c r="S812" s="72">
        <v>804</v>
      </c>
      <c r="U812" s="72" t="s">
        <v>6799</v>
      </c>
      <c r="V812" s="72" t="s">
        <v>7306</v>
      </c>
      <c r="W812" s="72">
        <v>20</v>
      </c>
      <c r="X812" s="72" t="s">
        <v>3656</v>
      </c>
      <c r="Y812" s="72">
        <v>20</v>
      </c>
      <c r="Z812" s="72" t="s">
        <v>3656</v>
      </c>
      <c r="AA812" s="72">
        <v>11</v>
      </c>
      <c r="AB812" s="72" t="s">
        <v>3657</v>
      </c>
      <c r="AC812" s="72">
        <v>36780</v>
      </c>
      <c r="AD812" s="72" t="s">
        <v>6523</v>
      </c>
      <c r="AH812" s="74" t="s">
        <v>3232</v>
      </c>
      <c r="AI812" s="72" t="s">
        <v>455</v>
      </c>
      <c r="AJ812" s="74">
        <v>34824</v>
      </c>
      <c r="AK812" s="77">
        <v>44460</v>
      </c>
      <c r="AL812" s="77">
        <v>44460</v>
      </c>
      <c r="AM812" s="77">
        <v>44460</v>
      </c>
      <c r="AN812" s="36">
        <v>1655</v>
      </c>
      <c r="AO812" s="36">
        <f t="shared" si="10"/>
        <v>1919.8</v>
      </c>
      <c r="AP812" s="36">
        <v>1655</v>
      </c>
      <c r="AQ812" s="36">
        <f t="shared" si="11"/>
        <v>1919.8</v>
      </c>
      <c r="AR812" s="72" t="s">
        <v>6524</v>
      </c>
      <c r="AT812" s="72" t="s">
        <v>144</v>
      </c>
      <c r="AU812" s="93" t="s">
        <v>8679</v>
      </c>
      <c r="AY812" s="94" t="s">
        <v>8682</v>
      </c>
      <c r="BA812" s="72" t="s">
        <v>146</v>
      </c>
      <c r="BB812" s="72" t="s">
        <v>454</v>
      </c>
      <c r="BD812" s="72" t="s">
        <v>20</v>
      </c>
      <c r="BK812" s="72" t="s">
        <v>455</v>
      </c>
      <c r="BL812" s="76">
        <v>44474</v>
      </c>
      <c r="BM812" s="76">
        <v>44474</v>
      </c>
    </row>
    <row r="813" spans="1:65" s="72" customFormat="1" ht="15" customHeight="1" x14ac:dyDescent="0.2">
      <c r="A813" s="72">
        <v>2021</v>
      </c>
      <c r="B813" s="76">
        <v>44378</v>
      </c>
      <c r="C813" s="76">
        <v>44469</v>
      </c>
      <c r="D813" s="72" t="s">
        <v>134</v>
      </c>
      <c r="E813" s="72" t="s">
        <v>135</v>
      </c>
      <c r="F813" s="72" t="s">
        <v>2495</v>
      </c>
      <c r="G813" s="74">
        <v>34825</v>
      </c>
      <c r="H813" s="74" t="s">
        <v>449</v>
      </c>
      <c r="J813" s="93" t="s">
        <v>8683</v>
      </c>
      <c r="K813" s="74">
        <v>456</v>
      </c>
      <c r="L813" s="72" t="s">
        <v>8684</v>
      </c>
      <c r="M813" s="72" t="s">
        <v>8685</v>
      </c>
      <c r="N813" s="72" t="s">
        <v>2950</v>
      </c>
      <c r="O813" s="74" t="s">
        <v>8686</v>
      </c>
      <c r="P813" s="72" t="s">
        <v>8687</v>
      </c>
      <c r="Q813" s="72" t="s">
        <v>3652</v>
      </c>
      <c r="R813" s="72" t="s">
        <v>8688</v>
      </c>
      <c r="S813" s="72">
        <v>120</v>
      </c>
      <c r="U813" s="72" t="s">
        <v>3654</v>
      </c>
      <c r="V813" s="72" t="s">
        <v>6571</v>
      </c>
      <c r="W813" s="72">
        <v>27</v>
      </c>
      <c r="X813" s="72" t="s">
        <v>6532</v>
      </c>
      <c r="Y813" s="72">
        <v>27</v>
      </c>
      <c r="Z813" s="72" t="s">
        <v>6532</v>
      </c>
      <c r="AA813" s="72">
        <v>11</v>
      </c>
      <c r="AB813" s="72" t="s">
        <v>3657</v>
      </c>
      <c r="AC813" s="72">
        <v>36724</v>
      </c>
      <c r="AD813" s="72" t="s">
        <v>6523</v>
      </c>
      <c r="AH813" s="74" t="s">
        <v>3223</v>
      </c>
      <c r="AI813" s="72" t="s">
        <v>455</v>
      </c>
      <c r="AJ813" s="74">
        <v>34825</v>
      </c>
      <c r="AK813" s="77">
        <v>44419</v>
      </c>
      <c r="AL813" s="81">
        <v>44434</v>
      </c>
      <c r="AM813" s="77">
        <v>44451</v>
      </c>
      <c r="AN813" s="36">
        <v>96618.36</v>
      </c>
      <c r="AO813" s="36">
        <f t="shared" si="10"/>
        <v>112077.29760000001</v>
      </c>
      <c r="AP813" s="36">
        <v>96618.36</v>
      </c>
      <c r="AQ813" s="36">
        <f t="shared" si="11"/>
        <v>112077.29760000001</v>
      </c>
      <c r="AR813" s="72" t="s">
        <v>6524</v>
      </c>
      <c r="AT813" s="72" t="s">
        <v>144</v>
      </c>
      <c r="AU813" s="93" t="s">
        <v>8681</v>
      </c>
      <c r="AY813" s="94" t="s">
        <v>8689</v>
      </c>
      <c r="BA813" s="72" t="s">
        <v>146</v>
      </c>
      <c r="BB813" s="72" t="s">
        <v>454</v>
      </c>
      <c r="BD813" s="72" t="s">
        <v>20</v>
      </c>
      <c r="BK813" s="72" t="s">
        <v>455</v>
      </c>
      <c r="BL813" s="76">
        <v>44474</v>
      </c>
      <c r="BM813" s="76">
        <v>44474</v>
      </c>
    </row>
    <row r="814" spans="1:65" s="72" customFormat="1" ht="15" customHeight="1" x14ac:dyDescent="0.2">
      <c r="A814" s="72">
        <v>2021</v>
      </c>
      <c r="B814" s="76">
        <v>44378</v>
      </c>
      <c r="C814" s="76">
        <v>44469</v>
      </c>
      <c r="D814" s="72" t="s">
        <v>134</v>
      </c>
      <c r="E814" s="72" t="s">
        <v>135</v>
      </c>
      <c r="F814" s="72" t="s">
        <v>2495</v>
      </c>
      <c r="G814" s="74">
        <v>34826</v>
      </c>
      <c r="H814" s="74" t="s">
        <v>449</v>
      </c>
      <c r="J814" s="93" t="s">
        <v>8690</v>
      </c>
      <c r="K814" s="74">
        <v>375</v>
      </c>
      <c r="O814" s="72" t="s">
        <v>2309</v>
      </c>
      <c r="P814" s="72" t="s">
        <v>2310</v>
      </c>
      <c r="Q814" s="72" t="s">
        <v>3652</v>
      </c>
      <c r="R814" s="72" t="s">
        <v>7029</v>
      </c>
      <c r="S814" s="72" t="s">
        <v>7370</v>
      </c>
      <c r="U814" s="72" t="s">
        <v>3654</v>
      </c>
      <c r="V814" s="72" t="s">
        <v>7166</v>
      </c>
      <c r="W814" s="72">
        <v>15</v>
      </c>
      <c r="X814" s="72" t="s">
        <v>6604</v>
      </c>
      <c r="Y814" s="72">
        <v>15</v>
      </c>
      <c r="Z814" s="72" t="s">
        <v>6604</v>
      </c>
      <c r="AA814" s="72">
        <v>11</v>
      </c>
      <c r="AB814" s="72" t="s">
        <v>3657</v>
      </c>
      <c r="AC814" s="72">
        <v>36250</v>
      </c>
      <c r="AD814" s="72" t="s">
        <v>6523</v>
      </c>
      <c r="AH814" s="74" t="s">
        <v>3223</v>
      </c>
      <c r="AI814" s="72" t="s">
        <v>455</v>
      </c>
      <c r="AJ814" s="74">
        <v>34826</v>
      </c>
      <c r="AK814" s="77">
        <v>44449</v>
      </c>
      <c r="AL814" s="77">
        <v>44450</v>
      </c>
      <c r="AM814" s="77">
        <v>44450</v>
      </c>
      <c r="AN814" s="36">
        <v>12996</v>
      </c>
      <c r="AO814" s="36">
        <f t="shared" si="10"/>
        <v>15075.36</v>
      </c>
      <c r="AP814" s="36">
        <v>12996</v>
      </c>
      <c r="AQ814" s="36">
        <f t="shared" si="11"/>
        <v>15075.36</v>
      </c>
      <c r="AR814" s="72" t="s">
        <v>6524</v>
      </c>
      <c r="AT814" s="72" t="s">
        <v>144</v>
      </c>
      <c r="AU814" s="93" t="s">
        <v>8683</v>
      </c>
      <c r="AY814" s="94" t="s">
        <v>8691</v>
      </c>
      <c r="BA814" s="72" t="s">
        <v>146</v>
      </c>
      <c r="BB814" s="72" t="s">
        <v>454</v>
      </c>
      <c r="BD814" s="72" t="s">
        <v>20</v>
      </c>
      <c r="BK814" s="72" t="s">
        <v>455</v>
      </c>
      <c r="BL814" s="76">
        <v>44474</v>
      </c>
      <c r="BM814" s="76">
        <v>44474</v>
      </c>
    </row>
    <row r="815" spans="1:65" s="72" customFormat="1" ht="15" customHeight="1" x14ac:dyDescent="0.2">
      <c r="A815" s="72">
        <v>2021</v>
      </c>
      <c r="B815" s="76">
        <v>44378</v>
      </c>
      <c r="C815" s="76">
        <v>44469</v>
      </c>
      <c r="D815" s="72" t="s">
        <v>134</v>
      </c>
      <c r="E815" s="72" t="s">
        <v>135</v>
      </c>
      <c r="F815" s="72" t="s">
        <v>2495</v>
      </c>
      <c r="G815" s="74">
        <v>34827</v>
      </c>
      <c r="H815" s="74" t="s">
        <v>449</v>
      </c>
      <c r="J815" s="93" t="s">
        <v>8692</v>
      </c>
      <c r="K815" s="74">
        <v>62</v>
      </c>
      <c r="O815" s="72" t="s">
        <v>564</v>
      </c>
      <c r="P815" s="72" t="s">
        <v>565</v>
      </c>
      <c r="Q815" s="72" t="s">
        <v>3652</v>
      </c>
      <c r="R815" s="72" t="s">
        <v>7893</v>
      </c>
      <c r="S815" s="72">
        <v>432</v>
      </c>
      <c r="U815" s="72" t="s">
        <v>6799</v>
      </c>
      <c r="V815" s="72" t="s">
        <v>7880</v>
      </c>
      <c r="W815" s="72">
        <v>17</v>
      </c>
      <c r="X815" s="72" t="s">
        <v>6522</v>
      </c>
      <c r="Y815" s="72">
        <v>17</v>
      </c>
      <c r="Z815" s="72" t="s">
        <v>6522</v>
      </c>
      <c r="AA815" s="72">
        <v>11</v>
      </c>
      <c r="AB815" s="72" t="s">
        <v>3657</v>
      </c>
      <c r="AC815" s="72">
        <v>36650</v>
      </c>
      <c r="AD815" s="72" t="s">
        <v>6523</v>
      </c>
      <c r="AH815" s="74" t="s">
        <v>3223</v>
      </c>
      <c r="AI815" s="72" t="s">
        <v>455</v>
      </c>
      <c r="AJ815" s="74">
        <v>34827</v>
      </c>
      <c r="AK815" s="77">
        <v>44449</v>
      </c>
      <c r="AL815" s="77">
        <v>44450</v>
      </c>
      <c r="AM815" s="77">
        <v>44450</v>
      </c>
      <c r="AN815" s="36">
        <v>1958.4</v>
      </c>
      <c r="AO815" s="36">
        <f t="shared" si="10"/>
        <v>2271.7440000000001</v>
      </c>
      <c r="AP815" s="36">
        <v>1958.4</v>
      </c>
      <c r="AQ815" s="36">
        <f t="shared" si="11"/>
        <v>2271.7440000000001</v>
      </c>
      <c r="AR815" s="72" t="s">
        <v>6524</v>
      </c>
      <c r="AT815" s="72" t="s">
        <v>144</v>
      </c>
      <c r="AU815" s="93" t="s">
        <v>8690</v>
      </c>
      <c r="AY815" s="94" t="s">
        <v>8693</v>
      </c>
      <c r="BA815" s="72" t="s">
        <v>146</v>
      </c>
      <c r="BB815" s="72" t="s">
        <v>454</v>
      </c>
      <c r="BD815" s="72" t="s">
        <v>20</v>
      </c>
      <c r="BK815" s="72" t="s">
        <v>455</v>
      </c>
      <c r="BL815" s="76">
        <v>44474</v>
      </c>
      <c r="BM815" s="76">
        <v>44474</v>
      </c>
    </row>
    <row r="816" spans="1:65" s="72" customFormat="1" ht="15" customHeight="1" x14ac:dyDescent="0.2">
      <c r="A816" s="72">
        <v>2021</v>
      </c>
      <c r="B816" s="76">
        <v>44378</v>
      </c>
      <c r="C816" s="76">
        <v>44469</v>
      </c>
      <c r="D816" s="72" t="s">
        <v>134</v>
      </c>
      <c r="E816" s="72" t="s">
        <v>135</v>
      </c>
      <c r="F816" s="72" t="s">
        <v>2495</v>
      </c>
      <c r="G816" s="74">
        <v>34828</v>
      </c>
      <c r="H816" s="74" t="s">
        <v>449</v>
      </c>
      <c r="J816" s="93" t="s">
        <v>8694</v>
      </c>
      <c r="K816" s="74">
        <v>316</v>
      </c>
      <c r="O816" s="72" t="s">
        <v>6621</v>
      </c>
      <c r="P816" s="72" t="s">
        <v>1833</v>
      </c>
      <c r="Q816" s="72" t="s">
        <v>3652</v>
      </c>
      <c r="R816" s="72" t="s">
        <v>6622</v>
      </c>
      <c r="S816" s="72">
        <v>190</v>
      </c>
      <c r="U816" s="72" t="s">
        <v>3654</v>
      </c>
      <c r="V816" s="72" t="s">
        <v>6623</v>
      </c>
      <c r="W816" s="72">
        <v>27</v>
      </c>
      <c r="X816" s="72" t="s">
        <v>6532</v>
      </c>
      <c r="Y816" s="72">
        <v>27</v>
      </c>
      <c r="Z816" s="72" t="s">
        <v>6532</v>
      </c>
      <c r="AA816" s="72">
        <v>11</v>
      </c>
      <c r="AB816" s="72" t="s">
        <v>3657</v>
      </c>
      <c r="AC816" s="72">
        <v>36740</v>
      </c>
      <c r="AD816" s="72" t="s">
        <v>6523</v>
      </c>
      <c r="AH816" s="74" t="s">
        <v>3232</v>
      </c>
      <c r="AI816" s="72" t="s">
        <v>455</v>
      </c>
      <c r="AJ816" s="74">
        <v>34828</v>
      </c>
      <c r="AK816" s="77">
        <v>44445</v>
      </c>
      <c r="AL816" s="77">
        <v>44445</v>
      </c>
      <c r="AM816" s="77">
        <v>44445</v>
      </c>
      <c r="AN816" s="36">
        <v>999.95</v>
      </c>
      <c r="AO816" s="36">
        <f t="shared" si="10"/>
        <v>1159.942</v>
      </c>
      <c r="AP816" s="36">
        <v>999.95</v>
      </c>
      <c r="AQ816" s="36">
        <f t="shared" si="11"/>
        <v>1159.942</v>
      </c>
      <c r="AR816" s="72" t="s">
        <v>6524</v>
      </c>
      <c r="AT816" s="72" t="s">
        <v>144</v>
      </c>
      <c r="AU816" s="93" t="s">
        <v>8692</v>
      </c>
      <c r="AY816" s="94" t="s">
        <v>8695</v>
      </c>
      <c r="BA816" s="72" t="s">
        <v>146</v>
      </c>
      <c r="BB816" s="72" t="s">
        <v>454</v>
      </c>
      <c r="BD816" s="72" t="s">
        <v>20</v>
      </c>
      <c r="BK816" s="72" t="s">
        <v>455</v>
      </c>
      <c r="BL816" s="76">
        <v>44474</v>
      </c>
      <c r="BM816" s="76">
        <v>44474</v>
      </c>
    </row>
    <row r="817" spans="1:65" s="72" customFormat="1" ht="15" customHeight="1" x14ac:dyDescent="0.2">
      <c r="A817" s="72">
        <v>2021</v>
      </c>
      <c r="B817" s="76">
        <v>44378</v>
      </c>
      <c r="C817" s="76">
        <v>44469</v>
      </c>
      <c r="D817" s="72" t="s">
        <v>134</v>
      </c>
      <c r="E817" s="72" t="s">
        <v>135</v>
      </c>
      <c r="F817" s="72" t="s">
        <v>2495</v>
      </c>
      <c r="G817" s="74">
        <v>34829</v>
      </c>
      <c r="H817" s="74" t="s">
        <v>449</v>
      </c>
      <c r="J817" s="93" t="s">
        <v>8696</v>
      </c>
      <c r="K817" s="74">
        <v>424</v>
      </c>
      <c r="O817" s="74" t="s">
        <v>7482</v>
      </c>
      <c r="P817" s="72" t="s">
        <v>7483</v>
      </c>
      <c r="Q817" s="72" t="s">
        <v>3652</v>
      </c>
      <c r="R817" s="72" t="s">
        <v>7484</v>
      </c>
      <c r="S817" s="72" t="s">
        <v>7485</v>
      </c>
      <c r="U817" s="72" t="s">
        <v>3654</v>
      </c>
      <c r="V817" s="72" t="s">
        <v>7486</v>
      </c>
      <c r="W817" s="72">
        <v>17</v>
      </c>
      <c r="X817" s="72" t="s">
        <v>6522</v>
      </c>
      <c r="Y817" s="72">
        <v>17</v>
      </c>
      <c r="Z817" s="72" t="s">
        <v>6522</v>
      </c>
      <c r="AA817" s="72">
        <v>11</v>
      </c>
      <c r="AB817" s="72" t="s">
        <v>3657</v>
      </c>
      <c r="AC817" s="72">
        <v>36821</v>
      </c>
      <c r="AD817" s="72" t="s">
        <v>6523</v>
      </c>
      <c r="AH817" s="74" t="s">
        <v>3223</v>
      </c>
      <c r="AI817" s="72" t="s">
        <v>455</v>
      </c>
      <c r="AJ817" s="74">
        <v>34829</v>
      </c>
      <c r="AK817" s="77">
        <v>44452</v>
      </c>
      <c r="AL817" s="77">
        <v>44452</v>
      </c>
      <c r="AM817" s="77">
        <v>44452</v>
      </c>
      <c r="AN817" s="36">
        <v>2500.4</v>
      </c>
      <c r="AO817" s="36">
        <f t="shared" si="10"/>
        <v>2900.4639999999999</v>
      </c>
      <c r="AP817" s="36">
        <v>2500.4</v>
      </c>
      <c r="AQ817" s="36">
        <f t="shared" si="11"/>
        <v>2900.4639999999999</v>
      </c>
      <c r="AR817" s="72" t="s">
        <v>6524</v>
      </c>
      <c r="AT817" s="72" t="s">
        <v>144</v>
      </c>
      <c r="AU817" s="93" t="s">
        <v>8694</v>
      </c>
      <c r="AY817" s="94" t="s">
        <v>8697</v>
      </c>
      <c r="BA817" s="72" t="s">
        <v>146</v>
      </c>
      <c r="BB817" s="72" t="s">
        <v>454</v>
      </c>
      <c r="BD817" s="72" t="s">
        <v>20</v>
      </c>
      <c r="BK817" s="72" t="s">
        <v>455</v>
      </c>
      <c r="BL817" s="76">
        <v>44474</v>
      </c>
      <c r="BM817" s="76">
        <v>44474</v>
      </c>
    </row>
    <row r="818" spans="1:65" s="72" customFormat="1" ht="15" customHeight="1" x14ac:dyDescent="0.2">
      <c r="A818" s="72">
        <v>2021</v>
      </c>
      <c r="B818" s="76">
        <v>44378</v>
      </c>
      <c r="C818" s="76">
        <v>44469</v>
      </c>
      <c r="D818" s="72" t="s">
        <v>134</v>
      </c>
      <c r="E818" s="72" t="s">
        <v>135</v>
      </c>
      <c r="F818" s="72" t="s">
        <v>2495</v>
      </c>
      <c r="G818" s="74">
        <v>34830</v>
      </c>
      <c r="H818" s="74" t="s">
        <v>449</v>
      </c>
      <c r="J818" s="93" t="s">
        <v>8698</v>
      </c>
      <c r="K818" s="74">
        <v>119</v>
      </c>
      <c r="L818" s="72" t="s">
        <v>7309</v>
      </c>
      <c r="M818" s="72" t="s">
        <v>38</v>
      </c>
      <c r="N818" s="72" t="s">
        <v>6594</v>
      </c>
      <c r="O818" s="72" t="s">
        <v>1673</v>
      </c>
      <c r="P818" s="72" t="s">
        <v>1674</v>
      </c>
      <c r="Q818" s="72" t="s">
        <v>3652</v>
      </c>
      <c r="R818" s="72" t="s">
        <v>7310</v>
      </c>
      <c r="S818" s="72">
        <v>216</v>
      </c>
      <c r="U818" s="72" t="s">
        <v>3654</v>
      </c>
      <c r="V818" s="72" t="s">
        <v>7142</v>
      </c>
      <c r="W818" s="72">
        <v>17</v>
      </c>
      <c r="X818" s="72" t="s">
        <v>6522</v>
      </c>
      <c r="Y818" s="72">
        <v>17</v>
      </c>
      <c r="Z818" s="72" t="s">
        <v>6522</v>
      </c>
      <c r="AA818" s="72">
        <v>11</v>
      </c>
      <c r="AB818" s="72" t="s">
        <v>3657</v>
      </c>
      <c r="AC818" s="72">
        <v>36700</v>
      </c>
      <c r="AD818" s="72" t="s">
        <v>6523</v>
      </c>
      <c r="AH818" s="74" t="s">
        <v>3223</v>
      </c>
      <c r="AI818" s="72" t="s">
        <v>455</v>
      </c>
      <c r="AJ818" s="74">
        <v>34830</v>
      </c>
      <c r="AK818" s="77">
        <v>44449</v>
      </c>
      <c r="AL818" s="77">
        <v>44453</v>
      </c>
      <c r="AM818" s="77">
        <v>44453</v>
      </c>
      <c r="AN818" s="36">
        <v>5140</v>
      </c>
      <c r="AO818" s="36">
        <f t="shared" si="10"/>
        <v>5962.4</v>
      </c>
      <c r="AP818" s="36">
        <v>5140</v>
      </c>
      <c r="AQ818" s="36">
        <f t="shared" si="11"/>
        <v>5962.4</v>
      </c>
      <c r="AR818" s="72" t="s">
        <v>6524</v>
      </c>
      <c r="AT818" s="72" t="s">
        <v>144</v>
      </c>
      <c r="AU818" s="93" t="s">
        <v>8696</v>
      </c>
      <c r="AY818" s="94" t="s">
        <v>8699</v>
      </c>
      <c r="BA818" s="72" t="s">
        <v>146</v>
      </c>
      <c r="BB818" s="72" t="s">
        <v>454</v>
      </c>
      <c r="BD818" s="72" t="s">
        <v>20</v>
      </c>
      <c r="BK818" s="72" t="s">
        <v>455</v>
      </c>
      <c r="BL818" s="76">
        <v>44474</v>
      </c>
      <c r="BM818" s="76">
        <v>44474</v>
      </c>
    </row>
    <row r="819" spans="1:65" s="72" customFormat="1" ht="15" customHeight="1" x14ac:dyDescent="0.2">
      <c r="A819" s="72">
        <v>2021</v>
      </c>
      <c r="B819" s="76">
        <v>44378</v>
      </c>
      <c r="C819" s="76">
        <v>44469</v>
      </c>
      <c r="D819" s="72" t="s">
        <v>134</v>
      </c>
      <c r="E819" s="72" t="s">
        <v>135</v>
      </c>
      <c r="F819" s="72" t="s">
        <v>2495</v>
      </c>
      <c r="G819" s="72">
        <v>34831</v>
      </c>
      <c r="H819" s="74" t="s">
        <v>449</v>
      </c>
      <c r="J819" s="72" t="s">
        <v>8700</v>
      </c>
      <c r="K819" s="74">
        <v>248</v>
      </c>
      <c r="L819" s="72" t="s">
        <v>6663</v>
      </c>
      <c r="M819" s="72" t="s">
        <v>6664</v>
      </c>
      <c r="N819" s="72" t="s">
        <v>6665</v>
      </c>
      <c r="O819" s="72" t="s">
        <v>607</v>
      </c>
      <c r="P819" s="72" t="s">
        <v>1790</v>
      </c>
      <c r="Q819" s="72" t="s">
        <v>3652</v>
      </c>
      <c r="R819" s="72" t="s">
        <v>6666</v>
      </c>
      <c r="S819" s="72">
        <v>106</v>
      </c>
      <c r="U819" s="72" t="s">
        <v>3654</v>
      </c>
      <c r="V819" s="72" t="s">
        <v>6667</v>
      </c>
      <c r="W819" s="72">
        <v>27</v>
      </c>
      <c r="X819" s="72" t="s">
        <v>6532</v>
      </c>
      <c r="Y819" s="72">
        <v>27</v>
      </c>
      <c r="Z819" s="72" t="s">
        <v>6532</v>
      </c>
      <c r="AA819" s="72">
        <v>11</v>
      </c>
      <c r="AB819" s="72" t="s">
        <v>3657</v>
      </c>
      <c r="AC819" s="72">
        <v>36765</v>
      </c>
      <c r="AD819" s="72" t="s">
        <v>6523</v>
      </c>
      <c r="AH819" s="72" t="s">
        <v>171</v>
      </c>
      <c r="AI819" s="72" t="s">
        <v>455</v>
      </c>
      <c r="AJ819" s="72">
        <v>34831</v>
      </c>
      <c r="AK819" s="70">
        <v>44461</v>
      </c>
      <c r="AL819" s="70">
        <v>44474</v>
      </c>
      <c r="AM819" s="70">
        <v>44474</v>
      </c>
      <c r="AN819" s="7">
        <v>12100</v>
      </c>
      <c r="AO819" s="36">
        <f t="shared" si="10"/>
        <v>14036</v>
      </c>
      <c r="AP819" s="7">
        <v>12100</v>
      </c>
      <c r="AQ819" s="36">
        <f t="shared" si="11"/>
        <v>14036</v>
      </c>
      <c r="AR819" s="72" t="s">
        <v>6524</v>
      </c>
      <c r="AT819" s="72" t="s">
        <v>144</v>
      </c>
      <c r="AU819" s="93" t="s">
        <v>8698</v>
      </c>
      <c r="AY819" s="94" t="s">
        <v>8699</v>
      </c>
      <c r="BA819" s="72" t="s">
        <v>146</v>
      </c>
      <c r="BB819" s="72" t="s">
        <v>454</v>
      </c>
      <c r="BD819" s="72" t="s">
        <v>20</v>
      </c>
      <c r="BK819" s="72" t="s">
        <v>455</v>
      </c>
      <c r="BL819" s="76">
        <v>44474</v>
      </c>
      <c r="BM819" s="76">
        <v>44474</v>
      </c>
    </row>
    <row r="820" spans="1:65" s="72" customFormat="1" ht="15" customHeight="1" x14ac:dyDescent="0.2">
      <c r="A820" s="72">
        <v>2021</v>
      </c>
      <c r="B820" s="76">
        <v>44378</v>
      </c>
      <c r="C820" s="76">
        <v>44469</v>
      </c>
      <c r="D820" s="72" t="s">
        <v>134</v>
      </c>
      <c r="E820" s="72" t="s">
        <v>135</v>
      </c>
      <c r="F820" s="72" t="s">
        <v>2495</v>
      </c>
      <c r="G820" s="72">
        <v>34832</v>
      </c>
      <c r="H820" s="74" t="s">
        <v>449</v>
      </c>
      <c r="J820" s="93" t="s">
        <v>8701</v>
      </c>
      <c r="K820" s="74">
        <v>316</v>
      </c>
      <c r="O820" s="72" t="s">
        <v>6621</v>
      </c>
      <c r="P820" s="72" t="s">
        <v>1833</v>
      </c>
      <c r="Q820" s="72" t="s">
        <v>3652</v>
      </c>
      <c r="R820" s="72" t="s">
        <v>6622</v>
      </c>
      <c r="S820" s="72">
        <v>190</v>
      </c>
      <c r="U820" s="72" t="s">
        <v>3654</v>
      </c>
      <c r="V820" s="72" t="s">
        <v>6623</v>
      </c>
      <c r="W820" s="72">
        <v>27</v>
      </c>
      <c r="X820" s="72" t="s">
        <v>6532</v>
      </c>
      <c r="Y820" s="72">
        <v>27</v>
      </c>
      <c r="Z820" s="72" t="s">
        <v>6532</v>
      </c>
      <c r="AA820" s="72">
        <v>11</v>
      </c>
      <c r="AB820" s="72" t="s">
        <v>3657</v>
      </c>
      <c r="AC820" s="72">
        <v>36740</v>
      </c>
      <c r="AD820" s="72" t="s">
        <v>6523</v>
      </c>
      <c r="AH820" s="72" t="s">
        <v>3232</v>
      </c>
      <c r="AI820" s="72" t="s">
        <v>455</v>
      </c>
      <c r="AJ820" s="72">
        <v>34832</v>
      </c>
      <c r="AK820" s="70">
        <v>44433</v>
      </c>
      <c r="AL820" s="81">
        <v>44433</v>
      </c>
      <c r="AM820" s="70">
        <v>44433</v>
      </c>
      <c r="AN820" s="45">
        <v>999.95</v>
      </c>
      <c r="AO820" s="36">
        <f t="shared" si="10"/>
        <v>1159.942</v>
      </c>
      <c r="AP820" s="45">
        <v>999.95</v>
      </c>
      <c r="AQ820" s="36">
        <f t="shared" si="11"/>
        <v>1159.942</v>
      </c>
      <c r="AR820" s="72" t="s">
        <v>6524</v>
      </c>
      <c r="AT820" s="72" t="s">
        <v>144</v>
      </c>
      <c r="AU820" s="72" t="s">
        <v>8700</v>
      </c>
      <c r="AY820" s="94" t="s">
        <v>8702</v>
      </c>
      <c r="BA820" s="72" t="s">
        <v>146</v>
      </c>
      <c r="BB820" s="72" t="s">
        <v>454</v>
      </c>
      <c r="BD820" s="72" t="s">
        <v>20</v>
      </c>
      <c r="BK820" s="72" t="s">
        <v>455</v>
      </c>
      <c r="BL820" s="76">
        <v>44474</v>
      </c>
      <c r="BM820" s="76">
        <v>44474</v>
      </c>
    </row>
    <row r="821" spans="1:65" s="72" customFormat="1" ht="15" customHeight="1" x14ac:dyDescent="0.2">
      <c r="A821" s="72">
        <v>2021</v>
      </c>
      <c r="B821" s="76">
        <v>44378</v>
      </c>
      <c r="C821" s="76">
        <v>44469</v>
      </c>
      <c r="D821" s="72" t="s">
        <v>134</v>
      </c>
      <c r="E821" s="72" t="s">
        <v>135</v>
      </c>
      <c r="F821" s="72" t="s">
        <v>2495</v>
      </c>
      <c r="G821" s="72">
        <v>34833</v>
      </c>
      <c r="H821" s="74" t="s">
        <v>449</v>
      </c>
      <c r="J821" s="93" t="s">
        <v>8703</v>
      </c>
      <c r="K821" s="74">
        <v>316</v>
      </c>
      <c r="O821" s="72" t="s">
        <v>6621</v>
      </c>
      <c r="P821" s="72" t="s">
        <v>1833</v>
      </c>
      <c r="Q821" s="72" t="s">
        <v>3652</v>
      </c>
      <c r="R821" s="72" t="s">
        <v>6622</v>
      </c>
      <c r="S821" s="72">
        <v>190</v>
      </c>
      <c r="U821" s="72" t="s">
        <v>3654</v>
      </c>
      <c r="V821" s="72" t="s">
        <v>6623</v>
      </c>
      <c r="W821" s="72">
        <v>27</v>
      </c>
      <c r="X821" s="72" t="s">
        <v>6532</v>
      </c>
      <c r="Y821" s="72">
        <v>27</v>
      </c>
      <c r="Z821" s="72" t="s">
        <v>6532</v>
      </c>
      <c r="AA821" s="72">
        <v>11</v>
      </c>
      <c r="AB821" s="72" t="s">
        <v>3657</v>
      </c>
      <c r="AC821" s="72">
        <v>36740</v>
      </c>
      <c r="AD821" s="72" t="s">
        <v>6523</v>
      </c>
      <c r="AH821" s="72" t="s">
        <v>3232</v>
      </c>
      <c r="AI821" s="72" t="s">
        <v>455</v>
      </c>
      <c r="AJ821" s="72">
        <v>34833</v>
      </c>
      <c r="AK821" s="70">
        <v>44440</v>
      </c>
      <c r="AL821" s="70">
        <v>44440</v>
      </c>
      <c r="AM821" s="70">
        <v>44440</v>
      </c>
      <c r="AN821" s="45">
        <v>999.95</v>
      </c>
      <c r="AO821" s="36">
        <f t="shared" si="10"/>
        <v>1159.942</v>
      </c>
      <c r="AP821" s="45">
        <v>999.95</v>
      </c>
      <c r="AQ821" s="36">
        <f t="shared" si="11"/>
        <v>1159.942</v>
      </c>
      <c r="AR821" s="72" t="s">
        <v>6524</v>
      </c>
      <c r="AT821" s="72" t="s">
        <v>144</v>
      </c>
      <c r="AU821" s="93" t="s">
        <v>8701</v>
      </c>
      <c r="AY821" s="94" t="s">
        <v>8704</v>
      </c>
      <c r="BA821" s="72" t="s">
        <v>146</v>
      </c>
      <c r="BB821" s="72" t="s">
        <v>454</v>
      </c>
      <c r="BD821" s="72" t="s">
        <v>20</v>
      </c>
      <c r="BK821" s="72" t="s">
        <v>455</v>
      </c>
      <c r="BL821" s="76">
        <v>44474</v>
      </c>
      <c r="BM821" s="76">
        <v>44474</v>
      </c>
    </row>
    <row r="822" spans="1:65" s="72" customFormat="1" ht="15" customHeight="1" x14ac:dyDescent="0.2">
      <c r="A822" s="72">
        <v>2021</v>
      </c>
      <c r="B822" s="76">
        <v>44378</v>
      </c>
      <c r="C822" s="76">
        <v>44469</v>
      </c>
      <c r="D822" s="72" t="s">
        <v>134</v>
      </c>
      <c r="E822" s="72" t="s">
        <v>135</v>
      </c>
      <c r="F822" s="72" t="s">
        <v>2495</v>
      </c>
      <c r="G822" s="72">
        <v>34834</v>
      </c>
      <c r="H822" s="74" t="s">
        <v>449</v>
      </c>
      <c r="J822" s="93" t="s">
        <v>8705</v>
      </c>
      <c r="K822" s="74">
        <v>291</v>
      </c>
      <c r="L822" s="72" t="s">
        <v>3202</v>
      </c>
      <c r="M822" s="72" t="s">
        <v>2934</v>
      </c>
      <c r="N822" s="72" t="s">
        <v>2523</v>
      </c>
      <c r="O822" s="72" t="s">
        <v>417</v>
      </c>
      <c r="P822" s="72" t="s">
        <v>1792</v>
      </c>
      <c r="Q822" s="72" t="s">
        <v>3652</v>
      </c>
      <c r="R822" s="72" t="s">
        <v>6790</v>
      </c>
      <c r="S822" s="72">
        <v>610</v>
      </c>
      <c r="U822" s="72" t="s">
        <v>3654</v>
      </c>
      <c r="V822" s="72" t="s">
        <v>6791</v>
      </c>
      <c r="W822" s="72">
        <v>27</v>
      </c>
      <c r="X822" s="72" t="s">
        <v>6532</v>
      </c>
      <c r="Y822" s="72">
        <v>27</v>
      </c>
      <c r="Z822" s="72" t="s">
        <v>6532</v>
      </c>
      <c r="AA822" s="72">
        <v>11</v>
      </c>
      <c r="AB822" s="72" t="s">
        <v>3657</v>
      </c>
      <c r="AC822" s="72">
        <v>36740</v>
      </c>
      <c r="AD822" s="72" t="s">
        <v>6523</v>
      </c>
      <c r="AH822" s="72" t="s">
        <v>3232</v>
      </c>
      <c r="AI822" s="72" t="s">
        <v>455</v>
      </c>
      <c r="AJ822" s="72">
        <v>34834</v>
      </c>
      <c r="AK822" s="70">
        <v>44440</v>
      </c>
      <c r="AL822" s="70">
        <v>44440</v>
      </c>
      <c r="AM822" s="70">
        <v>44440</v>
      </c>
      <c r="AN822" s="45">
        <v>630</v>
      </c>
      <c r="AO822" s="36">
        <f t="shared" si="10"/>
        <v>730.8</v>
      </c>
      <c r="AP822" s="45">
        <v>630</v>
      </c>
      <c r="AQ822" s="36">
        <f t="shared" si="11"/>
        <v>730.8</v>
      </c>
      <c r="AR822" s="72" t="s">
        <v>6524</v>
      </c>
      <c r="AT822" s="72" t="s">
        <v>144</v>
      </c>
      <c r="AU822" s="93" t="s">
        <v>8703</v>
      </c>
      <c r="AY822" s="94" t="s">
        <v>8706</v>
      </c>
      <c r="BA822" s="72" t="s">
        <v>146</v>
      </c>
      <c r="BB822" s="72" t="s">
        <v>454</v>
      </c>
      <c r="BD822" s="72" t="s">
        <v>20</v>
      </c>
      <c r="BK822" s="72" t="s">
        <v>455</v>
      </c>
      <c r="BL822" s="76">
        <v>44474</v>
      </c>
      <c r="BM822" s="76">
        <v>44474</v>
      </c>
    </row>
    <row r="823" spans="1:65" s="72" customFormat="1" ht="15" customHeight="1" x14ac:dyDescent="0.2">
      <c r="A823" s="72">
        <v>2021</v>
      </c>
      <c r="B823" s="76">
        <v>44378</v>
      </c>
      <c r="C823" s="76">
        <v>44469</v>
      </c>
      <c r="D823" s="72" t="s">
        <v>134</v>
      </c>
      <c r="E823" s="72" t="s">
        <v>135</v>
      </c>
      <c r="F823" s="72" t="s">
        <v>2495</v>
      </c>
      <c r="G823" s="72">
        <v>34835</v>
      </c>
      <c r="H823" s="74" t="s">
        <v>449</v>
      </c>
      <c r="J823" s="93" t="s">
        <v>8707</v>
      </c>
      <c r="K823" s="74">
        <v>29</v>
      </c>
      <c r="L823" s="72" t="s">
        <v>6607</v>
      </c>
      <c r="M823" s="72" t="s">
        <v>6608</v>
      </c>
      <c r="O823" s="74" t="s">
        <v>467</v>
      </c>
      <c r="P823" s="72" t="s">
        <v>1661</v>
      </c>
      <c r="Q823" s="72" t="s">
        <v>3652</v>
      </c>
      <c r="R823" s="72" t="s">
        <v>6531</v>
      </c>
      <c r="S823" s="72">
        <v>1009</v>
      </c>
      <c r="U823" s="72" t="s">
        <v>3654</v>
      </c>
      <c r="V823" s="72" t="s">
        <v>6571</v>
      </c>
      <c r="W823" s="72">
        <v>27</v>
      </c>
      <c r="X823" s="72" t="s">
        <v>6532</v>
      </c>
      <c r="Y823" s="72">
        <v>27</v>
      </c>
      <c r="Z823" s="72" t="s">
        <v>6532</v>
      </c>
      <c r="AA823" s="72">
        <v>11</v>
      </c>
      <c r="AB823" s="72" t="s">
        <v>3657</v>
      </c>
      <c r="AC823" s="72">
        <v>36700</v>
      </c>
      <c r="AD823" s="72" t="s">
        <v>6523</v>
      </c>
      <c r="AH823" s="72" t="s">
        <v>3232</v>
      </c>
      <c r="AI823" s="72" t="s">
        <v>455</v>
      </c>
      <c r="AJ823" s="72">
        <v>34835</v>
      </c>
      <c r="AK823" s="70">
        <v>44448</v>
      </c>
      <c r="AL823" s="70">
        <v>44468</v>
      </c>
      <c r="AM823" s="70">
        <v>44561</v>
      </c>
      <c r="AN823" s="45">
        <v>448.28</v>
      </c>
      <c r="AO823" s="36">
        <f t="shared" si="10"/>
        <v>520.00479999999993</v>
      </c>
      <c r="AP823" s="45">
        <v>448.28</v>
      </c>
      <c r="AQ823" s="36">
        <f t="shared" si="11"/>
        <v>520.00479999999993</v>
      </c>
      <c r="AR823" s="72" t="s">
        <v>6524</v>
      </c>
      <c r="AT823" s="72" t="s">
        <v>144</v>
      </c>
      <c r="AU823" s="93" t="s">
        <v>8705</v>
      </c>
      <c r="AY823" s="94" t="s">
        <v>8708</v>
      </c>
      <c r="BA823" s="72" t="s">
        <v>146</v>
      </c>
      <c r="BB823" s="72" t="s">
        <v>454</v>
      </c>
      <c r="BD823" s="72" t="s">
        <v>20</v>
      </c>
      <c r="BK823" s="72" t="s">
        <v>455</v>
      </c>
      <c r="BL823" s="76">
        <v>44474</v>
      </c>
      <c r="BM823" s="76">
        <v>44474</v>
      </c>
    </row>
    <row r="824" spans="1:65" s="72" customFormat="1" ht="15" customHeight="1" x14ac:dyDescent="0.2">
      <c r="A824" s="72">
        <v>2021</v>
      </c>
      <c r="B824" s="76">
        <v>44378</v>
      </c>
      <c r="C824" s="76">
        <v>44469</v>
      </c>
      <c r="D824" s="72" t="s">
        <v>134</v>
      </c>
      <c r="E824" s="72" t="s">
        <v>135</v>
      </c>
      <c r="F824" s="72" t="s">
        <v>2495</v>
      </c>
      <c r="G824" s="74">
        <v>34836</v>
      </c>
      <c r="H824" s="74" t="s">
        <v>449</v>
      </c>
      <c r="J824" s="93" t="s">
        <v>8709</v>
      </c>
      <c r="K824" s="74">
        <v>239</v>
      </c>
      <c r="L824" s="72" t="s">
        <v>6593</v>
      </c>
      <c r="M824" s="72" t="s">
        <v>6594</v>
      </c>
      <c r="N824" s="72" t="s">
        <v>6595</v>
      </c>
      <c r="O824" s="74" t="s">
        <v>1890</v>
      </c>
      <c r="P824" s="72" t="s">
        <v>1891</v>
      </c>
      <c r="Q824" s="72" t="s">
        <v>3652</v>
      </c>
      <c r="R824" s="72" t="s">
        <v>6557</v>
      </c>
      <c r="S824" s="72" t="s">
        <v>6597</v>
      </c>
      <c r="U824" s="72" t="s">
        <v>3654</v>
      </c>
      <c r="V824" s="72" t="s">
        <v>6571</v>
      </c>
      <c r="W824" s="72">
        <v>27</v>
      </c>
      <c r="X824" s="72" t="s">
        <v>6532</v>
      </c>
      <c r="Y824" s="72">
        <v>27</v>
      </c>
      <c r="Z824" s="72" t="s">
        <v>6532</v>
      </c>
      <c r="AA824" s="72">
        <v>11</v>
      </c>
      <c r="AB824" s="72" t="s">
        <v>3657</v>
      </c>
      <c r="AC824" s="72">
        <v>36700</v>
      </c>
      <c r="AD824" s="72" t="s">
        <v>6523</v>
      </c>
      <c r="AH824" s="74" t="s">
        <v>3221</v>
      </c>
      <c r="AI824" s="72" t="s">
        <v>455</v>
      </c>
      <c r="AJ824" s="74">
        <v>34836</v>
      </c>
      <c r="AK824" s="77">
        <v>44448</v>
      </c>
      <c r="AL824" s="77">
        <v>44454</v>
      </c>
      <c r="AM824" s="77">
        <v>44454</v>
      </c>
      <c r="AN824" s="36">
        <v>314.64</v>
      </c>
      <c r="AO824" s="36">
        <f t="shared" ref="AO824:AO887" si="12">AN824*0.16+AN824</f>
        <v>364.98239999999998</v>
      </c>
      <c r="AP824" s="36">
        <v>314.64</v>
      </c>
      <c r="AQ824" s="36">
        <f t="shared" ref="AQ824:AQ887" si="13">AP824*0.16+AP824</f>
        <v>364.98239999999998</v>
      </c>
      <c r="AR824" s="72" t="s">
        <v>6524</v>
      </c>
      <c r="AT824" s="72" t="s">
        <v>144</v>
      </c>
      <c r="AU824" s="93" t="s">
        <v>8707</v>
      </c>
      <c r="AY824" s="94" t="s">
        <v>8710</v>
      </c>
      <c r="BA824" s="72" t="s">
        <v>146</v>
      </c>
      <c r="BB824" s="72" t="s">
        <v>454</v>
      </c>
      <c r="BD824" s="72" t="s">
        <v>20</v>
      </c>
      <c r="BK824" s="72" t="s">
        <v>455</v>
      </c>
      <c r="BL824" s="76">
        <v>44474</v>
      </c>
      <c r="BM824" s="76">
        <v>44474</v>
      </c>
    </row>
    <row r="825" spans="1:65" s="72" customFormat="1" ht="15" customHeight="1" x14ac:dyDescent="0.2">
      <c r="A825" s="72">
        <v>2021</v>
      </c>
      <c r="B825" s="76">
        <v>44378</v>
      </c>
      <c r="C825" s="76">
        <v>44469</v>
      </c>
      <c r="D825" s="72" t="s">
        <v>134</v>
      </c>
      <c r="E825" s="72" t="s">
        <v>135</v>
      </c>
      <c r="F825" s="72" t="s">
        <v>2495</v>
      </c>
      <c r="G825" s="74">
        <v>34837</v>
      </c>
      <c r="H825" s="74" t="s">
        <v>449</v>
      </c>
      <c r="J825" s="93" t="s">
        <v>8711</v>
      </c>
      <c r="K825" s="74">
        <v>239</v>
      </c>
      <c r="L825" s="72" t="s">
        <v>6593</v>
      </c>
      <c r="M825" s="72" t="s">
        <v>6594</v>
      </c>
      <c r="N825" s="72" t="s">
        <v>6595</v>
      </c>
      <c r="O825" s="74" t="s">
        <v>1890</v>
      </c>
      <c r="P825" s="72" t="s">
        <v>1891</v>
      </c>
      <c r="Q825" s="72" t="s">
        <v>3652</v>
      </c>
      <c r="R825" s="72" t="s">
        <v>6557</v>
      </c>
      <c r="S825" s="72" t="s">
        <v>6597</v>
      </c>
      <c r="U825" s="72" t="s">
        <v>3654</v>
      </c>
      <c r="V825" s="72" t="s">
        <v>6571</v>
      </c>
      <c r="W825" s="72">
        <v>27</v>
      </c>
      <c r="X825" s="72" t="s">
        <v>6532</v>
      </c>
      <c r="Y825" s="72">
        <v>27</v>
      </c>
      <c r="Z825" s="72" t="s">
        <v>6532</v>
      </c>
      <c r="AA825" s="72">
        <v>11</v>
      </c>
      <c r="AB825" s="72" t="s">
        <v>3657</v>
      </c>
      <c r="AC825" s="72">
        <v>36700</v>
      </c>
      <c r="AD825" s="72" t="s">
        <v>6523</v>
      </c>
      <c r="AH825" s="74" t="s">
        <v>3264</v>
      </c>
      <c r="AI825" s="72" t="s">
        <v>455</v>
      </c>
      <c r="AJ825" s="74">
        <v>34837</v>
      </c>
      <c r="AK825" s="77">
        <v>44448</v>
      </c>
      <c r="AL825" s="77">
        <v>44454</v>
      </c>
      <c r="AM825" s="77">
        <v>44454</v>
      </c>
      <c r="AN825" s="36">
        <v>318.95</v>
      </c>
      <c r="AO825" s="36">
        <f t="shared" si="12"/>
        <v>369.98199999999997</v>
      </c>
      <c r="AP825" s="36">
        <v>318.95</v>
      </c>
      <c r="AQ825" s="36">
        <f t="shared" si="13"/>
        <v>369.98199999999997</v>
      </c>
      <c r="AR825" s="72" t="s">
        <v>6524</v>
      </c>
      <c r="AT825" s="72" t="s">
        <v>144</v>
      </c>
      <c r="AU825" s="93" t="s">
        <v>8709</v>
      </c>
      <c r="AY825" s="94" t="s">
        <v>8712</v>
      </c>
      <c r="BA825" s="72" t="s">
        <v>146</v>
      </c>
      <c r="BB825" s="72" t="s">
        <v>454</v>
      </c>
      <c r="BD825" s="72" t="s">
        <v>20</v>
      </c>
      <c r="BK825" s="72" t="s">
        <v>455</v>
      </c>
      <c r="BL825" s="76">
        <v>44474</v>
      </c>
      <c r="BM825" s="76">
        <v>44474</v>
      </c>
    </row>
    <row r="826" spans="1:65" s="72" customFormat="1" ht="15" customHeight="1" x14ac:dyDescent="0.2">
      <c r="A826" s="72">
        <v>2021</v>
      </c>
      <c r="B826" s="76">
        <v>44378</v>
      </c>
      <c r="C826" s="76">
        <v>44469</v>
      </c>
      <c r="D826" s="72" t="s">
        <v>134</v>
      </c>
      <c r="E826" s="72" t="s">
        <v>135</v>
      </c>
      <c r="F826" s="72" t="s">
        <v>2495</v>
      </c>
      <c r="G826" s="72">
        <v>34838</v>
      </c>
      <c r="H826" s="74" t="s">
        <v>449</v>
      </c>
      <c r="J826" s="93" t="s">
        <v>8713</v>
      </c>
      <c r="K826" s="74">
        <v>305</v>
      </c>
      <c r="O826" s="72" t="s">
        <v>314</v>
      </c>
      <c r="P826" s="72" t="s">
        <v>1648</v>
      </c>
      <c r="Q826" s="72" t="s">
        <v>3652</v>
      </c>
      <c r="R826" s="72" t="s">
        <v>6657</v>
      </c>
      <c r="S826" s="72">
        <v>4000</v>
      </c>
      <c r="U826" s="72" t="s">
        <v>3654</v>
      </c>
      <c r="V826" s="72" t="s">
        <v>8714</v>
      </c>
      <c r="W826" s="72">
        <v>76</v>
      </c>
      <c r="X826" s="72" t="s">
        <v>8715</v>
      </c>
      <c r="Y826" s="72">
        <v>76</v>
      </c>
      <c r="Z826" s="72" t="s">
        <v>8715</v>
      </c>
      <c r="AA826" s="72">
        <v>15</v>
      </c>
      <c r="AB826" s="72" t="s">
        <v>7187</v>
      </c>
      <c r="AC826" s="72">
        <v>89336</v>
      </c>
      <c r="AD826" s="72" t="s">
        <v>6523</v>
      </c>
      <c r="AH826" s="72" t="s">
        <v>3234</v>
      </c>
      <c r="AI826" s="72" t="s">
        <v>455</v>
      </c>
      <c r="AJ826" s="72">
        <v>34838</v>
      </c>
      <c r="AK826" s="70">
        <v>44448</v>
      </c>
      <c r="AL826" s="70">
        <v>44476</v>
      </c>
      <c r="AM826" s="70">
        <v>44476</v>
      </c>
      <c r="AN826" s="45">
        <v>21734.799999999999</v>
      </c>
      <c r="AO826" s="36">
        <f t="shared" si="12"/>
        <v>25212.367999999999</v>
      </c>
      <c r="AP826" s="45">
        <v>21734.799999999999</v>
      </c>
      <c r="AQ826" s="36">
        <f t="shared" si="13"/>
        <v>25212.367999999999</v>
      </c>
      <c r="AR826" s="72" t="s">
        <v>6524</v>
      </c>
      <c r="AT826" s="72" t="s">
        <v>144</v>
      </c>
      <c r="AU826" s="93" t="s">
        <v>8711</v>
      </c>
      <c r="AY826" s="94" t="s">
        <v>8716</v>
      </c>
      <c r="BA826" s="72" t="s">
        <v>146</v>
      </c>
      <c r="BB826" s="72" t="s">
        <v>454</v>
      </c>
      <c r="BD826" s="72" t="s">
        <v>20</v>
      </c>
      <c r="BK826" s="72" t="s">
        <v>455</v>
      </c>
      <c r="BL826" s="76">
        <v>44474</v>
      </c>
      <c r="BM826" s="76">
        <v>44474</v>
      </c>
    </row>
    <row r="827" spans="1:65" s="72" customFormat="1" ht="15" customHeight="1" x14ac:dyDescent="0.2">
      <c r="A827" s="72">
        <v>2021</v>
      </c>
      <c r="B827" s="76">
        <v>44378</v>
      </c>
      <c r="C827" s="76">
        <v>44469</v>
      </c>
      <c r="D827" s="72" t="s">
        <v>134</v>
      </c>
      <c r="E827" s="72" t="s">
        <v>135</v>
      </c>
      <c r="F827" s="72" t="s">
        <v>2495</v>
      </c>
      <c r="G827" s="74">
        <v>34839</v>
      </c>
      <c r="H827" s="74" t="s">
        <v>449</v>
      </c>
      <c r="J827" s="93" t="s">
        <v>8635</v>
      </c>
      <c r="K827" s="74">
        <v>305</v>
      </c>
      <c r="O827" s="74" t="s">
        <v>314</v>
      </c>
      <c r="P827" s="72" t="s">
        <v>1648</v>
      </c>
      <c r="Q827" s="72" t="s">
        <v>3652</v>
      </c>
      <c r="R827" s="72" t="s">
        <v>6657</v>
      </c>
      <c r="S827" s="72">
        <v>4000</v>
      </c>
      <c r="U827" s="72" t="s">
        <v>3654</v>
      </c>
      <c r="V827" s="72" t="s">
        <v>8121</v>
      </c>
      <c r="W827" s="72">
        <v>38</v>
      </c>
      <c r="X827" s="72" t="s">
        <v>8122</v>
      </c>
      <c r="Y827" s="72">
        <v>38</v>
      </c>
      <c r="Z827" s="72" t="s">
        <v>8122</v>
      </c>
      <c r="AA827" s="72">
        <v>28</v>
      </c>
      <c r="AB827" s="72" t="s">
        <v>8123</v>
      </c>
      <c r="AC827" s="72">
        <v>89336</v>
      </c>
      <c r="AD827" s="72" t="s">
        <v>6523</v>
      </c>
      <c r="AH827" s="74" t="s">
        <v>3232</v>
      </c>
      <c r="AI827" s="72" t="s">
        <v>455</v>
      </c>
      <c r="AJ827" s="74">
        <v>34839</v>
      </c>
      <c r="AK827" s="77">
        <v>44448</v>
      </c>
      <c r="AL827" s="77">
        <v>44462</v>
      </c>
      <c r="AM827" s="77">
        <v>44462</v>
      </c>
      <c r="AN827" s="36">
        <v>5816</v>
      </c>
      <c r="AO827" s="36">
        <f t="shared" si="12"/>
        <v>6746.56</v>
      </c>
      <c r="AP827" s="36">
        <v>5816</v>
      </c>
      <c r="AQ827" s="36">
        <f t="shared" si="13"/>
        <v>6746.56</v>
      </c>
      <c r="AR827" s="72" t="s">
        <v>6524</v>
      </c>
      <c r="AT827" s="72" t="s">
        <v>144</v>
      </c>
      <c r="AU827" s="93" t="s">
        <v>8713</v>
      </c>
      <c r="AY827" s="94" t="s">
        <v>8717</v>
      </c>
      <c r="BA827" s="72" t="s">
        <v>146</v>
      </c>
      <c r="BB827" s="72" t="s">
        <v>454</v>
      </c>
      <c r="BD827" s="72" t="s">
        <v>20</v>
      </c>
      <c r="BK827" s="72" t="s">
        <v>455</v>
      </c>
      <c r="BL827" s="76">
        <v>44474</v>
      </c>
      <c r="BM827" s="76">
        <v>44474</v>
      </c>
    </row>
    <row r="828" spans="1:65" s="72" customFormat="1" ht="15" customHeight="1" x14ac:dyDescent="0.2">
      <c r="A828" s="72">
        <v>2021</v>
      </c>
      <c r="B828" s="76">
        <v>44378</v>
      </c>
      <c r="C828" s="76">
        <v>44469</v>
      </c>
      <c r="D828" s="72" t="s">
        <v>134</v>
      </c>
      <c r="E828" s="72" t="s">
        <v>135</v>
      </c>
      <c r="F828" s="72" t="s">
        <v>2495</v>
      </c>
      <c r="G828" s="74">
        <v>34841</v>
      </c>
      <c r="H828" s="74" t="s">
        <v>449</v>
      </c>
      <c r="J828" s="93" t="s">
        <v>8718</v>
      </c>
      <c r="K828" s="74">
        <v>160</v>
      </c>
      <c r="O828" s="74" t="s">
        <v>189</v>
      </c>
      <c r="P828" s="72" t="s">
        <v>212</v>
      </c>
      <c r="Q828" s="72" t="s">
        <v>3652</v>
      </c>
      <c r="R828" s="72" t="s">
        <v>7493</v>
      </c>
      <c r="S828" s="72">
        <v>210</v>
      </c>
      <c r="U828" s="72" t="s">
        <v>3654</v>
      </c>
      <c r="V828" s="72" t="s">
        <v>6672</v>
      </c>
      <c r="W828" s="72">
        <v>17</v>
      </c>
      <c r="X828" s="72" t="s">
        <v>6522</v>
      </c>
      <c r="Y828" s="72">
        <v>17</v>
      </c>
      <c r="Z828" s="72" t="s">
        <v>6522</v>
      </c>
      <c r="AA828" s="72">
        <v>11</v>
      </c>
      <c r="AB828" s="72" t="s">
        <v>3657</v>
      </c>
      <c r="AC828" s="72">
        <v>38000</v>
      </c>
      <c r="AD828" s="72" t="s">
        <v>6523</v>
      </c>
      <c r="AH828" s="74" t="s">
        <v>3221</v>
      </c>
      <c r="AI828" s="72" t="s">
        <v>455</v>
      </c>
      <c r="AJ828" s="74">
        <v>34841</v>
      </c>
      <c r="AK828" s="77">
        <v>44449</v>
      </c>
      <c r="AL828" s="77">
        <v>44453</v>
      </c>
      <c r="AM828" s="77">
        <v>44453</v>
      </c>
      <c r="AN828" s="36">
        <v>274331</v>
      </c>
      <c r="AO828" s="36">
        <f t="shared" si="12"/>
        <v>318223.96000000002</v>
      </c>
      <c r="AP828" s="36">
        <v>274331</v>
      </c>
      <c r="AQ828" s="36">
        <f t="shared" si="13"/>
        <v>318223.96000000002</v>
      </c>
      <c r="AR828" s="72" t="s">
        <v>6524</v>
      </c>
      <c r="AT828" s="72" t="s">
        <v>144</v>
      </c>
      <c r="AU828" s="93" t="s">
        <v>8635</v>
      </c>
      <c r="AY828" s="94" t="s">
        <v>8719</v>
      </c>
      <c r="BA828" s="72" t="s">
        <v>146</v>
      </c>
      <c r="BB828" s="72" t="s">
        <v>454</v>
      </c>
      <c r="BD828" s="72" t="s">
        <v>20</v>
      </c>
      <c r="BK828" s="72" t="s">
        <v>455</v>
      </c>
      <c r="BL828" s="76">
        <v>44474</v>
      </c>
      <c r="BM828" s="76">
        <v>44474</v>
      </c>
    </row>
    <row r="829" spans="1:65" s="72" customFormat="1" ht="15" customHeight="1" x14ac:dyDescent="0.2">
      <c r="A829" s="72">
        <v>2021</v>
      </c>
      <c r="B829" s="76">
        <v>44378</v>
      </c>
      <c r="C829" s="76">
        <v>44469</v>
      </c>
      <c r="D829" s="72" t="s">
        <v>134</v>
      </c>
      <c r="E829" s="72" t="s">
        <v>135</v>
      </c>
      <c r="F829" s="72" t="s">
        <v>2495</v>
      </c>
      <c r="G829" s="74">
        <v>34842</v>
      </c>
      <c r="H829" s="74" t="s">
        <v>449</v>
      </c>
      <c r="J829" s="93" t="s">
        <v>8720</v>
      </c>
      <c r="K829" s="74">
        <v>183</v>
      </c>
      <c r="L829" s="72" t="s">
        <v>7386</v>
      </c>
      <c r="M829" s="72" t="s">
        <v>7387</v>
      </c>
      <c r="N829" s="72" t="s">
        <v>7388</v>
      </c>
      <c r="O829" s="74" t="s">
        <v>704</v>
      </c>
      <c r="P829" s="72" t="s">
        <v>705</v>
      </c>
      <c r="Q829" s="72" t="s">
        <v>3652</v>
      </c>
      <c r="R829" s="72" t="s">
        <v>7389</v>
      </c>
      <c r="S829" s="72">
        <v>125</v>
      </c>
      <c r="U829" s="72" t="s">
        <v>3654</v>
      </c>
      <c r="V829" s="72" t="s">
        <v>8631</v>
      </c>
      <c r="W829" s="72">
        <v>17</v>
      </c>
      <c r="X829" s="72" t="s">
        <v>6522</v>
      </c>
      <c r="Y829" s="72">
        <v>17</v>
      </c>
      <c r="Z829" s="72" t="s">
        <v>6522</v>
      </c>
      <c r="AA829" s="72">
        <v>11</v>
      </c>
      <c r="AB829" s="72" t="s">
        <v>3657</v>
      </c>
      <c r="AC829" s="72">
        <v>36730</v>
      </c>
      <c r="AD829" s="72" t="s">
        <v>6523</v>
      </c>
      <c r="AH829" s="74" t="s">
        <v>3311</v>
      </c>
      <c r="AI829" s="72" t="s">
        <v>455</v>
      </c>
      <c r="AJ829" s="74">
        <v>34842</v>
      </c>
      <c r="AK829" s="77">
        <v>44449</v>
      </c>
      <c r="AL829" s="77">
        <v>44454</v>
      </c>
      <c r="AM829" s="77">
        <v>44454</v>
      </c>
      <c r="AN829" s="36">
        <v>700</v>
      </c>
      <c r="AO829" s="36">
        <f t="shared" si="12"/>
        <v>812</v>
      </c>
      <c r="AP829" s="36">
        <v>700</v>
      </c>
      <c r="AQ829" s="36">
        <f t="shared" si="13"/>
        <v>812</v>
      </c>
      <c r="AR829" s="72" t="s">
        <v>6524</v>
      </c>
      <c r="AT829" s="72" t="s">
        <v>144</v>
      </c>
      <c r="AU829" s="93" t="s">
        <v>8718</v>
      </c>
      <c r="AY829" s="94" t="s">
        <v>8721</v>
      </c>
      <c r="BA829" s="72" t="s">
        <v>146</v>
      </c>
      <c r="BB829" s="72" t="s">
        <v>454</v>
      </c>
      <c r="BD829" s="72" t="s">
        <v>20</v>
      </c>
      <c r="BK829" s="72" t="s">
        <v>455</v>
      </c>
      <c r="BL829" s="76">
        <v>44474</v>
      </c>
      <c r="BM829" s="76">
        <v>44474</v>
      </c>
    </row>
    <row r="830" spans="1:65" s="72" customFormat="1" ht="15" customHeight="1" x14ac:dyDescent="0.2">
      <c r="A830" s="72">
        <v>2021</v>
      </c>
      <c r="B830" s="76">
        <v>44378</v>
      </c>
      <c r="C830" s="76">
        <v>44469</v>
      </c>
      <c r="D830" s="72" t="s">
        <v>134</v>
      </c>
      <c r="E830" s="72" t="s">
        <v>135</v>
      </c>
      <c r="F830" s="72" t="s">
        <v>2495</v>
      </c>
      <c r="G830" s="74">
        <v>34843</v>
      </c>
      <c r="H830" s="74" t="s">
        <v>449</v>
      </c>
      <c r="J830" s="93" t="s">
        <v>8722</v>
      </c>
      <c r="K830" s="74">
        <v>336</v>
      </c>
      <c r="L830" s="72" t="s">
        <v>2488</v>
      </c>
      <c r="M830" s="72" t="s">
        <v>7060</v>
      </c>
      <c r="N830" s="72" t="s">
        <v>169</v>
      </c>
      <c r="O830" s="74" t="s">
        <v>649</v>
      </c>
      <c r="P830" s="72" t="s">
        <v>1702</v>
      </c>
      <c r="Q830" s="72" t="s">
        <v>3652</v>
      </c>
      <c r="R830" s="72" t="s">
        <v>7061</v>
      </c>
      <c r="S830" s="72" t="s">
        <v>7062</v>
      </c>
      <c r="U830" s="72" t="s">
        <v>3654</v>
      </c>
      <c r="V830" s="72" t="s">
        <v>6563</v>
      </c>
      <c r="W830" s="72">
        <v>27</v>
      </c>
      <c r="X830" s="72" t="s">
        <v>6532</v>
      </c>
      <c r="Y830" s="72">
        <v>27</v>
      </c>
      <c r="Z830" s="72" t="s">
        <v>6532</v>
      </c>
      <c r="AA830" s="72">
        <v>11</v>
      </c>
      <c r="AB830" s="72" t="s">
        <v>3657</v>
      </c>
      <c r="AC830" s="72">
        <v>36770</v>
      </c>
      <c r="AD830" s="72" t="s">
        <v>6523</v>
      </c>
      <c r="AH830" s="74" t="s">
        <v>3232</v>
      </c>
      <c r="AI830" s="72" t="s">
        <v>455</v>
      </c>
      <c r="AJ830" s="74">
        <v>34843</v>
      </c>
      <c r="AK830" s="77">
        <v>44449</v>
      </c>
      <c r="AL830" s="77">
        <v>44456</v>
      </c>
      <c r="AM830" s="77">
        <v>44456</v>
      </c>
      <c r="AN830" s="36">
        <v>1974.14</v>
      </c>
      <c r="AO830" s="36">
        <f t="shared" si="12"/>
        <v>2290.0024000000003</v>
      </c>
      <c r="AP830" s="36">
        <v>1974.14</v>
      </c>
      <c r="AQ830" s="36">
        <f t="shared" si="13"/>
        <v>2290.0024000000003</v>
      </c>
      <c r="AR830" s="72" t="s">
        <v>6524</v>
      </c>
      <c r="AT830" s="72" t="s">
        <v>144</v>
      </c>
      <c r="AU830" s="93" t="s">
        <v>8720</v>
      </c>
      <c r="AY830" s="94" t="s">
        <v>8723</v>
      </c>
      <c r="BA830" s="72" t="s">
        <v>146</v>
      </c>
      <c r="BB830" s="72" t="s">
        <v>454</v>
      </c>
      <c r="BD830" s="72" t="s">
        <v>20</v>
      </c>
      <c r="BK830" s="72" t="s">
        <v>455</v>
      </c>
      <c r="BL830" s="76">
        <v>44474</v>
      </c>
      <c r="BM830" s="76">
        <v>44474</v>
      </c>
    </row>
    <row r="831" spans="1:65" s="72" customFormat="1" ht="15" customHeight="1" x14ac:dyDescent="0.2">
      <c r="A831" s="72">
        <v>2021</v>
      </c>
      <c r="B831" s="76">
        <v>44378</v>
      </c>
      <c r="C831" s="76">
        <v>44469</v>
      </c>
      <c r="D831" s="72" t="s">
        <v>134</v>
      </c>
      <c r="E831" s="72" t="s">
        <v>135</v>
      </c>
      <c r="F831" s="72" t="s">
        <v>2495</v>
      </c>
      <c r="G831" s="74">
        <v>34844</v>
      </c>
      <c r="H831" s="74" t="s">
        <v>449</v>
      </c>
      <c r="J831" s="93" t="s">
        <v>7136</v>
      </c>
      <c r="K831" s="74">
        <v>316</v>
      </c>
      <c r="O831" s="72" t="s">
        <v>6621</v>
      </c>
      <c r="P831" s="72" t="s">
        <v>1833</v>
      </c>
      <c r="Q831" s="72" t="s">
        <v>3652</v>
      </c>
      <c r="R831" s="72" t="s">
        <v>6622</v>
      </c>
      <c r="S831" s="72">
        <v>190</v>
      </c>
      <c r="U831" s="72" t="s">
        <v>3654</v>
      </c>
      <c r="V831" s="72" t="s">
        <v>6623</v>
      </c>
      <c r="W831" s="72">
        <v>27</v>
      </c>
      <c r="X831" s="72" t="s">
        <v>6532</v>
      </c>
      <c r="Y831" s="72">
        <v>27</v>
      </c>
      <c r="Z831" s="72" t="s">
        <v>6532</v>
      </c>
      <c r="AA831" s="72">
        <v>11</v>
      </c>
      <c r="AB831" s="72" t="s">
        <v>3657</v>
      </c>
      <c r="AC831" s="72">
        <v>36740</v>
      </c>
      <c r="AD831" s="72" t="s">
        <v>6523</v>
      </c>
      <c r="AH831" s="74" t="s">
        <v>3228</v>
      </c>
      <c r="AI831" s="72" t="s">
        <v>455</v>
      </c>
      <c r="AJ831" s="74">
        <v>34844</v>
      </c>
      <c r="AK831" s="77">
        <v>44448</v>
      </c>
      <c r="AL831" s="77">
        <v>44456</v>
      </c>
      <c r="AM831" s="77">
        <v>44456</v>
      </c>
      <c r="AN831" s="36">
        <v>8750</v>
      </c>
      <c r="AO831" s="36">
        <f t="shared" si="12"/>
        <v>10150</v>
      </c>
      <c r="AP831" s="36">
        <v>8750</v>
      </c>
      <c r="AQ831" s="36">
        <f t="shared" si="13"/>
        <v>10150</v>
      </c>
      <c r="AR831" s="72" t="s">
        <v>6524</v>
      </c>
      <c r="AT831" s="72" t="s">
        <v>144</v>
      </c>
      <c r="AU831" s="93" t="s">
        <v>8722</v>
      </c>
      <c r="AY831" s="94" t="s">
        <v>8724</v>
      </c>
      <c r="BA831" s="72" t="s">
        <v>146</v>
      </c>
      <c r="BB831" s="72" t="s">
        <v>454</v>
      </c>
      <c r="BD831" s="72" t="s">
        <v>20</v>
      </c>
      <c r="BK831" s="72" t="s">
        <v>455</v>
      </c>
      <c r="BL831" s="76">
        <v>44474</v>
      </c>
      <c r="BM831" s="76">
        <v>44474</v>
      </c>
    </row>
    <row r="832" spans="1:65" s="72" customFormat="1" ht="15" customHeight="1" x14ac:dyDescent="0.2">
      <c r="A832" s="72">
        <v>2021</v>
      </c>
      <c r="B832" s="76">
        <v>44378</v>
      </c>
      <c r="C832" s="76">
        <v>44469</v>
      </c>
      <c r="D832" s="72" t="s">
        <v>134</v>
      </c>
      <c r="E832" s="72" t="s">
        <v>135</v>
      </c>
      <c r="F832" s="72" t="s">
        <v>2495</v>
      </c>
      <c r="G832" s="74">
        <v>34845</v>
      </c>
      <c r="H832" s="74" t="s">
        <v>449</v>
      </c>
      <c r="J832" s="93" t="s">
        <v>8725</v>
      </c>
      <c r="K832" s="74">
        <v>188</v>
      </c>
      <c r="L832" s="72" t="s">
        <v>6625</v>
      </c>
      <c r="M832" s="72" t="s">
        <v>6626</v>
      </c>
      <c r="N832" s="72" t="s">
        <v>6627</v>
      </c>
      <c r="O832" s="74" t="s">
        <v>2399</v>
      </c>
      <c r="P832" s="72" t="s">
        <v>2400</v>
      </c>
      <c r="Q832" s="72" t="s">
        <v>3652</v>
      </c>
      <c r="R832" s="72" t="s">
        <v>6628</v>
      </c>
      <c r="S832" s="72" t="s">
        <v>6629</v>
      </c>
      <c r="U832" s="72" t="s">
        <v>3654</v>
      </c>
      <c r="V832" s="72" t="s">
        <v>6630</v>
      </c>
      <c r="W832" s="72">
        <v>27</v>
      </c>
      <c r="X832" s="72" t="s">
        <v>6532</v>
      </c>
      <c r="Y832" s="72">
        <v>27</v>
      </c>
      <c r="Z832" s="72" t="s">
        <v>6532</v>
      </c>
      <c r="AA832" s="72">
        <v>11</v>
      </c>
      <c r="AB832" s="72" t="s">
        <v>3657</v>
      </c>
      <c r="AC832" s="72">
        <v>36780</v>
      </c>
      <c r="AD832" s="72" t="s">
        <v>6523</v>
      </c>
      <c r="AH832" s="74" t="s">
        <v>3228</v>
      </c>
      <c r="AI832" s="72" t="s">
        <v>455</v>
      </c>
      <c r="AJ832" s="74">
        <v>34845</v>
      </c>
      <c r="AK832" s="77">
        <v>44448</v>
      </c>
      <c r="AL832" s="77">
        <v>44456</v>
      </c>
      <c r="AM832" s="77">
        <v>44456</v>
      </c>
      <c r="AN832" s="36">
        <v>4130</v>
      </c>
      <c r="AO832" s="36">
        <f t="shared" si="12"/>
        <v>4790.8</v>
      </c>
      <c r="AP832" s="36">
        <v>4130</v>
      </c>
      <c r="AQ832" s="36">
        <f t="shared" si="13"/>
        <v>4790.8</v>
      </c>
      <c r="AR832" s="72" t="s">
        <v>6524</v>
      </c>
      <c r="AT832" s="72" t="s">
        <v>144</v>
      </c>
      <c r="AU832" s="93" t="s">
        <v>7136</v>
      </c>
      <c r="AY832" s="94" t="s">
        <v>8726</v>
      </c>
      <c r="BA832" s="72" t="s">
        <v>146</v>
      </c>
      <c r="BB832" s="72" t="s">
        <v>454</v>
      </c>
      <c r="BD832" s="72" t="s">
        <v>20</v>
      </c>
      <c r="BK832" s="72" t="s">
        <v>455</v>
      </c>
      <c r="BL832" s="76">
        <v>44474</v>
      </c>
      <c r="BM832" s="76">
        <v>44474</v>
      </c>
    </row>
    <row r="833" spans="1:65" s="72" customFormat="1" ht="15" customHeight="1" x14ac:dyDescent="0.2">
      <c r="A833" s="72">
        <v>2021</v>
      </c>
      <c r="B833" s="76">
        <v>44378</v>
      </c>
      <c r="C833" s="76">
        <v>44469</v>
      </c>
      <c r="D833" s="72" t="s">
        <v>134</v>
      </c>
      <c r="E833" s="72" t="s">
        <v>135</v>
      </c>
      <c r="F833" s="72" t="s">
        <v>2495</v>
      </c>
      <c r="G833" s="74">
        <v>34846</v>
      </c>
      <c r="H833" s="74" t="s">
        <v>449</v>
      </c>
      <c r="J833" s="93" t="s">
        <v>8727</v>
      </c>
      <c r="K833" s="74">
        <v>316</v>
      </c>
      <c r="O833" s="72" t="s">
        <v>6621</v>
      </c>
      <c r="P833" s="72" t="s">
        <v>1833</v>
      </c>
      <c r="Q833" s="72" t="s">
        <v>3652</v>
      </c>
      <c r="R833" s="72" t="s">
        <v>6622</v>
      </c>
      <c r="S833" s="72">
        <v>190</v>
      </c>
      <c r="U833" s="72" t="s">
        <v>3654</v>
      </c>
      <c r="V833" s="72" t="s">
        <v>6623</v>
      </c>
      <c r="W833" s="72">
        <v>27</v>
      </c>
      <c r="X833" s="72" t="s">
        <v>6532</v>
      </c>
      <c r="Y833" s="72">
        <v>27</v>
      </c>
      <c r="Z833" s="72" t="s">
        <v>6532</v>
      </c>
      <c r="AA833" s="72">
        <v>11</v>
      </c>
      <c r="AB833" s="72" t="s">
        <v>3657</v>
      </c>
      <c r="AC833" s="72">
        <v>36740</v>
      </c>
      <c r="AD833" s="72" t="s">
        <v>6523</v>
      </c>
      <c r="AH833" s="74" t="s">
        <v>3228</v>
      </c>
      <c r="AI833" s="72" t="s">
        <v>455</v>
      </c>
      <c r="AJ833" s="74">
        <v>34846</v>
      </c>
      <c r="AK833" s="77">
        <v>44448</v>
      </c>
      <c r="AL833" s="77">
        <v>44456</v>
      </c>
      <c r="AM833" s="77">
        <v>44456</v>
      </c>
      <c r="AN833" s="36">
        <v>3999.8</v>
      </c>
      <c r="AO833" s="36">
        <f t="shared" si="12"/>
        <v>4639.768</v>
      </c>
      <c r="AP833" s="36">
        <v>3999.8</v>
      </c>
      <c r="AQ833" s="36">
        <f t="shared" si="13"/>
        <v>4639.768</v>
      </c>
      <c r="AR833" s="72" t="s">
        <v>6524</v>
      </c>
      <c r="AT833" s="72" t="s">
        <v>144</v>
      </c>
      <c r="AU833" s="93" t="s">
        <v>8725</v>
      </c>
      <c r="AY833" s="94" t="s">
        <v>8728</v>
      </c>
      <c r="BA833" s="72" t="s">
        <v>146</v>
      </c>
      <c r="BB833" s="72" t="s">
        <v>454</v>
      </c>
      <c r="BD833" s="72" t="s">
        <v>20</v>
      </c>
      <c r="BK833" s="72" t="s">
        <v>455</v>
      </c>
      <c r="BL833" s="76">
        <v>44474</v>
      </c>
      <c r="BM833" s="76">
        <v>44474</v>
      </c>
    </row>
    <row r="834" spans="1:65" s="72" customFormat="1" ht="15" customHeight="1" x14ac:dyDescent="0.2">
      <c r="A834" s="72">
        <v>2021</v>
      </c>
      <c r="B834" s="76">
        <v>44378</v>
      </c>
      <c r="C834" s="76">
        <v>44469</v>
      </c>
      <c r="D834" s="72" t="s">
        <v>134</v>
      </c>
      <c r="E834" s="72" t="s">
        <v>135</v>
      </c>
      <c r="F834" s="72" t="s">
        <v>2495</v>
      </c>
      <c r="G834" s="74">
        <v>34847</v>
      </c>
      <c r="H834" s="74" t="s">
        <v>449</v>
      </c>
      <c r="J834" s="93" t="s">
        <v>8729</v>
      </c>
      <c r="K834" s="74">
        <v>336</v>
      </c>
      <c r="L834" s="72" t="s">
        <v>2488</v>
      </c>
      <c r="M834" s="72" t="s">
        <v>7060</v>
      </c>
      <c r="N834" s="72" t="s">
        <v>169</v>
      </c>
      <c r="O834" s="74" t="s">
        <v>649</v>
      </c>
      <c r="P834" s="72" t="s">
        <v>1702</v>
      </c>
      <c r="Q834" s="72" t="s">
        <v>3652</v>
      </c>
      <c r="R834" s="72" t="s">
        <v>7061</v>
      </c>
      <c r="S834" s="72" t="s">
        <v>7062</v>
      </c>
      <c r="U834" s="72" t="s">
        <v>3654</v>
      </c>
      <c r="V834" s="72" t="s">
        <v>6563</v>
      </c>
      <c r="W834" s="72">
        <v>27</v>
      </c>
      <c r="X834" s="72" t="s">
        <v>6532</v>
      </c>
      <c r="Y834" s="72">
        <v>27</v>
      </c>
      <c r="Z834" s="72" t="s">
        <v>6532</v>
      </c>
      <c r="AA834" s="72">
        <v>11</v>
      </c>
      <c r="AB834" s="72" t="s">
        <v>3657</v>
      </c>
      <c r="AC834" s="72">
        <v>36770</v>
      </c>
      <c r="AD834" s="72" t="s">
        <v>6523</v>
      </c>
      <c r="AH834" s="74" t="s">
        <v>3221</v>
      </c>
      <c r="AI834" s="72" t="s">
        <v>455</v>
      </c>
      <c r="AJ834" s="74">
        <v>34847</v>
      </c>
      <c r="AK834" s="77">
        <v>44452</v>
      </c>
      <c r="AL834" s="77">
        <v>44460</v>
      </c>
      <c r="AM834" s="77">
        <v>44460</v>
      </c>
      <c r="AN834" s="36">
        <v>258.62</v>
      </c>
      <c r="AO834" s="36">
        <f t="shared" si="12"/>
        <v>299.99920000000003</v>
      </c>
      <c r="AP834" s="36">
        <v>258.62</v>
      </c>
      <c r="AQ834" s="36">
        <f t="shared" si="13"/>
        <v>299.99920000000003</v>
      </c>
      <c r="AR834" s="72" t="s">
        <v>6524</v>
      </c>
      <c r="AT834" s="72" t="s">
        <v>144</v>
      </c>
      <c r="AU834" s="93" t="s">
        <v>8727</v>
      </c>
      <c r="AY834" s="94" t="s">
        <v>8730</v>
      </c>
      <c r="BA834" s="72" t="s">
        <v>146</v>
      </c>
      <c r="BB834" s="72" t="s">
        <v>454</v>
      </c>
      <c r="BD834" s="72" t="s">
        <v>20</v>
      </c>
      <c r="BK834" s="72" t="s">
        <v>455</v>
      </c>
      <c r="BL834" s="76">
        <v>44474</v>
      </c>
      <c r="BM834" s="76">
        <v>44474</v>
      </c>
    </row>
    <row r="835" spans="1:65" s="72" customFormat="1" ht="15" customHeight="1" x14ac:dyDescent="0.2">
      <c r="A835" s="72">
        <v>2021</v>
      </c>
      <c r="B835" s="76">
        <v>44378</v>
      </c>
      <c r="C835" s="76">
        <v>44469</v>
      </c>
      <c r="D835" s="72" t="s">
        <v>134</v>
      </c>
      <c r="E835" s="72" t="s">
        <v>135</v>
      </c>
      <c r="F835" s="72" t="s">
        <v>2495</v>
      </c>
      <c r="G835" s="72">
        <v>34849</v>
      </c>
      <c r="H835" s="74" t="s">
        <v>449</v>
      </c>
      <c r="J835" s="93" t="s">
        <v>8731</v>
      </c>
      <c r="K835" s="74">
        <v>170</v>
      </c>
      <c r="O835" s="72" t="s">
        <v>422</v>
      </c>
      <c r="P835" s="72" t="s">
        <v>1650</v>
      </c>
      <c r="Q835" s="72" t="s">
        <v>3652</v>
      </c>
      <c r="R835" s="72" t="s">
        <v>8221</v>
      </c>
      <c r="S835" s="72">
        <v>1145</v>
      </c>
      <c r="T835" s="72" t="s">
        <v>8222</v>
      </c>
      <c r="U835" s="72" t="s">
        <v>3654</v>
      </c>
      <c r="V835" s="72" t="s">
        <v>6544</v>
      </c>
      <c r="W835" s="72">
        <v>20</v>
      </c>
      <c r="X835" s="72" t="s">
        <v>3656</v>
      </c>
      <c r="Y835" s="72">
        <v>20</v>
      </c>
      <c r="Z835" s="72" t="s">
        <v>3656</v>
      </c>
      <c r="AA835" s="72">
        <v>11</v>
      </c>
      <c r="AB835" s="72" t="s">
        <v>3657</v>
      </c>
      <c r="AC835" s="72">
        <v>36660</v>
      </c>
      <c r="AD835" s="72" t="s">
        <v>6523</v>
      </c>
      <c r="AH835" s="72" t="s">
        <v>3234</v>
      </c>
      <c r="AI835" s="72" t="s">
        <v>455</v>
      </c>
      <c r="AJ835" s="72">
        <v>34849</v>
      </c>
      <c r="AK835" s="70">
        <v>44452</v>
      </c>
      <c r="AL835" s="70">
        <v>44466</v>
      </c>
      <c r="AM835" s="70">
        <v>44561</v>
      </c>
      <c r="AN835" s="45">
        <v>13320</v>
      </c>
      <c r="AO835" s="36">
        <f t="shared" si="12"/>
        <v>15451.2</v>
      </c>
      <c r="AP835" s="45">
        <v>13320</v>
      </c>
      <c r="AQ835" s="36">
        <f t="shared" si="13"/>
        <v>15451.2</v>
      </c>
      <c r="AR835" s="72" t="s">
        <v>6524</v>
      </c>
      <c r="AT835" s="72" t="s">
        <v>144</v>
      </c>
      <c r="AU835" s="93" t="s">
        <v>8729</v>
      </c>
      <c r="AY835" s="94" t="s">
        <v>8732</v>
      </c>
      <c r="BA835" s="72" t="s">
        <v>146</v>
      </c>
      <c r="BB835" s="72" t="s">
        <v>454</v>
      </c>
      <c r="BD835" s="72" t="s">
        <v>20</v>
      </c>
      <c r="BK835" s="72" t="s">
        <v>455</v>
      </c>
      <c r="BL835" s="76">
        <v>44474</v>
      </c>
      <c r="BM835" s="76">
        <v>44474</v>
      </c>
    </row>
    <row r="836" spans="1:65" s="72" customFormat="1" ht="15" customHeight="1" x14ac:dyDescent="0.2">
      <c r="A836" s="72">
        <v>2021</v>
      </c>
      <c r="B836" s="76">
        <v>44378</v>
      </c>
      <c r="C836" s="76">
        <v>44469</v>
      </c>
      <c r="D836" s="72" t="s">
        <v>134</v>
      </c>
      <c r="E836" s="72" t="s">
        <v>135</v>
      </c>
      <c r="F836" s="72" t="s">
        <v>2495</v>
      </c>
      <c r="G836" s="74">
        <v>34850</v>
      </c>
      <c r="H836" s="74" t="s">
        <v>449</v>
      </c>
      <c r="J836" s="93" t="s">
        <v>8733</v>
      </c>
      <c r="K836" s="74">
        <v>156</v>
      </c>
      <c r="O836" s="74" t="s">
        <v>1245</v>
      </c>
      <c r="P836" s="72" t="s">
        <v>1848</v>
      </c>
      <c r="Q836" s="72" t="s">
        <v>3652</v>
      </c>
      <c r="R836" s="72" t="s">
        <v>6815</v>
      </c>
      <c r="S836" s="72">
        <v>1701</v>
      </c>
      <c r="U836" s="72" t="s">
        <v>3654</v>
      </c>
      <c r="V836" s="72" t="s">
        <v>6604</v>
      </c>
      <c r="W836" s="72">
        <v>27</v>
      </c>
      <c r="X836" s="72" t="s">
        <v>6532</v>
      </c>
      <c r="Y836" s="72">
        <v>27</v>
      </c>
      <c r="Z836" s="72" t="s">
        <v>6532</v>
      </c>
      <c r="AA836" s="72">
        <v>11</v>
      </c>
      <c r="AB836" s="72" t="s">
        <v>3657</v>
      </c>
      <c r="AC836" s="72">
        <v>37306</v>
      </c>
      <c r="AD836" s="72" t="s">
        <v>6523</v>
      </c>
      <c r="AH836" s="74" t="s">
        <v>3232</v>
      </c>
      <c r="AI836" s="72" t="s">
        <v>455</v>
      </c>
      <c r="AJ836" s="74">
        <v>34850</v>
      </c>
      <c r="AK836" s="77">
        <v>44452</v>
      </c>
      <c r="AL836" s="77">
        <v>44461</v>
      </c>
      <c r="AM836" s="77">
        <v>44461</v>
      </c>
      <c r="AN836" s="36">
        <v>27939.75</v>
      </c>
      <c r="AO836" s="36">
        <f t="shared" si="12"/>
        <v>32410.11</v>
      </c>
      <c r="AP836" s="36">
        <v>27939.75</v>
      </c>
      <c r="AQ836" s="36">
        <f t="shared" si="13"/>
        <v>32410.11</v>
      </c>
      <c r="AR836" s="72" t="s">
        <v>6524</v>
      </c>
      <c r="AT836" s="72" t="s">
        <v>144</v>
      </c>
      <c r="AU836" s="93" t="s">
        <v>8731</v>
      </c>
      <c r="AY836" s="94" t="s">
        <v>8734</v>
      </c>
      <c r="BA836" s="72" t="s">
        <v>146</v>
      </c>
      <c r="BB836" s="72" t="s">
        <v>454</v>
      </c>
      <c r="BD836" s="72" t="s">
        <v>20</v>
      </c>
      <c r="BK836" s="72" t="s">
        <v>455</v>
      </c>
      <c r="BL836" s="76">
        <v>44474</v>
      </c>
      <c r="BM836" s="76">
        <v>44474</v>
      </c>
    </row>
    <row r="837" spans="1:65" s="72" customFormat="1" ht="15" customHeight="1" x14ac:dyDescent="0.2">
      <c r="A837" s="72">
        <v>2021</v>
      </c>
      <c r="B837" s="76">
        <v>44378</v>
      </c>
      <c r="C837" s="76">
        <v>44469</v>
      </c>
      <c r="D837" s="72" t="s">
        <v>134</v>
      </c>
      <c r="E837" s="72" t="s">
        <v>135</v>
      </c>
      <c r="F837" s="72" t="s">
        <v>2495</v>
      </c>
      <c r="G837" s="74">
        <v>34851</v>
      </c>
      <c r="H837" s="74" t="s">
        <v>449</v>
      </c>
      <c r="J837" s="93" t="s">
        <v>8735</v>
      </c>
      <c r="K837" s="74">
        <v>413</v>
      </c>
      <c r="L837" s="72" t="s">
        <v>7112</v>
      </c>
      <c r="M837" s="72" t="s">
        <v>7113</v>
      </c>
      <c r="N837" s="72" t="s">
        <v>188</v>
      </c>
      <c r="O837" s="74" t="s">
        <v>7114</v>
      </c>
      <c r="P837" s="72" t="s">
        <v>7115</v>
      </c>
      <c r="Q837" s="72" t="s">
        <v>3652</v>
      </c>
      <c r="R837" s="72" t="s">
        <v>7116</v>
      </c>
      <c r="S837" s="72" t="s">
        <v>7117</v>
      </c>
      <c r="U837" s="72" t="s">
        <v>3654</v>
      </c>
      <c r="V837" s="72" t="s">
        <v>6630</v>
      </c>
      <c r="W837" s="72">
        <v>27</v>
      </c>
      <c r="X837" s="72" t="s">
        <v>6532</v>
      </c>
      <c r="Y837" s="72">
        <v>27</v>
      </c>
      <c r="Z837" s="72" t="s">
        <v>6532</v>
      </c>
      <c r="AA837" s="72">
        <v>11</v>
      </c>
      <c r="AB837" s="72" t="s">
        <v>3657</v>
      </c>
      <c r="AC837" s="72">
        <v>36000</v>
      </c>
      <c r="AD837" s="72" t="s">
        <v>6523</v>
      </c>
      <c r="AH837" s="74" t="s">
        <v>3223</v>
      </c>
      <c r="AI837" s="72" t="s">
        <v>455</v>
      </c>
      <c r="AJ837" s="74">
        <v>34851</v>
      </c>
      <c r="AK837" s="77">
        <v>44452</v>
      </c>
      <c r="AL837" s="77">
        <v>44461</v>
      </c>
      <c r="AM837" s="77">
        <v>44461</v>
      </c>
      <c r="AN837" s="36">
        <v>6000</v>
      </c>
      <c r="AO837" s="36">
        <f t="shared" si="12"/>
        <v>6960</v>
      </c>
      <c r="AP837" s="36">
        <v>6000</v>
      </c>
      <c r="AQ837" s="36">
        <f t="shared" si="13"/>
        <v>6960</v>
      </c>
      <c r="AR837" s="72" t="s">
        <v>6524</v>
      </c>
      <c r="AT837" s="72" t="s">
        <v>144</v>
      </c>
      <c r="AU837" s="93" t="s">
        <v>8733</v>
      </c>
      <c r="AY837" s="94" t="s">
        <v>8736</v>
      </c>
      <c r="BA837" s="72" t="s">
        <v>146</v>
      </c>
      <c r="BB837" s="72" t="s">
        <v>454</v>
      </c>
      <c r="BD837" s="72" t="s">
        <v>20</v>
      </c>
      <c r="BK837" s="72" t="s">
        <v>455</v>
      </c>
      <c r="BL837" s="76">
        <v>44474</v>
      </c>
      <c r="BM837" s="76">
        <v>44474</v>
      </c>
    </row>
    <row r="838" spans="1:65" s="72" customFormat="1" ht="15" customHeight="1" x14ac:dyDescent="0.2">
      <c r="A838" s="72">
        <v>2021</v>
      </c>
      <c r="B838" s="76">
        <v>44378</v>
      </c>
      <c r="C838" s="76">
        <v>44469</v>
      </c>
      <c r="D838" s="72" t="s">
        <v>134</v>
      </c>
      <c r="E838" s="72" t="s">
        <v>135</v>
      </c>
      <c r="F838" s="72" t="s">
        <v>2495</v>
      </c>
      <c r="G838" s="74">
        <v>34854</v>
      </c>
      <c r="H838" s="74" t="s">
        <v>449</v>
      </c>
      <c r="J838" s="93" t="s">
        <v>8737</v>
      </c>
      <c r="K838" s="74">
        <v>447</v>
      </c>
      <c r="O838" s="74" t="s">
        <v>8738</v>
      </c>
      <c r="P838" s="72" t="s">
        <v>8739</v>
      </c>
      <c r="Q838" s="72" t="s">
        <v>3652</v>
      </c>
      <c r="R838" s="72" t="s">
        <v>8740</v>
      </c>
      <c r="S838" s="72">
        <v>228</v>
      </c>
      <c r="U838" s="72" t="s">
        <v>3654</v>
      </c>
      <c r="V838" s="72" t="s">
        <v>6540</v>
      </c>
      <c r="W838" s="72">
        <v>27</v>
      </c>
      <c r="X838" s="72" t="s">
        <v>6532</v>
      </c>
      <c r="Y838" s="72">
        <v>27</v>
      </c>
      <c r="Z838" s="72" t="s">
        <v>6532</v>
      </c>
      <c r="AA838" s="72">
        <v>11</v>
      </c>
      <c r="AB838" s="72" t="s">
        <v>3657</v>
      </c>
      <c r="AC838" s="72">
        <v>44600</v>
      </c>
      <c r="AD838" s="72" t="s">
        <v>6523</v>
      </c>
      <c r="AH838" s="74" t="s">
        <v>3223</v>
      </c>
      <c r="AI838" s="72" t="s">
        <v>455</v>
      </c>
      <c r="AJ838" s="74">
        <v>34854</v>
      </c>
      <c r="AK838" s="77">
        <v>44453</v>
      </c>
      <c r="AL838" s="77">
        <v>44462</v>
      </c>
      <c r="AM838" s="77">
        <v>44462</v>
      </c>
      <c r="AN838" s="36">
        <v>1390</v>
      </c>
      <c r="AO838" s="36">
        <f t="shared" si="12"/>
        <v>1612.4</v>
      </c>
      <c r="AP838" s="36">
        <v>1390</v>
      </c>
      <c r="AQ838" s="36">
        <f t="shared" si="13"/>
        <v>1612.4</v>
      </c>
      <c r="AR838" s="72" t="s">
        <v>6524</v>
      </c>
      <c r="AT838" s="72" t="s">
        <v>144</v>
      </c>
      <c r="AU838" s="93" t="s">
        <v>8735</v>
      </c>
      <c r="AY838" s="94" t="s">
        <v>8741</v>
      </c>
      <c r="BA838" s="72" t="s">
        <v>146</v>
      </c>
      <c r="BB838" s="72" t="s">
        <v>454</v>
      </c>
      <c r="BD838" s="72" t="s">
        <v>20</v>
      </c>
      <c r="BK838" s="72" t="s">
        <v>455</v>
      </c>
      <c r="BL838" s="76">
        <v>44474</v>
      </c>
      <c r="BM838" s="76">
        <v>44474</v>
      </c>
    </row>
    <row r="839" spans="1:65" s="72" customFormat="1" ht="15" customHeight="1" x14ac:dyDescent="0.2">
      <c r="A839" s="72">
        <v>2021</v>
      </c>
      <c r="B839" s="76">
        <v>44378</v>
      </c>
      <c r="C839" s="76">
        <v>44469</v>
      </c>
      <c r="D839" s="72" t="s">
        <v>134</v>
      </c>
      <c r="E839" s="72" t="s">
        <v>135</v>
      </c>
      <c r="F839" s="72" t="s">
        <v>2495</v>
      </c>
      <c r="G839" s="74">
        <v>34855</v>
      </c>
      <c r="H839" s="74" t="s">
        <v>449</v>
      </c>
      <c r="J839" s="93" t="s">
        <v>8742</v>
      </c>
      <c r="K839" s="74">
        <v>246</v>
      </c>
      <c r="L839" s="72" t="s">
        <v>6636</v>
      </c>
      <c r="M839" s="72" t="s">
        <v>2995</v>
      </c>
      <c r="N839" s="72" t="s">
        <v>40</v>
      </c>
      <c r="O839" s="74" t="s">
        <v>484</v>
      </c>
      <c r="P839" s="72" t="s">
        <v>1690</v>
      </c>
      <c r="Q839" s="72" t="s">
        <v>3652</v>
      </c>
      <c r="R839" s="72" t="s">
        <v>6619</v>
      </c>
      <c r="S839" s="72">
        <v>504</v>
      </c>
      <c r="U839" s="72" t="s">
        <v>3654</v>
      </c>
      <c r="V839" s="72" t="s">
        <v>6571</v>
      </c>
      <c r="W839" s="72">
        <v>27</v>
      </c>
      <c r="X839" s="72" t="s">
        <v>6532</v>
      </c>
      <c r="Y839" s="72">
        <v>27</v>
      </c>
      <c r="Z839" s="72" t="s">
        <v>6532</v>
      </c>
      <c r="AA839" s="72">
        <v>11</v>
      </c>
      <c r="AB839" s="72" t="s">
        <v>3657</v>
      </c>
      <c r="AC839" s="72">
        <v>36700</v>
      </c>
      <c r="AD839" s="72" t="s">
        <v>6523</v>
      </c>
      <c r="AH839" s="74" t="s">
        <v>3221</v>
      </c>
      <c r="AI839" s="72" t="s">
        <v>455</v>
      </c>
      <c r="AJ839" s="74">
        <v>34855</v>
      </c>
      <c r="AK839" s="77">
        <v>44453</v>
      </c>
      <c r="AL839" s="77">
        <v>44466</v>
      </c>
      <c r="AM839" s="77">
        <v>44466</v>
      </c>
      <c r="AN839" s="36">
        <v>12000</v>
      </c>
      <c r="AO839" s="36">
        <f t="shared" si="12"/>
        <v>13920</v>
      </c>
      <c r="AP839" s="36">
        <v>12000</v>
      </c>
      <c r="AQ839" s="36">
        <f t="shared" si="13"/>
        <v>13920</v>
      </c>
      <c r="AR839" s="72" t="s">
        <v>6524</v>
      </c>
      <c r="AT839" s="72" t="s">
        <v>144</v>
      </c>
      <c r="AU839" s="93" t="s">
        <v>8737</v>
      </c>
      <c r="AY839" s="94" t="s">
        <v>8743</v>
      </c>
      <c r="BA839" s="72" t="s">
        <v>146</v>
      </c>
      <c r="BB839" s="72" t="s">
        <v>454</v>
      </c>
      <c r="BD839" s="72" t="s">
        <v>20</v>
      </c>
      <c r="BK839" s="72" t="s">
        <v>455</v>
      </c>
      <c r="BL839" s="76">
        <v>44474</v>
      </c>
      <c r="BM839" s="76">
        <v>44474</v>
      </c>
    </row>
    <row r="840" spans="1:65" s="72" customFormat="1" ht="15" customHeight="1" x14ac:dyDescent="0.2">
      <c r="A840" s="72">
        <v>2021</v>
      </c>
      <c r="B840" s="76">
        <v>44378</v>
      </c>
      <c r="C840" s="76">
        <v>44469</v>
      </c>
      <c r="D840" s="72" t="s">
        <v>134</v>
      </c>
      <c r="E840" s="72" t="s">
        <v>135</v>
      </c>
      <c r="F840" s="72" t="s">
        <v>2495</v>
      </c>
      <c r="G840" s="72">
        <v>34856</v>
      </c>
      <c r="H840" s="74" t="s">
        <v>449</v>
      </c>
      <c r="J840" s="93" t="s">
        <v>8744</v>
      </c>
      <c r="K840" s="74">
        <v>246</v>
      </c>
      <c r="L840" s="72" t="s">
        <v>6636</v>
      </c>
      <c r="M840" s="72" t="s">
        <v>2995</v>
      </c>
      <c r="N840" s="72" t="s">
        <v>40</v>
      </c>
      <c r="O840" s="72" t="s">
        <v>484</v>
      </c>
      <c r="P840" s="72" t="s">
        <v>1690</v>
      </c>
      <c r="Q840" s="72" t="s">
        <v>3652</v>
      </c>
      <c r="R840" s="72" t="s">
        <v>6619</v>
      </c>
      <c r="S840" s="72">
        <v>504</v>
      </c>
      <c r="U840" s="72" t="s">
        <v>3654</v>
      </c>
      <c r="V840" s="72" t="s">
        <v>6571</v>
      </c>
      <c r="W840" s="72">
        <v>27</v>
      </c>
      <c r="X840" s="72" t="s">
        <v>6532</v>
      </c>
      <c r="Y840" s="72">
        <v>27</v>
      </c>
      <c r="Z840" s="72" t="s">
        <v>6532</v>
      </c>
      <c r="AA840" s="72">
        <v>11</v>
      </c>
      <c r="AB840" s="72" t="s">
        <v>3657</v>
      </c>
      <c r="AC840" s="72">
        <v>36700</v>
      </c>
      <c r="AD840" s="72" t="s">
        <v>6523</v>
      </c>
      <c r="AH840" s="72" t="s">
        <v>3221</v>
      </c>
      <c r="AI840" s="72" t="s">
        <v>455</v>
      </c>
      <c r="AJ840" s="72">
        <v>34856</v>
      </c>
      <c r="AK840" s="70">
        <v>44453</v>
      </c>
      <c r="AL840" s="70">
        <v>44483</v>
      </c>
      <c r="AM840" s="70">
        <v>44483</v>
      </c>
      <c r="AN840" s="45">
        <v>85450</v>
      </c>
      <c r="AO840" s="36">
        <f t="shared" si="12"/>
        <v>99122</v>
      </c>
      <c r="AP840" s="45">
        <v>85450</v>
      </c>
      <c r="AQ840" s="36">
        <f t="shared" si="13"/>
        <v>99122</v>
      </c>
      <c r="AR840" s="72" t="s">
        <v>6524</v>
      </c>
      <c r="AT840" s="72" t="s">
        <v>144</v>
      </c>
      <c r="AU840" s="93" t="s">
        <v>8742</v>
      </c>
      <c r="AY840" s="94" t="s">
        <v>8745</v>
      </c>
      <c r="BA840" s="72" t="s">
        <v>146</v>
      </c>
      <c r="BB840" s="72" t="s">
        <v>454</v>
      </c>
      <c r="BD840" s="72" t="s">
        <v>20</v>
      </c>
      <c r="BK840" s="72" t="s">
        <v>455</v>
      </c>
      <c r="BL840" s="76">
        <v>44474</v>
      </c>
      <c r="BM840" s="76">
        <v>44474</v>
      </c>
    </row>
    <row r="841" spans="1:65" s="72" customFormat="1" ht="15" customHeight="1" x14ac:dyDescent="0.2">
      <c r="A841" s="72">
        <v>2021</v>
      </c>
      <c r="B841" s="76">
        <v>44378</v>
      </c>
      <c r="C841" s="76">
        <v>44469</v>
      </c>
      <c r="D841" s="72" t="s">
        <v>134</v>
      </c>
      <c r="E841" s="72" t="s">
        <v>135</v>
      </c>
      <c r="F841" s="72" t="s">
        <v>2495</v>
      </c>
      <c r="G841" s="74">
        <v>34857</v>
      </c>
      <c r="H841" s="74" t="s">
        <v>449</v>
      </c>
      <c r="J841" s="93" t="s">
        <v>8746</v>
      </c>
      <c r="K841" s="74">
        <v>133</v>
      </c>
      <c r="O841" s="90" t="s">
        <v>1738</v>
      </c>
      <c r="P841" s="72" t="s">
        <v>1739</v>
      </c>
      <c r="Q841" s="72" t="s">
        <v>3652</v>
      </c>
      <c r="R841" s="72" t="s">
        <v>6657</v>
      </c>
      <c r="S841" s="72" t="s">
        <v>6658</v>
      </c>
      <c r="U841" s="72" t="s">
        <v>3654</v>
      </c>
      <c r="V841" s="72" t="s">
        <v>6659</v>
      </c>
      <c r="W841" s="72">
        <v>7</v>
      </c>
      <c r="X841" s="72" t="s">
        <v>6660</v>
      </c>
      <c r="Y841" s="72">
        <v>7</v>
      </c>
      <c r="Z841" s="72" t="s">
        <v>6660</v>
      </c>
      <c r="AA841" s="72">
        <v>11</v>
      </c>
      <c r="AB841" s="72" t="s">
        <v>3657</v>
      </c>
      <c r="AC841" s="72">
        <v>38080</v>
      </c>
      <c r="AD841" s="72" t="s">
        <v>6523</v>
      </c>
      <c r="AH841" s="74" t="s">
        <v>3221</v>
      </c>
      <c r="AI841" s="72" t="s">
        <v>455</v>
      </c>
      <c r="AJ841" s="74">
        <v>34857</v>
      </c>
      <c r="AK841" s="77">
        <v>44453</v>
      </c>
      <c r="AL841" s="77">
        <v>44468</v>
      </c>
      <c r="AM841" s="77">
        <v>44468</v>
      </c>
      <c r="AN841" s="36">
        <v>12183.08</v>
      </c>
      <c r="AO841" s="36">
        <f t="shared" si="12"/>
        <v>14132.372799999999</v>
      </c>
      <c r="AP841" s="36">
        <v>12183.08</v>
      </c>
      <c r="AQ841" s="36">
        <f t="shared" si="13"/>
        <v>14132.372799999999</v>
      </c>
      <c r="AR841" s="72" t="s">
        <v>6524</v>
      </c>
      <c r="AT841" s="72" t="s">
        <v>144</v>
      </c>
      <c r="AU841" s="93" t="s">
        <v>8744</v>
      </c>
      <c r="AY841" s="94" t="s">
        <v>8747</v>
      </c>
      <c r="BA841" s="72" t="s">
        <v>146</v>
      </c>
      <c r="BB841" s="72" t="s">
        <v>454</v>
      </c>
      <c r="BD841" s="72" t="s">
        <v>20</v>
      </c>
      <c r="BK841" s="72" t="s">
        <v>455</v>
      </c>
      <c r="BL841" s="76">
        <v>44474</v>
      </c>
      <c r="BM841" s="76">
        <v>44474</v>
      </c>
    </row>
    <row r="842" spans="1:65" s="72" customFormat="1" ht="15" customHeight="1" x14ac:dyDescent="0.2">
      <c r="A842" s="72">
        <v>2021</v>
      </c>
      <c r="B842" s="76">
        <v>44378</v>
      </c>
      <c r="C842" s="76">
        <v>44469</v>
      </c>
      <c r="D842" s="72" t="s">
        <v>134</v>
      </c>
      <c r="E842" s="72" t="s">
        <v>135</v>
      </c>
      <c r="F842" s="72" t="s">
        <v>2495</v>
      </c>
      <c r="G842" s="74">
        <v>34858</v>
      </c>
      <c r="H842" s="74" t="s">
        <v>449</v>
      </c>
      <c r="J842" s="93" t="s">
        <v>8748</v>
      </c>
      <c r="K842" s="74">
        <v>232</v>
      </c>
      <c r="L842" s="72" t="s">
        <v>8379</v>
      </c>
      <c r="M842" s="72" t="s">
        <v>2664</v>
      </c>
      <c r="N842" s="72" t="s">
        <v>2681</v>
      </c>
      <c r="O842" s="74" t="s">
        <v>870</v>
      </c>
      <c r="P842" s="72" t="s">
        <v>871</v>
      </c>
      <c r="Q842" s="72" t="s">
        <v>3652</v>
      </c>
      <c r="R842" s="72" t="s">
        <v>8380</v>
      </c>
      <c r="S842" s="72">
        <v>13</v>
      </c>
      <c r="U842" s="72" t="s">
        <v>3654</v>
      </c>
      <c r="V842" s="72" t="s">
        <v>6563</v>
      </c>
      <c r="W842" s="72">
        <v>27</v>
      </c>
      <c r="X842" s="72" t="s">
        <v>6532</v>
      </c>
      <c r="Y842" s="72">
        <v>27</v>
      </c>
      <c r="Z842" s="72" t="s">
        <v>6532</v>
      </c>
      <c r="AA842" s="72">
        <v>11</v>
      </c>
      <c r="AB842" s="72" t="s">
        <v>3657</v>
      </c>
      <c r="AC842" s="72">
        <v>36770</v>
      </c>
      <c r="AD842" s="72" t="s">
        <v>6523</v>
      </c>
      <c r="AH842" s="74" t="s">
        <v>3221</v>
      </c>
      <c r="AI842" s="72" t="s">
        <v>455</v>
      </c>
      <c r="AJ842" s="74">
        <v>34858</v>
      </c>
      <c r="AK842" s="77">
        <v>44453</v>
      </c>
      <c r="AL842" s="77">
        <v>44453</v>
      </c>
      <c r="AM842" s="77">
        <v>44453</v>
      </c>
      <c r="AN842" s="36">
        <v>92700</v>
      </c>
      <c r="AO842" s="36">
        <f t="shared" si="12"/>
        <v>107532</v>
      </c>
      <c r="AP842" s="36">
        <v>92700</v>
      </c>
      <c r="AQ842" s="36">
        <f t="shared" si="13"/>
        <v>107532</v>
      </c>
      <c r="AR842" s="72" t="s">
        <v>6524</v>
      </c>
      <c r="AT842" s="72" t="s">
        <v>144</v>
      </c>
      <c r="AU842" s="93" t="s">
        <v>8746</v>
      </c>
      <c r="AY842" s="94" t="s">
        <v>8749</v>
      </c>
      <c r="BA842" s="72" t="s">
        <v>146</v>
      </c>
      <c r="BB842" s="72" t="s">
        <v>454</v>
      </c>
      <c r="BD842" s="72" t="s">
        <v>20</v>
      </c>
      <c r="BK842" s="72" t="s">
        <v>455</v>
      </c>
      <c r="BL842" s="76">
        <v>44474</v>
      </c>
      <c r="BM842" s="76">
        <v>44474</v>
      </c>
    </row>
    <row r="843" spans="1:65" s="72" customFormat="1" ht="15" customHeight="1" x14ac:dyDescent="0.2">
      <c r="A843" s="72">
        <v>2021</v>
      </c>
      <c r="B843" s="76">
        <v>44378</v>
      </c>
      <c r="C843" s="76">
        <v>44469</v>
      </c>
      <c r="D843" s="72" t="s">
        <v>134</v>
      </c>
      <c r="E843" s="72" t="s">
        <v>135</v>
      </c>
      <c r="F843" s="72" t="s">
        <v>2495</v>
      </c>
      <c r="G843" s="74">
        <v>34859</v>
      </c>
      <c r="H843" s="74" t="s">
        <v>449</v>
      </c>
      <c r="J843" s="93" t="s">
        <v>8635</v>
      </c>
      <c r="K843" s="74">
        <v>262</v>
      </c>
      <c r="L843" s="72" t="s">
        <v>7104</v>
      </c>
      <c r="M843" s="72" t="s">
        <v>7105</v>
      </c>
      <c r="N843" s="72" t="s">
        <v>7106</v>
      </c>
      <c r="O843" s="74" t="s">
        <v>487</v>
      </c>
      <c r="P843" s="72" t="s">
        <v>1817</v>
      </c>
      <c r="Q843" s="72" t="s">
        <v>3652</v>
      </c>
      <c r="R843" s="72" t="s">
        <v>7107</v>
      </c>
      <c r="S843" s="72">
        <v>101</v>
      </c>
      <c r="U843" s="72" t="s">
        <v>3654</v>
      </c>
      <c r="V843" s="72" t="s">
        <v>6571</v>
      </c>
      <c r="W843" s="72">
        <v>27</v>
      </c>
      <c r="X843" s="72" t="s">
        <v>6532</v>
      </c>
      <c r="Y843" s="72">
        <v>27</v>
      </c>
      <c r="Z843" s="72" t="s">
        <v>6532</v>
      </c>
      <c r="AA843" s="72">
        <v>11</v>
      </c>
      <c r="AB843" s="72" t="s">
        <v>3657</v>
      </c>
      <c r="AC843" s="72">
        <v>36700</v>
      </c>
      <c r="AD843" s="72" t="s">
        <v>6523</v>
      </c>
      <c r="AH843" s="74" t="s">
        <v>3232</v>
      </c>
      <c r="AI843" s="72" t="s">
        <v>455</v>
      </c>
      <c r="AJ843" s="74">
        <v>34859</v>
      </c>
      <c r="AK843" s="77">
        <v>44453</v>
      </c>
      <c r="AL843" s="77">
        <v>44460</v>
      </c>
      <c r="AM843" s="77">
        <v>44460</v>
      </c>
      <c r="AN843" s="36">
        <v>1620</v>
      </c>
      <c r="AO843" s="36">
        <f t="shared" si="12"/>
        <v>1879.2</v>
      </c>
      <c r="AP843" s="36">
        <v>1620</v>
      </c>
      <c r="AQ843" s="36">
        <f t="shared" si="13"/>
        <v>1879.2</v>
      </c>
      <c r="AR843" s="72" t="s">
        <v>6524</v>
      </c>
      <c r="AT843" s="72" t="s">
        <v>144</v>
      </c>
      <c r="AU843" s="93" t="s">
        <v>8748</v>
      </c>
      <c r="AY843" s="94" t="s">
        <v>8750</v>
      </c>
      <c r="BA843" s="72" t="s">
        <v>146</v>
      </c>
      <c r="BB843" s="72" t="s">
        <v>454</v>
      </c>
      <c r="BD843" s="72" t="s">
        <v>20</v>
      </c>
      <c r="BK843" s="72" t="s">
        <v>455</v>
      </c>
      <c r="BL843" s="76">
        <v>44474</v>
      </c>
      <c r="BM843" s="76">
        <v>44474</v>
      </c>
    </row>
    <row r="844" spans="1:65" s="72" customFormat="1" ht="15" customHeight="1" x14ac:dyDescent="0.2">
      <c r="A844" s="72">
        <v>2021</v>
      </c>
      <c r="B844" s="76">
        <v>44378</v>
      </c>
      <c r="C844" s="76">
        <v>44469</v>
      </c>
      <c r="D844" s="72" t="s">
        <v>134</v>
      </c>
      <c r="E844" s="72" t="s">
        <v>135</v>
      </c>
      <c r="F844" s="72" t="s">
        <v>2495</v>
      </c>
      <c r="G844" s="74">
        <v>34860</v>
      </c>
      <c r="H844" s="74" t="s">
        <v>449</v>
      </c>
      <c r="J844" s="93" t="s">
        <v>8751</v>
      </c>
      <c r="K844" s="74">
        <v>223</v>
      </c>
      <c r="O844" s="74" t="s">
        <v>2320</v>
      </c>
      <c r="P844" s="72" t="s">
        <v>2321</v>
      </c>
      <c r="Q844" s="72" t="s">
        <v>3652</v>
      </c>
      <c r="R844" s="72" t="s">
        <v>6975</v>
      </c>
      <c r="S844" s="72">
        <v>601</v>
      </c>
      <c r="U844" s="72" t="s">
        <v>3654</v>
      </c>
      <c r="V844" s="72" t="s">
        <v>6571</v>
      </c>
      <c r="W844" s="72">
        <v>27</v>
      </c>
      <c r="X844" s="72" t="s">
        <v>6532</v>
      </c>
      <c r="Y844" s="72">
        <v>27</v>
      </c>
      <c r="Z844" s="72" t="s">
        <v>6532</v>
      </c>
      <c r="AA844" s="72">
        <v>11</v>
      </c>
      <c r="AB844" s="72" t="s">
        <v>3657</v>
      </c>
      <c r="AC844" s="72">
        <v>36750</v>
      </c>
      <c r="AD844" s="72" t="s">
        <v>6523</v>
      </c>
      <c r="AH844" s="74" t="s">
        <v>3228</v>
      </c>
      <c r="AI844" s="72" t="s">
        <v>455</v>
      </c>
      <c r="AJ844" s="74">
        <v>34860</v>
      </c>
      <c r="AK844" s="77">
        <v>44453</v>
      </c>
      <c r="AL844" s="77">
        <v>44508</v>
      </c>
      <c r="AM844" s="77">
        <v>44460</v>
      </c>
      <c r="AN844" s="36">
        <v>3306.04</v>
      </c>
      <c r="AO844" s="36">
        <f t="shared" si="12"/>
        <v>3835.0064000000002</v>
      </c>
      <c r="AP844" s="36">
        <v>3306.04</v>
      </c>
      <c r="AQ844" s="36">
        <f t="shared" si="13"/>
        <v>3835.0064000000002</v>
      </c>
      <c r="AR844" s="72" t="s">
        <v>6524</v>
      </c>
      <c r="AT844" s="72" t="s">
        <v>144</v>
      </c>
      <c r="AU844" s="93" t="s">
        <v>8635</v>
      </c>
      <c r="AY844" s="94" t="s">
        <v>8752</v>
      </c>
      <c r="BA844" s="72" t="s">
        <v>146</v>
      </c>
      <c r="BB844" s="72" t="s">
        <v>454</v>
      </c>
      <c r="BD844" s="72" t="s">
        <v>20</v>
      </c>
      <c r="BK844" s="72" t="s">
        <v>455</v>
      </c>
      <c r="BL844" s="76">
        <v>44474</v>
      </c>
      <c r="BM844" s="76">
        <v>44474</v>
      </c>
    </row>
    <row r="845" spans="1:65" s="72" customFormat="1" ht="15" customHeight="1" x14ac:dyDescent="0.2">
      <c r="A845" s="72">
        <v>2021</v>
      </c>
      <c r="B845" s="76">
        <v>44378</v>
      </c>
      <c r="C845" s="76">
        <v>44469</v>
      </c>
      <c r="D845" s="72" t="s">
        <v>134</v>
      </c>
      <c r="E845" s="72" t="s">
        <v>135</v>
      </c>
      <c r="F845" s="72" t="s">
        <v>2495</v>
      </c>
      <c r="G845" s="74">
        <v>34861</v>
      </c>
      <c r="H845" s="74" t="s">
        <v>449</v>
      </c>
      <c r="J845" s="93" t="s">
        <v>8753</v>
      </c>
      <c r="K845" s="74">
        <v>153</v>
      </c>
      <c r="O845" s="74" t="s">
        <v>1762</v>
      </c>
      <c r="P845" s="72" t="s">
        <v>1763</v>
      </c>
      <c r="Q845" s="72" t="s">
        <v>3652</v>
      </c>
      <c r="R845" s="72" t="s">
        <v>6602</v>
      </c>
      <c r="S845" s="72" t="s">
        <v>6603</v>
      </c>
      <c r="U845" s="72" t="s">
        <v>3654</v>
      </c>
      <c r="V845" s="72" t="s">
        <v>6604</v>
      </c>
      <c r="W845" s="72">
        <v>27</v>
      </c>
      <c r="X845" s="72" t="s">
        <v>6532</v>
      </c>
      <c r="Y845" s="72">
        <v>27</v>
      </c>
      <c r="Z845" s="72" t="s">
        <v>6532</v>
      </c>
      <c r="AA845" s="72">
        <v>11</v>
      </c>
      <c r="AB845" s="72" t="s">
        <v>3657</v>
      </c>
      <c r="AC845" s="72">
        <v>36780</v>
      </c>
      <c r="AD845" s="72" t="s">
        <v>6523</v>
      </c>
      <c r="AH845" s="74" t="s">
        <v>3223</v>
      </c>
      <c r="AI845" s="72" t="s">
        <v>455</v>
      </c>
      <c r="AJ845" s="74">
        <v>34861</v>
      </c>
      <c r="AK845" s="77">
        <v>44453</v>
      </c>
      <c r="AL845" s="77">
        <v>44460</v>
      </c>
      <c r="AM845" s="77">
        <v>44460</v>
      </c>
      <c r="AN845" s="36">
        <v>4485</v>
      </c>
      <c r="AO845" s="36">
        <f t="shared" si="12"/>
        <v>5202.6000000000004</v>
      </c>
      <c r="AP845" s="36">
        <v>4485</v>
      </c>
      <c r="AQ845" s="36">
        <f t="shared" si="13"/>
        <v>5202.6000000000004</v>
      </c>
      <c r="AR845" s="72" t="s">
        <v>6524</v>
      </c>
      <c r="AT845" s="72" t="s">
        <v>144</v>
      </c>
      <c r="AU845" s="93" t="s">
        <v>8751</v>
      </c>
      <c r="AY845" s="94" t="s">
        <v>8754</v>
      </c>
      <c r="BA845" s="72" t="s">
        <v>146</v>
      </c>
      <c r="BB845" s="72" t="s">
        <v>454</v>
      </c>
      <c r="BD845" s="72" t="s">
        <v>20</v>
      </c>
      <c r="BK845" s="72" t="s">
        <v>455</v>
      </c>
      <c r="BL845" s="76">
        <v>44474</v>
      </c>
      <c r="BM845" s="76">
        <v>44474</v>
      </c>
    </row>
    <row r="846" spans="1:65" s="72" customFormat="1" ht="15" customHeight="1" x14ac:dyDescent="0.2">
      <c r="A846" s="72">
        <v>2021</v>
      </c>
      <c r="B846" s="76">
        <v>44378</v>
      </c>
      <c r="C846" s="76">
        <v>44469</v>
      </c>
      <c r="D846" s="72" t="s">
        <v>134</v>
      </c>
      <c r="E846" s="72" t="s">
        <v>135</v>
      </c>
      <c r="F846" s="72" t="s">
        <v>2495</v>
      </c>
      <c r="G846" s="74">
        <v>34862</v>
      </c>
      <c r="H846" s="74" t="s">
        <v>449</v>
      </c>
      <c r="J846" s="93" t="s">
        <v>8755</v>
      </c>
      <c r="K846" s="74">
        <v>156</v>
      </c>
      <c r="O846" s="74" t="s">
        <v>1245</v>
      </c>
      <c r="P846" s="72" t="s">
        <v>1848</v>
      </c>
      <c r="Q846" s="72" t="s">
        <v>3652</v>
      </c>
      <c r="R846" s="72" t="s">
        <v>6815</v>
      </c>
      <c r="S846" s="72">
        <v>1701</v>
      </c>
      <c r="U846" s="72" t="s">
        <v>3654</v>
      </c>
      <c r="V846" s="72" t="s">
        <v>6816</v>
      </c>
      <c r="W846" s="72">
        <v>20</v>
      </c>
      <c r="X846" s="72" t="s">
        <v>3656</v>
      </c>
      <c r="Y846" s="72">
        <v>20</v>
      </c>
      <c r="Z846" s="72" t="s">
        <v>3656</v>
      </c>
      <c r="AA846" s="72">
        <v>11</v>
      </c>
      <c r="AB846" s="72" t="s">
        <v>3657</v>
      </c>
      <c r="AC846" s="72">
        <v>37306</v>
      </c>
      <c r="AD846" s="72" t="s">
        <v>6523</v>
      </c>
      <c r="AH846" s="74" t="s">
        <v>3228</v>
      </c>
      <c r="AI846" s="72" t="s">
        <v>455</v>
      </c>
      <c r="AJ846" s="74">
        <v>34862</v>
      </c>
      <c r="AK846" s="77">
        <v>44453</v>
      </c>
      <c r="AL846" s="77">
        <v>44461</v>
      </c>
      <c r="AM846" s="77">
        <v>44461</v>
      </c>
      <c r="AN846" s="36">
        <v>12969.56</v>
      </c>
      <c r="AO846" s="36">
        <f t="shared" si="12"/>
        <v>15044.6896</v>
      </c>
      <c r="AP846" s="36">
        <v>12969.56</v>
      </c>
      <c r="AQ846" s="36">
        <f t="shared" si="13"/>
        <v>15044.6896</v>
      </c>
      <c r="AR846" s="72" t="s">
        <v>6524</v>
      </c>
      <c r="AT846" s="72" t="s">
        <v>144</v>
      </c>
      <c r="AU846" s="93" t="s">
        <v>8753</v>
      </c>
      <c r="AY846" s="94" t="s">
        <v>8756</v>
      </c>
      <c r="BA846" s="72" t="s">
        <v>146</v>
      </c>
      <c r="BB846" s="72" t="s">
        <v>454</v>
      </c>
      <c r="BD846" s="72" t="s">
        <v>20</v>
      </c>
      <c r="BK846" s="72" t="s">
        <v>455</v>
      </c>
      <c r="BL846" s="76">
        <v>44474</v>
      </c>
      <c r="BM846" s="76">
        <v>44474</v>
      </c>
    </row>
    <row r="847" spans="1:65" s="72" customFormat="1" ht="15" customHeight="1" x14ac:dyDescent="0.2">
      <c r="A847" s="72">
        <v>2021</v>
      </c>
      <c r="B847" s="76">
        <v>44378</v>
      </c>
      <c r="C847" s="76">
        <v>44469</v>
      </c>
      <c r="D847" s="72" t="s">
        <v>134</v>
      </c>
      <c r="E847" s="72" t="s">
        <v>135</v>
      </c>
      <c r="F847" s="72" t="s">
        <v>2495</v>
      </c>
      <c r="G847" s="72">
        <v>34863</v>
      </c>
      <c r="H847" s="74" t="s">
        <v>449</v>
      </c>
      <c r="J847" s="93" t="s">
        <v>8757</v>
      </c>
      <c r="K847" s="74">
        <v>448</v>
      </c>
      <c r="O847" s="72" t="s">
        <v>8758</v>
      </c>
      <c r="P847" s="72" t="s">
        <v>8759</v>
      </c>
      <c r="Q847" s="72" t="s">
        <v>3652</v>
      </c>
      <c r="R847" s="72" t="s">
        <v>8760</v>
      </c>
      <c r="S847" s="72">
        <v>1007</v>
      </c>
      <c r="U847" s="72" t="s">
        <v>3654</v>
      </c>
      <c r="V847" s="72" t="s">
        <v>6571</v>
      </c>
      <c r="W847" s="72">
        <v>27</v>
      </c>
      <c r="X847" s="72" t="s">
        <v>6532</v>
      </c>
      <c r="Y847" s="72">
        <v>27</v>
      </c>
      <c r="Z847" s="72" t="s">
        <v>6532</v>
      </c>
      <c r="AA847" s="72">
        <v>11</v>
      </c>
      <c r="AB847" s="72" t="s">
        <v>3657</v>
      </c>
      <c r="AC847" s="72">
        <v>36780</v>
      </c>
      <c r="AD847" s="72" t="s">
        <v>6523</v>
      </c>
      <c r="AH847" s="72" t="s">
        <v>3234</v>
      </c>
      <c r="AI847" s="72" t="s">
        <v>455</v>
      </c>
      <c r="AJ847" s="72">
        <v>34863</v>
      </c>
      <c r="AK847" s="70">
        <v>44453</v>
      </c>
      <c r="AL847" s="70">
        <v>44468</v>
      </c>
      <c r="AM847" s="70">
        <v>44468</v>
      </c>
      <c r="AN847" s="45">
        <v>6000</v>
      </c>
      <c r="AO847" s="36">
        <f t="shared" si="12"/>
        <v>6960</v>
      </c>
      <c r="AP847" s="45">
        <v>6000</v>
      </c>
      <c r="AQ847" s="36">
        <f t="shared" si="13"/>
        <v>6960</v>
      </c>
      <c r="AR847" s="72" t="s">
        <v>6524</v>
      </c>
      <c r="AT847" s="72" t="s">
        <v>144</v>
      </c>
      <c r="AU847" s="93" t="s">
        <v>8755</v>
      </c>
      <c r="AY847" s="94" t="s">
        <v>8761</v>
      </c>
      <c r="BA847" s="72" t="s">
        <v>146</v>
      </c>
      <c r="BB847" s="72" t="s">
        <v>454</v>
      </c>
      <c r="BD847" s="72" t="s">
        <v>20</v>
      </c>
      <c r="BK847" s="72" t="s">
        <v>455</v>
      </c>
      <c r="BL847" s="76">
        <v>44474</v>
      </c>
      <c r="BM847" s="76">
        <v>44474</v>
      </c>
    </row>
    <row r="848" spans="1:65" s="72" customFormat="1" ht="15" customHeight="1" x14ac:dyDescent="0.2">
      <c r="A848" s="72">
        <v>2021</v>
      </c>
      <c r="B848" s="76">
        <v>44378</v>
      </c>
      <c r="C848" s="76">
        <v>44469</v>
      </c>
      <c r="D848" s="72" t="s">
        <v>134</v>
      </c>
      <c r="E848" s="72" t="s">
        <v>135</v>
      </c>
      <c r="F848" s="72" t="s">
        <v>2495</v>
      </c>
      <c r="G848" s="72">
        <v>34864</v>
      </c>
      <c r="H848" s="74" t="s">
        <v>449</v>
      </c>
      <c r="J848" s="93" t="s">
        <v>8762</v>
      </c>
      <c r="K848" s="74">
        <v>305</v>
      </c>
      <c r="O848" s="72" t="s">
        <v>314</v>
      </c>
      <c r="P848" s="72" t="s">
        <v>1648</v>
      </c>
      <c r="Q848" s="72" t="s">
        <v>3652</v>
      </c>
      <c r="R848" s="72" t="s">
        <v>6657</v>
      </c>
      <c r="S848" s="72">
        <v>4000</v>
      </c>
      <c r="U848" s="72" t="s">
        <v>3654</v>
      </c>
      <c r="V848" s="72" t="s">
        <v>8121</v>
      </c>
      <c r="W848" s="72">
        <v>38</v>
      </c>
      <c r="X848" s="72" t="s">
        <v>8122</v>
      </c>
      <c r="Y848" s="72">
        <v>38</v>
      </c>
      <c r="Z848" s="72" t="s">
        <v>8122</v>
      </c>
      <c r="AA848" s="72">
        <v>28</v>
      </c>
      <c r="AB848" s="72" t="s">
        <v>8123</v>
      </c>
      <c r="AC848" s="72">
        <v>89336</v>
      </c>
      <c r="AD848" s="72" t="s">
        <v>6523</v>
      </c>
      <c r="AH848" s="72" t="s">
        <v>3221</v>
      </c>
      <c r="AI848" s="72" t="s">
        <v>455</v>
      </c>
      <c r="AJ848" s="72">
        <v>34864</v>
      </c>
      <c r="AK848" s="70">
        <v>44456</v>
      </c>
      <c r="AL848" s="70">
        <v>44475</v>
      </c>
      <c r="AM848" s="70">
        <v>44475</v>
      </c>
      <c r="AN848" s="45">
        <v>9828.6</v>
      </c>
      <c r="AO848" s="36">
        <f t="shared" si="12"/>
        <v>11401.175999999999</v>
      </c>
      <c r="AP848" s="45">
        <v>9828.6</v>
      </c>
      <c r="AQ848" s="36">
        <f t="shared" si="13"/>
        <v>11401.175999999999</v>
      </c>
      <c r="AR848" s="72" t="s">
        <v>6524</v>
      </c>
      <c r="AT848" s="72" t="s">
        <v>144</v>
      </c>
      <c r="AU848" s="93" t="s">
        <v>8757</v>
      </c>
      <c r="AY848" s="94" t="s">
        <v>8763</v>
      </c>
      <c r="BA848" s="72" t="s">
        <v>146</v>
      </c>
      <c r="BB848" s="72" t="s">
        <v>454</v>
      </c>
      <c r="BD848" s="72" t="s">
        <v>20</v>
      </c>
      <c r="BK848" s="72" t="s">
        <v>455</v>
      </c>
      <c r="BL848" s="76">
        <v>44474</v>
      </c>
      <c r="BM848" s="76">
        <v>44474</v>
      </c>
    </row>
    <row r="849" spans="1:65" s="72" customFormat="1" ht="15" customHeight="1" x14ac:dyDescent="0.2">
      <c r="A849" s="72">
        <v>2021</v>
      </c>
      <c r="B849" s="76">
        <v>44378</v>
      </c>
      <c r="C849" s="76">
        <v>44469</v>
      </c>
      <c r="D849" s="72" t="s">
        <v>134</v>
      </c>
      <c r="E849" s="72" t="s">
        <v>135</v>
      </c>
      <c r="F849" s="72" t="s">
        <v>2495</v>
      </c>
      <c r="G849" s="72">
        <v>34866</v>
      </c>
      <c r="H849" s="74" t="s">
        <v>449</v>
      </c>
      <c r="J849" s="72" t="s">
        <v>8764</v>
      </c>
      <c r="K849" s="74">
        <v>248</v>
      </c>
      <c r="L849" s="72" t="s">
        <v>6663</v>
      </c>
      <c r="M849" s="72" t="s">
        <v>6664</v>
      </c>
      <c r="N849" s="72" t="s">
        <v>6665</v>
      </c>
      <c r="O849" s="72" t="s">
        <v>607</v>
      </c>
      <c r="P849" s="72" t="s">
        <v>1790</v>
      </c>
      <c r="Q849" s="72" t="s">
        <v>3652</v>
      </c>
      <c r="R849" s="72" t="s">
        <v>6666</v>
      </c>
      <c r="S849" s="72">
        <v>106</v>
      </c>
      <c r="U849" s="72" t="s">
        <v>3654</v>
      </c>
      <c r="V849" s="72" t="s">
        <v>6667</v>
      </c>
      <c r="W849" s="72">
        <v>27</v>
      </c>
      <c r="X849" s="72" t="s">
        <v>6532</v>
      </c>
      <c r="Y849" s="72">
        <v>27</v>
      </c>
      <c r="Z849" s="72" t="s">
        <v>6532</v>
      </c>
      <c r="AA849" s="72">
        <v>11</v>
      </c>
      <c r="AB849" s="72" t="s">
        <v>3657</v>
      </c>
      <c r="AC849" s="72">
        <v>36765</v>
      </c>
      <c r="AD849" s="72" t="s">
        <v>6523</v>
      </c>
      <c r="AH849" s="72" t="s">
        <v>259</v>
      </c>
      <c r="AI849" s="72" t="s">
        <v>455</v>
      </c>
      <c r="AJ849" s="72">
        <v>34866</v>
      </c>
      <c r="AK849" s="70">
        <v>44459</v>
      </c>
      <c r="AL849" s="70">
        <v>44461</v>
      </c>
      <c r="AM849" s="70">
        <v>44468</v>
      </c>
      <c r="AN849" s="7">
        <v>9590</v>
      </c>
      <c r="AO849" s="36">
        <f t="shared" si="12"/>
        <v>11124.4</v>
      </c>
      <c r="AP849" s="7">
        <v>9590</v>
      </c>
      <c r="AQ849" s="36">
        <f t="shared" si="13"/>
        <v>11124.4</v>
      </c>
      <c r="AR849" s="72" t="s">
        <v>6524</v>
      </c>
      <c r="AT849" s="72" t="s">
        <v>144</v>
      </c>
      <c r="AU849" s="93" t="s">
        <v>8762</v>
      </c>
      <c r="AY849" s="94" t="s">
        <v>8765</v>
      </c>
      <c r="BA849" s="72" t="s">
        <v>146</v>
      </c>
      <c r="BB849" s="72" t="s">
        <v>454</v>
      </c>
      <c r="BD849" s="72" t="s">
        <v>20</v>
      </c>
      <c r="BK849" s="72" t="s">
        <v>455</v>
      </c>
      <c r="BL849" s="76">
        <v>44474</v>
      </c>
      <c r="BM849" s="76">
        <v>44474</v>
      </c>
    </row>
    <row r="850" spans="1:65" s="72" customFormat="1" ht="15" customHeight="1" x14ac:dyDescent="0.2">
      <c r="A850" s="72">
        <v>2021</v>
      </c>
      <c r="B850" s="76">
        <v>44378</v>
      </c>
      <c r="C850" s="76">
        <v>44469</v>
      </c>
      <c r="D850" s="72" t="s">
        <v>134</v>
      </c>
      <c r="E850" s="72" t="s">
        <v>135</v>
      </c>
      <c r="F850" s="72" t="s">
        <v>2495</v>
      </c>
      <c r="G850" s="72">
        <v>34868</v>
      </c>
      <c r="H850" s="74" t="s">
        <v>449</v>
      </c>
      <c r="J850" s="93" t="s">
        <v>8766</v>
      </c>
      <c r="K850" s="74">
        <v>450</v>
      </c>
      <c r="O850" s="72" t="s">
        <v>8767</v>
      </c>
      <c r="P850" s="72" t="s">
        <v>8768</v>
      </c>
      <c r="Q850" s="72" t="s">
        <v>3652</v>
      </c>
      <c r="R850" s="72" t="s">
        <v>8769</v>
      </c>
      <c r="S850" s="72">
        <v>424</v>
      </c>
      <c r="U850" s="72" t="s">
        <v>8770</v>
      </c>
      <c r="V850" s="72" t="s">
        <v>7880</v>
      </c>
      <c r="W850" s="72">
        <v>17</v>
      </c>
      <c r="X850" s="72" t="s">
        <v>6522</v>
      </c>
      <c r="Y850" s="72">
        <v>17</v>
      </c>
      <c r="Z850" s="72" t="s">
        <v>6522</v>
      </c>
      <c r="AA850" s="72">
        <v>11</v>
      </c>
      <c r="AB850" s="72" t="s">
        <v>3657</v>
      </c>
      <c r="AC850" s="72">
        <v>11000</v>
      </c>
      <c r="AD850" s="72" t="s">
        <v>6523</v>
      </c>
      <c r="AH850" s="72" t="s">
        <v>3264</v>
      </c>
      <c r="AI850" s="72" t="s">
        <v>455</v>
      </c>
      <c r="AJ850" s="72">
        <v>34868</v>
      </c>
      <c r="AK850" s="70">
        <v>44469</v>
      </c>
      <c r="AL850" s="70">
        <v>44473</v>
      </c>
      <c r="AM850" s="70">
        <v>44484</v>
      </c>
      <c r="AN850" s="45">
        <v>151632</v>
      </c>
      <c r="AO850" s="36">
        <f t="shared" si="12"/>
        <v>175893.12</v>
      </c>
      <c r="AP850" s="45">
        <v>151632</v>
      </c>
      <c r="AQ850" s="36">
        <f t="shared" si="13"/>
        <v>175893.12</v>
      </c>
      <c r="AR850" s="72" t="s">
        <v>6524</v>
      </c>
      <c r="AT850" s="72" t="s">
        <v>144</v>
      </c>
      <c r="AU850" s="72" t="s">
        <v>8764</v>
      </c>
      <c r="AY850" s="94" t="s">
        <v>8771</v>
      </c>
      <c r="BA850" s="72" t="s">
        <v>146</v>
      </c>
      <c r="BB850" s="72" t="s">
        <v>454</v>
      </c>
      <c r="BD850" s="72" t="s">
        <v>20</v>
      </c>
      <c r="BK850" s="72" t="s">
        <v>455</v>
      </c>
      <c r="BL850" s="76">
        <v>44474</v>
      </c>
      <c r="BM850" s="76">
        <v>44474</v>
      </c>
    </row>
    <row r="851" spans="1:65" s="72" customFormat="1" ht="15" customHeight="1" x14ac:dyDescent="0.2">
      <c r="A851" s="72">
        <v>2021</v>
      </c>
      <c r="B851" s="76">
        <v>44378</v>
      </c>
      <c r="C851" s="76">
        <v>44469</v>
      </c>
      <c r="D851" s="72" t="s">
        <v>134</v>
      </c>
      <c r="E851" s="72" t="s">
        <v>135</v>
      </c>
      <c r="F851" s="72" t="s">
        <v>2495</v>
      </c>
      <c r="G851" s="72">
        <v>34877</v>
      </c>
      <c r="H851" s="74" t="s">
        <v>449</v>
      </c>
      <c r="J851" s="93" t="s">
        <v>8428</v>
      </c>
      <c r="K851" s="74">
        <v>305</v>
      </c>
      <c r="O851" s="72" t="s">
        <v>314</v>
      </c>
      <c r="P851" s="72" t="s">
        <v>1648</v>
      </c>
      <c r="Q851" s="72" t="s">
        <v>3652</v>
      </c>
      <c r="R851" s="72" t="s">
        <v>6657</v>
      </c>
      <c r="S851" s="72">
        <v>4000</v>
      </c>
      <c r="U851" s="72" t="s">
        <v>3654</v>
      </c>
      <c r="V851" s="72" t="s">
        <v>8121</v>
      </c>
      <c r="W851" s="72">
        <v>38</v>
      </c>
      <c r="X851" s="72" t="s">
        <v>8122</v>
      </c>
      <c r="Y851" s="72">
        <v>38</v>
      </c>
      <c r="Z851" s="72" t="s">
        <v>8122</v>
      </c>
      <c r="AA851" s="72">
        <v>28</v>
      </c>
      <c r="AB851" s="72" t="s">
        <v>8123</v>
      </c>
      <c r="AC851" s="72">
        <v>89336</v>
      </c>
      <c r="AD851" s="72" t="s">
        <v>6523</v>
      </c>
      <c r="AH851" s="72" t="s">
        <v>3228</v>
      </c>
      <c r="AI851" s="72" t="s">
        <v>455</v>
      </c>
      <c r="AJ851" s="72">
        <v>34877</v>
      </c>
      <c r="AK851" s="70">
        <v>44459</v>
      </c>
      <c r="AL851" s="70">
        <v>44435</v>
      </c>
      <c r="AM851" s="70">
        <v>44470</v>
      </c>
      <c r="AN851" s="45">
        <v>7396</v>
      </c>
      <c r="AO851" s="36">
        <f t="shared" si="12"/>
        <v>8579.36</v>
      </c>
      <c r="AP851" s="45">
        <v>7396</v>
      </c>
      <c r="AQ851" s="36">
        <f t="shared" si="13"/>
        <v>8579.36</v>
      </c>
      <c r="AR851" s="72" t="s">
        <v>6524</v>
      </c>
      <c r="AT851" s="72" t="s">
        <v>144</v>
      </c>
      <c r="AU851" s="93" t="s">
        <v>8766</v>
      </c>
      <c r="AY851" s="94" t="s">
        <v>8772</v>
      </c>
      <c r="BA851" s="72" t="s">
        <v>146</v>
      </c>
      <c r="BB851" s="72" t="s">
        <v>454</v>
      </c>
      <c r="BD851" s="72" t="s">
        <v>20</v>
      </c>
      <c r="BK851" s="72" t="s">
        <v>455</v>
      </c>
      <c r="BL851" s="76">
        <v>44474</v>
      </c>
      <c r="BM851" s="76">
        <v>44474</v>
      </c>
    </row>
    <row r="852" spans="1:65" s="72" customFormat="1" ht="15" customHeight="1" x14ac:dyDescent="0.2">
      <c r="A852" s="72">
        <v>2021</v>
      </c>
      <c r="B852" s="76">
        <v>44378</v>
      </c>
      <c r="C852" s="76">
        <v>44469</v>
      </c>
      <c r="D852" s="72" t="s">
        <v>134</v>
      </c>
      <c r="E852" s="72" t="s">
        <v>135</v>
      </c>
      <c r="F852" s="72" t="s">
        <v>2495</v>
      </c>
      <c r="G852" s="74">
        <v>34878</v>
      </c>
      <c r="H852" s="74" t="s">
        <v>449</v>
      </c>
      <c r="J852" s="93" t="s">
        <v>8773</v>
      </c>
      <c r="K852" s="74">
        <v>428</v>
      </c>
      <c r="L852" s="72" t="s">
        <v>7637</v>
      </c>
      <c r="M852" s="72" t="s">
        <v>2582</v>
      </c>
      <c r="N852" s="72" t="s">
        <v>241</v>
      </c>
      <c r="O852" s="74" t="s">
        <v>2110</v>
      </c>
      <c r="P852" s="72" t="s">
        <v>2111</v>
      </c>
      <c r="Q852" s="72" t="s">
        <v>3652</v>
      </c>
      <c r="R852" s="72" t="s">
        <v>6562</v>
      </c>
      <c r="S852" s="72">
        <v>2300</v>
      </c>
      <c r="U852" s="72" t="s">
        <v>3654</v>
      </c>
      <c r="V852" s="72" t="s">
        <v>6630</v>
      </c>
      <c r="W852" s="72">
        <v>27</v>
      </c>
      <c r="X852" s="72" t="s">
        <v>6532</v>
      </c>
      <c r="Y852" s="72">
        <v>27</v>
      </c>
      <c r="Z852" s="72" t="s">
        <v>6532</v>
      </c>
      <c r="AA852" s="72">
        <v>11</v>
      </c>
      <c r="AB852" s="72" t="s">
        <v>3657</v>
      </c>
      <c r="AC852" s="72">
        <v>36770</v>
      </c>
      <c r="AD852" s="72" t="s">
        <v>6523</v>
      </c>
      <c r="AH852" s="74" t="s">
        <v>3232</v>
      </c>
      <c r="AI852" s="72" t="s">
        <v>455</v>
      </c>
      <c r="AJ852" s="74">
        <v>34878</v>
      </c>
      <c r="AK852" s="77">
        <v>44459</v>
      </c>
      <c r="AL852" s="77">
        <v>44461</v>
      </c>
      <c r="AM852" s="77">
        <v>44461</v>
      </c>
      <c r="AN852" s="36">
        <v>9158.6200000000008</v>
      </c>
      <c r="AO852" s="36">
        <f t="shared" si="12"/>
        <v>10623.9992</v>
      </c>
      <c r="AP852" s="36">
        <v>9158.6200000000008</v>
      </c>
      <c r="AQ852" s="36">
        <f t="shared" si="13"/>
        <v>10623.9992</v>
      </c>
      <c r="AR852" s="72" t="s">
        <v>6524</v>
      </c>
      <c r="AT852" s="72" t="s">
        <v>144</v>
      </c>
      <c r="AU852" s="93" t="s">
        <v>8428</v>
      </c>
      <c r="AY852" s="94" t="s">
        <v>8774</v>
      </c>
      <c r="BA852" s="72" t="s">
        <v>146</v>
      </c>
      <c r="BB852" s="72" t="s">
        <v>454</v>
      </c>
      <c r="BD852" s="72" t="s">
        <v>20</v>
      </c>
      <c r="BK852" s="72" t="s">
        <v>455</v>
      </c>
      <c r="BL852" s="76">
        <v>44474</v>
      </c>
      <c r="BM852" s="76">
        <v>44474</v>
      </c>
    </row>
    <row r="853" spans="1:65" s="72" customFormat="1" ht="15" customHeight="1" x14ac:dyDescent="0.2">
      <c r="A853" s="72">
        <v>2021</v>
      </c>
      <c r="B853" s="76">
        <v>44378</v>
      </c>
      <c r="C853" s="76">
        <v>44469</v>
      </c>
      <c r="D853" s="72" t="s">
        <v>134</v>
      </c>
      <c r="E853" s="72" t="s">
        <v>135</v>
      </c>
      <c r="F853" s="72" t="s">
        <v>2495</v>
      </c>
      <c r="G853" s="74">
        <v>34879</v>
      </c>
      <c r="H853" s="74" t="s">
        <v>449</v>
      </c>
      <c r="J853" s="93" t="s">
        <v>8775</v>
      </c>
      <c r="K853" s="74">
        <v>68</v>
      </c>
      <c r="O853" s="74" t="s">
        <v>438</v>
      </c>
      <c r="P853" s="72" t="s">
        <v>2316</v>
      </c>
      <c r="Q853" s="72" t="s">
        <v>3652</v>
      </c>
      <c r="R853" s="72" t="s">
        <v>6547</v>
      </c>
      <c r="S853" s="72">
        <v>1404</v>
      </c>
      <c r="U853" s="72" t="s">
        <v>6548</v>
      </c>
      <c r="V853" s="72" t="s">
        <v>7880</v>
      </c>
      <c r="W853" s="72">
        <v>17</v>
      </c>
      <c r="X853" s="72" t="s">
        <v>6522</v>
      </c>
      <c r="Y853" s="72">
        <v>17</v>
      </c>
      <c r="Z853" s="72" t="s">
        <v>6522</v>
      </c>
      <c r="AA853" s="72">
        <v>11</v>
      </c>
      <c r="AB853" s="72" t="s">
        <v>3657</v>
      </c>
      <c r="AC853" s="72">
        <v>37510</v>
      </c>
      <c r="AD853" s="72" t="s">
        <v>6523</v>
      </c>
      <c r="AH853" s="74" t="s">
        <v>3234</v>
      </c>
      <c r="AI853" s="72" t="s">
        <v>455</v>
      </c>
      <c r="AJ853" s="74">
        <v>34879</v>
      </c>
      <c r="AK853" s="77">
        <v>44459</v>
      </c>
      <c r="AL853" s="77">
        <v>44467</v>
      </c>
      <c r="AM853" s="77">
        <v>44467</v>
      </c>
      <c r="AN853" s="36">
        <v>1366.18</v>
      </c>
      <c r="AO853" s="36">
        <f t="shared" si="12"/>
        <v>1584.7688000000001</v>
      </c>
      <c r="AP853" s="36">
        <v>1366.18</v>
      </c>
      <c r="AQ853" s="36">
        <f t="shared" si="13"/>
        <v>1584.7688000000001</v>
      </c>
      <c r="AR853" s="72" t="s">
        <v>6524</v>
      </c>
      <c r="AT853" s="72" t="s">
        <v>144</v>
      </c>
      <c r="AU853" s="93" t="s">
        <v>8428</v>
      </c>
      <c r="AY853" s="94" t="s">
        <v>8776</v>
      </c>
      <c r="BA853" s="72" t="s">
        <v>146</v>
      </c>
      <c r="BB853" s="72" t="s">
        <v>454</v>
      </c>
      <c r="BD853" s="72" t="s">
        <v>20</v>
      </c>
      <c r="BK853" s="72" t="s">
        <v>455</v>
      </c>
      <c r="BL853" s="76">
        <v>44474</v>
      </c>
      <c r="BM853" s="76">
        <v>44474</v>
      </c>
    </row>
    <row r="854" spans="1:65" s="72" customFormat="1" ht="15" customHeight="1" x14ac:dyDescent="0.2">
      <c r="A854" s="72">
        <v>2021</v>
      </c>
      <c r="B854" s="76">
        <v>44378</v>
      </c>
      <c r="C854" s="76">
        <v>44469</v>
      </c>
      <c r="D854" s="72" t="s">
        <v>134</v>
      </c>
      <c r="E854" s="72" t="s">
        <v>135</v>
      </c>
      <c r="F854" s="72" t="s">
        <v>2495</v>
      </c>
      <c r="G854" s="72">
        <v>34880</v>
      </c>
      <c r="H854" s="74" t="s">
        <v>449</v>
      </c>
      <c r="J854" s="93" t="s">
        <v>8777</v>
      </c>
      <c r="K854" s="74">
        <v>82</v>
      </c>
      <c r="L854" s="72" t="s">
        <v>7491</v>
      </c>
      <c r="M854" s="72" t="s">
        <v>40</v>
      </c>
      <c r="N854" s="72" t="s">
        <v>7492</v>
      </c>
      <c r="O854" s="90" t="s">
        <v>614</v>
      </c>
      <c r="P854" s="72" t="s">
        <v>2478</v>
      </c>
      <c r="Q854" s="72" t="s">
        <v>3652</v>
      </c>
      <c r="R854" s="72" t="s">
        <v>7493</v>
      </c>
      <c r="S854" s="72">
        <v>197</v>
      </c>
      <c r="U854" s="72" t="s">
        <v>3654</v>
      </c>
      <c r="V854" s="72" t="s">
        <v>6571</v>
      </c>
      <c r="W854" s="72">
        <v>17</v>
      </c>
      <c r="X854" s="72" t="s">
        <v>6522</v>
      </c>
      <c r="Y854" s="72">
        <v>17</v>
      </c>
      <c r="Z854" s="72" t="s">
        <v>6522</v>
      </c>
      <c r="AA854" s="72">
        <v>11</v>
      </c>
      <c r="AB854" s="72" t="s">
        <v>3657</v>
      </c>
      <c r="AC854" s="72">
        <v>36500</v>
      </c>
      <c r="AD854" s="72" t="s">
        <v>6523</v>
      </c>
      <c r="AH854" s="72" t="s">
        <v>3223</v>
      </c>
      <c r="AI854" s="72" t="s">
        <v>455</v>
      </c>
      <c r="AJ854" s="72">
        <v>34880</v>
      </c>
      <c r="AK854" s="70">
        <v>44460</v>
      </c>
      <c r="AL854" s="70">
        <v>44468</v>
      </c>
      <c r="AM854" s="70">
        <v>44498</v>
      </c>
      <c r="AN854" s="45">
        <v>119050</v>
      </c>
      <c r="AO854" s="36">
        <f t="shared" si="12"/>
        <v>138098</v>
      </c>
      <c r="AP854" s="45">
        <v>119050</v>
      </c>
      <c r="AQ854" s="36">
        <f t="shared" si="13"/>
        <v>138098</v>
      </c>
      <c r="AR854" s="72" t="s">
        <v>6524</v>
      </c>
      <c r="AT854" s="72" t="s">
        <v>144</v>
      </c>
      <c r="AU854" s="93" t="s">
        <v>8773</v>
      </c>
      <c r="AY854" s="94" t="s">
        <v>8778</v>
      </c>
      <c r="BA854" s="72" t="s">
        <v>146</v>
      </c>
      <c r="BB854" s="72" t="s">
        <v>454</v>
      </c>
      <c r="BD854" s="72" t="s">
        <v>20</v>
      </c>
      <c r="BK854" s="72" t="s">
        <v>455</v>
      </c>
      <c r="BL854" s="76">
        <v>44474</v>
      </c>
      <c r="BM854" s="76">
        <v>44474</v>
      </c>
    </row>
    <row r="855" spans="1:65" s="72" customFormat="1" ht="15" customHeight="1" x14ac:dyDescent="0.2">
      <c r="A855" s="72">
        <v>2021</v>
      </c>
      <c r="B855" s="76">
        <v>44378</v>
      </c>
      <c r="C855" s="76">
        <v>44469</v>
      </c>
      <c r="D855" s="72" t="s">
        <v>134</v>
      </c>
      <c r="E855" s="72" t="s">
        <v>135</v>
      </c>
      <c r="F855" s="72" t="s">
        <v>2495</v>
      </c>
      <c r="G855" s="72">
        <v>34881</v>
      </c>
      <c r="H855" s="74" t="s">
        <v>449</v>
      </c>
      <c r="J855" s="93" t="s">
        <v>8779</v>
      </c>
      <c r="K855" s="74">
        <v>210</v>
      </c>
      <c r="O855" s="72" t="s">
        <v>951</v>
      </c>
      <c r="P855" s="72" t="s">
        <v>1736</v>
      </c>
      <c r="Q855" s="72" t="s">
        <v>3652</v>
      </c>
      <c r="R855" s="72" t="s">
        <v>6557</v>
      </c>
      <c r="S855" s="72" t="s">
        <v>6677</v>
      </c>
      <c r="U855" s="72" t="s">
        <v>3654</v>
      </c>
      <c r="V855" s="72" t="s">
        <v>6678</v>
      </c>
      <c r="W855" s="72">
        <v>27</v>
      </c>
      <c r="X855" s="72" t="s">
        <v>6532</v>
      </c>
      <c r="Y855" s="72">
        <v>27</v>
      </c>
      <c r="Z855" s="72" t="s">
        <v>6532</v>
      </c>
      <c r="AA855" s="72">
        <v>11</v>
      </c>
      <c r="AB855" s="72" t="s">
        <v>3657</v>
      </c>
      <c r="AC855" s="72">
        <v>36747</v>
      </c>
      <c r="AD855" s="72" t="s">
        <v>6523</v>
      </c>
      <c r="AH855" s="72" t="s">
        <v>3228</v>
      </c>
      <c r="AI855" s="72" t="s">
        <v>455</v>
      </c>
      <c r="AJ855" s="72">
        <v>34881</v>
      </c>
      <c r="AK855" s="70">
        <v>44460</v>
      </c>
      <c r="AL855" s="70">
        <v>44473</v>
      </c>
      <c r="AM855" s="70">
        <v>44473</v>
      </c>
      <c r="AN855" s="45">
        <v>10644.64</v>
      </c>
      <c r="AO855" s="36">
        <f t="shared" si="12"/>
        <v>12347.7824</v>
      </c>
      <c r="AP855" s="45">
        <v>10644.64</v>
      </c>
      <c r="AQ855" s="36">
        <f t="shared" si="13"/>
        <v>12347.7824</v>
      </c>
      <c r="AR855" s="72" t="s">
        <v>6524</v>
      </c>
      <c r="AT855" s="72" t="s">
        <v>144</v>
      </c>
      <c r="AU855" s="93" t="s">
        <v>8775</v>
      </c>
      <c r="AY855" s="94" t="s">
        <v>8780</v>
      </c>
      <c r="BA855" s="72" t="s">
        <v>146</v>
      </c>
      <c r="BB855" s="72" t="s">
        <v>454</v>
      </c>
      <c r="BD855" s="72" t="s">
        <v>20</v>
      </c>
      <c r="BK855" s="72" t="s">
        <v>455</v>
      </c>
      <c r="BL855" s="76">
        <v>44474</v>
      </c>
      <c r="BM855" s="76">
        <v>44474</v>
      </c>
    </row>
    <row r="856" spans="1:65" s="72" customFormat="1" ht="15" customHeight="1" x14ac:dyDescent="0.2">
      <c r="A856" s="72">
        <v>2021</v>
      </c>
      <c r="B856" s="76">
        <v>44378</v>
      </c>
      <c r="C856" s="76">
        <v>44469</v>
      </c>
      <c r="D856" s="72" t="s">
        <v>134</v>
      </c>
      <c r="E856" s="72" t="s">
        <v>135</v>
      </c>
      <c r="F856" s="72" t="s">
        <v>2495</v>
      </c>
      <c r="G856" s="74">
        <v>34882</v>
      </c>
      <c r="H856" s="74" t="s">
        <v>449</v>
      </c>
      <c r="J856" s="93" t="s">
        <v>8781</v>
      </c>
      <c r="K856" s="74">
        <v>160</v>
      </c>
      <c r="O856" s="74" t="s">
        <v>189</v>
      </c>
      <c r="P856" s="72" t="s">
        <v>212</v>
      </c>
      <c r="Q856" s="72" t="s">
        <v>3652</v>
      </c>
      <c r="R856" s="72" t="s">
        <v>7493</v>
      </c>
      <c r="S856" s="72">
        <v>210</v>
      </c>
      <c r="U856" s="72" t="s">
        <v>3654</v>
      </c>
      <c r="V856" s="72" t="s">
        <v>7014</v>
      </c>
      <c r="W856" s="72">
        <v>20</v>
      </c>
      <c r="X856" s="72" t="s">
        <v>3656</v>
      </c>
      <c r="Y856" s="72">
        <v>20</v>
      </c>
      <c r="Z856" s="72" t="s">
        <v>3656</v>
      </c>
      <c r="AA856" s="72">
        <v>11</v>
      </c>
      <c r="AB856" s="72" t="s">
        <v>3657</v>
      </c>
      <c r="AC856" s="72">
        <v>38000</v>
      </c>
      <c r="AD856" s="72" t="s">
        <v>6523</v>
      </c>
      <c r="AH856" s="74" t="s">
        <v>3221</v>
      </c>
      <c r="AI856" s="72" t="s">
        <v>455</v>
      </c>
      <c r="AJ856" s="74">
        <v>34882</v>
      </c>
      <c r="AK856" s="77">
        <v>44460</v>
      </c>
      <c r="AL856" s="77">
        <v>44463</v>
      </c>
      <c r="AM856" s="77">
        <v>44463</v>
      </c>
      <c r="AN856" s="36">
        <v>32100</v>
      </c>
      <c r="AO856" s="36">
        <f t="shared" si="12"/>
        <v>37236</v>
      </c>
      <c r="AP856" s="36">
        <v>32100</v>
      </c>
      <c r="AQ856" s="36">
        <f t="shared" si="13"/>
        <v>37236</v>
      </c>
      <c r="AR856" s="72" t="s">
        <v>6524</v>
      </c>
      <c r="AT856" s="72" t="s">
        <v>144</v>
      </c>
      <c r="AU856" s="93" t="s">
        <v>8777</v>
      </c>
      <c r="AY856" s="94" t="s">
        <v>8782</v>
      </c>
      <c r="BA856" s="72" t="s">
        <v>146</v>
      </c>
      <c r="BB856" s="72" t="s">
        <v>454</v>
      </c>
      <c r="BD856" s="72" t="s">
        <v>20</v>
      </c>
      <c r="BK856" s="72" t="s">
        <v>455</v>
      </c>
      <c r="BL856" s="76">
        <v>44474</v>
      </c>
      <c r="BM856" s="76">
        <v>44474</v>
      </c>
    </row>
    <row r="857" spans="1:65" s="72" customFormat="1" ht="15" customHeight="1" x14ac:dyDescent="0.2">
      <c r="A857" s="72">
        <v>2021</v>
      </c>
      <c r="B857" s="76">
        <v>44378</v>
      </c>
      <c r="C857" s="76">
        <v>44469</v>
      </c>
      <c r="D857" s="72" t="s">
        <v>134</v>
      </c>
      <c r="E857" s="72" t="s">
        <v>135</v>
      </c>
      <c r="F857" s="72" t="s">
        <v>2495</v>
      </c>
      <c r="G857" s="74">
        <v>34883</v>
      </c>
      <c r="H857" s="74" t="s">
        <v>449</v>
      </c>
      <c r="J857" s="93" t="s">
        <v>8783</v>
      </c>
      <c r="K857" s="74">
        <v>160</v>
      </c>
      <c r="O857" s="74" t="s">
        <v>189</v>
      </c>
      <c r="P857" s="72" t="s">
        <v>212</v>
      </c>
      <c r="Q857" s="72" t="s">
        <v>3652</v>
      </c>
      <c r="R857" s="72" t="s">
        <v>7493</v>
      </c>
      <c r="S857" s="72">
        <v>210</v>
      </c>
      <c r="U857" s="72" t="s">
        <v>3654</v>
      </c>
      <c r="V857" s="72" t="s">
        <v>7014</v>
      </c>
      <c r="W857" s="72">
        <v>20</v>
      </c>
      <c r="X857" s="72" t="s">
        <v>3656</v>
      </c>
      <c r="Y857" s="72">
        <v>20</v>
      </c>
      <c r="Z857" s="72" t="s">
        <v>3656</v>
      </c>
      <c r="AA857" s="72">
        <v>11</v>
      </c>
      <c r="AB857" s="72" t="s">
        <v>3657</v>
      </c>
      <c r="AC857" s="72">
        <v>38000</v>
      </c>
      <c r="AD857" s="72" t="s">
        <v>6523</v>
      </c>
      <c r="AH857" s="74" t="s">
        <v>3221</v>
      </c>
      <c r="AI857" s="72" t="s">
        <v>455</v>
      </c>
      <c r="AJ857" s="74">
        <v>34883</v>
      </c>
      <c r="AK857" s="77">
        <v>44463</v>
      </c>
      <c r="AL857" s="77">
        <v>44463</v>
      </c>
      <c r="AM857" s="77">
        <v>44463</v>
      </c>
      <c r="AN857" s="36">
        <v>233706.38</v>
      </c>
      <c r="AO857" s="36">
        <f t="shared" si="12"/>
        <v>271099.4008</v>
      </c>
      <c r="AP857" s="36">
        <v>233706.38</v>
      </c>
      <c r="AQ857" s="36">
        <f t="shared" si="13"/>
        <v>271099.4008</v>
      </c>
      <c r="AR857" s="72" t="s">
        <v>6524</v>
      </c>
      <c r="AT857" s="72" t="s">
        <v>144</v>
      </c>
      <c r="AU857" s="93" t="s">
        <v>8779</v>
      </c>
      <c r="AY857" s="94" t="s">
        <v>8784</v>
      </c>
      <c r="BA857" s="72" t="s">
        <v>146</v>
      </c>
      <c r="BB857" s="72" t="s">
        <v>454</v>
      </c>
      <c r="BD857" s="72" t="s">
        <v>20</v>
      </c>
      <c r="BK857" s="72" t="s">
        <v>455</v>
      </c>
      <c r="BL857" s="76">
        <v>44474</v>
      </c>
      <c r="BM857" s="76">
        <v>44474</v>
      </c>
    </row>
    <row r="858" spans="1:65" s="72" customFormat="1" ht="15" customHeight="1" x14ac:dyDescent="0.2">
      <c r="A858" s="72">
        <v>2021</v>
      </c>
      <c r="B858" s="76">
        <v>44378</v>
      </c>
      <c r="C858" s="76">
        <v>44469</v>
      </c>
      <c r="D858" s="72" t="s">
        <v>134</v>
      </c>
      <c r="E858" s="72" t="s">
        <v>135</v>
      </c>
      <c r="F858" s="72" t="s">
        <v>2495</v>
      </c>
      <c r="G858" s="74">
        <v>34884</v>
      </c>
      <c r="H858" s="74" t="s">
        <v>449</v>
      </c>
      <c r="J858" s="93" t="s">
        <v>8785</v>
      </c>
      <c r="K858" s="74">
        <v>54</v>
      </c>
      <c r="L858" s="72" t="s">
        <v>6742</v>
      </c>
      <c r="M858" s="72" t="s">
        <v>6743</v>
      </c>
      <c r="N858" s="72" t="s">
        <v>6744</v>
      </c>
      <c r="O858" s="74" t="s">
        <v>667</v>
      </c>
      <c r="P858" s="72" t="s">
        <v>1866</v>
      </c>
      <c r="Q858" s="72" t="s">
        <v>3652</v>
      </c>
      <c r="R858" s="72" t="s">
        <v>6746</v>
      </c>
      <c r="S858" s="72" t="s">
        <v>6747</v>
      </c>
      <c r="U858" s="72" t="s">
        <v>6748</v>
      </c>
      <c r="V858" s="72" t="s">
        <v>6559</v>
      </c>
      <c r="W858" s="72">
        <v>27</v>
      </c>
      <c r="X858" s="72" t="s">
        <v>6532</v>
      </c>
      <c r="Y858" s="72">
        <v>27</v>
      </c>
      <c r="Z858" s="72" t="s">
        <v>6532</v>
      </c>
      <c r="AA858" s="72">
        <v>11</v>
      </c>
      <c r="AB858" s="72" t="s">
        <v>3657</v>
      </c>
      <c r="AC858" s="72">
        <v>36873</v>
      </c>
      <c r="AD858" s="72" t="s">
        <v>6523</v>
      </c>
      <c r="AH858" s="74" t="s">
        <v>3264</v>
      </c>
      <c r="AI858" s="72" t="s">
        <v>455</v>
      </c>
      <c r="AJ858" s="74">
        <v>34884</v>
      </c>
      <c r="AK858" s="77">
        <v>44460</v>
      </c>
      <c r="AL858" s="77">
        <v>44463</v>
      </c>
      <c r="AM858" s="77">
        <v>44463</v>
      </c>
      <c r="AN858" s="36">
        <v>2760.52</v>
      </c>
      <c r="AO858" s="36">
        <f t="shared" si="12"/>
        <v>3202.2031999999999</v>
      </c>
      <c r="AP858" s="36">
        <v>2760.52</v>
      </c>
      <c r="AQ858" s="36">
        <f t="shared" si="13"/>
        <v>3202.2031999999999</v>
      </c>
      <c r="AR858" s="72" t="s">
        <v>6524</v>
      </c>
      <c r="AT858" s="72" t="s">
        <v>144</v>
      </c>
      <c r="AU858" s="93" t="s">
        <v>8781</v>
      </c>
      <c r="AY858" s="94" t="s">
        <v>8786</v>
      </c>
      <c r="BA858" s="72" t="s">
        <v>146</v>
      </c>
      <c r="BB858" s="72" t="s">
        <v>454</v>
      </c>
      <c r="BD858" s="72" t="s">
        <v>20</v>
      </c>
      <c r="BK858" s="72" t="s">
        <v>455</v>
      </c>
      <c r="BL858" s="76">
        <v>44474</v>
      </c>
      <c r="BM858" s="76">
        <v>44474</v>
      </c>
    </row>
    <row r="859" spans="1:65" s="72" customFormat="1" ht="15" customHeight="1" x14ac:dyDescent="0.2">
      <c r="A859" s="72">
        <v>2021</v>
      </c>
      <c r="B859" s="76">
        <v>44378</v>
      </c>
      <c r="C859" s="76">
        <v>44469</v>
      </c>
      <c r="D859" s="72" t="s">
        <v>134</v>
      </c>
      <c r="E859" s="72" t="s">
        <v>135</v>
      </c>
      <c r="F859" s="72" t="s">
        <v>2495</v>
      </c>
      <c r="G859" s="74">
        <v>34889</v>
      </c>
      <c r="H859" s="74" t="s">
        <v>449</v>
      </c>
      <c r="J859" s="93" t="s">
        <v>8787</v>
      </c>
      <c r="K859" s="74">
        <v>247</v>
      </c>
      <c r="L859" s="72" t="s">
        <v>7461</v>
      </c>
      <c r="M859" s="72" t="s">
        <v>7462</v>
      </c>
      <c r="N859" s="72" t="s">
        <v>7463</v>
      </c>
      <c r="O859" s="74" t="s">
        <v>963</v>
      </c>
      <c r="P859" s="72" t="s">
        <v>1733</v>
      </c>
      <c r="Q859" s="72" t="s">
        <v>3652</v>
      </c>
      <c r="R859" s="72" t="s">
        <v>6896</v>
      </c>
      <c r="S859" s="72">
        <v>365</v>
      </c>
      <c r="U859" s="72" t="s">
        <v>3654</v>
      </c>
      <c r="V859" s="72" t="s">
        <v>6571</v>
      </c>
      <c r="W859" s="72">
        <v>27</v>
      </c>
      <c r="X859" s="72" t="s">
        <v>6532</v>
      </c>
      <c r="Y859" s="72">
        <v>27</v>
      </c>
      <c r="Z859" s="72" t="s">
        <v>6532</v>
      </c>
      <c r="AA859" s="72">
        <v>11</v>
      </c>
      <c r="AB859" s="72" t="s">
        <v>3657</v>
      </c>
      <c r="AC859" s="72">
        <v>36690</v>
      </c>
      <c r="AD859" s="72" t="s">
        <v>6523</v>
      </c>
      <c r="AH859" s="74" t="s">
        <v>3221</v>
      </c>
      <c r="AI859" s="72" t="s">
        <v>455</v>
      </c>
      <c r="AJ859" s="74">
        <v>34889</v>
      </c>
      <c r="AK859" s="77">
        <v>44461</v>
      </c>
      <c r="AL859" s="77">
        <v>44460</v>
      </c>
      <c r="AM859" s="77">
        <v>44460</v>
      </c>
      <c r="AN859" s="36">
        <v>16100</v>
      </c>
      <c r="AO859" s="36">
        <f t="shared" si="12"/>
        <v>18676</v>
      </c>
      <c r="AP859" s="36">
        <v>16100</v>
      </c>
      <c r="AQ859" s="36">
        <f t="shared" si="13"/>
        <v>18676</v>
      </c>
      <c r="AR859" s="72" t="s">
        <v>6524</v>
      </c>
      <c r="AT859" s="72" t="s">
        <v>144</v>
      </c>
      <c r="AU859" s="93" t="s">
        <v>8783</v>
      </c>
      <c r="AY859" s="94" t="s">
        <v>8788</v>
      </c>
      <c r="BA859" s="72" t="s">
        <v>146</v>
      </c>
      <c r="BB859" s="72" t="s">
        <v>454</v>
      </c>
      <c r="BD859" s="72" t="s">
        <v>20</v>
      </c>
      <c r="BK859" s="72" t="s">
        <v>455</v>
      </c>
      <c r="BL859" s="76">
        <v>44474</v>
      </c>
      <c r="BM859" s="76">
        <v>44474</v>
      </c>
    </row>
    <row r="860" spans="1:65" s="72" customFormat="1" ht="15" customHeight="1" x14ac:dyDescent="0.2">
      <c r="A860" s="72">
        <v>2021</v>
      </c>
      <c r="B860" s="76">
        <v>44378</v>
      </c>
      <c r="C860" s="76">
        <v>44469</v>
      </c>
      <c r="D860" s="72" t="s">
        <v>134</v>
      </c>
      <c r="E860" s="72" t="s">
        <v>135</v>
      </c>
      <c r="F860" s="72" t="s">
        <v>2495</v>
      </c>
      <c r="G860" s="74">
        <v>34890</v>
      </c>
      <c r="H860" s="74" t="s">
        <v>449</v>
      </c>
      <c r="J860" s="93" t="s">
        <v>8789</v>
      </c>
      <c r="K860" s="74">
        <v>415</v>
      </c>
      <c r="O860" s="74" t="s">
        <v>8626</v>
      </c>
      <c r="P860" s="72" t="s">
        <v>8627</v>
      </c>
      <c r="Q860" s="72" t="s">
        <v>3652</v>
      </c>
      <c r="R860" s="72" t="s">
        <v>6520</v>
      </c>
      <c r="S860" s="72">
        <v>1198</v>
      </c>
      <c r="U860" s="72" t="s">
        <v>3654</v>
      </c>
      <c r="V860" s="72" t="s">
        <v>6521</v>
      </c>
      <c r="W860" s="72">
        <v>17</v>
      </c>
      <c r="X860" s="72" t="s">
        <v>6522</v>
      </c>
      <c r="Y860" s="72">
        <v>17</v>
      </c>
      <c r="Z860" s="72" t="s">
        <v>6522</v>
      </c>
      <c r="AA860" s="72">
        <v>11</v>
      </c>
      <c r="AB860" s="72" t="s">
        <v>3657</v>
      </c>
      <c r="AC860" s="72">
        <v>36530</v>
      </c>
      <c r="AD860" s="72" t="s">
        <v>6523</v>
      </c>
      <c r="AH860" s="74" t="s">
        <v>3228</v>
      </c>
      <c r="AI860" s="72" t="s">
        <v>455</v>
      </c>
      <c r="AJ860" s="74">
        <v>34890</v>
      </c>
      <c r="AK860" s="77">
        <v>44462</v>
      </c>
      <c r="AL860" s="77">
        <v>44467</v>
      </c>
      <c r="AM860" s="77">
        <v>44467</v>
      </c>
      <c r="AN860" s="36">
        <v>916.3</v>
      </c>
      <c r="AO860" s="36">
        <f t="shared" si="12"/>
        <v>1062.9079999999999</v>
      </c>
      <c r="AP860" s="36">
        <v>916.3</v>
      </c>
      <c r="AQ860" s="36">
        <f t="shared" si="13"/>
        <v>1062.9079999999999</v>
      </c>
      <c r="AR860" s="72" t="s">
        <v>6524</v>
      </c>
      <c r="AT860" s="72" t="s">
        <v>144</v>
      </c>
      <c r="AU860" s="93" t="s">
        <v>8785</v>
      </c>
      <c r="AY860" s="94" t="s">
        <v>8790</v>
      </c>
      <c r="BA860" s="72" t="s">
        <v>146</v>
      </c>
      <c r="BB860" s="72" t="s">
        <v>454</v>
      </c>
      <c r="BD860" s="72" t="s">
        <v>20</v>
      </c>
      <c r="BK860" s="72" t="s">
        <v>455</v>
      </c>
      <c r="BL860" s="76">
        <v>44474</v>
      </c>
      <c r="BM860" s="76">
        <v>44474</v>
      </c>
    </row>
    <row r="861" spans="1:65" s="72" customFormat="1" ht="15" customHeight="1" x14ac:dyDescent="0.2">
      <c r="A861" s="72">
        <v>2021</v>
      </c>
      <c r="B861" s="76">
        <v>44378</v>
      </c>
      <c r="C861" s="76">
        <v>44469</v>
      </c>
      <c r="D861" s="72" t="s">
        <v>134</v>
      </c>
      <c r="E861" s="72" t="s">
        <v>135</v>
      </c>
      <c r="F861" s="72" t="s">
        <v>2495</v>
      </c>
      <c r="G861" s="72">
        <v>34891</v>
      </c>
      <c r="H861" s="74" t="s">
        <v>449</v>
      </c>
      <c r="J861" s="93" t="s">
        <v>8791</v>
      </c>
      <c r="K861" s="74">
        <v>239</v>
      </c>
      <c r="L861" s="72" t="s">
        <v>6593</v>
      </c>
      <c r="M861" s="72" t="s">
        <v>6594</v>
      </c>
      <c r="N861" s="72" t="s">
        <v>6595</v>
      </c>
      <c r="O861" s="72" t="s">
        <v>1890</v>
      </c>
      <c r="P861" s="72" t="s">
        <v>1891</v>
      </c>
      <c r="Q861" s="72" t="s">
        <v>3652</v>
      </c>
      <c r="R861" s="72" t="s">
        <v>6557</v>
      </c>
      <c r="S861" s="72" t="s">
        <v>6597</v>
      </c>
      <c r="U861" s="72" t="s">
        <v>3654</v>
      </c>
      <c r="V861" s="72" t="s">
        <v>6571</v>
      </c>
      <c r="W861" s="72">
        <v>27</v>
      </c>
      <c r="X861" s="72" t="s">
        <v>6532</v>
      </c>
      <c r="Y861" s="72">
        <v>27</v>
      </c>
      <c r="Z861" s="72" t="s">
        <v>6532</v>
      </c>
      <c r="AA861" s="72">
        <v>11</v>
      </c>
      <c r="AB861" s="72" t="s">
        <v>3657</v>
      </c>
      <c r="AC861" s="72">
        <v>36700</v>
      </c>
      <c r="AD861" s="72" t="s">
        <v>6523</v>
      </c>
      <c r="AH861" s="72" t="s">
        <v>3223</v>
      </c>
      <c r="AI861" s="72" t="s">
        <v>455</v>
      </c>
      <c r="AJ861" s="72">
        <v>34891</v>
      </c>
      <c r="AK861" s="70">
        <v>44462</v>
      </c>
      <c r="AL861" s="70">
        <v>44463</v>
      </c>
      <c r="AM861" s="70">
        <v>44561</v>
      </c>
      <c r="AN861" s="45">
        <v>3836.21</v>
      </c>
      <c r="AO861" s="36">
        <f t="shared" si="12"/>
        <v>4450.0036</v>
      </c>
      <c r="AP861" s="45">
        <v>3836.21</v>
      </c>
      <c r="AQ861" s="36">
        <f t="shared" si="13"/>
        <v>4450.0036</v>
      </c>
      <c r="AR861" s="72" t="s">
        <v>6524</v>
      </c>
      <c r="AT861" s="72" t="s">
        <v>144</v>
      </c>
      <c r="AU861" s="93" t="s">
        <v>8787</v>
      </c>
      <c r="AY861" s="94" t="s">
        <v>8792</v>
      </c>
      <c r="BA861" s="72" t="s">
        <v>146</v>
      </c>
      <c r="BB861" s="72" t="s">
        <v>454</v>
      </c>
      <c r="BD861" s="72" t="s">
        <v>20</v>
      </c>
      <c r="BK861" s="72" t="s">
        <v>455</v>
      </c>
      <c r="BL861" s="76">
        <v>44474</v>
      </c>
      <c r="BM861" s="76">
        <v>44474</v>
      </c>
    </row>
    <row r="862" spans="1:65" s="72" customFormat="1" ht="15" customHeight="1" x14ac:dyDescent="0.2">
      <c r="A862" s="72">
        <v>2021</v>
      </c>
      <c r="B862" s="76">
        <v>44378</v>
      </c>
      <c r="C862" s="76">
        <v>44469</v>
      </c>
      <c r="D862" s="72" t="s">
        <v>134</v>
      </c>
      <c r="E862" s="72" t="s">
        <v>135</v>
      </c>
      <c r="F862" s="72" t="s">
        <v>2495</v>
      </c>
      <c r="G862" s="72">
        <v>34892</v>
      </c>
      <c r="H862" s="74" t="s">
        <v>449</v>
      </c>
      <c r="J862" s="93" t="s">
        <v>8793</v>
      </c>
      <c r="K862" s="74">
        <v>350</v>
      </c>
      <c r="L862" s="72" t="s">
        <v>7592</v>
      </c>
      <c r="M862" s="72" t="s">
        <v>7593</v>
      </c>
      <c r="N862" s="72" t="s">
        <v>301</v>
      </c>
      <c r="O862" s="90" t="s">
        <v>1756</v>
      </c>
      <c r="P862" s="72" t="s">
        <v>1757</v>
      </c>
      <c r="Q862" s="72" t="s">
        <v>3652</v>
      </c>
      <c r="R862" s="72" t="s">
        <v>6557</v>
      </c>
      <c r="S862" s="72">
        <v>736</v>
      </c>
      <c r="U862" s="72" t="s">
        <v>3654</v>
      </c>
      <c r="V862" s="72" t="s">
        <v>6559</v>
      </c>
      <c r="W862" s="72">
        <v>27</v>
      </c>
      <c r="X862" s="72" t="s">
        <v>6532</v>
      </c>
      <c r="Y862" s="72">
        <v>27</v>
      </c>
      <c r="Z862" s="72" t="s">
        <v>6532</v>
      </c>
      <c r="AA862" s="72">
        <v>11</v>
      </c>
      <c r="AB862" s="72" t="s">
        <v>3657</v>
      </c>
      <c r="AC862" s="72">
        <v>36759</v>
      </c>
      <c r="AD862" s="72" t="s">
        <v>6523</v>
      </c>
      <c r="AH862" s="72" t="s">
        <v>3264</v>
      </c>
      <c r="AI862" s="72" t="s">
        <v>455</v>
      </c>
      <c r="AJ862" s="72">
        <v>34892</v>
      </c>
      <c r="AK862" s="70">
        <v>44462</v>
      </c>
      <c r="AL862" s="70">
        <v>44466</v>
      </c>
      <c r="AM862" s="70">
        <v>44561</v>
      </c>
      <c r="AN862" s="45">
        <v>6049.14</v>
      </c>
      <c r="AO862" s="36">
        <f t="shared" si="12"/>
        <v>7017.0024000000003</v>
      </c>
      <c r="AP862" s="45">
        <v>6049.14</v>
      </c>
      <c r="AQ862" s="36">
        <f t="shared" si="13"/>
        <v>7017.0024000000003</v>
      </c>
      <c r="AR862" s="72" t="s">
        <v>6524</v>
      </c>
      <c r="AT862" s="72" t="s">
        <v>144</v>
      </c>
      <c r="AU862" s="93" t="s">
        <v>8789</v>
      </c>
      <c r="AY862" s="94" t="s">
        <v>8794</v>
      </c>
      <c r="BA862" s="72" t="s">
        <v>146</v>
      </c>
      <c r="BB862" s="72" t="s">
        <v>454</v>
      </c>
      <c r="BD862" s="72" t="s">
        <v>20</v>
      </c>
      <c r="BK862" s="72" t="s">
        <v>455</v>
      </c>
      <c r="BL862" s="76">
        <v>44474</v>
      </c>
      <c r="BM862" s="76">
        <v>44474</v>
      </c>
    </row>
    <row r="863" spans="1:65" s="72" customFormat="1" ht="15" customHeight="1" x14ac:dyDescent="0.2">
      <c r="A863" s="72">
        <v>2021</v>
      </c>
      <c r="B863" s="76">
        <v>44378</v>
      </c>
      <c r="C863" s="76">
        <v>44469</v>
      </c>
      <c r="D863" s="72" t="s">
        <v>134</v>
      </c>
      <c r="E863" s="72" t="s">
        <v>135</v>
      </c>
      <c r="F863" s="72" t="s">
        <v>2495</v>
      </c>
      <c r="G863" s="74">
        <v>34894</v>
      </c>
      <c r="H863" s="74" t="s">
        <v>449</v>
      </c>
      <c r="J863" s="93" t="s">
        <v>8795</v>
      </c>
      <c r="K863" s="74">
        <v>220</v>
      </c>
      <c r="L863" s="72" t="s">
        <v>8039</v>
      </c>
      <c r="M863" s="72" t="s">
        <v>8040</v>
      </c>
      <c r="N863" s="72" t="s">
        <v>6906</v>
      </c>
      <c r="O863" s="90" t="s">
        <v>2301</v>
      </c>
      <c r="P863" s="72" t="s">
        <v>2302</v>
      </c>
      <c r="Q863" s="72" t="s">
        <v>3652</v>
      </c>
      <c r="R863" s="90" t="s">
        <v>8041</v>
      </c>
      <c r="S863" s="72">
        <v>3546</v>
      </c>
      <c r="U863" s="72" t="s">
        <v>6799</v>
      </c>
      <c r="V863" s="72" t="s">
        <v>8796</v>
      </c>
      <c r="W863" s="72">
        <v>16</v>
      </c>
      <c r="X863" s="72" t="s">
        <v>8093</v>
      </c>
      <c r="Y863" s="72">
        <v>16</v>
      </c>
      <c r="Z863" s="72" t="s">
        <v>8093</v>
      </c>
      <c r="AA863" s="72">
        <v>9</v>
      </c>
      <c r="AB863" s="72" t="s">
        <v>6722</v>
      </c>
      <c r="AC863" s="72">
        <v>36620</v>
      </c>
      <c r="AD863" s="72" t="s">
        <v>6523</v>
      </c>
      <c r="AH863" s="74" t="s">
        <v>3223</v>
      </c>
      <c r="AI863" s="72" t="s">
        <v>455</v>
      </c>
      <c r="AJ863" s="74">
        <v>34894</v>
      </c>
      <c r="AK863" s="77">
        <v>44459</v>
      </c>
      <c r="AL863" s="77">
        <v>44462</v>
      </c>
      <c r="AM863" s="77">
        <v>44462</v>
      </c>
      <c r="AN863" s="36">
        <v>8000</v>
      </c>
      <c r="AO863" s="36">
        <f t="shared" si="12"/>
        <v>9280</v>
      </c>
      <c r="AP863" s="36">
        <v>8000</v>
      </c>
      <c r="AQ863" s="36">
        <f t="shared" si="13"/>
        <v>9280</v>
      </c>
      <c r="AR863" s="72" t="s">
        <v>6524</v>
      </c>
      <c r="AT863" s="72" t="s">
        <v>144</v>
      </c>
      <c r="AU863" s="93" t="s">
        <v>8791</v>
      </c>
      <c r="AY863" s="94" t="s">
        <v>8797</v>
      </c>
      <c r="BA863" s="72" t="s">
        <v>146</v>
      </c>
      <c r="BB863" s="72" t="s">
        <v>454</v>
      </c>
      <c r="BD863" s="72" t="s">
        <v>20</v>
      </c>
      <c r="BK863" s="72" t="s">
        <v>455</v>
      </c>
      <c r="BL863" s="76">
        <v>44474</v>
      </c>
      <c r="BM863" s="76">
        <v>44474</v>
      </c>
    </row>
    <row r="864" spans="1:65" s="72" customFormat="1" ht="15" customHeight="1" x14ac:dyDescent="0.2">
      <c r="A864" s="72">
        <v>2021</v>
      </c>
      <c r="B864" s="76">
        <v>44378</v>
      </c>
      <c r="C864" s="76">
        <v>44469</v>
      </c>
      <c r="D864" s="72" t="s">
        <v>134</v>
      </c>
      <c r="E864" s="72" t="s">
        <v>135</v>
      </c>
      <c r="F864" s="72" t="s">
        <v>2495</v>
      </c>
      <c r="G864" s="72">
        <v>34895</v>
      </c>
      <c r="H864" s="74" t="s">
        <v>449</v>
      </c>
      <c r="J864" s="93" t="s">
        <v>8798</v>
      </c>
      <c r="K864" s="74">
        <v>191</v>
      </c>
      <c r="L864" s="72" t="s">
        <v>2662</v>
      </c>
      <c r="M864" s="72" t="s">
        <v>6574</v>
      </c>
      <c r="N864" s="72" t="s">
        <v>169</v>
      </c>
      <c r="O864" s="72" t="s">
        <v>2183</v>
      </c>
      <c r="P864" s="72" t="s">
        <v>2184</v>
      </c>
      <c r="Q864" s="72" t="s">
        <v>3652</v>
      </c>
      <c r="R864" s="72" t="s">
        <v>6575</v>
      </c>
      <c r="S864" s="72" t="s">
        <v>6576</v>
      </c>
      <c r="U864" s="72" t="s">
        <v>3654</v>
      </c>
      <c r="V864" s="72" t="s">
        <v>6571</v>
      </c>
      <c r="W864" s="72">
        <v>27</v>
      </c>
      <c r="X864" s="72" t="s">
        <v>6532</v>
      </c>
      <c r="Y864" s="72">
        <v>27</v>
      </c>
      <c r="Z864" s="72" t="s">
        <v>6532</v>
      </c>
      <c r="AA864" s="72">
        <v>11</v>
      </c>
      <c r="AB864" s="72" t="s">
        <v>3657</v>
      </c>
      <c r="AC864" s="72">
        <v>36700</v>
      </c>
      <c r="AD864" s="72" t="s">
        <v>6523</v>
      </c>
      <c r="AH864" s="72" t="s">
        <v>3234</v>
      </c>
      <c r="AI864" s="72" t="s">
        <v>455</v>
      </c>
      <c r="AJ864" s="72">
        <v>34895</v>
      </c>
      <c r="AK864" s="70">
        <v>44462</v>
      </c>
      <c r="AL864" s="70">
        <v>44469</v>
      </c>
      <c r="AM864" s="70">
        <v>44561</v>
      </c>
      <c r="AN864" s="45">
        <v>10900.5</v>
      </c>
      <c r="AO864" s="36">
        <f t="shared" si="12"/>
        <v>12644.58</v>
      </c>
      <c r="AP864" s="45">
        <v>10900.5</v>
      </c>
      <c r="AQ864" s="36">
        <f t="shared" si="13"/>
        <v>12644.58</v>
      </c>
      <c r="AR864" s="72" t="s">
        <v>6524</v>
      </c>
      <c r="AT864" s="72" t="s">
        <v>144</v>
      </c>
      <c r="AU864" s="93" t="s">
        <v>8793</v>
      </c>
      <c r="AY864" s="94" t="s">
        <v>8799</v>
      </c>
      <c r="BA864" s="72" t="s">
        <v>146</v>
      </c>
      <c r="BB864" s="72" t="s">
        <v>454</v>
      </c>
      <c r="BD864" s="72" t="s">
        <v>20</v>
      </c>
      <c r="BK864" s="72" t="s">
        <v>455</v>
      </c>
      <c r="BL864" s="76">
        <v>44474</v>
      </c>
      <c r="BM864" s="76">
        <v>44474</v>
      </c>
    </row>
    <row r="865" spans="1:65" s="72" customFormat="1" ht="15" customHeight="1" x14ac:dyDescent="0.2">
      <c r="A865" s="72">
        <v>2021</v>
      </c>
      <c r="B865" s="76">
        <v>44378</v>
      </c>
      <c r="C865" s="76">
        <v>44469</v>
      </c>
      <c r="D865" s="72" t="s">
        <v>134</v>
      </c>
      <c r="E865" s="72" t="s">
        <v>135</v>
      </c>
      <c r="F865" s="72" t="s">
        <v>2495</v>
      </c>
      <c r="G865" s="72">
        <v>34896</v>
      </c>
      <c r="H865" s="74" t="s">
        <v>449</v>
      </c>
      <c r="J865" s="93" t="s">
        <v>8800</v>
      </c>
      <c r="K865" s="74">
        <v>191</v>
      </c>
      <c r="L865" s="72" t="s">
        <v>2662</v>
      </c>
      <c r="M865" s="72" t="s">
        <v>6574</v>
      </c>
      <c r="N865" s="72" t="s">
        <v>169</v>
      </c>
      <c r="O865" s="72" t="s">
        <v>2183</v>
      </c>
      <c r="P865" s="72" t="s">
        <v>2184</v>
      </c>
      <c r="Q865" s="72" t="s">
        <v>3652</v>
      </c>
      <c r="R865" s="72" t="s">
        <v>6575</v>
      </c>
      <c r="S865" s="72" t="s">
        <v>6576</v>
      </c>
      <c r="U865" s="72" t="s">
        <v>3654</v>
      </c>
      <c r="V865" s="72" t="s">
        <v>6571</v>
      </c>
      <c r="W865" s="72">
        <v>27</v>
      </c>
      <c r="X865" s="72" t="s">
        <v>6532</v>
      </c>
      <c r="Y865" s="72">
        <v>27</v>
      </c>
      <c r="Z865" s="72" t="s">
        <v>6532</v>
      </c>
      <c r="AA865" s="72">
        <v>11</v>
      </c>
      <c r="AB865" s="72" t="s">
        <v>3657</v>
      </c>
      <c r="AC865" s="72">
        <v>36700</v>
      </c>
      <c r="AD865" s="72" t="s">
        <v>6523</v>
      </c>
      <c r="AH865" s="72" t="s">
        <v>3221</v>
      </c>
      <c r="AI865" s="72" t="s">
        <v>455</v>
      </c>
      <c r="AJ865" s="72">
        <v>34896</v>
      </c>
      <c r="AK865" s="70">
        <v>44462</v>
      </c>
      <c r="AL865" s="70">
        <v>44474</v>
      </c>
      <c r="AM865" s="70">
        <v>44474</v>
      </c>
      <c r="AN865" s="45">
        <v>5721.6</v>
      </c>
      <c r="AO865" s="36">
        <f t="shared" si="12"/>
        <v>6637.0560000000005</v>
      </c>
      <c r="AP865" s="45">
        <v>5721.6</v>
      </c>
      <c r="AQ865" s="36">
        <f t="shared" si="13"/>
        <v>6637.0560000000005</v>
      </c>
      <c r="AR865" s="72" t="s">
        <v>6524</v>
      </c>
      <c r="AT865" s="72" t="s">
        <v>144</v>
      </c>
      <c r="AU865" s="93" t="s">
        <v>8795</v>
      </c>
      <c r="AY865" s="94" t="s">
        <v>8801</v>
      </c>
      <c r="BA865" s="72" t="s">
        <v>146</v>
      </c>
      <c r="BB865" s="72" t="s">
        <v>454</v>
      </c>
      <c r="BD865" s="72" t="s">
        <v>20</v>
      </c>
      <c r="BK865" s="72" t="s">
        <v>455</v>
      </c>
      <c r="BL865" s="76">
        <v>44474</v>
      </c>
      <c r="BM865" s="76">
        <v>44474</v>
      </c>
    </row>
    <row r="866" spans="1:65" s="72" customFormat="1" ht="15" customHeight="1" x14ac:dyDescent="0.2">
      <c r="A866" s="72">
        <v>2021</v>
      </c>
      <c r="B866" s="76">
        <v>44378</v>
      </c>
      <c r="C866" s="76">
        <v>44469</v>
      </c>
      <c r="D866" s="72" t="s">
        <v>134</v>
      </c>
      <c r="E866" s="72" t="s">
        <v>135</v>
      </c>
      <c r="F866" s="72" t="s">
        <v>2495</v>
      </c>
      <c r="G866" s="74">
        <v>34897</v>
      </c>
      <c r="H866" s="74" t="s">
        <v>449</v>
      </c>
      <c r="J866" s="93" t="s">
        <v>8802</v>
      </c>
      <c r="K866" s="74">
        <v>194</v>
      </c>
      <c r="L866" s="72" t="s">
        <v>2662</v>
      </c>
      <c r="M866" s="72" t="s">
        <v>6581</v>
      </c>
      <c r="N866" s="72" t="s">
        <v>2995</v>
      </c>
      <c r="O866" s="74" t="s">
        <v>721</v>
      </c>
      <c r="P866" s="72" t="s">
        <v>1811</v>
      </c>
      <c r="Q866" s="72" t="s">
        <v>3652</v>
      </c>
      <c r="R866" s="72" t="s">
        <v>6531</v>
      </c>
      <c r="S866" s="72">
        <v>917</v>
      </c>
      <c r="U866" s="72" t="s">
        <v>3654</v>
      </c>
      <c r="V866" s="72" t="s">
        <v>6571</v>
      </c>
      <c r="W866" s="72">
        <v>27</v>
      </c>
      <c r="X866" s="72" t="s">
        <v>6532</v>
      </c>
      <c r="Y866" s="72">
        <v>27</v>
      </c>
      <c r="Z866" s="72" t="s">
        <v>6532</v>
      </c>
      <c r="AA866" s="72">
        <v>11</v>
      </c>
      <c r="AB866" s="72" t="s">
        <v>3657</v>
      </c>
      <c r="AC866" s="72">
        <v>36700</v>
      </c>
      <c r="AD866" s="72" t="s">
        <v>6523</v>
      </c>
      <c r="AH866" s="74" t="s">
        <v>3311</v>
      </c>
      <c r="AI866" s="72" t="s">
        <v>455</v>
      </c>
      <c r="AJ866" s="74">
        <v>34897</v>
      </c>
      <c r="AK866" s="77">
        <v>44459</v>
      </c>
      <c r="AL866" s="77">
        <v>44459</v>
      </c>
      <c r="AM866" s="77">
        <v>44459</v>
      </c>
      <c r="AN866" s="36">
        <v>865.12</v>
      </c>
      <c r="AO866" s="36">
        <f t="shared" si="12"/>
        <v>1003.5392000000001</v>
      </c>
      <c r="AP866" s="36">
        <v>865.12</v>
      </c>
      <c r="AQ866" s="36">
        <f t="shared" si="13"/>
        <v>1003.5392000000001</v>
      </c>
      <c r="AR866" s="72" t="s">
        <v>6524</v>
      </c>
      <c r="AT866" s="72" t="s">
        <v>144</v>
      </c>
      <c r="AU866" s="93" t="s">
        <v>8798</v>
      </c>
      <c r="AY866" s="94" t="s">
        <v>8803</v>
      </c>
      <c r="BA866" s="72" t="s">
        <v>146</v>
      </c>
      <c r="BB866" s="72" t="s">
        <v>454</v>
      </c>
      <c r="BD866" s="72" t="s">
        <v>20</v>
      </c>
      <c r="BK866" s="72" t="s">
        <v>455</v>
      </c>
      <c r="BL866" s="76">
        <v>44474</v>
      </c>
      <c r="BM866" s="76">
        <v>44474</v>
      </c>
    </row>
    <row r="867" spans="1:65" s="72" customFormat="1" ht="15" customHeight="1" x14ac:dyDescent="0.2">
      <c r="A867" s="72">
        <v>2021</v>
      </c>
      <c r="B867" s="76">
        <v>44378</v>
      </c>
      <c r="C867" s="76">
        <v>44469</v>
      </c>
      <c r="D867" s="72" t="s">
        <v>134</v>
      </c>
      <c r="E867" s="72" t="s">
        <v>135</v>
      </c>
      <c r="F867" s="72" t="s">
        <v>2495</v>
      </c>
      <c r="G867" s="74">
        <v>34898</v>
      </c>
      <c r="H867" s="74" t="s">
        <v>449</v>
      </c>
      <c r="J867" s="93" t="s">
        <v>8804</v>
      </c>
      <c r="K867" s="74">
        <v>336</v>
      </c>
      <c r="L867" s="72" t="s">
        <v>2488</v>
      </c>
      <c r="M867" s="72" t="s">
        <v>7060</v>
      </c>
      <c r="N867" s="72" t="s">
        <v>169</v>
      </c>
      <c r="O867" s="74" t="s">
        <v>649</v>
      </c>
      <c r="P867" s="72" t="s">
        <v>1702</v>
      </c>
      <c r="Q867" s="72" t="s">
        <v>3652</v>
      </c>
      <c r="R867" s="72" t="s">
        <v>7061</v>
      </c>
      <c r="S867" s="72" t="s">
        <v>7062</v>
      </c>
      <c r="U867" s="72" t="s">
        <v>3654</v>
      </c>
      <c r="V867" s="72" t="s">
        <v>6563</v>
      </c>
      <c r="W867" s="72">
        <v>27</v>
      </c>
      <c r="X867" s="72" t="s">
        <v>6532</v>
      </c>
      <c r="Y867" s="72">
        <v>27</v>
      </c>
      <c r="Z867" s="72" t="s">
        <v>6532</v>
      </c>
      <c r="AA867" s="72">
        <v>11</v>
      </c>
      <c r="AB867" s="72" t="s">
        <v>3657</v>
      </c>
      <c r="AC867" s="72">
        <v>36770</v>
      </c>
      <c r="AD867" s="72" t="s">
        <v>6523</v>
      </c>
      <c r="AH867" s="74" t="s">
        <v>3311</v>
      </c>
      <c r="AI867" s="72" t="s">
        <v>455</v>
      </c>
      <c r="AJ867" s="74">
        <v>34898</v>
      </c>
      <c r="AK867" s="77">
        <v>44462</v>
      </c>
      <c r="AL867" s="77">
        <v>44467</v>
      </c>
      <c r="AM867" s="77">
        <v>44467</v>
      </c>
      <c r="AN867" s="36">
        <v>2068.98</v>
      </c>
      <c r="AO867" s="36">
        <f t="shared" si="12"/>
        <v>2400.0167999999999</v>
      </c>
      <c r="AP867" s="36">
        <v>2068.98</v>
      </c>
      <c r="AQ867" s="36">
        <f t="shared" si="13"/>
        <v>2400.0167999999999</v>
      </c>
      <c r="AR867" s="72" t="s">
        <v>6524</v>
      </c>
      <c r="AT867" s="72" t="s">
        <v>144</v>
      </c>
      <c r="AU867" s="93" t="s">
        <v>8800</v>
      </c>
      <c r="AY867" s="94" t="s">
        <v>8805</v>
      </c>
      <c r="BA867" s="72" t="s">
        <v>146</v>
      </c>
      <c r="BB867" s="72" t="s">
        <v>454</v>
      </c>
      <c r="BD867" s="72" t="s">
        <v>20</v>
      </c>
      <c r="BK867" s="72" t="s">
        <v>455</v>
      </c>
      <c r="BL867" s="76">
        <v>44474</v>
      </c>
      <c r="BM867" s="76">
        <v>44474</v>
      </c>
    </row>
    <row r="868" spans="1:65" s="72" customFormat="1" ht="15" customHeight="1" x14ac:dyDescent="0.2">
      <c r="A868" s="72">
        <v>2021</v>
      </c>
      <c r="B868" s="76">
        <v>44378</v>
      </c>
      <c r="C868" s="76">
        <v>44469</v>
      </c>
      <c r="D868" s="72" t="s">
        <v>134</v>
      </c>
      <c r="E868" s="72" t="s">
        <v>135</v>
      </c>
      <c r="F868" s="72" t="s">
        <v>2495</v>
      </c>
      <c r="G868" s="74">
        <v>34899</v>
      </c>
      <c r="H868" s="74" t="s">
        <v>449</v>
      </c>
      <c r="J868" s="93" t="s">
        <v>8806</v>
      </c>
      <c r="K868" s="74">
        <v>246</v>
      </c>
      <c r="L868" s="72" t="s">
        <v>6636</v>
      </c>
      <c r="M868" s="72" t="s">
        <v>2995</v>
      </c>
      <c r="N868" s="72" t="s">
        <v>40</v>
      </c>
      <c r="O868" s="74" t="s">
        <v>484</v>
      </c>
      <c r="P868" s="72" t="s">
        <v>1690</v>
      </c>
      <c r="Q868" s="72" t="s">
        <v>3652</v>
      </c>
      <c r="R868" s="72" t="s">
        <v>6619</v>
      </c>
      <c r="S868" s="72">
        <v>504</v>
      </c>
      <c r="U868" s="72" t="s">
        <v>3654</v>
      </c>
      <c r="V868" s="72" t="s">
        <v>6571</v>
      </c>
      <c r="W868" s="72">
        <v>27</v>
      </c>
      <c r="X868" s="72" t="s">
        <v>6532</v>
      </c>
      <c r="Y868" s="72">
        <v>27</v>
      </c>
      <c r="Z868" s="72" t="s">
        <v>6532</v>
      </c>
      <c r="AA868" s="72">
        <v>11</v>
      </c>
      <c r="AB868" s="72" t="s">
        <v>3657</v>
      </c>
      <c r="AC868" s="72">
        <v>36700</v>
      </c>
      <c r="AD868" s="72" t="s">
        <v>6523</v>
      </c>
      <c r="AH868" s="74" t="s">
        <v>3221</v>
      </c>
      <c r="AI868" s="72" t="s">
        <v>455</v>
      </c>
      <c r="AJ868" s="74">
        <v>34899</v>
      </c>
      <c r="AK868" s="77">
        <v>44462</v>
      </c>
      <c r="AL868" s="77">
        <v>44483</v>
      </c>
      <c r="AM868" s="77">
        <v>44473</v>
      </c>
      <c r="AN868" s="36">
        <v>36990</v>
      </c>
      <c r="AO868" s="36">
        <f t="shared" si="12"/>
        <v>42908.4</v>
      </c>
      <c r="AP868" s="36">
        <v>36990</v>
      </c>
      <c r="AQ868" s="36">
        <f t="shared" si="13"/>
        <v>42908.4</v>
      </c>
      <c r="AR868" s="72" t="s">
        <v>6524</v>
      </c>
      <c r="AT868" s="72" t="s">
        <v>144</v>
      </c>
      <c r="AU868" s="93" t="s">
        <v>8802</v>
      </c>
      <c r="AY868" s="94" t="s">
        <v>8807</v>
      </c>
      <c r="BA868" s="72" t="s">
        <v>146</v>
      </c>
      <c r="BB868" s="72" t="s">
        <v>454</v>
      </c>
      <c r="BD868" s="72" t="s">
        <v>20</v>
      </c>
      <c r="BK868" s="72" t="s">
        <v>455</v>
      </c>
      <c r="BL868" s="76">
        <v>44474</v>
      </c>
      <c r="BM868" s="76">
        <v>44474</v>
      </c>
    </row>
    <row r="869" spans="1:65" s="72" customFormat="1" ht="15" customHeight="1" x14ac:dyDescent="0.2">
      <c r="A869" s="72">
        <v>2021</v>
      </c>
      <c r="B869" s="76">
        <v>44378</v>
      </c>
      <c r="C869" s="76">
        <v>44469</v>
      </c>
      <c r="D869" s="72" t="s">
        <v>134</v>
      </c>
      <c r="E869" s="72" t="s">
        <v>135</v>
      </c>
      <c r="F869" s="72" t="s">
        <v>2495</v>
      </c>
      <c r="G869" s="72">
        <v>34900</v>
      </c>
      <c r="H869" s="74" t="s">
        <v>449</v>
      </c>
      <c r="J869" s="93" t="s">
        <v>8808</v>
      </c>
      <c r="K869" s="74">
        <v>383</v>
      </c>
      <c r="L869" s="72" t="s">
        <v>6905</v>
      </c>
      <c r="M869" s="72" t="s">
        <v>6906</v>
      </c>
      <c r="N869" s="72" t="s">
        <v>287</v>
      </c>
      <c r="O869" s="72" t="s">
        <v>3320</v>
      </c>
      <c r="P869" s="72" t="s">
        <v>6907</v>
      </c>
      <c r="Q869" s="72" t="s">
        <v>3652</v>
      </c>
      <c r="R869" s="72" t="s">
        <v>6908</v>
      </c>
      <c r="S869" s="72" t="s">
        <v>6909</v>
      </c>
      <c r="U869" s="72" t="s">
        <v>3654</v>
      </c>
      <c r="V869" s="72" t="s">
        <v>6571</v>
      </c>
      <c r="W869" s="72">
        <v>44</v>
      </c>
      <c r="X869" s="72" t="s">
        <v>6910</v>
      </c>
      <c r="Y869" s="72">
        <v>44</v>
      </c>
      <c r="Z869" s="72" t="s">
        <v>6910</v>
      </c>
      <c r="AA869" s="72">
        <v>11</v>
      </c>
      <c r="AB869" s="72" t="s">
        <v>3657</v>
      </c>
      <c r="AC869" s="72">
        <v>38260</v>
      </c>
      <c r="AD869" s="72" t="s">
        <v>6523</v>
      </c>
      <c r="AH869" s="72" t="s">
        <v>3221</v>
      </c>
      <c r="AI869" s="72" t="s">
        <v>455</v>
      </c>
      <c r="AJ869" s="72">
        <v>34900</v>
      </c>
      <c r="AK869" s="70">
        <v>44462</v>
      </c>
      <c r="AL869" s="70">
        <v>44467</v>
      </c>
      <c r="AM869" s="70">
        <v>44561</v>
      </c>
      <c r="AN869" s="45">
        <v>7873.7</v>
      </c>
      <c r="AO869" s="36">
        <f t="shared" si="12"/>
        <v>9133.4920000000002</v>
      </c>
      <c r="AP869" s="45">
        <v>7873.7</v>
      </c>
      <c r="AQ869" s="36">
        <f t="shared" si="13"/>
        <v>9133.4920000000002</v>
      </c>
      <c r="AR869" s="72" t="s">
        <v>6524</v>
      </c>
      <c r="AT869" s="72" t="s">
        <v>144</v>
      </c>
      <c r="AU869" s="93" t="s">
        <v>8804</v>
      </c>
      <c r="AY869" s="94" t="s">
        <v>8809</v>
      </c>
      <c r="BA869" s="72" t="s">
        <v>146</v>
      </c>
      <c r="BB869" s="72" t="s">
        <v>454</v>
      </c>
      <c r="BD869" s="72" t="s">
        <v>20</v>
      </c>
      <c r="BK869" s="72" t="s">
        <v>455</v>
      </c>
      <c r="BL869" s="76">
        <v>44474</v>
      </c>
      <c r="BM869" s="76">
        <v>44474</v>
      </c>
    </row>
    <row r="870" spans="1:65" s="72" customFormat="1" ht="15" customHeight="1" x14ac:dyDescent="0.2">
      <c r="A870" s="72">
        <v>2021</v>
      </c>
      <c r="B870" s="76">
        <v>44378</v>
      </c>
      <c r="C870" s="76">
        <v>44469</v>
      </c>
      <c r="D870" s="72" t="s">
        <v>134</v>
      </c>
      <c r="E870" s="72" t="s">
        <v>135</v>
      </c>
      <c r="F870" s="72" t="s">
        <v>2495</v>
      </c>
      <c r="G870" s="72">
        <v>34901</v>
      </c>
      <c r="H870" s="74" t="s">
        <v>449</v>
      </c>
      <c r="J870" s="93" t="s">
        <v>8810</v>
      </c>
      <c r="K870" s="74">
        <v>451</v>
      </c>
      <c r="O870" s="72" t="s">
        <v>8811</v>
      </c>
      <c r="P870" s="72" t="s">
        <v>8812</v>
      </c>
      <c r="Q870" s="72" t="s">
        <v>3652</v>
      </c>
      <c r="R870" s="72" t="s">
        <v>8813</v>
      </c>
      <c r="S870" s="72">
        <v>201</v>
      </c>
      <c r="U870" s="72" t="s">
        <v>3654</v>
      </c>
      <c r="V870" s="72" t="s">
        <v>6544</v>
      </c>
      <c r="W870" s="72">
        <v>20</v>
      </c>
      <c r="X870" s="72" t="s">
        <v>3656</v>
      </c>
      <c r="Y870" s="72">
        <v>20</v>
      </c>
      <c r="Z870" s="72" t="s">
        <v>3656</v>
      </c>
      <c r="AA870" s="72">
        <v>11</v>
      </c>
      <c r="AB870" s="72" t="s">
        <v>3657</v>
      </c>
      <c r="AC870" s="72">
        <v>37390</v>
      </c>
      <c r="AD870" s="72" t="s">
        <v>6523</v>
      </c>
      <c r="AH870" s="72" t="s">
        <v>3234</v>
      </c>
      <c r="AI870" s="72" t="s">
        <v>455</v>
      </c>
      <c r="AJ870" s="72">
        <v>34901</v>
      </c>
      <c r="AK870" s="70">
        <v>44466</v>
      </c>
      <c r="AL870" s="70">
        <v>44473</v>
      </c>
      <c r="AM870" s="70">
        <v>44561</v>
      </c>
      <c r="AN870" s="45">
        <v>245000</v>
      </c>
      <c r="AO870" s="36">
        <f t="shared" si="12"/>
        <v>284200</v>
      </c>
      <c r="AP870" s="45">
        <v>245000</v>
      </c>
      <c r="AQ870" s="36">
        <f t="shared" si="13"/>
        <v>284200</v>
      </c>
      <c r="AR870" s="72" t="s">
        <v>6524</v>
      </c>
      <c r="AT870" s="72" t="s">
        <v>144</v>
      </c>
      <c r="AU870" s="93" t="s">
        <v>8806</v>
      </c>
      <c r="AY870" s="94" t="s">
        <v>8814</v>
      </c>
      <c r="BA870" s="72" t="s">
        <v>146</v>
      </c>
      <c r="BB870" s="72" t="s">
        <v>454</v>
      </c>
      <c r="BD870" s="72" t="s">
        <v>20</v>
      </c>
      <c r="BK870" s="72" t="s">
        <v>455</v>
      </c>
      <c r="BL870" s="76">
        <v>44474</v>
      </c>
      <c r="BM870" s="76">
        <v>44474</v>
      </c>
    </row>
    <row r="871" spans="1:65" s="72" customFormat="1" ht="15" customHeight="1" x14ac:dyDescent="0.2">
      <c r="A871" s="72">
        <v>2021</v>
      </c>
      <c r="B871" s="76">
        <v>44378</v>
      </c>
      <c r="C871" s="76">
        <v>44469</v>
      </c>
      <c r="D871" s="72" t="s">
        <v>134</v>
      </c>
      <c r="E871" s="72" t="s">
        <v>135</v>
      </c>
      <c r="F871" s="72" t="s">
        <v>2495</v>
      </c>
      <c r="G871" s="72">
        <v>34903</v>
      </c>
      <c r="H871" s="74" t="s">
        <v>449</v>
      </c>
      <c r="J871" s="93" t="s">
        <v>8815</v>
      </c>
      <c r="K871" s="74">
        <v>206</v>
      </c>
      <c r="L871" s="72" t="s">
        <v>8638</v>
      </c>
      <c r="M871" s="72" t="s">
        <v>8639</v>
      </c>
      <c r="N871" s="72" t="s">
        <v>3034</v>
      </c>
      <c r="O871" s="72" t="s">
        <v>807</v>
      </c>
      <c r="P871" s="72" t="s">
        <v>2094</v>
      </c>
      <c r="Q871" s="72" t="s">
        <v>3652</v>
      </c>
      <c r="R871" s="72" t="s">
        <v>6881</v>
      </c>
      <c r="S871" s="72">
        <v>314</v>
      </c>
      <c r="U871" s="72" t="s">
        <v>3654</v>
      </c>
      <c r="V871" s="72" t="s">
        <v>8485</v>
      </c>
      <c r="W871" s="72">
        <v>39</v>
      </c>
      <c r="X871" s="72" t="s">
        <v>8363</v>
      </c>
      <c r="Y871" s="72">
        <v>39</v>
      </c>
      <c r="Z871" s="72" t="s">
        <v>8363</v>
      </c>
      <c r="AA871" s="72">
        <v>14</v>
      </c>
      <c r="AB871" s="72" t="s">
        <v>7525</v>
      </c>
      <c r="AC871" s="72">
        <v>36700</v>
      </c>
      <c r="AD871" s="72" t="s">
        <v>6523</v>
      </c>
      <c r="AH871" s="72" t="s">
        <v>3228</v>
      </c>
      <c r="AI871" s="72" t="s">
        <v>455</v>
      </c>
      <c r="AJ871" s="72">
        <v>34903</v>
      </c>
      <c r="AK871" s="70">
        <v>44466</v>
      </c>
      <c r="AL871" s="70">
        <v>44475</v>
      </c>
      <c r="AM871" s="70">
        <v>44475</v>
      </c>
      <c r="AN871" s="45">
        <v>5878.4</v>
      </c>
      <c r="AO871" s="36">
        <f t="shared" si="12"/>
        <v>6818.9439999999995</v>
      </c>
      <c r="AP871" s="45">
        <v>5878.4</v>
      </c>
      <c r="AQ871" s="36">
        <f t="shared" si="13"/>
        <v>6818.9439999999995</v>
      </c>
      <c r="AR871" s="72" t="s">
        <v>6524</v>
      </c>
      <c r="AT871" s="72" t="s">
        <v>144</v>
      </c>
      <c r="AU871" s="93" t="s">
        <v>8808</v>
      </c>
      <c r="AY871" s="94" t="s">
        <v>8816</v>
      </c>
      <c r="BA871" s="72" t="s">
        <v>146</v>
      </c>
      <c r="BB871" s="72" t="s">
        <v>454</v>
      </c>
      <c r="BD871" s="72" t="s">
        <v>20</v>
      </c>
      <c r="BK871" s="72" t="s">
        <v>455</v>
      </c>
      <c r="BL871" s="76">
        <v>44474</v>
      </c>
      <c r="BM871" s="76">
        <v>44474</v>
      </c>
    </row>
    <row r="872" spans="1:65" s="72" customFormat="1" ht="15" customHeight="1" x14ac:dyDescent="0.2">
      <c r="A872" s="72">
        <v>2021</v>
      </c>
      <c r="B872" s="76">
        <v>44378</v>
      </c>
      <c r="C872" s="76">
        <v>44469</v>
      </c>
      <c r="D872" s="72" t="s">
        <v>134</v>
      </c>
      <c r="E872" s="72" t="s">
        <v>135</v>
      </c>
      <c r="F872" s="72" t="s">
        <v>2495</v>
      </c>
      <c r="G872" s="72">
        <v>34904</v>
      </c>
      <c r="H872" s="74" t="s">
        <v>449</v>
      </c>
      <c r="J872" s="93" t="s">
        <v>8817</v>
      </c>
      <c r="K872" s="74">
        <v>379</v>
      </c>
      <c r="L872" s="72" t="s">
        <v>6527</v>
      </c>
      <c r="M872" s="72" t="s">
        <v>6528</v>
      </c>
      <c r="N872" s="72" t="s">
        <v>6529</v>
      </c>
      <c r="O872" s="72" t="s">
        <v>526</v>
      </c>
      <c r="P872" s="72" t="s">
        <v>1729</v>
      </c>
      <c r="Q872" s="72" t="s">
        <v>3652</v>
      </c>
      <c r="R872" s="72" t="s">
        <v>6531</v>
      </c>
      <c r="S872" s="72">
        <v>919</v>
      </c>
      <c r="U872" s="72" t="s">
        <v>3654</v>
      </c>
      <c r="V872" s="72" t="s">
        <v>2957</v>
      </c>
      <c r="W872" s="72">
        <v>27</v>
      </c>
      <c r="X872" s="72" t="s">
        <v>6532</v>
      </c>
      <c r="Y872" s="72">
        <v>27</v>
      </c>
      <c r="Z872" s="72" t="s">
        <v>6532</v>
      </c>
      <c r="AA872" s="72">
        <v>11</v>
      </c>
      <c r="AB872" s="72" t="s">
        <v>3657</v>
      </c>
      <c r="AC872" s="72">
        <v>36700</v>
      </c>
      <c r="AD872" s="72" t="s">
        <v>6523</v>
      </c>
      <c r="AH872" s="72" t="s">
        <v>3232</v>
      </c>
      <c r="AI872" s="72" t="s">
        <v>455</v>
      </c>
      <c r="AJ872" s="72">
        <v>34904</v>
      </c>
      <c r="AK872" s="70">
        <v>44466</v>
      </c>
      <c r="AL872" s="70">
        <v>44473</v>
      </c>
      <c r="AM872" s="70">
        <v>44561</v>
      </c>
      <c r="AN872" s="45">
        <v>2500</v>
      </c>
      <c r="AO872" s="36">
        <f t="shared" si="12"/>
        <v>2900</v>
      </c>
      <c r="AP872" s="45">
        <v>2500</v>
      </c>
      <c r="AQ872" s="36">
        <f t="shared" si="13"/>
        <v>2900</v>
      </c>
      <c r="AR872" s="72" t="s">
        <v>6524</v>
      </c>
      <c r="AT872" s="72" t="s">
        <v>144</v>
      </c>
      <c r="AU872" s="93" t="s">
        <v>8810</v>
      </c>
      <c r="AY872" s="94" t="s">
        <v>8818</v>
      </c>
      <c r="BA872" s="72" t="s">
        <v>146</v>
      </c>
      <c r="BB872" s="72" t="s">
        <v>454</v>
      </c>
      <c r="BD872" s="72" t="s">
        <v>20</v>
      </c>
      <c r="BK872" s="72" t="s">
        <v>455</v>
      </c>
      <c r="BL872" s="76">
        <v>44474</v>
      </c>
      <c r="BM872" s="76">
        <v>44474</v>
      </c>
    </row>
    <row r="873" spans="1:65" s="72" customFormat="1" ht="15" customHeight="1" x14ac:dyDescent="0.2">
      <c r="A873" s="72">
        <v>2021</v>
      </c>
      <c r="B873" s="76">
        <v>44378</v>
      </c>
      <c r="C873" s="76">
        <v>44469</v>
      </c>
      <c r="D873" s="72" t="s">
        <v>134</v>
      </c>
      <c r="E873" s="72" t="s">
        <v>135</v>
      </c>
      <c r="F873" s="72" t="s">
        <v>2495</v>
      </c>
      <c r="G873" s="74">
        <v>34905</v>
      </c>
      <c r="H873" s="74" t="s">
        <v>449</v>
      </c>
      <c r="J873" s="93" t="s">
        <v>8819</v>
      </c>
      <c r="K873" s="74">
        <v>194</v>
      </c>
      <c r="L873" s="72" t="s">
        <v>2662</v>
      </c>
      <c r="M873" s="72" t="s">
        <v>6581</v>
      </c>
      <c r="N873" s="72" t="s">
        <v>2995</v>
      </c>
      <c r="O873" s="74" t="s">
        <v>721</v>
      </c>
      <c r="P873" s="72" t="s">
        <v>1811</v>
      </c>
      <c r="Q873" s="72" t="s">
        <v>3652</v>
      </c>
      <c r="R873" s="72" t="s">
        <v>6531</v>
      </c>
      <c r="S873" s="72">
        <v>917</v>
      </c>
      <c r="U873" s="72" t="s">
        <v>3654</v>
      </c>
      <c r="V873" s="72" t="s">
        <v>6571</v>
      </c>
      <c r="W873" s="72">
        <v>27</v>
      </c>
      <c r="X873" s="72" t="s">
        <v>6532</v>
      </c>
      <c r="Y873" s="72">
        <v>27</v>
      </c>
      <c r="Z873" s="72" t="s">
        <v>6532</v>
      </c>
      <c r="AA873" s="72">
        <v>11</v>
      </c>
      <c r="AB873" s="72" t="s">
        <v>3657</v>
      </c>
      <c r="AC873" s="72">
        <v>36700</v>
      </c>
      <c r="AD873" s="72" t="s">
        <v>6523</v>
      </c>
      <c r="AH873" s="74" t="s">
        <v>3232</v>
      </c>
      <c r="AI873" s="72" t="s">
        <v>455</v>
      </c>
      <c r="AJ873" s="74">
        <v>34905</v>
      </c>
      <c r="AK873" s="77">
        <v>44466</v>
      </c>
      <c r="AL873" s="77">
        <v>44466</v>
      </c>
      <c r="AM873" s="77">
        <v>44468</v>
      </c>
      <c r="AN873" s="36">
        <v>487</v>
      </c>
      <c r="AO873" s="36">
        <f t="shared" si="12"/>
        <v>564.91999999999996</v>
      </c>
      <c r="AP873" s="36">
        <v>487</v>
      </c>
      <c r="AQ873" s="36">
        <f t="shared" si="13"/>
        <v>564.91999999999996</v>
      </c>
      <c r="AR873" s="72" t="s">
        <v>6524</v>
      </c>
      <c r="AT873" s="72" t="s">
        <v>144</v>
      </c>
      <c r="AU873" s="93" t="s">
        <v>8815</v>
      </c>
      <c r="AY873" s="94" t="s">
        <v>8820</v>
      </c>
      <c r="BA873" s="72" t="s">
        <v>146</v>
      </c>
      <c r="BB873" s="72" t="s">
        <v>454</v>
      </c>
      <c r="BD873" s="72" t="s">
        <v>20</v>
      </c>
      <c r="BK873" s="72" t="s">
        <v>455</v>
      </c>
      <c r="BL873" s="76">
        <v>44474</v>
      </c>
      <c r="BM873" s="76">
        <v>44474</v>
      </c>
    </row>
    <row r="874" spans="1:65" s="72" customFormat="1" ht="15" customHeight="1" x14ac:dyDescent="0.2">
      <c r="A874" s="72">
        <v>2021</v>
      </c>
      <c r="B874" s="76">
        <v>44378</v>
      </c>
      <c r="C874" s="76">
        <v>44469</v>
      </c>
      <c r="D874" s="72" t="s">
        <v>134</v>
      </c>
      <c r="E874" s="72" t="s">
        <v>135</v>
      </c>
      <c r="F874" s="72" t="s">
        <v>2495</v>
      </c>
      <c r="G874" s="74">
        <v>34906</v>
      </c>
      <c r="H874" s="74" t="s">
        <v>449</v>
      </c>
      <c r="J874" s="93" t="s">
        <v>8821</v>
      </c>
      <c r="K874" s="74">
        <v>194</v>
      </c>
      <c r="L874" s="72" t="s">
        <v>2662</v>
      </c>
      <c r="M874" s="72" t="s">
        <v>6581</v>
      </c>
      <c r="N874" s="72" t="s">
        <v>2995</v>
      </c>
      <c r="O874" s="74" t="s">
        <v>721</v>
      </c>
      <c r="P874" s="72" t="s">
        <v>1811</v>
      </c>
      <c r="Q874" s="72" t="s">
        <v>3652</v>
      </c>
      <c r="R874" s="72" t="s">
        <v>6531</v>
      </c>
      <c r="S874" s="72">
        <v>917</v>
      </c>
      <c r="U874" s="72" t="s">
        <v>3654</v>
      </c>
      <c r="V874" s="72" t="s">
        <v>6571</v>
      </c>
      <c r="W874" s="72">
        <v>27</v>
      </c>
      <c r="X874" s="72" t="s">
        <v>6532</v>
      </c>
      <c r="Y874" s="72">
        <v>27</v>
      </c>
      <c r="Z874" s="72" t="s">
        <v>6532</v>
      </c>
      <c r="AA874" s="72">
        <v>11</v>
      </c>
      <c r="AB874" s="72" t="s">
        <v>3657</v>
      </c>
      <c r="AC874" s="72">
        <v>36700</v>
      </c>
      <c r="AD874" s="72" t="s">
        <v>6523</v>
      </c>
      <c r="AH874" s="74" t="s">
        <v>3232</v>
      </c>
      <c r="AI874" s="72" t="s">
        <v>455</v>
      </c>
      <c r="AJ874" s="74">
        <v>34906</v>
      </c>
      <c r="AK874" s="77">
        <v>44466</v>
      </c>
      <c r="AL874" s="77">
        <v>44468</v>
      </c>
      <c r="AM874" s="77">
        <v>44468</v>
      </c>
      <c r="AN874" s="36">
        <v>122</v>
      </c>
      <c r="AO874" s="36">
        <f t="shared" si="12"/>
        <v>141.52000000000001</v>
      </c>
      <c r="AP874" s="36">
        <v>122</v>
      </c>
      <c r="AQ874" s="36">
        <f t="shared" si="13"/>
        <v>141.52000000000001</v>
      </c>
      <c r="AR874" s="72" t="s">
        <v>6524</v>
      </c>
      <c r="AT874" s="72" t="s">
        <v>144</v>
      </c>
      <c r="AU874" s="93" t="s">
        <v>8817</v>
      </c>
      <c r="AY874" s="94" t="s">
        <v>8822</v>
      </c>
      <c r="BA874" s="72" t="s">
        <v>146</v>
      </c>
      <c r="BB874" s="72" t="s">
        <v>454</v>
      </c>
      <c r="BD874" s="72" t="s">
        <v>20</v>
      </c>
      <c r="BK874" s="72" t="s">
        <v>455</v>
      </c>
      <c r="BL874" s="76">
        <v>44474</v>
      </c>
      <c r="BM874" s="76">
        <v>44474</v>
      </c>
    </row>
    <row r="875" spans="1:65" s="72" customFormat="1" ht="15" customHeight="1" x14ac:dyDescent="0.2">
      <c r="A875" s="72">
        <v>2021</v>
      </c>
      <c r="B875" s="76">
        <v>44378</v>
      </c>
      <c r="C875" s="76">
        <v>44469</v>
      </c>
      <c r="D875" s="72" t="s">
        <v>134</v>
      </c>
      <c r="E875" s="72" t="s">
        <v>135</v>
      </c>
      <c r="F875" s="72" t="s">
        <v>2495</v>
      </c>
      <c r="G875" s="72">
        <v>34908</v>
      </c>
      <c r="H875" s="74" t="s">
        <v>449</v>
      </c>
      <c r="J875" s="93" t="s">
        <v>8823</v>
      </c>
      <c r="K875" s="74">
        <v>349</v>
      </c>
      <c r="O875" s="72" t="s">
        <v>1642</v>
      </c>
      <c r="P875" s="72" t="s">
        <v>1643</v>
      </c>
      <c r="Q875" s="72" t="s">
        <v>3652</v>
      </c>
      <c r="R875" s="72" t="s">
        <v>6724</v>
      </c>
      <c r="S875" s="72">
        <v>1439</v>
      </c>
      <c r="T875" s="72" t="s">
        <v>6725</v>
      </c>
      <c r="U875" s="72" t="s">
        <v>3654</v>
      </c>
      <c r="V875" s="72" t="s">
        <v>6726</v>
      </c>
      <c r="W875" s="72">
        <v>9</v>
      </c>
      <c r="X875" s="72" t="s">
        <v>6727</v>
      </c>
      <c r="Y875" s="72">
        <v>9</v>
      </c>
      <c r="Z875" s="72" t="s">
        <v>6727</v>
      </c>
      <c r="AA875" s="72">
        <v>9</v>
      </c>
      <c r="AB875" s="72" t="s">
        <v>6722</v>
      </c>
      <c r="AC875" s="72">
        <v>3100</v>
      </c>
      <c r="AD875" s="72" t="s">
        <v>6523</v>
      </c>
      <c r="AH875" s="72" t="s">
        <v>3232</v>
      </c>
      <c r="AI875" s="72" t="s">
        <v>455</v>
      </c>
      <c r="AJ875" s="72">
        <v>34908</v>
      </c>
      <c r="AK875" s="70">
        <v>44467</v>
      </c>
      <c r="AL875" s="70">
        <v>44470</v>
      </c>
      <c r="AM875" s="70">
        <v>44561</v>
      </c>
      <c r="AN875" s="45">
        <v>8951.56</v>
      </c>
      <c r="AO875" s="36">
        <f t="shared" si="12"/>
        <v>10383.809599999999</v>
      </c>
      <c r="AP875" s="45">
        <v>8951.56</v>
      </c>
      <c r="AQ875" s="36">
        <f t="shared" si="13"/>
        <v>10383.809599999999</v>
      </c>
      <c r="AR875" s="72" t="s">
        <v>6524</v>
      </c>
      <c r="AT875" s="72" t="s">
        <v>144</v>
      </c>
      <c r="AU875" s="93" t="s">
        <v>8819</v>
      </c>
      <c r="AY875" s="94" t="s">
        <v>8824</v>
      </c>
      <c r="BA875" s="72" t="s">
        <v>146</v>
      </c>
      <c r="BB875" s="72" t="s">
        <v>454</v>
      </c>
      <c r="BD875" s="72" t="s">
        <v>20</v>
      </c>
      <c r="BK875" s="72" t="s">
        <v>455</v>
      </c>
      <c r="BL875" s="76">
        <v>44474</v>
      </c>
      <c r="BM875" s="76">
        <v>44474</v>
      </c>
    </row>
    <row r="876" spans="1:65" s="72" customFormat="1" ht="15" customHeight="1" x14ac:dyDescent="0.2">
      <c r="A876" s="72">
        <v>2021</v>
      </c>
      <c r="B876" s="76">
        <v>44378</v>
      </c>
      <c r="C876" s="76">
        <v>44469</v>
      </c>
      <c r="D876" s="72" t="s">
        <v>134</v>
      </c>
      <c r="E876" s="72" t="s">
        <v>135</v>
      </c>
      <c r="F876" s="72" t="s">
        <v>2495</v>
      </c>
      <c r="G876" s="72">
        <v>34909</v>
      </c>
      <c r="H876" s="74" t="s">
        <v>449</v>
      </c>
      <c r="J876" s="93" t="s">
        <v>8825</v>
      </c>
      <c r="K876" s="74">
        <v>379</v>
      </c>
      <c r="L876" s="72" t="s">
        <v>6527</v>
      </c>
      <c r="M876" s="72" t="s">
        <v>6528</v>
      </c>
      <c r="N876" s="72" t="s">
        <v>6529</v>
      </c>
      <c r="O876" s="72" t="s">
        <v>526</v>
      </c>
      <c r="P876" s="72" t="s">
        <v>1729</v>
      </c>
      <c r="Q876" s="72" t="s">
        <v>3652</v>
      </c>
      <c r="R876" s="72" t="s">
        <v>6531</v>
      </c>
      <c r="S876" s="72">
        <v>919</v>
      </c>
      <c r="U876" s="72" t="s">
        <v>3654</v>
      </c>
      <c r="V876" s="72" t="s">
        <v>2957</v>
      </c>
      <c r="W876" s="72">
        <v>27</v>
      </c>
      <c r="X876" s="72" t="s">
        <v>6532</v>
      </c>
      <c r="Y876" s="72">
        <v>27</v>
      </c>
      <c r="Z876" s="72" t="s">
        <v>6532</v>
      </c>
      <c r="AA876" s="72">
        <v>11</v>
      </c>
      <c r="AB876" s="72" t="s">
        <v>3657</v>
      </c>
      <c r="AC876" s="72">
        <v>36700</v>
      </c>
      <c r="AD876" s="72" t="s">
        <v>6523</v>
      </c>
      <c r="AH876" s="72" t="s">
        <v>3232</v>
      </c>
      <c r="AI876" s="72" t="s">
        <v>455</v>
      </c>
      <c r="AJ876" s="72">
        <v>34909</v>
      </c>
      <c r="AK876" s="70">
        <v>44467</v>
      </c>
      <c r="AL876" s="70">
        <v>44470</v>
      </c>
      <c r="AM876" s="70">
        <v>44561</v>
      </c>
      <c r="AN876" s="45">
        <v>4418.1000000000004</v>
      </c>
      <c r="AO876" s="36">
        <f t="shared" si="12"/>
        <v>5124.9960000000001</v>
      </c>
      <c r="AP876" s="45">
        <v>4418.1000000000004</v>
      </c>
      <c r="AQ876" s="36">
        <f t="shared" si="13"/>
        <v>5124.9960000000001</v>
      </c>
      <c r="AR876" s="72" t="s">
        <v>6524</v>
      </c>
      <c r="AT876" s="72" t="s">
        <v>144</v>
      </c>
      <c r="AU876" s="93" t="s">
        <v>8821</v>
      </c>
      <c r="AY876" s="94" t="s">
        <v>8826</v>
      </c>
      <c r="BA876" s="72" t="s">
        <v>146</v>
      </c>
      <c r="BB876" s="72" t="s">
        <v>454</v>
      </c>
      <c r="BD876" s="72" t="s">
        <v>20</v>
      </c>
      <c r="BK876" s="72" t="s">
        <v>455</v>
      </c>
      <c r="BL876" s="76">
        <v>44474</v>
      </c>
      <c r="BM876" s="76">
        <v>44474</v>
      </c>
    </row>
    <row r="877" spans="1:65" s="72" customFormat="1" ht="15" customHeight="1" x14ac:dyDescent="0.2">
      <c r="A877" s="72">
        <v>2021</v>
      </c>
      <c r="B877" s="76">
        <v>44378</v>
      </c>
      <c r="C877" s="76">
        <v>44469</v>
      </c>
      <c r="D877" s="72" t="s">
        <v>134</v>
      </c>
      <c r="E877" s="72" t="s">
        <v>135</v>
      </c>
      <c r="F877" s="72" t="s">
        <v>2495</v>
      </c>
      <c r="G877" s="72">
        <v>34910</v>
      </c>
      <c r="H877" s="74" t="s">
        <v>449</v>
      </c>
      <c r="J877" s="93" t="s">
        <v>8827</v>
      </c>
      <c r="K877" s="74">
        <v>357</v>
      </c>
      <c r="O877" s="72" t="s">
        <v>1814</v>
      </c>
      <c r="P877" s="72" t="s">
        <v>1815</v>
      </c>
      <c r="Q877" s="72" t="s">
        <v>3652</v>
      </c>
      <c r="R877" s="72" t="s">
        <v>6649</v>
      </c>
      <c r="S877" s="72">
        <v>204</v>
      </c>
      <c r="U877" s="72" t="s">
        <v>3654</v>
      </c>
      <c r="V877" s="72" t="s">
        <v>6650</v>
      </c>
      <c r="W877" s="72">
        <v>27</v>
      </c>
      <c r="X877" s="72" t="s">
        <v>6532</v>
      </c>
      <c r="Y877" s="72">
        <v>27</v>
      </c>
      <c r="Z877" s="72" t="s">
        <v>6532</v>
      </c>
      <c r="AA877" s="72">
        <v>11</v>
      </c>
      <c r="AB877" s="72" t="s">
        <v>3657</v>
      </c>
      <c r="AC877" s="72">
        <v>36765</v>
      </c>
      <c r="AD877" s="72" t="s">
        <v>6523</v>
      </c>
      <c r="AH877" s="72" t="s">
        <v>3232</v>
      </c>
      <c r="AI877" s="72" t="s">
        <v>455</v>
      </c>
      <c r="AJ877" s="72">
        <v>34910</v>
      </c>
      <c r="AK877" s="70">
        <v>44467</v>
      </c>
      <c r="AL877" s="70">
        <v>44470</v>
      </c>
      <c r="AM877" s="70">
        <v>44470</v>
      </c>
      <c r="AN877" s="45">
        <v>380</v>
      </c>
      <c r="AO877" s="36">
        <f t="shared" si="12"/>
        <v>440.8</v>
      </c>
      <c r="AP877" s="45">
        <v>380</v>
      </c>
      <c r="AQ877" s="36">
        <f t="shared" si="13"/>
        <v>440.8</v>
      </c>
      <c r="AR877" s="72" t="s">
        <v>6524</v>
      </c>
      <c r="AT877" s="72" t="s">
        <v>144</v>
      </c>
      <c r="AU877" s="93" t="s">
        <v>8823</v>
      </c>
      <c r="AY877" s="94" t="s">
        <v>8828</v>
      </c>
      <c r="BA877" s="72" t="s">
        <v>146</v>
      </c>
      <c r="BB877" s="72" t="s">
        <v>454</v>
      </c>
      <c r="BD877" s="72" t="s">
        <v>20</v>
      </c>
      <c r="BK877" s="72" t="s">
        <v>455</v>
      </c>
      <c r="BL877" s="76">
        <v>44474</v>
      </c>
      <c r="BM877" s="76">
        <v>44474</v>
      </c>
    </row>
    <row r="878" spans="1:65" s="72" customFormat="1" ht="15" customHeight="1" x14ac:dyDescent="0.2">
      <c r="A878" s="72">
        <v>2021</v>
      </c>
      <c r="B878" s="76">
        <v>44378</v>
      </c>
      <c r="C878" s="76">
        <v>44469</v>
      </c>
      <c r="D878" s="72" t="s">
        <v>134</v>
      </c>
      <c r="E878" s="72" t="s">
        <v>135</v>
      </c>
      <c r="F878" s="72" t="s">
        <v>2495</v>
      </c>
      <c r="G878" s="72">
        <v>34911</v>
      </c>
      <c r="H878" s="74" t="s">
        <v>449</v>
      </c>
      <c r="J878" s="93" t="s">
        <v>8829</v>
      </c>
      <c r="K878" s="74">
        <v>153</v>
      </c>
      <c r="O878" s="72" t="s">
        <v>1762</v>
      </c>
      <c r="P878" s="72" t="s">
        <v>1763</v>
      </c>
      <c r="Q878" s="72" t="s">
        <v>3652</v>
      </c>
      <c r="R878" s="72" t="s">
        <v>6602</v>
      </c>
      <c r="S878" s="72" t="s">
        <v>6603</v>
      </c>
      <c r="U878" s="72" t="s">
        <v>3654</v>
      </c>
      <c r="V878" s="72" t="s">
        <v>6604</v>
      </c>
      <c r="W878" s="72">
        <v>27</v>
      </c>
      <c r="X878" s="72" t="s">
        <v>6532</v>
      </c>
      <c r="Y878" s="72">
        <v>27</v>
      </c>
      <c r="Z878" s="72" t="s">
        <v>6532</v>
      </c>
      <c r="AA878" s="72">
        <v>11</v>
      </c>
      <c r="AB878" s="72" t="s">
        <v>3657</v>
      </c>
      <c r="AC878" s="72">
        <v>36780</v>
      </c>
      <c r="AD878" s="72" t="s">
        <v>6523</v>
      </c>
      <c r="AH878" s="72" t="s">
        <v>3221</v>
      </c>
      <c r="AI878" s="72" t="s">
        <v>455</v>
      </c>
      <c r="AJ878" s="72">
        <v>34911</v>
      </c>
      <c r="AK878" s="70">
        <v>44467</v>
      </c>
      <c r="AL878" s="70">
        <v>44474</v>
      </c>
      <c r="AM878" s="70">
        <v>44474</v>
      </c>
      <c r="AN878" s="45">
        <v>1505.5</v>
      </c>
      <c r="AO878" s="36">
        <f t="shared" si="12"/>
        <v>1746.38</v>
      </c>
      <c r="AP878" s="45">
        <v>1505.5</v>
      </c>
      <c r="AQ878" s="36">
        <f t="shared" si="13"/>
        <v>1746.38</v>
      </c>
      <c r="AR878" s="72" t="s">
        <v>6524</v>
      </c>
      <c r="AT878" s="72" t="s">
        <v>144</v>
      </c>
      <c r="AU878" s="93" t="s">
        <v>8825</v>
      </c>
      <c r="AY878" s="94" t="s">
        <v>8830</v>
      </c>
      <c r="BA878" s="72" t="s">
        <v>146</v>
      </c>
      <c r="BB878" s="72" t="s">
        <v>454</v>
      </c>
      <c r="BD878" s="72" t="s">
        <v>20</v>
      </c>
      <c r="BK878" s="72" t="s">
        <v>455</v>
      </c>
      <c r="BL878" s="76">
        <v>44474</v>
      </c>
      <c r="BM878" s="76">
        <v>44474</v>
      </c>
    </row>
    <row r="879" spans="1:65" s="72" customFormat="1" ht="15" customHeight="1" x14ac:dyDescent="0.2">
      <c r="A879" s="72">
        <v>2021</v>
      </c>
      <c r="B879" s="76">
        <v>44378</v>
      </c>
      <c r="C879" s="76">
        <v>44469</v>
      </c>
      <c r="D879" s="72" t="s">
        <v>134</v>
      </c>
      <c r="E879" s="72" t="s">
        <v>135</v>
      </c>
      <c r="F879" s="72" t="s">
        <v>2495</v>
      </c>
      <c r="G879" s="72">
        <v>34913</v>
      </c>
      <c r="H879" s="74" t="s">
        <v>449</v>
      </c>
      <c r="J879" s="93" t="s">
        <v>8831</v>
      </c>
      <c r="K879" s="74">
        <v>239</v>
      </c>
      <c r="L879" s="72" t="s">
        <v>6593</v>
      </c>
      <c r="M879" s="72" t="s">
        <v>6594</v>
      </c>
      <c r="N879" s="72" t="s">
        <v>6595</v>
      </c>
      <c r="O879" s="72" t="s">
        <v>1890</v>
      </c>
      <c r="P879" s="72" t="s">
        <v>1891</v>
      </c>
      <c r="Q879" s="72" t="s">
        <v>3652</v>
      </c>
      <c r="R879" s="72" t="s">
        <v>6557</v>
      </c>
      <c r="S879" s="72" t="s">
        <v>6597</v>
      </c>
      <c r="U879" s="72" t="s">
        <v>3654</v>
      </c>
      <c r="V879" s="72" t="s">
        <v>6571</v>
      </c>
      <c r="W879" s="72">
        <v>27</v>
      </c>
      <c r="X879" s="72" t="s">
        <v>6532</v>
      </c>
      <c r="Y879" s="72">
        <v>27</v>
      </c>
      <c r="Z879" s="72" t="s">
        <v>6532</v>
      </c>
      <c r="AA879" s="72">
        <v>11</v>
      </c>
      <c r="AB879" s="72" t="s">
        <v>3657</v>
      </c>
      <c r="AC879" s="72">
        <v>36700</v>
      </c>
      <c r="AD879" s="72" t="s">
        <v>6523</v>
      </c>
      <c r="AH879" s="72" t="s">
        <v>3228</v>
      </c>
      <c r="AI879" s="72" t="s">
        <v>455</v>
      </c>
      <c r="AJ879" s="72">
        <v>34913</v>
      </c>
      <c r="AK879" s="70">
        <v>44467</v>
      </c>
      <c r="AL879" s="70">
        <v>44470</v>
      </c>
      <c r="AM879" s="70">
        <v>44470</v>
      </c>
      <c r="AN879" s="45">
        <v>1189.6600000000001</v>
      </c>
      <c r="AO879" s="36">
        <f t="shared" si="12"/>
        <v>1380.0056000000002</v>
      </c>
      <c r="AP879" s="45">
        <v>1189.6600000000001</v>
      </c>
      <c r="AQ879" s="36">
        <f t="shared" si="13"/>
        <v>1380.0056000000002</v>
      </c>
      <c r="AR879" s="72" t="s">
        <v>6524</v>
      </c>
      <c r="AT879" s="72" t="s">
        <v>144</v>
      </c>
      <c r="AU879" s="93" t="s">
        <v>8827</v>
      </c>
      <c r="AY879" s="94" t="s">
        <v>8832</v>
      </c>
      <c r="BA879" s="72" t="s">
        <v>146</v>
      </c>
      <c r="BB879" s="72" t="s">
        <v>454</v>
      </c>
      <c r="BD879" s="72" t="s">
        <v>20</v>
      </c>
      <c r="BK879" s="72" t="s">
        <v>455</v>
      </c>
      <c r="BL879" s="76">
        <v>44474</v>
      </c>
      <c r="BM879" s="76">
        <v>44474</v>
      </c>
    </row>
    <row r="880" spans="1:65" s="72" customFormat="1" ht="15" customHeight="1" x14ac:dyDescent="0.2">
      <c r="A880" s="72">
        <v>2021</v>
      </c>
      <c r="B880" s="76">
        <v>44378</v>
      </c>
      <c r="C880" s="76">
        <v>44469</v>
      </c>
      <c r="D880" s="72" t="s">
        <v>134</v>
      </c>
      <c r="E880" s="72" t="s">
        <v>135</v>
      </c>
      <c r="F880" s="72" t="s">
        <v>2495</v>
      </c>
      <c r="G880" s="72">
        <v>34914</v>
      </c>
      <c r="H880" s="74" t="s">
        <v>449</v>
      </c>
      <c r="J880" s="93" t="s">
        <v>8833</v>
      </c>
      <c r="K880" s="74">
        <v>239</v>
      </c>
      <c r="L880" s="72" t="s">
        <v>6593</v>
      </c>
      <c r="M880" s="72" t="s">
        <v>6594</v>
      </c>
      <c r="N880" s="72" t="s">
        <v>6595</v>
      </c>
      <c r="O880" s="72" t="s">
        <v>1890</v>
      </c>
      <c r="P880" s="72" t="s">
        <v>1891</v>
      </c>
      <c r="Q880" s="72" t="s">
        <v>3652</v>
      </c>
      <c r="R880" s="72" t="s">
        <v>6557</v>
      </c>
      <c r="S880" s="72" t="s">
        <v>6597</v>
      </c>
      <c r="U880" s="72" t="s">
        <v>3654</v>
      </c>
      <c r="V880" s="72" t="s">
        <v>6571</v>
      </c>
      <c r="W880" s="72">
        <v>27</v>
      </c>
      <c r="X880" s="72" t="s">
        <v>6532</v>
      </c>
      <c r="Y880" s="72">
        <v>27</v>
      </c>
      <c r="Z880" s="72" t="s">
        <v>6532</v>
      </c>
      <c r="AA880" s="72">
        <v>11</v>
      </c>
      <c r="AB880" s="72" t="s">
        <v>3657</v>
      </c>
      <c r="AC880" s="72">
        <v>36700</v>
      </c>
      <c r="AD880" s="72" t="s">
        <v>6523</v>
      </c>
      <c r="AH880" s="72" t="s">
        <v>3223</v>
      </c>
      <c r="AI880" s="72" t="s">
        <v>455</v>
      </c>
      <c r="AJ880" s="72">
        <v>34914</v>
      </c>
      <c r="AK880" s="70">
        <v>44467</v>
      </c>
      <c r="AL880" s="70">
        <v>44470</v>
      </c>
      <c r="AM880" s="70">
        <v>44470</v>
      </c>
      <c r="AN880" s="45">
        <v>1293.0999999999999</v>
      </c>
      <c r="AO880" s="36">
        <f t="shared" si="12"/>
        <v>1499.9959999999999</v>
      </c>
      <c r="AP880" s="45">
        <v>1293.0999999999999</v>
      </c>
      <c r="AQ880" s="36">
        <f t="shared" si="13"/>
        <v>1499.9959999999999</v>
      </c>
      <c r="AR880" s="72" t="s">
        <v>6524</v>
      </c>
      <c r="AT880" s="72" t="s">
        <v>144</v>
      </c>
      <c r="AU880" s="93" t="s">
        <v>8829</v>
      </c>
      <c r="AY880" s="94" t="s">
        <v>8834</v>
      </c>
      <c r="BA880" s="72" t="s">
        <v>146</v>
      </c>
      <c r="BB880" s="72" t="s">
        <v>454</v>
      </c>
      <c r="BD880" s="72" t="s">
        <v>20</v>
      </c>
      <c r="BK880" s="72" t="s">
        <v>455</v>
      </c>
      <c r="BL880" s="76">
        <v>44474</v>
      </c>
      <c r="BM880" s="76">
        <v>44474</v>
      </c>
    </row>
    <row r="881" spans="1:65" s="72" customFormat="1" ht="15" customHeight="1" x14ac:dyDescent="0.2">
      <c r="A881" s="72">
        <v>2021</v>
      </c>
      <c r="B881" s="76">
        <v>44378</v>
      </c>
      <c r="C881" s="76">
        <v>44469</v>
      </c>
      <c r="D881" s="72" t="s">
        <v>134</v>
      </c>
      <c r="E881" s="72" t="s">
        <v>135</v>
      </c>
      <c r="F881" s="72" t="s">
        <v>2495</v>
      </c>
      <c r="G881" s="72">
        <v>34915</v>
      </c>
      <c r="H881" s="74" t="s">
        <v>449</v>
      </c>
      <c r="J881" s="93" t="s">
        <v>8835</v>
      </c>
      <c r="K881" s="74">
        <v>305</v>
      </c>
      <c r="O881" s="72" t="s">
        <v>314</v>
      </c>
      <c r="P881" s="72" t="s">
        <v>1648</v>
      </c>
      <c r="Q881" s="72" t="s">
        <v>3652</v>
      </c>
      <c r="R881" s="72" t="s">
        <v>6657</v>
      </c>
      <c r="S881" s="72">
        <v>4000</v>
      </c>
      <c r="U881" s="72" t="s">
        <v>3654</v>
      </c>
      <c r="V881" s="72" t="s">
        <v>8121</v>
      </c>
      <c r="W881" s="72">
        <v>38</v>
      </c>
      <c r="X881" s="72" t="s">
        <v>8122</v>
      </c>
      <c r="Y881" s="72">
        <v>38</v>
      </c>
      <c r="Z881" s="72" t="s">
        <v>8122</v>
      </c>
      <c r="AA881" s="72">
        <v>28</v>
      </c>
      <c r="AB881" s="72" t="s">
        <v>8123</v>
      </c>
      <c r="AC881" s="72">
        <v>89336</v>
      </c>
      <c r="AD881" s="72" t="s">
        <v>6523</v>
      </c>
      <c r="AH881" s="72" t="s">
        <v>3221</v>
      </c>
      <c r="AI881" s="72" t="s">
        <v>455</v>
      </c>
      <c r="AJ881" s="72">
        <v>34915</v>
      </c>
      <c r="AK881" s="70">
        <v>44467</v>
      </c>
      <c r="AL881" s="70">
        <v>44470</v>
      </c>
      <c r="AM881" s="70">
        <v>44561</v>
      </c>
      <c r="AN881" s="45">
        <v>45044.1</v>
      </c>
      <c r="AO881" s="36">
        <f t="shared" si="12"/>
        <v>52251.155999999995</v>
      </c>
      <c r="AP881" s="45">
        <v>45044.1</v>
      </c>
      <c r="AQ881" s="36">
        <f t="shared" si="13"/>
        <v>52251.155999999995</v>
      </c>
      <c r="AR881" s="72" t="s">
        <v>6524</v>
      </c>
      <c r="AT881" s="72" t="s">
        <v>144</v>
      </c>
      <c r="AU881" s="93" t="s">
        <v>8831</v>
      </c>
      <c r="AY881" s="94" t="s">
        <v>8836</v>
      </c>
      <c r="BA881" s="72" t="s">
        <v>146</v>
      </c>
      <c r="BB881" s="72" t="s">
        <v>454</v>
      </c>
      <c r="BD881" s="72" t="s">
        <v>20</v>
      </c>
      <c r="BK881" s="72" t="s">
        <v>455</v>
      </c>
      <c r="BL881" s="76">
        <v>44474</v>
      </c>
      <c r="BM881" s="76">
        <v>44474</v>
      </c>
    </row>
    <row r="882" spans="1:65" s="72" customFormat="1" ht="15" customHeight="1" x14ac:dyDescent="0.2">
      <c r="A882" s="72">
        <v>2021</v>
      </c>
      <c r="B882" s="76">
        <v>44378</v>
      </c>
      <c r="C882" s="76">
        <v>44469</v>
      </c>
      <c r="D882" s="72" t="s">
        <v>134</v>
      </c>
      <c r="E882" s="72" t="s">
        <v>135</v>
      </c>
      <c r="F882" s="72" t="s">
        <v>2495</v>
      </c>
      <c r="G882" s="72">
        <v>34916</v>
      </c>
      <c r="H882" s="74" t="s">
        <v>449</v>
      </c>
      <c r="J882" s="93" t="s">
        <v>8837</v>
      </c>
      <c r="K882" s="74">
        <v>183</v>
      </c>
      <c r="L882" s="72" t="s">
        <v>7386</v>
      </c>
      <c r="M882" s="72" t="s">
        <v>7387</v>
      </c>
      <c r="N882" s="72" t="s">
        <v>7388</v>
      </c>
      <c r="O882" s="72" t="s">
        <v>704</v>
      </c>
      <c r="P882" s="72" t="s">
        <v>705</v>
      </c>
      <c r="Q882" s="72" t="s">
        <v>3652</v>
      </c>
      <c r="R882" s="72" t="s">
        <v>7389</v>
      </c>
      <c r="S882" s="72">
        <v>125</v>
      </c>
      <c r="U882" s="72" t="s">
        <v>3654</v>
      </c>
      <c r="V882" s="72" t="s">
        <v>7166</v>
      </c>
      <c r="W882" s="72">
        <v>15</v>
      </c>
      <c r="X882" s="72" t="s">
        <v>6604</v>
      </c>
      <c r="Y882" s="72">
        <v>15</v>
      </c>
      <c r="Z882" s="72" t="s">
        <v>6604</v>
      </c>
      <c r="AA882" s="72">
        <v>11</v>
      </c>
      <c r="AB882" s="72" t="s">
        <v>3657</v>
      </c>
      <c r="AC882" s="72">
        <v>36730</v>
      </c>
      <c r="AD882" s="72" t="s">
        <v>6523</v>
      </c>
      <c r="AH882" s="72" t="s">
        <v>3221</v>
      </c>
      <c r="AI882" s="72" t="s">
        <v>455</v>
      </c>
      <c r="AJ882" s="72">
        <v>34916</v>
      </c>
      <c r="AK882" s="70">
        <v>44467</v>
      </c>
      <c r="AL882" s="70">
        <v>44480</v>
      </c>
      <c r="AM882" s="70">
        <v>44561</v>
      </c>
      <c r="AN882" s="45">
        <v>32043.360000000001</v>
      </c>
      <c r="AO882" s="36">
        <f t="shared" si="12"/>
        <v>37170.297599999998</v>
      </c>
      <c r="AP882" s="45">
        <v>32043.360000000001</v>
      </c>
      <c r="AQ882" s="36">
        <f t="shared" si="13"/>
        <v>37170.297599999998</v>
      </c>
      <c r="AR882" s="72" t="s">
        <v>6524</v>
      </c>
      <c r="AT882" s="72" t="s">
        <v>144</v>
      </c>
      <c r="AU882" s="93" t="s">
        <v>8833</v>
      </c>
      <c r="AY882" s="94" t="s">
        <v>8838</v>
      </c>
      <c r="BA882" s="72" t="s">
        <v>146</v>
      </c>
      <c r="BB882" s="72" t="s">
        <v>454</v>
      </c>
      <c r="BD882" s="72" t="s">
        <v>20</v>
      </c>
      <c r="BK882" s="72" t="s">
        <v>455</v>
      </c>
      <c r="BL882" s="76">
        <v>44474</v>
      </c>
      <c r="BM882" s="76">
        <v>44474</v>
      </c>
    </row>
    <row r="883" spans="1:65" s="72" customFormat="1" ht="15" customHeight="1" x14ac:dyDescent="0.2">
      <c r="A883" s="72">
        <v>2021</v>
      </c>
      <c r="B883" s="76">
        <v>44378</v>
      </c>
      <c r="C883" s="76">
        <v>44469</v>
      </c>
      <c r="D883" s="72" t="s">
        <v>134</v>
      </c>
      <c r="E883" s="72" t="s">
        <v>135</v>
      </c>
      <c r="F883" s="72" t="s">
        <v>2495</v>
      </c>
      <c r="G883" s="72">
        <v>34917</v>
      </c>
      <c r="H883" s="74" t="s">
        <v>449</v>
      </c>
      <c r="J883" s="72" t="s">
        <v>8475</v>
      </c>
      <c r="K883" s="74">
        <v>248</v>
      </c>
      <c r="L883" s="72" t="s">
        <v>6663</v>
      </c>
      <c r="M883" s="72" t="s">
        <v>6664</v>
      </c>
      <c r="N883" s="72" t="s">
        <v>6665</v>
      </c>
      <c r="O883" s="72" t="s">
        <v>607</v>
      </c>
      <c r="P883" s="72" t="s">
        <v>1790</v>
      </c>
      <c r="Q883" s="72" t="s">
        <v>3652</v>
      </c>
      <c r="R883" s="72" t="s">
        <v>6666</v>
      </c>
      <c r="S883" s="72">
        <v>106</v>
      </c>
      <c r="U883" s="72" t="s">
        <v>3654</v>
      </c>
      <c r="V883" s="72" t="s">
        <v>6667</v>
      </c>
      <c r="W883" s="72">
        <v>27</v>
      </c>
      <c r="X883" s="72" t="s">
        <v>6532</v>
      </c>
      <c r="Y883" s="72">
        <v>27</v>
      </c>
      <c r="Z883" s="72" t="s">
        <v>6532</v>
      </c>
      <c r="AA883" s="72">
        <v>11</v>
      </c>
      <c r="AB883" s="72" t="s">
        <v>3657</v>
      </c>
      <c r="AC883" s="72">
        <v>36765</v>
      </c>
      <c r="AD883" s="72" t="s">
        <v>6523</v>
      </c>
      <c r="AH883" s="72" t="s">
        <v>3264</v>
      </c>
      <c r="AI883" s="72" t="s">
        <v>455</v>
      </c>
      <c r="AJ883" s="72">
        <v>34917</v>
      </c>
      <c r="AK883" s="70">
        <v>44467</v>
      </c>
      <c r="AL883" s="70">
        <v>44480</v>
      </c>
      <c r="AM883" s="70">
        <v>44480</v>
      </c>
      <c r="AN883" s="7">
        <v>1230</v>
      </c>
      <c r="AO883" s="36">
        <f t="shared" si="12"/>
        <v>1426.8</v>
      </c>
      <c r="AP883" s="7">
        <v>1230</v>
      </c>
      <c r="AQ883" s="36">
        <f t="shared" si="13"/>
        <v>1426.8</v>
      </c>
      <c r="AR883" s="72" t="s">
        <v>6524</v>
      </c>
      <c r="AT883" s="72" t="s">
        <v>144</v>
      </c>
      <c r="AU883" s="93" t="s">
        <v>8835</v>
      </c>
      <c r="AY883" s="94" t="s">
        <v>8839</v>
      </c>
      <c r="BA883" s="72" t="s">
        <v>146</v>
      </c>
      <c r="BB883" s="72" t="s">
        <v>454</v>
      </c>
      <c r="BD883" s="72" t="s">
        <v>20</v>
      </c>
      <c r="BK883" s="72" t="s">
        <v>455</v>
      </c>
      <c r="BL883" s="76">
        <v>44474</v>
      </c>
      <c r="BM883" s="76">
        <v>44474</v>
      </c>
    </row>
    <row r="884" spans="1:65" s="72" customFormat="1" ht="15" customHeight="1" x14ac:dyDescent="0.2">
      <c r="A884" s="72">
        <v>2021</v>
      </c>
      <c r="B884" s="76">
        <v>44378</v>
      </c>
      <c r="C884" s="76">
        <v>44469</v>
      </c>
      <c r="D884" s="72" t="s">
        <v>134</v>
      </c>
      <c r="E884" s="72" t="s">
        <v>135</v>
      </c>
      <c r="F884" s="72" t="s">
        <v>2495</v>
      </c>
      <c r="G884" s="72">
        <v>34919</v>
      </c>
      <c r="H884" s="74" t="s">
        <v>449</v>
      </c>
      <c r="J884" s="93" t="s">
        <v>8840</v>
      </c>
      <c r="K884" s="74">
        <v>267</v>
      </c>
      <c r="O884" s="72" t="s">
        <v>275</v>
      </c>
      <c r="P884" s="72" t="s">
        <v>7259</v>
      </c>
      <c r="Q884" s="72" t="s">
        <v>3652</v>
      </c>
      <c r="R884" s="72" t="s">
        <v>7260</v>
      </c>
      <c r="S884" s="72">
        <v>77</v>
      </c>
      <c r="U884" s="72" t="s">
        <v>3654</v>
      </c>
      <c r="V884" s="72" t="s">
        <v>6571</v>
      </c>
      <c r="W884" s="72">
        <v>27</v>
      </c>
      <c r="X884" s="72" t="s">
        <v>6532</v>
      </c>
      <c r="Y884" s="72">
        <v>27</v>
      </c>
      <c r="Z884" s="72" t="s">
        <v>6532</v>
      </c>
      <c r="AA884" s="72">
        <v>11</v>
      </c>
      <c r="AB884" s="72" t="s">
        <v>3657</v>
      </c>
      <c r="AC884" s="72">
        <v>54030</v>
      </c>
      <c r="AD884" s="72" t="s">
        <v>6523</v>
      </c>
      <c r="AH884" s="72" t="s">
        <v>3234</v>
      </c>
      <c r="AI884" s="72" t="s">
        <v>455</v>
      </c>
      <c r="AJ884" s="72">
        <v>34919</v>
      </c>
      <c r="AK884" s="70">
        <v>44467</v>
      </c>
      <c r="AL884" s="70">
        <v>44473</v>
      </c>
      <c r="AM884" s="70">
        <v>44473</v>
      </c>
      <c r="AN884" s="45">
        <v>14600</v>
      </c>
      <c r="AO884" s="36">
        <f t="shared" si="12"/>
        <v>16936</v>
      </c>
      <c r="AP884" s="45">
        <v>14600</v>
      </c>
      <c r="AQ884" s="36">
        <f t="shared" si="13"/>
        <v>16936</v>
      </c>
      <c r="AR884" s="72" t="s">
        <v>6524</v>
      </c>
      <c r="AT884" s="72" t="s">
        <v>144</v>
      </c>
      <c r="AU884" s="93" t="s">
        <v>8837</v>
      </c>
      <c r="AY884" s="94" t="s">
        <v>8841</v>
      </c>
      <c r="BA884" s="72" t="s">
        <v>146</v>
      </c>
      <c r="BB884" s="72" t="s">
        <v>454</v>
      </c>
      <c r="BD884" s="72" t="s">
        <v>20</v>
      </c>
      <c r="BK884" s="72" t="s">
        <v>455</v>
      </c>
      <c r="BL884" s="76">
        <v>44474</v>
      </c>
      <c r="BM884" s="76">
        <v>44474</v>
      </c>
    </row>
    <row r="885" spans="1:65" s="72" customFormat="1" ht="15" customHeight="1" x14ac:dyDescent="0.2">
      <c r="A885" s="72">
        <v>2021</v>
      </c>
      <c r="B885" s="76">
        <v>44378</v>
      </c>
      <c r="C885" s="76">
        <v>44469</v>
      </c>
      <c r="D885" s="72" t="s">
        <v>134</v>
      </c>
      <c r="E885" s="72" t="s">
        <v>135</v>
      </c>
      <c r="F885" s="72" t="s">
        <v>2495</v>
      </c>
      <c r="G885" s="72">
        <v>34921</v>
      </c>
      <c r="H885" s="74" t="s">
        <v>449</v>
      </c>
      <c r="J885" s="93" t="s">
        <v>8842</v>
      </c>
      <c r="K885" s="74">
        <v>191</v>
      </c>
      <c r="L885" s="72" t="s">
        <v>2662</v>
      </c>
      <c r="M885" s="72" t="s">
        <v>6574</v>
      </c>
      <c r="N885" s="72" t="s">
        <v>169</v>
      </c>
      <c r="O885" s="72" t="s">
        <v>2183</v>
      </c>
      <c r="P885" s="72" t="s">
        <v>2184</v>
      </c>
      <c r="Q885" s="72" t="s">
        <v>3652</v>
      </c>
      <c r="R885" s="72" t="s">
        <v>6575</v>
      </c>
      <c r="S885" s="72" t="s">
        <v>6576</v>
      </c>
      <c r="U885" s="72" t="s">
        <v>3654</v>
      </c>
      <c r="V885" s="72" t="s">
        <v>6571</v>
      </c>
      <c r="W885" s="72">
        <v>27</v>
      </c>
      <c r="X885" s="72" t="s">
        <v>6532</v>
      </c>
      <c r="Y885" s="72">
        <v>27</v>
      </c>
      <c r="Z885" s="72" t="s">
        <v>6532</v>
      </c>
      <c r="AA885" s="72">
        <v>11</v>
      </c>
      <c r="AB885" s="72" t="s">
        <v>3657</v>
      </c>
      <c r="AC885" s="72">
        <v>36700</v>
      </c>
      <c r="AD885" s="72" t="s">
        <v>6523</v>
      </c>
      <c r="AH885" s="72" t="s">
        <v>3223</v>
      </c>
      <c r="AI885" s="72" t="s">
        <v>455</v>
      </c>
      <c r="AJ885" s="72">
        <v>34921</v>
      </c>
      <c r="AK885" s="70">
        <v>44467</v>
      </c>
      <c r="AL885" s="70">
        <v>44474</v>
      </c>
      <c r="AM885" s="70">
        <v>44474</v>
      </c>
      <c r="AN885" s="45">
        <v>9560</v>
      </c>
      <c r="AO885" s="36">
        <f t="shared" si="12"/>
        <v>11089.6</v>
      </c>
      <c r="AP885" s="45">
        <v>9560</v>
      </c>
      <c r="AQ885" s="36">
        <f t="shared" si="13"/>
        <v>11089.6</v>
      </c>
      <c r="AR885" s="72" t="s">
        <v>6524</v>
      </c>
      <c r="AT885" s="72" t="s">
        <v>144</v>
      </c>
      <c r="AU885" s="72" t="s">
        <v>8475</v>
      </c>
      <c r="AY885" s="94" t="s">
        <v>8843</v>
      </c>
      <c r="BA885" s="72" t="s">
        <v>146</v>
      </c>
      <c r="BB885" s="72" t="s">
        <v>454</v>
      </c>
      <c r="BD885" s="72" t="s">
        <v>20</v>
      </c>
      <c r="BK885" s="72" t="s">
        <v>455</v>
      </c>
      <c r="BL885" s="76">
        <v>44474</v>
      </c>
      <c r="BM885" s="76">
        <v>44474</v>
      </c>
    </row>
    <row r="886" spans="1:65" s="72" customFormat="1" ht="15" customHeight="1" x14ac:dyDescent="0.2">
      <c r="A886" s="72">
        <v>2021</v>
      </c>
      <c r="B886" s="76">
        <v>44378</v>
      </c>
      <c r="C886" s="76">
        <v>44469</v>
      </c>
      <c r="D886" s="72" t="s">
        <v>134</v>
      </c>
      <c r="E886" s="72" t="s">
        <v>135</v>
      </c>
      <c r="F886" s="72" t="s">
        <v>2495</v>
      </c>
      <c r="G886" s="72">
        <v>34922</v>
      </c>
      <c r="H886" s="74" t="s">
        <v>449</v>
      </c>
      <c r="J886" s="93" t="s">
        <v>8844</v>
      </c>
      <c r="K886" s="74">
        <v>183</v>
      </c>
      <c r="L886" s="72" t="s">
        <v>7386</v>
      </c>
      <c r="M886" s="72" t="s">
        <v>7387</v>
      </c>
      <c r="N886" s="72" t="s">
        <v>7388</v>
      </c>
      <c r="O886" s="72" t="s">
        <v>704</v>
      </c>
      <c r="P886" s="72" t="s">
        <v>705</v>
      </c>
      <c r="Q886" s="72" t="s">
        <v>3652</v>
      </c>
      <c r="R886" s="72" t="s">
        <v>7389</v>
      </c>
      <c r="S886" s="72">
        <v>125</v>
      </c>
      <c r="U886" s="72" t="s">
        <v>3654</v>
      </c>
      <c r="V886" s="72" t="s">
        <v>6540</v>
      </c>
      <c r="W886" s="72">
        <v>27</v>
      </c>
      <c r="X886" s="72" t="s">
        <v>6532</v>
      </c>
      <c r="Y886" s="72">
        <v>27</v>
      </c>
      <c r="Z886" s="72" t="s">
        <v>6532</v>
      </c>
      <c r="AA886" s="72">
        <v>11</v>
      </c>
      <c r="AB886" s="72" t="s">
        <v>3657</v>
      </c>
      <c r="AC886" s="72">
        <v>36730</v>
      </c>
      <c r="AD886" s="72" t="s">
        <v>6523</v>
      </c>
      <c r="AH886" s="72" t="s">
        <v>3221</v>
      </c>
      <c r="AI886" s="72" t="s">
        <v>455</v>
      </c>
      <c r="AJ886" s="72">
        <v>34922</v>
      </c>
      <c r="AK886" s="70">
        <v>44467</v>
      </c>
      <c r="AL886" s="70">
        <v>44480</v>
      </c>
      <c r="AM886" s="70">
        <v>44561</v>
      </c>
      <c r="AN886" s="45">
        <v>2850</v>
      </c>
      <c r="AO886" s="36">
        <f t="shared" si="12"/>
        <v>3306</v>
      </c>
      <c r="AP886" s="45">
        <v>2850</v>
      </c>
      <c r="AQ886" s="36">
        <f t="shared" si="13"/>
        <v>3306</v>
      </c>
      <c r="AR886" s="72" t="s">
        <v>6524</v>
      </c>
      <c r="AT886" s="72" t="s">
        <v>144</v>
      </c>
      <c r="AU886" s="93" t="s">
        <v>8840</v>
      </c>
      <c r="AY886" s="94" t="s">
        <v>8845</v>
      </c>
      <c r="BA886" s="72" t="s">
        <v>146</v>
      </c>
      <c r="BB886" s="72" t="s">
        <v>454</v>
      </c>
      <c r="BD886" s="72" t="s">
        <v>20</v>
      </c>
      <c r="BK886" s="72" t="s">
        <v>455</v>
      </c>
      <c r="BL886" s="76">
        <v>44474</v>
      </c>
      <c r="BM886" s="76">
        <v>44474</v>
      </c>
    </row>
    <row r="887" spans="1:65" s="72" customFormat="1" ht="15" customHeight="1" x14ac:dyDescent="0.2">
      <c r="A887" s="72">
        <v>2021</v>
      </c>
      <c r="B887" s="76">
        <v>44378</v>
      </c>
      <c r="C887" s="76">
        <v>44469</v>
      </c>
      <c r="D887" s="72" t="s">
        <v>134</v>
      </c>
      <c r="E887" s="72" t="s">
        <v>135</v>
      </c>
      <c r="F887" s="72" t="s">
        <v>2495</v>
      </c>
      <c r="G887" s="72">
        <v>34923</v>
      </c>
      <c r="H887" s="74" t="s">
        <v>449</v>
      </c>
      <c r="J887" s="93" t="s">
        <v>8846</v>
      </c>
      <c r="K887" s="74">
        <v>447</v>
      </c>
      <c r="O887" s="72" t="s">
        <v>8738</v>
      </c>
      <c r="P887" s="72" t="s">
        <v>8739</v>
      </c>
      <c r="Q887" s="72" t="s">
        <v>3652</v>
      </c>
      <c r="R887" s="72" t="s">
        <v>8740</v>
      </c>
      <c r="S887" s="72">
        <v>228</v>
      </c>
      <c r="U887" s="72" t="s">
        <v>3654</v>
      </c>
      <c r="V887" s="72" t="s">
        <v>8485</v>
      </c>
      <c r="W887" s="72">
        <v>39</v>
      </c>
      <c r="X887" s="72" t="s">
        <v>8363</v>
      </c>
      <c r="Y887" s="72">
        <v>39</v>
      </c>
      <c r="Z887" s="72" t="s">
        <v>8363</v>
      </c>
      <c r="AA887" s="72">
        <v>14</v>
      </c>
      <c r="AB887" s="72" t="s">
        <v>7525</v>
      </c>
      <c r="AC887" s="72">
        <v>44600</v>
      </c>
      <c r="AD887" s="72" t="s">
        <v>6523</v>
      </c>
      <c r="AH887" s="72" t="s">
        <v>3223</v>
      </c>
      <c r="AI887" s="72" t="s">
        <v>455</v>
      </c>
      <c r="AJ887" s="72">
        <v>34923</v>
      </c>
      <c r="AK887" s="70">
        <v>44467</v>
      </c>
      <c r="AL887" s="70">
        <v>44480</v>
      </c>
      <c r="AM887" s="70">
        <v>44480</v>
      </c>
      <c r="AN887" s="45">
        <v>8600</v>
      </c>
      <c r="AO887" s="36">
        <f t="shared" si="12"/>
        <v>9976</v>
      </c>
      <c r="AP887" s="45">
        <v>8600</v>
      </c>
      <c r="AQ887" s="36">
        <f t="shared" si="13"/>
        <v>9976</v>
      </c>
      <c r="AR887" s="72" t="s">
        <v>6524</v>
      </c>
      <c r="AT887" s="72" t="s">
        <v>144</v>
      </c>
      <c r="AU887" s="93" t="s">
        <v>8842</v>
      </c>
      <c r="AY887" s="94" t="s">
        <v>8847</v>
      </c>
      <c r="BA887" s="72" t="s">
        <v>146</v>
      </c>
      <c r="BB887" s="72" t="s">
        <v>454</v>
      </c>
      <c r="BD887" s="72" t="s">
        <v>20</v>
      </c>
      <c r="BK887" s="72" t="s">
        <v>455</v>
      </c>
      <c r="BL887" s="76">
        <v>44474</v>
      </c>
      <c r="BM887" s="76">
        <v>44474</v>
      </c>
    </row>
    <row r="888" spans="1:65" s="72" customFormat="1" ht="15" customHeight="1" x14ac:dyDescent="0.2">
      <c r="A888" s="72">
        <v>2021</v>
      </c>
      <c r="B888" s="76">
        <v>44378</v>
      </c>
      <c r="C888" s="76">
        <v>44469</v>
      </c>
      <c r="D888" s="72" t="s">
        <v>134</v>
      </c>
      <c r="E888" s="72" t="s">
        <v>135</v>
      </c>
      <c r="F888" s="72" t="s">
        <v>2495</v>
      </c>
      <c r="G888" s="72">
        <v>34924</v>
      </c>
      <c r="H888" s="74" t="s">
        <v>449</v>
      </c>
      <c r="J888" s="93" t="s">
        <v>8848</v>
      </c>
      <c r="K888" s="74">
        <v>418</v>
      </c>
      <c r="O888" s="72" t="s">
        <v>7205</v>
      </c>
      <c r="P888" s="72" t="s">
        <v>7206</v>
      </c>
      <c r="Q888" s="72" t="s">
        <v>3652</v>
      </c>
      <c r="R888" s="72" t="s">
        <v>7207</v>
      </c>
      <c r="S888" s="72">
        <v>129</v>
      </c>
      <c r="U888" s="72" t="s">
        <v>3654</v>
      </c>
      <c r="V888" s="72" t="s">
        <v>6571</v>
      </c>
      <c r="W888" s="72">
        <v>44</v>
      </c>
      <c r="X888" s="72" t="s">
        <v>6910</v>
      </c>
      <c r="Y888" s="72">
        <v>44</v>
      </c>
      <c r="Z888" s="72" t="s">
        <v>6910</v>
      </c>
      <c r="AA888" s="72">
        <v>11</v>
      </c>
      <c r="AB888" s="72" t="s">
        <v>3657</v>
      </c>
      <c r="AC888" s="72">
        <v>37536</v>
      </c>
      <c r="AD888" s="72" t="s">
        <v>6523</v>
      </c>
      <c r="AH888" s="72" t="s">
        <v>3223</v>
      </c>
      <c r="AI888" s="72" t="s">
        <v>455</v>
      </c>
      <c r="AJ888" s="72">
        <v>34924</v>
      </c>
      <c r="AK888" s="70">
        <v>44467</v>
      </c>
      <c r="AL888" s="70">
        <v>44470</v>
      </c>
      <c r="AM888" s="70">
        <v>44561</v>
      </c>
      <c r="AN888" s="45">
        <v>3799</v>
      </c>
      <c r="AO888" s="36">
        <f t="shared" ref="AO888:AO951" si="14">AN888*0.16+AN888</f>
        <v>4406.84</v>
      </c>
      <c r="AP888" s="45">
        <v>3799</v>
      </c>
      <c r="AQ888" s="36">
        <f t="shared" ref="AQ888:AQ951" si="15">AP888*0.16+AP888</f>
        <v>4406.84</v>
      </c>
      <c r="AR888" s="72" t="s">
        <v>6524</v>
      </c>
      <c r="AT888" s="72" t="s">
        <v>144</v>
      </c>
      <c r="AU888" s="93" t="s">
        <v>8844</v>
      </c>
      <c r="AY888" s="94" t="s">
        <v>8849</v>
      </c>
      <c r="BA888" s="72" t="s">
        <v>146</v>
      </c>
      <c r="BB888" s="72" t="s">
        <v>454</v>
      </c>
      <c r="BD888" s="72" t="s">
        <v>20</v>
      </c>
      <c r="BK888" s="72" t="s">
        <v>455</v>
      </c>
      <c r="BL888" s="76">
        <v>44474</v>
      </c>
      <c r="BM888" s="76">
        <v>44474</v>
      </c>
    </row>
    <row r="889" spans="1:65" s="72" customFormat="1" ht="15" customHeight="1" x14ac:dyDescent="0.2">
      <c r="A889" s="72">
        <v>2021</v>
      </c>
      <c r="B889" s="76">
        <v>44378</v>
      </c>
      <c r="C889" s="76">
        <v>44469</v>
      </c>
      <c r="D889" s="72" t="s">
        <v>134</v>
      </c>
      <c r="E889" s="72" t="s">
        <v>135</v>
      </c>
      <c r="F889" s="72" t="s">
        <v>2495</v>
      </c>
      <c r="G889" s="72">
        <v>34925</v>
      </c>
      <c r="H889" s="74" t="s">
        <v>449</v>
      </c>
      <c r="J889" s="93" t="s">
        <v>8850</v>
      </c>
      <c r="K889" s="74">
        <v>239</v>
      </c>
      <c r="L889" s="72" t="s">
        <v>6593</v>
      </c>
      <c r="M889" s="72" t="s">
        <v>6594</v>
      </c>
      <c r="N889" s="72" t="s">
        <v>6595</v>
      </c>
      <c r="O889" s="72" t="s">
        <v>1890</v>
      </c>
      <c r="P889" s="72" t="s">
        <v>1891</v>
      </c>
      <c r="Q889" s="72" t="s">
        <v>3652</v>
      </c>
      <c r="R889" s="72" t="s">
        <v>6557</v>
      </c>
      <c r="S889" s="72" t="s">
        <v>6597</v>
      </c>
      <c r="U889" s="72" t="s">
        <v>3654</v>
      </c>
      <c r="V889" s="72" t="s">
        <v>6571</v>
      </c>
      <c r="W889" s="72">
        <v>27</v>
      </c>
      <c r="X889" s="72" t="s">
        <v>6532</v>
      </c>
      <c r="Y889" s="72">
        <v>27</v>
      </c>
      <c r="Z889" s="72" t="s">
        <v>6532</v>
      </c>
      <c r="AA889" s="72">
        <v>11</v>
      </c>
      <c r="AB889" s="72" t="s">
        <v>3657</v>
      </c>
      <c r="AC889" s="72">
        <v>36700</v>
      </c>
      <c r="AD889" s="72" t="s">
        <v>6523</v>
      </c>
      <c r="AH889" s="72" t="s">
        <v>3221</v>
      </c>
      <c r="AI889" s="72" t="s">
        <v>455</v>
      </c>
      <c r="AJ889" s="72">
        <v>34925</v>
      </c>
      <c r="AK889" s="70">
        <v>44467</v>
      </c>
      <c r="AL889" s="70">
        <v>44470</v>
      </c>
      <c r="AM889" s="70">
        <v>44561</v>
      </c>
      <c r="AN889" s="45">
        <v>1810.34</v>
      </c>
      <c r="AO889" s="36">
        <f t="shared" si="14"/>
        <v>2099.9944</v>
      </c>
      <c r="AP889" s="45">
        <v>1810.34</v>
      </c>
      <c r="AQ889" s="36">
        <f t="shared" si="15"/>
        <v>2099.9944</v>
      </c>
      <c r="AR889" s="72" t="s">
        <v>6524</v>
      </c>
      <c r="AT889" s="72" t="s">
        <v>144</v>
      </c>
      <c r="AU889" s="93" t="s">
        <v>8846</v>
      </c>
      <c r="AY889" s="94" t="s">
        <v>8851</v>
      </c>
      <c r="BA889" s="72" t="s">
        <v>146</v>
      </c>
      <c r="BB889" s="72" t="s">
        <v>454</v>
      </c>
      <c r="BD889" s="72" t="s">
        <v>20</v>
      </c>
      <c r="BK889" s="72" t="s">
        <v>455</v>
      </c>
      <c r="BL889" s="76">
        <v>44474</v>
      </c>
      <c r="BM889" s="76">
        <v>44474</v>
      </c>
    </row>
    <row r="890" spans="1:65" s="72" customFormat="1" ht="15" customHeight="1" x14ac:dyDescent="0.2">
      <c r="A890" s="72">
        <v>2021</v>
      </c>
      <c r="B890" s="76">
        <v>44378</v>
      </c>
      <c r="C890" s="76">
        <v>44469</v>
      </c>
      <c r="D890" s="72" t="s">
        <v>134</v>
      </c>
      <c r="E890" s="72" t="s">
        <v>135</v>
      </c>
      <c r="F890" s="72" t="s">
        <v>2495</v>
      </c>
      <c r="G890" s="72">
        <v>34927</v>
      </c>
      <c r="H890" s="74" t="s">
        <v>449</v>
      </c>
      <c r="J890" s="93" t="s">
        <v>8852</v>
      </c>
      <c r="K890" s="74">
        <v>239</v>
      </c>
      <c r="L890" s="72" t="s">
        <v>6593</v>
      </c>
      <c r="M890" s="72" t="s">
        <v>6594</v>
      </c>
      <c r="N890" s="72" t="s">
        <v>6595</v>
      </c>
      <c r="O890" s="72" t="s">
        <v>1890</v>
      </c>
      <c r="P890" s="72" t="s">
        <v>1891</v>
      </c>
      <c r="Q890" s="72" t="s">
        <v>3652</v>
      </c>
      <c r="R890" s="72" t="s">
        <v>6557</v>
      </c>
      <c r="S890" s="72" t="s">
        <v>6597</v>
      </c>
      <c r="U890" s="72" t="s">
        <v>3654</v>
      </c>
      <c r="V890" s="72" t="s">
        <v>6571</v>
      </c>
      <c r="W890" s="72">
        <v>27</v>
      </c>
      <c r="X890" s="72" t="s">
        <v>6532</v>
      </c>
      <c r="Y890" s="72">
        <v>27</v>
      </c>
      <c r="Z890" s="72" t="s">
        <v>6532</v>
      </c>
      <c r="AA890" s="72">
        <v>11</v>
      </c>
      <c r="AB890" s="72" t="s">
        <v>3657</v>
      </c>
      <c r="AC890" s="72">
        <v>36700</v>
      </c>
      <c r="AD890" s="72" t="s">
        <v>6523</v>
      </c>
      <c r="AH890" s="72" t="s">
        <v>3264</v>
      </c>
      <c r="AI890" s="72" t="s">
        <v>455</v>
      </c>
      <c r="AJ890" s="72">
        <v>34927</v>
      </c>
      <c r="AK890" s="70">
        <v>44467</v>
      </c>
      <c r="AL890" s="70">
        <v>44470</v>
      </c>
      <c r="AM890" s="70">
        <v>44561</v>
      </c>
      <c r="AN890" s="45">
        <v>2327.59</v>
      </c>
      <c r="AO890" s="36">
        <f t="shared" si="14"/>
        <v>2700.0044000000003</v>
      </c>
      <c r="AP890" s="45">
        <v>2327.59</v>
      </c>
      <c r="AQ890" s="36">
        <f t="shared" si="15"/>
        <v>2700.0044000000003</v>
      </c>
      <c r="AR890" s="72" t="s">
        <v>6524</v>
      </c>
      <c r="AT890" s="72" t="s">
        <v>144</v>
      </c>
      <c r="AU890" s="93" t="s">
        <v>8848</v>
      </c>
      <c r="AY890" s="94" t="s">
        <v>8853</v>
      </c>
      <c r="BA890" s="72" t="s">
        <v>146</v>
      </c>
      <c r="BB890" s="72" t="s">
        <v>454</v>
      </c>
      <c r="BD890" s="72" t="s">
        <v>20</v>
      </c>
      <c r="BK890" s="72" t="s">
        <v>455</v>
      </c>
      <c r="BL890" s="76">
        <v>44474</v>
      </c>
      <c r="BM890" s="76">
        <v>44474</v>
      </c>
    </row>
    <row r="891" spans="1:65" s="72" customFormat="1" ht="15" customHeight="1" x14ac:dyDescent="0.2">
      <c r="A891" s="72">
        <v>2021</v>
      </c>
      <c r="B891" s="76">
        <v>44378</v>
      </c>
      <c r="C891" s="76">
        <v>44469</v>
      </c>
      <c r="D891" s="72" t="s">
        <v>134</v>
      </c>
      <c r="E891" s="72" t="s">
        <v>135</v>
      </c>
      <c r="F891" s="72" t="s">
        <v>2495</v>
      </c>
      <c r="G891" s="72">
        <v>34928</v>
      </c>
      <c r="H891" s="74" t="s">
        <v>449</v>
      </c>
      <c r="J891" s="93" t="s">
        <v>8854</v>
      </c>
      <c r="K891" s="74">
        <v>210</v>
      </c>
      <c r="O891" s="72" t="s">
        <v>951</v>
      </c>
      <c r="P891" s="72" t="s">
        <v>1736</v>
      </c>
      <c r="Q891" s="72" t="s">
        <v>3652</v>
      </c>
      <c r="R891" s="72" t="s">
        <v>6557</v>
      </c>
      <c r="S891" s="72" t="s">
        <v>6677</v>
      </c>
      <c r="U891" s="72" t="s">
        <v>3654</v>
      </c>
      <c r="V891" s="72" t="s">
        <v>6678</v>
      </c>
      <c r="W891" s="72">
        <v>27</v>
      </c>
      <c r="X891" s="72" t="s">
        <v>6532</v>
      </c>
      <c r="Y891" s="72">
        <v>27</v>
      </c>
      <c r="Z891" s="72" t="s">
        <v>6532</v>
      </c>
      <c r="AA891" s="72">
        <v>11</v>
      </c>
      <c r="AB891" s="72" t="s">
        <v>3657</v>
      </c>
      <c r="AC891" s="72">
        <v>36747</v>
      </c>
      <c r="AD891" s="72" t="s">
        <v>6523</v>
      </c>
      <c r="AH891" s="72" t="s">
        <v>3232</v>
      </c>
      <c r="AI891" s="72" t="s">
        <v>455</v>
      </c>
      <c r="AJ891" s="72">
        <v>34928</v>
      </c>
      <c r="AK891" s="70">
        <v>44468</v>
      </c>
      <c r="AL891" s="70">
        <v>44473</v>
      </c>
      <c r="AM891" s="70">
        <v>44473</v>
      </c>
      <c r="AN891" s="45">
        <v>28297.8</v>
      </c>
      <c r="AO891" s="36">
        <f t="shared" si="14"/>
        <v>32825.447999999997</v>
      </c>
      <c r="AP891" s="45">
        <v>28297.8</v>
      </c>
      <c r="AQ891" s="36">
        <f t="shared" si="15"/>
        <v>32825.447999999997</v>
      </c>
      <c r="AR891" s="72" t="s">
        <v>6524</v>
      </c>
      <c r="AT891" s="72" t="s">
        <v>144</v>
      </c>
      <c r="AU891" s="93" t="s">
        <v>8850</v>
      </c>
      <c r="AY891" s="94" t="s">
        <v>8855</v>
      </c>
      <c r="BA891" s="72" t="s">
        <v>146</v>
      </c>
      <c r="BB891" s="72" t="s">
        <v>454</v>
      </c>
      <c r="BD891" s="72" t="s">
        <v>20</v>
      </c>
      <c r="BK891" s="72" t="s">
        <v>455</v>
      </c>
      <c r="BL891" s="76">
        <v>44474</v>
      </c>
      <c r="BM891" s="76">
        <v>44474</v>
      </c>
    </row>
    <row r="892" spans="1:65" s="72" customFormat="1" ht="15" customHeight="1" x14ac:dyDescent="0.2">
      <c r="A892" s="72">
        <v>2021</v>
      </c>
      <c r="B892" s="76">
        <v>44378</v>
      </c>
      <c r="C892" s="76">
        <v>44469</v>
      </c>
      <c r="D892" s="72" t="s">
        <v>134</v>
      </c>
      <c r="E892" s="72" t="s">
        <v>135</v>
      </c>
      <c r="F892" s="72" t="s">
        <v>2495</v>
      </c>
      <c r="G892" s="72">
        <v>34929</v>
      </c>
      <c r="H892" s="74" t="s">
        <v>449</v>
      </c>
      <c r="J892" s="93" t="s">
        <v>8856</v>
      </c>
      <c r="K892" s="74">
        <v>73</v>
      </c>
      <c r="O892" s="72" t="s">
        <v>8530</v>
      </c>
      <c r="P892" s="72" t="s">
        <v>946</v>
      </c>
      <c r="Q892" s="72" t="s">
        <v>3652</v>
      </c>
      <c r="R892" s="72" t="s">
        <v>8531</v>
      </c>
      <c r="S892" s="72">
        <v>29</v>
      </c>
      <c r="U892" s="72" t="s">
        <v>3654</v>
      </c>
      <c r="V892" s="72" t="s">
        <v>6571</v>
      </c>
      <c r="W892" s="72">
        <v>22</v>
      </c>
      <c r="X892" s="72" t="s">
        <v>8157</v>
      </c>
      <c r="Y892" s="72">
        <v>22</v>
      </c>
      <c r="Z892" s="72" t="s">
        <v>8157</v>
      </c>
      <c r="AA892" s="72">
        <v>22</v>
      </c>
      <c r="AB892" s="72" t="s">
        <v>7125</v>
      </c>
      <c r="AC892" s="72">
        <v>76154</v>
      </c>
      <c r="AD892" s="72" t="s">
        <v>6523</v>
      </c>
      <c r="AH892" s="72" t="s">
        <v>3234</v>
      </c>
      <c r="AI892" s="72" t="s">
        <v>455</v>
      </c>
      <c r="AJ892" s="72">
        <v>34929</v>
      </c>
      <c r="AK892" s="70">
        <v>44468</v>
      </c>
      <c r="AL892" s="70">
        <v>44473</v>
      </c>
      <c r="AM892" s="70">
        <v>44561</v>
      </c>
      <c r="AN892" s="45">
        <v>53824.639999999999</v>
      </c>
      <c r="AO892" s="36">
        <f t="shared" si="14"/>
        <v>62436.582399999999</v>
      </c>
      <c r="AP892" s="45">
        <v>53824.639999999999</v>
      </c>
      <c r="AQ892" s="36">
        <f t="shared" si="15"/>
        <v>62436.582399999999</v>
      </c>
      <c r="AR892" s="72" t="s">
        <v>6524</v>
      </c>
      <c r="AT892" s="72" t="s">
        <v>144</v>
      </c>
      <c r="AU892" s="93" t="s">
        <v>8852</v>
      </c>
      <c r="AY892" s="94" t="s">
        <v>8857</v>
      </c>
      <c r="BA892" s="72" t="s">
        <v>146</v>
      </c>
      <c r="BB892" s="72" t="s">
        <v>454</v>
      </c>
      <c r="BD892" s="72" t="s">
        <v>20</v>
      </c>
      <c r="BK892" s="72" t="s">
        <v>455</v>
      </c>
      <c r="BL892" s="76">
        <v>44474</v>
      </c>
      <c r="BM892" s="76">
        <v>44474</v>
      </c>
    </row>
    <row r="893" spans="1:65" s="72" customFormat="1" ht="15" customHeight="1" x14ac:dyDescent="0.2">
      <c r="A893" s="72">
        <v>2021</v>
      </c>
      <c r="B893" s="76">
        <v>44378</v>
      </c>
      <c r="C893" s="76">
        <v>44469</v>
      </c>
      <c r="D893" s="72" t="s">
        <v>134</v>
      </c>
      <c r="E893" s="72" t="s">
        <v>135</v>
      </c>
      <c r="F893" s="72" t="s">
        <v>2495</v>
      </c>
      <c r="G893" s="72">
        <v>34930</v>
      </c>
      <c r="H893" s="74" t="s">
        <v>449</v>
      </c>
      <c r="J893" s="93" t="s">
        <v>8858</v>
      </c>
      <c r="K893" s="74">
        <v>246</v>
      </c>
      <c r="L893" s="72" t="s">
        <v>6636</v>
      </c>
      <c r="M893" s="72" t="s">
        <v>2995</v>
      </c>
      <c r="N893" s="72" t="s">
        <v>40</v>
      </c>
      <c r="O893" s="72" t="s">
        <v>484</v>
      </c>
      <c r="P893" s="72" t="s">
        <v>1690</v>
      </c>
      <c r="Q893" s="72" t="s">
        <v>3652</v>
      </c>
      <c r="R893" s="72" t="s">
        <v>6619</v>
      </c>
      <c r="S893" s="72">
        <v>504</v>
      </c>
      <c r="U893" s="72" t="s">
        <v>3654</v>
      </c>
      <c r="V893" s="72" t="s">
        <v>6571</v>
      </c>
      <c r="W893" s="72">
        <v>27</v>
      </c>
      <c r="X893" s="72" t="s">
        <v>6532</v>
      </c>
      <c r="Y893" s="72">
        <v>27</v>
      </c>
      <c r="Z893" s="72" t="s">
        <v>6532</v>
      </c>
      <c r="AA893" s="72">
        <v>11</v>
      </c>
      <c r="AB893" s="72" t="s">
        <v>3657</v>
      </c>
      <c r="AC893" s="72">
        <v>36700</v>
      </c>
      <c r="AD893" s="72" t="s">
        <v>6523</v>
      </c>
      <c r="AH893" s="72" t="s">
        <v>3221</v>
      </c>
      <c r="AI893" s="72" t="s">
        <v>455</v>
      </c>
      <c r="AJ893" s="72">
        <v>34930</v>
      </c>
      <c r="AK893" s="70">
        <v>44468</v>
      </c>
      <c r="AL893" s="70">
        <v>44480</v>
      </c>
      <c r="AM893" s="70">
        <v>44561</v>
      </c>
      <c r="AN893" s="45">
        <v>52000</v>
      </c>
      <c r="AO893" s="36">
        <f t="shared" si="14"/>
        <v>60320</v>
      </c>
      <c r="AP893" s="45">
        <v>52000</v>
      </c>
      <c r="AQ893" s="36">
        <f t="shared" si="15"/>
        <v>60320</v>
      </c>
      <c r="AR893" s="72" t="s">
        <v>6524</v>
      </c>
      <c r="AT893" s="72" t="s">
        <v>144</v>
      </c>
      <c r="AU893" s="93" t="s">
        <v>8854</v>
      </c>
      <c r="AY893" s="94" t="s">
        <v>8859</v>
      </c>
      <c r="BA893" s="72" t="s">
        <v>146</v>
      </c>
      <c r="BB893" s="72" t="s">
        <v>454</v>
      </c>
      <c r="BD893" s="72" t="s">
        <v>20</v>
      </c>
      <c r="BK893" s="72" t="s">
        <v>455</v>
      </c>
      <c r="BL893" s="76">
        <v>44474</v>
      </c>
      <c r="BM893" s="76">
        <v>44474</v>
      </c>
    </row>
    <row r="894" spans="1:65" s="72" customFormat="1" ht="15" customHeight="1" x14ac:dyDescent="0.2">
      <c r="A894" s="72">
        <v>2021</v>
      </c>
      <c r="B894" s="76">
        <v>44378</v>
      </c>
      <c r="C894" s="76">
        <v>44469</v>
      </c>
      <c r="D894" s="72" t="s">
        <v>134</v>
      </c>
      <c r="E894" s="72" t="s">
        <v>135</v>
      </c>
      <c r="F894" s="72" t="s">
        <v>2495</v>
      </c>
      <c r="G894" s="72">
        <v>34931</v>
      </c>
      <c r="H894" s="74" t="s">
        <v>449</v>
      </c>
      <c r="J894" s="93" t="s">
        <v>8860</v>
      </c>
      <c r="K894" s="74">
        <v>191</v>
      </c>
      <c r="L894" s="72" t="s">
        <v>2662</v>
      </c>
      <c r="M894" s="72" t="s">
        <v>6574</v>
      </c>
      <c r="N894" s="72" t="s">
        <v>169</v>
      </c>
      <c r="O894" s="72" t="s">
        <v>2183</v>
      </c>
      <c r="P894" s="72" t="s">
        <v>2184</v>
      </c>
      <c r="Q894" s="72" t="s">
        <v>3652</v>
      </c>
      <c r="R894" s="72" t="s">
        <v>6575</v>
      </c>
      <c r="S894" s="72" t="s">
        <v>6576</v>
      </c>
      <c r="U894" s="72" t="s">
        <v>3654</v>
      </c>
      <c r="V894" s="72" t="s">
        <v>6571</v>
      </c>
      <c r="W894" s="72">
        <v>27</v>
      </c>
      <c r="X894" s="72" t="s">
        <v>6532</v>
      </c>
      <c r="Y894" s="72">
        <v>27</v>
      </c>
      <c r="Z894" s="72" t="s">
        <v>6532</v>
      </c>
      <c r="AA894" s="72">
        <v>11</v>
      </c>
      <c r="AB894" s="72" t="s">
        <v>3657</v>
      </c>
      <c r="AC894" s="72">
        <v>36700</v>
      </c>
      <c r="AD894" s="72" t="s">
        <v>6523</v>
      </c>
      <c r="AH894" s="72" t="s">
        <v>3221</v>
      </c>
      <c r="AI894" s="72" t="s">
        <v>455</v>
      </c>
      <c r="AJ894" s="72">
        <v>34931</v>
      </c>
      <c r="AK894" s="70">
        <v>44468</v>
      </c>
      <c r="AL894" s="70">
        <v>44480</v>
      </c>
      <c r="AM894" s="70">
        <v>44483</v>
      </c>
      <c r="AN894" s="45">
        <v>5600</v>
      </c>
      <c r="AO894" s="36">
        <f t="shared" si="14"/>
        <v>6496</v>
      </c>
      <c r="AP894" s="45">
        <v>5600</v>
      </c>
      <c r="AQ894" s="36">
        <f t="shared" si="15"/>
        <v>6496</v>
      </c>
      <c r="AR894" s="72" t="s">
        <v>6524</v>
      </c>
      <c r="AT894" s="72" t="s">
        <v>144</v>
      </c>
      <c r="AU894" s="93" t="s">
        <v>8856</v>
      </c>
      <c r="AY894" s="94" t="s">
        <v>8861</v>
      </c>
      <c r="BA894" s="72" t="s">
        <v>146</v>
      </c>
      <c r="BB894" s="72" t="s">
        <v>454</v>
      </c>
      <c r="BD894" s="72" t="s">
        <v>20</v>
      </c>
      <c r="BK894" s="72" t="s">
        <v>455</v>
      </c>
      <c r="BL894" s="76">
        <v>44474</v>
      </c>
      <c r="BM894" s="76">
        <v>44474</v>
      </c>
    </row>
    <row r="895" spans="1:65" s="72" customFormat="1" ht="15" customHeight="1" x14ac:dyDescent="0.2">
      <c r="A895" s="72">
        <v>2021</v>
      </c>
      <c r="B895" s="76">
        <v>44378</v>
      </c>
      <c r="C895" s="76">
        <v>44469</v>
      </c>
      <c r="D895" s="72" t="s">
        <v>134</v>
      </c>
      <c r="E895" s="72" t="s">
        <v>135</v>
      </c>
      <c r="F895" s="72" t="s">
        <v>2495</v>
      </c>
      <c r="G895" s="72">
        <v>34932</v>
      </c>
      <c r="H895" s="74" t="s">
        <v>449</v>
      </c>
      <c r="J895" s="93" t="s">
        <v>8860</v>
      </c>
      <c r="K895" s="74">
        <v>153</v>
      </c>
      <c r="O895" s="72" t="s">
        <v>1762</v>
      </c>
      <c r="P895" s="72" t="s">
        <v>1763</v>
      </c>
      <c r="Q895" s="72" t="s">
        <v>3652</v>
      </c>
      <c r="R895" s="72" t="s">
        <v>6602</v>
      </c>
      <c r="S895" s="72" t="s">
        <v>6603</v>
      </c>
      <c r="U895" s="72" t="s">
        <v>3654</v>
      </c>
      <c r="V895" s="72" t="s">
        <v>6604</v>
      </c>
      <c r="W895" s="72">
        <v>27</v>
      </c>
      <c r="X895" s="72" t="s">
        <v>6532</v>
      </c>
      <c r="Y895" s="72">
        <v>27</v>
      </c>
      <c r="Z895" s="72" t="s">
        <v>6532</v>
      </c>
      <c r="AA895" s="72">
        <v>11</v>
      </c>
      <c r="AB895" s="72" t="s">
        <v>3657</v>
      </c>
      <c r="AC895" s="72">
        <v>36780</v>
      </c>
      <c r="AD895" s="72" t="s">
        <v>6523</v>
      </c>
      <c r="AH895" s="72" t="s">
        <v>3221</v>
      </c>
      <c r="AI895" s="72" t="s">
        <v>455</v>
      </c>
      <c r="AJ895" s="72">
        <v>34932</v>
      </c>
      <c r="AK895" s="70">
        <v>44468</v>
      </c>
      <c r="AL895" s="70">
        <v>44480</v>
      </c>
      <c r="AM895" s="70">
        <v>44561</v>
      </c>
      <c r="AN895" s="45">
        <v>44955</v>
      </c>
      <c r="AO895" s="36">
        <f t="shared" si="14"/>
        <v>52147.8</v>
      </c>
      <c r="AP895" s="45">
        <v>44955</v>
      </c>
      <c r="AQ895" s="36">
        <f t="shared" si="15"/>
        <v>52147.8</v>
      </c>
      <c r="AR895" s="72" t="s">
        <v>6524</v>
      </c>
      <c r="AT895" s="72" t="s">
        <v>144</v>
      </c>
      <c r="AU895" s="93" t="s">
        <v>8858</v>
      </c>
      <c r="AY895" s="94" t="s">
        <v>8862</v>
      </c>
      <c r="BA895" s="72" t="s">
        <v>146</v>
      </c>
      <c r="BB895" s="72" t="s">
        <v>454</v>
      </c>
      <c r="BD895" s="72" t="s">
        <v>20</v>
      </c>
      <c r="BK895" s="72" t="s">
        <v>455</v>
      </c>
      <c r="BL895" s="76">
        <v>44474</v>
      </c>
      <c r="BM895" s="76">
        <v>44474</v>
      </c>
    </row>
    <row r="896" spans="1:65" s="72" customFormat="1" ht="15" customHeight="1" x14ac:dyDescent="0.2">
      <c r="A896" s="72">
        <v>2021</v>
      </c>
      <c r="B896" s="76">
        <v>44378</v>
      </c>
      <c r="C896" s="76">
        <v>44469</v>
      </c>
      <c r="D896" s="72" t="s">
        <v>134</v>
      </c>
      <c r="E896" s="72" t="s">
        <v>135</v>
      </c>
      <c r="F896" s="72" t="s">
        <v>2495</v>
      </c>
      <c r="G896" s="72">
        <v>34933</v>
      </c>
      <c r="H896" s="74" t="s">
        <v>449</v>
      </c>
      <c r="J896" s="93" t="s">
        <v>8863</v>
      </c>
      <c r="K896" s="74">
        <v>133</v>
      </c>
      <c r="O896" s="90" t="s">
        <v>1738</v>
      </c>
      <c r="P896" s="72" t="s">
        <v>1739</v>
      </c>
      <c r="Q896" s="72" t="s">
        <v>3652</v>
      </c>
      <c r="R896" s="72" t="s">
        <v>6657</v>
      </c>
      <c r="S896" s="72" t="s">
        <v>6658</v>
      </c>
      <c r="U896" s="72" t="s">
        <v>3654</v>
      </c>
      <c r="V896" s="72" t="s">
        <v>6659</v>
      </c>
      <c r="W896" s="72">
        <v>7</v>
      </c>
      <c r="X896" s="72" t="s">
        <v>6660</v>
      </c>
      <c r="Y896" s="72">
        <v>7</v>
      </c>
      <c r="Z896" s="72" t="s">
        <v>6660</v>
      </c>
      <c r="AA896" s="72">
        <v>11</v>
      </c>
      <c r="AB896" s="72" t="s">
        <v>3657</v>
      </c>
      <c r="AC896" s="72">
        <v>38080</v>
      </c>
      <c r="AD896" s="72" t="s">
        <v>6523</v>
      </c>
      <c r="AH896" s="72" t="s">
        <v>3221</v>
      </c>
      <c r="AI896" s="72" t="s">
        <v>455</v>
      </c>
      <c r="AJ896" s="72">
        <v>34933</v>
      </c>
      <c r="AK896" s="70">
        <v>44468</v>
      </c>
      <c r="AL896" s="70">
        <v>44480</v>
      </c>
      <c r="AM896" s="70">
        <v>44561</v>
      </c>
      <c r="AN896" s="45">
        <v>13520</v>
      </c>
      <c r="AO896" s="36">
        <f t="shared" si="14"/>
        <v>15683.2</v>
      </c>
      <c r="AP896" s="45">
        <v>13520</v>
      </c>
      <c r="AQ896" s="36">
        <f t="shared" si="15"/>
        <v>15683.2</v>
      </c>
      <c r="AR896" s="72" t="s">
        <v>6524</v>
      </c>
      <c r="AT896" s="72" t="s">
        <v>144</v>
      </c>
      <c r="AU896" s="93" t="s">
        <v>8860</v>
      </c>
      <c r="AY896" s="94" t="s">
        <v>8864</v>
      </c>
      <c r="BA896" s="72" t="s">
        <v>146</v>
      </c>
      <c r="BB896" s="72" t="s">
        <v>454</v>
      </c>
      <c r="BD896" s="72" t="s">
        <v>20</v>
      </c>
      <c r="BK896" s="72" t="s">
        <v>455</v>
      </c>
      <c r="BL896" s="76">
        <v>44474</v>
      </c>
      <c r="BM896" s="76">
        <v>44474</v>
      </c>
    </row>
    <row r="897" spans="1:65" s="72" customFormat="1" ht="15" customHeight="1" x14ac:dyDescent="0.2">
      <c r="A897" s="72">
        <v>2021</v>
      </c>
      <c r="B897" s="76">
        <v>44378</v>
      </c>
      <c r="C897" s="76">
        <v>44469</v>
      </c>
      <c r="D897" s="72" t="s">
        <v>134</v>
      </c>
      <c r="E897" s="72" t="s">
        <v>135</v>
      </c>
      <c r="F897" s="72" t="s">
        <v>2495</v>
      </c>
      <c r="G897" s="72">
        <v>34934</v>
      </c>
      <c r="H897" s="74" t="s">
        <v>449</v>
      </c>
      <c r="J897" s="93" t="s">
        <v>8865</v>
      </c>
      <c r="K897" s="74">
        <v>357</v>
      </c>
      <c r="O897" s="72" t="s">
        <v>1814</v>
      </c>
      <c r="P897" s="72" t="s">
        <v>1815</v>
      </c>
      <c r="Q897" s="72" t="s">
        <v>3652</v>
      </c>
      <c r="R897" s="72" t="s">
        <v>6649</v>
      </c>
      <c r="S897" s="72">
        <v>204</v>
      </c>
      <c r="U897" s="72" t="s">
        <v>3654</v>
      </c>
      <c r="V897" s="72" t="s">
        <v>6650</v>
      </c>
      <c r="W897" s="72">
        <v>27</v>
      </c>
      <c r="X897" s="72" t="s">
        <v>6532</v>
      </c>
      <c r="Y897" s="72">
        <v>27</v>
      </c>
      <c r="Z897" s="72" t="s">
        <v>6532</v>
      </c>
      <c r="AA897" s="72">
        <v>11</v>
      </c>
      <c r="AB897" s="72" t="s">
        <v>3657</v>
      </c>
      <c r="AC897" s="72">
        <v>36765</v>
      </c>
      <c r="AD897" s="72" t="s">
        <v>6523</v>
      </c>
      <c r="AH897" s="72" t="s">
        <v>3311</v>
      </c>
      <c r="AI897" s="72" t="s">
        <v>455</v>
      </c>
      <c r="AJ897" s="72">
        <v>34934</v>
      </c>
      <c r="AK897" s="70">
        <v>44468</v>
      </c>
      <c r="AL897" s="70">
        <v>44477</v>
      </c>
      <c r="AM897" s="70">
        <v>44477</v>
      </c>
      <c r="AN897" s="45">
        <v>1500</v>
      </c>
      <c r="AO897" s="36">
        <f t="shared" si="14"/>
        <v>1740</v>
      </c>
      <c r="AP897" s="45">
        <v>1500</v>
      </c>
      <c r="AQ897" s="36">
        <f t="shared" si="15"/>
        <v>1740</v>
      </c>
      <c r="AR897" s="72" t="s">
        <v>6524</v>
      </c>
      <c r="AT897" s="72" t="s">
        <v>144</v>
      </c>
      <c r="AU897" s="93" t="s">
        <v>8860</v>
      </c>
      <c r="AY897" s="94" t="s">
        <v>8866</v>
      </c>
      <c r="BA897" s="72" t="s">
        <v>146</v>
      </c>
      <c r="BB897" s="72" t="s">
        <v>454</v>
      </c>
      <c r="BD897" s="72" t="s">
        <v>20</v>
      </c>
      <c r="BK897" s="72" t="s">
        <v>455</v>
      </c>
      <c r="BL897" s="76">
        <v>44474</v>
      </c>
      <c r="BM897" s="76">
        <v>44474</v>
      </c>
    </row>
    <row r="898" spans="1:65" s="72" customFormat="1" ht="15" customHeight="1" x14ac:dyDescent="0.2">
      <c r="A898" s="72">
        <v>2021</v>
      </c>
      <c r="B898" s="76">
        <v>44378</v>
      </c>
      <c r="C898" s="76">
        <v>44469</v>
      </c>
      <c r="D898" s="72" t="s">
        <v>134</v>
      </c>
      <c r="E898" s="72" t="s">
        <v>135</v>
      </c>
      <c r="F898" s="72" t="s">
        <v>2495</v>
      </c>
      <c r="G898" s="72">
        <v>34935</v>
      </c>
      <c r="H898" s="74" t="s">
        <v>449</v>
      </c>
      <c r="J898" s="93" t="s">
        <v>8867</v>
      </c>
      <c r="K898" s="74">
        <v>204</v>
      </c>
      <c r="O898" s="72" t="s">
        <v>444</v>
      </c>
      <c r="P898" s="72" t="s">
        <v>8646</v>
      </c>
      <c r="Q898" s="72" t="s">
        <v>3652</v>
      </c>
      <c r="R898" s="72" t="s">
        <v>6562</v>
      </c>
      <c r="S898" s="72">
        <v>1417</v>
      </c>
      <c r="U898" s="72" t="s">
        <v>3654</v>
      </c>
      <c r="V898" s="72" t="s">
        <v>6571</v>
      </c>
      <c r="W898" s="72">
        <v>27</v>
      </c>
      <c r="X898" s="72" t="s">
        <v>6532</v>
      </c>
      <c r="Y898" s="72">
        <v>27</v>
      </c>
      <c r="Z898" s="72" t="s">
        <v>6532</v>
      </c>
      <c r="AA898" s="72">
        <v>11</v>
      </c>
      <c r="AB898" s="72" t="s">
        <v>3657</v>
      </c>
      <c r="AC898" s="72">
        <v>44600</v>
      </c>
      <c r="AD898" s="72" t="s">
        <v>6523</v>
      </c>
      <c r="AH898" s="72" t="s">
        <v>3414</v>
      </c>
      <c r="AI898" s="72" t="s">
        <v>455</v>
      </c>
      <c r="AJ898" s="72">
        <v>34935</v>
      </c>
      <c r="AK898" s="70">
        <v>44468</v>
      </c>
      <c r="AL898" s="70">
        <v>44483</v>
      </c>
      <c r="AM898" s="70">
        <v>44561</v>
      </c>
      <c r="AN898" s="45">
        <v>17030</v>
      </c>
      <c r="AO898" s="36">
        <f t="shared" si="14"/>
        <v>19754.8</v>
      </c>
      <c r="AP898" s="45">
        <v>17030</v>
      </c>
      <c r="AQ898" s="36">
        <f t="shared" si="15"/>
        <v>19754.8</v>
      </c>
      <c r="AR898" s="72" t="s">
        <v>6524</v>
      </c>
      <c r="AT898" s="72" t="s">
        <v>144</v>
      </c>
      <c r="AU898" s="93" t="s">
        <v>8863</v>
      </c>
      <c r="AY898" s="94" t="s">
        <v>8868</v>
      </c>
      <c r="BA898" s="72" t="s">
        <v>146</v>
      </c>
      <c r="BB898" s="72" t="s">
        <v>454</v>
      </c>
      <c r="BD898" s="72" t="s">
        <v>20</v>
      </c>
      <c r="BK898" s="72" t="s">
        <v>455</v>
      </c>
      <c r="BL898" s="76">
        <v>44474</v>
      </c>
      <c r="BM898" s="76">
        <v>44474</v>
      </c>
    </row>
    <row r="899" spans="1:65" s="72" customFormat="1" ht="15" customHeight="1" x14ac:dyDescent="0.2">
      <c r="A899" s="72">
        <v>2021</v>
      </c>
      <c r="B899" s="76">
        <v>44378</v>
      </c>
      <c r="C899" s="76">
        <v>44469</v>
      </c>
      <c r="D899" s="72" t="s">
        <v>134</v>
      </c>
      <c r="E899" s="72" t="s">
        <v>135</v>
      </c>
      <c r="F899" s="72" t="s">
        <v>2495</v>
      </c>
      <c r="G899" s="72">
        <v>34936</v>
      </c>
      <c r="H899" s="74" t="s">
        <v>449</v>
      </c>
      <c r="J899" s="93" t="s">
        <v>8869</v>
      </c>
      <c r="K899" s="74">
        <v>337</v>
      </c>
      <c r="L899" s="72" t="s">
        <v>2488</v>
      </c>
      <c r="M899" s="72" t="s">
        <v>162</v>
      </c>
      <c r="N899" s="72" t="s">
        <v>6711</v>
      </c>
      <c r="O899" s="72" t="s">
        <v>502</v>
      </c>
      <c r="P899" s="72" t="s">
        <v>503</v>
      </c>
      <c r="Q899" s="72" t="s">
        <v>3652</v>
      </c>
      <c r="R899" s="72" t="s">
        <v>6713</v>
      </c>
      <c r="S899" s="72" t="s">
        <v>6714</v>
      </c>
      <c r="U899" s="72" t="s">
        <v>3654</v>
      </c>
      <c r="V899" s="72" t="s">
        <v>6571</v>
      </c>
      <c r="W899" s="72">
        <v>27</v>
      </c>
      <c r="X899" s="72" t="s">
        <v>6532</v>
      </c>
      <c r="Y899" s="72">
        <v>27</v>
      </c>
      <c r="Z899" s="72" t="s">
        <v>6532</v>
      </c>
      <c r="AA899" s="72">
        <v>11</v>
      </c>
      <c r="AB899" s="72" t="s">
        <v>3657</v>
      </c>
      <c r="AC899" s="72">
        <v>36700</v>
      </c>
      <c r="AD899" s="72" t="s">
        <v>6523</v>
      </c>
      <c r="AH899" s="72" t="s">
        <v>3223</v>
      </c>
      <c r="AI899" s="72" t="s">
        <v>455</v>
      </c>
      <c r="AJ899" s="72">
        <v>34936</v>
      </c>
      <c r="AK899" s="70">
        <v>44468</v>
      </c>
      <c r="AL899" s="70">
        <v>44470</v>
      </c>
      <c r="AM899" s="70">
        <v>44487</v>
      </c>
      <c r="AN899" s="45">
        <v>520</v>
      </c>
      <c r="AO899" s="36">
        <f t="shared" si="14"/>
        <v>603.20000000000005</v>
      </c>
      <c r="AP899" s="45">
        <v>520</v>
      </c>
      <c r="AQ899" s="36">
        <f t="shared" si="15"/>
        <v>603.20000000000005</v>
      </c>
      <c r="AR899" s="72" t="s">
        <v>6524</v>
      </c>
      <c r="AT899" s="72" t="s">
        <v>144</v>
      </c>
      <c r="AU899" s="93" t="s">
        <v>8865</v>
      </c>
      <c r="AY899" s="94" t="s">
        <v>8870</v>
      </c>
      <c r="BA899" s="72" t="s">
        <v>146</v>
      </c>
      <c r="BB899" s="72" t="s">
        <v>454</v>
      </c>
      <c r="BD899" s="72" t="s">
        <v>20</v>
      </c>
      <c r="BK899" s="72" t="s">
        <v>455</v>
      </c>
      <c r="BL899" s="76">
        <v>44474</v>
      </c>
      <c r="BM899" s="76">
        <v>44474</v>
      </c>
    </row>
    <row r="900" spans="1:65" s="72" customFormat="1" ht="15" customHeight="1" x14ac:dyDescent="0.2">
      <c r="A900" s="72">
        <v>2021</v>
      </c>
      <c r="B900" s="76">
        <v>44378</v>
      </c>
      <c r="C900" s="76">
        <v>44469</v>
      </c>
      <c r="D900" s="72" t="s">
        <v>134</v>
      </c>
      <c r="E900" s="72" t="s">
        <v>135</v>
      </c>
      <c r="F900" s="72" t="s">
        <v>2495</v>
      </c>
      <c r="G900" s="72">
        <v>34938</v>
      </c>
      <c r="H900" s="74" t="s">
        <v>449</v>
      </c>
      <c r="J900" s="93" t="s">
        <v>8871</v>
      </c>
      <c r="K900" s="74">
        <v>206</v>
      </c>
      <c r="L900" s="72" t="s">
        <v>8638</v>
      </c>
      <c r="M900" s="72" t="s">
        <v>8639</v>
      </c>
      <c r="N900" s="72" t="s">
        <v>3034</v>
      </c>
      <c r="O900" s="72" t="s">
        <v>807</v>
      </c>
      <c r="P900" s="72" t="s">
        <v>2094</v>
      </c>
      <c r="Q900" s="72" t="s">
        <v>3652</v>
      </c>
      <c r="R900" s="72" t="s">
        <v>6881</v>
      </c>
      <c r="S900" s="72">
        <v>314</v>
      </c>
      <c r="U900" s="72" t="s">
        <v>3654</v>
      </c>
      <c r="V900" s="72" t="s">
        <v>8485</v>
      </c>
      <c r="W900" s="72">
        <v>39</v>
      </c>
      <c r="X900" s="72" t="s">
        <v>8363</v>
      </c>
      <c r="Y900" s="72">
        <v>39</v>
      </c>
      <c r="Z900" s="72" t="s">
        <v>8363</v>
      </c>
      <c r="AA900" s="72">
        <v>14</v>
      </c>
      <c r="AB900" s="72" t="s">
        <v>7525</v>
      </c>
      <c r="AC900" s="72">
        <v>36700</v>
      </c>
      <c r="AD900" s="72" t="s">
        <v>6523</v>
      </c>
      <c r="AH900" s="72" t="s">
        <v>3221</v>
      </c>
      <c r="AI900" s="72" t="s">
        <v>455</v>
      </c>
      <c r="AJ900" s="72">
        <v>34938</v>
      </c>
      <c r="AK900" s="70">
        <v>44468</v>
      </c>
      <c r="AL900" s="70">
        <v>44480</v>
      </c>
      <c r="AM900" s="70">
        <v>44561</v>
      </c>
      <c r="AN900" s="45">
        <v>13542.2</v>
      </c>
      <c r="AO900" s="36">
        <f t="shared" si="14"/>
        <v>15708.952000000001</v>
      </c>
      <c r="AP900" s="45">
        <v>13542.2</v>
      </c>
      <c r="AQ900" s="36">
        <f t="shared" si="15"/>
        <v>15708.952000000001</v>
      </c>
      <c r="AR900" s="72" t="s">
        <v>6524</v>
      </c>
      <c r="AT900" s="72" t="s">
        <v>144</v>
      </c>
      <c r="AU900" s="93" t="s">
        <v>8867</v>
      </c>
      <c r="AY900" s="94" t="s">
        <v>8872</v>
      </c>
      <c r="BA900" s="72" t="s">
        <v>146</v>
      </c>
      <c r="BB900" s="72" t="s">
        <v>454</v>
      </c>
      <c r="BD900" s="72" t="s">
        <v>20</v>
      </c>
      <c r="BK900" s="72" t="s">
        <v>455</v>
      </c>
      <c r="BL900" s="76">
        <v>44474</v>
      </c>
      <c r="BM900" s="76">
        <v>44474</v>
      </c>
    </row>
    <row r="901" spans="1:65" s="72" customFormat="1" ht="15" customHeight="1" x14ac:dyDescent="0.2">
      <c r="A901" s="72">
        <v>2021</v>
      </c>
      <c r="B901" s="76">
        <v>44378</v>
      </c>
      <c r="C901" s="76">
        <v>44469</v>
      </c>
      <c r="D901" s="72" t="s">
        <v>134</v>
      </c>
      <c r="E901" s="72" t="s">
        <v>135</v>
      </c>
      <c r="F901" s="72" t="s">
        <v>2495</v>
      </c>
      <c r="G901" s="72">
        <v>34939</v>
      </c>
      <c r="H901" s="74" t="s">
        <v>449</v>
      </c>
      <c r="J901" s="93" t="s">
        <v>3573</v>
      </c>
      <c r="K901" s="74">
        <v>194</v>
      </c>
      <c r="L901" s="72" t="s">
        <v>2662</v>
      </c>
      <c r="M901" s="72" t="s">
        <v>6581</v>
      </c>
      <c r="N901" s="72" t="s">
        <v>2995</v>
      </c>
      <c r="O901" s="72" t="s">
        <v>721</v>
      </c>
      <c r="P901" s="72" t="s">
        <v>1811</v>
      </c>
      <c r="Q901" s="72" t="s">
        <v>3652</v>
      </c>
      <c r="R901" s="72" t="s">
        <v>6531</v>
      </c>
      <c r="S901" s="72">
        <v>917</v>
      </c>
      <c r="U901" s="72" t="s">
        <v>3654</v>
      </c>
      <c r="V901" s="72" t="s">
        <v>6571</v>
      </c>
      <c r="W901" s="72">
        <v>27</v>
      </c>
      <c r="X901" s="72" t="s">
        <v>6532</v>
      </c>
      <c r="Y901" s="72">
        <v>27</v>
      </c>
      <c r="Z901" s="72" t="s">
        <v>6532</v>
      </c>
      <c r="AA901" s="72">
        <v>11</v>
      </c>
      <c r="AB901" s="72" t="s">
        <v>3657</v>
      </c>
      <c r="AC901" s="72">
        <v>36700</v>
      </c>
      <c r="AD901" s="72" t="s">
        <v>6523</v>
      </c>
      <c r="AH901" s="72" t="s">
        <v>3232</v>
      </c>
      <c r="AI901" s="72" t="s">
        <v>455</v>
      </c>
      <c r="AJ901" s="72">
        <v>34939</v>
      </c>
      <c r="AK901" s="70">
        <v>44463</v>
      </c>
      <c r="AL901" s="70">
        <v>44468</v>
      </c>
      <c r="AM901" s="70">
        <v>44468</v>
      </c>
      <c r="AN901" s="45">
        <v>240</v>
      </c>
      <c r="AO901" s="36">
        <f t="shared" si="14"/>
        <v>278.39999999999998</v>
      </c>
      <c r="AP901" s="45">
        <v>240</v>
      </c>
      <c r="AQ901" s="36">
        <f t="shared" si="15"/>
        <v>278.39999999999998</v>
      </c>
      <c r="AR901" s="72" t="s">
        <v>6524</v>
      </c>
      <c r="AT901" s="72" t="s">
        <v>144</v>
      </c>
      <c r="AU901" s="93" t="s">
        <v>8869</v>
      </c>
      <c r="AY901" s="94" t="s">
        <v>8873</v>
      </c>
      <c r="BA901" s="72" t="s">
        <v>146</v>
      </c>
      <c r="BB901" s="72" t="s">
        <v>454</v>
      </c>
      <c r="BD901" s="72" t="s">
        <v>20</v>
      </c>
      <c r="BK901" s="72" t="s">
        <v>455</v>
      </c>
      <c r="BL901" s="76">
        <v>44474</v>
      </c>
      <c r="BM901" s="76">
        <v>44474</v>
      </c>
    </row>
    <row r="902" spans="1:65" s="72" customFormat="1" ht="11.25" x14ac:dyDescent="0.2">
      <c r="A902" s="72">
        <v>2021</v>
      </c>
      <c r="B902" s="76">
        <v>44378</v>
      </c>
      <c r="C902" s="76">
        <v>44469</v>
      </c>
      <c r="D902" s="72" t="s">
        <v>134</v>
      </c>
      <c r="E902" s="72" t="s">
        <v>135</v>
      </c>
      <c r="F902" s="72" t="s">
        <v>2495</v>
      </c>
      <c r="G902" s="72">
        <v>34941</v>
      </c>
      <c r="H902" s="74" t="s">
        <v>449</v>
      </c>
      <c r="J902" s="72" t="s">
        <v>8874</v>
      </c>
      <c r="K902" s="74">
        <v>248</v>
      </c>
      <c r="L902" s="72" t="s">
        <v>6663</v>
      </c>
      <c r="M902" s="72" t="s">
        <v>6664</v>
      </c>
      <c r="N902" s="72" t="s">
        <v>6665</v>
      </c>
      <c r="O902" s="72" t="s">
        <v>607</v>
      </c>
      <c r="P902" s="72" t="s">
        <v>1790</v>
      </c>
      <c r="Q902" s="72" t="s">
        <v>3652</v>
      </c>
      <c r="R902" s="72" t="s">
        <v>6666</v>
      </c>
      <c r="S902" s="72">
        <v>106</v>
      </c>
      <c r="U902" s="72" t="s">
        <v>3654</v>
      </c>
      <c r="V902" s="72" t="s">
        <v>6667</v>
      </c>
      <c r="W902" s="72">
        <v>27</v>
      </c>
      <c r="X902" s="72" t="s">
        <v>6532</v>
      </c>
      <c r="Y902" s="72">
        <v>27</v>
      </c>
      <c r="Z902" s="72" t="s">
        <v>6532</v>
      </c>
      <c r="AA902" s="72">
        <v>11</v>
      </c>
      <c r="AB902" s="72" t="s">
        <v>3657</v>
      </c>
      <c r="AC902" s="72">
        <v>36765</v>
      </c>
      <c r="AD902" s="72" t="s">
        <v>6523</v>
      </c>
      <c r="AH902" s="72" t="s">
        <v>171</v>
      </c>
      <c r="AI902" s="72" t="s">
        <v>455</v>
      </c>
      <c r="AJ902" s="72">
        <v>34941</v>
      </c>
      <c r="AK902" s="70">
        <v>44469</v>
      </c>
      <c r="AL902" s="70">
        <v>44480</v>
      </c>
      <c r="AM902" s="70">
        <v>44480</v>
      </c>
      <c r="AN902" s="7">
        <v>2130</v>
      </c>
      <c r="AO902" s="36">
        <f t="shared" si="14"/>
        <v>2470.8000000000002</v>
      </c>
      <c r="AP902" s="7">
        <v>2130</v>
      </c>
      <c r="AQ902" s="36">
        <f t="shared" si="15"/>
        <v>2470.8000000000002</v>
      </c>
      <c r="AR902" s="72" t="s">
        <v>6524</v>
      </c>
      <c r="AT902" s="72" t="s">
        <v>144</v>
      </c>
      <c r="AU902" s="93" t="s">
        <v>8871</v>
      </c>
      <c r="AY902" s="94" t="s">
        <v>8875</v>
      </c>
      <c r="BA902" s="72" t="s">
        <v>146</v>
      </c>
      <c r="BB902" s="72" t="s">
        <v>454</v>
      </c>
      <c r="BD902" s="72" t="s">
        <v>20</v>
      </c>
      <c r="BK902" s="72" t="s">
        <v>455</v>
      </c>
      <c r="BL902" s="76">
        <v>44474</v>
      </c>
      <c r="BM902" s="76">
        <v>44474</v>
      </c>
    </row>
    <row r="903" spans="1:65" s="72" customFormat="1" ht="11.25" x14ac:dyDescent="0.2">
      <c r="A903" s="72">
        <v>2021</v>
      </c>
      <c r="B903" s="76">
        <v>44378</v>
      </c>
      <c r="C903" s="76">
        <v>44469</v>
      </c>
      <c r="D903" s="72" t="s">
        <v>134</v>
      </c>
      <c r="E903" s="72" t="s">
        <v>135</v>
      </c>
      <c r="F903" s="72" t="s">
        <v>2495</v>
      </c>
      <c r="G903" s="72">
        <v>34942</v>
      </c>
      <c r="H903" s="74" t="s">
        <v>449</v>
      </c>
      <c r="J903" s="93" t="s">
        <v>8876</v>
      </c>
      <c r="K903" s="74">
        <v>133</v>
      </c>
      <c r="O903" s="90" t="s">
        <v>1738</v>
      </c>
      <c r="P903" s="72" t="s">
        <v>1739</v>
      </c>
      <c r="Q903" s="72" t="s">
        <v>3652</v>
      </c>
      <c r="R903" s="72" t="s">
        <v>6657</v>
      </c>
      <c r="S903" s="72" t="s">
        <v>6658</v>
      </c>
      <c r="U903" s="72" t="s">
        <v>3654</v>
      </c>
      <c r="V903" s="72" t="s">
        <v>6659</v>
      </c>
      <c r="W903" s="72">
        <v>7</v>
      </c>
      <c r="X903" s="72" t="s">
        <v>6660</v>
      </c>
      <c r="Y903" s="72">
        <v>7</v>
      </c>
      <c r="Z903" s="72" t="s">
        <v>6660</v>
      </c>
      <c r="AA903" s="72">
        <v>11</v>
      </c>
      <c r="AB903" s="72" t="s">
        <v>3657</v>
      </c>
      <c r="AC903" s="72">
        <v>38080</v>
      </c>
      <c r="AD903" s="72" t="s">
        <v>6523</v>
      </c>
      <c r="AH903" s="72" t="s">
        <v>3221</v>
      </c>
      <c r="AI903" s="72" t="s">
        <v>455</v>
      </c>
      <c r="AJ903" s="72">
        <v>34942</v>
      </c>
      <c r="AK903" s="70">
        <v>44469</v>
      </c>
      <c r="AL903" s="70">
        <v>44480</v>
      </c>
      <c r="AM903" s="70">
        <v>44529</v>
      </c>
      <c r="AN903" s="45">
        <v>7590</v>
      </c>
      <c r="AO903" s="36">
        <f t="shared" si="14"/>
        <v>8804.4</v>
      </c>
      <c r="AP903" s="45">
        <v>7590</v>
      </c>
      <c r="AQ903" s="36">
        <f t="shared" si="15"/>
        <v>8804.4</v>
      </c>
      <c r="AR903" s="72" t="s">
        <v>6524</v>
      </c>
      <c r="AT903" s="72" t="s">
        <v>144</v>
      </c>
      <c r="AU903" s="93" t="s">
        <v>3573</v>
      </c>
      <c r="AY903" s="94" t="s">
        <v>8877</v>
      </c>
      <c r="BA903" s="72" t="s">
        <v>146</v>
      </c>
      <c r="BB903" s="72" t="s">
        <v>454</v>
      </c>
      <c r="BD903" s="72" t="s">
        <v>20</v>
      </c>
      <c r="BK903" s="72" t="s">
        <v>455</v>
      </c>
      <c r="BL903" s="76">
        <v>44474</v>
      </c>
      <c r="BM903" s="76">
        <v>44474</v>
      </c>
    </row>
    <row r="904" spans="1:65" s="72" customFormat="1" ht="11.25" x14ac:dyDescent="0.2">
      <c r="A904" s="72">
        <v>2021</v>
      </c>
      <c r="B904" s="76">
        <v>44378</v>
      </c>
      <c r="C904" s="76">
        <v>44469</v>
      </c>
      <c r="D904" s="72" t="s">
        <v>134</v>
      </c>
      <c r="E904" s="72" t="s">
        <v>135</v>
      </c>
      <c r="F904" s="72" t="s">
        <v>2495</v>
      </c>
      <c r="G904" s="72">
        <v>34950</v>
      </c>
      <c r="H904" s="74" t="s">
        <v>449</v>
      </c>
      <c r="J904" s="93" t="s">
        <v>8878</v>
      </c>
      <c r="K904" s="74">
        <v>220</v>
      </c>
      <c r="L904" s="72" t="s">
        <v>8039</v>
      </c>
      <c r="M904" s="72" t="s">
        <v>8040</v>
      </c>
      <c r="N904" s="72" t="s">
        <v>6906</v>
      </c>
      <c r="O904" s="90" t="s">
        <v>2301</v>
      </c>
      <c r="P904" s="72" t="s">
        <v>2302</v>
      </c>
      <c r="Q904" s="72" t="s">
        <v>3652</v>
      </c>
      <c r="R904" s="90" t="s">
        <v>8041</v>
      </c>
      <c r="S904" s="72">
        <v>3546</v>
      </c>
      <c r="U904" s="72" t="s">
        <v>6799</v>
      </c>
      <c r="V904" s="72" t="s">
        <v>8879</v>
      </c>
      <c r="W904" s="72">
        <v>114</v>
      </c>
      <c r="X904" s="72" t="s">
        <v>8880</v>
      </c>
      <c r="Y904" s="72">
        <v>114</v>
      </c>
      <c r="Z904" s="72" t="s">
        <v>8880</v>
      </c>
      <c r="AA904" s="72">
        <v>21</v>
      </c>
      <c r="AB904" s="72" t="s">
        <v>7779</v>
      </c>
      <c r="AC904" s="72">
        <v>36620</v>
      </c>
      <c r="AD904" s="72" t="s">
        <v>6523</v>
      </c>
      <c r="AH904" s="72" t="s">
        <v>3223</v>
      </c>
      <c r="AI904" s="72" t="s">
        <v>455</v>
      </c>
      <c r="AJ904" s="72">
        <v>34950</v>
      </c>
      <c r="AK904" s="70">
        <v>44466</v>
      </c>
      <c r="AL904" s="70">
        <v>44466</v>
      </c>
      <c r="AM904" s="70">
        <v>44469</v>
      </c>
      <c r="AN904" s="45">
        <v>5600</v>
      </c>
      <c r="AO904" s="36">
        <f t="shared" si="14"/>
        <v>6496</v>
      </c>
      <c r="AP904" s="45">
        <v>5600</v>
      </c>
      <c r="AQ904" s="36">
        <f t="shared" si="15"/>
        <v>6496</v>
      </c>
      <c r="AR904" s="72" t="s">
        <v>6524</v>
      </c>
      <c r="AT904" s="72" t="s">
        <v>144</v>
      </c>
      <c r="AU904" s="72" t="s">
        <v>8874</v>
      </c>
      <c r="AY904" s="94" t="s">
        <v>8881</v>
      </c>
      <c r="BA904" s="72" t="s">
        <v>146</v>
      </c>
      <c r="BB904" s="72" t="s">
        <v>454</v>
      </c>
      <c r="BD904" s="72" t="s">
        <v>20</v>
      </c>
      <c r="BK904" s="72" t="s">
        <v>455</v>
      </c>
      <c r="BL904" s="76">
        <v>44474</v>
      </c>
      <c r="BM904" s="76">
        <v>44474</v>
      </c>
    </row>
    <row r="905" spans="1:65" s="72" customFormat="1" ht="11.25" x14ac:dyDescent="0.2">
      <c r="A905" s="72">
        <v>2021</v>
      </c>
      <c r="B905" s="76">
        <v>44378</v>
      </c>
      <c r="C905" s="76">
        <v>44469</v>
      </c>
      <c r="D905" s="72" t="s">
        <v>134</v>
      </c>
      <c r="E905" s="72" t="s">
        <v>135</v>
      </c>
      <c r="F905" s="72" t="s">
        <v>2495</v>
      </c>
      <c r="G905" s="74">
        <v>34951</v>
      </c>
      <c r="H905" s="74" t="s">
        <v>449</v>
      </c>
      <c r="J905" s="93" t="s">
        <v>6828</v>
      </c>
      <c r="K905" s="74">
        <v>200</v>
      </c>
      <c r="L905" s="72" t="s">
        <v>6829</v>
      </c>
      <c r="M905" s="72" t="s">
        <v>6830</v>
      </c>
      <c r="N905" s="72" t="s">
        <v>6831</v>
      </c>
      <c r="O905" s="74" t="s">
        <v>1629</v>
      </c>
      <c r="P905" s="72" t="s">
        <v>1671</v>
      </c>
      <c r="Q905" s="72" t="s">
        <v>3652</v>
      </c>
      <c r="R905" s="72" t="s">
        <v>6832</v>
      </c>
      <c r="S905" s="72" t="s">
        <v>6833</v>
      </c>
      <c r="U905" s="72" t="s">
        <v>3654</v>
      </c>
      <c r="V905" s="72" t="s">
        <v>6571</v>
      </c>
      <c r="W905" s="72">
        <v>27</v>
      </c>
      <c r="X905" s="72" t="s">
        <v>6532</v>
      </c>
      <c r="Y905" s="72">
        <v>27</v>
      </c>
      <c r="Z905" s="72" t="s">
        <v>6532</v>
      </c>
      <c r="AA905" s="72">
        <v>11</v>
      </c>
      <c r="AB905" s="72" t="s">
        <v>3657</v>
      </c>
      <c r="AC905" s="72">
        <v>36700</v>
      </c>
      <c r="AD905" s="72" t="s">
        <v>6523</v>
      </c>
      <c r="AH905" s="74" t="s">
        <v>3223</v>
      </c>
      <c r="AI905" s="72" t="s">
        <v>455</v>
      </c>
      <c r="AJ905" s="74">
        <v>34951</v>
      </c>
      <c r="AK905" s="77">
        <v>44413</v>
      </c>
      <c r="AL905" s="81">
        <v>44413</v>
      </c>
      <c r="AM905" s="77">
        <v>44413</v>
      </c>
      <c r="AN905" s="36">
        <v>3258.66</v>
      </c>
      <c r="AO905" s="36">
        <f t="shared" si="14"/>
        <v>3780.0455999999999</v>
      </c>
      <c r="AP905" s="36">
        <v>3258.66</v>
      </c>
      <c r="AQ905" s="36">
        <f t="shared" si="15"/>
        <v>3780.0455999999999</v>
      </c>
      <c r="AR905" s="72" t="s">
        <v>6524</v>
      </c>
      <c r="AT905" s="72" t="s">
        <v>144</v>
      </c>
      <c r="AU905" s="93" t="s">
        <v>8876</v>
      </c>
      <c r="AY905" s="94" t="s">
        <v>8882</v>
      </c>
      <c r="BA905" s="72" t="s">
        <v>146</v>
      </c>
      <c r="BB905" s="72" t="s">
        <v>454</v>
      </c>
      <c r="BD905" s="72" t="s">
        <v>20</v>
      </c>
      <c r="BK905" s="72" t="s">
        <v>455</v>
      </c>
      <c r="BL905" s="76">
        <v>44474</v>
      </c>
      <c r="BM905" s="76">
        <v>44474</v>
      </c>
    </row>
    <row r="906" spans="1:65" s="72" customFormat="1" ht="11.25" x14ac:dyDescent="0.2">
      <c r="A906" s="72">
        <v>2021</v>
      </c>
      <c r="B906" s="76">
        <v>44378</v>
      </c>
      <c r="C906" s="76">
        <v>44469</v>
      </c>
      <c r="D906" s="72" t="s">
        <v>134</v>
      </c>
      <c r="E906" s="72" t="s">
        <v>135</v>
      </c>
      <c r="F906" s="72" t="s">
        <v>2495</v>
      </c>
      <c r="G906" s="74">
        <v>34952</v>
      </c>
      <c r="H906" s="74" t="s">
        <v>449</v>
      </c>
      <c r="J906" s="93" t="s">
        <v>8883</v>
      </c>
      <c r="K906" s="74">
        <v>291</v>
      </c>
      <c r="L906" s="72" t="s">
        <v>3202</v>
      </c>
      <c r="M906" s="72" t="s">
        <v>2934</v>
      </c>
      <c r="N906" s="72" t="s">
        <v>2523</v>
      </c>
      <c r="O906" s="74" t="s">
        <v>417</v>
      </c>
      <c r="P906" s="72" t="s">
        <v>1792</v>
      </c>
      <c r="Q906" s="72" t="s">
        <v>3652</v>
      </c>
      <c r="R906" s="72" t="s">
        <v>6790</v>
      </c>
      <c r="S906" s="72">
        <v>610</v>
      </c>
      <c r="U906" s="72" t="s">
        <v>3654</v>
      </c>
      <c r="V906" s="72" t="s">
        <v>6791</v>
      </c>
      <c r="W906" s="72">
        <v>27</v>
      </c>
      <c r="X906" s="72" t="s">
        <v>6532</v>
      </c>
      <c r="Y906" s="72">
        <v>27</v>
      </c>
      <c r="Z906" s="72" t="s">
        <v>6532</v>
      </c>
      <c r="AA906" s="72">
        <v>11</v>
      </c>
      <c r="AB906" s="72" t="s">
        <v>3657</v>
      </c>
      <c r="AC906" s="72">
        <v>36740</v>
      </c>
      <c r="AD906" s="72" t="s">
        <v>6523</v>
      </c>
      <c r="AH906" s="74" t="s">
        <v>3228</v>
      </c>
      <c r="AI906" s="72" t="s">
        <v>455</v>
      </c>
      <c r="AJ906" s="74">
        <v>34952</v>
      </c>
      <c r="AK906" s="77">
        <v>44452</v>
      </c>
      <c r="AL906" s="77">
        <v>44452</v>
      </c>
      <c r="AM906" s="77">
        <v>44452</v>
      </c>
      <c r="AN906" s="36">
        <v>15750</v>
      </c>
      <c r="AO906" s="36">
        <f t="shared" si="14"/>
        <v>18270</v>
      </c>
      <c r="AP906" s="36">
        <v>15750</v>
      </c>
      <c r="AQ906" s="36">
        <f t="shared" si="15"/>
        <v>18270</v>
      </c>
      <c r="AR906" s="72" t="s">
        <v>6524</v>
      </c>
      <c r="AT906" s="72" t="s">
        <v>144</v>
      </c>
      <c r="AU906" s="93" t="s">
        <v>8878</v>
      </c>
      <c r="AY906" s="94" t="s">
        <v>8884</v>
      </c>
      <c r="BA906" s="72" t="s">
        <v>146</v>
      </c>
      <c r="BB906" s="72" t="s">
        <v>454</v>
      </c>
      <c r="BD906" s="72" t="s">
        <v>20</v>
      </c>
      <c r="BK906" s="72" t="s">
        <v>455</v>
      </c>
      <c r="BL906" s="76">
        <v>44474</v>
      </c>
      <c r="BM906" s="76">
        <v>44474</v>
      </c>
    </row>
    <row r="907" spans="1:65" s="72" customFormat="1" ht="11.25" x14ac:dyDescent="0.2">
      <c r="A907" s="72">
        <v>2021</v>
      </c>
      <c r="B907" s="76">
        <v>44378</v>
      </c>
      <c r="C907" s="76">
        <v>44469</v>
      </c>
      <c r="D907" s="72" t="s">
        <v>134</v>
      </c>
      <c r="E907" s="72" t="s">
        <v>135</v>
      </c>
      <c r="F907" s="72" t="s">
        <v>2495</v>
      </c>
      <c r="G907" s="74">
        <v>34978</v>
      </c>
      <c r="H907" s="74" t="s">
        <v>449</v>
      </c>
      <c r="J907" s="93" t="s">
        <v>8885</v>
      </c>
      <c r="K907" s="74">
        <v>424</v>
      </c>
      <c r="O907" s="74" t="s">
        <v>7482</v>
      </c>
      <c r="P907" s="72" t="s">
        <v>7483</v>
      </c>
      <c r="Q907" s="72" t="s">
        <v>3652</v>
      </c>
      <c r="R907" s="72" t="s">
        <v>7484</v>
      </c>
      <c r="S907" s="72" t="s">
        <v>7485</v>
      </c>
      <c r="U907" s="72" t="s">
        <v>3654</v>
      </c>
      <c r="V907" s="72" t="s">
        <v>7486</v>
      </c>
      <c r="W907" s="72">
        <v>17</v>
      </c>
      <c r="X907" s="72" t="s">
        <v>6522</v>
      </c>
      <c r="Y907" s="72">
        <v>17</v>
      </c>
      <c r="Z907" s="72" t="s">
        <v>6522</v>
      </c>
      <c r="AA907" s="72">
        <v>11</v>
      </c>
      <c r="AB907" s="72" t="s">
        <v>3657</v>
      </c>
      <c r="AC907" s="72">
        <v>36821</v>
      </c>
      <c r="AD907" s="72" t="s">
        <v>6523</v>
      </c>
      <c r="AH907" s="74" t="s">
        <v>3223</v>
      </c>
      <c r="AI907" s="72" t="s">
        <v>455</v>
      </c>
      <c r="AJ907" s="74">
        <v>34978</v>
      </c>
      <c r="AK907" s="77">
        <v>44463</v>
      </c>
      <c r="AL907" s="77">
        <v>44463</v>
      </c>
      <c r="AM907" s="77">
        <v>44501</v>
      </c>
      <c r="AN907" s="36">
        <v>1250.2</v>
      </c>
      <c r="AO907" s="36">
        <f t="shared" si="14"/>
        <v>1450.232</v>
      </c>
      <c r="AP907" s="36">
        <v>1250.2</v>
      </c>
      <c r="AQ907" s="36">
        <f t="shared" si="15"/>
        <v>1450.232</v>
      </c>
      <c r="AR907" s="72" t="s">
        <v>6524</v>
      </c>
      <c r="AT907" s="72" t="s">
        <v>144</v>
      </c>
      <c r="AU907" s="93" t="s">
        <v>6828</v>
      </c>
      <c r="AY907" s="94" t="s">
        <v>8886</v>
      </c>
      <c r="BA907" s="72" t="s">
        <v>146</v>
      </c>
      <c r="BB907" s="72" t="s">
        <v>454</v>
      </c>
      <c r="BD907" s="72" t="s">
        <v>20</v>
      </c>
      <c r="BK907" s="72" t="s">
        <v>455</v>
      </c>
      <c r="BL907" s="76">
        <v>44474</v>
      </c>
      <c r="BM907" s="76">
        <v>44474</v>
      </c>
    </row>
    <row r="908" spans="1:65" s="72" customFormat="1" ht="11.25" x14ac:dyDescent="0.2">
      <c r="A908" s="72">
        <v>2021</v>
      </c>
      <c r="B908" s="76">
        <v>44378</v>
      </c>
      <c r="C908" s="76">
        <v>44469</v>
      </c>
      <c r="D908" s="72" t="s">
        <v>134</v>
      </c>
      <c r="E908" s="72" t="s">
        <v>135</v>
      </c>
      <c r="F908" s="72" t="s">
        <v>2495</v>
      </c>
      <c r="G908" s="72">
        <v>35007</v>
      </c>
      <c r="H908" s="74" t="s">
        <v>449</v>
      </c>
      <c r="J908" s="93" t="s">
        <v>8887</v>
      </c>
      <c r="K908" s="74">
        <v>291</v>
      </c>
      <c r="L908" s="72" t="s">
        <v>3202</v>
      </c>
      <c r="M908" s="72" t="s">
        <v>2934</v>
      </c>
      <c r="N908" s="72" t="s">
        <v>2523</v>
      </c>
      <c r="O908" s="74" t="s">
        <v>417</v>
      </c>
      <c r="P908" s="72" t="s">
        <v>1792</v>
      </c>
      <c r="Q908" s="72" t="s">
        <v>3652</v>
      </c>
      <c r="R908" s="72" t="s">
        <v>6790</v>
      </c>
      <c r="S908" s="72">
        <v>610</v>
      </c>
      <c r="U908" s="72" t="s">
        <v>3654</v>
      </c>
      <c r="V908" s="72" t="s">
        <v>6791</v>
      </c>
      <c r="W908" s="72">
        <v>27</v>
      </c>
      <c r="X908" s="72" t="s">
        <v>6532</v>
      </c>
      <c r="Y908" s="72">
        <v>27</v>
      </c>
      <c r="Z908" s="72" t="s">
        <v>6532</v>
      </c>
      <c r="AA908" s="72">
        <v>11</v>
      </c>
      <c r="AB908" s="72" t="s">
        <v>3657</v>
      </c>
      <c r="AC908" s="72">
        <v>36740</v>
      </c>
      <c r="AD908" s="72" t="s">
        <v>6523</v>
      </c>
      <c r="AH908" s="72" t="s">
        <v>3232</v>
      </c>
      <c r="AI908" s="72" t="s">
        <v>455</v>
      </c>
      <c r="AJ908" s="72">
        <v>35007</v>
      </c>
      <c r="AK908" s="70">
        <v>44467</v>
      </c>
      <c r="AL908" s="70">
        <v>44467</v>
      </c>
      <c r="AM908" s="70">
        <v>44467</v>
      </c>
      <c r="AN908" s="36">
        <v>6930</v>
      </c>
      <c r="AO908" s="36">
        <f t="shared" si="14"/>
        <v>8038.8</v>
      </c>
      <c r="AP908" s="36">
        <v>6930</v>
      </c>
      <c r="AQ908" s="36">
        <f t="shared" si="15"/>
        <v>8038.8</v>
      </c>
      <c r="AR908" s="72" t="s">
        <v>6524</v>
      </c>
      <c r="AT908" s="72" t="s">
        <v>144</v>
      </c>
      <c r="AU908" s="93" t="s">
        <v>8883</v>
      </c>
      <c r="AY908" s="94" t="s">
        <v>8888</v>
      </c>
      <c r="BA908" s="72" t="s">
        <v>146</v>
      </c>
      <c r="BB908" s="72" t="s">
        <v>454</v>
      </c>
      <c r="BD908" s="72" t="s">
        <v>20</v>
      </c>
      <c r="BK908" s="72" t="s">
        <v>455</v>
      </c>
      <c r="BL908" s="76">
        <v>44474</v>
      </c>
      <c r="BM908" s="76">
        <v>44474</v>
      </c>
    </row>
    <row r="909" spans="1:65" s="72" customFormat="1" ht="15" customHeight="1" x14ac:dyDescent="0.2">
      <c r="A909" s="72">
        <v>2021</v>
      </c>
      <c r="B909" s="73">
        <v>44470</v>
      </c>
      <c r="C909" s="73">
        <v>44561</v>
      </c>
      <c r="D909" s="72" t="s">
        <v>134</v>
      </c>
      <c r="E909" s="72" t="s">
        <v>135</v>
      </c>
      <c r="F909" s="72" t="s">
        <v>2495</v>
      </c>
      <c r="G909" s="7">
        <v>34282</v>
      </c>
      <c r="H909" s="74" t="s">
        <v>449</v>
      </c>
      <c r="J909" s="20" t="s">
        <v>7391</v>
      </c>
      <c r="K909" s="74">
        <v>166</v>
      </c>
      <c r="L909" s="75"/>
      <c r="M909" s="75"/>
      <c r="N909" s="75"/>
      <c r="O909" s="90" t="s">
        <v>1875</v>
      </c>
      <c r="P909" s="7" t="s">
        <v>1876</v>
      </c>
      <c r="Q909" s="72" t="s">
        <v>3652</v>
      </c>
      <c r="R909" s="7" t="s">
        <v>6543</v>
      </c>
      <c r="S909" s="7">
        <v>210</v>
      </c>
      <c r="T909" s="75"/>
      <c r="U909" s="72" t="s">
        <v>3654</v>
      </c>
      <c r="V909" s="7" t="s">
        <v>6544</v>
      </c>
      <c r="W909" s="7">
        <v>20</v>
      </c>
      <c r="X909" s="7" t="s">
        <v>3656</v>
      </c>
      <c r="Y909" s="7">
        <v>20</v>
      </c>
      <c r="Z909" s="7" t="s">
        <v>3656</v>
      </c>
      <c r="AA909" s="7">
        <v>11</v>
      </c>
      <c r="AB909" s="72" t="s">
        <v>3657</v>
      </c>
      <c r="AC909" s="7">
        <v>37270</v>
      </c>
      <c r="AD909" s="72" t="s">
        <v>6523</v>
      </c>
      <c r="AH909" s="7" t="s">
        <v>3221</v>
      </c>
      <c r="AI909" s="72" t="s">
        <v>455</v>
      </c>
      <c r="AJ909" s="7">
        <v>34282</v>
      </c>
      <c r="AK909" s="70">
        <v>44476</v>
      </c>
      <c r="AL909" s="70">
        <v>44498</v>
      </c>
      <c r="AM909" s="70">
        <v>44498</v>
      </c>
      <c r="AN909" s="45">
        <v>33361.449999999997</v>
      </c>
      <c r="AO909" s="36">
        <f t="shared" si="14"/>
        <v>38699.281999999999</v>
      </c>
      <c r="AP909" s="45">
        <v>33361.449999999997</v>
      </c>
      <c r="AQ909" s="36">
        <f t="shared" si="15"/>
        <v>38699.281999999999</v>
      </c>
      <c r="AR909" s="72" t="s">
        <v>6524</v>
      </c>
      <c r="AT909" s="72" t="s">
        <v>144</v>
      </c>
      <c r="AU909" s="20" t="s">
        <v>7391</v>
      </c>
      <c r="AY909" s="87" t="s">
        <v>8889</v>
      </c>
      <c r="BA909" s="72" t="s">
        <v>146</v>
      </c>
      <c r="BB909" s="72" t="s">
        <v>454</v>
      </c>
      <c r="BD909" s="72" t="s">
        <v>20</v>
      </c>
      <c r="BK909" s="72" t="s">
        <v>455</v>
      </c>
      <c r="BL909" s="76">
        <v>44566</v>
      </c>
      <c r="BM909" s="76">
        <v>44566</v>
      </c>
    </row>
    <row r="910" spans="1:65" s="72" customFormat="1" ht="15" customHeight="1" x14ac:dyDescent="0.2">
      <c r="A910" s="72">
        <v>2021</v>
      </c>
      <c r="B910" s="73">
        <v>44470</v>
      </c>
      <c r="C910" s="73">
        <v>44561</v>
      </c>
      <c r="D910" s="72" t="s">
        <v>134</v>
      </c>
      <c r="E910" s="72" t="s">
        <v>135</v>
      </c>
      <c r="F910" s="72" t="s">
        <v>2495</v>
      </c>
      <c r="G910" s="7">
        <v>34636</v>
      </c>
      <c r="H910" s="74" t="s">
        <v>449</v>
      </c>
      <c r="J910" s="20" t="s">
        <v>8835</v>
      </c>
      <c r="K910" s="74">
        <v>305</v>
      </c>
      <c r="L910" s="75"/>
      <c r="M910" s="75"/>
      <c r="N910" s="75"/>
      <c r="O910" s="7" t="s">
        <v>314</v>
      </c>
      <c r="P910" s="7" t="s">
        <v>1648</v>
      </c>
      <c r="Q910" s="72" t="s">
        <v>3652</v>
      </c>
      <c r="R910" s="75" t="s">
        <v>6657</v>
      </c>
      <c r="S910" s="75">
        <v>4000</v>
      </c>
      <c r="T910" s="75"/>
      <c r="U910" s="72" t="s">
        <v>3654</v>
      </c>
      <c r="V910" s="75" t="s">
        <v>8121</v>
      </c>
      <c r="W910" s="75">
        <v>38</v>
      </c>
      <c r="X910" s="75" t="s">
        <v>8122</v>
      </c>
      <c r="Y910" s="75">
        <v>38</v>
      </c>
      <c r="Z910" s="75" t="s">
        <v>8122</v>
      </c>
      <c r="AA910" s="75">
        <v>28</v>
      </c>
      <c r="AB910" s="72" t="s">
        <v>8123</v>
      </c>
      <c r="AC910" s="75">
        <v>89336</v>
      </c>
      <c r="AD910" s="72" t="s">
        <v>6523</v>
      </c>
      <c r="AH910" s="7" t="s">
        <v>3221</v>
      </c>
      <c r="AI910" s="72" t="s">
        <v>455</v>
      </c>
      <c r="AJ910" s="7">
        <v>34636</v>
      </c>
      <c r="AK910" s="70">
        <v>44484</v>
      </c>
      <c r="AL910" s="70">
        <v>44508</v>
      </c>
      <c r="AM910" s="70">
        <v>44508</v>
      </c>
      <c r="AN910" s="45">
        <v>1393</v>
      </c>
      <c r="AO910" s="36">
        <f t="shared" si="14"/>
        <v>1615.88</v>
      </c>
      <c r="AP910" s="45">
        <v>1393</v>
      </c>
      <c r="AQ910" s="36">
        <f t="shared" si="15"/>
        <v>1615.88</v>
      </c>
      <c r="AR910" s="72" t="s">
        <v>6524</v>
      </c>
      <c r="AT910" s="72" t="s">
        <v>144</v>
      </c>
      <c r="AU910" s="20" t="s">
        <v>8835</v>
      </c>
      <c r="AY910" s="94" t="s">
        <v>8890</v>
      </c>
      <c r="BA910" s="72" t="s">
        <v>146</v>
      </c>
      <c r="BB910" s="72" t="s">
        <v>454</v>
      </c>
      <c r="BD910" s="72" t="s">
        <v>20</v>
      </c>
      <c r="BK910" s="72" t="s">
        <v>455</v>
      </c>
      <c r="BL910" s="76">
        <v>44566</v>
      </c>
      <c r="BM910" s="76">
        <v>44566</v>
      </c>
    </row>
    <row r="911" spans="1:65" s="72" customFormat="1" ht="15" customHeight="1" x14ac:dyDescent="0.2">
      <c r="A911" s="72">
        <v>2021</v>
      </c>
      <c r="B911" s="73">
        <v>44470</v>
      </c>
      <c r="C911" s="73">
        <v>44561</v>
      </c>
      <c r="D911" s="72" t="s">
        <v>134</v>
      </c>
      <c r="E911" s="72" t="s">
        <v>135</v>
      </c>
      <c r="F911" s="72" t="s">
        <v>2495</v>
      </c>
      <c r="G911" s="7">
        <v>34822</v>
      </c>
      <c r="H911" s="74" t="s">
        <v>449</v>
      </c>
      <c r="J911" s="20" t="s">
        <v>8891</v>
      </c>
      <c r="K911" s="74">
        <v>49</v>
      </c>
      <c r="L911" s="75"/>
      <c r="M911" s="75"/>
      <c r="N911" s="75"/>
      <c r="O911" s="7" t="s">
        <v>394</v>
      </c>
      <c r="P911" s="7" t="s">
        <v>2267</v>
      </c>
      <c r="Q911" s="72" t="s">
        <v>3652</v>
      </c>
      <c r="R911" s="75" t="s">
        <v>8892</v>
      </c>
      <c r="S911" s="75">
        <v>505</v>
      </c>
      <c r="T911" s="75" t="s">
        <v>8893</v>
      </c>
      <c r="U911" s="72" t="s">
        <v>3654</v>
      </c>
      <c r="V911" s="75" t="s">
        <v>8894</v>
      </c>
      <c r="W911" s="75">
        <v>15</v>
      </c>
      <c r="X911" s="75" t="s">
        <v>7649</v>
      </c>
      <c r="Y911" s="75">
        <v>15</v>
      </c>
      <c r="Z911" s="75" t="s">
        <v>7649</v>
      </c>
      <c r="AA911" s="75">
        <v>9</v>
      </c>
      <c r="AB911" s="72" t="s">
        <v>6722</v>
      </c>
      <c r="AC911" s="75">
        <v>6500</v>
      </c>
      <c r="AD911" s="72" t="s">
        <v>6523</v>
      </c>
      <c r="AH911" s="7" t="s">
        <v>3264</v>
      </c>
      <c r="AI911" s="72" t="s">
        <v>455</v>
      </c>
      <c r="AJ911" s="7">
        <v>34822</v>
      </c>
      <c r="AK911" s="70">
        <v>44498</v>
      </c>
      <c r="AL911" s="70">
        <v>44529</v>
      </c>
      <c r="AM911" s="70">
        <v>44498</v>
      </c>
      <c r="AN911" s="45">
        <v>121953</v>
      </c>
      <c r="AO911" s="36">
        <f t="shared" si="14"/>
        <v>141465.48000000001</v>
      </c>
      <c r="AP911" s="45">
        <v>121953</v>
      </c>
      <c r="AQ911" s="36">
        <f t="shared" si="15"/>
        <v>141465.48000000001</v>
      </c>
      <c r="AR911" s="72" t="s">
        <v>6524</v>
      </c>
      <c r="AT911" s="72" t="s">
        <v>144</v>
      </c>
      <c r="AU911" s="20" t="s">
        <v>8891</v>
      </c>
      <c r="AY911" s="94" t="s">
        <v>8895</v>
      </c>
      <c r="BA911" s="72" t="s">
        <v>146</v>
      </c>
      <c r="BB911" s="72" t="s">
        <v>454</v>
      </c>
      <c r="BD911" s="72" t="s">
        <v>20</v>
      </c>
      <c r="BK911" s="72" t="s">
        <v>455</v>
      </c>
      <c r="BL911" s="76">
        <v>44566</v>
      </c>
      <c r="BM911" s="76">
        <v>44566</v>
      </c>
    </row>
    <row r="912" spans="1:65" s="72" customFormat="1" ht="15" customHeight="1" x14ac:dyDescent="0.2">
      <c r="A912" s="72">
        <v>2021</v>
      </c>
      <c r="B912" s="73">
        <v>44470</v>
      </c>
      <c r="C912" s="73">
        <v>44561</v>
      </c>
      <c r="D912" s="72" t="s">
        <v>134</v>
      </c>
      <c r="E912" s="72" t="s">
        <v>135</v>
      </c>
      <c r="F912" s="72" t="s">
        <v>2495</v>
      </c>
      <c r="G912" s="7">
        <v>34867</v>
      </c>
      <c r="H912" s="74" t="s">
        <v>449</v>
      </c>
      <c r="J912" s="20" t="s">
        <v>8896</v>
      </c>
      <c r="K912" s="74">
        <v>440</v>
      </c>
      <c r="L912" s="75" t="s">
        <v>8897</v>
      </c>
      <c r="M912" s="75" t="s">
        <v>7597</v>
      </c>
      <c r="N912" s="75" t="s">
        <v>8898</v>
      </c>
      <c r="O912" s="7" t="s">
        <v>8013</v>
      </c>
      <c r="P912" s="7" t="s">
        <v>8014</v>
      </c>
      <c r="Q912" s="72" t="s">
        <v>3652</v>
      </c>
      <c r="R912" s="7" t="s">
        <v>188</v>
      </c>
      <c r="S912" s="75">
        <v>977</v>
      </c>
      <c r="T912" s="75"/>
      <c r="U912" s="72" t="s">
        <v>3654</v>
      </c>
      <c r="V912" s="75" t="s">
        <v>6571</v>
      </c>
      <c r="W912" s="75">
        <v>17</v>
      </c>
      <c r="X912" s="75" t="s">
        <v>6522</v>
      </c>
      <c r="Y912" s="75">
        <v>17</v>
      </c>
      <c r="Z912" s="75" t="s">
        <v>6522</v>
      </c>
      <c r="AA912" s="75">
        <v>11</v>
      </c>
      <c r="AB912" s="72" t="s">
        <v>3657</v>
      </c>
      <c r="AC912" s="75">
        <v>36500</v>
      </c>
      <c r="AD912" s="72" t="s">
        <v>6523</v>
      </c>
      <c r="AH912" s="7" t="s">
        <v>3223</v>
      </c>
      <c r="AI912" s="72" t="s">
        <v>455</v>
      </c>
      <c r="AJ912" s="7">
        <v>34867</v>
      </c>
      <c r="AK912" s="70">
        <v>44484</v>
      </c>
      <c r="AL912" s="70">
        <v>44490</v>
      </c>
      <c r="AM912" s="70">
        <v>44501</v>
      </c>
      <c r="AN912" s="45">
        <v>4160</v>
      </c>
      <c r="AO912" s="36">
        <f t="shared" si="14"/>
        <v>4825.6000000000004</v>
      </c>
      <c r="AP912" s="45">
        <v>4160</v>
      </c>
      <c r="AQ912" s="36">
        <f t="shared" si="15"/>
        <v>4825.6000000000004</v>
      </c>
      <c r="AR912" s="72" t="s">
        <v>6524</v>
      </c>
      <c r="AT912" s="72" t="s">
        <v>144</v>
      </c>
      <c r="AU912" s="20" t="s">
        <v>8896</v>
      </c>
      <c r="AY912" s="94" t="s">
        <v>8899</v>
      </c>
      <c r="BA912" s="72" t="s">
        <v>146</v>
      </c>
      <c r="BB912" s="72" t="s">
        <v>454</v>
      </c>
      <c r="BD912" s="72" t="s">
        <v>20</v>
      </c>
      <c r="BK912" s="72" t="s">
        <v>455</v>
      </c>
      <c r="BL912" s="76">
        <v>44566</v>
      </c>
      <c r="BM912" s="76">
        <v>44566</v>
      </c>
    </row>
    <row r="913" spans="1:65" s="72" customFormat="1" ht="15" customHeight="1" x14ac:dyDescent="0.2">
      <c r="A913" s="72">
        <v>2021</v>
      </c>
      <c r="B913" s="73">
        <v>44470</v>
      </c>
      <c r="C913" s="73">
        <v>44561</v>
      </c>
      <c r="D913" s="72" t="s">
        <v>134</v>
      </c>
      <c r="E913" s="72" t="s">
        <v>135</v>
      </c>
      <c r="F913" s="72" t="s">
        <v>2495</v>
      </c>
      <c r="G913" s="7">
        <v>34869</v>
      </c>
      <c r="H913" s="74" t="s">
        <v>449</v>
      </c>
      <c r="J913" s="20" t="s">
        <v>8900</v>
      </c>
      <c r="K913" s="74">
        <v>316</v>
      </c>
      <c r="L913" s="75"/>
      <c r="M913" s="75"/>
      <c r="N913" s="75"/>
      <c r="O913" s="90" t="s">
        <v>6621</v>
      </c>
      <c r="P913" s="7" t="s">
        <v>1833</v>
      </c>
      <c r="Q913" s="72" t="s">
        <v>3652</v>
      </c>
      <c r="R913" s="7" t="s">
        <v>6622</v>
      </c>
      <c r="S913" s="7">
        <v>190</v>
      </c>
      <c r="T913" s="7"/>
      <c r="U913" s="72" t="s">
        <v>3654</v>
      </c>
      <c r="V913" s="7" t="s">
        <v>6623</v>
      </c>
      <c r="W913" s="7">
        <v>27</v>
      </c>
      <c r="X913" s="7" t="s">
        <v>6532</v>
      </c>
      <c r="Y913" s="7">
        <v>27</v>
      </c>
      <c r="Z913" s="7" t="s">
        <v>6532</v>
      </c>
      <c r="AA913" s="7">
        <v>11</v>
      </c>
      <c r="AB913" s="72" t="s">
        <v>3657</v>
      </c>
      <c r="AC913" s="7">
        <v>36740</v>
      </c>
      <c r="AD913" s="72" t="s">
        <v>6523</v>
      </c>
      <c r="AH913" s="7" t="s">
        <v>3232</v>
      </c>
      <c r="AI913" s="72" t="s">
        <v>455</v>
      </c>
      <c r="AJ913" s="7">
        <v>34869</v>
      </c>
      <c r="AK913" s="70">
        <v>44476</v>
      </c>
      <c r="AL913" s="70">
        <v>44476</v>
      </c>
      <c r="AM913" s="70">
        <v>44476</v>
      </c>
      <c r="AN913" s="45">
        <v>3627.89</v>
      </c>
      <c r="AO913" s="36">
        <f t="shared" si="14"/>
        <v>4208.3523999999998</v>
      </c>
      <c r="AP913" s="45">
        <v>3627.89</v>
      </c>
      <c r="AQ913" s="36">
        <f t="shared" si="15"/>
        <v>4208.3523999999998</v>
      </c>
      <c r="AR913" s="72" t="s">
        <v>6524</v>
      </c>
      <c r="AT913" s="72" t="s">
        <v>144</v>
      </c>
      <c r="AU913" s="20" t="s">
        <v>8900</v>
      </c>
      <c r="AY913" s="94" t="s">
        <v>8901</v>
      </c>
      <c r="BA913" s="72" t="s">
        <v>146</v>
      </c>
      <c r="BB913" s="72" t="s">
        <v>454</v>
      </c>
      <c r="BD913" s="72" t="s">
        <v>20</v>
      </c>
      <c r="BK913" s="72" t="s">
        <v>455</v>
      </c>
      <c r="BL913" s="76">
        <v>44566</v>
      </c>
      <c r="BM913" s="76">
        <v>44566</v>
      </c>
    </row>
    <row r="914" spans="1:65" s="72" customFormat="1" ht="15" customHeight="1" x14ac:dyDescent="0.2">
      <c r="A914" s="72">
        <v>2021</v>
      </c>
      <c r="B914" s="73">
        <v>44470</v>
      </c>
      <c r="C914" s="73">
        <v>44561</v>
      </c>
      <c r="D914" s="72" t="s">
        <v>134</v>
      </c>
      <c r="E914" s="72" t="s">
        <v>135</v>
      </c>
      <c r="F914" s="72" t="s">
        <v>2495</v>
      </c>
      <c r="G914" s="7">
        <v>34870</v>
      </c>
      <c r="H914" s="74" t="s">
        <v>449</v>
      </c>
      <c r="J914" s="20" t="s">
        <v>8902</v>
      </c>
      <c r="K914" s="74">
        <v>291</v>
      </c>
      <c r="L914" s="7" t="s">
        <v>3202</v>
      </c>
      <c r="M914" s="7" t="s">
        <v>2934</v>
      </c>
      <c r="N914" s="7" t="s">
        <v>2523</v>
      </c>
      <c r="O914" s="7" t="s">
        <v>417</v>
      </c>
      <c r="P914" s="7" t="s">
        <v>1792</v>
      </c>
      <c r="Q914" s="72" t="s">
        <v>3652</v>
      </c>
      <c r="R914" s="7" t="s">
        <v>6790</v>
      </c>
      <c r="S914" s="7">
        <v>610</v>
      </c>
      <c r="T914" s="75"/>
      <c r="U914" s="72" t="s">
        <v>3654</v>
      </c>
      <c r="V914" s="7" t="s">
        <v>6791</v>
      </c>
      <c r="W914" s="7">
        <v>27</v>
      </c>
      <c r="X914" s="7" t="s">
        <v>6532</v>
      </c>
      <c r="Y914" s="7">
        <v>27</v>
      </c>
      <c r="Z914" s="7" t="s">
        <v>6532</v>
      </c>
      <c r="AA914" s="7">
        <v>11</v>
      </c>
      <c r="AB914" s="72" t="s">
        <v>3657</v>
      </c>
      <c r="AC914" s="7">
        <v>36740</v>
      </c>
      <c r="AD914" s="72" t="s">
        <v>6523</v>
      </c>
      <c r="AH914" s="7" t="s">
        <v>3232</v>
      </c>
      <c r="AI914" s="72" t="s">
        <v>455</v>
      </c>
      <c r="AJ914" s="7">
        <v>34870</v>
      </c>
      <c r="AK914" s="70">
        <v>44476</v>
      </c>
      <c r="AL914" s="70">
        <v>44476</v>
      </c>
      <c r="AM914" s="70">
        <v>44476</v>
      </c>
      <c r="AN914" s="45">
        <v>1890</v>
      </c>
      <c r="AO914" s="36">
        <f t="shared" si="14"/>
        <v>2192.4</v>
      </c>
      <c r="AP914" s="45">
        <v>1890</v>
      </c>
      <c r="AQ914" s="36">
        <f t="shared" si="15"/>
        <v>2192.4</v>
      </c>
      <c r="AR914" s="72" t="s">
        <v>6524</v>
      </c>
      <c r="AT914" s="72" t="s">
        <v>144</v>
      </c>
      <c r="AU914" s="20" t="s">
        <v>8902</v>
      </c>
      <c r="AY914" s="94" t="s">
        <v>8903</v>
      </c>
      <c r="BA914" s="72" t="s">
        <v>146</v>
      </c>
      <c r="BB914" s="72" t="s">
        <v>454</v>
      </c>
      <c r="BD914" s="72" t="s">
        <v>20</v>
      </c>
      <c r="BK914" s="72" t="s">
        <v>455</v>
      </c>
      <c r="BL914" s="76">
        <v>44566</v>
      </c>
      <c r="BM914" s="76">
        <v>44566</v>
      </c>
    </row>
    <row r="915" spans="1:65" s="72" customFormat="1" ht="15" customHeight="1" x14ac:dyDescent="0.2">
      <c r="A915" s="72">
        <v>2021</v>
      </c>
      <c r="B915" s="73">
        <v>44470</v>
      </c>
      <c r="C915" s="73">
        <v>44561</v>
      </c>
      <c r="D915" s="72" t="s">
        <v>134</v>
      </c>
      <c r="E915" s="72" t="s">
        <v>135</v>
      </c>
      <c r="F915" s="72" t="s">
        <v>2495</v>
      </c>
      <c r="G915" s="7">
        <v>34871</v>
      </c>
      <c r="H915" s="74" t="s">
        <v>449</v>
      </c>
      <c r="J915" s="20" t="s">
        <v>8904</v>
      </c>
      <c r="K915" s="74">
        <v>249</v>
      </c>
      <c r="L915" s="75"/>
      <c r="M915" s="75"/>
      <c r="N915" s="75"/>
      <c r="O915" s="7" t="s">
        <v>433</v>
      </c>
      <c r="P915" s="7" t="s">
        <v>1759</v>
      </c>
      <c r="Q915" s="72" t="s">
        <v>3652</v>
      </c>
      <c r="R915" s="7" t="s">
        <v>6794</v>
      </c>
      <c r="S915" s="7">
        <v>122</v>
      </c>
      <c r="T915" s="75"/>
      <c r="U915" s="72" t="s">
        <v>3654</v>
      </c>
      <c r="V915" s="7" t="s">
        <v>6795</v>
      </c>
      <c r="W915" s="7">
        <v>20</v>
      </c>
      <c r="X915" s="7" t="s">
        <v>3656</v>
      </c>
      <c r="Y915" s="7">
        <v>20</v>
      </c>
      <c r="Z915" s="7" t="s">
        <v>3656</v>
      </c>
      <c r="AA915" s="7">
        <v>11</v>
      </c>
      <c r="AB915" s="72" t="s">
        <v>3657</v>
      </c>
      <c r="AC915" s="7">
        <v>37555</v>
      </c>
      <c r="AD915" s="72" t="s">
        <v>6523</v>
      </c>
      <c r="AH915" s="7" t="s">
        <v>3232</v>
      </c>
      <c r="AI915" s="72" t="s">
        <v>455</v>
      </c>
      <c r="AJ915" s="7">
        <v>34871</v>
      </c>
      <c r="AK915" s="70">
        <v>44480</v>
      </c>
      <c r="AL915" s="70">
        <v>44480</v>
      </c>
      <c r="AM915" s="70">
        <v>44480</v>
      </c>
      <c r="AN915" s="45">
        <v>7350</v>
      </c>
      <c r="AO915" s="36">
        <f t="shared" si="14"/>
        <v>8526</v>
      </c>
      <c r="AP915" s="45">
        <v>7350</v>
      </c>
      <c r="AQ915" s="36">
        <f t="shared" si="15"/>
        <v>8526</v>
      </c>
      <c r="AR915" s="72" t="s">
        <v>6524</v>
      </c>
      <c r="AT915" s="72" t="s">
        <v>144</v>
      </c>
      <c r="AU915" s="20" t="s">
        <v>8904</v>
      </c>
      <c r="AY915" s="94" t="s">
        <v>8905</v>
      </c>
      <c r="BA915" s="72" t="s">
        <v>146</v>
      </c>
      <c r="BB915" s="72" t="s">
        <v>454</v>
      </c>
      <c r="BD915" s="72" t="s">
        <v>20</v>
      </c>
      <c r="BK915" s="72" t="s">
        <v>455</v>
      </c>
      <c r="BL915" s="76">
        <v>44566</v>
      </c>
      <c r="BM915" s="76">
        <v>44566</v>
      </c>
    </row>
    <row r="916" spans="1:65" s="72" customFormat="1" ht="15" customHeight="1" x14ac:dyDescent="0.2">
      <c r="A916" s="72">
        <v>2021</v>
      </c>
      <c r="B916" s="73">
        <v>44470</v>
      </c>
      <c r="C916" s="73">
        <v>44561</v>
      </c>
      <c r="D916" s="72" t="s">
        <v>134</v>
      </c>
      <c r="E916" s="72" t="s">
        <v>135</v>
      </c>
      <c r="F916" s="72" t="s">
        <v>2495</v>
      </c>
      <c r="G916" s="7">
        <v>34872</v>
      </c>
      <c r="H916" s="74" t="s">
        <v>449</v>
      </c>
      <c r="J916" s="20" t="s">
        <v>8906</v>
      </c>
      <c r="K916" s="74">
        <v>192</v>
      </c>
      <c r="L916" s="7" t="s">
        <v>2662</v>
      </c>
      <c r="M916" s="7" t="s">
        <v>2663</v>
      </c>
      <c r="N916" s="7" t="s">
        <v>2664</v>
      </c>
      <c r="O916" s="7" t="s">
        <v>1765</v>
      </c>
      <c r="P916" s="7" t="s">
        <v>1766</v>
      </c>
      <c r="Q916" s="72" t="s">
        <v>3652</v>
      </c>
      <c r="R916" s="7" t="s">
        <v>6798</v>
      </c>
      <c r="S916" s="7">
        <v>804</v>
      </c>
      <c r="T916" s="75"/>
      <c r="U916" s="72" t="s">
        <v>3654</v>
      </c>
      <c r="V916" s="7" t="s">
        <v>6800</v>
      </c>
      <c r="W916" s="7">
        <v>27</v>
      </c>
      <c r="X916" s="7" t="s">
        <v>6532</v>
      </c>
      <c r="Y916" s="7">
        <v>27</v>
      </c>
      <c r="Z916" s="7" t="s">
        <v>6532</v>
      </c>
      <c r="AA916" s="7">
        <v>11</v>
      </c>
      <c r="AB916" s="72" t="s">
        <v>3657</v>
      </c>
      <c r="AC916" s="7">
        <v>36780</v>
      </c>
      <c r="AD916" s="72" t="s">
        <v>6523</v>
      </c>
      <c r="AH916" s="7" t="s">
        <v>3232</v>
      </c>
      <c r="AI916" s="72" t="s">
        <v>455</v>
      </c>
      <c r="AJ916" s="7">
        <v>34872</v>
      </c>
      <c r="AK916" s="70">
        <v>44480</v>
      </c>
      <c r="AL916" s="70">
        <v>44480</v>
      </c>
      <c r="AM916" s="70">
        <v>44480</v>
      </c>
      <c r="AN916" s="45">
        <v>1655</v>
      </c>
      <c r="AO916" s="36">
        <f t="shared" si="14"/>
        <v>1919.8</v>
      </c>
      <c r="AP916" s="45">
        <v>1655</v>
      </c>
      <c r="AQ916" s="36">
        <f t="shared" si="15"/>
        <v>1919.8</v>
      </c>
      <c r="AR916" s="72" t="s">
        <v>6524</v>
      </c>
      <c r="AT916" s="72" t="s">
        <v>144</v>
      </c>
      <c r="AU916" s="20" t="s">
        <v>8906</v>
      </c>
      <c r="AY916" s="94" t="s">
        <v>8907</v>
      </c>
      <c r="BA916" s="72" t="s">
        <v>146</v>
      </c>
      <c r="BB916" s="72" t="s">
        <v>454</v>
      </c>
      <c r="BD916" s="72" t="s">
        <v>20</v>
      </c>
      <c r="BK916" s="72" t="s">
        <v>455</v>
      </c>
      <c r="BL916" s="76">
        <v>44566</v>
      </c>
      <c r="BM916" s="76">
        <v>44566</v>
      </c>
    </row>
    <row r="917" spans="1:65" s="72" customFormat="1" ht="15" customHeight="1" x14ac:dyDescent="0.2">
      <c r="A917" s="72">
        <v>2021</v>
      </c>
      <c r="B917" s="73">
        <v>44470</v>
      </c>
      <c r="C917" s="73">
        <v>44561</v>
      </c>
      <c r="D917" s="72" t="s">
        <v>134</v>
      </c>
      <c r="E917" s="72" t="s">
        <v>135</v>
      </c>
      <c r="F917" s="72" t="s">
        <v>2495</v>
      </c>
      <c r="G917" s="7">
        <v>34875</v>
      </c>
      <c r="H917" s="74" t="s">
        <v>449</v>
      </c>
      <c r="J917" s="20" t="s">
        <v>8908</v>
      </c>
      <c r="K917" s="74">
        <v>249</v>
      </c>
      <c r="L917" s="75"/>
      <c r="M917" s="75"/>
      <c r="N917" s="75"/>
      <c r="O917" s="7" t="s">
        <v>433</v>
      </c>
      <c r="P917" s="7" t="s">
        <v>1759</v>
      </c>
      <c r="Q917" s="72" t="s">
        <v>3652</v>
      </c>
      <c r="R917" s="7" t="s">
        <v>6794</v>
      </c>
      <c r="S917" s="7">
        <v>122</v>
      </c>
      <c r="T917" s="75"/>
      <c r="U917" s="72" t="s">
        <v>3654</v>
      </c>
      <c r="V917" s="7" t="s">
        <v>6795</v>
      </c>
      <c r="W917" s="7">
        <v>20</v>
      </c>
      <c r="X917" s="7" t="s">
        <v>3656</v>
      </c>
      <c r="Y917" s="7">
        <v>20</v>
      </c>
      <c r="Z917" s="7" t="s">
        <v>3656</v>
      </c>
      <c r="AA917" s="7">
        <v>11</v>
      </c>
      <c r="AB917" s="72" t="s">
        <v>3657</v>
      </c>
      <c r="AC917" s="7">
        <v>37555</v>
      </c>
      <c r="AD917" s="72" t="s">
        <v>6523</v>
      </c>
      <c r="AH917" s="7" t="s">
        <v>3232</v>
      </c>
      <c r="AI917" s="72" t="s">
        <v>455</v>
      </c>
      <c r="AJ917" s="7">
        <v>34875</v>
      </c>
      <c r="AK917" s="70">
        <v>44473</v>
      </c>
      <c r="AL917" s="70">
        <v>44473</v>
      </c>
      <c r="AM917" s="70">
        <v>44473</v>
      </c>
      <c r="AN917" s="45">
        <v>18375</v>
      </c>
      <c r="AO917" s="36">
        <f t="shared" si="14"/>
        <v>21315</v>
      </c>
      <c r="AP917" s="45">
        <v>18375</v>
      </c>
      <c r="AQ917" s="36">
        <f t="shared" si="15"/>
        <v>21315</v>
      </c>
      <c r="AR917" s="72" t="s">
        <v>6524</v>
      </c>
      <c r="AT917" s="72" t="s">
        <v>144</v>
      </c>
      <c r="AU917" s="20" t="s">
        <v>8908</v>
      </c>
      <c r="AY917" s="94" t="s">
        <v>8909</v>
      </c>
      <c r="BA917" s="72" t="s">
        <v>146</v>
      </c>
      <c r="BB917" s="72" t="s">
        <v>454</v>
      </c>
      <c r="BD917" s="72" t="s">
        <v>20</v>
      </c>
      <c r="BK917" s="72" t="s">
        <v>455</v>
      </c>
      <c r="BL917" s="76">
        <v>44566</v>
      </c>
      <c r="BM917" s="76">
        <v>44566</v>
      </c>
    </row>
    <row r="918" spans="1:65" s="72" customFormat="1" ht="15" customHeight="1" x14ac:dyDescent="0.2">
      <c r="A918" s="72">
        <v>2021</v>
      </c>
      <c r="B918" s="73">
        <v>44470</v>
      </c>
      <c r="C918" s="73">
        <v>44561</v>
      </c>
      <c r="D918" s="72" t="s">
        <v>134</v>
      </c>
      <c r="E918" s="72" t="s">
        <v>135</v>
      </c>
      <c r="F918" s="72" t="s">
        <v>2495</v>
      </c>
      <c r="G918" s="7">
        <v>34876</v>
      </c>
      <c r="H918" s="74" t="s">
        <v>449</v>
      </c>
      <c r="J918" s="20" t="s">
        <v>8910</v>
      </c>
      <c r="K918" s="74">
        <v>192</v>
      </c>
      <c r="L918" s="7" t="s">
        <v>2662</v>
      </c>
      <c r="M918" s="7" t="s">
        <v>2663</v>
      </c>
      <c r="N918" s="7" t="s">
        <v>2664</v>
      </c>
      <c r="O918" s="7" t="s">
        <v>1765</v>
      </c>
      <c r="P918" s="7" t="s">
        <v>1766</v>
      </c>
      <c r="Q918" s="72" t="s">
        <v>3652</v>
      </c>
      <c r="R918" s="7" t="s">
        <v>6798</v>
      </c>
      <c r="S918" s="7">
        <v>804</v>
      </c>
      <c r="T918" s="75"/>
      <c r="U918" s="72" t="s">
        <v>3654</v>
      </c>
      <c r="V918" s="7" t="s">
        <v>6800</v>
      </c>
      <c r="W918" s="7">
        <v>27</v>
      </c>
      <c r="X918" s="7" t="s">
        <v>6532</v>
      </c>
      <c r="Y918" s="7">
        <v>27</v>
      </c>
      <c r="Z918" s="7" t="s">
        <v>6532</v>
      </c>
      <c r="AA918" s="7">
        <v>11</v>
      </c>
      <c r="AB918" s="72" t="s">
        <v>3657</v>
      </c>
      <c r="AC918" s="7">
        <v>36780</v>
      </c>
      <c r="AD918" s="72" t="s">
        <v>6523</v>
      </c>
      <c r="AH918" s="7" t="s">
        <v>3232</v>
      </c>
      <c r="AI918" s="72" t="s">
        <v>455</v>
      </c>
      <c r="AJ918" s="7">
        <v>34876</v>
      </c>
      <c r="AK918" s="70">
        <v>44473</v>
      </c>
      <c r="AL918" s="70">
        <v>44473</v>
      </c>
      <c r="AM918" s="70">
        <v>44473</v>
      </c>
      <c r="AN918" s="45">
        <v>1655</v>
      </c>
      <c r="AO918" s="36">
        <f t="shared" si="14"/>
        <v>1919.8</v>
      </c>
      <c r="AP918" s="45">
        <v>1655</v>
      </c>
      <c r="AQ918" s="36">
        <f t="shared" si="15"/>
        <v>1919.8</v>
      </c>
      <c r="AR918" s="72" t="s">
        <v>6524</v>
      </c>
      <c r="AT918" s="72" t="s">
        <v>144</v>
      </c>
      <c r="AU918" s="20" t="s">
        <v>8910</v>
      </c>
      <c r="AY918" s="95" t="s">
        <v>8911</v>
      </c>
      <c r="BA918" s="72" t="s">
        <v>146</v>
      </c>
      <c r="BB918" s="72" t="s">
        <v>454</v>
      </c>
      <c r="BD918" s="72" t="s">
        <v>20</v>
      </c>
      <c r="BK918" s="72" t="s">
        <v>455</v>
      </c>
      <c r="BL918" s="76">
        <v>44566</v>
      </c>
      <c r="BM918" s="76">
        <v>44566</v>
      </c>
    </row>
    <row r="919" spans="1:65" s="72" customFormat="1" ht="15" customHeight="1" x14ac:dyDescent="0.2">
      <c r="A919" s="72">
        <v>2021</v>
      </c>
      <c r="B919" s="73">
        <v>44470</v>
      </c>
      <c r="C919" s="73">
        <v>44561</v>
      </c>
      <c r="D919" s="72" t="s">
        <v>134</v>
      </c>
      <c r="E919" s="72" t="s">
        <v>135</v>
      </c>
      <c r="F919" s="72" t="s">
        <v>2495</v>
      </c>
      <c r="G919" s="7">
        <v>34885</v>
      </c>
      <c r="H919" s="74" t="s">
        <v>449</v>
      </c>
      <c r="J919" s="20" t="s">
        <v>8912</v>
      </c>
      <c r="K919" s="74">
        <v>316</v>
      </c>
      <c r="L919" s="75"/>
      <c r="M919" s="75"/>
      <c r="N919" s="75"/>
      <c r="O919" s="90" t="s">
        <v>6621</v>
      </c>
      <c r="P919" s="7" t="s">
        <v>1833</v>
      </c>
      <c r="Q919" s="72" t="s">
        <v>3652</v>
      </c>
      <c r="R919" s="7" t="s">
        <v>6622</v>
      </c>
      <c r="S919" s="7">
        <v>190</v>
      </c>
      <c r="T919" s="7"/>
      <c r="U919" s="72" t="s">
        <v>3654</v>
      </c>
      <c r="V919" s="7" t="s">
        <v>6623</v>
      </c>
      <c r="W919" s="7">
        <v>27</v>
      </c>
      <c r="X919" s="7" t="s">
        <v>6532</v>
      </c>
      <c r="Y919" s="7">
        <v>27</v>
      </c>
      <c r="Z919" s="7" t="s">
        <v>6532</v>
      </c>
      <c r="AA919" s="7">
        <v>11</v>
      </c>
      <c r="AB919" s="72" t="s">
        <v>3657</v>
      </c>
      <c r="AC919" s="7">
        <v>36740</v>
      </c>
      <c r="AD919" s="72" t="s">
        <v>6523</v>
      </c>
      <c r="AH919" s="7" t="s">
        <v>3232</v>
      </c>
      <c r="AI919" s="72" t="s">
        <v>455</v>
      </c>
      <c r="AJ919" s="7">
        <v>34885</v>
      </c>
      <c r="AK919" s="70">
        <v>44484</v>
      </c>
      <c r="AL919" s="70">
        <v>44484</v>
      </c>
      <c r="AM919" s="70">
        <v>44484</v>
      </c>
      <c r="AN919" s="45">
        <v>9427.74</v>
      </c>
      <c r="AO919" s="36">
        <f t="shared" si="14"/>
        <v>10936.178400000001</v>
      </c>
      <c r="AP919" s="45">
        <v>9427.74</v>
      </c>
      <c r="AQ919" s="36">
        <f t="shared" si="15"/>
        <v>10936.178400000001</v>
      </c>
      <c r="AR919" s="72" t="s">
        <v>6524</v>
      </c>
      <c r="AT919" s="72" t="s">
        <v>144</v>
      </c>
      <c r="AU919" s="20" t="s">
        <v>8912</v>
      </c>
      <c r="AY919" s="94" t="s">
        <v>8913</v>
      </c>
      <c r="BA919" s="72" t="s">
        <v>146</v>
      </c>
      <c r="BB919" s="72" t="s">
        <v>454</v>
      </c>
      <c r="BD919" s="72" t="s">
        <v>20</v>
      </c>
      <c r="BK919" s="72" t="s">
        <v>455</v>
      </c>
      <c r="BL919" s="76">
        <v>44566</v>
      </c>
      <c r="BM919" s="76">
        <v>44566</v>
      </c>
    </row>
    <row r="920" spans="1:65" s="72" customFormat="1" ht="15" customHeight="1" x14ac:dyDescent="0.2">
      <c r="A920" s="72">
        <v>2021</v>
      </c>
      <c r="B920" s="73">
        <v>44470</v>
      </c>
      <c r="C920" s="73">
        <v>44561</v>
      </c>
      <c r="D920" s="72" t="s">
        <v>134</v>
      </c>
      <c r="E920" s="72" t="s">
        <v>135</v>
      </c>
      <c r="F920" s="72" t="s">
        <v>2495</v>
      </c>
      <c r="G920" s="7">
        <v>34886</v>
      </c>
      <c r="H920" s="74" t="s">
        <v>449</v>
      </c>
      <c r="J920" s="20" t="s">
        <v>8914</v>
      </c>
      <c r="K920" s="74">
        <v>291</v>
      </c>
      <c r="L920" s="7" t="s">
        <v>3202</v>
      </c>
      <c r="M920" s="7" t="s">
        <v>2934</v>
      </c>
      <c r="N920" s="7" t="s">
        <v>2523</v>
      </c>
      <c r="O920" s="7" t="s">
        <v>417</v>
      </c>
      <c r="P920" s="7" t="s">
        <v>1792</v>
      </c>
      <c r="Q920" s="72" t="s">
        <v>3652</v>
      </c>
      <c r="R920" s="7" t="s">
        <v>6790</v>
      </c>
      <c r="S920" s="7">
        <v>610</v>
      </c>
      <c r="T920" s="75"/>
      <c r="U920" s="72" t="s">
        <v>3654</v>
      </c>
      <c r="V920" s="7" t="s">
        <v>6791</v>
      </c>
      <c r="W920" s="7">
        <v>27</v>
      </c>
      <c r="X920" s="7" t="s">
        <v>6532</v>
      </c>
      <c r="Y920" s="7">
        <v>27</v>
      </c>
      <c r="Z920" s="7" t="s">
        <v>6532</v>
      </c>
      <c r="AA920" s="7">
        <v>11</v>
      </c>
      <c r="AB920" s="72" t="s">
        <v>3657</v>
      </c>
      <c r="AC920" s="7">
        <v>36740</v>
      </c>
      <c r="AD920" s="72" t="s">
        <v>6523</v>
      </c>
      <c r="AH920" s="7" t="s">
        <v>3232</v>
      </c>
      <c r="AI920" s="72" t="s">
        <v>455</v>
      </c>
      <c r="AJ920" s="7">
        <v>34886</v>
      </c>
      <c r="AK920" s="70">
        <v>44483</v>
      </c>
      <c r="AL920" s="70">
        <v>44483</v>
      </c>
      <c r="AM920" s="70">
        <v>44483</v>
      </c>
      <c r="AN920" s="45">
        <v>16380</v>
      </c>
      <c r="AO920" s="36">
        <f t="shared" si="14"/>
        <v>19000.8</v>
      </c>
      <c r="AP920" s="45">
        <v>16380</v>
      </c>
      <c r="AQ920" s="36">
        <f t="shared" si="15"/>
        <v>19000.8</v>
      </c>
      <c r="AR920" s="72" t="s">
        <v>6524</v>
      </c>
      <c r="AT920" s="72" t="s">
        <v>144</v>
      </c>
      <c r="AU920" s="20" t="s">
        <v>8914</v>
      </c>
      <c r="AY920" s="94" t="s">
        <v>8915</v>
      </c>
      <c r="BA920" s="72" t="s">
        <v>146</v>
      </c>
      <c r="BB920" s="72" t="s">
        <v>454</v>
      </c>
      <c r="BD920" s="72" t="s">
        <v>20</v>
      </c>
      <c r="BK920" s="72" t="s">
        <v>455</v>
      </c>
      <c r="BL920" s="76">
        <v>44566</v>
      </c>
      <c r="BM920" s="76">
        <v>44566</v>
      </c>
    </row>
    <row r="921" spans="1:65" s="72" customFormat="1" ht="15" customHeight="1" x14ac:dyDescent="0.2">
      <c r="A921" s="72">
        <v>2021</v>
      </c>
      <c r="B921" s="73">
        <v>44470</v>
      </c>
      <c r="C921" s="73">
        <v>44561</v>
      </c>
      <c r="D921" s="72" t="s">
        <v>134</v>
      </c>
      <c r="E921" s="72" t="s">
        <v>135</v>
      </c>
      <c r="F921" s="72" t="s">
        <v>2495</v>
      </c>
      <c r="G921" s="7">
        <v>34887</v>
      </c>
      <c r="H921" s="74" t="s">
        <v>449</v>
      </c>
      <c r="J921" s="20" t="s">
        <v>8916</v>
      </c>
      <c r="K921" s="74">
        <v>249</v>
      </c>
      <c r="L921" s="75"/>
      <c r="M921" s="75"/>
      <c r="N921" s="75"/>
      <c r="O921" s="7" t="s">
        <v>433</v>
      </c>
      <c r="P921" s="7" t="s">
        <v>1759</v>
      </c>
      <c r="Q921" s="72" t="s">
        <v>3652</v>
      </c>
      <c r="R921" s="7" t="s">
        <v>6794</v>
      </c>
      <c r="S921" s="7">
        <v>122</v>
      </c>
      <c r="T921" s="75"/>
      <c r="U921" s="72" t="s">
        <v>3654</v>
      </c>
      <c r="V921" s="7" t="s">
        <v>6795</v>
      </c>
      <c r="W921" s="7">
        <v>20</v>
      </c>
      <c r="X921" s="7" t="s">
        <v>3656</v>
      </c>
      <c r="Y921" s="7">
        <v>20</v>
      </c>
      <c r="Z921" s="7" t="s">
        <v>3656</v>
      </c>
      <c r="AA921" s="7">
        <v>11</v>
      </c>
      <c r="AB921" s="72" t="s">
        <v>3657</v>
      </c>
      <c r="AC921" s="7">
        <v>37555</v>
      </c>
      <c r="AD921" s="72" t="s">
        <v>6523</v>
      </c>
      <c r="AH921" s="7" t="s">
        <v>3232</v>
      </c>
      <c r="AI921" s="72" t="s">
        <v>455</v>
      </c>
      <c r="AJ921" s="7">
        <v>34887</v>
      </c>
      <c r="AK921" s="70">
        <v>44491</v>
      </c>
      <c r="AL921" s="70">
        <v>44491</v>
      </c>
      <c r="AM921" s="70">
        <v>44491</v>
      </c>
      <c r="AN921" s="45">
        <v>22785</v>
      </c>
      <c r="AO921" s="36">
        <f t="shared" si="14"/>
        <v>26430.6</v>
      </c>
      <c r="AP921" s="45">
        <v>22785</v>
      </c>
      <c r="AQ921" s="36">
        <f t="shared" si="15"/>
        <v>26430.6</v>
      </c>
      <c r="AR921" s="72" t="s">
        <v>6524</v>
      </c>
      <c r="AT921" s="72" t="s">
        <v>144</v>
      </c>
      <c r="AU921" s="20" t="s">
        <v>8916</v>
      </c>
      <c r="AY921" s="94" t="s">
        <v>8917</v>
      </c>
      <c r="BA921" s="72" t="s">
        <v>146</v>
      </c>
      <c r="BB921" s="72" t="s">
        <v>454</v>
      </c>
      <c r="BD921" s="72" t="s">
        <v>20</v>
      </c>
      <c r="BK921" s="72" t="s">
        <v>455</v>
      </c>
      <c r="BL921" s="76">
        <v>44566</v>
      </c>
      <c r="BM921" s="76">
        <v>44566</v>
      </c>
    </row>
    <row r="922" spans="1:65" s="72" customFormat="1" ht="15" customHeight="1" x14ac:dyDescent="0.2">
      <c r="A922" s="72">
        <v>2021</v>
      </c>
      <c r="B922" s="73">
        <v>44470</v>
      </c>
      <c r="C922" s="73">
        <v>44561</v>
      </c>
      <c r="D922" s="72" t="s">
        <v>134</v>
      </c>
      <c r="E922" s="72" t="s">
        <v>135</v>
      </c>
      <c r="F922" s="72" t="s">
        <v>2495</v>
      </c>
      <c r="G922" s="7">
        <v>34893</v>
      </c>
      <c r="H922" s="74" t="s">
        <v>449</v>
      </c>
      <c r="J922" s="20" t="s">
        <v>8793</v>
      </c>
      <c r="K922" s="74">
        <v>92</v>
      </c>
      <c r="L922" s="75"/>
      <c r="M922" s="75"/>
      <c r="N922" s="75"/>
      <c r="O922" s="90" t="s">
        <v>3433</v>
      </c>
      <c r="P922" s="7" t="s">
        <v>2265</v>
      </c>
      <c r="Q922" s="72" t="s">
        <v>3652</v>
      </c>
      <c r="R922" s="7" t="s">
        <v>7281</v>
      </c>
      <c r="S922" s="7">
        <v>703</v>
      </c>
      <c r="T922" s="7"/>
      <c r="U922" s="72" t="s">
        <v>3654</v>
      </c>
      <c r="V922" s="7" t="s">
        <v>7282</v>
      </c>
      <c r="W922" s="7">
        <v>7</v>
      </c>
      <c r="X922" s="7" t="s">
        <v>6660</v>
      </c>
      <c r="Y922" s="7">
        <v>7</v>
      </c>
      <c r="Z922" s="7" t="s">
        <v>6660</v>
      </c>
      <c r="AA922" s="7">
        <v>11</v>
      </c>
      <c r="AB922" s="72" t="s">
        <v>3657</v>
      </c>
      <c r="AC922" s="7">
        <v>38010</v>
      </c>
      <c r="AD922" s="72" t="s">
        <v>6523</v>
      </c>
      <c r="AH922" s="7" t="s">
        <v>3264</v>
      </c>
      <c r="AI922" s="72" t="s">
        <v>455</v>
      </c>
      <c r="AJ922" s="7">
        <v>34893</v>
      </c>
      <c r="AK922" s="70">
        <v>44484</v>
      </c>
      <c r="AL922" s="70">
        <v>44508</v>
      </c>
      <c r="AM922" s="70">
        <v>44508</v>
      </c>
      <c r="AN922" s="45">
        <v>2954.43</v>
      </c>
      <c r="AO922" s="36">
        <f t="shared" si="14"/>
        <v>3427.1387999999997</v>
      </c>
      <c r="AP922" s="45">
        <v>2954.43</v>
      </c>
      <c r="AQ922" s="36">
        <f t="shared" si="15"/>
        <v>3427.1387999999997</v>
      </c>
      <c r="AR922" s="72" t="s">
        <v>6524</v>
      </c>
      <c r="AT922" s="72" t="s">
        <v>144</v>
      </c>
      <c r="AU922" s="20" t="s">
        <v>8793</v>
      </c>
      <c r="AY922" s="94" t="s">
        <v>8918</v>
      </c>
      <c r="BA922" s="72" t="s">
        <v>146</v>
      </c>
      <c r="BB922" s="72" t="s">
        <v>454</v>
      </c>
      <c r="BD922" s="72" t="s">
        <v>20</v>
      </c>
      <c r="BK922" s="72" t="s">
        <v>455</v>
      </c>
      <c r="BL922" s="76">
        <v>44566</v>
      </c>
      <c r="BM922" s="76">
        <v>44566</v>
      </c>
    </row>
    <row r="923" spans="1:65" s="72" customFormat="1" ht="15" customHeight="1" x14ac:dyDescent="0.2">
      <c r="A923" s="72">
        <v>2021</v>
      </c>
      <c r="B923" s="73">
        <v>44470</v>
      </c>
      <c r="C923" s="73">
        <v>44561</v>
      </c>
      <c r="D923" s="72" t="s">
        <v>134</v>
      </c>
      <c r="E923" s="72" t="s">
        <v>135</v>
      </c>
      <c r="F923" s="72" t="s">
        <v>2495</v>
      </c>
      <c r="G923" s="7">
        <v>34920</v>
      </c>
      <c r="H923" s="74" t="s">
        <v>449</v>
      </c>
      <c r="J923" s="20" t="s">
        <v>8919</v>
      </c>
      <c r="K923" s="74">
        <v>166</v>
      </c>
      <c r="L923" s="75"/>
      <c r="M923" s="75"/>
      <c r="N923" s="75"/>
      <c r="O923" s="90" t="s">
        <v>1875</v>
      </c>
      <c r="P923" s="7" t="s">
        <v>1876</v>
      </c>
      <c r="Q923" s="72" t="s">
        <v>3652</v>
      </c>
      <c r="R923" s="7" t="s">
        <v>6543</v>
      </c>
      <c r="S923" s="7">
        <v>210</v>
      </c>
      <c r="T923" s="75"/>
      <c r="U923" s="72" t="s">
        <v>3654</v>
      </c>
      <c r="V923" s="7" t="s">
        <v>6544</v>
      </c>
      <c r="W923" s="7">
        <v>20</v>
      </c>
      <c r="X923" s="7" t="s">
        <v>3656</v>
      </c>
      <c r="Y923" s="7">
        <v>20</v>
      </c>
      <c r="Z923" s="7" t="s">
        <v>3656</v>
      </c>
      <c r="AA923" s="7">
        <v>11</v>
      </c>
      <c r="AB923" s="72" t="s">
        <v>3657</v>
      </c>
      <c r="AC923" s="7">
        <v>37270</v>
      </c>
      <c r="AD923" s="72" t="s">
        <v>6523</v>
      </c>
      <c r="AH923" s="7" t="s">
        <v>3223</v>
      </c>
      <c r="AI923" s="72" t="s">
        <v>455</v>
      </c>
      <c r="AJ923" s="7">
        <v>34920</v>
      </c>
      <c r="AK923" s="70">
        <v>44481</v>
      </c>
      <c r="AL923" s="70">
        <v>44509</v>
      </c>
      <c r="AM923" s="70">
        <v>44509</v>
      </c>
      <c r="AN923" s="45">
        <v>5912.5</v>
      </c>
      <c r="AO923" s="36">
        <f t="shared" si="14"/>
        <v>6858.5</v>
      </c>
      <c r="AP923" s="45">
        <v>5912.5</v>
      </c>
      <c r="AQ923" s="36">
        <f t="shared" si="15"/>
        <v>6858.5</v>
      </c>
      <c r="AR923" s="72" t="s">
        <v>6524</v>
      </c>
      <c r="AT923" s="72" t="s">
        <v>144</v>
      </c>
      <c r="AU923" s="20" t="s">
        <v>8919</v>
      </c>
      <c r="AY923" s="94" t="s">
        <v>8920</v>
      </c>
      <c r="BA923" s="72" t="s">
        <v>146</v>
      </c>
      <c r="BB923" s="72" t="s">
        <v>454</v>
      </c>
      <c r="BD923" s="72" t="s">
        <v>20</v>
      </c>
      <c r="BK923" s="72" t="s">
        <v>455</v>
      </c>
      <c r="BL923" s="76">
        <v>44566</v>
      </c>
      <c r="BM923" s="76">
        <v>44566</v>
      </c>
    </row>
    <row r="924" spans="1:65" s="72" customFormat="1" ht="15" customHeight="1" x14ac:dyDescent="0.2">
      <c r="A924" s="72">
        <v>2021</v>
      </c>
      <c r="B924" s="73">
        <v>44470</v>
      </c>
      <c r="C924" s="73">
        <v>44561</v>
      </c>
      <c r="D924" s="72" t="s">
        <v>134</v>
      </c>
      <c r="E924" s="72" t="s">
        <v>135</v>
      </c>
      <c r="F924" s="72" t="s">
        <v>2495</v>
      </c>
      <c r="G924" s="7">
        <v>34944</v>
      </c>
      <c r="H924" s="74" t="s">
        <v>449</v>
      </c>
      <c r="J924" s="20" t="s">
        <v>8921</v>
      </c>
      <c r="K924" s="74">
        <v>51</v>
      </c>
      <c r="L924" s="75"/>
      <c r="M924" s="75"/>
      <c r="N924" s="75"/>
      <c r="O924" s="90" t="s">
        <v>662</v>
      </c>
      <c r="P924" s="7" t="s">
        <v>663</v>
      </c>
      <c r="Q924" s="72" t="s">
        <v>3652</v>
      </c>
      <c r="R924" s="75" t="s">
        <v>8922</v>
      </c>
      <c r="S924" s="75">
        <v>2703</v>
      </c>
      <c r="T924" s="75"/>
      <c r="U924" s="72" t="s">
        <v>3654</v>
      </c>
      <c r="V924" s="75" t="s">
        <v>6667</v>
      </c>
      <c r="W924" s="75">
        <v>20</v>
      </c>
      <c r="X924" s="75" t="s">
        <v>3656</v>
      </c>
      <c r="Y924" s="75">
        <v>20</v>
      </c>
      <c r="Z924" s="75" t="s">
        <v>3656</v>
      </c>
      <c r="AA924" s="75">
        <v>11</v>
      </c>
      <c r="AB924" s="72" t="s">
        <v>3657</v>
      </c>
      <c r="AC924" s="75">
        <v>37680</v>
      </c>
      <c r="AD924" s="72" t="s">
        <v>6523</v>
      </c>
      <c r="AH924" s="7" t="s">
        <v>3232</v>
      </c>
      <c r="AI924" s="72" t="s">
        <v>455</v>
      </c>
      <c r="AJ924" s="7">
        <v>34944</v>
      </c>
      <c r="AK924" s="70">
        <v>44470</v>
      </c>
      <c r="AL924" s="70">
        <v>44474</v>
      </c>
      <c r="AM924" s="70">
        <v>44561</v>
      </c>
      <c r="AN924" s="45">
        <v>2830</v>
      </c>
      <c r="AO924" s="36">
        <f t="shared" si="14"/>
        <v>3282.8</v>
      </c>
      <c r="AP924" s="45">
        <v>2830</v>
      </c>
      <c r="AQ924" s="36">
        <f t="shared" si="15"/>
        <v>3282.8</v>
      </c>
      <c r="AR924" s="72" t="s">
        <v>6524</v>
      </c>
      <c r="AT924" s="72" t="s">
        <v>144</v>
      </c>
      <c r="AU924" s="20" t="s">
        <v>8921</v>
      </c>
      <c r="AY924" s="94" t="s">
        <v>8923</v>
      </c>
      <c r="BA924" s="72" t="s">
        <v>146</v>
      </c>
      <c r="BB924" s="72" t="s">
        <v>454</v>
      </c>
      <c r="BD924" s="72" t="s">
        <v>20</v>
      </c>
      <c r="BK924" s="72" t="s">
        <v>455</v>
      </c>
      <c r="BL924" s="76">
        <v>44566</v>
      </c>
      <c r="BM924" s="76">
        <v>44566</v>
      </c>
    </row>
    <row r="925" spans="1:65" s="72" customFormat="1" ht="15" customHeight="1" x14ac:dyDescent="0.2">
      <c r="A925" s="72">
        <v>2021</v>
      </c>
      <c r="B925" s="73">
        <v>44470</v>
      </c>
      <c r="C925" s="73">
        <v>44561</v>
      </c>
      <c r="D925" s="72" t="s">
        <v>134</v>
      </c>
      <c r="E925" s="72" t="s">
        <v>135</v>
      </c>
      <c r="F925" s="72" t="s">
        <v>2495</v>
      </c>
      <c r="G925" s="7">
        <v>34945</v>
      </c>
      <c r="H925" s="74" t="s">
        <v>449</v>
      </c>
      <c r="J925" s="7" t="s">
        <v>7214</v>
      </c>
      <c r="K925" s="74">
        <v>88</v>
      </c>
      <c r="L925" s="75"/>
      <c r="M925" s="75"/>
      <c r="N925" s="75"/>
      <c r="O925" s="90" t="s">
        <v>2380</v>
      </c>
      <c r="P925" s="7" t="s">
        <v>2381</v>
      </c>
      <c r="Q925" s="72" t="s">
        <v>3652</v>
      </c>
      <c r="R925" s="75" t="s">
        <v>8924</v>
      </c>
      <c r="S925" s="75">
        <v>112</v>
      </c>
      <c r="T925" s="75"/>
      <c r="U925" s="72" t="s">
        <v>3654</v>
      </c>
      <c r="V925" s="75" t="s">
        <v>6873</v>
      </c>
      <c r="W925" s="75">
        <v>7</v>
      </c>
      <c r="X925" s="75" t="s">
        <v>6660</v>
      </c>
      <c r="Y925" s="75">
        <v>7</v>
      </c>
      <c r="Z925" s="75" t="s">
        <v>6660</v>
      </c>
      <c r="AA925" s="75">
        <v>11</v>
      </c>
      <c r="AB925" s="72" t="s">
        <v>3657</v>
      </c>
      <c r="AC925" s="75">
        <v>38060</v>
      </c>
      <c r="AD925" s="72" t="s">
        <v>6523</v>
      </c>
      <c r="AH925" s="7" t="s">
        <v>3311</v>
      </c>
      <c r="AI925" s="72" t="s">
        <v>455</v>
      </c>
      <c r="AJ925" s="7">
        <v>34945</v>
      </c>
      <c r="AK925" s="70">
        <v>44470</v>
      </c>
      <c r="AL925" s="70">
        <v>44470</v>
      </c>
      <c r="AM925" s="70">
        <v>44470</v>
      </c>
      <c r="AN925" s="45">
        <v>3182.18</v>
      </c>
      <c r="AO925" s="36">
        <f t="shared" si="14"/>
        <v>3691.3287999999998</v>
      </c>
      <c r="AP925" s="45">
        <v>3182.18</v>
      </c>
      <c r="AQ925" s="36">
        <f t="shared" si="15"/>
        <v>3691.3287999999998</v>
      </c>
      <c r="AR925" s="72" t="s">
        <v>6524</v>
      </c>
      <c r="AT925" s="72" t="s">
        <v>144</v>
      </c>
      <c r="AU925" s="20" t="s">
        <v>7214</v>
      </c>
      <c r="AY925" s="94" t="s">
        <v>8925</v>
      </c>
      <c r="BA925" s="72" t="s">
        <v>146</v>
      </c>
      <c r="BB925" s="72" t="s">
        <v>454</v>
      </c>
      <c r="BD925" s="72" t="s">
        <v>20</v>
      </c>
      <c r="BK925" s="72" t="s">
        <v>455</v>
      </c>
      <c r="BL925" s="76">
        <v>44566</v>
      </c>
      <c r="BM925" s="76">
        <v>44566</v>
      </c>
    </row>
    <row r="926" spans="1:65" s="72" customFormat="1" ht="15" customHeight="1" x14ac:dyDescent="0.2">
      <c r="A926" s="72">
        <v>2021</v>
      </c>
      <c r="B926" s="73">
        <v>44470</v>
      </c>
      <c r="C926" s="73">
        <v>44561</v>
      </c>
      <c r="D926" s="72" t="s">
        <v>134</v>
      </c>
      <c r="E926" s="72" t="s">
        <v>135</v>
      </c>
      <c r="F926" s="72" t="s">
        <v>2495</v>
      </c>
      <c r="G926" s="7">
        <v>34946</v>
      </c>
      <c r="H926" s="74" t="s">
        <v>449</v>
      </c>
      <c r="J926" s="20" t="s">
        <v>8926</v>
      </c>
      <c r="K926" s="74">
        <v>454</v>
      </c>
      <c r="L926" s="75"/>
      <c r="M926" s="75"/>
      <c r="N926" s="75"/>
      <c r="O926" s="7" t="s">
        <v>8927</v>
      </c>
      <c r="P926" s="7" t="s">
        <v>8928</v>
      </c>
      <c r="Q926" s="72" t="s">
        <v>3652</v>
      </c>
      <c r="R926" s="75" t="s">
        <v>8929</v>
      </c>
      <c r="S926" s="75">
        <v>24</v>
      </c>
      <c r="T926" s="75"/>
      <c r="U926" s="72" t="s">
        <v>3654</v>
      </c>
      <c r="V926" s="75" t="s">
        <v>8930</v>
      </c>
      <c r="W926" s="75">
        <v>15</v>
      </c>
      <c r="X926" s="75" t="s">
        <v>6604</v>
      </c>
      <c r="Y926" s="75">
        <v>15</v>
      </c>
      <c r="Z926" s="75" t="s">
        <v>6604</v>
      </c>
      <c r="AA926" s="75">
        <v>11</v>
      </c>
      <c r="AB926" s="72" t="s">
        <v>3657</v>
      </c>
      <c r="AC926" s="75">
        <v>36250</v>
      </c>
      <c r="AD926" s="72" t="s">
        <v>6523</v>
      </c>
      <c r="AH926" s="7" t="s">
        <v>3234</v>
      </c>
      <c r="AI926" s="72" t="s">
        <v>455</v>
      </c>
      <c r="AJ926" s="7">
        <v>34946</v>
      </c>
      <c r="AK926" s="70">
        <v>44470</v>
      </c>
      <c r="AL926" s="70">
        <v>44473</v>
      </c>
      <c r="AM926" s="70">
        <v>44561</v>
      </c>
      <c r="AN926" s="45">
        <v>379927.52</v>
      </c>
      <c r="AO926" s="36">
        <f t="shared" si="14"/>
        <v>440715.92320000002</v>
      </c>
      <c r="AP926" s="45">
        <v>379927.52</v>
      </c>
      <c r="AQ926" s="36">
        <f t="shared" si="15"/>
        <v>440715.92320000002</v>
      </c>
      <c r="AR926" s="72" t="s">
        <v>6524</v>
      </c>
      <c r="AT926" s="72" t="s">
        <v>144</v>
      </c>
      <c r="AU926" s="20" t="s">
        <v>8926</v>
      </c>
      <c r="AY926" s="94" t="s">
        <v>8931</v>
      </c>
      <c r="BA926" s="72" t="s">
        <v>146</v>
      </c>
      <c r="BB926" s="72" t="s">
        <v>454</v>
      </c>
      <c r="BD926" s="72" t="s">
        <v>20</v>
      </c>
      <c r="BK926" s="72" t="s">
        <v>455</v>
      </c>
      <c r="BL926" s="76">
        <v>44566</v>
      </c>
      <c r="BM926" s="76">
        <v>44566</v>
      </c>
    </row>
    <row r="927" spans="1:65" s="72" customFormat="1" ht="15" customHeight="1" x14ac:dyDescent="0.2">
      <c r="A927" s="72">
        <v>2021</v>
      </c>
      <c r="B927" s="73">
        <v>44470</v>
      </c>
      <c r="C927" s="73">
        <v>44561</v>
      </c>
      <c r="D927" s="72" t="s">
        <v>134</v>
      </c>
      <c r="E927" s="72" t="s">
        <v>135</v>
      </c>
      <c r="F927" s="72" t="s">
        <v>2495</v>
      </c>
      <c r="G927" s="7">
        <v>34947</v>
      </c>
      <c r="H927" s="74" t="s">
        <v>449</v>
      </c>
      <c r="J927" s="20" t="s">
        <v>8932</v>
      </c>
      <c r="K927" s="74">
        <v>336</v>
      </c>
      <c r="L927" s="7" t="s">
        <v>2488</v>
      </c>
      <c r="M927" s="7" t="s">
        <v>7060</v>
      </c>
      <c r="N927" s="7" t="s">
        <v>169</v>
      </c>
      <c r="O927" s="7" t="s">
        <v>649</v>
      </c>
      <c r="P927" s="7" t="s">
        <v>1702</v>
      </c>
      <c r="Q927" s="72" t="s">
        <v>3652</v>
      </c>
      <c r="R927" s="7" t="s">
        <v>7061</v>
      </c>
      <c r="S927" s="7" t="s">
        <v>7062</v>
      </c>
      <c r="T927" s="75"/>
      <c r="U927" s="72" t="s">
        <v>3654</v>
      </c>
      <c r="V927" s="75" t="s">
        <v>6563</v>
      </c>
      <c r="W927" s="75">
        <v>27</v>
      </c>
      <c r="X927" s="75" t="s">
        <v>6532</v>
      </c>
      <c r="Y927" s="75">
        <v>27</v>
      </c>
      <c r="Z927" s="75" t="s">
        <v>6532</v>
      </c>
      <c r="AA927" s="75">
        <v>11</v>
      </c>
      <c r="AB927" s="72" t="s">
        <v>3657</v>
      </c>
      <c r="AC927" s="75">
        <v>36770</v>
      </c>
      <c r="AD927" s="72" t="s">
        <v>6523</v>
      </c>
      <c r="AH927" s="7" t="s">
        <v>3221</v>
      </c>
      <c r="AI927" s="72" t="s">
        <v>455</v>
      </c>
      <c r="AJ927" s="7">
        <v>34947</v>
      </c>
      <c r="AK927" s="70">
        <v>44470</v>
      </c>
      <c r="AL927" s="70">
        <v>44484</v>
      </c>
      <c r="AM927" s="70">
        <v>44484</v>
      </c>
      <c r="AN927" s="45">
        <v>5853.45</v>
      </c>
      <c r="AO927" s="36">
        <f t="shared" si="14"/>
        <v>6790.0019999999995</v>
      </c>
      <c r="AP927" s="45">
        <v>5853.45</v>
      </c>
      <c r="AQ927" s="36">
        <f t="shared" si="15"/>
        <v>6790.0019999999995</v>
      </c>
      <c r="AR927" s="72" t="s">
        <v>6524</v>
      </c>
      <c r="AT927" s="72" t="s">
        <v>144</v>
      </c>
      <c r="AU927" s="20" t="s">
        <v>8932</v>
      </c>
      <c r="AY927" s="94" t="s">
        <v>8933</v>
      </c>
      <c r="BA927" s="72" t="s">
        <v>146</v>
      </c>
      <c r="BB927" s="72" t="s">
        <v>454</v>
      </c>
      <c r="BD927" s="72" t="s">
        <v>20</v>
      </c>
      <c r="BK927" s="72" t="s">
        <v>455</v>
      </c>
      <c r="BL927" s="76">
        <v>44566</v>
      </c>
      <c r="BM927" s="76">
        <v>44566</v>
      </c>
    </row>
    <row r="928" spans="1:65" s="72" customFormat="1" ht="15" customHeight="1" x14ac:dyDescent="0.2">
      <c r="A928" s="72">
        <v>2021</v>
      </c>
      <c r="B928" s="73">
        <v>44470</v>
      </c>
      <c r="C928" s="73">
        <v>44561</v>
      </c>
      <c r="D928" s="72" t="s">
        <v>134</v>
      </c>
      <c r="E928" s="72" t="s">
        <v>135</v>
      </c>
      <c r="F928" s="72" t="s">
        <v>2495</v>
      </c>
      <c r="G928" s="7">
        <v>34948</v>
      </c>
      <c r="H928" s="74" t="s">
        <v>449</v>
      </c>
      <c r="J928" s="20" t="s">
        <v>8934</v>
      </c>
      <c r="K928" s="74">
        <v>54</v>
      </c>
      <c r="L928" s="7" t="s">
        <v>6742</v>
      </c>
      <c r="M928" s="7" t="s">
        <v>6743</v>
      </c>
      <c r="N928" s="7" t="s">
        <v>6744</v>
      </c>
      <c r="O928" s="7" t="s">
        <v>667</v>
      </c>
      <c r="P928" s="7" t="s">
        <v>1866</v>
      </c>
      <c r="Q928" s="72" t="s">
        <v>3652</v>
      </c>
      <c r="R928" s="7" t="s">
        <v>6746</v>
      </c>
      <c r="S928" s="7" t="s">
        <v>6747</v>
      </c>
      <c r="T928" s="7"/>
      <c r="U928" s="72" t="s">
        <v>3654</v>
      </c>
      <c r="V928" s="7" t="s">
        <v>6749</v>
      </c>
      <c r="W928" s="7">
        <v>27</v>
      </c>
      <c r="X928" s="7" t="s">
        <v>6532</v>
      </c>
      <c r="Y928" s="7">
        <v>27</v>
      </c>
      <c r="Z928" s="7" t="s">
        <v>6532</v>
      </c>
      <c r="AA928" s="7">
        <v>11</v>
      </c>
      <c r="AB928" s="72" t="s">
        <v>3657</v>
      </c>
      <c r="AC928" s="75">
        <v>36873</v>
      </c>
      <c r="AD928" s="72" t="s">
        <v>6523</v>
      </c>
      <c r="AH928" s="7" t="s">
        <v>3264</v>
      </c>
      <c r="AI928" s="72" t="s">
        <v>455</v>
      </c>
      <c r="AJ928" s="7">
        <v>34948</v>
      </c>
      <c r="AK928" s="70">
        <v>44473</v>
      </c>
      <c r="AL928" s="70">
        <v>44474</v>
      </c>
      <c r="AM928" s="70">
        <v>44474</v>
      </c>
      <c r="AN928" s="45">
        <v>6500</v>
      </c>
      <c r="AO928" s="36">
        <f t="shared" si="14"/>
        <v>7540</v>
      </c>
      <c r="AP928" s="45">
        <v>6500</v>
      </c>
      <c r="AQ928" s="36">
        <f t="shared" si="15"/>
        <v>7540</v>
      </c>
      <c r="AR928" s="72" t="s">
        <v>6524</v>
      </c>
      <c r="AT928" s="72" t="s">
        <v>144</v>
      </c>
      <c r="AU928" s="20" t="s">
        <v>8934</v>
      </c>
      <c r="AY928" s="94" t="s">
        <v>8935</v>
      </c>
      <c r="BA928" s="72" t="s">
        <v>146</v>
      </c>
      <c r="BB928" s="72" t="s">
        <v>454</v>
      </c>
      <c r="BD928" s="72" t="s">
        <v>20</v>
      </c>
      <c r="BK928" s="72" t="s">
        <v>455</v>
      </c>
      <c r="BL928" s="76">
        <v>44566</v>
      </c>
      <c r="BM928" s="76">
        <v>44566</v>
      </c>
    </row>
    <row r="929" spans="1:65" s="72" customFormat="1" ht="15" customHeight="1" x14ac:dyDescent="0.2">
      <c r="A929" s="72">
        <v>2021</v>
      </c>
      <c r="B929" s="73">
        <v>44470</v>
      </c>
      <c r="C929" s="73">
        <v>44561</v>
      </c>
      <c r="D929" s="72" t="s">
        <v>134</v>
      </c>
      <c r="E929" s="72" t="s">
        <v>135</v>
      </c>
      <c r="F929" s="72" t="s">
        <v>2495</v>
      </c>
      <c r="G929" s="7">
        <v>34949</v>
      </c>
      <c r="H929" s="74" t="s">
        <v>449</v>
      </c>
      <c r="J929" s="20" t="s">
        <v>8936</v>
      </c>
      <c r="K929" s="74">
        <v>291</v>
      </c>
      <c r="L929" s="7" t="s">
        <v>3202</v>
      </c>
      <c r="M929" s="7" t="s">
        <v>2934</v>
      </c>
      <c r="N929" s="7" t="s">
        <v>2523</v>
      </c>
      <c r="O929" s="7" t="s">
        <v>417</v>
      </c>
      <c r="P929" s="7" t="s">
        <v>1792</v>
      </c>
      <c r="Q929" s="72" t="s">
        <v>3652</v>
      </c>
      <c r="R929" s="7" t="s">
        <v>6790</v>
      </c>
      <c r="S929" s="7">
        <v>610</v>
      </c>
      <c r="T929" s="75"/>
      <c r="U929" s="72" t="s">
        <v>3654</v>
      </c>
      <c r="V929" s="7" t="s">
        <v>6791</v>
      </c>
      <c r="W929" s="7">
        <v>27</v>
      </c>
      <c r="X929" s="7" t="s">
        <v>6532</v>
      </c>
      <c r="Y929" s="7">
        <v>27</v>
      </c>
      <c r="Z929" s="7" t="s">
        <v>6532</v>
      </c>
      <c r="AA929" s="7">
        <v>11</v>
      </c>
      <c r="AB929" s="72" t="s">
        <v>3657</v>
      </c>
      <c r="AC929" s="7">
        <v>36740</v>
      </c>
      <c r="AD929" s="72" t="s">
        <v>6523</v>
      </c>
      <c r="AH929" s="7" t="s">
        <v>3232</v>
      </c>
      <c r="AI929" s="72" t="s">
        <v>455</v>
      </c>
      <c r="AJ929" s="7">
        <v>34949</v>
      </c>
      <c r="AK929" s="70">
        <v>44473</v>
      </c>
      <c r="AL929" s="70">
        <v>44473</v>
      </c>
      <c r="AM929" s="70">
        <v>44473</v>
      </c>
      <c r="AN929" s="45">
        <v>999.95</v>
      </c>
      <c r="AO929" s="36">
        <f t="shared" si="14"/>
        <v>1159.942</v>
      </c>
      <c r="AP929" s="45">
        <v>999.95</v>
      </c>
      <c r="AQ929" s="36">
        <f t="shared" si="15"/>
        <v>1159.942</v>
      </c>
      <c r="AR929" s="72" t="s">
        <v>6524</v>
      </c>
      <c r="AT929" s="72" t="s">
        <v>144</v>
      </c>
      <c r="AU929" s="20" t="s">
        <v>8936</v>
      </c>
      <c r="AY929" s="94" t="s">
        <v>8937</v>
      </c>
      <c r="BA929" s="72" t="s">
        <v>146</v>
      </c>
      <c r="BB929" s="72" t="s">
        <v>454</v>
      </c>
      <c r="BD929" s="72" t="s">
        <v>20</v>
      </c>
      <c r="BK929" s="72" t="s">
        <v>455</v>
      </c>
      <c r="BL929" s="76">
        <v>44566</v>
      </c>
      <c r="BM929" s="76">
        <v>44566</v>
      </c>
    </row>
    <row r="930" spans="1:65" s="72" customFormat="1" ht="15" customHeight="1" x14ac:dyDescent="0.2">
      <c r="A930" s="72">
        <v>2021</v>
      </c>
      <c r="B930" s="73">
        <v>44470</v>
      </c>
      <c r="C930" s="73">
        <v>44561</v>
      </c>
      <c r="D930" s="72" t="s">
        <v>134</v>
      </c>
      <c r="E930" s="72" t="s">
        <v>135</v>
      </c>
      <c r="F930" s="72" t="s">
        <v>2495</v>
      </c>
      <c r="G930" s="7">
        <v>34953</v>
      </c>
      <c r="H930" s="74" t="s">
        <v>449</v>
      </c>
      <c r="J930" s="20" t="s">
        <v>8938</v>
      </c>
      <c r="K930" s="74">
        <v>291</v>
      </c>
      <c r="L930" s="7" t="s">
        <v>3202</v>
      </c>
      <c r="M930" s="7" t="s">
        <v>2934</v>
      </c>
      <c r="N930" s="7" t="s">
        <v>2523</v>
      </c>
      <c r="O930" s="7" t="s">
        <v>417</v>
      </c>
      <c r="P930" s="7" t="s">
        <v>1792</v>
      </c>
      <c r="Q930" s="72" t="s">
        <v>3652</v>
      </c>
      <c r="R930" s="7" t="s">
        <v>6790</v>
      </c>
      <c r="S930" s="7">
        <v>610</v>
      </c>
      <c r="T930" s="75"/>
      <c r="U930" s="72" t="s">
        <v>3654</v>
      </c>
      <c r="V930" s="7" t="s">
        <v>6791</v>
      </c>
      <c r="W930" s="7">
        <v>27</v>
      </c>
      <c r="X930" s="7" t="s">
        <v>6532</v>
      </c>
      <c r="Y930" s="7">
        <v>27</v>
      </c>
      <c r="Z930" s="7" t="s">
        <v>6532</v>
      </c>
      <c r="AA930" s="7">
        <v>11</v>
      </c>
      <c r="AB930" s="72" t="s">
        <v>3657</v>
      </c>
      <c r="AC930" s="7">
        <v>36740</v>
      </c>
      <c r="AD930" s="72" t="s">
        <v>6523</v>
      </c>
      <c r="AH930" s="7" t="s">
        <v>3228</v>
      </c>
      <c r="AI930" s="72" t="s">
        <v>455</v>
      </c>
      <c r="AJ930" s="7">
        <v>34953</v>
      </c>
      <c r="AK930" s="70">
        <v>44480</v>
      </c>
      <c r="AL930" s="70">
        <v>44480</v>
      </c>
      <c r="AM930" s="70">
        <v>44480</v>
      </c>
      <c r="AN930" s="45">
        <v>7560</v>
      </c>
      <c r="AO930" s="36">
        <f t="shared" si="14"/>
        <v>8769.6</v>
      </c>
      <c r="AP930" s="45">
        <v>7560</v>
      </c>
      <c r="AQ930" s="36">
        <f t="shared" si="15"/>
        <v>8769.6</v>
      </c>
      <c r="AR930" s="72" t="s">
        <v>6524</v>
      </c>
      <c r="AT930" s="72" t="s">
        <v>144</v>
      </c>
      <c r="AU930" s="20" t="s">
        <v>8938</v>
      </c>
      <c r="AY930" s="94" t="s">
        <v>8939</v>
      </c>
      <c r="BA930" s="72" t="s">
        <v>146</v>
      </c>
      <c r="BB930" s="72" t="s">
        <v>454</v>
      </c>
      <c r="BD930" s="72" t="s">
        <v>20</v>
      </c>
      <c r="BK930" s="72" t="s">
        <v>455</v>
      </c>
      <c r="BL930" s="76">
        <v>44566</v>
      </c>
      <c r="BM930" s="76">
        <v>44566</v>
      </c>
    </row>
    <row r="931" spans="1:65" s="72" customFormat="1" ht="15" customHeight="1" x14ac:dyDescent="0.2">
      <c r="A931" s="72">
        <v>2021</v>
      </c>
      <c r="B931" s="73">
        <v>44470</v>
      </c>
      <c r="C931" s="73">
        <v>44561</v>
      </c>
      <c r="D931" s="72" t="s">
        <v>134</v>
      </c>
      <c r="E931" s="72" t="s">
        <v>135</v>
      </c>
      <c r="F931" s="72" t="s">
        <v>2495</v>
      </c>
      <c r="G931" s="7">
        <v>34955</v>
      </c>
      <c r="H931" s="74" t="s">
        <v>449</v>
      </c>
      <c r="J931" s="7" t="s">
        <v>8940</v>
      </c>
      <c r="K931" s="74">
        <v>248</v>
      </c>
      <c r="L931" s="7" t="s">
        <v>6663</v>
      </c>
      <c r="M931" s="7" t="s">
        <v>6664</v>
      </c>
      <c r="N931" s="7" t="s">
        <v>6665</v>
      </c>
      <c r="O931" s="7" t="s">
        <v>607</v>
      </c>
      <c r="P931" s="7" t="s">
        <v>1790</v>
      </c>
      <c r="Q931" s="72" t="s">
        <v>3652</v>
      </c>
      <c r="R931" s="7" t="s">
        <v>6666</v>
      </c>
      <c r="S931" s="7">
        <v>106</v>
      </c>
      <c r="T931" s="75"/>
      <c r="U931" s="72" t="s">
        <v>3654</v>
      </c>
      <c r="V931" s="7" t="s">
        <v>6667</v>
      </c>
      <c r="W931" s="7">
        <v>27</v>
      </c>
      <c r="X931" s="7" t="s">
        <v>6532</v>
      </c>
      <c r="Y931" s="7">
        <v>27</v>
      </c>
      <c r="Z931" s="7" t="s">
        <v>6532</v>
      </c>
      <c r="AA931" s="7">
        <v>11</v>
      </c>
      <c r="AB931" s="72" t="s">
        <v>3657</v>
      </c>
      <c r="AC931" s="7">
        <v>36765</v>
      </c>
      <c r="AD931" s="72" t="s">
        <v>6523</v>
      </c>
      <c r="AH931" s="7" t="s">
        <v>171</v>
      </c>
      <c r="AI931" s="72" t="s">
        <v>455</v>
      </c>
      <c r="AJ931" s="7">
        <v>34955</v>
      </c>
      <c r="AK931" s="70">
        <v>44473</v>
      </c>
      <c r="AL931" s="70">
        <v>44473</v>
      </c>
      <c r="AM931" s="70">
        <v>44484</v>
      </c>
      <c r="AN931" s="7">
        <v>600</v>
      </c>
      <c r="AO931" s="36">
        <f t="shared" si="14"/>
        <v>696</v>
      </c>
      <c r="AP931" s="7">
        <v>600</v>
      </c>
      <c r="AQ931" s="36">
        <f t="shared" si="15"/>
        <v>696</v>
      </c>
      <c r="AR931" s="72" t="s">
        <v>6524</v>
      </c>
      <c r="AT931" s="72" t="s">
        <v>144</v>
      </c>
      <c r="AU931" s="7" t="s">
        <v>8940</v>
      </c>
      <c r="AY931" s="94" t="s">
        <v>8941</v>
      </c>
      <c r="BA931" s="72" t="s">
        <v>146</v>
      </c>
      <c r="BB931" s="72" t="s">
        <v>454</v>
      </c>
      <c r="BD931" s="72" t="s">
        <v>20</v>
      </c>
      <c r="BK931" s="72" t="s">
        <v>455</v>
      </c>
      <c r="BL931" s="76">
        <v>44566</v>
      </c>
      <c r="BM931" s="76">
        <v>44566</v>
      </c>
    </row>
    <row r="932" spans="1:65" s="72" customFormat="1" ht="15" customHeight="1" x14ac:dyDescent="0.2">
      <c r="A932" s="72">
        <v>2021</v>
      </c>
      <c r="B932" s="73">
        <v>44470</v>
      </c>
      <c r="C932" s="73">
        <v>44561</v>
      </c>
      <c r="D932" s="72" t="s">
        <v>134</v>
      </c>
      <c r="E932" s="72" t="s">
        <v>135</v>
      </c>
      <c r="F932" s="72" t="s">
        <v>2495</v>
      </c>
      <c r="G932" s="7">
        <v>34956</v>
      </c>
      <c r="H932" s="74" t="s">
        <v>449</v>
      </c>
      <c r="J932" s="7" t="s">
        <v>8034</v>
      </c>
      <c r="K932" s="74">
        <v>248</v>
      </c>
      <c r="L932" s="7" t="s">
        <v>6663</v>
      </c>
      <c r="M932" s="7" t="s">
        <v>6664</v>
      </c>
      <c r="N932" s="7" t="s">
        <v>6665</v>
      </c>
      <c r="O932" s="7" t="s">
        <v>607</v>
      </c>
      <c r="P932" s="7" t="s">
        <v>1790</v>
      </c>
      <c r="Q932" s="72" t="s">
        <v>3652</v>
      </c>
      <c r="R932" s="7" t="s">
        <v>6666</v>
      </c>
      <c r="S932" s="7">
        <v>106</v>
      </c>
      <c r="T932" s="75"/>
      <c r="U932" s="72" t="s">
        <v>3654</v>
      </c>
      <c r="V932" s="7" t="s">
        <v>6667</v>
      </c>
      <c r="W932" s="7">
        <v>27</v>
      </c>
      <c r="X932" s="7" t="s">
        <v>6532</v>
      </c>
      <c r="Y932" s="7">
        <v>27</v>
      </c>
      <c r="Z932" s="7" t="s">
        <v>6532</v>
      </c>
      <c r="AA932" s="7">
        <v>11</v>
      </c>
      <c r="AB932" s="72" t="s">
        <v>3657</v>
      </c>
      <c r="AC932" s="7">
        <v>36765</v>
      </c>
      <c r="AD932" s="72" t="s">
        <v>6523</v>
      </c>
      <c r="AH932" s="7" t="s">
        <v>171</v>
      </c>
      <c r="AI932" s="72" t="s">
        <v>455</v>
      </c>
      <c r="AJ932" s="7">
        <v>34956</v>
      </c>
      <c r="AK932" s="70">
        <v>44473</v>
      </c>
      <c r="AL932" s="70">
        <v>44473</v>
      </c>
      <c r="AM932" s="70">
        <v>44483</v>
      </c>
      <c r="AN932" s="7">
        <v>2800</v>
      </c>
      <c r="AO932" s="36">
        <f t="shared" si="14"/>
        <v>3248</v>
      </c>
      <c r="AP932" s="7">
        <v>2800</v>
      </c>
      <c r="AQ932" s="36">
        <f t="shared" si="15"/>
        <v>3248</v>
      </c>
      <c r="AR932" s="72" t="s">
        <v>6524</v>
      </c>
      <c r="AT932" s="72" t="s">
        <v>144</v>
      </c>
      <c r="AU932" s="7" t="s">
        <v>8034</v>
      </c>
      <c r="AY932" s="94" t="s">
        <v>8942</v>
      </c>
      <c r="BA932" s="72" t="s">
        <v>146</v>
      </c>
      <c r="BB932" s="72" t="s">
        <v>454</v>
      </c>
      <c r="BD932" s="72" t="s">
        <v>20</v>
      </c>
      <c r="BK932" s="72" t="s">
        <v>455</v>
      </c>
      <c r="BL932" s="76">
        <v>44566</v>
      </c>
      <c r="BM932" s="76">
        <v>44566</v>
      </c>
    </row>
    <row r="933" spans="1:65" s="72" customFormat="1" ht="15" customHeight="1" x14ac:dyDescent="0.2">
      <c r="A933" s="72">
        <v>2021</v>
      </c>
      <c r="B933" s="73">
        <v>44470</v>
      </c>
      <c r="C933" s="73">
        <v>44561</v>
      </c>
      <c r="D933" s="72" t="s">
        <v>134</v>
      </c>
      <c r="E933" s="72" t="s">
        <v>135</v>
      </c>
      <c r="F933" s="72" t="s">
        <v>2495</v>
      </c>
      <c r="G933" s="7">
        <v>34958</v>
      </c>
      <c r="H933" s="74" t="s">
        <v>449</v>
      </c>
      <c r="J933" s="7" t="s">
        <v>7710</v>
      </c>
      <c r="K933" s="74">
        <v>248</v>
      </c>
      <c r="L933" s="7" t="s">
        <v>6663</v>
      </c>
      <c r="M933" s="7" t="s">
        <v>6664</v>
      </c>
      <c r="N933" s="7" t="s">
        <v>6665</v>
      </c>
      <c r="O933" s="7" t="s">
        <v>607</v>
      </c>
      <c r="P933" s="7" t="s">
        <v>1790</v>
      </c>
      <c r="Q933" s="72" t="s">
        <v>3652</v>
      </c>
      <c r="R933" s="7" t="s">
        <v>6666</v>
      </c>
      <c r="S933" s="7">
        <v>106</v>
      </c>
      <c r="T933" s="75"/>
      <c r="U933" s="72" t="s">
        <v>3654</v>
      </c>
      <c r="V933" s="7" t="s">
        <v>6667</v>
      </c>
      <c r="W933" s="7">
        <v>27</v>
      </c>
      <c r="X933" s="7" t="s">
        <v>6532</v>
      </c>
      <c r="Y933" s="7">
        <v>27</v>
      </c>
      <c r="Z933" s="7" t="s">
        <v>6532</v>
      </c>
      <c r="AA933" s="7">
        <v>11</v>
      </c>
      <c r="AB933" s="72" t="s">
        <v>3657</v>
      </c>
      <c r="AC933" s="7">
        <v>36765</v>
      </c>
      <c r="AD933" s="72" t="s">
        <v>6523</v>
      </c>
      <c r="AH933" s="7" t="s">
        <v>259</v>
      </c>
      <c r="AI933" s="72" t="s">
        <v>455</v>
      </c>
      <c r="AJ933" s="7">
        <v>34958</v>
      </c>
      <c r="AK933" s="70">
        <v>44474</v>
      </c>
      <c r="AL933" s="70">
        <v>44477</v>
      </c>
      <c r="AM933" s="70">
        <v>44484</v>
      </c>
      <c r="AN933" s="7">
        <v>2240</v>
      </c>
      <c r="AO933" s="36">
        <f t="shared" si="14"/>
        <v>2598.4</v>
      </c>
      <c r="AP933" s="7">
        <v>2240</v>
      </c>
      <c r="AQ933" s="36">
        <f t="shared" si="15"/>
        <v>2598.4</v>
      </c>
      <c r="AR933" s="72" t="s">
        <v>6524</v>
      </c>
      <c r="AT933" s="72" t="s">
        <v>144</v>
      </c>
      <c r="AU933" s="7" t="s">
        <v>7710</v>
      </c>
      <c r="AY933" s="94" t="s">
        <v>8943</v>
      </c>
      <c r="BA933" s="72" t="s">
        <v>146</v>
      </c>
      <c r="BB933" s="72" t="s">
        <v>454</v>
      </c>
      <c r="BD933" s="72" t="s">
        <v>20</v>
      </c>
      <c r="BK933" s="72" t="s">
        <v>455</v>
      </c>
      <c r="BL933" s="76">
        <v>44566</v>
      </c>
      <c r="BM933" s="76">
        <v>44566</v>
      </c>
    </row>
    <row r="934" spans="1:65" s="72" customFormat="1" ht="15" customHeight="1" x14ac:dyDescent="0.2">
      <c r="A934" s="72">
        <v>2021</v>
      </c>
      <c r="B934" s="73">
        <v>44470</v>
      </c>
      <c r="C934" s="73">
        <v>44561</v>
      </c>
      <c r="D934" s="72" t="s">
        <v>134</v>
      </c>
      <c r="E934" s="72" t="s">
        <v>135</v>
      </c>
      <c r="F934" s="72" t="s">
        <v>2495</v>
      </c>
      <c r="G934" s="7">
        <v>34959</v>
      </c>
      <c r="H934" s="74" t="s">
        <v>449</v>
      </c>
      <c r="J934" s="7" t="s">
        <v>8944</v>
      </c>
      <c r="K934" s="74">
        <v>248</v>
      </c>
      <c r="L934" s="7" t="s">
        <v>6663</v>
      </c>
      <c r="M934" s="7" t="s">
        <v>6664</v>
      </c>
      <c r="N934" s="7" t="s">
        <v>6665</v>
      </c>
      <c r="O934" s="7" t="s">
        <v>607</v>
      </c>
      <c r="P934" s="7" t="s">
        <v>1790</v>
      </c>
      <c r="Q934" s="72" t="s">
        <v>3652</v>
      </c>
      <c r="R934" s="7" t="s">
        <v>6666</v>
      </c>
      <c r="S934" s="7">
        <v>106</v>
      </c>
      <c r="T934" s="75"/>
      <c r="U934" s="72" t="s">
        <v>3654</v>
      </c>
      <c r="V934" s="7" t="s">
        <v>6667</v>
      </c>
      <c r="W934" s="7">
        <v>27</v>
      </c>
      <c r="X934" s="7" t="s">
        <v>6532</v>
      </c>
      <c r="Y934" s="7">
        <v>27</v>
      </c>
      <c r="Z934" s="7" t="s">
        <v>6532</v>
      </c>
      <c r="AA934" s="7">
        <v>11</v>
      </c>
      <c r="AB934" s="72" t="s">
        <v>3657</v>
      </c>
      <c r="AC934" s="7">
        <v>36765</v>
      </c>
      <c r="AD934" s="72" t="s">
        <v>6523</v>
      </c>
      <c r="AH934" s="7" t="s">
        <v>140</v>
      </c>
      <c r="AI934" s="72" t="s">
        <v>455</v>
      </c>
      <c r="AJ934" s="7">
        <v>34959</v>
      </c>
      <c r="AK934" s="70">
        <v>44474</v>
      </c>
      <c r="AL934" s="70">
        <v>44477</v>
      </c>
      <c r="AM934" s="70">
        <v>44484</v>
      </c>
      <c r="AN934" s="7">
        <v>1390</v>
      </c>
      <c r="AO934" s="36">
        <f t="shared" si="14"/>
        <v>1612.4</v>
      </c>
      <c r="AP934" s="7">
        <v>1390</v>
      </c>
      <c r="AQ934" s="36">
        <f t="shared" si="15"/>
        <v>1612.4</v>
      </c>
      <c r="AR934" s="72" t="s">
        <v>6524</v>
      </c>
      <c r="AT934" s="72" t="s">
        <v>144</v>
      </c>
      <c r="AU934" s="7" t="s">
        <v>8944</v>
      </c>
      <c r="AY934" s="94" t="s">
        <v>8945</v>
      </c>
      <c r="BA934" s="72" t="s">
        <v>146</v>
      </c>
      <c r="BB934" s="72" t="s">
        <v>454</v>
      </c>
      <c r="BD934" s="72" t="s">
        <v>20</v>
      </c>
      <c r="BK934" s="72" t="s">
        <v>455</v>
      </c>
      <c r="BL934" s="76">
        <v>44566</v>
      </c>
      <c r="BM934" s="76">
        <v>44566</v>
      </c>
    </row>
    <row r="935" spans="1:65" s="72" customFormat="1" ht="15" customHeight="1" x14ac:dyDescent="0.2">
      <c r="A935" s="72">
        <v>2021</v>
      </c>
      <c r="B935" s="73">
        <v>44470</v>
      </c>
      <c r="C935" s="73">
        <v>44561</v>
      </c>
      <c r="D935" s="72" t="s">
        <v>134</v>
      </c>
      <c r="E935" s="72" t="s">
        <v>135</v>
      </c>
      <c r="F935" s="72" t="s">
        <v>2495</v>
      </c>
      <c r="G935" s="7">
        <v>34960</v>
      </c>
      <c r="H935" s="74" t="s">
        <v>449</v>
      </c>
      <c r="J935" s="20" t="s">
        <v>8946</v>
      </c>
      <c r="K935" s="74">
        <v>192</v>
      </c>
      <c r="L935" s="7" t="s">
        <v>2662</v>
      </c>
      <c r="M935" s="7" t="s">
        <v>2663</v>
      </c>
      <c r="N935" s="7" t="s">
        <v>2664</v>
      </c>
      <c r="O935" s="7" t="s">
        <v>1765</v>
      </c>
      <c r="P935" s="7" t="s">
        <v>1766</v>
      </c>
      <c r="Q935" s="72" t="s">
        <v>3652</v>
      </c>
      <c r="R935" s="7" t="s">
        <v>6798</v>
      </c>
      <c r="S935" s="7">
        <v>804</v>
      </c>
      <c r="T935" s="75"/>
      <c r="U935" s="72" t="s">
        <v>3654</v>
      </c>
      <c r="V935" s="7" t="s">
        <v>6800</v>
      </c>
      <c r="W935" s="7">
        <v>27</v>
      </c>
      <c r="X935" s="7" t="s">
        <v>6532</v>
      </c>
      <c r="Y935" s="7">
        <v>27</v>
      </c>
      <c r="Z935" s="7" t="s">
        <v>6532</v>
      </c>
      <c r="AA935" s="7">
        <v>11</v>
      </c>
      <c r="AB935" s="72" t="s">
        <v>3657</v>
      </c>
      <c r="AC935" s="7">
        <v>36780</v>
      </c>
      <c r="AD935" s="72" t="s">
        <v>6523</v>
      </c>
      <c r="AH935" s="7" t="s">
        <v>3228</v>
      </c>
      <c r="AI935" s="72" t="s">
        <v>455</v>
      </c>
      <c r="AJ935" s="7">
        <v>34960</v>
      </c>
      <c r="AK935" s="70">
        <v>44480</v>
      </c>
      <c r="AL935" s="70">
        <v>44480</v>
      </c>
      <c r="AM935" s="70">
        <v>44480</v>
      </c>
      <c r="AN935" s="45">
        <v>23170</v>
      </c>
      <c r="AO935" s="36">
        <f t="shared" si="14"/>
        <v>26877.200000000001</v>
      </c>
      <c r="AP935" s="45">
        <v>23170</v>
      </c>
      <c r="AQ935" s="36">
        <f t="shared" si="15"/>
        <v>26877.200000000001</v>
      </c>
      <c r="AR935" s="72" t="s">
        <v>6524</v>
      </c>
      <c r="AT935" s="72" t="s">
        <v>144</v>
      </c>
      <c r="AU935" s="20" t="s">
        <v>8946</v>
      </c>
      <c r="AY935" s="94" t="s">
        <v>8947</v>
      </c>
      <c r="BA935" s="72" t="s">
        <v>146</v>
      </c>
      <c r="BB935" s="72" t="s">
        <v>454</v>
      </c>
      <c r="BD935" s="72" t="s">
        <v>20</v>
      </c>
      <c r="BK935" s="72" t="s">
        <v>455</v>
      </c>
      <c r="BL935" s="76">
        <v>44566</v>
      </c>
      <c r="BM935" s="76">
        <v>44566</v>
      </c>
    </row>
    <row r="936" spans="1:65" s="72" customFormat="1" ht="15" customHeight="1" x14ac:dyDescent="0.2">
      <c r="A936" s="72">
        <v>2021</v>
      </c>
      <c r="B936" s="73">
        <v>44470</v>
      </c>
      <c r="C936" s="73">
        <v>44561</v>
      </c>
      <c r="D936" s="72" t="s">
        <v>134</v>
      </c>
      <c r="E936" s="72" t="s">
        <v>135</v>
      </c>
      <c r="F936" s="72" t="s">
        <v>2495</v>
      </c>
      <c r="G936" s="7">
        <v>34961</v>
      </c>
      <c r="H936" s="74" t="s">
        <v>449</v>
      </c>
      <c r="J936" s="20" t="s">
        <v>8948</v>
      </c>
      <c r="K936" s="74">
        <v>188</v>
      </c>
      <c r="L936" s="7" t="s">
        <v>6625</v>
      </c>
      <c r="M936" s="7" t="s">
        <v>6626</v>
      </c>
      <c r="N936" s="7" t="s">
        <v>6627</v>
      </c>
      <c r="O936" s="7" t="s">
        <v>2399</v>
      </c>
      <c r="P936" s="7" t="s">
        <v>2400</v>
      </c>
      <c r="Q936" s="72" t="s">
        <v>3652</v>
      </c>
      <c r="R936" s="7" t="s">
        <v>6628</v>
      </c>
      <c r="S936" s="7" t="s">
        <v>6629</v>
      </c>
      <c r="T936" s="7"/>
      <c r="U936" s="72" t="s">
        <v>3654</v>
      </c>
      <c r="V936" s="7" t="s">
        <v>6630</v>
      </c>
      <c r="W936" s="7">
        <v>27</v>
      </c>
      <c r="X936" s="7" t="s">
        <v>6532</v>
      </c>
      <c r="Y936" s="7">
        <v>27</v>
      </c>
      <c r="Z936" s="7" t="s">
        <v>6532</v>
      </c>
      <c r="AA936" s="7">
        <v>11</v>
      </c>
      <c r="AB936" s="72" t="s">
        <v>3657</v>
      </c>
      <c r="AC936" s="75">
        <v>36780</v>
      </c>
      <c r="AD936" s="72" t="s">
        <v>6523</v>
      </c>
      <c r="AH936" s="7" t="s">
        <v>3232</v>
      </c>
      <c r="AI936" s="72" t="s">
        <v>455</v>
      </c>
      <c r="AJ936" s="7">
        <v>34961</v>
      </c>
      <c r="AK936" s="70">
        <v>44474</v>
      </c>
      <c r="AL936" s="70">
        <v>44480</v>
      </c>
      <c r="AM936" s="70">
        <v>44480</v>
      </c>
      <c r="AN936" s="45">
        <v>5103.3999999999996</v>
      </c>
      <c r="AO936" s="36">
        <f t="shared" si="14"/>
        <v>5919.9439999999995</v>
      </c>
      <c r="AP936" s="45">
        <v>5103.3999999999996</v>
      </c>
      <c r="AQ936" s="36">
        <f t="shared" si="15"/>
        <v>5919.9439999999995</v>
      </c>
      <c r="AR936" s="72" t="s">
        <v>6524</v>
      </c>
      <c r="AT936" s="72" t="s">
        <v>144</v>
      </c>
      <c r="AU936" s="20" t="s">
        <v>8948</v>
      </c>
      <c r="AY936" s="94" t="s">
        <v>8949</v>
      </c>
      <c r="BA936" s="72" t="s">
        <v>146</v>
      </c>
      <c r="BB936" s="72" t="s">
        <v>454</v>
      </c>
      <c r="BD936" s="72" t="s">
        <v>20</v>
      </c>
      <c r="BK936" s="72" t="s">
        <v>455</v>
      </c>
      <c r="BL936" s="76">
        <v>44566</v>
      </c>
      <c r="BM936" s="76">
        <v>44566</v>
      </c>
    </row>
    <row r="937" spans="1:65" s="72" customFormat="1" ht="15" customHeight="1" x14ac:dyDescent="0.2">
      <c r="A937" s="72">
        <v>2021</v>
      </c>
      <c r="B937" s="73">
        <v>44470</v>
      </c>
      <c r="C937" s="73">
        <v>44561</v>
      </c>
      <c r="D937" s="72" t="s">
        <v>134</v>
      </c>
      <c r="E937" s="72" t="s">
        <v>135</v>
      </c>
      <c r="F937" s="72" t="s">
        <v>2495</v>
      </c>
      <c r="G937" s="7">
        <v>34962</v>
      </c>
      <c r="H937" s="74" t="s">
        <v>449</v>
      </c>
      <c r="J937" s="20" t="s">
        <v>8950</v>
      </c>
      <c r="K937" s="74">
        <v>223</v>
      </c>
      <c r="L937" s="75"/>
      <c r="M937" s="75"/>
      <c r="N937" s="75"/>
      <c r="O937" s="7" t="s">
        <v>2320</v>
      </c>
      <c r="P937" s="7" t="s">
        <v>2321</v>
      </c>
      <c r="Q937" s="72" t="s">
        <v>3652</v>
      </c>
      <c r="R937" s="75" t="s">
        <v>6975</v>
      </c>
      <c r="S937" s="75">
        <v>601</v>
      </c>
      <c r="T937" s="75"/>
      <c r="U937" s="72" t="s">
        <v>3654</v>
      </c>
      <c r="V937" s="75" t="s">
        <v>6563</v>
      </c>
      <c r="W937" s="75">
        <v>27</v>
      </c>
      <c r="X937" s="75" t="s">
        <v>6532</v>
      </c>
      <c r="Y937" s="75">
        <v>27</v>
      </c>
      <c r="Z937" s="75" t="s">
        <v>6532</v>
      </c>
      <c r="AA937" s="75">
        <v>11</v>
      </c>
      <c r="AB937" s="72" t="s">
        <v>3657</v>
      </c>
      <c r="AC937" s="75">
        <v>36750</v>
      </c>
      <c r="AD937" s="72" t="s">
        <v>6523</v>
      </c>
      <c r="AH937" s="7" t="s">
        <v>3232</v>
      </c>
      <c r="AI937" s="72" t="s">
        <v>455</v>
      </c>
      <c r="AJ937" s="7">
        <v>34962</v>
      </c>
      <c r="AK937" s="70">
        <v>44474</v>
      </c>
      <c r="AL937" s="70">
        <v>44480</v>
      </c>
      <c r="AM937" s="70">
        <v>44480</v>
      </c>
      <c r="AN937" s="45">
        <v>5327.58</v>
      </c>
      <c r="AO937" s="36">
        <f t="shared" si="14"/>
        <v>6179.9928</v>
      </c>
      <c r="AP937" s="45">
        <v>5327.58</v>
      </c>
      <c r="AQ937" s="36">
        <f t="shared" si="15"/>
        <v>6179.9928</v>
      </c>
      <c r="AR937" s="72" t="s">
        <v>6524</v>
      </c>
      <c r="AT937" s="72" t="s">
        <v>144</v>
      </c>
      <c r="AU937" s="20" t="s">
        <v>8950</v>
      </c>
      <c r="AY937" s="94" t="s">
        <v>8951</v>
      </c>
      <c r="BA937" s="72" t="s">
        <v>146</v>
      </c>
      <c r="BB937" s="72" t="s">
        <v>454</v>
      </c>
      <c r="BD937" s="72" t="s">
        <v>20</v>
      </c>
      <c r="BK937" s="72" t="s">
        <v>455</v>
      </c>
      <c r="BL937" s="76">
        <v>44566</v>
      </c>
      <c r="BM937" s="76">
        <v>44566</v>
      </c>
    </row>
    <row r="938" spans="1:65" s="72" customFormat="1" ht="15" customHeight="1" x14ac:dyDescent="0.2">
      <c r="A938" s="72">
        <v>2021</v>
      </c>
      <c r="B938" s="73">
        <v>44470</v>
      </c>
      <c r="C938" s="73">
        <v>44561</v>
      </c>
      <c r="D938" s="72" t="s">
        <v>134</v>
      </c>
      <c r="E938" s="72" t="s">
        <v>135</v>
      </c>
      <c r="F938" s="72" t="s">
        <v>2495</v>
      </c>
      <c r="G938" s="7">
        <v>34963</v>
      </c>
      <c r="H938" s="74" t="s">
        <v>449</v>
      </c>
      <c r="J938" s="20" t="s">
        <v>8952</v>
      </c>
      <c r="K938" s="74">
        <v>194</v>
      </c>
      <c r="L938" s="7" t="s">
        <v>2662</v>
      </c>
      <c r="M938" s="7" t="s">
        <v>6581</v>
      </c>
      <c r="N938" s="7" t="s">
        <v>2995</v>
      </c>
      <c r="O938" s="7" t="s">
        <v>721</v>
      </c>
      <c r="P938" s="7" t="s">
        <v>1811</v>
      </c>
      <c r="Q938" s="72" t="s">
        <v>3652</v>
      </c>
      <c r="R938" s="7" t="s">
        <v>6531</v>
      </c>
      <c r="S938" s="7">
        <v>917</v>
      </c>
      <c r="T938" s="75"/>
      <c r="U938" s="72" t="s">
        <v>3654</v>
      </c>
      <c r="V938" s="7" t="s">
        <v>6571</v>
      </c>
      <c r="W938" s="7">
        <v>27</v>
      </c>
      <c r="X938" s="7" t="s">
        <v>6532</v>
      </c>
      <c r="Y938" s="7">
        <v>27</v>
      </c>
      <c r="Z938" s="7" t="s">
        <v>6532</v>
      </c>
      <c r="AA938" s="7">
        <v>11</v>
      </c>
      <c r="AB938" s="72" t="s">
        <v>3657</v>
      </c>
      <c r="AC938" s="7">
        <v>36700</v>
      </c>
      <c r="AD938" s="72" t="s">
        <v>6523</v>
      </c>
      <c r="AH938" s="7" t="s">
        <v>3234</v>
      </c>
      <c r="AI938" s="72" t="s">
        <v>455</v>
      </c>
      <c r="AJ938" s="7">
        <v>34963</v>
      </c>
      <c r="AK938" s="70">
        <v>44474</v>
      </c>
      <c r="AL938" s="70">
        <v>44482</v>
      </c>
      <c r="AM938" s="70">
        <v>44482</v>
      </c>
      <c r="AN938" s="45">
        <v>3100</v>
      </c>
      <c r="AO938" s="36">
        <f t="shared" si="14"/>
        <v>3596</v>
      </c>
      <c r="AP938" s="45">
        <v>3100</v>
      </c>
      <c r="AQ938" s="36">
        <f t="shared" si="15"/>
        <v>3596</v>
      </c>
      <c r="AR938" s="72" t="s">
        <v>6524</v>
      </c>
      <c r="AT938" s="72" t="s">
        <v>144</v>
      </c>
      <c r="AU938" s="20" t="s">
        <v>8952</v>
      </c>
      <c r="AY938" s="94" t="s">
        <v>8953</v>
      </c>
      <c r="BA938" s="72" t="s">
        <v>146</v>
      </c>
      <c r="BB938" s="72" t="s">
        <v>454</v>
      </c>
      <c r="BD938" s="72" t="s">
        <v>20</v>
      </c>
      <c r="BK938" s="72" t="s">
        <v>455</v>
      </c>
      <c r="BL938" s="76">
        <v>44566</v>
      </c>
      <c r="BM938" s="76">
        <v>44566</v>
      </c>
    </row>
    <row r="939" spans="1:65" s="72" customFormat="1" ht="15" customHeight="1" x14ac:dyDescent="0.2">
      <c r="A939" s="72">
        <v>2021</v>
      </c>
      <c r="B939" s="73">
        <v>44470</v>
      </c>
      <c r="C939" s="73">
        <v>44561</v>
      </c>
      <c r="D939" s="72" t="s">
        <v>134</v>
      </c>
      <c r="E939" s="72" t="s">
        <v>135</v>
      </c>
      <c r="F939" s="72" t="s">
        <v>2495</v>
      </c>
      <c r="G939" s="7">
        <v>34964</v>
      </c>
      <c r="H939" s="74" t="s">
        <v>449</v>
      </c>
      <c r="J939" s="20" t="s">
        <v>8954</v>
      </c>
      <c r="K939" s="74">
        <v>239</v>
      </c>
      <c r="L939" s="7" t="s">
        <v>6593</v>
      </c>
      <c r="M939" s="7" t="s">
        <v>6594</v>
      </c>
      <c r="N939" s="7" t="s">
        <v>6595</v>
      </c>
      <c r="O939" s="7" t="s">
        <v>1890</v>
      </c>
      <c r="P939" s="7" t="s">
        <v>1891</v>
      </c>
      <c r="Q939" s="72" t="s">
        <v>3652</v>
      </c>
      <c r="R939" s="7" t="s">
        <v>6557</v>
      </c>
      <c r="S939" s="7" t="s">
        <v>6597</v>
      </c>
      <c r="T939" s="7"/>
      <c r="U939" s="72" t="s">
        <v>3654</v>
      </c>
      <c r="V939" s="7" t="s">
        <v>6571</v>
      </c>
      <c r="W939" s="7">
        <v>27</v>
      </c>
      <c r="X939" s="7" t="s">
        <v>6532</v>
      </c>
      <c r="Y939" s="7">
        <v>27</v>
      </c>
      <c r="Z939" s="7" t="s">
        <v>6532</v>
      </c>
      <c r="AA939" s="7">
        <v>11</v>
      </c>
      <c r="AB939" s="72" t="s">
        <v>3657</v>
      </c>
      <c r="AC939" s="75">
        <v>36700</v>
      </c>
      <c r="AD939" s="72" t="s">
        <v>6523</v>
      </c>
      <c r="AH939" s="7" t="s">
        <v>3221</v>
      </c>
      <c r="AI939" s="72" t="s">
        <v>455</v>
      </c>
      <c r="AJ939" s="7">
        <v>34964</v>
      </c>
      <c r="AK939" s="70">
        <v>44474</v>
      </c>
      <c r="AL939" s="70">
        <v>44480</v>
      </c>
      <c r="AM939" s="70">
        <v>44480</v>
      </c>
      <c r="AN939" s="45">
        <v>1612.07</v>
      </c>
      <c r="AO939" s="36">
        <f t="shared" si="14"/>
        <v>1870.0011999999999</v>
      </c>
      <c r="AP939" s="45">
        <v>1612.07</v>
      </c>
      <c r="AQ939" s="36">
        <f t="shared" si="15"/>
        <v>1870.0011999999999</v>
      </c>
      <c r="AR939" s="72" t="s">
        <v>6524</v>
      </c>
      <c r="AT939" s="72" t="s">
        <v>144</v>
      </c>
      <c r="AU939" s="20" t="s">
        <v>8954</v>
      </c>
      <c r="AY939" s="94" t="s">
        <v>8955</v>
      </c>
      <c r="BA939" s="72" t="s">
        <v>146</v>
      </c>
      <c r="BB939" s="72" t="s">
        <v>454</v>
      </c>
      <c r="BD939" s="72" t="s">
        <v>20</v>
      </c>
      <c r="BK939" s="72" t="s">
        <v>455</v>
      </c>
      <c r="BL939" s="76">
        <v>44566</v>
      </c>
      <c r="BM939" s="76">
        <v>44566</v>
      </c>
    </row>
    <row r="940" spans="1:65" s="72" customFormat="1" ht="15" customHeight="1" x14ac:dyDescent="0.2">
      <c r="A940" s="72">
        <v>2021</v>
      </c>
      <c r="B940" s="73">
        <v>44470</v>
      </c>
      <c r="C940" s="73">
        <v>44561</v>
      </c>
      <c r="D940" s="72" t="s">
        <v>134</v>
      </c>
      <c r="E940" s="72" t="s">
        <v>135</v>
      </c>
      <c r="F940" s="72" t="s">
        <v>2495</v>
      </c>
      <c r="G940" s="7">
        <v>34965</v>
      </c>
      <c r="H940" s="74" t="s">
        <v>449</v>
      </c>
      <c r="J940" s="20" t="s">
        <v>8956</v>
      </c>
      <c r="K940" s="74">
        <v>357</v>
      </c>
      <c r="L940" s="75"/>
      <c r="M940" s="75"/>
      <c r="N940" s="75"/>
      <c r="O940" s="7" t="s">
        <v>1814</v>
      </c>
      <c r="P940" s="7" t="s">
        <v>1815</v>
      </c>
      <c r="Q940" s="72" t="s">
        <v>3652</v>
      </c>
      <c r="R940" s="7" t="s">
        <v>6649</v>
      </c>
      <c r="S940" s="7">
        <v>204</v>
      </c>
      <c r="T940" s="7"/>
      <c r="U940" s="72" t="s">
        <v>3654</v>
      </c>
      <c r="V940" s="7" t="s">
        <v>6650</v>
      </c>
      <c r="W940" s="7">
        <v>27</v>
      </c>
      <c r="X940" s="7" t="s">
        <v>6532</v>
      </c>
      <c r="Y940" s="7">
        <v>27</v>
      </c>
      <c r="Z940" s="7" t="s">
        <v>6532</v>
      </c>
      <c r="AA940" s="7">
        <v>11</v>
      </c>
      <c r="AB940" s="72" t="s">
        <v>3657</v>
      </c>
      <c r="AC940" s="7">
        <v>36765</v>
      </c>
      <c r="AD940" s="72" t="s">
        <v>6523</v>
      </c>
      <c r="AH940" s="7" t="s">
        <v>3414</v>
      </c>
      <c r="AI940" s="72" t="s">
        <v>455</v>
      </c>
      <c r="AJ940" s="7">
        <v>34965</v>
      </c>
      <c r="AK940" s="70">
        <v>44474</v>
      </c>
      <c r="AL940" s="70">
        <v>44484</v>
      </c>
      <c r="AM940" s="70">
        <v>44484</v>
      </c>
      <c r="AN940" s="45">
        <v>728</v>
      </c>
      <c r="AO940" s="36">
        <f t="shared" si="14"/>
        <v>844.48</v>
      </c>
      <c r="AP940" s="45">
        <v>728</v>
      </c>
      <c r="AQ940" s="36">
        <f t="shared" si="15"/>
        <v>844.48</v>
      </c>
      <c r="AR940" s="72" t="s">
        <v>6524</v>
      </c>
      <c r="AT940" s="72" t="s">
        <v>144</v>
      </c>
      <c r="AU940" s="20" t="s">
        <v>8956</v>
      </c>
      <c r="AY940" s="94" t="s">
        <v>8957</v>
      </c>
      <c r="BA940" s="72" t="s">
        <v>146</v>
      </c>
      <c r="BB940" s="72" t="s">
        <v>454</v>
      </c>
      <c r="BD940" s="72" t="s">
        <v>20</v>
      </c>
      <c r="BK940" s="72" t="s">
        <v>455</v>
      </c>
      <c r="BL940" s="76">
        <v>44566</v>
      </c>
      <c r="BM940" s="76">
        <v>44566</v>
      </c>
    </row>
    <row r="941" spans="1:65" s="72" customFormat="1" ht="15" customHeight="1" x14ac:dyDescent="0.2">
      <c r="A941" s="72">
        <v>2021</v>
      </c>
      <c r="B941" s="73">
        <v>44470</v>
      </c>
      <c r="C941" s="73">
        <v>44561</v>
      </c>
      <c r="D941" s="72" t="s">
        <v>134</v>
      </c>
      <c r="E941" s="72" t="s">
        <v>135</v>
      </c>
      <c r="F941" s="72" t="s">
        <v>2495</v>
      </c>
      <c r="G941" s="7">
        <v>34966</v>
      </c>
      <c r="H941" s="74" t="s">
        <v>449</v>
      </c>
      <c r="J941" s="20" t="s">
        <v>8958</v>
      </c>
      <c r="K941" s="74">
        <v>428</v>
      </c>
      <c r="L941" s="7" t="s">
        <v>7637</v>
      </c>
      <c r="M941" s="7" t="s">
        <v>2582</v>
      </c>
      <c r="N941" s="7" t="s">
        <v>241</v>
      </c>
      <c r="O941" s="7" t="s">
        <v>2110</v>
      </c>
      <c r="P941" s="7" t="s">
        <v>2111</v>
      </c>
      <c r="Q941" s="72" t="s">
        <v>3652</v>
      </c>
      <c r="R941" s="7" t="s">
        <v>6562</v>
      </c>
      <c r="S941" s="7">
        <v>2300</v>
      </c>
      <c r="T941" s="75"/>
      <c r="U941" s="72" t="s">
        <v>3654</v>
      </c>
      <c r="V941" s="7" t="s">
        <v>7638</v>
      </c>
      <c r="W941" s="7">
        <v>27</v>
      </c>
      <c r="X941" s="7" t="s">
        <v>6532</v>
      </c>
      <c r="Y941" s="7">
        <v>27</v>
      </c>
      <c r="Z941" s="7" t="s">
        <v>6532</v>
      </c>
      <c r="AA941" s="7">
        <v>11</v>
      </c>
      <c r="AB941" s="72" t="s">
        <v>3657</v>
      </c>
      <c r="AC941" s="7">
        <v>36770</v>
      </c>
      <c r="AD941" s="72" t="s">
        <v>6523</v>
      </c>
      <c r="AH941" s="7" t="s">
        <v>3232</v>
      </c>
      <c r="AI941" s="72" t="s">
        <v>455</v>
      </c>
      <c r="AJ941" s="7">
        <v>34966</v>
      </c>
      <c r="AK941" s="70">
        <v>44474</v>
      </c>
      <c r="AL941" s="70">
        <v>44481</v>
      </c>
      <c r="AM941" s="70">
        <v>44481</v>
      </c>
      <c r="AN941" s="45">
        <v>6988.79</v>
      </c>
      <c r="AO941" s="36">
        <f t="shared" si="14"/>
        <v>8106.9964</v>
      </c>
      <c r="AP941" s="45">
        <v>6988.79</v>
      </c>
      <c r="AQ941" s="36">
        <f t="shared" si="15"/>
        <v>8106.9964</v>
      </c>
      <c r="AR941" s="72" t="s">
        <v>6524</v>
      </c>
      <c r="AT941" s="72" t="s">
        <v>144</v>
      </c>
      <c r="AU941" s="20" t="s">
        <v>8958</v>
      </c>
      <c r="AY941" s="94" t="s">
        <v>8959</v>
      </c>
      <c r="BA941" s="72" t="s">
        <v>146</v>
      </c>
      <c r="BB941" s="72" t="s">
        <v>454</v>
      </c>
      <c r="BD941" s="72" t="s">
        <v>20</v>
      </c>
      <c r="BK941" s="72" t="s">
        <v>455</v>
      </c>
      <c r="BL941" s="76">
        <v>44566</v>
      </c>
      <c r="BM941" s="76">
        <v>44566</v>
      </c>
    </row>
    <row r="942" spans="1:65" s="72" customFormat="1" ht="15" customHeight="1" x14ac:dyDescent="0.2">
      <c r="A942" s="72">
        <v>2021</v>
      </c>
      <c r="B942" s="73">
        <v>44470</v>
      </c>
      <c r="C942" s="73">
        <v>44561</v>
      </c>
      <c r="D942" s="72" t="s">
        <v>134</v>
      </c>
      <c r="E942" s="72" t="s">
        <v>135</v>
      </c>
      <c r="F942" s="72" t="s">
        <v>2495</v>
      </c>
      <c r="G942" s="7">
        <v>34967</v>
      </c>
      <c r="H942" s="74" t="s">
        <v>449</v>
      </c>
      <c r="J942" s="7" t="s">
        <v>8960</v>
      </c>
      <c r="K942" s="74">
        <v>248</v>
      </c>
      <c r="L942" s="7" t="s">
        <v>6663</v>
      </c>
      <c r="M942" s="7" t="s">
        <v>6664</v>
      </c>
      <c r="N942" s="7" t="s">
        <v>6665</v>
      </c>
      <c r="O942" s="7" t="s">
        <v>607</v>
      </c>
      <c r="P942" s="7" t="s">
        <v>1790</v>
      </c>
      <c r="Q942" s="72" t="s">
        <v>3652</v>
      </c>
      <c r="R942" s="7" t="s">
        <v>6666</v>
      </c>
      <c r="S942" s="7">
        <v>106</v>
      </c>
      <c r="T942" s="75"/>
      <c r="U942" s="72" t="s">
        <v>3654</v>
      </c>
      <c r="V942" s="7" t="s">
        <v>6667</v>
      </c>
      <c r="W942" s="7">
        <v>27</v>
      </c>
      <c r="X942" s="7" t="s">
        <v>6532</v>
      </c>
      <c r="Y942" s="7">
        <v>27</v>
      </c>
      <c r="Z942" s="7" t="s">
        <v>6532</v>
      </c>
      <c r="AA942" s="7">
        <v>11</v>
      </c>
      <c r="AB942" s="72" t="s">
        <v>3657</v>
      </c>
      <c r="AC942" s="7">
        <v>36765</v>
      </c>
      <c r="AD942" s="72" t="s">
        <v>6523</v>
      </c>
      <c r="AH942" s="7" t="s">
        <v>171</v>
      </c>
      <c r="AI942" s="72" t="s">
        <v>455</v>
      </c>
      <c r="AJ942" s="7">
        <v>34967</v>
      </c>
      <c r="AK942" s="70">
        <v>44475</v>
      </c>
      <c r="AL942" s="70">
        <v>44477</v>
      </c>
      <c r="AM942" s="70">
        <v>44480</v>
      </c>
      <c r="AN942" s="7">
        <v>3460</v>
      </c>
      <c r="AO942" s="36">
        <f t="shared" si="14"/>
        <v>4013.6</v>
      </c>
      <c r="AP942" s="7">
        <v>3460</v>
      </c>
      <c r="AQ942" s="36">
        <f t="shared" si="15"/>
        <v>4013.6</v>
      </c>
      <c r="AR942" s="72" t="s">
        <v>6524</v>
      </c>
      <c r="AT942" s="72" t="s">
        <v>144</v>
      </c>
      <c r="AU942" s="7" t="s">
        <v>8960</v>
      </c>
      <c r="AY942" s="94" t="s">
        <v>8961</v>
      </c>
      <c r="BA942" s="72" t="s">
        <v>146</v>
      </c>
      <c r="BB942" s="72" t="s">
        <v>454</v>
      </c>
      <c r="BD942" s="72" t="s">
        <v>20</v>
      </c>
      <c r="BK942" s="72" t="s">
        <v>455</v>
      </c>
      <c r="BL942" s="76">
        <v>44566</v>
      </c>
      <c r="BM942" s="76">
        <v>44566</v>
      </c>
    </row>
    <row r="943" spans="1:65" s="72" customFormat="1" ht="15" customHeight="1" x14ac:dyDescent="0.2">
      <c r="A943" s="72">
        <v>2021</v>
      </c>
      <c r="B943" s="73">
        <v>44470</v>
      </c>
      <c r="C943" s="73">
        <v>44561</v>
      </c>
      <c r="D943" s="72" t="s">
        <v>134</v>
      </c>
      <c r="E943" s="72" t="s">
        <v>135</v>
      </c>
      <c r="F943" s="72" t="s">
        <v>2495</v>
      </c>
      <c r="G943" s="7">
        <v>34968</v>
      </c>
      <c r="H943" s="74" t="s">
        <v>449</v>
      </c>
      <c r="J943" s="20" t="s">
        <v>8962</v>
      </c>
      <c r="K943" s="74">
        <v>379</v>
      </c>
      <c r="L943" s="7" t="s">
        <v>6527</v>
      </c>
      <c r="M943" s="7" t="s">
        <v>6528</v>
      </c>
      <c r="N943" s="7" t="s">
        <v>6529</v>
      </c>
      <c r="O943" s="7" t="s">
        <v>526</v>
      </c>
      <c r="P943" s="7" t="s">
        <v>1729</v>
      </c>
      <c r="Q943" s="72" t="s">
        <v>3652</v>
      </c>
      <c r="R943" s="7" t="s">
        <v>6531</v>
      </c>
      <c r="S943" s="7">
        <v>919</v>
      </c>
      <c r="T943" s="75"/>
      <c r="U943" s="72" t="s">
        <v>3654</v>
      </c>
      <c r="V943" s="7" t="s">
        <v>2957</v>
      </c>
      <c r="W943" s="7">
        <v>27</v>
      </c>
      <c r="X943" s="7" t="s">
        <v>6532</v>
      </c>
      <c r="Y943" s="7">
        <v>27</v>
      </c>
      <c r="Z943" s="7" t="s">
        <v>6532</v>
      </c>
      <c r="AA943" s="7">
        <v>11</v>
      </c>
      <c r="AB943" s="72" t="s">
        <v>3657</v>
      </c>
      <c r="AC943" s="7">
        <v>36700</v>
      </c>
      <c r="AD943" s="72" t="s">
        <v>6523</v>
      </c>
      <c r="AH943" s="7" t="s">
        <v>3228</v>
      </c>
      <c r="AI943" s="72" t="s">
        <v>455</v>
      </c>
      <c r="AJ943" s="7">
        <v>34968</v>
      </c>
      <c r="AK943" s="70">
        <v>44475</v>
      </c>
      <c r="AL943" s="70">
        <v>44511</v>
      </c>
      <c r="AM943" s="70">
        <v>44511</v>
      </c>
      <c r="AN943" s="45">
        <v>2431.02</v>
      </c>
      <c r="AO943" s="36">
        <f t="shared" si="14"/>
        <v>2819.9832000000001</v>
      </c>
      <c r="AP943" s="45">
        <v>2431.02</v>
      </c>
      <c r="AQ943" s="36">
        <f t="shared" si="15"/>
        <v>2819.9832000000001</v>
      </c>
      <c r="AR943" s="72" t="s">
        <v>6524</v>
      </c>
      <c r="AT943" s="72" t="s">
        <v>144</v>
      </c>
      <c r="AU943" s="20" t="s">
        <v>8962</v>
      </c>
      <c r="AY943" s="94" t="s">
        <v>8963</v>
      </c>
      <c r="BA943" s="72" t="s">
        <v>146</v>
      </c>
      <c r="BB943" s="72" t="s">
        <v>454</v>
      </c>
      <c r="BD943" s="72" t="s">
        <v>20</v>
      </c>
      <c r="BK943" s="72" t="s">
        <v>455</v>
      </c>
      <c r="BL943" s="76">
        <v>44566</v>
      </c>
      <c r="BM943" s="76">
        <v>44566</v>
      </c>
    </row>
    <row r="944" spans="1:65" s="72" customFormat="1" ht="15" customHeight="1" x14ac:dyDescent="0.2">
      <c r="A944" s="72">
        <v>2021</v>
      </c>
      <c r="B944" s="73">
        <v>44470</v>
      </c>
      <c r="C944" s="73">
        <v>44561</v>
      </c>
      <c r="D944" s="72" t="s">
        <v>134</v>
      </c>
      <c r="E944" s="72" t="s">
        <v>135</v>
      </c>
      <c r="F944" s="72" t="s">
        <v>2495</v>
      </c>
      <c r="G944" s="7">
        <v>34969</v>
      </c>
      <c r="H944" s="74" t="s">
        <v>449</v>
      </c>
      <c r="J944" s="20" t="s">
        <v>8964</v>
      </c>
      <c r="K944" s="74">
        <v>166</v>
      </c>
      <c r="L944" s="75"/>
      <c r="M944" s="75"/>
      <c r="N944" s="75"/>
      <c r="O944" s="90" t="s">
        <v>1875</v>
      </c>
      <c r="P944" s="7" t="s">
        <v>1876</v>
      </c>
      <c r="Q944" s="72" t="s">
        <v>3652</v>
      </c>
      <c r="R944" s="7" t="s">
        <v>6543</v>
      </c>
      <c r="S944" s="7">
        <v>210</v>
      </c>
      <c r="T944" s="75"/>
      <c r="U944" s="72" t="s">
        <v>3654</v>
      </c>
      <c r="V944" s="7" t="s">
        <v>6544</v>
      </c>
      <c r="W944" s="7">
        <v>20</v>
      </c>
      <c r="X944" s="7" t="s">
        <v>3656</v>
      </c>
      <c r="Y944" s="7">
        <v>20</v>
      </c>
      <c r="Z944" s="7" t="s">
        <v>3656</v>
      </c>
      <c r="AA944" s="7">
        <v>11</v>
      </c>
      <c r="AB944" s="72" t="s">
        <v>3657</v>
      </c>
      <c r="AC944" s="7">
        <v>37270</v>
      </c>
      <c r="AD944" s="72" t="s">
        <v>6523</v>
      </c>
      <c r="AH944" s="7" t="s">
        <v>3223</v>
      </c>
      <c r="AI944" s="72" t="s">
        <v>455</v>
      </c>
      <c r="AJ944" s="7">
        <v>34969</v>
      </c>
      <c r="AK944" s="70">
        <v>44475</v>
      </c>
      <c r="AL944" s="70">
        <v>44483</v>
      </c>
      <c r="AM944" s="70">
        <v>44483</v>
      </c>
      <c r="AN944" s="45">
        <v>5351.6</v>
      </c>
      <c r="AO944" s="36">
        <f t="shared" si="14"/>
        <v>6207.8560000000007</v>
      </c>
      <c r="AP944" s="45">
        <v>5351.6</v>
      </c>
      <c r="AQ944" s="36">
        <f t="shared" si="15"/>
        <v>6207.8560000000007</v>
      </c>
      <c r="AR944" s="72" t="s">
        <v>6524</v>
      </c>
      <c r="AT944" s="72" t="s">
        <v>144</v>
      </c>
      <c r="AU944" s="20" t="s">
        <v>8964</v>
      </c>
      <c r="AY944" s="94" t="s">
        <v>8965</v>
      </c>
      <c r="BA944" s="72" t="s">
        <v>146</v>
      </c>
      <c r="BB944" s="72" t="s">
        <v>454</v>
      </c>
      <c r="BD944" s="72" t="s">
        <v>20</v>
      </c>
      <c r="BK944" s="72" t="s">
        <v>455</v>
      </c>
      <c r="BL944" s="76">
        <v>44566</v>
      </c>
      <c r="BM944" s="76">
        <v>44566</v>
      </c>
    </row>
    <row r="945" spans="1:65" s="72" customFormat="1" ht="15" customHeight="1" x14ac:dyDescent="0.2">
      <c r="A945" s="72">
        <v>2021</v>
      </c>
      <c r="B945" s="73">
        <v>44470</v>
      </c>
      <c r="C945" s="73">
        <v>44561</v>
      </c>
      <c r="D945" s="72" t="s">
        <v>134</v>
      </c>
      <c r="E945" s="72" t="s">
        <v>135</v>
      </c>
      <c r="F945" s="72" t="s">
        <v>2495</v>
      </c>
      <c r="G945" s="7">
        <v>34970</v>
      </c>
      <c r="H945" s="74" t="s">
        <v>449</v>
      </c>
      <c r="J945" s="20" t="s">
        <v>8966</v>
      </c>
      <c r="K945" s="74">
        <v>210</v>
      </c>
      <c r="L945" s="75"/>
      <c r="M945" s="75"/>
      <c r="N945" s="75"/>
      <c r="O945" s="7" t="s">
        <v>951</v>
      </c>
      <c r="P945" s="7" t="s">
        <v>1736</v>
      </c>
      <c r="Q945" s="72" t="s">
        <v>3652</v>
      </c>
      <c r="R945" s="7" t="s">
        <v>6557</v>
      </c>
      <c r="S945" s="7" t="s">
        <v>6677</v>
      </c>
      <c r="T945" s="7"/>
      <c r="U945" s="72" t="s">
        <v>3654</v>
      </c>
      <c r="V945" s="7" t="s">
        <v>6678</v>
      </c>
      <c r="W945" s="7">
        <v>27</v>
      </c>
      <c r="X945" s="7" t="s">
        <v>6532</v>
      </c>
      <c r="Y945" s="7">
        <v>27</v>
      </c>
      <c r="Z945" s="7" t="s">
        <v>6532</v>
      </c>
      <c r="AA945" s="7">
        <v>11</v>
      </c>
      <c r="AB945" s="72" t="s">
        <v>3657</v>
      </c>
      <c r="AC945" s="75">
        <v>36747</v>
      </c>
      <c r="AD945" s="72" t="s">
        <v>6523</v>
      </c>
      <c r="AH945" s="7" t="s">
        <v>3311</v>
      </c>
      <c r="AI945" s="72" t="s">
        <v>455</v>
      </c>
      <c r="AJ945" s="7">
        <v>34970</v>
      </c>
      <c r="AK945" s="70">
        <v>44475</v>
      </c>
      <c r="AL945" s="70">
        <v>44510</v>
      </c>
      <c r="AM945" s="70">
        <v>44510</v>
      </c>
      <c r="AN945" s="45">
        <v>15372.4</v>
      </c>
      <c r="AO945" s="36">
        <f t="shared" si="14"/>
        <v>17831.984</v>
      </c>
      <c r="AP945" s="45">
        <v>15372.4</v>
      </c>
      <c r="AQ945" s="36">
        <f t="shared" si="15"/>
        <v>17831.984</v>
      </c>
      <c r="AR945" s="72" t="s">
        <v>6524</v>
      </c>
      <c r="AT945" s="72" t="s">
        <v>144</v>
      </c>
      <c r="AU945" s="20" t="s">
        <v>8966</v>
      </c>
      <c r="AY945" s="94" t="s">
        <v>8967</v>
      </c>
      <c r="BA945" s="72" t="s">
        <v>146</v>
      </c>
      <c r="BB945" s="72" t="s">
        <v>454</v>
      </c>
      <c r="BD945" s="72" t="s">
        <v>20</v>
      </c>
      <c r="BK945" s="72" t="s">
        <v>455</v>
      </c>
      <c r="BL945" s="76">
        <v>44566</v>
      </c>
      <c r="BM945" s="76">
        <v>44566</v>
      </c>
    </row>
    <row r="946" spans="1:65" s="72" customFormat="1" ht="15" customHeight="1" x14ac:dyDescent="0.2">
      <c r="A946" s="72">
        <v>2021</v>
      </c>
      <c r="B946" s="73">
        <v>44470</v>
      </c>
      <c r="C946" s="73">
        <v>44561</v>
      </c>
      <c r="D946" s="72" t="s">
        <v>134</v>
      </c>
      <c r="E946" s="72" t="s">
        <v>135</v>
      </c>
      <c r="F946" s="72" t="s">
        <v>2495</v>
      </c>
      <c r="G946" s="7">
        <v>34971</v>
      </c>
      <c r="H946" s="74" t="s">
        <v>449</v>
      </c>
      <c r="J946" s="20" t="s">
        <v>8968</v>
      </c>
      <c r="K946" s="74">
        <v>223</v>
      </c>
      <c r="L946" s="75"/>
      <c r="M946" s="75"/>
      <c r="N946" s="75"/>
      <c r="O946" s="7" t="s">
        <v>2320</v>
      </c>
      <c r="P946" s="7" t="s">
        <v>2321</v>
      </c>
      <c r="Q946" s="72" t="s">
        <v>3652</v>
      </c>
      <c r="R946" s="75" t="s">
        <v>6975</v>
      </c>
      <c r="S946" s="75">
        <v>601</v>
      </c>
      <c r="T946" s="75"/>
      <c r="U946" s="72" t="s">
        <v>3654</v>
      </c>
      <c r="V946" s="75" t="s">
        <v>6563</v>
      </c>
      <c r="W946" s="75">
        <v>27</v>
      </c>
      <c r="X946" s="75" t="s">
        <v>6532</v>
      </c>
      <c r="Y946" s="75">
        <v>27</v>
      </c>
      <c r="Z946" s="75" t="s">
        <v>6532</v>
      </c>
      <c r="AA946" s="75">
        <v>11</v>
      </c>
      <c r="AB946" s="72" t="s">
        <v>3657</v>
      </c>
      <c r="AC946" s="75">
        <v>36750</v>
      </c>
      <c r="AD946" s="72" t="s">
        <v>6523</v>
      </c>
      <c r="AH946" s="7" t="s">
        <v>3232</v>
      </c>
      <c r="AI946" s="72" t="s">
        <v>455</v>
      </c>
      <c r="AJ946" s="7">
        <v>34971</v>
      </c>
      <c r="AK946" s="70">
        <v>44475</v>
      </c>
      <c r="AL946" s="70">
        <v>44480</v>
      </c>
      <c r="AM946" s="70">
        <v>44480</v>
      </c>
      <c r="AN946" s="45">
        <v>465.52</v>
      </c>
      <c r="AO946" s="36">
        <f t="shared" si="14"/>
        <v>540.00319999999999</v>
      </c>
      <c r="AP946" s="45">
        <v>465.52</v>
      </c>
      <c r="AQ946" s="36">
        <f t="shared" si="15"/>
        <v>540.00319999999999</v>
      </c>
      <c r="AR946" s="72" t="s">
        <v>6524</v>
      </c>
      <c r="AT946" s="72" t="s">
        <v>144</v>
      </c>
      <c r="AU946" s="20" t="s">
        <v>8968</v>
      </c>
      <c r="AY946" s="94" t="s">
        <v>8969</v>
      </c>
      <c r="BA946" s="72" t="s">
        <v>146</v>
      </c>
      <c r="BB946" s="72" t="s">
        <v>454</v>
      </c>
      <c r="BD946" s="72" t="s">
        <v>20</v>
      </c>
      <c r="BK946" s="72" t="s">
        <v>455</v>
      </c>
      <c r="BL946" s="76">
        <v>44566</v>
      </c>
      <c r="BM946" s="76">
        <v>44566</v>
      </c>
    </row>
    <row r="947" spans="1:65" s="72" customFormat="1" ht="15" customHeight="1" x14ac:dyDescent="0.2">
      <c r="A947" s="72">
        <v>2021</v>
      </c>
      <c r="B947" s="73">
        <v>44470</v>
      </c>
      <c r="C947" s="73">
        <v>44561</v>
      </c>
      <c r="D947" s="72" t="s">
        <v>134</v>
      </c>
      <c r="E947" s="72" t="s">
        <v>135</v>
      </c>
      <c r="F947" s="72" t="s">
        <v>2495</v>
      </c>
      <c r="G947" s="7">
        <v>34972</v>
      </c>
      <c r="H947" s="74" t="s">
        <v>449</v>
      </c>
      <c r="J947" s="20" t="s">
        <v>8970</v>
      </c>
      <c r="K947" s="74">
        <v>379</v>
      </c>
      <c r="L947" s="7" t="s">
        <v>6527</v>
      </c>
      <c r="M947" s="7" t="s">
        <v>6528</v>
      </c>
      <c r="N947" s="7" t="s">
        <v>6529</v>
      </c>
      <c r="O947" s="7" t="s">
        <v>526</v>
      </c>
      <c r="P947" s="7" t="s">
        <v>1729</v>
      </c>
      <c r="Q947" s="72" t="s">
        <v>3652</v>
      </c>
      <c r="R947" s="7" t="s">
        <v>6531</v>
      </c>
      <c r="S947" s="7">
        <v>919</v>
      </c>
      <c r="T947" s="75"/>
      <c r="U947" s="72" t="s">
        <v>3654</v>
      </c>
      <c r="V947" s="7" t="s">
        <v>2957</v>
      </c>
      <c r="W947" s="7">
        <v>27</v>
      </c>
      <c r="X947" s="7" t="s">
        <v>6532</v>
      </c>
      <c r="Y947" s="7">
        <v>27</v>
      </c>
      <c r="Z947" s="7" t="s">
        <v>6532</v>
      </c>
      <c r="AA947" s="7">
        <v>11</v>
      </c>
      <c r="AB947" s="72" t="s">
        <v>3657</v>
      </c>
      <c r="AC947" s="7">
        <v>36700</v>
      </c>
      <c r="AD947" s="72" t="s">
        <v>6523</v>
      </c>
      <c r="AH947" s="7" t="s">
        <v>3232</v>
      </c>
      <c r="AI947" s="72" t="s">
        <v>455</v>
      </c>
      <c r="AJ947" s="7">
        <v>34972</v>
      </c>
      <c r="AK947" s="70">
        <v>44476</v>
      </c>
      <c r="AL947" s="70">
        <v>44481</v>
      </c>
      <c r="AM947" s="70">
        <v>44481</v>
      </c>
      <c r="AN947" s="45">
        <v>343.1</v>
      </c>
      <c r="AO947" s="36">
        <f t="shared" si="14"/>
        <v>397.99600000000004</v>
      </c>
      <c r="AP947" s="45">
        <v>343.1</v>
      </c>
      <c r="AQ947" s="36">
        <f t="shared" si="15"/>
        <v>397.99600000000004</v>
      </c>
      <c r="AR947" s="72" t="s">
        <v>6524</v>
      </c>
      <c r="AT947" s="72" t="s">
        <v>144</v>
      </c>
      <c r="AU947" s="20" t="s">
        <v>8970</v>
      </c>
      <c r="AY947" s="94" t="s">
        <v>8971</v>
      </c>
      <c r="BA947" s="72" t="s">
        <v>146</v>
      </c>
      <c r="BB947" s="72" t="s">
        <v>454</v>
      </c>
      <c r="BD947" s="72" t="s">
        <v>20</v>
      </c>
      <c r="BK947" s="72" t="s">
        <v>455</v>
      </c>
      <c r="BL947" s="76">
        <v>44566</v>
      </c>
      <c r="BM947" s="76">
        <v>44566</v>
      </c>
    </row>
    <row r="948" spans="1:65" s="72" customFormat="1" ht="15" customHeight="1" x14ac:dyDescent="0.2">
      <c r="A948" s="72">
        <v>2021</v>
      </c>
      <c r="B948" s="73">
        <v>44470</v>
      </c>
      <c r="C948" s="73">
        <v>44561</v>
      </c>
      <c r="D948" s="72" t="s">
        <v>134</v>
      </c>
      <c r="E948" s="72" t="s">
        <v>135</v>
      </c>
      <c r="F948" s="72" t="s">
        <v>2495</v>
      </c>
      <c r="G948" s="7">
        <v>34974</v>
      </c>
      <c r="H948" s="74" t="s">
        <v>449</v>
      </c>
      <c r="J948" s="20" t="s">
        <v>8972</v>
      </c>
      <c r="K948" s="74">
        <v>153</v>
      </c>
      <c r="L948" s="75"/>
      <c r="M948" s="75"/>
      <c r="N948" s="75"/>
      <c r="O948" s="7" t="s">
        <v>1762</v>
      </c>
      <c r="P948" s="7" t="s">
        <v>1763</v>
      </c>
      <c r="Q948" s="72" t="s">
        <v>3652</v>
      </c>
      <c r="R948" s="7" t="s">
        <v>6602</v>
      </c>
      <c r="S948" s="7" t="s">
        <v>6603</v>
      </c>
      <c r="T948" s="7"/>
      <c r="U948" s="72" t="s">
        <v>3654</v>
      </c>
      <c r="V948" s="7" t="s">
        <v>6604</v>
      </c>
      <c r="W948" s="7">
        <v>27</v>
      </c>
      <c r="X948" s="7" t="s">
        <v>6532</v>
      </c>
      <c r="Y948" s="7">
        <v>27</v>
      </c>
      <c r="Z948" s="7" t="s">
        <v>6532</v>
      </c>
      <c r="AA948" s="7">
        <v>11</v>
      </c>
      <c r="AB948" s="72" t="s">
        <v>3657</v>
      </c>
      <c r="AC948" s="7">
        <v>36780</v>
      </c>
      <c r="AD948" s="72" t="s">
        <v>6523</v>
      </c>
      <c r="AH948" s="7" t="s">
        <v>3223</v>
      </c>
      <c r="AI948" s="72" t="s">
        <v>455</v>
      </c>
      <c r="AJ948" s="7">
        <v>34974</v>
      </c>
      <c r="AK948" s="70">
        <v>44476</v>
      </c>
      <c r="AL948" s="70">
        <v>44496</v>
      </c>
      <c r="AM948" s="70">
        <v>44496</v>
      </c>
      <c r="AN948" s="45">
        <v>2100</v>
      </c>
      <c r="AO948" s="36">
        <f t="shared" si="14"/>
        <v>2436</v>
      </c>
      <c r="AP948" s="45">
        <v>2100</v>
      </c>
      <c r="AQ948" s="36">
        <f t="shared" si="15"/>
        <v>2436</v>
      </c>
      <c r="AR948" s="72" t="s">
        <v>6524</v>
      </c>
      <c r="AT948" s="72" t="s">
        <v>144</v>
      </c>
      <c r="AU948" s="20" t="s">
        <v>8972</v>
      </c>
      <c r="AY948" s="94" t="s">
        <v>8973</v>
      </c>
      <c r="BA948" s="72" t="s">
        <v>146</v>
      </c>
      <c r="BB948" s="72" t="s">
        <v>454</v>
      </c>
      <c r="BD948" s="72" t="s">
        <v>20</v>
      </c>
      <c r="BK948" s="72" t="s">
        <v>455</v>
      </c>
      <c r="BL948" s="76">
        <v>44566</v>
      </c>
      <c r="BM948" s="76">
        <v>44566</v>
      </c>
    </row>
    <row r="949" spans="1:65" s="72" customFormat="1" ht="15" customHeight="1" x14ac:dyDescent="0.2">
      <c r="A949" s="72">
        <v>2021</v>
      </c>
      <c r="B949" s="73">
        <v>44470</v>
      </c>
      <c r="C949" s="73">
        <v>44561</v>
      </c>
      <c r="D949" s="72" t="s">
        <v>134</v>
      </c>
      <c r="E949" s="72" t="s">
        <v>135</v>
      </c>
      <c r="F949" s="72" t="s">
        <v>2495</v>
      </c>
      <c r="G949" s="7">
        <v>34975</v>
      </c>
      <c r="H949" s="74" t="s">
        <v>449</v>
      </c>
      <c r="J949" s="20" t="s">
        <v>8974</v>
      </c>
      <c r="K949" s="74">
        <v>13</v>
      </c>
      <c r="L949" s="7" t="s">
        <v>6991</v>
      </c>
      <c r="M949" s="7" t="s">
        <v>6992</v>
      </c>
      <c r="N949" s="7" t="s">
        <v>6993</v>
      </c>
      <c r="O949" s="7" t="s">
        <v>556</v>
      </c>
      <c r="P949" s="7" t="s">
        <v>1655</v>
      </c>
      <c r="Q949" s="72" t="s">
        <v>3652</v>
      </c>
      <c r="R949" s="90" t="s">
        <v>6994</v>
      </c>
      <c r="S949" s="7" t="s">
        <v>6995</v>
      </c>
      <c r="T949" s="7"/>
      <c r="U949" s="72" t="s">
        <v>3654</v>
      </c>
      <c r="V949" s="7" t="s">
        <v>6996</v>
      </c>
      <c r="W949" s="7">
        <v>27</v>
      </c>
      <c r="X949" s="7" t="s">
        <v>6532</v>
      </c>
      <c r="Y949" s="7">
        <v>27</v>
      </c>
      <c r="Z949" s="7" t="s">
        <v>6532</v>
      </c>
      <c r="AA949" s="7">
        <v>11</v>
      </c>
      <c r="AB949" s="72" t="s">
        <v>3657</v>
      </c>
      <c r="AC949" s="75">
        <v>36700</v>
      </c>
      <c r="AD949" s="72" t="s">
        <v>6523</v>
      </c>
      <c r="AH949" s="7" t="s">
        <v>3232</v>
      </c>
      <c r="AI949" s="72" t="s">
        <v>455</v>
      </c>
      <c r="AJ949" s="7">
        <v>34975</v>
      </c>
      <c r="AK949" s="70">
        <v>44476</v>
      </c>
      <c r="AL949" s="70">
        <v>44489</v>
      </c>
      <c r="AM949" s="70">
        <v>44489</v>
      </c>
      <c r="AN949" s="45">
        <v>750</v>
      </c>
      <c r="AO949" s="36">
        <f t="shared" si="14"/>
        <v>870</v>
      </c>
      <c r="AP949" s="45">
        <v>750</v>
      </c>
      <c r="AQ949" s="36">
        <f t="shared" si="15"/>
        <v>870</v>
      </c>
      <c r="AR949" s="72" t="s">
        <v>6524</v>
      </c>
      <c r="AT949" s="72" t="s">
        <v>144</v>
      </c>
      <c r="AU949" s="20" t="s">
        <v>8974</v>
      </c>
      <c r="AY949" s="94" t="s">
        <v>8975</v>
      </c>
      <c r="BA949" s="72" t="s">
        <v>146</v>
      </c>
      <c r="BB949" s="72" t="s">
        <v>454</v>
      </c>
      <c r="BD949" s="72" t="s">
        <v>20</v>
      </c>
      <c r="BK949" s="72" t="s">
        <v>455</v>
      </c>
      <c r="BL949" s="76">
        <v>44566</v>
      </c>
      <c r="BM949" s="76">
        <v>44566</v>
      </c>
    </row>
    <row r="950" spans="1:65" s="72" customFormat="1" ht="15" customHeight="1" x14ac:dyDescent="0.2">
      <c r="A950" s="72">
        <v>2021</v>
      </c>
      <c r="B950" s="73">
        <v>44470</v>
      </c>
      <c r="C950" s="73">
        <v>44561</v>
      </c>
      <c r="D950" s="72" t="s">
        <v>134</v>
      </c>
      <c r="E950" s="72" t="s">
        <v>135</v>
      </c>
      <c r="F950" s="72" t="s">
        <v>2495</v>
      </c>
      <c r="G950" s="7">
        <v>34976</v>
      </c>
      <c r="H950" s="74" t="s">
        <v>449</v>
      </c>
      <c r="J950" s="20" t="s">
        <v>8976</v>
      </c>
      <c r="K950" s="74">
        <v>455</v>
      </c>
      <c r="L950" s="75" t="s">
        <v>8977</v>
      </c>
      <c r="M950" s="75" t="s">
        <v>8978</v>
      </c>
      <c r="N950" s="75" t="s">
        <v>8979</v>
      </c>
      <c r="O950" s="7" t="s">
        <v>8980</v>
      </c>
      <c r="P950" s="7" t="s">
        <v>8981</v>
      </c>
      <c r="Q950" s="72" t="s">
        <v>3652</v>
      </c>
      <c r="R950" s="75">
        <v>1</v>
      </c>
      <c r="S950" s="75">
        <v>16</v>
      </c>
      <c r="T950" s="75"/>
      <c r="U950" s="72" t="s">
        <v>3654</v>
      </c>
      <c r="V950" s="75" t="s">
        <v>8982</v>
      </c>
      <c r="W950" s="75">
        <v>27</v>
      </c>
      <c r="X950" s="75" t="s">
        <v>6532</v>
      </c>
      <c r="Y950" s="75">
        <v>27</v>
      </c>
      <c r="Z950" s="75" t="s">
        <v>6532</v>
      </c>
      <c r="AA950" s="75">
        <v>11</v>
      </c>
      <c r="AB950" s="72" t="s">
        <v>3657</v>
      </c>
      <c r="AC950" s="75">
        <v>36730</v>
      </c>
      <c r="AD950" s="72" t="s">
        <v>6523</v>
      </c>
      <c r="AH950" s="7" t="s">
        <v>3223</v>
      </c>
      <c r="AI950" s="72" t="s">
        <v>455</v>
      </c>
      <c r="AJ950" s="7">
        <v>34976</v>
      </c>
      <c r="AK950" s="70">
        <v>44476</v>
      </c>
      <c r="AL950" s="70">
        <v>44483</v>
      </c>
      <c r="AM950" s="70">
        <v>44483</v>
      </c>
      <c r="AN950" s="45">
        <v>5800</v>
      </c>
      <c r="AO950" s="36">
        <f t="shared" si="14"/>
        <v>6728</v>
      </c>
      <c r="AP950" s="45">
        <v>5800</v>
      </c>
      <c r="AQ950" s="36">
        <f t="shared" si="15"/>
        <v>6728</v>
      </c>
      <c r="AR950" s="72" t="s">
        <v>6524</v>
      </c>
      <c r="AT950" s="72" t="s">
        <v>144</v>
      </c>
      <c r="AU950" s="20" t="s">
        <v>8976</v>
      </c>
      <c r="AY950" s="94" t="s">
        <v>8983</v>
      </c>
      <c r="BA950" s="72" t="s">
        <v>146</v>
      </c>
      <c r="BB950" s="72" t="s">
        <v>454</v>
      </c>
      <c r="BD950" s="72" t="s">
        <v>20</v>
      </c>
      <c r="BK950" s="72" t="s">
        <v>455</v>
      </c>
      <c r="BL950" s="76">
        <v>44566</v>
      </c>
      <c r="BM950" s="76">
        <v>44566</v>
      </c>
    </row>
    <row r="951" spans="1:65" s="72" customFormat="1" ht="15" customHeight="1" x14ac:dyDescent="0.2">
      <c r="A951" s="72">
        <v>2021</v>
      </c>
      <c r="B951" s="73">
        <v>44470</v>
      </c>
      <c r="C951" s="73">
        <v>44561</v>
      </c>
      <c r="D951" s="72" t="s">
        <v>134</v>
      </c>
      <c r="E951" s="72" t="s">
        <v>135</v>
      </c>
      <c r="F951" s="72" t="s">
        <v>2495</v>
      </c>
      <c r="G951" s="7">
        <v>34977</v>
      </c>
      <c r="H951" s="74" t="s">
        <v>449</v>
      </c>
      <c r="J951" s="20" t="s">
        <v>8984</v>
      </c>
      <c r="K951" s="74">
        <v>114</v>
      </c>
      <c r="L951" s="75"/>
      <c r="M951" s="75"/>
      <c r="N951" s="75"/>
      <c r="O951" s="7" t="s">
        <v>2442</v>
      </c>
      <c r="P951" s="7" t="s">
        <v>2443</v>
      </c>
      <c r="Q951" s="72" t="s">
        <v>3652</v>
      </c>
      <c r="R951" s="7" t="s">
        <v>7141</v>
      </c>
      <c r="S951" s="7">
        <v>156</v>
      </c>
      <c r="T951" s="7"/>
      <c r="U951" s="72" t="s">
        <v>3654</v>
      </c>
      <c r="V951" s="7" t="s">
        <v>7142</v>
      </c>
      <c r="W951" s="7">
        <v>17</v>
      </c>
      <c r="X951" s="7" t="s">
        <v>6522</v>
      </c>
      <c r="Y951" s="7">
        <v>17</v>
      </c>
      <c r="Z951" s="7" t="s">
        <v>6522</v>
      </c>
      <c r="AA951" s="7">
        <v>11</v>
      </c>
      <c r="AB951" s="72" t="s">
        <v>3657</v>
      </c>
      <c r="AC951" s="7">
        <v>36544</v>
      </c>
      <c r="AD951" s="72" t="s">
        <v>6523</v>
      </c>
      <c r="AH951" s="7" t="s">
        <v>3311</v>
      </c>
      <c r="AI951" s="72" t="s">
        <v>455</v>
      </c>
      <c r="AJ951" s="7">
        <v>34977</v>
      </c>
      <c r="AK951" s="70">
        <v>44481</v>
      </c>
      <c r="AL951" s="70">
        <v>44491</v>
      </c>
      <c r="AM951" s="70">
        <v>44491</v>
      </c>
      <c r="AN951" s="45">
        <v>3980</v>
      </c>
      <c r="AO951" s="36">
        <f t="shared" si="14"/>
        <v>4616.8</v>
      </c>
      <c r="AP951" s="45">
        <v>3980</v>
      </c>
      <c r="AQ951" s="36">
        <f t="shared" si="15"/>
        <v>4616.8</v>
      </c>
      <c r="AR951" s="72" t="s">
        <v>6524</v>
      </c>
      <c r="AT951" s="72" t="s">
        <v>144</v>
      </c>
      <c r="AU951" s="20" t="s">
        <v>8984</v>
      </c>
      <c r="AY951" s="94" t="s">
        <v>8985</v>
      </c>
      <c r="BA951" s="72" t="s">
        <v>146</v>
      </c>
      <c r="BB951" s="72" t="s">
        <v>454</v>
      </c>
      <c r="BD951" s="72" t="s">
        <v>20</v>
      </c>
      <c r="BK951" s="72" t="s">
        <v>455</v>
      </c>
      <c r="BL951" s="76">
        <v>44566</v>
      </c>
      <c r="BM951" s="76">
        <v>44566</v>
      </c>
    </row>
    <row r="952" spans="1:65" s="72" customFormat="1" ht="15" customHeight="1" x14ac:dyDescent="0.2">
      <c r="A952" s="72">
        <v>2021</v>
      </c>
      <c r="B952" s="73">
        <v>44470</v>
      </c>
      <c r="C952" s="73">
        <v>44561</v>
      </c>
      <c r="D952" s="72" t="s">
        <v>134</v>
      </c>
      <c r="E952" s="72" t="s">
        <v>135</v>
      </c>
      <c r="F952" s="72" t="s">
        <v>2495</v>
      </c>
      <c r="G952" s="7">
        <v>34979</v>
      </c>
      <c r="H952" s="74" t="s">
        <v>449</v>
      </c>
      <c r="J952" s="20" t="s">
        <v>8986</v>
      </c>
      <c r="K952" s="74">
        <v>424</v>
      </c>
      <c r="L952" s="75"/>
      <c r="M952" s="75"/>
      <c r="N952" s="75"/>
      <c r="O952" s="7" t="s">
        <v>7482</v>
      </c>
      <c r="P952" s="7" t="s">
        <v>7483</v>
      </c>
      <c r="Q952" s="72" t="s">
        <v>3652</v>
      </c>
      <c r="R952" s="75" t="s">
        <v>7484</v>
      </c>
      <c r="S952" s="75" t="s">
        <v>7485</v>
      </c>
      <c r="T952" s="75"/>
      <c r="U952" s="72" t="s">
        <v>3654</v>
      </c>
      <c r="V952" s="7" t="s">
        <v>7486</v>
      </c>
      <c r="W952" s="75">
        <v>17</v>
      </c>
      <c r="X952" s="75" t="s">
        <v>6522</v>
      </c>
      <c r="Y952" s="75">
        <v>17</v>
      </c>
      <c r="Z952" s="7" t="s">
        <v>6522</v>
      </c>
      <c r="AA952" s="75">
        <v>11</v>
      </c>
      <c r="AB952" s="72" t="s">
        <v>3657</v>
      </c>
      <c r="AC952" s="75">
        <v>36821</v>
      </c>
      <c r="AD952" s="72" t="s">
        <v>6523</v>
      </c>
      <c r="AH952" s="7" t="s">
        <v>3223</v>
      </c>
      <c r="AI952" s="72" t="s">
        <v>455</v>
      </c>
      <c r="AJ952" s="7">
        <v>34979</v>
      </c>
      <c r="AK952" s="70">
        <v>44475</v>
      </c>
      <c r="AL952" s="70">
        <v>44475</v>
      </c>
      <c r="AM952" s="70">
        <v>44475</v>
      </c>
      <c r="AN952" s="45">
        <v>2500.4</v>
      </c>
      <c r="AO952" s="36">
        <f t="shared" ref="AO952:AO1015" si="16">AN952*0.16+AN952</f>
        <v>2900.4639999999999</v>
      </c>
      <c r="AP952" s="45">
        <v>2500.4</v>
      </c>
      <c r="AQ952" s="36">
        <f t="shared" ref="AQ952:AQ987" si="17">AP952*0.16+AP952</f>
        <v>2900.4639999999999</v>
      </c>
      <c r="AR952" s="72" t="s">
        <v>6524</v>
      </c>
      <c r="AT952" s="72" t="s">
        <v>144</v>
      </c>
      <c r="AU952" s="20" t="s">
        <v>8986</v>
      </c>
      <c r="AY952" s="94" t="s">
        <v>8987</v>
      </c>
      <c r="BA952" s="72" t="s">
        <v>146</v>
      </c>
      <c r="BB952" s="72" t="s">
        <v>454</v>
      </c>
      <c r="BD952" s="72" t="s">
        <v>20</v>
      </c>
      <c r="BK952" s="72" t="s">
        <v>455</v>
      </c>
      <c r="BL952" s="76">
        <v>44566</v>
      </c>
      <c r="BM952" s="76">
        <v>44566</v>
      </c>
    </row>
    <row r="953" spans="1:65" s="72" customFormat="1" ht="15" customHeight="1" x14ac:dyDescent="0.2">
      <c r="A953" s="72">
        <v>2021</v>
      </c>
      <c r="B953" s="73">
        <v>44470</v>
      </c>
      <c r="C953" s="73">
        <v>44561</v>
      </c>
      <c r="D953" s="72" t="s">
        <v>134</v>
      </c>
      <c r="E953" s="72" t="s">
        <v>135</v>
      </c>
      <c r="F953" s="72" t="s">
        <v>2495</v>
      </c>
      <c r="G953" s="7">
        <v>34980</v>
      </c>
      <c r="H953" s="74" t="s">
        <v>449</v>
      </c>
      <c r="J953" s="20" t="s">
        <v>8844</v>
      </c>
      <c r="K953" s="74">
        <v>183</v>
      </c>
      <c r="L953" s="75" t="s">
        <v>7386</v>
      </c>
      <c r="M953" s="75" t="s">
        <v>7387</v>
      </c>
      <c r="N953" s="75" t="s">
        <v>7388</v>
      </c>
      <c r="O953" s="7" t="s">
        <v>704</v>
      </c>
      <c r="P953" s="7" t="s">
        <v>705</v>
      </c>
      <c r="Q953" s="72" t="s">
        <v>3652</v>
      </c>
      <c r="R953" s="7" t="s">
        <v>7389</v>
      </c>
      <c r="S953" s="7">
        <v>125</v>
      </c>
      <c r="T953" s="7"/>
      <c r="U953" s="72" t="s">
        <v>3654</v>
      </c>
      <c r="V953" s="7" t="s">
        <v>6540</v>
      </c>
      <c r="W953" s="7">
        <v>27</v>
      </c>
      <c r="X953" s="7" t="s">
        <v>6532</v>
      </c>
      <c r="Y953" s="7">
        <v>27</v>
      </c>
      <c r="Z953" s="7" t="s">
        <v>6532</v>
      </c>
      <c r="AA953" s="7">
        <v>11</v>
      </c>
      <c r="AB953" s="72" t="s">
        <v>3657</v>
      </c>
      <c r="AC953" s="7">
        <v>36730</v>
      </c>
      <c r="AD953" s="72" t="s">
        <v>6523</v>
      </c>
      <c r="AH953" s="7" t="s">
        <v>3221</v>
      </c>
      <c r="AI953" s="72" t="s">
        <v>455</v>
      </c>
      <c r="AJ953" s="7">
        <v>34980</v>
      </c>
      <c r="AK953" s="70">
        <v>44481</v>
      </c>
      <c r="AL953" s="70">
        <v>44498</v>
      </c>
      <c r="AM953" s="70">
        <v>44498</v>
      </c>
      <c r="AN953" s="45">
        <v>2900</v>
      </c>
      <c r="AO953" s="36">
        <f t="shared" si="16"/>
        <v>3364</v>
      </c>
      <c r="AP953" s="45">
        <v>2900</v>
      </c>
      <c r="AQ953" s="36">
        <f t="shared" si="17"/>
        <v>3364</v>
      </c>
      <c r="AR953" s="72" t="s">
        <v>6524</v>
      </c>
      <c r="AT953" s="72" t="s">
        <v>144</v>
      </c>
      <c r="AU953" s="20" t="s">
        <v>8844</v>
      </c>
      <c r="AY953" s="94" t="s">
        <v>8988</v>
      </c>
      <c r="BA953" s="72" t="s">
        <v>146</v>
      </c>
      <c r="BB953" s="72" t="s">
        <v>454</v>
      </c>
      <c r="BD953" s="72" t="s">
        <v>20</v>
      </c>
      <c r="BK953" s="72" t="s">
        <v>455</v>
      </c>
      <c r="BL953" s="76">
        <v>44566</v>
      </c>
      <c r="BM953" s="76">
        <v>44566</v>
      </c>
    </row>
    <row r="954" spans="1:65" s="72" customFormat="1" ht="15" customHeight="1" x14ac:dyDescent="0.2">
      <c r="A954" s="72">
        <v>2021</v>
      </c>
      <c r="B954" s="73">
        <v>44470</v>
      </c>
      <c r="C954" s="73">
        <v>44561</v>
      </c>
      <c r="D954" s="72" t="s">
        <v>134</v>
      </c>
      <c r="E954" s="72" t="s">
        <v>135</v>
      </c>
      <c r="F954" s="72" t="s">
        <v>2495</v>
      </c>
      <c r="G954" s="7">
        <v>34981</v>
      </c>
      <c r="H954" s="74" t="s">
        <v>449</v>
      </c>
      <c r="J954" s="20" t="s">
        <v>8989</v>
      </c>
      <c r="K954" s="74">
        <v>239</v>
      </c>
      <c r="L954" s="7" t="s">
        <v>6593</v>
      </c>
      <c r="M954" s="7" t="s">
        <v>6594</v>
      </c>
      <c r="N954" s="7" t="s">
        <v>6595</v>
      </c>
      <c r="O954" s="7" t="s">
        <v>1890</v>
      </c>
      <c r="P954" s="7" t="s">
        <v>1891</v>
      </c>
      <c r="Q954" s="72" t="s">
        <v>3652</v>
      </c>
      <c r="R954" s="7" t="s">
        <v>6557</v>
      </c>
      <c r="S954" s="7" t="s">
        <v>6597</v>
      </c>
      <c r="T954" s="75"/>
      <c r="U954" s="72" t="s">
        <v>3654</v>
      </c>
      <c r="V954" s="7" t="s">
        <v>6571</v>
      </c>
      <c r="W954" s="7">
        <v>27</v>
      </c>
      <c r="X954" s="7" t="s">
        <v>6532</v>
      </c>
      <c r="Y954" s="7">
        <v>27</v>
      </c>
      <c r="Z954" s="7" t="s">
        <v>6532</v>
      </c>
      <c r="AA954" s="7">
        <v>11</v>
      </c>
      <c r="AB954" s="72" t="s">
        <v>3657</v>
      </c>
      <c r="AC954" s="75">
        <v>36700</v>
      </c>
      <c r="AD954" s="72" t="s">
        <v>6523</v>
      </c>
      <c r="AH954" s="7" t="s">
        <v>3311</v>
      </c>
      <c r="AI954" s="72" t="s">
        <v>455</v>
      </c>
      <c r="AJ954" s="7">
        <v>34981</v>
      </c>
      <c r="AK954" s="70">
        <v>44481</v>
      </c>
      <c r="AL954" s="70">
        <v>44489</v>
      </c>
      <c r="AM954" s="70">
        <v>44489</v>
      </c>
      <c r="AN954" s="45">
        <v>1232.76</v>
      </c>
      <c r="AO954" s="36">
        <f t="shared" si="16"/>
        <v>1430.0016000000001</v>
      </c>
      <c r="AP954" s="45">
        <v>1232.76</v>
      </c>
      <c r="AQ954" s="36">
        <f t="shared" si="17"/>
        <v>1430.0016000000001</v>
      </c>
      <c r="AR954" s="72" t="s">
        <v>6524</v>
      </c>
      <c r="AT954" s="72" t="s">
        <v>144</v>
      </c>
      <c r="AU954" s="20" t="s">
        <v>8989</v>
      </c>
      <c r="AY954" s="94" t="s">
        <v>8990</v>
      </c>
      <c r="BA954" s="72" t="s">
        <v>146</v>
      </c>
      <c r="BB954" s="72" t="s">
        <v>454</v>
      </c>
      <c r="BD954" s="72" t="s">
        <v>20</v>
      </c>
      <c r="BK954" s="72" t="s">
        <v>455</v>
      </c>
      <c r="BL954" s="76">
        <v>44566</v>
      </c>
      <c r="BM954" s="76">
        <v>44566</v>
      </c>
    </row>
    <row r="955" spans="1:65" s="72" customFormat="1" ht="15" customHeight="1" x14ac:dyDescent="0.2">
      <c r="A955" s="72">
        <v>2021</v>
      </c>
      <c r="B955" s="73">
        <v>44470</v>
      </c>
      <c r="C955" s="73">
        <v>44561</v>
      </c>
      <c r="D955" s="72" t="s">
        <v>134</v>
      </c>
      <c r="E955" s="72" t="s">
        <v>135</v>
      </c>
      <c r="F955" s="72" t="s">
        <v>2495</v>
      </c>
      <c r="G955" s="7">
        <v>34982</v>
      </c>
      <c r="H955" s="74" t="s">
        <v>449</v>
      </c>
      <c r="J955" s="20" t="s">
        <v>8991</v>
      </c>
      <c r="K955" s="74">
        <v>29</v>
      </c>
      <c r="L955" s="75" t="s">
        <v>6607</v>
      </c>
      <c r="M955" s="75" t="s">
        <v>6608</v>
      </c>
      <c r="N955" s="75"/>
      <c r="O955" s="7" t="s">
        <v>467</v>
      </c>
      <c r="P955" s="7" t="s">
        <v>1661</v>
      </c>
      <c r="Q955" s="72" t="s">
        <v>3652</v>
      </c>
      <c r="R955" s="7" t="s">
        <v>6531</v>
      </c>
      <c r="S955" s="7">
        <v>1009</v>
      </c>
      <c r="T955" s="75"/>
      <c r="U955" s="72" t="s">
        <v>3654</v>
      </c>
      <c r="V955" s="75" t="s">
        <v>6571</v>
      </c>
      <c r="W955" s="75">
        <v>27</v>
      </c>
      <c r="X955" s="75" t="s">
        <v>6532</v>
      </c>
      <c r="Y955" s="75">
        <v>27</v>
      </c>
      <c r="Z955" s="7" t="s">
        <v>6532</v>
      </c>
      <c r="AA955" s="75">
        <v>11</v>
      </c>
      <c r="AB955" s="72" t="s">
        <v>3657</v>
      </c>
      <c r="AC955" s="75">
        <v>36700</v>
      </c>
      <c r="AD955" s="72" t="s">
        <v>6523</v>
      </c>
      <c r="AH955" s="7" t="s">
        <v>3221</v>
      </c>
      <c r="AI955" s="72" t="s">
        <v>455</v>
      </c>
      <c r="AJ955" s="7">
        <v>34982</v>
      </c>
      <c r="AK955" s="70">
        <v>44481</v>
      </c>
      <c r="AL955" s="70">
        <v>44487</v>
      </c>
      <c r="AM955" s="70">
        <v>44487</v>
      </c>
      <c r="AN955" s="45">
        <v>344.84</v>
      </c>
      <c r="AO955" s="36">
        <f t="shared" si="16"/>
        <v>400.01439999999997</v>
      </c>
      <c r="AP955" s="45">
        <v>344.84</v>
      </c>
      <c r="AQ955" s="36">
        <f t="shared" si="17"/>
        <v>400.01439999999997</v>
      </c>
      <c r="AR955" s="72" t="s">
        <v>6524</v>
      </c>
      <c r="AT955" s="72" t="s">
        <v>144</v>
      </c>
      <c r="AU955" s="20" t="s">
        <v>8991</v>
      </c>
      <c r="AY955" s="94" t="s">
        <v>8992</v>
      </c>
      <c r="BA955" s="72" t="s">
        <v>146</v>
      </c>
      <c r="BB955" s="72" t="s">
        <v>454</v>
      </c>
      <c r="BD955" s="72" t="s">
        <v>20</v>
      </c>
      <c r="BK955" s="72" t="s">
        <v>455</v>
      </c>
      <c r="BL955" s="76">
        <v>44566</v>
      </c>
      <c r="BM955" s="76">
        <v>44566</v>
      </c>
    </row>
    <row r="956" spans="1:65" s="72" customFormat="1" ht="15" customHeight="1" x14ac:dyDescent="0.2">
      <c r="A956" s="72">
        <v>2021</v>
      </c>
      <c r="B956" s="73">
        <v>44470</v>
      </c>
      <c r="C956" s="73">
        <v>44561</v>
      </c>
      <c r="D956" s="72" t="s">
        <v>134</v>
      </c>
      <c r="E956" s="72" t="s">
        <v>135</v>
      </c>
      <c r="F956" s="72" t="s">
        <v>2495</v>
      </c>
      <c r="G956" s="7">
        <v>34983</v>
      </c>
      <c r="H956" s="74" t="s">
        <v>449</v>
      </c>
      <c r="J956" s="20" t="s">
        <v>8993</v>
      </c>
      <c r="K956" s="74">
        <v>239</v>
      </c>
      <c r="L956" s="7" t="s">
        <v>6593</v>
      </c>
      <c r="M956" s="7" t="s">
        <v>6594</v>
      </c>
      <c r="N956" s="7" t="s">
        <v>6595</v>
      </c>
      <c r="O956" s="7" t="s">
        <v>1890</v>
      </c>
      <c r="P956" s="7" t="s">
        <v>1891</v>
      </c>
      <c r="Q956" s="72" t="s">
        <v>3652</v>
      </c>
      <c r="R956" s="7" t="s">
        <v>6557</v>
      </c>
      <c r="S956" s="7" t="s">
        <v>6597</v>
      </c>
      <c r="T956" s="75"/>
      <c r="U956" s="72" t="s">
        <v>3654</v>
      </c>
      <c r="V956" s="7" t="s">
        <v>6571</v>
      </c>
      <c r="W956" s="7">
        <v>27</v>
      </c>
      <c r="X956" s="7" t="s">
        <v>6532</v>
      </c>
      <c r="Y956" s="7">
        <v>27</v>
      </c>
      <c r="Z956" s="7" t="s">
        <v>6532</v>
      </c>
      <c r="AA956" s="7">
        <v>11</v>
      </c>
      <c r="AB956" s="72" t="s">
        <v>3657</v>
      </c>
      <c r="AC956" s="75">
        <v>36700</v>
      </c>
      <c r="AD956" s="72" t="s">
        <v>6523</v>
      </c>
      <c r="AH956" s="7" t="s">
        <v>3232</v>
      </c>
      <c r="AI956" s="72" t="s">
        <v>455</v>
      </c>
      <c r="AJ956" s="7">
        <v>34983</v>
      </c>
      <c r="AK956" s="70">
        <v>44481</v>
      </c>
      <c r="AL956" s="70">
        <v>44487</v>
      </c>
      <c r="AM956" s="70">
        <v>44487</v>
      </c>
      <c r="AN956" s="45">
        <v>1508.62</v>
      </c>
      <c r="AO956" s="36">
        <f t="shared" si="16"/>
        <v>1749.9992</v>
      </c>
      <c r="AP956" s="45">
        <v>1508.62</v>
      </c>
      <c r="AQ956" s="36">
        <f t="shared" si="17"/>
        <v>1749.9992</v>
      </c>
      <c r="AR956" s="72" t="s">
        <v>6524</v>
      </c>
      <c r="AT956" s="72" t="s">
        <v>144</v>
      </c>
      <c r="AU956" s="20" t="s">
        <v>8993</v>
      </c>
      <c r="AY956" s="94" t="s">
        <v>8994</v>
      </c>
      <c r="BA956" s="72" t="s">
        <v>146</v>
      </c>
      <c r="BB956" s="72" t="s">
        <v>454</v>
      </c>
      <c r="BD956" s="72" t="s">
        <v>20</v>
      </c>
      <c r="BK956" s="72" t="s">
        <v>455</v>
      </c>
      <c r="BL956" s="76">
        <v>44566</v>
      </c>
      <c r="BM956" s="76">
        <v>44566</v>
      </c>
    </row>
    <row r="957" spans="1:65" s="72" customFormat="1" ht="15" customHeight="1" x14ac:dyDescent="0.2">
      <c r="A957" s="72">
        <v>2021</v>
      </c>
      <c r="B957" s="73">
        <v>44470</v>
      </c>
      <c r="C957" s="73">
        <v>44561</v>
      </c>
      <c r="D957" s="72" t="s">
        <v>134</v>
      </c>
      <c r="E957" s="72" t="s">
        <v>135</v>
      </c>
      <c r="F957" s="72" t="s">
        <v>2495</v>
      </c>
      <c r="G957" s="7">
        <v>34984</v>
      </c>
      <c r="H957" s="74" t="s">
        <v>449</v>
      </c>
      <c r="J957" s="20" t="s">
        <v>8995</v>
      </c>
      <c r="K957" s="74">
        <v>29</v>
      </c>
      <c r="L957" s="75" t="s">
        <v>6607</v>
      </c>
      <c r="M957" s="75" t="s">
        <v>6608</v>
      </c>
      <c r="N957" s="75"/>
      <c r="O957" s="7" t="s">
        <v>467</v>
      </c>
      <c r="P957" s="7" t="s">
        <v>1661</v>
      </c>
      <c r="Q957" s="72" t="s">
        <v>3652</v>
      </c>
      <c r="R957" s="7" t="s">
        <v>6531</v>
      </c>
      <c r="S957" s="7">
        <v>1009</v>
      </c>
      <c r="T957" s="75"/>
      <c r="U957" s="72" t="s">
        <v>3654</v>
      </c>
      <c r="V957" s="75" t="s">
        <v>6571</v>
      </c>
      <c r="W957" s="75">
        <v>27</v>
      </c>
      <c r="X957" s="75" t="s">
        <v>6532</v>
      </c>
      <c r="Y957" s="75">
        <v>27</v>
      </c>
      <c r="Z957" s="7" t="s">
        <v>6532</v>
      </c>
      <c r="AA957" s="75">
        <v>11</v>
      </c>
      <c r="AB957" s="72" t="s">
        <v>3657</v>
      </c>
      <c r="AC957" s="75">
        <v>36700</v>
      </c>
      <c r="AD957" s="72" t="s">
        <v>6523</v>
      </c>
      <c r="AH957" s="7" t="s">
        <v>3228</v>
      </c>
      <c r="AI957" s="72" t="s">
        <v>455</v>
      </c>
      <c r="AJ957" s="7">
        <v>34984</v>
      </c>
      <c r="AK957" s="70">
        <v>44481</v>
      </c>
      <c r="AL957" s="70">
        <v>44495</v>
      </c>
      <c r="AM957" s="70">
        <v>44495</v>
      </c>
      <c r="AN957" s="45">
        <v>1842.24</v>
      </c>
      <c r="AO957" s="36">
        <f t="shared" si="16"/>
        <v>2136.9983999999999</v>
      </c>
      <c r="AP957" s="45">
        <v>1842.24</v>
      </c>
      <c r="AQ957" s="36">
        <f t="shared" si="17"/>
        <v>2136.9983999999999</v>
      </c>
      <c r="AR957" s="72" t="s">
        <v>6524</v>
      </c>
      <c r="AT957" s="72" t="s">
        <v>144</v>
      </c>
      <c r="AU957" s="20" t="s">
        <v>8995</v>
      </c>
      <c r="AY957" s="94" t="s">
        <v>8996</v>
      </c>
      <c r="BA957" s="72" t="s">
        <v>146</v>
      </c>
      <c r="BB957" s="72" t="s">
        <v>454</v>
      </c>
      <c r="BD957" s="72" t="s">
        <v>20</v>
      </c>
      <c r="BK957" s="72" t="s">
        <v>455</v>
      </c>
      <c r="BL957" s="76">
        <v>44566</v>
      </c>
      <c r="BM957" s="76">
        <v>44566</v>
      </c>
    </row>
    <row r="958" spans="1:65" s="72" customFormat="1" ht="15" customHeight="1" x14ac:dyDescent="0.2">
      <c r="A958" s="72">
        <v>2021</v>
      </c>
      <c r="B958" s="73">
        <v>44470</v>
      </c>
      <c r="C958" s="73">
        <v>44561</v>
      </c>
      <c r="D958" s="72" t="s">
        <v>134</v>
      </c>
      <c r="E958" s="72" t="s">
        <v>135</v>
      </c>
      <c r="F958" s="72" t="s">
        <v>2495</v>
      </c>
      <c r="G958" s="7">
        <v>34985</v>
      </c>
      <c r="H958" s="74" t="s">
        <v>449</v>
      </c>
      <c r="J958" s="20" t="s">
        <v>8997</v>
      </c>
      <c r="K958" s="74">
        <v>82</v>
      </c>
      <c r="L958" s="7" t="s">
        <v>7491</v>
      </c>
      <c r="M958" s="7" t="s">
        <v>40</v>
      </c>
      <c r="N958" s="7" t="s">
        <v>7492</v>
      </c>
      <c r="O958" s="90" t="s">
        <v>614</v>
      </c>
      <c r="P958" s="7" t="s">
        <v>2478</v>
      </c>
      <c r="Q958" s="72" t="s">
        <v>3652</v>
      </c>
      <c r="R958" s="7" t="s">
        <v>7493</v>
      </c>
      <c r="S958" s="7">
        <v>197</v>
      </c>
      <c r="T958" s="7"/>
      <c r="U958" s="72" t="s">
        <v>3654</v>
      </c>
      <c r="V958" s="7" t="s">
        <v>6571</v>
      </c>
      <c r="W958" s="7">
        <v>17</v>
      </c>
      <c r="X958" s="7" t="s">
        <v>6522</v>
      </c>
      <c r="Y958" s="7">
        <v>17</v>
      </c>
      <c r="Z958" s="7" t="s">
        <v>6522</v>
      </c>
      <c r="AA958" s="7">
        <v>11</v>
      </c>
      <c r="AB958" s="72" t="s">
        <v>3657</v>
      </c>
      <c r="AC958" s="7">
        <v>36500</v>
      </c>
      <c r="AD958" s="72" t="s">
        <v>6523</v>
      </c>
      <c r="AH958" s="7" t="s">
        <v>3223</v>
      </c>
      <c r="AI958" s="72" t="s">
        <v>455</v>
      </c>
      <c r="AJ958" s="7">
        <v>34985</v>
      </c>
      <c r="AK958" s="70">
        <v>44481</v>
      </c>
      <c r="AL958" s="70">
        <v>44483</v>
      </c>
      <c r="AM958" s="70">
        <v>44561</v>
      </c>
      <c r="AN958" s="45">
        <v>400</v>
      </c>
      <c r="AO958" s="36">
        <f t="shared" si="16"/>
        <v>464</v>
      </c>
      <c r="AP958" s="45">
        <v>400</v>
      </c>
      <c r="AQ958" s="36">
        <f t="shared" si="17"/>
        <v>464</v>
      </c>
      <c r="AR958" s="72" t="s">
        <v>6524</v>
      </c>
      <c r="AT958" s="72" t="s">
        <v>144</v>
      </c>
      <c r="AU958" s="20" t="s">
        <v>8997</v>
      </c>
      <c r="AY958" s="94" t="s">
        <v>8998</v>
      </c>
      <c r="BA958" s="72" t="s">
        <v>146</v>
      </c>
      <c r="BB958" s="72" t="s">
        <v>454</v>
      </c>
      <c r="BD958" s="72" t="s">
        <v>20</v>
      </c>
      <c r="BK958" s="72" t="s">
        <v>455</v>
      </c>
      <c r="BL958" s="76">
        <v>44566</v>
      </c>
      <c r="BM958" s="76">
        <v>44566</v>
      </c>
    </row>
    <row r="959" spans="1:65" s="72" customFormat="1" ht="15" customHeight="1" x14ac:dyDescent="0.2">
      <c r="A959" s="72">
        <v>2021</v>
      </c>
      <c r="B959" s="73">
        <v>44470</v>
      </c>
      <c r="C959" s="73">
        <v>44561</v>
      </c>
      <c r="D959" s="72" t="s">
        <v>134</v>
      </c>
      <c r="E959" s="72" t="s">
        <v>135</v>
      </c>
      <c r="F959" s="72" t="s">
        <v>2495</v>
      </c>
      <c r="G959" s="7">
        <v>34986</v>
      </c>
      <c r="H959" s="74" t="s">
        <v>449</v>
      </c>
      <c r="J959" s="20" t="s">
        <v>8999</v>
      </c>
      <c r="K959" s="74">
        <v>370</v>
      </c>
      <c r="L959" s="75"/>
      <c r="M959" s="75"/>
      <c r="N959" s="75"/>
      <c r="O959" s="7" t="s">
        <v>1679</v>
      </c>
      <c r="P959" s="7" t="s">
        <v>1680</v>
      </c>
      <c r="Q959" s="72" t="s">
        <v>3652</v>
      </c>
      <c r="R959" s="7" t="s">
        <v>6562</v>
      </c>
      <c r="S959" s="7">
        <v>1119</v>
      </c>
      <c r="T959" s="75"/>
      <c r="U959" s="72" t="s">
        <v>3654</v>
      </c>
      <c r="V959" s="7" t="s">
        <v>6563</v>
      </c>
      <c r="W959" s="7">
        <v>27</v>
      </c>
      <c r="X959" s="7" t="s">
        <v>6532</v>
      </c>
      <c r="Y959" s="7">
        <v>27</v>
      </c>
      <c r="Z959" s="7" t="s">
        <v>6532</v>
      </c>
      <c r="AA959" s="75">
        <v>11</v>
      </c>
      <c r="AB959" s="72" t="s">
        <v>3657</v>
      </c>
      <c r="AC959" s="75">
        <v>36750</v>
      </c>
      <c r="AD959" s="72" t="s">
        <v>6523</v>
      </c>
      <c r="AH959" s="7" t="s">
        <v>3228</v>
      </c>
      <c r="AI959" s="72" t="s">
        <v>455</v>
      </c>
      <c r="AJ959" s="7">
        <v>34986</v>
      </c>
      <c r="AK959" s="70">
        <v>44481</v>
      </c>
      <c r="AL959" s="70">
        <v>44495</v>
      </c>
      <c r="AM959" s="70">
        <v>44495</v>
      </c>
      <c r="AN959" s="45">
        <v>704.31</v>
      </c>
      <c r="AO959" s="36">
        <f t="shared" si="16"/>
        <v>816.99959999999999</v>
      </c>
      <c r="AP959" s="45">
        <v>704.31</v>
      </c>
      <c r="AQ959" s="36">
        <f t="shared" si="17"/>
        <v>816.99959999999999</v>
      </c>
      <c r="AR959" s="72" t="s">
        <v>6524</v>
      </c>
      <c r="AT959" s="72" t="s">
        <v>144</v>
      </c>
      <c r="AU959" s="20" t="s">
        <v>8999</v>
      </c>
      <c r="AY959" s="94" t="s">
        <v>9000</v>
      </c>
      <c r="BA959" s="72" t="s">
        <v>146</v>
      </c>
      <c r="BB959" s="72" t="s">
        <v>454</v>
      </c>
      <c r="BD959" s="72" t="s">
        <v>20</v>
      </c>
      <c r="BK959" s="72" t="s">
        <v>455</v>
      </c>
      <c r="BL959" s="76">
        <v>44566</v>
      </c>
      <c r="BM959" s="76">
        <v>44566</v>
      </c>
    </row>
    <row r="960" spans="1:65" s="72" customFormat="1" ht="15" customHeight="1" x14ac:dyDescent="0.2">
      <c r="A960" s="72">
        <v>2021</v>
      </c>
      <c r="B960" s="73">
        <v>44470</v>
      </c>
      <c r="C960" s="73">
        <v>44561</v>
      </c>
      <c r="D960" s="72" t="s">
        <v>134</v>
      </c>
      <c r="E960" s="72" t="s">
        <v>135</v>
      </c>
      <c r="F960" s="72" t="s">
        <v>2495</v>
      </c>
      <c r="G960" s="7">
        <v>34987</v>
      </c>
      <c r="H960" s="74" t="s">
        <v>449</v>
      </c>
      <c r="J960" s="20" t="s">
        <v>9001</v>
      </c>
      <c r="K960" s="74">
        <v>194</v>
      </c>
      <c r="L960" s="7" t="s">
        <v>2662</v>
      </c>
      <c r="M960" s="7" t="s">
        <v>6581</v>
      </c>
      <c r="N960" s="7" t="s">
        <v>2995</v>
      </c>
      <c r="O960" s="7" t="s">
        <v>721</v>
      </c>
      <c r="P960" s="7" t="s">
        <v>1811</v>
      </c>
      <c r="Q960" s="72" t="s">
        <v>3652</v>
      </c>
      <c r="R960" s="7" t="s">
        <v>6531</v>
      </c>
      <c r="S960" s="7">
        <v>917</v>
      </c>
      <c r="T960" s="75"/>
      <c r="U960" s="72" t="s">
        <v>3654</v>
      </c>
      <c r="V960" s="7" t="s">
        <v>6571</v>
      </c>
      <c r="W960" s="7">
        <v>27</v>
      </c>
      <c r="X960" s="7" t="s">
        <v>6532</v>
      </c>
      <c r="Y960" s="7">
        <v>27</v>
      </c>
      <c r="Z960" s="7" t="s">
        <v>6532</v>
      </c>
      <c r="AA960" s="7">
        <v>11</v>
      </c>
      <c r="AB960" s="72" t="s">
        <v>3657</v>
      </c>
      <c r="AC960" s="7">
        <v>36700</v>
      </c>
      <c r="AD960" s="72" t="s">
        <v>6523</v>
      </c>
      <c r="AH960" s="7" t="s">
        <v>3228</v>
      </c>
      <c r="AI960" s="72" t="s">
        <v>455</v>
      </c>
      <c r="AJ960" s="7">
        <v>34987</v>
      </c>
      <c r="AK960" s="70">
        <v>44473</v>
      </c>
      <c r="AL960" s="70">
        <v>44473</v>
      </c>
      <c r="AM960" s="70">
        <v>44473</v>
      </c>
      <c r="AN960" s="45">
        <v>975.5</v>
      </c>
      <c r="AO960" s="36">
        <f t="shared" si="16"/>
        <v>1131.58</v>
      </c>
      <c r="AP960" s="45">
        <v>975.5</v>
      </c>
      <c r="AQ960" s="36">
        <f t="shared" si="17"/>
        <v>1131.58</v>
      </c>
      <c r="AR960" s="72" t="s">
        <v>6524</v>
      </c>
      <c r="AT960" s="72" t="s">
        <v>144</v>
      </c>
      <c r="AU960" s="20" t="s">
        <v>9001</v>
      </c>
      <c r="AY960" s="94" t="s">
        <v>9002</v>
      </c>
      <c r="BA960" s="72" t="s">
        <v>146</v>
      </c>
      <c r="BB960" s="72" t="s">
        <v>454</v>
      </c>
      <c r="BD960" s="72" t="s">
        <v>20</v>
      </c>
      <c r="BK960" s="72" t="s">
        <v>455</v>
      </c>
      <c r="BL960" s="76">
        <v>44566</v>
      </c>
      <c r="BM960" s="76">
        <v>44566</v>
      </c>
    </row>
    <row r="961" spans="1:65" s="72" customFormat="1" ht="15" customHeight="1" x14ac:dyDescent="0.2">
      <c r="A961" s="72">
        <v>2021</v>
      </c>
      <c r="B961" s="73">
        <v>44470</v>
      </c>
      <c r="C961" s="73">
        <v>44561</v>
      </c>
      <c r="D961" s="72" t="s">
        <v>134</v>
      </c>
      <c r="E961" s="72" t="s">
        <v>135</v>
      </c>
      <c r="F961" s="72" t="s">
        <v>2495</v>
      </c>
      <c r="G961" s="7">
        <v>34989</v>
      </c>
      <c r="H961" s="74" t="s">
        <v>449</v>
      </c>
      <c r="J961" s="20" t="s">
        <v>8605</v>
      </c>
      <c r="K961" s="74">
        <v>194</v>
      </c>
      <c r="L961" s="7" t="s">
        <v>2662</v>
      </c>
      <c r="M961" s="7" t="s">
        <v>6581</v>
      </c>
      <c r="N961" s="7" t="s">
        <v>2995</v>
      </c>
      <c r="O961" s="7" t="s">
        <v>721</v>
      </c>
      <c r="P961" s="7" t="s">
        <v>1811</v>
      </c>
      <c r="Q961" s="72" t="s">
        <v>3652</v>
      </c>
      <c r="R961" s="7" t="s">
        <v>6531</v>
      </c>
      <c r="S961" s="7">
        <v>917</v>
      </c>
      <c r="T961" s="75"/>
      <c r="U961" s="72" t="s">
        <v>3654</v>
      </c>
      <c r="V961" s="7" t="s">
        <v>6571</v>
      </c>
      <c r="W961" s="7">
        <v>27</v>
      </c>
      <c r="X961" s="7" t="s">
        <v>6532</v>
      </c>
      <c r="Y961" s="7">
        <v>27</v>
      </c>
      <c r="Z961" s="7" t="s">
        <v>6532</v>
      </c>
      <c r="AA961" s="7">
        <v>11</v>
      </c>
      <c r="AB961" s="72" t="s">
        <v>3657</v>
      </c>
      <c r="AC961" s="7">
        <v>36700</v>
      </c>
      <c r="AD961" s="72" t="s">
        <v>6523</v>
      </c>
      <c r="AH961" s="7" t="s">
        <v>3228</v>
      </c>
      <c r="AI961" s="72" t="s">
        <v>455</v>
      </c>
      <c r="AJ961" s="7">
        <v>34989</v>
      </c>
      <c r="AK961" s="70">
        <v>44481</v>
      </c>
      <c r="AL961" s="70">
        <v>44481</v>
      </c>
      <c r="AM961" s="70">
        <v>44481</v>
      </c>
      <c r="AN961" s="45">
        <v>974.6</v>
      </c>
      <c r="AO961" s="36">
        <f t="shared" si="16"/>
        <v>1130.5360000000001</v>
      </c>
      <c r="AP961" s="45">
        <v>974.6</v>
      </c>
      <c r="AQ961" s="36">
        <f t="shared" si="17"/>
        <v>1130.5360000000001</v>
      </c>
      <c r="AR961" s="72" t="s">
        <v>6524</v>
      </c>
      <c r="AT961" s="72" t="s">
        <v>144</v>
      </c>
      <c r="AU961" s="20" t="s">
        <v>8605</v>
      </c>
      <c r="AY961" s="94" t="s">
        <v>9003</v>
      </c>
      <c r="BA961" s="72" t="s">
        <v>146</v>
      </c>
      <c r="BB961" s="72" t="s">
        <v>454</v>
      </c>
      <c r="BD961" s="72" t="s">
        <v>20</v>
      </c>
      <c r="BK961" s="72" t="s">
        <v>455</v>
      </c>
      <c r="BL961" s="76">
        <v>44566</v>
      </c>
      <c r="BM961" s="76">
        <v>44566</v>
      </c>
    </row>
    <row r="962" spans="1:65" s="72" customFormat="1" ht="15" customHeight="1" x14ac:dyDescent="0.2">
      <c r="A962" s="72">
        <v>2021</v>
      </c>
      <c r="B962" s="73">
        <v>44470</v>
      </c>
      <c r="C962" s="73">
        <v>44561</v>
      </c>
      <c r="D962" s="72" t="s">
        <v>134</v>
      </c>
      <c r="E962" s="72" t="s">
        <v>135</v>
      </c>
      <c r="F962" s="72" t="s">
        <v>2495</v>
      </c>
      <c r="G962" s="7">
        <v>34990</v>
      </c>
      <c r="H962" s="74" t="s">
        <v>449</v>
      </c>
      <c r="J962" s="20" t="s">
        <v>9004</v>
      </c>
      <c r="K962" s="74">
        <v>62</v>
      </c>
      <c r="L962" s="75"/>
      <c r="M962" s="75"/>
      <c r="N962" s="75"/>
      <c r="O962" s="7" t="s">
        <v>564</v>
      </c>
      <c r="P962" s="7" t="s">
        <v>565</v>
      </c>
      <c r="Q962" s="72" t="s">
        <v>3652</v>
      </c>
      <c r="R962" s="7" t="s">
        <v>7893</v>
      </c>
      <c r="S962" s="7">
        <v>432</v>
      </c>
      <c r="T962" s="7"/>
      <c r="U962" s="72" t="s">
        <v>3654</v>
      </c>
      <c r="V962" s="7" t="s">
        <v>7022</v>
      </c>
      <c r="W962" s="7">
        <v>15</v>
      </c>
      <c r="X962" s="7" t="s">
        <v>6604</v>
      </c>
      <c r="Y962" s="7">
        <v>15</v>
      </c>
      <c r="Z962" s="7" t="s">
        <v>6604</v>
      </c>
      <c r="AA962" s="7">
        <v>11</v>
      </c>
      <c r="AB962" s="72" t="s">
        <v>3657</v>
      </c>
      <c r="AC962" s="75">
        <v>36650</v>
      </c>
      <c r="AD962" s="72" t="s">
        <v>6523</v>
      </c>
      <c r="AH962" s="7" t="s">
        <v>3223</v>
      </c>
      <c r="AI962" s="72" t="s">
        <v>455</v>
      </c>
      <c r="AJ962" s="7">
        <v>34990</v>
      </c>
      <c r="AK962" s="70">
        <v>44490</v>
      </c>
      <c r="AL962" s="70">
        <v>44498</v>
      </c>
      <c r="AM962" s="70">
        <v>44498</v>
      </c>
      <c r="AN962" s="45">
        <v>5304</v>
      </c>
      <c r="AO962" s="36">
        <f t="shared" si="16"/>
        <v>6152.64</v>
      </c>
      <c r="AP962" s="45">
        <v>5304</v>
      </c>
      <c r="AQ962" s="36">
        <f t="shared" si="17"/>
        <v>6152.64</v>
      </c>
      <c r="AR962" s="72" t="s">
        <v>6524</v>
      </c>
      <c r="AT962" s="72" t="s">
        <v>144</v>
      </c>
      <c r="AU962" s="20" t="s">
        <v>9004</v>
      </c>
      <c r="AY962" s="94" t="s">
        <v>9005</v>
      </c>
      <c r="BA962" s="72" t="s">
        <v>146</v>
      </c>
      <c r="BB962" s="72" t="s">
        <v>454</v>
      </c>
      <c r="BD962" s="72" t="s">
        <v>20</v>
      </c>
      <c r="BK962" s="72" t="s">
        <v>455</v>
      </c>
      <c r="BL962" s="76">
        <v>44566</v>
      </c>
      <c r="BM962" s="76">
        <v>44566</v>
      </c>
    </row>
    <row r="963" spans="1:65" s="72" customFormat="1" ht="15" customHeight="1" x14ac:dyDescent="0.2">
      <c r="A963" s="72">
        <v>2021</v>
      </c>
      <c r="B963" s="73">
        <v>44470</v>
      </c>
      <c r="C963" s="73">
        <v>44561</v>
      </c>
      <c r="D963" s="72" t="s">
        <v>134</v>
      </c>
      <c r="E963" s="72" t="s">
        <v>135</v>
      </c>
      <c r="F963" s="72" t="s">
        <v>2495</v>
      </c>
      <c r="G963" s="7">
        <v>34991</v>
      </c>
      <c r="H963" s="74" t="s">
        <v>449</v>
      </c>
      <c r="J963" s="20" t="s">
        <v>9006</v>
      </c>
      <c r="K963" s="74">
        <v>220</v>
      </c>
      <c r="L963" s="75" t="s">
        <v>8039</v>
      </c>
      <c r="M963" s="75" t="s">
        <v>8040</v>
      </c>
      <c r="N963" s="75" t="s">
        <v>6906</v>
      </c>
      <c r="O963" s="90" t="s">
        <v>2301</v>
      </c>
      <c r="P963" s="7" t="s">
        <v>2302</v>
      </c>
      <c r="Q963" s="72" t="s">
        <v>3652</v>
      </c>
      <c r="R963" s="75" t="s">
        <v>8041</v>
      </c>
      <c r="S963" s="75">
        <v>3546</v>
      </c>
      <c r="T963" s="75"/>
      <c r="U963" s="72" t="s">
        <v>3654</v>
      </c>
      <c r="V963" s="75" t="s">
        <v>7880</v>
      </c>
      <c r="W963" s="75">
        <v>17</v>
      </c>
      <c r="X963" s="75" t="s">
        <v>6522</v>
      </c>
      <c r="Y963" s="75">
        <v>17</v>
      </c>
      <c r="Z963" s="75" t="s">
        <v>6522</v>
      </c>
      <c r="AA963" s="75">
        <v>11</v>
      </c>
      <c r="AB963" s="72" t="s">
        <v>3657</v>
      </c>
      <c r="AC963" s="75">
        <v>36620</v>
      </c>
      <c r="AD963" s="72" t="s">
        <v>6523</v>
      </c>
      <c r="AH963" s="7" t="s">
        <v>3223</v>
      </c>
      <c r="AI963" s="72" t="s">
        <v>455</v>
      </c>
      <c r="AJ963" s="7">
        <v>34991</v>
      </c>
      <c r="AK963" s="70">
        <v>44488</v>
      </c>
      <c r="AL963" s="70">
        <v>44477</v>
      </c>
      <c r="AM963" s="70">
        <v>44477</v>
      </c>
      <c r="AN963" s="45">
        <v>2000</v>
      </c>
      <c r="AO963" s="36">
        <f t="shared" si="16"/>
        <v>2320</v>
      </c>
      <c r="AP963" s="45">
        <v>2000</v>
      </c>
      <c r="AQ963" s="36">
        <f t="shared" si="17"/>
        <v>2320</v>
      </c>
      <c r="AR963" s="72" t="s">
        <v>6524</v>
      </c>
      <c r="AT963" s="72" t="s">
        <v>144</v>
      </c>
      <c r="AU963" s="20" t="s">
        <v>9006</v>
      </c>
      <c r="AY963" s="94" t="s">
        <v>9007</v>
      </c>
      <c r="BA963" s="72" t="s">
        <v>146</v>
      </c>
      <c r="BB963" s="72" t="s">
        <v>454</v>
      </c>
      <c r="BD963" s="72" t="s">
        <v>20</v>
      </c>
      <c r="BK963" s="72" t="s">
        <v>455</v>
      </c>
      <c r="BL963" s="76">
        <v>44566</v>
      </c>
      <c r="BM963" s="76">
        <v>44566</v>
      </c>
    </row>
    <row r="964" spans="1:65" s="72" customFormat="1" ht="15" customHeight="1" x14ac:dyDescent="0.2">
      <c r="A964" s="72">
        <v>2021</v>
      </c>
      <c r="B964" s="73">
        <v>44470</v>
      </c>
      <c r="C964" s="73">
        <v>44561</v>
      </c>
      <c r="D964" s="72" t="s">
        <v>134</v>
      </c>
      <c r="E964" s="72" t="s">
        <v>135</v>
      </c>
      <c r="F964" s="72" t="s">
        <v>2495</v>
      </c>
      <c r="G964" s="7">
        <v>34992</v>
      </c>
      <c r="H964" s="74" t="s">
        <v>449</v>
      </c>
      <c r="J964" s="20" t="s">
        <v>9008</v>
      </c>
      <c r="K964" s="74">
        <v>375</v>
      </c>
      <c r="L964" s="75"/>
      <c r="M964" s="75"/>
      <c r="N964" s="75"/>
      <c r="O964" s="7" t="s">
        <v>2309</v>
      </c>
      <c r="P964" s="7" t="s">
        <v>2310</v>
      </c>
      <c r="Q964" s="72" t="s">
        <v>3652</v>
      </c>
      <c r="R964" s="7" t="s">
        <v>7029</v>
      </c>
      <c r="S964" s="75" t="s">
        <v>7370</v>
      </c>
      <c r="T964" s="75"/>
      <c r="U964" s="72" t="s">
        <v>3654</v>
      </c>
      <c r="V964" s="75" t="s">
        <v>7166</v>
      </c>
      <c r="W964" s="75">
        <v>15</v>
      </c>
      <c r="X964" s="75" t="s">
        <v>6604</v>
      </c>
      <c r="Y964" s="75">
        <v>15</v>
      </c>
      <c r="Z964" s="75" t="s">
        <v>6604</v>
      </c>
      <c r="AA964" s="75">
        <v>11</v>
      </c>
      <c r="AB964" s="72" t="s">
        <v>3657</v>
      </c>
      <c r="AC964" s="75">
        <v>36250</v>
      </c>
      <c r="AD964" s="72" t="s">
        <v>6523</v>
      </c>
      <c r="AH964" s="7" t="s">
        <v>3223</v>
      </c>
      <c r="AI964" s="72" t="s">
        <v>455</v>
      </c>
      <c r="AJ964" s="7">
        <v>34992</v>
      </c>
      <c r="AK964" s="70">
        <v>44489</v>
      </c>
      <c r="AL964" s="70">
        <v>44480</v>
      </c>
      <c r="AM964" s="70">
        <v>44480</v>
      </c>
      <c r="AN964" s="45">
        <v>12996</v>
      </c>
      <c r="AO964" s="36">
        <f t="shared" si="16"/>
        <v>15075.36</v>
      </c>
      <c r="AP964" s="45">
        <v>12996</v>
      </c>
      <c r="AQ964" s="36">
        <f t="shared" si="17"/>
        <v>15075.36</v>
      </c>
      <c r="AR964" s="72" t="s">
        <v>6524</v>
      </c>
      <c r="AT964" s="72" t="s">
        <v>144</v>
      </c>
      <c r="AU964" s="20" t="s">
        <v>9008</v>
      </c>
      <c r="AY964" s="94" t="s">
        <v>9009</v>
      </c>
      <c r="BA964" s="72" t="s">
        <v>146</v>
      </c>
      <c r="BB964" s="72" t="s">
        <v>454</v>
      </c>
      <c r="BD964" s="72" t="s">
        <v>20</v>
      </c>
      <c r="BK964" s="72" t="s">
        <v>455</v>
      </c>
      <c r="BL964" s="76">
        <v>44566</v>
      </c>
      <c r="BM964" s="76">
        <v>44566</v>
      </c>
    </row>
    <row r="965" spans="1:65" s="72" customFormat="1" ht="15" customHeight="1" x14ac:dyDescent="0.2">
      <c r="A965" s="72">
        <v>2021</v>
      </c>
      <c r="B965" s="73">
        <v>44470</v>
      </c>
      <c r="C965" s="73">
        <v>44561</v>
      </c>
      <c r="D965" s="72" t="s">
        <v>134</v>
      </c>
      <c r="E965" s="72" t="s">
        <v>135</v>
      </c>
      <c r="F965" s="72" t="s">
        <v>2495</v>
      </c>
      <c r="G965" s="7">
        <v>34993</v>
      </c>
      <c r="H965" s="74" t="s">
        <v>449</v>
      </c>
      <c r="J965" s="20" t="s">
        <v>9010</v>
      </c>
      <c r="K965" s="74">
        <v>62</v>
      </c>
      <c r="L965" s="75"/>
      <c r="M965" s="75"/>
      <c r="N965" s="75"/>
      <c r="O965" s="7" t="s">
        <v>564</v>
      </c>
      <c r="P965" s="7" t="s">
        <v>565</v>
      </c>
      <c r="Q965" s="72" t="s">
        <v>3652</v>
      </c>
      <c r="R965" s="7" t="s">
        <v>7893</v>
      </c>
      <c r="S965" s="7">
        <v>432</v>
      </c>
      <c r="T965" s="75"/>
      <c r="U965" s="72" t="s">
        <v>3654</v>
      </c>
      <c r="V965" s="7" t="s">
        <v>7022</v>
      </c>
      <c r="W965" s="7">
        <v>15</v>
      </c>
      <c r="X965" s="7" t="s">
        <v>6604</v>
      </c>
      <c r="Y965" s="7">
        <v>15</v>
      </c>
      <c r="Z965" s="7" t="s">
        <v>6604</v>
      </c>
      <c r="AA965" s="7">
        <v>11</v>
      </c>
      <c r="AB965" s="72" t="s">
        <v>3657</v>
      </c>
      <c r="AC965" s="75">
        <v>36650</v>
      </c>
      <c r="AD965" s="72" t="s">
        <v>6523</v>
      </c>
      <c r="AH965" s="7" t="s">
        <v>3311</v>
      </c>
      <c r="AI965" s="72" t="s">
        <v>455</v>
      </c>
      <c r="AJ965" s="7">
        <v>34993</v>
      </c>
      <c r="AK965" s="70">
        <v>44488</v>
      </c>
      <c r="AL965" s="70">
        <v>44527</v>
      </c>
      <c r="AM965" s="70">
        <v>44527</v>
      </c>
      <c r="AN965" s="45">
        <v>24396</v>
      </c>
      <c r="AO965" s="36">
        <f t="shared" si="16"/>
        <v>28299.360000000001</v>
      </c>
      <c r="AP965" s="45">
        <v>24396</v>
      </c>
      <c r="AQ965" s="36">
        <f t="shared" si="17"/>
        <v>28299.360000000001</v>
      </c>
      <c r="AR965" s="72" t="s">
        <v>6524</v>
      </c>
      <c r="AT965" s="72" t="s">
        <v>144</v>
      </c>
      <c r="AU965" s="20" t="s">
        <v>9010</v>
      </c>
      <c r="AY965" s="94" t="s">
        <v>9011</v>
      </c>
      <c r="BA965" s="72" t="s">
        <v>146</v>
      </c>
      <c r="BB965" s="72" t="s">
        <v>454</v>
      </c>
      <c r="BD965" s="72" t="s">
        <v>20</v>
      </c>
      <c r="BK965" s="72" t="s">
        <v>455</v>
      </c>
      <c r="BL965" s="76">
        <v>44566</v>
      </c>
      <c r="BM965" s="76">
        <v>44566</v>
      </c>
    </row>
    <row r="966" spans="1:65" s="72" customFormat="1" ht="15" customHeight="1" x14ac:dyDescent="0.2">
      <c r="A966" s="72">
        <v>2021</v>
      </c>
      <c r="B966" s="73">
        <v>44470</v>
      </c>
      <c r="C966" s="73">
        <v>44561</v>
      </c>
      <c r="D966" s="72" t="s">
        <v>134</v>
      </c>
      <c r="E966" s="72" t="s">
        <v>135</v>
      </c>
      <c r="F966" s="72" t="s">
        <v>2495</v>
      </c>
      <c r="G966" s="7">
        <v>34995</v>
      </c>
      <c r="H966" s="74" t="s">
        <v>449</v>
      </c>
      <c r="J966" s="20" t="s">
        <v>9012</v>
      </c>
      <c r="K966" s="74">
        <v>316</v>
      </c>
      <c r="L966" s="75"/>
      <c r="M966" s="75"/>
      <c r="N966" s="75"/>
      <c r="O966" s="90" t="s">
        <v>6621</v>
      </c>
      <c r="P966" s="7" t="s">
        <v>1833</v>
      </c>
      <c r="Q966" s="72" t="s">
        <v>3652</v>
      </c>
      <c r="R966" s="7" t="s">
        <v>6622</v>
      </c>
      <c r="S966" s="7">
        <v>190</v>
      </c>
      <c r="T966" s="7"/>
      <c r="U966" s="72" t="s">
        <v>3654</v>
      </c>
      <c r="V966" s="7" t="s">
        <v>6623</v>
      </c>
      <c r="W966" s="7">
        <v>27</v>
      </c>
      <c r="X966" s="7" t="s">
        <v>6532</v>
      </c>
      <c r="Y966" s="7">
        <v>27</v>
      </c>
      <c r="Z966" s="7" t="s">
        <v>6532</v>
      </c>
      <c r="AA966" s="7">
        <v>11</v>
      </c>
      <c r="AB966" s="72" t="s">
        <v>3657</v>
      </c>
      <c r="AC966" s="7">
        <v>36740</v>
      </c>
      <c r="AD966" s="72" t="s">
        <v>6523</v>
      </c>
      <c r="AH966" s="7" t="s">
        <v>3232</v>
      </c>
      <c r="AI966" s="72" t="s">
        <v>455</v>
      </c>
      <c r="AJ966" s="7">
        <v>34995</v>
      </c>
      <c r="AK966" s="70">
        <v>44488</v>
      </c>
      <c r="AL966" s="70">
        <v>44488</v>
      </c>
      <c r="AM966" s="70">
        <v>44488</v>
      </c>
      <c r="AN966" s="45">
        <v>4627.84</v>
      </c>
      <c r="AO966" s="36">
        <f t="shared" si="16"/>
        <v>5368.2944000000007</v>
      </c>
      <c r="AP966" s="45">
        <v>4627.84</v>
      </c>
      <c r="AQ966" s="36">
        <f t="shared" si="17"/>
        <v>5368.2944000000007</v>
      </c>
      <c r="AR966" s="72" t="s">
        <v>6524</v>
      </c>
      <c r="AT966" s="72" t="s">
        <v>144</v>
      </c>
      <c r="AU966" s="20" t="s">
        <v>9012</v>
      </c>
      <c r="AY966" s="94" t="s">
        <v>9013</v>
      </c>
      <c r="BA966" s="72" t="s">
        <v>146</v>
      </c>
      <c r="BB966" s="72" t="s">
        <v>454</v>
      </c>
      <c r="BD966" s="72" t="s">
        <v>20</v>
      </c>
      <c r="BK966" s="72" t="s">
        <v>455</v>
      </c>
      <c r="BL966" s="76">
        <v>44566</v>
      </c>
      <c r="BM966" s="76">
        <v>44566</v>
      </c>
    </row>
    <row r="967" spans="1:65" s="72" customFormat="1" ht="15" customHeight="1" x14ac:dyDescent="0.2">
      <c r="A967" s="72">
        <v>2021</v>
      </c>
      <c r="B967" s="73">
        <v>44470</v>
      </c>
      <c r="C967" s="73">
        <v>44561</v>
      </c>
      <c r="D967" s="72" t="s">
        <v>134</v>
      </c>
      <c r="E967" s="72" t="s">
        <v>135</v>
      </c>
      <c r="F967" s="72" t="s">
        <v>2495</v>
      </c>
      <c r="G967" s="7">
        <v>34996</v>
      </c>
      <c r="H967" s="74" t="s">
        <v>449</v>
      </c>
      <c r="J967" s="20" t="s">
        <v>9014</v>
      </c>
      <c r="K967" s="74">
        <v>291</v>
      </c>
      <c r="L967" s="7" t="s">
        <v>3202</v>
      </c>
      <c r="M967" s="7" t="s">
        <v>2934</v>
      </c>
      <c r="N967" s="7" t="s">
        <v>2523</v>
      </c>
      <c r="O967" s="7" t="s">
        <v>417</v>
      </c>
      <c r="P967" s="7" t="s">
        <v>1792</v>
      </c>
      <c r="Q967" s="72" t="s">
        <v>3652</v>
      </c>
      <c r="R967" s="7" t="s">
        <v>6790</v>
      </c>
      <c r="S967" s="7">
        <v>610</v>
      </c>
      <c r="T967" s="75"/>
      <c r="U967" s="72" t="s">
        <v>3654</v>
      </c>
      <c r="V967" s="7" t="s">
        <v>6791</v>
      </c>
      <c r="W967" s="7">
        <v>27</v>
      </c>
      <c r="X967" s="7" t="s">
        <v>6532</v>
      </c>
      <c r="Y967" s="7">
        <v>27</v>
      </c>
      <c r="Z967" s="7" t="s">
        <v>6532</v>
      </c>
      <c r="AA967" s="7">
        <v>11</v>
      </c>
      <c r="AB967" s="72" t="s">
        <v>3657</v>
      </c>
      <c r="AC967" s="7">
        <v>36740</v>
      </c>
      <c r="AD967" s="72" t="s">
        <v>6523</v>
      </c>
      <c r="AH967" s="7" t="s">
        <v>3232</v>
      </c>
      <c r="AI967" s="72" t="s">
        <v>455</v>
      </c>
      <c r="AJ967" s="7">
        <v>34996</v>
      </c>
      <c r="AK967" s="70">
        <v>44488</v>
      </c>
      <c r="AL967" s="70">
        <v>44488</v>
      </c>
      <c r="AM967" s="70">
        <v>44488</v>
      </c>
      <c r="AN967" s="45">
        <v>2520</v>
      </c>
      <c r="AO967" s="36">
        <f t="shared" si="16"/>
        <v>2923.2</v>
      </c>
      <c r="AP967" s="45">
        <v>2520</v>
      </c>
      <c r="AQ967" s="36">
        <f t="shared" si="17"/>
        <v>2923.2</v>
      </c>
      <c r="AR967" s="72" t="s">
        <v>6524</v>
      </c>
      <c r="AT967" s="72" t="s">
        <v>144</v>
      </c>
      <c r="AU967" s="20" t="s">
        <v>9014</v>
      </c>
      <c r="AY967" s="94" t="s">
        <v>9015</v>
      </c>
      <c r="BA967" s="72" t="s">
        <v>146</v>
      </c>
      <c r="BB967" s="72" t="s">
        <v>454</v>
      </c>
      <c r="BD967" s="72" t="s">
        <v>20</v>
      </c>
      <c r="BK967" s="72" t="s">
        <v>455</v>
      </c>
      <c r="BL967" s="76">
        <v>44566</v>
      </c>
      <c r="BM967" s="76">
        <v>44566</v>
      </c>
    </row>
    <row r="968" spans="1:65" s="72" customFormat="1" ht="15" customHeight="1" x14ac:dyDescent="0.2">
      <c r="A968" s="72">
        <v>2021</v>
      </c>
      <c r="B968" s="73">
        <v>44470</v>
      </c>
      <c r="C968" s="73">
        <v>44561</v>
      </c>
      <c r="D968" s="72" t="s">
        <v>134</v>
      </c>
      <c r="E968" s="72" t="s">
        <v>135</v>
      </c>
      <c r="F968" s="72" t="s">
        <v>2495</v>
      </c>
      <c r="G968" s="7">
        <v>34997</v>
      </c>
      <c r="H968" s="74" t="s">
        <v>449</v>
      </c>
      <c r="J968" s="20" t="s">
        <v>9016</v>
      </c>
      <c r="K968" s="74">
        <v>249</v>
      </c>
      <c r="L968" s="75"/>
      <c r="M968" s="75"/>
      <c r="N968" s="75"/>
      <c r="O968" s="7" t="s">
        <v>433</v>
      </c>
      <c r="P968" s="7" t="s">
        <v>1759</v>
      </c>
      <c r="Q968" s="72" t="s">
        <v>3652</v>
      </c>
      <c r="R968" s="7" t="s">
        <v>6794</v>
      </c>
      <c r="S968" s="7">
        <v>122</v>
      </c>
      <c r="T968" s="75"/>
      <c r="U968" s="72" t="s">
        <v>3654</v>
      </c>
      <c r="V968" s="7" t="s">
        <v>6795</v>
      </c>
      <c r="W968" s="7">
        <v>20</v>
      </c>
      <c r="X968" s="7" t="s">
        <v>3656</v>
      </c>
      <c r="Y968" s="7">
        <v>20</v>
      </c>
      <c r="Z968" s="7" t="s">
        <v>3656</v>
      </c>
      <c r="AA968" s="7">
        <v>11</v>
      </c>
      <c r="AB968" s="72" t="s">
        <v>3657</v>
      </c>
      <c r="AC968" s="7">
        <v>37555</v>
      </c>
      <c r="AD968" s="72" t="s">
        <v>6523</v>
      </c>
      <c r="AH968" s="7" t="s">
        <v>3232</v>
      </c>
      <c r="AI968" s="72" t="s">
        <v>455</v>
      </c>
      <c r="AJ968" s="7">
        <v>34997</v>
      </c>
      <c r="AK968" s="70">
        <v>44495</v>
      </c>
      <c r="AL968" s="70">
        <v>44495</v>
      </c>
      <c r="AM968" s="70">
        <v>44495</v>
      </c>
      <c r="AN968" s="45">
        <v>8820</v>
      </c>
      <c r="AO968" s="36">
        <f t="shared" si="16"/>
        <v>10231.200000000001</v>
      </c>
      <c r="AP968" s="45">
        <v>8820</v>
      </c>
      <c r="AQ968" s="36">
        <f t="shared" si="17"/>
        <v>10231.200000000001</v>
      </c>
      <c r="AR968" s="72" t="s">
        <v>6524</v>
      </c>
      <c r="AT968" s="72" t="s">
        <v>144</v>
      </c>
      <c r="AU968" s="20" t="s">
        <v>9016</v>
      </c>
      <c r="AY968" s="94" t="s">
        <v>9017</v>
      </c>
      <c r="BA968" s="72" t="s">
        <v>146</v>
      </c>
      <c r="BB968" s="72" t="s">
        <v>454</v>
      </c>
      <c r="BD968" s="72" t="s">
        <v>20</v>
      </c>
      <c r="BK968" s="72" t="s">
        <v>455</v>
      </c>
      <c r="BL968" s="76">
        <v>44566</v>
      </c>
      <c r="BM968" s="76">
        <v>44566</v>
      </c>
    </row>
    <row r="969" spans="1:65" s="72" customFormat="1" ht="15" customHeight="1" x14ac:dyDescent="0.2">
      <c r="A969" s="72">
        <v>2021</v>
      </c>
      <c r="B969" s="73">
        <v>44470</v>
      </c>
      <c r="C969" s="73">
        <v>44561</v>
      </c>
      <c r="D969" s="72" t="s">
        <v>134</v>
      </c>
      <c r="E969" s="72" t="s">
        <v>135</v>
      </c>
      <c r="F969" s="72" t="s">
        <v>2495</v>
      </c>
      <c r="G969" s="7">
        <v>34998</v>
      </c>
      <c r="H969" s="74" t="s">
        <v>449</v>
      </c>
      <c r="J969" s="20" t="s">
        <v>9018</v>
      </c>
      <c r="K969" s="74">
        <v>192</v>
      </c>
      <c r="L969" s="7" t="s">
        <v>2662</v>
      </c>
      <c r="M969" s="7" t="s">
        <v>2663</v>
      </c>
      <c r="N969" s="7" t="s">
        <v>2664</v>
      </c>
      <c r="O969" s="7" t="s">
        <v>1765</v>
      </c>
      <c r="P969" s="7" t="s">
        <v>1766</v>
      </c>
      <c r="Q969" s="72" t="s">
        <v>3652</v>
      </c>
      <c r="R969" s="7" t="s">
        <v>6798</v>
      </c>
      <c r="S969" s="7">
        <v>804</v>
      </c>
      <c r="T969" s="75"/>
      <c r="U969" s="72" t="s">
        <v>3654</v>
      </c>
      <c r="V969" s="7" t="s">
        <v>6800</v>
      </c>
      <c r="W969" s="7">
        <v>27</v>
      </c>
      <c r="X969" s="7" t="s">
        <v>6532</v>
      </c>
      <c r="Y969" s="7">
        <v>27</v>
      </c>
      <c r="Z969" s="7" t="s">
        <v>6532</v>
      </c>
      <c r="AA969" s="7">
        <v>11</v>
      </c>
      <c r="AB969" s="72" t="s">
        <v>3657</v>
      </c>
      <c r="AC969" s="7">
        <v>36780</v>
      </c>
      <c r="AD969" s="72" t="s">
        <v>6523</v>
      </c>
      <c r="AH969" s="7" t="s">
        <v>3232</v>
      </c>
      <c r="AI969" s="72" t="s">
        <v>455</v>
      </c>
      <c r="AJ969" s="7">
        <v>34998</v>
      </c>
      <c r="AK969" s="70">
        <v>44495</v>
      </c>
      <c r="AL969" s="70">
        <v>44495</v>
      </c>
      <c r="AM969" s="70">
        <v>44495</v>
      </c>
      <c r="AN969" s="45">
        <v>1655</v>
      </c>
      <c r="AO969" s="36">
        <f t="shared" si="16"/>
        <v>1919.8</v>
      </c>
      <c r="AP969" s="45">
        <v>1655</v>
      </c>
      <c r="AQ969" s="36">
        <f t="shared" si="17"/>
        <v>1919.8</v>
      </c>
      <c r="AR969" s="72" t="s">
        <v>6524</v>
      </c>
      <c r="AT969" s="72" t="s">
        <v>144</v>
      </c>
      <c r="AU969" s="20" t="s">
        <v>9018</v>
      </c>
      <c r="AY969" s="94" t="s">
        <v>9019</v>
      </c>
      <c r="BA969" s="72" t="s">
        <v>146</v>
      </c>
      <c r="BB969" s="72" t="s">
        <v>454</v>
      </c>
      <c r="BD969" s="72" t="s">
        <v>20</v>
      </c>
      <c r="BK969" s="72" t="s">
        <v>455</v>
      </c>
      <c r="BL969" s="76">
        <v>44566</v>
      </c>
      <c r="BM969" s="76">
        <v>44566</v>
      </c>
    </row>
    <row r="970" spans="1:65" s="72" customFormat="1" ht="15" customHeight="1" x14ac:dyDescent="0.2">
      <c r="A970" s="72">
        <v>2021</v>
      </c>
      <c r="B970" s="73">
        <v>44470</v>
      </c>
      <c r="C970" s="73">
        <v>44561</v>
      </c>
      <c r="D970" s="72" t="s">
        <v>134</v>
      </c>
      <c r="E970" s="72" t="s">
        <v>135</v>
      </c>
      <c r="F970" s="72" t="s">
        <v>2495</v>
      </c>
      <c r="G970" s="7">
        <v>34999</v>
      </c>
      <c r="H970" s="74" t="s">
        <v>449</v>
      </c>
      <c r="J970" s="20" t="s">
        <v>9020</v>
      </c>
      <c r="K970" s="74">
        <v>249</v>
      </c>
      <c r="L970" s="75"/>
      <c r="M970" s="75"/>
      <c r="N970" s="75"/>
      <c r="O970" s="7" t="s">
        <v>433</v>
      </c>
      <c r="P970" s="7" t="s">
        <v>1759</v>
      </c>
      <c r="Q970" s="72" t="s">
        <v>3652</v>
      </c>
      <c r="R970" s="7" t="s">
        <v>6794</v>
      </c>
      <c r="S970" s="7">
        <v>122</v>
      </c>
      <c r="T970" s="75"/>
      <c r="U970" s="72" t="s">
        <v>3654</v>
      </c>
      <c r="V970" s="7" t="s">
        <v>6795</v>
      </c>
      <c r="W970" s="7">
        <v>20</v>
      </c>
      <c r="X970" s="7" t="s">
        <v>3656</v>
      </c>
      <c r="Y970" s="7">
        <v>20</v>
      </c>
      <c r="Z970" s="7" t="s">
        <v>3656</v>
      </c>
      <c r="AA970" s="7">
        <v>11</v>
      </c>
      <c r="AB970" s="72" t="s">
        <v>3657</v>
      </c>
      <c r="AC970" s="7">
        <v>37555</v>
      </c>
      <c r="AD970" s="72" t="s">
        <v>6523</v>
      </c>
      <c r="AH970" s="7" t="s">
        <v>3228</v>
      </c>
      <c r="AI970" s="72" t="s">
        <v>455</v>
      </c>
      <c r="AJ970" s="7">
        <v>34999</v>
      </c>
      <c r="AK970" s="70">
        <v>44476</v>
      </c>
      <c r="AL970" s="70">
        <v>44476</v>
      </c>
      <c r="AM970" s="70">
        <v>44476</v>
      </c>
      <c r="AN970" s="45">
        <v>51450</v>
      </c>
      <c r="AO970" s="36">
        <f t="shared" si="16"/>
        <v>59682</v>
      </c>
      <c r="AP970" s="45">
        <v>51450</v>
      </c>
      <c r="AQ970" s="36">
        <f t="shared" si="17"/>
        <v>59682</v>
      </c>
      <c r="AR970" s="72" t="s">
        <v>6524</v>
      </c>
      <c r="AT970" s="72" t="s">
        <v>144</v>
      </c>
      <c r="AU970" s="20" t="s">
        <v>9020</v>
      </c>
      <c r="AY970" s="94" t="s">
        <v>9021</v>
      </c>
      <c r="BA970" s="72" t="s">
        <v>146</v>
      </c>
      <c r="BB970" s="72" t="s">
        <v>454</v>
      </c>
      <c r="BD970" s="72" t="s">
        <v>20</v>
      </c>
      <c r="BK970" s="72" t="s">
        <v>455</v>
      </c>
      <c r="BL970" s="76">
        <v>44566</v>
      </c>
      <c r="BM970" s="76">
        <v>44566</v>
      </c>
    </row>
    <row r="971" spans="1:65" s="72" customFormat="1" ht="15" customHeight="1" x14ac:dyDescent="0.2">
      <c r="A971" s="72">
        <v>2021</v>
      </c>
      <c r="B971" s="73">
        <v>44470</v>
      </c>
      <c r="C971" s="73">
        <v>44561</v>
      </c>
      <c r="D971" s="72" t="s">
        <v>134</v>
      </c>
      <c r="E971" s="72" t="s">
        <v>135</v>
      </c>
      <c r="F971" s="72" t="s">
        <v>2495</v>
      </c>
      <c r="G971" s="7">
        <v>35000</v>
      </c>
      <c r="H971" s="74" t="s">
        <v>449</v>
      </c>
      <c r="J971" s="20" t="s">
        <v>9022</v>
      </c>
      <c r="K971" s="74">
        <v>194</v>
      </c>
      <c r="L971" s="7" t="s">
        <v>2662</v>
      </c>
      <c r="M971" s="7" t="s">
        <v>6581</v>
      </c>
      <c r="N971" s="7" t="s">
        <v>2995</v>
      </c>
      <c r="O971" s="7" t="s">
        <v>721</v>
      </c>
      <c r="P971" s="7" t="s">
        <v>1811</v>
      </c>
      <c r="Q971" s="72" t="s">
        <v>3652</v>
      </c>
      <c r="R971" s="7" t="s">
        <v>6531</v>
      </c>
      <c r="S971" s="7">
        <v>917</v>
      </c>
      <c r="T971" s="75"/>
      <c r="U971" s="72" t="s">
        <v>3654</v>
      </c>
      <c r="V971" s="7" t="s">
        <v>6571</v>
      </c>
      <c r="W971" s="7">
        <v>27</v>
      </c>
      <c r="X971" s="7" t="s">
        <v>6532</v>
      </c>
      <c r="Y971" s="7">
        <v>27</v>
      </c>
      <c r="Z971" s="7" t="s">
        <v>6532</v>
      </c>
      <c r="AA971" s="7">
        <v>11</v>
      </c>
      <c r="AB971" s="72" t="s">
        <v>3657</v>
      </c>
      <c r="AC971" s="7">
        <v>36700</v>
      </c>
      <c r="AD971" s="72" t="s">
        <v>6523</v>
      </c>
      <c r="AH971" s="7" t="s">
        <v>3311</v>
      </c>
      <c r="AI971" s="72" t="s">
        <v>455</v>
      </c>
      <c r="AJ971" s="7">
        <v>35000</v>
      </c>
      <c r="AK971" s="70">
        <v>44482</v>
      </c>
      <c r="AL971" s="70">
        <v>44482</v>
      </c>
      <c r="AM971" s="70">
        <v>44482</v>
      </c>
      <c r="AN971" s="45">
        <v>371.75</v>
      </c>
      <c r="AO971" s="36">
        <f t="shared" si="16"/>
        <v>431.23</v>
      </c>
      <c r="AP971" s="45">
        <v>371.75</v>
      </c>
      <c r="AQ971" s="36">
        <f t="shared" si="17"/>
        <v>431.23</v>
      </c>
      <c r="AR971" s="72" t="s">
        <v>6524</v>
      </c>
      <c r="AT971" s="72" t="s">
        <v>144</v>
      </c>
      <c r="AU971" s="20" t="s">
        <v>9022</v>
      </c>
      <c r="AY971" s="94" t="s">
        <v>9023</v>
      </c>
      <c r="BA971" s="72" t="s">
        <v>146</v>
      </c>
      <c r="BB971" s="72" t="s">
        <v>454</v>
      </c>
      <c r="BD971" s="72" t="s">
        <v>20</v>
      </c>
      <c r="BK971" s="72" t="s">
        <v>455</v>
      </c>
      <c r="BL971" s="76">
        <v>44566</v>
      </c>
      <c r="BM971" s="76">
        <v>44566</v>
      </c>
    </row>
    <row r="972" spans="1:65" s="72" customFormat="1" ht="15" customHeight="1" x14ac:dyDescent="0.2">
      <c r="A972" s="72">
        <v>2021</v>
      </c>
      <c r="B972" s="73">
        <v>44470</v>
      </c>
      <c r="C972" s="73">
        <v>44561</v>
      </c>
      <c r="D972" s="72" t="s">
        <v>134</v>
      </c>
      <c r="E972" s="72" t="s">
        <v>135</v>
      </c>
      <c r="F972" s="72" t="s">
        <v>2495</v>
      </c>
      <c r="G972" s="7">
        <v>35001</v>
      </c>
      <c r="H972" s="74" t="s">
        <v>449</v>
      </c>
      <c r="J972" s="20" t="s">
        <v>9024</v>
      </c>
      <c r="K972" s="74">
        <v>281</v>
      </c>
      <c r="L972" s="75" t="s">
        <v>9025</v>
      </c>
      <c r="M972" s="75" t="s">
        <v>9026</v>
      </c>
      <c r="N972" s="75" t="s">
        <v>375</v>
      </c>
      <c r="O972" s="7" t="s">
        <v>2149</v>
      </c>
      <c r="P972" s="7" t="s">
        <v>2150</v>
      </c>
      <c r="Q972" s="72" t="s">
        <v>3652</v>
      </c>
      <c r="R972" s="75" t="s">
        <v>9027</v>
      </c>
      <c r="S972" s="75">
        <v>218</v>
      </c>
      <c r="T972" s="75"/>
      <c r="U972" s="72" t="s">
        <v>3654</v>
      </c>
      <c r="V972" s="75" t="s">
        <v>9028</v>
      </c>
      <c r="W972" s="75">
        <v>20</v>
      </c>
      <c r="X972" s="75" t="s">
        <v>3656</v>
      </c>
      <c r="Y972" s="75">
        <v>20</v>
      </c>
      <c r="Z972" s="75" t="s">
        <v>3656</v>
      </c>
      <c r="AA972" s="75">
        <v>11</v>
      </c>
      <c r="AB972" s="72" t="s">
        <v>3657</v>
      </c>
      <c r="AC972" s="75">
        <v>37134</v>
      </c>
      <c r="AD972" s="72" t="s">
        <v>6523</v>
      </c>
      <c r="AH972" s="7" t="s">
        <v>3264</v>
      </c>
      <c r="AI972" s="72" t="s">
        <v>455</v>
      </c>
      <c r="AJ972" s="7">
        <v>35001</v>
      </c>
      <c r="AK972" s="70">
        <v>44484</v>
      </c>
      <c r="AL972" s="70">
        <v>44498</v>
      </c>
      <c r="AM972" s="70">
        <v>44498</v>
      </c>
      <c r="AN972" s="45">
        <v>66300</v>
      </c>
      <c r="AO972" s="36">
        <f t="shared" si="16"/>
        <v>76908</v>
      </c>
      <c r="AP972" s="45">
        <v>66300</v>
      </c>
      <c r="AQ972" s="36">
        <f t="shared" si="17"/>
        <v>76908</v>
      </c>
      <c r="AR972" s="72" t="s">
        <v>6524</v>
      </c>
      <c r="AT972" s="72" t="s">
        <v>144</v>
      </c>
      <c r="AU972" s="20" t="s">
        <v>9024</v>
      </c>
      <c r="AY972" s="94" t="s">
        <v>9029</v>
      </c>
      <c r="BA972" s="72" t="s">
        <v>146</v>
      </c>
      <c r="BB972" s="72" t="s">
        <v>454</v>
      </c>
      <c r="BD972" s="72" t="s">
        <v>20</v>
      </c>
      <c r="BK972" s="72" t="s">
        <v>455</v>
      </c>
      <c r="BL972" s="76">
        <v>44566</v>
      </c>
      <c r="BM972" s="76">
        <v>44566</v>
      </c>
    </row>
    <row r="973" spans="1:65" s="72" customFormat="1" ht="15" customHeight="1" x14ac:dyDescent="0.2">
      <c r="A973" s="72">
        <v>2021</v>
      </c>
      <c r="B973" s="73">
        <v>44470</v>
      </c>
      <c r="C973" s="73">
        <v>44561</v>
      </c>
      <c r="D973" s="72" t="s">
        <v>134</v>
      </c>
      <c r="E973" s="72" t="s">
        <v>135</v>
      </c>
      <c r="F973" s="72" t="s">
        <v>2495</v>
      </c>
      <c r="G973" s="7">
        <v>35002</v>
      </c>
      <c r="H973" s="74" t="s">
        <v>449</v>
      </c>
      <c r="J973" s="20" t="s">
        <v>9030</v>
      </c>
      <c r="K973" s="74">
        <v>320</v>
      </c>
      <c r="L973" s="75" t="s">
        <v>6900</v>
      </c>
      <c r="M973" s="75" t="s">
        <v>169</v>
      </c>
      <c r="N973" s="75" t="s">
        <v>6901</v>
      </c>
      <c r="O973" s="7" t="s">
        <v>839</v>
      </c>
      <c r="P973" s="7" t="s">
        <v>2041</v>
      </c>
      <c r="Q973" s="72" t="s">
        <v>3652</v>
      </c>
      <c r="R973" s="75">
        <v>5</v>
      </c>
      <c r="S973" s="75">
        <v>34</v>
      </c>
      <c r="T973" s="75"/>
      <c r="U973" s="72" t="s">
        <v>3654</v>
      </c>
      <c r="V973" s="75" t="s">
        <v>6540</v>
      </c>
      <c r="W973" s="75">
        <v>27</v>
      </c>
      <c r="X973" s="75" t="s">
        <v>6532</v>
      </c>
      <c r="Y973" s="75">
        <v>27</v>
      </c>
      <c r="Z973" s="75" t="s">
        <v>6532</v>
      </c>
      <c r="AA973" s="75">
        <v>11</v>
      </c>
      <c r="AB973" s="72" t="s">
        <v>3657</v>
      </c>
      <c r="AC973" s="75">
        <v>36730</v>
      </c>
      <c r="AD973" s="72" t="s">
        <v>6523</v>
      </c>
      <c r="AH973" s="7" t="s">
        <v>3414</v>
      </c>
      <c r="AI973" s="72" t="s">
        <v>455</v>
      </c>
      <c r="AJ973" s="7">
        <v>35002</v>
      </c>
      <c r="AK973" s="70">
        <v>44492</v>
      </c>
      <c r="AL973" s="70">
        <v>44487</v>
      </c>
      <c r="AM973" s="70">
        <v>44487</v>
      </c>
      <c r="AN973" s="45">
        <v>7034</v>
      </c>
      <c r="AO973" s="36">
        <f t="shared" si="16"/>
        <v>8159.4400000000005</v>
      </c>
      <c r="AP973" s="45">
        <v>7034</v>
      </c>
      <c r="AQ973" s="36">
        <f t="shared" si="17"/>
        <v>8159.4400000000005</v>
      </c>
      <c r="AR973" s="72" t="s">
        <v>6524</v>
      </c>
      <c r="AT973" s="72" t="s">
        <v>144</v>
      </c>
      <c r="AU973" s="20" t="s">
        <v>9030</v>
      </c>
      <c r="AY973" s="94" t="s">
        <v>9031</v>
      </c>
      <c r="BA973" s="72" t="s">
        <v>146</v>
      </c>
      <c r="BB973" s="72" t="s">
        <v>454</v>
      </c>
      <c r="BD973" s="72" t="s">
        <v>20</v>
      </c>
      <c r="BK973" s="72" t="s">
        <v>455</v>
      </c>
      <c r="BL973" s="76">
        <v>44566</v>
      </c>
      <c r="BM973" s="76">
        <v>44566</v>
      </c>
    </row>
    <row r="974" spans="1:65" s="72" customFormat="1" ht="15" customHeight="1" x14ac:dyDescent="0.2">
      <c r="A974" s="72">
        <v>2021</v>
      </c>
      <c r="B974" s="73">
        <v>44470</v>
      </c>
      <c r="C974" s="73">
        <v>44561</v>
      </c>
      <c r="D974" s="72" t="s">
        <v>134</v>
      </c>
      <c r="E974" s="72" t="s">
        <v>135</v>
      </c>
      <c r="F974" s="72" t="s">
        <v>2495</v>
      </c>
      <c r="G974" s="7">
        <v>35003</v>
      </c>
      <c r="H974" s="74" t="s">
        <v>449</v>
      </c>
      <c r="J974" s="20" t="s">
        <v>9032</v>
      </c>
      <c r="K974" s="74">
        <v>270</v>
      </c>
      <c r="L974" s="75" t="s">
        <v>2797</v>
      </c>
      <c r="M974" s="75" t="s">
        <v>7392</v>
      </c>
      <c r="N974" s="75" t="s">
        <v>246</v>
      </c>
      <c r="O974" s="7" t="s">
        <v>1268</v>
      </c>
      <c r="P974" s="7" t="s">
        <v>2155</v>
      </c>
      <c r="Q974" s="72" t="s">
        <v>3652</v>
      </c>
      <c r="R974" s="75" t="s">
        <v>7477</v>
      </c>
      <c r="S974" s="75">
        <v>1015</v>
      </c>
      <c r="T974" s="75"/>
      <c r="U974" s="72" t="s">
        <v>3654</v>
      </c>
      <c r="V974" s="75" t="s">
        <v>6604</v>
      </c>
      <c r="W974" s="75">
        <v>27</v>
      </c>
      <c r="X974" s="75" t="s">
        <v>6532</v>
      </c>
      <c r="Y974" s="75">
        <v>27</v>
      </c>
      <c r="Z974" s="75" t="s">
        <v>6532</v>
      </c>
      <c r="AA974" s="75">
        <v>11</v>
      </c>
      <c r="AB974" s="72" t="s">
        <v>3657</v>
      </c>
      <c r="AC974" s="75">
        <v>36880</v>
      </c>
      <c r="AD974" s="72" t="s">
        <v>6523</v>
      </c>
      <c r="AH974" s="7" t="s">
        <v>3311</v>
      </c>
      <c r="AI974" s="72" t="s">
        <v>455</v>
      </c>
      <c r="AJ974" s="7">
        <v>35003</v>
      </c>
      <c r="AK974" s="70">
        <v>44484</v>
      </c>
      <c r="AL974" s="70">
        <v>44490</v>
      </c>
      <c r="AM974" s="70">
        <v>44490</v>
      </c>
      <c r="AN974" s="45">
        <v>1000</v>
      </c>
      <c r="AO974" s="36">
        <f t="shared" si="16"/>
        <v>1160</v>
      </c>
      <c r="AP974" s="45">
        <v>1000</v>
      </c>
      <c r="AQ974" s="36">
        <f t="shared" si="17"/>
        <v>1160</v>
      </c>
      <c r="AR974" s="72" t="s">
        <v>6524</v>
      </c>
      <c r="AT974" s="72" t="s">
        <v>144</v>
      </c>
      <c r="AU974" s="20" t="s">
        <v>9032</v>
      </c>
      <c r="AY974" s="94" t="s">
        <v>9033</v>
      </c>
      <c r="BA974" s="72" t="s">
        <v>146</v>
      </c>
      <c r="BB974" s="72" t="s">
        <v>454</v>
      </c>
      <c r="BD974" s="72" t="s">
        <v>20</v>
      </c>
      <c r="BK974" s="72" t="s">
        <v>455</v>
      </c>
      <c r="BL974" s="76">
        <v>44566</v>
      </c>
      <c r="BM974" s="76">
        <v>44566</v>
      </c>
    </row>
    <row r="975" spans="1:65" s="72" customFormat="1" ht="15" customHeight="1" x14ac:dyDescent="0.2">
      <c r="A975" s="72">
        <v>2021</v>
      </c>
      <c r="B975" s="73">
        <v>44470</v>
      </c>
      <c r="C975" s="73">
        <v>44561</v>
      </c>
      <c r="D975" s="72" t="s">
        <v>134</v>
      </c>
      <c r="E975" s="72" t="s">
        <v>135</v>
      </c>
      <c r="F975" s="72" t="s">
        <v>2495</v>
      </c>
      <c r="G975" s="7">
        <v>35004</v>
      </c>
      <c r="H975" s="74" t="s">
        <v>449</v>
      </c>
      <c r="J975" s="20" t="s">
        <v>9034</v>
      </c>
      <c r="K975" s="74">
        <v>13</v>
      </c>
      <c r="L975" s="7" t="s">
        <v>6991</v>
      </c>
      <c r="M975" s="7" t="s">
        <v>6992</v>
      </c>
      <c r="N975" s="7" t="s">
        <v>6993</v>
      </c>
      <c r="O975" s="7" t="s">
        <v>556</v>
      </c>
      <c r="P975" s="7" t="s">
        <v>1655</v>
      </c>
      <c r="Q975" s="72" t="s">
        <v>3652</v>
      </c>
      <c r="R975" s="90" t="s">
        <v>6994</v>
      </c>
      <c r="S975" s="7" t="s">
        <v>6995</v>
      </c>
      <c r="T975" s="75"/>
      <c r="U975" s="72" t="s">
        <v>3654</v>
      </c>
      <c r="V975" s="7" t="s">
        <v>6996</v>
      </c>
      <c r="W975" s="7">
        <v>27</v>
      </c>
      <c r="X975" s="7" t="s">
        <v>6532</v>
      </c>
      <c r="Y975" s="7">
        <v>27</v>
      </c>
      <c r="Z975" s="7" t="s">
        <v>6532</v>
      </c>
      <c r="AA975" s="7">
        <v>11</v>
      </c>
      <c r="AB975" s="72" t="s">
        <v>3657</v>
      </c>
      <c r="AC975" s="75">
        <v>36700</v>
      </c>
      <c r="AD975" s="72" t="s">
        <v>6523</v>
      </c>
      <c r="AH975" s="7" t="s">
        <v>3223</v>
      </c>
      <c r="AI975" s="72" t="s">
        <v>455</v>
      </c>
      <c r="AJ975" s="7">
        <v>35004</v>
      </c>
      <c r="AK975" s="70">
        <v>44484</v>
      </c>
      <c r="AL975" s="70">
        <v>44495</v>
      </c>
      <c r="AM975" s="70">
        <v>44495</v>
      </c>
      <c r="AN975" s="45">
        <v>385</v>
      </c>
      <c r="AO975" s="36">
        <f t="shared" si="16"/>
        <v>446.6</v>
      </c>
      <c r="AP975" s="45">
        <v>385</v>
      </c>
      <c r="AQ975" s="36">
        <f t="shared" si="17"/>
        <v>446.6</v>
      </c>
      <c r="AR975" s="72" t="s">
        <v>6524</v>
      </c>
      <c r="AT975" s="72" t="s">
        <v>144</v>
      </c>
      <c r="AU975" s="20" t="s">
        <v>9034</v>
      </c>
      <c r="AY975" s="94" t="s">
        <v>9035</v>
      </c>
      <c r="BA975" s="72" t="s">
        <v>146</v>
      </c>
      <c r="BB975" s="72" t="s">
        <v>454</v>
      </c>
      <c r="BD975" s="72" t="s">
        <v>20</v>
      </c>
      <c r="BK975" s="72" t="s">
        <v>455</v>
      </c>
      <c r="BL975" s="76">
        <v>44566</v>
      </c>
      <c r="BM975" s="76">
        <v>44566</v>
      </c>
    </row>
    <row r="976" spans="1:65" s="72" customFormat="1" ht="15" customHeight="1" x14ac:dyDescent="0.2">
      <c r="A976" s="72">
        <v>2021</v>
      </c>
      <c r="B976" s="73">
        <v>44470</v>
      </c>
      <c r="C976" s="73">
        <v>44561</v>
      </c>
      <c r="D976" s="72" t="s">
        <v>134</v>
      </c>
      <c r="E976" s="72" t="s">
        <v>135</v>
      </c>
      <c r="F976" s="72" t="s">
        <v>2495</v>
      </c>
      <c r="G976" s="7">
        <v>35005</v>
      </c>
      <c r="H976" s="74" t="s">
        <v>449</v>
      </c>
      <c r="J976" s="20" t="s">
        <v>9036</v>
      </c>
      <c r="K976" s="74">
        <v>54</v>
      </c>
      <c r="L976" s="7" t="s">
        <v>6742</v>
      </c>
      <c r="M976" s="7" t="s">
        <v>6743</v>
      </c>
      <c r="N976" s="7" t="s">
        <v>6744</v>
      </c>
      <c r="O976" s="7" t="s">
        <v>667</v>
      </c>
      <c r="P976" s="7" t="s">
        <v>1866</v>
      </c>
      <c r="Q976" s="72" t="s">
        <v>3652</v>
      </c>
      <c r="R976" s="7" t="s">
        <v>6746</v>
      </c>
      <c r="S976" s="7" t="s">
        <v>6747</v>
      </c>
      <c r="T976" s="7"/>
      <c r="U976" s="72" t="s">
        <v>3654</v>
      </c>
      <c r="V976" s="7" t="s">
        <v>6749</v>
      </c>
      <c r="W976" s="7">
        <v>27</v>
      </c>
      <c r="X976" s="7" t="s">
        <v>6532</v>
      </c>
      <c r="Y976" s="7">
        <v>27</v>
      </c>
      <c r="Z976" s="7" t="s">
        <v>6532</v>
      </c>
      <c r="AA976" s="7">
        <v>11</v>
      </c>
      <c r="AB976" s="72" t="s">
        <v>3657</v>
      </c>
      <c r="AC976" s="75">
        <v>36873</v>
      </c>
      <c r="AD976" s="72" t="s">
        <v>6523</v>
      </c>
      <c r="AH976" s="7" t="s">
        <v>3223</v>
      </c>
      <c r="AI976" s="72" t="s">
        <v>455</v>
      </c>
      <c r="AJ976" s="7">
        <v>35005</v>
      </c>
      <c r="AK976" s="70">
        <v>44484</v>
      </c>
      <c r="AL976" s="70">
        <v>44494</v>
      </c>
      <c r="AM976" s="70">
        <v>44494</v>
      </c>
      <c r="AN976" s="45">
        <v>1482.72</v>
      </c>
      <c r="AO976" s="36">
        <f t="shared" si="16"/>
        <v>1719.9552000000001</v>
      </c>
      <c r="AP976" s="45">
        <v>1482.72</v>
      </c>
      <c r="AQ976" s="36">
        <f t="shared" si="17"/>
        <v>1719.9552000000001</v>
      </c>
      <c r="AR976" s="72" t="s">
        <v>6524</v>
      </c>
      <c r="AT976" s="72" t="s">
        <v>144</v>
      </c>
      <c r="AU976" s="20" t="s">
        <v>9036</v>
      </c>
      <c r="AY976" s="94" t="s">
        <v>9037</v>
      </c>
      <c r="BA976" s="72" t="s">
        <v>146</v>
      </c>
      <c r="BB976" s="72" t="s">
        <v>454</v>
      </c>
      <c r="BD976" s="72" t="s">
        <v>20</v>
      </c>
      <c r="BK976" s="72" t="s">
        <v>455</v>
      </c>
      <c r="BL976" s="76">
        <v>44566</v>
      </c>
      <c r="BM976" s="76">
        <v>44566</v>
      </c>
    </row>
    <row r="977" spans="1:65" s="72" customFormat="1" ht="15" customHeight="1" x14ac:dyDescent="0.2">
      <c r="A977" s="72">
        <v>2021</v>
      </c>
      <c r="B977" s="73">
        <v>44470</v>
      </c>
      <c r="C977" s="73">
        <v>44561</v>
      </c>
      <c r="D977" s="72" t="s">
        <v>134</v>
      </c>
      <c r="E977" s="72" t="s">
        <v>135</v>
      </c>
      <c r="F977" s="72" t="s">
        <v>2495</v>
      </c>
      <c r="G977" s="7">
        <v>35006</v>
      </c>
      <c r="H977" s="74" t="s">
        <v>449</v>
      </c>
      <c r="J977" s="7" t="s">
        <v>9038</v>
      </c>
      <c r="K977" s="74">
        <v>158</v>
      </c>
      <c r="L977" s="7"/>
      <c r="M977" s="7"/>
      <c r="N977" s="7"/>
      <c r="O977" s="90" t="s">
        <v>1640</v>
      </c>
      <c r="P977" s="7" t="s">
        <v>551</v>
      </c>
      <c r="Q977" s="72" t="s">
        <v>3652</v>
      </c>
      <c r="R977" s="7" t="s">
        <v>7013</v>
      </c>
      <c r="S977" s="7">
        <v>610</v>
      </c>
      <c r="T977" s="7"/>
      <c r="U977" s="72" t="s">
        <v>3654</v>
      </c>
      <c r="V977" s="7" t="s">
        <v>7014</v>
      </c>
      <c r="W977" s="7">
        <v>20</v>
      </c>
      <c r="X977" s="7" t="s">
        <v>3656</v>
      </c>
      <c r="Y977" s="7">
        <v>20</v>
      </c>
      <c r="Z977" s="7" t="s">
        <v>3656</v>
      </c>
      <c r="AA977" s="7">
        <v>11</v>
      </c>
      <c r="AB977" s="72" t="s">
        <v>3657</v>
      </c>
      <c r="AC977" s="7">
        <v>37660</v>
      </c>
      <c r="AD977" s="72" t="s">
        <v>6523</v>
      </c>
      <c r="AH977" s="7" t="s">
        <v>3228</v>
      </c>
      <c r="AI977" s="72" t="s">
        <v>455</v>
      </c>
      <c r="AJ977" s="7">
        <v>35006</v>
      </c>
      <c r="AK977" s="70">
        <v>44484</v>
      </c>
      <c r="AL977" s="70">
        <v>44491</v>
      </c>
      <c r="AM977" s="70">
        <v>44503</v>
      </c>
      <c r="AN977" s="45">
        <v>4500</v>
      </c>
      <c r="AO977" s="36">
        <f t="shared" si="16"/>
        <v>5220</v>
      </c>
      <c r="AP977" s="45">
        <v>4500</v>
      </c>
      <c r="AQ977" s="36">
        <f t="shared" si="17"/>
        <v>5220</v>
      </c>
      <c r="AR977" s="72" t="s">
        <v>6524</v>
      </c>
      <c r="AT977" s="72" t="s">
        <v>144</v>
      </c>
      <c r="AU977" s="7" t="s">
        <v>9038</v>
      </c>
      <c r="AY977" s="94" t="s">
        <v>9039</v>
      </c>
      <c r="BA977" s="72" t="s">
        <v>146</v>
      </c>
      <c r="BB977" s="72" t="s">
        <v>454</v>
      </c>
      <c r="BD977" s="72" t="s">
        <v>20</v>
      </c>
      <c r="BK977" s="72" t="s">
        <v>455</v>
      </c>
      <c r="BL977" s="76">
        <v>44566</v>
      </c>
      <c r="BM977" s="76">
        <v>44566</v>
      </c>
    </row>
    <row r="978" spans="1:65" s="72" customFormat="1" ht="15" customHeight="1" x14ac:dyDescent="0.2">
      <c r="A978" s="72">
        <v>2021</v>
      </c>
      <c r="B978" s="73">
        <v>44470</v>
      </c>
      <c r="C978" s="73">
        <v>44561</v>
      </c>
      <c r="D978" s="72" t="s">
        <v>134</v>
      </c>
      <c r="E978" s="72" t="s">
        <v>135</v>
      </c>
      <c r="F978" s="72" t="s">
        <v>2495</v>
      </c>
      <c r="G978" s="7">
        <v>35008</v>
      </c>
      <c r="H978" s="74" t="s">
        <v>449</v>
      </c>
      <c r="J978" s="20" t="s">
        <v>9040</v>
      </c>
      <c r="K978" s="74">
        <v>249</v>
      </c>
      <c r="L978" s="75"/>
      <c r="M978" s="75"/>
      <c r="N978" s="75"/>
      <c r="O978" s="7" t="s">
        <v>433</v>
      </c>
      <c r="P978" s="7" t="s">
        <v>1759</v>
      </c>
      <c r="Q978" s="72" t="s">
        <v>3652</v>
      </c>
      <c r="R978" s="7" t="s">
        <v>6794</v>
      </c>
      <c r="S978" s="7">
        <v>122</v>
      </c>
      <c r="T978" s="75"/>
      <c r="U978" s="72" t="s">
        <v>3654</v>
      </c>
      <c r="V978" s="7" t="s">
        <v>6795</v>
      </c>
      <c r="W978" s="7">
        <v>20</v>
      </c>
      <c r="X978" s="7" t="s">
        <v>3656</v>
      </c>
      <c r="Y978" s="7">
        <v>20</v>
      </c>
      <c r="Z978" s="7" t="s">
        <v>3656</v>
      </c>
      <c r="AA978" s="7">
        <v>11</v>
      </c>
      <c r="AB978" s="72" t="s">
        <v>3657</v>
      </c>
      <c r="AC978" s="7">
        <v>37555</v>
      </c>
      <c r="AD978" s="72" t="s">
        <v>6523</v>
      </c>
      <c r="AH978" s="7" t="s">
        <v>3232</v>
      </c>
      <c r="AI978" s="72" t="s">
        <v>455</v>
      </c>
      <c r="AJ978" s="7">
        <v>35008</v>
      </c>
      <c r="AK978" s="70">
        <v>44470</v>
      </c>
      <c r="AL978" s="70">
        <v>44470</v>
      </c>
      <c r="AM978" s="70">
        <v>44470</v>
      </c>
      <c r="AN978" s="45">
        <v>13965</v>
      </c>
      <c r="AO978" s="36">
        <f t="shared" si="16"/>
        <v>16199.4</v>
      </c>
      <c r="AP978" s="45">
        <v>13965</v>
      </c>
      <c r="AQ978" s="36">
        <f t="shared" si="17"/>
        <v>16199.4</v>
      </c>
      <c r="AR978" s="72" t="s">
        <v>6524</v>
      </c>
      <c r="AT978" s="72" t="s">
        <v>144</v>
      </c>
      <c r="AU978" s="20" t="s">
        <v>9040</v>
      </c>
      <c r="AY978" s="94" t="s">
        <v>9041</v>
      </c>
      <c r="BA978" s="72" t="s">
        <v>146</v>
      </c>
      <c r="BB978" s="72" t="s">
        <v>454</v>
      </c>
      <c r="BD978" s="72" t="s">
        <v>20</v>
      </c>
      <c r="BK978" s="72" t="s">
        <v>455</v>
      </c>
      <c r="BL978" s="76">
        <v>44566</v>
      </c>
      <c r="BM978" s="76">
        <v>44566</v>
      </c>
    </row>
    <row r="979" spans="1:65" s="72" customFormat="1" ht="15" customHeight="1" x14ac:dyDescent="0.2">
      <c r="A979" s="72">
        <v>2021</v>
      </c>
      <c r="B979" s="73">
        <v>44470</v>
      </c>
      <c r="C979" s="73">
        <v>44561</v>
      </c>
      <c r="D979" s="72" t="s">
        <v>134</v>
      </c>
      <c r="E979" s="72" t="s">
        <v>135</v>
      </c>
      <c r="F979" s="72" t="s">
        <v>2495</v>
      </c>
      <c r="G979" s="7">
        <v>35009</v>
      </c>
      <c r="H979" s="74" t="s">
        <v>449</v>
      </c>
      <c r="J979" s="20" t="s">
        <v>9042</v>
      </c>
      <c r="K979" s="74">
        <v>194</v>
      </c>
      <c r="L979" s="7" t="s">
        <v>2662</v>
      </c>
      <c r="M979" s="7" t="s">
        <v>6581</v>
      </c>
      <c r="N979" s="7" t="s">
        <v>2995</v>
      </c>
      <c r="O979" s="7" t="s">
        <v>721</v>
      </c>
      <c r="P979" s="7" t="s">
        <v>1811</v>
      </c>
      <c r="Q979" s="72" t="s">
        <v>3652</v>
      </c>
      <c r="R979" s="7" t="s">
        <v>6531</v>
      </c>
      <c r="S979" s="7">
        <v>917</v>
      </c>
      <c r="T979" s="75"/>
      <c r="U979" s="72" t="s">
        <v>3654</v>
      </c>
      <c r="V979" s="7" t="s">
        <v>6571</v>
      </c>
      <c r="W979" s="7">
        <v>27</v>
      </c>
      <c r="X979" s="7" t="s">
        <v>6532</v>
      </c>
      <c r="Y979" s="7">
        <v>27</v>
      </c>
      <c r="Z979" s="7" t="s">
        <v>6532</v>
      </c>
      <c r="AA979" s="7">
        <v>11</v>
      </c>
      <c r="AB979" s="72" t="s">
        <v>3657</v>
      </c>
      <c r="AC979" s="7">
        <v>36700</v>
      </c>
      <c r="AD979" s="72" t="s">
        <v>6523</v>
      </c>
      <c r="AH979" s="7" t="s">
        <v>3221</v>
      </c>
      <c r="AI979" s="72" t="s">
        <v>455</v>
      </c>
      <c r="AJ979" s="7">
        <v>35009</v>
      </c>
      <c r="AK979" s="70">
        <v>44474</v>
      </c>
      <c r="AL979" s="70">
        <v>44474</v>
      </c>
      <c r="AM979" s="70">
        <v>44474</v>
      </c>
      <c r="AN979" s="45">
        <v>948</v>
      </c>
      <c r="AO979" s="36">
        <f t="shared" si="16"/>
        <v>1099.68</v>
      </c>
      <c r="AP979" s="45">
        <v>948</v>
      </c>
      <c r="AQ979" s="36">
        <f t="shared" si="17"/>
        <v>1099.68</v>
      </c>
      <c r="AR979" s="72" t="s">
        <v>6524</v>
      </c>
      <c r="AT979" s="72" t="s">
        <v>144</v>
      </c>
      <c r="AU979" s="20" t="s">
        <v>9042</v>
      </c>
      <c r="AY979" s="94" t="s">
        <v>9043</v>
      </c>
      <c r="BA979" s="72" t="s">
        <v>146</v>
      </c>
      <c r="BB979" s="72" t="s">
        <v>454</v>
      </c>
      <c r="BD979" s="72" t="s">
        <v>20</v>
      </c>
      <c r="BK979" s="72" t="s">
        <v>455</v>
      </c>
      <c r="BL979" s="76">
        <v>44566</v>
      </c>
      <c r="BM979" s="76">
        <v>44566</v>
      </c>
    </row>
    <row r="980" spans="1:65" s="72" customFormat="1" ht="15" customHeight="1" x14ac:dyDescent="0.2">
      <c r="A980" s="72">
        <v>2021</v>
      </c>
      <c r="B980" s="73">
        <v>44470</v>
      </c>
      <c r="C980" s="73">
        <v>44561</v>
      </c>
      <c r="D980" s="72" t="s">
        <v>134</v>
      </c>
      <c r="E980" s="72" t="s">
        <v>135</v>
      </c>
      <c r="F980" s="72" t="s">
        <v>2495</v>
      </c>
      <c r="G980" s="7">
        <v>35010</v>
      </c>
      <c r="H980" s="74" t="s">
        <v>449</v>
      </c>
      <c r="J980" s="20" t="s">
        <v>9044</v>
      </c>
      <c r="K980" s="74">
        <v>232</v>
      </c>
      <c r="L980" s="75" t="s">
        <v>8379</v>
      </c>
      <c r="M980" s="75" t="s">
        <v>2664</v>
      </c>
      <c r="N980" s="75" t="s">
        <v>2681</v>
      </c>
      <c r="O980" s="7" t="s">
        <v>870</v>
      </c>
      <c r="P980" s="7" t="s">
        <v>871</v>
      </c>
      <c r="Q980" s="72" t="s">
        <v>3652</v>
      </c>
      <c r="R980" s="75" t="s">
        <v>8380</v>
      </c>
      <c r="S980" s="75">
        <v>13</v>
      </c>
      <c r="T980" s="75"/>
      <c r="U980" s="72" t="s">
        <v>3654</v>
      </c>
      <c r="V980" s="75" t="s">
        <v>7638</v>
      </c>
      <c r="W980" s="75">
        <v>27</v>
      </c>
      <c r="X980" s="75" t="s">
        <v>6532</v>
      </c>
      <c r="Y980" s="75">
        <v>27</v>
      </c>
      <c r="Z980" s="75" t="s">
        <v>6532</v>
      </c>
      <c r="AA980" s="75">
        <v>11</v>
      </c>
      <c r="AB980" s="72" t="s">
        <v>3657</v>
      </c>
      <c r="AC980" s="75">
        <v>36770</v>
      </c>
      <c r="AD980" s="72" t="s">
        <v>6523</v>
      </c>
      <c r="AH980" s="7" t="s">
        <v>3221</v>
      </c>
      <c r="AI980" s="72" t="s">
        <v>455</v>
      </c>
      <c r="AJ980" s="7">
        <v>35010</v>
      </c>
      <c r="AK980" s="70">
        <v>44475</v>
      </c>
      <c r="AL980" s="70">
        <v>44475</v>
      </c>
      <c r="AM980" s="70">
        <v>44475</v>
      </c>
      <c r="AN980" s="45">
        <v>32000</v>
      </c>
      <c r="AO980" s="36">
        <f t="shared" si="16"/>
        <v>37120</v>
      </c>
      <c r="AP980" s="45">
        <v>32000</v>
      </c>
      <c r="AQ980" s="36">
        <f t="shared" si="17"/>
        <v>37120</v>
      </c>
      <c r="AR980" s="72" t="s">
        <v>6524</v>
      </c>
      <c r="AT980" s="72" t="s">
        <v>144</v>
      </c>
      <c r="AU980" s="20" t="s">
        <v>9044</v>
      </c>
      <c r="AY980" s="94" t="s">
        <v>9045</v>
      </c>
      <c r="BA980" s="72" t="s">
        <v>146</v>
      </c>
      <c r="BB980" s="72" t="s">
        <v>454</v>
      </c>
      <c r="BD980" s="72" t="s">
        <v>20</v>
      </c>
      <c r="BK980" s="72" t="s">
        <v>455</v>
      </c>
      <c r="BL980" s="76">
        <v>44566</v>
      </c>
      <c r="BM980" s="76">
        <v>44566</v>
      </c>
    </row>
    <row r="981" spans="1:65" s="72" customFormat="1" ht="15" customHeight="1" x14ac:dyDescent="0.2">
      <c r="A981" s="72">
        <v>2021</v>
      </c>
      <c r="B981" s="73">
        <v>44470</v>
      </c>
      <c r="C981" s="73">
        <v>44561</v>
      </c>
      <c r="D981" s="72" t="s">
        <v>134</v>
      </c>
      <c r="E981" s="72" t="s">
        <v>135</v>
      </c>
      <c r="F981" s="72" t="s">
        <v>2495</v>
      </c>
      <c r="G981" s="7">
        <v>35014</v>
      </c>
      <c r="H981" s="74" t="s">
        <v>449</v>
      </c>
      <c r="J981" s="7" t="s">
        <v>7214</v>
      </c>
      <c r="K981" s="74">
        <v>7</v>
      </c>
      <c r="L981" s="75"/>
      <c r="M981" s="75"/>
      <c r="N981" s="75"/>
      <c r="O981" s="90" t="s">
        <v>8371</v>
      </c>
      <c r="P981" s="7" t="s">
        <v>8372</v>
      </c>
      <c r="Q981" s="72" t="s">
        <v>3652</v>
      </c>
      <c r="R981" s="75" t="s">
        <v>8373</v>
      </c>
      <c r="S981" s="75" t="s">
        <v>1111</v>
      </c>
      <c r="T981" s="75"/>
      <c r="U981" s="72" t="s">
        <v>3654</v>
      </c>
      <c r="V981" s="75" t="s">
        <v>7843</v>
      </c>
      <c r="W981" s="75">
        <v>23</v>
      </c>
      <c r="X981" s="75" t="s">
        <v>7844</v>
      </c>
      <c r="Y981" s="75">
        <v>23</v>
      </c>
      <c r="Z981" s="75" t="s">
        <v>7844</v>
      </c>
      <c r="AA981" s="75">
        <v>11</v>
      </c>
      <c r="AB981" s="72" t="s">
        <v>3657</v>
      </c>
      <c r="AC981" s="75">
        <v>36900</v>
      </c>
      <c r="AD981" s="72" t="s">
        <v>6523</v>
      </c>
      <c r="AH981" s="7" t="s">
        <v>171</v>
      </c>
      <c r="AI981" s="72" t="s">
        <v>455</v>
      </c>
      <c r="AJ981" s="7">
        <v>35014</v>
      </c>
      <c r="AK981" s="70">
        <v>44483</v>
      </c>
      <c r="AL981" s="70">
        <v>44489</v>
      </c>
      <c r="AM981" s="70">
        <v>44495</v>
      </c>
      <c r="AN981" s="45">
        <v>5646.98</v>
      </c>
      <c r="AO981" s="36">
        <f t="shared" si="16"/>
        <v>6550.4967999999999</v>
      </c>
      <c r="AP981" s="45">
        <v>5646.98</v>
      </c>
      <c r="AQ981" s="36">
        <f t="shared" si="17"/>
        <v>6550.4967999999999</v>
      </c>
      <c r="AR981" s="72" t="s">
        <v>6524</v>
      </c>
      <c r="AT981" s="72" t="s">
        <v>144</v>
      </c>
      <c r="AU981" s="20" t="s">
        <v>7214</v>
      </c>
      <c r="AY981" s="94" t="s">
        <v>9046</v>
      </c>
      <c r="BA981" s="72" t="s">
        <v>146</v>
      </c>
      <c r="BB981" s="72" t="s">
        <v>454</v>
      </c>
      <c r="BD981" s="72" t="s">
        <v>20</v>
      </c>
      <c r="BK981" s="72" t="s">
        <v>455</v>
      </c>
      <c r="BL981" s="76">
        <v>44566</v>
      </c>
      <c r="BM981" s="76">
        <v>44566</v>
      </c>
    </row>
    <row r="982" spans="1:65" s="72" customFormat="1" ht="15" customHeight="1" x14ac:dyDescent="0.2">
      <c r="A982" s="72">
        <v>2021</v>
      </c>
      <c r="B982" s="73">
        <v>44470</v>
      </c>
      <c r="C982" s="73">
        <v>44561</v>
      </c>
      <c r="D982" s="72" t="s">
        <v>134</v>
      </c>
      <c r="E982" s="72" t="s">
        <v>135</v>
      </c>
      <c r="F982" s="72" t="s">
        <v>2495</v>
      </c>
      <c r="G982" s="7">
        <v>35015</v>
      </c>
      <c r="H982" s="74" t="s">
        <v>449</v>
      </c>
      <c r="J982" s="20" t="s">
        <v>9047</v>
      </c>
      <c r="K982" s="74">
        <v>191</v>
      </c>
      <c r="L982" s="7" t="s">
        <v>2662</v>
      </c>
      <c r="M982" s="7" t="s">
        <v>6574</v>
      </c>
      <c r="N982" s="7" t="s">
        <v>169</v>
      </c>
      <c r="O982" s="7" t="s">
        <v>2183</v>
      </c>
      <c r="P982" s="7" t="s">
        <v>2184</v>
      </c>
      <c r="Q982" s="72" t="s">
        <v>3652</v>
      </c>
      <c r="R982" s="7" t="s">
        <v>6575</v>
      </c>
      <c r="S982" s="7" t="s">
        <v>6576</v>
      </c>
      <c r="T982" s="75"/>
      <c r="U982" s="72" t="s">
        <v>3654</v>
      </c>
      <c r="V982" s="7" t="s">
        <v>6571</v>
      </c>
      <c r="W982" s="7">
        <v>27</v>
      </c>
      <c r="X982" s="7" t="s">
        <v>6532</v>
      </c>
      <c r="Y982" s="7">
        <v>27</v>
      </c>
      <c r="Z982" s="7" t="s">
        <v>6532</v>
      </c>
      <c r="AA982" s="7">
        <v>11</v>
      </c>
      <c r="AB982" s="72" t="s">
        <v>3657</v>
      </c>
      <c r="AC982" s="75">
        <v>36700</v>
      </c>
      <c r="AD982" s="72" t="s">
        <v>6523</v>
      </c>
      <c r="AH982" s="7" t="s">
        <v>3234</v>
      </c>
      <c r="AI982" s="72" t="s">
        <v>455</v>
      </c>
      <c r="AJ982" s="7">
        <v>35015</v>
      </c>
      <c r="AK982" s="70">
        <v>44484</v>
      </c>
      <c r="AL982" s="70">
        <v>44498</v>
      </c>
      <c r="AM982" s="70">
        <v>44498</v>
      </c>
      <c r="AN982" s="45">
        <v>12580</v>
      </c>
      <c r="AO982" s="36">
        <f t="shared" si="16"/>
        <v>14592.8</v>
      </c>
      <c r="AP982" s="45">
        <v>12580</v>
      </c>
      <c r="AQ982" s="36">
        <f t="shared" si="17"/>
        <v>14592.8</v>
      </c>
      <c r="AR982" s="72" t="s">
        <v>6524</v>
      </c>
      <c r="AT982" s="72" t="s">
        <v>144</v>
      </c>
      <c r="AU982" s="20" t="s">
        <v>9047</v>
      </c>
      <c r="AY982" s="94" t="s">
        <v>9048</v>
      </c>
      <c r="BA982" s="72" t="s">
        <v>146</v>
      </c>
      <c r="BB982" s="72" t="s">
        <v>454</v>
      </c>
      <c r="BD982" s="72" t="s">
        <v>20</v>
      </c>
      <c r="BK982" s="72" t="s">
        <v>455</v>
      </c>
      <c r="BL982" s="76">
        <v>44566</v>
      </c>
      <c r="BM982" s="76">
        <v>44566</v>
      </c>
    </row>
    <row r="983" spans="1:65" s="72" customFormat="1" ht="15" customHeight="1" x14ac:dyDescent="0.2">
      <c r="A983" s="72">
        <v>2021</v>
      </c>
      <c r="B983" s="73">
        <v>44470</v>
      </c>
      <c r="C983" s="73">
        <v>44561</v>
      </c>
      <c r="D983" s="72" t="s">
        <v>134</v>
      </c>
      <c r="E983" s="72" t="s">
        <v>135</v>
      </c>
      <c r="F983" s="72" t="s">
        <v>2495</v>
      </c>
      <c r="G983" s="7">
        <v>35016</v>
      </c>
      <c r="H983" s="74" t="s">
        <v>449</v>
      </c>
      <c r="J983" s="20" t="s">
        <v>9049</v>
      </c>
      <c r="K983" s="74">
        <v>246</v>
      </c>
      <c r="L983" s="75" t="s">
        <v>6636</v>
      </c>
      <c r="M983" s="75" t="s">
        <v>2995</v>
      </c>
      <c r="N983" s="75" t="s">
        <v>40</v>
      </c>
      <c r="O983" s="7" t="s">
        <v>484</v>
      </c>
      <c r="P983" s="7" t="s">
        <v>1690</v>
      </c>
      <c r="Q983" s="72" t="s">
        <v>3652</v>
      </c>
      <c r="R983" s="7" t="s">
        <v>6619</v>
      </c>
      <c r="S983" s="7">
        <v>504</v>
      </c>
      <c r="T983" s="75"/>
      <c r="U983" s="72" t="s">
        <v>3654</v>
      </c>
      <c r="V983" s="7" t="s">
        <v>6571</v>
      </c>
      <c r="W983" s="7">
        <v>27</v>
      </c>
      <c r="X983" s="7" t="s">
        <v>6532</v>
      </c>
      <c r="Y983" s="7">
        <v>27</v>
      </c>
      <c r="Z983" s="7" t="s">
        <v>6532</v>
      </c>
      <c r="AA983" s="7">
        <v>11</v>
      </c>
      <c r="AB983" s="72" t="s">
        <v>3657</v>
      </c>
      <c r="AC983" s="75">
        <v>36700</v>
      </c>
      <c r="AD983" s="72" t="s">
        <v>6523</v>
      </c>
      <c r="AH983" s="7" t="s">
        <v>3221</v>
      </c>
      <c r="AI983" s="72" t="s">
        <v>455</v>
      </c>
      <c r="AJ983" s="7">
        <v>35016</v>
      </c>
      <c r="AK983" s="70">
        <v>44484</v>
      </c>
      <c r="AL983" s="70">
        <v>44489</v>
      </c>
      <c r="AM983" s="70">
        <v>44489</v>
      </c>
      <c r="AN983" s="45">
        <v>3600</v>
      </c>
      <c r="AO983" s="36">
        <f t="shared" si="16"/>
        <v>4176</v>
      </c>
      <c r="AP983" s="45">
        <v>3600</v>
      </c>
      <c r="AQ983" s="36">
        <f t="shared" si="17"/>
        <v>4176</v>
      </c>
      <c r="AR983" s="72" t="s">
        <v>6524</v>
      </c>
      <c r="AT983" s="72" t="s">
        <v>144</v>
      </c>
      <c r="AU983" s="20" t="s">
        <v>9049</v>
      </c>
      <c r="AY983" s="94" t="s">
        <v>9050</v>
      </c>
      <c r="BA983" s="72" t="s">
        <v>146</v>
      </c>
      <c r="BB983" s="72" t="s">
        <v>454</v>
      </c>
      <c r="BD983" s="72" t="s">
        <v>20</v>
      </c>
      <c r="BK983" s="72" t="s">
        <v>455</v>
      </c>
      <c r="BL983" s="76">
        <v>44566</v>
      </c>
      <c r="BM983" s="76">
        <v>44566</v>
      </c>
    </row>
    <row r="984" spans="1:65" s="72" customFormat="1" ht="15" customHeight="1" x14ac:dyDescent="0.2">
      <c r="A984" s="72">
        <v>2021</v>
      </c>
      <c r="B984" s="73">
        <v>44470</v>
      </c>
      <c r="C984" s="73">
        <v>44561</v>
      </c>
      <c r="D984" s="72" t="s">
        <v>134</v>
      </c>
      <c r="E984" s="72" t="s">
        <v>135</v>
      </c>
      <c r="F984" s="72" t="s">
        <v>2495</v>
      </c>
      <c r="G984" s="7">
        <v>35017</v>
      </c>
      <c r="H984" s="74" t="s">
        <v>449</v>
      </c>
      <c r="J984" s="20" t="s">
        <v>9051</v>
      </c>
      <c r="K984" s="74">
        <v>133</v>
      </c>
      <c r="L984" s="75"/>
      <c r="M984" s="75"/>
      <c r="N984" s="75"/>
      <c r="O984" s="90" t="s">
        <v>1738</v>
      </c>
      <c r="P984" s="7" t="s">
        <v>1739</v>
      </c>
      <c r="Q984" s="72" t="s">
        <v>3652</v>
      </c>
      <c r="R984" s="7" t="s">
        <v>6657</v>
      </c>
      <c r="S984" s="7" t="s">
        <v>6658</v>
      </c>
      <c r="T984" s="7"/>
      <c r="U984" s="72" t="s">
        <v>3654</v>
      </c>
      <c r="V984" s="7" t="s">
        <v>6659</v>
      </c>
      <c r="W984" s="7">
        <v>7</v>
      </c>
      <c r="X984" s="7" t="s">
        <v>6660</v>
      </c>
      <c r="Y984" s="7">
        <v>7</v>
      </c>
      <c r="Z984" s="7" t="s">
        <v>6660</v>
      </c>
      <c r="AA984" s="7">
        <v>11</v>
      </c>
      <c r="AB984" s="72" t="s">
        <v>3657</v>
      </c>
      <c r="AC984" s="7">
        <v>38080</v>
      </c>
      <c r="AD984" s="72" t="s">
        <v>6523</v>
      </c>
      <c r="AH984" s="7" t="s">
        <v>3223</v>
      </c>
      <c r="AI984" s="72" t="s">
        <v>455</v>
      </c>
      <c r="AJ984" s="7">
        <v>35017</v>
      </c>
      <c r="AK984" s="70">
        <v>44491</v>
      </c>
      <c r="AL984" s="70">
        <v>44494</v>
      </c>
      <c r="AM984" s="70">
        <v>44494</v>
      </c>
      <c r="AN984" s="45">
        <v>2331</v>
      </c>
      <c r="AO984" s="36">
        <f t="shared" si="16"/>
        <v>2703.96</v>
      </c>
      <c r="AP984" s="45">
        <v>2331</v>
      </c>
      <c r="AQ984" s="36">
        <f t="shared" si="17"/>
        <v>2703.96</v>
      </c>
      <c r="AR984" s="72" t="s">
        <v>6524</v>
      </c>
      <c r="AT984" s="72" t="s">
        <v>144</v>
      </c>
      <c r="AU984" s="20" t="s">
        <v>9051</v>
      </c>
      <c r="AY984" s="94" t="s">
        <v>9052</v>
      </c>
      <c r="BA984" s="72" t="s">
        <v>146</v>
      </c>
      <c r="BB984" s="72" t="s">
        <v>454</v>
      </c>
      <c r="BD984" s="72" t="s">
        <v>20</v>
      </c>
      <c r="BK984" s="72" t="s">
        <v>455</v>
      </c>
      <c r="BL984" s="76">
        <v>44566</v>
      </c>
      <c r="BM984" s="76">
        <v>44566</v>
      </c>
    </row>
    <row r="985" spans="1:65" s="72" customFormat="1" ht="15" customHeight="1" x14ac:dyDescent="0.2">
      <c r="A985" s="72">
        <v>2021</v>
      </c>
      <c r="B985" s="73">
        <v>44470</v>
      </c>
      <c r="C985" s="73">
        <v>44561</v>
      </c>
      <c r="D985" s="72" t="s">
        <v>134</v>
      </c>
      <c r="E985" s="72" t="s">
        <v>135</v>
      </c>
      <c r="F985" s="72" t="s">
        <v>2495</v>
      </c>
      <c r="G985" s="7">
        <v>35018</v>
      </c>
      <c r="H985" s="74" t="s">
        <v>449</v>
      </c>
      <c r="J985" s="20" t="s">
        <v>9053</v>
      </c>
      <c r="K985" s="74">
        <v>370</v>
      </c>
      <c r="L985" s="75"/>
      <c r="M985" s="75"/>
      <c r="N985" s="75"/>
      <c r="O985" s="7" t="s">
        <v>1679</v>
      </c>
      <c r="P985" s="7" t="s">
        <v>1680</v>
      </c>
      <c r="Q985" s="72" t="s">
        <v>3652</v>
      </c>
      <c r="R985" s="7" t="s">
        <v>6562</v>
      </c>
      <c r="S985" s="7">
        <v>1119</v>
      </c>
      <c r="T985" s="75"/>
      <c r="U985" s="72" t="s">
        <v>3654</v>
      </c>
      <c r="V985" s="7" t="s">
        <v>6563</v>
      </c>
      <c r="W985" s="7">
        <v>27</v>
      </c>
      <c r="X985" s="7" t="s">
        <v>6532</v>
      </c>
      <c r="Y985" s="7">
        <v>27</v>
      </c>
      <c r="Z985" s="7" t="s">
        <v>6532</v>
      </c>
      <c r="AA985" s="75">
        <v>11</v>
      </c>
      <c r="AB985" s="72" t="s">
        <v>3657</v>
      </c>
      <c r="AC985" s="75">
        <v>36750</v>
      </c>
      <c r="AD985" s="72" t="s">
        <v>6523</v>
      </c>
      <c r="AH985" s="7" t="s">
        <v>3228</v>
      </c>
      <c r="AI985" s="72" t="s">
        <v>455</v>
      </c>
      <c r="AJ985" s="7">
        <v>35018</v>
      </c>
      <c r="AK985" s="70">
        <v>44484</v>
      </c>
      <c r="AL985" s="70">
        <v>44498</v>
      </c>
      <c r="AM985" s="70">
        <v>44498</v>
      </c>
      <c r="AN985" s="45">
        <v>1715.5</v>
      </c>
      <c r="AO985" s="36">
        <f t="shared" si="16"/>
        <v>1989.98</v>
      </c>
      <c r="AP985" s="45">
        <v>1715.5</v>
      </c>
      <c r="AQ985" s="36">
        <f t="shared" si="17"/>
        <v>1989.98</v>
      </c>
      <c r="AR985" s="72" t="s">
        <v>6524</v>
      </c>
      <c r="AT985" s="72" t="s">
        <v>144</v>
      </c>
      <c r="AU985" s="20" t="s">
        <v>9053</v>
      </c>
      <c r="AY985" s="94" t="s">
        <v>9054</v>
      </c>
      <c r="BA985" s="72" t="s">
        <v>146</v>
      </c>
      <c r="BB985" s="72" t="s">
        <v>454</v>
      </c>
      <c r="BD985" s="72" t="s">
        <v>20</v>
      </c>
      <c r="BK985" s="72" t="s">
        <v>455</v>
      </c>
      <c r="BL985" s="76">
        <v>44566</v>
      </c>
      <c r="BM985" s="76">
        <v>44566</v>
      </c>
    </row>
    <row r="986" spans="1:65" s="72" customFormat="1" ht="15" customHeight="1" x14ac:dyDescent="0.2">
      <c r="A986" s="72">
        <v>2021</v>
      </c>
      <c r="B986" s="73">
        <v>44470</v>
      </c>
      <c r="C986" s="73">
        <v>44561</v>
      </c>
      <c r="D986" s="72" t="s">
        <v>134</v>
      </c>
      <c r="E986" s="72" t="s">
        <v>135</v>
      </c>
      <c r="F986" s="72" t="s">
        <v>2495</v>
      </c>
      <c r="G986" s="7">
        <v>35019</v>
      </c>
      <c r="H986" s="74" t="s">
        <v>449</v>
      </c>
      <c r="J986" s="20" t="s">
        <v>9055</v>
      </c>
      <c r="K986" s="74">
        <v>243</v>
      </c>
      <c r="L986" s="7" t="s">
        <v>6566</v>
      </c>
      <c r="M986" s="7" t="s">
        <v>6567</v>
      </c>
      <c r="N986" s="7" t="s">
        <v>169</v>
      </c>
      <c r="O986" s="7" t="s">
        <v>1825</v>
      </c>
      <c r="P986" s="7" t="s">
        <v>1826</v>
      </c>
      <c r="Q986" s="72" t="s">
        <v>3652</v>
      </c>
      <c r="R986" s="7" t="s">
        <v>6569</v>
      </c>
      <c r="S986" s="7" t="s">
        <v>6570</v>
      </c>
      <c r="T986" s="7"/>
      <c r="U986" s="72" t="s">
        <v>3654</v>
      </c>
      <c r="V986" s="7" t="s">
        <v>6571</v>
      </c>
      <c r="W986" s="7">
        <v>27</v>
      </c>
      <c r="X986" s="7" t="s">
        <v>6532</v>
      </c>
      <c r="Y986" s="7">
        <v>27</v>
      </c>
      <c r="Z986" s="7" t="s">
        <v>6532</v>
      </c>
      <c r="AA986" s="7">
        <v>11</v>
      </c>
      <c r="AB986" s="72" t="s">
        <v>3657</v>
      </c>
      <c r="AC986" s="7">
        <v>36700</v>
      </c>
      <c r="AD986" s="72" t="s">
        <v>6523</v>
      </c>
      <c r="AH986" s="7" t="s">
        <v>3223</v>
      </c>
      <c r="AI986" s="72" t="s">
        <v>455</v>
      </c>
      <c r="AJ986" s="7">
        <v>35019</v>
      </c>
      <c r="AK986" s="70">
        <v>44494</v>
      </c>
      <c r="AL986" s="70">
        <v>44523</v>
      </c>
      <c r="AM986" s="70">
        <v>44523</v>
      </c>
      <c r="AN986" s="45">
        <v>31035</v>
      </c>
      <c r="AO986" s="36">
        <f t="shared" si="16"/>
        <v>36000.6</v>
      </c>
      <c r="AP986" s="45">
        <v>31035</v>
      </c>
      <c r="AQ986" s="36">
        <f t="shared" si="17"/>
        <v>36000.6</v>
      </c>
      <c r="AR986" s="72" t="s">
        <v>6524</v>
      </c>
      <c r="AT986" s="72" t="s">
        <v>144</v>
      </c>
      <c r="AU986" s="20" t="s">
        <v>9055</v>
      </c>
      <c r="AY986" s="94" t="s">
        <v>9056</v>
      </c>
      <c r="BA986" s="72" t="s">
        <v>146</v>
      </c>
      <c r="BB986" s="72" t="s">
        <v>454</v>
      </c>
      <c r="BD986" s="72" t="s">
        <v>20</v>
      </c>
      <c r="BK986" s="72" t="s">
        <v>455</v>
      </c>
      <c r="BL986" s="76">
        <v>44566</v>
      </c>
      <c r="BM986" s="76">
        <v>44566</v>
      </c>
    </row>
    <row r="987" spans="1:65" s="72" customFormat="1" ht="15" customHeight="1" x14ac:dyDescent="0.2">
      <c r="A987" s="72">
        <v>2021</v>
      </c>
      <c r="B987" s="73">
        <v>44470</v>
      </c>
      <c r="C987" s="73">
        <v>44561</v>
      </c>
      <c r="D987" s="72" t="s">
        <v>134</v>
      </c>
      <c r="E987" s="72" t="s">
        <v>135</v>
      </c>
      <c r="F987" s="72" t="s">
        <v>2495</v>
      </c>
      <c r="G987" s="7">
        <v>35020</v>
      </c>
      <c r="H987" s="74" t="s">
        <v>449</v>
      </c>
      <c r="J987" s="20" t="s">
        <v>9057</v>
      </c>
      <c r="K987" s="74">
        <v>459</v>
      </c>
      <c r="L987" s="75"/>
      <c r="M987" s="75"/>
      <c r="N987" s="75"/>
      <c r="O987" s="7" t="s">
        <v>9058</v>
      </c>
      <c r="P987" s="7" t="s">
        <v>9059</v>
      </c>
      <c r="Q987" s="72" t="s">
        <v>3652</v>
      </c>
      <c r="R987" s="75" t="s">
        <v>6557</v>
      </c>
      <c r="S987" s="75">
        <v>1100</v>
      </c>
      <c r="T987" s="75"/>
      <c r="U987" s="72" t="s">
        <v>3654</v>
      </c>
      <c r="V987" s="75" t="s">
        <v>2957</v>
      </c>
      <c r="W987" s="75">
        <v>27</v>
      </c>
      <c r="X987" s="75" t="s">
        <v>6532</v>
      </c>
      <c r="Y987" s="75">
        <v>27</v>
      </c>
      <c r="Z987" s="75" t="s">
        <v>6532</v>
      </c>
      <c r="AA987" s="75">
        <v>11</v>
      </c>
      <c r="AB987" s="72" t="s">
        <v>3657</v>
      </c>
      <c r="AC987" s="75">
        <v>36700</v>
      </c>
      <c r="AD987" s="72" t="s">
        <v>6523</v>
      </c>
      <c r="AH987" s="7" t="s">
        <v>3228</v>
      </c>
      <c r="AI987" s="72" t="s">
        <v>455</v>
      </c>
      <c r="AJ987" s="7">
        <v>35020</v>
      </c>
      <c r="AK987" s="70">
        <v>44490</v>
      </c>
      <c r="AL987" s="70">
        <v>44497</v>
      </c>
      <c r="AM987" s="70">
        <v>44497</v>
      </c>
      <c r="AN987" s="45">
        <v>1723.28</v>
      </c>
      <c r="AO987" s="36">
        <f t="shared" si="16"/>
        <v>1999.0047999999999</v>
      </c>
      <c r="AP987" s="45">
        <v>1723.28</v>
      </c>
      <c r="AQ987" s="36">
        <f t="shared" si="17"/>
        <v>1999.0047999999999</v>
      </c>
      <c r="AR987" s="72" t="s">
        <v>6524</v>
      </c>
      <c r="AT987" s="72" t="s">
        <v>144</v>
      </c>
      <c r="AU987" s="20" t="s">
        <v>9057</v>
      </c>
      <c r="AY987" s="94" t="s">
        <v>9060</v>
      </c>
      <c r="BA987" s="72" t="s">
        <v>146</v>
      </c>
      <c r="BB987" s="72" t="s">
        <v>454</v>
      </c>
      <c r="BD987" s="72" t="s">
        <v>20</v>
      </c>
      <c r="BK987" s="72" t="s">
        <v>455</v>
      </c>
      <c r="BL987" s="76">
        <v>44566</v>
      </c>
      <c r="BM987" s="76">
        <v>44566</v>
      </c>
    </row>
    <row r="988" spans="1:65" s="72" customFormat="1" ht="15" customHeight="1" x14ac:dyDescent="0.2">
      <c r="A988" s="72">
        <v>2021</v>
      </c>
      <c r="B988" s="73">
        <v>44470</v>
      </c>
      <c r="C988" s="73">
        <v>44561</v>
      </c>
      <c r="D988" s="72" t="s">
        <v>134</v>
      </c>
      <c r="E988" s="72" t="s">
        <v>135</v>
      </c>
      <c r="F988" s="72" t="s">
        <v>2495</v>
      </c>
      <c r="G988" s="37">
        <v>35021</v>
      </c>
      <c r="H988" s="74" t="s">
        <v>449</v>
      </c>
      <c r="J988" s="20" t="s">
        <v>9061</v>
      </c>
      <c r="K988" s="74">
        <v>316</v>
      </c>
      <c r="L988" s="75"/>
      <c r="M988" s="75"/>
      <c r="N988" s="75"/>
      <c r="O988" s="90" t="s">
        <v>6621</v>
      </c>
      <c r="P988" s="7" t="s">
        <v>1833</v>
      </c>
      <c r="Q988" s="72" t="s">
        <v>3652</v>
      </c>
      <c r="R988" s="7" t="s">
        <v>6622</v>
      </c>
      <c r="S988" s="7">
        <v>190</v>
      </c>
      <c r="T988" s="7"/>
      <c r="U988" s="72" t="s">
        <v>3654</v>
      </c>
      <c r="V988" s="7" t="s">
        <v>6623</v>
      </c>
      <c r="W988" s="7">
        <v>27</v>
      </c>
      <c r="X988" s="7" t="s">
        <v>6532</v>
      </c>
      <c r="Y988" s="7">
        <v>27</v>
      </c>
      <c r="Z988" s="7" t="s">
        <v>6532</v>
      </c>
      <c r="AA988" s="7">
        <v>11</v>
      </c>
      <c r="AB988" s="72" t="s">
        <v>3657</v>
      </c>
      <c r="AC988" s="7">
        <v>36740</v>
      </c>
      <c r="AD988" s="72" t="s">
        <v>6523</v>
      </c>
      <c r="AH988" s="37" t="s">
        <v>3232</v>
      </c>
      <c r="AI988" s="72" t="s">
        <v>455</v>
      </c>
      <c r="AJ988" s="37">
        <v>35021</v>
      </c>
      <c r="AK988" s="77">
        <v>44506</v>
      </c>
      <c r="AL988" s="78">
        <v>44494</v>
      </c>
      <c r="AM988" s="77">
        <v>44495</v>
      </c>
      <c r="AN988" s="36">
        <v>10500</v>
      </c>
      <c r="AO988" s="36">
        <f>AN988*0.16+AN988</f>
        <v>12180</v>
      </c>
      <c r="AP988" s="36">
        <v>10500</v>
      </c>
      <c r="AQ988" s="36">
        <f>AP988*0.16+AP988</f>
        <v>12180</v>
      </c>
      <c r="AR988" s="72" t="s">
        <v>6524</v>
      </c>
      <c r="AT988" s="72" t="s">
        <v>144</v>
      </c>
      <c r="AU988" s="20" t="s">
        <v>9061</v>
      </c>
      <c r="AY988" s="94" t="s">
        <v>9062</v>
      </c>
      <c r="BA988" s="72" t="s">
        <v>146</v>
      </c>
      <c r="BB988" s="72" t="s">
        <v>454</v>
      </c>
      <c r="BD988" s="72" t="s">
        <v>20</v>
      </c>
      <c r="BK988" s="72" t="s">
        <v>455</v>
      </c>
      <c r="BL988" s="76">
        <v>44566</v>
      </c>
      <c r="BM988" s="76">
        <v>44566</v>
      </c>
    </row>
    <row r="989" spans="1:65" s="72" customFormat="1" ht="15" customHeight="1" x14ac:dyDescent="0.2">
      <c r="A989" s="72">
        <v>2021</v>
      </c>
      <c r="B989" s="73">
        <v>44470</v>
      </c>
      <c r="C989" s="73">
        <v>44561</v>
      </c>
      <c r="D989" s="72" t="s">
        <v>134</v>
      </c>
      <c r="E989" s="72" t="s">
        <v>135</v>
      </c>
      <c r="F989" s="72" t="s">
        <v>2495</v>
      </c>
      <c r="G989" s="37">
        <v>35022</v>
      </c>
      <c r="H989" s="74" t="s">
        <v>449</v>
      </c>
      <c r="J989" s="20" t="s">
        <v>9063</v>
      </c>
      <c r="K989" s="74">
        <v>188</v>
      </c>
      <c r="L989" s="7" t="s">
        <v>6625</v>
      </c>
      <c r="M989" s="7" t="s">
        <v>6626</v>
      </c>
      <c r="N989" s="7" t="s">
        <v>6627</v>
      </c>
      <c r="O989" s="37" t="s">
        <v>2399</v>
      </c>
      <c r="P989" s="7" t="s">
        <v>2400</v>
      </c>
      <c r="Q989" s="72" t="s">
        <v>3652</v>
      </c>
      <c r="R989" s="7" t="s">
        <v>6628</v>
      </c>
      <c r="S989" s="7" t="s">
        <v>6629</v>
      </c>
      <c r="T989" s="7"/>
      <c r="U989" s="72" t="s">
        <v>3654</v>
      </c>
      <c r="V989" s="7" t="s">
        <v>6630</v>
      </c>
      <c r="W989" s="7">
        <v>27</v>
      </c>
      <c r="X989" s="7" t="s">
        <v>6532</v>
      </c>
      <c r="Y989" s="7">
        <v>27</v>
      </c>
      <c r="Z989" s="7" t="s">
        <v>6532</v>
      </c>
      <c r="AA989" s="7">
        <v>11</v>
      </c>
      <c r="AB989" s="72" t="s">
        <v>3657</v>
      </c>
      <c r="AC989" s="75">
        <v>36780</v>
      </c>
      <c r="AD989" s="72" t="s">
        <v>6523</v>
      </c>
      <c r="AH989" s="37" t="s">
        <v>3232</v>
      </c>
      <c r="AI989" s="72" t="s">
        <v>455</v>
      </c>
      <c r="AJ989" s="37">
        <v>35022</v>
      </c>
      <c r="AK989" s="77">
        <v>44504</v>
      </c>
      <c r="AL989" s="78">
        <v>44494</v>
      </c>
      <c r="AM989" s="77">
        <v>44495</v>
      </c>
      <c r="AN989" s="36">
        <v>6195</v>
      </c>
      <c r="AO989" s="36">
        <f>AN989*0.16+AN989</f>
        <v>7186.2</v>
      </c>
      <c r="AP989" s="36">
        <v>6195</v>
      </c>
      <c r="AQ989" s="36">
        <f>AP989*0.16+AP989</f>
        <v>7186.2</v>
      </c>
      <c r="AR989" s="72" t="s">
        <v>6524</v>
      </c>
      <c r="AT989" s="72" t="s">
        <v>144</v>
      </c>
      <c r="AU989" s="20" t="s">
        <v>9063</v>
      </c>
      <c r="AY989" s="94" t="s">
        <v>9064</v>
      </c>
      <c r="BA989" s="72" t="s">
        <v>146</v>
      </c>
      <c r="BB989" s="72" t="s">
        <v>454</v>
      </c>
      <c r="BD989" s="72" t="s">
        <v>20</v>
      </c>
      <c r="BK989" s="72" t="s">
        <v>455</v>
      </c>
      <c r="BL989" s="76">
        <v>44566</v>
      </c>
      <c r="BM989" s="76">
        <v>44566</v>
      </c>
    </row>
    <row r="990" spans="1:65" s="72" customFormat="1" ht="15" customHeight="1" x14ac:dyDescent="0.2">
      <c r="A990" s="72">
        <v>2021</v>
      </c>
      <c r="B990" s="73">
        <v>44470</v>
      </c>
      <c r="C990" s="73">
        <v>44561</v>
      </c>
      <c r="D990" s="72" t="s">
        <v>134</v>
      </c>
      <c r="E990" s="72" t="s">
        <v>135</v>
      </c>
      <c r="F990" s="72" t="s">
        <v>2495</v>
      </c>
      <c r="G990" s="37">
        <v>35023</v>
      </c>
      <c r="H990" s="74" t="s">
        <v>449</v>
      </c>
      <c r="J990" s="7" t="s">
        <v>7214</v>
      </c>
      <c r="K990" s="74">
        <v>369</v>
      </c>
      <c r="L990" s="7"/>
      <c r="M990" s="7"/>
      <c r="N990" s="7"/>
      <c r="O990" s="7" t="s">
        <v>307</v>
      </c>
      <c r="P990" s="7" t="s">
        <v>1653</v>
      </c>
      <c r="Q990" s="72" t="s">
        <v>3652</v>
      </c>
      <c r="R990" s="7" t="s">
        <v>7029</v>
      </c>
      <c r="S990" s="7" t="s">
        <v>7030</v>
      </c>
      <c r="T990" s="7"/>
      <c r="U990" s="72" t="s">
        <v>3654</v>
      </c>
      <c r="V990" s="7" t="s">
        <v>7031</v>
      </c>
      <c r="W990" s="7">
        <v>15</v>
      </c>
      <c r="X990" s="7" t="s">
        <v>6604</v>
      </c>
      <c r="Y990" s="7">
        <v>15</v>
      </c>
      <c r="Z990" s="7" t="s">
        <v>6604</v>
      </c>
      <c r="AA990" s="7">
        <v>11</v>
      </c>
      <c r="AB990" s="72" t="s">
        <v>3657</v>
      </c>
      <c r="AC990" s="7">
        <v>36250</v>
      </c>
      <c r="AD990" s="72" t="s">
        <v>6523</v>
      </c>
      <c r="AH990" s="37" t="s">
        <v>3232</v>
      </c>
      <c r="AI990" s="72" t="s">
        <v>455</v>
      </c>
      <c r="AJ990" s="37">
        <v>35023</v>
      </c>
      <c r="AK990" s="77">
        <v>44490</v>
      </c>
      <c r="AL990" s="78">
        <v>44494</v>
      </c>
      <c r="AM990" s="77">
        <v>44494</v>
      </c>
      <c r="AN990" s="36">
        <v>3198.28</v>
      </c>
      <c r="AO990" s="36">
        <f>AN990*0.16+AN990</f>
        <v>3710.0048000000002</v>
      </c>
      <c r="AP990" s="36">
        <v>3198.28</v>
      </c>
      <c r="AQ990" s="36">
        <f>AP990*0.16+AP990</f>
        <v>3710.0048000000002</v>
      </c>
      <c r="AR990" s="72" t="s">
        <v>6524</v>
      </c>
      <c r="AT990" s="72" t="s">
        <v>144</v>
      </c>
      <c r="AU990" s="7" t="s">
        <v>7214</v>
      </c>
      <c r="AY990" s="94" t="s">
        <v>9065</v>
      </c>
      <c r="BA990" s="72" t="s">
        <v>146</v>
      </c>
      <c r="BB990" s="72" t="s">
        <v>454</v>
      </c>
      <c r="BD990" s="72" t="s">
        <v>20</v>
      </c>
      <c r="BK990" s="72" t="s">
        <v>455</v>
      </c>
      <c r="BL990" s="76">
        <v>44566</v>
      </c>
      <c r="BM990" s="76">
        <v>44566</v>
      </c>
    </row>
    <row r="991" spans="1:65" s="72" customFormat="1" ht="15" customHeight="1" x14ac:dyDescent="0.2">
      <c r="A991" s="72">
        <v>2021</v>
      </c>
      <c r="B991" s="73">
        <v>44470</v>
      </c>
      <c r="C991" s="73">
        <v>44561</v>
      </c>
      <c r="D991" s="72" t="s">
        <v>134</v>
      </c>
      <c r="E991" s="72" t="s">
        <v>135</v>
      </c>
      <c r="F991" s="72" t="s">
        <v>2495</v>
      </c>
      <c r="G991" s="7">
        <v>35024</v>
      </c>
      <c r="H991" s="74" t="s">
        <v>449</v>
      </c>
      <c r="J991" s="20" t="s">
        <v>9066</v>
      </c>
      <c r="K991" s="74">
        <v>110</v>
      </c>
      <c r="L991" s="75"/>
      <c r="M991" s="75"/>
      <c r="N991" s="75"/>
      <c r="O991" s="7" t="s">
        <v>797</v>
      </c>
      <c r="P991" s="7" t="s">
        <v>2013</v>
      </c>
      <c r="Q991" s="72" t="s">
        <v>3652</v>
      </c>
      <c r="R991" s="75" t="s">
        <v>7849</v>
      </c>
      <c r="S991" s="75">
        <v>108</v>
      </c>
      <c r="T991" s="75"/>
      <c r="U991" s="72" t="s">
        <v>3654</v>
      </c>
      <c r="V991" s="75" t="s">
        <v>7919</v>
      </c>
      <c r="W991" s="75">
        <v>7</v>
      </c>
      <c r="X991" s="75" t="s">
        <v>7920</v>
      </c>
      <c r="Y991" s="75">
        <v>7</v>
      </c>
      <c r="Z991" s="75" t="s">
        <v>7920</v>
      </c>
      <c r="AA991" s="75">
        <v>17</v>
      </c>
      <c r="AB991" s="72" t="s">
        <v>7921</v>
      </c>
      <c r="AC991" s="75">
        <v>62447</v>
      </c>
      <c r="AD991" s="72" t="s">
        <v>6523</v>
      </c>
      <c r="AH991" s="7" t="s">
        <v>3234</v>
      </c>
      <c r="AI991" s="72" t="s">
        <v>455</v>
      </c>
      <c r="AJ991" s="7">
        <v>35024</v>
      </c>
      <c r="AK991" s="70">
        <v>44490</v>
      </c>
      <c r="AL991" s="70">
        <v>44497</v>
      </c>
      <c r="AM991" s="70">
        <v>44620</v>
      </c>
      <c r="AN991" s="45">
        <v>448400</v>
      </c>
      <c r="AO991" s="36">
        <f t="shared" si="16"/>
        <v>520144</v>
      </c>
      <c r="AP991" s="45">
        <v>448400</v>
      </c>
      <c r="AQ991" s="36">
        <f t="shared" ref="AQ991:AQ1002" si="18">AP991*0.16+AP991</f>
        <v>520144</v>
      </c>
      <c r="AR991" s="72" t="s">
        <v>6524</v>
      </c>
      <c r="AT991" s="72" t="s">
        <v>144</v>
      </c>
      <c r="AU991" s="20" t="s">
        <v>9066</v>
      </c>
      <c r="AY991" s="94" t="s">
        <v>9067</v>
      </c>
      <c r="BA991" s="72" t="s">
        <v>146</v>
      </c>
      <c r="BB991" s="72" t="s">
        <v>454</v>
      </c>
      <c r="BD991" s="72" t="s">
        <v>20</v>
      </c>
      <c r="BK991" s="72" t="s">
        <v>455</v>
      </c>
      <c r="BL991" s="76">
        <v>44566</v>
      </c>
      <c r="BM991" s="76">
        <v>44566</v>
      </c>
    </row>
    <row r="992" spans="1:65" s="72" customFormat="1" ht="15" customHeight="1" x14ac:dyDescent="0.2">
      <c r="A992" s="72">
        <v>2021</v>
      </c>
      <c r="B992" s="73">
        <v>44470</v>
      </c>
      <c r="C992" s="73">
        <v>44561</v>
      </c>
      <c r="D992" s="72" t="s">
        <v>134</v>
      </c>
      <c r="E992" s="72" t="s">
        <v>135</v>
      </c>
      <c r="F992" s="72" t="s">
        <v>2495</v>
      </c>
      <c r="G992" s="7">
        <v>35025</v>
      </c>
      <c r="H992" s="74" t="s">
        <v>449</v>
      </c>
      <c r="J992" s="20" t="s">
        <v>9068</v>
      </c>
      <c r="K992" s="74">
        <v>246</v>
      </c>
      <c r="L992" s="75" t="s">
        <v>6636</v>
      </c>
      <c r="M992" s="75" t="s">
        <v>2995</v>
      </c>
      <c r="N992" s="75" t="s">
        <v>40</v>
      </c>
      <c r="O992" s="7" t="s">
        <v>484</v>
      </c>
      <c r="P992" s="7" t="s">
        <v>1690</v>
      </c>
      <c r="Q992" s="72" t="s">
        <v>3652</v>
      </c>
      <c r="R992" s="7" t="s">
        <v>6619</v>
      </c>
      <c r="S992" s="7">
        <v>504</v>
      </c>
      <c r="T992" s="75"/>
      <c r="U992" s="72" t="s">
        <v>3654</v>
      </c>
      <c r="V992" s="7" t="s">
        <v>6571</v>
      </c>
      <c r="W992" s="7">
        <v>27</v>
      </c>
      <c r="X992" s="7" t="s">
        <v>6532</v>
      </c>
      <c r="Y992" s="7">
        <v>27</v>
      </c>
      <c r="Z992" s="7" t="s">
        <v>6532</v>
      </c>
      <c r="AA992" s="7">
        <v>11</v>
      </c>
      <c r="AB992" s="72" t="s">
        <v>3657</v>
      </c>
      <c r="AC992" s="75">
        <v>36700</v>
      </c>
      <c r="AD992" s="72" t="s">
        <v>6523</v>
      </c>
      <c r="AH992" s="7" t="s">
        <v>3234</v>
      </c>
      <c r="AI992" s="72" t="s">
        <v>455</v>
      </c>
      <c r="AJ992" s="7">
        <v>35025</v>
      </c>
      <c r="AK992" s="70">
        <v>44490</v>
      </c>
      <c r="AL992" s="70">
        <v>44509</v>
      </c>
      <c r="AM992" s="70">
        <v>44509</v>
      </c>
      <c r="AN992" s="45">
        <v>8500</v>
      </c>
      <c r="AO992" s="36">
        <f t="shared" si="16"/>
        <v>9860</v>
      </c>
      <c r="AP992" s="45">
        <v>8500</v>
      </c>
      <c r="AQ992" s="36">
        <f t="shared" si="18"/>
        <v>9860</v>
      </c>
      <c r="AR992" s="72" t="s">
        <v>6524</v>
      </c>
      <c r="AT992" s="72" t="s">
        <v>144</v>
      </c>
      <c r="AU992" s="20" t="s">
        <v>9068</v>
      </c>
      <c r="AY992" s="94" t="s">
        <v>9069</v>
      </c>
      <c r="BA992" s="72" t="s">
        <v>146</v>
      </c>
      <c r="BB992" s="72" t="s">
        <v>454</v>
      </c>
      <c r="BD992" s="72" t="s">
        <v>20</v>
      </c>
      <c r="BK992" s="72" t="s">
        <v>455</v>
      </c>
      <c r="BL992" s="76">
        <v>44566</v>
      </c>
      <c r="BM992" s="76">
        <v>44566</v>
      </c>
    </row>
    <row r="993" spans="1:65" s="72" customFormat="1" ht="15" customHeight="1" x14ac:dyDescent="0.2">
      <c r="A993" s="72">
        <v>2021</v>
      </c>
      <c r="B993" s="73">
        <v>44470</v>
      </c>
      <c r="C993" s="73">
        <v>44561</v>
      </c>
      <c r="D993" s="72" t="s">
        <v>134</v>
      </c>
      <c r="E993" s="72" t="s">
        <v>135</v>
      </c>
      <c r="F993" s="72" t="s">
        <v>2495</v>
      </c>
      <c r="G993" s="7">
        <v>35026</v>
      </c>
      <c r="H993" s="74" t="s">
        <v>449</v>
      </c>
      <c r="J993" s="20" t="s">
        <v>3534</v>
      </c>
      <c r="K993" s="74">
        <v>232</v>
      </c>
      <c r="L993" s="75" t="s">
        <v>8379</v>
      </c>
      <c r="M993" s="75" t="s">
        <v>2664</v>
      </c>
      <c r="N993" s="75" t="s">
        <v>2681</v>
      </c>
      <c r="O993" s="7" t="s">
        <v>870</v>
      </c>
      <c r="P993" s="7" t="s">
        <v>871</v>
      </c>
      <c r="Q993" s="72" t="s">
        <v>3652</v>
      </c>
      <c r="R993" s="75" t="s">
        <v>8380</v>
      </c>
      <c r="S993" s="75">
        <v>13</v>
      </c>
      <c r="T993" s="75"/>
      <c r="U993" s="72" t="s">
        <v>3654</v>
      </c>
      <c r="V993" s="75" t="s">
        <v>7638</v>
      </c>
      <c r="W993" s="75">
        <v>27</v>
      </c>
      <c r="X993" s="75" t="s">
        <v>6532</v>
      </c>
      <c r="Y993" s="75">
        <v>27</v>
      </c>
      <c r="Z993" s="75" t="s">
        <v>6532</v>
      </c>
      <c r="AA993" s="75">
        <v>11</v>
      </c>
      <c r="AB993" s="72" t="s">
        <v>3657</v>
      </c>
      <c r="AC993" s="75">
        <v>36770</v>
      </c>
      <c r="AD993" s="72" t="s">
        <v>6523</v>
      </c>
      <c r="AH993" s="7" t="s">
        <v>3234</v>
      </c>
      <c r="AI993" s="72" t="s">
        <v>455</v>
      </c>
      <c r="AJ993" s="7">
        <v>35026</v>
      </c>
      <c r="AK993" s="70">
        <v>44490</v>
      </c>
      <c r="AL993" s="70">
        <v>44495</v>
      </c>
      <c r="AM993" s="70">
        <v>44561</v>
      </c>
      <c r="AN993" s="45">
        <v>13650</v>
      </c>
      <c r="AO993" s="36">
        <f t="shared" si="16"/>
        <v>15834</v>
      </c>
      <c r="AP993" s="45">
        <v>13650</v>
      </c>
      <c r="AQ993" s="36">
        <f t="shared" si="18"/>
        <v>15834</v>
      </c>
      <c r="AR993" s="72" t="s">
        <v>6524</v>
      </c>
      <c r="AT993" s="72" t="s">
        <v>144</v>
      </c>
      <c r="AU993" s="20" t="s">
        <v>3534</v>
      </c>
      <c r="AY993" s="94" t="s">
        <v>9070</v>
      </c>
      <c r="BA993" s="72" t="s">
        <v>146</v>
      </c>
      <c r="BB993" s="72" t="s">
        <v>454</v>
      </c>
      <c r="BD993" s="72" t="s">
        <v>20</v>
      </c>
      <c r="BK993" s="72" t="s">
        <v>455</v>
      </c>
      <c r="BL993" s="76">
        <v>44566</v>
      </c>
      <c r="BM993" s="76">
        <v>44566</v>
      </c>
    </row>
    <row r="994" spans="1:65" s="72" customFormat="1" ht="15" customHeight="1" x14ac:dyDescent="0.2">
      <c r="A994" s="72">
        <v>2021</v>
      </c>
      <c r="B994" s="73">
        <v>44470</v>
      </c>
      <c r="C994" s="73">
        <v>44561</v>
      </c>
      <c r="D994" s="72" t="s">
        <v>134</v>
      </c>
      <c r="E994" s="72" t="s">
        <v>135</v>
      </c>
      <c r="F994" s="72" t="s">
        <v>2495</v>
      </c>
      <c r="G994" s="7">
        <v>35027</v>
      </c>
      <c r="H994" s="74" t="s">
        <v>449</v>
      </c>
      <c r="J994" s="20" t="s">
        <v>9071</v>
      </c>
      <c r="K994" s="74">
        <v>13</v>
      </c>
      <c r="L994" s="7" t="s">
        <v>6991</v>
      </c>
      <c r="M994" s="7" t="s">
        <v>6992</v>
      </c>
      <c r="N994" s="7" t="s">
        <v>6993</v>
      </c>
      <c r="O994" s="7" t="s">
        <v>556</v>
      </c>
      <c r="P994" s="7" t="s">
        <v>1655</v>
      </c>
      <c r="Q994" s="72" t="s">
        <v>3652</v>
      </c>
      <c r="R994" s="90" t="s">
        <v>6994</v>
      </c>
      <c r="S994" s="7" t="s">
        <v>6995</v>
      </c>
      <c r="T994" s="75"/>
      <c r="U994" s="72" t="s">
        <v>3654</v>
      </c>
      <c r="V994" s="7" t="s">
        <v>6996</v>
      </c>
      <c r="W994" s="7">
        <v>27</v>
      </c>
      <c r="X994" s="7" t="s">
        <v>6532</v>
      </c>
      <c r="Y994" s="7">
        <v>27</v>
      </c>
      <c r="Z994" s="7" t="s">
        <v>6532</v>
      </c>
      <c r="AA994" s="7">
        <v>11</v>
      </c>
      <c r="AB994" s="72" t="s">
        <v>3657</v>
      </c>
      <c r="AC994" s="75">
        <v>36700</v>
      </c>
      <c r="AD994" s="72" t="s">
        <v>6523</v>
      </c>
      <c r="AH994" s="7" t="s">
        <v>3264</v>
      </c>
      <c r="AI994" s="72" t="s">
        <v>455</v>
      </c>
      <c r="AJ994" s="7">
        <v>35027</v>
      </c>
      <c r="AK994" s="70">
        <v>44493</v>
      </c>
      <c r="AL994" s="70">
        <v>44524</v>
      </c>
      <c r="AM994" s="70">
        <v>44524</v>
      </c>
      <c r="AN994" s="45">
        <v>6200</v>
      </c>
      <c r="AO994" s="36">
        <f t="shared" si="16"/>
        <v>7192</v>
      </c>
      <c r="AP994" s="45">
        <v>6200</v>
      </c>
      <c r="AQ994" s="36">
        <f t="shared" si="18"/>
        <v>7192</v>
      </c>
      <c r="AR994" s="72" t="s">
        <v>6524</v>
      </c>
      <c r="AT994" s="72" t="s">
        <v>144</v>
      </c>
      <c r="AU994" s="20" t="s">
        <v>9071</v>
      </c>
      <c r="AY994" s="94" t="s">
        <v>9072</v>
      </c>
      <c r="BA994" s="72" t="s">
        <v>146</v>
      </c>
      <c r="BB994" s="72" t="s">
        <v>454</v>
      </c>
      <c r="BD994" s="72" t="s">
        <v>20</v>
      </c>
      <c r="BK994" s="72" t="s">
        <v>455</v>
      </c>
      <c r="BL994" s="76">
        <v>44566</v>
      </c>
      <c r="BM994" s="76">
        <v>44566</v>
      </c>
    </row>
    <row r="995" spans="1:65" s="72" customFormat="1" ht="15" customHeight="1" x14ac:dyDescent="0.2">
      <c r="A995" s="72">
        <v>2021</v>
      </c>
      <c r="B995" s="73">
        <v>44470</v>
      </c>
      <c r="C995" s="73">
        <v>44561</v>
      </c>
      <c r="D995" s="72" t="s">
        <v>134</v>
      </c>
      <c r="E995" s="72" t="s">
        <v>135</v>
      </c>
      <c r="F995" s="72" t="s">
        <v>2495</v>
      </c>
      <c r="G995" s="7">
        <v>35028</v>
      </c>
      <c r="H995" s="74" t="s">
        <v>449</v>
      </c>
      <c r="J995" s="20" t="s">
        <v>9073</v>
      </c>
      <c r="K995" s="74">
        <v>185</v>
      </c>
      <c r="L995" s="75"/>
      <c r="M995" s="75"/>
      <c r="N995" s="75"/>
      <c r="O995" s="7" t="s">
        <v>7614</v>
      </c>
      <c r="P995" s="7" t="s">
        <v>7615</v>
      </c>
      <c r="Q995" s="72" t="s">
        <v>3652</v>
      </c>
      <c r="R995" s="75" t="s">
        <v>7616</v>
      </c>
      <c r="S995" s="75" t="s">
        <v>9074</v>
      </c>
      <c r="T995" s="75"/>
      <c r="U995" s="72" t="s">
        <v>3654</v>
      </c>
      <c r="V995" s="75" t="s">
        <v>7618</v>
      </c>
      <c r="W995" s="75">
        <v>39</v>
      </c>
      <c r="X995" s="75" t="s">
        <v>9075</v>
      </c>
      <c r="Y995" s="75">
        <v>39</v>
      </c>
      <c r="Z995" s="75" t="s">
        <v>6970</v>
      </c>
      <c r="AA995" s="75">
        <v>19</v>
      </c>
      <c r="AB995" s="72" t="s">
        <v>6971</v>
      </c>
      <c r="AC995" s="75">
        <v>64790</v>
      </c>
      <c r="AD995" s="72" t="s">
        <v>6523</v>
      </c>
      <c r="AH995" s="7" t="s">
        <v>3228</v>
      </c>
      <c r="AI995" s="72" t="s">
        <v>455</v>
      </c>
      <c r="AJ995" s="7">
        <v>35028</v>
      </c>
      <c r="AK995" s="70">
        <v>44495</v>
      </c>
      <c r="AL995" s="70">
        <v>44498</v>
      </c>
      <c r="AM995" s="70">
        <v>44498</v>
      </c>
      <c r="AN995" s="45">
        <v>189999</v>
      </c>
      <c r="AO995" s="36">
        <f t="shared" si="16"/>
        <v>220398.84</v>
      </c>
      <c r="AP995" s="45">
        <v>189999</v>
      </c>
      <c r="AQ995" s="36">
        <f t="shared" si="18"/>
        <v>220398.84</v>
      </c>
      <c r="AR995" s="72" t="s">
        <v>6524</v>
      </c>
      <c r="AT995" s="72" t="s">
        <v>144</v>
      </c>
      <c r="AU995" s="20" t="s">
        <v>9073</v>
      </c>
      <c r="AY995" s="94" t="s">
        <v>9076</v>
      </c>
      <c r="BA995" s="72" t="s">
        <v>146</v>
      </c>
      <c r="BB995" s="72" t="s">
        <v>454</v>
      </c>
      <c r="BD995" s="72" t="s">
        <v>20</v>
      </c>
      <c r="BK995" s="72" t="s">
        <v>455</v>
      </c>
      <c r="BL995" s="76">
        <v>44566</v>
      </c>
      <c r="BM995" s="76">
        <v>44566</v>
      </c>
    </row>
    <row r="996" spans="1:65" s="72" customFormat="1" ht="15" customHeight="1" x14ac:dyDescent="0.2">
      <c r="A996" s="72">
        <v>2021</v>
      </c>
      <c r="B996" s="73">
        <v>44470</v>
      </c>
      <c r="C996" s="73">
        <v>44561</v>
      </c>
      <c r="D996" s="72" t="s">
        <v>134</v>
      </c>
      <c r="E996" s="72" t="s">
        <v>135</v>
      </c>
      <c r="F996" s="72" t="s">
        <v>2495</v>
      </c>
      <c r="G996" s="7">
        <v>35030</v>
      </c>
      <c r="H996" s="74" t="s">
        <v>449</v>
      </c>
      <c r="J996" s="20" t="s">
        <v>9077</v>
      </c>
      <c r="K996" s="74">
        <v>153</v>
      </c>
      <c r="L996" s="75"/>
      <c r="M996" s="75"/>
      <c r="N996" s="75"/>
      <c r="O996" s="7" t="s">
        <v>1762</v>
      </c>
      <c r="P996" s="7" t="s">
        <v>1763</v>
      </c>
      <c r="Q996" s="72" t="s">
        <v>3652</v>
      </c>
      <c r="R996" s="7" t="s">
        <v>6602</v>
      </c>
      <c r="S996" s="7" t="s">
        <v>6603</v>
      </c>
      <c r="T996" s="7"/>
      <c r="U996" s="72" t="s">
        <v>3654</v>
      </c>
      <c r="V996" s="7" t="s">
        <v>6604</v>
      </c>
      <c r="W996" s="7">
        <v>27</v>
      </c>
      <c r="X996" s="7" t="s">
        <v>6532</v>
      </c>
      <c r="Y996" s="7">
        <v>27</v>
      </c>
      <c r="Z996" s="7" t="s">
        <v>6532</v>
      </c>
      <c r="AA996" s="7">
        <v>11</v>
      </c>
      <c r="AB996" s="72" t="s">
        <v>3657</v>
      </c>
      <c r="AC996" s="7">
        <v>36780</v>
      </c>
      <c r="AD996" s="72" t="s">
        <v>6523</v>
      </c>
      <c r="AH996" s="7" t="s">
        <v>3414</v>
      </c>
      <c r="AI996" s="72" t="s">
        <v>455</v>
      </c>
      <c r="AJ996" s="7">
        <v>35030</v>
      </c>
      <c r="AK996" s="70">
        <v>44496</v>
      </c>
      <c r="AL996" s="70">
        <v>44496</v>
      </c>
      <c r="AM996" s="70">
        <v>44496</v>
      </c>
      <c r="AN996" s="45">
        <v>2100</v>
      </c>
      <c r="AO996" s="36">
        <f t="shared" si="16"/>
        <v>2436</v>
      </c>
      <c r="AP996" s="45">
        <v>2100</v>
      </c>
      <c r="AQ996" s="36">
        <f t="shared" si="18"/>
        <v>2436</v>
      </c>
      <c r="AR996" s="72" t="s">
        <v>6524</v>
      </c>
      <c r="AT996" s="72" t="s">
        <v>144</v>
      </c>
      <c r="AU996" s="20" t="s">
        <v>9077</v>
      </c>
      <c r="AY996" s="94" t="s">
        <v>9078</v>
      </c>
      <c r="BA996" s="72" t="s">
        <v>146</v>
      </c>
      <c r="BB996" s="72" t="s">
        <v>454</v>
      </c>
      <c r="BD996" s="72" t="s">
        <v>20</v>
      </c>
      <c r="BK996" s="72" t="s">
        <v>455</v>
      </c>
      <c r="BL996" s="76">
        <v>44566</v>
      </c>
      <c r="BM996" s="76">
        <v>44566</v>
      </c>
    </row>
    <row r="997" spans="1:65" s="72" customFormat="1" ht="15" customHeight="1" x14ac:dyDescent="0.2">
      <c r="A997" s="72">
        <v>2021</v>
      </c>
      <c r="B997" s="73">
        <v>44470</v>
      </c>
      <c r="C997" s="73">
        <v>44561</v>
      </c>
      <c r="D997" s="72" t="s">
        <v>134</v>
      </c>
      <c r="E997" s="72" t="s">
        <v>135</v>
      </c>
      <c r="F997" s="72" t="s">
        <v>2495</v>
      </c>
      <c r="G997" s="7">
        <v>35031</v>
      </c>
      <c r="H997" s="74" t="s">
        <v>449</v>
      </c>
      <c r="J997" s="20" t="s">
        <v>9079</v>
      </c>
      <c r="K997" s="74">
        <v>49</v>
      </c>
      <c r="L997" s="75"/>
      <c r="M997" s="75"/>
      <c r="N997" s="75"/>
      <c r="O997" s="7" t="s">
        <v>394</v>
      </c>
      <c r="P997" s="7" t="s">
        <v>2267</v>
      </c>
      <c r="Q997" s="72" t="s">
        <v>3652</v>
      </c>
      <c r="R997" s="75" t="s">
        <v>8892</v>
      </c>
      <c r="S997" s="75">
        <v>505</v>
      </c>
      <c r="T997" s="75" t="s">
        <v>8893</v>
      </c>
      <c r="U997" s="72" t="s">
        <v>3654</v>
      </c>
      <c r="V997" s="75" t="s">
        <v>8894</v>
      </c>
      <c r="W997" s="75">
        <v>15</v>
      </c>
      <c r="X997" s="75" t="s">
        <v>7649</v>
      </c>
      <c r="Y997" s="75">
        <v>15</v>
      </c>
      <c r="Z997" s="75" t="s">
        <v>7649</v>
      </c>
      <c r="AA997" s="75">
        <v>9</v>
      </c>
      <c r="AB997" s="72" t="s">
        <v>6722</v>
      </c>
      <c r="AC997" s="75">
        <v>6500</v>
      </c>
      <c r="AD997" s="72" t="s">
        <v>6523</v>
      </c>
      <c r="AH997" s="7" t="s">
        <v>3264</v>
      </c>
      <c r="AI997" s="72" t="s">
        <v>455</v>
      </c>
      <c r="AJ997" s="7">
        <v>35031</v>
      </c>
      <c r="AK997" s="70">
        <v>44497</v>
      </c>
      <c r="AL997" s="70">
        <v>44509</v>
      </c>
      <c r="AM997" s="70">
        <v>44509</v>
      </c>
      <c r="AN997" s="45">
        <v>147600</v>
      </c>
      <c r="AO997" s="36">
        <f t="shared" si="16"/>
        <v>171216</v>
      </c>
      <c r="AP997" s="45">
        <v>147600</v>
      </c>
      <c r="AQ997" s="36">
        <f t="shared" si="18"/>
        <v>171216</v>
      </c>
      <c r="AR997" s="72" t="s">
        <v>6524</v>
      </c>
      <c r="AT997" s="72" t="s">
        <v>144</v>
      </c>
      <c r="AU997" s="20" t="s">
        <v>9079</v>
      </c>
      <c r="AY997" s="94" t="s">
        <v>9080</v>
      </c>
      <c r="BA997" s="72" t="s">
        <v>146</v>
      </c>
      <c r="BB997" s="72" t="s">
        <v>454</v>
      </c>
      <c r="BD997" s="72" t="s">
        <v>20</v>
      </c>
      <c r="BK997" s="72" t="s">
        <v>455</v>
      </c>
      <c r="BL997" s="76">
        <v>44566</v>
      </c>
      <c r="BM997" s="76">
        <v>44566</v>
      </c>
    </row>
    <row r="998" spans="1:65" s="72" customFormat="1" ht="15" customHeight="1" x14ac:dyDescent="0.2">
      <c r="A998" s="72">
        <v>2021</v>
      </c>
      <c r="B998" s="73">
        <v>44470</v>
      </c>
      <c r="C998" s="73">
        <v>44561</v>
      </c>
      <c r="D998" s="72" t="s">
        <v>134</v>
      </c>
      <c r="E998" s="72" t="s">
        <v>135</v>
      </c>
      <c r="F998" s="72" t="s">
        <v>2495</v>
      </c>
      <c r="G998" s="7">
        <v>35032</v>
      </c>
      <c r="H998" s="74" t="s">
        <v>449</v>
      </c>
      <c r="J998" s="20" t="s">
        <v>9081</v>
      </c>
      <c r="K998" s="74">
        <v>49</v>
      </c>
      <c r="L998" s="75"/>
      <c r="M998" s="75"/>
      <c r="N998" s="75"/>
      <c r="O998" s="7" t="s">
        <v>394</v>
      </c>
      <c r="P998" s="7" t="s">
        <v>2267</v>
      </c>
      <c r="Q998" s="72" t="s">
        <v>3652</v>
      </c>
      <c r="R998" s="75" t="s">
        <v>8892</v>
      </c>
      <c r="S998" s="75">
        <v>505</v>
      </c>
      <c r="T998" s="75" t="s">
        <v>8893</v>
      </c>
      <c r="U998" s="72" t="s">
        <v>3654</v>
      </c>
      <c r="V998" s="75" t="s">
        <v>8894</v>
      </c>
      <c r="W998" s="75">
        <v>15</v>
      </c>
      <c r="X998" s="75" t="s">
        <v>7649</v>
      </c>
      <c r="Y998" s="75">
        <v>15</v>
      </c>
      <c r="Z998" s="75" t="s">
        <v>7649</v>
      </c>
      <c r="AA998" s="75">
        <v>9</v>
      </c>
      <c r="AB998" s="72" t="s">
        <v>6722</v>
      </c>
      <c r="AC998" s="75">
        <v>6500</v>
      </c>
      <c r="AD998" s="72" t="s">
        <v>6523</v>
      </c>
      <c r="AH998" s="7" t="s">
        <v>3264</v>
      </c>
      <c r="AI998" s="72" t="s">
        <v>455</v>
      </c>
      <c r="AJ998" s="7">
        <v>35032</v>
      </c>
      <c r="AK998" s="70">
        <v>44498</v>
      </c>
      <c r="AL998" s="70">
        <v>44516</v>
      </c>
      <c r="AM998" s="70">
        <v>44516</v>
      </c>
      <c r="AN998" s="45">
        <v>213200</v>
      </c>
      <c r="AO998" s="36">
        <f t="shared" si="16"/>
        <v>247312</v>
      </c>
      <c r="AP998" s="45">
        <v>213200</v>
      </c>
      <c r="AQ998" s="36">
        <f t="shared" si="18"/>
        <v>247312</v>
      </c>
      <c r="AR998" s="72" t="s">
        <v>6524</v>
      </c>
      <c r="AT998" s="72" t="s">
        <v>144</v>
      </c>
      <c r="AU998" s="20" t="s">
        <v>9081</v>
      </c>
      <c r="AY998" s="94" t="s">
        <v>9082</v>
      </c>
      <c r="BA998" s="72" t="s">
        <v>146</v>
      </c>
      <c r="BB998" s="72" t="s">
        <v>454</v>
      </c>
      <c r="BD998" s="72" t="s">
        <v>20</v>
      </c>
      <c r="BK998" s="72" t="s">
        <v>455</v>
      </c>
      <c r="BL998" s="76">
        <v>44566</v>
      </c>
      <c r="BM998" s="76">
        <v>44566</v>
      </c>
    </row>
    <row r="999" spans="1:65" s="72" customFormat="1" ht="15" customHeight="1" x14ac:dyDescent="0.2">
      <c r="A999" s="72">
        <v>2021</v>
      </c>
      <c r="B999" s="73">
        <v>44470</v>
      </c>
      <c r="C999" s="73">
        <v>44561</v>
      </c>
      <c r="D999" s="72" t="s">
        <v>134</v>
      </c>
      <c r="E999" s="72" t="s">
        <v>135</v>
      </c>
      <c r="F999" s="72" t="s">
        <v>2495</v>
      </c>
      <c r="G999" s="7">
        <v>35033</v>
      </c>
      <c r="H999" s="74" t="s">
        <v>449</v>
      </c>
      <c r="J999" s="20" t="s">
        <v>9083</v>
      </c>
      <c r="K999" s="74">
        <v>239</v>
      </c>
      <c r="L999" s="7" t="s">
        <v>6593</v>
      </c>
      <c r="M999" s="7" t="s">
        <v>6594</v>
      </c>
      <c r="N999" s="7" t="s">
        <v>6595</v>
      </c>
      <c r="O999" s="7" t="s">
        <v>1890</v>
      </c>
      <c r="P999" s="7" t="s">
        <v>1891</v>
      </c>
      <c r="Q999" s="72" t="s">
        <v>3652</v>
      </c>
      <c r="R999" s="7" t="s">
        <v>6557</v>
      </c>
      <c r="S999" s="7" t="s">
        <v>6597</v>
      </c>
      <c r="T999" s="75"/>
      <c r="U999" s="72" t="s">
        <v>3654</v>
      </c>
      <c r="V999" s="7" t="s">
        <v>6571</v>
      </c>
      <c r="W999" s="7">
        <v>27</v>
      </c>
      <c r="X999" s="7" t="s">
        <v>6532</v>
      </c>
      <c r="Y999" s="7">
        <v>27</v>
      </c>
      <c r="Z999" s="7" t="s">
        <v>6532</v>
      </c>
      <c r="AA999" s="7">
        <v>11</v>
      </c>
      <c r="AB999" s="72" t="s">
        <v>3657</v>
      </c>
      <c r="AC999" s="75">
        <v>36700</v>
      </c>
      <c r="AD999" s="72" t="s">
        <v>6523</v>
      </c>
      <c r="AH999" s="7" t="s">
        <v>3232</v>
      </c>
      <c r="AI999" s="72" t="s">
        <v>455</v>
      </c>
      <c r="AJ999" s="7">
        <v>35033</v>
      </c>
      <c r="AK999" s="70">
        <v>44491</v>
      </c>
      <c r="AL999" s="70">
        <v>44503</v>
      </c>
      <c r="AM999" s="70">
        <v>44561</v>
      </c>
      <c r="AN999" s="45">
        <v>1681.03</v>
      </c>
      <c r="AO999" s="36">
        <f t="shared" si="16"/>
        <v>1949.9947999999999</v>
      </c>
      <c r="AP999" s="45">
        <v>1681.03</v>
      </c>
      <c r="AQ999" s="36">
        <f t="shared" si="18"/>
        <v>1949.9947999999999</v>
      </c>
      <c r="AR999" s="72" t="s">
        <v>6524</v>
      </c>
      <c r="AT999" s="72" t="s">
        <v>144</v>
      </c>
      <c r="AU999" s="20" t="s">
        <v>9083</v>
      </c>
      <c r="AY999" s="94" t="s">
        <v>9084</v>
      </c>
      <c r="BA999" s="72" t="s">
        <v>146</v>
      </c>
      <c r="BB999" s="72" t="s">
        <v>454</v>
      </c>
      <c r="BD999" s="72" t="s">
        <v>20</v>
      </c>
      <c r="BK999" s="72" t="s">
        <v>455</v>
      </c>
      <c r="BL999" s="76">
        <v>44566</v>
      </c>
      <c r="BM999" s="76">
        <v>44566</v>
      </c>
    </row>
    <row r="1000" spans="1:65" s="72" customFormat="1" ht="15" customHeight="1" x14ac:dyDescent="0.2">
      <c r="A1000" s="72">
        <v>2021</v>
      </c>
      <c r="B1000" s="73">
        <v>44470</v>
      </c>
      <c r="C1000" s="73">
        <v>44561</v>
      </c>
      <c r="D1000" s="72" t="s">
        <v>134</v>
      </c>
      <c r="E1000" s="72" t="s">
        <v>135</v>
      </c>
      <c r="F1000" s="72" t="s">
        <v>2495</v>
      </c>
      <c r="G1000" s="7">
        <v>35034</v>
      </c>
      <c r="H1000" s="74" t="s">
        <v>449</v>
      </c>
      <c r="J1000" s="20" t="s">
        <v>9085</v>
      </c>
      <c r="K1000" s="74">
        <v>239</v>
      </c>
      <c r="L1000" s="7" t="s">
        <v>6593</v>
      </c>
      <c r="M1000" s="7" t="s">
        <v>6594</v>
      </c>
      <c r="N1000" s="7" t="s">
        <v>6595</v>
      </c>
      <c r="O1000" s="7" t="s">
        <v>1890</v>
      </c>
      <c r="P1000" s="7" t="s">
        <v>1891</v>
      </c>
      <c r="Q1000" s="72" t="s">
        <v>3652</v>
      </c>
      <c r="R1000" s="7" t="s">
        <v>6557</v>
      </c>
      <c r="S1000" s="7" t="s">
        <v>6597</v>
      </c>
      <c r="T1000" s="75"/>
      <c r="U1000" s="72" t="s">
        <v>3654</v>
      </c>
      <c r="V1000" s="7" t="s">
        <v>6571</v>
      </c>
      <c r="W1000" s="7">
        <v>27</v>
      </c>
      <c r="X1000" s="7" t="s">
        <v>6532</v>
      </c>
      <c r="Y1000" s="7">
        <v>27</v>
      </c>
      <c r="Z1000" s="7" t="s">
        <v>6532</v>
      </c>
      <c r="AA1000" s="7">
        <v>11</v>
      </c>
      <c r="AB1000" s="72" t="s">
        <v>3657</v>
      </c>
      <c r="AC1000" s="75">
        <v>36700</v>
      </c>
      <c r="AD1000" s="72" t="s">
        <v>6523</v>
      </c>
      <c r="AH1000" s="7" t="s">
        <v>3234</v>
      </c>
      <c r="AI1000" s="72" t="s">
        <v>455</v>
      </c>
      <c r="AJ1000" s="7">
        <v>35034</v>
      </c>
      <c r="AK1000" s="70">
        <v>44486</v>
      </c>
      <c r="AL1000" s="70">
        <v>44498</v>
      </c>
      <c r="AM1000" s="70">
        <v>44498</v>
      </c>
      <c r="AN1000" s="45">
        <v>284.47000000000003</v>
      </c>
      <c r="AO1000" s="36">
        <f t="shared" si="16"/>
        <v>329.98520000000002</v>
      </c>
      <c r="AP1000" s="45">
        <v>284.47000000000003</v>
      </c>
      <c r="AQ1000" s="36">
        <f t="shared" si="18"/>
        <v>329.98520000000002</v>
      </c>
      <c r="AR1000" s="72" t="s">
        <v>6524</v>
      </c>
      <c r="AT1000" s="72" t="s">
        <v>144</v>
      </c>
      <c r="AU1000" s="20" t="s">
        <v>9085</v>
      </c>
      <c r="AY1000" s="94" t="s">
        <v>9086</v>
      </c>
      <c r="BA1000" s="72" t="s">
        <v>146</v>
      </c>
      <c r="BB1000" s="72" t="s">
        <v>454</v>
      </c>
      <c r="BD1000" s="72" t="s">
        <v>20</v>
      </c>
      <c r="BK1000" s="72" t="s">
        <v>455</v>
      </c>
      <c r="BL1000" s="76">
        <v>44566</v>
      </c>
      <c r="BM1000" s="76">
        <v>44566</v>
      </c>
    </row>
    <row r="1001" spans="1:65" s="72" customFormat="1" ht="15" customHeight="1" x14ac:dyDescent="0.2">
      <c r="A1001" s="72">
        <v>2021</v>
      </c>
      <c r="B1001" s="73">
        <v>44470</v>
      </c>
      <c r="C1001" s="73">
        <v>44561</v>
      </c>
      <c r="D1001" s="72" t="s">
        <v>134</v>
      </c>
      <c r="E1001" s="72" t="s">
        <v>135</v>
      </c>
      <c r="F1001" s="72" t="s">
        <v>2495</v>
      </c>
      <c r="G1001" s="7">
        <v>35035</v>
      </c>
      <c r="H1001" s="74" t="s">
        <v>449</v>
      </c>
      <c r="J1001" s="20" t="s">
        <v>9087</v>
      </c>
      <c r="K1001" s="74">
        <v>29</v>
      </c>
      <c r="L1001" s="75" t="s">
        <v>6607</v>
      </c>
      <c r="M1001" s="75" t="s">
        <v>6608</v>
      </c>
      <c r="N1001" s="75"/>
      <c r="O1001" s="7" t="s">
        <v>467</v>
      </c>
      <c r="P1001" s="7" t="s">
        <v>1661</v>
      </c>
      <c r="Q1001" s="72" t="s">
        <v>3652</v>
      </c>
      <c r="R1001" s="7" t="s">
        <v>6531</v>
      </c>
      <c r="S1001" s="7">
        <v>1009</v>
      </c>
      <c r="T1001" s="75"/>
      <c r="U1001" s="72" t="s">
        <v>3654</v>
      </c>
      <c r="V1001" s="75" t="s">
        <v>6571</v>
      </c>
      <c r="W1001" s="75">
        <v>27</v>
      </c>
      <c r="X1001" s="75" t="s">
        <v>6532</v>
      </c>
      <c r="Y1001" s="75">
        <v>27</v>
      </c>
      <c r="Z1001" s="7" t="s">
        <v>6532</v>
      </c>
      <c r="AA1001" s="75">
        <v>11</v>
      </c>
      <c r="AB1001" s="72" t="s">
        <v>3657</v>
      </c>
      <c r="AC1001" s="75">
        <v>36700</v>
      </c>
      <c r="AD1001" s="72" t="s">
        <v>6523</v>
      </c>
      <c r="AH1001" s="7" t="s">
        <v>3228</v>
      </c>
      <c r="AI1001" s="72" t="s">
        <v>455</v>
      </c>
      <c r="AJ1001" s="7">
        <v>35035</v>
      </c>
      <c r="AK1001" s="70">
        <v>44487</v>
      </c>
      <c r="AL1001" s="70">
        <v>44501</v>
      </c>
      <c r="AM1001" s="70">
        <v>44501</v>
      </c>
      <c r="AN1001" s="45">
        <v>278.45</v>
      </c>
      <c r="AO1001" s="36">
        <f t="shared" si="16"/>
        <v>323.00200000000001</v>
      </c>
      <c r="AP1001" s="45">
        <v>278.45</v>
      </c>
      <c r="AQ1001" s="36">
        <f t="shared" si="18"/>
        <v>323.00200000000001</v>
      </c>
      <c r="AR1001" s="72" t="s">
        <v>6524</v>
      </c>
      <c r="AT1001" s="72" t="s">
        <v>144</v>
      </c>
      <c r="AU1001" s="20" t="s">
        <v>9087</v>
      </c>
      <c r="AY1001" s="94" t="s">
        <v>9088</v>
      </c>
      <c r="BA1001" s="72" t="s">
        <v>146</v>
      </c>
      <c r="BB1001" s="72" t="s">
        <v>454</v>
      </c>
      <c r="BD1001" s="72" t="s">
        <v>20</v>
      </c>
      <c r="BK1001" s="72" t="s">
        <v>455</v>
      </c>
      <c r="BL1001" s="76">
        <v>44566</v>
      </c>
      <c r="BM1001" s="76">
        <v>44566</v>
      </c>
    </row>
    <row r="1002" spans="1:65" s="72" customFormat="1" ht="15" customHeight="1" x14ac:dyDescent="0.2">
      <c r="A1002" s="72">
        <v>2021</v>
      </c>
      <c r="B1002" s="73">
        <v>44470</v>
      </c>
      <c r="C1002" s="73">
        <v>44561</v>
      </c>
      <c r="D1002" s="72" t="s">
        <v>134</v>
      </c>
      <c r="E1002" s="72" t="s">
        <v>135</v>
      </c>
      <c r="F1002" s="72" t="s">
        <v>2495</v>
      </c>
      <c r="G1002" s="7">
        <v>35036</v>
      </c>
      <c r="H1002" s="74" t="s">
        <v>449</v>
      </c>
      <c r="J1002" s="20" t="s">
        <v>9089</v>
      </c>
      <c r="K1002" s="74">
        <v>275</v>
      </c>
      <c r="L1002" s="75"/>
      <c r="M1002" s="75"/>
      <c r="N1002" s="75"/>
      <c r="O1002" s="7" t="s">
        <v>7475</v>
      </c>
      <c r="P1002" s="7" t="s">
        <v>2064</v>
      </c>
      <c r="Q1002" s="72" t="s">
        <v>3652</v>
      </c>
      <c r="R1002" s="96" t="s">
        <v>9090</v>
      </c>
      <c r="S1002" s="75">
        <v>209</v>
      </c>
      <c r="T1002" s="75"/>
      <c r="U1002" s="72" t="s">
        <v>3654</v>
      </c>
      <c r="V1002" s="75" t="s">
        <v>7282</v>
      </c>
      <c r="W1002" s="75">
        <v>2</v>
      </c>
      <c r="X1002" s="75" t="s">
        <v>7478</v>
      </c>
      <c r="Y1002" s="75">
        <v>2</v>
      </c>
      <c r="Z1002" s="75" t="s">
        <v>7478</v>
      </c>
      <c r="AA1002" s="75">
        <v>9</v>
      </c>
      <c r="AB1002" s="72" t="s">
        <v>6722</v>
      </c>
      <c r="AC1002" s="75">
        <v>2760</v>
      </c>
      <c r="AD1002" s="72" t="s">
        <v>6523</v>
      </c>
      <c r="AH1002" s="7" t="s">
        <v>3232</v>
      </c>
      <c r="AI1002" s="72" t="s">
        <v>455</v>
      </c>
      <c r="AJ1002" s="7">
        <v>35036</v>
      </c>
      <c r="AK1002" s="70">
        <v>44485</v>
      </c>
      <c r="AL1002" s="70">
        <v>44512</v>
      </c>
      <c r="AM1002" s="70">
        <v>44512</v>
      </c>
      <c r="AN1002" s="45">
        <v>48700</v>
      </c>
      <c r="AO1002" s="36">
        <f t="shared" si="16"/>
        <v>56492</v>
      </c>
      <c r="AP1002" s="45">
        <v>48700</v>
      </c>
      <c r="AQ1002" s="36">
        <f t="shared" si="18"/>
        <v>56492</v>
      </c>
      <c r="AR1002" s="72" t="s">
        <v>6524</v>
      </c>
      <c r="AT1002" s="72" t="s">
        <v>144</v>
      </c>
      <c r="AU1002" s="20" t="s">
        <v>9089</v>
      </c>
      <c r="AY1002" s="94" t="s">
        <v>9091</v>
      </c>
      <c r="BA1002" s="72" t="s">
        <v>146</v>
      </c>
      <c r="BB1002" s="72" t="s">
        <v>454</v>
      </c>
      <c r="BD1002" s="72" t="s">
        <v>20</v>
      </c>
      <c r="BK1002" s="72" t="s">
        <v>455</v>
      </c>
      <c r="BL1002" s="76">
        <v>44566</v>
      </c>
      <c r="BM1002" s="76">
        <v>44566</v>
      </c>
    </row>
    <row r="1003" spans="1:65" s="72" customFormat="1" ht="15" customHeight="1" x14ac:dyDescent="0.2">
      <c r="A1003" s="72">
        <v>2021</v>
      </c>
      <c r="B1003" s="73">
        <v>44470</v>
      </c>
      <c r="C1003" s="73">
        <v>44561</v>
      </c>
      <c r="D1003" s="72" t="s">
        <v>134</v>
      </c>
      <c r="E1003" s="72" t="s">
        <v>135</v>
      </c>
      <c r="F1003" s="72" t="s">
        <v>2495</v>
      </c>
      <c r="G1003" s="37">
        <v>35037</v>
      </c>
      <c r="H1003" s="74" t="s">
        <v>449</v>
      </c>
      <c r="J1003" s="20" t="s">
        <v>9092</v>
      </c>
      <c r="K1003" s="74">
        <v>124</v>
      </c>
      <c r="L1003" s="75"/>
      <c r="M1003" s="75"/>
      <c r="N1003" s="75"/>
      <c r="O1003" s="37" t="s">
        <v>1312</v>
      </c>
      <c r="P1003" s="7" t="s">
        <v>577</v>
      </c>
      <c r="Q1003" s="72" t="s">
        <v>3652</v>
      </c>
      <c r="R1003" s="7" t="s">
        <v>7034</v>
      </c>
      <c r="S1003" s="7">
        <v>1309</v>
      </c>
      <c r="T1003" s="7"/>
      <c r="U1003" s="72" t="s">
        <v>3654</v>
      </c>
      <c r="V1003" s="7" t="s">
        <v>6571</v>
      </c>
      <c r="W1003" s="7">
        <v>27</v>
      </c>
      <c r="X1003" s="7" t="s">
        <v>6532</v>
      </c>
      <c r="Y1003" s="7">
        <v>27</v>
      </c>
      <c r="Z1003" s="7" t="s">
        <v>6532</v>
      </c>
      <c r="AA1003" s="7">
        <v>11</v>
      </c>
      <c r="AB1003" s="72" t="s">
        <v>3657</v>
      </c>
      <c r="AC1003" s="7">
        <v>36700</v>
      </c>
      <c r="AD1003" s="72" t="s">
        <v>6523</v>
      </c>
      <c r="AH1003" s="37" t="s">
        <v>3228</v>
      </c>
      <c r="AI1003" s="72" t="s">
        <v>455</v>
      </c>
      <c r="AJ1003" s="37">
        <v>35037</v>
      </c>
      <c r="AK1003" s="77">
        <v>44502</v>
      </c>
      <c r="AL1003" s="78">
        <v>44497</v>
      </c>
      <c r="AM1003" s="77">
        <v>44503</v>
      </c>
      <c r="AN1003" s="36">
        <v>945</v>
      </c>
      <c r="AO1003" s="36">
        <f>AN1003*0.16+AN1003</f>
        <v>1096.2</v>
      </c>
      <c r="AP1003" s="36">
        <v>945</v>
      </c>
      <c r="AQ1003" s="36">
        <f>AP1003*0.16+AP1003</f>
        <v>1096.2</v>
      </c>
      <c r="AR1003" s="72" t="s">
        <v>6524</v>
      </c>
      <c r="AT1003" s="72" t="s">
        <v>144</v>
      </c>
      <c r="AU1003" s="20" t="s">
        <v>9092</v>
      </c>
      <c r="AY1003" s="94" t="s">
        <v>9093</v>
      </c>
      <c r="BA1003" s="72" t="s">
        <v>146</v>
      </c>
      <c r="BB1003" s="72" t="s">
        <v>454</v>
      </c>
      <c r="BD1003" s="72" t="s">
        <v>20</v>
      </c>
      <c r="BK1003" s="72" t="s">
        <v>455</v>
      </c>
      <c r="BL1003" s="76">
        <v>44566</v>
      </c>
      <c r="BM1003" s="76">
        <v>44566</v>
      </c>
    </row>
    <row r="1004" spans="1:65" s="72" customFormat="1" ht="15" customHeight="1" x14ac:dyDescent="0.2">
      <c r="A1004" s="72">
        <v>2021</v>
      </c>
      <c r="B1004" s="73">
        <v>44470</v>
      </c>
      <c r="C1004" s="73">
        <v>44561</v>
      </c>
      <c r="D1004" s="72" t="s">
        <v>134</v>
      </c>
      <c r="E1004" s="72" t="s">
        <v>135</v>
      </c>
      <c r="F1004" s="72" t="s">
        <v>2495</v>
      </c>
      <c r="G1004" s="37">
        <v>35038</v>
      </c>
      <c r="H1004" s="74" t="s">
        <v>449</v>
      </c>
      <c r="J1004" s="20" t="s">
        <v>9094</v>
      </c>
      <c r="K1004" s="74">
        <v>71</v>
      </c>
      <c r="L1004" s="75"/>
      <c r="M1004" s="75"/>
      <c r="N1004" s="75"/>
      <c r="O1004" s="90" t="s">
        <v>887</v>
      </c>
      <c r="P1004" s="7" t="s">
        <v>1742</v>
      </c>
      <c r="Q1004" s="72" t="s">
        <v>3652</v>
      </c>
      <c r="R1004" s="75" t="s">
        <v>6619</v>
      </c>
      <c r="S1004" s="75">
        <v>200</v>
      </c>
      <c r="T1004" s="75"/>
      <c r="U1004" s="72" t="s">
        <v>3654</v>
      </c>
      <c r="V1004" s="75" t="s">
        <v>6571</v>
      </c>
      <c r="W1004" s="75">
        <v>27</v>
      </c>
      <c r="X1004" s="75" t="s">
        <v>6532</v>
      </c>
      <c r="Y1004" s="75">
        <v>27</v>
      </c>
      <c r="Z1004" s="75" t="s">
        <v>6532</v>
      </c>
      <c r="AA1004" s="75">
        <v>11</v>
      </c>
      <c r="AB1004" s="72" t="s">
        <v>3657</v>
      </c>
      <c r="AC1004" s="75">
        <v>36700</v>
      </c>
      <c r="AD1004" s="72" t="s">
        <v>6523</v>
      </c>
      <c r="AH1004" s="37" t="s">
        <v>3223</v>
      </c>
      <c r="AI1004" s="72" t="s">
        <v>455</v>
      </c>
      <c r="AJ1004" s="37">
        <v>35038</v>
      </c>
      <c r="AK1004" s="77">
        <v>44505</v>
      </c>
      <c r="AL1004" s="78">
        <v>44497</v>
      </c>
      <c r="AM1004" s="77">
        <v>44503</v>
      </c>
      <c r="AN1004" s="36">
        <v>680.65</v>
      </c>
      <c r="AO1004" s="36">
        <f>AN1004*0.16+AN1004</f>
        <v>789.55399999999997</v>
      </c>
      <c r="AP1004" s="36">
        <v>680.65</v>
      </c>
      <c r="AQ1004" s="36">
        <f>AP1004*0.16+AP1004</f>
        <v>789.55399999999997</v>
      </c>
      <c r="AR1004" s="72" t="s">
        <v>6524</v>
      </c>
      <c r="AT1004" s="72" t="s">
        <v>144</v>
      </c>
      <c r="AU1004" s="20" t="s">
        <v>9094</v>
      </c>
      <c r="AY1004" s="94" t="s">
        <v>9095</v>
      </c>
      <c r="BA1004" s="72" t="s">
        <v>146</v>
      </c>
      <c r="BB1004" s="72" t="s">
        <v>454</v>
      </c>
      <c r="BD1004" s="72" t="s">
        <v>20</v>
      </c>
      <c r="BK1004" s="72" t="s">
        <v>455</v>
      </c>
      <c r="BL1004" s="76">
        <v>44566</v>
      </c>
      <c r="BM1004" s="76">
        <v>44566</v>
      </c>
    </row>
    <row r="1005" spans="1:65" s="72" customFormat="1" ht="15" customHeight="1" x14ac:dyDescent="0.2">
      <c r="A1005" s="72">
        <v>2021</v>
      </c>
      <c r="B1005" s="73">
        <v>44470</v>
      </c>
      <c r="C1005" s="73">
        <v>44561</v>
      </c>
      <c r="D1005" s="72" t="s">
        <v>134</v>
      </c>
      <c r="E1005" s="72" t="s">
        <v>135</v>
      </c>
      <c r="F1005" s="72" t="s">
        <v>2495</v>
      </c>
      <c r="G1005" s="7">
        <v>35039</v>
      </c>
      <c r="H1005" s="74" t="s">
        <v>449</v>
      </c>
      <c r="J1005" s="20" t="s">
        <v>9096</v>
      </c>
      <c r="K1005" s="74">
        <v>337</v>
      </c>
      <c r="L1005" s="7" t="s">
        <v>2488</v>
      </c>
      <c r="M1005" s="7" t="s">
        <v>162</v>
      </c>
      <c r="N1005" s="7" t="s">
        <v>6711</v>
      </c>
      <c r="O1005" s="7" t="s">
        <v>502</v>
      </c>
      <c r="P1005" s="7" t="s">
        <v>503</v>
      </c>
      <c r="Q1005" s="72" t="s">
        <v>3652</v>
      </c>
      <c r="R1005" s="7" t="s">
        <v>6713</v>
      </c>
      <c r="S1005" s="7" t="s">
        <v>6714</v>
      </c>
      <c r="T1005" s="7"/>
      <c r="U1005" s="72" t="s">
        <v>3654</v>
      </c>
      <c r="V1005" s="7" t="s">
        <v>6571</v>
      </c>
      <c r="W1005" s="7">
        <v>27</v>
      </c>
      <c r="X1005" s="7" t="s">
        <v>6532</v>
      </c>
      <c r="Y1005" s="7">
        <v>27</v>
      </c>
      <c r="Z1005" s="7" t="s">
        <v>6532</v>
      </c>
      <c r="AA1005" s="7">
        <v>11</v>
      </c>
      <c r="AB1005" s="72" t="s">
        <v>3657</v>
      </c>
      <c r="AC1005" s="7">
        <v>36700</v>
      </c>
      <c r="AD1005" s="72" t="s">
        <v>6523</v>
      </c>
      <c r="AH1005" s="7" t="s">
        <v>3264</v>
      </c>
      <c r="AI1005" s="72" t="s">
        <v>455</v>
      </c>
      <c r="AJ1005" s="7">
        <v>35039</v>
      </c>
      <c r="AK1005" s="70">
        <v>44491</v>
      </c>
      <c r="AL1005" s="70">
        <v>44497</v>
      </c>
      <c r="AM1005" s="70">
        <v>44497</v>
      </c>
      <c r="AN1005" s="45">
        <v>150</v>
      </c>
      <c r="AO1005" s="36">
        <f t="shared" si="16"/>
        <v>174</v>
      </c>
      <c r="AP1005" s="45">
        <v>150</v>
      </c>
      <c r="AQ1005" s="36">
        <f t="shared" ref="AQ1005" si="19">AP1005*0.16+AP1005</f>
        <v>174</v>
      </c>
      <c r="AR1005" s="72" t="s">
        <v>6524</v>
      </c>
      <c r="AT1005" s="72" t="s">
        <v>144</v>
      </c>
      <c r="AU1005" s="20" t="s">
        <v>9096</v>
      </c>
      <c r="AY1005" s="94" t="s">
        <v>9097</v>
      </c>
      <c r="BA1005" s="72" t="s">
        <v>146</v>
      </c>
      <c r="BB1005" s="72" t="s">
        <v>454</v>
      </c>
      <c r="BD1005" s="72" t="s">
        <v>20</v>
      </c>
      <c r="BK1005" s="72" t="s">
        <v>455</v>
      </c>
      <c r="BL1005" s="76">
        <v>44566</v>
      </c>
      <c r="BM1005" s="76">
        <v>44566</v>
      </c>
    </row>
    <row r="1006" spans="1:65" s="72" customFormat="1" ht="15" customHeight="1" x14ac:dyDescent="0.2">
      <c r="A1006" s="72">
        <v>2021</v>
      </c>
      <c r="B1006" s="73">
        <v>44470</v>
      </c>
      <c r="C1006" s="73">
        <v>44561</v>
      </c>
      <c r="D1006" s="72" t="s">
        <v>134</v>
      </c>
      <c r="E1006" s="72" t="s">
        <v>135</v>
      </c>
      <c r="F1006" s="72" t="s">
        <v>2495</v>
      </c>
      <c r="G1006" s="37">
        <v>35040</v>
      </c>
      <c r="H1006" s="74" t="s">
        <v>449</v>
      </c>
      <c r="J1006" s="20" t="s">
        <v>3428</v>
      </c>
      <c r="K1006" s="74">
        <v>29</v>
      </c>
      <c r="L1006" s="75" t="s">
        <v>6607</v>
      </c>
      <c r="M1006" s="75" t="s">
        <v>6608</v>
      </c>
      <c r="N1006" s="75"/>
      <c r="O1006" s="37" t="s">
        <v>467</v>
      </c>
      <c r="P1006" s="7" t="s">
        <v>1661</v>
      </c>
      <c r="Q1006" s="72" t="s">
        <v>3652</v>
      </c>
      <c r="R1006" s="7" t="s">
        <v>6531</v>
      </c>
      <c r="S1006" s="7">
        <v>1009</v>
      </c>
      <c r="T1006" s="75"/>
      <c r="U1006" s="72" t="s">
        <v>3654</v>
      </c>
      <c r="V1006" s="75" t="s">
        <v>6571</v>
      </c>
      <c r="W1006" s="75">
        <v>27</v>
      </c>
      <c r="X1006" s="75" t="s">
        <v>6532</v>
      </c>
      <c r="Y1006" s="75">
        <v>27</v>
      </c>
      <c r="Z1006" s="7" t="s">
        <v>6532</v>
      </c>
      <c r="AA1006" s="75">
        <v>11</v>
      </c>
      <c r="AB1006" s="72" t="s">
        <v>3657</v>
      </c>
      <c r="AC1006" s="75">
        <v>36700</v>
      </c>
      <c r="AD1006" s="72" t="s">
        <v>6523</v>
      </c>
      <c r="AH1006" s="37" t="s">
        <v>3221</v>
      </c>
      <c r="AI1006" s="72" t="s">
        <v>455</v>
      </c>
      <c r="AJ1006" s="37">
        <v>35040</v>
      </c>
      <c r="AK1006" s="77">
        <v>44503</v>
      </c>
      <c r="AL1006" s="78">
        <v>44503</v>
      </c>
      <c r="AM1006" s="77">
        <v>44503</v>
      </c>
      <c r="AN1006" s="36">
        <v>662.93</v>
      </c>
      <c r="AO1006" s="36">
        <f>AN1006*0.16+AN1006</f>
        <v>768.99879999999996</v>
      </c>
      <c r="AP1006" s="36">
        <v>662.93</v>
      </c>
      <c r="AQ1006" s="36">
        <f>AP1006*0.16+AP1006</f>
        <v>768.99879999999996</v>
      </c>
      <c r="AR1006" s="72" t="s">
        <v>6524</v>
      </c>
      <c r="AT1006" s="72" t="s">
        <v>144</v>
      </c>
      <c r="AU1006" s="20" t="s">
        <v>3428</v>
      </c>
      <c r="AY1006" s="94" t="s">
        <v>9098</v>
      </c>
      <c r="BA1006" s="72" t="s">
        <v>146</v>
      </c>
      <c r="BB1006" s="72" t="s">
        <v>454</v>
      </c>
      <c r="BD1006" s="72" t="s">
        <v>20</v>
      </c>
      <c r="BK1006" s="72" t="s">
        <v>455</v>
      </c>
      <c r="BL1006" s="76">
        <v>44566</v>
      </c>
      <c r="BM1006" s="76">
        <v>44566</v>
      </c>
    </row>
    <row r="1007" spans="1:65" s="72" customFormat="1" ht="15" customHeight="1" x14ac:dyDescent="0.2">
      <c r="A1007" s="72">
        <v>2021</v>
      </c>
      <c r="B1007" s="73">
        <v>44470</v>
      </c>
      <c r="C1007" s="73">
        <v>44561</v>
      </c>
      <c r="D1007" s="72" t="s">
        <v>134</v>
      </c>
      <c r="E1007" s="72" t="s">
        <v>135</v>
      </c>
      <c r="F1007" s="72" t="s">
        <v>2495</v>
      </c>
      <c r="G1007" s="7">
        <v>35041</v>
      </c>
      <c r="H1007" s="74" t="s">
        <v>449</v>
      </c>
      <c r="J1007" s="20" t="s">
        <v>3560</v>
      </c>
      <c r="K1007" s="74">
        <v>224</v>
      </c>
      <c r="L1007" s="75"/>
      <c r="M1007" s="75"/>
      <c r="N1007" s="75"/>
      <c r="O1007" s="7" t="s">
        <v>9099</v>
      </c>
      <c r="P1007" s="7" t="s">
        <v>1687</v>
      </c>
      <c r="Q1007" s="72" t="s">
        <v>3652</v>
      </c>
      <c r="R1007" s="75" t="s">
        <v>7522</v>
      </c>
      <c r="S1007" s="75">
        <v>113</v>
      </c>
      <c r="T1007" s="75"/>
      <c r="U1007" s="72" t="s">
        <v>3654</v>
      </c>
      <c r="V1007" s="75" t="s">
        <v>7523</v>
      </c>
      <c r="W1007" s="75">
        <v>120</v>
      </c>
      <c r="X1007" s="75" t="s">
        <v>7524</v>
      </c>
      <c r="Y1007" s="75">
        <v>120</v>
      </c>
      <c r="Z1007" s="75" t="s">
        <v>7524</v>
      </c>
      <c r="AA1007" s="75">
        <v>14</v>
      </c>
      <c r="AB1007" s="72" t="s">
        <v>7525</v>
      </c>
      <c r="AC1007" s="75">
        <v>45028</v>
      </c>
      <c r="AD1007" s="72" t="s">
        <v>6523</v>
      </c>
      <c r="AH1007" s="7" t="s">
        <v>3228</v>
      </c>
      <c r="AI1007" s="72" t="s">
        <v>455</v>
      </c>
      <c r="AJ1007" s="7">
        <v>35041</v>
      </c>
      <c r="AK1007" s="70">
        <v>44499</v>
      </c>
      <c r="AL1007" s="70">
        <v>44512</v>
      </c>
      <c r="AM1007" s="70">
        <v>44512</v>
      </c>
      <c r="AN1007" s="45">
        <v>12500</v>
      </c>
      <c r="AO1007" s="36">
        <f t="shared" si="16"/>
        <v>14500</v>
      </c>
      <c r="AP1007" s="45">
        <v>12500</v>
      </c>
      <c r="AQ1007" s="36">
        <f t="shared" ref="AQ1007:AQ1008" si="20">AP1007*0.16+AP1007</f>
        <v>14500</v>
      </c>
      <c r="AR1007" s="72" t="s">
        <v>6524</v>
      </c>
      <c r="AT1007" s="72" t="s">
        <v>144</v>
      </c>
      <c r="AU1007" s="20" t="s">
        <v>3560</v>
      </c>
      <c r="AY1007" s="94" t="s">
        <v>9100</v>
      </c>
      <c r="BA1007" s="72" t="s">
        <v>146</v>
      </c>
      <c r="BB1007" s="72" t="s">
        <v>454</v>
      </c>
      <c r="BD1007" s="72" t="s">
        <v>20</v>
      </c>
      <c r="BK1007" s="72" t="s">
        <v>455</v>
      </c>
      <c r="BL1007" s="76">
        <v>44566</v>
      </c>
      <c r="BM1007" s="76">
        <v>44566</v>
      </c>
    </row>
    <row r="1008" spans="1:65" s="72" customFormat="1" ht="15" customHeight="1" x14ac:dyDescent="0.2">
      <c r="A1008" s="72">
        <v>2021</v>
      </c>
      <c r="B1008" s="73">
        <v>44470</v>
      </c>
      <c r="C1008" s="73">
        <v>44561</v>
      </c>
      <c r="D1008" s="72" t="s">
        <v>134</v>
      </c>
      <c r="E1008" s="72" t="s">
        <v>135</v>
      </c>
      <c r="F1008" s="72" t="s">
        <v>2495</v>
      </c>
      <c r="G1008" s="7">
        <v>35042</v>
      </c>
      <c r="H1008" s="74" t="s">
        <v>449</v>
      </c>
      <c r="J1008" s="20" t="s">
        <v>9101</v>
      </c>
      <c r="K1008" s="74">
        <v>270</v>
      </c>
      <c r="L1008" s="75" t="s">
        <v>2797</v>
      </c>
      <c r="M1008" s="75" t="s">
        <v>7392</v>
      </c>
      <c r="N1008" s="75" t="s">
        <v>246</v>
      </c>
      <c r="O1008" s="7" t="s">
        <v>1268</v>
      </c>
      <c r="P1008" s="7" t="s">
        <v>2155</v>
      </c>
      <c r="Q1008" s="72" t="s">
        <v>3652</v>
      </c>
      <c r="R1008" s="75" t="s">
        <v>7477</v>
      </c>
      <c r="S1008" s="75">
        <v>1015</v>
      </c>
      <c r="T1008" s="75"/>
      <c r="U1008" s="72" t="s">
        <v>3654</v>
      </c>
      <c r="V1008" s="75" t="s">
        <v>6604</v>
      </c>
      <c r="W1008" s="75">
        <v>27</v>
      </c>
      <c r="X1008" s="75" t="s">
        <v>6532</v>
      </c>
      <c r="Y1008" s="75">
        <v>27</v>
      </c>
      <c r="Z1008" s="75" t="s">
        <v>6532</v>
      </c>
      <c r="AA1008" s="75">
        <v>11</v>
      </c>
      <c r="AB1008" s="72" t="s">
        <v>3657</v>
      </c>
      <c r="AC1008" s="75">
        <v>36880</v>
      </c>
      <c r="AD1008" s="72" t="s">
        <v>6523</v>
      </c>
      <c r="AH1008" s="7" t="s">
        <v>3414</v>
      </c>
      <c r="AI1008" s="72" t="s">
        <v>455</v>
      </c>
      <c r="AJ1008" s="7">
        <v>35042</v>
      </c>
      <c r="AK1008" s="70">
        <v>44491</v>
      </c>
      <c r="AL1008" s="70">
        <v>44509</v>
      </c>
      <c r="AM1008" s="70">
        <v>44509</v>
      </c>
      <c r="AN1008" s="45">
        <v>550</v>
      </c>
      <c r="AO1008" s="36">
        <f t="shared" si="16"/>
        <v>638</v>
      </c>
      <c r="AP1008" s="45">
        <v>550</v>
      </c>
      <c r="AQ1008" s="36">
        <f t="shared" si="20"/>
        <v>638</v>
      </c>
      <c r="AR1008" s="72" t="s">
        <v>6524</v>
      </c>
      <c r="AT1008" s="72" t="s">
        <v>144</v>
      </c>
      <c r="AU1008" s="20" t="s">
        <v>9101</v>
      </c>
      <c r="AY1008" s="94" t="s">
        <v>9102</v>
      </c>
      <c r="BA1008" s="72" t="s">
        <v>146</v>
      </c>
      <c r="BB1008" s="72" t="s">
        <v>454</v>
      </c>
      <c r="BD1008" s="72" t="s">
        <v>20</v>
      </c>
      <c r="BK1008" s="72" t="s">
        <v>455</v>
      </c>
      <c r="BL1008" s="76">
        <v>44566</v>
      </c>
      <c r="BM1008" s="76">
        <v>44566</v>
      </c>
    </row>
    <row r="1009" spans="1:65" s="72" customFormat="1" ht="15" customHeight="1" x14ac:dyDescent="0.2">
      <c r="A1009" s="72">
        <v>2021</v>
      </c>
      <c r="B1009" s="73">
        <v>44470</v>
      </c>
      <c r="C1009" s="73">
        <v>44561</v>
      </c>
      <c r="D1009" s="72" t="s">
        <v>134</v>
      </c>
      <c r="E1009" s="72" t="s">
        <v>135</v>
      </c>
      <c r="F1009" s="72" t="s">
        <v>2495</v>
      </c>
      <c r="G1009" s="37">
        <v>35043</v>
      </c>
      <c r="H1009" s="74" t="s">
        <v>449</v>
      </c>
      <c r="J1009" s="20" t="s">
        <v>9103</v>
      </c>
      <c r="K1009" s="74">
        <v>194</v>
      </c>
      <c r="L1009" s="7" t="s">
        <v>2662</v>
      </c>
      <c r="M1009" s="7" t="s">
        <v>6581</v>
      </c>
      <c r="N1009" s="7" t="s">
        <v>2995</v>
      </c>
      <c r="O1009" s="37" t="s">
        <v>721</v>
      </c>
      <c r="P1009" s="7" t="s">
        <v>1811</v>
      </c>
      <c r="Q1009" s="72" t="s">
        <v>3652</v>
      </c>
      <c r="R1009" s="7" t="s">
        <v>6531</v>
      </c>
      <c r="S1009" s="7">
        <v>917</v>
      </c>
      <c r="T1009" s="75"/>
      <c r="U1009" s="72" t="s">
        <v>3654</v>
      </c>
      <c r="V1009" s="7" t="s">
        <v>6571</v>
      </c>
      <c r="W1009" s="7">
        <v>27</v>
      </c>
      <c r="X1009" s="7" t="s">
        <v>6532</v>
      </c>
      <c r="Y1009" s="7">
        <v>27</v>
      </c>
      <c r="Z1009" s="7" t="s">
        <v>6532</v>
      </c>
      <c r="AA1009" s="7">
        <v>11</v>
      </c>
      <c r="AB1009" s="72" t="s">
        <v>3657</v>
      </c>
      <c r="AC1009" s="7">
        <v>36700</v>
      </c>
      <c r="AD1009" s="72" t="s">
        <v>6523</v>
      </c>
      <c r="AH1009" s="37" t="s">
        <v>3228</v>
      </c>
      <c r="AI1009" s="72" t="s">
        <v>455</v>
      </c>
      <c r="AJ1009" s="37">
        <v>35043</v>
      </c>
      <c r="AK1009" s="77">
        <v>44501</v>
      </c>
      <c r="AL1009" s="78">
        <v>44497</v>
      </c>
      <c r="AM1009" s="77">
        <v>44503</v>
      </c>
      <c r="AN1009" s="36">
        <v>2310</v>
      </c>
      <c r="AO1009" s="36">
        <f>AN1009*0.16+AN1009</f>
        <v>2679.6</v>
      </c>
      <c r="AP1009" s="36">
        <v>2310</v>
      </c>
      <c r="AQ1009" s="36">
        <f>AP1009*0.16+AP1009</f>
        <v>2679.6</v>
      </c>
      <c r="AR1009" s="72" t="s">
        <v>6524</v>
      </c>
      <c r="AT1009" s="72" t="s">
        <v>144</v>
      </c>
      <c r="AU1009" s="20" t="s">
        <v>9103</v>
      </c>
      <c r="AY1009" s="94" t="s">
        <v>9104</v>
      </c>
      <c r="BA1009" s="72" t="s">
        <v>146</v>
      </c>
      <c r="BB1009" s="72" t="s">
        <v>454</v>
      </c>
      <c r="BD1009" s="72" t="s">
        <v>20</v>
      </c>
      <c r="BK1009" s="72" t="s">
        <v>455</v>
      </c>
      <c r="BL1009" s="76">
        <v>44566</v>
      </c>
      <c r="BM1009" s="76">
        <v>44566</v>
      </c>
    </row>
    <row r="1010" spans="1:65" s="72" customFormat="1" ht="15" customHeight="1" x14ac:dyDescent="0.2">
      <c r="A1010" s="72">
        <v>2021</v>
      </c>
      <c r="B1010" s="73">
        <v>44470</v>
      </c>
      <c r="C1010" s="73">
        <v>44561</v>
      </c>
      <c r="D1010" s="72" t="s">
        <v>134</v>
      </c>
      <c r="E1010" s="72" t="s">
        <v>135</v>
      </c>
      <c r="F1010" s="72" t="s">
        <v>2495</v>
      </c>
      <c r="G1010" s="7">
        <v>35044</v>
      </c>
      <c r="H1010" s="74" t="s">
        <v>449</v>
      </c>
      <c r="J1010" s="20" t="s">
        <v>7164</v>
      </c>
      <c r="K1010" s="74">
        <v>435</v>
      </c>
      <c r="L1010" s="75"/>
      <c r="M1010" s="75"/>
      <c r="N1010" s="75"/>
      <c r="O1010" s="37" t="s">
        <v>2107</v>
      </c>
      <c r="P1010" s="7" t="s">
        <v>2108</v>
      </c>
      <c r="Q1010" s="72" t="s">
        <v>3652</v>
      </c>
      <c r="R1010" s="7" t="s">
        <v>7029</v>
      </c>
      <c r="S1010" s="7" t="s">
        <v>7165</v>
      </c>
      <c r="T1010" s="75"/>
      <c r="U1010" s="72" t="s">
        <v>3654</v>
      </c>
      <c r="V1010" s="7" t="s">
        <v>7166</v>
      </c>
      <c r="W1010" s="7">
        <v>15</v>
      </c>
      <c r="X1010" s="7" t="s">
        <v>6604</v>
      </c>
      <c r="Y1010" s="7">
        <v>15</v>
      </c>
      <c r="Z1010" s="7" t="s">
        <v>6604</v>
      </c>
      <c r="AA1010" s="7">
        <v>11</v>
      </c>
      <c r="AB1010" s="72" t="s">
        <v>3657</v>
      </c>
      <c r="AC1010" s="7">
        <v>36250</v>
      </c>
      <c r="AD1010" s="72" t="s">
        <v>6523</v>
      </c>
      <c r="AH1010" s="7" t="s">
        <v>3223</v>
      </c>
      <c r="AI1010" s="72" t="s">
        <v>455</v>
      </c>
      <c r="AJ1010" s="7">
        <v>35044</v>
      </c>
      <c r="AK1010" s="70">
        <v>44491</v>
      </c>
      <c r="AL1010" s="70">
        <v>44503</v>
      </c>
      <c r="AM1010" s="70">
        <v>44503</v>
      </c>
      <c r="AN1010" s="45">
        <v>3014</v>
      </c>
      <c r="AO1010" s="36">
        <f t="shared" si="16"/>
        <v>3496.24</v>
      </c>
      <c r="AP1010" s="45">
        <v>3014</v>
      </c>
      <c r="AQ1010" s="36">
        <f t="shared" ref="AQ1010:AQ1072" si="21">AP1010*0.16+AP1010</f>
        <v>3496.24</v>
      </c>
      <c r="AR1010" s="72" t="s">
        <v>6524</v>
      </c>
      <c r="AT1010" s="72" t="s">
        <v>144</v>
      </c>
      <c r="AU1010" s="20" t="s">
        <v>7164</v>
      </c>
      <c r="AY1010" s="94" t="s">
        <v>9105</v>
      </c>
      <c r="BA1010" s="72" t="s">
        <v>146</v>
      </c>
      <c r="BB1010" s="72" t="s">
        <v>454</v>
      </c>
      <c r="BD1010" s="72" t="s">
        <v>20</v>
      </c>
      <c r="BK1010" s="72" t="s">
        <v>455</v>
      </c>
      <c r="BL1010" s="76">
        <v>44566</v>
      </c>
      <c r="BM1010" s="76">
        <v>44566</v>
      </c>
    </row>
    <row r="1011" spans="1:65" s="72" customFormat="1" ht="15" customHeight="1" x14ac:dyDescent="0.2">
      <c r="A1011" s="72">
        <v>2021</v>
      </c>
      <c r="B1011" s="73">
        <v>44470</v>
      </c>
      <c r="C1011" s="73">
        <v>44561</v>
      </c>
      <c r="D1011" s="72" t="s">
        <v>134</v>
      </c>
      <c r="E1011" s="72" t="s">
        <v>135</v>
      </c>
      <c r="F1011" s="72" t="s">
        <v>2495</v>
      </c>
      <c r="G1011" s="7">
        <v>35045</v>
      </c>
      <c r="H1011" s="74" t="s">
        <v>449</v>
      </c>
      <c r="J1011" s="20" t="s">
        <v>9106</v>
      </c>
      <c r="K1011" s="74">
        <v>92</v>
      </c>
      <c r="L1011" s="75"/>
      <c r="M1011" s="75"/>
      <c r="N1011" s="75"/>
      <c r="O1011" s="90" t="s">
        <v>3433</v>
      </c>
      <c r="P1011" s="7" t="s">
        <v>2265</v>
      </c>
      <c r="Q1011" s="72" t="s">
        <v>3652</v>
      </c>
      <c r="R1011" s="7" t="s">
        <v>7281</v>
      </c>
      <c r="S1011" s="7">
        <v>703</v>
      </c>
      <c r="T1011" s="7"/>
      <c r="U1011" s="72" t="s">
        <v>3654</v>
      </c>
      <c r="V1011" s="7" t="s">
        <v>7282</v>
      </c>
      <c r="W1011" s="7">
        <v>7</v>
      </c>
      <c r="X1011" s="7" t="s">
        <v>6660</v>
      </c>
      <c r="Y1011" s="7">
        <v>7</v>
      </c>
      <c r="Z1011" s="7" t="s">
        <v>6660</v>
      </c>
      <c r="AA1011" s="7">
        <v>11</v>
      </c>
      <c r="AB1011" s="72" t="s">
        <v>3657</v>
      </c>
      <c r="AC1011" s="7">
        <v>38010</v>
      </c>
      <c r="AD1011" s="72" t="s">
        <v>6523</v>
      </c>
      <c r="AH1011" s="7" t="s">
        <v>3221</v>
      </c>
      <c r="AI1011" s="72" t="s">
        <v>455</v>
      </c>
      <c r="AJ1011" s="7">
        <v>35045</v>
      </c>
      <c r="AK1011" s="70">
        <v>44491</v>
      </c>
      <c r="AL1011" s="70">
        <v>44503</v>
      </c>
      <c r="AM1011" s="70">
        <v>44503</v>
      </c>
      <c r="AN1011" s="45">
        <v>7117.36</v>
      </c>
      <c r="AO1011" s="36">
        <f t="shared" si="16"/>
        <v>8256.1376</v>
      </c>
      <c r="AP1011" s="45">
        <v>7117.36</v>
      </c>
      <c r="AQ1011" s="36">
        <f t="shared" si="21"/>
        <v>8256.1376</v>
      </c>
      <c r="AR1011" s="72" t="s">
        <v>6524</v>
      </c>
      <c r="AT1011" s="72" t="s">
        <v>144</v>
      </c>
      <c r="AU1011" s="20" t="s">
        <v>9106</v>
      </c>
      <c r="AY1011" s="94" t="s">
        <v>9107</v>
      </c>
      <c r="BA1011" s="72" t="s">
        <v>146</v>
      </c>
      <c r="BB1011" s="72" t="s">
        <v>454</v>
      </c>
      <c r="BD1011" s="72" t="s">
        <v>20</v>
      </c>
      <c r="BK1011" s="72" t="s">
        <v>455</v>
      </c>
      <c r="BL1011" s="76">
        <v>44566</v>
      </c>
      <c r="BM1011" s="76">
        <v>44566</v>
      </c>
    </row>
    <row r="1012" spans="1:65" s="72" customFormat="1" ht="15" customHeight="1" x14ac:dyDescent="0.2">
      <c r="A1012" s="72">
        <v>2021</v>
      </c>
      <c r="B1012" s="73">
        <v>44470</v>
      </c>
      <c r="C1012" s="73">
        <v>44561</v>
      </c>
      <c r="D1012" s="72" t="s">
        <v>134</v>
      </c>
      <c r="E1012" s="72" t="s">
        <v>135</v>
      </c>
      <c r="F1012" s="72" t="s">
        <v>2495</v>
      </c>
      <c r="G1012" s="7">
        <v>35046</v>
      </c>
      <c r="H1012" s="74" t="s">
        <v>449</v>
      </c>
      <c r="J1012" s="20" t="s">
        <v>9108</v>
      </c>
      <c r="K1012" s="74">
        <v>92</v>
      </c>
      <c r="L1012" s="75"/>
      <c r="M1012" s="75"/>
      <c r="N1012" s="75"/>
      <c r="O1012" s="90" t="s">
        <v>3433</v>
      </c>
      <c r="P1012" s="7" t="s">
        <v>2265</v>
      </c>
      <c r="Q1012" s="72" t="s">
        <v>3652</v>
      </c>
      <c r="R1012" s="7" t="s">
        <v>7281</v>
      </c>
      <c r="S1012" s="7">
        <v>703</v>
      </c>
      <c r="T1012" s="7"/>
      <c r="U1012" s="72" t="s">
        <v>3654</v>
      </c>
      <c r="V1012" s="7" t="s">
        <v>7282</v>
      </c>
      <c r="W1012" s="7">
        <v>7</v>
      </c>
      <c r="X1012" s="7" t="s">
        <v>6660</v>
      </c>
      <c r="Y1012" s="7">
        <v>7</v>
      </c>
      <c r="Z1012" s="7" t="s">
        <v>6660</v>
      </c>
      <c r="AA1012" s="7">
        <v>11</v>
      </c>
      <c r="AB1012" s="72" t="s">
        <v>3657</v>
      </c>
      <c r="AC1012" s="7">
        <v>38010</v>
      </c>
      <c r="AD1012" s="72" t="s">
        <v>6523</v>
      </c>
      <c r="AH1012" s="7" t="s">
        <v>3232</v>
      </c>
      <c r="AI1012" s="72" t="s">
        <v>455</v>
      </c>
      <c r="AJ1012" s="7">
        <v>35046</v>
      </c>
      <c r="AK1012" s="70">
        <v>44491</v>
      </c>
      <c r="AL1012" s="70">
        <v>44508</v>
      </c>
      <c r="AM1012" s="70">
        <v>44508</v>
      </c>
      <c r="AN1012" s="45">
        <v>707.4</v>
      </c>
      <c r="AO1012" s="36">
        <f t="shared" si="16"/>
        <v>820.58399999999995</v>
      </c>
      <c r="AP1012" s="45">
        <v>707.4</v>
      </c>
      <c r="AQ1012" s="36">
        <f t="shared" si="21"/>
        <v>820.58399999999995</v>
      </c>
      <c r="AR1012" s="72" t="s">
        <v>6524</v>
      </c>
      <c r="AT1012" s="72" t="s">
        <v>144</v>
      </c>
      <c r="AU1012" s="20" t="s">
        <v>9108</v>
      </c>
      <c r="AY1012" s="94" t="s">
        <v>9109</v>
      </c>
      <c r="BA1012" s="72" t="s">
        <v>146</v>
      </c>
      <c r="BB1012" s="72" t="s">
        <v>454</v>
      </c>
      <c r="BD1012" s="72" t="s">
        <v>20</v>
      </c>
      <c r="BK1012" s="72" t="s">
        <v>455</v>
      </c>
      <c r="BL1012" s="76">
        <v>44566</v>
      </c>
      <c r="BM1012" s="76">
        <v>44566</v>
      </c>
    </row>
    <row r="1013" spans="1:65" s="72" customFormat="1" ht="15" customHeight="1" x14ac:dyDescent="0.2">
      <c r="A1013" s="72">
        <v>2021</v>
      </c>
      <c r="B1013" s="73">
        <v>44470</v>
      </c>
      <c r="C1013" s="73">
        <v>44561</v>
      </c>
      <c r="D1013" s="72" t="s">
        <v>134</v>
      </c>
      <c r="E1013" s="72" t="s">
        <v>135</v>
      </c>
      <c r="F1013" s="72" t="s">
        <v>2495</v>
      </c>
      <c r="G1013" s="7">
        <v>35047</v>
      </c>
      <c r="H1013" s="74" t="s">
        <v>449</v>
      </c>
      <c r="J1013" s="20" t="s">
        <v>9110</v>
      </c>
      <c r="K1013" s="74">
        <v>153</v>
      </c>
      <c r="L1013" s="75"/>
      <c r="M1013" s="75"/>
      <c r="N1013" s="75"/>
      <c r="O1013" s="7" t="s">
        <v>1762</v>
      </c>
      <c r="P1013" s="7" t="s">
        <v>1763</v>
      </c>
      <c r="Q1013" s="72" t="s">
        <v>3652</v>
      </c>
      <c r="R1013" s="7" t="s">
        <v>6602</v>
      </c>
      <c r="S1013" s="7" t="s">
        <v>6603</v>
      </c>
      <c r="T1013" s="7"/>
      <c r="U1013" s="72" t="s">
        <v>3654</v>
      </c>
      <c r="V1013" s="7" t="s">
        <v>6604</v>
      </c>
      <c r="W1013" s="7">
        <v>27</v>
      </c>
      <c r="X1013" s="7" t="s">
        <v>6532</v>
      </c>
      <c r="Y1013" s="7">
        <v>27</v>
      </c>
      <c r="Z1013" s="7" t="s">
        <v>6532</v>
      </c>
      <c r="AA1013" s="7">
        <v>11</v>
      </c>
      <c r="AB1013" s="72" t="s">
        <v>3657</v>
      </c>
      <c r="AC1013" s="7">
        <v>36780</v>
      </c>
      <c r="AD1013" s="72" t="s">
        <v>6523</v>
      </c>
      <c r="AH1013" s="7" t="s">
        <v>3234</v>
      </c>
      <c r="AI1013" s="72" t="s">
        <v>455</v>
      </c>
      <c r="AJ1013" s="7">
        <v>35047</v>
      </c>
      <c r="AK1013" s="70">
        <v>44491</v>
      </c>
      <c r="AL1013" s="70">
        <v>44504</v>
      </c>
      <c r="AM1013" s="70">
        <v>44504</v>
      </c>
      <c r="AN1013" s="45">
        <v>295</v>
      </c>
      <c r="AO1013" s="36">
        <f t="shared" si="16"/>
        <v>342.2</v>
      </c>
      <c r="AP1013" s="45">
        <v>295</v>
      </c>
      <c r="AQ1013" s="36">
        <f t="shared" si="21"/>
        <v>342.2</v>
      </c>
      <c r="AR1013" s="72" t="s">
        <v>6524</v>
      </c>
      <c r="AT1013" s="72" t="s">
        <v>144</v>
      </c>
      <c r="AU1013" s="20" t="s">
        <v>9110</v>
      </c>
      <c r="AY1013" s="94" t="s">
        <v>9111</v>
      </c>
      <c r="BA1013" s="72" t="s">
        <v>146</v>
      </c>
      <c r="BB1013" s="72" t="s">
        <v>454</v>
      </c>
      <c r="BD1013" s="72" t="s">
        <v>20</v>
      </c>
      <c r="BK1013" s="72" t="s">
        <v>455</v>
      </c>
      <c r="BL1013" s="76">
        <v>44566</v>
      </c>
      <c r="BM1013" s="76">
        <v>44566</v>
      </c>
    </row>
    <row r="1014" spans="1:65" s="72" customFormat="1" ht="15" customHeight="1" x14ac:dyDescent="0.2">
      <c r="A1014" s="72">
        <v>2021</v>
      </c>
      <c r="B1014" s="73">
        <v>44470</v>
      </c>
      <c r="C1014" s="73">
        <v>44561</v>
      </c>
      <c r="D1014" s="72" t="s">
        <v>134</v>
      </c>
      <c r="E1014" s="72" t="s">
        <v>135</v>
      </c>
      <c r="F1014" s="72" t="s">
        <v>2495</v>
      </c>
      <c r="G1014" s="7">
        <v>35048</v>
      </c>
      <c r="H1014" s="74" t="s">
        <v>449</v>
      </c>
      <c r="J1014" s="20" t="s">
        <v>9108</v>
      </c>
      <c r="K1014" s="74">
        <v>133</v>
      </c>
      <c r="L1014" s="75"/>
      <c r="M1014" s="75"/>
      <c r="N1014" s="75"/>
      <c r="O1014" s="90" t="s">
        <v>1738</v>
      </c>
      <c r="P1014" s="7" t="s">
        <v>1739</v>
      </c>
      <c r="Q1014" s="72" t="s">
        <v>3652</v>
      </c>
      <c r="R1014" s="7" t="s">
        <v>6657</v>
      </c>
      <c r="S1014" s="7" t="s">
        <v>6658</v>
      </c>
      <c r="T1014" s="7"/>
      <c r="U1014" s="72" t="s">
        <v>3654</v>
      </c>
      <c r="V1014" s="7" t="s">
        <v>6659</v>
      </c>
      <c r="W1014" s="7">
        <v>7</v>
      </c>
      <c r="X1014" s="7" t="s">
        <v>6660</v>
      </c>
      <c r="Y1014" s="7">
        <v>7</v>
      </c>
      <c r="Z1014" s="7" t="s">
        <v>6660</v>
      </c>
      <c r="AA1014" s="7">
        <v>11</v>
      </c>
      <c r="AB1014" s="72" t="s">
        <v>3657</v>
      </c>
      <c r="AC1014" s="7">
        <v>38080</v>
      </c>
      <c r="AD1014" s="72" t="s">
        <v>6523</v>
      </c>
      <c r="AH1014" s="7" t="s">
        <v>3232</v>
      </c>
      <c r="AI1014" s="72" t="s">
        <v>455</v>
      </c>
      <c r="AJ1014" s="7">
        <v>35048</v>
      </c>
      <c r="AK1014" s="70">
        <v>44491</v>
      </c>
      <c r="AL1014" s="70">
        <v>44511</v>
      </c>
      <c r="AM1014" s="70">
        <v>44511</v>
      </c>
      <c r="AN1014" s="45">
        <v>15624</v>
      </c>
      <c r="AO1014" s="36">
        <f t="shared" si="16"/>
        <v>18123.84</v>
      </c>
      <c r="AP1014" s="45">
        <v>15624</v>
      </c>
      <c r="AQ1014" s="36">
        <f t="shared" si="21"/>
        <v>18123.84</v>
      </c>
      <c r="AR1014" s="72" t="s">
        <v>6524</v>
      </c>
      <c r="AT1014" s="72" t="s">
        <v>144</v>
      </c>
      <c r="AU1014" s="20" t="s">
        <v>9108</v>
      </c>
      <c r="AY1014" s="94" t="s">
        <v>9112</v>
      </c>
      <c r="BA1014" s="72" t="s">
        <v>146</v>
      </c>
      <c r="BB1014" s="72" t="s">
        <v>454</v>
      </c>
      <c r="BD1014" s="72" t="s">
        <v>20</v>
      </c>
      <c r="BK1014" s="72" t="s">
        <v>455</v>
      </c>
      <c r="BL1014" s="76">
        <v>44566</v>
      </c>
      <c r="BM1014" s="76">
        <v>44566</v>
      </c>
    </row>
    <row r="1015" spans="1:65" s="72" customFormat="1" ht="15" customHeight="1" x14ac:dyDescent="0.2">
      <c r="A1015" s="72">
        <v>2021</v>
      </c>
      <c r="B1015" s="73">
        <v>44470</v>
      </c>
      <c r="C1015" s="73">
        <v>44561</v>
      </c>
      <c r="D1015" s="72" t="s">
        <v>134</v>
      </c>
      <c r="E1015" s="72" t="s">
        <v>135</v>
      </c>
      <c r="F1015" s="72" t="s">
        <v>2495</v>
      </c>
      <c r="G1015" s="7">
        <v>35049</v>
      </c>
      <c r="H1015" s="74" t="s">
        <v>449</v>
      </c>
      <c r="J1015" s="20" t="s">
        <v>9113</v>
      </c>
      <c r="K1015" s="74">
        <v>141</v>
      </c>
      <c r="L1015" s="75"/>
      <c r="M1015" s="75"/>
      <c r="N1015" s="75"/>
      <c r="O1015" s="90" t="s">
        <v>1856</v>
      </c>
      <c r="P1015" s="7" t="s">
        <v>1857</v>
      </c>
      <c r="Q1015" s="72" t="s">
        <v>3652</v>
      </c>
      <c r="R1015" s="75" t="s">
        <v>9114</v>
      </c>
      <c r="S1015" s="75">
        <v>701</v>
      </c>
      <c r="T1015" s="75"/>
      <c r="U1015" s="72" t="s">
        <v>3654</v>
      </c>
      <c r="V1015" s="75" t="s">
        <v>6571</v>
      </c>
      <c r="W1015" s="75">
        <v>27</v>
      </c>
      <c r="X1015" s="75" t="s">
        <v>6532</v>
      </c>
      <c r="Y1015" s="75">
        <v>27</v>
      </c>
      <c r="Z1015" s="75" t="s">
        <v>6532</v>
      </c>
      <c r="AA1015" s="75">
        <v>11</v>
      </c>
      <c r="AB1015" s="72" t="s">
        <v>3657</v>
      </c>
      <c r="AC1015" s="75">
        <v>36700</v>
      </c>
      <c r="AD1015" s="72" t="s">
        <v>6523</v>
      </c>
      <c r="AH1015" s="7" t="s">
        <v>3228</v>
      </c>
      <c r="AI1015" s="72" t="s">
        <v>455</v>
      </c>
      <c r="AJ1015" s="7">
        <v>35049</v>
      </c>
      <c r="AK1015" s="70">
        <v>44497</v>
      </c>
      <c r="AL1015" s="70">
        <v>44509</v>
      </c>
      <c r="AM1015" s="70">
        <v>44509</v>
      </c>
      <c r="AN1015" s="45">
        <v>26448.28</v>
      </c>
      <c r="AO1015" s="36">
        <f t="shared" si="16"/>
        <v>30680.004799999999</v>
      </c>
      <c r="AP1015" s="45">
        <v>26448.28</v>
      </c>
      <c r="AQ1015" s="36">
        <f t="shared" si="21"/>
        <v>30680.004799999999</v>
      </c>
      <c r="AR1015" s="72" t="s">
        <v>6524</v>
      </c>
      <c r="AT1015" s="72" t="s">
        <v>144</v>
      </c>
      <c r="AU1015" s="20" t="s">
        <v>9113</v>
      </c>
      <c r="AY1015" s="94" t="s">
        <v>9115</v>
      </c>
      <c r="BA1015" s="72" t="s">
        <v>146</v>
      </c>
      <c r="BB1015" s="72" t="s">
        <v>454</v>
      </c>
      <c r="BD1015" s="72" t="s">
        <v>20</v>
      </c>
      <c r="BK1015" s="72" t="s">
        <v>455</v>
      </c>
      <c r="BL1015" s="76">
        <v>44566</v>
      </c>
      <c r="BM1015" s="76">
        <v>44566</v>
      </c>
    </row>
    <row r="1016" spans="1:65" s="72" customFormat="1" ht="15" customHeight="1" x14ac:dyDescent="0.2">
      <c r="A1016" s="72">
        <v>2021</v>
      </c>
      <c r="B1016" s="73">
        <v>44470</v>
      </c>
      <c r="C1016" s="73">
        <v>44561</v>
      </c>
      <c r="D1016" s="72" t="s">
        <v>134</v>
      </c>
      <c r="E1016" s="72" t="s">
        <v>135</v>
      </c>
      <c r="F1016" s="72" t="s">
        <v>2495</v>
      </c>
      <c r="G1016" s="7">
        <v>35050</v>
      </c>
      <c r="H1016" s="74" t="s">
        <v>449</v>
      </c>
      <c r="J1016" s="20" t="s">
        <v>9116</v>
      </c>
      <c r="K1016" s="74">
        <v>262</v>
      </c>
      <c r="L1016" s="7" t="s">
        <v>7104</v>
      </c>
      <c r="M1016" s="7" t="s">
        <v>7105</v>
      </c>
      <c r="N1016" s="7" t="s">
        <v>7106</v>
      </c>
      <c r="O1016" s="7" t="s">
        <v>487</v>
      </c>
      <c r="P1016" s="7" t="s">
        <v>1817</v>
      </c>
      <c r="Q1016" s="72" t="s">
        <v>3652</v>
      </c>
      <c r="R1016" s="7" t="s">
        <v>7107</v>
      </c>
      <c r="S1016" s="7">
        <v>101</v>
      </c>
      <c r="T1016" s="75"/>
      <c r="U1016" s="72" t="s">
        <v>3654</v>
      </c>
      <c r="V1016" s="7" t="s">
        <v>6571</v>
      </c>
      <c r="W1016" s="7">
        <v>27</v>
      </c>
      <c r="X1016" s="7" t="s">
        <v>6532</v>
      </c>
      <c r="Y1016" s="7">
        <v>27</v>
      </c>
      <c r="Z1016" s="7" t="s">
        <v>6532</v>
      </c>
      <c r="AA1016" s="7">
        <v>11</v>
      </c>
      <c r="AB1016" s="72" t="s">
        <v>3657</v>
      </c>
      <c r="AC1016" s="7">
        <v>36700</v>
      </c>
      <c r="AD1016" s="72" t="s">
        <v>6523</v>
      </c>
      <c r="AH1016" s="7" t="s">
        <v>3234</v>
      </c>
      <c r="AI1016" s="72" t="s">
        <v>455</v>
      </c>
      <c r="AJ1016" s="7">
        <v>35050</v>
      </c>
      <c r="AK1016" s="70">
        <v>44490</v>
      </c>
      <c r="AL1016" s="70">
        <v>44490</v>
      </c>
      <c r="AM1016" s="70">
        <v>44490</v>
      </c>
      <c r="AN1016" s="45">
        <v>840</v>
      </c>
      <c r="AO1016" s="36">
        <f t="shared" ref="AO1016:AO1072" si="22">AN1016*0.16+AN1016</f>
        <v>974.4</v>
      </c>
      <c r="AP1016" s="45">
        <v>840</v>
      </c>
      <c r="AQ1016" s="36">
        <f t="shared" si="21"/>
        <v>974.4</v>
      </c>
      <c r="AR1016" s="72" t="s">
        <v>6524</v>
      </c>
      <c r="AT1016" s="72" t="s">
        <v>144</v>
      </c>
      <c r="AU1016" s="20" t="s">
        <v>9116</v>
      </c>
      <c r="AY1016" s="94" t="s">
        <v>9117</v>
      </c>
      <c r="BA1016" s="72" t="s">
        <v>146</v>
      </c>
      <c r="BB1016" s="72" t="s">
        <v>454</v>
      </c>
      <c r="BD1016" s="72" t="s">
        <v>20</v>
      </c>
      <c r="BK1016" s="72" t="s">
        <v>455</v>
      </c>
      <c r="BL1016" s="76">
        <v>44566</v>
      </c>
      <c r="BM1016" s="76">
        <v>44566</v>
      </c>
    </row>
    <row r="1017" spans="1:65" s="72" customFormat="1" ht="15" customHeight="1" x14ac:dyDescent="0.2">
      <c r="A1017" s="72">
        <v>2021</v>
      </c>
      <c r="B1017" s="73">
        <v>44470</v>
      </c>
      <c r="C1017" s="73">
        <v>44561</v>
      </c>
      <c r="D1017" s="72" t="s">
        <v>134</v>
      </c>
      <c r="E1017" s="72" t="s">
        <v>135</v>
      </c>
      <c r="F1017" s="72" t="s">
        <v>2495</v>
      </c>
      <c r="G1017" s="7">
        <v>35051</v>
      </c>
      <c r="H1017" s="74" t="s">
        <v>449</v>
      </c>
      <c r="J1017" s="20" t="s">
        <v>9118</v>
      </c>
      <c r="K1017" s="74">
        <v>262</v>
      </c>
      <c r="L1017" s="7" t="s">
        <v>7104</v>
      </c>
      <c r="M1017" s="7" t="s">
        <v>7105</v>
      </c>
      <c r="N1017" s="7" t="s">
        <v>7106</v>
      </c>
      <c r="O1017" s="7" t="s">
        <v>487</v>
      </c>
      <c r="P1017" s="7" t="s">
        <v>1817</v>
      </c>
      <c r="Q1017" s="72" t="s">
        <v>3652</v>
      </c>
      <c r="R1017" s="7" t="s">
        <v>7107</v>
      </c>
      <c r="S1017" s="7">
        <v>101</v>
      </c>
      <c r="T1017" s="75"/>
      <c r="U1017" s="72" t="s">
        <v>3654</v>
      </c>
      <c r="V1017" s="7" t="s">
        <v>6571</v>
      </c>
      <c r="W1017" s="7">
        <v>27</v>
      </c>
      <c r="X1017" s="7" t="s">
        <v>6532</v>
      </c>
      <c r="Y1017" s="7">
        <v>27</v>
      </c>
      <c r="Z1017" s="7" t="s">
        <v>6532</v>
      </c>
      <c r="AA1017" s="7">
        <v>11</v>
      </c>
      <c r="AB1017" s="72" t="s">
        <v>3657</v>
      </c>
      <c r="AC1017" s="7">
        <v>36700</v>
      </c>
      <c r="AD1017" s="72" t="s">
        <v>6523</v>
      </c>
      <c r="AH1017" s="7" t="s">
        <v>3228</v>
      </c>
      <c r="AI1017" s="72" t="s">
        <v>455</v>
      </c>
      <c r="AJ1017" s="7">
        <v>35051</v>
      </c>
      <c r="AK1017" s="70">
        <v>44500</v>
      </c>
      <c r="AL1017" s="70">
        <v>44508</v>
      </c>
      <c r="AM1017" s="70">
        <v>44508</v>
      </c>
      <c r="AN1017" s="45">
        <v>270</v>
      </c>
      <c r="AO1017" s="36">
        <f t="shared" si="22"/>
        <v>313.2</v>
      </c>
      <c r="AP1017" s="45">
        <v>270</v>
      </c>
      <c r="AQ1017" s="36">
        <f t="shared" si="21"/>
        <v>313.2</v>
      </c>
      <c r="AR1017" s="72" t="s">
        <v>6524</v>
      </c>
      <c r="AT1017" s="72" t="s">
        <v>144</v>
      </c>
      <c r="AU1017" s="20" t="s">
        <v>9118</v>
      </c>
      <c r="AY1017" s="94" t="s">
        <v>9119</v>
      </c>
      <c r="BA1017" s="72" t="s">
        <v>146</v>
      </c>
      <c r="BB1017" s="72" t="s">
        <v>454</v>
      </c>
      <c r="BD1017" s="72" t="s">
        <v>20</v>
      </c>
      <c r="BK1017" s="72" t="s">
        <v>455</v>
      </c>
      <c r="BL1017" s="76">
        <v>44566</v>
      </c>
      <c r="BM1017" s="76">
        <v>44566</v>
      </c>
    </row>
    <row r="1018" spans="1:65" s="72" customFormat="1" ht="15" customHeight="1" x14ac:dyDescent="0.2">
      <c r="A1018" s="72">
        <v>2021</v>
      </c>
      <c r="B1018" s="73">
        <v>44470</v>
      </c>
      <c r="C1018" s="73">
        <v>44561</v>
      </c>
      <c r="D1018" s="72" t="s">
        <v>134</v>
      </c>
      <c r="E1018" s="72" t="s">
        <v>135</v>
      </c>
      <c r="F1018" s="72" t="s">
        <v>2495</v>
      </c>
      <c r="G1018" s="7">
        <v>35052</v>
      </c>
      <c r="H1018" s="74" t="s">
        <v>449</v>
      </c>
      <c r="J1018" s="20" t="s">
        <v>9120</v>
      </c>
      <c r="K1018" s="74">
        <v>258</v>
      </c>
      <c r="L1018" s="75"/>
      <c r="M1018" s="75"/>
      <c r="N1018" s="75"/>
      <c r="O1018" s="7" t="s">
        <v>1006</v>
      </c>
      <c r="P1018" s="7" t="s">
        <v>1007</v>
      </c>
      <c r="Q1018" s="72" t="s">
        <v>3652</v>
      </c>
      <c r="R1018" s="75" t="s">
        <v>9121</v>
      </c>
      <c r="S1018" s="75">
        <v>8</v>
      </c>
      <c r="T1018" s="75" t="s">
        <v>9122</v>
      </c>
      <c r="U1018" s="72" t="s">
        <v>3654</v>
      </c>
      <c r="V1018" s="75" t="s">
        <v>6981</v>
      </c>
      <c r="W1018" s="75">
        <v>57</v>
      </c>
      <c r="X1018" s="75" t="s">
        <v>6982</v>
      </c>
      <c r="Y1018" s="75">
        <v>57</v>
      </c>
      <c r="Z1018" s="75" t="s">
        <v>6982</v>
      </c>
      <c r="AA1018" s="75">
        <v>15</v>
      </c>
      <c r="AB1018" s="72" t="s">
        <v>7187</v>
      </c>
      <c r="AC1018" s="75">
        <v>53125</v>
      </c>
      <c r="AD1018" s="72" t="s">
        <v>6523</v>
      </c>
      <c r="AH1018" s="7" t="s">
        <v>3234</v>
      </c>
      <c r="AI1018" s="72" t="s">
        <v>455</v>
      </c>
      <c r="AJ1018" s="7">
        <v>35052</v>
      </c>
      <c r="AK1018" s="70">
        <v>44494</v>
      </c>
      <c r="AL1018" s="70">
        <v>44505</v>
      </c>
      <c r="AM1018" s="70">
        <v>44505</v>
      </c>
      <c r="AN1018" s="45">
        <v>23500</v>
      </c>
      <c r="AO1018" s="36">
        <f t="shared" si="22"/>
        <v>27260</v>
      </c>
      <c r="AP1018" s="45">
        <v>23500</v>
      </c>
      <c r="AQ1018" s="36">
        <f t="shared" si="21"/>
        <v>27260</v>
      </c>
      <c r="AR1018" s="72" t="s">
        <v>6524</v>
      </c>
      <c r="AT1018" s="72" t="s">
        <v>144</v>
      </c>
      <c r="AU1018" s="20" t="s">
        <v>9120</v>
      </c>
      <c r="AY1018" s="94" t="s">
        <v>9123</v>
      </c>
      <c r="BA1018" s="72" t="s">
        <v>146</v>
      </c>
      <c r="BB1018" s="72" t="s">
        <v>454</v>
      </c>
      <c r="BD1018" s="72" t="s">
        <v>20</v>
      </c>
      <c r="BK1018" s="72" t="s">
        <v>455</v>
      </c>
      <c r="BL1018" s="76">
        <v>44566</v>
      </c>
      <c r="BM1018" s="76">
        <v>44566</v>
      </c>
    </row>
    <row r="1019" spans="1:65" s="72" customFormat="1" ht="15" customHeight="1" x14ac:dyDescent="0.2">
      <c r="A1019" s="72">
        <v>2021</v>
      </c>
      <c r="B1019" s="73">
        <v>44470</v>
      </c>
      <c r="C1019" s="73">
        <v>44561</v>
      </c>
      <c r="D1019" s="72" t="s">
        <v>134</v>
      </c>
      <c r="E1019" s="72" t="s">
        <v>135</v>
      </c>
      <c r="F1019" s="72" t="s">
        <v>2495</v>
      </c>
      <c r="G1019" s="7">
        <v>35053</v>
      </c>
      <c r="H1019" s="74" t="s">
        <v>449</v>
      </c>
      <c r="J1019" s="20" t="s">
        <v>9124</v>
      </c>
      <c r="K1019" s="74">
        <v>424</v>
      </c>
      <c r="L1019" s="75"/>
      <c r="M1019" s="75"/>
      <c r="N1019" s="75"/>
      <c r="O1019" s="7" t="s">
        <v>7482</v>
      </c>
      <c r="P1019" s="7" t="s">
        <v>7483</v>
      </c>
      <c r="Q1019" s="72" t="s">
        <v>3652</v>
      </c>
      <c r="R1019" s="75" t="s">
        <v>7484</v>
      </c>
      <c r="S1019" s="75" t="s">
        <v>7485</v>
      </c>
      <c r="T1019" s="75"/>
      <c r="U1019" s="72" t="s">
        <v>3654</v>
      </c>
      <c r="V1019" s="7" t="s">
        <v>7486</v>
      </c>
      <c r="W1019" s="75">
        <v>17</v>
      </c>
      <c r="X1019" s="75" t="s">
        <v>6522</v>
      </c>
      <c r="Y1019" s="75">
        <v>17</v>
      </c>
      <c r="Z1019" s="7" t="s">
        <v>6522</v>
      </c>
      <c r="AA1019" s="75">
        <v>11</v>
      </c>
      <c r="AB1019" s="72" t="s">
        <v>3657</v>
      </c>
      <c r="AC1019" s="75">
        <v>36821</v>
      </c>
      <c r="AD1019" s="72" t="s">
        <v>6523</v>
      </c>
      <c r="AH1019" s="7" t="s">
        <v>3223</v>
      </c>
      <c r="AI1019" s="72" t="s">
        <v>455</v>
      </c>
      <c r="AJ1019" s="7">
        <v>35053</v>
      </c>
      <c r="AK1019" s="70">
        <v>44491</v>
      </c>
      <c r="AL1019" s="70">
        <v>44491</v>
      </c>
      <c r="AM1019" s="70">
        <v>44491</v>
      </c>
      <c r="AN1019" s="45">
        <v>1250.2</v>
      </c>
      <c r="AO1019" s="36">
        <f t="shared" si="22"/>
        <v>1450.232</v>
      </c>
      <c r="AP1019" s="45">
        <v>1250.2</v>
      </c>
      <c r="AQ1019" s="36">
        <f t="shared" si="21"/>
        <v>1450.232</v>
      </c>
      <c r="AR1019" s="72" t="s">
        <v>6524</v>
      </c>
      <c r="AT1019" s="72" t="s">
        <v>144</v>
      </c>
      <c r="AU1019" s="20" t="s">
        <v>9124</v>
      </c>
      <c r="AY1019" s="94" t="s">
        <v>9125</v>
      </c>
      <c r="BA1019" s="72" t="s">
        <v>146</v>
      </c>
      <c r="BB1019" s="72" t="s">
        <v>454</v>
      </c>
      <c r="BD1019" s="72" t="s">
        <v>20</v>
      </c>
      <c r="BK1019" s="72" t="s">
        <v>455</v>
      </c>
      <c r="BL1019" s="76">
        <v>44566</v>
      </c>
      <c r="BM1019" s="76">
        <v>44566</v>
      </c>
    </row>
    <row r="1020" spans="1:65" s="72" customFormat="1" ht="15" customHeight="1" x14ac:dyDescent="0.2">
      <c r="A1020" s="72">
        <v>2021</v>
      </c>
      <c r="B1020" s="73">
        <v>44470</v>
      </c>
      <c r="C1020" s="73">
        <v>44561</v>
      </c>
      <c r="D1020" s="72" t="s">
        <v>134</v>
      </c>
      <c r="E1020" s="72" t="s">
        <v>135</v>
      </c>
      <c r="F1020" s="72" t="s">
        <v>2495</v>
      </c>
      <c r="G1020" s="7">
        <v>35054</v>
      </c>
      <c r="H1020" s="74" t="s">
        <v>449</v>
      </c>
      <c r="J1020" s="20" t="s">
        <v>9126</v>
      </c>
      <c r="K1020" s="74">
        <v>286</v>
      </c>
      <c r="L1020" s="7" t="s">
        <v>7510</v>
      </c>
      <c r="M1020" s="7" t="s">
        <v>7511</v>
      </c>
      <c r="N1020" s="7" t="s">
        <v>7512</v>
      </c>
      <c r="O1020" s="7" t="s">
        <v>7513</v>
      </c>
      <c r="P1020" s="7" t="s">
        <v>7514</v>
      </c>
      <c r="Q1020" s="72" t="s">
        <v>3652</v>
      </c>
      <c r="R1020" s="7" t="s">
        <v>7515</v>
      </c>
      <c r="S1020" s="7">
        <v>312</v>
      </c>
      <c r="T1020" s="7"/>
      <c r="U1020" s="72" t="s">
        <v>3654</v>
      </c>
      <c r="V1020" s="7" t="s">
        <v>7516</v>
      </c>
      <c r="W1020" s="7">
        <v>27</v>
      </c>
      <c r="X1020" s="7" t="s">
        <v>6532</v>
      </c>
      <c r="Y1020" s="7">
        <v>27</v>
      </c>
      <c r="Z1020" s="7" t="s">
        <v>6532</v>
      </c>
      <c r="AA1020" s="7">
        <v>11</v>
      </c>
      <c r="AB1020" s="72" t="s">
        <v>3657</v>
      </c>
      <c r="AC1020" s="7">
        <v>36740</v>
      </c>
      <c r="AD1020" s="72" t="s">
        <v>6523</v>
      </c>
      <c r="AH1020" s="7" t="s">
        <v>3223</v>
      </c>
      <c r="AI1020" s="72" t="s">
        <v>455</v>
      </c>
      <c r="AJ1020" s="7">
        <v>35054</v>
      </c>
      <c r="AK1020" s="70">
        <v>44494</v>
      </c>
      <c r="AL1020" s="70">
        <v>44517</v>
      </c>
      <c r="AM1020" s="70">
        <v>44517</v>
      </c>
      <c r="AN1020" s="45">
        <v>38860</v>
      </c>
      <c r="AO1020" s="36">
        <f t="shared" si="22"/>
        <v>45077.599999999999</v>
      </c>
      <c r="AP1020" s="45">
        <v>38860</v>
      </c>
      <c r="AQ1020" s="36">
        <f t="shared" si="21"/>
        <v>45077.599999999999</v>
      </c>
      <c r="AR1020" s="72" t="s">
        <v>6524</v>
      </c>
      <c r="AT1020" s="72" t="s">
        <v>144</v>
      </c>
      <c r="AU1020" s="20" t="s">
        <v>9126</v>
      </c>
      <c r="AY1020" s="94" t="s">
        <v>9127</v>
      </c>
      <c r="BA1020" s="72" t="s">
        <v>146</v>
      </c>
      <c r="BB1020" s="72" t="s">
        <v>454</v>
      </c>
      <c r="BD1020" s="72" t="s">
        <v>20</v>
      </c>
      <c r="BK1020" s="72" t="s">
        <v>455</v>
      </c>
      <c r="BL1020" s="76">
        <v>44566</v>
      </c>
      <c r="BM1020" s="76">
        <v>44566</v>
      </c>
    </row>
    <row r="1021" spans="1:65" s="72" customFormat="1" ht="15" customHeight="1" x14ac:dyDescent="0.2">
      <c r="A1021" s="72">
        <v>2021</v>
      </c>
      <c r="B1021" s="73">
        <v>44470</v>
      </c>
      <c r="C1021" s="73">
        <v>44561</v>
      </c>
      <c r="D1021" s="72" t="s">
        <v>134</v>
      </c>
      <c r="E1021" s="72" t="s">
        <v>135</v>
      </c>
      <c r="F1021" s="72" t="s">
        <v>2495</v>
      </c>
      <c r="G1021" s="7">
        <v>35055</v>
      </c>
      <c r="H1021" s="74" t="s">
        <v>449</v>
      </c>
      <c r="J1021" s="20" t="s">
        <v>9128</v>
      </c>
      <c r="K1021" s="74">
        <v>243</v>
      </c>
      <c r="L1021" s="7" t="s">
        <v>6566</v>
      </c>
      <c r="M1021" s="7" t="s">
        <v>6567</v>
      </c>
      <c r="N1021" s="7" t="s">
        <v>169</v>
      </c>
      <c r="O1021" s="7" t="s">
        <v>1825</v>
      </c>
      <c r="P1021" s="7" t="s">
        <v>1826</v>
      </c>
      <c r="Q1021" s="72" t="s">
        <v>3652</v>
      </c>
      <c r="R1021" s="7" t="s">
        <v>6569</v>
      </c>
      <c r="S1021" s="7" t="s">
        <v>6570</v>
      </c>
      <c r="T1021" s="7"/>
      <c r="U1021" s="72" t="s">
        <v>3654</v>
      </c>
      <c r="V1021" s="7" t="s">
        <v>6571</v>
      </c>
      <c r="W1021" s="7">
        <v>27</v>
      </c>
      <c r="X1021" s="7" t="s">
        <v>6532</v>
      </c>
      <c r="Y1021" s="7">
        <v>27</v>
      </c>
      <c r="Z1021" s="7" t="s">
        <v>6532</v>
      </c>
      <c r="AA1021" s="7">
        <v>11</v>
      </c>
      <c r="AB1021" s="72" t="s">
        <v>3657</v>
      </c>
      <c r="AC1021" s="7">
        <v>36700</v>
      </c>
      <c r="AD1021" s="72" t="s">
        <v>6523</v>
      </c>
      <c r="AH1021" s="7" t="s">
        <v>3264</v>
      </c>
      <c r="AI1021" s="72" t="s">
        <v>455</v>
      </c>
      <c r="AJ1021" s="7">
        <v>35055</v>
      </c>
      <c r="AK1021" s="70">
        <v>44494</v>
      </c>
      <c r="AL1021" s="70">
        <v>44510</v>
      </c>
      <c r="AM1021" s="70">
        <v>44510</v>
      </c>
      <c r="AN1021" s="45">
        <v>1293.2</v>
      </c>
      <c r="AO1021" s="36">
        <f t="shared" si="22"/>
        <v>1500.1120000000001</v>
      </c>
      <c r="AP1021" s="45">
        <v>1293.2</v>
      </c>
      <c r="AQ1021" s="36">
        <f t="shared" si="21"/>
        <v>1500.1120000000001</v>
      </c>
      <c r="AR1021" s="72" t="s">
        <v>6524</v>
      </c>
      <c r="AT1021" s="72" t="s">
        <v>144</v>
      </c>
      <c r="AU1021" s="20" t="s">
        <v>9128</v>
      </c>
      <c r="AY1021" s="94" t="s">
        <v>9129</v>
      </c>
      <c r="BA1021" s="72" t="s">
        <v>146</v>
      </c>
      <c r="BB1021" s="72" t="s">
        <v>454</v>
      </c>
      <c r="BD1021" s="72" t="s">
        <v>20</v>
      </c>
      <c r="BK1021" s="72" t="s">
        <v>455</v>
      </c>
      <c r="BL1021" s="76">
        <v>44566</v>
      </c>
      <c r="BM1021" s="76">
        <v>44566</v>
      </c>
    </row>
    <row r="1022" spans="1:65" s="72" customFormat="1" ht="15" customHeight="1" x14ac:dyDescent="0.2">
      <c r="A1022" s="72">
        <v>2021</v>
      </c>
      <c r="B1022" s="73">
        <v>44470</v>
      </c>
      <c r="C1022" s="73">
        <v>44561</v>
      </c>
      <c r="D1022" s="72" t="s">
        <v>134</v>
      </c>
      <c r="E1022" s="72" t="s">
        <v>135</v>
      </c>
      <c r="F1022" s="72" t="s">
        <v>2495</v>
      </c>
      <c r="G1022" s="7">
        <v>35056</v>
      </c>
      <c r="H1022" s="74" t="s">
        <v>449</v>
      </c>
      <c r="J1022" s="20" t="s">
        <v>9130</v>
      </c>
      <c r="K1022" s="74">
        <v>332</v>
      </c>
      <c r="L1022" s="75"/>
      <c r="M1022" s="75"/>
      <c r="N1022" s="75"/>
      <c r="O1022" s="7" t="s">
        <v>2480</v>
      </c>
      <c r="P1022" s="7" t="s">
        <v>462</v>
      </c>
      <c r="Q1022" s="72" t="s">
        <v>3652</v>
      </c>
      <c r="R1022" s="75" t="s">
        <v>9131</v>
      </c>
      <c r="S1022" s="75">
        <v>426</v>
      </c>
      <c r="T1022" s="75"/>
      <c r="U1022" s="72" t="s">
        <v>3654</v>
      </c>
      <c r="V1022" s="75" t="s">
        <v>6571</v>
      </c>
      <c r="W1022" s="75">
        <v>28</v>
      </c>
      <c r="X1022" s="75" t="s">
        <v>9132</v>
      </c>
      <c r="Y1022" s="75">
        <v>28</v>
      </c>
      <c r="Z1022" s="75" t="s">
        <v>9132</v>
      </c>
      <c r="AA1022" s="75">
        <v>24</v>
      </c>
      <c r="AB1022" s="72" t="s">
        <v>9133</v>
      </c>
      <c r="AC1022" s="75">
        <v>78000</v>
      </c>
      <c r="AD1022" s="72" t="s">
        <v>6523</v>
      </c>
      <c r="AH1022" s="7" t="s">
        <v>3223</v>
      </c>
      <c r="AI1022" s="72" t="s">
        <v>455</v>
      </c>
      <c r="AJ1022" s="7">
        <v>35056</v>
      </c>
      <c r="AK1022" s="70">
        <v>44494</v>
      </c>
      <c r="AL1022" s="79">
        <v>44546</v>
      </c>
      <c r="AM1022" s="70">
        <v>44546</v>
      </c>
      <c r="AN1022" s="45">
        <v>16345.5</v>
      </c>
      <c r="AO1022" s="36">
        <f t="shared" si="22"/>
        <v>18960.78</v>
      </c>
      <c r="AP1022" s="45">
        <v>16345.5</v>
      </c>
      <c r="AQ1022" s="36">
        <f t="shared" si="21"/>
        <v>18960.78</v>
      </c>
      <c r="AR1022" s="72" t="s">
        <v>6524</v>
      </c>
      <c r="AT1022" s="72" t="s">
        <v>144</v>
      </c>
      <c r="AU1022" s="20" t="s">
        <v>9130</v>
      </c>
      <c r="AY1022" s="94" t="s">
        <v>9134</v>
      </c>
      <c r="BA1022" s="72" t="s">
        <v>146</v>
      </c>
      <c r="BB1022" s="72" t="s">
        <v>454</v>
      </c>
      <c r="BD1022" s="72" t="s">
        <v>20</v>
      </c>
      <c r="BK1022" s="72" t="s">
        <v>455</v>
      </c>
      <c r="BL1022" s="76">
        <v>44566</v>
      </c>
      <c r="BM1022" s="76">
        <v>44566</v>
      </c>
    </row>
    <row r="1023" spans="1:65" s="72" customFormat="1" ht="15" customHeight="1" x14ac:dyDescent="0.2">
      <c r="A1023" s="72">
        <v>2021</v>
      </c>
      <c r="B1023" s="73">
        <v>44470</v>
      </c>
      <c r="C1023" s="73">
        <v>44561</v>
      </c>
      <c r="D1023" s="72" t="s">
        <v>134</v>
      </c>
      <c r="E1023" s="72" t="s">
        <v>135</v>
      </c>
      <c r="F1023" s="72" t="s">
        <v>2495</v>
      </c>
      <c r="G1023" s="7">
        <v>35057</v>
      </c>
      <c r="H1023" s="74" t="s">
        <v>449</v>
      </c>
      <c r="J1023" s="20" t="s">
        <v>9135</v>
      </c>
      <c r="K1023" s="74">
        <v>239</v>
      </c>
      <c r="L1023" s="7" t="s">
        <v>6593</v>
      </c>
      <c r="M1023" s="7" t="s">
        <v>6594</v>
      </c>
      <c r="N1023" s="7" t="s">
        <v>6595</v>
      </c>
      <c r="O1023" s="7" t="s">
        <v>1890</v>
      </c>
      <c r="P1023" s="7" t="s">
        <v>1891</v>
      </c>
      <c r="Q1023" s="72" t="s">
        <v>3652</v>
      </c>
      <c r="R1023" s="7" t="s">
        <v>6557</v>
      </c>
      <c r="S1023" s="7" t="s">
        <v>6597</v>
      </c>
      <c r="T1023" s="75"/>
      <c r="U1023" s="72" t="s">
        <v>3654</v>
      </c>
      <c r="V1023" s="7" t="s">
        <v>6571</v>
      </c>
      <c r="W1023" s="7">
        <v>27</v>
      </c>
      <c r="X1023" s="7" t="s">
        <v>6532</v>
      </c>
      <c r="Y1023" s="7">
        <v>27</v>
      </c>
      <c r="Z1023" s="7" t="s">
        <v>6532</v>
      </c>
      <c r="AA1023" s="7">
        <v>11</v>
      </c>
      <c r="AB1023" s="72" t="s">
        <v>3657</v>
      </c>
      <c r="AC1023" s="75">
        <v>36700</v>
      </c>
      <c r="AD1023" s="72" t="s">
        <v>6523</v>
      </c>
      <c r="AH1023" s="7" t="s">
        <v>3228</v>
      </c>
      <c r="AI1023" s="72" t="s">
        <v>455</v>
      </c>
      <c r="AJ1023" s="7">
        <v>35057</v>
      </c>
      <c r="AK1023" s="70">
        <v>44494</v>
      </c>
      <c r="AL1023" s="70">
        <v>44504</v>
      </c>
      <c r="AM1023" s="70">
        <v>44561</v>
      </c>
      <c r="AN1023" s="45">
        <v>1564.7</v>
      </c>
      <c r="AO1023" s="36">
        <f t="shared" si="22"/>
        <v>1815.0520000000001</v>
      </c>
      <c r="AP1023" s="45">
        <v>1564.7</v>
      </c>
      <c r="AQ1023" s="36">
        <f t="shared" si="21"/>
        <v>1815.0520000000001</v>
      </c>
      <c r="AR1023" s="72" t="s">
        <v>6524</v>
      </c>
      <c r="AT1023" s="72" t="s">
        <v>144</v>
      </c>
      <c r="AU1023" s="20" t="s">
        <v>9135</v>
      </c>
      <c r="AY1023" s="94" t="s">
        <v>9136</v>
      </c>
      <c r="BA1023" s="72" t="s">
        <v>146</v>
      </c>
      <c r="BB1023" s="72" t="s">
        <v>454</v>
      </c>
      <c r="BD1023" s="72" t="s">
        <v>20</v>
      </c>
      <c r="BK1023" s="72" t="s">
        <v>455</v>
      </c>
      <c r="BL1023" s="76">
        <v>44566</v>
      </c>
      <c r="BM1023" s="76">
        <v>44566</v>
      </c>
    </row>
    <row r="1024" spans="1:65" s="72" customFormat="1" ht="15" customHeight="1" x14ac:dyDescent="0.2">
      <c r="A1024" s="72">
        <v>2021</v>
      </c>
      <c r="B1024" s="73">
        <v>44470</v>
      </c>
      <c r="C1024" s="73">
        <v>44561</v>
      </c>
      <c r="D1024" s="72" t="s">
        <v>134</v>
      </c>
      <c r="E1024" s="72" t="s">
        <v>135</v>
      </c>
      <c r="F1024" s="72" t="s">
        <v>2495</v>
      </c>
      <c r="G1024" s="7">
        <v>35058</v>
      </c>
      <c r="H1024" s="74" t="s">
        <v>449</v>
      </c>
      <c r="J1024" s="20" t="s">
        <v>9137</v>
      </c>
      <c r="K1024" s="74">
        <v>77</v>
      </c>
      <c r="L1024" s="75"/>
      <c r="M1024" s="75"/>
      <c r="N1024" s="75"/>
      <c r="O1024" s="7" t="s">
        <v>3327</v>
      </c>
      <c r="P1024" s="7" t="s">
        <v>6584</v>
      </c>
      <c r="Q1024" s="72" t="s">
        <v>3652</v>
      </c>
      <c r="R1024" s="7" t="s">
        <v>6586</v>
      </c>
      <c r="S1024" s="7" t="s">
        <v>6587</v>
      </c>
      <c r="T1024" s="7"/>
      <c r="U1024" s="72" t="s">
        <v>3654</v>
      </c>
      <c r="V1024" s="7" t="s">
        <v>6588</v>
      </c>
      <c r="W1024" s="7">
        <v>20</v>
      </c>
      <c r="X1024" s="7" t="s">
        <v>3656</v>
      </c>
      <c r="Y1024" s="7">
        <v>20</v>
      </c>
      <c r="Z1024" s="7" t="s">
        <v>3656</v>
      </c>
      <c r="AA1024" s="7">
        <v>11</v>
      </c>
      <c r="AB1024" s="72" t="s">
        <v>3657</v>
      </c>
      <c r="AC1024" s="7">
        <v>37530</v>
      </c>
      <c r="AD1024" s="72" t="s">
        <v>6523</v>
      </c>
      <c r="AH1024" s="7" t="s">
        <v>3221</v>
      </c>
      <c r="AI1024" s="72" t="s">
        <v>455</v>
      </c>
      <c r="AJ1024" s="7">
        <v>35058</v>
      </c>
      <c r="AK1024" s="70">
        <v>44495</v>
      </c>
      <c r="AL1024" s="70">
        <v>44508</v>
      </c>
      <c r="AM1024" s="70">
        <v>44508</v>
      </c>
      <c r="AN1024" s="45">
        <v>358.67</v>
      </c>
      <c r="AO1024" s="36">
        <f t="shared" si="22"/>
        <v>416.05720000000002</v>
      </c>
      <c r="AP1024" s="45">
        <v>358.67</v>
      </c>
      <c r="AQ1024" s="36">
        <f t="shared" si="21"/>
        <v>416.05720000000002</v>
      </c>
      <c r="AR1024" s="72" t="s">
        <v>6524</v>
      </c>
      <c r="AT1024" s="72" t="s">
        <v>144</v>
      </c>
      <c r="AU1024" s="20" t="s">
        <v>9137</v>
      </c>
      <c r="AY1024" s="94" t="s">
        <v>9138</v>
      </c>
      <c r="BA1024" s="72" t="s">
        <v>146</v>
      </c>
      <c r="BB1024" s="72" t="s">
        <v>454</v>
      </c>
      <c r="BD1024" s="72" t="s">
        <v>20</v>
      </c>
      <c r="BK1024" s="72" t="s">
        <v>455</v>
      </c>
      <c r="BL1024" s="76">
        <v>44566</v>
      </c>
      <c r="BM1024" s="76">
        <v>44566</v>
      </c>
    </row>
    <row r="1025" spans="1:65" s="72" customFormat="1" ht="15" customHeight="1" x14ac:dyDescent="0.2">
      <c r="A1025" s="72">
        <v>2021</v>
      </c>
      <c r="B1025" s="73">
        <v>44470</v>
      </c>
      <c r="C1025" s="73">
        <v>44561</v>
      </c>
      <c r="D1025" s="72" t="s">
        <v>134</v>
      </c>
      <c r="E1025" s="72" t="s">
        <v>135</v>
      </c>
      <c r="F1025" s="72" t="s">
        <v>2495</v>
      </c>
      <c r="G1025" s="7">
        <v>35059</v>
      </c>
      <c r="H1025" s="74" t="s">
        <v>449</v>
      </c>
      <c r="J1025" s="20" t="s">
        <v>6839</v>
      </c>
      <c r="K1025" s="74">
        <v>77</v>
      </c>
      <c r="L1025" s="75"/>
      <c r="M1025" s="75"/>
      <c r="N1025" s="75"/>
      <c r="O1025" s="7" t="s">
        <v>3327</v>
      </c>
      <c r="P1025" s="7" t="s">
        <v>6584</v>
      </c>
      <c r="Q1025" s="72" t="s">
        <v>3652</v>
      </c>
      <c r="R1025" s="7" t="s">
        <v>6586</v>
      </c>
      <c r="S1025" s="7" t="s">
        <v>6587</v>
      </c>
      <c r="T1025" s="7"/>
      <c r="U1025" s="72" t="s">
        <v>3654</v>
      </c>
      <c r="V1025" s="7" t="s">
        <v>6588</v>
      </c>
      <c r="W1025" s="7">
        <v>20</v>
      </c>
      <c r="X1025" s="7" t="s">
        <v>3656</v>
      </c>
      <c r="Y1025" s="7">
        <v>20</v>
      </c>
      <c r="Z1025" s="7" t="s">
        <v>3656</v>
      </c>
      <c r="AA1025" s="7">
        <v>11</v>
      </c>
      <c r="AB1025" s="72" t="s">
        <v>3657</v>
      </c>
      <c r="AC1025" s="7">
        <v>37530</v>
      </c>
      <c r="AD1025" s="72" t="s">
        <v>6523</v>
      </c>
      <c r="AH1025" s="7" t="s">
        <v>3221</v>
      </c>
      <c r="AI1025" s="72" t="s">
        <v>455</v>
      </c>
      <c r="AJ1025" s="7">
        <v>35059</v>
      </c>
      <c r="AK1025" s="70">
        <v>44495</v>
      </c>
      <c r="AL1025" s="70">
        <v>44508</v>
      </c>
      <c r="AM1025" s="70">
        <v>44508</v>
      </c>
      <c r="AN1025" s="45">
        <v>358.67</v>
      </c>
      <c r="AO1025" s="36">
        <f t="shared" si="22"/>
        <v>416.05720000000002</v>
      </c>
      <c r="AP1025" s="45">
        <v>358.67</v>
      </c>
      <c r="AQ1025" s="36">
        <f t="shared" si="21"/>
        <v>416.05720000000002</v>
      </c>
      <c r="AR1025" s="72" t="s">
        <v>6524</v>
      </c>
      <c r="AT1025" s="72" t="s">
        <v>144</v>
      </c>
      <c r="AU1025" s="20" t="s">
        <v>6839</v>
      </c>
      <c r="AY1025" s="94" t="s">
        <v>9139</v>
      </c>
      <c r="BA1025" s="72" t="s">
        <v>146</v>
      </c>
      <c r="BB1025" s="72" t="s">
        <v>454</v>
      </c>
      <c r="BD1025" s="72" t="s">
        <v>20</v>
      </c>
      <c r="BK1025" s="72" t="s">
        <v>455</v>
      </c>
      <c r="BL1025" s="76">
        <v>44566</v>
      </c>
      <c r="BM1025" s="76">
        <v>44566</v>
      </c>
    </row>
    <row r="1026" spans="1:65" s="72" customFormat="1" ht="15" customHeight="1" x14ac:dyDescent="0.2">
      <c r="A1026" s="72">
        <v>2021</v>
      </c>
      <c r="B1026" s="73">
        <v>44470</v>
      </c>
      <c r="C1026" s="73">
        <v>44561</v>
      </c>
      <c r="D1026" s="72" t="s">
        <v>134</v>
      </c>
      <c r="E1026" s="72" t="s">
        <v>135</v>
      </c>
      <c r="F1026" s="72" t="s">
        <v>2495</v>
      </c>
      <c r="G1026" s="7">
        <v>35060</v>
      </c>
      <c r="H1026" s="74" t="s">
        <v>449</v>
      </c>
      <c r="J1026" s="20" t="s">
        <v>9140</v>
      </c>
      <c r="K1026" s="74">
        <v>210</v>
      </c>
      <c r="L1026" s="75"/>
      <c r="M1026" s="75"/>
      <c r="N1026" s="75"/>
      <c r="O1026" s="7" t="s">
        <v>951</v>
      </c>
      <c r="P1026" s="7" t="s">
        <v>1736</v>
      </c>
      <c r="Q1026" s="72" t="s">
        <v>3652</v>
      </c>
      <c r="R1026" s="7" t="s">
        <v>6557</v>
      </c>
      <c r="S1026" s="7" t="s">
        <v>6677</v>
      </c>
      <c r="T1026" s="7"/>
      <c r="U1026" s="72" t="s">
        <v>3654</v>
      </c>
      <c r="V1026" s="7" t="s">
        <v>6678</v>
      </c>
      <c r="W1026" s="7">
        <v>27</v>
      </c>
      <c r="X1026" s="7" t="s">
        <v>6532</v>
      </c>
      <c r="Y1026" s="7">
        <v>27</v>
      </c>
      <c r="Z1026" s="7" t="s">
        <v>6532</v>
      </c>
      <c r="AA1026" s="7">
        <v>11</v>
      </c>
      <c r="AB1026" s="72" t="s">
        <v>3657</v>
      </c>
      <c r="AC1026" s="75">
        <v>36747</v>
      </c>
      <c r="AD1026" s="72" t="s">
        <v>6523</v>
      </c>
      <c r="AH1026" s="7" t="s">
        <v>3311</v>
      </c>
      <c r="AI1026" s="72" t="s">
        <v>455</v>
      </c>
      <c r="AJ1026" s="7">
        <v>35060</v>
      </c>
      <c r="AK1026" s="70">
        <v>44495</v>
      </c>
      <c r="AL1026" s="70">
        <v>44509</v>
      </c>
      <c r="AM1026" s="70">
        <v>44509</v>
      </c>
      <c r="AN1026" s="45">
        <v>15967.26</v>
      </c>
      <c r="AO1026" s="36">
        <f t="shared" si="22"/>
        <v>18522.0216</v>
      </c>
      <c r="AP1026" s="45">
        <v>15967.26</v>
      </c>
      <c r="AQ1026" s="36">
        <f t="shared" si="21"/>
        <v>18522.0216</v>
      </c>
      <c r="AR1026" s="72" t="s">
        <v>6524</v>
      </c>
      <c r="AT1026" s="72" t="s">
        <v>144</v>
      </c>
      <c r="AU1026" s="20" t="s">
        <v>9140</v>
      </c>
      <c r="AY1026" s="94" t="s">
        <v>9141</v>
      </c>
      <c r="BA1026" s="72" t="s">
        <v>146</v>
      </c>
      <c r="BB1026" s="72" t="s">
        <v>454</v>
      </c>
      <c r="BD1026" s="72" t="s">
        <v>20</v>
      </c>
      <c r="BK1026" s="72" t="s">
        <v>455</v>
      </c>
      <c r="BL1026" s="76">
        <v>44566</v>
      </c>
      <c r="BM1026" s="76">
        <v>44566</v>
      </c>
    </row>
    <row r="1027" spans="1:65" s="72" customFormat="1" ht="15" customHeight="1" x14ac:dyDescent="0.2">
      <c r="A1027" s="72">
        <v>2021</v>
      </c>
      <c r="B1027" s="73">
        <v>44470</v>
      </c>
      <c r="C1027" s="73">
        <v>44561</v>
      </c>
      <c r="D1027" s="72" t="s">
        <v>134</v>
      </c>
      <c r="E1027" s="72" t="s">
        <v>135</v>
      </c>
      <c r="F1027" s="72" t="s">
        <v>2495</v>
      </c>
      <c r="G1027" s="7">
        <v>35061</v>
      </c>
      <c r="H1027" s="74" t="s">
        <v>449</v>
      </c>
      <c r="J1027" s="20" t="s">
        <v>9142</v>
      </c>
      <c r="K1027" s="74">
        <v>114</v>
      </c>
      <c r="L1027" s="75"/>
      <c r="M1027" s="75"/>
      <c r="N1027" s="75"/>
      <c r="O1027" s="7" t="s">
        <v>2442</v>
      </c>
      <c r="P1027" s="7" t="s">
        <v>2443</v>
      </c>
      <c r="Q1027" s="72" t="s">
        <v>3652</v>
      </c>
      <c r="R1027" s="7" t="s">
        <v>7141</v>
      </c>
      <c r="S1027" s="7">
        <v>156</v>
      </c>
      <c r="T1027" s="7"/>
      <c r="U1027" s="72" t="s">
        <v>3654</v>
      </c>
      <c r="V1027" s="7" t="s">
        <v>7142</v>
      </c>
      <c r="W1027" s="7">
        <v>17</v>
      </c>
      <c r="X1027" s="7" t="s">
        <v>6522</v>
      </c>
      <c r="Y1027" s="7">
        <v>17</v>
      </c>
      <c r="Z1027" s="7" t="s">
        <v>6522</v>
      </c>
      <c r="AA1027" s="7">
        <v>11</v>
      </c>
      <c r="AB1027" s="72" t="s">
        <v>3657</v>
      </c>
      <c r="AC1027" s="7">
        <v>36544</v>
      </c>
      <c r="AD1027" s="72" t="s">
        <v>6523</v>
      </c>
      <c r="AH1027" s="7" t="s">
        <v>3232</v>
      </c>
      <c r="AI1027" s="72" t="s">
        <v>455</v>
      </c>
      <c r="AJ1027" s="7">
        <v>35061</v>
      </c>
      <c r="AK1027" s="70">
        <v>44495</v>
      </c>
      <c r="AL1027" s="70">
        <v>44508</v>
      </c>
      <c r="AM1027" s="70">
        <v>44508</v>
      </c>
      <c r="AN1027" s="45">
        <v>984</v>
      </c>
      <c r="AO1027" s="36">
        <f t="shared" si="22"/>
        <v>1141.44</v>
      </c>
      <c r="AP1027" s="45">
        <v>984</v>
      </c>
      <c r="AQ1027" s="36">
        <f t="shared" si="21"/>
        <v>1141.44</v>
      </c>
      <c r="AR1027" s="72" t="s">
        <v>6524</v>
      </c>
      <c r="AT1027" s="72" t="s">
        <v>144</v>
      </c>
      <c r="AU1027" s="20" t="s">
        <v>9142</v>
      </c>
      <c r="AY1027" s="94" t="s">
        <v>9143</v>
      </c>
      <c r="BA1027" s="72" t="s">
        <v>146</v>
      </c>
      <c r="BB1027" s="72" t="s">
        <v>454</v>
      </c>
      <c r="BD1027" s="72" t="s">
        <v>20</v>
      </c>
      <c r="BK1027" s="72" t="s">
        <v>455</v>
      </c>
      <c r="BL1027" s="76">
        <v>44566</v>
      </c>
      <c r="BM1027" s="76">
        <v>44566</v>
      </c>
    </row>
    <row r="1028" spans="1:65" s="72" customFormat="1" ht="15" customHeight="1" x14ac:dyDescent="0.2">
      <c r="A1028" s="72">
        <v>2021</v>
      </c>
      <c r="B1028" s="73">
        <v>44470</v>
      </c>
      <c r="C1028" s="73">
        <v>44561</v>
      </c>
      <c r="D1028" s="72" t="s">
        <v>134</v>
      </c>
      <c r="E1028" s="72" t="s">
        <v>135</v>
      </c>
      <c r="F1028" s="72" t="s">
        <v>2495</v>
      </c>
      <c r="G1028" s="7">
        <v>35062</v>
      </c>
      <c r="H1028" s="74" t="s">
        <v>449</v>
      </c>
      <c r="J1028" s="20" t="s">
        <v>9144</v>
      </c>
      <c r="K1028" s="74">
        <v>114</v>
      </c>
      <c r="L1028" s="75"/>
      <c r="M1028" s="75"/>
      <c r="N1028" s="75"/>
      <c r="O1028" s="7" t="s">
        <v>2442</v>
      </c>
      <c r="P1028" s="7" t="s">
        <v>2443</v>
      </c>
      <c r="Q1028" s="72" t="s">
        <v>3652</v>
      </c>
      <c r="R1028" s="7" t="s">
        <v>7141</v>
      </c>
      <c r="S1028" s="7">
        <v>156</v>
      </c>
      <c r="T1028" s="7"/>
      <c r="U1028" s="72" t="s">
        <v>3654</v>
      </c>
      <c r="V1028" s="7" t="s">
        <v>7142</v>
      </c>
      <c r="W1028" s="7">
        <v>17</v>
      </c>
      <c r="X1028" s="7" t="s">
        <v>6522</v>
      </c>
      <c r="Y1028" s="7">
        <v>17</v>
      </c>
      <c r="Z1028" s="7" t="s">
        <v>6522</v>
      </c>
      <c r="AA1028" s="7">
        <v>11</v>
      </c>
      <c r="AB1028" s="72" t="s">
        <v>3657</v>
      </c>
      <c r="AC1028" s="7">
        <v>36544</v>
      </c>
      <c r="AD1028" s="72" t="s">
        <v>6523</v>
      </c>
      <c r="AH1028" s="7" t="s">
        <v>3232</v>
      </c>
      <c r="AI1028" s="72" t="s">
        <v>455</v>
      </c>
      <c r="AJ1028" s="7">
        <v>35062</v>
      </c>
      <c r="AK1028" s="70">
        <v>44495</v>
      </c>
      <c r="AL1028" s="70">
        <v>44504</v>
      </c>
      <c r="AM1028" s="70">
        <v>44504</v>
      </c>
      <c r="AN1028" s="45">
        <v>121550</v>
      </c>
      <c r="AO1028" s="36">
        <f t="shared" si="22"/>
        <v>140998</v>
      </c>
      <c r="AP1028" s="45">
        <v>121550</v>
      </c>
      <c r="AQ1028" s="36">
        <f t="shared" si="21"/>
        <v>140998</v>
      </c>
      <c r="AR1028" s="72" t="s">
        <v>6524</v>
      </c>
      <c r="AT1028" s="72" t="s">
        <v>144</v>
      </c>
      <c r="AU1028" s="20" t="s">
        <v>9144</v>
      </c>
      <c r="AY1028" s="94" t="s">
        <v>9145</v>
      </c>
      <c r="BA1028" s="72" t="s">
        <v>146</v>
      </c>
      <c r="BB1028" s="72" t="s">
        <v>454</v>
      </c>
      <c r="BD1028" s="72" t="s">
        <v>20</v>
      </c>
      <c r="BK1028" s="72" t="s">
        <v>455</v>
      </c>
      <c r="BL1028" s="76">
        <v>44566</v>
      </c>
      <c r="BM1028" s="76">
        <v>44566</v>
      </c>
    </row>
    <row r="1029" spans="1:65" s="72" customFormat="1" ht="15" customHeight="1" x14ac:dyDescent="0.2">
      <c r="A1029" s="72">
        <v>2021</v>
      </c>
      <c r="B1029" s="73">
        <v>44470</v>
      </c>
      <c r="C1029" s="73">
        <v>44561</v>
      </c>
      <c r="D1029" s="72" t="s">
        <v>134</v>
      </c>
      <c r="E1029" s="72" t="s">
        <v>135</v>
      </c>
      <c r="F1029" s="72" t="s">
        <v>2495</v>
      </c>
      <c r="G1029" s="7">
        <v>35063</v>
      </c>
      <c r="H1029" s="74" t="s">
        <v>449</v>
      </c>
      <c r="J1029" s="20" t="s">
        <v>9146</v>
      </c>
      <c r="K1029" s="74">
        <v>114</v>
      </c>
      <c r="L1029" s="75"/>
      <c r="M1029" s="75"/>
      <c r="N1029" s="75"/>
      <c r="O1029" s="7" t="s">
        <v>2442</v>
      </c>
      <c r="P1029" s="7" t="s">
        <v>2443</v>
      </c>
      <c r="Q1029" s="72" t="s">
        <v>3652</v>
      </c>
      <c r="R1029" s="7" t="s">
        <v>7141</v>
      </c>
      <c r="S1029" s="7">
        <v>156</v>
      </c>
      <c r="T1029" s="7"/>
      <c r="U1029" s="72" t="s">
        <v>3654</v>
      </c>
      <c r="V1029" s="7" t="s">
        <v>7142</v>
      </c>
      <c r="W1029" s="7">
        <v>17</v>
      </c>
      <c r="X1029" s="7" t="s">
        <v>6522</v>
      </c>
      <c r="Y1029" s="7">
        <v>17</v>
      </c>
      <c r="Z1029" s="7" t="s">
        <v>6522</v>
      </c>
      <c r="AA1029" s="7">
        <v>11</v>
      </c>
      <c r="AB1029" s="72" t="s">
        <v>3657</v>
      </c>
      <c r="AC1029" s="7">
        <v>36544</v>
      </c>
      <c r="AD1029" s="72" t="s">
        <v>6523</v>
      </c>
      <c r="AH1029" s="7" t="s">
        <v>3228</v>
      </c>
      <c r="AI1029" s="72" t="s">
        <v>455</v>
      </c>
      <c r="AJ1029" s="7">
        <v>35063</v>
      </c>
      <c r="AK1029" s="70">
        <v>44495</v>
      </c>
      <c r="AL1029" s="70">
        <v>44510</v>
      </c>
      <c r="AM1029" s="70">
        <v>44510</v>
      </c>
      <c r="AN1029" s="45">
        <v>27240</v>
      </c>
      <c r="AO1029" s="36">
        <f t="shared" si="22"/>
        <v>31598.400000000001</v>
      </c>
      <c r="AP1029" s="45">
        <v>27240</v>
      </c>
      <c r="AQ1029" s="36">
        <f t="shared" si="21"/>
        <v>31598.400000000001</v>
      </c>
      <c r="AR1029" s="72" t="s">
        <v>6524</v>
      </c>
      <c r="AT1029" s="72" t="s">
        <v>144</v>
      </c>
      <c r="AU1029" s="20" t="s">
        <v>9146</v>
      </c>
      <c r="AY1029" s="94" t="s">
        <v>9147</v>
      </c>
      <c r="BA1029" s="72" t="s">
        <v>146</v>
      </c>
      <c r="BB1029" s="72" t="s">
        <v>454</v>
      </c>
      <c r="BD1029" s="72" t="s">
        <v>20</v>
      </c>
      <c r="BK1029" s="72" t="s">
        <v>455</v>
      </c>
      <c r="BL1029" s="76">
        <v>44566</v>
      </c>
      <c r="BM1029" s="76">
        <v>44566</v>
      </c>
    </row>
    <row r="1030" spans="1:65" s="72" customFormat="1" ht="15" customHeight="1" x14ac:dyDescent="0.2">
      <c r="A1030" s="72">
        <v>2021</v>
      </c>
      <c r="B1030" s="73">
        <v>44470</v>
      </c>
      <c r="C1030" s="73">
        <v>44561</v>
      </c>
      <c r="D1030" s="72" t="s">
        <v>134</v>
      </c>
      <c r="E1030" s="72" t="s">
        <v>135</v>
      </c>
      <c r="F1030" s="72" t="s">
        <v>2495</v>
      </c>
      <c r="G1030" s="7">
        <v>35064</v>
      </c>
      <c r="H1030" s="74" t="s">
        <v>449</v>
      </c>
      <c r="J1030" s="7" t="s">
        <v>9148</v>
      </c>
      <c r="K1030" s="74">
        <v>248</v>
      </c>
      <c r="L1030" s="7" t="s">
        <v>6663</v>
      </c>
      <c r="M1030" s="7" t="s">
        <v>6664</v>
      </c>
      <c r="N1030" s="7" t="s">
        <v>6665</v>
      </c>
      <c r="O1030" s="7" t="s">
        <v>607</v>
      </c>
      <c r="P1030" s="7" t="s">
        <v>1790</v>
      </c>
      <c r="Q1030" s="72" t="s">
        <v>3652</v>
      </c>
      <c r="R1030" s="7" t="s">
        <v>6666</v>
      </c>
      <c r="S1030" s="7">
        <v>106</v>
      </c>
      <c r="T1030" s="75"/>
      <c r="U1030" s="72" t="s">
        <v>3654</v>
      </c>
      <c r="V1030" s="7" t="s">
        <v>6667</v>
      </c>
      <c r="W1030" s="7">
        <v>27</v>
      </c>
      <c r="X1030" s="7" t="s">
        <v>6532</v>
      </c>
      <c r="Y1030" s="7">
        <v>27</v>
      </c>
      <c r="Z1030" s="7" t="s">
        <v>6532</v>
      </c>
      <c r="AA1030" s="7">
        <v>11</v>
      </c>
      <c r="AB1030" s="72" t="s">
        <v>3657</v>
      </c>
      <c r="AC1030" s="7">
        <v>36765</v>
      </c>
      <c r="AD1030" s="72" t="s">
        <v>6523</v>
      </c>
      <c r="AH1030" s="7" t="s">
        <v>140</v>
      </c>
      <c r="AI1030" s="72" t="s">
        <v>455</v>
      </c>
      <c r="AJ1030" s="7">
        <v>35064</v>
      </c>
      <c r="AK1030" s="70">
        <v>44495</v>
      </c>
      <c r="AL1030" s="70">
        <v>44529</v>
      </c>
      <c r="AM1030" s="70">
        <v>44504</v>
      </c>
      <c r="AN1030" s="7">
        <v>3850</v>
      </c>
      <c r="AO1030" s="36">
        <f t="shared" si="22"/>
        <v>4466</v>
      </c>
      <c r="AP1030" s="7">
        <v>3850</v>
      </c>
      <c r="AQ1030" s="36">
        <f t="shared" si="21"/>
        <v>4466</v>
      </c>
      <c r="AR1030" s="72" t="s">
        <v>6524</v>
      </c>
      <c r="AT1030" s="72" t="s">
        <v>144</v>
      </c>
      <c r="AU1030" s="7" t="s">
        <v>9148</v>
      </c>
      <c r="AY1030" s="94" t="s">
        <v>9149</v>
      </c>
      <c r="BA1030" s="72" t="s">
        <v>146</v>
      </c>
      <c r="BB1030" s="72" t="s">
        <v>454</v>
      </c>
      <c r="BD1030" s="72" t="s">
        <v>20</v>
      </c>
      <c r="BK1030" s="72" t="s">
        <v>455</v>
      </c>
      <c r="BL1030" s="76">
        <v>44566</v>
      </c>
      <c r="BM1030" s="76">
        <v>44566</v>
      </c>
    </row>
    <row r="1031" spans="1:65" s="72" customFormat="1" ht="15" customHeight="1" x14ac:dyDescent="0.2">
      <c r="A1031" s="72">
        <v>2021</v>
      </c>
      <c r="B1031" s="73">
        <v>44470</v>
      </c>
      <c r="C1031" s="73">
        <v>44561</v>
      </c>
      <c r="D1031" s="72" t="s">
        <v>134</v>
      </c>
      <c r="E1031" s="72" t="s">
        <v>135</v>
      </c>
      <c r="F1031" s="72" t="s">
        <v>2495</v>
      </c>
      <c r="G1031" s="7">
        <v>35065</v>
      </c>
      <c r="H1031" s="74" t="s">
        <v>449</v>
      </c>
      <c r="J1031" s="7" t="s">
        <v>9150</v>
      </c>
      <c r="K1031" s="74">
        <v>248</v>
      </c>
      <c r="L1031" s="7" t="s">
        <v>6663</v>
      </c>
      <c r="M1031" s="7" t="s">
        <v>6664</v>
      </c>
      <c r="N1031" s="7" t="s">
        <v>6665</v>
      </c>
      <c r="O1031" s="7" t="s">
        <v>607</v>
      </c>
      <c r="P1031" s="7" t="s">
        <v>1790</v>
      </c>
      <c r="Q1031" s="72" t="s">
        <v>3652</v>
      </c>
      <c r="R1031" s="7" t="s">
        <v>6666</v>
      </c>
      <c r="S1031" s="7">
        <v>106</v>
      </c>
      <c r="T1031" s="75"/>
      <c r="U1031" s="72" t="s">
        <v>3654</v>
      </c>
      <c r="V1031" s="7" t="s">
        <v>6667</v>
      </c>
      <c r="W1031" s="7">
        <v>27</v>
      </c>
      <c r="X1031" s="7" t="s">
        <v>6532</v>
      </c>
      <c r="Y1031" s="7">
        <v>27</v>
      </c>
      <c r="Z1031" s="7" t="s">
        <v>6532</v>
      </c>
      <c r="AA1031" s="7">
        <v>11</v>
      </c>
      <c r="AB1031" s="72" t="s">
        <v>3657</v>
      </c>
      <c r="AC1031" s="7">
        <v>36765</v>
      </c>
      <c r="AD1031" s="72" t="s">
        <v>6523</v>
      </c>
      <c r="AH1031" s="7" t="s">
        <v>140</v>
      </c>
      <c r="AI1031" s="72" t="s">
        <v>455</v>
      </c>
      <c r="AJ1031" s="7">
        <v>35065</v>
      </c>
      <c r="AK1031" s="70">
        <v>44495</v>
      </c>
      <c r="AL1031" s="70">
        <v>44498</v>
      </c>
      <c r="AM1031" s="70">
        <v>44504</v>
      </c>
      <c r="AN1031" s="7">
        <v>3850</v>
      </c>
      <c r="AO1031" s="36">
        <f t="shared" si="22"/>
        <v>4466</v>
      </c>
      <c r="AP1031" s="7">
        <v>3850</v>
      </c>
      <c r="AQ1031" s="36">
        <f t="shared" si="21"/>
        <v>4466</v>
      </c>
      <c r="AR1031" s="72" t="s">
        <v>6524</v>
      </c>
      <c r="AT1031" s="72" t="s">
        <v>144</v>
      </c>
      <c r="AU1031" s="7" t="s">
        <v>9150</v>
      </c>
      <c r="AY1031" s="94" t="s">
        <v>9151</v>
      </c>
      <c r="BA1031" s="72" t="s">
        <v>146</v>
      </c>
      <c r="BB1031" s="72" t="s">
        <v>454</v>
      </c>
      <c r="BD1031" s="72" t="s">
        <v>20</v>
      </c>
      <c r="BK1031" s="72" t="s">
        <v>455</v>
      </c>
      <c r="BL1031" s="76">
        <v>44566</v>
      </c>
      <c r="BM1031" s="76">
        <v>44566</v>
      </c>
    </row>
    <row r="1032" spans="1:65" s="72" customFormat="1" ht="15" customHeight="1" x14ac:dyDescent="0.2">
      <c r="A1032" s="72">
        <v>2021</v>
      </c>
      <c r="B1032" s="73">
        <v>44470</v>
      </c>
      <c r="C1032" s="73">
        <v>44561</v>
      </c>
      <c r="D1032" s="72" t="s">
        <v>134</v>
      </c>
      <c r="E1032" s="72" t="s">
        <v>135</v>
      </c>
      <c r="F1032" s="72" t="s">
        <v>2495</v>
      </c>
      <c r="G1032" s="7">
        <v>35066</v>
      </c>
      <c r="H1032" s="74" t="s">
        <v>449</v>
      </c>
      <c r="J1032" s="7" t="s">
        <v>9152</v>
      </c>
      <c r="K1032" s="74">
        <v>248</v>
      </c>
      <c r="L1032" s="7" t="s">
        <v>6663</v>
      </c>
      <c r="M1032" s="7" t="s">
        <v>6664</v>
      </c>
      <c r="N1032" s="7" t="s">
        <v>6665</v>
      </c>
      <c r="O1032" s="7" t="s">
        <v>607</v>
      </c>
      <c r="P1032" s="7" t="s">
        <v>1790</v>
      </c>
      <c r="Q1032" s="72" t="s">
        <v>3652</v>
      </c>
      <c r="R1032" s="7" t="s">
        <v>6666</v>
      </c>
      <c r="S1032" s="7">
        <v>106</v>
      </c>
      <c r="T1032" s="75"/>
      <c r="U1032" s="72" t="s">
        <v>3654</v>
      </c>
      <c r="V1032" s="7" t="s">
        <v>6667</v>
      </c>
      <c r="W1032" s="7">
        <v>27</v>
      </c>
      <c r="X1032" s="7" t="s">
        <v>6532</v>
      </c>
      <c r="Y1032" s="7">
        <v>27</v>
      </c>
      <c r="Z1032" s="7" t="s">
        <v>6532</v>
      </c>
      <c r="AA1032" s="7">
        <v>11</v>
      </c>
      <c r="AB1032" s="72" t="s">
        <v>3657</v>
      </c>
      <c r="AC1032" s="7">
        <v>36765</v>
      </c>
      <c r="AD1032" s="72" t="s">
        <v>6523</v>
      </c>
      <c r="AH1032" s="7" t="s">
        <v>3221</v>
      </c>
      <c r="AI1032" s="72" t="s">
        <v>455</v>
      </c>
      <c r="AJ1032" s="7">
        <v>35066</v>
      </c>
      <c r="AK1032" s="70">
        <v>44495</v>
      </c>
      <c r="AL1032" s="70">
        <v>44504</v>
      </c>
      <c r="AM1032" s="70">
        <v>44518</v>
      </c>
      <c r="AN1032" s="7">
        <v>3850</v>
      </c>
      <c r="AO1032" s="36">
        <f t="shared" si="22"/>
        <v>4466</v>
      </c>
      <c r="AP1032" s="7">
        <v>3850</v>
      </c>
      <c r="AQ1032" s="36">
        <f t="shared" si="21"/>
        <v>4466</v>
      </c>
      <c r="AR1032" s="72" t="s">
        <v>6524</v>
      </c>
      <c r="AT1032" s="72" t="s">
        <v>144</v>
      </c>
      <c r="AU1032" s="7" t="s">
        <v>9153</v>
      </c>
      <c r="AY1032" s="94" t="s">
        <v>9154</v>
      </c>
      <c r="BA1032" s="72" t="s">
        <v>146</v>
      </c>
      <c r="BB1032" s="72" t="s">
        <v>454</v>
      </c>
      <c r="BD1032" s="72" t="s">
        <v>20</v>
      </c>
      <c r="BK1032" s="72" t="s">
        <v>455</v>
      </c>
      <c r="BL1032" s="76">
        <v>44566</v>
      </c>
      <c r="BM1032" s="76">
        <v>44566</v>
      </c>
    </row>
    <row r="1033" spans="1:65" s="72" customFormat="1" ht="15" customHeight="1" x14ac:dyDescent="0.2">
      <c r="A1033" s="72">
        <v>2021</v>
      </c>
      <c r="B1033" s="73">
        <v>44470</v>
      </c>
      <c r="C1033" s="73">
        <v>44561</v>
      </c>
      <c r="D1033" s="72" t="s">
        <v>134</v>
      </c>
      <c r="E1033" s="72" t="s">
        <v>135</v>
      </c>
      <c r="F1033" s="72" t="s">
        <v>2495</v>
      </c>
      <c r="G1033" s="7">
        <v>35067</v>
      </c>
      <c r="H1033" s="74" t="s">
        <v>449</v>
      </c>
      <c r="J1033" s="7" t="s">
        <v>9155</v>
      </c>
      <c r="K1033" s="74">
        <v>248</v>
      </c>
      <c r="L1033" s="7" t="s">
        <v>6663</v>
      </c>
      <c r="M1033" s="7" t="s">
        <v>6664</v>
      </c>
      <c r="N1033" s="7" t="s">
        <v>6665</v>
      </c>
      <c r="O1033" s="7" t="s">
        <v>607</v>
      </c>
      <c r="P1033" s="7" t="s">
        <v>1790</v>
      </c>
      <c r="Q1033" s="72" t="s">
        <v>3652</v>
      </c>
      <c r="R1033" s="7" t="s">
        <v>6666</v>
      </c>
      <c r="S1033" s="7">
        <v>106</v>
      </c>
      <c r="T1033" s="75"/>
      <c r="U1033" s="72" t="s">
        <v>3654</v>
      </c>
      <c r="V1033" s="7" t="s">
        <v>6667</v>
      </c>
      <c r="W1033" s="7">
        <v>27</v>
      </c>
      <c r="X1033" s="7" t="s">
        <v>6532</v>
      </c>
      <c r="Y1033" s="7">
        <v>27</v>
      </c>
      <c r="Z1033" s="7" t="s">
        <v>6532</v>
      </c>
      <c r="AA1033" s="7">
        <v>11</v>
      </c>
      <c r="AB1033" s="72" t="s">
        <v>3657</v>
      </c>
      <c r="AC1033" s="7">
        <v>36765</v>
      </c>
      <c r="AD1033" s="72" t="s">
        <v>6523</v>
      </c>
      <c r="AH1033" s="7" t="s">
        <v>140</v>
      </c>
      <c r="AI1033" s="72" t="s">
        <v>455</v>
      </c>
      <c r="AJ1033" s="7">
        <v>35067</v>
      </c>
      <c r="AK1033" s="70">
        <v>44495</v>
      </c>
      <c r="AL1033" s="70">
        <v>44498</v>
      </c>
      <c r="AM1033" s="70">
        <v>44507</v>
      </c>
      <c r="AN1033" s="7">
        <v>3990</v>
      </c>
      <c r="AO1033" s="36">
        <f t="shared" si="22"/>
        <v>4628.3999999999996</v>
      </c>
      <c r="AP1033" s="7">
        <v>3990</v>
      </c>
      <c r="AQ1033" s="36">
        <f t="shared" si="21"/>
        <v>4628.3999999999996</v>
      </c>
      <c r="AR1033" s="72" t="s">
        <v>6524</v>
      </c>
      <c r="AT1033" s="72" t="s">
        <v>144</v>
      </c>
      <c r="AU1033" s="7" t="s">
        <v>9155</v>
      </c>
      <c r="AY1033" s="94" t="s">
        <v>9156</v>
      </c>
      <c r="BA1033" s="72" t="s">
        <v>146</v>
      </c>
      <c r="BB1033" s="72" t="s">
        <v>454</v>
      </c>
      <c r="BD1033" s="72" t="s">
        <v>20</v>
      </c>
      <c r="BK1033" s="72" t="s">
        <v>455</v>
      </c>
      <c r="BL1033" s="76">
        <v>44566</v>
      </c>
      <c r="BM1033" s="76">
        <v>44566</v>
      </c>
    </row>
    <row r="1034" spans="1:65" s="72" customFormat="1" ht="15" customHeight="1" x14ac:dyDescent="0.2">
      <c r="A1034" s="72">
        <v>2021</v>
      </c>
      <c r="B1034" s="73">
        <v>44470</v>
      </c>
      <c r="C1034" s="73">
        <v>44561</v>
      </c>
      <c r="D1034" s="72" t="s">
        <v>134</v>
      </c>
      <c r="E1034" s="72" t="s">
        <v>135</v>
      </c>
      <c r="F1034" s="72" t="s">
        <v>2495</v>
      </c>
      <c r="G1034" s="7">
        <v>35068</v>
      </c>
      <c r="H1034" s="74" t="s">
        <v>449</v>
      </c>
      <c r="J1034" s="20" t="s">
        <v>9157</v>
      </c>
      <c r="K1034" s="74">
        <v>262</v>
      </c>
      <c r="L1034" s="7" t="s">
        <v>7104</v>
      </c>
      <c r="M1034" s="7" t="s">
        <v>7105</v>
      </c>
      <c r="N1034" s="7" t="s">
        <v>7106</v>
      </c>
      <c r="O1034" s="7" t="s">
        <v>487</v>
      </c>
      <c r="P1034" s="7" t="s">
        <v>1817</v>
      </c>
      <c r="Q1034" s="72" t="s">
        <v>3652</v>
      </c>
      <c r="R1034" s="7" t="s">
        <v>7107</v>
      </c>
      <c r="S1034" s="7">
        <v>101</v>
      </c>
      <c r="T1034" s="75"/>
      <c r="U1034" s="72" t="s">
        <v>3654</v>
      </c>
      <c r="V1034" s="7" t="s">
        <v>6571</v>
      </c>
      <c r="W1034" s="7">
        <v>27</v>
      </c>
      <c r="X1034" s="7" t="s">
        <v>6532</v>
      </c>
      <c r="Y1034" s="7">
        <v>27</v>
      </c>
      <c r="Z1034" s="7" t="s">
        <v>6532</v>
      </c>
      <c r="AA1034" s="7">
        <v>11</v>
      </c>
      <c r="AB1034" s="72" t="s">
        <v>3657</v>
      </c>
      <c r="AC1034" s="7">
        <v>36700</v>
      </c>
      <c r="AD1034" s="72" t="s">
        <v>6523</v>
      </c>
      <c r="AH1034" s="7" t="s">
        <v>3223</v>
      </c>
      <c r="AI1034" s="72" t="s">
        <v>455</v>
      </c>
      <c r="AJ1034" s="7">
        <v>35068</v>
      </c>
      <c r="AK1034" s="70">
        <v>44495</v>
      </c>
      <c r="AL1034" s="70">
        <v>44511</v>
      </c>
      <c r="AM1034" s="70">
        <v>44511</v>
      </c>
      <c r="AN1034" s="45">
        <v>985</v>
      </c>
      <c r="AO1034" s="36">
        <f t="shared" si="22"/>
        <v>1142.5999999999999</v>
      </c>
      <c r="AP1034" s="45">
        <v>985</v>
      </c>
      <c r="AQ1034" s="36">
        <f t="shared" si="21"/>
        <v>1142.5999999999999</v>
      </c>
      <c r="AR1034" s="72" t="s">
        <v>6524</v>
      </c>
      <c r="AT1034" s="72" t="s">
        <v>144</v>
      </c>
      <c r="AU1034" s="20" t="s">
        <v>9157</v>
      </c>
      <c r="AY1034" s="94" t="s">
        <v>9158</v>
      </c>
      <c r="BA1034" s="72" t="s">
        <v>146</v>
      </c>
      <c r="BB1034" s="72" t="s">
        <v>454</v>
      </c>
      <c r="BD1034" s="72" t="s">
        <v>20</v>
      </c>
      <c r="BK1034" s="72" t="s">
        <v>455</v>
      </c>
      <c r="BL1034" s="76">
        <v>44566</v>
      </c>
      <c r="BM1034" s="76">
        <v>44566</v>
      </c>
    </row>
    <row r="1035" spans="1:65" s="72" customFormat="1" ht="15" customHeight="1" x14ac:dyDescent="0.2">
      <c r="A1035" s="72">
        <v>2021</v>
      </c>
      <c r="B1035" s="73">
        <v>44470</v>
      </c>
      <c r="C1035" s="73">
        <v>44561</v>
      </c>
      <c r="D1035" s="72" t="s">
        <v>134</v>
      </c>
      <c r="E1035" s="72" t="s">
        <v>135</v>
      </c>
      <c r="F1035" s="72" t="s">
        <v>2495</v>
      </c>
      <c r="G1035" s="7">
        <v>35069</v>
      </c>
      <c r="H1035" s="74" t="s">
        <v>449</v>
      </c>
      <c r="J1035" s="20" t="s">
        <v>9159</v>
      </c>
      <c r="K1035" s="74">
        <v>125</v>
      </c>
      <c r="L1035" s="75"/>
      <c r="M1035" s="75"/>
      <c r="N1035" s="75"/>
      <c r="O1035" s="90" t="s">
        <v>3406</v>
      </c>
      <c r="P1035" s="7" t="s">
        <v>976</v>
      </c>
      <c r="Q1035" s="72" t="s">
        <v>3652</v>
      </c>
      <c r="R1035" s="75" t="s">
        <v>7034</v>
      </c>
      <c r="S1035" s="75" t="s">
        <v>7900</v>
      </c>
      <c r="T1035" s="75"/>
      <c r="U1035" s="72" t="s">
        <v>3654</v>
      </c>
      <c r="V1035" s="75" t="s">
        <v>2957</v>
      </c>
      <c r="W1035" s="75">
        <v>27</v>
      </c>
      <c r="X1035" s="75" t="s">
        <v>6532</v>
      </c>
      <c r="Y1035" s="75">
        <v>27</v>
      </c>
      <c r="Z1035" s="75" t="s">
        <v>6532</v>
      </c>
      <c r="AA1035" s="75">
        <v>11</v>
      </c>
      <c r="AB1035" s="72" t="s">
        <v>3657</v>
      </c>
      <c r="AC1035" s="75">
        <v>36700</v>
      </c>
      <c r="AD1035" s="72" t="s">
        <v>6523</v>
      </c>
      <c r="AH1035" s="7" t="s">
        <v>3223</v>
      </c>
      <c r="AI1035" s="72" t="s">
        <v>455</v>
      </c>
      <c r="AJ1035" s="7">
        <v>35069</v>
      </c>
      <c r="AK1035" s="70">
        <v>44495</v>
      </c>
      <c r="AL1035" s="70">
        <v>44512</v>
      </c>
      <c r="AM1035" s="70">
        <v>44512</v>
      </c>
      <c r="AN1035" s="45">
        <v>21825.18</v>
      </c>
      <c r="AO1035" s="36">
        <f t="shared" si="22"/>
        <v>25317.2088</v>
      </c>
      <c r="AP1035" s="45">
        <v>21825.18</v>
      </c>
      <c r="AQ1035" s="36">
        <f t="shared" si="21"/>
        <v>25317.2088</v>
      </c>
      <c r="AR1035" s="72" t="s">
        <v>6524</v>
      </c>
      <c r="AT1035" s="72" t="s">
        <v>144</v>
      </c>
      <c r="AU1035" s="20" t="s">
        <v>9159</v>
      </c>
      <c r="AY1035" s="94" t="s">
        <v>9160</v>
      </c>
      <c r="BA1035" s="72" t="s">
        <v>146</v>
      </c>
      <c r="BB1035" s="72" t="s">
        <v>454</v>
      </c>
      <c r="BD1035" s="72" t="s">
        <v>20</v>
      </c>
      <c r="BK1035" s="72" t="s">
        <v>455</v>
      </c>
      <c r="BL1035" s="76">
        <v>44566</v>
      </c>
      <c r="BM1035" s="76">
        <v>44566</v>
      </c>
    </row>
    <row r="1036" spans="1:65" s="72" customFormat="1" ht="15" customHeight="1" x14ac:dyDescent="0.2">
      <c r="A1036" s="72">
        <v>2021</v>
      </c>
      <c r="B1036" s="73">
        <v>44470</v>
      </c>
      <c r="C1036" s="73">
        <v>44561</v>
      </c>
      <c r="D1036" s="72" t="s">
        <v>134</v>
      </c>
      <c r="E1036" s="72" t="s">
        <v>135</v>
      </c>
      <c r="F1036" s="72" t="s">
        <v>2495</v>
      </c>
      <c r="G1036" s="7">
        <v>35070</v>
      </c>
      <c r="H1036" s="74" t="s">
        <v>449</v>
      </c>
      <c r="J1036" s="20" t="s">
        <v>9161</v>
      </c>
      <c r="K1036" s="74">
        <v>262</v>
      </c>
      <c r="L1036" s="7" t="s">
        <v>7104</v>
      </c>
      <c r="M1036" s="7" t="s">
        <v>7105</v>
      </c>
      <c r="N1036" s="7" t="s">
        <v>7106</v>
      </c>
      <c r="O1036" s="7" t="s">
        <v>487</v>
      </c>
      <c r="P1036" s="7" t="s">
        <v>1817</v>
      </c>
      <c r="Q1036" s="72" t="s">
        <v>3652</v>
      </c>
      <c r="R1036" s="7" t="s">
        <v>7107</v>
      </c>
      <c r="S1036" s="7">
        <v>101</v>
      </c>
      <c r="T1036" s="75"/>
      <c r="U1036" s="72" t="s">
        <v>3654</v>
      </c>
      <c r="V1036" s="7" t="s">
        <v>6571</v>
      </c>
      <c r="W1036" s="7">
        <v>27</v>
      </c>
      <c r="X1036" s="7" t="s">
        <v>6532</v>
      </c>
      <c r="Y1036" s="7">
        <v>27</v>
      </c>
      <c r="Z1036" s="7" t="s">
        <v>6532</v>
      </c>
      <c r="AA1036" s="7">
        <v>11</v>
      </c>
      <c r="AB1036" s="72" t="s">
        <v>3657</v>
      </c>
      <c r="AC1036" s="7">
        <v>36700</v>
      </c>
      <c r="AD1036" s="72" t="s">
        <v>6523</v>
      </c>
      <c r="AH1036" s="7" t="s">
        <v>3232</v>
      </c>
      <c r="AI1036" s="72" t="s">
        <v>455</v>
      </c>
      <c r="AJ1036" s="7">
        <v>35070</v>
      </c>
      <c r="AK1036" s="70">
        <v>44495</v>
      </c>
      <c r="AL1036" s="70">
        <v>44508</v>
      </c>
      <c r="AM1036" s="70">
        <v>44508</v>
      </c>
      <c r="AN1036" s="45">
        <v>8400</v>
      </c>
      <c r="AO1036" s="36">
        <f t="shared" si="22"/>
        <v>9744</v>
      </c>
      <c r="AP1036" s="45">
        <v>8400</v>
      </c>
      <c r="AQ1036" s="36">
        <f t="shared" si="21"/>
        <v>9744</v>
      </c>
      <c r="AR1036" s="72" t="s">
        <v>6524</v>
      </c>
      <c r="AT1036" s="72" t="s">
        <v>144</v>
      </c>
      <c r="AU1036" s="20" t="s">
        <v>9161</v>
      </c>
      <c r="AY1036" s="94" t="s">
        <v>9162</v>
      </c>
      <c r="BA1036" s="72" t="s">
        <v>146</v>
      </c>
      <c r="BB1036" s="72" t="s">
        <v>454</v>
      </c>
      <c r="BD1036" s="72" t="s">
        <v>20</v>
      </c>
      <c r="BK1036" s="72" t="s">
        <v>455</v>
      </c>
      <c r="BL1036" s="76">
        <v>44566</v>
      </c>
      <c r="BM1036" s="76">
        <v>44566</v>
      </c>
    </row>
    <row r="1037" spans="1:65" s="72" customFormat="1" ht="15" customHeight="1" x14ac:dyDescent="0.2">
      <c r="A1037" s="72">
        <v>2021</v>
      </c>
      <c r="B1037" s="73">
        <v>44470</v>
      </c>
      <c r="C1037" s="73">
        <v>44561</v>
      </c>
      <c r="D1037" s="72" t="s">
        <v>134</v>
      </c>
      <c r="E1037" s="72" t="s">
        <v>135</v>
      </c>
      <c r="F1037" s="72" t="s">
        <v>2495</v>
      </c>
      <c r="G1037" s="7">
        <v>35071</v>
      </c>
      <c r="H1037" s="74" t="s">
        <v>449</v>
      </c>
      <c r="J1037" s="20" t="s">
        <v>9163</v>
      </c>
      <c r="K1037" s="74">
        <v>68</v>
      </c>
      <c r="L1037" s="75"/>
      <c r="M1037" s="75"/>
      <c r="N1037" s="75"/>
      <c r="O1037" s="7" t="s">
        <v>438</v>
      </c>
      <c r="P1037" s="7" t="s">
        <v>2316</v>
      </c>
      <c r="Q1037" s="72" t="s">
        <v>3652</v>
      </c>
      <c r="R1037" s="7" t="s">
        <v>6547</v>
      </c>
      <c r="S1037" s="7">
        <v>1404</v>
      </c>
      <c r="T1037" s="75"/>
      <c r="U1037" s="72" t="s">
        <v>3654</v>
      </c>
      <c r="V1037" s="7" t="s">
        <v>6549</v>
      </c>
      <c r="W1037" s="7">
        <v>20</v>
      </c>
      <c r="X1037" s="7" t="s">
        <v>3656</v>
      </c>
      <c r="Y1037" s="7">
        <v>20</v>
      </c>
      <c r="Z1037" s="7" t="s">
        <v>3656</v>
      </c>
      <c r="AA1037" s="7">
        <v>11</v>
      </c>
      <c r="AB1037" s="72" t="s">
        <v>3657</v>
      </c>
      <c r="AC1037" s="75">
        <v>35710</v>
      </c>
      <c r="AD1037" s="72" t="s">
        <v>6523</v>
      </c>
      <c r="AH1037" s="7" t="s">
        <v>3228</v>
      </c>
      <c r="AI1037" s="72" t="s">
        <v>455</v>
      </c>
      <c r="AJ1037" s="7">
        <v>35071</v>
      </c>
      <c r="AK1037" s="70">
        <v>44496</v>
      </c>
      <c r="AL1037" s="70">
        <v>44530</v>
      </c>
      <c r="AM1037" s="70">
        <v>44530</v>
      </c>
      <c r="AN1037" s="45">
        <v>44385.79</v>
      </c>
      <c r="AO1037" s="36">
        <f t="shared" si="22"/>
        <v>51487.5164</v>
      </c>
      <c r="AP1037" s="45">
        <v>44385.79</v>
      </c>
      <c r="AQ1037" s="36">
        <f t="shared" si="21"/>
        <v>51487.5164</v>
      </c>
      <c r="AR1037" s="72" t="s">
        <v>6524</v>
      </c>
      <c r="AT1037" s="72" t="s">
        <v>144</v>
      </c>
      <c r="AU1037" s="20" t="s">
        <v>9163</v>
      </c>
      <c r="AY1037" s="94" t="s">
        <v>9164</v>
      </c>
      <c r="BA1037" s="72" t="s">
        <v>146</v>
      </c>
      <c r="BB1037" s="72" t="s">
        <v>454</v>
      </c>
      <c r="BD1037" s="72" t="s">
        <v>20</v>
      </c>
      <c r="BK1037" s="72" t="s">
        <v>455</v>
      </c>
      <c r="BL1037" s="76">
        <v>44566</v>
      </c>
      <c r="BM1037" s="76">
        <v>44566</v>
      </c>
    </row>
    <row r="1038" spans="1:65" s="72" customFormat="1" ht="15" customHeight="1" x14ac:dyDescent="0.2">
      <c r="A1038" s="72">
        <v>2021</v>
      </c>
      <c r="B1038" s="73">
        <v>44470</v>
      </c>
      <c r="C1038" s="73">
        <v>44561</v>
      </c>
      <c r="D1038" s="72" t="s">
        <v>134</v>
      </c>
      <c r="E1038" s="72" t="s">
        <v>135</v>
      </c>
      <c r="F1038" s="72" t="s">
        <v>2495</v>
      </c>
      <c r="G1038" s="7">
        <v>35072</v>
      </c>
      <c r="H1038" s="74" t="s">
        <v>449</v>
      </c>
      <c r="J1038" s="20" t="s">
        <v>7214</v>
      </c>
      <c r="K1038" s="74">
        <v>462</v>
      </c>
      <c r="L1038" s="75"/>
      <c r="M1038" s="75"/>
      <c r="N1038" s="75"/>
      <c r="O1038" s="7" t="s">
        <v>9165</v>
      </c>
      <c r="P1038" s="7" t="s">
        <v>1564</v>
      </c>
      <c r="Q1038" s="72" t="s">
        <v>3652</v>
      </c>
      <c r="R1038" s="7" t="s">
        <v>6557</v>
      </c>
      <c r="S1038" s="7">
        <v>1403</v>
      </c>
      <c r="T1038" s="75"/>
      <c r="U1038" s="72" t="s">
        <v>3654</v>
      </c>
      <c r="V1038" s="7" t="s">
        <v>6678</v>
      </c>
      <c r="W1038" s="7">
        <v>27</v>
      </c>
      <c r="X1038" s="7" t="s">
        <v>6532</v>
      </c>
      <c r="Y1038" s="7">
        <v>27</v>
      </c>
      <c r="Z1038" s="7" t="s">
        <v>6532</v>
      </c>
      <c r="AA1038" s="7">
        <v>11</v>
      </c>
      <c r="AB1038" s="72" t="s">
        <v>3657</v>
      </c>
      <c r="AC1038" s="75">
        <v>36747</v>
      </c>
      <c r="AD1038" s="72" t="s">
        <v>6523</v>
      </c>
      <c r="AH1038" s="7" t="s">
        <v>3221</v>
      </c>
      <c r="AI1038" s="72" t="s">
        <v>455</v>
      </c>
      <c r="AJ1038" s="7">
        <v>35072</v>
      </c>
      <c r="AK1038" s="70">
        <v>44496</v>
      </c>
      <c r="AL1038" s="70">
        <v>44496</v>
      </c>
      <c r="AM1038" s="70">
        <v>44496</v>
      </c>
      <c r="AN1038" s="45">
        <v>1593.96</v>
      </c>
      <c r="AO1038" s="36">
        <f t="shared" si="22"/>
        <v>1848.9936</v>
      </c>
      <c r="AP1038" s="45">
        <v>1593.96</v>
      </c>
      <c r="AQ1038" s="36">
        <f t="shared" si="21"/>
        <v>1848.9936</v>
      </c>
      <c r="AR1038" s="72" t="s">
        <v>6524</v>
      </c>
      <c r="AT1038" s="72" t="s">
        <v>144</v>
      </c>
      <c r="AU1038" s="20" t="s">
        <v>7214</v>
      </c>
      <c r="AY1038" s="94" t="s">
        <v>9166</v>
      </c>
      <c r="BA1038" s="72" t="s">
        <v>146</v>
      </c>
      <c r="BB1038" s="72" t="s">
        <v>454</v>
      </c>
      <c r="BD1038" s="72" t="s">
        <v>20</v>
      </c>
      <c r="BK1038" s="72" t="s">
        <v>455</v>
      </c>
      <c r="BL1038" s="76">
        <v>44566</v>
      </c>
      <c r="BM1038" s="76">
        <v>44566</v>
      </c>
    </row>
    <row r="1039" spans="1:65" s="72" customFormat="1" ht="15" customHeight="1" x14ac:dyDescent="0.2">
      <c r="A1039" s="72">
        <v>2021</v>
      </c>
      <c r="B1039" s="73">
        <v>44470</v>
      </c>
      <c r="C1039" s="73">
        <v>44561</v>
      </c>
      <c r="D1039" s="72" t="s">
        <v>134</v>
      </c>
      <c r="E1039" s="72" t="s">
        <v>135</v>
      </c>
      <c r="F1039" s="72" t="s">
        <v>2495</v>
      </c>
      <c r="G1039" s="7">
        <v>35073</v>
      </c>
      <c r="H1039" s="74" t="s">
        <v>449</v>
      </c>
      <c r="J1039" s="7" t="s">
        <v>8475</v>
      </c>
      <c r="K1039" s="74">
        <v>248</v>
      </c>
      <c r="L1039" s="7" t="s">
        <v>6663</v>
      </c>
      <c r="M1039" s="7" t="s">
        <v>6664</v>
      </c>
      <c r="N1039" s="7" t="s">
        <v>6665</v>
      </c>
      <c r="O1039" s="7" t="s">
        <v>607</v>
      </c>
      <c r="P1039" s="7" t="s">
        <v>1790</v>
      </c>
      <c r="Q1039" s="72" t="s">
        <v>3652</v>
      </c>
      <c r="R1039" s="7" t="s">
        <v>6666</v>
      </c>
      <c r="S1039" s="7">
        <v>106</v>
      </c>
      <c r="T1039" s="75"/>
      <c r="U1039" s="72" t="s">
        <v>3654</v>
      </c>
      <c r="V1039" s="7" t="s">
        <v>6667</v>
      </c>
      <c r="W1039" s="7">
        <v>27</v>
      </c>
      <c r="X1039" s="7" t="s">
        <v>6532</v>
      </c>
      <c r="Y1039" s="7">
        <v>27</v>
      </c>
      <c r="Z1039" s="7" t="s">
        <v>6532</v>
      </c>
      <c r="AA1039" s="7">
        <v>11</v>
      </c>
      <c r="AB1039" s="72" t="s">
        <v>3657</v>
      </c>
      <c r="AC1039" s="7">
        <v>36765</v>
      </c>
      <c r="AD1039" s="72" t="s">
        <v>6523</v>
      </c>
      <c r="AH1039" s="7" t="s">
        <v>218</v>
      </c>
      <c r="AI1039" s="72" t="s">
        <v>455</v>
      </c>
      <c r="AJ1039" s="7">
        <v>35073</v>
      </c>
      <c r="AK1039" s="70">
        <v>44496</v>
      </c>
      <c r="AL1039" s="70">
        <v>44505</v>
      </c>
      <c r="AM1039" s="70">
        <v>44505</v>
      </c>
      <c r="AN1039" s="7">
        <v>1380</v>
      </c>
      <c r="AO1039" s="36">
        <f t="shared" si="22"/>
        <v>1600.8</v>
      </c>
      <c r="AP1039" s="7">
        <v>1380</v>
      </c>
      <c r="AQ1039" s="36">
        <f t="shared" si="21"/>
        <v>1600.8</v>
      </c>
      <c r="AR1039" s="72" t="s">
        <v>6524</v>
      </c>
      <c r="AT1039" s="72" t="s">
        <v>144</v>
      </c>
      <c r="AU1039" s="7" t="s">
        <v>8475</v>
      </c>
      <c r="AY1039" s="94" t="s">
        <v>9167</v>
      </c>
      <c r="BA1039" s="72" t="s">
        <v>146</v>
      </c>
      <c r="BB1039" s="72" t="s">
        <v>454</v>
      </c>
      <c r="BD1039" s="72" t="s">
        <v>20</v>
      </c>
      <c r="BK1039" s="72" t="s">
        <v>455</v>
      </c>
      <c r="BL1039" s="76">
        <v>44566</v>
      </c>
      <c r="BM1039" s="76">
        <v>44566</v>
      </c>
    </row>
    <row r="1040" spans="1:65" s="72" customFormat="1" ht="15" customHeight="1" x14ac:dyDescent="0.2">
      <c r="A1040" s="72">
        <v>2021</v>
      </c>
      <c r="B1040" s="73">
        <v>44470</v>
      </c>
      <c r="C1040" s="73">
        <v>44561</v>
      </c>
      <c r="D1040" s="72" t="s">
        <v>134</v>
      </c>
      <c r="E1040" s="72" t="s">
        <v>135</v>
      </c>
      <c r="F1040" s="72" t="s">
        <v>2495</v>
      </c>
      <c r="G1040" s="7">
        <v>35074</v>
      </c>
      <c r="H1040" s="74" t="s">
        <v>449</v>
      </c>
      <c r="J1040" s="20" t="s">
        <v>9168</v>
      </c>
      <c r="K1040" s="74">
        <v>305</v>
      </c>
      <c r="L1040" s="75"/>
      <c r="M1040" s="75"/>
      <c r="N1040" s="75"/>
      <c r="O1040" s="7" t="s">
        <v>314</v>
      </c>
      <c r="P1040" s="7" t="s">
        <v>1648</v>
      </c>
      <c r="Q1040" s="72" t="s">
        <v>3652</v>
      </c>
      <c r="R1040" s="75" t="s">
        <v>6657</v>
      </c>
      <c r="S1040" s="75">
        <v>4000</v>
      </c>
      <c r="T1040" s="75"/>
      <c r="U1040" s="72" t="s">
        <v>3654</v>
      </c>
      <c r="V1040" s="75" t="s">
        <v>8121</v>
      </c>
      <c r="W1040" s="75">
        <v>38</v>
      </c>
      <c r="X1040" s="75" t="s">
        <v>8122</v>
      </c>
      <c r="Y1040" s="75">
        <v>38</v>
      </c>
      <c r="Z1040" s="75" t="s">
        <v>8122</v>
      </c>
      <c r="AA1040" s="75">
        <v>28</v>
      </c>
      <c r="AB1040" s="72" t="s">
        <v>8123</v>
      </c>
      <c r="AC1040" s="75">
        <v>89336</v>
      </c>
      <c r="AD1040" s="72" t="s">
        <v>6523</v>
      </c>
      <c r="AH1040" s="7" t="s">
        <v>3264</v>
      </c>
      <c r="AI1040" s="72" t="s">
        <v>455</v>
      </c>
      <c r="AJ1040" s="7">
        <v>35074</v>
      </c>
      <c r="AK1040" s="70">
        <v>44496</v>
      </c>
      <c r="AL1040" s="70">
        <v>44522</v>
      </c>
      <c r="AM1040" s="70">
        <v>44522</v>
      </c>
      <c r="AN1040" s="45">
        <v>2309.75</v>
      </c>
      <c r="AO1040" s="36">
        <f t="shared" si="22"/>
        <v>2679.31</v>
      </c>
      <c r="AP1040" s="45">
        <v>2309.75</v>
      </c>
      <c r="AQ1040" s="36">
        <f t="shared" si="21"/>
        <v>2679.31</v>
      </c>
      <c r="AR1040" s="72" t="s">
        <v>6524</v>
      </c>
      <c r="AT1040" s="72" t="s">
        <v>144</v>
      </c>
      <c r="AU1040" s="20" t="s">
        <v>9168</v>
      </c>
      <c r="AY1040" s="94" t="s">
        <v>9169</v>
      </c>
      <c r="BA1040" s="72" t="s">
        <v>146</v>
      </c>
      <c r="BB1040" s="72" t="s">
        <v>454</v>
      </c>
      <c r="BD1040" s="72" t="s">
        <v>20</v>
      </c>
      <c r="BK1040" s="72" t="s">
        <v>455</v>
      </c>
      <c r="BL1040" s="76">
        <v>44566</v>
      </c>
      <c r="BM1040" s="76">
        <v>44566</v>
      </c>
    </row>
    <row r="1041" spans="1:65" s="72" customFormat="1" ht="15" customHeight="1" x14ac:dyDescent="0.2">
      <c r="A1041" s="72">
        <v>2021</v>
      </c>
      <c r="B1041" s="73">
        <v>44470</v>
      </c>
      <c r="C1041" s="73">
        <v>44561</v>
      </c>
      <c r="D1041" s="72" t="s">
        <v>134</v>
      </c>
      <c r="E1041" s="72" t="s">
        <v>135</v>
      </c>
      <c r="F1041" s="72" t="s">
        <v>2495</v>
      </c>
      <c r="G1041" s="7">
        <v>35077</v>
      </c>
      <c r="H1041" s="74" t="s">
        <v>449</v>
      </c>
      <c r="J1041" s="20" t="s">
        <v>9170</v>
      </c>
      <c r="K1041" s="74">
        <v>316</v>
      </c>
      <c r="L1041" s="75"/>
      <c r="M1041" s="75"/>
      <c r="N1041" s="75"/>
      <c r="O1041" s="90" t="s">
        <v>6621</v>
      </c>
      <c r="P1041" s="7" t="s">
        <v>1833</v>
      </c>
      <c r="Q1041" s="72" t="s">
        <v>3652</v>
      </c>
      <c r="R1041" s="7" t="s">
        <v>6622</v>
      </c>
      <c r="S1041" s="7">
        <v>190</v>
      </c>
      <c r="T1041" s="7"/>
      <c r="U1041" s="72" t="s">
        <v>3654</v>
      </c>
      <c r="V1041" s="7" t="s">
        <v>6623</v>
      </c>
      <c r="W1041" s="7">
        <v>27</v>
      </c>
      <c r="X1041" s="7" t="s">
        <v>6532</v>
      </c>
      <c r="Y1041" s="7">
        <v>27</v>
      </c>
      <c r="Z1041" s="7" t="s">
        <v>6532</v>
      </c>
      <c r="AA1041" s="7">
        <v>11</v>
      </c>
      <c r="AB1041" s="72" t="s">
        <v>3657</v>
      </c>
      <c r="AC1041" s="7">
        <v>36740</v>
      </c>
      <c r="AD1041" s="72" t="s">
        <v>6523</v>
      </c>
      <c r="AH1041" s="7" t="s">
        <v>3232</v>
      </c>
      <c r="AI1041" s="72" t="s">
        <v>455</v>
      </c>
      <c r="AJ1041" s="7">
        <v>35077</v>
      </c>
      <c r="AK1041" s="70">
        <v>44475</v>
      </c>
      <c r="AL1041" s="70">
        <v>44475</v>
      </c>
      <c r="AM1041" s="70">
        <v>44475</v>
      </c>
      <c r="AN1041" s="45">
        <v>4327.8900000000003</v>
      </c>
      <c r="AO1041" s="36">
        <f t="shared" si="22"/>
        <v>5020.3524000000007</v>
      </c>
      <c r="AP1041" s="45">
        <v>4327.8900000000003</v>
      </c>
      <c r="AQ1041" s="36">
        <f t="shared" si="21"/>
        <v>5020.3524000000007</v>
      </c>
      <c r="AR1041" s="72" t="s">
        <v>6524</v>
      </c>
      <c r="AT1041" s="72" t="s">
        <v>144</v>
      </c>
      <c r="AU1041" s="20" t="s">
        <v>9170</v>
      </c>
      <c r="AY1041" s="94" t="s">
        <v>9171</v>
      </c>
      <c r="BA1041" s="72" t="s">
        <v>146</v>
      </c>
      <c r="BB1041" s="72" t="s">
        <v>454</v>
      </c>
      <c r="BD1041" s="72" t="s">
        <v>20</v>
      </c>
      <c r="BK1041" s="72" t="s">
        <v>455</v>
      </c>
      <c r="BL1041" s="76">
        <v>44566</v>
      </c>
      <c r="BM1041" s="76">
        <v>44566</v>
      </c>
    </row>
    <row r="1042" spans="1:65" s="72" customFormat="1" ht="15" customHeight="1" x14ac:dyDescent="0.2">
      <c r="A1042" s="72">
        <v>2021</v>
      </c>
      <c r="B1042" s="73">
        <v>44470</v>
      </c>
      <c r="C1042" s="73">
        <v>44561</v>
      </c>
      <c r="D1042" s="72" t="s">
        <v>134</v>
      </c>
      <c r="E1042" s="72" t="s">
        <v>135</v>
      </c>
      <c r="F1042" s="72" t="s">
        <v>2495</v>
      </c>
      <c r="G1042" s="7">
        <v>35080</v>
      </c>
      <c r="H1042" s="74" t="s">
        <v>449</v>
      </c>
      <c r="J1042" s="7" t="s">
        <v>9172</v>
      </c>
      <c r="K1042" s="74">
        <v>428</v>
      </c>
      <c r="L1042" s="75" t="s">
        <v>7637</v>
      </c>
      <c r="M1042" s="75" t="s">
        <v>2582</v>
      </c>
      <c r="N1042" s="75" t="s">
        <v>241</v>
      </c>
      <c r="O1042" s="90" t="s">
        <v>2110</v>
      </c>
      <c r="P1042" s="7" t="s">
        <v>2111</v>
      </c>
      <c r="Q1042" s="72" t="s">
        <v>3652</v>
      </c>
      <c r="R1042" s="7" t="s">
        <v>6562</v>
      </c>
      <c r="S1042" s="7">
        <v>2300</v>
      </c>
      <c r="T1042" s="7"/>
      <c r="U1042" s="72" t="s">
        <v>3654</v>
      </c>
      <c r="V1042" s="7" t="s">
        <v>7638</v>
      </c>
      <c r="W1042" s="7">
        <v>27</v>
      </c>
      <c r="X1042" s="7" t="s">
        <v>6532</v>
      </c>
      <c r="Y1042" s="7">
        <v>27</v>
      </c>
      <c r="Z1042" s="7" t="s">
        <v>6532</v>
      </c>
      <c r="AA1042" s="7">
        <v>11</v>
      </c>
      <c r="AB1042" s="72" t="s">
        <v>3657</v>
      </c>
      <c r="AC1042" s="7">
        <v>36770</v>
      </c>
      <c r="AD1042" s="72" t="s">
        <v>6523</v>
      </c>
      <c r="AH1042" s="7" t="s">
        <v>3232</v>
      </c>
      <c r="AI1042" s="72" t="s">
        <v>455</v>
      </c>
      <c r="AJ1042" s="7">
        <v>35080</v>
      </c>
      <c r="AK1042" s="70">
        <v>44489</v>
      </c>
      <c r="AL1042" s="70">
        <v>44489</v>
      </c>
      <c r="AM1042" s="70">
        <v>44489</v>
      </c>
      <c r="AN1042" s="45">
        <v>5783.63</v>
      </c>
      <c r="AO1042" s="36">
        <f t="shared" si="22"/>
        <v>6709.0108</v>
      </c>
      <c r="AP1042" s="45">
        <v>5783.63</v>
      </c>
      <c r="AQ1042" s="36">
        <f t="shared" si="21"/>
        <v>6709.0108</v>
      </c>
      <c r="AR1042" s="72" t="s">
        <v>6524</v>
      </c>
      <c r="AT1042" s="72" t="s">
        <v>144</v>
      </c>
      <c r="AU1042" s="7" t="s">
        <v>9172</v>
      </c>
      <c r="AY1042" s="94" t="s">
        <v>9173</v>
      </c>
      <c r="BA1042" s="72" t="s">
        <v>146</v>
      </c>
      <c r="BB1042" s="72" t="s">
        <v>454</v>
      </c>
      <c r="BD1042" s="72" t="s">
        <v>20</v>
      </c>
      <c r="BK1042" s="72" t="s">
        <v>455</v>
      </c>
      <c r="BL1042" s="76">
        <v>44566</v>
      </c>
      <c r="BM1042" s="76">
        <v>44566</v>
      </c>
    </row>
    <row r="1043" spans="1:65" s="72" customFormat="1" ht="15" customHeight="1" x14ac:dyDescent="0.2">
      <c r="A1043" s="72">
        <v>2021</v>
      </c>
      <c r="B1043" s="73">
        <v>44470</v>
      </c>
      <c r="C1043" s="73">
        <v>44561</v>
      </c>
      <c r="D1043" s="72" t="s">
        <v>134</v>
      </c>
      <c r="E1043" s="72" t="s">
        <v>135</v>
      </c>
      <c r="F1043" s="72" t="s">
        <v>2495</v>
      </c>
      <c r="G1043" s="7">
        <v>35081</v>
      </c>
      <c r="H1043" s="74" t="s">
        <v>449</v>
      </c>
      <c r="J1043" s="20" t="s">
        <v>9174</v>
      </c>
      <c r="K1043" s="74">
        <v>316</v>
      </c>
      <c r="L1043" s="75"/>
      <c r="M1043" s="75"/>
      <c r="N1043" s="75"/>
      <c r="O1043" s="90" t="s">
        <v>6621</v>
      </c>
      <c r="P1043" s="7" t="s">
        <v>1833</v>
      </c>
      <c r="Q1043" s="72" t="s">
        <v>3652</v>
      </c>
      <c r="R1043" s="7" t="s">
        <v>6622</v>
      </c>
      <c r="S1043" s="7">
        <v>190</v>
      </c>
      <c r="T1043" s="7"/>
      <c r="U1043" s="72" t="s">
        <v>3654</v>
      </c>
      <c r="V1043" s="7" t="s">
        <v>6623</v>
      </c>
      <c r="W1043" s="7">
        <v>27</v>
      </c>
      <c r="X1043" s="7" t="s">
        <v>6532</v>
      </c>
      <c r="Y1043" s="7">
        <v>27</v>
      </c>
      <c r="Z1043" s="7" t="s">
        <v>6532</v>
      </c>
      <c r="AA1043" s="7">
        <v>11</v>
      </c>
      <c r="AB1043" s="72" t="s">
        <v>3657</v>
      </c>
      <c r="AC1043" s="7">
        <v>36740</v>
      </c>
      <c r="AD1043" s="72" t="s">
        <v>6523</v>
      </c>
      <c r="AH1043" s="7" t="s">
        <v>3232</v>
      </c>
      <c r="AI1043" s="72" t="s">
        <v>455</v>
      </c>
      <c r="AJ1043" s="7">
        <v>35081</v>
      </c>
      <c r="AK1043" s="70">
        <v>44496</v>
      </c>
      <c r="AL1043" s="70">
        <v>44496</v>
      </c>
      <c r="AM1043" s="70">
        <v>44496</v>
      </c>
      <c r="AN1043" s="45">
        <v>3627.89</v>
      </c>
      <c r="AO1043" s="36">
        <f t="shared" si="22"/>
        <v>4208.3523999999998</v>
      </c>
      <c r="AP1043" s="45">
        <v>3627.89</v>
      </c>
      <c r="AQ1043" s="36">
        <f t="shared" si="21"/>
        <v>4208.3523999999998</v>
      </c>
      <c r="AR1043" s="72" t="s">
        <v>6524</v>
      </c>
      <c r="AT1043" s="72" t="s">
        <v>144</v>
      </c>
      <c r="AU1043" s="20" t="s">
        <v>9174</v>
      </c>
      <c r="AY1043" s="94" t="s">
        <v>9175</v>
      </c>
      <c r="BA1043" s="72" t="s">
        <v>146</v>
      </c>
      <c r="BB1043" s="72" t="s">
        <v>454</v>
      </c>
      <c r="BD1043" s="72" t="s">
        <v>20</v>
      </c>
      <c r="BK1043" s="72" t="s">
        <v>455</v>
      </c>
      <c r="BL1043" s="76">
        <v>44566</v>
      </c>
      <c r="BM1043" s="76">
        <v>44566</v>
      </c>
    </row>
    <row r="1044" spans="1:65" s="72" customFormat="1" ht="15" customHeight="1" x14ac:dyDescent="0.2">
      <c r="A1044" s="72">
        <v>2021</v>
      </c>
      <c r="B1044" s="73">
        <v>44470</v>
      </c>
      <c r="C1044" s="73">
        <v>44561</v>
      </c>
      <c r="D1044" s="72" t="s">
        <v>134</v>
      </c>
      <c r="E1044" s="72" t="s">
        <v>135</v>
      </c>
      <c r="F1044" s="72" t="s">
        <v>2495</v>
      </c>
      <c r="G1044" s="7">
        <v>35082</v>
      </c>
      <c r="H1044" s="74" t="s">
        <v>449</v>
      </c>
      <c r="J1044" s="20" t="s">
        <v>9176</v>
      </c>
      <c r="K1044" s="74">
        <v>291</v>
      </c>
      <c r="L1044" s="7" t="s">
        <v>3202</v>
      </c>
      <c r="M1044" s="7" t="s">
        <v>2934</v>
      </c>
      <c r="N1044" s="7" t="s">
        <v>2523</v>
      </c>
      <c r="O1044" s="7" t="s">
        <v>417</v>
      </c>
      <c r="P1044" s="7" t="s">
        <v>1792</v>
      </c>
      <c r="Q1044" s="72" t="s">
        <v>3652</v>
      </c>
      <c r="R1044" s="7" t="s">
        <v>6790</v>
      </c>
      <c r="S1044" s="7">
        <v>610</v>
      </c>
      <c r="T1044" s="75"/>
      <c r="U1044" s="72" t="s">
        <v>3654</v>
      </c>
      <c r="V1044" s="7" t="s">
        <v>6791</v>
      </c>
      <c r="W1044" s="7">
        <v>27</v>
      </c>
      <c r="X1044" s="7" t="s">
        <v>6532</v>
      </c>
      <c r="Y1044" s="7">
        <v>27</v>
      </c>
      <c r="Z1044" s="7" t="s">
        <v>6532</v>
      </c>
      <c r="AA1044" s="7">
        <v>11</v>
      </c>
      <c r="AB1044" s="72" t="s">
        <v>3657</v>
      </c>
      <c r="AC1044" s="7">
        <v>36740</v>
      </c>
      <c r="AD1044" s="72" t="s">
        <v>6523</v>
      </c>
      <c r="AH1044" s="7" t="s">
        <v>3232</v>
      </c>
      <c r="AI1044" s="72" t="s">
        <v>455</v>
      </c>
      <c r="AJ1044" s="7">
        <v>35082</v>
      </c>
      <c r="AK1044" s="70">
        <v>44496</v>
      </c>
      <c r="AL1044" s="70">
        <v>44496</v>
      </c>
      <c r="AM1044" s="70">
        <v>44496</v>
      </c>
      <c r="AN1044" s="45">
        <v>3150</v>
      </c>
      <c r="AO1044" s="36">
        <f t="shared" si="22"/>
        <v>3654</v>
      </c>
      <c r="AP1044" s="45">
        <v>3150</v>
      </c>
      <c r="AQ1044" s="36">
        <f t="shared" si="21"/>
        <v>3654</v>
      </c>
      <c r="AR1044" s="72" t="s">
        <v>6524</v>
      </c>
      <c r="AT1044" s="72" t="s">
        <v>144</v>
      </c>
      <c r="AU1044" s="20" t="s">
        <v>9176</v>
      </c>
      <c r="AY1044" s="94" t="s">
        <v>9177</v>
      </c>
      <c r="BA1044" s="72" t="s">
        <v>146</v>
      </c>
      <c r="BB1044" s="72" t="s">
        <v>454</v>
      </c>
      <c r="BD1044" s="72" t="s">
        <v>20</v>
      </c>
      <c r="BK1044" s="72" t="s">
        <v>455</v>
      </c>
      <c r="BL1044" s="76">
        <v>44566</v>
      </c>
      <c r="BM1044" s="76">
        <v>44566</v>
      </c>
    </row>
    <row r="1045" spans="1:65" s="72" customFormat="1" ht="15" customHeight="1" x14ac:dyDescent="0.2">
      <c r="A1045" s="72">
        <v>2021</v>
      </c>
      <c r="B1045" s="73">
        <v>44470</v>
      </c>
      <c r="C1045" s="73">
        <v>44561</v>
      </c>
      <c r="D1045" s="72" t="s">
        <v>134</v>
      </c>
      <c r="E1045" s="72" t="s">
        <v>135</v>
      </c>
      <c r="F1045" s="72" t="s">
        <v>2495</v>
      </c>
      <c r="G1045" s="7">
        <v>35085</v>
      </c>
      <c r="H1045" s="74" t="s">
        <v>449</v>
      </c>
      <c r="J1045" s="20" t="s">
        <v>9178</v>
      </c>
      <c r="K1045" s="74">
        <v>291</v>
      </c>
      <c r="L1045" s="7" t="s">
        <v>3202</v>
      </c>
      <c r="M1045" s="7" t="s">
        <v>2934</v>
      </c>
      <c r="N1045" s="7" t="s">
        <v>2523</v>
      </c>
      <c r="O1045" s="7" t="s">
        <v>417</v>
      </c>
      <c r="P1045" s="7" t="s">
        <v>1792</v>
      </c>
      <c r="Q1045" s="72" t="s">
        <v>3652</v>
      </c>
      <c r="R1045" s="7" t="s">
        <v>6790</v>
      </c>
      <c r="S1045" s="7">
        <v>610</v>
      </c>
      <c r="T1045" s="75"/>
      <c r="U1045" s="72" t="s">
        <v>3654</v>
      </c>
      <c r="V1045" s="7" t="s">
        <v>6791</v>
      </c>
      <c r="W1045" s="7">
        <v>27</v>
      </c>
      <c r="X1045" s="7" t="s">
        <v>6532</v>
      </c>
      <c r="Y1045" s="7">
        <v>27</v>
      </c>
      <c r="Z1045" s="7" t="s">
        <v>6532</v>
      </c>
      <c r="AA1045" s="7">
        <v>11</v>
      </c>
      <c r="AB1045" s="72" t="s">
        <v>3657</v>
      </c>
      <c r="AC1045" s="7">
        <v>36740</v>
      </c>
      <c r="AD1045" s="72" t="s">
        <v>6523</v>
      </c>
      <c r="AH1045" s="7" t="s">
        <v>3232</v>
      </c>
      <c r="AI1045" s="72" t="s">
        <v>455</v>
      </c>
      <c r="AJ1045" s="7">
        <v>35085</v>
      </c>
      <c r="AK1045" s="70">
        <v>44473</v>
      </c>
      <c r="AL1045" s="70">
        <v>44473</v>
      </c>
      <c r="AM1045" s="70">
        <v>44473</v>
      </c>
      <c r="AN1045" s="45">
        <v>1890</v>
      </c>
      <c r="AO1045" s="36">
        <f t="shared" si="22"/>
        <v>2192.4</v>
      </c>
      <c r="AP1045" s="45">
        <v>1890</v>
      </c>
      <c r="AQ1045" s="36">
        <f t="shared" si="21"/>
        <v>2192.4</v>
      </c>
      <c r="AR1045" s="72" t="s">
        <v>6524</v>
      </c>
      <c r="AT1045" s="72" t="s">
        <v>144</v>
      </c>
      <c r="AU1045" s="20" t="s">
        <v>9178</v>
      </c>
      <c r="AY1045" s="94" t="s">
        <v>9179</v>
      </c>
      <c r="BA1045" s="72" t="s">
        <v>146</v>
      </c>
      <c r="BB1045" s="72" t="s">
        <v>454</v>
      </c>
      <c r="BD1045" s="72" t="s">
        <v>20</v>
      </c>
      <c r="BK1045" s="72" t="s">
        <v>455</v>
      </c>
      <c r="BL1045" s="76">
        <v>44566</v>
      </c>
      <c r="BM1045" s="76">
        <v>44566</v>
      </c>
    </row>
    <row r="1046" spans="1:65" s="72" customFormat="1" ht="15" customHeight="1" x14ac:dyDescent="0.2">
      <c r="A1046" s="72">
        <v>2021</v>
      </c>
      <c r="B1046" s="73">
        <v>44470</v>
      </c>
      <c r="C1046" s="73">
        <v>44561</v>
      </c>
      <c r="D1046" s="72" t="s">
        <v>134</v>
      </c>
      <c r="E1046" s="72" t="s">
        <v>135</v>
      </c>
      <c r="F1046" s="72" t="s">
        <v>2495</v>
      </c>
      <c r="G1046" s="7">
        <v>35086</v>
      </c>
      <c r="H1046" s="74" t="s">
        <v>449</v>
      </c>
      <c r="J1046" s="20" t="s">
        <v>9180</v>
      </c>
      <c r="K1046" s="74">
        <v>291</v>
      </c>
      <c r="L1046" s="7" t="s">
        <v>3202</v>
      </c>
      <c r="M1046" s="7" t="s">
        <v>2934</v>
      </c>
      <c r="N1046" s="7" t="s">
        <v>2523</v>
      </c>
      <c r="O1046" s="7" t="s">
        <v>417</v>
      </c>
      <c r="P1046" s="7" t="s">
        <v>1792</v>
      </c>
      <c r="Q1046" s="72" t="s">
        <v>3652</v>
      </c>
      <c r="R1046" s="7" t="s">
        <v>6790</v>
      </c>
      <c r="S1046" s="7">
        <v>610</v>
      </c>
      <c r="T1046" s="75"/>
      <c r="U1046" s="72" t="s">
        <v>3654</v>
      </c>
      <c r="V1046" s="7" t="s">
        <v>6791</v>
      </c>
      <c r="W1046" s="7">
        <v>27</v>
      </c>
      <c r="X1046" s="7" t="s">
        <v>6532</v>
      </c>
      <c r="Y1046" s="7">
        <v>27</v>
      </c>
      <c r="Z1046" s="7" t="s">
        <v>6532</v>
      </c>
      <c r="AA1046" s="7">
        <v>11</v>
      </c>
      <c r="AB1046" s="72" t="s">
        <v>3657</v>
      </c>
      <c r="AC1046" s="7">
        <v>36740</v>
      </c>
      <c r="AD1046" s="72" t="s">
        <v>6523</v>
      </c>
      <c r="AH1046" s="7" t="s">
        <v>3232</v>
      </c>
      <c r="AI1046" s="72" t="s">
        <v>455</v>
      </c>
      <c r="AJ1046" s="7">
        <v>35086</v>
      </c>
      <c r="AK1046" s="70">
        <v>44480</v>
      </c>
      <c r="AL1046" s="70">
        <v>44480</v>
      </c>
      <c r="AM1046" s="70">
        <v>44480</v>
      </c>
      <c r="AN1046" s="45">
        <v>8820</v>
      </c>
      <c r="AO1046" s="36">
        <f t="shared" si="22"/>
        <v>10231.200000000001</v>
      </c>
      <c r="AP1046" s="45">
        <v>8820</v>
      </c>
      <c r="AQ1046" s="36">
        <f t="shared" si="21"/>
        <v>10231.200000000001</v>
      </c>
      <c r="AR1046" s="72" t="s">
        <v>6524</v>
      </c>
      <c r="AT1046" s="72" t="s">
        <v>144</v>
      </c>
      <c r="AU1046" s="20" t="s">
        <v>9180</v>
      </c>
      <c r="AY1046" s="94" t="s">
        <v>9181</v>
      </c>
      <c r="BA1046" s="72" t="s">
        <v>146</v>
      </c>
      <c r="BB1046" s="72" t="s">
        <v>454</v>
      </c>
      <c r="BD1046" s="72" t="s">
        <v>20</v>
      </c>
      <c r="BK1046" s="72" t="s">
        <v>455</v>
      </c>
      <c r="BL1046" s="76">
        <v>44566</v>
      </c>
      <c r="BM1046" s="76">
        <v>44566</v>
      </c>
    </row>
    <row r="1047" spans="1:65" s="72" customFormat="1" ht="15" customHeight="1" x14ac:dyDescent="0.2">
      <c r="A1047" s="72">
        <v>2021</v>
      </c>
      <c r="B1047" s="73">
        <v>44470</v>
      </c>
      <c r="C1047" s="73">
        <v>44561</v>
      </c>
      <c r="D1047" s="72" t="s">
        <v>134</v>
      </c>
      <c r="E1047" s="72" t="s">
        <v>135</v>
      </c>
      <c r="F1047" s="72" t="s">
        <v>2495</v>
      </c>
      <c r="G1047" s="7">
        <v>35089</v>
      </c>
      <c r="H1047" s="74" t="s">
        <v>449</v>
      </c>
      <c r="J1047" s="20" t="s">
        <v>9182</v>
      </c>
      <c r="K1047" s="74">
        <v>194</v>
      </c>
      <c r="L1047" s="7" t="s">
        <v>2662</v>
      </c>
      <c r="M1047" s="7" t="s">
        <v>6581</v>
      </c>
      <c r="N1047" s="7" t="s">
        <v>2995</v>
      </c>
      <c r="O1047" s="7" t="s">
        <v>721</v>
      </c>
      <c r="P1047" s="7" t="s">
        <v>1811</v>
      </c>
      <c r="Q1047" s="72" t="s">
        <v>3652</v>
      </c>
      <c r="R1047" s="7" t="s">
        <v>6531</v>
      </c>
      <c r="S1047" s="7">
        <v>917</v>
      </c>
      <c r="T1047" s="75"/>
      <c r="U1047" s="72" t="s">
        <v>3654</v>
      </c>
      <c r="V1047" s="7" t="s">
        <v>6571</v>
      </c>
      <c r="W1047" s="7">
        <v>27</v>
      </c>
      <c r="X1047" s="7" t="s">
        <v>6532</v>
      </c>
      <c r="Y1047" s="7">
        <v>27</v>
      </c>
      <c r="Z1047" s="7" t="s">
        <v>6532</v>
      </c>
      <c r="AA1047" s="7">
        <v>11</v>
      </c>
      <c r="AB1047" s="72" t="s">
        <v>3657</v>
      </c>
      <c r="AC1047" s="7">
        <v>36700</v>
      </c>
      <c r="AD1047" s="72" t="s">
        <v>6523</v>
      </c>
      <c r="AH1047" s="7" t="s">
        <v>3221</v>
      </c>
      <c r="AI1047" s="72" t="s">
        <v>455</v>
      </c>
      <c r="AJ1047" s="7">
        <v>35089</v>
      </c>
      <c r="AK1047" s="70">
        <v>44482</v>
      </c>
      <c r="AL1047" s="70">
        <v>44482</v>
      </c>
      <c r="AM1047" s="70">
        <v>44482</v>
      </c>
      <c r="AN1047" s="45">
        <v>589</v>
      </c>
      <c r="AO1047" s="36">
        <f t="shared" si="22"/>
        <v>683.24</v>
      </c>
      <c r="AP1047" s="45">
        <v>589</v>
      </c>
      <c r="AQ1047" s="36">
        <f t="shared" si="21"/>
        <v>683.24</v>
      </c>
      <c r="AR1047" s="72" t="s">
        <v>6524</v>
      </c>
      <c r="AT1047" s="72" t="s">
        <v>144</v>
      </c>
      <c r="AU1047" s="20" t="s">
        <v>9182</v>
      </c>
      <c r="AY1047" s="94" t="s">
        <v>9183</v>
      </c>
      <c r="BA1047" s="72" t="s">
        <v>146</v>
      </c>
      <c r="BB1047" s="72" t="s">
        <v>454</v>
      </c>
      <c r="BD1047" s="72" t="s">
        <v>20</v>
      </c>
      <c r="BK1047" s="72" t="s">
        <v>455</v>
      </c>
      <c r="BL1047" s="76">
        <v>44566</v>
      </c>
      <c r="BM1047" s="76">
        <v>44566</v>
      </c>
    </row>
    <row r="1048" spans="1:65" s="72" customFormat="1" ht="15" customHeight="1" x14ac:dyDescent="0.2">
      <c r="A1048" s="72">
        <v>2021</v>
      </c>
      <c r="B1048" s="73">
        <v>44470</v>
      </c>
      <c r="C1048" s="73">
        <v>44561</v>
      </c>
      <c r="D1048" s="72" t="s">
        <v>134</v>
      </c>
      <c r="E1048" s="72" t="s">
        <v>135</v>
      </c>
      <c r="F1048" s="72" t="s">
        <v>2495</v>
      </c>
      <c r="G1048" s="7">
        <v>35090</v>
      </c>
      <c r="H1048" s="74" t="s">
        <v>449</v>
      </c>
      <c r="J1048" s="20" t="s">
        <v>9184</v>
      </c>
      <c r="K1048" s="74">
        <v>194</v>
      </c>
      <c r="L1048" s="7" t="s">
        <v>2662</v>
      </c>
      <c r="M1048" s="7" t="s">
        <v>6581</v>
      </c>
      <c r="N1048" s="7" t="s">
        <v>2995</v>
      </c>
      <c r="O1048" s="7" t="s">
        <v>721</v>
      </c>
      <c r="P1048" s="7" t="s">
        <v>1811</v>
      </c>
      <c r="Q1048" s="72" t="s">
        <v>3652</v>
      </c>
      <c r="R1048" s="7" t="s">
        <v>6531</v>
      </c>
      <c r="S1048" s="7">
        <v>917</v>
      </c>
      <c r="T1048" s="75"/>
      <c r="U1048" s="72" t="s">
        <v>3654</v>
      </c>
      <c r="V1048" s="7" t="s">
        <v>6571</v>
      </c>
      <c r="W1048" s="7">
        <v>27</v>
      </c>
      <c r="X1048" s="7" t="s">
        <v>6532</v>
      </c>
      <c r="Y1048" s="7">
        <v>27</v>
      </c>
      <c r="Z1048" s="7" t="s">
        <v>6532</v>
      </c>
      <c r="AA1048" s="7">
        <v>11</v>
      </c>
      <c r="AB1048" s="72" t="s">
        <v>3657</v>
      </c>
      <c r="AC1048" s="7">
        <v>36700</v>
      </c>
      <c r="AD1048" s="72" t="s">
        <v>6523</v>
      </c>
      <c r="AH1048" s="7" t="s">
        <v>3221</v>
      </c>
      <c r="AI1048" s="72" t="s">
        <v>455</v>
      </c>
      <c r="AJ1048" s="7">
        <v>35090</v>
      </c>
      <c r="AK1048" s="70">
        <v>44495</v>
      </c>
      <c r="AL1048" s="70">
        <v>44495</v>
      </c>
      <c r="AM1048" s="70">
        <v>44495</v>
      </c>
      <c r="AN1048" s="45">
        <v>616</v>
      </c>
      <c r="AO1048" s="36">
        <f t="shared" si="22"/>
        <v>714.56</v>
      </c>
      <c r="AP1048" s="45">
        <v>616</v>
      </c>
      <c r="AQ1048" s="36">
        <f t="shared" si="21"/>
        <v>714.56</v>
      </c>
      <c r="AR1048" s="72" t="s">
        <v>6524</v>
      </c>
      <c r="AT1048" s="72" t="s">
        <v>144</v>
      </c>
      <c r="AU1048" s="20" t="s">
        <v>9184</v>
      </c>
      <c r="AY1048" s="94" t="s">
        <v>9185</v>
      </c>
      <c r="BA1048" s="72" t="s">
        <v>146</v>
      </c>
      <c r="BB1048" s="72" t="s">
        <v>454</v>
      </c>
      <c r="BD1048" s="72" t="s">
        <v>20</v>
      </c>
      <c r="BK1048" s="72" t="s">
        <v>455</v>
      </c>
      <c r="BL1048" s="76">
        <v>44566</v>
      </c>
      <c r="BM1048" s="76">
        <v>44566</v>
      </c>
    </row>
    <row r="1049" spans="1:65" s="72" customFormat="1" ht="15" customHeight="1" x14ac:dyDescent="0.2">
      <c r="A1049" s="72">
        <v>2021</v>
      </c>
      <c r="B1049" s="73">
        <v>44470</v>
      </c>
      <c r="C1049" s="73">
        <v>44561</v>
      </c>
      <c r="D1049" s="72" t="s">
        <v>134</v>
      </c>
      <c r="E1049" s="72" t="s">
        <v>135</v>
      </c>
      <c r="F1049" s="72" t="s">
        <v>2495</v>
      </c>
      <c r="G1049" s="7">
        <v>35091</v>
      </c>
      <c r="H1049" s="74" t="s">
        <v>449</v>
      </c>
      <c r="J1049" s="20" t="s">
        <v>9186</v>
      </c>
      <c r="K1049" s="74">
        <v>194</v>
      </c>
      <c r="L1049" s="7" t="s">
        <v>2662</v>
      </c>
      <c r="M1049" s="7" t="s">
        <v>6581</v>
      </c>
      <c r="N1049" s="7" t="s">
        <v>2995</v>
      </c>
      <c r="O1049" s="7" t="s">
        <v>721</v>
      </c>
      <c r="P1049" s="7" t="s">
        <v>1811</v>
      </c>
      <c r="Q1049" s="72" t="s">
        <v>3652</v>
      </c>
      <c r="R1049" s="7" t="s">
        <v>6531</v>
      </c>
      <c r="S1049" s="7">
        <v>917</v>
      </c>
      <c r="T1049" s="75"/>
      <c r="U1049" s="72" t="s">
        <v>3654</v>
      </c>
      <c r="V1049" s="7" t="s">
        <v>6571</v>
      </c>
      <c r="W1049" s="7">
        <v>27</v>
      </c>
      <c r="X1049" s="7" t="s">
        <v>6532</v>
      </c>
      <c r="Y1049" s="7">
        <v>27</v>
      </c>
      <c r="Z1049" s="7" t="s">
        <v>6532</v>
      </c>
      <c r="AA1049" s="7">
        <v>11</v>
      </c>
      <c r="AB1049" s="72" t="s">
        <v>3657</v>
      </c>
      <c r="AC1049" s="7">
        <v>36700</v>
      </c>
      <c r="AD1049" s="72" t="s">
        <v>6523</v>
      </c>
      <c r="AH1049" s="7" t="s">
        <v>3221</v>
      </c>
      <c r="AI1049" s="72" t="s">
        <v>455</v>
      </c>
      <c r="AJ1049" s="7">
        <v>35091</v>
      </c>
      <c r="AK1049" s="70">
        <v>44490</v>
      </c>
      <c r="AL1049" s="70">
        <v>44490</v>
      </c>
      <c r="AM1049" s="70">
        <v>44490</v>
      </c>
      <c r="AN1049" s="45">
        <v>240</v>
      </c>
      <c r="AO1049" s="36">
        <f t="shared" si="22"/>
        <v>278.39999999999998</v>
      </c>
      <c r="AP1049" s="45">
        <v>240</v>
      </c>
      <c r="AQ1049" s="36">
        <f t="shared" si="21"/>
        <v>278.39999999999998</v>
      </c>
      <c r="AR1049" s="72" t="s">
        <v>6524</v>
      </c>
      <c r="AT1049" s="72" t="s">
        <v>144</v>
      </c>
      <c r="AU1049" s="20" t="s">
        <v>9186</v>
      </c>
      <c r="AY1049" s="94" t="s">
        <v>9187</v>
      </c>
      <c r="BA1049" s="72" t="s">
        <v>146</v>
      </c>
      <c r="BB1049" s="72" t="s">
        <v>454</v>
      </c>
      <c r="BD1049" s="72" t="s">
        <v>20</v>
      </c>
      <c r="BK1049" s="72" t="s">
        <v>455</v>
      </c>
      <c r="BL1049" s="76">
        <v>44566</v>
      </c>
      <c r="BM1049" s="76">
        <v>44566</v>
      </c>
    </row>
    <row r="1050" spans="1:65" s="72" customFormat="1" ht="15" customHeight="1" x14ac:dyDescent="0.2">
      <c r="A1050" s="72">
        <v>2021</v>
      </c>
      <c r="B1050" s="73">
        <v>44470</v>
      </c>
      <c r="C1050" s="73">
        <v>44561</v>
      </c>
      <c r="D1050" s="72" t="s">
        <v>134</v>
      </c>
      <c r="E1050" s="72" t="s">
        <v>135</v>
      </c>
      <c r="F1050" s="72" t="s">
        <v>2495</v>
      </c>
      <c r="G1050" s="7">
        <v>35092</v>
      </c>
      <c r="H1050" s="74" t="s">
        <v>449</v>
      </c>
      <c r="J1050" s="20" t="s">
        <v>9188</v>
      </c>
      <c r="K1050" s="74">
        <v>379</v>
      </c>
      <c r="L1050" s="7" t="s">
        <v>6527</v>
      </c>
      <c r="M1050" s="7" t="s">
        <v>6528</v>
      </c>
      <c r="N1050" s="7" t="s">
        <v>6529</v>
      </c>
      <c r="O1050" s="7" t="s">
        <v>526</v>
      </c>
      <c r="P1050" s="7" t="s">
        <v>1729</v>
      </c>
      <c r="Q1050" s="72" t="s">
        <v>3652</v>
      </c>
      <c r="R1050" s="7" t="s">
        <v>6531</v>
      </c>
      <c r="S1050" s="7">
        <v>919</v>
      </c>
      <c r="T1050" s="75"/>
      <c r="U1050" s="72" t="s">
        <v>3654</v>
      </c>
      <c r="V1050" s="7" t="s">
        <v>2957</v>
      </c>
      <c r="W1050" s="7">
        <v>27</v>
      </c>
      <c r="X1050" s="7" t="s">
        <v>6532</v>
      </c>
      <c r="Y1050" s="7">
        <v>27</v>
      </c>
      <c r="Z1050" s="7" t="s">
        <v>6532</v>
      </c>
      <c r="AA1050" s="7">
        <v>11</v>
      </c>
      <c r="AB1050" s="72" t="s">
        <v>3657</v>
      </c>
      <c r="AC1050" s="7">
        <v>36700</v>
      </c>
      <c r="AD1050" s="72" t="s">
        <v>6523</v>
      </c>
      <c r="AH1050" s="7" t="s">
        <v>3221</v>
      </c>
      <c r="AI1050" s="72" t="s">
        <v>455</v>
      </c>
      <c r="AJ1050" s="7">
        <v>35092</v>
      </c>
      <c r="AK1050" s="70">
        <v>44496</v>
      </c>
      <c r="AL1050" s="70">
        <v>44496</v>
      </c>
      <c r="AM1050" s="70">
        <v>44496</v>
      </c>
      <c r="AN1050" s="45">
        <v>1293.1099999999999</v>
      </c>
      <c r="AO1050" s="36">
        <f t="shared" si="22"/>
        <v>1500.0075999999999</v>
      </c>
      <c r="AP1050" s="45">
        <v>1293.1099999999999</v>
      </c>
      <c r="AQ1050" s="36">
        <f t="shared" si="21"/>
        <v>1500.0075999999999</v>
      </c>
      <c r="AR1050" s="72" t="s">
        <v>6524</v>
      </c>
      <c r="AT1050" s="72" t="s">
        <v>144</v>
      </c>
      <c r="AU1050" s="20" t="s">
        <v>9188</v>
      </c>
      <c r="AY1050" s="94" t="s">
        <v>9189</v>
      </c>
      <c r="BA1050" s="72" t="s">
        <v>146</v>
      </c>
      <c r="BB1050" s="72" t="s">
        <v>454</v>
      </c>
      <c r="BD1050" s="72" t="s">
        <v>20</v>
      </c>
      <c r="BK1050" s="72" t="s">
        <v>455</v>
      </c>
      <c r="BL1050" s="76">
        <v>44566</v>
      </c>
      <c r="BM1050" s="76">
        <v>44566</v>
      </c>
    </row>
    <row r="1051" spans="1:65" s="72" customFormat="1" ht="15" customHeight="1" x14ac:dyDescent="0.2">
      <c r="A1051" s="72">
        <v>2021</v>
      </c>
      <c r="B1051" s="73">
        <v>44470</v>
      </c>
      <c r="C1051" s="73">
        <v>44561</v>
      </c>
      <c r="D1051" s="72" t="s">
        <v>134</v>
      </c>
      <c r="E1051" s="72" t="s">
        <v>135</v>
      </c>
      <c r="F1051" s="72" t="s">
        <v>2495</v>
      </c>
      <c r="G1051" s="7">
        <v>35093</v>
      </c>
      <c r="H1051" s="74" t="s">
        <v>449</v>
      </c>
      <c r="J1051" s="7" t="s">
        <v>9190</v>
      </c>
      <c r="K1051" s="74">
        <v>379</v>
      </c>
      <c r="L1051" s="7" t="s">
        <v>6527</v>
      </c>
      <c r="M1051" s="7" t="s">
        <v>6528</v>
      </c>
      <c r="N1051" s="7" t="s">
        <v>6529</v>
      </c>
      <c r="O1051" s="7" t="s">
        <v>526</v>
      </c>
      <c r="P1051" s="7" t="s">
        <v>1729</v>
      </c>
      <c r="Q1051" s="72" t="s">
        <v>3652</v>
      </c>
      <c r="R1051" s="7" t="s">
        <v>6531</v>
      </c>
      <c r="S1051" s="7">
        <v>919</v>
      </c>
      <c r="T1051" s="75"/>
      <c r="U1051" s="72" t="s">
        <v>3654</v>
      </c>
      <c r="V1051" s="7" t="s">
        <v>2957</v>
      </c>
      <c r="W1051" s="7">
        <v>27</v>
      </c>
      <c r="X1051" s="7" t="s">
        <v>6532</v>
      </c>
      <c r="Y1051" s="7">
        <v>27</v>
      </c>
      <c r="Z1051" s="7" t="s">
        <v>6532</v>
      </c>
      <c r="AA1051" s="7">
        <v>11</v>
      </c>
      <c r="AB1051" s="72" t="s">
        <v>3657</v>
      </c>
      <c r="AC1051" s="7">
        <v>36700</v>
      </c>
      <c r="AD1051" s="72" t="s">
        <v>6523</v>
      </c>
      <c r="AH1051" s="7" t="s">
        <v>3232</v>
      </c>
      <c r="AI1051" s="72" t="s">
        <v>455</v>
      </c>
      <c r="AJ1051" s="7">
        <v>35093</v>
      </c>
      <c r="AK1051" s="70">
        <v>44496</v>
      </c>
      <c r="AL1051" s="70">
        <v>44496</v>
      </c>
      <c r="AM1051" s="70">
        <v>44496</v>
      </c>
      <c r="AN1051" s="45">
        <v>2068.9699999999998</v>
      </c>
      <c r="AO1051" s="36">
        <f t="shared" si="22"/>
        <v>2400.0051999999996</v>
      </c>
      <c r="AP1051" s="45">
        <v>2068.9699999999998</v>
      </c>
      <c r="AQ1051" s="36">
        <f t="shared" si="21"/>
        <v>2400.0051999999996</v>
      </c>
      <c r="AR1051" s="72" t="s">
        <v>6524</v>
      </c>
      <c r="AT1051" s="72" t="s">
        <v>144</v>
      </c>
      <c r="AU1051" s="7" t="s">
        <v>9190</v>
      </c>
      <c r="AY1051" s="94" t="s">
        <v>9191</v>
      </c>
      <c r="BA1051" s="72" t="s">
        <v>146</v>
      </c>
      <c r="BB1051" s="72" t="s">
        <v>454</v>
      </c>
      <c r="BD1051" s="72" t="s">
        <v>20</v>
      </c>
      <c r="BK1051" s="72" t="s">
        <v>455</v>
      </c>
      <c r="BL1051" s="76">
        <v>44566</v>
      </c>
      <c r="BM1051" s="76">
        <v>44566</v>
      </c>
    </row>
    <row r="1052" spans="1:65" s="72" customFormat="1" ht="15" customHeight="1" x14ac:dyDescent="0.2">
      <c r="A1052" s="72">
        <v>2021</v>
      </c>
      <c r="B1052" s="73">
        <v>44470</v>
      </c>
      <c r="C1052" s="73">
        <v>44561</v>
      </c>
      <c r="D1052" s="72" t="s">
        <v>134</v>
      </c>
      <c r="E1052" s="72" t="s">
        <v>135</v>
      </c>
      <c r="F1052" s="72" t="s">
        <v>2495</v>
      </c>
      <c r="G1052" s="7">
        <v>35094</v>
      </c>
      <c r="H1052" s="74" t="s">
        <v>449</v>
      </c>
      <c r="J1052" s="7" t="s">
        <v>9192</v>
      </c>
      <c r="K1052" s="74">
        <v>379</v>
      </c>
      <c r="L1052" s="7" t="s">
        <v>6527</v>
      </c>
      <c r="M1052" s="7" t="s">
        <v>6528</v>
      </c>
      <c r="N1052" s="7" t="s">
        <v>6529</v>
      </c>
      <c r="O1052" s="7" t="s">
        <v>526</v>
      </c>
      <c r="P1052" s="7" t="s">
        <v>1729</v>
      </c>
      <c r="Q1052" s="72" t="s">
        <v>3652</v>
      </c>
      <c r="R1052" s="7" t="s">
        <v>6531</v>
      </c>
      <c r="S1052" s="7">
        <v>919</v>
      </c>
      <c r="T1052" s="75"/>
      <c r="U1052" s="72" t="s">
        <v>3654</v>
      </c>
      <c r="V1052" s="7" t="s">
        <v>2957</v>
      </c>
      <c r="W1052" s="7">
        <v>27</v>
      </c>
      <c r="X1052" s="7" t="s">
        <v>6532</v>
      </c>
      <c r="Y1052" s="7">
        <v>27</v>
      </c>
      <c r="Z1052" s="7" t="s">
        <v>6532</v>
      </c>
      <c r="AA1052" s="7">
        <v>11</v>
      </c>
      <c r="AB1052" s="72" t="s">
        <v>3657</v>
      </c>
      <c r="AC1052" s="7">
        <v>36700</v>
      </c>
      <c r="AD1052" s="72" t="s">
        <v>6523</v>
      </c>
      <c r="AH1052" s="7" t="s">
        <v>3232</v>
      </c>
      <c r="AI1052" s="72" t="s">
        <v>455</v>
      </c>
      <c r="AJ1052" s="7">
        <v>35094</v>
      </c>
      <c r="AK1052" s="70">
        <v>44494</v>
      </c>
      <c r="AL1052" s="70">
        <v>44494</v>
      </c>
      <c r="AM1052" s="70">
        <v>44494</v>
      </c>
      <c r="AN1052" s="45">
        <v>2500</v>
      </c>
      <c r="AO1052" s="36">
        <f t="shared" si="22"/>
        <v>2900</v>
      </c>
      <c r="AP1052" s="45">
        <v>2500</v>
      </c>
      <c r="AQ1052" s="36">
        <f t="shared" si="21"/>
        <v>2900</v>
      </c>
      <c r="AR1052" s="72" t="s">
        <v>6524</v>
      </c>
      <c r="AT1052" s="72" t="s">
        <v>144</v>
      </c>
      <c r="AU1052" s="7" t="s">
        <v>9192</v>
      </c>
      <c r="AY1052" s="94" t="s">
        <v>9193</v>
      </c>
      <c r="BA1052" s="72" t="s">
        <v>146</v>
      </c>
      <c r="BB1052" s="72" t="s">
        <v>454</v>
      </c>
      <c r="BD1052" s="72" t="s">
        <v>20</v>
      </c>
      <c r="BK1052" s="72" t="s">
        <v>455</v>
      </c>
      <c r="BL1052" s="76">
        <v>44566</v>
      </c>
      <c r="BM1052" s="76">
        <v>44566</v>
      </c>
    </row>
    <row r="1053" spans="1:65" s="72" customFormat="1" ht="15" customHeight="1" x14ac:dyDescent="0.2">
      <c r="A1053" s="72">
        <v>2021</v>
      </c>
      <c r="B1053" s="73">
        <v>44470</v>
      </c>
      <c r="C1053" s="73">
        <v>44561</v>
      </c>
      <c r="D1053" s="72" t="s">
        <v>134</v>
      </c>
      <c r="E1053" s="72" t="s">
        <v>135</v>
      </c>
      <c r="F1053" s="72" t="s">
        <v>2495</v>
      </c>
      <c r="G1053" s="7">
        <v>35095</v>
      </c>
      <c r="H1053" s="74" t="s">
        <v>449</v>
      </c>
      <c r="J1053" s="7" t="s">
        <v>8477</v>
      </c>
      <c r="K1053" s="74">
        <v>248</v>
      </c>
      <c r="L1053" s="7" t="s">
        <v>6663</v>
      </c>
      <c r="M1053" s="7" t="s">
        <v>6664</v>
      </c>
      <c r="N1053" s="7" t="s">
        <v>6665</v>
      </c>
      <c r="O1053" s="7" t="s">
        <v>607</v>
      </c>
      <c r="P1053" s="7" t="s">
        <v>1790</v>
      </c>
      <c r="Q1053" s="72" t="s">
        <v>3652</v>
      </c>
      <c r="R1053" s="7" t="s">
        <v>6666</v>
      </c>
      <c r="S1053" s="7">
        <v>106</v>
      </c>
      <c r="T1053" s="75"/>
      <c r="U1053" s="72" t="s">
        <v>3654</v>
      </c>
      <c r="V1053" s="7" t="s">
        <v>6667</v>
      </c>
      <c r="W1053" s="7">
        <v>27</v>
      </c>
      <c r="X1053" s="7" t="s">
        <v>6532</v>
      </c>
      <c r="Y1053" s="7">
        <v>27</v>
      </c>
      <c r="Z1053" s="7" t="s">
        <v>6532</v>
      </c>
      <c r="AA1053" s="7">
        <v>11</v>
      </c>
      <c r="AB1053" s="72" t="s">
        <v>3657</v>
      </c>
      <c r="AC1053" s="7">
        <v>36765</v>
      </c>
      <c r="AD1053" s="72" t="s">
        <v>6523</v>
      </c>
      <c r="AH1053" s="7" t="s">
        <v>140</v>
      </c>
      <c r="AI1053" s="72" t="s">
        <v>455</v>
      </c>
      <c r="AJ1053" s="7">
        <v>35095</v>
      </c>
      <c r="AK1053" s="70">
        <v>44497</v>
      </c>
      <c r="AL1053" s="70">
        <v>44497</v>
      </c>
      <c r="AM1053" s="70">
        <v>44497</v>
      </c>
      <c r="AN1053" s="7">
        <v>2430</v>
      </c>
      <c r="AO1053" s="36">
        <f t="shared" si="22"/>
        <v>2818.8</v>
      </c>
      <c r="AP1053" s="7">
        <v>2430</v>
      </c>
      <c r="AQ1053" s="36">
        <f t="shared" si="21"/>
        <v>2818.8</v>
      </c>
      <c r="AR1053" s="72" t="s">
        <v>6524</v>
      </c>
      <c r="AT1053" s="72" t="s">
        <v>144</v>
      </c>
      <c r="AU1053" s="7" t="s">
        <v>8477</v>
      </c>
      <c r="AY1053" s="94" t="s">
        <v>9194</v>
      </c>
      <c r="BA1053" s="72" t="s">
        <v>146</v>
      </c>
      <c r="BB1053" s="72" t="s">
        <v>454</v>
      </c>
      <c r="BD1053" s="72" t="s">
        <v>20</v>
      </c>
      <c r="BK1053" s="72" t="s">
        <v>455</v>
      </c>
      <c r="BL1053" s="76">
        <v>44566</v>
      </c>
      <c r="BM1053" s="76">
        <v>44566</v>
      </c>
    </row>
    <row r="1054" spans="1:65" s="72" customFormat="1" ht="15" customHeight="1" x14ac:dyDescent="0.2">
      <c r="A1054" s="72">
        <v>2021</v>
      </c>
      <c r="B1054" s="73">
        <v>44470</v>
      </c>
      <c r="C1054" s="73">
        <v>44561</v>
      </c>
      <c r="D1054" s="72" t="s">
        <v>134</v>
      </c>
      <c r="E1054" s="72" t="s">
        <v>135</v>
      </c>
      <c r="F1054" s="72" t="s">
        <v>2495</v>
      </c>
      <c r="G1054" s="7">
        <v>35096</v>
      </c>
      <c r="H1054" s="74" t="s">
        <v>449</v>
      </c>
      <c r="J1054" s="7" t="s">
        <v>9195</v>
      </c>
      <c r="K1054" s="74">
        <v>248</v>
      </c>
      <c r="L1054" s="7" t="s">
        <v>6663</v>
      </c>
      <c r="M1054" s="7" t="s">
        <v>6664</v>
      </c>
      <c r="N1054" s="7" t="s">
        <v>6665</v>
      </c>
      <c r="O1054" s="7" t="s">
        <v>607</v>
      </c>
      <c r="P1054" s="7" t="s">
        <v>1790</v>
      </c>
      <c r="Q1054" s="72" t="s">
        <v>3652</v>
      </c>
      <c r="R1054" s="75" t="s">
        <v>6666</v>
      </c>
      <c r="S1054" s="75">
        <v>106</v>
      </c>
      <c r="T1054" s="75"/>
      <c r="U1054" s="72" t="s">
        <v>3654</v>
      </c>
      <c r="V1054" s="7" t="s">
        <v>6667</v>
      </c>
      <c r="W1054" s="7">
        <v>27</v>
      </c>
      <c r="X1054" s="7" t="s">
        <v>6532</v>
      </c>
      <c r="Y1054" s="7">
        <v>27</v>
      </c>
      <c r="Z1054" s="7" t="s">
        <v>6532</v>
      </c>
      <c r="AA1054" s="7">
        <v>11</v>
      </c>
      <c r="AB1054" s="72" t="s">
        <v>3657</v>
      </c>
      <c r="AC1054" s="7">
        <v>36765</v>
      </c>
      <c r="AD1054" s="72" t="s">
        <v>6523</v>
      </c>
      <c r="AH1054" s="7" t="s">
        <v>171</v>
      </c>
      <c r="AI1054" s="72" t="s">
        <v>455</v>
      </c>
      <c r="AJ1054" s="7">
        <v>35096</v>
      </c>
      <c r="AK1054" s="70">
        <v>44497</v>
      </c>
      <c r="AL1054" s="70">
        <v>44508</v>
      </c>
      <c r="AM1054" s="70">
        <v>44510</v>
      </c>
      <c r="AN1054" s="7">
        <v>1900</v>
      </c>
      <c r="AO1054" s="36">
        <f t="shared" si="22"/>
        <v>2204</v>
      </c>
      <c r="AP1054" s="7">
        <v>1900</v>
      </c>
      <c r="AQ1054" s="36">
        <f t="shared" si="21"/>
        <v>2204</v>
      </c>
      <c r="AR1054" s="72" t="s">
        <v>6524</v>
      </c>
      <c r="AT1054" s="72" t="s">
        <v>144</v>
      </c>
      <c r="AU1054" s="7" t="s">
        <v>9195</v>
      </c>
      <c r="AY1054" s="94" t="s">
        <v>9196</v>
      </c>
      <c r="BA1054" s="72" t="s">
        <v>146</v>
      </c>
      <c r="BB1054" s="72" t="s">
        <v>454</v>
      </c>
      <c r="BD1054" s="72" t="s">
        <v>20</v>
      </c>
      <c r="BK1054" s="72" t="s">
        <v>455</v>
      </c>
      <c r="BL1054" s="76">
        <v>44566</v>
      </c>
      <c r="BM1054" s="76">
        <v>44566</v>
      </c>
    </row>
    <row r="1055" spans="1:65" s="72" customFormat="1" ht="15" customHeight="1" x14ac:dyDescent="0.2">
      <c r="A1055" s="72">
        <v>2021</v>
      </c>
      <c r="B1055" s="73">
        <v>44470</v>
      </c>
      <c r="C1055" s="73">
        <v>44561</v>
      </c>
      <c r="D1055" s="72" t="s">
        <v>134</v>
      </c>
      <c r="E1055" s="72" t="s">
        <v>135</v>
      </c>
      <c r="F1055" s="72" t="s">
        <v>2495</v>
      </c>
      <c r="G1055" s="7">
        <v>35097</v>
      </c>
      <c r="H1055" s="74" t="s">
        <v>449</v>
      </c>
      <c r="J1055" s="7" t="s">
        <v>9197</v>
      </c>
      <c r="K1055" s="74">
        <v>248</v>
      </c>
      <c r="L1055" s="7" t="s">
        <v>6663</v>
      </c>
      <c r="M1055" s="7" t="s">
        <v>6664</v>
      </c>
      <c r="N1055" s="7" t="s">
        <v>6665</v>
      </c>
      <c r="O1055" s="7" t="s">
        <v>607</v>
      </c>
      <c r="P1055" s="7" t="s">
        <v>1790</v>
      </c>
      <c r="Q1055" s="72" t="s">
        <v>3652</v>
      </c>
      <c r="R1055" s="7" t="s">
        <v>6666</v>
      </c>
      <c r="S1055" s="7">
        <v>106</v>
      </c>
      <c r="T1055" s="75"/>
      <c r="U1055" s="72" t="s">
        <v>3654</v>
      </c>
      <c r="V1055" s="7" t="s">
        <v>6667</v>
      </c>
      <c r="W1055" s="7">
        <v>27</v>
      </c>
      <c r="X1055" s="7" t="s">
        <v>6532</v>
      </c>
      <c r="Y1055" s="7">
        <v>27</v>
      </c>
      <c r="Z1055" s="7" t="s">
        <v>6532</v>
      </c>
      <c r="AA1055" s="7">
        <v>11</v>
      </c>
      <c r="AB1055" s="72" t="s">
        <v>3657</v>
      </c>
      <c r="AC1055" s="7">
        <v>36765</v>
      </c>
      <c r="AD1055" s="72" t="s">
        <v>6523</v>
      </c>
      <c r="AH1055" s="7" t="s">
        <v>140</v>
      </c>
      <c r="AI1055" s="72" t="s">
        <v>455</v>
      </c>
      <c r="AJ1055" s="7">
        <v>35097</v>
      </c>
      <c r="AK1055" s="70">
        <v>44498</v>
      </c>
      <c r="AL1055" s="70">
        <v>44498</v>
      </c>
      <c r="AM1055" s="70">
        <v>44498</v>
      </c>
      <c r="AN1055" s="7">
        <v>10200</v>
      </c>
      <c r="AO1055" s="36">
        <f t="shared" si="22"/>
        <v>11832</v>
      </c>
      <c r="AP1055" s="7">
        <v>10200</v>
      </c>
      <c r="AQ1055" s="36">
        <f t="shared" si="21"/>
        <v>11832</v>
      </c>
      <c r="AR1055" s="72" t="s">
        <v>6524</v>
      </c>
      <c r="AT1055" s="72" t="s">
        <v>144</v>
      </c>
      <c r="AU1055" s="7" t="s">
        <v>9197</v>
      </c>
      <c r="AY1055" s="94" t="s">
        <v>9198</v>
      </c>
      <c r="BA1055" s="72" t="s">
        <v>146</v>
      </c>
      <c r="BB1055" s="72" t="s">
        <v>454</v>
      </c>
      <c r="BD1055" s="72" t="s">
        <v>20</v>
      </c>
      <c r="BK1055" s="72" t="s">
        <v>455</v>
      </c>
      <c r="BL1055" s="76">
        <v>44566</v>
      </c>
      <c r="BM1055" s="76">
        <v>44566</v>
      </c>
    </row>
    <row r="1056" spans="1:65" s="72" customFormat="1" ht="15" customHeight="1" x14ac:dyDescent="0.2">
      <c r="A1056" s="72">
        <v>2021</v>
      </c>
      <c r="B1056" s="73">
        <v>44470</v>
      </c>
      <c r="C1056" s="73">
        <v>44561</v>
      </c>
      <c r="D1056" s="72" t="s">
        <v>134</v>
      </c>
      <c r="E1056" s="72" t="s">
        <v>135</v>
      </c>
      <c r="F1056" s="72" t="s">
        <v>2495</v>
      </c>
      <c r="G1056" s="7">
        <v>35098</v>
      </c>
      <c r="H1056" s="74" t="s">
        <v>449</v>
      </c>
      <c r="J1056" s="7" t="s">
        <v>9199</v>
      </c>
      <c r="K1056" s="74">
        <v>248</v>
      </c>
      <c r="L1056" s="7" t="s">
        <v>6663</v>
      </c>
      <c r="M1056" s="7" t="s">
        <v>6664</v>
      </c>
      <c r="N1056" s="7" t="s">
        <v>6665</v>
      </c>
      <c r="O1056" s="7" t="s">
        <v>607</v>
      </c>
      <c r="P1056" s="7" t="s">
        <v>1790</v>
      </c>
      <c r="Q1056" s="72" t="s">
        <v>3652</v>
      </c>
      <c r="R1056" s="7" t="s">
        <v>6666</v>
      </c>
      <c r="S1056" s="7">
        <v>106</v>
      </c>
      <c r="T1056" s="75"/>
      <c r="U1056" s="72" t="s">
        <v>3654</v>
      </c>
      <c r="V1056" s="7" t="s">
        <v>6667</v>
      </c>
      <c r="W1056" s="7">
        <v>27</v>
      </c>
      <c r="X1056" s="7" t="s">
        <v>6532</v>
      </c>
      <c r="Y1056" s="7">
        <v>27</v>
      </c>
      <c r="Z1056" s="7" t="s">
        <v>6532</v>
      </c>
      <c r="AA1056" s="7">
        <v>11</v>
      </c>
      <c r="AB1056" s="72" t="s">
        <v>3657</v>
      </c>
      <c r="AC1056" s="7">
        <v>36765</v>
      </c>
      <c r="AD1056" s="72" t="s">
        <v>6523</v>
      </c>
      <c r="AH1056" s="7" t="s">
        <v>158</v>
      </c>
      <c r="AI1056" s="72" t="s">
        <v>455</v>
      </c>
      <c r="AJ1056" s="7">
        <v>35098</v>
      </c>
      <c r="AK1056" s="70">
        <v>44498</v>
      </c>
      <c r="AL1056" s="70">
        <v>44498</v>
      </c>
      <c r="AM1056" s="70">
        <v>44498</v>
      </c>
      <c r="AN1056" s="7">
        <v>1120</v>
      </c>
      <c r="AO1056" s="36">
        <f t="shared" si="22"/>
        <v>1299.2</v>
      </c>
      <c r="AP1056" s="7">
        <v>1120</v>
      </c>
      <c r="AQ1056" s="36">
        <f t="shared" si="21"/>
        <v>1299.2</v>
      </c>
      <c r="AR1056" s="72" t="s">
        <v>6524</v>
      </c>
      <c r="AT1056" s="72" t="s">
        <v>144</v>
      </c>
      <c r="AU1056" s="7" t="s">
        <v>9199</v>
      </c>
      <c r="AY1056" s="94" t="s">
        <v>9200</v>
      </c>
      <c r="BA1056" s="72" t="s">
        <v>146</v>
      </c>
      <c r="BB1056" s="72" t="s">
        <v>454</v>
      </c>
      <c r="BD1056" s="72" t="s">
        <v>20</v>
      </c>
      <c r="BK1056" s="72" t="s">
        <v>455</v>
      </c>
      <c r="BL1056" s="76">
        <v>44566</v>
      </c>
      <c r="BM1056" s="76">
        <v>44566</v>
      </c>
    </row>
    <row r="1057" spans="1:65" s="72" customFormat="1" ht="15" customHeight="1" x14ac:dyDescent="0.2">
      <c r="A1057" s="72">
        <v>2021</v>
      </c>
      <c r="B1057" s="73">
        <v>44470</v>
      </c>
      <c r="C1057" s="73">
        <v>44561</v>
      </c>
      <c r="D1057" s="72" t="s">
        <v>134</v>
      </c>
      <c r="E1057" s="72" t="s">
        <v>135</v>
      </c>
      <c r="F1057" s="72" t="s">
        <v>2495</v>
      </c>
      <c r="G1057" s="7">
        <v>35099</v>
      </c>
      <c r="H1057" s="74" t="s">
        <v>449</v>
      </c>
      <c r="J1057" s="20" t="s">
        <v>9201</v>
      </c>
      <c r="K1057" s="74">
        <v>119</v>
      </c>
      <c r="L1057" s="75" t="s">
        <v>7309</v>
      </c>
      <c r="M1057" s="75" t="s">
        <v>38</v>
      </c>
      <c r="N1057" s="75" t="s">
        <v>6594</v>
      </c>
      <c r="O1057" s="7" t="s">
        <v>1673</v>
      </c>
      <c r="P1057" s="7" t="s">
        <v>1674</v>
      </c>
      <c r="Q1057" s="72" t="s">
        <v>3652</v>
      </c>
      <c r="R1057" s="75" t="s">
        <v>7310</v>
      </c>
      <c r="S1057" s="75">
        <v>216</v>
      </c>
      <c r="T1057" s="75"/>
      <c r="U1057" s="72" t="s">
        <v>3654</v>
      </c>
      <c r="V1057" s="75" t="s">
        <v>6571</v>
      </c>
      <c r="W1057" s="75">
        <v>27</v>
      </c>
      <c r="X1057" s="75" t="s">
        <v>6532</v>
      </c>
      <c r="Y1057" s="75">
        <v>27</v>
      </c>
      <c r="Z1057" s="75" t="s">
        <v>6532</v>
      </c>
      <c r="AA1057" s="75">
        <v>11</v>
      </c>
      <c r="AB1057" s="72" t="s">
        <v>3657</v>
      </c>
      <c r="AC1057" s="75">
        <v>36700</v>
      </c>
      <c r="AD1057" s="72" t="s">
        <v>6523</v>
      </c>
      <c r="AH1057" s="7" t="s">
        <v>3223</v>
      </c>
      <c r="AI1057" s="72" t="s">
        <v>455</v>
      </c>
      <c r="AJ1057" s="7">
        <v>35099</v>
      </c>
      <c r="AK1057" s="70">
        <v>44473</v>
      </c>
      <c r="AL1057" s="70">
        <v>44473</v>
      </c>
      <c r="AM1057" s="70">
        <v>44473</v>
      </c>
      <c r="AN1057" s="45">
        <v>3419</v>
      </c>
      <c r="AO1057" s="36">
        <f t="shared" si="22"/>
        <v>3966.04</v>
      </c>
      <c r="AP1057" s="45">
        <v>3419</v>
      </c>
      <c r="AQ1057" s="36">
        <f t="shared" si="21"/>
        <v>3966.04</v>
      </c>
      <c r="AR1057" s="72" t="s">
        <v>6524</v>
      </c>
      <c r="AT1057" s="72" t="s">
        <v>144</v>
      </c>
      <c r="AU1057" s="20" t="s">
        <v>9201</v>
      </c>
      <c r="AY1057" s="94" t="s">
        <v>9202</v>
      </c>
      <c r="BA1057" s="72" t="s">
        <v>146</v>
      </c>
      <c r="BB1057" s="72" t="s">
        <v>454</v>
      </c>
      <c r="BD1057" s="72" t="s">
        <v>20</v>
      </c>
      <c r="BK1057" s="72" t="s">
        <v>455</v>
      </c>
      <c r="BL1057" s="76">
        <v>44566</v>
      </c>
      <c r="BM1057" s="76">
        <v>44566</v>
      </c>
    </row>
    <row r="1058" spans="1:65" s="72" customFormat="1" ht="15" customHeight="1" x14ac:dyDescent="0.2">
      <c r="A1058" s="72">
        <v>2021</v>
      </c>
      <c r="B1058" s="73">
        <v>44470</v>
      </c>
      <c r="C1058" s="73">
        <v>44561</v>
      </c>
      <c r="D1058" s="72" t="s">
        <v>134</v>
      </c>
      <c r="E1058" s="72" t="s">
        <v>135</v>
      </c>
      <c r="F1058" s="72" t="s">
        <v>2495</v>
      </c>
      <c r="G1058" s="7">
        <v>35100</v>
      </c>
      <c r="H1058" s="74" t="s">
        <v>449</v>
      </c>
      <c r="J1058" s="20" t="s">
        <v>9203</v>
      </c>
      <c r="K1058" s="74">
        <v>428</v>
      </c>
      <c r="L1058" s="7" t="s">
        <v>7637</v>
      </c>
      <c r="M1058" s="7" t="s">
        <v>2582</v>
      </c>
      <c r="N1058" s="7" t="s">
        <v>241</v>
      </c>
      <c r="O1058" s="7" t="s">
        <v>2110</v>
      </c>
      <c r="P1058" s="7" t="s">
        <v>2111</v>
      </c>
      <c r="Q1058" s="72" t="s">
        <v>3652</v>
      </c>
      <c r="R1058" s="7" t="s">
        <v>6562</v>
      </c>
      <c r="S1058" s="7">
        <v>2300</v>
      </c>
      <c r="T1058" s="75"/>
      <c r="U1058" s="72" t="s">
        <v>3654</v>
      </c>
      <c r="V1058" s="7" t="s">
        <v>7638</v>
      </c>
      <c r="W1058" s="7">
        <v>27</v>
      </c>
      <c r="X1058" s="7" t="s">
        <v>6532</v>
      </c>
      <c r="Y1058" s="7">
        <v>27</v>
      </c>
      <c r="Z1058" s="7" t="s">
        <v>6532</v>
      </c>
      <c r="AA1058" s="7">
        <v>11</v>
      </c>
      <c r="AB1058" s="72" t="s">
        <v>3657</v>
      </c>
      <c r="AC1058" s="7">
        <v>36770</v>
      </c>
      <c r="AD1058" s="72" t="s">
        <v>6523</v>
      </c>
      <c r="AH1058" s="7" t="s">
        <v>3221</v>
      </c>
      <c r="AI1058" s="72" t="s">
        <v>455</v>
      </c>
      <c r="AJ1058" s="7">
        <v>35100</v>
      </c>
      <c r="AK1058" s="70">
        <v>44481</v>
      </c>
      <c r="AL1058" s="70">
        <v>44481</v>
      </c>
      <c r="AM1058" s="70">
        <v>44481</v>
      </c>
      <c r="AN1058" s="45">
        <v>323.27999999999997</v>
      </c>
      <c r="AO1058" s="36">
        <f t="shared" si="22"/>
        <v>375.00479999999999</v>
      </c>
      <c r="AP1058" s="45">
        <v>323.27999999999997</v>
      </c>
      <c r="AQ1058" s="36">
        <f t="shared" si="21"/>
        <v>375.00479999999999</v>
      </c>
      <c r="AR1058" s="72" t="s">
        <v>6524</v>
      </c>
      <c r="AT1058" s="72" t="s">
        <v>144</v>
      </c>
      <c r="AU1058" s="20" t="s">
        <v>9203</v>
      </c>
      <c r="AY1058" s="94" t="s">
        <v>9204</v>
      </c>
      <c r="BA1058" s="72" t="s">
        <v>146</v>
      </c>
      <c r="BB1058" s="72" t="s">
        <v>454</v>
      </c>
      <c r="BD1058" s="72" t="s">
        <v>20</v>
      </c>
      <c r="BK1058" s="72" t="s">
        <v>455</v>
      </c>
      <c r="BL1058" s="76">
        <v>44566</v>
      </c>
      <c r="BM1058" s="76">
        <v>44566</v>
      </c>
    </row>
    <row r="1059" spans="1:65" s="72" customFormat="1" ht="15" customHeight="1" x14ac:dyDescent="0.2">
      <c r="A1059" s="72">
        <v>2021</v>
      </c>
      <c r="B1059" s="73">
        <v>44470</v>
      </c>
      <c r="C1059" s="73">
        <v>44561</v>
      </c>
      <c r="D1059" s="72" t="s">
        <v>134</v>
      </c>
      <c r="E1059" s="72" t="s">
        <v>135</v>
      </c>
      <c r="F1059" s="72" t="s">
        <v>2495</v>
      </c>
      <c r="G1059" s="7">
        <v>35101</v>
      </c>
      <c r="H1059" s="74" t="s">
        <v>449</v>
      </c>
      <c r="J1059" s="20" t="s">
        <v>9205</v>
      </c>
      <c r="K1059" s="74">
        <v>249</v>
      </c>
      <c r="L1059" s="75"/>
      <c r="M1059" s="75"/>
      <c r="N1059" s="75"/>
      <c r="O1059" s="7" t="s">
        <v>433</v>
      </c>
      <c r="P1059" s="7" t="s">
        <v>1759</v>
      </c>
      <c r="Q1059" s="72" t="s">
        <v>3652</v>
      </c>
      <c r="R1059" s="7" t="s">
        <v>6794</v>
      </c>
      <c r="S1059" s="7">
        <v>122</v>
      </c>
      <c r="T1059" s="75"/>
      <c r="U1059" s="72" t="s">
        <v>3654</v>
      </c>
      <c r="V1059" s="7" t="s">
        <v>6795</v>
      </c>
      <c r="W1059" s="7">
        <v>20</v>
      </c>
      <c r="X1059" s="7" t="s">
        <v>3656</v>
      </c>
      <c r="Y1059" s="7">
        <v>20</v>
      </c>
      <c r="Z1059" s="7" t="s">
        <v>3656</v>
      </c>
      <c r="AA1059" s="7">
        <v>11</v>
      </c>
      <c r="AB1059" s="72" t="s">
        <v>3657</v>
      </c>
      <c r="AC1059" s="7">
        <v>37555</v>
      </c>
      <c r="AD1059" s="72" t="s">
        <v>6523</v>
      </c>
      <c r="AH1059" s="7" t="s">
        <v>3228</v>
      </c>
      <c r="AI1059" s="72" t="s">
        <v>455</v>
      </c>
      <c r="AJ1059" s="7">
        <v>35101</v>
      </c>
      <c r="AK1059" s="70">
        <v>44477</v>
      </c>
      <c r="AL1059" s="70">
        <v>44477</v>
      </c>
      <c r="AM1059" s="70">
        <v>44477</v>
      </c>
      <c r="AN1059" s="45">
        <v>36015</v>
      </c>
      <c r="AO1059" s="36">
        <f t="shared" si="22"/>
        <v>41777.4</v>
      </c>
      <c r="AP1059" s="45">
        <v>36015</v>
      </c>
      <c r="AQ1059" s="36">
        <f t="shared" si="21"/>
        <v>41777.4</v>
      </c>
      <c r="AR1059" s="72" t="s">
        <v>6524</v>
      </c>
      <c r="AT1059" s="72" t="s">
        <v>144</v>
      </c>
      <c r="AU1059" s="20" t="s">
        <v>9205</v>
      </c>
      <c r="AY1059" s="94" t="s">
        <v>9206</v>
      </c>
      <c r="BA1059" s="72" t="s">
        <v>146</v>
      </c>
      <c r="BB1059" s="72" t="s">
        <v>454</v>
      </c>
      <c r="BD1059" s="72" t="s">
        <v>20</v>
      </c>
      <c r="BK1059" s="72" t="s">
        <v>455</v>
      </c>
      <c r="BL1059" s="76">
        <v>44566</v>
      </c>
      <c r="BM1059" s="76">
        <v>44566</v>
      </c>
    </row>
    <row r="1060" spans="1:65" s="72" customFormat="1" ht="15" customHeight="1" x14ac:dyDescent="0.2">
      <c r="A1060" s="72">
        <v>2021</v>
      </c>
      <c r="B1060" s="73">
        <v>44470</v>
      </c>
      <c r="C1060" s="73">
        <v>44561</v>
      </c>
      <c r="D1060" s="72" t="s">
        <v>134</v>
      </c>
      <c r="E1060" s="72" t="s">
        <v>135</v>
      </c>
      <c r="F1060" s="72" t="s">
        <v>2495</v>
      </c>
      <c r="G1060" s="7">
        <v>35102</v>
      </c>
      <c r="H1060" s="74" t="s">
        <v>449</v>
      </c>
      <c r="J1060" s="20" t="s">
        <v>9207</v>
      </c>
      <c r="K1060" s="74">
        <v>464</v>
      </c>
      <c r="L1060" s="75"/>
      <c r="M1060" s="75"/>
      <c r="N1060" s="75"/>
      <c r="O1060" s="37" t="s">
        <v>9208</v>
      </c>
      <c r="P1060" s="7" t="s">
        <v>9209</v>
      </c>
      <c r="Q1060" s="72" t="s">
        <v>3652</v>
      </c>
      <c r="R1060" s="75" t="s">
        <v>9210</v>
      </c>
      <c r="S1060" s="75">
        <v>310</v>
      </c>
      <c r="T1060" s="75"/>
      <c r="U1060" s="72" t="s">
        <v>3654</v>
      </c>
      <c r="V1060" s="75" t="s">
        <v>8894</v>
      </c>
      <c r="W1060" s="75">
        <v>3</v>
      </c>
      <c r="X1060" s="75" t="s">
        <v>9211</v>
      </c>
      <c r="Y1060" s="75">
        <v>3</v>
      </c>
      <c r="Z1060" s="75" t="s">
        <v>9211</v>
      </c>
      <c r="AA1060" s="75">
        <v>9</v>
      </c>
      <c r="AB1060" s="72" t="s">
        <v>6722</v>
      </c>
      <c r="AC1060" s="75">
        <v>4980</v>
      </c>
      <c r="AD1060" s="72" t="s">
        <v>6523</v>
      </c>
      <c r="AH1060" s="7" t="s">
        <v>3223</v>
      </c>
      <c r="AI1060" s="72" t="s">
        <v>455</v>
      </c>
      <c r="AJ1060" s="7">
        <v>35102</v>
      </c>
      <c r="AK1060" s="70">
        <v>44489</v>
      </c>
      <c r="AL1060" s="70">
        <v>44489</v>
      </c>
      <c r="AM1060" s="70">
        <v>44489</v>
      </c>
      <c r="AN1060" s="45">
        <v>37620</v>
      </c>
      <c r="AO1060" s="36">
        <f t="shared" si="22"/>
        <v>43639.199999999997</v>
      </c>
      <c r="AP1060" s="45">
        <v>37620</v>
      </c>
      <c r="AQ1060" s="36">
        <f t="shared" si="21"/>
        <v>43639.199999999997</v>
      </c>
      <c r="AR1060" s="72" t="s">
        <v>6524</v>
      </c>
      <c r="AT1060" s="72" t="s">
        <v>144</v>
      </c>
      <c r="AU1060" s="20" t="s">
        <v>9207</v>
      </c>
      <c r="AY1060" s="94" t="s">
        <v>9212</v>
      </c>
      <c r="BA1060" s="72" t="s">
        <v>146</v>
      </c>
      <c r="BB1060" s="72" t="s">
        <v>454</v>
      </c>
      <c r="BD1060" s="72" t="s">
        <v>20</v>
      </c>
      <c r="BK1060" s="72" t="s">
        <v>455</v>
      </c>
      <c r="BL1060" s="76">
        <v>44566</v>
      </c>
      <c r="BM1060" s="76">
        <v>44566</v>
      </c>
    </row>
    <row r="1061" spans="1:65" s="72" customFormat="1" ht="15" customHeight="1" x14ac:dyDescent="0.2">
      <c r="A1061" s="72">
        <v>2021</v>
      </c>
      <c r="B1061" s="73">
        <v>44470</v>
      </c>
      <c r="C1061" s="73">
        <v>44561</v>
      </c>
      <c r="D1061" s="72" t="s">
        <v>134</v>
      </c>
      <c r="E1061" s="72" t="s">
        <v>135</v>
      </c>
      <c r="F1061" s="72" t="s">
        <v>2495</v>
      </c>
      <c r="G1061" s="7">
        <v>35103</v>
      </c>
      <c r="H1061" s="74" t="s">
        <v>449</v>
      </c>
      <c r="J1061" s="20" t="s">
        <v>9213</v>
      </c>
      <c r="K1061" s="74">
        <v>429</v>
      </c>
      <c r="L1061" s="75" t="s">
        <v>8233</v>
      </c>
      <c r="M1061" s="75" t="s">
        <v>366</v>
      </c>
      <c r="N1061" s="75" t="s">
        <v>8234</v>
      </c>
      <c r="O1061" s="7" t="s">
        <v>8235</v>
      </c>
      <c r="P1061" s="7" t="s">
        <v>8236</v>
      </c>
      <c r="Q1061" s="72" t="s">
        <v>3652</v>
      </c>
      <c r="R1061" s="75" t="s">
        <v>6660</v>
      </c>
      <c r="S1061" s="75">
        <v>401</v>
      </c>
      <c r="T1061" s="75"/>
      <c r="U1061" s="72" t="s">
        <v>3654</v>
      </c>
      <c r="V1061" s="75" t="s">
        <v>6604</v>
      </c>
      <c r="W1061" s="75">
        <v>27</v>
      </c>
      <c r="X1061" s="75" t="s">
        <v>6532</v>
      </c>
      <c r="Y1061" s="75">
        <v>27</v>
      </c>
      <c r="Z1061" s="75" t="s">
        <v>6532</v>
      </c>
      <c r="AA1061" s="75">
        <v>11</v>
      </c>
      <c r="AB1061" s="72" t="s">
        <v>3657</v>
      </c>
      <c r="AC1061" s="75">
        <v>36780</v>
      </c>
      <c r="AD1061" s="72" t="s">
        <v>6523</v>
      </c>
      <c r="AH1061" s="7" t="s">
        <v>3223</v>
      </c>
      <c r="AI1061" s="72" t="s">
        <v>455</v>
      </c>
      <c r="AJ1061" s="7">
        <v>35103</v>
      </c>
      <c r="AK1061" s="70">
        <v>44489</v>
      </c>
      <c r="AL1061" s="70">
        <v>44489</v>
      </c>
      <c r="AM1061" s="70">
        <v>44489</v>
      </c>
      <c r="AN1061" s="45">
        <v>5000</v>
      </c>
      <c r="AO1061" s="36">
        <f t="shared" si="22"/>
        <v>5800</v>
      </c>
      <c r="AP1061" s="45">
        <v>5000</v>
      </c>
      <c r="AQ1061" s="36">
        <f t="shared" si="21"/>
        <v>5800</v>
      </c>
      <c r="AR1061" s="72" t="s">
        <v>6524</v>
      </c>
      <c r="AT1061" s="72" t="s">
        <v>144</v>
      </c>
      <c r="AU1061" s="20" t="s">
        <v>9213</v>
      </c>
      <c r="AY1061" s="94" t="s">
        <v>9214</v>
      </c>
      <c r="BA1061" s="72" t="s">
        <v>146</v>
      </c>
      <c r="BB1061" s="72" t="s">
        <v>454</v>
      </c>
      <c r="BD1061" s="72" t="s">
        <v>20</v>
      </c>
      <c r="BK1061" s="72" t="s">
        <v>455</v>
      </c>
      <c r="BL1061" s="76">
        <v>44566</v>
      </c>
      <c r="BM1061" s="76">
        <v>44566</v>
      </c>
    </row>
    <row r="1062" spans="1:65" s="72" customFormat="1" ht="15" customHeight="1" x14ac:dyDescent="0.2">
      <c r="A1062" s="72">
        <v>2021</v>
      </c>
      <c r="B1062" s="73">
        <v>44470</v>
      </c>
      <c r="C1062" s="73">
        <v>44561</v>
      </c>
      <c r="D1062" s="72" t="s">
        <v>134</v>
      </c>
      <c r="E1062" s="72" t="s">
        <v>135</v>
      </c>
      <c r="F1062" s="72" t="s">
        <v>2495</v>
      </c>
      <c r="G1062" s="7">
        <v>35105</v>
      </c>
      <c r="H1062" s="74" t="s">
        <v>449</v>
      </c>
      <c r="J1062" s="7" t="s">
        <v>9215</v>
      </c>
      <c r="K1062" s="74">
        <v>7</v>
      </c>
      <c r="L1062" s="75"/>
      <c r="M1062" s="75"/>
      <c r="N1062" s="75"/>
      <c r="O1062" s="7" t="s">
        <v>8371</v>
      </c>
      <c r="P1062" s="7" t="s">
        <v>8372</v>
      </c>
      <c r="Q1062" s="72" t="s">
        <v>3652</v>
      </c>
      <c r="R1062" s="75" t="s">
        <v>8373</v>
      </c>
      <c r="S1062" s="75" t="s">
        <v>1111</v>
      </c>
      <c r="T1062" s="75"/>
      <c r="U1062" s="72" t="s">
        <v>3654</v>
      </c>
      <c r="V1062" s="75" t="s">
        <v>7843</v>
      </c>
      <c r="W1062" s="75">
        <v>23</v>
      </c>
      <c r="X1062" s="75" t="s">
        <v>7844</v>
      </c>
      <c r="Y1062" s="75">
        <v>23</v>
      </c>
      <c r="Z1062" s="75" t="s">
        <v>7844</v>
      </c>
      <c r="AA1062" s="75">
        <v>11</v>
      </c>
      <c r="AB1062" s="72" t="s">
        <v>3657</v>
      </c>
      <c r="AC1062" s="75">
        <v>36900</v>
      </c>
      <c r="AD1062" s="72" t="s">
        <v>6523</v>
      </c>
      <c r="AH1062" s="7" t="s">
        <v>3228</v>
      </c>
      <c r="AI1062" s="72" t="s">
        <v>455</v>
      </c>
      <c r="AJ1062" s="7">
        <v>35105</v>
      </c>
      <c r="AK1062" s="70">
        <v>44497</v>
      </c>
      <c r="AL1062" s="70">
        <v>44497</v>
      </c>
      <c r="AM1062" s="70">
        <v>44523</v>
      </c>
      <c r="AN1062" s="45">
        <v>5773.59</v>
      </c>
      <c r="AO1062" s="36">
        <f t="shared" si="22"/>
        <v>6697.3644000000004</v>
      </c>
      <c r="AP1062" s="45">
        <v>5773.59</v>
      </c>
      <c r="AQ1062" s="36">
        <f t="shared" si="21"/>
        <v>6697.3644000000004</v>
      </c>
      <c r="AR1062" s="72" t="s">
        <v>6524</v>
      </c>
      <c r="AT1062" s="72" t="s">
        <v>144</v>
      </c>
      <c r="AU1062" s="7" t="s">
        <v>9215</v>
      </c>
      <c r="AY1062" s="94" t="s">
        <v>9216</v>
      </c>
      <c r="BA1062" s="72" t="s">
        <v>146</v>
      </c>
      <c r="BB1062" s="72" t="s">
        <v>454</v>
      </c>
      <c r="BD1062" s="72" t="s">
        <v>20</v>
      </c>
      <c r="BK1062" s="72" t="s">
        <v>455</v>
      </c>
      <c r="BL1062" s="76">
        <v>44566</v>
      </c>
      <c r="BM1062" s="76">
        <v>44566</v>
      </c>
    </row>
    <row r="1063" spans="1:65" s="72" customFormat="1" ht="15" customHeight="1" x14ac:dyDescent="0.2">
      <c r="A1063" s="72">
        <v>2021</v>
      </c>
      <c r="B1063" s="73">
        <v>44470</v>
      </c>
      <c r="C1063" s="73">
        <v>44561</v>
      </c>
      <c r="D1063" s="72" t="s">
        <v>134</v>
      </c>
      <c r="E1063" s="72" t="s">
        <v>135</v>
      </c>
      <c r="F1063" s="72" t="s">
        <v>2495</v>
      </c>
      <c r="G1063" s="7">
        <v>35106</v>
      </c>
      <c r="H1063" s="74" t="s">
        <v>449</v>
      </c>
      <c r="J1063" s="20" t="s">
        <v>9217</v>
      </c>
      <c r="K1063" s="74">
        <v>316</v>
      </c>
      <c r="L1063" s="75"/>
      <c r="M1063" s="75"/>
      <c r="N1063" s="75"/>
      <c r="O1063" s="90" t="s">
        <v>6621</v>
      </c>
      <c r="P1063" s="7" t="s">
        <v>1833</v>
      </c>
      <c r="Q1063" s="72" t="s">
        <v>3652</v>
      </c>
      <c r="R1063" s="7" t="s">
        <v>6622</v>
      </c>
      <c r="S1063" s="7">
        <v>190</v>
      </c>
      <c r="T1063" s="7"/>
      <c r="U1063" s="72" t="s">
        <v>3654</v>
      </c>
      <c r="V1063" s="7" t="s">
        <v>6623</v>
      </c>
      <c r="W1063" s="7">
        <v>27</v>
      </c>
      <c r="X1063" s="7" t="s">
        <v>6532</v>
      </c>
      <c r="Y1063" s="7">
        <v>27</v>
      </c>
      <c r="Z1063" s="7" t="s">
        <v>6532</v>
      </c>
      <c r="AA1063" s="7">
        <v>11</v>
      </c>
      <c r="AB1063" s="72" t="s">
        <v>3657</v>
      </c>
      <c r="AC1063" s="7">
        <v>36740</v>
      </c>
      <c r="AD1063" s="72" t="s">
        <v>6523</v>
      </c>
      <c r="AH1063" s="7" t="s">
        <v>3232</v>
      </c>
      <c r="AI1063" s="72" t="s">
        <v>455</v>
      </c>
      <c r="AJ1063" s="7">
        <v>35106</v>
      </c>
      <c r="AK1063" s="70">
        <v>44470</v>
      </c>
      <c r="AL1063" s="70">
        <v>44470</v>
      </c>
      <c r="AM1063" s="70">
        <v>44470</v>
      </c>
      <c r="AN1063" s="45">
        <v>8139.95</v>
      </c>
      <c r="AO1063" s="36">
        <f t="shared" si="22"/>
        <v>9442.3420000000006</v>
      </c>
      <c r="AP1063" s="45">
        <v>8139.95</v>
      </c>
      <c r="AQ1063" s="36">
        <f t="shared" si="21"/>
        <v>9442.3420000000006</v>
      </c>
      <c r="AR1063" s="72" t="s">
        <v>6524</v>
      </c>
      <c r="AT1063" s="72" t="s">
        <v>144</v>
      </c>
      <c r="AU1063" s="20" t="s">
        <v>9217</v>
      </c>
      <c r="AY1063" s="94" t="s">
        <v>9218</v>
      </c>
      <c r="BA1063" s="72" t="s">
        <v>146</v>
      </c>
      <c r="BB1063" s="72" t="s">
        <v>454</v>
      </c>
      <c r="BD1063" s="72" t="s">
        <v>20</v>
      </c>
      <c r="BK1063" s="72" t="s">
        <v>455</v>
      </c>
      <c r="BL1063" s="76">
        <v>44566</v>
      </c>
      <c r="BM1063" s="76">
        <v>44566</v>
      </c>
    </row>
    <row r="1064" spans="1:65" s="72" customFormat="1" ht="15" customHeight="1" x14ac:dyDescent="0.2">
      <c r="A1064" s="72">
        <v>2021</v>
      </c>
      <c r="B1064" s="73">
        <v>44470</v>
      </c>
      <c r="C1064" s="73">
        <v>44561</v>
      </c>
      <c r="D1064" s="72" t="s">
        <v>134</v>
      </c>
      <c r="E1064" s="72" t="s">
        <v>135</v>
      </c>
      <c r="F1064" s="72" t="s">
        <v>2495</v>
      </c>
      <c r="G1064" s="7">
        <v>35107</v>
      </c>
      <c r="H1064" s="74" t="s">
        <v>449</v>
      </c>
      <c r="J1064" s="20" t="s">
        <v>9219</v>
      </c>
      <c r="K1064" s="74">
        <v>249</v>
      </c>
      <c r="L1064" s="75"/>
      <c r="M1064" s="75"/>
      <c r="N1064" s="75"/>
      <c r="O1064" s="7" t="s">
        <v>433</v>
      </c>
      <c r="P1064" s="7" t="s">
        <v>1759</v>
      </c>
      <c r="Q1064" s="72" t="s">
        <v>3652</v>
      </c>
      <c r="R1064" s="7" t="s">
        <v>6794</v>
      </c>
      <c r="S1064" s="7">
        <v>122</v>
      </c>
      <c r="T1064" s="75"/>
      <c r="U1064" s="72" t="s">
        <v>3654</v>
      </c>
      <c r="V1064" s="7" t="s">
        <v>6795</v>
      </c>
      <c r="W1064" s="7">
        <v>20</v>
      </c>
      <c r="X1064" s="7" t="s">
        <v>3656</v>
      </c>
      <c r="Y1064" s="7">
        <v>20</v>
      </c>
      <c r="Z1064" s="7" t="s">
        <v>3656</v>
      </c>
      <c r="AA1064" s="7">
        <v>11</v>
      </c>
      <c r="AB1064" s="72" t="s">
        <v>3657</v>
      </c>
      <c r="AC1064" s="7">
        <v>37555</v>
      </c>
      <c r="AD1064" s="72" t="s">
        <v>6523</v>
      </c>
      <c r="AH1064" s="7" t="s">
        <v>3228</v>
      </c>
      <c r="AI1064" s="72" t="s">
        <v>455</v>
      </c>
      <c r="AJ1064" s="7">
        <v>35107</v>
      </c>
      <c r="AK1064" s="70">
        <v>44489</v>
      </c>
      <c r="AL1064" s="70">
        <v>44489</v>
      </c>
      <c r="AM1064" s="70">
        <v>44489</v>
      </c>
      <c r="AN1064" s="45">
        <v>41895</v>
      </c>
      <c r="AO1064" s="36">
        <f t="shared" si="22"/>
        <v>48598.2</v>
      </c>
      <c r="AP1064" s="45">
        <v>41895</v>
      </c>
      <c r="AQ1064" s="36">
        <f t="shared" si="21"/>
        <v>48598.2</v>
      </c>
      <c r="AR1064" s="72" t="s">
        <v>6524</v>
      </c>
      <c r="AT1064" s="72" t="s">
        <v>144</v>
      </c>
      <c r="AU1064" s="20" t="s">
        <v>9219</v>
      </c>
      <c r="AY1064" s="94" t="s">
        <v>9220</v>
      </c>
      <c r="BA1064" s="72" t="s">
        <v>146</v>
      </c>
      <c r="BB1064" s="72" t="s">
        <v>454</v>
      </c>
      <c r="BD1064" s="72" t="s">
        <v>20</v>
      </c>
      <c r="BK1064" s="72" t="s">
        <v>455</v>
      </c>
      <c r="BL1064" s="76">
        <v>44566</v>
      </c>
      <c r="BM1064" s="76">
        <v>44566</v>
      </c>
    </row>
    <row r="1065" spans="1:65" s="72" customFormat="1" ht="15" customHeight="1" x14ac:dyDescent="0.2">
      <c r="A1065" s="72">
        <v>2021</v>
      </c>
      <c r="B1065" s="73">
        <v>44470</v>
      </c>
      <c r="C1065" s="73">
        <v>44561</v>
      </c>
      <c r="D1065" s="72" t="s">
        <v>134</v>
      </c>
      <c r="E1065" s="72" t="s">
        <v>135</v>
      </c>
      <c r="F1065" s="72" t="s">
        <v>2495</v>
      </c>
      <c r="G1065" s="7">
        <v>35151</v>
      </c>
      <c r="H1065" s="74" t="s">
        <v>449</v>
      </c>
      <c r="J1065" s="20" t="s">
        <v>9221</v>
      </c>
      <c r="K1065" s="74">
        <v>192</v>
      </c>
      <c r="L1065" s="7" t="s">
        <v>2662</v>
      </c>
      <c r="M1065" s="7" t="s">
        <v>2663</v>
      </c>
      <c r="N1065" s="7" t="s">
        <v>2664</v>
      </c>
      <c r="O1065" s="7" t="s">
        <v>1765</v>
      </c>
      <c r="P1065" s="7" t="s">
        <v>1766</v>
      </c>
      <c r="Q1065" s="72" t="s">
        <v>3652</v>
      </c>
      <c r="R1065" s="7" t="s">
        <v>6798</v>
      </c>
      <c r="S1065" s="7">
        <v>804</v>
      </c>
      <c r="T1065" s="75"/>
      <c r="U1065" s="72" t="s">
        <v>3654</v>
      </c>
      <c r="V1065" s="7" t="s">
        <v>6800</v>
      </c>
      <c r="W1065" s="7">
        <v>27</v>
      </c>
      <c r="X1065" s="7" t="s">
        <v>6532</v>
      </c>
      <c r="Y1065" s="7">
        <v>27</v>
      </c>
      <c r="Z1065" s="7" t="s">
        <v>6532</v>
      </c>
      <c r="AA1065" s="7">
        <v>11</v>
      </c>
      <c r="AB1065" s="72" t="s">
        <v>3657</v>
      </c>
      <c r="AC1065" s="7">
        <v>36780</v>
      </c>
      <c r="AD1065" s="72" t="s">
        <v>6523</v>
      </c>
      <c r="AH1065" s="7" t="s">
        <v>3232</v>
      </c>
      <c r="AI1065" s="72" t="s">
        <v>455</v>
      </c>
      <c r="AJ1065" s="7">
        <v>35151</v>
      </c>
      <c r="AK1065" s="70">
        <v>44491</v>
      </c>
      <c r="AL1065" s="70">
        <v>44491</v>
      </c>
      <c r="AM1065" s="70">
        <v>44491</v>
      </c>
      <c r="AN1065" s="45">
        <v>1655</v>
      </c>
      <c r="AO1065" s="36">
        <f t="shared" si="22"/>
        <v>1919.8</v>
      </c>
      <c r="AP1065" s="45">
        <v>1655</v>
      </c>
      <c r="AQ1065" s="36">
        <f t="shared" si="21"/>
        <v>1919.8</v>
      </c>
      <c r="AR1065" s="72" t="s">
        <v>6524</v>
      </c>
      <c r="AT1065" s="72" t="s">
        <v>144</v>
      </c>
      <c r="AU1065" s="20" t="s">
        <v>9221</v>
      </c>
      <c r="AY1065" s="95" t="s">
        <v>9222</v>
      </c>
      <c r="BA1065" s="72" t="s">
        <v>146</v>
      </c>
      <c r="BB1065" s="72" t="s">
        <v>454</v>
      </c>
      <c r="BD1065" s="72" t="s">
        <v>20</v>
      </c>
      <c r="BK1065" s="72" t="s">
        <v>455</v>
      </c>
      <c r="BL1065" s="76">
        <v>44566</v>
      </c>
      <c r="BM1065" s="76">
        <v>44566</v>
      </c>
    </row>
    <row r="1066" spans="1:65" s="72" customFormat="1" ht="15" customHeight="1" x14ac:dyDescent="0.2">
      <c r="A1066" s="72">
        <v>2021</v>
      </c>
      <c r="B1066" s="73">
        <v>44470</v>
      </c>
      <c r="C1066" s="73">
        <v>44561</v>
      </c>
      <c r="D1066" s="72" t="s">
        <v>134</v>
      </c>
      <c r="E1066" s="72" t="s">
        <v>135</v>
      </c>
      <c r="F1066" s="72" t="s">
        <v>2495</v>
      </c>
      <c r="G1066" s="7">
        <v>35190</v>
      </c>
      <c r="H1066" s="74" t="s">
        <v>449</v>
      </c>
      <c r="J1066" s="20" t="s">
        <v>9223</v>
      </c>
      <c r="K1066" s="74">
        <v>100</v>
      </c>
      <c r="L1066" s="75"/>
      <c r="M1066" s="75"/>
      <c r="N1066" s="75"/>
      <c r="O1066" s="7" t="s">
        <v>233</v>
      </c>
      <c r="P1066" s="7" t="s">
        <v>1984</v>
      </c>
      <c r="Q1066" s="72" t="s">
        <v>3652</v>
      </c>
      <c r="R1066" s="75" t="s">
        <v>7945</v>
      </c>
      <c r="S1066" s="75">
        <v>704</v>
      </c>
      <c r="T1066" s="75"/>
      <c r="U1066" s="72" t="s">
        <v>3654</v>
      </c>
      <c r="V1066" s="75" t="s">
        <v>7850</v>
      </c>
      <c r="W1066" s="75">
        <v>20</v>
      </c>
      <c r="X1066" s="75" t="s">
        <v>3656</v>
      </c>
      <c r="Y1066" s="75">
        <v>20</v>
      </c>
      <c r="Z1066" s="75" t="s">
        <v>3656</v>
      </c>
      <c r="AA1066" s="75">
        <v>11</v>
      </c>
      <c r="AB1066" s="72" t="s">
        <v>3657</v>
      </c>
      <c r="AC1066" s="75">
        <v>37500</v>
      </c>
      <c r="AD1066" s="72" t="s">
        <v>6523</v>
      </c>
      <c r="AH1066" s="7" t="s">
        <v>3223</v>
      </c>
      <c r="AI1066" s="72" t="s">
        <v>455</v>
      </c>
      <c r="AJ1066" s="7">
        <v>35190</v>
      </c>
      <c r="AK1066" s="70">
        <v>44487</v>
      </c>
      <c r="AL1066" s="70">
        <v>44496</v>
      </c>
      <c r="AM1066" s="70">
        <v>44496</v>
      </c>
      <c r="AN1066" s="45">
        <v>27300</v>
      </c>
      <c r="AO1066" s="36">
        <f t="shared" si="22"/>
        <v>31668</v>
      </c>
      <c r="AP1066" s="45">
        <v>27300</v>
      </c>
      <c r="AQ1066" s="36">
        <f t="shared" si="21"/>
        <v>31668</v>
      </c>
      <c r="AR1066" s="72" t="s">
        <v>6524</v>
      </c>
      <c r="AT1066" s="72" t="s">
        <v>144</v>
      </c>
      <c r="AU1066" s="20" t="s">
        <v>9223</v>
      </c>
      <c r="AY1066" s="94" t="s">
        <v>9224</v>
      </c>
      <c r="BA1066" s="72" t="s">
        <v>146</v>
      </c>
      <c r="BB1066" s="72" t="s">
        <v>454</v>
      </c>
      <c r="BD1066" s="72" t="s">
        <v>20</v>
      </c>
      <c r="BK1066" s="72" t="s">
        <v>455</v>
      </c>
      <c r="BL1066" s="76">
        <v>44566</v>
      </c>
      <c r="BM1066" s="76">
        <v>44566</v>
      </c>
    </row>
    <row r="1067" spans="1:65" s="72" customFormat="1" ht="15" customHeight="1" x14ac:dyDescent="0.2">
      <c r="A1067" s="72">
        <v>2021</v>
      </c>
      <c r="B1067" s="73">
        <v>44470</v>
      </c>
      <c r="C1067" s="73">
        <v>44561</v>
      </c>
      <c r="D1067" s="72" t="s">
        <v>134</v>
      </c>
      <c r="E1067" s="72" t="s">
        <v>135</v>
      </c>
      <c r="F1067" s="72" t="s">
        <v>2495</v>
      </c>
      <c r="G1067" s="7">
        <v>35199</v>
      </c>
      <c r="H1067" s="74" t="s">
        <v>449</v>
      </c>
      <c r="J1067" s="20" t="s">
        <v>9225</v>
      </c>
      <c r="K1067" s="74">
        <v>192</v>
      </c>
      <c r="L1067" s="7" t="s">
        <v>2662</v>
      </c>
      <c r="M1067" s="7" t="s">
        <v>2663</v>
      </c>
      <c r="N1067" s="7" t="s">
        <v>2664</v>
      </c>
      <c r="O1067" s="7" t="s">
        <v>1765</v>
      </c>
      <c r="P1067" s="7" t="s">
        <v>1766</v>
      </c>
      <c r="Q1067" s="72" t="s">
        <v>3652</v>
      </c>
      <c r="R1067" s="7" t="s">
        <v>6798</v>
      </c>
      <c r="S1067" s="7">
        <v>804</v>
      </c>
      <c r="T1067" s="75"/>
      <c r="U1067" s="72" t="s">
        <v>3654</v>
      </c>
      <c r="V1067" s="7" t="s">
        <v>6800</v>
      </c>
      <c r="W1067" s="7">
        <v>27</v>
      </c>
      <c r="X1067" s="7" t="s">
        <v>6532</v>
      </c>
      <c r="Y1067" s="7">
        <v>27</v>
      </c>
      <c r="Z1067" s="7" t="s">
        <v>6532</v>
      </c>
      <c r="AA1067" s="7">
        <v>11</v>
      </c>
      <c r="AB1067" s="72" t="s">
        <v>3657</v>
      </c>
      <c r="AC1067" s="7">
        <v>36780</v>
      </c>
      <c r="AD1067" s="72" t="s">
        <v>6523</v>
      </c>
      <c r="AH1067" s="7" t="s">
        <v>3232</v>
      </c>
      <c r="AI1067" s="72" t="s">
        <v>455</v>
      </c>
      <c r="AJ1067" s="7">
        <v>35199</v>
      </c>
      <c r="AK1067" s="70">
        <v>44470</v>
      </c>
      <c r="AL1067" s="70">
        <v>44470</v>
      </c>
      <c r="AM1067" s="70">
        <v>44470</v>
      </c>
      <c r="AN1067" s="45">
        <v>3310</v>
      </c>
      <c r="AO1067" s="36">
        <f t="shared" si="22"/>
        <v>3839.6</v>
      </c>
      <c r="AP1067" s="45">
        <v>3310</v>
      </c>
      <c r="AQ1067" s="36">
        <f t="shared" si="21"/>
        <v>3839.6</v>
      </c>
      <c r="AR1067" s="72" t="s">
        <v>6524</v>
      </c>
      <c r="AT1067" s="72" t="s">
        <v>144</v>
      </c>
      <c r="AU1067" s="20" t="s">
        <v>9225</v>
      </c>
      <c r="AY1067" s="94" t="s">
        <v>9226</v>
      </c>
      <c r="BA1067" s="72" t="s">
        <v>146</v>
      </c>
      <c r="BB1067" s="72" t="s">
        <v>454</v>
      </c>
      <c r="BD1067" s="72" t="s">
        <v>20</v>
      </c>
      <c r="BK1067" s="72" t="s">
        <v>455</v>
      </c>
      <c r="BL1067" s="76">
        <v>44566</v>
      </c>
      <c r="BM1067" s="76">
        <v>44566</v>
      </c>
    </row>
    <row r="1068" spans="1:65" s="72" customFormat="1" ht="15" customHeight="1" x14ac:dyDescent="0.2">
      <c r="A1068" s="72">
        <v>2021</v>
      </c>
      <c r="B1068" s="73">
        <v>44470</v>
      </c>
      <c r="C1068" s="73">
        <v>44561</v>
      </c>
      <c r="D1068" s="72" t="s">
        <v>134</v>
      </c>
      <c r="E1068" s="72" t="s">
        <v>135</v>
      </c>
      <c r="F1068" s="72" t="s">
        <v>2495</v>
      </c>
      <c r="G1068" s="7">
        <v>35200</v>
      </c>
      <c r="H1068" s="74" t="s">
        <v>449</v>
      </c>
      <c r="J1068" s="20" t="s">
        <v>9227</v>
      </c>
      <c r="K1068" s="74">
        <v>316</v>
      </c>
      <c r="L1068" s="75"/>
      <c r="M1068" s="75"/>
      <c r="N1068" s="75"/>
      <c r="O1068" s="90" t="s">
        <v>6621</v>
      </c>
      <c r="P1068" s="7" t="s">
        <v>1833</v>
      </c>
      <c r="Q1068" s="72" t="s">
        <v>3652</v>
      </c>
      <c r="R1068" s="7" t="s">
        <v>6622</v>
      </c>
      <c r="S1068" s="7">
        <v>190</v>
      </c>
      <c r="T1068" s="7"/>
      <c r="U1068" s="72" t="s">
        <v>3654</v>
      </c>
      <c r="V1068" s="7" t="s">
        <v>6623</v>
      </c>
      <c r="W1068" s="7">
        <v>27</v>
      </c>
      <c r="X1068" s="7" t="s">
        <v>6532</v>
      </c>
      <c r="Y1068" s="7">
        <v>27</v>
      </c>
      <c r="Z1068" s="7" t="s">
        <v>6532</v>
      </c>
      <c r="AA1068" s="7">
        <v>11</v>
      </c>
      <c r="AB1068" s="72" t="s">
        <v>3657</v>
      </c>
      <c r="AC1068" s="7">
        <v>36740</v>
      </c>
      <c r="AD1068" s="72" t="s">
        <v>6523</v>
      </c>
      <c r="AH1068" s="7" t="s">
        <v>3232</v>
      </c>
      <c r="AI1068" s="72" t="s">
        <v>455</v>
      </c>
      <c r="AJ1068" s="7">
        <v>35200</v>
      </c>
      <c r="AK1068" s="70">
        <v>44496</v>
      </c>
      <c r="AL1068" s="70">
        <v>44496</v>
      </c>
      <c r="AM1068" s="70">
        <v>44496</v>
      </c>
      <c r="AN1068" s="45">
        <v>7127.89</v>
      </c>
      <c r="AO1068" s="36">
        <f t="shared" si="22"/>
        <v>8268.3523999999998</v>
      </c>
      <c r="AP1068" s="45">
        <v>7127.89</v>
      </c>
      <c r="AQ1068" s="36">
        <f t="shared" si="21"/>
        <v>8268.3523999999998</v>
      </c>
      <c r="AR1068" s="72" t="s">
        <v>6524</v>
      </c>
      <c r="AT1068" s="72" t="s">
        <v>144</v>
      </c>
      <c r="AU1068" s="20" t="s">
        <v>9227</v>
      </c>
      <c r="AY1068" s="94" t="s">
        <v>9228</v>
      </c>
      <c r="BA1068" s="72" t="s">
        <v>146</v>
      </c>
      <c r="BB1068" s="72" t="s">
        <v>454</v>
      </c>
      <c r="BD1068" s="72" t="s">
        <v>20</v>
      </c>
      <c r="BK1068" s="72" t="s">
        <v>455</v>
      </c>
      <c r="BL1068" s="76">
        <v>44566</v>
      </c>
      <c r="BM1068" s="76">
        <v>44566</v>
      </c>
    </row>
    <row r="1069" spans="1:65" s="72" customFormat="1" ht="15" customHeight="1" x14ac:dyDescent="0.2">
      <c r="A1069" s="72">
        <v>2021</v>
      </c>
      <c r="B1069" s="73">
        <v>44470</v>
      </c>
      <c r="C1069" s="73">
        <v>44561</v>
      </c>
      <c r="D1069" s="72" t="s">
        <v>134</v>
      </c>
      <c r="E1069" s="72" t="s">
        <v>135</v>
      </c>
      <c r="F1069" s="72" t="s">
        <v>2495</v>
      </c>
      <c r="G1069" s="7">
        <v>35201</v>
      </c>
      <c r="H1069" s="74" t="s">
        <v>449</v>
      </c>
      <c r="J1069" s="20" t="s">
        <v>9229</v>
      </c>
      <c r="K1069" s="74">
        <v>291</v>
      </c>
      <c r="L1069" s="7" t="s">
        <v>3202</v>
      </c>
      <c r="M1069" s="7" t="s">
        <v>2934</v>
      </c>
      <c r="N1069" s="7" t="s">
        <v>2523</v>
      </c>
      <c r="O1069" s="7" t="s">
        <v>417</v>
      </c>
      <c r="P1069" s="7" t="s">
        <v>1792</v>
      </c>
      <c r="Q1069" s="72" t="s">
        <v>3652</v>
      </c>
      <c r="R1069" s="7" t="s">
        <v>6790</v>
      </c>
      <c r="S1069" s="7">
        <v>610</v>
      </c>
      <c r="T1069" s="75"/>
      <c r="U1069" s="72" t="s">
        <v>3654</v>
      </c>
      <c r="V1069" s="7" t="s">
        <v>6791</v>
      </c>
      <c r="W1069" s="7">
        <v>27</v>
      </c>
      <c r="X1069" s="7" t="s">
        <v>6532</v>
      </c>
      <c r="Y1069" s="7">
        <v>27</v>
      </c>
      <c r="Z1069" s="7" t="s">
        <v>6532</v>
      </c>
      <c r="AA1069" s="7">
        <v>11</v>
      </c>
      <c r="AB1069" s="72" t="s">
        <v>3657</v>
      </c>
      <c r="AC1069" s="7">
        <v>36740</v>
      </c>
      <c r="AD1069" s="72" t="s">
        <v>6523</v>
      </c>
      <c r="AH1069" s="7" t="s">
        <v>3232</v>
      </c>
      <c r="AI1069" s="72" t="s">
        <v>455</v>
      </c>
      <c r="AJ1069" s="7">
        <v>35201</v>
      </c>
      <c r="AK1069" s="70">
        <v>44496</v>
      </c>
      <c r="AL1069" s="70">
        <v>44496</v>
      </c>
      <c r="AM1069" s="70">
        <v>44496</v>
      </c>
      <c r="AN1069" s="45">
        <v>6930</v>
      </c>
      <c r="AO1069" s="36">
        <f t="shared" si="22"/>
        <v>8038.8</v>
      </c>
      <c r="AP1069" s="45">
        <v>6930</v>
      </c>
      <c r="AQ1069" s="36">
        <f t="shared" si="21"/>
        <v>8038.8</v>
      </c>
      <c r="AR1069" s="72" t="s">
        <v>6524</v>
      </c>
      <c r="AT1069" s="72" t="s">
        <v>144</v>
      </c>
      <c r="AU1069" s="20" t="s">
        <v>9229</v>
      </c>
      <c r="AY1069" s="94" t="s">
        <v>9230</v>
      </c>
      <c r="BA1069" s="72" t="s">
        <v>146</v>
      </c>
      <c r="BB1069" s="72" t="s">
        <v>454</v>
      </c>
      <c r="BD1069" s="72" t="s">
        <v>20</v>
      </c>
      <c r="BK1069" s="72" t="s">
        <v>455</v>
      </c>
      <c r="BL1069" s="76">
        <v>44566</v>
      </c>
      <c r="BM1069" s="76">
        <v>44566</v>
      </c>
    </row>
    <row r="1070" spans="1:65" s="72" customFormat="1" ht="15" customHeight="1" x14ac:dyDescent="0.2">
      <c r="A1070" s="72">
        <v>2021</v>
      </c>
      <c r="B1070" s="73">
        <v>44470</v>
      </c>
      <c r="C1070" s="73">
        <v>44561</v>
      </c>
      <c r="D1070" s="72" t="s">
        <v>134</v>
      </c>
      <c r="E1070" s="72" t="s">
        <v>135</v>
      </c>
      <c r="F1070" s="72" t="s">
        <v>2495</v>
      </c>
      <c r="G1070" s="7">
        <v>35227</v>
      </c>
      <c r="H1070" s="74" t="s">
        <v>449</v>
      </c>
      <c r="J1070" s="20" t="s">
        <v>9231</v>
      </c>
      <c r="K1070" s="74">
        <v>100</v>
      </c>
      <c r="L1070" s="75"/>
      <c r="M1070" s="75"/>
      <c r="N1070" s="75"/>
      <c r="O1070" s="7" t="s">
        <v>233</v>
      </c>
      <c r="P1070" s="7" t="s">
        <v>1984</v>
      </c>
      <c r="Q1070" s="72" t="s">
        <v>3652</v>
      </c>
      <c r="R1070" s="75" t="s">
        <v>7945</v>
      </c>
      <c r="S1070" s="75">
        <v>704</v>
      </c>
      <c r="T1070" s="75"/>
      <c r="U1070" s="72" t="s">
        <v>3654</v>
      </c>
      <c r="V1070" s="75" t="s">
        <v>7850</v>
      </c>
      <c r="W1070" s="75">
        <v>20</v>
      </c>
      <c r="X1070" s="75" t="s">
        <v>3656</v>
      </c>
      <c r="Y1070" s="75">
        <v>20</v>
      </c>
      <c r="Z1070" s="75" t="s">
        <v>3656</v>
      </c>
      <c r="AA1070" s="75">
        <v>11</v>
      </c>
      <c r="AB1070" s="72" t="s">
        <v>3657</v>
      </c>
      <c r="AC1070" s="75">
        <v>37500</v>
      </c>
      <c r="AD1070" s="72" t="s">
        <v>6523</v>
      </c>
      <c r="AH1070" s="7" t="s">
        <v>3223</v>
      </c>
      <c r="AI1070" s="72" t="s">
        <v>455</v>
      </c>
      <c r="AJ1070" s="7">
        <v>35227</v>
      </c>
      <c r="AK1070" s="70">
        <v>44487</v>
      </c>
      <c r="AL1070" s="70">
        <v>44487</v>
      </c>
      <c r="AM1070" s="70">
        <v>44487</v>
      </c>
      <c r="AN1070" s="45">
        <v>27300</v>
      </c>
      <c r="AO1070" s="36">
        <f t="shared" si="22"/>
        <v>31668</v>
      </c>
      <c r="AP1070" s="45">
        <v>27300</v>
      </c>
      <c r="AQ1070" s="36">
        <f t="shared" si="21"/>
        <v>31668</v>
      </c>
      <c r="AR1070" s="72" t="s">
        <v>6524</v>
      </c>
      <c r="AT1070" s="72" t="s">
        <v>144</v>
      </c>
      <c r="AU1070" s="20" t="s">
        <v>9231</v>
      </c>
      <c r="AY1070" s="94" t="s">
        <v>9232</v>
      </c>
      <c r="BA1070" s="72" t="s">
        <v>146</v>
      </c>
      <c r="BB1070" s="72" t="s">
        <v>454</v>
      </c>
      <c r="BD1070" s="72" t="s">
        <v>20</v>
      </c>
      <c r="BK1070" s="72" t="s">
        <v>455</v>
      </c>
      <c r="BL1070" s="76">
        <v>44566</v>
      </c>
      <c r="BM1070" s="76">
        <v>44566</v>
      </c>
    </row>
    <row r="1071" spans="1:65" s="72" customFormat="1" ht="15" customHeight="1" x14ac:dyDescent="0.2">
      <c r="A1071" s="72">
        <v>2021</v>
      </c>
      <c r="B1071" s="73">
        <v>44470</v>
      </c>
      <c r="C1071" s="73">
        <v>44561</v>
      </c>
      <c r="D1071" s="72" t="s">
        <v>134</v>
      </c>
      <c r="E1071" s="72" t="s">
        <v>135</v>
      </c>
      <c r="F1071" s="72" t="s">
        <v>2495</v>
      </c>
      <c r="G1071" s="7">
        <v>35233</v>
      </c>
      <c r="H1071" s="74" t="s">
        <v>449</v>
      </c>
      <c r="J1071" s="7" t="s">
        <v>9233</v>
      </c>
      <c r="K1071" s="74">
        <v>428</v>
      </c>
      <c r="L1071" s="75" t="s">
        <v>7637</v>
      </c>
      <c r="M1071" s="75" t="s">
        <v>2582</v>
      </c>
      <c r="N1071" s="75" t="s">
        <v>241</v>
      </c>
      <c r="O1071" s="7" t="s">
        <v>2110</v>
      </c>
      <c r="P1071" s="7" t="s">
        <v>2111</v>
      </c>
      <c r="Q1071" s="72" t="s">
        <v>3652</v>
      </c>
      <c r="R1071" s="7" t="s">
        <v>6562</v>
      </c>
      <c r="S1071" s="7">
        <v>2300</v>
      </c>
      <c r="T1071" s="75"/>
      <c r="U1071" s="72" t="s">
        <v>3654</v>
      </c>
      <c r="V1071" s="7" t="s">
        <v>7638</v>
      </c>
      <c r="W1071" s="7">
        <v>27</v>
      </c>
      <c r="X1071" s="7" t="s">
        <v>6532</v>
      </c>
      <c r="Y1071" s="7">
        <v>27</v>
      </c>
      <c r="Z1071" s="7" t="s">
        <v>6532</v>
      </c>
      <c r="AA1071" s="7">
        <v>11</v>
      </c>
      <c r="AB1071" s="72" t="s">
        <v>3657</v>
      </c>
      <c r="AC1071" s="7">
        <v>36770</v>
      </c>
      <c r="AD1071" s="72" t="s">
        <v>6523</v>
      </c>
      <c r="AH1071" s="7" t="s">
        <v>3232</v>
      </c>
      <c r="AI1071" s="72" t="s">
        <v>455</v>
      </c>
      <c r="AJ1071" s="7">
        <v>35233</v>
      </c>
      <c r="AK1071" s="70">
        <v>44476</v>
      </c>
      <c r="AL1071" s="70">
        <v>44476</v>
      </c>
      <c r="AM1071" s="70">
        <v>44538</v>
      </c>
      <c r="AN1071" s="7">
        <v>9022.42</v>
      </c>
      <c r="AO1071" s="36">
        <f t="shared" si="22"/>
        <v>10466.0072</v>
      </c>
      <c r="AP1071" s="7">
        <v>9022.42</v>
      </c>
      <c r="AQ1071" s="36">
        <f t="shared" si="21"/>
        <v>10466.0072</v>
      </c>
      <c r="AR1071" s="72" t="s">
        <v>6524</v>
      </c>
      <c r="AT1071" s="72" t="s">
        <v>144</v>
      </c>
      <c r="AU1071" s="7" t="s">
        <v>9233</v>
      </c>
      <c r="AY1071" s="94" t="s">
        <v>9234</v>
      </c>
      <c r="BA1071" s="72" t="s">
        <v>146</v>
      </c>
      <c r="BB1071" s="72" t="s">
        <v>454</v>
      </c>
      <c r="BD1071" s="72" t="s">
        <v>20</v>
      </c>
      <c r="BK1071" s="72" t="s">
        <v>455</v>
      </c>
      <c r="BL1071" s="76">
        <v>44566</v>
      </c>
      <c r="BM1071" s="76">
        <v>44566</v>
      </c>
    </row>
    <row r="1072" spans="1:65" s="72" customFormat="1" ht="15" customHeight="1" x14ac:dyDescent="0.2">
      <c r="A1072" s="72">
        <v>2021</v>
      </c>
      <c r="B1072" s="73">
        <v>44470</v>
      </c>
      <c r="C1072" s="73">
        <v>44561</v>
      </c>
      <c r="D1072" s="72" t="s">
        <v>134</v>
      </c>
      <c r="E1072" s="72" t="s">
        <v>135</v>
      </c>
      <c r="F1072" s="72" t="s">
        <v>2495</v>
      </c>
      <c r="G1072" s="7">
        <v>35279</v>
      </c>
      <c r="H1072" s="74" t="s">
        <v>449</v>
      </c>
      <c r="J1072" s="20" t="s">
        <v>9235</v>
      </c>
      <c r="K1072" s="74">
        <v>100</v>
      </c>
      <c r="L1072" s="75"/>
      <c r="M1072" s="75"/>
      <c r="N1072" s="75"/>
      <c r="O1072" s="7" t="s">
        <v>233</v>
      </c>
      <c r="P1072" s="7" t="s">
        <v>1984</v>
      </c>
      <c r="Q1072" s="72" t="s">
        <v>3652</v>
      </c>
      <c r="R1072" s="75" t="s">
        <v>7945</v>
      </c>
      <c r="S1072" s="75">
        <v>704</v>
      </c>
      <c r="T1072" s="75"/>
      <c r="U1072" s="72" t="s">
        <v>3654</v>
      </c>
      <c r="V1072" s="75" t="s">
        <v>7850</v>
      </c>
      <c r="W1072" s="75">
        <v>20</v>
      </c>
      <c r="X1072" s="75" t="s">
        <v>3656</v>
      </c>
      <c r="Y1072" s="75">
        <v>20</v>
      </c>
      <c r="Z1072" s="75" t="s">
        <v>3656</v>
      </c>
      <c r="AA1072" s="75">
        <v>11</v>
      </c>
      <c r="AB1072" s="72" t="s">
        <v>3657</v>
      </c>
      <c r="AC1072" s="75">
        <v>37500</v>
      </c>
      <c r="AD1072" s="72" t="s">
        <v>6523</v>
      </c>
      <c r="AH1072" s="7" t="s">
        <v>3223</v>
      </c>
      <c r="AI1072" s="72" t="s">
        <v>455</v>
      </c>
      <c r="AJ1072" s="7">
        <v>35279</v>
      </c>
      <c r="AK1072" s="70">
        <v>44498</v>
      </c>
      <c r="AL1072" s="70">
        <v>44498</v>
      </c>
      <c r="AM1072" s="70">
        <v>44498</v>
      </c>
      <c r="AN1072" s="45">
        <v>21840</v>
      </c>
      <c r="AO1072" s="36">
        <f t="shared" si="22"/>
        <v>25334.400000000001</v>
      </c>
      <c r="AP1072" s="45">
        <v>21840</v>
      </c>
      <c r="AQ1072" s="36">
        <f t="shared" si="21"/>
        <v>25334.400000000001</v>
      </c>
      <c r="AR1072" s="72" t="s">
        <v>6524</v>
      </c>
      <c r="AT1072" s="72" t="s">
        <v>144</v>
      </c>
      <c r="AU1072" s="20" t="s">
        <v>9235</v>
      </c>
      <c r="AY1072" s="94" t="s">
        <v>9236</v>
      </c>
      <c r="BA1072" s="72" t="s">
        <v>146</v>
      </c>
      <c r="BB1072" s="72" t="s">
        <v>454</v>
      </c>
      <c r="BD1072" s="72" t="s">
        <v>20</v>
      </c>
      <c r="BK1072" s="72" t="s">
        <v>455</v>
      </c>
      <c r="BL1072" s="76">
        <v>44566</v>
      </c>
      <c r="BM1072" s="76">
        <v>44566</v>
      </c>
    </row>
    <row r="1073" spans="1:65" s="72" customFormat="1" ht="15" customHeight="1" x14ac:dyDescent="0.2">
      <c r="A1073" s="72">
        <v>2021</v>
      </c>
      <c r="B1073" s="73">
        <v>44470</v>
      </c>
      <c r="C1073" s="73">
        <v>44561</v>
      </c>
      <c r="D1073" s="72" t="s">
        <v>134</v>
      </c>
      <c r="E1073" s="72" t="s">
        <v>135</v>
      </c>
      <c r="F1073" s="72" t="s">
        <v>2495</v>
      </c>
      <c r="G1073" s="7">
        <v>35294</v>
      </c>
      <c r="H1073" s="74" t="s">
        <v>449</v>
      </c>
      <c r="J1073" s="20" t="s">
        <v>6828</v>
      </c>
      <c r="K1073" s="74">
        <v>200</v>
      </c>
      <c r="L1073" s="75" t="s">
        <v>6829</v>
      </c>
      <c r="M1073" s="75" t="s">
        <v>6830</v>
      </c>
      <c r="N1073" s="75" t="s">
        <v>6831</v>
      </c>
      <c r="O1073" s="7" t="s">
        <v>1629</v>
      </c>
      <c r="P1073" s="7" t="s">
        <v>1671</v>
      </c>
      <c r="Q1073" s="72" t="s">
        <v>3652</v>
      </c>
      <c r="R1073" s="75" t="s">
        <v>6832</v>
      </c>
      <c r="S1073" s="75" t="s">
        <v>6833</v>
      </c>
      <c r="T1073" s="75"/>
      <c r="U1073" s="72" t="s">
        <v>3654</v>
      </c>
      <c r="V1073" s="75" t="s">
        <v>8648</v>
      </c>
      <c r="W1073" s="75">
        <v>27</v>
      </c>
      <c r="X1073" s="75" t="s">
        <v>6532</v>
      </c>
      <c r="Y1073" s="75">
        <v>27</v>
      </c>
      <c r="Z1073" s="75" t="s">
        <v>6532</v>
      </c>
      <c r="AA1073" s="75">
        <v>11</v>
      </c>
      <c r="AB1073" s="72" t="s">
        <v>3657</v>
      </c>
      <c r="AC1073" s="75">
        <v>36700</v>
      </c>
      <c r="AD1073" s="72" t="s">
        <v>6523</v>
      </c>
      <c r="AH1073" s="7" t="s">
        <v>3223</v>
      </c>
      <c r="AI1073" s="72" t="s">
        <v>455</v>
      </c>
      <c r="AJ1073" s="7">
        <v>35294</v>
      </c>
      <c r="AK1073" s="70">
        <v>44481</v>
      </c>
      <c r="AL1073" s="70">
        <v>44481</v>
      </c>
      <c r="AM1073" s="70">
        <v>44481</v>
      </c>
      <c r="AN1073" s="45">
        <v>2172.44</v>
      </c>
      <c r="AO1073" s="36">
        <f>AN1073*0.16+AN1073</f>
        <v>2520.0304000000001</v>
      </c>
      <c r="AP1073" s="45">
        <v>2172.44</v>
      </c>
      <c r="AQ1073" s="36">
        <f>AP1073*0.16+AP1073</f>
        <v>2520.0304000000001</v>
      </c>
      <c r="AR1073" s="72" t="s">
        <v>6524</v>
      </c>
      <c r="AT1073" s="72" t="s">
        <v>144</v>
      </c>
      <c r="AU1073" s="20" t="s">
        <v>6828</v>
      </c>
      <c r="AY1073" s="94" t="s">
        <v>9237</v>
      </c>
      <c r="BA1073" s="72" t="s">
        <v>146</v>
      </c>
      <c r="BB1073" s="72" t="s">
        <v>454</v>
      </c>
      <c r="BD1073" s="72" t="s">
        <v>20</v>
      </c>
      <c r="BK1073" s="72" t="s">
        <v>455</v>
      </c>
      <c r="BL1073" s="76">
        <v>44566</v>
      </c>
      <c r="BM1073" s="76">
        <v>44566</v>
      </c>
    </row>
    <row r="1074" spans="1:65" s="72" customFormat="1" ht="15" customHeight="1" x14ac:dyDescent="0.2">
      <c r="A1074" s="72">
        <v>2021</v>
      </c>
      <c r="B1074" s="73">
        <v>44470</v>
      </c>
      <c r="C1074" s="73">
        <v>44561</v>
      </c>
      <c r="D1074" s="72" t="s">
        <v>134</v>
      </c>
      <c r="E1074" s="72" t="s">
        <v>135</v>
      </c>
      <c r="F1074" s="72" t="s">
        <v>2495</v>
      </c>
      <c r="G1074" s="37">
        <v>35083</v>
      </c>
      <c r="H1074" s="74" t="s">
        <v>449</v>
      </c>
      <c r="J1074" s="20" t="s">
        <v>9238</v>
      </c>
      <c r="K1074" s="74">
        <v>249</v>
      </c>
      <c r="L1074" s="75"/>
      <c r="M1074" s="75"/>
      <c r="N1074" s="75"/>
      <c r="O1074" s="37" t="s">
        <v>433</v>
      </c>
      <c r="P1074" s="7" t="s">
        <v>1759</v>
      </c>
      <c r="Q1074" s="72" t="s">
        <v>3652</v>
      </c>
      <c r="R1074" s="7" t="s">
        <v>6794</v>
      </c>
      <c r="S1074" s="7">
        <v>122</v>
      </c>
      <c r="T1074" s="75"/>
      <c r="U1074" s="72" t="s">
        <v>3654</v>
      </c>
      <c r="V1074" s="7" t="s">
        <v>6795</v>
      </c>
      <c r="W1074" s="7">
        <v>20</v>
      </c>
      <c r="X1074" s="7" t="s">
        <v>3656</v>
      </c>
      <c r="Y1074" s="7">
        <v>20</v>
      </c>
      <c r="Z1074" s="7" t="s">
        <v>3656</v>
      </c>
      <c r="AA1074" s="7">
        <v>11</v>
      </c>
      <c r="AB1074" s="72" t="s">
        <v>3657</v>
      </c>
      <c r="AC1074" s="7">
        <v>37555</v>
      </c>
      <c r="AD1074" s="72" t="s">
        <v>6523</v>
      </c>
      <c r="AH1074" s="37" t="s">
        <v>3232</v>
      </c>
      <c r="AI1074" s="72" t="s">
        <v>455</v>
      </c>
      <c r="AJ1074" s="37">
        <v>35083</v>
      </c>
      <c r="AK1074" s="77">
        <v>44503</v>
      </c>
      <c r="AL1074" s="78">
        <v>44503</v>
      </c>
      <c r="AM1074" s="77">
        <v>44503</v>
      </c>
      <c r="AN1074" s="36">
        <v>5880</v>
      </c>
      <c r="AO1074" s="36">
        <f t="shared" ref="AO1074:AO1137" si="23">AN1074*0.16+AN1074</f>
        <v>6820.8</v>
      </c>
      <c r="AP1074" s="36">
        <v>5880</v>
      </c>
      <c r="AQ1074" s="36">
        <f t="shared" ref="AQ1074:AQ1137" si="24">AP1074*0.16+AP1074</f>
        <v>6820.8</v>
      </c>
      <c r="AR1074" s="72" t="s">
        <v>6524</v>
      </c>
      <c r="AT1074" s="72" t="s">
        <v>144</v>
      </c>
      <c r="AU1074" s="20" t="s">
        <v>9238</v>
      </c>
      <c r="AY1074" s="94" t="s">
        <v>9239</v>
      </c>
      <c r="BA1074" s="72" t="s">
        <v>146</v>
      </c>
      <c r="BB1074" s="72" t="s">
        <v>454</v>
      </c>
      <c r="BD1074" s="72" t="s">
        <v>20</v>
      </c>
      <c r="BK1074" s="72" t="s">
        <v>455</v>
      </c>
      <c r="BL1074" s="76">
        <v>44566</v>
      </c>
      <c r="BM1074" s="76">
        <v>44566</v>
      </c>
    </row>
    <row r="1075" spans="1:65" s="72" customFormat="1" ht="15" customHeight="1" x14ac:dyDescent="0.2">
      <c r="A1075" s="72">
        <v>2021</v>
      </c>
      <c r="B1075" s="73">
        <v>44470</v>
      </c>
      <c r="C1075" s="73">
        <v>44561</v>
      </c>
      <c r="D1075" s="72" t="s">
        <v>134</v>
      </c>
      <c r="E1075" s="72" t="s">
        <v>135</v>
      </c>
      <c r="F1075" s="72" t="s">
        <v>2495</v>
      </c>
      <c r="G1075" s="37">
        <v>35084</v>
      </c>
      <c r="H1075" s="74" t="s">
        <v>449</v>
      </c>
      <c r="J1075" s="20" t="s">
        <v>9240</v>
      </c>
      <c r="K1075" s="74">
        <v>192</v>
      </c>
      <c r="L1075" s="7" t="s">
        <v>2662</v>
      </c>
      <c r="M1075" s="7" t="s">
        <v>2663</v>
      </c>
      <c r="N1075" s="7" t="s">
        <v>2664</v>
      </c>
      <c r="O1075" s="7" t="s">
        <v>1765</v>
      </c>
      <c r="P1075" s="7" t="s">
        <v>1766</v>
      </c>
      <c r="Q1075" s="72" t="s">
        <v>3652</v>
      </c>
      <c r="R1075" s="7" t="s">
        <v>6798</v>
      </c>
      <c r="S1075" s="7">
        <v>804</v>
      </c>
      <c r="T1075" s="75"/>
      <c r="U1075" s="72" t="s">
        <v>3654</v>
      </c>
      <c r="V1075" s="7" t="s">
        <v>6800</v>
      </c>
      <c r="W1075" s="7">
        <v>27</v>
      </c>
      <c r="X1075" s="7" t="s">
        <v>6532</v>
      </c>
      <c r="Y1075" s="7">
        <v>27</v>
      </c>
      <c r="Z1075" s="7" t="s">
        <v>6532</v>
      </c>
      <c r="AA1075" s="7">
        <v>11</v>
      </c>
      <c r="AB1075" s="72" t="s">
        <v>3657</v>
      </c>
      <c r="AC1075" s="7">
        <v>36780</v>
      </c>
      <c r="AD1075" s="72" t="s">
        <v>6523</v>
      </c>
      <c r="AH1075" s="37" t="s">
        <v>3232</v>
      </c>
      <c r="AI1075" s="72" t="s">
        <v>455</v>
      </c>
      <c r="AJ1075" s="37">
        <v>35084</v>
      </c>
      <c r="AK1075" s="77">
        <v>44503</v>
      </c>
      <c r="AL1075" s="78">
        <v>44503</v>
      </c>
      <c r="AM1075" s="77">
        <v>44503</v>
      </c>
      <c r="AN1075" s="36">
        <v>1655</v>
      </c>
      <c r="AO1075" s="36">
        <f t="shared" si="23"/>
        <v>1919.8</v>
      </c>
      <c r="AP1075" s="36">
        <v>1655</v>
      </c>
      <c r="AQ1075" s="36">
        <f t="shared" si="24"/>
        <v>1919.8</v>
      </c>
      <c r="AR1075" s="72" t="s">
        <v>6524</v>
      </c>
      <c r="AT1075" s="72" t="s">
        <v>144</v>
      </c>
      <c r="AU1075" s="20" t="s">
        <v>9240</v>
      </c>
      <c r="AY1075" s="94" t="s">
        <v>9241</v>
      </c>
      <c r="BA1075" s="72" t="s">
        <v>146</v>
      </c>
      <c r="BB1075" s="72" t="s">
        <v>454</v>
      </c>
      <c r="BD1075" s="72" t="s">
        <v>20</v>
      </c>
      <c r="BK1075" s="72" t="s">
        <v>455</v>
      </c>
      <c r="BL1075" s="76">
        <v>44566</v>
      </c>
      <c r="BM1075" s="76">
        <v>44566</v>
      </c>
    </row>
    <row r="1076" spans="1:65" s="72" customFormat="1" ht="15" customHeight="1" x14ac:dyDescent="0.2">
      <c r="A1076" s="72">
        <v>2021</v>
      </c>
      <c r="B1076" s="73">
        <v>44470</v>
      </c>
      <c r="C1076" s="73">
        <v>44561</v>
      </c>
      <c r="D1076" s="72" t="s">
        <v>134</v>
      </c>
      <c r="E1076" s="72" t="s">
        <v>135</v>
      </c>
      <c r="F1076" s="72" t="s">
        <v>2495</v>
      </c>
      <c r="G1076" s="37">
        <v>35087</v>
      </c>
      <c r="H1076" s="74" t="s">
        <v>449</v>
      </c>
      <c r="J1076" s="20" t="s">
        <v>9242</v>
      </c>
      <c r="K1076" s="74">
        <v>239</v>
      </c>
      <c r="L1076" s="7" t="s">
        <v>6593</v>
      </c>
      <c r="M1076" s="7" t="s">
        <v>6594</v>
      </c>
      <c r="N1076" s="7" t="s">
        <v>6595</v>
      </c>
      <c r="O1076" s="37" t="s">
        <v>1890</v>
      </c>
      <c r="P1076" s="7" t="s">
        <v>1891</v>
      </c>
      <c r="Q1076" s="72" t="s">
        <v>3652</v>
      </c>
      <c r="R1076" s="7" t="s">
        <v>6557</v>
      </c>
      <c r="S1076" s="7" t="s">
        <v>6597</v>
      </c>
      <c r="T1076" s="75"/>
      <c r="U1076" s="72" t="s">
        <v>3654</v>
      </c>
      <c r="V1076" s="7" t="s">
        <v>6571</v>
      </c>
      <c r="W1076" s="7">
        <v>27</v>
      </c>
      <c r="X1076" s="7" t="s">
        <v>6532</v>
      </c>
      <c r="Y1076" s="7">
        <v>27</v>
      </c>
      <c r="Z1076" s="7" t="s">
        <v>6532</v>
      </c>
      <c r="AA1076" s="7">
        <v>11</v>
      </c>
      <c r="AB1076" s="72" t="s">
        <v>3657</v>
      </c>
      <c r="AC1076" s="75">
        <v>36700</v>
      </c>
      <c r="AD1076" s="72" t="s">
        <v>6523</v>
      </c>
      <c r="AH1076" s="37" t="s">
        <v>3228</v>
      </c>
      <c r="AI1076" s="72" t="s">
        <v>455</v>
      </c>
      <c r="AJ1076" s="37">
        <v>35087</v>
      </c>
      <c r="AK1076" s="77">
        <v>44503</v>
      </c>
      <c r="AL1076" s="78">
        <v>44505</v>
      </c>
      <c r="AM1076" s="77">
        <v>44561</v>
      </c>
      <c r="AN1076" s="36">
        <v>1046.55</v>
      </c>
      <c r="AO1076" s="36">
        <f t="shared" si="23"/>
        <v>1213.998</v>
      </c>
      <c r="AP1076" s="36">
        <v>1046.55</v>
      </c>
      <c r="AQ1076" s="36">
        <f t="shared" si="24"/>
        <v>1213.998</v>
      </c>
      <c r="AR1076" s="72" t="s">
        <v>6524</v>
      </c>
      <c r="AT1076" s="72" t="s">
        <v>144</v>
      </c>
      <c r="AU1076" s="20" t="s">
        <v>9242</v>
      </c>
      <c r="AY1076" s="94" t="s">
        <v>9243</v>
      </c>
      <c r="BA1076" s="72" t="s">
        <v>146</v>
      </c>
      <c r="BB1076" s="72" t="s">
        <v>454</v>
      </c>
      <c r="BD1076" s="72" t="s">
        <v>20</v>
      </c>
      <c r="BK1076" s="72" t="s">
        <v>455</v>
      </c>
      <c r="BL1076" s="76">
        <v>44566</v>
      </c>
      <c r="BM1076" s="76">
        <v>44566</v>
      </c>
    </row>
    <row r="1077" spans="1:65" s="72" customFormat="1" ht="15" customHeight="1" x14ac:dyDescent="0.2">
      <c r="A1077" s="72">
        <v>2021</v>
      </c>
      <c r="B1077" s="73">
        <v>44470</v>
      </c>
      <c r="C1077" s="73">
        <v>44561</v>
      </c>
      <c r="D1077" s="72" t="s">
        <v>134</v>
      </c>
      <c r="E1077" s="72" t="s">
        <v>135</v>
      </c>
      <c r="F1077" s="72" t="s">
        <v>2495</v>
      </c>
      <c r="G1077" s="37">
        <v>35088</v>
      </c>
      <c r="H1077" s="74" t="s">
        <v>449</v>
      </c>
      <c r="J1077" s="20" t="s">
        <v>9244</v>
      </c>
      <c r="K1077" s="74">
        <v>54</v>
      </c>
      <c r="L1077" s="7" t="s">
        <v>6742</v>
      </c>
      <c r="M1077" s="7" t="s">
        <v>6743</v>
      </c>
      <c r="N1077" s="7" t="s">
        <v>6744</v>
      </c>
      <c r="O1077" s="37" t="s">
        <v>667</v>
      </c>
      <c r="P1077" s="7" t="s">
        <v>1866</v>
      </c>
      <c r="Q1077" s="72" t="s">
        <v>3652</v>
      </c>
      <c r="R1077" s="7" t="s">
        <v>6746</v>
      </c>
      <c r="S1077" s="7" t="s">
        <v>6747</v>
      </c>
      <c r="T1077" s="7"/>
      <c r="U1077" s="72" t="s">
        <v>3654</v>
      </c>
      <c r="V1077" s="7" t="s">
        <v>6749</v>
      </c>
      <c r="W1077" s="7">
        <v>27</v>
      </c>
      <c r="X1077" s="7" t="s">
        <v>6532</v>
      </c>
      <c r="Y1077" s="7">
        <v>27</v>
      </c>
      <c r="Z1077" s="7" t="s">
        <v>6532</v>
      </c>
      <c r="AA1077" s="7">
        <v>11</v>
      </c>
      <c r="AB1077" s="72" t="s">
        <v>3657</v>
      </c>
      <c r="AC1077" s="75">
        <v>36873</v>
      </c>
      <c r="AD1077" s="72" t="s">
        <v>6523</v>
      </c>
      <c r="AH1077" s="37" t="s">
        <v>3232</v>
      </c>
      <c r="AI1077" s="72" t="s">
        <v>455</v>
      </c>
      <c r="AJ1077" s="37">
        <v>35088</v>
      </c>
      <c r="AK1077" s="77">
        <v>44503</v>
      </c>
      <c r="AL1077" s="78">
        <v>44508</v>
      </c>
      <c r="AM1077" s="77">
        <v>44511</v>
      </c>
      <c r="AN1077" s="36">
        <v>4288.8100000000004</v>
      </c>
      <c r="AO1077" s="36">
        <f t="shared" si="23"/>
        <v>4975.0196000000005</v>
      </c>
      <c r="AP1077" s="36">
        <v>4288.8100000000004</v>
      </c>
      <c r="AQ1077" s="36">
        <f t="shared" si="24"/>
        <v>4975.0196000000005</v>
      </c>
      <c r="AR1077" s="72" t="s">
        <v>6524</v>
      </c>
      <c r="AT1077" s="72" t="s">
        <v>144</v>
      </c>
      <c r="AU1077" s="20" t="s">
        <v>9244</v>
      </c>
      <c r="AY1077" s="94" t="s">
        <v>9245</v>
      </c>
      <c r="BA1077" s="72" t="s">
        <v>146</v>
      </c>
      <c r="BB1077" s="72" t="s">
        <v>454</v>
      </c>
      <c r="BD1077" s="72" t="s">
        <v>20</v>
      </c>
      <c r="BK1077" s="72" t="s">
        <v>455</v>
      </c>
      <c r="BL1077" s="76">
        <v>44566</v>
      </c>
      <c r="BM1077" s="76">
        <v>44566</v>
      </c>
    </row>
    <row r="1078" spans="1:65" s="72" customFormat="1" ht="15" customHeight="1" x14ac:dyDescent="0.2">
      <c r="A1078" s="72">
        <v>2021</v>
      </c>
      <c r="B1078" s="73">
        <v>44470</v>
      </c>
      <c r="C1078" s="73">
        <v>44561</v>
      </c>
      <c r="D1078" s="72" t="s">
        <v>134</v>
      </c>
      <c r="E1078" s="72" t="s">
        <v>135</v>
      </c>
      <c r="F1078" s="72" t="s">
        <v>2495</v>
      </c>
      <c r="G1078" s="37">
        <v>35108</v>
      </c>
      <c r="H1078" s="74" t="s">
        <v>449</v>
      </c>
      <c r="J1078" s="20" t="s">
        <v>9246</v>
      </c>
      <c r="K1078" s="74">
        <v>157</v>
      </c>
      <c r="L1078" s="7" t="s">
        <v>6669</v>
      </c>
      <c r="M1078" s="7" t="s">
        <v>2490</v>
      </c>
      <c r="N1078" s="7" t="s">
        <v>2995</v>
      </c>
      <c r="O1078" s="7" t="s">
        <v>431</v>
      </c>
      <c r="P1078" s="7" t="s">
        <v>1746</v>
      </c>
      <c r="Q1078" s="72" t="s">
        <v>3652</v>
      </c>
      <c r="R1078" s="7" t="s">
        <v>6670</v>
      </c>
      <c r="S1078" s="7" t="s">
        <v>6671</v>
      </c>
      <c r="T1078" s="75"/>
      <c r="U1078" s="72" t="s">
        <v>3654</v>
      </c>
      <c r="V1078" s="7" t="s">
        <v>6672</v>
      </c>
      <c r="W1078" s="7">
        <v>17</v>
      </c>
      <c r="X1078" s="7" t="s">
        <v>6522</v>
      </c>
      <c r="Y1078" s="7">
        <v>17</v>
      </c>
      <c r="Z1078" s="7" t="s">
        <v>6522</v>
      </c>
      <c r="AA1078" s="7">
        <v>11</v>
      </c>
      <c r="AB1078" s="72" t="s">
        <v>3657</v>
      </c>
      <c r="AC1078" s="75">
        <v>36620</v>
      </c>
      <c r="AD1078" s="72" t="s">
        <v>6523</v>
      </c>
      <c r="AH1078" s="37" t="s">
        <v>3234</v>
      </c>
      <c r="AI1078" s="72" t="s">
        <v>455</v>
      </c>
      <c r="AJ1078" s="37">
        <v>35108</v>
      </c>
      <c r="AK1078" s="77">
        <v>44504</v>
      </c>
      <c r="AL1078" s="78">
        <v>44510</v>
      </c>
      <c r="AM1078" s="77">
        <v>44561</v>
      </c>
      <c r="AN1078" s="36">
        <v>1675</v>
      </c>
      <c r="AO1078" s="36">
        <f t="shared" si="23"/>
        <v>1943</v>
      </c>
      <c r="AP1078" s="36">
        <v>1675</v>
      </c>
      <c r="AQ1078" s="36">
        <f t="shared" si="24"/>
        <v>1943</v>
      </c>
      <c r="AR1078" s="72" t="s">
        <v>6524</v>
      </c>
      <c r="AT1078" s="72" t="s">
        <v>144</v>
      </c>
      <c r="AU1078" s="20" t="s">
        <v>9246</v>
      </c>
      <c r="AY1078" s="94" t="s">
        <v>9247</v>
      </c>
      <c r="BA1078" s="72" t="s">
        <v>146</v>
      </c>
      <c r="BB1078" s="72" t="s">
        <v>454</v>
      </c>
      <c r="BD1078" s="72" t="s">
        <v>20</v>
      </c>
      <c r="BK1078" s="72" t="s">
        <v>455</v>
      </c>
      <c r="BL1078" s="76">
        <v>44566</v>
      </c>
      <c r="BM1078" s="76">
        <v>44566</v>
      </c>
    </row>
    <row r="1079" spans="1:65" s="72" customFormat="1" ht="15" customHeight="1" x14ac:dyDescent="0.2">
      <c r="A1079" s="72">
        <v>2021</v>
      </c>
      <c r="B1079" s="73">
        <v>44470</v>
      </c>
      <c r="C1079" s="73">
        <v>44561</v>
      </c>
      <c r="D1079" s="72" t="s">
        <v>134</v>
      </c>
      <c r="E1079" s="72" t="s">
        <v>135</v>
      </c>
      <c r="F1079" s="72" t="s">
        <v>2495</v>
      </c>
      <c r="G1079" s="37">
        <v>35109</v>
      </c>
      <c r="H1079" s="74" t="s">
        <v>449</v>
      </c>
      <c r="J1079" s="20" t="s">
        <v>9248</v>
      </c>
      <c r="K1079" s="74">
        <v>304</v>
      </c>
      <c r="L1079" s="75"/>
      <c r="M1079" s="75"/>
      <c r="N1079" s="75"/>
      <c r="O1079" s="37" t="s">
        <v>1534</v>
      </c>
      <c r="P1079" s="7" t="s">
        <v>9249</v>
      </c>
      <c r="Q1079" s="72" t="s">
        <v>3652</v>
      </c>
      <c r="R1079" s="75" t="s">
        <v>9250</v>
      </c>
      <c r="S1079" s="75" t="s">
        <v>9251</v>
      </c>
      <c r="T1079" s="75"/>
      <c r="U1079" s="72" t="s">
        <v>3654</v>
      </c>
      <c r="V1079" s="75" t="s">
        <v>9252</v>
      </c>
      <c r="W1079" s="75">
        <v>17</v>
      </c>
      <c r="X1079" s="75" t="s">
        <v>6522</v>
      </c>
      <c r="Y1079" s="75">
        <v>17</v>
      </c>
      <c r="Z1079" s="75" t="s">
        <v>6522</v>
      </c>
      <c r="AA1079" s="75">
        <v>11</v>
      </c>
      <c r="AB1079" s="72" t="s">
        <v>3657</v>
      </c>
      <c r="AC1079" s="75">
        <v>36555</v>
      </c>
      <c r="AD1079" s="72" t="s">
        <v>6523</v>
      </c>
      <c r="AH1079" s="37" t="s">
        <v>3234</v>
      </c>
      <c r="AI1079" s="72" t="s">
        <v>455</v>
      </c>
      <c r="AJ1079" s="37">
        <v>35109</v>
      </c>
      <c r="AK1079" s="77">
        <v>44504</v>
      </c>
      <c r="AL1079" s="78">
        <v>44511</v>
      </c>
      <c r="AM1079" s="77">
        <v>44519</v>
      </c>
      <c r="AN1079" s="36">
        <v>1082.7</v>
      </c>
      <c r="AO1079" s="36">
        <f t="shared" si="23"/>
        <v>1255.932</v>
      </c>
      <c r="AP1079" s="36">
        <v>1082.7</v>
      </c>
      <c r="AQ1079" s="36">
        <f t="shared" si="24"/>
        <v>1255.932</v>
      </c>
      <c r="AR1079" s="72" t="s">
        <v>6524</v>
      </c>
      <c r="AT1079" s="72" t="s">
        <v>144</v>
      </c>
      <c r="AU1079" s="20" t="s">
        <v>9248</v>
      </c>
      <c r="AY1079" s="94" t="s">
        <v>9253</v>
      </c>
      <c r="BA1079" s="72" t="s">
        <v>146</v>
      </c>
      <c r="BB1079" s="72" t="s">
        <v>454</v>
      </c>
      <c r="BD1079" s="72" t="s">
        <v>20</v>
      </c>
      <c r="BK1079" s="72" t="s">
        <v>455</v>
      </c>
      <c r="BL1079" s="76">
        <v>44566</v>
      </c>
      <c r="BM1079" s="76">
        <v>44566</v>
      </c>
    </row>
    <row r="1080" spans="1:65" s="72" customFormat="1" ht="15" customHeight="1" x14ac:dyDescent="0.2">
      <c r="A1080" s="72">
        <v>2021</v>
      </c>
      <c r="B1080" s="73">
        <v>44470</v>
      </c>
      <c r="C1080" s="73">
        <v>44561</v>
      </c>
      <c r="D1080" s="72" t="s">
        <v>134</v>
      </c>
      <c r="E1080" s="72" t="s">
        <v>135</v>
      </c>
      <c r="F1080" s="72" t="s">
        <v>2495</v>
      </c>
      <c r="G1080" s="37">
        <v>35111</v>
      </c>
      <c r="H1080" s="74" t="s">
        <v>449</v>
      </c>
      <c r="J1080" s="20" t="s">
        <v>9254</v>
      </c>
      <c r="K1080" s="74">
        <v>133</v>
      </c>
      <c r="L1080" s="75"/>
      <c r="M1080" s="75"/>
      <c r="N1080" s="75"/>
      <c r="O1080" s="90" t="s">
        <v>1738</v>
      </c>
      <c r="P1080" s="7" t="s">
        <v>1739</v>
      </c>
      <c r="Q1080" s="72" t="s">
        <v>3652</v>
      </c>
      <c r="R1080" s="7" t="s">
        <v>6657</v>
      </c>
      <c r="S1080" s="7" t="s">
        <v>6658</v>
      </c>
      <c r="T1080" s="7"/>
      <c r="U1080" s="72" t="s">
        <v>3654</v>
      </c>
      <c r="V1080" s="7" t="s">
        <v>6659</v>
      </c>
      <c r="W1080" s="7">
        <v>7</v>
      </c>
      <c r="X1080" s="7" t="s">
        <v>6660</v>
      </c>
      <c r="Y1080" s="7">
        <v>7</v>
      </c>
      <c r="Z1080" s="7" t="s">
        <v>6660</v>
      </c>
      <c r="AA1080" s="7">
        <v>11</v>
      </c>
      <c r="AB1080" s="72" t="s">
        <v>3657</v>
      </c>
      <c r="AC1080" s="7">
        <v>38080</v>
      </c>
      <c r="AD1080" s="72" t="s">
        <v>6523</v>
      </c>
      <c r="AH1080" s="37" t="s">
        <v>3264</v>
      </c>
      <c r="AI1080" s="72" t="s">
        <v>455</v>
      </c>
      <c r="AJ1080" s="37">
        <v>35111</v>
      </c>
      <c r="AK1080" s="77">
        <v>44504</v>
      </c>
      <c r="AL1080" s="78">
        <v>44516</v>
      </c>
      <c r="AM1080" s="77">
        <v>44536</v>
      </c>
      <c r="AN1080" s="36">
        <v>3028</v>
      </c>
      <c r="AO1080" s="36">
        <f t="shared" si="23"/>
        <v>3512.48</v>
      </c>
      <c r="AP1080" s="36">
        <v>3028</v>
      </c>
      <c r="AQ1080" s="36">
        <f t="shared" si="24"/>
        <v>3512.48</v>
      </c>
      <c r="AR1080" s="72" t="s">
        <v>6524</v>
      </c>
      <c r="AT1080" s="72" t="s">
        <v>144</v>
      </c>
      <c r="AU1080" s="20" t="s">
        <v>9254</v>
      </c>
      <c r="AY1080" s="94" t="s">
        <v>9255</v>
      </c>
      <c r="BA1080" s="72" t="s">
        <v>146</v>
      </c>
      <c r="BB1080" s="72" t="s">
        <v>454</v>
      </c>
      <c r="BD1080" s="72" t="s">
        <v>20</v>
      </c>
      <c r="BK1080" s="72" t="s">
        <v>455</v>
      </c>
      <c r="BL1080" s="76">
        <v>44566</v>
      </c>
      <c r="BM1080" s="76">
        <v>44566</v>
      </c>
    </row>
    <row r="1081" spans="1:65" s="72" customFormat="1" ht="15" customHeight="1" x14ac:dyDescent="0.2">
      <c r="A1081" s="72">
        <v>2021</v>
      </c>
      <c r="B1081" s="73">
        <v>44470</v>
      </c>
      <c r="C1081" s="73">
        <v>44561</v>
      </c>
      <c r="D1081" s="72" t="s">
        <v>134</v>
      </c>
      <c r="E1081" s="72" t="s">
        <v>135</v>
      </c>
      <c r="F1081" s="72" t="s">
        <v>2495</v>
      </c>
      <c r="G1081" s="37">
        <v>35112</v>
      </c>
      <c r="H1081" s="74" t="s">
        <v>449</v>
      </c>
      <c r="J1081" s="20" t="s">
        <v>9256</v>
      </c>
      <c r="K1081" s="74">
        <v>239</v>
      </c>
      <c r="L1081" s="7" t="s">
        <v>6593</v>
      </c>
      <c r="M1081" s="7" t="s">
        <v>6594</v>
      </c>
      <c r="N1081" s="7" t="s">
        <v>6595</v>
      </c>
      <c r="O1081" s="37" t="s">
        <v>1890</v>
      </c>
      <c r="P1081" s="7" t="s">
        <v>1891</v>
      </c>
      <c r="Q1081" s="72" t="s">
        <v>3652</v>
      </c>
      <c r="R1081" s="7" t="s">
        <v>6557</v>
      </c>
      <c r="S1081" s="7" t="s">
        <v>6597</v>
      </c>
      <c r="T1081" s="75"/>
      <c r="U1081" s="72" t="s">
        <v>3654</v>
      </c>
      <c r="V1081" s="7" t="s">
        <v>6571</v>
      </c>
      <c r="W1081" s="7">
        <v>27</v>
      </c>
      <c r="X1081" s="7" t="s">
        <v>6532</v>
      </c>
      <c r="Y1081" s="7">
        <v>27</v>
      </c>
      <c r="Z1081" s="7" t="s">
        <v>6532</v>
      </c>
      <c r="AA1081" s="7">
        <v>11</v>
      </c>
      <c r="AB1081" s="72" t="s">
        <v>3657</v>
      </c>
      <c r="AC1081" s="75">
        <v>36700</v>
      </c>
      <c r="AD1081" s="72" t="s">
        <v>6523</v>
      </c>
      <c r="AH1081" s="37" t="s">
        <v>3264</v>
      </c>
      <c r="AI1081" s="72" t="s">
        <v>455</v>
      </c>
      <c r="AJ1081" s="37">
        <v>35112</v>
      </c>
      <c r="AK1081" s="77">
        <v>44504</v>
      </c>
      <c r="AL1081" s="78">
        <v>44523</v>
      </c>
      <c r="AM1081" s="77">
        <v>44523</v>
      </c>
      <c r="AN1081" s="36">
        <v>689.66</v>
      </c>
      <c r="AO1081" s="36">
        <f t="shared" si="23"/>
        <v>800.00559999999996</v>
      </c>
      <c r="AP1081" s="36">
        <v>689.66</v>
      </c>
      <c r="AQ1081" s="36">
        <f t="shared" si="24"/>
        <v>800.00559999999996</v>
      </c>
      <c r="AR1081" s="72" t="s">
        <v>6524</v>
      </c>
      <c r="AT1081" s="72" t="s">
        <v>144</v>
      </c>
      <c r="AU1081" s="20" t="s">
        <v>9256</v>
      </c>
      <c r="AY1081" s="94" t="s">
        <v>9257</v>
      </c>
      <c r="BA1081" s="72" t="s">
        <v>146</v>
      </c>
      <c r="BB1081" s="72" t="s">
        <v>454</v>
      </c>
      <c r="BD1081" s="72" t="s">
        <v>20</v>
      </c>
      <c r="BK1081" s="72" t="s">
        <v>455</v>
      </c>
      <c r="BL1081" s="76">
        <v>44566</v>
      </c>
      <c r="BM1081" s="76">
        <v>44566</v>
      </c>
    </row>
    <row r="1082" spans="1:65" s="72" customFormat="1" ht="15" customHeight="1" x14ac:dyDescent="0.2">
      <c r="A1082" s="72">
        <v>2021</v>
      </c>
      <c r="B1082" s="73">
        <v>44470</v>
      </c>
      <c r="C1082" s="73">
        <v>44561</v>
      </c>
      <c r="D1082" s="72" t="s">
        <v>134</v>
      </c>
      <c r="E1082" s="72" t="s">
        <v>135</v>
      </c>
      <c r="F1082" s="72" t="s">
        <v>2495</v>
      </c>
      <c r="G1082" s="37">
        <v>35113</v>
      </c>
      <c r="H1082" s="74" t="s">
        <v>449</v>
      </c>
      <c r="J1082" s="20" t="s">
        <v>9258</v>
      </c>
      <c r="K1082" s="74">
        <v>239</v>
      </c>
      <c r="L1082" s="7" t="s">
        <v>6593</v>
      </c>
      <c r="M1082" s="7" t="s">
        <v>6594</v>
      </c>
      <c r="N1082" s="7" t="s">
        <v>6595</v>
      </c>
      <c r="O1082" s="37" t="s">
        <v>1890</v>
      </c>
      <c r="P1082" s="7" t="s">
        <v>1891</v>
      </c>
      <c r="Q1082" s="72" t="s">
        <v>3652</v>
      </c>
      <c r="R1082" s="7" t="s">
        <v>6557</v>
      </c>
      <c r="S1082" s="7" t="s">
        <v>6597</v>
      </c>
      <c r="T1082" s="75"/>
      <c r="U1082" s="72" t="s">
        <v>3654</v>
      </c>
      <c r="V1082" s="7" t="s">
        <v>6571</v>
      </c>
      <c r="W1082" s="7">
        <v>27</v>
      </c>
      <c r="X1082" s="7" t="s">
        <v>6532</v>
      </c>
      <c r="Y1082" s="7">
        <v>27</v>
      </c>
      <c r="Z1082" s="7" t="s">
        <v>6532</v>
      </c>
      <c r="AA1082" s="7">
        <v>11</v>
      </c>
      <c r="AB1082" s="72" t="s">
        <v>3657</v>
      </c>
      <c r="AC1082" s="75">
        <v>36700</v>
      </c>
      <c r="AD1082" s="72" t="s">
        <v>6523</v>
      </c>
      <c r="AH1082" s="37" t="s">
        <v>3221</v>
      </c>
      <c r="AI1082" s="72" t="s">
        <v>455</v>
      </c>
      <c r="AJ1082" s="37">
        <v>35113</v>
      </c>
      <c r="AK1082" s="77">
        <v>44504</v>
      </c>
      <c r="AL1082" s="78">
        <v>44510</v>
      </c>
      <c r="AM1082" s="77">
        <v>44510</v>
      </c>
      <c r="AN1082" s="36">
        <v>1724.14</v>
      </c>
      <c r="AO1082" s="36">
        <f t="shared" si="23"/>
        <v>2000.0024000000001</v>
      </c>
      <c r="AP1082" s="36">
        <v>1724.14</v>
      </c>
      <c r="AQ1082" s="36">
        <f t="shared" si="24"/>
        <v>2000.0024000000001</v>
      </c>
      <c r="AR1082" s="72" t="s">
        <v>6524</v>
      </c>
      <c r="AT1082" s="72" t="s">
        <v>144</v>
      </c>
      <c r="AU1082" s="20" t="s">
        <v>9258</v>
      </c>
      <c r="AY1082" s="94" t="s">
        <v>9259</v>
      </c>
      <c r="BA1082" s="72" t="s">
        <v>146</v>
      </c>
      <c r="BB1082" s="72" t="s">
        <v>454</v>
      </c>
      <c r="BD1082" s="72" t="s">
        <v>20</v>
      </c>
      <c r="BK1082" s="72" t="s">
        <v>455</v>
      </c>
      <c r="BL1082" s="76">
        <v>44566</v>
      </c>
      <c r="BM1082" s="76">
        <v>44566</v>
      </c>
    </row>
    <row r="1083" spans="1:65" s="72" customFormat="1" ht="15" customHeight="1" x14ac:dyDescent="0.2">
      <c r="A1083" s="72">
        <v>2021</v>
      </c>
      <c r="B1083" s="73">
        <v>44470</v>
      </c>
      <c r="C1083" s="73">
        <v>44561</v>
      </c>
      <c r="D1083" s="72" t="s">
        <v>134</v>
      </c>
      <c r="E1083" s="72" t="s">
        <v>135</v>
      </c>
      <c r="F1083" s="72" t="s">
        <v>2495</v>
      </c>
      <c r="G1083" s="37">
        <v>35114</v>
      </c>
      <c r="H1083" s="74" t="s">
        <v>449</v>
      </c>
      <c r="J1083" s="20" t="s">
        <v>9260</v>
      </c>
      <c r="K1083" s="74">
        <v>239</v>
      </c>
      <c r="L1083" s="7" t="s">
        <v>6593</v>
      </c>
      <c r="M1083" s="7" t="s">
        <v>6594</v>
      </c>
      <c r="N1083" s="7" t="s">
        <v>6595</v>
      </c>
      <c r="O1083" s="37" t="s">
        <v>1890</v>
      </c>
      <c r="P1083" s="7" t="s">
        <v>1891</v>
      </c>
      <c r="Q1083" s="72" t="s">
        <v>3652</v>
      </c>
      <c r="R1083" s="7" t="s">
        <v>6557</v>
      </c>
      <c r="S1083" s="7" t="s">
        <v>6597</v>
      </c>
      <c r="T1083" s="75"/>
      <c r="U1083" s="72" t="s">
        <v>3654</v>
      </c>
      <c r="V1083" s="7" t="s">
        <v>6571</v>
      </c>
      <c r="W1083" s="7">
        <v>27</v>
      </c>
      <c r="X1083" s="7" t="s">
        <v>6532</v>
      </c>
      <c r="Y1083" s="7">
        <v>27</v>
      </c>
      <c r="Z1083" s="7" t="s">
        <v>6532</v>
      </c>
      <c r="AA1083" s="7">
        <v>11</v>
      </c>
      <c r="AB1083" s="72" t="s">
        <v>3657</v>
      </c>
      <c r="AC1083" s="75">
        <v>36700</v>
      </c>
      <c r="AD1083" s="72" t="s">
        <v>6523</v>
      </c>
      <c r="AH1083" s="37" t="s">
        <v>3228</v>
      </c>
      <c r="AI1083" s="72" t="s">
        <v>455</v>
      </c>
      <c r="AJ1083" s="37">
        <v>35114</v>
      </c>
      <c r="AK1083" s="77">
        <v>44504</v>
      </c>
      <c r="AL1083" s="78">
        <v>44510</v>
      </c>
      <c r="AM1083" s="77">
        <v>44510</v>
      </c>
      <c r="AN1083" s="36">
        <v>1594.83</v>
      </c>
      <c r="AO1083" s="36">
        <f t="shared" si="23"/>
        <v>1850.0028</v>
      </c>
      <c r="AP1083" s="36">
        <v>1594.83</v>
      </c>
      <c r="AQ1083" s="36">
        <f t="shared" si="24"/>
        <v>1850.0028</v>
      </c>
      <c r="AR1083" s="72" t="s">
        <v>6524</v>
      </c>
      <c r="AT1083" s="72" t="s">
        <v>144</v>
      </c>
      <c r="AU1083" s="20" t="s">
        <v>9260</v>
      </c>
      <c r="AY1083" s="94" t="s">
        <v>9261</v>
      </c>
      <c r="BA1083" s="72" t="s">
        <v>146</v>
      </c>
      <c r="BB1083" s="72" t="s">
        <v>454</v>
      </c>
      <c r="BD1083" s="72" t="s">
        <v>20</v>
      </c>
      <c r="BK1083" s="72" t="s">
        <v>455</v>
      </c>
      <c r="BL1083" s="76">
        <v>44566</v>
      </c>
      <c r="BM1083" s="76">
        <v>44566</v>
      </c>
    </row>
    <row r="1084" spans="1:65" s="72" customFormat="1" ht="15" customHeight="1" x14ac:dyDescent="0.2">
      <c r="A1084" s="72">
        <v>2021</v>
      </c>
      <c r="B1084" s="73">
        <v>44470</v>
      </c>
      <c r="C1084" s="73">
        <v>44561</v>
      </c>
      <c r="D1084" s="72" t="s">
        <v>134</v>
      </c>
      <c r="E1084" s="72" t="s">
        <v>135</v>
      </c>
      <c r="F1084" s="72" t="s">
        <v>2495</v>
      </c>
      <c r="G1084" s="37">
        <v>35115</v>
      </c>
      <c r="H1084" s="74" t="s">
        <v>449</v>
      </c>
      <c r="J1084" s="20" t="s">
        <v>9262</v>
      </c>
      <c r="K1084" s="74">
        <v>239</v>
      </c>
      <c r="L1084" s="7" t="s">
        <v>6593</v>
      </c>
      <c r="M1084" s="7" t="s">
        <v>6594</v>
      </c>
      <c r="N1084" s="7" t="s">
        <v>6595</v>
      </c>
      <c r="O1084" s="37" t="s">
        <v>1890</v>
      </c>
      <c r="P1084" s="7" t="s">
        <v>1891</v>
      </c>
      <c r="Q1084" s="72" t="s">
        <v>3652</v>
      </c>
      <c r="R1084" s="7" t="s">
        <v>6557</v>
      </c>
      <c r="S1084" s="7" t="s">
        <v>6597</v>
      </c>
      <c r="T1084" s="75"/>
      <c r="U1084" s="72" t="s">
        <v>3654</v>
      </c>
      <c r="V1084" s="7" t="s">
        <v>6571</v>
      </c>
      <c r="W1084" s="7">
        <v>27</v>
      </c>
      <c r="X1084" s="7" t="s">
        <v>6532</v>
      </c>
      <c r="Y1084" s="7">
        <v>27</v>
      </c>
      <c r="Z1084" s="7" t="s">
        <v>6532</v>
      </c>
      <c r="AA1084" s="7">
        <v>11</v>
      </c>
      <c r="AB1084" s="72" t="s">
        <v>3657</v>
      </c>
      <c r="AC1084" s="75">
        <v>36700</v>
      </c>
      <c r="AD1084" s="72" t="s">
        <v>6523</v>
      </c>
      <c r="AH1084" s="37" t="s">
        <v>3228</v>
      </c>
      <c r="AI1084" s="72" t="s">
        <v>455</v>
      </c>
      <c r="AJ1084" s="37">
        <v>35115</v>
      </c>
      <c r="AK1084" s="77">
        <v>44504</v>
      </c>
      <c r="AL1084" s="78">
        <v>44510</v>
      </c>
      <c r="AM1084" s="77">
        <v>44510</v>
      </c>
      <c r="AN1084" s="36">
        <v>1594.83</v>
      </c>
      <c r="AO1084" s="36">
        <f t="shared" si="23"/>
        <v>1850.0028</v>
      </c>
      <c r="AP1084" s="36">
        <v>1594.83</v>
      </c>
      <c r="AQ1084" s="36">
        <f t="shared" si="24"/>
        <v>1850.0028</v>
      </c>
      <c r="AR1084" s="72" t="s">
        <v>6524</v>
      </c>
      <c r="AT1084" s="72" t="s">
        <v>144</v>
      </c>
      <c r="AU1084" s="20" t="s">
        <v>9262</v>
      </c>
      <c r="AY1084" s="94" t="s">
        <v>9263</v>
      </c>
      <c r="BA1084" s="72" t="s">
        <v>146</v>
      </c>
      <c r="BB1084" s="72" t="s">
        <v>454</v>
      </c>
      <c r="BD1084" s="72" t="s">
        <v>20</v>
      </c>
      <c r="BK1084" s="72" t="s">
        <v>455</v>
      </c>
      <c r="BL1084" s="76">
        <v>44566</v>
      </c>
      <c r="BM1084" s="76">
        <v>44566</v>
      </c>
    </row>
    <row r="1085" spans="1:65" s="72" customFormat="1" ht="15" customHeight="1" x14ac:dyDescent="0.2">
      <c r="A1085" s="72">
        <v>2021</v>
      </c>
      <c r="B1085" s="73">
        <v>44470</v>
      </c>
      <c r="C1085" s="73">
        <v>44561</v>
      </c>
      <c r="D1085" s="72" t="s">
        <v>134</v>
      </c>
      <c r="E1085" s="72" t="s">
        <v>135</v>
      </c>
      <c r="F1085" s="72" t="s">
        <v>2495</v>
      </c>
      <c r="G1085" s="37">
        <v>35116</v>
      </c>
      <c r="H1085" s="74" t="s">
        <v>449</v>
      </c>
      <c r="J1085" s="20" t="s">
        <v>9264</v>
      </c>
      <c r="K1085" s="74">
        <v>239</v>
      </c>
      <c r="L1085" s="7" t="s">
        <v>6593</v>
      </c>
      <c r="M1085" s="7" t="s">
        <v>6594</v>
      </c>
      <c r="N1085" s="7" t="s">
        <v>6595</v>
      </c>
      <c r="O1085" s="37" t="s">
        <v>1890</v>
      </c>
      <c r="P1085" s="7" t="s">
        <v>1891</v>
      </c>
      <c r="Q1085" s="72" t="s">
        <v>3652</v>
      </c>
      <c r="R1085" s="7" t="s">
        <v>6557</v>
      </c>
      <c r="S1085" s="7" t="s">
        <v>6597</v>
      </c>
      <c r="T1085" s="75"/>
      <c r="U1085" s="72" t="s">
        <v>3654</v>
      </c>
      <c r="V1085" s="7" t="s">
        <v>6571</v>
      </c>
      <c r="W1085" s="7">
        <v>27</v>
      </c>
      <c r="X1085" s="7" t="s">
        <v>6532</v>
      </c>
      <c r="Y1085" s="7">
        <v>27</v>
      </c>
      <c r="Z1085" s="7" t="s">
        <v>6532</v>
      </c>
      <c r="AA1085" s="7">
        <v>11</v>
      </c>
      <c r="AB1085" s="72" t="s">
        <v>3657</v>
      </c>
      <c r="AC1085" s="75">
        <v>36700</v>
      </c>
      <c r="AD1085" s="72" t="s">
        <v>6523</v>
      </c>
      <c r="AH1085" s="37" t="s">
        <v>3228</v>
      </c>
      <c r="AI1085" s="72" t="s">
        <v>455</v>
      </c>
      <c r="AJ1085" s="37">
        <v>35116</v>
      </c>
      <c r="AK1085" s="77">
        <v>44504</v>
      </c>
      <c r="AL1085" s="78">
        <v>44510</v>
      </c>
      <c r="AM1085" s="77">
        <v>44510</v>
      </c>
      <c r="AN1085" s="36">
        <v>2155.17</v>
      </c>
      <c r="AO1085" s="36">
        <f t="shared" si="23"/>
        <v>2499.9972000000002</v>
      </c>
      <c r="AP1085" s="36">
        <v>2155.17</v>
      </c>
      <c r="AQ1085" s="36">
        <f t="shared" si="24"/>
        <v>2499.9972000000002</v>
      </c>
      <c r="AR1085" s="72" t="s">
        <v>6524</v>
      </c>
      <c r="AT1085" s="72" t="s">
        <v>144</v>
      </c>
      <c r="AU1085" s="20" t="s">
        <v>9264</v>
      </c>
      <c r="AY1085" s="94" t="s">
        <v>9265</v>
      </c>
      <c r="BA1085" s="72" t="s">
        <v>146</v>
      </c>
      <c r="BB1085" s="72" t="s">
        <v>454</v>
      </c>
      <c r="BD1085" s="72" t="s">
        <v>20</v>
      </c>
      <c r="BK1085" s="72" t="s">
        <v>455</v>
      </c>
      <c r="BL1085" s="76">
        <v>44566</v>
      </c>
      <c r="BM1085" s="76">
        <v>44566</v>
      </c>
    </row>
    <row r="1086" spans="1:65" s="72" customFormat="1" ht="15" customHeight="1" x14ac:dyDescent="0.2">
      <c r="A1086" s="72">
        <v>2021</v>
      </c>
      <c r="B1086" s="73">
        <v>44470</v>
      </c>
      <c r="C1086" s="73">
        <v>44561</v>
      </c>
      <c r="D1086" s="72" t="s">
        <v>134</v>
      </c>
      <c r="E1086" s="72" t="s">
        <v>135</v>
      </c>
      <c r="F1086" s="72" t="s">
        <v>2495</v>
      </c>
      <c r="G1086" s="37">
        <v>35117</v>
      </c>
      <c r="H1086" s="74" t="s">
        <v>449</v>
      </c>
      <c r="J1086" s="20" t="s">
        <v>9266</v>
      </c>
      <c r="K1086" s="74">
        <v>114</v>
      </c>
      <c r="L1086" s="75"/>
      <c r="M1086" s="75"/>
      <c r="N1086" s="75"/>
      <c r="O1086" s="37" t="s">
        <v>2442</v>
      </c>
      <c r="P1086" s="7" t="s">
        <v>2443</v>
      </c>
      <c r="Q1086" s="72" t="s">
        <v>3652</v>
      </c>
      <c r="R1086" s="7" t="s">
        <v>7141</v>
      </c>
      <c r="S1086" s="7">
        <v>156</v>
      </c>
      <c r="T1086" s="7"/>
      <c r="U1086" s="72" t="s">
        <v>3654</v>
      </c>
      <c r="V1086" s="7" t="s">
        <v>7142</v>
      </c>
      <c r="W1086" s="7">
        <v>17</v>
      </c>
      <c r="X1086" s="7" t="s">
        <v>6522</v>
      </c>
      <c r="Y1086" s="7">
        <v>17</v>
      </c>
      <c r="Z1086" s="7" t="s">
        <v>6522</v>
      </c>
      <c r="AA1086" s="7">
        <v>11</v>
      </c>
      <c r="AB1086" s="72" t="s">
        <v>3657</v>
      </c>
      <c r="AC1086" s="7">
        <v>36544</v>
      </c>
      <c r="AD1086" s="72" t="s">
        <v>6523</v>
      </c>
      <c r="AH1086" s="37" t="s">
        <v>3228</v>
      </c>
      <c r="AI1086" s="72" t="s">
        <v>455</v>
      </c>
      <c r="AJ1086" s="37">
        <v>35117</v>
      </c>
      <c r="AK1086" s="77">
        <v>44504</v>
      </c>
      <c r="AL1086" s="78">
        <v>44510</v>
      </c>
      <c r="AM1086" s="77">
        <v>44513</v>
      </c>
      <c r="AN1086" s="36">
        <v>86500</v>
      </c>
      <c r="AO1086" s="36">
        <f t="shared" si="23"/>
        <v>100340</v>
      </c>
      <c r="AP1086" s="36">
        <v>86500</v>
      </c>
      <c r="AQ1086" s="36">
        <f t="shared" si="24"/>
        <v>100340</v>
      </c>
      <c r="AR1086" s="72" t="s">
        <v>6524</v>
      </c>
      <c r="AT1086" s="72" t="s">
        <v>144</v>
      </c>
      <c r="AU1086" s="20" t="s">
        <v>9266</v>
      </c>
      <c r="AY1086" s="94" t="s">
        <v>9267</v>
      </c>
      <c r="BA1086" s="72" t="s">
        <v>146</v>
      </c>
      <c r="BB1086" s="72" t="s">
        <v>454</v>
      </c>
      <c r="BD1086" s="72" t="s">
        <v>20</v>
      </c>
      <c r="BK1086" s="72" t="s">
        <v>455</v>
      </c>
      <c r="BL1086" s="76">
        <v>44566</v>
      </c>
      <c r="BM1086" s="76">
        <v>44566</v>
      </c>
    </row>
    <row r="1087" spans="1:65" s="72" customFormat="1" ht="15" customHeight="1" x14ac:dyDescent="0.2">
      <c r="A1087" s="72">
        <v>2021</v>
      </c>
      <c r="B1087" s="73">
        <v>44470</v>
      </c>
      <c r="C1087" s="73">
        <v>44561</v>
      </c>
      <c r="D1087" s="72" t="s">
        <v>134</v>
      </c>
      <c r="E1087" s="72" t="s">
        <v>135</v>
      </c>
      <c r="F1087" s="72" t="s">
        <v>2495</v>
      </c>
      <c r="G1087" s="37">
        <v>35118</v>
      </c>
      <c r="H1087" s="74" t="s">
        <v>449</v>
      </c>
      <c r="J1087" s="7" t="s">
        <v>9268</v>
      </c>
      <c r="K1087" s="74">
        <v>264</v>
      </c>
      <c r="L1087" s="75"/>
      <c r="M1087" s="75"/>
      <c r="N1087" s="75"/>
      <c r="O1087" s="90" t="s">
        <v>1667</v>
      </c>
      <c r="P1087" s="7" t="s">
        <v>1668</v>
      </c>
      <c r="Q1087" s="72" t="s">
        <v>3652</v>
      </c>
      <c r="R1087" s="7" t="s">
        <v>6691</v>
      </c>
      <c r="S1087" s="7">
        <v>5142</v>
      </c>
      <c r="T1087" s="7"/>
      <c r="U1087" s="72" t="s">
        <v>3654</v>
      </c>
      <c r="V1087" s="7" t="s">
        <v>6692</v>
      </c>
      <c r="W1087" s="7">
        <v>53</v>
      </c>
      <c r="X1087" s="7" t="s">
        <v>6693</v>
      </c>
      <c r="Y1087" s="7">
        <v>53</v>
      </c>
      <c r="Z1087" s="7" t="s">
        <v>6693</v>
      </c>
      <c r="AA1087" s="7">
        <v>16</v>
      </c>
      <c r="AB1087" s="72" t="s">
        <v>6694</v>
      </c>
      <c r="AC1087" s="7">
        <v>58337</v>
      </c>
      <c r="AD1087" s="72" t="s">
        <v>6523</v>
      </c>
      <c r="AH1087" s="7" t="s">
        <v>218</v>
      </c>
      <c r="AI1087" s="72" t="s">
        <v>455</v>
      </c>
      <c r="AJ1087" s="37">
        <v>35118</v>
      </c>
      <c r="AK1087" s="70">
        <v>44504</v>
      </c>
      <c r="AL1087" s="70">
        <v>44510</v>
      </c>
      <c r="AM1087" s="77">
        <v>44532</v>
      </c>
      <c r="AN1087" s="80">
        <v>818.97</v>
      </c>
      <c r="AO1087" s="36">
        <f t="shared" si="23"/>
        <v>950.00520000000006</v>
      </c>
      <c r="AP1087" s="80">
        <v>818.97</v>
      </c>
      <c r="AQ1087" s="36">
        <f t="shared" si="24"/>
        <v>950.00520000000006</v>
      </c>
      <c r="AR1087" s="72" t="s">
        <v>6524</v>
      </c>
      <c r="AT1087" s="72" t="s">
        <v>144</v>
      </c>
      <c r="AU1087" s="7" t="s">
        <v>9268</v>
      </c>
      <c r="AY1087" s="94" t="s">
        <v>9269</v>
      </c>
      <c r="BA1087" s="72" t="s">
        <v>146</v>
      </c>
      <c r="BB1087" s="72" t="s">
        <v>454</v>
      </c>
      <c r="BD1087" s="72" t="s">
        <v>20</v>
      </c>
      <c r="BK1087" s="72" t="s">
        <v>455</v>
      </c>
      <c r="BL1087" s="76">
        <v>44566</v>
      </c>
      <c r="BM1087" s="76">
        <v>44566</v>
      </c>
    </row>
    <row r="1088" spans="1:65" s="72" customFormat="1" ht="15" customHeight="1" x14ac:dyDescent="0.2">
      <c r="A1088" s="72">
        <v>2021</v>
      </c>
      <c r="B1088" s="73">
        <v>44470</v>
      </c>
      <c r="C1088" s="73">
        <v>44561</v>
      </c>
      <c r="D1088" s="72" t="s">
        <v>134</v>
      </c>
      <c r="E1088" s="72" t="s">
        <v>135</v>
      </c>
      <c r="F1088" s="72" t="s">
        <v>2495</v>
      </c>
      <c r="G1088" s="37">
        <v>35119</v>
      </c>
      <c r="H1088" s="74" t="s">
        <v>449</v>
      </c>
      <c r="J1088" s="7" t="s">
        <v>9270</v>
      </c>
      <c r="K1088" s="74">
        <v>264</v>
      </c>
      <c r="L1088" s="75"/>
      <c r="M1088" s="75"/>
      <c r="N1088" s="75"/>
      <c r="O1088" s="90" t="s">
        <v>1667</v>
      </c>
      <c r="P1088" s="7" t="s">
        <v>1668</v>
      </c>
      <c r="Q1088" s="72" t="s">
        <v>3652</v>
      </c>
      <c r="R1088" s="7" t="s">
        <v>6691</v>
      </c>
      <c r="S1088" s="7">
        <v>5142</v>
      </c>
      <c r="T1088" s="7"/>
      <c r="U1088" s="72" t="s">
        <v>3654</v>
      </c>
      <c r="V1088" s="7" t="s">
        <v>6692</v>
      </c>
      <c r="W1088" s="7">
        <v>53</v>
      </c>
      <c r="X1088" s="7" t="s">
        <v>6693</v>
      </c>
      <c r="Y1088" s="7">
        <v>53</v>
      </c>
      <c r="Z1088" s="7" t="s">
        <v>6693</v>
      </c>
      <c r="AA1088" s="7">
        <v>16</v>
      </c>
      <c r="AB1088" s="72" t="s">
        <v>6694</v>
      </c>
      <c r="AC1088" s="7">
        <v>58337</v>
      </c>
      <c r="AD1088" s="72" t="s">
        <v>6523</v>
      </c>
      <c r="AH1088" s="7" t="s">
        <v>171</v>
      </c>
      <c r="AI1088" s="72" t="s">
        <v>455</v>
      </c>
      <c r="AJ1088" s="37">
        <v>35119</v>
      </c>
      <c r="AK1088" s="70">
        <v>44504</v>
      </c>
      <c r="AL1088" s="70">
        <v>44510</v>
      </c>
      <c r="AM1088" s="77">
        <v>44561</v>
      </c>
      <c r="AN1088" s="80">
        <v>850</v>
      </c>
      <c r="AO1088" s="36">
        <f t="shared" si="23"/>
        <v>986</v>
      </c>
      <c r="AP1088" s="80">
        <v>850</v>
      </c>
      <c r="AQ1088" s="36">
        <f t="shared" si="24"/>
        <v>986</v>
      </c>
      <c r="AR1088" s="72" t="s">
        <v>6524</v>
      </c>
      <c r="AT1088" s="72" t="s">
        <v>144</v>
      </c>
      <c r="AU1088" s="7" t="s">
        <v>9270</v>
      </c>
      <c r="AY1088" s="94" t="s">
        <v>9271</v>
      </c>
      <c r="BA1088" s="72" t="s">
        <v>146</v>
      </c>
      <c r="BB1088" s="72" t="s">
        <v>454</v>
      </c>
      <c r="BD1088" s="72" t="s">
        <v>20</v>
      </c>
      <c r="BK1088" s="72" t="s">
        <v>455</v>
      </c>
      <c r="BL1088" s="76">
        <v>44566</v>
      </c>
      <c r="BM1088" s="76">
        <v>44566</v>
      </c>
    </row>
    <row r="1089" spans="1:65" s="72" customFormat="1" ht="15" customHeight="1" x14ac:dyDescent="0.2">
      <c r="A1089" s="72">
        <v>2021</v>
      </c>
      <c r="B1089" s="73">
        <v>44470</v>
      </c>
      <c r="C1089" s="73">
        <v>44561</v>
      </c>
      <c r="D1089" s="72" t="s">
        <v>134</v>
      </c>
      <c r="E1089" s="72" t="s">
        <v>135</v>
      </c>
      <c r="F1089" s="72" t="s">
        <v>2495</v>
      </c>
      <c r="G1089" s="37">
        <v>35120</v>
      </c>
      <c r="H1089" s="74" t="s">
        <v>449</v>
      </c>
      <c r="J1089" s="20" t="s">
        <v>9272</v>
      </c>
      <c r="K1089" s="74">
        <v>114</v>
      </c>
      <c r="L1089" s="75"/>
      <c r="M1089" s="75"/>
      <c r="N1089" s="75"/>
      <c r="O1089" s="37" t="s">
        <v>2442</v>
      </c>
      <c r="P1089" s="7" t="s">
        <v>2443</v>
      </c>
      <c r="Q1089" s="72" t="s">
        <v>3652</v>
      </c>
      <c r="R1089" s="7" t="s">
        <v>7141</v>
      </c>
      <c r="S1089" s="7">
        <v>156</v>
      </c>
      <c r="T1089" s="7"/>
      <c r="U1089" s="72" t="s">
        <v>3654</v>
      </c>
      <c r="V1089" s="7" t="s">
        <v>7142</v>
      </c>
      <c r="W1089" s="7">
        <v>17</v>
      </c>
      <c r="X1089" s="7" t="s">
        <v>6522</v>
      </c>
      <c r="Y1089" s="7">
        <v>17</v>
      </c>
      <c r="Z1089" s="7" t="s">
        <v>6522</v>
      </c>
      <c r="AA1089" s="7">
        <v>11</v>
      </c>
      <c r="AB1089" s="72" t="s">
        <v>3657</v>
      </c>
      <c r="AC1089" s="7">
        <v>36544</v>
      </c>
      <c r="AD1089" s="72" t="s">
        <v>6523</v>
      </c>
      <c r="AH1089" s="37" t="s">
        <v>3232</v>
      </c>
      <c r="AI1089" s="72" t="s">
        <v>455</v>
      </c>
      <c r="AJ1089" s="37">
        <v>35120</v>
      </c>
      <c r="AK1089" s="77">
        <v>44504</v>
      </c>
      <c r="AL1089" s="78">
        <v>44513</v>
      </c>
      <c r="AM1089" s="77">
        <v>44513</v>
      </c>
      <c r="AN1089" s="36">
        <v>37500</v>
      </c>
      <c r="AO1089" s="36">
        <f t="shared" si="23"/>
        <v>43500</v>
      </c>
      <c r="AP1089" s="36">
        <v>37500</v>
      </c>
      <c r="AQ1089" s="36">
        <f t="shared" si="24"/>
        <v>43500</v>
      </c>
      <c r="AR1089" s="72" t="s">
        <v>6524</v>
      </c>
      <c r="AT1089" s="72" t="s">
        <v>144</v>
      </c>
      <c r="AU1089" s="20" t="s">
        <v>9272</v>
      </c>
      <c r="AY1089" s="94" t="s">
        <v>9273</v>
      </c>
      <c r="BA1089" s="72" t="s">
        <v>146</v>
      </c>
      <c r="BB1089" s="72" t="s">
        <v>454</v>
      </c>
      <c r="BD1089" s="72" t="s">
        <v>20</v>
      </c>
      <c r="BK1089" s="72" t="s">
        <v>455</v>
      </c>
      <c r="BL1089" s="76">
        <v>44566</v>
      </c>
      <c r="BM1089" s="76">
        <v>44566</v>
      </c>
    </row>
    <row r="1090" spans="1:65" s="72" customFormat="1" ht="15" customHeight="1" x14ac:dyDescent="0.2">
      <c r="A1090" s="72">
        <v>2021</v>
      </c>
      <c r="B1090" s="73">
        <v>44470</v>
      </c>
      <c r="C1090" s="73">
        <v>44561</v>
      </c>
      <c r="D1090" s="72" t="s">
        <v>134</v>
      </c>
      <c r="E1090" s="72" t="s">
        <v>135</v>
      </c>
      <c r="F1090" s="72" t="s">
        <v>2495</v>
      </c>
      <c r="G1090" s="37">
        <v>35121</v>
      </c>
      <c r="H1090" s="74" t="s">
        <v>449</v>
      </c>
      <c r="J1090" s="20" t="s">
        <v>9274</v>
      </c>
      <c r="K1090" s="74">
        <v>13</v>
      </c>
      <c r="L1090" s="7" t="s">
        <v>6991</v>
      </c>
      <c r="M1090" s="7" t="s">
        <v>6992</v>
      </c>
      <c r="N1090" s="7" t="s">
        <v>6993</v>
      </c>
      <c r="O1090" s="37" t="s">
        <v>556</v>
      </c>
      <c r="P1090" s="7" t="s">
        <v>1655</v>
      </c>
      <c r="Q1090" s="72" t="s">
        <v>3652</v>
      </c>
      <c r="R1090" s="90" t="s">
        <v>6994</v>
      </c>
      <c r="S1090" s="7" t="s">
        <v>6995</v>
      </c>
      <c r="T1090" s="75"/>
      <c r="U1090" s="72" t="s">
        <v>3654</v>
      </c>
      <c r="V1090" s="7" t="s">
        <v>6996</v>
      </c>
      <c r="W1090" s="7">
        <v>27</v>
      </c>
      <c r="X1090" s="7" t="s">
        <v>6532</v>
      </c>
      <c r="Y1090" s="7">
        <v>27</v>
      </c>
      <c r="Z1090" s="7" t="s">
        <v>6532</v>
      </c>
      <c r="AA1090" s="7">
        <v>11</v>
      </c>
      <c r="AB1090" s="72" t="s">
        <v>3657</v>
      </c>
      <c r="AC1090" s="75">
        <v>36700</v>
      </c>
      <c r="AD1090" s="72" t="s">
        <v>6523</v>
      </c>
      <c r="AH1090" s="37" t="s">
        <v>3223</v>
      </c>
      <c r="AI1090" s="72" t="s">
        <v>455</v>
      </c>
      <c r="AJ1090" s="37">
        <v>35121</v>
      </c>
      <c r="AK1090" s="77">
        <v>44505</v>
      </c>
      <c r="AL1090" s="78">
        <v>44510</v>
      </c>
      <c r="AM1090" s="77">
        <v>44516</v>
      </c>
      <c r="AN1090" s="36">
        <v>250</v>
      </c>
      <c r="AO1090" s="36">
        <f t="shared" si="23"/>
        <v>290</v>
      </c>
      <c r="AP1090" s="36">
        <v>250</v>
      </c>
      <c r="AQ1090" s="36">
        <f t="shared" si="24"/>
        <v>290</v>
      </c>
      <c r="AR1090" s="72" t="s">
        <v>6524</v>
      </c>
      <c r="AT1090" s="72" t="s">
        <v>144</v>
      </c>
      <c r="AU1090" s="20" t="s">
        <v>9274</v>
      </c>
      <c r="AY1090" s="94" t="s">
        <v>9275</v>
      </c>
      <c r="BA1090" s="72" t="s">
        <v>146</v>
      </c>
      <c r="BB1090" s="72" t="s">
        <v>454</v>
      </c>
      <c r="BD1090" s="72" t="s">
        <v>20</v>
      </c>
      <c r="BK1090" s="72" t="s">
        <v>455</v>
      </c>
      <c r="BL1090" s="76">
        <v>44566</v>
      </c>
      <c r="BM1090" s="76">
        <v>44566</v>
      </c>
    </row>
    <row r="1091" spans="1:65" s="72" customFormat="1" ht="15" customHeight="1" x14ac:dyDescent="0.2">
      <c r="A1091" s="72">
        <v>2021</v>
      </c>
      <c r="B1091" s="73">
        <v>44470</v>
      </c>
      <c r="C1091" s="73">
        <v>44561</v>
      </c>
      <c r="D1091" s="72" t="s">
        <v>134</v>
      </c>
      <c r="E1091" s="72" t="s">
        <v>135</v>
      </c>
      <c r="F1091" s="72" t="s">
        <v>2495</v>
      </c>
      <c r="G1091" s="37">
        <v>35122</v>
      </c>
      <c r="H1091" s="74" t="s">
        <v>449</v>
      </c>
      <c r="J1091" s="20" t="s">
        <v>9276</v>
      </c>
      <c r="K1091" s="74">
        <v>124</v>
      </c>
      <c r="L1091" s="75"/>
      <c r="M1091" s="75"/>
      <c r="N1091" s="75"/>
      <c r="O1091" s="37" t="s">
        <v>1312</v>
      </c>
      <c r="P1091" s="7" t="s">
        <v>577</v>
      </c>
      <c r="Q1091" s="72" t="s">
        <v>3652</v>
      </c>
      <c r="R1091" s="7" t="s">
        <v>7034</v>
      </c>
      <c r="S1091" s="7">
        <v>1309</v>
      </c>
      <c r="T1091" s="7"/>
      <c r="U1091" s="72" t="s">
        <v>3654</v>
      </c>
      <c r="V1091" s="7" t="s">
        <v>6571</v>
      </c>
      <c r="W1091" s="7">
        <v>27</v>
      </c>
      <c r="X1091" s="7" t="s">
        <v>6532</v>
      </c>
      <c r="Y1091" s="7">
        <v>27</v>
      </c>
      <c r="Z1091" s="7" t="s">
        <v>6532</v>
      </c>
      <c r="AA1091" s="7">
        <v>11</v>
      </c>
      <c r="AB1091" s="72" t="s">
        <v>3657</v>
      </c>
      <c r="AC1091" s="7">
        <v>36700</v>
      </c>
      <c r="AD1091" s="72" t="s">
        <v>6523</v>
      </c>
      <c r="AH1091" s="37" t="s">
        <v>3221</v>
      </c>
      <c r="AI1091" s="72" t="s">
        <v>455</v>
      </c>
      <c r="AJ1091" s="37">
        <v>35122</v>
      </c>
      <c r="AK1091" s="77">
        <v>44505</v>
      </c>
      <c r="AL1091" s="78">
        <v>44510</v>
      </c>
      <c r="AM1091" s="77">
        <v>44522</v>
      </c>
      <c r="AN1091" s="36">
        <v>4970</v>
      </c>
      <c r="AO1091" s="36">
        <f t="shared" si="23"/>
        <v>5765.2</v>
      </c>
      <c r="AP1091" s="36">
        <v>4970</v>
      </c>
      <c r="AQ1091" s="36">
        <f t="shared" si="24"/>
        <v>5765.2</v>
      </c>
      <c r="AR1091" s="72" t="s">
        <v>6524</v>
      </c>
      <c r="AT1091" s="72" t="s">
        <v>144</v>
      </c>
      <c r="AU1091" s="20" t="s">
        <v>9276</v>
      </c>
      <c r="AY1091" s="94" t="s">
        <v>9277</v>
      </c>
      <c r="BA1091" s="72" t="s">
        <v>146</v>
      </c>
      <c r="BB1091" s="72" t="s">
        <v>454</v>
      </c>
      <c r="BD1091" s="72" t="s">
        <v>20</v>
      </c>
      <c r="BK1091" s="72" t="s">
        <v>455</v>
      </c>
      <c r="BL1091" s="76">
        <v>44566</v>
      </c>
      <c r="BM1091" s="76">
        <v>44566</v>
      </c>
    </row>
    <row r="1092" spans="1:65" s="72" customFormat="1" ht="15" customHeight="1" x14ac:dyDescent="0.2">
      <c r="A1092" s="72">
        <v>2021</v>
      </c>
      <c r="B1092" s="73">
        <v>44470</v>
      </c>
      <c r="C1092" s="73">
        <v>44561</v>
      </c>
      <c r="D1092" s="72" t="s">
        <v>134</v>
      </c>
      <c r="E1092" s="72" t="s">
        <v>135</v>
      </c>
      <c r="F1092" s="72" t="s">
        <v>2495</v>
      </c>
      <c r="G1092" s="37">
        <v>35123</v>
      </c>
      <c r="H1092" s="74" t="s">
        <v>449</v>
      </c>
      <c r="J1092" s="20" t="s">
        <v>9278</v>
      </c>
      <c r="K1092" s="74">
        <v>183</v>
      </c>
      <c r="L1092" s="75" t="s">
        <v>7386</v>
      </c>
      <c r="M1092" s="75" t="s">
        <v>7387</v>
      </c>
      <c r="N1092" s="75" t="s">
        <v>7388</v>
      </c>
      <c r="O1092" s="37" t="s">
        <v>704</v>
      </c>
      <c r="P1092" s="7" t="s">
        <v>705</v>
      </c>
      <c r="Q1092" s="72" t="s">
        <v>3652</v>
      </c>
      <c r="R1092" s="7" t="s">
        <v>7389</v>
      </c>
      <c r="S1092" s="7">
        <v>125</v>
      </c>
      <c r="T1092" s="7"/>
      <c r="U1092" s="72" t="s">
        <v>3654</v>
      </c>
      <c r="V1092" s="7" t="s">
        <v>6540</v>
      </c>
      <c r="W1092" s="7">
        <v>27</v>
      </c>
      <c r="X1092" s="7" t="s">
        <v>6532</v>
      </c>
      <c r="Y1092" s="7">
        <v>27</v>
      </c>
      <c r="Z1092" s="7" t="s">
        <v>6532</v>
      </c>
      <c r="AA1092" s="7">
        <v>11</v>
      </c>
      <c r="AB1092" s="72" t="s">
        <v>3657</v>
      </c>
      <c r="AC1092" s="7">
        <v>36730</v>
      </c>
      <c r="AD1092" s="72" t="s">
        <v>6523</v>
      </c>
      <c r="AH1092" s="37" t="s">
        <v>3232</v>
      </c>
      <c r="AI1092" s="72" t="s">
        <v>455</v>
      </c>
      <c r="AJ1092" s="37">
        <v>35123</v>
      </c>
      <c r="AK1092" s="77">
        <v>44505</v>
      </c>
      <c r="AL1092" s="78">
        <v>44510</v>
      </c>
      <c r="AM1092" s="77">
        <v>44524</v>
      </c>
      <c r="AN1092" s="36">
        <v>950</v>
      </c>
      <c r="AO1092" s="36">
        <f t="shared" si="23"/>
        <v>1102</v>
      </c>
      <c r="AP1092" s="36">
        <v>950</v>
      </c>
      <c r="AQ1092" s="36">
        <f t="shared" si="24"/>
        <v>1102</v>
      </c>
      <c r="AR1092" s="72" t="s">
        <v>6524</v>
      </c>
      <c r="AT1092" s="72" t="s">
        <v>144</v>
      </c>
      <c r="AU1092" s="20" t="s">
        <v>9278</v>
      </c>
      <c r="AY1092" s="94" t="s">
        <v>9279</v>
      </c>
      <c r="BA1092" s="72" t="s">
        <v>146</v>
      </c>
      <c r="BB1092" s="72" t="s">
        <v>454</v>
      </c>
      <c r="BD1092" s="72" t="s">
        <v>20</v>
      </c>
      <c r="BK1092" s="72" t="s">
        <v>455</v>
      </c>
      <c r="BL1092" s="76">
        <v>44566</v>
      </c>
      <c r="BM1092" s="76">
        <v>44566</v>
      </c>
    </row>
    <row r="1093" spans="1:65" s="72" customFormat="1" ht="15" customHeight="1" x14ac:dyDescent="0.2">
      <c r="A1093" s="72">
        <v>2021</v>
      </c>
      <c r="B1093" s="73">
        <v>44470</v>
      </c>
      <c r="C1093" s="73">
        <v>44561</v>
      </c>
      <c r="D1093" s="72" t="s">
        <v>134</v>
      </c>
      <c r="E1093" s="72" t="s">
        <v>135</v>
      </c>
      <c r="F1093" s="72" t="s">
        <v>2495</v>
      </c>
      <c r="G1093" s="37">
        <v>35124</v>
      </c>
      <c r="H1093" s="74" t="s">
        <v>449</v>
      </c>
      <c r="J1093" s="20" t="s">
        <v>9280</v>
      </c>
      <c r="K1093" s="74">
        <v>58</v>
      </c>
      <c r="L1093" s="75"/>
      <c r="M1093" s="75"/>
      <c r="N1093" s="75"/>
      <c r="O1093" s="37" t="s">
        <v>421</v>
      </c>
      <c r="P1093" s="7" t="s">
        <v>217</v>
      </c>
      <c r="Q1093" s="72" t="s">
        <v>3652</v>
      </c>
      <c r="R1093" s="75" t="s">
        <v>9281</v>
      </c>
      <c r="S1093" s="75" t="s">
        <v>7370</v>
      </c>
      <c r="T1093" s="75"/>
      <c r="U1093" s="72" t="s">
        <v>3654</v>
      </c>
      <c r="V1093" s="75" t="s">
        <v>7123</v>
      </c>
      <c r="W1093" s="75">
        <v>12</v>
      </c>
      <c r="X1093" s="75" t="s">
        <v>7124</v>
      </c>
      <c r="Y1093" s="75">
        <v>12</v>
      </c>
      <c r="Z1093" s="75" t="s">
        <v>7124</v>
      </c>
      <c r="AA1093" s="75">
        <v>22</v>
      </c>
      <c r="AB1093" s="72" t="s">
        <v>7125</v>
      </c>
      <c r="AC1093" s="75">
        <v>76703</v>
      </c>
      <c r="AD1093" s="72" t="s">
        <v>6523</v>
      </c>
      <c r="AH1093" s="37" t="s">
        <v>3234</v>
      </c>
      <c r="AI1093" s="72" t="s">
        <v>455</v>
      </c>
      <c r="AJ1093" s="37">
        <v>35124</v>
      </c>
      <c r="AK1093" s="77">
        <v>44505</v>
      </c>
      <c r="AL1093" s="78">
        <v>44510</v>
      </c>
      <c r="AM1093" s="77">
        <v>44561</v>
      </c>
      <c r="AN1093" s="36">
        <v>9095</v>
      </c>
      <c r="AO1093" s="36">
        <f t="shared" si="23"/>
        <v>10550.2</v>
      </c>
      <c r="AP1093" s="36">
        <v>9095</v>
      </c>
      <c r="AQ1093" s="36">
        <f t="shared" si="24"/>
        <v>10550.2</v>
      </c>
      <c r="AR1093" s="72" t="s">
        <v>6524</v>
      </c>
      <c r="AT1093" s="72" t="s">
        <v>144</v>
      </c>
      <c r="AU1093" s="20" t="s">
        <v>9280</v>
      </c>
      <c r="AY1093" s="94" t="s">
        <v>9282</v>
      </c>
      <c r="BA1093" s="72" t="s">
        <v>146</v>
      </c>
      <c r="BB1093" s="72" t="s">
        <v>454</v>
      </c>
      <c r="BD1093" s="72" t="s">
        <v>20</v>
      </c>
      <c r="BK1093" s="72" t="s">
        <v>455</v>
      </c>
      <c r="BL1093" s="76">
        <v>44566</v>
      </c>
      <c r="BM1093" s="76">
        <v>44566</v>
      </c>
    </row>
    <row r="1094" spans="1:65" s="72" customFormat="1" ht="15" customHeight="1" x14ac:dyDescent="0.2">
      <c r="A1094" s="72">
        <v>2021</v>
      </c>
      <c r="B1094" s="73">
        <v>44470</v>
      </c>
      <c r="C1094" s="73">
        <v>44561</v>
      </c>
      <c r="D1094" s="72" t="s">
        <v>134</v>
      </c>
      <c r="E1094" s="72" t="s">
        <v>135</v>
      </c>
      <c r="F1094" s="72" t="s">
        <v>2495</v>
      </c>
      <c r="G1094" s="37">
        <v>35126</v>
      </c>
      <c r="H1094" s="74" t="s">
        <v>449</v>
      </c>
      <c r="J1094" s="20" t="s">
        <v>9283</v>
      </c>
      <c r="K1094" s="74">
        <v>463</v>
      </c>
      <c r="L1094" s="75" t="s">
        <v>9284</v>
      </c>
      <c r="M1094" s="75" t="s">
        <v>301</v>
      </c>
      <c r="N1094" s="75" t="s">
        <v>9285</v>
      </c>
      <c r="O1094" s="37" t="s">
        <v>9286</v>
      </c>
      <c r="P1094" s="7" t="s">
        <v>9287</v>
      </c>
      <c r="Q1094" s="72" t="s">
        <v>3652</v>
      </c>
      <c r="R1094" s="75" t="s">
        <v>9288</v>
      </c>
      <c r="S1094" s="75">
        <v>122</v>
      </c>
      <c r="T1094" s="75"/>
      <c r="U1094" s="72" t="s">
        <v>3654</v>
      </c>
      <c r="V1094" s="75" t="s">
        <v>6571</v>
      </c>
      <c r="W1094" s="75">
        <v>42</v>
      </c>
      <c r="X1094" s="75" t="s">
        <v>6628</v>
      </c>
      <c r="Y1094" s="75">
        <v>42</v>
      </c>
      <c r="Z1094" s="75" t="s">
        <v>6628</v>
      </c>
      <c r="AA1094" s="75">
        <v>11</v>
      </c>
      <c r="AB1094" s="72" t="s">
        <v>3657</v>
      </c>
      <c r="AC1094" s="75">
        <v>38400</v>
      </c>
      <c r="AD1094" s="72" t="s">
        <v>6523</v>
      </c>
      <c r="AH1094" s="37" t="s">
        <v>3221</v>
      </c>
      <c r="AI1094" s="72" t="s">
        <v>455</v>
      </c>
      <c r="AJ1094" s="37">
        <v>35126</v>
      </c>
      <c r="AK1094" s="77">
        <v>44505</v>
      </c>
      <c r="AL1094" s="78">
        <v>44510</v>
      </c>
      <c r="AM1094" s="77">
        <v>44561</v>
      </c>
      <c r="AN1094" s="36">
        <v>13000</v>
      </c>
      <c r="AO1094" s="36">
        <f t="shared" si="23"/>
        <v>15080</v>
      </c>
      <c r="AP1094" s="36">
        <v>13000</v>
      </c>
      <c r="AQ1094" s="36">
        <f t="shared" si="24"/>
        <v>15080</v>
      </c>
      <c r="AR1094" s="72" t="s">
        <v>6524</v>
      </c>
      <c r="AT1094" s="72" t="s">
        <v>144</v>
      </c>
      <c r="AU1094" s="20" t="s">
        <v>9283</v>
      </c>
      <c r="AY1094" s="94" t="s">
        <v>9289</v>
      </c>
      <c r="BA1094" s="72" t="s">
        <v>146</v>
      </c>
      <c r="BB1094" s="72" t="s">
        <v>454</v>
      </c>
      <c r="BD1094" s="72" t="s">
        <v>20</v>
      </c>
      <c r="BK1094" s="72" t="s">
        <v>455</v>
      </c>
      <c r="BL1094" s="76">
        <v>44566</v>
      </c>
      <c r="BM1094" s="76">
        <v>44566</v>
      </c>
    </row>
    <row r="1095" spans="1:65" s="72" customFormat="1" ht="15" customHeight="1" x14ac:dyDescent="0.2">
      <c r="A1095" s="72">
        <v>2021</v>
      </c>
      <c r="B1095" s="73">
        <v>44470</v>
      </c>
      <c r="C1095" s="73">
        <v>44561</v>
      </c>
      <c r="D1095" s="72" t="s">
        <v>134</v>
      </c>
      <c r="E1095" s="72" t="s">
        <v>135</v>
      </c>
      <c r="F1095" s="72" t="s">
        <v>2495</v>
      </c>
      <c r="G1095" s="37">
        <v>35127</v>
      </c>
      <c r="H1095" s="74" t="s">
        <v>449</v>
      </c>
      <c r="J1095" s="20" t="s">
        <v>9290</v>
      </c>
      <c r="K1095" s="74">
        <v>153</v>
      </c>
      <c r="L1095" s="75"/>
      <c r="M1095" s="75"/>
      <c r="N1095" s="75"/>
      <c r="O1095" s="37" t="s">
        <v>1762</v>
      </c>
      <c r="P1095" s="7" t="s">
        <v>1763</v>
      </c>
      <c r="Q1095" s="72" t="s">
        <v>3652</v>
      </c>
      <c r="R1095" s="7" t="s">
        <v>6602</v>
      </c>
      <c r="S1095" s="7" t="s">
        <v>6603</v>
      </c>
      <c r="T1095" s="7"/>
      <c r="U1095" s="72" t="s">
        <v>3654</v>
      </c>
      <c r="V1095" s="7" t="s">
        <v>6604</v>
      </c>
      <c r="W1095" s="7">
        <v>27</v>
      </c>
      <c r="X1095" s="7" t="s">
        <v>6532</v>
      </c>
      <c r="Y1095" s="7">
        <v>27</v>
      </c>
      <c r="Z1095" s="7" t="s">
        <v>6532</v>
      </c>
      <c r="AA1095" s="7">
        <v>11</v>
      </c>
      <c r="AB1095" s="72" t="s">
        <v>3657</v>
      </c>
      <c r="AC1095" s="7">
        <v>36780</v>
      </c>
      <c r="AD1095" s="72" t="s">
        <v>6523</v>
      </c>
      <c r="AH1095" s="37" t="s">
        <v>3264</v>
      </c>
      <c r="AI1095" s="72" t="s">
        <v>455</v>
      </c>
      <c r="AJ1095" s="37">
        <v>35127</v>
      </c>
      <c r="AK1095" s="77">
        <v>44505</v>
      </c>
      <c r="AL1095" s="78">
        <v>44510</v>
      </c>
      <c r="AM1095" s="77">
        <v>44524</v>
      </c>
      <c r="AN1095" s="36">
        <v>2100</v>
      </c>
      <c r="AO1095" s="36">
        <f t="shared" si="23"/>
        <v>2436</v>
      </c>
      <c r="AP1095" s="36">
        <v>2100</v>
      </c>
      <c r="AQ1095" s="36">
        <f t="shared" si="24"/>
        <v>2436</v>
      </c>
      <c r="AR1095" s="72" t="s">
        <v>6524</v>
      </c>
      <c r="AT1095" s="72" t="s">
        <v>144</v>
      </c>
      <c r="AU1095" s="20" t="s">
        <v>9290</v>
      </c>
      <c r="AY1095" s="94" t="s">
        <v>9291</v>
      </c>
      <c r="BA1095" s="72" t="s">
        <v>146</v>
      </c>
      <c r="BB1095" s="72" t="s">
        <v>454</v>
      </c>
      <c r="BD1095" s="72" t="s">
        <v>20</v>
      </c>
      <c r="BK1095" s="72" t="s">
        <v>455</v>
      </c>
      <c r="BL1095" s="76">
        <v>44566</v>
      </c>
      <c r="BM1095" s="76">
        <v>44566</v>
      </c>
    </row>
    <row r="1096" spans="1:65" s="72" customFormat="1" ht="15" customHeight="1" x14ac:dyDescent="0.2">
      <c r="A1096" s="72">
        <v>2021</v>
      </c>
      <c r="B1096" s="73">
        <v>44470</v>
      </c>
      <c r="C1096" s="73">
        <v>44561</v>
      </c>
      <c r="D1096" s="72" t="s">
        <v>134</v>
      </c>
      <c r="E1096" s="72" t="s">
        <v>135</v>
      </c>
      <c r="F1096" s="72" t="s">
        <v>2495</v>
      </c>
      <c r="G1096" s="37">
        <v>35128</v>
      </c>
      <c r="H1096" s="74" t="s">
        <v>449</v>
      </c>
      <c r="J1096" s="20" t="s">
        <v>9292</v>
      </c>
      <c r="K1096" s="74">
        <v>124</v>
      </c>
      <c r="L1096" s="75"/>
      <c r="M1096" s="75"/>
      <c r="N1096" s="75"/>
      <c r="O1096" s="37" t="s">
        <v>1312</v>
      </c>
      <c r="P1096" s="7" t="s">
        <v>577</v>
      </c>
      <c r="Q1096" s="72" t="s">
        <v>3652</v>
      </c>
      <c r="R1096" s="7" t="s">
        <v>7034</v>
      </c>
      <c r="S1096" s="7">
        <v>1309</v>
      </c>
      <c r="T1096" s="7"/>
      <c r="U1096" s="72" t="s">
        <v>3654</v>
      </c>
      <c r="V1096" s="7" t="s">
        <v>6571</v>
      </c>
      <c r="W1096" s="7">
        <v>27</v>
      </c>
      <c r="X1096" s="7" t="s">
        <v>6532</v>
      </c>
      <c r="Y1096" s="7">
        <v>27</v>
      </c>
      <c r="Z1096" s="7" t="s">
        <v>6532</v>
      </c>
      <c r="AA1096" s="7">
        <v>11</v>
      </c>
      <c r="AB1096" s="72" t="s">
        <v>3657</v>
      </c>
      <c r="AC1096" s="7">
        <v>36700</v>
      </c>
      <c r="AD1096" s="72" t="s">
        <v>6523</v>
      </c>
      <c r="AH1096" s="37" t="s">
        <v>3232</v>
      </c>
      <c r="AI1096" s="72" t="s">
        <v>455</v>
      </c>
      <c r="AJ1096" s="37">
        <v>35128</v>
      </c>
      <c r="AK1096" s="77">
        <v>44505</v>
      </c>
      <c r="AL1096" s="78">
        <v>44510</v>
      </c>
      <c r="AM1096" s="77">
        <v>44522</v>
      </c>
      <c r="AN1096" s="36">
        <v>850</v>
      </c>
      <c r="AO1096" s="36">
        <f t="shared" si="23"/>
        <v>986</v>
      </c>
      <c r="AP1096" s="36">
        <v>850</v>
      </c>
      <c r="AQ1096" s="36">
        <f t="shared" si="24"/>
        <v>986</v>
      </c>
      <c r="AR1096" s="72" t="s">
        <v>6524</v>
      </c>
      <c r="AT1096" s="72" t="s">
        <v>144</v>
      </c>
      <c r="AU1096" s="20" t="s">
        <v>9292</v>
      </c>
      <c r="AY1096" s="94" t="s">
        <v>9293</v>
      </c>
      <c r="BA1096" s="72" t="s">
        <v>146</v>
      </c>
      <c r="BB1096" s="72" t="s">
        <v>454</v>
      </c>
      <c r="BD1096" s="72" t="s">
        <v>20</v>
      </c>
      <c r="BK1096" s="72" t="s">
        <v>455</v>
      </c>
      <c r="BL1096" s="76">
        <v>44566</v>
      </c>
      <c r="BM1096" s="76">
        <v>44566</v>
      </c>
    </row>
    <row r="1097" spans="1:65" s="72" customFormat="1" ht="15" customHeight="1" x14ac:dyDescent="0.2">
      <c r="A1097" s="72">
        <v>2021</v>
      </c>
      <c r="B1097" s="73">
        <v>44470</v>
      </c>
      <c r="C1097" s="73">
        <v>44561</v>
      </c>
      <c r="D1097" s="72" t="s">
        <v>134</v>
      </c>
      <c r="E1097" s="72" t="s">
        <v>135</v>
      </c>
      <c r="F1097" s="72" t="s">
        <v>2495</v>
      </c>
      <c r="G1097" s="37">
        <v>35129</v>
      </c>
      <c r="H1097" s="74" t="s">
        <v>449</v>
      </c>
      <c r="J1097" s="20" t="s">
        <v>9294</v>
      </c>
      <c r="K1097" s="74">
        <v>114</v>
      </c>
      <c r="L1097" s="75"/>
      <c r="M1097" s="75"/>
      <c r="N1097" s="75"/>
      <c r="O1097" s="37" t="s">
        <v>2442</v>
      </c>
      <c r="P1097" s="7" t="s">
        <v>2443</v>
      </c>
      <c r="Q1097" s="72" t="s">
        <v>3652</v>
      </c>
      <c r="R1097" s="7" t="s">
        <v>7141</v>
      </c>
      <c r="S1097" s="7">
        <v>156</v>
      </c>
      <c r="T1097" s="7"/>
      <c r="U1097" s="72" t="s">
        <v>3654</v>
      </c>
      <c r="V1097" s="7" t="s">
        <v>7142</v>
      </c>
      <c r="W1097" s="7">
        <v>17</v>
      </c>
      <c r="X1097" s="7" t="s">
        <v>6522</v>
      </c>
      <c r="Y1097" s="7">
        <v>17</v>
      </c>
      <c r="Z1097" s="7" t="s">
        <v>6522</v>
      </c>
      <c r="AA1097" s="7">
        <v>11</v>
      </c>
      <c r="AB1097" s="72" t="s">
        <v>3657</v>
      </c>
      <c r="AC1097" s="7">
        <v>36544</v>
      </c>
      <c r="AD1097" s="72" t="s">
        <v>6523</v>
      </c>
      <c r="AH1097" s="37" t="s">
        <v>3232</v>
      </c>
      <c r="AI1097" s="72" t="s">
        <v>455</v>
      </c>
      <c r="AJ1097" s="37">
        <v>35129</v>
      </c>
      <c r="AK1097" s="77">
        <v>44505</v>
      </c>
      <c r="AL1097" s="78">
        <v>44511</v>
      </c>
      <c r="AM1097" s="77">
        <v>44524</v>
      </c>
      <c r="AN1097" s="36">
        <v>12400</v>
      </c>
      <c r="AO1097" s="36">
        <f t="shared" si="23"/>
        <v>14384</v>
      </c>
      <c r="AP1097" s="36">
        <v>12400</v>
      </c>
      <c r="AQ1097" s="36">
        <f t="shared" si="24"/>
        <v>14384</v>
      </c>
      <c r="AR1097" s="72" t="s">
        <v>6524</v>
      </c>
      <c r="AT1097" s="72" t="s">
        <v>144</v>
      </c>
      <c r="AU1097" s="20" t="s">
        <v>9294</v>
      </c>
      <c r="AY1097" s="94" t="s">
        <v>9295</v>
      </c>
      <c r="BA1097" s="72" t="s">
        <v>146</v>
      </c>
      <c r="BB1097" s="72" t="s">
        <v>454</v>
      </c>
      <c r="BD1097" s="72" t="s">
        <v>20</v>
      </c>
      <c r="BK1097" s="72" t="s">
        <v>455</v>
      </c>
      <c r="BL1097" s="76">
        <v>44566</v>
      </c>
      <c r="BM1097" s="76">
        <v>44566</v>
      </c>
    </row>
    <row r="1098" spans="1:65" s="72" customFormat="1" ht="15" customHeight="1" x14ac:dyDescent="0.2">
      <c r="A1098" s="72">
        <v>2021</v>
      </c>
      <c r="B1098" s="73">
        <v>44470</v>
      </c>
      <c r="C1098" s="73">
        <v>44561</v>
      </c>
      <c r="D1098" s="72" t="s">
        <v>134</v>
      </c>
      <c r="E1098" s="72" t="s">
        <v>135</v>
      </c>
      <c r="F1098" s="72" t="s">
        <v>2495</v>
      </c>
      <c r="G1098" s="37">
        <v>35130</v>
      </c>
      <c r="H1098" s="74" t="s">
        <v>449</v>
      </c>
      <c r="J1098" s="20" t="s">
        <v>9296</v>
      </c>
      <c r="K1098" s="74">
        <v>29</v>
      </c>
      <c r="L1098" s="75" t="s">
        <v>6607</v>
      </c>
      <c r="M1098" s="75" t="s">
        <v>6608</v>
      </c>
      <c r="N1098" s="75"/>
      <c r="O1098" s="37" t="s">
        <v>467</v>
      </c>
      <c r="P1098" s="7" t="s">
        <v>1661</v>
      </c>
      <c r="Q1098" s="72" t="s">
        <v>3652</v>
      </c>
      <c r="R1098" s="7" t="s">
        <v>6531</v>
      </c>
      <c r="S1098" s="7">
        <v>1009</v>
      </c>
      <c r="T1098" s="75"/>
      <c r="U1098" s="72" t="s">
        <v>3654</v>
      </c>
      <c r="V1098" s="75" t="s">
        <v>6571</v>
      </c>
      <c r="W1098" s="75">
        <v>27</v>
      </c>
      <c r="X1098" s="75" t="s">
        <v>6532</v>
      </c>
      <c r="Y1098" s="75">
        <v>27</v>
      </c>
      <c r="Z1098" s="7" t="s">
        <v>6532</v>
      </c>
      <c r="AA1098" s="75">
        <v>11</v>
      </c>
      <c r="AB1098" s="72" t="s">
        <v>3657</v>
      </c>
      <c r="AC1098" s="75">
        <v>36700</v>
      </c>
      <c r="AD1098" s="72" t="s">
        <v>6523</v>
      </c>
      <c r="AH1098" s="37" t="s">
        <v>3221</v>
      </c>
      <c r="AI1098" s="72" t="s">
        <v>455</v>
      </c>
      <c r="AJ1098" s="37">
        <v>35130</v>
      </c>
      <c r="AK1098" s="77">
        <v>44505</v>
      </c>
      <c r="AL1098" s="78">
        <v>44510</v>
      </c>
      <c r="AM1098" s="77">
        <v>44527</v>
      </c>
      <c r="AN1098" s="36">
        <v>4089.66</v>
      </c>
      <c r="AO1098" s="36">
        <f t="shared" si="23"/>
        <v>4744.0055999999995</v>
      </c>
      <c r="AP1098" s="36">
        <v>4089.66</v>
      </c>
      <c r="AQ1098" s="36">
        <f t="shared" si="24"/>
        <v>4744.0055999999995</v>
      </c>
      <c r="AR1098" s="72" t="s">
        <v>6524</v>
      </c>
      <c r="AT1098" s="72" t="s">
        <v>144</v>
      </c>
      <c r="AU1098" s="20" t="s">
        <v>9296</v>
      </c>
      <c r="AY1098" s="94" t="s">
        <v>9297</v>
      </c>
      <c r="BA1098" s="72" t="s">
        <v>146</v>
      </c>
      <c r="BB1098" s="72" t="s">
        <v>454</v>
      </c>
      <c r="BD1098" s="72" t="s">
        <v>20</v>
      </c>
      <c r="BK1098" s="72" t="s">
        <v>455</v>
      </c>
      <c r="BL1098" s="76">
        <v>44566</v>
      </c>
      <c r="BM1098" s="76">
        <v>44566</v>
      </c>
    </row>
    <row r="1099" spans="1:65" s="72" customFormat="1" ht="15" customHeight="1" x14ac:dyDescent="0.2">
      <c r="A1099" s="72">
        <v>2021</v>
      </c>
      <c r="B1099" s="73">
        <v>44470</v>
      </c>
      <c r="C1099" s="73">
        <v>44561</v>
      </c>
      <c r="D1099" s="72" t="s">
        <v>134</v>
      </c>
      <c r="E1099" s="72" t="s">
        <v>135</v>
      </c>
      <c r="F1099" s="72" t="s">
        <v>2495</v>
      </c>
      <c r="G1099" s="37">
        <v>35131</v>
      </c>
      <c r="H1099" s="74" t="s">
        <v>449</v>
      </c>
      <c r="J1099" s="20" t="s">
        <v>9298</v>
      </c>
      <c r="K1099" s="74">
        <v>111</v>
      </c>
      <c r="L1099" s="75"/>
      <c r="M1099" s="75"/>
      <c r="N1099" s="75"/>
      <c r="O1099" s="90" t="s">
        <v>681</v>
      </c>
      <c r="P1099" s="7" t="s">
        <v>9299</v>
      </c>
      <c r="Q1099" s="72" t="s">
        <v>3652</v>
      </c>
      <c r="R1099" s="75" t="s">
        <v>9300</v>
      </c>
      <c r="S1099" s="75">
        <v>21</v>
      </c>
      <c r="T1099" s="75" t="s">
        <v>9301</v>
      </c>
      <c r="U1099" s="72" t="s">
        <v>3654</v>
      </c>
      <c r="V1099" s="75" t="s">
        <v>9302</v>
      </c>
      <c r="W1099" s="75">
        <v>104</v>
      </c>
      <c r="X1099" s="75" t="s">
        <v>7262</v>
      </c>
      <c r="Y1099" s="75">
        <v>104</v>
      </c>
      <c r="Z1099" s="75" t="s">
        <v>9303</v>
      </c>
      <c r="AA1099" s="75">
        <v>9</v>
      </c>
      <c r="AB1099" s="72" t="s">
        <v>6722</v>
      </c>
      <c r="AC1099" s="75">
        <v>54030</v>
      </c>
      <c r="AD1099" s="72" t="s">
        <v>6523</v>
      </c>
      <c r="AH1099" s="37" t="s">
        <v>3234</v>
      </c>
      <c r="AI1099" s="72" t="s">
        <v>455</v>
      </c>
      <c r="AJ1099" s="37">
        <v>35131</v>
      </c>
      <c r="AK1099" s="77">
        <v>44505</v>
      </c>
      <c r="AL1099" s="78">
        <v>44531</v>
      </c>
      <c r="AM1099" s="77">
        <v>44553</v>
      </c>
      <c r="AN1099" s="36">
        <v>50807.519999999997</v>
      </c>
      <c r="AO1099" s="36">
        <f t="shared" si="23"/>
        <v>58936.723199999993</v>
      </c>
      <c r="AP1099" s="36">
        <v>50807.519999999997</v>
      </c>
      <c r="AQ1099" s="36">
        <f t="shared" si="24"/>
        <v>58936.723199999993</v>
      </c>
      <c r="AR1099" s="72" t="s">
        <v>6524</v>
      </c>
      <c r="AT1099" s="72" t="s">
        <v>144</v>
      </c>
      <c r="AU1099" s="20" t="s">
        <v>9298</v>
      </c>
      <c r="AY1099" s="94" t="s">
        <v>9304</v>
      </c>
      <c r="BA1099" s="72" t="s">
        <v>146</v>
      </c>
      <c r="BB1099" s="72" t="s">
        <v>454</v>
      </c>
      <c r="BD1099" s="72" t="s">
        <v>20</v>
      </c>
      <c r="BK1099" s="72" t="s">
        <v>455</v>
      </c>
      <c r="BL1099" s="76">
        <v>44566</v>
      </c>
      <c r="BM1099" s="76">
        <v>44566</v>
      </c>
    </row>
    <row r="1100" spans="1:65" s="72" customFormat="1" ht="15" customHeight="1" x14ac:dyDescent="0.2">
      <c r="A1100" s="72">
        <v>2021</v>
      </c>
      <c r="B1100" s="73">
        <v>44470</v>
      </c>
      <c r="C1100" s="73">
        <v>44561</v>
      </c>
      <c r="D1100" s="72" t="s">
        <v>134</v>
      </c>
      <c r="E1100" s="72" t="s">
        <v>135</v>
      </c>
      <c r="F1100" s="72" t="s">
        <v>2495</v>
      </c>
      <c r="G1100" s="37">
        <v>35132</v>
      </c>
      <c r="H1100" s="74" t="s">
        <v>449</v>
      </c>
      <c r="J1100" s="37" t="s">
        <v>8479</v>
      </c>
      <c r="K1100" s="74">
        <v>248</v>
      </c>
      <c r="L1100" s="7" t="s">
        <v>6663</v>
      </c>
      <c r="M1100" s="7" t="s">
        <v>6664</v>
      </c>
      <c r="N1100" s="7" t="s">
        <v>6665</v>
      </c>
      <c r="O1100" s="37" t="s">
        <v>607</v>
      </c>
      <c r="P1100" s="7" t="s">
        <v>1790</v>
      </c>
      <c r="Q1100" s="72" t="s">
        <v>3652</v>
      </c>
      <c r="R1100" s="7" t="s">
        <v>6666</v>
      </c>
      <c r="S1100" s="7">
        <v>106</v>
      </c>
      <c r="T1100" s="75"/>
      <c r="U1100" s="72" t="s">
        <v>3654</v>
      </c>
      <c r="V1100" s="7" t="s">
        <v>6667</v>
      </c>
      <c r="W1100" s="7">
        <v>27</v>
      </c>
      <c r="X1100" s="7" t="s">
        <v>6532</v>
      </c>
      <c r="Y1100" s="7">
        <v>27</v>
      </c>
      <c r="Z1100" s="7" t="s">
        <v>6532</v>
      </c>
      <c r="AA1100" s="7">
        <v>11</v>
      </c>
      <c r="AB1100" s="72" t="s">
        <v>3657</v>
      </c>
      <c r="AC1100" s="7">
        <v>36765</v>
      </c>
      <c r="AD1100" s="72" t="s">
        <v>6523</v>
      </c>
      <c r="AH1100" s="37" t="s">
        <v>259</v>
      </c>
      <c r="AI1100" s="72" t="s">
        <v>455</v>
      </c>
      <c r="AJ1100" s="37">
        <v>35132</v>
      </c>
      <c r="AK1100" s="77">
        <v>44505</v>
      </c>
      <c r="AL1100" s="77">
        <v>44511</v>
      </c>
      <c r="AM1100" s="77">
        <v>44511</v>
      </c>
      <c r="AN1100" s="37">
        <v>1680</v>
      </c>
      <c r="AO1100" s="36">
        <f t="shared" si="23"/>
        <v>1948.8</v>
      </c>
      <c r="AP1100" s="37">
        <v>1680</v>
      </c>
      <c r="AQ1100" s="36">
        <f t="shared" si="24"/>
        <v>1948.8</v>
      </c>
      <c r="AR1100" s="72" t="s">
        <v>6524</v>
      </c>
      <c r="AT1100" s="72" t="s">
        <v>144</v>
      </c>
      <c r="AU1100" s="37" t="s">
        <v>8479</v>
      </c>
      <c r="AY1100" s="94" t="s">
        <v>9305</v>
      </c>
      <c r="BA1100" s="72" t="s">
        <v>146</v>
      </c>
      <c r="BB1100" s="72" t="s">
        <v>454</v>
      </c>
      <c r="BD1100" s="72" t="s">
        <v>20</v>
      </c>
      <c r="BK1100" s="72" t="s">
        <v>455</v>
      </c>
      <c r="BL1100" s="76">
        <v>44566</v>
      </c>
      <c r="BM1100" s="76">
        <v>44566</v>
      </c>
    </row>
    <row r="1101" spans="1:65" s="72" customFormat="1" ht="15" customHeight="1" x14ac:dyDescent="0.2">
      <c r="A1101" s="72">
        <v>2021</v>
      </c>
      <c r="B1101" s="73">
        <v>44470</v>
      </c>
      <c r="C1101" s="73">
        <v>44561</v>
      </c>
      <c r="D1101" s="72" t="s">
        <v>134</v>
      </c>
      <c r="E1101" s="72" t="s">
        <v>135</v>
      </c>
      <c r="F1101" s="72" t="s">
        <v>2495</v>
      </c>
      <c r="G1101" s="37">
        <v>35133</v>
      </c>
      <c r="H1101" s="74" t="s">
        <v>449</v>
      </c>
      <c r="J1101" s="20" t="s">
        <v>9306</v>
      </c>
      <c r="K1101" s="74">
        <v>305</v>
      </c>
      <c r="L1101" s="75"/>
      <c r="M1101" s="75"/>
      <c r="N1101" s="75"/>
      <c r="O1101" s="37" t="s">
        <v>314</v>
      </c>
      <c r="P1101" s="7" t="s">
        <v>1648</v>
      </c>
      <c r="Q1101" s="72" t="s">
        <v>3652</v>
      </c>
      <c r="R1101" s="75" t="s">
        <v>6657</v>
      </c>
      <c r="S1101" s="75">
        <v>4000</v>
      </c>
      <c r="T1101" s="75"/>
      <c r="U1101" s="72" t="s">
        <v>3654</v>
      </c>
      <c r="V1101" s="75" t="s">
        <v>8121</v>
      </c>
      <c r="W1101" s="75">
        <v>38</v>
      </c>
      <c r="X1101" s="75" t="s">
        <v>8122</v>
      </c>
      <c r="Y1101" s="75">
        <v>38</v>
      </c>
      <c r="Z1101" s="75" t="s">
        <v>8122</v>
      </c>
      <c r="AA1101" s="75">
        <v>28</v>
      </c>
      <c r="AB1101" s="72" t="s">
        <v>8123</v>
      </c>
      <c r="AC1101" s="75">
        <v>89336</v>
      </c>
      <c r="AD1101" s="72" t="s">
        <v>6523</v>
      </c>
      <c r="AH1101" s="37" t="s">
        <v>3264</v>
      </c>
      <c r="AI1101" s="72" t="s">
        <v>455</v>
      </c>
      <c r="AJ1101" s="37">
        <v>35133</v>
      </c>
      <c r="AK1101" s="77">
        <v>44505</v>
      </c>
      <c r="AL1101" s="78">
        <v>44511</v>
      </c>
      <c r="AM1101" s="77">
        <v>44536</v>
      </c>
      <c r="AN1101" s="36">
        <v>25177.99</v>
      </c>
      <c r="AO1101" s="36">
        <f t="shared" si="23"/>
        <v>29206.468400000002</v>
      </c>
      <c r="AP1101" s="36">
        <v>25177.99</v>
      </c>
      <c r="AQ1101" s="36">
        <f t="shared" si="24"/>
        <v>29206.468400000002</v>
      </c>
      <c r="AR1101" s="72" t="s">
        <v>6524</v>
      </c>
      <c r="AT1101" s="72" t="s">
        <v>144</v>
      </c>
      <c r="AU1101" s="20" t="s">
        <v>9306</v>
      </c>
      <c r="AY1101" s="94" t="s">
        <v>9307</v>
      </c>
      <c r="BA1101" s="72" t="s">
        <v>146</v>
      </c>
      <c r="BB1101" s="72" t="s">
        <v>454</v>
      </c>
      <c r="BD1101" s="72" t="s">
        <v>20</v>
      </c>
      <c r="BK1101" s="72" t="s">
        <v>455</v>
      </c>
      <c r="BL1101" s="76">
        <v>44566</v>
      </c>
      <c r="BM1101" s="76">
        <v>44566</v>
      </c>
    </row>
    <row r="1102" spans="1:65" s="72" customFormat="1" ht="15" customHeight="1" x14ac:dyDescent="0.2">
      <c r="A1102" s="72">
        <v>2021</v>
      </c>
      <c r="B1102" s="73">
        <v>44470</v>
      </c>
      <c r="C1102" s="73">
        <v>44561</v>
      </c>
      <c r="D1102" s="72" t="s">
        <v>134</v>
      </c>
      <c r="E1102" s="72" t="s">
        <v>135</v>
      </c>
      <c r="F1102" s="72" t="s">
        <v>2495</v>
      </c>
      <c r="G1102" s="37">
        <v>35134</v>
      </c>
      <c r="H1102" s="74" t="s">
        <v>449</v>
      </c>
      <c r="J1102" s="20" t="s">
        <v>9308</v>
      </c>
      <c r="K1102" s="74">
        <v>153</v>
      </c>
      <c r="L1102" s="75"/>
      <c r="M1102" s="75"/>
      <c r="N1102" s="75"/>
      <c r="O1102" s="37" t="s">
        <v>1762</v>
      </c>
      <c r="P1102" s="7" t="s">
        <v>1763</v>
      </c>
      <c r="Q1102" s="72" t="s">
        <v>3652</v>
      </c>
      <c r="R1102" s="7" t="s">
        <v>6602</v>
      </c>
      <c r="S1102" s="7" t="s">
        <v>6603</v>
      </c>
      <c r="T1102" s="7"/>
      <c r="U1102" s="72" t="s">
        <v>3654</v>
      </c>
      <c r="V1102" s="7" t="s">
        <v>6604</v>
      </c>
      <c r="W1102" s="7">
        <v>27</v>
      </c>
      <c r="X1102" s="7" t="s">
        <v>6532</v>
      </c>
      <c r="Y1102" s="7">
        <v>27</v>
      </c>
      <c r="Z1102" s="7" t="s">
        <v>6532</v>
      </c>
      <c r="AA1102" s="7">
        <v>11</v>
      </c>
      <c r="AB1102" s="72" t="s">
        <v>3657</v>
      </c>
      <c r="AC1102" s="7">
        <v>36780</v>
      </c>
      <c r="AD1102" s="72" t="s">
        <v>6523</v>
      </c>
      <c r="AH1102" s="37" t="s">
        <v>3234</v>
      </c>
      <c r="AI1102" s="72" t="s">
        <v>455</v>
      </c>
      <c r="AJ1102" s="37">
        <v>35134</v>
      </c>
      <c r="AK1102" s="77">
        <v>44505</v>
      </c>
      <c r="AL1102" s="78">
        <v>44511</v>
      </c>
      <c r="AM1102" s="77">
        <v>44526</v>
      </c>
      <c r="AN1102" s="36">
        <v>5337.96</v>
      </c>
      <c r="AO1102" s="36">
        <f t="shared" si="23"/>
        <v>6192.0335999999998</v>
      </c>
      <c r="AP1102" s="36">
        <v>5337.96</v>
      </c>
      <c r="AQ1102" s="36">
        <f t="shared" si="24"/>
        <v>6192.0335999999998</v>
      </c>
      <c r="AR1102" s="72" t="s">
        <v>6524</v>
      </c>
      <c r="AT1102" s="72" t="s">
        <v>144</v>
      </c>
      <c r="AU1102" s="20" t="s">
        <v>9308</v>
      </c>
      <c r="AY1102" s="94" t="s">
        <v>9309</v>
      </c>
      <c r="BA1102" s="72" t="s">
        <v>146</v>
      </c>
      <c r="BB1102" s="72" t="s">
        <v>454</v>
      </c>
      <c r="BD1102" s="72" t="s">
        <v>20</v>
      </c>
      <c r="BK1102" s="72" t="s">
        <v>455</v>
      </c>
      <c r="BL1102" s="76">
        <v>44566</v>
      </c>
      <c r="BM1102" s="76">
        <v>44566</v>
      </c>
    </row>
    <row r="1103" spans="1:65" s="72" customFormat="1" ht="15" customHeight="1" x14ac:dyDescent="0.2">
      <c r="A1103" s="72">
        <v>2021</v>
      </c>
      <c r="B1103" s="73">
        <v>44470</v>
      </c>
      <c r="C1103" s="73">
        <v>44561</v>
      </c>
      <c r="D1103" s="72" t="s">
        <v>134</v>
      </c>
      <c r="E1103" s="72" t="s">
        <v>135</v>
      </c>
      <c r="F1103" s="72" t="s">
        <v>2495</v>
      </c>
      <c r="G1103" s="37">
        <v>35135</v>
      </c>
      <c r="H1103" s="74" t="s">
        <v>449</v>
      </c>
      <c r="J1103" s="20" t="s">
        <v>9310</v>
      </c>
      <c r="K1103" s="74">
        <v>13</v>
      </c>
      <c r="L1103" s="7" t="s">
        <v>6991</v>
      </c>
      <c r="M1103" s="7" t="s">
        <v>6992</v>
      </c>
      <c r="N1103" s="7" t="s">
        <v>6993</v>
      </c>
      <c r="O1103" s="37" t="s">
        <v>556</v>
      </c>
      <c r="P1103" s="7" t="s">
        <v>1655</v>
      </c>
      <c r="Q1103" s="72" t="s">
        <v>3652</v>
      </c>
      <c r="R1103" s="90" t="s">
        <v>6994</v>
      </c>
      <c r="S1103" s="7" t="s">
        <v>6995</v>
      </c>
      <c r="T1103" s="75"/>
      <c r="U1103" s="72" t="s">
        <v>3654</v>
      </c>
      <c r="V1103" s="7" t="s">
        <v>6996</v>
      </c>
      <c r="W1103" s="7">
        <v>27</v>
      </c>
      <c r="X1103" s="7" t="s">
        <v>6532</v>
      </c>
      <c r="Y1103" s="7">
        <v>27</v>
      </c>
      <c r="Z1103" s="7" t="s">
        <v>6532</v>
      </c>
      <c r="AA1103" s="7">
        <v>11</v>
      </c>
      <c r="AB1103" s="72" t="s">
        <v>3657</v>
      </c>
      <c r="AC1103" s="75">
        <v>36700</v>
      </c>
      <c r="AD1103" s="72" t="s">
        <v>6523</v>
      </c>
      <c r="AH1103" s="37" t="s">
        <v>3234</v>
      </c>
      <c r="AI1103" s="72" t="s">
        <v>455</v>
      </c>
      <c r="AJ1103" s="37">
        <v>35135</v>
      </c>
      <c r="AK1103" s="77">
        <v>44505</v>
      </c>
      <c r="AL1103" s="78">
        <v>44510</v>
      </c>
      <c r="AM1103" s="77">
        <v>44516</v>
      </c>
      <c r="AN1103" s="36">
        <v>400</v>
      </c>
      <c r="AO1103" s="36">
        <f t="shared" si="23"/>
        <v>464</v>
      </c>
      <c r="AP1103" s="36">
        <v>400</v>
      </c>
      <c r="AQ1103" s="36">
        <f t="shared" si="24"/>
        <v>464</v>
      </c>
      <c r="AR1103" s="72" t="s">
        <v>6524</v>
      </c>
      <c r="AT1103" s="72" t="s">
        <v>144</v>
      </c>
      <c r="AU1103" s="20" t="s">
        <v>9310</v>
      </c>
      <c r="AY1103" s="94" t="s">
        <v>9311</v>
      </c>
      <c r="BA1103" s="72" t="s">
        <v>146</v>
      </c>
      <c r="BB1103" s="72" t="s">
        <v>454</v>
      </c>
      <c r="BD1103" s="72" t="s">
        <v>20</v>
      </c>
      <c r="BK1103" s="72" t="s">
        <v>455</v>
      </c>
      <c r="BL1103" s="76">
        <v>44566</v>
      </c>
      <c r="BM1103" s="76">
        <v>44566</v>
      </c>
    </row>
    <row r="1104" spans="1:65" s="72" customFormat="1" ht="15" customHeight="1" x14ac:dyDescent="0.2">
      <c r="A1104" s="72">
        <v>2021</v>
      </c>
      <c r="B1104" s="73">
        <v>44470</v>
      </c>
      <c r="C1104" s="73">
        <v>44561</v>
      </c>
      <c r="D1104" s="72" t="s">
        <v>134</v>
      </c>
      <c r="E1104" s="72" t="s">
        <v>135</v>
      </c>
      <c r="F1104" s="72" t="s">
        <v>2495</v>
      </c>
      <c r="G1104" s="37">
        <v>35136</v>
      </c>
      <c r="H1104" s="74" t="s">
        <v>449</v>
      </c>
      <c r="J1104" s="20" t="s">
        <v>9312</v>
      </c>
      <c r="K1104" s="74">
        <v>89</v>
      </c>
      <c r="L1104" s="75"/>
      <c r="M1104" s="75"/>
      <c r="N1104" s="75"/>
      <c r="O1104" s="37" t="s">
        <v>2103</v>
      </c>
      <c r="P1104" s="7" t="s">
        <v>2104</v>
      </c>
      <c r="Q1104" s="72" t="s">
        <v>3652</v>
      </c>
      <c r="R1104" s="75" t="s">
        <v>7319</v>
      </c>
      <c r="S1104" s="75">
        <v>1361</v>
      </c>
      <c r="T1104" s="75"/>
      <c r="U1104" s="72" t="s">
        <v>3654</v>
      </c>
      <c r="V1104" s="75" t="s">
        <v>7107</v>
      </c>
      <c r="W1104" s="75">
        <v>17</v>
      </c>
      <c r="X1104" s="75" t="s">
        <v>6522</v>
      </c>
      <c r="Y1104" s="75">
        <v>17</v>
      </c>
      <c r="Z1104" s="75" t="s">
        <v>6522</v>
      </c>
      <c r="AA1104" s="75">
        <v>11</v>
      </c>
      <c r="AB1104" s="72" t="s">
        <v>3657</v>
      </c>
      <c r="AC1104" s="75">
        <v>36597</v>
      </c>
      <c r="AD1104" s="72" t="s">
        <v>6523</v>
      </c>
      <c r="AH1104" s="37" t="s">
        <v>3221</v>
      </c>
      <c r="AI1104" s="72" t="s">
        <v>455</v>
      </c>
      <c r="AJ1104" s="37">
        <v>35136</v>
      </c>
      <c r="AK1104" s="77">
        <v>44505</v>
      </c>
      <c r="AL1104" s="78">
        <v>44510</v>
      </c>
      <c r="AM1104" s="77">
        <v>44517</v>
      </c>
      <c r="AN1104" s="36">
        <v>36799.360000000001</v>
      </c>
      <c r="AO1104" s="36">
        <f t="shared" si="23"/>
        <v>42687.257599999997</v>
      </c>
      <c r="AP1104" s="36">
        <v>36799.360000000001</v>
      </c>
      <c r="AQ1104" s="36">
        <f t="shared" si="24"/>
        <v>42687.257599999997</v>
      </c>
      <c r="AR1104" s="72" t="s">
        <v>6524</v>
      </c>
      <c r="AT1104" s="72" t="s">
        <v>144</v>
      </c>
      <c r="AU1104" s="20" t="s">
        <v>9312</v>
      </c>
      <c r="AY1104" s="94" t="s">
        <v>9313</v>
      </c>
      <c r="BA1104" s="72" t="s">
        <v>146</v>
      </c>
      <c r="BB1104" s="72" t="s">
        <v>454</v>
      </c>
      <c r="BD1104" s="72" t="s">
        <v>20</v>
      </c>
      <c r="BK1104" s="72" t="s">
        <v>455</v>
      </c>
      <c r="BL1104" s="76">
        <v>44566</v>
      </c>
      <c r="BM1104" s="76">
        <v>44566</v>
      </c>
    </row>
    <row r="1105" spans="1:65" s="72" customFormat="1" ht="15" customHeight="1" x14ac:dyDescent="0.2">
      <c r="A1105" s="72">
        <v>2021</v>
      </c>
      <c r="B1105" s="73">
        <v>44470</v>
      </c>
      <c r="C1105" s="73">
        <v>44561</v>
      </c>
      <c r="D1105" s="72" t="s">
        <v>134</v>
      </c>
      <c r="E1105" s="72" t="s">
        <v>135</v>
      </c>
      <c r="F1105" s="72" t="s">
        <v>2495</v>
      </c>
      <c r="G1105" s="37">
        <v>35137</v>
      </c>
      <c r="H1105" s="74" t="s">
        <v>449</v>
      </c>
      <c r="J1105" s="20" t="s">
        <v>9314</v>
      </c>
      <c r="K1105" s="74">
        <v>188</v>
      </c>
      <c r="L1105" s="7" t="s">
        <v>6625</v>
      </c>
      <c r="M1105" s="7" t="s">
        <v>6626</v>
      </c>
      <c r="N1105" s="7" t="s">
        <v>6627</v>
      </c>
      <c r="O1105" s="37" t="s">
        <v>2399</v>
      </c>
      <c r="P1105" s="7" t="s">
        <v>2400</v>
      </c>
      <c r="Q1105" s="72" t="s">
        <v>3652</v>
      </c>
      <c r="R1105" s="7" t="s">
        <v>6628</v>
      </c>
      <c r="S1105" s="7" t="s">
        <v>6629</v>
      </c>
      <c r="T1105" s="7"/>
      <c r="U1105" s="72" t="s">
        <v>3654</v>
      </c>
      <c r="V1105" s="7" t="s">
        <v>6630</v>
      </c>
      <c r="W1105" s="7">
        <v>27</v>
      </c>
      <c r="X1105" s="7" t="s">
        <v>6532</v>
      </c>
      <c r="Y1105" s="7">
        <v>27</v>
      </c>
      <c r="Z1105" s="7" t="s">
        <v>6532</v>
      </c>
      <c r="AA1105" s="7">
        <v>11</v>
      </c>
      <c r="AB1105" s="72" t="s">
        <v>3657</v>
      </c>
      <c r="AC1105" s="75">
        <v>36780</v>
      </c>
      <c r="AD1105" s="72" t="s">
        <v>6523</v>
      </c>
      <c r="AH1105" s="37" t="s">
        <v>3232</v>
      </c>
      <c r="AI1105" s="72" t="s">
        <v>455</v>
      </c>
      <c r="AJ1105" s="37">
        <v>35137</v>
      </c>
      <c r="AK1105" s="77">
        <v>44505</v>
      </c>
      <c r="AL1105" s="78">
        <v>44510</v>
      </c>
      <c r="AM1105" s="77">
        <v>44539</v>
      </c>
      <c r="AN1105" s="36">
        <v>16520</v>
      </c>
      <c r="AO1105" s="36">
        <f t="shared" si="23"/>
        <v>19163.2</v>
      </c>
      <c r="AP1105" s="36">
        <v>16520</v>
      </c>
      <c r="AQ1105" s="36">
        <f t="shared" si="24"/>
        <v>19163.2</v>
      </c>
      <c r="AR1105" s="72" t="s">
        <v>6524</v>
      </c>
      <c r="AT1105" s="72" t="s">
        <v>144</v>
      </c>
      <c r="AU1105" s="20" t="s">
        <v>9314</v>
      </c>
      <c r="AY1105" s="94" t="s">
        <v>9315</v>
      </c>
      <c r="BA1105" s="72" t="s">
        <v>146</v>
      </c>
      <c r="BB1105" s="72" t="s">
        <v>454</v>
      </c>
      <c r="BD1105" s="72" t="s">
        <v>20</v>
      </c>
      <c r="BK1105" s="72" t="s">
        <v>455</v>
      </c>
      <c r="BL1105" s="76">
        <v>44566</v>
      </c>
      <c r="BM1105" s="76">
        <v>44566</v>
      </c>
    </row>
    <row r="1106" spans="1:65" s="72" customFormat="1" ht="15" customHeight="1" x14ac:dyDescent="0.2">
      <c r="A1106" s="72">
        <v>2021</v>
      </c>
      <c r="B1106" s="73">
        <v>44470</v>
      </c>
      <c r="C1106" s="73">
        <v>44561</v>
      </c>
      <c r="D1106" s="72" t="s">
        <v>134</v>
      </c>
      <c r="E1106" s="72" t="s">
        <v>135</v>
      </c>
      <c r="F1106" s="72" t="s">
        <v>2495</v>
      </c>
      <c r="G1106" s="37">
        <v>35138</v>
      </c>
      <c r="H1106" s="74" t="s">
        <v>449</v>
      </c>
      <c r="J1106" s="20" t="s">
        <v>9316</v>
      </c>
      <c r="K1106" s="74">
        <v>316</v>
      </c>
      <c r="L1106" s="75"/>
      <c r="M1106" s="75"/>
      <c r="N1106" s="75"/>
      <c r="O1106" s="90" t="s">
        <v>6621</v>
      </c>
      <c r="P1106" s="7" t="s">
        <v>1833</v>
      </c>
      <c r="Q1106" s="72" t="s">
        <v>3652</v>
      </c>
      <c r="R1106" s="7" t="s">
        <v>6622</v>
      </c>
      <c r="S1106" s="7">
        <v>190</v>
      </c>
      <c r="T1106" s="7"/>
      <c r="U1106" s="72" t="s">
        <v>3654</v>
      </c>
      <c r="V1106" s="7" t="s">
        <v>6623</v>
      </c>
      <c r="W1106" s="7">
        <v>27</v>
      </c>
      <c r="X1106" s="7" t="s">
        <v>6532</v>
      </c>
      <c r="Y1106" s="7">
        <v>27</v>
      </c>
      <c r="Z1106" s="7" t="s">
        <v>6532</v>
      </c>
      <c r="AA1106" s="7">
        <v>11</v>
      </c>
      <c r="AB1106" s="72" t="s">
        <v>3657</v>
      </c>
      <c r="AC1106" s="7">
        <v>36740</v>
      </c>
      <c r="AD1106" s="72" t="s">
        <v>6523</v>
      </c>
      <c r="AH1106" s="37" t="s">
        <v>3232</v>
      </c>
      <c r="AI1106" s="72" t="s">
        <v>455</v>
      </c>
      <c r="AJ1106" s="37">
        <v>35138</v>
      </c>
      <c r="AK1106" s="77">
        <v>44505</v>
      </c>
      <c r="AL1106" s="78">
        <v>44511</v>
      </c>
      <c r="AM1106" s="77">
        <v>44544</v>
      </c>
      <c r="AN1106" s="36">
        <v>31899.77</v>
      </c>
      <c r="AO1106" s="36">
        <f t="shared" si="23"/>
        <v>37003.733200000002</v>
      </c>
      <c r="AP1106" s="36">
        <v>31899.77</v>
      </c>
      <c r="AQ1106" s="36">
        <f t="shared" si="24"/>
        <v>37003.733200000002</v>
      </c>
      <c r="AR1106" s="72" t="s">
        <v>6524</v>
      </c>
      <c r="AT1106" s="72" t="s">
        <v>144</v>
      </c>
      <c r="AU1106" s="20" t="s">
        <v>9316</v>
      </c>
      <c r="AY1106" s="94" t="s">
        <v>9317</v>
      </c>
      <c r="BA1106" s="72" t="s">
        <v>146</v>
      </c>
      <c r="BB1106" s="72" t="s">
        <v>454</v>
      </c>
      <c r="BD1106" s="72" t="s">
        <v>20</v>
      </c>
      <c r="BK1106" s="72" t="s">
        <v>455</v>
      </c>
      <c r="BL1106" s="76">
        <v>44566</v>
      </c>
      <c r="BM1106" s="76">
        <v>44566</v>
      </c>
    </row>
    <row r="1107" spans="1:65" s="72" customFormat="1" ht="15" customHeight="1" x14ac:dyDescent="0.2">
      <c r="A1107" s="72">
        <v>2021</v>
      </c>
      <c r="B1107" s="73">
        <v>44470</v>
      </c>
      <c r="C1107" s="73">
        <v>44561</v>
      </c>
      <c r="D1107" s="72" t="s">
        <v>134</v>
      </c>
      <c r="E1107" s="72" t="s">
        <v>135</v>
      </c>
      <c r="F1107" s="72" t="s">
        <v>2495</v>
      </c>
      <c r="G1107" s="37">
        <v>35139</v>
      </c>
      <c r="H1107" s="74" t="s">
        <v>449</v>
      </c>
      <c r="J1107" s="20" t="s">
        <v>9318</v>
      </c>
      <c r="K1107" s="74">
        <v>305</v>
      </c>
      <c r="L1107" s="75"/>
      <c r="M1107" s="75"/>
      <c r="N1107" s="75"/>
      <c r="O1107" s="37" t="s">
        <v>314</v>
      </c>
      <c r="P1107" s="7" t="s">
        <v>1648</v>
      </c>
      <c r="Q1107" s="72" t="s">
        <v>3652</v>
      </c>
      <c r="R1107" s="75" t="s">
        <v>6657</v>
      </c>
      <c r="S1107" s="75">
        <v>4000</v>
      </c>
      <c r="T1107" s="75"/>
      <c r="U1107" s="72" t="s">
        <v>3654</v>
      </c>
      <c r="V1107" s="75" t="s">
        <v>8121</v>
      </c>
      <c r="W1107" s="75">
        <v>38</v>
      </c>
      <c r="X1107" s="75" t="s">
        <v>8122</v>
      </c>
      <c r="Y1107" s="75">
        <v>38</v>
      </c>
      <c r="Z1107" s="75" t="s">
        <v>8122</v>
      </c>
      <c r="AA1107" s="75">
        <v>28</v>
      </c>
      <c r="AB1107" s="72" t="s">
        <v>8123</v>
      </c>
      <c r="AC1107" s="75">
        <v>89336</v>
      </c>
      <c r="AD1107" s="72" t="s">
        <v>6523</v>
      </c>
      <c r="AH1107" s="37" t="s">
        <v>3228</v>
      </c>
      <c r="AI1107" s="72" t="s">
        <v>455</v>
      </c>
      <c r="AJ1107" s="37">
        <v>35139</v>
      </c>
      <c r="AK1107" s="77">
        <v>44505</v>
      </c>
      <c r="AL1107" s="78">
        <v>44511</v>
      </c>
      <c r="AM1107" s="77">
        <v>44512</v>
      </c>
      <c r="AN1107" s="36">
        <v>4527.6000000000004</v>
      </c>
      <c r="AO1107" s="36">
        <f t="shared" si="23"/>
        <v>5252.0160000000005</v>
      </c>
      <c r="AP1107" s="36">
        <v>4527.6000000000004</v>
      </c>
      <c r="AQ1107" s="36">
        <f t="shared" si="24"/>
        <v>5252.0160000000005</v>
      </c>
      <c r="AR1107" s="72" t="s">
        <v>6524</v>
      </c>
      <c r="AT1107" s="72" t="s">
        <v>144</v>
      </c>
      <c r="AU1107" s="20" t="s">
        <v>9318</v>
      </c>
      <c r="AY1107" s="94" t="s">
        <v>9319</v>
      </c>
      <c r="BA1107" s="72" t="s">
        <v>146</v>
      </c>
      <c r="BB1107" s="72" t="s">
        <v>454</v>
      </c>
      <c r="BD1107" s="72" t="s">
        <v>20</v>
      </c>
      <c r="BK1107" s="72" t="s">
        <v>455</v>
      </c>
      <c r="BL1107" s="76">
        <v>44566</v>
      </c>
      <c r="BM1107" s="76">
        <v>44566</v>
      </c>
    </row>
    <row r="1108" spans="1:65" s="72" customFormat="1" ht="15" customHeight="1" x14ac:dyDescent="0.2">
      <c r="A1108" s="72">
        <v>2021</v>
      </c>
      <c r="B1108" s="73">
        <v>44470</v>
      </c>
      <c r="C1108" s="73">
        <v>44561</v>
      </c>
      <c r="D1108" s="72" t="s">
        <v>134</v>
      </c>
      <c r="E1108" s="72" t="s">
        <v>135</v>
      </c>
      <c r="F1108" s="72" t="s">
        <v>2495</v>
      </c>
      <c r="G1108" s="37">
        <v>35140</v>
      </c>
      <c r="H1108" s="74" t="s">
        <v>449</v>
      </c>
      <c r="J1108" s="20" t="s">
        <v>9320</v>
      </c>
      <c r="K1108" s="74">
        <v>188</v>
      </c>
      <c r="L1108" s="7" t="s">
        <v>6625</v>
      </c>
      <c r="M1108" s="7" t="s">
        <v>6626</v>
      </c>
      <c r="N1108" s="7" t="s">
        <v>6627</v>
      </c>
      <c r="O1108" s="37" t="s">
        <v>2399</v>
      </c>
      <c r="P1108" s="7" t="s">
        <v>2400</v>
      </c>
      <c r="Q1108" s="72" t="s">
        <v>3652</v>
      </c>
      <c r="R1108" s="7" t="s">
        <v>6628</v>
      </c>
      <c r="S1108" s="7" t="s">
        <v>6629</v>
      </c>
      <c r="T1108" s="7"/>
      <c r="U1108" s="72" t="s">
        <v>3654</v>
      </c>
      <c r="V1108" s="7" t="s">
        <v>6630</v>
      </c>
      <c r="W1108" s="7">
        <v>27</v>
      </c>
      <c r="X1108" s="7" t="s">
        <v>6532</v>
      </c>
      <c r="Y1108" s="7">
        <v>27</v>
      </c>
      <c r="Z1108" s="7" t="s">
        <v>6532</v>
      </c>
      <c r="AA1108" s="7">
        <v>11</v>
      </c>
      <c r="AB1108" s="72" t="s">
        <v>3657</v>
      </c>
      <c r="AC1108" s="75">
        <v>36780</v>
      </c>
      <c r="AD1108" s="72" t="s">
        <v>6523</v>
      </c>
      <c r="AH1108" s="37" t="s">
        <v>3234</v>
      </c>
      <c r="AI1108" s="72" t="s">
        <v>455</v>
      </c>
      <c r="AJ1108" s="37">
        <v>35140</v>
      </c>
      <c r="AK1108" s="77">
        <v>44505</v>
      </c>
      <c r="AL1108" s="78">
        <v>44511</v>
      </c>
      <c r="AM1108" s="77">
        <v>44512</v>
      </c>
      <c r="AN1108" s="36">
        <v>8577.7999999999993</v>
      </c>
      <c r="AO1108" s="36">
        <f t="shared" si="23"/>
        <v>9950.2479999999996</v>
      </c>
      <c r="AP1108" s="36">
        <v>8577.7999999999993</v>
      </c>
      <c r="AQ1108" s="36">
        <f t="shared" si="24"/>
        <v>9950.2479999999996</v>
      </c>
      <c r="AR1108" s="72" t="s">
        <v>6524</v>
      </c>
      <c r="AT1108" s="72" t="s">
        <v>144</v>
      </c>
      <c r="AU1108" s="20" t="s">
        <v>9320</v>
      </c>
      <c r="AY1108" s="94" t="s">
        <v>9321</v>
      </c>
      <c r="BA1108" s="72" t="s">
        <v>146</v>
      </c>
      <c r="BB1108" s="72" t="s">
        <v>454</v>
      </c>
      <c r="BD1108" s="72" t="s">
        <v>20</v>
      </c>
      <c r="BK1108" s="72" t="s">
        <v>455</v>
      </c>
      <c r="BL1108" s="76">
        <v>44566</v>
      </c>
      <c r="BM1108" s="76">
        <v>44566</v>
      </c>
    </row>
    <row r="1109" spans="1:65" s="72" customFormat="1" ht="15" customHeight="1" x14ac:dyDescent="0.2">
      <c r="A1109" s="72">
        <v>2021</v>
      </c>
      <c r="B1109" s="73">
        <v>44470</v>
      </c>
      <c r="C1109" s="73">
        <v>44561</v>
      </c>
      <c r="D1109" s="72" t="s">
        <v>134</v>
      </c>
      <c r="E1109" s="72" t="s">
        <v>135</v>
      </c>
      <c r="F1109" s="72" t="s">
        <v>2495</v>
      </c>
      <c r="G1109" s="37">
        <v>35141</v>
      </c>
      <c r="H1109" s="74" t="s">
        <v>449</v>
      </c>
      <c r="J1109" s="20" t="s">
        <v>9322</v>
      </c>
      <c r="K1109" s="74">
        <v>239</v>
      </c>
      <c r="L1109" s="7" t="s">
        <v>6593</v>
      </c>
      <c r="M1109" s="7" t="s">
        <v>6594</v>
      </c>
      <c r="N1109" s="7" t="s">
        <v>6595</v>
      </c>
      <c r="O1109" s="37" t="s">
        <v>1890</v>
      </c>
      <c r="P1109" s="7" t="s">
        <v>1891</v>
      </c>
      <c r="Q1109" s="72" t="s">
        <v>3652</v>
      </c>
      <c r="R1109" s="7" t="s">
        <v>6557</v>
      </c>
      <c r="S1109" s="7" t="s">
        <v>6597</v>
      </c>
      <c r="T1109" s="75"/>
      <c r="U1109" s="72" t="s">
        <v>3654</v>
      </c>
      <c r="V1109" s="7" t="s">
        <v>6571</v>
      </c>
      <c r="W1109" s="7">
        <v>27</v>
      </c>
      <c r="X1109" s="7" t="s">
        <v>6532</v>
      </c>
      <c r="Y1109" s="7">
        <v>27</v>
      </c>
      <c r="Z1109" s="7" t="s">
        <v>6532</v>
      </c>
      <c r="AA1109" s="7">
        <v>11</v>
      </c>
      <c r="AB1109" s="72" t="s">
        <v>3657</v>
      </c>
      <c r="AC1109" s="75">
        <v>36700</v>
      </c>
      <c r="AD1109" s="72" t="s">
        <v>6523</v>
      </c>
      <c r="AH1109" s="37" t="s">
        <v>3221</v>
      </c>
      <c r="AI1109" s="72" t="s">
        <v>455</v>
      </c>
      <c r="AJ1109" s="37">
        <v>35141</v>
      </c>
      <c r="AK1109" s="77">
        <v>44505</v>
      </c>
      <c r="AL1109" s="78">
        <v>44511</v>
      </c>
      <c r="AM1109" s="77">
        <v>44561</v>
      </c>
      <c r="AN1109" s="36">
        <v>1982.76</v>
      </c>
      <c r="AO1109" s="36">
        <f t="shared" si="23"/>
        <v>2300.0016000000001</v>
      </c>
      <c r="AP1109" s="36">
        <v>1982.76</v>
      </c>
      <c r="AQ1109" s="36">
        <f t="shared" si="24"/>
        <v>2300.0016000000001</v>
      </c>
      <c r="AR1109" s="72" t="s">
        <v>6524</v>
      </c>
      <c r="AT1109" s="72" t="s">
        <v>144</v>
      </c>
      <c r="AU1109" s="20" t="s">
        <v>9322</v>
      </c>
      <c r="AY1109" s="94" t="s">
        <v>9323</v>
      </c>
      <c r="BA1109" s="72" t="s">
        <v>146</v>
      </c>
      <c r="BB1109" s="72" t="s">
        <v>454</v>
      </c>
      <c r="BD1109" s="72" t="s">
        <v>20</v>
      </c>
      <c r="BK1109" s="72" t="s">
        <v>455</v>
      </c>
      <c r="BL1109" s="76">
        <v>44566</v>
      </c>
      <c r="BM1109" s="76">
        <v>44566</v>
      </c>
    </row>
    <row r="1110" spans="1:65" s="72" customFormat="1" ht="15" customHeight="1" x14ac:dyDescent="0.2">
      <c r="A1110" s="72">
        <v>2021</v>
      </c>
      <c r="B1110" s="73">
        <v>44470</v>
      </c>
      <c r="C1110" s="73">
        <v>44561</v>
      </c>
      <c r="D1110" s="72" t="s">
        <v>134</v>
      </c>
      <c r="E1110" s="72" t="s">
        <v>135</v>
      </c>
      <c r="F1110" s="72" t="s">
        <v>2495</v>
      </c>
      <c r="G1110" s="37">
        <v>35142</v>
      </c>
      <c r="H1110" s="74" t="s">
        <v>449</v>
      </c>
      <c r="J1110" s="20" t="s">
        <v>9324</v>
      </c>
      <c r="K1110" s="74">
        <v>239</v>
      </c>
      <c r="L1110" s="7" t="s">
        <v>6593</v>
      </c>
      <c r="M1110" s="7" t="s">
        <v>6594</v>
      </c>
      <c r="N1110" s="7" t="s">
        <v>6595</v>
      </c>
      <c r="O1110" s="37" t="s">
        <v>1890</v>
      </c>
      <c r="P1110" s="7" t="s">
        <v>1891</v>
      </c>
      <c r="Q1110" s="72" t="s">
        <v>3652</v>
      </c>
      <c r="R1110" s="7" t="s">
        <v>6557</v>
      </c>
      <c r="S1110" s="7" t="s">
        <v>6597</v>
      </c>
      <c r="T1110" s="75"/>
      <c r="U1110" s="72" t="s">
        <v>3654</v>
      </c>
      <c r="V1110" s="7" t="s">
        <v>6571</v>
      </c>
      <c r="W1110" s="7">
        <v>27</v>
      </c>
      <c r="X1110" s="7" t="s">
        <v>6532</v>
      </c>
      <c r="Y1110" s="7">
        <v>27</v>
      </c>
      <c r="Z1110" s="7" t="s">
        <v>6532</v>
      </c>
      <c r="AA1110" s="7">
        <v>11</v>
      </c>
      <c r="AB1110" s="72" t="s">
        <v>3657</v>
      </c>
      <c r="AC1110" s="75">
        <v>36700</v>
      </c>
      <c r="AD1110" s="72" t="s">
        <v>6523</v>
      </c>
      <c r="AH1110" s="37" t="s">
        <v>3221</v>
      </c>
      <c r="AI1110" s="72" t="s">
        <v>455</v>
      </c>
      <c r="AJ1110" s="37">
        <v>35142</v>
      </c>
      <c r="AK1110" s="77">
        <v>44505</v>
      </c>
      <c r="AL1110" s="78">
        <v>44510</v>
      </c>
      <c r="AM1110" s="77">
        <v>44510</v>
      </c>
      <c r="AN1110" s="36">
        <v>301.70999999999998</v>
      </c>
      <c r="AO1110" s="36">
        <f t="shared" si="23"/>
        <v>349.98359999999997</v>
      </c>
      <c r="AP1110" s="36">
        <v>301.70999999999998</v>
      </c>
      <c r="AQ1110" s="36">
        <f t="shared" si="24"/>
        <v>349.98359999999997</v>
      </c>
      <c r="AR1110" s="72" t="s">
        <v>6524</v>
      </c>
      <c r="AT1110" s="72" t="s">
        <v>144</v>
      </c>
      <c r="AU1110" s="20" t="s">
        <v>9324</v>
      </c>
      <c r="AY1110" s="94" t="s">
        <v>9325</v>
      </c>
      <c r="BA1110" s="72" t="s">
        <v>146</v>
      </c>
      <c r="BB1110" s="72" t="s">
        <v>454</v>
      </c>
      <c r="BD1110" s="72" t="s">
        <v>20</v>
      </c>
      <c r="BK1110" s="72" t="s">
        <v>455</v>
      </c>
      <c r="BL1110" s="76">
        <v>44566</v>
      </c>
      <c r="BM1110" s="76">
        <v>44566</v>
      </c>
    </row>
    <row r="1111" spans="1:65" s="72" customFormat="1" ht="15" customHeight="1" x14ac:dyDescent="0.2">
      <c r="A1111" s="72">
        <v>2021</v>
      </c>
      <c r="B1111" s="73">
        <v>44470</v>
      </c>
      <c r="C1111" s="73">
        <v>44561</v>
      </c>
      <c r="D1111" s="72" t="s">
        <v>134</v>
      </c>
      <c r="E1111" s="72" t="s">
        <v>135</v>
      </c>
      <c r="F1111" s="72" t="s">
        <v>2495</v>
      </c>
      <c r="G1111" s="37">
        <v>35143</v>
      </c>
      <c r="H1111" s="74" t="s">
        <v>449</v>
      </c>
      <c r="J1111" s="20" t="s">
        <v>9326</v>
      </c>
      <c r="K1111" s="74">
        <v>239</v>
      </c>
      <c r="L1111" s="7" t="s">
        <v>6593</v>
      </c>
      <c r="M1111" s="7" t="s">
        <v>6594</v>
      </c>
      <c r="N1111" s="7" t="s">
        <v>6595</v>
      </c>
      <c r="O1111" s="37" t="s">
        <v>1890</v>
      </c>
      <c r="P1111" s="7" t="s">
        <v>1891</v>
      </c>
      <c r="Q1111" s="72" t="s">
        <v>3652</v>
      </c>
      <c r="R1111" s="7" t="s">
        <v>6557</v>
      </c>
      <c r="S1111" s="7" t="s">
        <v>6597</v>
      </c>
      <c r="T1111" s="75"/>
      <c r="U1111" s="72" t="s">
        <v>3654</v>
      </c>
      <c r="V1111" s="7" t="s">
        <v>6571</v>
      </c>
      <c r="W1111" s="7">
        <v>27</v>
      </c>
      <c r="X1111" s="7" t="s">
        <v>6532</v>
      </c>
      <c r="Y1111" s="7">
        <v>27</v>
      </c>
      <c r="Z1111" s="7" t="s">
        <v>6532</v>
      </c>
      <c r="AA1111" s="7">
        <v>11</v>
      </c>
      <c r="AB1111" s="72" t="s">
        <v>3657</v>
      </c>
      <c r="AC1111" s="75">
        <v>36700</v>
      </c>
      <c r="AD1111" s="72" t="s">
        <v>6523</v>
      </c>
      <c r="AH1111" s="37" t="s">
        <v>3223</v>
      </c>
      <c r="AI1111" s="72" t="s">
        <v>455</v>
      </c>
      <c r="AJ1111" s="37">
        <v>35143</v>
      </c>
      <c r="AK1111" s="77">
        <v>44505</v>
      </c>
      <c r="AL1111" s="78">
        <v>44510</v>
      </c>
      <c r="AM1111" s="77">
        <v>44510</v>
      </c>
      <c r="AN1111" s="36">
        <v>625</v>
      </c>
      <c r="AO1111" s="36">
        <f t="shared" si="23"/>
        <v>725</v>
      </c>
      <c r="AP1111" s="36">
        <v>625</v>
      </c>
      <c r="AQ1111" s="36">
        <f t="shared" si="24"/>
        <v>725</v>
      </c>
      <c r="AR1111" s="72" t="s">
        <v>6524</v>
      </c>
      <c r="AT1111" s="72" t="s">
        <v>144</v>
      </c>
      <c r="AU1111" s="20" t="s">
        <v>9326</v>
      </c>
      <c r="AY1111" s="94" t="s">
        <v>9327</v>
      </c>
      <c r="BA1111" s="72" t="s">
        <v>146</v>
      </c>
      <c r="BB1111" s="72" t="s">
        <v>454</v>
      </c>
      <c r="BD1111" s="72" t="s">
        <v>20</v>
      </c>
      <c r="BK1111" s="72" t="s">
        <v>455</v>
      </c>
      <c r="BL1111" s="76">
        <v>44566</v>
      </c>
      <c r="BM1111" s="76">
        <v>44566</v>
      </c>
    </row>
    <row r="1112" spans="1:65" s="72" customFormat="1" ht="15" customHeight="1" x14ac:dyDescent="0.2">
      <c r="A1112" s="72">
        <v>2021</v>
      </c>
      <c r="B1112" s="73">
        <v>44470</v>
      </c>
      <c r="C1112" s="73">
        <v>44561</v>
      </c>
      <c r="D1112" s="72" t="s">
        <v>134</v>
      </c>
      <c r="E1112" s="72" t="s">
        <v>135</v>
      </c>
      <c r="F1112" s="72" t="s">
        <v>2495</v>
      </c>
      <c r="G1112" s="37">
        <v>35144</v>
      </c>
      <c r="H1112" s="74" t="s">
        <v>449</v>
      </c>
      <c r="J1112" s="20" t="s">
        <v>9328</v>
      </c>
      <c r="K1112" s="74">
        <v>461</v>
      </c>
      <c r="L1112" s="75"/>
      <c r="M1112" s="75"/>
      <c r="N1112" s="75"/>
      <c r="O1112" s="37" t="s">
        <v>9329</v>
      </c>
      <c r="P1112" s="7" t="s">
        <v>9330</v>
      </c>
      <c r="Q1112" s="72" t="s">
        <v>3652</v>
      </c>
      <c r="R1112" s="75" t="s">
        <v>9331</v>
      </c>
      <c r="S1112" s="75">
        <v>444</v>
      </c>
      <c r="T1112" s="75"/>
      <c r="U1112" s="72" t="s">
        <v>3654</v>
      </c>
      <c r="V1112" s="75" t="s">
        <v>9332</v>
      </c>
      <c r="W1112" s="75">
        <v>27</v>
      </c>
      <c r="X1112" s="75" t="s">
        <v>6532</v>
      </c>
      <c r="Y1112" s="75">
        <v>27</v>
      </c>
      <c r="Z1112" s="75" t="s">
        <v>6532</v>
      </c>
      <c r="AA1112" s="75">
        <v>11</v>
      </c>
      <c r="AB1112" s="72" t="s">
        <v>3657</v>
      </c>
      <c r="AC1112" s="75">
        <v>36765</v>
      </c>
      <c r="AD1112" s="72" t="s">
        <v>6523</v>
      </c>
      <c r="AH1112" s="37" t="s">
        <v>3232</v>
      </c>
      <c r="AI1112" s="72" t="s">
        <v>455</v>
      </c>
      <c r="AJ1112" s="37">
        <v>35144</v>
      </c>
      <c r="AK1112" s="77">
        <v>44505</v>
      </c>
      <c r="AL1112" s="78">
        <v>44511</v>
      </c>
      <c r="AM1112" s="77">
        <v>44512</v>
      </c>
      <c r="AN1112" s="36">
        <v>1681.03</v>
      </c>
      <c r="AO1112" s="36">
        <f t="shared" si="23"/>
        <v>1949.9947999999999</v>
      </c>
      <c r="AP1112" s="36">
        <v>1681.03</v>
      </c>
      <c r="AQ1112" s="36">
        <f t="shared" si="24"/>
        <v>1949.9947999999999</v>
      </c>
      <c r="AR1112" s="72" t="s">
        <v>6524</v>
      </c>
      <c r="AT1112" s="72" t="s">
        <v>144</v>
      </c>
      <c r="AU1112" s="20" t="s">
        <v>9328</v>
      </c>
      <c r="AY1112" s="94" t="s">
        <v>9333</v>
      </c>
      <c r="BA1112" s="72" t="s">
        <v>146</v>
      </c>
      <c r="BB1112" s="72" t="s">
        <v>454</v>
      </c>
      <c r="BD1112" s="72" t="s">
        <v>20</v>
      </c>
      <c r="BK1112" s="72" t="s">
        <v>455</v>
      </c>
      <c r="BL1112" s="76">
        <v>44566</v>
      </c>
      <c r="BM1112" s="76">
        <v>44566</v>
      </c>
    </row>
    <row r="1113" spans="1:65" s="72" customFormat="1" ht="15" customHeight="1" x14ac:dyDescent="0.2">
      <c r="A1113" s="72">
        <v>2021</v>
      </c>
      <c r="B1113" s="73">
        <v>44470</v>
      </c>
      <c r="C1113" s="73">
        <v>44561</v>
      </c>
      <c r="D1113" s="72" t="s">
        <v>134</v>
      </c>
      <c r="E1113" s="72" t="s">
        <v>135</v>
      </c>
      <c r="F1113" s="72" t="s">
        <v>2495</v>
      </c>
      <c r="G1113" s="37">
        <v>35145</v>
      </c>
      <c r="H1113" s="74" t="s">
        <v>449</v>
      </c>
      <c r="J1113" s="20" t="s">
        <v>9334</v>
      </c>
      <c r="K1113" s="74">
        <v>106</v>
      </c>
      <c r="L1113" s="75"/>
      <c r="M1113" s="75"/>
      <c r="N1113" s="75"/>
      <c r="O1113" s="37" t="s">
        <v>1771</v>
      </c>
      <c r="P1113" s="7" t="s">
        <v>1772</v>
      </c>
      <c r="Q1113" s="72" t="s">
        <v>3652</v>
      </c>
      <c r="R1113" s="75" t="s">
        <v>6968</v>
      </c>
      <c r="S1113" s="75">
        <v>4020</v>
      </c>
      <c r="T1113" s="75"/>
      <c r="U1113" s="72" t="s">
        <v>3654</v>
      </c>
      <c r="V1113" s="75" t="s">
        <v>9335</v>
      </c>
      <c r="W1113" s="75">
        <v>39</v>
      </c>
      <c r="X1113" s="75" t="s">
        <v>9075</v>
      </c>
      <c r="Y1113" s="75">
        <v>39</v>
      </c>
      <c r="Z1113" s="75" t="s">
        <v>6970</v>
      </c>
      <c r="AA1113" s="75">
        <v>19</v>
      </c>
      <c r="AB1113" s="72" t="s">
        <v>6971</v>
      </c>
      <c r="AC1113" s="75">
        <v>64310</v>
      </c>
      <c r="AD1113" s="72" t="s">
        <v>6523</v>
      </c>
      <c r="AH1113" s="37" t="s">
        <v>3223</v>
      </c>
      <c r="AI1113" s="72" t="s">
        <v>455</v>
      </c>
      <c r="AJ1113" s="37">
        <v>35145</v>
      </c>
      <c r="AK1113" s="77">
        <v>44505</v>
      </c>
      <c r="AL1113" s="78">
        <v>44511</v>
      </c>
      <c r="AM1113" s="77">
        <v>44525</v>
      </c>
      <c r="AN1113" s="36">
        <v>87041.72</v>
      </c>
      <c r="AO1113" s="36">
        <f t="shared" si="23"/>
        <v>100968.3952</v>
      </c>
      <c r="AP1113" s="36">
        <v>87041.72</v>
      </c>
      <c r="AQ1113" s="36">
        <f t="shared" si="24"/>
        <v>100968.3952</v>
      </c>
      <c r="AR1113" s="72" t="s">
        <v>6524</v>
      </c>
      <c r="AT1113" s="72" t="s">
        <v>144</v>
      </c>
      <c r="AU1113" s="20" t="s">
        <v>9334</v>
      </c>
      <c r="AY1113" s="94" t="s">
        <v>9336</v>
      </c>
      <c r="BA1113" s="72" t="s">
        <v>146</v>
      </c>
      <c r="BB1113" s="72" t="s">
        <v>454</v>
      </c>
      <c r="BD1113" s="72" t="s">
        <v>20</v>
      </c>
      <c r="BK1113" s="72" t="s">
        <v>455</v>
      </c>
      <c r="BL1113" s="76">
        <v>44566</v>
      </c>
      <c r="BM1113" s="76">
        <v>44566</v>
      </c>
    </row>
    <row r="1114" spans="1:65" s="72" customFormat="1" ht="15" customHeight="1" x14ac:dyDescent="0.2">
      <c r="A1114" s="72">
        <v>2021</v>
      </c>
      <c r="B1114" s="73">
        <v>44470</v>
      </c>
      <c r="C1114" s="73">
        <v>44561</v>
      </c>
      <c r="D1114" s="72" t="s">
        <v>134</v>
      </c>
      <c r="E1114" s="72" t="s">
        <v>135</v>
      </c>
      <c r="F1114" s="72" t="s">
        <v>2495</v>
      </c>
      <c r="G1114" s="37">
        <v>35146</v>
      </c>
      <c r="H1114" s="74" t="s">
        <v>449</v>
      </c>
      <c r="J1114" s="20" t="s">
        <v>9337</v>
      </c>
      <c r="K1114" s="74">
        <v>210</v>
      </c>
      <c r="L1114" s="75"/>
      <c r="M1114" s="75"/>
      <c r="N1114" s="75"/>
      <c r="O1114" s="37" t="s">
        <v>951</v>
      </c>
      <c r="P1114" s="7" t="s">
        <v>1736</v>
      </c>
      <c r="Q1114" s="72" t="s">
        <v>3652</v>
      </c>
      <c r="R1114" s="7" t="s">
        <v>6557</v>
      </c>
      <c r="S1114" s="7" t="s">
        <v>6677</v>
      </c>
      <c r="T1114" s="75"/>
      <c r="U1114" s="72" t="s">
        <v>3654</v>
      </c>
      <c r="V1114" s="7" t="s">
        <v>6678</v>
      </c>
      <c r="W1114" s="7">
        <v>27</v>
      </c>
      <c r="X1114" s="7" t="s">
        <v>6532</v>
      </c>
      <c r="Y1114" s="7">
        <v>27</v>
      </c>
      <c r="Z1114" s="7" t="s">
        <v>6532</v>
      </c>
      <c r="AA1114" s="7">
        <v>11</v>
      </c>
      <c r="AB1114" s="72" t="s">
        <v>3657</v>
      </c>
      <c r="AC1114" s="75">
        <v>36747</v>
      </c>
      <c r="AD1114" s="72" t="s">
        <v>6523</v>
      </c>
      <c r="AH1114" s="37" t="s">
        <v>3221</v>
      </c>
      <c r="AI1114" s="72" t="s">
        <v>455</v>
      </c>
      <c r="AJ1114" s="37">
        <v>35146</v>
      </c>
      <c r="AK1114" s="77">
        <v>44505</v>
      </c>
      <c r="AL1114" s="78">
        <v>44510</v>
      </c>
      <c r="AM1114" s="77">
        <v>44522</v>
      </c>
      <c r="AN1114" s="36">
        <v>11696.56</v>
      </c>
      <c r="AO1114" s="36">
        <f t="shared" si="23"/>
        <v>13568.009599999999</v>
      </c>
      <c r="AP1114" s="36">
        <v>11696.56</v>
      </c>
      <c r="AQ1114" s="36">
        <f t="shared" si="24"/>
        <v>13568.009599999999</v>
      </c>
      <c r="AR1114" s="72" t="s">
        <v>6524</v>
      </c>
      <c r="AT1114" s="72" t="s">
        <v>144</v>
      </c>
      <c r="AU1114" s="20" t="s">
        <v>9337</v>
      </c>
      <c r="AY1114" s="94" t="s">
        <v>9338</v>
      </c>
      <c r="BA1114" s="72" t="s">
        <v>146</v>
      </c>
      <c r="BB1114" s="72" t="s">
        <v>454</v>
      </c>
      <c r="BD1114" s="72" t="s">
        <v>20</v>
      </c>
      <c r="BK1114" s="72" t="s">
        <v>455</v>
      </c>
      <c r="BL1114" s="76">
        <v>44566</v>
      </c>
      <c r="BM1114" s="76">
        <v>44566</v>
      </c>
    </row>
    <row r="1115" spans="1:65" s="72" customFormat="1" ht="15" customHeight="1" x14ac:dyDescent="0.2">
      <c r="A1115" s="72">
        <v>2021</v>
      </c>
      <c r="B1115" s="73">
        <v>44470</v>
      </c>
      <c r="C1115" s="73">
        <v>44561</v>
      </c>
      <c r="D1115" s="72" t="s">
        <v>134</v>
      </c>
      <c r="E1115" s="72" t="s">
        <v>135</v>
      </c>
      <c r="F1115" s="72" t="s">
        <v>2495</v>
      </c>
      <c r="G1115" s="37">
        <v>35147</v>
      </c>
      <c r="H1115" s="74" t="s">
        <v>449</v>
      </c>
      <c r="J1115" s="20" t="s">
        <v>9339</v>
      </c>
      <c r="K1115" s="74">
        <v>262</v>
      </c>
      <c r="L1115" s="7" t="s">
        <v>7104</v>
      </c>
      <c r="M1115" s="7" t="s">
        <v>7105</v>
      </c>
      <c r="N1115" s="7" t="s">
        <v>7106</v>
      </c>
      <c r="O1115" s="37" t="s">
        <v>487</v>
      </c>
      <c r="P1115" s="7" t="s">
        <v>1817</v>
      </c>
      <c r="Q1115" s="72" t="s">
        <v>3652</v>
      </c>
      <c r="R1115" s="7" t="s">
        <v>7107</v>
      </c>
      <c r="S1115" s="7">
        <v>101</v>
      </c>
      <c r="T1115" s="75"/>
      <c r="U1115" s="72" t="s">
        <v>3654</v>
      </c>
      <c r="V1115" s="7" t="s">
        <v>6571</v>
      </c>
      <c r="W1115" s="7">
        <v>27</v>
      </c>
      <c r="X1115" s="7" t="s">
        <v>6532</v>
      </c>
      <c r="Y1115" s="7">
        <v>27</v>
      </c>
      <c r="Z1115" s="7" t="s">
        <v>6532</v>
      </c>
      <c r="AA1115" s="7">
        <v>11</v>
      </c>
      <c r="AB1115" s="72" t="s">
        <v>3657</v>
      </c>
      <c r="AC1115" s="7">
        <v>36700</v>
      </c>
      <c r="AD1115" s="72" t="s">
        <v>6523</v>
      </c>
      <c r="AH1115" s="37" t="s">
        <v>3264</v>
      </c>
      <c r="AI1115" s="72" t="s">
        <v>455</v>
      </c>
      <c r="AJ1115" s="37">
        <v>35147</v>
      </c>
      <c r="AK1115" s="77">
        <v>44505</v>
      </c>
      <c r="AL1115" s="78">
        <v>44523</v>
      </c>
      <c r="AM1115" s="77">
        <v>44537</v>
      </c>
      <c r="AN1115" s="36">
        <v>15276</v>
      </c>
      <c r="AO1115" s="36">
        <f t="shared" si="23"/>
        <v>17720.16</v>
      </c>
      <c r="AP1115" s="36">
        <v>15276</v>
      </c>
      <c r="AQ1115" s="36">
        <f t="shared" si="24"/>
        <v>17720.16</v>
      </c>
      <c r="AR1115" s="72" t="s">
        <v>6524</v>
      </c>
      <c r="AT1115" s="72" t="s">
        <v>144</v>
      </c>
      <c r="AU1115" s="20" t="s">
        <v>9339</v>
      </c>
      <c r="AY1115" s="94" t="s">
        <v>9340</v>
      </c>
      <c r="BA1115" s="72" t="s">
        <v>146</v>
      </c>
      <c r="BB1115" s="72" t="s">
        <v>454</v>
      </c>
      <c r="BD1115" s="72" t="s">
        <v>20</v>
      </c>
      <c r="BK1115" s="72" t="s">
        <v>455</v>
      </c>
      <c r="BL1115" s="76">
        <v>44566</v>
      </c>
      <c r="BM1115" s="76">
        <v>44566</v>
      </c>
    </row>
    <row r="1116" spans="1:65" s="72" customFormat="1" ht="15" customHeight="1" x14ac:dyDescent="0.2">
      <c r="A1116" s="72">
        <v>2021</v>
      </c>
      <c r="B1116" s="73">
        <v>44470</v>
      </c>
      <c r="C1116" s="73">
        <v>44561</v>
      </c>
      <c r="D1116" s="72" t="s">
        <v>134</v>
      </c>
      <c r="E1116" s="72" t="s">
        <v>135</v>
      </c>
      <c r="F1116" s="72" t="s">
        <v>2495</v>
      </c>
      <c r="G1116" s="7">
        <v>35148</v>
      </c>
      <c r="H1116" s="74" t="s">
        <v>449</v>
      </c>
      <c r="J1116" s="7" t="s">
        <v>9341</v>
      </c>
      <c r="K1116" s="74">
        <v>158</v>
      </c>
      <c r="L1116" s="7"/>
      <c r="M1116" s="7"/>
      <c r="N1116" s="7"/>
      <c r="O1116" s="37" t="s">
        <v>1640</v>
      </c>
      <c r="P1116" s="7" t="s">
        <v>551</v>
      </c>
      <c r="Q1116" s="72" t="s">
        <v>3652</v>
      </c>
      <c r="R1116" s="7" t="s">
        <v>7013</v>
      </c>
      <c r="S1116" s="7">
        <v>610</v>
      </c>
      <c r="T1116" s="7"/>
      <c r="U1116" s="72" t="s">
        <v>3654</v>
      </c>
      <c r="V1116" s="7" t="s">
        <v>7014</v>
      </c>
      <c r="W1116" s="7">
        <v>20</v>
      </c>
      <c r="X1116" s="7" t="s">
        <v>3656</v>
      </c>
      <c r="Y1116" s="7">
        <v>20</v>
      </c>
      <c r="Z1116" s="7" t="s">
        <v>3656</v>
      </c>
      <c r="AA1116" s="7">
        <v>11</v>
      </c>
      <c r="AB1116" s="72" t="s">
        <v>3657</v>
      </c>
      <c r="AC1116" s="7">
        <v>37660</v>
      </c>
      <c r="AD1116" s="72" t="s">
        <v>6523</v>
      </c>
      <c r="AH1116" s="37" t="s">
        <v>3228</v>
      </c>
      <c r="AI1116" s="72" t="s">
        <v>455</v>
      </c>
      <c r="AJ1116" s="7">
        <v>35148</v>
      </c>
      <c r="AK1116" s="70">
        <v>44505</v>
      </c>
      <c r="AL1116" s="70">
        <v>44511</v>
      </c>
      <c r="AM1116" s="70">
        <v>44547</v>
      </c>
      <c r="AN1116" s="7">
        <v>65129.46</v>
      </c>
      <c r="AO1116" s="36">
        <f t="shared" si="23"/>
        <v>75550.173599999995</v>
      </c>
      <c r="AP1116" s="7">
        <v>65129.46</v>
      </c>
      <c r="AQ1116" s="36">
        <f t="shared" si="24"/>
        <v>75550.173599999995</v>
      </c>
      <c r="AR1116" s="72" t="s">
        <v>6524</v>
      </c>
      <c r="AT1116" s="72" t="s">
        <v>144</v>
      </c>
      <c r="AU1116" s="7" t="s">
        <v>9341</v>
      </c>
      <c r="AY1116" s="94" t="s">
        <v>9342</v>
      </c>
      <c r="BA1116" s="72" t="s">
        <v>146</v>
      </c>
      <c r="BB1116" s="72" t="s">
        <v>454</v>
      </c>
      <c r="BD1116" s="72" t="s">
        <v>20</v>
      </c>
      <c r="BK1116" s="72" t="s">
        <v>455</v>
      </c>
      <c r="BL1116" s="76">
        <v>44566</v>
      </c>
      <c r="BM1116" s="76">
        <v>44566</v>
      </c>
    </row>
    <row r="1117" spans="1:65" s="72" customFormat="1" ht="15" customHeight="1" x14ac:dyDescent="0.2">
      <c r="A1117" s="72">
        <v>2021</v>
      </c>
      <c r="B1117" s="73">
        <v>44470</v>
      </c>
      <c r="C1117" s="73">
        <v>44561</v>
      </c>
      <c r="D1117" s="72" t="s">
        <v>134</v>
      </c>
      <c r="E1117" s="72" t="s">
        <v>135</v>
      </c>
      <c r="F1117" s="72" t="s">
        <v>2495</v>
      </c>
      <c r="G1117" s="37">
        <v>35149</v>
      </c>
      <c r="H1117" s="74" t="s">
        <v>449</v>
      </c>
      <c r="J1117" s="20" t="s">
        <v>9343</v>
      </c>
      <c r="K1117" s="74">
        <v>243</v>
      </c>
      <c r="L1117" s="7" t="s">
        <v>6566</v>
      </c>
      <c r="M1117" s="7" t="s">
        <v>6567</v>
      </c>
      <c r="N1117" s="7" t="s">
        <v>169</v>
      </c>
      <c r="O1117" s="7" t="s">
        <v>1825</v>
      </c>
      <c r="P1117" s="7" t="s">
        <v>1826</v>
      </c>
      <c r="Q1117" s="72" t="s">
        <v>3652</v>
      </c>
      <c r="R1117" s="7" t="s">
        <v>6569</v>
      </c>
      <c r="S1117" s="7" t="s">
        <v>6570</v>
      </c>
      <c r="T1117" s="7"/>
      <c r="U1117" s="72" t="s">
        <v>3654</v>
      </c>
      <c r="V1117" s="7" t="s">
        <v>6571</v>
      </c>
      <c r="W1117" s="7">
        <v>27</v>
      </c>
      <c r="X1117" s="7" t="s">
        <v>6532</v>
      </c>
      <c r="Y1117" s="7">
        <v>27</v>
      </c>
      <c r="Z1117" s="7" t="s">
        <v>6532</v>
      </c>
      <c r="AA1117" s="7">
        <v>11</v>
      </c>
      <c r="AB1117" s="72" t="s">
        <v>3657</v>
      </c>
      <c r="AC1117" s="7">
        <v>36700</v>
      </c>
      <c r="AD1117" s="72" t="s">
        <v>6523</v>
      </c>
      <c r="AH1117" s="37" t="s">
        <v>3223</v>
      </c>
      <c r="AI1117" s="72" t="s">
        <v>455</v>
      </c>
      <c r="AJ1117" s="37">
        <v>35149</v>
      </c>
      <c r="AK1117" s="77">
        <v>44505</v>
      </c>
      <c r="AL1117" s="78">
        <v>44510</v>
      </c>
      <c r="AM1117" s="77">
        <v>44545</v>
      </c>
      <c r="AN1117" s="36">
        <v>32325</v>
      </c>
      <c r="AO1117" s="36">
        <f t="shared" si="23"/>
        <v>37497</v>
      </c>
      <c r="AP1117" s="36">
        <v>32325</v>
      </c>
      <c r="AQ1117" s="36">
        <f t="shared" si="24"/>
        <v>37497</v>
      </c>
      <c r="AR1117" s="72" t="s">
        <v>6524</v>
      </c>
      <c r="AT1117" s="72" t="s">
        <v>144</v>
      </c>
      <c r="AU1117" s="20" t="s">
        <v>9343</v>
      </c>
      <c r="AY1117" s="94" t="s">
        <v>9344</v>
      </c>
      <c r="BA1117" s="72" t="s">
        <v>146</v>
      </c>
      <c r="BB1117" s="72" t="s">
        <v>454</v>
      </c>
      <c r="BD1117" s="72" t="s">
        <v>20</v>
      </c>
      <c r="BK1117" s="72" t="s">
        <v>455</v>
      </c>
      <c r="BL1117" s="76">
        <v>44566</v>
      </c>
      <c r="BM1117" s="76">
        <v>44566</v>
      </c>
    </row>
    <row r="1118" spans="1:65" s="72" customFormat="1" ht="15" customHeight="1" x14ac:dyDescent="0.2">
      <c r="A1118" s="72">
        <v>2021</v>
      </c>
      <c r="B1118" s="73">
        <v>44470</v>
      </c>
      <c r="C1118" s="73">
        <v>44561</v>
      </c>
      <c r="D1118" s="72" t="s">
        <v>134</v>
      </c>
      <c r="E1118" s="72" t="s">
        <v>135</v>
      </c>
      <c r="F1118" s="72" t="s">
        <v>2495</v>
      </c>
      <c r="G1118" s="37">
        <v>35150</v>
      </c>
      <c r="H1118" s="74" t="s">
        <v>449</v>
      </c>
      <c r="J1118" s="20" t="s">
        <v>9345</v>
      </c>
      <c r="K1118" s="74">
        <v>415</v>
      </c>
      <c r="L1118" s="75"/>
      <c r="M1118" s="75"/>
      <c r="N1118" s="75"/>
      <c r="O1118" s="37" t="s">
        <v>8626</v>
      </c>
      <c r="P1118" s="7" t="s">
        <v>8627</v>
      </c>
      <c r="Q1118" s="72" t="s">
        <v>3652</v>
      </c>
      <c r="R1118" s="7" t="s">
        <v>6520</v>
      </c>
      <c r="S1118" s="7">
        <v>1198</v>
      </c>
      <c r="T1118" s="7"/>
      <c r="U1118" s="72" t="s">
        <v>3654</v>
      </c>
      <c r="V1118" s="7" t="s">
        <v>6521</v>
      </c>
      <c r="W1118" s="7">
        <v>17</v>
      </c>
      <c r="X1118" s="7" t="s">
        <v>6522</v>
      </c>
      <c r="Y1118" s="7">
        <v>17</v>
      </c>
      <c r="Z1118" s="7" t="s">
        <v>6522</v>
      </c>
      <c r="AA1118" s="7">
        <v>11</v>
      </c>
      <c r="AB1118" s="72" t="s">
        <v>3657</v>
      </c>
      <c r="AC1118" s="7">
        <v>36530</v>
      </c>
      <c r="AD1118" s="72" t="s">
        <v>6523</v>
      </c>
      <c r="AH1118" s="37" t="s">
        <v>3223</v>
      </c>
      <c r="AI1118" s="72" t="s">
        <v>455</v>
      </c>
      <c r="AJ1118" s="37">
        <v>35150</v>
      </c>
      <c r="AK1118" s="77">
        <v>44505</v>
      </c>
      <c r="AL1118" s="78">
        <v>44510</v>
      </c>
      <c r="AM1118" s="77">
        <v>44523</v>
      </c>
      <c r="AN1118" s="36">
        <v>3200</v>
      </c>
      <c r="AO1118" s="36">
        <f t="shared" si="23"/>
        <v>3712</v>
      </c>
      <c r="AP1118" s="36">
        <v>3200</v>
      </c>
      <c r="AQ1118" s="36">
        <f t="shared" si="24"/>
        <v>3712</v>
      </c>
      <c r="AR1118" s="72" t="s">
        <v>6524</v>
      </c>
      <c r="AT1118" s="72" t="s">
        <v>144</v>
      </c>
      <c r="AU1118" s="20" t="s">
        <v>9345</v>
      </c>
      <c r="AY1118" s="94" t="s">
        <v>9346</v>
      </c>
      <c r="BA1118" s="72" t="s">
        <v>146</v>
      </c>
      <c r="BB1118" s="72" t="s">
        <v>454</v>
      </c>
      <c r="BD1118" s="72" t="s">
        <v>20</v>
      </c>
      <c r="BK1118" s="72" t="s">
        <v>455</v>
      </c>
      <c r="BL1118" s="76">
        <v>44566</v>
      </c>
      <c r="BM1118" s="76">
        <v>44566</v>
      </c>
    </row>
    <row r="1119" spans="1:65" s="72" customFormat="1" ht="15" customHeight="1" x14ac:dyDescent="0.2">
      <c r="A1119" s="72">
        <v>2021</v>
      </c>
      <c r="B1119" s="73">
        <v>44470</v>
      </c>
      <c r="C1119" s="73">
        <v>44561</v>
      </c>
      <c r="D1119" s="72" t="s">
        <v>134</v>
      </c>
      <c r="E1119" s="72" t="s">
        <v>135</v>
      </c>
      <c r="F1119" s="72" t="s">
        <v>2495</v>
      </c>
      <c r="G1119" s="37">
        <v>35152</v>
      </c>
      <c r="H1119" s="74" t="s">
        <v>449</v>
      </c>
      <c r="J1119" s="20" t="s">
        <v>9347</v>
      </c>
      <c r="K1119" s="74">
        <v>106</v>
      </c>
      <c r="L1119" s="75"/>
      <c r="M1119" s="75"/>
      <c r="N1119" s="75"/>
      <c r="O1119" s="37" t="s">
        <v>1771</v>
      </c>
      <c r="P1119" s="7" t="s">
        <v>1772</v>
      </c>
      <c r="Q1119" s="72" t="s">
        <v>3652</v>
      </c>
      <c r="R1119" s="75" t="s">
        <v>6968</v>
      </c>
      <c r="S1119" s="75">
        <v>4020</v>
      </c>
      <c r="T1119" s="75"/>
      <c r="U1119" s="72" t="s">
        <v>3654</v>
      </c>
      <c r="V1119" s="75" t="s">
        <v>9335</v>
      </c>
      <c r="W1119" s="75">
        <v>39</v>
      </c>
      <c r="X1119" s="75" t="s">
        <v>9075</v>
      </c>
      <c r="Y1119" s="75">
        <v>39</v>
      </c>
      <c r="Z1119" s="75" t="s">
        <v>6970</v>
      </c>
      <c r="AA1119" s="75">
        <v>19</v>
      </c>
      <c r="AB1119" s="72" t="s">
        <v>6971</v>
      </c>
      <c r="AC1119" s="75">
        <v>64310</v>
      </c>
      <c r="AD1119" s="72" t="s">
        <v>6523</v>
      </c>
      <c r="AH1119" s="37" t="s">
        <v>3223</v>
      </c>
      <c r="AI1119" s="72" t="s">
        <v>455</v>
      </c>
      <c r="AJ1119" s="37">
        <v>35152</v>
      </c>
      <c r="AK1119" s="77">
        <v>44505</v>
      </c>
      <c r="AL1119" s="78">
        <v>44523</v>
      </c>
      <c r="AM1119" s="77">
        <v>44561</v>
      </c>
      <c r="AN1119" s="36">
        <v>79310.34</v>
      </c>
      <c r="AO1119" s="36">
        <f t="shared" si="23"/>
        <v>91999.994399999996</v>
      </c>
      <c r="AP1119" s="36">
        <v>79310.34</v>
      </c>
      <c r="AQ1119" s="36">
        <f t="shared" si="24"/>
        <v>91999.994399999996</v>
      </c>
      <c r="AR1119" s="72" t="s">
        <v>6524</v>
      </c>
      <c r="AT1119" s="72" t="s">
        <v>144</v>
      </c>
      <c r="AU1119" s="20" t="s">
        <v>9347</v>
      </c>
      <c r="AY1119" s="94" t="s">
        <v>9348</v>
      </c>
      <c r="BA1119" s="72" t="s">
        <v>146</v>
      </c>
      <c r="BB1119" s="72" t="s">
        <v>454</v>
      </c>
      <c r="BD1119" s="72" t="s">
        <v>20</v>
      </c>
      <c r="BK1119" s="72" t="s">
        <v>455</v>
      </c>
      <c r="BL1119" s="76">
        <v>44566</v>
      </c>
      <c r="BM1119" s="76">
        <v>44566</v>
      </c>
    </row>
    <row r="1120" spans="1:65" s="72" customFormat="1" ht="15" customHeight="1" x14ac:dyDescent="0.2">
      <c r="A1120" s="72">
        <v>2021</v>
      </c>
      <c r="B1120" s="73">
        <v>44470</v>
      </c>
      <c r="C1120" s="73">
        <v>44561</v>
      </c>
      <c r="D1120" s="72" t="s">
        <v>134</v>
      </c>
      <c r="E1120" s="72" t="s">
        <v>135</v>
      </c>
      <c r="F1120" s="72" t="s">
        <v>2495</v>
      </c>
      <c r="G1120" s="37">
        <v>35153</v>
      </c>
      <c r="H1120" s="74" t="s">
        <v>449</v>
      </c>
      <c r="J1120" s="20" t="s">
        <v>9349</v>
      </c>
      <c r="K1120" s="74">
        <v>419</v>
      </c>
      <c r="L1120" s="75"/>
      <c r="M1120" s="75"/>
      <c r="N1120" s="75"/>
      <c r="O1120" s="37" t="s">
        <v>7301</v>
      </c>
      <c r="P1120" s="7" t="s">
        <v>7302</v>
      </c>
      <c r="Q1120" s="72" t="s">
        <v>3652</v>
      </c>
      <c r="R1120" s="7" t="s">
        <v>7304</v>
      </c>
      <c r="S1120" s="7">
        <v>102</v>
      </c>
      <c r="T1120" s="7">
        <v>202</v>
      </c>
      <c r="U1120" s="72" t="s">
        <v>3654</v>
      </c>
      <c r="V1120" s="7" t="s">
        <v>7306</v>
      </c>
      <c r="W1120" s="7">
        <v>20</v>
      </c>
      <c r="X1120" s="7" t="s">
        <v>3656</v>
      </c>
      <c r="Y1120" s="7">
        <v>20</v>
      </c>
      <c r="Z1120" s="7" t="s">
        <v>3656</v>
      </c>
      <c r="AA1120" s="7">
        <v>11</v>
      </c>
      <c r="AB1120" s="72" t="s">
        <v>3657</v>
      </c>
      <c r="AC1120" s="7">
        <v>37125</v>
      </c>
      <c r="AD1120" s="72" t="s">
        <v>6523</v>
      </c>
      <c r="AH1120" s="37" t="s">
        <v>3232</v>
      </c>
      <c r="AI1120" s="72" t="s">
        <v>455</v>
      </c>
      <c r="AJ1120" s="37">
        <v>35153</v>
      </c>
      <c r="AK1120" s="77">
        <v>44509</v>
      </c>
      <c r="AL1120" s="78">
        <v>44511</v>
      </c>
      <c r="AM1120" s="77">
        <v>44524</v>
      </c>
      <c r="AN1120" s="36">
        <v>69591</v>
      </c>
      <c r="AO1120" s="36">
        <f t="shared" si="23"/>
        <v>80725.56</v>
      </c>
      <c r="AP1120" s="36">
        <v>69591</v>
      </c>
      <c r="AQ1120" s="36">
        <f t="shared" si="24"/>
        <v>80725.56</v>
      </c>
      <c r="AR1120" s="72" t="s">
        <v>6524</v>
      </c>
      <c r="AT1120" s="72" t="s">
        <v>144</v>
      </c>
      <c r="AU1120" s="20" t="s">
        <v>9349</v>
      </c>
      <c r="AY1120" s="94" t="s">
        <v>9350</v>
      </c>
      <c r="BA1120" s="72" t="s">
        <v>146</v>
      </c>
      <c r="BB1120" s="72" t="s">
        <v>454</v>
      </c>
      <c r="BD1120" s="72" t="s">
        <v>20</v>
      </c>
      <c r="BK1120" s="72" t="s">
        <v>455</v>
      </c>
      <c r="BL1120" s="76">
        <v>44566</v>
      </c>
      <c r="BM1120" s="76">
        <v>44566</v>
      </c>
    </row>
    <row r="1121" spans="1:65" s="72" customFormat="1" ht="15" customHeight="1" x14ac:dyDescent="0.2">
      <c r="A1121" s="72">
        <v>2021</v>
      </c>
      <c r="B1121" s="73">
        <v>44470</v>
      </c>
      <c r="C1121" s="73">
        <v>44561</v>
      </c>
      <c r="D1121" s="72" t="s">
        <v>134</v>
      </c>
      <c r="E1121" s="72" t="s">
        <v>135</v>
      </c>
      <c r="F1121" s="72" t="s">
        <v>2495</v>
      </c>
      <c r="G1121" s="37">
        <v>35154</v>
      </c>
      <c r="H1121" s="74" t="s">
        <v>449</v>
      </c>
      <c r="J1121" s="20" t="s">
        <v>9351</v>
      </c>
      <c r="K1121" s="74">
        <v>71</v>
      </c>
      <c r="L1121" s="75"/>
      <c r="M1121" s="75"/>
      <c r="N1121" s="75"/>
      <c r="O1121" s="90" t="s">
        <v>887</v>
      </c>
      <c r="P1121" s="7" t="s">
        <v>1742</v>
      </c>
      <c r="Q1121" s="72" t="s">
        <v>3652</v>
      </c>
      <c r="R1121" s="75" t="s">
        <v>6619</v>
      </c>
      <c r="S1121" s="75">
        <v>200</v>
      </c>
      <c r="T1121" s="75"/>
      <c r="U1121" s="72" t="s">
        <v>3654</v>
      </c>
      <c r="V1121" s="75" t="s">
        <v>6571</v>
      </c>
      <c r="W1121" s="75">
        <v>27</v>
      </c>
      <c r="X1121" s="75" t="s">
        <v>6532</v>
      </c>
      <c r="Y1121" s="75">
        <v>27</v>
      </c>
      <c r="Z1121" s="75" t="s">
        <v>6532</v>
      </c>
      <c r="AA1121" s="75">
        <v>11</v>
      </c>
      <c r="AB1121" s="72" t="s">
        <v>3657</v>
      </c>
      <c r="AC1121" s="75">
        <v>36700</v>
      </c>
      <c r="AD1121" s="72" t="s">
        <v>6523</v>
      </c>
      <c r="AH1121" s="37" t="s">
        <v>3455</v>
      </c>
      <c r="AI1121" s="72" t="s">
        <v>455</v>
      </c>
      <c r="AJ1121" s="37">
        <v>35154</v>
      </c>
      <c r="AK1121" s="77">
        <v>44509</v>
      </c>
      <c r="AL1121" s="78">
        <v>44511</v>
      </c>
      <c r="AM1121" s="77">
        <v>44511</v>
      </c>
      <c r="AN1121" s="36">
        <v>842.25</v>
      </c>
      <c r="AO1121" s="36">
        <f t="shared" si="23"/>
        <v>977.01</v>
      </c>
      <c r="AP1121" s="36">
        <v>842.25</v>
      </c>
      <c r="AQ1121" s="36">
        <f t="shared" si="24"/>
        <v>977.01</v>
      </c>
      <c r="AR1121" s="72" t="s">
        <v>6524</v>
      </c>
      <c r="AT1121" s="72" t="s">
        <v>144</v>
      </c>
      <c r="AU1121" s="20" t="s">
        <v>9351</v>
      </c>
      <c r="AY1121" s="94" t="s">
        <v>9352</v>
      </c>
      <c r="BA1121" s="72" t="s">
        <v>146</v>
      </c>
      <c r="BB1121" s="72" t="s">
        <v>454</v>
      </c>
      <c r="BD1121" s="72" t="s">
        <v>20</v>
      </c>
      <c r="BK1121" s="72" t="s">
        <v>455</v>
      </c>
      <c r="BL1121" s="76">
        <v>44566</v>
      </c>
      <c r="BM1121" s="76">
        <v>44566</v>
      </c>
    </row>
    <row r="1122" spans="1:65" s="72" customFormat="1" ht="15" customHeight="1" x14ac:dyDescent="0.2">
      <c r="A1122" s="72">
        <v>2021</v>
      </c>
      <c r="B1122" s="73">
        <v>44470</v>
      </c>
      <c r="C1122" s="73">
        <v>44561</v>
      </c>
      <c r="D1122" s="72" t="s">
        <v>134</v>
      </c>
      <c r="E1122" s="72" t="s">
        <v>135</v>
      </c>
      <c r="F1122" s="72" t="s">
        <v>2495</v>
      </c>
      <c r="G1122" s="37">
        <v>35155</v>
      </c>
      <c r="H1122" s="74" t="s">
        <v>449</v>
      </c>
      <c r="J1122" s="20" t="s">
        <v>9353</v>
      </c>
      <c r="K1122" s="74">
        <v>187</v>
      </c>
      <c r="L1122" s="7" t="s">
        <v>6836</v>
      </c>
      <c r="M1122" s="7" t="s">
        <v>2490</v>
      </c>
      <c r="N1122" s="7" t="s">
        <v>191</v>
      </c>
      <c r="O1122" s="37" t="s">
        <v>523</v>
      </c>
      <c r="P1122" s="7" t="s">
        <v>524</v>
      </c>
      <c r="Q1122" s="72" t="s">
        <v>3652</v>
      </c>
      <c r="R1122" s="7">
        <v>8</v>
      </c>
      <c r="S1122" s="7">
        <v>35</v>
      </c>
      <c r="T1122" s="7"/>
      <c r="U1122" s="72" t="s">
        <v>3654</v>
      </c>
      <c r="V1122" s="75" t="s">
        <v>6540</v>
      </c>
      <c r="W1122" s="75">
        <v>27</v>
      </c>
      <c r="X1122" s="75" t="s">
        <v>6532</v>
      </c>
      <c r="Y1122" s="75">
        <v>27</v>
      </c>
      <c r="Z1122" s="75" t="s">
        <v>6532</v>
      </c>
      <c r="AA1122" s="75">
        <v>11</v>
      </c>
      <c r="AB1122" s="72" t="s">
        <v>3657</v>
      </c>
      <c r="AC1122" s="75">
        <v>36730</v>
      </c>
      <c r="AD1122" s="72" t="s">
        <v>6523</v>
      </c>
      <c r="AH1122" s="37" t="s">
        <v>3223</v>
      </c>
      <c r="AI1122" s="72" t="s">
        <v>455</v>
      </c>
      <c r="AJ1122" s="37">
        <v>35155</v>
      </c>
      <c r="AK1122" s="77">
        <v>44509</v>
      </c>
      <c r="AL1122" s="78">
        <v>44511</v>
      </c>
      <c r="AM1122" s="77">
        <v>44516</v>
      </c>
      <c r="AN1122" s="36">
        <v>11067.24</v>
      </c>
      <c r="AO1122" s="36">
        <f t="shared" si="23"/>
        <v>12837.9984</v>
      </c>
      <c r="AP1122" s="36">
        <v>11067.24</v>
      </c>
      <c r="AQ1122" s="36">
        <f t="shared" si="24"/>
        <v>12837.9984</v>
      </c>
      <c r="AR1122" s="72" t="s">
        <v>6524</v>
      </c>
      <c r="AT1122" s="72" t="s">
        <v>144</v>
      </c>
      <c r="AU1122" s="20" t="s">
        <v>9353</v>
      </c>
      <c r="AY1122" s="94" t="s">
        <v>9354</v>
      </c>
      <c r="BA1122" s="72" t="s">
        <v>146</v>
      </c>
      <c r="BB1122" s="72" t="s">
        <v>454</v>
      </c>
      <c r="BD1122" s="72" t="s">
        <v>20</v>
      </c>
      <c r="BK1122" s="72" t="s">
        <v>455</v>
      </c>
      <c r="BL1122" s="76">
        <v>44566</v>
      </c>
      <c r="BM1122" s="76">
        <v>44566</v>
      </c>
    </row>
    <row r="1123" spans="1:65" s="72" customFormat="1" ht="15" customHeight="1" x14ac:dyDescent="0.2">
      <c r="A1123" s="72">
        <v>2021</v>
      </c>
      <c r="B1123" s="73">
        <v>44470</v>
      </c>
      <c r="C1123" s="73">
        <v>44561</v>
      </c>
      <c r="D1123" s="72" t="s">
        <v>134</v>
      </c>
      <c r="E1123" s="72" t="s">
        <v>135</v>
      </c>
      <c r="F1123" s="72" t="s">
        <v>2495</v>
      </c>
      <c r="G1123" s="37">
        <v>35156</v>
      </c>
      <c r="H1123" s="74" t="s">
        <v>449</v>
      </c>
      <c r="J1123" s="7" t="s">
        <v>9355</v>
      </c>
      <c r="K1123" s="74">
        <v>194</v>
      </c>
      <c r="L1123" s="7" t="s">
        <v>2662</v>
      </c>
      <c r="M1123" s="7" t="s">
        <v>6581</v>
      </c>
      <c r="N1123" s="7" t="s">
        <v>2995</v>
      </c>
      <c r="O1123" s="37" t="s">
        <v>721</v>
      </c>
      <c r="P1123" s="7" t="s">
        <v>1811</v>
      </c>
      <c r="Q1123" s="72" t="s">
        <v>3652</v>
      </c>
      <c r="R1123" s="7" t="s">
        <v>6531</v>
      </c>
      <c r="S1123" s="7">
        <v>917</v>
      </c>
      <c r="T1123" s="75"/>
      <c r="U1123" s="72" t="s">
        <v>3654</v>
      </c>
      <c r="V1123" s="7" t="s">
        <v>6571</v>
      </c>
      <c r="W1123" s="7">
        <v>27</v>
      </c>
      <c r="X1123" s="7" t="s">
        <v>6532</v>
      </c>
      <c r="Y1123" s="7">
        <v>27</v>
      </c>
      <c r="Z1123" s="7" t="s">
        <v>6532</v>
      </c>
      <c r="AA1123" s="7">
        <v>11</v>
      </c>
      <c r="AB1123" s="72" t="s">
        <v>3657</v>
      </c>
      <c r="AC1123" s="75">
        <v>36700</v>
      </c>
      <c r="AD1123" s="72" t="s">
        <v>6523</v>
      </c>
      <c r="AH1123" s="37" t="s">
        <v>3232</v>
      </c>
      <c r="AI1123" s="72" t="s">
        <v>455</v>
      </c>
      <c r="AJ1123" s="7">
        <v>35156</v>
      </c>
      <c r="AK1123" s="70">
        <v>44503</v>
      </c>
      <c r="AL1123" s="70">
        <v>44503</v>
      </c>
      <c r="AM1123" s="77">
        <v>44529</v>
      </c>
      <c r="AN1123" s="80">
        <v>207</v>
      </c>
      <c r="AO1123" s="36">
        <f t="shared" si="23"/>
        <v>240.12</v>
      </c>
      <c r="AP1123" s="80">
        <v>207</v>
      </c>
      <c r="AQ1123" s="36">
        <f t="shared" si="24"/>
        <v>240.12</v>
      </c>
      <c r="AR1123" s="72" t="s">
        <v>6524</v>
      </c>
      <c r="AT1123" s="72" t="s">
        <v>144</v>
      </c>
      <c r="AU1123" s="7" t="s">
        <v>9355</v>
      </c>
      <c r="AY1123" s="94" t="s">
        <v>9356</v>
      </c>
      <c r="BA1123" s="72" t="s">
        <v>146</v>
      </c>
      <c r="BB1123" s="72" t="s">
        <v>454</v>
      </c>
      <c r="BD1123" s="72" t="s">
        <v>20</v>
      </c>
      <c r="BK1123" s="72" t="s">
        <v>455</v>
      </c>
      <c r="BL1123" s="76">
        <v>44566</v>
      </c>
      <c r="BM1123" s="76">
        <v>44566</v>
      </c>
    </row>
    <row r="1124" spans="1:65" s="72" customFormat="1" ht="15" customHeight="1" x14ac:dyDescent="0.2">
      <c r="A1124" s="72">
        <v>2021</v>
      </c>
      <c r="B1124" s="73">
        <v>44470</v>
      </c>
      <c r="C1124" s="73">
        <v>44561</v>
      </c>
      <c r="D1124" s="72" t="s">
        <v>134</v>
      </c>
      <c r="E1124" s="72" t="s">
        <v>135</v>
      </c>
      <c r="F1124" s="72" t="s">
        <v>2495</v>
      </c>
      <c r="G1124" s="37">
        <v>35157</v>
      </c>
      <c r="H1124" s="74" t="s">
        <v>449</v>
      </c>
      <c r="J1124" s="20" t="s">
        <v>9357</v>
      </c>
      <c r="K1124" s="74">
        <v>221</v>
      </c>
      <c r="L1124" s="7" t="s">
        <v>6752</v>
      </c>
      <c r="M1124" s="7" t="s">
        <v>6753</v>
      </c>
      <c r="N1124" s="7" t="s">
        <v>301</v>
      </c>
      <c r="O1124" s="37" t="s">
        <v>1193</v>
      </c>
      <c r="P1124" s="7" t="s">
        <v>547</v>
      </c>
      <c r="Q1124" s="72" t="s">
        <v>3652</v>
      </c>
      <c r="R1124" s="7" t="s">
        <v>6754</v>
      </c>
      <c r="S1124" s="7">
        <v>1004</v>
      </c>
      <c r="T1124" s="7"/>
      <c r="U1124" s="72" t="s">
        <v>3654</v>
      </c>
      <c r="V1124" s="7" t="s">
        <v>6571</v>
      </c>
      <c r="W1124" s="7">
        <v>27</v>
      </c>
      <c r="X1124" s="7" t="s">
        <v>6532</v>
      </c>
      <c r="Y1124" s="7">
        <v>27</v>
      </c>
      <c r="Z1124" s="7" t="s">
        <v>6532</v>
      </c>
      <c r="AA1124" s="7">
        <v>11</v>
      </c>
      <c r="AB1124" s="72" t="s">
        <v>3657</v>
      </c>
      <c r="AC1124" s="7">
        <v>36700</v>
      </c>
      <c r="AD1124" s="72" t="s">
        <v>6523</v>
      </c>
      <c r="AH1124" s="37" t="s">
        <v>3221</v>
      </c>
      <c r="AI1124" s="72" t="s">
        <v>455</v>
      </c>
      <c r="AJ1124" s="37">
        <v>35157</v>
      </c>
      <c r="AK1124" s="77">
        <v>44509</v>
      </c>
      <c r="AL1124" s="78">
        <v>44523</v>
      </c>
      <c r="AM1124" s="77">
        <v>44523</v>
      </c>
      <c r="AN1124" s="36">
        <v>29786.720000000001</v>
      </c>
      <c r="AO1124" s="36">
        <f t="shared" si="23"/>
        <v>34552.595200000003</v>
      </c>
      <c r="AP1124" s="36">
        <v>29786.720000000001</v>
      </c>
      <c r="AQ1124" s="36">
        <f t="shared" si="24"/>
        <v>34552.595200000003</v>
      </c>
      <c r="AR1124" s="72" t="s">
        <v>6524</v>
      </c>
      <c r="AT1124" s="72" t="s">
        <v>144</v>
      </c>
      <c r="AU1124" s="20" t="s">
        <v>9357</v>
      </c>
      <c r="AY1124" s="94" t="s">
        <v>9358</v>
      </c>
      <c r="BA1124" s="72" t="s">
        <v>146</v>
      </c>
      <c r="BB1124" s="72" t="s">
        <v>454</v>
      </c>
      <c r="BD1124" s="72" t="s">
        <v>20</v>
      </c>
      <c r="BK1124" s="72" t="s">
        <v>455</v>
      </c>
      <c r="BL1124" s="76">
        <v>44566</v>
      </c>
      <c r="BM1124" s="76">
        <v>44566</v>
      </c>
    </row>
    <row r="1125" spans="1:65" s="72" customFormat="1" ht="15" customHeight="1" x14ac:dyDescent="0.2">
      <c r="A1125" s="72">
        <v>2021</v>
      </c>
      <c r="B1125" s="73">
        <v>44470</v>
      </c>
      <c r="C1125" s="73">
        <v>44561</v>
      </c>
      <c r="D1125" s="72" t="s">
        <v>134</v>
      </c>
      <c r="E1125" s="72" t="s">
        <v>135</v>
      </c>
      <c r="F1125" s="72" t="s">
        <v>2495</v>
      </c>
      <c r="G1125" s="37">
        <v>35158</v>
      </c>
      <c r="H1125" s="74" t="s">
        <v>449</v>
      </c>
      <c r="J1125" s="20" t="s">
        <v>9359</v>
      </c>
      <c r="K1125" s="74">
        <v>114</v>
      </c>
      <c r="L1125" s="75"/>
      <c r="M1125" s="75"/>
      <c r="N1125" s="75"/>
      <c r="O1125" s="37" t="s">
        <v>2442</v>
      </c>
      <c r="P1125" s="7" t="s">
        <v>2443</v>
      </c>
      <c r="Q1125" s="72" t="s">
        <v>3652</v>
      </c>
      <c r="R1125" s="7" t="s">
        <v>7141</v>
      </c>
      <c r="S1125" s="7">
        <v>156</v>
      </c>
      <c r="T1125" s="7"/>
      <c r="U1125" s="72" t="s">
        <v>3654</v>
      </c>
      <c r="V1125" s="7" t="s">
        <v>7142</v>
      </c>
      <c r="W1125" s="7">
        <v>17</v>
      </c>
      <c r="X1125" s="7" t="s">
        <v>6522</v>
      </c>
      <c r="Y1125" s="7">
        <v>17</v>
      </c>
      <c r="Z1125" s="7" t="s">
        <v>6522</v>
      </c>
      <c r="AA1125" s="7">
        <v>11</v>
      </c>
      <c r="AB1125" s="72" t="s">
        <v>3657</v>
      </c>
      <c r="AC1125" s="7">
        <v>36544</v>
      </c>
      <c r="AD1125" s="72" t="s">
        <v>6523</v>
      </c>
      <c r="AH1125" s="37" t="s">
        <v>3232</v>
      </c>
      <c r="AI1125" s="72" t="s">
        <v>455</v>
      </c>
      <c r="AJ1125" s="37">
        <v>35158</v>
      </c>
      <c r="AK1125" s="77">
        <v>44509</v>
      </c>
      <c r="AL1125" s="78">
        <v>44515</v>
      </c>
      <c r="AM1125" s="77">
        <v>44515</v>
      </c>
      <c r="AN1125" s="36">
        <v>3490</v>
      </c>
      <c r="AO1125" s="36">
        <f t="shared" si="23"/>
        <v>4048.4</v>
      </c>
      <c r="AP1125" s="36">
        <v>3490</v>
      </c>
      <c r="AQ1125" s="36">
        <f t="shared" si="24"/>
        <v>4048.4</v>
      </c>
      <c r="AR1125" s="72" t="s">
        <v>6524</v>
      </c>
      <c r="AT1125" s="72" t="s">
        <v>144</v>
      </c>
      <c r="AU1125" s="20" t="s">
        <v>9359</v>
      </c>
      <c r="AY1125" s="94" t="s">
        <v>9360</v>
      </c>
      <c r="BA1125" s="72" t="s">
        <v>146</v>
      </c>
      <c r="BB1125" s="72" t="s">
        <v>454</v>
      </c>
      <c r="BD1125" s="72" t="s">
        <v>20</v>
      </c>
      <c r="BK1125" s="72" t="s">
        <v>455</v>
      </c>
      <c r="BL1125" s="76">
        <v>44566</v>
      </c>
      <c r="BM1125" s="76">
        <v>44566</v>
      </c>
    </row>
    <row r="1126" spans="1:65" s="72" customFormat="1" ht="15" customHeight="1" x14ac:dyDescent="0.2">
      <c r="A1126" s="72">
        <v>2021</v>
      </c>
      <c r="B1126" s="73">
        <v>44470</v>
      </c>
      <c r="C1126" s="73">
        <v>44561</v>
      </c>
      <c r="D1126" s="72" t="s">
        <v>134</v>
      </c>
      <c r="E1126" s="72" t="s">
        <v>135</v>
      </c>
      <c r="F1126" s="72" t="s">
        <v>2495</v>
      </c>
      <c r="G1126" s="37">
        <v>35159</v>
      </c>
      <c r="H1126" s="74" t="s">
        <v>449</v>
      </c>
      <c r="J1126" s="20" t="s">
        <v>9361</v>
      </c>
      <c r="K1126" s="74">
        <v>312</v>
      </c>
      <c r="L1126" s="75" t="s">
        <v>235</v>
      </c>
      <c r="M1126" s="75" t="s">
        <v>236</v>
      </c>
      <c r="N1126" s="75" t="s">
        <v>237</v>
      </c>
      <c r="O1126" s="37" t="s">
        <v>238</v>
      </c>
      <c r="P1126" s="7" t="s">
        <v>1651</v>
      </c>
      <c r="Q1126" s="72" t="s">
        <v>3652</v>
      </c>
      <c r="R1126" s="75" t="s">
        <v>8301</v>
      </c>
      <c r="S1126" s="75">
        <v>215</v>
      </c>
      <c r="T1126" s="75"/>
      <c r="U1126" s="72" t="s">
        <v>3654</v>
      </c>
      <c r="V1126" s="75" t="s">
        <v>7870</v>
      </c>
      <c r="W1126" s="75">
        <v>27</v>
      </c>
      <c r="X1126" s="75" t="s">
        <v>6532</v>
      </c>
      <c r="Y1126" s="75">
        <v>27</v>
      </c>
      <c r="Z1126" s="75" t="s">
        <v>6532</v>
      </c>
      <c r="AA1126" s="75">
        <v>11</v>
      </c>
      <c r="AB1126" s="72" t="s">
        <v>3657</v>
      </c>
      <c r="AC1126" s="75">
        <v>36786</v>
      </c>
      <c r="AD1126" s="72" t="s">
        <v>6523</v>
      </c>
      <c r="AH1126" s="37" t="s">
        <v>3234</v>
      </c>
      <c r="AI1126" s="72" t="s">
        <v>455</v>
      </c>
      <c r="AJ1126" s="37">
        <v>35159</v>
      </c>
      <c r="AK1126" s="77">
        <v>44509</v>
      </c>
      <c r="AL1126" s="78">
        <v>44516</v>
      </c>
      <c r="AM1126" s="77">
        <v>44533</v>
      </c>
      <c r="AN1126" s="36">
        <v>5818.9</v>
      </c>
      <c r="AO1126" s="36">
        <f t="shared" si="23"/>
        <v>6749.924</v>
      </c>
      <c r="AP1126" s="36">
        <v>5818.9</v>
      </c>
      <c r="AQ1126" s="36">
        <f t="shared" si="24"/>
        <v>6749.924</v>
      </c>
      <c r="AR1126" s="72" t="s">
        <v>6524</v>
      </c>
      <c r="AT1126" s="72" t="s">
        <v>144</v>
      </c>
      <c r="AU1126" s="20" t="s">
        <v>9361</v>
      </c>
      <c r="AY1126" s="94" t="s">
        <v>9362</v>
      </c>
      <c r="BA1126" s="72" t="s">
        <v>146</v>
      </c>
      <c r="BB1126" s="72" t="s">
        <v>454</v>
      </c>
      <c r="BD1126" s="72" t="s">
        <v>20</v>
      </c>
      <c r="BK1126" s="72" t="s">
        <v>455</v>
      </c>
      <c r="BL1126" s="76">
        <v>44566</v>
      </c>
      <c r="BM1126" s="76">
        <v>44566</v>
      </c>
    </row>
    <row r="1127" spans="1:65" s="72" customFormat="1" ht="15" customHeight="1" x14ac:dyDescent="0.2">
      <c r="A1127" s="72">
        <v>2021</v>
      </c>
      <c r="B1127" s="73">
        <v>44470</v>
      </c>
      <c r="C1127" s="73">
        <v>44561</v>
      </c>
      <c r="D1127" s="72" t="s">
        <v>134</v>
      </c>
      <c r="E1127" s="72" t="s">
        <v>135</v>
      </c>
      <c r="F1127" s="72" t="s">
        <v>2495</v>
      </c>
      <c r="G1127" s="37">
        <v>35160</v>
      </c>
      <c r="H1127" s="74" t="s">
        <v>449</v>
      </c>
      <c r="J1127" s="20" t="s">
        <v>9363</v>
      </c>
      <c r="K1127" s="74">
        <v>239</v>
      </c>
      <c r="L1127" s="7" t="s">
        <v>6593</v>
      </c>
      <c r="M1127" s="7" t="s">
        <v>6594</v>
      </c>
      <c r="N1127" s="7" t="s">
        <v>6595</v>
      </c>
      <c r="O1127" s="37" t="s">
        <v>1890</v>
      </c>
      <c r="P1127" s="7" t="s">
        <v>1891</v>
      </c>
      <c r="Q1127" s="72" t="s">
        <v>3652</v>
      </c>
      <c r="R1127" s="7" t="s">
        <v>6557</v>
      </c>
      <c r="S1127" s="7" t="s">
        <v>6597</v>
      </c>
      <c r="T1127" s="75"/>
      <c r="U1127" s="72" t="s">
        <v>3654</v>
      </c>
      <c r="V1127" s="7" t="s">
        <v>6571</v>
      </c>
      <c r="W1127" s="7">
        <v>27</v>
      </c>
      <c r="X1127" s="7" t="s">
        <v>6532</v>
      </c>
      <c r="Y1127" s="7">
        <v>27</v>
      </c>
      <c r="Z1127" s="7" t="s">
        <v>6532</v>
      </c>
      <c r="AA1127" s="7">
        <v>11</v>
      </c>
      <c r="AB1127" s="72" t="s">
        <v>3657</v>
      </c>
      <c r="AC1127" s="75">
        <v>36700</v>
      </c>
      <c r="AD1127" s="72" t="s">
        <v>6523</v>
      </c>
      <c r="AH1127" s="37" t="s">
        <v>3455</v>
      </c>
      <c r="AI1127" s="72" t="s">
        <v>455</v>
      </c>
      <c r="AJ1127" s="37">
        <v>35160</v>
      </c>
      <c r="AK1127" s="77">
        <v>44509</v>
      </c>
      <c r="AL1127" s="78">
        <v>44523</v>
      </c>
      <c r="AM1127" s="77">
        <v>44523</v>
      </c>
      <c r="AN1127" s="36">
        <v>68.97</v>
      </c>
      <c r="AO1127" s="36">
        <f t="shared" si="23"/>
        <v>80.005200000000002</v>
      </c>
      <c r="AP1127" s="36">
        <v>68.97</v>
      </c>
      <c r="AQ1127" s="36">
        <f t="shared" si="24"/>
        <v>80.005200000000002</v>
      </c>
      <c r="AR1127" s="72" t="s">
        <v>6524</v>
      </c>
      <c r="AT1127" s="72" t="s">
        <v>144</v>
      </c>
      <c r="AU1127" s="20" t="s">
        <v>9363</v>
      </c>
      <c r="AY1127" s="94" t="s">
        <v>9364</v>
      </c>
      <c r="BA1127" s="72" t="s">
        <v>146</v>
      </c>
      <c r="BB1127" s="72" t="s">
        <v>454</v>
      </c>
      <c r="BD1127" s="72" t="s">
        <v>20</v>
      </c>
      <c r="BK1127" s="72" t="s">
        <v>455</v>
      </c>
      <c r="BL1127" s="76">
        <v>44566</v>
      </c>
      <c r="BM1127" s="76">
        <v>44566</v>
      </c>
    </row>
    <row r="1128" spans="1:65" s="72" customFormat="1" ht="15" customHeight="1" x14ac:dyDescent="0.2">
      <c r="A1128" s="72">
        <v>2021</v>
      </c>
      <c r="B1128" s="73">
        <v>44470</v>
      </c>
      <c r="C1128" s="73">
        <v>44561</v>
      </c>
      <c r="D1128" s="72" t="s">
        <v>134</v>
      </c>
      <c r="E1128" s="72" t="s">
        <v>135</v>
      </c>
      <c r="F1128" s="72" t="s">
        <v>2495</v>
      </c>
      <c r="G1128" s="37">
        <v>35161</v>
      </c>
      <c r="H1128" s="74" t="s">
        <v>449</v>
      </c>
      <c r="J1128" s="20" t="s">
        <v>9365</v>
      </c>
      <c r="K1128" s="74">
        <v>465</v>
      </c>
      <c r="L1128" s="75"/>
      <c r="M1128" s="75"/>
      <c r="N1128" s="75"/>
      <c r="O1128" s="37" t="s">
        <v>9366</v>
      </c>
      <c r="P1128" s="7" t="s">
        <v>9367</v>
      </c>
      <c r="Q1128" s="72" t="s">
        <v>3652</v>
      </c>
      <c r="R1128" s="75" t="s">
        <v>9368</v>
      </c>
      <c r="S1128" s="75">
        <v>1303</v>
      </c>
      <c r="T1128" s="75"/>
      <c r="U1128" s="72" t="s">
        <v>3654</v>
      </c>
      <c r="V1128" s="75" t="s">
        <v>9369</v>
      </c>
      <c r="W1128" s="75">
        <v>20</v>
      </c>
      <c r="X1128" s="75" t="s">
        <v>3656</v>
      </c>
      <c r="Y1128" s="75">
        <v>20</v>
      </c>
      <c r="Z1128" s="75" t="s">
        <v>3656</v>
      </c>
      <c r="AA1128" s="75">
        <v>11</v>
      </c>
      <c r="AB1128" s="72" t="s">
        <v>3657</v>
      </c>
      <c r="AC1128" s="75">
        <v>37260</v>
      </c>
      <c r="AD1128" s="72" t="s">
        <v>6523</v>
      </c>
      <c r="AH1128" s="37" t="s">
        <v>3228</v>
      </c>
      <c r="AI1128" s="72" t="s">
        <v>455</v>
      </c>
      <c r="AJ1128" s="37">
        <v>35161</v>
      </c>
      <c r="AK1128" s="77">
        <v>44510</v>
      </c>
      <c r="AL1128" s="78">
        <v>44526</v>
      </c>
      <c r="AM1128" s="77">
        <v>44530</v>
      </c>
      <c r="AN1128" s="36">
        <v>400000</v>
      </c>
      <c r="AO1128" s="36">
        <f t="shared" si="23"/>
        <v>464000</v>
      </c>
      <c r="AP1128" s="36">
        <v>400000</v>
      </c>
      <c r="AQ1128" s="36">
        <f t="shared" si="24"/>
        <v>464000</v>
      </c>
      <c r="AR1128" s="72" t="s">
        <v>6524</v>
      </c>
      <c r="AT1128" s="72" t="s">
        <v>144</v>
      </c>
      <c r="AU1128" s="20" t="s">
        <v>9365</v>
      </c>
      <c r="AY1128" s="94" t="s">
        <v>9370</v>
      </c>
      <c r="BA1128" s="72" t="s">
        <v>146</v>
      </c>
      <c r="BB1128" s="72" t="s">
        <v>454</v>
      </c>
      <c r="BD1128" s="72" t="s">
        <v>20</v>
      </c>
      <c r="BK1128" s="72" t="s">
        <v>455</v>
      </c>
      <c r="BL1128" s="76">
        <v>44566</v>
      </c>
      <c r="BM1128" s="76">
        <v>44566</v>
      </c>
    </row>
    <row r="1129" spans="1:65" s="72" customFormat="1" ht="15" customHeight="1" x14ac:dyDescent="0.2">
      <c r="A1129" s="72">
        <v>2021</v>
      </c>
      <c r="B1129" s="73">
        <v>44470</v>
      </c>
      <c r="C1129" s="73">
        <v>44561</v>
      </c>
      <c r="D1129" s="72" t="s">
        <v>134</v>
      </c>
      <c r="E1129" s="72" t="s">
        <v>135</v>
      </c>
      <c r="F1129" s="72" t="s">
        <v>2495</v>
      </c>
      <c r="G1129" s="37">
        <v>35162</v>
      </c>
      <c r="H1129" s="74" t="s">
        <v>449</v>
      </c>
      <c r="J1129" s="20" t="s">
        <v>9371</v>
      </c>
      <c r="K1129" s="74">
        <v>424</v>
      </c>
      <c r="L1129" s="75"/>
      <c r="M1129" s="75"/>
      <c r="N1129" s="75"/>
      <c r="O1129" s="37" t="s">
        <v>7482</v>
      </c>
      <c r="P1129" s="7" t="s">
        <v>7483</v>
      </c>
      <c r="Q1129" s="72" t="s">
        <v>3652</v>
      </c>
      <c r="R1129" s="7" t="s">
        <v>7484</v>
      </c>
      <c r="S1129" s="7" t="s">
        <v>7485</v>
      </c>
      <c r="T1129" s="7"/>
      <c r="U1129" s="72" t="s">
        <v>3654</v>
      </c>
      <c r="V1129" s="7" t="s">
        <v>7486</v>
      </c>
      <c r="W1129" s="7">
        <v>17</v>
      </c>
      <c r="X1129" s="7" t="s">
        <v>6522</v>
      </c>
      <c r="Y1129" s="7">
        <v>17</v>
      </c>
      <c r="Z1129" s="7" t="s">
        <v>6522</v>
      </c>
      <c r="AA1129" s="7">
        <v>11</v>
      </c>
      <c r="AB1129" s="72" t="s">
        <v>3657</v>
      </c>
      <c r="AC1129" s="7">
        <v>36821</v>
      </c>
      <c r="AD1129" s="72" t="s">
        <v>6523</v>
      </c>
      <c r="AH1129" s="37" t="s">
        <v>3223</v>
      </c>
      <c r="AI1129" s="72" t="s">
        <v>455</v>
      </c>
      <c r="AJ1129" s="37">
        <v>35162</v>
      </c>
      <c r="AK1129" s="77">
        <v>44503</v>
      </c>
      <c r="AL1129" s="78">
        <v>44503</v>
      </c>
      <c r="AM1129" s="77">
        <v>44503</v>
      </c>
      <c r="AN1129" s="36">
        <v>2500.4</v>
      </c>
      <c r="AO1129" s="36">
        <f t="shared" si="23"/>
        <v>2900.4639999999999</v>
      </c>
      <c r="AP1129" s="36">
        <v>2500.4</v>
      </c>
      <c r="AQ1129" s="36">
        <f t="shared" si="24"/>
        <v>2900.4639999999999</v>
      </c>
      <c r="AR1129" s="72" t="s">
        <v>6524</v>
      </c>
      <c r="AT1129" s="72" t="s">
        <v>144</v>
      </c>
      <c r="AU1129" s="20" t="s">
        <v>9371</v>
      </c>
      <c r="AY1129" s="94" t="s">
        <v>9372</v>
      </c>
      <c r="BA1129" s="72" t="s">
        <v>146</v>
      </c>
      <c r="BB1129" s="72" t="s">
        <v>454</v>
      </c>
      <c r="BD1129" s="72" t="s">
        <v>20</v>
      </c>
      <c r="BK1129" s="72" t="s">
        <v>455</v>
      </c>
      <c r="BL1129" s="76">
        <v>44566</v>
      </c>
      <c r="BM1129" s="76">
        <v>44566</v>
      </c>
    </row>
    <row r="1130" spans="1:65" s="72" customFormat="1" ht="15" customHeight="1" x14ac:dyDescent="0.2">
      <c r="A1130" s="72">
        <v>2021</v>
      </c>
      <c r="B1130" s="73">
        <v>44470</v>
      </c>
      <c r="C1130" s="73">
        <v>44561</v>
      </c>
      <c r="D1130" s="72" t="s">
        <v>134</v>
      </c>
      <c r="E1130" s="72" t="s">
        <v>135</v>
      </c>
      <c r="F1130" s="72" t="s">
        <v>2495</v>
      </c>
      <c r="G1130" s="37">
        <v>35163</v>
      </c>
      <c r="H1130" s="74" t="s">
        <v>449</v>
      </c>
      <c r="J1130" s="20" t="s">
        <v>9373</v>
      </c>
      <c r="K1130" s="74">
        <v>408</v>
      </c>
      <c r="L1130" s="75" t="s">
        <v>8353</v>
      </c>
      <c r="M1130" s="75" t="s">
        <v>2681</v>
      </c>
      <c r="N1130" s="75" t="s">
        <v>40</v>
      </c>
      <c r="O1130" s="37" t="s">
        <v>3494</v>
      </c>
      <c r="P1130" s="7" t="s">
        <v>8354</v>
      </c>
      <c r="Q1130" s="72" t="s">
        <v>3652</v>
      </c>
      <c r="R1130" s="75" t="s">
        <v>8166</v>
      </c>
      <c r="S1130" s="75">
        <v>104</v>
      </c>
      <c r="T1130" s="75"/>
      <c r="U1130" s="72" t="s">
        <v>3654</v>
      </c>
      <c r="V1130" s="75" t="s">
        <v>6604</v>
      </c>
      <c r="W1130" s="75">
        <v>27</v>
      </c>
      <c r="X1130" s="75" t="s">
        <v>6532</v>
      </c>
      <c r="Y1130" s="75">
        <v>27</v>
      </c>
      <c r="Z1130" s="75" t="s">
        <v>6532</v>
      </c>
      <c r="AA1130" s="75">
        <v>11</v>
      </c>
      <c r="AB1130" s="72" t="s">
        <v>3657</v>
      </c>
      <c r="AC1130" s="75">
        <v>36790</v>
      </c>
      <c r="AD1130" s="72" t="s">
        <v>6523</v>
      </c>
      <c r="AH1130" s="37" t="s">
        <v>3223</v>
      </c>
      <c r="AI1130" s="72" t="s">
        <v>455</v>
      </c>
      <c r="AJ1130" s="37">
        <v>35163</v>
      </c>
      <c r="AK1130" s="77">
        <v>44505</v>
      </c>
      <c r="AL1130" s="78">
        <v>44505</v>
      </c>
      <c r="AM1130" s="77">
        <v>44505</v>
      </c>
      <c r="AN1130" s="36">
        <v>12000</v>
      </c>
      <c r="AO1130" s="36">
        <f t="shared" si="23"/>
        <v>13920</v>
      </c>
      <c r="AP1130" s="36">
        <v>12000</v>
      </c>
      <c r="AQ1130" s="36">
        <f t="shared" si="24"/>
        <v>13920</v>
      </c>
      <c r="AR1130" s="72" t="s">
        <v>6524</v>
      </c>
      <c r="AT1130" s="72" t="s">
        <v>144</v>
      </c>
      <c r="AU1130" s="20" t="s">
        <v>9373</v>
      </c>
      <c r="AY1130" s="94" t="s">
        <v>9374</v>
      </c>
      <c r="BA1130" s="72" t="s">
        <v>146</v>
      </c>
      <c r="BB1130" s="72" t="s">
        <v>454</v>
      </c>
      <c r="BD1130" s="72" t="s">
        <v>20</v>
      </c>
      <c r="BK1130" s="72" t="s">
        <v>455</v>
      </c>
      <c r="BL1130" s="76">
        <v>44566</v>
      </c>
      <c r="BM1130" s="76">
        <v>44566</v>
      </c>
    </row>
    <row r="1131" spans="1:65" s="72" customFormat="1" ht="15" customHeight="1" x14ac:dyDescent="0.2">
      <c r="A1131" s="72">
        <v>2021</v>
      </c>
      <c r="B1131" s="73">
        <v>44470</v>
      </c>
      <c r="C1131" s="73">
        <v>44561</v>
      </c>
      <c r="D1131" s="72" t="s">
        <v>134</v>
      </c>
      <c r="E1131" s="72" t="s">
        <v>135</v>
      </c>
      <c r="F1131" s="72" t="s">
        <v>2495</v>
      </c>
      <c r="G1131" s="37">
        <v>35164</v>
      </c>
      <c r="H1131" s="74" t="s">
        <v>449</v>
      </c>
      <c r="J1131" s="20" t="s">
        <v>9375</v>
      </c>
      <c r="K1131" s="74">
        <v>466</v>
      </c>
      <c r="L1131" s="75"/>
      <c r="M1131" s="75"/>
      <c r="N1131" s="75"/>
      <c r="O1131" s="37" t="s">
        <v>9376</v>
      </c>
      <c r="P1131" s="7" t="s">
        <v>9377</v>
      </c>
      <c r="Q1131" s="72" t="s">
        <v>3652</v>
      </c>
      <c r="R1131" s="75" t="s">
        <v>9378</v>
      </c>
      <c r="S1131" s="75" t="s">
        <v>7370</v>
      </c>
      <c r="T1131" s="75"/>
      <c r="U1131" s="72" t="s">
        <v>3654</v>
      </c>
      <c r="V1131" s="75" t="s">
        <v>9379</v>
      </c>
      <c r="W1131" s="75">
        <v>27</v>
      </c>
      <c r="X1131" s="75" t="s">
        <v>6532</v>
      </c>
      <c r="Y1131" s="75">
        <v>27</v>
      </c>
      <c r="Z1131" s="75" t="s">
        <v>6532</v>
      </c>
      <c r="AA1131" s="75">
        <v>11</v>
      </c>
      <c r="AB1131" s="72" t="s">
        <v>3657</v>
      </c>
      <c r="AC1131" s="75">
        <v>36740</v>
      </c>
      <c r="AD1131" s="72" t="s">
        <v>6523</v>
      </c>
      <c r="AH1131" s="37" t="s">
        <v>3264</v>
      </c>
      <c r="AI1131" s="72" t="s">
        <v>455</v>
      </c>
      <c r="AJ1131" s="37">
        <v>35164</v>
      </c>
      <c r="AK1131" s="77">
        <v>44505</v>
      </c>
      <c r="AL1131" s="78">
        <v>44518</v>
      </c>
      <c r="AM1131" s="77">
        <v>44509</v>
      </c>
      <c r="AN1131" s="36">
        <v>26689.65</v>
      </c>
      <c r="AO1131" s="36">
        <f t="shared" si="23"/>
        <v>30959.994000000002</v>
      </c>
      <c r="AP1131" s="36">
        <v>26689.65</v>
      </c>
      <c r="AQ1131" s="36">
        <f t="shared" si="24"/>
        <v>30959.994000000002</v>
      </c>
      <c r="AR1131" s="72" t="s">
        <v>6524</v>
      </c>
      <c r="AT1131" s="72" t="s">
        <v>144</v>
      </c>
      <c r="AU1131" s="20" t="s">
        <v>9375</v>
      </c>
      <c r="AY1131" s="94" t="s">
        <v>9380</v>
      </c>
      <c r="BA1131" s="72" t="s">
        <v>146</v>
      </c>
      <c r="BB1131" s="72" t="s">
        <v>454</v>
      </c>
      <c r="BD1131" s="72" t="s">
        <v>20</v>
      </c>
      <c r="BK1131" s="72" t="s">
        <v>455</v>
      </c>
      <c r="BL1131" s="76">
        <v>44566</v>
      </c>
      <c r="BM1131" s="76">
        <v>44566</v>
      </c>
    </row>
    <row r="1132" spans="1:65" s="72" customFormat="1" ht="15" customHeight="1" x14ac:dyDescent="0.2">
      <c r="A1132" s="72">
        <v>2021</v>
      </c>
      <c r="B1132" s="73">
        <v>44470</v>
      </c>
      <c r="C1132" s="73">
        <v>44561</v>
      </c>
      <c r="D1132" s="72" t="s">
        <v>134</v>
      </c>
      <c r="E1132" s="72" t="s">
        <v>135</v>
      </c>
      <c r="F1132" s="72" t="s">
        <v>2495</v>
      </c>
      <c r="G1132" s="37">
        <v>35165</v>
      </c>
      <c r="H1132" s="74" t="s">
        <v>449</v>
      </c>
      <c r="J1132" s="20" t="s">
        <v>9381</v>
      </c>
      <c r="K1132" s="74">
        <v>316</v>
      </c>
      <c r="L1132" s="75"/>
      <c r="M1132" s="75"/>
      <c r="N1132" s="75"/>
      <c r="O1132" s="90" t="s">
        <v>6621</v>
      </c>
      <c r="P1132" s="7" t="s">
        <v>1833</v>
      </c>
      <c r="Q1132" s="72" t="s">
        <v>3652</v>
      </c>
      <c r="R1132" s="7" t="s">
        <v>6622</v>
      </c>
      <c r="S1132" s="7">
        <v>190</v>
      </c>
      <c r="T1132" s="7"/>
      <c r="U1132" s="72" t="s">
        <v>3654</v>
      </c>
      <c r="V1132" s="7" t="s">
        <v>6623</v>
      </c>
      <c r="W1132" s="7">
        <v>27</v>
      </c>
      <c r="X1132" s="7" t="s">
        <v>6532</v>
      </c>
      <c r="Y1132" s="7">
        <v>27</v>
      </c>
      <c r="Z1132" s="7" t="s">
        <v>6532</v>
      </c>
      <c r="AA1132" s="7">
        <v>11</v>
      </c>
      <c r="AB1132" s="72" t="s">
        <v>3657</v>
      </c>
      <c r="AC1132" s="7">
        <v>36740</v>
      </c>
      <c r="AD1132" s="72" t="s">
        <v>6523</v>
      </c>
      <c r="AH1132" s="37" t="s">
        <v>3228</v>
      </c>
      <c r="AI1132" s="72" t="s">
        <v>455</v>
      </c>
      <c r="AJ1132" s="37">
        <v>35165</v>
      </c>
      <c r="AK1132" s="77">
        <v>44510</v>
      </c>
      <c r="AL1132" s="78">
        <v>44510</v>
      </c>
      <c r="AM1132" s="77">
        <v>44524</v>
      </c>
      <c r="AN1132" s="36">
        <v>6899.97</v>
      </c>
      <c r="AO1132" s="36">
        <f t="shared" si="23"/>
        <v>8003.9652000000006</v>
      </c>
      <c r="AP1132" s="36">
        <v>6899.97</v>
      </c>
      <c r="AQ1132" s="36">
        <f t="shared" si="24"/>
        <v>8003.9652000000006</v>
      </c>
      <c r="AR1132" s="72" t="s">
        <v>6524</v>
      </c>
      <c r="AT1132" s="72" t="s">
        <v>144</v>
      </c>
      <c r="AU1132" s="20" t="s">
        <v>9381</v>
      </c>
      <c r="AY1132" s="94" t="s">
        <v>9382</v>
      </c>
      <c r="BA1132" s="72" t="s">
        <v>146</v>
      </c>
      <c r="BB1132" s="72" t="s">
        <v>454</v>
      </c>
      <c r="BD1132" s="72" t="s">
        <v>20</v>
      </c>
      <c r="BK1132" s="72" t="s">
        <v>455</v>
      </c>
      <c r="BL1132" s="76">
        <v>44566</v>
      </c>
      <c r="BM1132" s="76">
        <v>44566</v>
      </c>
    </row>
    <row r="1133" spans="1:65" s="72" customFormat="1" ht="15" customHeight="1" x14ac:dyDescent="0.2">
      <c r="A1133" s="72">
        <v>2021</v>
      </c>
      <c r="B1133" s="73">
        <v>44470</v>
      </c>
      <c r="C1133" s="73">
        <v>44561</v>
      </c>
      <c r="D1133" s="72" t="s">
        <v>134</v>
      </c>
      <c r="E1133" s="72" t="s">
        <v>135</v>
      </c>
      <c r="F1133" s="72" t="s">
        <v>2495</v>
      </c>
      <c r="G1133" s="37">
        <v>35166</v>
      </c>
      <c r="H1133" s="74" t="s">
        <v>449</v>
      </c>
      <c r="J1133" s="20" t="s">
        <v>9383</v>
      </c>
      <c r="K1133" s="74">
        <v>188</v>
      </c>
      <c r="L1133" s="7" t="s">
        <v>6625</v>
      </c>
      <c r="M1133" s="7" t="s">
        <v>6626</v>
      </c>
      <c r="N1133" s="7" t="s">
        <v>6627</v>
      </c>
      <c r="O1133" s="37" t="s">
        <v>2399</v>
      </c>
      <c r="P1133" s="7" t="s">
        <v>2400</v>
      </c>
      <c r="Q1133" s="72" t="s">
        <v>3652</v>
      </c>
      <c r="R1133" s="7" t="s">
        <v>6628</v>
      </c>
      <c r="S1133" s="7" t="s">
        <v>6629</v>
      </c>
      <c r="T1133" s="7"/>
      <c r="U1133" s="72" t="s">
        <v>3654</v>
      </c>
      <c r="V1133" s="7" t="s">
        <v>6630</v>
      </c>
      <c r="W1133" s="7">
        <v>27</v>
      </c>
      <c r="X1133" s="7" t="s">
        <v>6532</v>
      </c>
      <c r="Y1133" s="7">
        <v>27</v>
      </c>
      <c r="Z1133" s="7" t="s">
        <v>6532</v>
      </c>
      <c r="AA1133" s="7">
        <v>11</v>
      </c>
      <c r="AB1133" s="72" t="s">
        <v>3657</v>
      </c>
      <c r="AC1133" s="75">
        <v>36780</v>
      </c>
      <c r="AD1133" s="72" t="s">
        <v>6523</v>
      </c>
      <c r="AH1133" s="37" t="s">
        <v>3228</v>
      </c>
      <c r="AI1133" s="72" t="s">
        <v>455</v>
      </c>
      <c r="AJ1133" s="37">
        <v>35166</v>
      </c>
      <c r="AK1133" s="77">
        <v>44510</v>
      </c>
      <c r="AL1133" s="78">
        <v>44510</v>
      </c>
      <c r="AM1133" s="77">
        <v>44510</v>
      </c>
      <c r="AN1133" s="36">
        <v>6195</v>
      </c>
      <c r="AO1133" s="36">
        <f t="shared" si="23"/>
        <v>7186.2</v>
      </c>
      <c r="AP1133" s="36">
        <v>6195</v>
      </c>
      <c r="AQ1133" s="36">
        <f t="shared" si="24"/>
        <v>7186.2</v>
      </c>
      <c r="AR1133" s="72" t="s">
        <v>6524</v>
      </c>
      <c r="AT1133" s="72" t="s">
        <v>144</v>
      </c>
      <c r="AU1133" s="20" t="s">
        <v>9383</v>
      </c>
      <c r="AY1133" s="94" t="s">
        <v>9384</v>
      </c>
      <c r="BA1133" s="72" t="s">
        <v>146</v>
      </c>
      <c r="BB1133" s="72" t="s">
        <v>454</v>
      </c>
      <c r="BD1133" s="72" t="s">
        <v>20</v>
      </c>
      <c r="BK1133" s="72" t="s">
        <v>455</v>
      </c>
      <c r="BL1133" s="76">
        <v>44566</v>
      </c>
      <c r="BM1133" s="76">
        <v>44566</v>
      </c>
    </row>
    <row r="1134" spans="1:65" s="72" customFormat="1" ht="15" customHeight="1" x14ac:dyDescent="0.2">
      <c r="A1134" s="72">
        <v>2021</v>
      </c>
      <c r="B1134" s="73">
        <v>44470</v>
      </c>
      <c r="C1134" s="73">
        <v>44561</v>
      </c>
      <c r="D1134" s="72" t="s">
        <v>134</v>
      </c>
      <c r="E1134" s="72" t="s">
        <v>135</v>
      </c>
      <c r="F1134" s="72" t="s">
        <v>2495</v>
      </c>
      <c r="G1134" s="37">
        <v>35167</v>
      </c>
      <c r="H1134" s="74" t="s">
        <v>449</v>
      </c>
      <c r="J1134" s="20" t="s">
        <v>9385</v>
      </c>
      <c r="K1134" s="74">
        <v>188</v>
      </c>
      <c r="L1134" s="7" t="s">
        <v>6625</v>
      </c>
      <c r="M1134" s="7" t="s">
        <v>6626</v>
      </c>
      <c r="N1134" s="7" t="s">
        <v>6627</v>
      </c>
      <c r="O1134" s="37" t="s">
        <v>2399</v>
      </c>
      <c r="P1134" s="7" t="s">
        <v>2400</v>
      </c>
      <c r="Q1134" s="72" t="s">
        <v>3652</v>
      </c>
      <c r="R1134" s="7" t="s">
        <v>6628</v>
      </c>
      <c r="S1134" s="7" t="s">
        <v>6629</v>
      </c>
      <c r="T1134" s="7"/>
      <c r="U1134" s="72" t="s">
        <v>3654</v>
      </c>
      <c r="V1134" s="7" t="s">
        <v>6630</v>
      </c>
      <c r="W1134" s="7">
        <v>27</v>
      </c>
      <c r="X1134" s="7" t="s">
        <v>6532</v>
      </c>
      <c r="Y1134" s="7">
        <v>27</v>
      </c>
      <c r="Z1134" s="7" t="s">
        <v>6532</v>
      </c>
      <c r="AA1134" s="7">
        <v>11</v>
      </c>
      <c r="AB1134" s="72" t="s">
        <v>3657</v>
      </c>
      <c r="AC1134" s="75">
        <v>36780</v>
      </c>
      <c r="AD1134" s="72" t="s">
        <v>6523</v>
      </c>
      <c r="AH1134" s="37" t="s">
        <v>3228</v>
      </c>
      <c r="AI1134" s="72" t="s">
        <v>455</v>
      </c>
      <c r="AJ1134" s="37">
        <v>35167</v>
      </c>
      <c r="AK1134" s="77">
        <v>44512</v>
      </c>
      <c r="AL1134" s="78">
        <v>44516</v>
      </c>
      <c r="AM1134" s="77">
        <v>44516</v>
      </c>
      <c r="AN1134" s="36">
        <v>393.1</v>
      </c>
      <c r="AO1134" s="36">
        <f t="shared" si="23"/>
        <v>455.99600000000004</v>
      </c>
      <c r="AP1134" s="36">
        <v>393.1</v>
      </c>
      <c r="AQ1134" s="36">
        <f t="shared" si="24"/>
        <v>455.99600000000004</v>
      </c>
      <c r="AR1134" s="72" t="s">
        <v>6524</v>
      </c>
      <c r="AT1134" s="72" t="s">
        <v>144</v>
      </c>
      <c r="AU1134" s="20" t="s">
        <v>9385</v>
      </c>
      <c r="AY1134" s="94" t="s">
        <v>9386</v>
      </c>
      <c r="BA1134" s="72" t="s">
        <v>146</v>
      </c>
      <c r="BB1134" s="72" t="s">
        <v>454</v>
      </c>
      <c r="BD1134" s="72" t="s">
        <v>20</v>
      </c>
      <c r="BK1134" s="72" t="s">
        <v>455</v>
      </c>
      <c r="BL1134" s="76">
        <v>44566</v>
      </c>
      <c r="BM1134" s="76">
        <v>44566</v>
      </c>
    </row>
    <row r="1135" spans="1:65" s="72" customFormat="1" ht="15" customHeight="1" x14ac:dyDescent="0.2">
      <c r="A1135" s="72">
        <v>2021</v>
      </c>
      <c r="B1135" s="73">
        <v>44470</v>
      </c>
      <c r="C1135" s="73">
        <v>44561</v>
      </c>
      <c r="D1135" s="72" t="s">
        <v>134</v>
      </c>
      <c r="E1135" s="72" t="s">
        <v>135</v>
      </c>
      <c r="F1135" s="72" t="s">
        <v>2495</v>
      </c>
      <c r="G1135" s="37">
        <v>35168</v>
      </c>
      <c r="H1135" s="74" t="s">
        <v>449</v>
      </c>
      <c r="J1135" s="20" t="s">
        <v>9387</v>
      </c>
      <c r="K1135" s="74">
        <v>71</v>
      </c>
      <c r="L1135" s="75"/>
      <c r="M1135" s="75"/>
      <c r="N1135" s="75"/>
      <c r="O1135" s="37" t="s">
        <v>887</v>
      </c>
      <c r="P1135" s="7" t="s">
        <v>1742</v>
      </c>
      <c r="Q1135" s="72" t="s">
        <v>3652</v>
      </c>
      <c r="R1135" s="75" t="s">
        <v>6619</v>
      </c>
      <c r="S1135" s="75">
        <v>200</v>
      </c>
      <c r="T1135" s="75"/>
      <c r="U1135" s="72" t="s">
        <v>3654</v>
      </c>
      <c r="V1135" s="75" t="s">
        <v>6571</v>
      </c>
      <c r="W1135" s="75">
        <v>27</v>
      </c>
      <c r="X1135" s="75" t="s">
        <v>6532</v>
      </c>
      <c r="Y1135" s="75">
        <v>27</v>
      </c>
      <c r="Z1135" s="75" t="s">
        <v>6532</v>
      </c>
      <c r="AA1135" s="75">
        <v>11</v>
      </c>
      <c r="AB1135" s="72" t="s">
        <v>3657</v>
      </c>
      <c r="AC1135" s="75">
        <v>36700</v>
      </c>
      <c r="AD1135" s="72" t="s">
        <v>6523</v>
      </c>
      <c r="AH1135" s="37" t="s">
        <v>3223</v>
      </c>
      <c r="AI1135" s="72" t="s">
        <v>455</v>
      </c>
      <c r="AJ1135" s="37">
        <v>35168</v>
      </c>
      <c r="AK1135" s="77">
        <v>44512</v>
      </c>
      <c r="AL1135" s="78">
        <v>44523</v>
      </c>
      <c r="AM1135" s="77">
        <v>44536</v>
      </c>
      <c r="AN1135" s="36">
        <v>116.12</v>
      </c>
      <c r="AO1135" s="36">
        <f t="shared" si="23"/>
        <v>134.69920000000002</v>
      </c>
      <c r="AP1135" s="36">
        <v>116.12</v>
      </c>
      <c r="AQ1135" s="36">
        <f t="shared" si="24"/>
        <v>134.69920000000002</v>
      </c>
      <c r="AR1135" s="72" t="s">
        <v>6524</v>
      </c>
      <c r="AT1135" s="72" t="s">
        <v>144</v>
      </c>
      <c r="AU1135" s="20" t="s">
        <v>9387</v>
      </c>
      <c r="AY1135" s="94" t="s">
        <v>9388</v>
      </c>
      <c r="BA1135" s="72" t="s">
        <v>146</v>
      </c>
      <c r="BB1135" s="72" t="s">
        <v>454</v>
      </c>
      <c r="BD1135" s="72" t="s">
        <v>20</v>
      </c>
      <c r="BK1135" s="72" t="s">
        <v>455</v>
      </c>
      <c r="BL1135" s="76">
        <v>44566</v>
      </c>
      <c r="BM1135" s="76">
        <v>44566</v>
      </c>
    </row>
    <row r="1136" spans="1:65" s="72" customFormat="1" ht="15" customHeight="1" x14ac:dyDescent="0.2">
      <c r="A1136" s="72">
        <v>2021</v>
      </c>
      <c r="B1136" s="73">
        <v>44470</v>
      </c>
      <c r="C1136" s="73">
        <v>44561</v>
      </c>
      <c r="D1136" s="72" t="s">
        <v>134</v>
      </c>
      <c r="E1136" s="72" t="s">
        <v>135</v>
      </c>
      <c r="F1136" s="72" t="s">
        <v>2495</v>
      </c>
      <c r="G1136" s="37">
        <v>35169</v>
      </c>
      <c r="H1136" s="74" t="s">
        <v>449</v>
      </c>
      <c r="J1136" s="20" t="s">
        <v>9389</v>
      </c>
      <c r="K1136" s="74">
        <v>13</v>
      </c>
      <c r="L1136" s="7" t="s">
        <v>6991</v>
      </c>
      <c r="M1136" s="7" t="s">
        <v>6992</v>
      </c>
      <c r="N1136" s="7" t="s">
        <v>6993</v>
      </c>
      <c r="O1136" s="37" t="s">
        <v>556</v>
      </c>
      <c r="P1136" s="7" t="s">
        <v>1655</v>
      </c>
      <c r="Q1136" s="72" t="s">
        <v>3652</v>
      </c>
      <c r="R1136" s="90" t="s">
        <v>6994</v>
      </c>
      <c r="S1136" s="7" t="s">
        <v>6995</v>
      </c>
      <c r="T1136" s="75"/>
      <c r="U1136" s="72" t="s">
        <v>3654</v>
      </c>
      <c r="V1136" s="7" t="s">
        <v>6996</v>
      </c>
      <c r="W1136" s="7">
        <v>27</v>
      </c>
      <c r="X1136" s="7" t="s">
        <v>6532</v>
      </c>
      <c r="Y1136" s="7">
        <v>27</v>
      </c>
      <c r="Z1136" s="7" t="s">
        <v>6532</v>
      </c>
      <c r="AA1136" s="7">
        <v>11</v>
      </c>
      <c r="AB1136" s="72" t="s">
        <v>3657</v>
      </c>
      <c r="AC1136" s="75">
        <v>36700</v>
      </c>
      <c r="AD1136" s="72" t="s">
        <v>6523</v>
      </c>
      <c r="AH1136" s="37" t="s">
        <v>3311</v>
      </c>
      <c r="AI1136" s="72" t="s">
        <v>455</v>
      </c>
      <c r="AJ1136" s="37">
        <v>35169</v>
      </c>
      <c r="AK1136" s="77">
        <v>44512</v>
      </c>
      <c r="AL1136" s="78">
        <v>44518</v>
      </c>
      <c r="AM1136" s="77">
        <v>44523</v>
      </c>
      <c r="AN1136" s="36">
        <v>550</v>
      </c>
      <c r="AO1136" s="36">
        <f t="shared" si="23"/>
        <v>638</v>
      </c>
      <c r="AP1136" s="36">
        <v>550</v>
      </c>
      <c r="AQ1136" s="36">
        <f t="shared" si="24"/>
        <v>638</v>
      </c>
      <c r="AR1136" s="72" t="s">
        <v>6524</v>
      </c>
      <c r="AT1136" s="72" t="s">
        <v>144</v>
      </c>
      <c r="AU1136" s="20" t="s">
        <v>9389</v>
      </c>
      <c r="AY1136" s="94" t="s">
        <v>9390</v>
      </c>
      <c r="BA1136" s="72" t="s">
        <v>146</v>
      </c>
      <c r="BB1136" s="72" t="s">
        <v>454</v>
      </c>
      <c r="BD1136" s="72" t="s">
        <v>20</v>
      </c>
      <c r="BK1136" s="72" t="s">
        <v>455</v>
      </c>
      <c r="BL1136" s="76">
        <v>44566</v>
      </c>
      <c r="BM1136" s="76">
        <v>44566</v>
      </c>
    </row>
    <row r="1137" spans="1:65" s="72" customFormat="1" ht="15" customHeight="1" x14ac:dyDescent="0.2">
      <c r="A1137" s="72">
        <v>2021</v>
      </c>
      <c r="B1137" s="73">
        <v>44470</v>
      </c>
      <c r="C1137" s="73">
        <v>44561</v>
      </c>
      <c r="D1137" s="72" t="s">
        <v>134</v>
      </c>
      <c r="E1137" s="72" t="s">
        <v>135</v>
      </c>
      <c r="F1137" s="72" t="s">
        <v>2495</v>
      </c>
      <c r="G1137" s="37">
        <v>35170</v>
      </c>
      <c r="H1137" s="74" t="s">
        <v>449</v>
      </c>
      <c r="J1137" s="20" t="s">
        <v>9391</v>
      </c>
      <c r="K1137" s="74">
        <v>13</v>
      </c>
      <c r="L1137" s="7" t="s">
        <v>6991</v>
      </c>
      <c r="M1137" s="7" t="s">
        <v>6992</v>
      </c>
      <c r="N1137" s="7" t="s">
        <v>6993</v>
      </c>
      <c r="O1137" s="37" t="s">
        <v>556</v>
      </c>
      <c r="P1137" s="7" t="s">
        <v>1655</v>
      </c>
      <c r="Q1137" s="72" t="s">
        <v>3652</v>
      </c>
      <c r="R1137" s="90" t="s">
        <v>6994</v>
      </c>
      <c r="S1137" s="7" t="s">
        <v>6995</v>
      </c>
      <c r="T1137" s="75"/>
      <c r="U1137" s="72" t="s">
        <v>3654</v>
      </c>
      <c r="V1137" s="7" t="s">
        <v>6996</v>
      </c>
      <c r="W1137" s="7">
        <v>27</v>
      </c>
      <c r="X1137" s="7" t="s">
        <v>6532</v>
      </c>
      <c r="Y1137" s="7">
        <v>27</v>
      </c>
      <c r="Z1137" s="7" t="s">
        <v>6532</v>
      </c>
      <c r="AA1137" s="7">
        <v>11</v>
      </c>
      <c r="AB1137" s="72" t="s">
        <v>3657</v>
      </c>
      <c r="AC1137" s="75">
        <v>36700</v>
      </c>
      <c r="AD1137" s="72" t="s">
        <v>6523</v>
      </c>
      <c r="AH1137" s="37" t="s">
        <v>3223</v>
      </c>
      <c r="AI1137" s="72" t="s">
        <v>455</v>
      </c>
      <c r="AJ1137" s="37">
        <v>35170</v>
      </c>
      <c r="AK1137" s="77">
        <v>44512</v>
      </c>
      <c r="AL1137" s="78">
        <v>44518</v>
      </c>
      <c r="AM1137" s="77">
        <v>44523</v>
      </c>
      <c r="AN1137" s="36">
        <v>540</v>
      </c>
      <c r="AO1137" s="36">
        <f t="shared" si="23"/>
        <v>626.4</v>
      </c>
      <c r="AP1137" s="36">
        <v>540</v>
      </c>
      <c r="AQ1137" s="36">
        <f t="shared" si="24"/>
        <v>626.4</v>
      </c>
      <c r="AR1137" s="72" t="s">
        <v>6524</v>
      </c>
      <c r="AT1137" s="72" t="s">
        <v>144</v>
      </c>
      <c r="AU1137" s="20" t="s">
        <v>9391</v>
      </c>
      <c r="AY1137" s="94" t="s">
        <v>9392</v>
      </c>
      <c r="BA1137" s="72" t="s">
        <v>146</v>
      </c>
      <c r="BB1137" s="72" t="s">
        <v>454</v>
      </c>
      <c r="BD1137" s="72" t="s">
        <v>20</v>
      </c>
      <c r="BK1137" s="72" t="s">
        <v>455</v>
      </c>
      <c r="BL1137" s="76">
        <v>44566</v>
      </c>
      <c r="BM1137" s="76">
        <v>44566</v>
      </c>
    </row>
    <row r="1138" spans="1:65" s="72" customFormat="1" ht="15" customHeight="1" x14ac:dyDescent="0.2">
      <c r="A1138" s="72">
        <v>2021</v>
      </c>
      <c r="B1138" s="73">
        <v>44470</v>
      </c>
      <c r="C1138" s="73">
        <v>44561</v>
      </c>
      <c r="D1138" s="72" t="s">
        <v>134</v>
      </c>
      <c r="E1138" s="72" t="s">
        <v>135</v>
      </c>
      <c r="F1138" s="72" t="s">
        <v>2495</v>
      </c>
      <c r="G1138" s="37">
        <v>35171</v>
      </c>
      <c r="H1138" s="74" t="s">
        <v>449</v>
      </c>
      <c r="J1138" s="20" t="s">
        <v>9393</v>
      </c>
      <c r="K1138" s="74">
        <v>379</v>
      </c>
      <c r="L1138" s="7" t="s">
        <v>6527</v>
      </c>
      <c r="M1138" s="7" t="s">
        <v>6528</v>
      </c>
      <c r="N1138" s="7" t="s">
        <v>6529</v>
      </c>
      <c r="O1138" s="37" t="s">
        <v>526</v>
      </c>
      <c r="P1138" s="7" t="s">
        <v>1729</v>
      </c>
      <c r="Q1138" s="72" t="s">
        <v>3652</v>
      </c>
      <c r="R1138" s="7" t="s">
        <v>6531</v>
      </c>
      <c r="S1138" s="7">
        <v>919</v>
      </c>
      <c r="T1138" s="75"/>
      <c r="U1138" s="72" t="s">
        <v>3654</v>
      </c>
      <c r="V1138" s="7" t="s">
        <v>2957</v>
      </c>
      <c r="W1138" s="7">
        <v>27</v>
      </c>
      <c r="X1138" s="7" t="s">
        <v>6532</v>
      </c>
      <c r="Y1138" s="7">
        <v>27</v>
      </c>
      <c r="Z1138" s="7" t="s">
        <v>6532</v>
      </c>
      <c r="AA1138" s="7">
        <v>11</v>
      </c>
      <c r="AB1138" s="72" t="s">
        <v>3657</v>
      </c>
      <c r="AC1138" s="7">
        <v>36700</v>
      </c>
      <c r="AD1138" s="72" t="s">
        <v>6523</v>
      </c>
      <c r="AH1138" s="37" t="s">
        <v>3228</v>
      </c>
      <c r="AI1138" s="72" t="s">
        <v>455</v>
      </c>
      <c r="AJ1138" s="37">
        <v>35171</v>
      </c>
      <c r="AK1138" s="77">
        <v>44512</v>
      </c>
      <c r="AL1138" s="78">
        <v>44519</v>
      </c>
      <c r="AM1138" s="77">
        <v>44544</v>
      </c>
      <c r="AN1138" s="36">
        <v>1594.83</v>
      </c>
      <c r="AO1138" s="36">
        <f t="shared" ref="AO1138:AO1210" si="25">AN1138*0.16+AN1138</f>
        <v>1850.0028</v>
      </c>
      <c r="AP1138" s="36">
        <v>1594.83</v>
      </c>
      <c r="AQ1138" s="36">
        <f t="shared" ref="AQ1138:AQ1210" si="26">AP1138*0.16+AP1138</f>
        <v>1850.0028</v>
      </c>
      <c r="AR1138" s="72" t="s">
        <v>6524</v>
      </c>
      <c r="AT1138" s="72" t="s">
        <v>144</v>
      </c>
      <c r="AU1138" s="20" t="s">
        <v>9393</v>
      </c>
      <c r="AY1138" s="94" t="s">
        <v>9394</v>
      </c>
      <c r="BA1138" s="72" t="s">
        <v>146</v>
      </c>
      <c r="BB1138" s="72" t="s">
        <v>454</v>
      </c>
      <c r="BD1138" s="72" t="s">
        <v>20</v>
      </c>
      <c r="BK1138" s="72" t="s">
        <v>455</v>
      </c>
      <c r="BL1138" s="76">
        <v>44566</v>
      </c>
      <c r="BM1138" s="76">
        <v>44566</v>
      </c>
    </row>
    <row r="1139" spans="1:65" s="72" customFormat="1" ht="15" customHeight="1" x14ac:dyDescent="0.2">
      <c r="A1139" s="72">
        <v>2021</v>
      </c>
      <c r="B1139" s="73">
        <v>44470</v>
      </c>
      <c r="C1139" s="73">
        <v>44561</v>
      </c>
      <c r="D1139" s="72" t="s">
        <v>134</v>
      </c>
      <c r="E1139" s="72" t="s">
        <v>135</v>
      </c>
      <c r="F1139" s="72" t="s">
        <v>2495</v>
      </c>
      <c r="G1139" s="37">
        <v>35172</v>
      </c>
      <c r="H1139" s="74" t="s">
        <v>449</v>
      </c>
      <c r="J1139" s="20" t="s">
        <v>9395</v>
      </c>
      <c r="K1139" s="74">
        <v>379</v>
      </c>
      <c r="L1139" s="7" t="s">
        <v>6527</v>
      </c>
      <c r="M1139" s="7" t="s">
        <v>6528</v>
      </c>
      <c r="N1139" s="7" t="s">
        <v>6529</v>
      </c>
      <c r="O1139" s="37" t="s">
        <v>526</v>
      </c>
      <c r="P1139" s="7" t="s">
        <v>1729</v>
      </c>
      <c r="Q1139" s="72" t="s">
        <v>3652</v>
      </c>
      <c r="R1139" s="7" t="s">
        <v>6531</v>
      </c>
      <c r="S1139" s="7">
        <v>919</v>
      </c>
      <c r="T1139" s="75"/>
      <c r="U1139" s="72" t="s">
        <v>3654</v>
      </c>
      <c r="V1139" s="7" t="s">
        <v>2957</v>
      </c>
      <c r="W1139" s="7">
        <v>27</v>
      </c>
      <c r="X1139" s="7" t="s">
        <v>6532</v>
      </c>
      <c r="Y1139" s="7">
        <v>27</v>
      </c>
      <c r="Z1139" s="7" t="s">
        <v>6532</v>
      </c>
      <c r="AA1139" s="7">
        <v>11</v>
      </c>
      <c r="AB1139" s="72" t="s">
        <v>3657</v>
      </c>
      <c r="AC1139" s="7">
        <v>36700</v>
      </c>
      <c r="AD1139" s="72" t="s">
        <v>6523</v>
      </c>
      <c r="AH1139" s="37" t="s">
        <v>3223</v>
      </c>
      <c r="AI1139" s="72" t="s">
        <v>455</v>
      </c>
      <c r="AJ1139" s="37">
        <v>35172</v>
      </c>
      <c r="AK1139" s="77">
        <v>44512</v>
      </c>
      <c r="AL1139" s="78">
        <v>44519</v>
      </c>
      <c r="AM1139" s="77">
        <v>44544</v>
      </c>
      <c r="AN1139" s="36">
        <v>1413.8</v>
      </c>
      <c r="AO1139" s="36">
        <f t="shared" si="25"/>
        <v>1640.008</v>
      </c>
      <c r="AP1139" s="36">
        <v>1413.8</v>
      </c>
      <c r="AQ1139" s="36">
        <f t="shared" si="26"/>
        <v>1640.008</v>
      </c>
      <c r="AR1139" s="72" t="s">
        <v>6524</v>
      </c>
      <c r="AT1139" s="72" t="s">
        <v>144</v>
      </c>
      <c r="AU1139" s="20" t="s">
        <v>9395</v>
      </c>
      <c r="AY1139" s="94" t="s">
        <v>9396</v>
      </c>
      <c r="BA1139" s="72" t="s">
        <v>146</v>
      </c>
      <c r="BB1139" s="72" t="s">
        <v>454</v>
      </c>
      <c r="BD1139" s="72" t="s">
        <v>20</v>
      </c>
      <c r="BK1139" s="72" t="s">
        <v>455</v>
      </c>
      <c r="BL1139" s="76">
        <v>44566</v>
      </c>
      <c r="BM1139" s="76">
        <v>44566</v>
      </c>
    </row>
    <row r="1140" spans="1:65" s="72" customFormat="1" ht="15" customHeight="1" x14ac:dyDescent="0.2">
      <c r="A1140" s="72">
        <v>2021</v>
      </c>
      <c r="B1140" s="73">
        <v>44470</v>
      </c>
      <c r="C1140" s="73">
        <v>44561</v>
      </c>
      <c r="D1140" s="72" t="s">
        <v>134</v>
      </c>
      <c r="E1140" s="72" t="s">
        <v>135</v>
      </c>
      <c r="F1140" s="72" t="s">
        <v>2495</v>
      </c>
      <c r="G1140" s="37">
        <v>35173</v>
      </c>
      <c r="H1140" s="74" t="s">
        <v>449</v>
      </c>
      <c r="J1140" s="20" t="s">
        <v>9397</v>
      </c>
      <c r="K1140" s="74">
        <v>191</v>
      </c>
      <c r="L1140" s="7" t="s">
        <v>2662</v>
      </c>
      <c r="M1140" s="7" t="s">
        <v>6574</v>
      </c>
      <c r="N1140" s="7" t="s">
        <v>169</v>
      </c>
      <c r="O1140" s="7" t="s">
        <v>2183</v>
      </c>
      <c r="P1140" s="7" t="s">
        <v>2184</v>
      </c>
      <c r="Q1140" s="72" t="s">
        <v>3652</v>
      </c>
      <c r="R1140" s="7" t="s">
        <v>6575</v>
      </c>
      <c r="S1140" s="7" t="s">
        <v>6576</v>
      </c>
      <c r="T1140" s="75"/>
      <c r="U1140" s="72" t="s">
        <v>3654</v>
      </c>
      <c r="V1140" s="7" t="s">
        <v>6571</v>
      </c>
      <c r="W1140" s="7">
        <v>27</v>
      </c>
      <c r="X1140" s="7" t="s">
        <v>6532</v>
      </c>
      <c r="Y1140" s="7">
        <v>27</v>
      </c>
      <c r="Z1140" s="7" t="s">
        <v>6532</v>
      </c>
      <c r="AA1140" s="7">
        <v>11</v>
      </c>
      <c r="AB1140" s="72" t="s">
        <v>3657</v>
      </c>
      <c r="AC1140" s="75">
        <v>36700</v>
      </c>
      <c r="AD1140" s="72" t="s">
        <v>6523</v>
      </c>
      <c r="AH1140" s="37" t="s">
        <v>3234</v>
      </c>
      <c r="AI1140" s="72" t="s">
        <v>455</v>
      </c>
      <c r="AJ1140" s="37">
        <v>35173</v>
      </c>
      <c r="AK1140" s="77">
        <v>44512</v>
      </c>
      <c r="AL1140" s="78">
        <v>44522</v>
      </c>
      <c r="AM1140" s="77">
        <v>44532</v>
      </c>
      <c r="AN1140" s="36">
        <v>1860.28</v>
      </c>
      <c r="AO1140" s="36">
        <f t="shared" si="25"/>
        <v>2157.9247999999998</v>
      </c>
      <c r="AP1140" s="36">
        <v>1860.28</v>
      </c>
      <c r="AQ1140" s="36">
        <f t="shared" si="26"/>
        <v>2157.9247999999998</v>
      </c>
      <c r="AR1140" s="72" t="s">
        <v>6524</v>
      </c>
      <c r="AT1140" s="72" t="s">
        <v>144</v>
      </c>
      <c r="AU1140" s="20" t="s">
        <v>9397</v>
      </c>
      <c r="AY1140" s="94" t="s">
        <v>9398</v>
      </c>
      <c r="BA1140" s="72" t="s">
        <v>146</v>
      </c>
      <c r="BB1140" s="72" t="s">
        <v>454</v>
      </c>
      <c r="BD1140" s="72" t="s">
        <v>20</v>
      </c>
      <c r="BK1140" s="72" t="s">
        <v>455</v>
      </c>
      <c r="BL1140" s="76">
        <v>44566</v>
      </c>
      <c r="BM1140" s="76">
        <v>44566</v>
      </c>
    </row>
    <row r="1141" spans="1:65" s="72" customFormat="1" ht="15" customHeight="1" x14ac:dyDescent="0.2">
      <c r="A1141" s="72">
        <v>2021</v>
      </c>
      <c r="B1141" s="73">
        <v>44470</v>
      </c>
      <c r="C1141" s="73">
        <v>44561</v>
      </c>
      <c r="D1141" s="72" t="s">
        <v>134</v>
      </c>
      <c r="E1141" s="72" t="s">
        <v>135</v>
      </c>
      <c r="F1141" s="72" t="s">
        <v>2495</v>
      </c>
      <c r="G1141" s="37">
        <v>35174</v>
      </c>
      <c r="H1141" s="74" t="s">
        <v>449</v>
      </c>
      <c r="J1141" s="20" t="s">
        <v>9399</v>
      </c>
      <c r="K1141" s="74">
        <v>243</v>
      </c>
      <c r="L1141" s="7" t="s">
        <v>6566</v>
      </c>
      <c r="M1141" s="7" t="s">
        <v>6567</v>
      </c>
      <c r="N1141" s="7" t="s">
        <v>169</v>
      </c>
      <c r="O1141" s="7" t="s">
        <v>1825</v>
      </c>
      <c r="P1141" s="7" t="s">
        <v>1826</v>
      </c>
      <c r="Q1141" s="72" t="s">
        <v>3652</v>
      </c>
      <c r="R1141" s="7" t="s">
        <v>6569</v>
      </c>
      <c r="S1141" s="7" t="s">
        <v>6570</v>
      </c>
      <c r="T1141" s="7"/>
      <c r="U1141" s="72" t="s">
        <v>3654</v>
      </c>
      <c r="V1141" s="7" t="s">
        <v>6571</v>
      </c>
      <c r="W1141" s="7">
        <v>27</v>
      </c>
      <c r="X1141" s="7" t="s">
        <v>6532</v>
      </c>
      <c r="Y1141" s="7">
        <v>27</v>
      </c>
      <c r="Z1141" s="7" t="s">
        <v>6532</v>
      </c>
      <c r="AA1141" s="7">
        <v>11</v>
      </c>
      <c r="AB1141" s="72" t="s">
        <v>3657</v>
      </c>
      <c r="AC1141" s="7">
        <v>36700</v>
      </c>
      <c r="AD1141" s="72" t="s">
        <v>6523</v>
      </c>
      <c r="AH1141" s="37" t="s">
        <v>3264</v>
      </c>
      <c r="AI1141" s="72" t="s">
        <v>455</v>
      </c>
      <c r="AJ1141" s="37">
        <v>35174</v>
      </c>
      <c r="AK1141" s="77">
        <v>44512</v>
      </c>
      <c r="AL1141" s="78">
        <v>44552</v>
      </c>
      <c r="AM1141" s="77">
        <v>44552</v>
      </c>
      <c r="AN1141" s="36">
        <v>18266.43</v>
      </c>
      <c r="AO1141" s="36">
        <f t="shared" si="25"/>
        <v>21189.058799999999</v>
      </c>
      <c r="AP1141" s="36">
        <v>18266.43</v>
      </c>
      <c r="AQ1141" s="36">
        <f t="shared" si="26"/>
        <v>21189.058799999999</v>
      </c>
      <c r="AR1141" s="72" t="s">
        <v>6524</v>
      </c>
      <c r="AT1141" s="72" t="s">
        <v>144</v>
      </c>
      <c r="AU1141" s="20" t="s">
        <v>9399</v>
      </c>
      <c r="AY1141" s="94" t="s">
        <v>9400</v>
      </c>
      <c r="BA1141" s="72" t="s">
        <v>146</v>
      </c>
      <c r="BB1141" s="72" t="s">
        <v>454</v>
      </c>
      <c r="BD1141" s="72" t="s">
        <v>20</v>
      </c>
      <c r="BK1141" s="72" t="s">
        <v>455</v>
      </c>
      <c r="BL1141" s="76">
        <v>44566</v>
      </c>
      <c r="BM1141" s="76">
        <v>44566</v>
      </c>
    </row>
    <row r="1142" spans="1:65" s="72" customFormat="1" ht="15" customHeight="1" x14ac:dyDescent="0.2">
      <c r="A1142" s="72">
        <v>2021</v>
      </c>
      <c r="B1142" s="73">
        <v>44470</v>
      </c>
      <c r="C1142" s="73">
        <v>44561</v>
      </c>
      <c r="D1142" s="72" t="s">
        <v>134</v>
      </c>
      <c r="E1142" s="72" t="s">
        <v>135</v>
      </c>
      <c r="F1142" s="72" t="s">
        <v>2495</v>
      </c>
      <c r="G1142" s="7">
        <v>35176</v>
      </c>
      <c r="H1142" s="74" t="s">
        <v>449</v>
      </c>
      <c r="J1142" s="7" t="s">
        <v>9401</v>
      </c>
      <c r="K1142" s="74">
        <v>194</v>
      </c>
      <c r="L1142" s="7" t="s">
        <v>2662</v>
      </c>
      <c r="M1142" s="7" t="s">
        <v>6581</v>
      </c>
      <c r="N1142" s="7" t="s">
        <v>2995</v>
      </c>
      <c r="O1142" s="7" t="s">
        <v>721</v>
      </c>
      <c r="P1142" s="7" t="s">
        <v>1811</v>
      </c>
      <c r="Q1142" s="72" t="s">
        <v>3652</v>
      </c>
      <c r="R1142" s="7" t="s">
        <v>6531</v>
      </c>
      <c r="S1142" s="7">
        <v>917</v>
      </c>
      <c r="T1142" s="75"/>
      <c r="U1142" s="72" t="s">
        <v>3654</v>
      </c>
      <c r="V1142" s="7" t="s">
        <v>6571</v>
      </c>
      <c r="W1142" s="7">
        <v>27</v>
      </c>
      <c r="X1142" s="7" t="s">
        <v>6532</v>
      </c>
      <c r="Y1142" s="7">
        <v>27</v>
      </c>
      <c r="Z1142" s="7" t="s">
        <v>6532</v>
      </c>
      <c r="AA1142" s="7">
        <v>11</v>
      </c>
      <c r="AB1142" s="72" t="s">
        <v>3657</v>
      </c>
      <c r="AC1142" s="7">
        <v>36700</v>
      </c>
      <c r="AD1142" s="72" t="s">
        <v>6523</v>
      </c>
      <c r="AH1142" s="37" t="s">
        <v>3232</v>
      </c>
      <c r="AI1142" s="72" t="s">
        <v>455</v>
      </c>
      <c r="AJ1142" s="7">
        <v>35176</v>
      </c>
      <c r="AK1142" s="70">
        <v>44504</v>
      </c>
      <c r="AL1142" s="70">
        <v>44504</v>
      </c>
      <c r="AM1142" s="70">
        <v>44504</v>
      </c>
      <c r="AN1142" s="7">
        <v>1470.5</v>
      </c>
      <c r="AO1142" s="36">
        <f t="shared" si="25"/>
        <v>1705.78</v>
      </c>
      <c r="AP1142" s="7">
        <v>1470.5</v>
      </c>
      <c r="AQ1142" s="36">
        <f t="shared" si="26"/>
        <v>1705.78</v>
      </c>
      <c r="AR1142" s="72" t="s">
        <v>6524</v>
      </c>
      <c r="AT1142" s="72" t="s">
        <v>144</v>
      </c>
      <c r="AU1142" s="7" t="s">
        <v>9401</v>
      </c>
      <c r="AY1142" s="94" t="s">
        <v>9402</v>
      </c>
      <c r="BA1142" s="72" t="s">
        <v>146</v>
      </c>
      <c r="BB1142" s="72" t="s">
        <v>454</v>
      </c>
      <c r="BD1142" s="72" t="s">
        <v>20</v>
      </c>
      <c r="BK1142" s="72" t="s">
        <v>455</v>
      </c>
      <c r="BL1142" s="76">
        <v>44566</v>
      </c>
      <c r="BM1142" s="76">
        <v>44566</v>
      </c>
    </row>
    <row r="1143" spans="1:65" s="72" customFormat="1" ht="15" customHeight="1" x14ac:dyDescent="0.2">
      <c r="A1143" s="72">
        <v>2021</v>
      </c>
      <c r="B1143" s="73">
        <v>44470</v>
      </c>
      <c r="C1143" s="73">
        <v>44561</v>
      </c>
      <c r="D1143" s="72" t="s">
        <v>134</v>
      </c>
      <c r="E1143" s="72" t="s">
        <v>135</v>
      </c>
      <c r="F1143" s="72" t="s">
        <v>2495</v>
      </c>
      <c r="G1143" s="37">
        <v>35177</v>
      </c>
      <c r="H1143" s="74" t="s">
        <v>449</v>
      </c>
      <c r="J1143" s="20" t="s">
        <v>9403</v>
      </c>
      <c r="K1143" s="74">
        <v>220</v>
      </c>
      <c r="L1143" s="75" t="s">
        <v>8039</v>
      </c>
      <c r="M1143" s="75" t="s">
        <v>8040</v>
      </c>
      <c r="N1143" s="75" t="s">
        <v>6906</v>
      </c>
      <c r="O1143" s="90" t="s">
        <v>2301</v>
      </c>
      <c r="P1143" s="7" t="s">
        <v>2302</v>
      </c>
      <c r="Q1143" s="72" t="s">
        <v>3652</v>
      </c>
      <c r="R1143" s="75" t="s">
        <v>8041</v>
      </c>
      <c r="S1143" s="75">
        <v>3546</v>
      </c>
      <c r="T1143" s="75"/>
      <c r="U1143" s="72" t="s">
        <v>3654</v>
      </c>
      <c r="V1143" s="75" t="s">
        <v>7880</v>
      </c>
      <c r="W1143" s="75">
        <v>17</v>
      </c>
      <c r="X1143" s="75" t="s">
        <v>6522</v>
      </c>
      <c r="Y1143" s="75">
        <v>17</v>
      </c>
      <c r="Z1143" s="75" t="s">
        <v>6522</v>
      </c>
      <c r="AA1143" s="75">
        <v>11</v>
      </c>
      <c r="AB1143" s="72" t="s">
        <v>3657</v>
      </c>
      <c r="AC1143" s="75">
        <v>36620</v>
      </c>
      <c r="AD1143" s="72" t="s">
        <v>6523</v>
      </c>
      <c r="AH1143" s="37" t="s">
        <v>3223</v>
      </c>
      <c r="AI1143" s="72" t="s">
        <v>455</v>
      </c>
      <c r="AJ1143" s="37">
        <v>35177</v>
      </c>
      <c r="AK1143" s="77">
        <v>44508</v>
      </c>
      <c r="AL1143" s="78">
        <v>44508</v>
      </c>
      <c r="AM1143" s="77">
        <v>44508</v>
      </c>
      <c r="AN1143" s="36">
        <v>4000</v>
      </c>
      <c r="AO1143" s="36">
        <f t="shared" si="25"/>
        <v>4640</v>
      </c>
      <c r="AP1143" s="36">
        <v>4000</v>
      </c>
      <c r="AQ1143" s="36">
        <f t="shared" si="26"/>
        <v>4640</v>
      </c>
      <c r="AR1143" s="72" t="s">
        <v>6524</v>
      </c>
      <c r="AT1143" s="72" t="s">
        <v>144</v>
      </c>
      <c r="AU1143" s="20" t="s">
        <v>9403</v>
      </c>
      <c r="AY1143" s="94" t="s">
        <v>9404</v>
      </c>
      <c r="BA1143" s="72" t="s">
        <v>146</v>
      </c>
      <c r="BB1143" s="72" t="s">
        <v>454</v>
      </c>
      <c r="BD1143" s="72" t="s">
        <v>20</v>
      </c>
      <c r="BK1143" s="72" t="s">
        <v>455</v>
      </c>
      <c r="BL1143" s="76">
        <v>44566</v>
      </c>
      <c r="BM1143" s="76">
        <v>44566</v>
      </c>
    </row>
    <row r="1144" spans="1:65" s="72" customFormat="1" ht="15" customHeight="1" x14ac:dyDescent="0.2">
      <c r="A1144" s="72">
        <v>2021</v>
      </c>
      <c r="B1144" s="73">
        <v>44470</v>
      </c>
      <c r="C1144" s="73">
        <v>44561</v>
      </c>
      <c r="D1144" s="72" t="s">
        <v>134</v>
      </c>
      <c r="E1144" s="72" t="s">
        <v>135</v>
      </c>
      <c r="F1144" s="72" t="s">
        <v>2495</v>
      </c>
      <c r="G1144" s="37">
        <v>35178</v>
      </c>
      <c r="H1144" s="74" t="s">
        <v>449</v>
      </c>
      <c r="J1144" s="20" t="s">
        <v>9405</v>
      </c>
      <c r="K1144" s="74">
        <v>71</v>
      </c>
      <c r="L1144" s="75"/>
      <c r="M1144" s="75"/>
      <c r="N1144" s="75"/>
      <c r="O1144" s="37" t="s">
        <v>887</v>
      </c>
      <c r="P1144" s="7" t="s">
        <v>1742</v>
      </c>
      <c r="Q1144" s="72" t="s">
        <v>3652</v>
      </c>
      <c r="R1144" s="75" t="s">
        <v>6619</v>
      </c>
      <c r="S1144" s="75">
        <v>200</v>
      </c>
      <c r="T1144" s="75"/>
      <c r="U1144" s="72" t="s">
        <v>3654</v>
      </c>
      <c r="V1144" s="75" t="s">
        <v>6571</v>
      </c>
      <c r="W1144" s="75">
        <v>27</v>
      </c>
      <c r="X1144" s="75" t="s">
        <v>6532</v>
      </c>
      <c r="Y1144" s="75">
        <v>27</v>
      </c>
      <c r="Z1144" s="75" t="s">
        <v>6532</v>
      </c>
      <c r="AA1144" s="75">
        <v>11</v>
      </c>
      <c r="AB1144" s="72" t="s">
        <v>3657</v>
      </c>
      <c r="AC1144" s="75">
        <v>36700</v>
      </c>
      <c r="AD1144" s="72" t="s">
        <v>6523</v>
      </c>
      <c r="AH1144" s="37" t="s">
        <v>3223</v>
      </c>
      <c r="AI1144" s="72" t="s">
        <v>455</v>
      </c>
      <c r="AJ1144" s="37">
        <v>35178</v>
      </c>
      <c r="AK1144" s="77">
        <v>44512</v>
      </c>
      <c r="AL1144" s="78">
        <v>44537</v>
      </c>
      <c r="AM1144" s="77">
        <v>44561</v>
      </c>
      <c r="AN1144" s="36">
        <v>57724.43</v>
      </c>
      <c r="AO1144" s="36">
        <f t="shared" si="25"/>
        <v>66960.338799999998</v>
      </c>
      <c r="AP1144" s="36">
        <v>57724.43</v>
      </c>
      <c r="AQ1144" s="36">
        <f t="shared" si="26"/>
        <v>66960.338799999998</v>
      </c>
      <c r="AR1144" s="72" t="s">
        <v>6524</v>
      </c>
      <c r="AT1144" s="72" t="s">
        <v>144</v>
      </c>
      <c r="AU1144" s="20" t="s">
        <v>9405</v>
      </c>
      <c r="AY1144" s="94" t="s">
        <v>9406</v>
      </c>
      <c r="BA1144" s="72" t="s">
        <v>146</v>
      </c>
      <c r="BB1144" s="72" t="s">
        <v>454</v>
      </c>
      <c r="BD1144" s="72" t="s">
        <v>20</v>
      </c>
      <c r="BK1144" s="72" t="s">
        <v>455</v>
      </c>
      <c r="BL1144" s="76">
        <v>44566</v>
      </c>
      <c r="BM1144" s="76">
        <v>44566</v>
      </c>
    </row>
    <row r="1145" spans="1:65" s="72" customFormat="1" ht="15" customHeight="1" x14ac:dyDescent="0.2">
      <c r="A1145" s="72">
        <v>2021</v>
      </c>
      <c r="B1145" s="73">
        <v>44470</v>
      </c>
      <c r="C1145" s="73">
        <v>44561</v>
      </c>
      <c r="D1145" s="72" t="s">
        <v>134</v>
      </c>
      <c r="E1145" s="72" t="s">
        <v>135</v>
      </c>
      <c r="F1145" s="72" t="s">
        <v>2495</v>
      </c>
      <c r="G1145" s="37">
        <v>35179</v>
      </c>
      <c r="H1145" s="74" t="s">
        <v>449</v>
      </c>
      <c r="J1145" s="20" t="s">
        <v>9405</v>
      </c>
      <c r="K1145" s="74">
        <v>362</v>
      </c>
      <c r="L1145" s="75"/>
      <c r="M1145" s="75"/>
      <c r="N1145" s="75"/>
      <c r="O1145" s="37" t="s">
        <v>6705</v>
      </c>
      <c r="P1145" s="7" t="s">
        <v>6706</v>
      </c>
      <c r="Q1145" s="72" t="s">
        <v>3652</v>
      </c>
      <c r="R1145" s="75" t="s">
        <v>6707</v>
      </c>
      <c r="S1145" s="75" t="s">
        <v>9407</v>
      </c>
      <c r="T1145" s="75"/>
      <c r="U1145" s="72" t="s">
        <v>3654</v>
      </c>
      <c r="V1145" s="75" t="s">
        <v>9408</v>
      </c>
      <c r="W1145" s="75">
        <v>27</v>
      </c>
      <c r="X1145" s="75" t="s">
        <v>6532</v>
      </c>
      <c r="Y1145" s="75">
        <v>27</v>
      </c>
      <c r="Z1145" s="75" t="s">
        <v>6532</v>
      </c>
      <c r="AA1145" s="75">
        <v>11</v>
      </c>
      <c r="AB1145" s="72" t="s">
        <v>3657</v>
      </c>
      <c r="AC1145" s="75">
        <v>36700</v>
      </c>
      <c r="AD1145" s="72" t="s">
        <v>6523</v>
      </c>
      <c r="AH1145" s="37" t="s">
        <v>3223</v>
      </c>
      <c r="AI1145" s="72" t="s">
        <v>455</v>
      </c>
      <c r="AJ1145" s="37">
        <v>35179</v>
      </c>
      <c r="AK1145" s="77">
        <v>44512</v>
      </c>
      <c r="AL1145" s="78">
        <v>44529</v>
      </c>
      <c r="AM1145" s="77">
        <v>44553</v>
      </c>
      <c r="AN1145" s="36">
        <v>49202</v>
      </c>
      <c r="AO1145" s="36">
        <f t="shared" si="25"/>
        <v>57074.32</v>
      </c>
      <c r="AP1145" s="36">
        <v>49202</v>
      </c>
      <c r="AQ1145" s="36">
        <f t="shared" si="26"/>
        <v>57074.32</v>
      </c>
      <c r="AR1145" s="72" t="s">
        <v>6524</v>
      </c>
      <c r="AT1145" s="72" t="s">
        <v>144</v>
      </c>
      <c r="AU1145" s="20" t="s">
        <v>9405</v>
      </c>
      <c r="AY1145" s="94" t="s">
        <v>9409</v>
      </c>
      <c r="BA1145" s="72" t="s">
        <v>146</v>
      </c>
      <c r="BB1145" s="72" t="s">
        <v>454</v>
      </c>
      <c r="BD1145" s="72" t="s">
        <v>20</v>
      </c>
      <c r="BK1145" s="72" t="s">
        <v>455</v>
      </c>
      <c r="BL1145" s="76">
        <v>44566</v>
      </c>
      <c r="BM1145" s="76">
        <v>44566</v>
      </c>
    </row>
    <row r="1146" spans="1:65" s="72" customFormat="1" ht="15" customHeight="1" x14ac:dyDescent="0.2">
      <c r="A1146" s="72">
        <v>2021</v>
      </c>
      <c r="B1146" s="73">
        <v>44470</v>
      </c>
      <c r="C1146" s="73">
        <v>44561</v>
      </c>
      <c r="D1146" s="72" t="s">
        <v>134</v>
      </c>
      <c r="E1146" s="72" t="s">
        <v>135</v>
      </c>
      <c r="F1146" s="72" t="s">
        <v>2495</v>
      </c>
      <c r="G1146" s="37">
        <v>35180</v>
      </c>
      <c r="H1146" s="74" t="s">
        <v>449</v>
      </c>
      <c r="J1146" s="20" t="s">
        <v>9410</v>
      </c>
      <c r="K1146" s="74">
        <v>270</v>
      </c>
      <c r="L1146" s="75" t="s">
        <v>2797</v>
      </c>
      <c r="M1146" s="75" t="s">
        <v>7392</v>
      </c>
      <c r="N1146" s="75" t="s">
        <v>246</v>
      </c>
      <c r="O1146" s="37" t="s">
        <v>1268</v>
      </c>
      <c r="P1146" s="7" t="s">
        <v>2155</v>
      </c>
      <c r="Q1146" s="72" t="s">
        <v>3652</v>
      </c>
      <c r="R1146" s="75" t="s">
        <v>7477</v>
      </c>
      <c r="S1146" s="75">
        <v>1015</v>
      </c>
      <c r="T1146" s="75"/>
      <c r="U1146" s="72" t="s">
        <v>3654</v>
      </c>
      <c r="V1146" s="75" t="s">
        <v>6604</v>
      </c>
      <c r="W1146" s="75">
        <v>27</v>
      </c>
      <c r="X1146" s="75" t="s">
        <v>6532</v>
      </c>
      <c r="Y1146" s="75">
        <v>27</v>
      </c>
      <c r="Z1146" s="75" t="s">
        <v>6532</v>
      </c>
      <c r="AA1146" s="75">
        <v>11</v>
      </c>
      <c r="AB1146" s="72" t="s">
        <v>3657</v>
      </c>
      <c r="AC1146" s="75">
        <v>36880</v>
      </c>
      <c r="AD1146" s="72" t="s">
        <v>6523</v>
      </c>
      <c r="AH1146" s="37" t="s">
        <v>3232</v>
      </c>
      <c r="AI1146" s="72" t="s">
        <v>455</v>
      </c>
      <c r="AJ1146" s="37">
        <v>35180</v>
      </c>
      <c r="AK1146" s="77">
        <v>44512</v>
      </c>
      <c r="AL1146" s="78">
        <v>44522</v>
      </c>
      <c r="AM1146" s="77">
        <v>44561</v>
      </c>
      <c r="AN1146" s="36">
        <v>4000</v>
      </c>
      <c r="AO1146" s="36">
        <f t="shared" si="25"/>
        <v>4640</v>
      </c>
      <c r="AP1146" s="36">
        <v>4000</v>
      </c>
      <c r="AQ1146" s="36">
        <f t="shared" si="26"/>
        <v>4640</v>
      </c>
      <c r="AR1146" s="72" t="s">
        <v>6524</v>
      </c>
      <c r="AT1146" s="72" t="s">
        <v>144</v>
      </c>
      <c r="AU1146" s="20" t="s">
        <v>9410</v>
      </c>
      <c r="AY1146" s="94" t="s">
        <v>9411</v>
      </c>
      <c r="BA1146" s="72" t="s">
        <v>146</v>
      </c>
      <c r="BB1146" s="72" t="s">
        <v>454</v>
      </c>
      <c r="BD1146" s="72" t="s">
        <v>20</v>
      </c>
      <c r="BK1146" s="72" t="s">
        <v>455</v>
      </c>
      <c r="BL1146" s="76">
        <v>44566</v>
      </c>
      <c r="BM1146" s="76">
        <v>44566</v>
      </c>
    </row>
    <row r="1147" spans="1:65" s="72" customFormat="1" ht="15" customHeight="1" x14ac:dyDescent="0.2">
      <c r="A1147" s="72">
        <v>2021</v>
      </c>
      <c r="B1147" s="73">
        <v>44470</v>
      </c>
      <c r="C1147" s="73">
        <v>44561</v>
      </c>
      <c r="D1147" s="72" t="s">
        <v>134</v>
      </c>
      <c r="E1147" s="72" t="s">
        <v>135</v>
      </c>
      <c r="F1147" s="72" t="s">
        <v>2495</v>
      </c>
      <c r="G1147" s="37">
        <v>35181</v>
      </c>
      <c r="H1147" s="74" t="s">
        <v>449</v>
      </c>
      <c r="J1147" s="20" t="s">
        <v>9412</v>
      </c>
      <c r="K1147" s="74">
        <v>1</v>
      </c>
      <c r="L1147" s="75"/>
      <c r="M1147" s="75"/>
      <c r="N1147" s="75"/>
      <c r="O1147" s="37" t="s">
        <v>2373</v>
      </c>
      <c r="P1147" s="7" t="s">
        <v>2374</v>
      </c>
      <c r="Q1147" s="72" t="s">
        <v>3652</v>
      </c>
      <c r="R1147" s="75" t="s">
        <v>9413</v>
      </c>
      <c r="S1147" s="75" t="s">
        <v>9414</v>
      </c>
      <c r="T1147" s="75"/>
      <c r="U1147" s="72" t="s">
        <v>3654</v>
      </c>
      <c r="V1147" s="75" t="s">
        <v>8407</v>
      </c>
      <c r="W1147" s="7">
        <v>27</v>
      </c>
      <c r="X1147" s="7" t="s">
        <v>6532</v>
      </c>
      <c r="Y1147" s="7">
        <v>27</v>
      </c>
      <c r="Z1147" s="7" t="s">
        <v>6532</v>
      </c>
      <c r="AA1147" s="75">
        <v>11</v>
      </c>
      <c r="AB1147" s="72" t="s">
        <v>3657</v>
      </c>
      <c r="AC1147" s="75">
        <v>36880</v>
      </c>
      <c r="AD1147" s="72" t="s">
        <v>6523</v>
      </c>
      <c r="AH1147" s="37" t="s">
        <v>3223</v>
      </c>
      <c r="AI1147" s="72" t="s">
        <v>455</v>
      </c>
      <c r="AJ1147" s="37">
        <v>35181</v>
      </c>
      <c r="AK1147" s="77">
        <v>44512</v>
      </c>
      <c r="AL1147" s="78">
        <v>44518</v>
      </c>
      <c r="AM1147" s="77">
        <v>44540</v>
      </c>
      <c r="AN1147" s="36">
        <v>100800.96000000001</v>
      </c>
      <c r="AO1147" s="36">
        <f t="shared" si="25"/>
        <v>116929.11360000001</v>
      </c>
      <c r="AP1147" s="36">
        <v>100800.96000000001</v>
      </c>
      <c r="AQ1147" s="36">
        <f t="shared" si="26"/>
        <v>116929.11360000001</v>
      </c>
      <c r="AR1147" s="72" t="s">
        <v>6524</v>
      </c>
      <c r="AT1147" s="72" t="s">
        <v>144</v>
      </c>
      <c r="AU1147" s="20" t="s">
        <v>9412</v>
      </c>
      <c r="AY1147" s="94" t="s">
        <v>9415</v>
      </c>
      <c r="BA1147" s="72" t="s">
        <v>146</v>
      </c>
      <c r="BB1147" s="72" t="s">
        <v>454</v>
      </c>
      <c r="BD1147" s="72" t="s">
        <v>20</v>
      </c>
      <c r="BK1147" s="72" t="s">
        <v>455</v>
      </c>
      <c r="BL1147" s="76">
        <v>44566</v>
      </c>
      <c r="BM1147" s="76">
        <v>44566</v>
      </c>
    </row>
    <row r="1148" spans="1:65" s="72" customFormat="1" ht="15" customHeight="1" x14ac:dyDescent="0.2">
      <c r="A1148" s="72">
        <v>2021</v>
      </c>
      <c r="B1148" s="73">
        <v>44470</v>
      </c>
      <c r="C1148" s="73">
        <v>44561</v>
      </c>
      <c r="D1148" s="72" t="s">
        <v>134</v>
      </c>
      <c r="E1148" s="72" t="s">
        <v>135</v>
      </c>
      <c r="F1148" s="72" t="s">
        <v>2495</v>
      </c>
      <c r="G1148" s="37">
        <v>35182</v>
      </c>
      <c r="H1148" s="74" t="s">
        <v>449</v>
      </c>
      <c r="J1148" s="20" t="s">
        <v>9416</v>
      </c>
      <c r="K1148" s="74">
        <v>28</v>
      </c>
      <c r="L1148" s="75"/>
      <c r="M1148" s="75"/>
      <c r="N1148" s="75"/>
      <c r="O1148" s="37" t="s">
        <v>8359</v>
      </c>
      <c r="P1148" s="7" t="s">
        <v>8360</v>
      </c>
      <c r="Q1148" s="72" t="s">
        <v>3652</v>
      </c>
      <c r="R1148" s="75" t="s">
        <v>8361</v>
      </c>
      <c r="S1148" s="75">
        <v>1394</v>
      </c>
      <c r="T1148" s="75"/>
      <c r="U1148" s="72" t="s">
        <v>3654</v>
      </c>
      <c r="V1148" s="75" t="s">
        <v>8362</v>
      </c>
      <c r="W1148" s="75">
        <v>39</v>
      </c>
      <c r="X1148" s="75" t="s">
        <v>8363</v>
      </c>
      <c r="Y1148" s="75">
        <v>39</v>
      </c>
      <c r="Z1148" s="75" t="s">
        <v>8363</v>
      </c>
      <c r="AA1148" s="75">
        <v>14</v>
      </c>
      <c r="AB1148" s="72" t="s">
        <v>7525</v>
      </c>
      <c r="AC1148" s="75">
        <v>44900</v>
      </c>
      <c r="AD1148" s="72" t="s">
        <v>6523</v>
      </c>
      <c r="AH1148" s="37" t="s">
        <v>3221</v>
      </c>
      <c r="AI1148" s="72" t="s">
        <v>455</v>
      </c>
      <c r="AJ1148" s="37">
        <v>35182</v>
      </c>
      <c r="AK1148" s="77">
        <v>44517</v>
      </c>
      <c r="AL1148" s="78">
        <v>44538</v>
      </c>
      <c r="AM1148" s="77">
        <v>44540</v>
      </c>
      <c r="AN1148" s="36">
        <v>246893.96</v>
      </c>
      <c r="AO1148" s="36">
        <f t="shared" si="25"/>
        <v>286396.99359999999</v>
      </c>
      <c r="AP1148" s="36">
        <v>246893.96</v>
      </c>
      <c r="AQ1148" s="36">
        <f t="shared" si="26"/>
        <v>286396.99359999999</v>
      </c>
      <c r="AR1148" s="72" t="s">
        <v>6524</v>
      </c>
      <c r="AT1148" s="72" t="s">
        <v>144</v>
      </c>
      <c r="AU1148" s="20" t="s">
        <v>9416</v>
      </c>
      <c r="AY1148" s="94" t="s">
        <v>9417</v>
      </c>
      <c r="BA1148" s="72" t="s">
        <v>146</v>
      </c>
      <c r="BB1148" s="72" t="s">
        <v>454</v>
      </c>
      <c r="BD1148" s="72" t="s">
        <v>20</v>
      </c>
      <c r="BK1148" s="72" t="s">
        <v>455</v>
      </c>
      <c r="BL1148" s="76">
        <v>44566</v>
      </c>
      <c r="BM1148" s="76">
        <v>44566</v>
      </c>
    </row>
    <row r="1149" spans="1:65" s="72" customFormat="1" ht="15" customHeight="1" x14ac:dyDescent="0.2">
      <c r="A1149" s="72">
        <v>2021</v>
      </c>
      <c r="B1149" s="73">
        <v>44470</v>
      </c>
      <c r="C1149" s="73">
        <v>44561</v>
      </c>
      <c r="D1149" s="72" t="s">
        <v>134</v>
      </c>
      <c r="E1149" s="72" t="s">
        <v>135</v>
      </c>
      <c r="F1149" s="72" t="s">
        <v>2495</v>
      </c>
      <c r="G1149" s="37">
        <v>35183</v>
      </c>
      <c r="H1149" s="74" t="s">
        <v>449</v>
      </c>
      <c r="J1149" s="20" t="s">
        <v>9418</v>
      </c>
      <c r="K1149" s="74">
        <v>28</v>
      </c>
      <c r="L1149" s="75"/>
      <c r="M1149" s="75"/>
      <c r="N1149" s="75"/>
      <c r="O1149" s="37" t="s">
        <v>8359</v>
      </c>
      <c r="P1149" s="7" t="s">
        <v>8360</v>
      </c>
      <c r="Q1149" s="72" t="s">
        <v>3652</v>
      </c>
      <c r="R1149" s="75" t="s">
        <v>8361</v>
      </c>
      <c r="S1149" s="75">
        <v>1394</v>
      </c>
      <c r="T1149" s="75"/>
      <c r="U1149" s="72" t="s">
        <v>3654</v>
      </c>
      <c r="V1149" s="75" t="s">
        <v>8362</v>
      </c>
      <c r="W1149" s="75">
        <v>39</v>
      </c>
      <c r="X1149" s="75" t="s">
        <v>8363</v>
      </c>
      <c r="Y1149" s="75">
        <v>39</v>
      </c>
      <c r="Z1149" s="75" t="s">
        <v>8363</v>
      </c>
      <c r="AA1149" s="75">
        <v>14</v>
      </c>
      <c r="AB1149" s="72" t="s">
        <v>7525</v>
      </c>
      <c r="AC1149" s="75">
        <v>44900</v>
      </c>
      <c r="AD1149" s="72" t="s">
        <v>6523</v>
      </c>
      <c r="AH1149" s="37" t="s">
        <v>3221</v>
      </c>
      <c r="AI1149" s="72" t="s">
        <v>455</v>
      </c>
      <c r="AJ1149" s="37">
        <v>35183</v>
      </c>
      <c r="AK1149" s="77">
        <v>44517</v>
      </c>
      <c r="AL1149" s="78">
        <v>44525</v>
      </c>
      <c r="AM1149" s="77">
        <v>44540</v>
      </c>
      <c r="AN1149" s="36">
        <v>190731.13</v>
      </c>
      <c r="AO1149" s="36">
        <f t="shared" si="25"/>
        <v>221248.11079999999</v>
      </c>
      <c r="AP1149" s="36">
        <v>190731.13</v>
      </c>
      <c r="AQ1149" s="36">
        <f t="shared" si="26"/>
        <v>221248.11079999999</v>
      </c>
      <c r="AR1149" s="72" t="s">
        <v>6524</v>
      </c>
      <c r="AT1149" s="72" t="s">
        <v>144</v>
      </c>
      <c r="AU1149" s="20" t="s">
        <v>9418</v>
      </c>
      <c r="AY1149" s="94" t="s">
        <v>9419</v>
      </c>
      <c r="BA1149" s="72" t="s">
        <v>146</v>
      </c>
      <c r="BB1149" s="72" t="s">
        <v>454</v>
      </c>
      <c r="BD1149" s="72" t="s">
        <v>20</v>
      </c>
      <c r="BK1149" s="72" t="s">
        <v>455</v>
      </c>
      <c r="BL1149" s="76">
        <v>44566</v>
      </c>
      <c r="BM1149" s="76">
        <v>44566</v>
      </c>
    </row>
    <row r="1150" spans="1:65" s="72" customFormat="1" ht="15" customHeight="1" x14ac:dyDescent="0.2">
      <c r="A1150" s="72">
        <v>2021</v>
      </c>
      <c r="B1150" s="73">
        <v>44470</v>
      </c>
      <c r="C1150" s="73">
        <v>44561</v>
      </c>
      <c r="D1150" s="72" t="s">
        <v>134</v>
      </c>
      <c r="E1150" s="72" t="s">
        <v>135</v>
      </c>
      <c r="F1150" s="72" t="s">
        <v>2495</v>
      </c>
      <c r="G1150" s="37">
        <v>35184</v>
      </c>
      <c r="H1150" s="74" t="s">
        <v>449</v>
      </c>
      <c r="J1150" s="20" t="s">
        <v>9420</v>
      </c>
      <c r="K1150" s="74">
        <v>238</v>
      </c>
      <c r="L1150" s="75"/>
      <c r="M1150" s="75"/>
      <c r="N1150" s="75"/>
      <c r="O1150" s="37" t="s">
        <v>9421</v>
      </c>
      <c r="P1150" s="7" t="s">
        <v>9422</v>
      </c>
      <c r="Q1150" s="72" t="s">
        <v>3652</v>
      </c>
      <c r="R1150" s="75" t="s">
        <v>9423</v>
      </c>
      <c r="S1150" s="75">
        <v>908</v>
      </c>
      <c r="T1150" s="75"/>
      <c r="U1150" s="72" t="s">
        <v>3654</v>
      </c>
      <c r="V1150" s="75" t="s">
        <v>2957</v>
      </c>
      <c r="W1150" s="75">
        <v>27</v>
      </c>
      <c r="X1150" s="75" t="s">
        <v>6532</v>
      </c>
      <c r="Y1150" s="75">
        <v>27</v>
      </c>
      <c r="Z1150" s="75" t="s">
        <v>6532</v>
      </c>
      <c r="AA1150" s="75">
        <v>11</v>
      </c>
      <c r="AB1150" s="72" t="s">
        <v>3657</v>
      </c>
      <c r="AC1150" s="75">
        <v>36700</v>
      </c>
      <c r="AD1150" s="72" t="s">
        <v>6523</v>
      </c>
      <c r="AH1150" s="37" t="s">
        <v>3223</v>
      </c>
      <c r="AI1150" s="72" t="s">
        <v>455</v>
      </c>
      <c r="AJ1150" s="37">
        <v>35184</v>
      </c>
      <c r="AK1150" s="77">
        <v>44517</v>
      </c>
      <c r="AL1150" s="81">
        <v>44523</v>
      </c>
      <c r="AM1150" s="77">
        <v>44533</v>
      </c>
      <c r="AN1150" s="36">
        <v>11625</v>
      </c>
      <c r="AO1150" s="36">
        <f t="shared" si="25"/>
        <v>13485</v>
      </c>
      <c r="AP1150" s="36">
        <v>11625</v>
      </c>
      <c r="AQ1150" s="36">
        <f t="shared" si="26"/>
        <v>13485</v>
      </c>
      <c r="AR1150" s="72" t="s">
        <v>6524</v>
      </c>
      <c r="AT1150" s="72" t="s">
        <v>144</v>
      </c>
      <c r="AU1150" s="20" t="s">
        <v>9420</v>
      </c>
      <c r="AY1150" s="94" t="s">
        <v>9424</v>
      </c>
      <c r="BA1150" s="72" t="s">
        <v>146</v>
      </c>
      <c r="BB1150" s="72" t="s">
        <v>454</v>
      </c>
      <c r="BD1150" s="72" t="s">
        <v>20</v>
      </c>
      <c r="BK1150" s="72" t="s">
        <v>455</v>
      </c>
      <c r="BL1150" s="76">
        <v>44566</v>
      </c>
      <c r="BM1150" s="76">
        <v>44566</v>
      </c>
    </row>
    <row r="1151" spans="1:65" s="72" customFormat="1" ht="15" customHeight="1" x14ac:dyDescent="0.2">
      <c r="A1151" s="72">
        <v>2021</v>
      </c>
      <c r="B1151" s="73">
        <v>44470</v>
      </c>
      <c r="C1151" s="73">
        <v>44561</v>
      </c>
      <c r="D1151" s="72" t="s">
        <v>134</v>
      </c>
      <c r="E1151" s="72" t="s">
        <v>135</v>
      </c>
      <c r="F1151" s="72" t="s">
        <v>2495</v>
      </c>
      <c r="G1151" s="37">
        <v>35185</v>
      </c>
      <c r="H1151" s="74" t="s">
        <v>449</v>
      </c>
      <c r="J1151" s="20" t="s">
        <v>9425</v>
      </c>
      <c r="K1151" s="74">
        <v>468</v>
      </c>
      <c r="L1151" s="75"/>
      <c r="M1151" s="75"/>
      <c r="N1151" s="75"/>
      <c r="O1151" s="37" t="s">
        <v>9426</v>
      </c>
      <c r="P1151" s="7" t="s">
        <v>9427</v>
      </c>
      <c r="Q1151" s="72" t="s">
        <v>3652</v>
      </c>
      <c r="R1151" s="75" t="s">
        <v>9428</v>
      </c>
      <c r="S1151" s="75">
        <v>302</v>
      </c>
      <c r="T1151" s="75"/>
      <c r="U1151" s="72" t="s">
        <v>3654</v>
      </c>
      <c r="V1151" s="75" t="s">
        <v>7870</v>
      </c>
      <c r="W1151" s="75">
        <v>27</v>
      </c>
      <c r="X1151" s="75" t="s">
        <v>6532</v>
      </c>
      <c r="Y1151" s="75">
        <v>27</v>
      </c>
      <c r="Z1151" s="75" t="s">
        <v>6532</v>
      </c>
      <c r="AA1151" s="75">
        <v>11</v>
      </c>
      <c r="AB1151" s="72" t="s">
        <v>3657</v>
      </c>
      <c r="AC1151" s="75">
        <v>36786</v>
      </c>
      <c r="AD1151" s="72" t="s">
        <v>6523</v>
      </c>
      <c r="AH1151" s="37" t="s">
        <v>3221</v>
      </c>
      <c r="AI1151" s="72" t="s">
        <v>455</v>
      </c>
      <c r="AJ1151" s="37">
        <v>35185</v>
      </c>
      <c r="AK1151" s="77">
        <v>44517</v>
      </c>
      <c r="AL1151" s="78">
        <v>44523</v>
      </c>
      <c r="AM1151" s="77">
        <v>44530</v>
      </c>
      <c r="AN1151" s="36">
        <v>39350</v>
      </c>
      <c r="AO1151" s="36">
        <f t="shared" si="25"/>
        <v>45646</v>
      </c>
      <c r="AP1151" s="36">
        <v>39350</v>
      </c>
      <c r="AQ1151" s="36">
        <f t="shared" si="26"/>
        <v>45646</v>
      </c>
      <c r="AR1151" s="72" t="s">
        <v>6524</v>
      </c>
      <c r="AT1151" s="72" t="s">
        <v>144</v>
      </c>
      <c r="AU1151" s="20" t="s">
        <v>9425</v>
      </c>
      <c r="AY1151" s="94" t="s">
        <v>9429</v>
      </c>
      <c r="BA1151" s="72" t="s">
        <v>146</v>
      </c>
      <c r="BB1151" s="72" t="s">
        <v>454</v>
      </c>
      <c r="BD1151" s="72" t="s">
        <v>20</v>
      </c>
      <c r="BK1151" s="72" t="s">
        <v>455</v>
      </c>
      <c r="BL1151" s="76">
        <v>44566</v>
      </c>
      <c r="BM1151" s="76">
        <v>44566</v>
      </c>
    </row>
    <row r="1152" spans="1:65" s="72" customFormat="1" ht="15" customHeight="1" x14ac:dyDescent="0.2">
      <c r="A1152" s="72">
        <v>2021</v>
      </c>
      <c r="B1152" s="73">
        <v>44470</v>
      </c>
      <c r="C1152" s="73">
        <v>44561</v>
      </c>
      <c r="D1152" s="72" t="s">
        <v>134</v>
      </c>
      <c r="E1152" s="72" t="s">
        <v>135</v>
      </c>
      <c r="F1152" s="72" t="s">
        <v>2495</v>
      </c>
      <c r="G1152" s="37">
        <v>35186</v>
      </c>
      <c r="H1152" s="74" t="s">
        <v>449</v>
      </c>
      <c r="J1152" s="20" t="s">
        <v>9430</v>
      </c>
      <c r="K1152" s="74">
        <v>13</v>
      </c>
      <c r="L1152" s="7" t="s">
        <v>6991</v>
      </c>
      <c r="M1152" s="7" t="s">
        <v>6992</v>
      </c>
      <c r="N1152" s="7" t="s">
        <v>6993</v>
      </c>
      <c r="O1152" s="37" t="s">
        <v>556</v>
      </c>
      <c r="P1152" s="7" t="s">
        <v>1655</v>
      </c>
      <c r="Q1152" s="72" t="s">
        <v>3652</v>
      </c>
      <c r="R1152" s="90" t="s">
        <v>6994</v>
      </c>
      <c r="S1152" s="7" t="s">
        <v>6995</v>
      </c>
      <c r="T1152" s="75"/>
      <c r="U1152" s="72" t="s">
        <v>3654</v>
      </c>
      <c r="V1152" s="7" t="s">
        <v>6996</v>
      </c>
      <c r="W1152" s="7">
        <v>27</v>
      </c>
      <c r="X1152" s="7" t="s">
        <v>6532</v>
      </c>
      <c r="Y1152" s="7">
        <v>27</v>
      </c>
      <c r="Z1152" s="7" t="s">
        <v>6532</v>
      </c>
      <c r="AA1152" s="7">
        <v>11</v>
      </c>
      <c r="AB1152" s="72" t="s">
        <v>3657</v>
      </c>
      <c r="AC1152" s="75">
        <v>36700</v>
      </c>
      <c r="AD1152" s="72" t="s">
        <v>6523</v>
      </c>
      <c r="AH1152" s="37" t="s">
        <v>3455</v>
      </c>
      <c r="AI1152" s="72" t="s">
        <v>455</v>
      </c>
      <c r="AJ1152" s="37">
        <v>35186</v>
      </c>
      <c r="AK1152" s="77">
        <v>44517</v>
      </c>
      <c r="AL1152" s="78">
        <v>44523</v>
      </c>
      <c r="AM1152" s="77">
        <v>44561</v>
      </c>
      <c r="AN1152" s="36">
        <v>800</v>
      </c>
      <c r="AO1152" s="36">
        <f t="shared" si="25"/>
        <v>928</v>
      </c>
      <c r="AP1152" s="36">
        <v>800</v>
      </c>
      <c r="AQ1152" s="36">
        <f t="shared" si="26"/>
        <v>928</v>
      </c>
      <c r="AR1152" s="72" t="s">
        <v>6524</v>
      </c>
      <c r="AT1152" s="72" t="s">
        <v>144</v>
      </c>
      <c r="AU1152" s="20" t="s">
        <v>9430</v>
      </c>
      <c r="AY1152" s="94" t="s">
        <v>9431</v>
      </c>
      <c r="BA1152" s="72" t="s">
        <v>146</v>
      </c>
      <c r="BB1152" s="72" t="s">
        <v>454</v>
      </c>
      <c r="BD1152" s="72" t="s">
        <v>20</v>
      </c>
      <c r="BK1152" s="72" t="s">
        <v>455</v>
      </c>
      <c r="BL1152" s="76">
        <v>44566</v>
      </c>
      <c r="BM1152" s="76">
        <v>44566</v>
      </c>
    </row>
    <row r="1153" spans="1:65" s="72" customFormat="1" ht="15" customHeight="1" x14ac:dyDescent="0.2">
      <c r="A1153" s="72">
        <v>2021</v>
      </c>
      <c r="B1153" s="73">
        <v>44470</v>
      </c>
      <c r="C1153" s="73">
        <v>44561</v>
      </c>
      <c r="D1153" s="72" t="s">
        <v>134</v>
      </c>
      <c r="E1153" s="72" t="s">
        <v>135</v>
      </c>
      <c r="F1153" s="72" t="s">
        <v>2495</v>
      </c>
      <c r="G1153" s="37">
        <v>35187</v>
      </c>
      <c r="H1153" s="74" t="s">
        <v>449</v>
      </c>
      <c r="J1153" s="20" t="s">
        <v>9432</v>
      </c>
      <c r="K1153" s="74">
        <v>329</v>
      </c>
      <c r="L1153" s="75" t="s">
        <v>7087</v>
      </c>
      <c r="M1153" s="75" t="s">
        <v>9433</v>
      </c>
      <c r="N1153" s="75" t="s">
        <v>7022</v>
      </c>
      <c r="O1153" s="37" t="s">
        <v>751</v>
      </c>
      <c r="P1153" s="7" t="s">
        <v>2421</v>
      </c>
      <c r="Q1153" s="72" t="s">
        <v>3652</v>
      </c>
      <c r="R1153" s="75">
        <v>6</v>
      </c>
      <c r="S1153" s="75">
        <v>60</v>
      </c>
      <c r="T1153" s="75"/>
      <c r="U1153" s="72" t="s">
        <v>3654</v>
      </c>
      <c r="V1153" s="75" t="s">
        <v>8982</v>
      </c>
      <c r="W1153" s="75">
        <v>27</v>
      </c>
      <c r="X1153" s="75" t="s">
        <v>6532</v>
      </c>
      <c r="Y1153" s="75">
        <v>27</v>
      </c>
      <c r="Z1153" s="75" t="s">
        <v>6532</v>
      </c>
      <c r="AA1153" s="75">
        <v>11</v>
      </c>
      <c r="AB1153" s="72" t="s">
        <v>3657</v>
      </c>
      <c r="AC1153" s="75">
        <v>36730</v>
      </c>
      <c r="AD1153" s="72" t="s">
        <v>6523</v>
      </c>
      <c r="AH1153" s="37" t="s">
        <v>3223</v>
      </c>
      <c r="AI1153" s="72" t="s">
        <v>455</v>
      </c>
      <c r="AJ1153" s="37">
        <v>35187</v>
      </c>
      <c r="AK1153" s="77">
        <v>44508</v>
      </c>
      <c r="AL1153" s="78">
        <v>44523</v>
      </c>
      <c r="AM1153" s="77">
        <v>44512</v>
      </c>
      <c r="AN1153" s="36">
        <v>3600</v>
      </c>
      <c r="AO1153" s="36">
        <f t="shared" si="25"/>
        <v>4176</v>
      </c>
      <c r="AP1153" s="36">
        <v>3600</v>
      </c>
      <c r="AQ1153" s="36">
        <f t="shared" si="26"/>
        <v>4176</v>
      </c>
      <c r="AR1153" s="72" t="s">
        <v>6524</v>
      </c>
      <c r="AT1153" s="72" t="s">
        <v>144</v>
      </c>
      <c r="AU1153" s="20" t="s">
        <v>9432</v>
      </c>
      <c r="AY1153" s="94" t="s">
        <v>9434</v>
      </c>
      <c r="BA1153" s="72" t="s">
        <v>146</v>
      </c>
      <c r="BB1153" s="72" t="s">
        <v>454</v>
      </c>
      <c r="BD1153" s="72" t="s">
        <v>20</v>
      </c>
      <c r="BK1153" s="72" t="s">
        <v>455</v>
      </c>
      <c r="BL1153" s="76">
        <v>44566</v>
      </c>
      <c r="BM1153" s="76">
        <v>44566</v>
      </c>
    </row>
    <row r="1154" spans="1:65" s="72" customFormat="1" ht="15" customHeight="1" x14ac:dyDescent="0.2">
      <c r="A1154" s="72">
        <v>2021</v>
      </c>
      <c r="B1154" s="73">
        <v>44470</v>
      </c>
      <c r="C1154" s="73">
        <v>44561</v>
      </c>
      <c r="D1154" s="72" t="s">
        <v>134</v>
      </c>
      <c r="E1154" s="72" t="s">
        <v>135</v>
      </c>
      <c r="F1154" s="72" t="s">
        <v>2495</v>
      </c>
      <c r="G1154" s="37">
        <v>35188</v>
      </c>
      <c r="H1154" s="74" t="s">
        <v>449</v>
      </c>
      <c r="J1154" s="20" t="s">
        <v>9435</v>
      </c>
      <c r="K1154" s="74">
        <v>467</v>
      </c>
      <c r="L1154" s="75"/>
      <c r="M1154" s="75"/>
      <c r="N1154" s="75"/>
      <c r="O1154" s="37" t="s">
        <v>9436</v>
      </c>
      <c r="P1154" s="7" t="s">
        <v>9437</v>
      </c>
      <c r="Q1154" s="72" t="s">
        <v>3652</v>
      </c>
      <c r="R1154" s="37" t="s">
        <v>6557</v>
      </c>
      <c r="S1154" s="75">
        <v>1129</v>
      </c>
      <c r="T1154" s="75"/>
      <c r="U1154" s="72" t="s">
        <v>3654</v>
      </c>
      <c r="V1154" s="75" t="s">
        <v>6678</v>
      </c>
      <c r="W1154" s="75">
        <v>27</v>
      </c>
      <c r="X1154" s="75" t="s">
        <v>6532</v>
      </c>
      <c r="Y1154" s="75">
        <v>27</v>
      </c>
      <c r="Z1154" s="75" t="s">
        <v>6532</v>
      </c>
      <c r="AA1154" s="75">
        <v>11</v>
      </c>
      <c r="AB1154" s="72" t="s">
        <v>3657</v>
      </c>
      <c r="AC1154" s="75">
        <v>36740</v>
      </c>
      <c r="AD1154" s="72" t="s">
        <v>6523</v>
      </c>
      <c r="AH1154" s="37" t="s">
        <v>3223</v>
      </c>
      <c r="AI1154" s="72" t="s">
        <v>455</v>
      </c>
      <c r="AJ1154" s="37">
        <v>35188</v>
      </c>
      <c r="AK1154" s="77">
        <v>44517</v>
      </c>
      <c r="AL1154" s="78">
        <v>44536</v>
      </c>
      <c r="AM1154" s="77">
        <v>44547</v>
      </c>
      <c r="AN1154" s="36">
        <v>41465.519999999997</v>
      </c>
      <c r="AO1154" s="36">
        <f t="shared" si="25"/>
        <v>48100.003199999999</v>
      </c>
      <c r="AP1154" s="36">
        <v>41465.519999999997</v>
      </c>
      <c r="AQ1154" s="36">
        <f t="shared" si="26"/>
        <v>48100.003199999999</v>
      </c>
      <c r="AR1154" s="72" t="s">
        <v>6524</v>
      </c>
      <c r="AT1154" s="72" t="s">
        <v>144</v>
      </c>
      <c r="AU1154" s="20" t="s">
        <v>9435</v>
      </c>
      <c r="AY1154" s="94" t="s">
        <v>9438</v>
      </c>
      <c r="BA1154" s="72" t="s">
        <v>146</v>
      </c>
      <c r="BB1154" s="72" t="s">
        <v>454</v>
      </c>
      <c r="BD1154" s="72" t="s">
        <v>20</v>
      </c>
      <c r="BK1154" s="72" t="s">
        <v>455</v>
      </c>
      <c r="BL1154" s="76">
        <v>44566</v>
      </c>
      <c r="BM1154" s="76">
        <v>44566</v>
      </c>
    </row>
    <row r="1155" spans="1:65" s="72" customFormat="1" ht="15" customHeight="1" x14ac:dyDescent="0.2">
      <c r="A1155" s="72">
        <v>2021</v>
      </c>
      <c r="B1155" s="73">
        <v>44470</v>
      </c>
      <c r="C1155" s="73">
        <v>44561</v>
      </c>
      <c r="D1155" s="72" t="s">
        <v>134</v>
      </c>
      <c r="E1155" s="72" t="s">
        <v>135</v>
      </c>
      <c r="F1155" s="72" t="s">
        <v>2495</v>
      </c>
      <c r="G1155" s="37">
        <v>35191</v>
      </c>
      <c r="H1155" s="74" t="s">
        <v>449</v>
      </c>
      <c r="J1155" s="20" t="s">
        <v>9439</v>
      </c>
      <c r="K1155" s="74">
        <v>191</v>
      </c>
      <c r="L1155" s="7" t="s">
        <v>2662</v>
      </c>
      <c r="M1155" s="7" t="s">
        <v>6574</v>
      </c>
      <c r="N1155" s="7" t="s">
        <v>169</v>
      </c>
      <c r="O1155" s="7" t="s">
        <v>2183</v>
      </c>
      <c r="P1155" s="7" t="s">
        <v>2184</v>
      </c>
      <c r="Q1155" s="72" t="s">
        <v>3652</v>
      </c>
      <c r="R1155" s="7" t="s">
        <v>6575</v>
      </c>
      <c r="S1155" s="7" t="s">
        <v>6576</v>
      </c>
      <c r="T1155" s="75"/>
      <c r="U1155" s="72" t="s">
        <v>3654</v>
      </c>
      <c r="V1155" s="7" t="s">
        <v>6571</v>
      </c>
      <c r="W1155" s="7">
        <v>27</v>
      </c>
      <c r="X1155" s="7" t="s">
        <v>6532</v>
      </c>
      <c r="Y1155" s="7">
        <v>27</v>
      </c>
      <c r="Z1155" s="7" t="s">
        <v>6532</v>
      </c>
      <c r="AA1155" s="7">
        <v>11</v>
      </c>
      <c r="AB1155" s="72" t="s">
        <v>3657</v>
      </c>
      <c r="AC1155" s="75">
        <v>36700</v>
      </c>
      <c r="AD1155" s="72" t="s">
        <v>6523</v>
      </c>
      <c r="AH1155" s="37" t="s">
        <v>3223</v>
      </c>
      <c r="AI1155" s="72" t="s">
        <v>455</v>
      </c>
      <c r="AJ1155" s="37">
        <v>35191</v>
      </c>
      <c r="AK1155" s="77">
        <v>44518</v>
      </c>
      <c r="AL1155" s="78">
        <v>44523</v>
      </c>
      <c r="AM1155" s="77">
        <v>44533</v>
      </c>
      <c r="AN1155" s="36">
        <v>9386.4</v>
      </c>
      <c r="AO1155" s="36">
        <f t="shared" si="25"/>
        <v>10888.224</v>
      </c>
      <c r="AP1155" s="36">
        <v>9386.4</v>
      </c>
      <c r="AQ1155" s="36">
        <f t="shared" si="26"/>
        <v>10888.224</v>
      </c>
      <c r="AR1155" s="72" t="s">
        <v>6524</v>
      </c>
      <c r="AT1155" s="72" t="s">
        <v>144</v>
      </c>
      <c r="AU1155" s="20" t="s">
        <v>9439</v>
      </c>
      <c r="AY1155" s="94" t="s">
        <v>9440</v>
      </c>
      <c r="BA1155" s="72" t="s">
        <v>146</v>
      </c>
      <c r="BB1155" s="72" t="s">
        <v>454</v>
      </c>
      <c r="BD1155" s="72" t="s">
        <v>20</v>
      </c>
      <c r="BK1155" s="72" t="s">
        <v>455</v>
      </c>
      <c r="BL1155" s="76">
        <v>44566</v>
      </c>
      <c r="BM1155" s="76">
        <v>44566</v>
      </c>
    </row>
    <row r="1156" spans="1:65" s="72" customFormat="1" ht="15" customHeight="1" x14ac:dyDescent="0.2">
      <c r="A1156" s="72">
        <v>2021</v>
      </c>
      <c r="B1156" s="73">
        <v>44470</v>
      </c>
      <c r="C1156" s="73">
        <v>44561</v>
      </c>
      <c r="D1156" s="72" t="s">
        <v>134</v>
      </c>
      <c r="E1156" s="72" t="s">
        <v>135</v>
      </c>
      <c r="F1156" s="72" t="s">
        <v>2495</v>
      </c>
      <c r="G1156" s="37">
        <v>35192</v>
      </c>
      <c r="H1156" s="74" t="s">
        <v>449</v>
      </c>
      <c r="J1156" s="20" t="s">
        <v>9441</v>
      </c>
      <c r="K1156" s="74">
        <v>191</v>
      </c>
      <c r="L1156" s="7" t="s">
        <v>2662</v>
      </c>
      <c r="M1156" s="7" t="s">
        <v>6574</v>
      </c>
      <c r="N1156" s="7" t="s">
        <v>169</v>
      </c>
      <c r="O1156" s="7" t="s">
        <v>2183</v>
      </c>
      <c r="P1156" s="7" t="s">
        <v>2184</v>
      </c>
      <c r="Q1156" s="72" t="s">
        <v>3652</v>
      </c>
      <c r="R1156" s="7" t="s">
        <v>6575</v>
      </c>
      <c r="S1156" s="7" t="s">
        <v>6576</v>
      </c>
      <c r="T1156" s="75"/>
      <c r="U1156" s="72" t="s">
        <v>3654</v>
      </c>
      <c r="V1156" s="7" t="s">
        <v>6571</v>
      </c>
      <c r="W1156" s="7">
        <v>27</v>
      </c>
      <c r="X1156" s="7" t="s">
        <v>6532</v>
      </c>
      <c r="Y1156" s="7">
        <v>27</v>
      </c>
      <c r="Z1156" s="7" t="s">
        <v>6532</v>
      </c>
      <c r="AA1156" s="7">
        <v>11</v>
      </c>
      <c r="AB1156" s="72" t="s">
        <v>3657</v>
      </c>
      <c r="AC1156" s="75">
        <v>36700</v>
      </c>
      <c r="AD1156" s="72" t="s">
        <v>6523</v>
      </c>
      <c r="AH1156" s="37" t="s">
        <v>3223</v>
      </c>
      <c r="AI1156" s="72" t="s">
        <v>455</v>
      </c>
      <c r="AJ1156" s="37">
        <v>35192</v>
      </c>
      <c r="AK1156" s="77">
        <v>44518</v>
      </c>
      <c r="AL1156" s="78">
        <v>44522</v>
      </c>
      <c r="AM1156" s="77">
        <v>44532</v>
      </c>
      <c r="AN1156" s="36">
        <v>1621.57</v>
      </c>
      <c r="AO1156" s="36">
        <f t="shared" si="25"/>
        <v>1881.0211999999999</v>
      </c>
      <c r="AP1156" s="36">
        <v>1621.57</v>
      </c>
      <c r="AQ1156" s="36">
        <f t="shared" si="26"/>
        <v>1881.0211999999999</v>
      </c>
      <c r="AR1156" s="72" t="s">
        <v>6524</v>
      </c>
      <c r="AT1156" s="72" t="s">
        <v>144</v>
      </c>
      <c r="AU1156" s="20" t="s">
        <v>9441</v>
      </c>
      <c r="AY1156" s="94" t="s">
        <v>9442</v>
      </c>
      <c r="BA1156" s="72" t="s">
        <v>146</v>
      </c>
      <c r="BB1156" s="72" t="s">
        <v>454</v>
      </c>
      <c r="BD1156" s="72" t="s">
        <v>20</v>
      </c>
      <c r="BK1156" s="72" t="s">
        <v>455</v>
      </c>
      <c r="BL1156" s="76">
        <v>44566</v>
      </c>
      <c r="BM1156" s="76">
        <v>44566</v>
      </c>
    </row>
    <row r="1157" spans="1:65" s="72" customFormat="1" ht="15" customHeight="1" x14ac:dyDescent="0.2">
      <c r="A1157" s="72">
        <v>2021</v>
      </c>
      <c r="B1157" s="73">
        <v>44470</v>
      </c>
      <c r="C1157" s="73">
        <v>44561</v>
      </c>
      <c r="D1157" s="72" t="s">
        <v>134</v>
      </c>
      <c r="E1157" s="72" t="s">
        <v>135</v>
      </c>
      <c r="F1157" s="72" t="s">
        <v>2495</v>
      </c>
      <c r="G1157" s="37">
        <v>35193</v>
      </c>
      <c r="H1157" s="74" t="s">
        <v>449</v>
      </c>
      <c r="J1157" s="20" t="s">
        <v>9443</v>
      </c>
      <c r="K1157" s="74">
        <v>170</v>
      </c>
      <c r="L1157" s="75"/>
      <c r="M1157" s="75"/>
      <c r="N1157" s="75"/>
      <c r="O1157" s="37" t="s">
        <v>422</v>
      </c>
      <c r="P1157" s="7" t="s">
        <v>1650</v>
      </c>
      <c r="Q1157" s="72" t="s">
        <v>3652</v>
      </c>
      <c r="R1157" s="75" t="s">
        <v>8221</v>
      </c>
      <c r="S1157" s="75">
        <v>1145</v>
      </c>
      <c r="T1157" s="75" t="s">
        <v>8222</v>
      </c>
      <c r="U1157" s="72" t="s">
        <v>3654</v>
      </c>
      <c r="V1157" s="75" t="s">
        <v>8631</v>
      </c>
      <c r="W1157" s="75">
        <v>17</v>
      </c>
      <c r="X1157" s="75" t="s">
        <v>6522</v>
      </c>
      <c r="Y1157" s="75">
        <v>17</v>
      </c>
      <c r="Z1157" s="75" t="s">
        <v>6522</v>
      </c>
      <c r="AA1157" s="75">
        <v>11</v>
      </c>
      <c r="AB1157" s="72" t="s">
        <v>3657</v>
      </c>
      <c r="AC1157" s="75">
        <v>36660</v>
      </c>
      <c r="AD1157" s="72" t="s">
        <v>6523</v>
      </c>
      <c r="AH1157" s="37" t="s">
        <v>3234</v>
      </c>
      <c r="AI1157" s="72" t="s">
        <v>455</v>
      </c>
      <c r="AJ1157" s="37">
        <v>35193</v>
      </c>
      <c r="AK1157" s="77">
        <v>44518</v>
      </c>
      <c r="AL1157" s="78">
        <v>44523</v>
      </c>
      <c r="AM1157" s="77">
        <v>44561</v>
      </c>
      <c r="AN1157" s="36">
        <v>15190</v>
      </c>
      <c r="AO1157" s="36">
        <f t="shared" si="25"/>
        <v>17620.400000000001</v>
      </c>
      <c r="AP1157" s="36">
        <v>15190</v>
      </c>
      <c r="AQ1157" s="36">
        <f t="shared" si="26"/>
        <v>17620.400000000001</v>
      </c>
      <c r="AR1157" s="72" t="s">
        <v>6524</v>
      </c>
      <c r="AT1157" s="72" t="s">
        <v>144</v>
      </c>
      <c r="AU1157" s="20" t="s">
        <v>9443</v>
      </c>
      <c r="AY1157" s="94" t="s">
        <v>9444</v>
      </c>
      <c r="BA1157" s="72" t="s">
        <v>146</v>
      </c>
      <c r="BB1157" s="72" t="s">
        <v>454</v>
      </c>
      <c r="BD1157" s="72" t="s">
        <v>20</v>
      </c>
      <c r="BK1157" s="72" t="s">
        <v>455</v>
      </c>
      <c r="BL1157" s="76">
        <v>44566</v>
      </c>
      <c r="BM1157" s="76">
        <v>44566</v>
      </c>
    </row>
    <row r="1158" spans="1:65" s="72" customFormat="1" ht="15" customHeight="1" x14ac:dyDescent="0.2">
      <c r="A1158" s="72">
        <v>2021</v>
      </c>
      <c r="B1158" s="73">
        <v>44470</v>
      </c>
      <c r="C1158" s="73">
        <v>44561</v>
      </c>
      <c r="D1158" s="72" t="s">
        <v>134</v>
      </c>
      <c r="E1158" s="72" t="s">
        <v>135</v>
      </c>
      <c r="F1158" s="72" t="s">
        <v>2495</v>
      </c>
      <c r="G1158" s="37">
        <v>35194</v>
      </c>
      <c r="H1158" s="74" t="s">
        <v>449</v>
      </c>
      <c r="J1158" s="20" t="s">
        <v>9445</v>
      </c>
      <c r="K1158" s="74">
        <v>469</v>
      </c>
      <c r="L1158" s="75" t="s">
        <v>9446</v>
      </c>
      <c r="M1158" s="75" t="s">
        <v>9447</v>
      </c>
      <c r="N1158" s="75" t="s">
        <v>9448</v>
      </c>
      <c r="O1158" s="37" t="s">
        <v>9449</v>
      </c>
      <c r="P1158" s="7" t="s">
        <v>9450</v>
      </c>
      <c r="Q1158" s="72" t="s">
        <v>3652</v>
      </c>
      <c r="R1158" s="75" t="s">
        <v>9451</v>
      </c>
      <c r="S1158" s="75">
        <v>413</v>
      </c>
      <c r="T1158" s="75"/>
      <c r="U1158" s="72" t="s">
        <v>3654</v>
      </c>
      <c r="V1158" s="75" t="s">
        <v>6897</v>
      </c>
      <c r="W1158" s="75">
        <v>17</v>
      </c>
      <c r="X1158" s="75" t="s">
        <v>6522</v>
      </c>
      <c r="Y1158" s="75">
        <v>17</v>
      </c>
      <c r="Z1158" s="75" t="s">
        <v>6522</v>
      </c>
      <c r="AA1158" s="75">
        <v>11</v>
      </c>
      <c r="AB1158" s="72" t="s">
        <v>3657</v>
      </c>
      <c r="AC1158" s="75">
        <v>36690</v>
      </c>
      <c r="AD1158" s="72" t="s">
        <v>6523</v>
      </c>
      <c r="AH1158" s="37" t="s">
        <v>3223</v>
      </c>
      <c r="AI1158" s="72" t="s">
        <v>455</v>
      </c>
      <c r="AJ1158" s="37">
        <v>35194</v>
      </c>
      <c r="AK1158" s="77">
        <v>44518</v>
      </c>
      <c r="AL1158" s="78">
        <v>44523</v>
      </c>
      <c r="AM1158" s="77">
        <v>44532</v>
      </c>
      <c r="AN1158" s="36">
        <v>6835.15</v>
      </c>
      <c r="AO1158" s="36">
        <f t="shared" si="25"/>
        <v>7928.7739999999994</v>
      </c>
      <c r="AP1158" s="36">
        <v>6835.15</v>
      </c>
      <c r="AQ1158" s="36">
        <f t="shared" si="26"/>
        <v>7928.7739999999994</v>
      </c>
      <c r="AR1158" s="72" t="s">
        <v>6524</v>
      </c>
      <c r="AT1158" s="72" t="s">
        <v>144</v>
      </c>
      <c r="AU1158" s="20" t="s">
        <v>9445</v>
      </c>
      <c r="AY1158" s="94" t="s">
        <v>9452</v>
      </c>
      <c r="BA1158" s="72" t="s">
        <v>146</v>
      </c>
      <c r="BB1158" s="72" t="s">
        <v>454</v>
      </c>
      <c r="BD1158" s="72" t="s">
        <v>20</v>
      </c>
      <c r="BK1158" s="72" t="s">
        <v>455</v>
      </c>
      <c r="BL1158" s="76">
        <v>44566</v>
      </c>
      <c r="BM1158" s="76">
        <v>44566</v>
      </c>
    </row>
    <row r="1159" spans="1:65" s="72" customFormat="1" ht="15" customHeight="1" x14ac:dyDescent="0.2">
      <c r="A1159" s="72">
        <v>2021</v>
      </c>
      <c r="B1159" s="73">
        <v>44470</v>
      </c>
      <c r="C1159" s="73">
        <v>44561</v>
      </c>
      <c r="D1159" s="72" t="s">
        <v>134</v>
      </c>
      <c r="E1159" s="72" t="s">
        <v>135</v>
      </c>
      <c r="F1159" s="72" t="s">
        <v>2495</v>
      </c>
      <c r="G1159" s="37">
        <v>35195</v>
      </c>
      <c r="H1159" s="74" t="s">
        <v>449</v>
      </c>
      <c r="J1159" s="20" t="s">
        <v>9453</v>
      </c>
      <c r="K1159" s="74">
        <v>332</v>
      </c>
      <c r="L1159" s="75"/>
      <c r="M1159" s="75"/>
      <c r="N1159" s="75"/>
      <c r="O1159" s="37" t="s">
        <v>2480</v>
      </c>
      <c r="P1159" s="7" t="s">
        <v>462</v>
      </c>
      <c r="Q1159" s="72" t="s">
        <v>3652</v>
      </c>
      <c r="R1159" s="75" t="s">
        <v>9131</v>
      </c>
      <c r="S1159" s="75">
        <v>426</v>
      </c>
      <c r="T1159" s="75"/>
      <c r="U1159" s="72" t="s">
        <v>3654</v>
      </c>
      <c r="V1159" s="75" t="s">
        <v>6571</v>
      </c>
      <c r="W1159" s="75">
        <v>28</v>
      </c>
      <c r="X1159" s="75" t="s">
        <v>9132</v>
      </c>
      <c r="Y1159" s="75">
        <v>28</v>
      </c>
      <c r="Z1159" s="75" t="s">
        <v>9132</v>
      </c>
      <c r="AA1159" s="75">
        <v>24</v>
      </c>
      <c r="AB1159" s="72" t="s">
        <v>9133</v>
      </c>
      <c r="AC1159" s="75">
        <v>78000</v>
      </c>
      <c r="AD1159" s="72" t="s">
        <v>6523</v>
      </c>
      <c r="AH1159" s="37" t="s">
        <v>3223</v>
      </c>
      <c r="AI1159" s="72" t="s">
        <v>455</v>
      </c>
      <c r="AJ1159" s="37">
        <v>35195</v>
      </c>
      <c r="AK1159" s="77">
        <v>44518</v>
      </c>
      <c r="AL1159" s="78">
        <v>44518</v>
      </c>
      <c r="AM1159" s="77">
        <v>44926</v>
      </c>
      <c r="AN1159" s="36">
        <v>18089.62</v>
      </c>
      <c r="AO1159" s="36">
        <f t="shared" si="25"/>
        <v>20983.959199999998</v>
      </c>
      <c r="AP1159" s="36">
        <v>18089.62</v>
      </c>
      <c r="AQ1159" s="36">
        <f t="shared" si="26"/>
        <v>20983.959199999998</v>
      </c>
      <c r="AR1159" s="72" t="s">
        <v>6524</v>
      </c>
      <c r="AT1159" s="72" t="s">
        <v>144</v>
      </c>
      <c r="AU1159" s="20" t="s">
        <v>9453</v>
      </c>
      <c r="AY1159" s="94" t="s">
        <v>9454</v>
      </c>
      <c r="BA1159" s="72" t="s">
        <v>146</v>
      </c>
      <c r="BB1159" s="72" t="s">
        <v>454</v>
      </c>
      <c r="BD1159" s="72" t="s">
        <v>20</v>
      </c>
      <c r="BK1159" s="72" t="s">
        <v>455</v>
      </c>
      <c r="BL1159" s="76">
        <v>44566</v>
      </c>
      <c r="BM1159" s="76">
        <v>44566</v>
      </c>
    </row>
    <row r="1160" spans="1:65" s="72" customFormat="1" ht="15" customHeight="1" x14ac:dyDescent="0.2">
      <c r="A1160" s="72">
        <v>2021</v>
      </c>
      <c r="B1160" s="73">
        <v>44470</v>
      </c>
      <c r="C1160" s="73">
        <v>44561</v>
      </c>
      <c r="D1160" s="72" t="s">
        <v>134</v>
      </c>
      <c r="E1160" s="72" t="s">
        <v>135</v>
      </c>
      <c r="F1160" s="72" t="s">
        <v>2495</v>
      </c>
      <c r="G1160" s="37">
        <v>35196</v>
      </c>
      <c r="H1160" s="74" t="s">
        <v>449</v>
      </c>
      <c r="J1160" s="20" t="s">
        <v>9455</v>
      </c>
      <c r="K1160" s="74">
        <v>461</v>
      </c>
      <c r="L1160" s="75"/>
      <c r="M1160" s="75"/>
      <c r="N1160" s="75"/>
      <c r="O1160" s="37" t="s">
        <v>9329</v>
      </c>
      <c r="P1160" s="7" t="s">
        <v>9330</v>
      </c>
      <c r="Q1160" s="72" t="s">
        <v>3652</v>
      </c>
      <c r="R1160" s="75" t="s">
        <v>9331</v>
      </c>
      <c r="S1160" s="75">
        <v>444</v>
      </c>
      <c r="T1160" s="75"/>
      <c r="U1160" s="72" t="s">
        <v>3654</v>
      </c>
      <c r="V1160" s="75" t="s">
        <v>9332</v>
      </c>
      <c r="W1160" s="75">
        <v>27</v>
      </c>
      <c r="X1160" s="75" t="s">
        <v>6532</v>
      </c>
      <c r="Y1160" s="75">
        <v>27</v>
      </c>
      <c r="Z1160" s="75" t="s">
        <v>6532</v>
      </c>
      <c r="AA1160" s="75">
        <v>11</v>
      </c>
      <c r="AB1160" s="72" t="s">
        <v>3657</v>
      </c>
      <c r="AC1160" s="75">
        <v>36765</v>
      </c>
      <c r="AD1160" s="72" t="s">
        <v>6523</v>
      </c>
      <c r="AH1160" s="37" t="s">
        <v>3234</v>
      </c>
      <c r="AI1160" s="72" t="s">
        <v>455</v>
      </c>
      <c r="AJ1160" s="37">
        <v>35196</v>
      </c>
      <c r="AK1160" s="77">
        <v>44518</v>
      </c>
      <c r="AL1160" s="78">
        <v>44524</v>
      </c>
      <c r="AM1160" s="77">
        <v>44536</v>
      </c>
      <c r="AN1160" s="36">
        <v>142.24</v>
      </c>
      <c r="AO1160" s="36">
        <f t="shared" si="25"/>
        <v>164.9984</v>
      </c>
      <c r="AP1160" s="36">
        <v>142.24</v>
      </c>
      <c r="AQ1160" s="36">
        <f t="shared" si="26"/>
        <v>164.9984</v>
      </c>
      <c r="AR1160" s="72" t="s">
        <v>6524</v>
      </c>
      <c r="AT1160" s="72" t="s">
        <v>144</v>
      </c>
      <c r="AU1160" s="20" t="s">
        <v>9455</v>
      </c>
      <c r="AY1160" s="94" t="s">
        <v>9456</v>
      </c>
      <c r="BA1160" s="72" t="s">
        <v>146</v>
      </c>
      <c r="BB1160" s="72" t="s">
        <v>454</v>
      </c>
      <c r="BD1160" s="72" t="s">
        <v>20</v>
      </c>
      <c r="BK1160" s="72" t="s">
        <v>455</v>
      </c>
      <c r="BL1160" s="76">
        <v>44566</v>
      </c>
      <c r="BM1160" s="76">
        <v>44566</v>
      </c>
    </row>
    <row r="1161" spans="1:65" s="72" customFormat="1" ht="15" customHeight="1" x14ac:dyDescent="0.2">
      <c r="A1161" s="72">
        <v>2021</v>
      </c>
      <c r="B1161" s="73">
        <v>44470</v>
      </c>
      <c r="C1161" s="73">
        <v>44561</v>
      </c>
      <c r="D1161" s="72" t="s">
        <v>134</v>
      </c>
      <c r="E1161" s="72" t="s">
        <v>135</v>
      </c>
      <c r="F1161" s="72" t="s">
        <v>2495</v>
      </c>
      <c r="G1161" s="37">
        <v>35197</v>
      </c>
      <c r="H1161" s="74" t="s">
        <v>449</v>
      </c>
      <c r="J1161" s="37" t="s">
        <v>9457</v>
      </c>
      <c r="K1161" s="74">
        <v>248</v>
      </c>
      <c r="L1161" s="7" t="s">
        <v>6663</v>
      </c>
      <c r="M1161" s="7" t="s">
        <v>6664</v>
      </c>
      <c r="N1161" s="7" t="s">
        <v>6665</v>
      </c>
      <c r="O1161" s="37" t="s">
        <v>607</v>
      </c>
      <c r="P1161" s="7" t="s">
        <v>1790</v>
      </c>
      <c r="Q1161" s="72" t="s">
        <v>3652</v>
      </c>
      <c r="R1161" s="7" t="s">
        <v>6666</v>
      </c>
      <c r="S1161" s="7">
        <v>106</v>
      </c>
      <c r="T1161" s="75"/>
      <c r="U1161" s="72" t="s">
        <v>3654</v>
      </c>
      <c r="V1161" s="7" t="s">
        <v>6667</v>
      </c>
      <c r="W1161" s="7">
        <v>27</v>
      </c>
      <c r="X1161" s="7" t="s">
        <v>6532</v>
      </c>
      <c r="Y1161" s="7">
        <v>27</v>
      </c>
      <c r="Z1161" s="7" t="s">
        <v>6532</v>
      </c>
      <c r="AA1161" s="7">
        <v>11</v>
      </c>
      <c r="AB1161" s="72" t="s">
        <v>3657</v>
      </c>
      <c r="AC1161" s="7">
        <v>36765</v>
      </c>
      <c r="AD1161" s="72" t="s">
        <v>6523</v>
      </c>
      <c r="AH1161" s="37" t="s">
        <v>259</v>
      </c>
      <c r="AI1161" s="72" t="s">
        <v>455</v>
      </c>
      <c r="AJ1161" s="37">
        <v>35197</v>
      </c>
      <c r="AK1161" s="77">
        <v>44512</v>
      </c>
      <c r="AL1161" s="77">
        <v>44524</v>
      </c>
      <c r="AM1161" s="77">
        <v>44561</v>
      </c>
      <c r="AN1161" s="37">
        <v>3050</v>
      </c>
      <c r="AO1161" s="36">
        <f t="shared" si="25"/>
        <v>3538</v>
      </c>
      <c r="AP1161" s="37">
        <v>3050</v>
      </c>
      <c r="AQ1161" s="36">
        <f t="shared" si="26"/>
        <v>3538</v>
      </c>
      <c r="AR1161" s="72" t="s">
        <v>6524</v>
      </c>
      <c r="AT1161" s="72" t="s">
        <v>144</v>
      </c>
      <c r="AU1161" s="37" t="s">
        <v>9457</v>
      </c>
      <c r="AY1161" s="94" t="s">
        <v>9458</v>
      </c>
      <c r="BA1161" s="72" t="s">
        <v>146</v>
      </c>
      <c r="BB1161" s="72" t="s">
        <v>454</v>
      </c>
      <c r="BD1161" s="72" t="s">
        <v>20</v>
      </c>
      <c r="BK1161" s="72" t="s">
        <v>455</v>
      </c>
      <c r="BL1161" s="76">
        <v>44566</v>
      </c>
      <c r="BM1161" s="76">
        <v>44566</v>
      </c>
    </row>
    <row r="1162" spans="1:65" s="72" customFormat="1" ht="15" customHeight="1" x14ac:dyDescent="0.2">
      <c r="A1162" s="72">
        <v>2021</v>
      </c>
      <c r="B1162" s="73">
        <v>44470</v>
      </c>
      <c r="C1162" s="73">
        <v>44561</v>
      </c>
      <c r="D1162" s="72" t="s">
        <v>134</v>
      </c>
      <c r="E1162" s="72" t="s">
        <v>135</v>
      </c>
      <c r="F1162" s="72" t="s">
        <v>2495</v>
      </c>
      <c r="G1162" s="37">
        <v>35198</v>
      </c>
      <c r="H1162" s="74" t="s">
        <v>449</v>
      </c>
      <c r="J1162" s="37" t="s">
        <v>9459</v>
      </c>
      <c r="K1162" s="74">
        <v>248</v>
      </c>
      <c r="L1162" s="7" t="s">
        <v>6663</v>
      </c>
      <c r="M1162" s="7" t="s">
        <v>6664</v>
      </c>
      <c r="N1162" s="7" t="s">
        <v>6665</v>
      </c>
      <c r="O1162" s="37" t="s">
        <v>607</v>
      </c>
      <c r="P1162" s="7" t="s">
        <v>1790</v>
      </c>
      <c r="Q1162" s="72" t="s">
        <v>3652</v>
      </c>
      <c r="R1162" s="7" t="s">
        <v>6666</v>
      </c>
      <c r="S1162" s="7">
        <v>106</v>
      </c>
      <c r="T1162" s="75"/>
      <c r="U1162" s="72" t="s">
        <v>3654</v>
      </c>
      <c r="V1162" s="7" t="s">
        <v>6667</v>
      </c>
      <c r="W1162" s="7">
        <v>27</v>
      </c>
      <c r="X1162" s="7" t="s">
        <v>6532</v>
      </c>
      <c r="Y1162" s="7">
        <v>27</v>
      </c>
      <c r="Z1162" s="7" t="s">
        <v>6532</v>
      </c>
      <c r="AA1162" s="7">
        <v>11</v>
      </c>
      <c r="AB1162" s="72" t="s">
        <v>3657</v>
      </c>
      <c r="AC1162" s="7">
        <v>36765</v>
      </c>
      <c r="AD1162" s="72" t="s">
        <v>6523</v>
      </c>
      <c r="AH1162" s="37" t="s">
        <v>171</v>
      </c>
      <c r="AI1162" s="72" t="s">
        <v>455</v>
      </c>
      <c r="AJ1162" s="37">
        <v>35198</v>
      </c>
      <c r="AK1162" s="77">
        <v>44512</v>
      </c>
      <c r="AL1162" s="77">
        <v>44512</v>
      </c>
      <c r="AM1162" s="77">
        <v>44561</v>
      </c>
      <c r="AN1162" s="37">
        <v>2520</v>
      </c>
      <c r="AO1162" s="36">
        <f t="shared" si="25"/>
        <v>2923.2</v>
      </c>
      <c r="AP1162" s="37">
        <v>2520</v>
      </c>
      <c r="AQ1162" s="36">
        <f t="shared" si="26"/>
        <v>2923.2</v>
      </c>
      <c r="AR1162" s="72" t="s">
        <v>6524</v>
      </c>
      <c r="AT1162" s="72" t="s">
        <v>144</v>
      </c>
      <c r="AU1162" s="37" t="s">
        <v>9459</v>
      </c>
      <c r="AY1162" s="94" t="s">
        <v>9460</v>
      </c>
      <c r="BA1162" s="72" t="s">
        <v>146</v>
      </c>
      <c r="BB1162" s="72" t="s">
        <v>454</v>
      </c>
      <c r="BD1162" s="72" t="s">
        <v>20</v>
      </c>
      <c r="BK1162" s="72" t="s">
        <v>455</v>
      </c>
      <c r="BL1162" s="76">
        <v>44566</v>
      </c>
      <c r="BM1162" s="76">
        <v>44566</v>
      </c>
    </row>
    <row r="1163" spans="1:65" s="72" customFormat="1" ht="15" customHeight="1" x14ac:dyDescent="0.2">
      <c r="A1163" s="72">
        <v>2021</v>
      </c>
      <c r="B1163" s="73">
        <v>44470</v>
      </c>
      <c r="C1163" s="73">
        <v>44561</v>
      </c>
      <c r="D1163" s="72" t="s">
        <v>134</v>
      </c>
      <c r="E1163" s="72" t="s">
        <v>135</v>
      </c>
      <c r="F1163" s="72" t="s">
        <v>2495</v>
      </c>
      <c r="G1163" s="37">
        <v>35202</v>
      </c>
      <c r="H1163" s="74" t="s">
        <v>449</v>
      </c>
      <c r="J1163" s="20" t="s">
        <v>9461</v>
      </c>
      <c r="K1163" s="74">
        <v>249</v>
      </c>
      <c r="L1163" s="75"/>
      <c r="M1163" s="75"/>
      <c r="N1163" s="75"/>
      <c r="O1163" s="37" t="s">
        <v>433</v>
      </c>
      <c r="P1163" s="7" t="s">
        <v>1759</v>
      </c>
      <c r="Q1163" s="72" t="s">
        <v>3652</v>
      </c>
      <c r="R1163" s="7" t="s">
        <v>6794</v>
      </c>
      <c r="S1163" s="7">
        <v>122</v>
      </c>
      <c r="T1163" s="75"/>
      <c r="U1163" s="72" t="s">
        <v>3654</v>
      </c>
      <c r="V1163" s="7" t="s">
        <v>6795</v>
      </c>
      <c r="W1163" s="7">
        <v>20</v>
      </c>
      <c r="X1163" s="7" t="s">
        <v>3656</v>
      </c>
      <c r="Y1163" s="7">
        <v>20</v>
      </c>
      <c r="Z1163" s="7" t="s">
        <v>3656</v>
      </c>
      <c r="AA1163" s="7">
        <v>11</v>
      </c>
      <c r="AB1163" s="72" t="s">
        <v>3657</v>
      </c>
      <c r="AC1163" s="7">
        <v>37555</v>
      </c>
      <c r="AD1163" s="72" t="s">
        <v>6523</v>
      </c>
      <c r="AH1163" s="37" t="s">
        <v>3232</v>
      </c>
      <c r="AI1163" s="72" t="s">
        <v>455</v>
      </c>
      <c r="AJ1163" s="37">
        <v>35202</v>
      </c>
      <c r="AK1163" s="77">
        <v>44504</v>
      </c>
      <c r="AL1163" s="78">
        <v>44504</v>
      </c>
      <c r="AM1163" s="77">
        <v>44504</v>
      </c>
      <c r="AN1163" s="36">
        <v>11760</v>
      </c>
      <c r="AO1163" s="36">
        <f t="shared" si="25"/>
        <v>13641.6</v>
      </c>
      <c r="AP1163" s="36">
        <v>11760</v>
      </c>
      <c r="AQ1163" s="36">
        <f t="shared" si="26"/>
        <v>13641.6</v>
      </c>
      <c r="AR1163" s="72" t="s">
        <v>6524</v>
      </c>
      <c r="AT1163" s="72" t="s">
        <v>144</v>
      </c>
      <c r="AU1163" s="20" t="s">
        <v>9461</v>
      </c>
      <c r="AY1163" s="94" t="s">
        <v>9462</v>
      </c>
      <c r="BA1163" s="72" t="s">
        <v>146</v>
      </c>
      <c r="BB1163" s="72" t="s">
        <v>454</v>
      </c>
      <c r="BD1163" s="72" t="s">
        <v>20</v>
      </c>
      <c r="BK1163" s="72" t="s">
        <v>455</v>
      </c>
      <c r="BL1163" s="76">
        <v>44566</v>
      </c>
      <c r="BM1163" s="76">
        <v>44566</v>
      </c>
    </row>
    <row r="1164" spans="1:65" s="72" customFormat="1" ht="15" customHeight="1" x14ac:dyDescent="0.2">
      <c r="A1164" s="72">
        <v>2021</v>
      </c>
      <c r="B1164" s="73">
        <v>44470</v>
      </c>
      <c r="C1164" s="73">
        <v>44561</v>
      </c>
      <c r="D1164" s="72" t="s">
        <v>134</v>
      </c>
      <c r="E1164" s="72" t="s">
        <v>135</v>
      </c>
      <c r="F1164" s="72" t="s">
        <v>2495</v>
      </c>
      <c r="G1164" s="37">
        <v>35203</v>
      </c>
      <c r="H1164" s="74" t="s">
        <v>449</v>
      </c>
      <c r="J1164" s="20" t="s">
        <v>9463</v>
      </c>
      <c r="K1164" s="74">
        <v>192</v>
      </c>
      <c r="L1164" s="7" t="s">
        <v>2662</v>
      </c>
      <c r="M1164" s="7" t="s">
        <v>2663</v>
      </c>
      <c r="N1164" s="7" t="s">
        <v>2664</v>
      </c>
      <c r="O1164" s="7" t="s">
        <v>1765</v>
      </c>
      <c r="P1164" s="7" t="s">
        <v>1766</v>
      </c>
      <c r="Q1164" s="72" t="s">
        <v>3652</v>
      </c>
      <c r="R1164" s="7" t="s">
        <v>6798</v>
      </c>
      <c r="S1164" s="7">
        <v>804</v>
      </c>
      <c r="T1164" s="75"/>
      <c r="U1164" s="72" t="s">
        <v>3654</v>
      </c>
      <c r="V1164" s="7" t="s">
        <v>6800</v>
      </c>
      <c r="W1164" s="7">
        <v>27</v>
      </c>
      <c r="X1164" s="7" t="s">
        <v>6532</v>
      </c>
      <c r="Y1164" s="7">
        <v>27</v>
      </c>
      <c r="Z1164" s="7" t="s">
        <v>6532</v>
      </c>
      <c r="AA1164" s="7">
        <v>11</v>
      </c>
      <c r="AB1164" s="72" t="s">
        <v>3657</v>
      </c>
      <c r="AC1164" s="7">
        <v>36780</v>
      </c>
      <c r="AD1164" s="72" t="s">
        <v>6523</v>
      </c>
      <c r="AH1164" s="37" t="s">
        <v>3232</v>
      </c>
      <c r="AI1164" s="72" t="s">
        <v>455</v>
      </c>
      <c r="AJ1164" s="37">
        <v>35203</v>
      </c>
      <c r="AK1164" s="77">
        <v>44504</v>
      </c>
      <c r="AL1164" s="78">
        <v>44504</v>
      </c>
      <c r="AM1164" s="77">
        <v>44504</v>
      </c>
      <c r="AN1164" s="36">
        <v>1655</v>
      </c>
      <c r="AO1164" s="36">
        <f t="shared" si="25"/>
        <v>1919.8</v>
      </c>
      <c r="AP1164" s="36">
        <v>1655</v>
      </c>
      <c r="AQ1164" s="36">
        <f t="shared" si="26"/>
        <v>1919.8</v>
      </c>
      <c r="AR1164" s="72" t="s">
        <v>6524</v>
      </c>
      <c r="AT1164" s="72" t="s">
        <v>144</v>
      </c>
      <c r="AU1164" s="20" t="s">
        <v>9463</v>
      </c>
      <c r="AY1164" s="94" t="s">
        <v>9464</v>
      </c>
      <c r="BA1164" s="72" t="s">
        <v>146</v>
      </c>
      <c r="BB1164" s="72" t="s">
        <v>454</v>
      </c>
      <c r="BD1164" s="72" t="s">
        <v>20</v>
      </c>
      <c r="BK1164" s="72" t="s">
        <v>455</v>
      </c>
      <c r="BL1164" s="76">
        <v>44566</v>
      </c>
      <c r="BM1164" s="76">
        <v>44566</v>
      </c>
    </row>
    <row r="1165" spans="1:65" s="72" customFormat="1" ht="15" customHeight="1" x14ac:dyDescent="0.2">
      <c r="A1165" s="72">
        <v>2021</v>
      </c>
      <c r="B1165" s="73">
        <v>44470</v>
      </c>
      <c r="C1165" s="73">
        <v>44561</v>
      </c>
      <c r="D1165" s="72" t="s">
        <v>134</v>
      </c>
      <c r="E1165" s="72" t="s">
        <v>135</v>
      </c>
      <c r="F1165" s="72" t="s">
        <v>2495</v>
      </c>
      <c r="G1165" s="37">
        <v>35204</v>
      </c>
      <c r="H1165" s="74" t="s">
        <v>449</v>
      </c>
      <c r="J1165" s="20" t="s">
        <v>9465</v>
      </c>
      <c r="K1165" s="74">
        <v>316</v>
      </c>
      <c r="L1165" s="75"/>
      <c r="M1165" s="75"/>
      <c r="N1165" s="75"/>
      <c r="O1165" s="90" t="s">
        <v>6621</v>
      </c>
      <c r="P1165" s="7" t="s">
        <v>1833</v>
      </c>
      <c r="Q1165" s="72" t="s">
        <v>3652</v>
      </c>
      <c r="R1165" s="7" t="s">
        <v>6622</v>
      </c>
      <c r="S1165" s="7">
        <v>190</v>
      </c>
      <c r="T1165" s="7"/>
      <c r="U1165" s="72" t="s">
        <v>3654</v>
      </c>
      <c r="V1165" s="7" t="s">
        <v>6623</v>
      </c>
      <c r="W1165" s="7">
        <v>27</v>
      </c>
      <c r="X1165" s="7" t="s">
        <v>6532</v>
      </c>
      <c r="Y1165" s="7">
        <v>27</v>
      </c>
      <c r="Z1165" s="7" t="s">
        <v>6532</v>
      </c>
      <c r="AA1165" s="7">
        <v>11</v>
      </c>
      <c r="AB1165" s="72" t="s">
        <v>3657</v>
      </c>
      <c r="AC1165" s="7">
        <v>36740</v>
      </c>
      <c r="AD1165" s="72" t="s">
        <v>6523</v>
      </c>
      <c r="AH1165" s="37" t="s">
        <v>3232</v>
      </c>
      <c r="AI1165" s="72" t="s">
        <v>455</v>
      </c>
      <c r="AJ1165" s="37">
        <v>35204</v>
      </c>
      <c r="AK1165" s="77">
        <v>44505</v>
      </c>
      <c r="AL1165" s="78">
        <v>44505</v>
      </c>
      <c r="AM1165" s="77">
        <v>44505</v>
      </c>
      <c r="AN1165" s="36">
        <v>22811.46</v>
      </c>
      <c r="AO1165" s="36">
        <f t="shared" si="25"/>
        <v>26461.293599999997</v>
      </c>
      <c r="AP1165" s="36">
        <v>22811.46</v>
      </c>
      <c r="AQ1165" s="36">
        <f t="shared" si="26"/>
        <v>26461.293599999997</v>
      </c>
      <c r="AR1165" s="72" t="s">
        <v>6524</v>
      </c>
      <c r="AT1165" s="72" t="s">
        <v>144</v>
      </c>
      <c r="AU1165" s="20" t="s">
        <v>9465</v>
      </c>
      <c r="AY1165" s="94" t="s">
        <v>9466</v>
      </c>
      <c r="BA1165" s="72" t="s">
        <v>146</v>
      </c>
      <c r="BB1165" s="72" t="s">
        <v>454</v>
      </c>
      <c r="BD1165" s="72" t="s">
        <v>20</v>
      </c>
      <c r="BK1165" s="72" t="s">
        <v>455</v>
      </c>
      <c r="BL1165" s="76">
        <v>44566</v>
      </c>
      <c r="BM1165" s="76">
        <v>44566</v>
      </c>
    </row>
    <row r="1166" spans="1:65" s="72" customFormat="1" ht="15" customHeight="1" x14ac:dyDescent="0.2">
      <c r="A1166" s="72">
        <v>2021</v>
      </c>
      <c r="B1166" s="73">
        <v>44470</v>
      </c>
      <c r="C1166" s="73">
        <v>44561</v>
      </c>
      <c r="D1166" s="72" t="s">
        <v>134</v>
      </c>
      <c r="E1166" s="72" t="s">
        <v>135</v>
      </c>
      <c r="F1166" s="72" t="s">
        <v>2495</v>
      </c>
      <c r="G1166" s="37">
        <v>35205</v>
      </c>
      <c r="H1166" s="74" t="s">
        <v>449</v>
      </c>
      <c r="J1166" s="20" t="s">
        <v>9467</v>
      </c>
      <c r="K1166" s="74">
        <v>291</v>
      </c>
      <c r="L1166" s="7" t="s">
        <v>3202</v>
      </c>
      <c r="M1166" s="7" t="s">
        <v>2934</v>
      </c>
      <c r="N1166" s="7" t="s">
        <v>2523</v>
      </c>
      <c r="O1166" s="37" t="s">
        <v>417</v>
      </c>
      <c r="P1166" s="7" t="s">
        <v>1792</v>
      </c>
      <c r="Q1166" s="72" t="s">
        <v>3652</v>
      </c>
      <c r="R1166" s="7" t="s">
        <v>6790</v>
      </c>
      <c r="S1166" s="7">
        <v>610</v>
      </c>
      <c r="T1166" s="75"/>
      <c r="U1166" s="72" t="s">
        <v>3654</v>
      </c>
      <c r="V1166" s="7" t="s">
        <v>6791</v>
      </c>
      <c r="W1166" s="7">
        <v>27</v>
      </c>
      <c r="X1166" s="7" t="s">
        <v>6532</v>
      </c>
      <c r="Y1166" s="7">
        <v>27</v>
      </c>
      <c r="Z1166" s="7" t="s">
        <v>6532</v>
      </c>
      <c r="AA1166" s="7">
        <v>11</v>
      </c>
      <c r="AB1166" s="72" t="s">
        <v>3657</v>
      </c>
      <c r="AC1166" s="7">
        <v>36740</v>
      </c>
      <c r="AD1166" s="72" t="s">
        <v>6523</v>
      </c>
      <c r="AH1166" s="37" t="s">
        <v>3232</v>
      </c>
      <c r="AI1166" s="72" t="s">
        <v>455</v>
      </c>
      <c r="AJ1166" s="37">
        <v>35205</v>
      </c>
      <c r="AK1166" s="77">
        <v>44505</v>
      </c>
      <c r="AL1166" s="78">
        <v>44505</v>
      </c>
      <c r="AM1166" s="77">
        <v>44505</v>
      </c>
      <c r="AN1166" s="36">
        <v>17640</v>
      </c>
      <c r="AO1166" s="36">
        <f t="shared" si="25"/>
        <v>20462.400000000001</v>
      </c>
      <c r="AP1166" s="36">
        <v>17640</v>
      </c>
      <c r="AQ1166" s="36">
        <f t="shared" si="26"/>
        <v>20462.400000000001</v>
      </c>
      <c r="AR1166" s="72" t="s">
        <v>6524</v>
      </c>
      <c r="AT1166" s="72" t="s">
        <v>144</v>
      </c>
      <c r="AU1166" s="20" t="s">
        <v>9467</v>
      </c>
      <c r="AY1166" s="94" t="s">
        <v>9468</v>
      </c>
      <c r="BA1166" s="72" t="s">
        <v>146</v>
      </c>
      <c r="BB1166" s="72" t="s">
        <v>454</v>
      </c>
      <c r="BD1166" s="72" t="s">
        <v>20</v>
      </c>
      <c r="BK1166" s="72" t="s">
        <v>455</v>
      </c>
      <c r="BL1166" s="76">
        <v>44566</v>
      </c>
      <c r="BM1166" s="76">
        <v>44566</v>
      </c>
    </row>
    <row r="1167" spans="1:65" s="72" customFormat="1" ht="15" customHeight="1" x14ac:dyDescent="0.2">
      <c r="A1167" s="72">
        <v>2021</v>
      </c>
      <c r="B1167" s="73">
        <v>44470</v>
      </c>
      <c r="C1167" s="73">
        <v>44561</v>
      </c>
      <c r="D1167" s="72" t="s">
        <v>134</v>
      </c>
      <c r="E1167" s="72" t="s">
        <v>135</v>
      </c>
      <c r="F1167" s="72" t="s">
        <v>2495</v>
      </c>
      <c r="G1167" s="37">
        <v>35206</v>
      </c>
      <c r="H1167" s="74" t="s">
        <v>449</v>
      </c>
      <c r="J1167" s="20" t="s">
        <v>9469</v>
      </c>
      <c r="K1167" s="74">
        <v>249</v>
      </c>
      <c r="L1167" s="75"/>
      <c r="M1167" s="75"/>
      <c r="N1167" s="75"/>
      <c r="O1167" s="37" t="s">
        <v>433</v>
      </c>
      <c r="P1167" s="7" t="s">
        <v>1759</v>
      </c>
      <c r="Q1167" s="72" t="s">
        <v>3652</v>
      </c>
      <c r="R1167" s="7" t="s">
        <v>6794</v>
      </c>
      <c r="S1167" s="7">
        <v>122</v>
      </c>
      <c r="T1167" s="75"/>
      <c r="U1167" s="72" t="s">
        <v>3654</v>
      </c>
      <c r="V1167" s="7" t="s">
        <v>6795</v>
      </c>
      <c r="W1167" s="7">
        <v>20</v>
      </c>
      <c r="X1167" s="7" t="s">
        <v>3656</v>
      </c>
      <c r="Y1167" s="7">
        <v>20</v>
      </c>
      <c r="Z1167" s="7" t="s">
        <v>3656</v>
      </c>
      <c r="AA1167" s="7">
        <v>11</v>
      </c>
      <c r="AB1167" s="72" t="s">
        <v>3657</v>
      </c>
      <c r="AC1167" s="7">
        <v>37555</v>
      </c>
      <c r="AD1167" s="72" t="s">
        <v>6523</v>
      </c>
      <c r="AH1167" s="37" t="s">
        <v>3232</v>
      </c>
      <c r="AI1167" s="72" t="s">
        <v>455</v>
      </c>
      <c r="AJ1167" s="37">
        <v>35206</v>
      </c>
      <c r="AK1167" s="77">
        <v>44519</v>
      </c>
      <c r="AL1167" s="78">
        <v>44519</v>
      </c>
      <c r="AM1167" s="77">
        <v>44519</v>
      </c>
      <c r="AN1167" s="36">
        <v>24990</v>
      </c>
      <c r="AO1167" s="36">
        <f t="shared" si="25"/>
        <v>28988.400000000001</v>
      </c>
      <c r="AP1167" s="36">
        <v>24990</v>
      </c>
      <c r="AQ1167" s="36">
        <f t="shared" si="26"/>
        <v>28988.400000000001</v>
      </c>
      <c r="AR1167" s="72" t="s">
        <v>6524</v>
      </c>
      <c r="AT1167" s="72" t="s">
        <v>144</v>
      </c>
      <c r="AU1167" s="20" t="s">
        <v>9469</v>
      </c>
      <c r="AY1167" s="94" t="s">
        <v>9470</v>
      </c>
      <c r="BA1167" s="72" t="s">
        <v>146</v>
      </c>
      <c r="BB1167" s="72" t="s">
        <v>454</v>
      </c>
      <c r="BD1167" s="72" t="s">
        <v>20</v>
      </c>
      <c r="BK1167" s="72" t="s">
        <v>455</v>
      </c>
      <c r="BL1167" s="76">
        <v>44566</v>
      </c>
      <c r="BM1167" s="76">
        <v>44566</v>
      </c>
    </row>
    <row r="1168" spans="1:65" s="72" customFormat="1" ht="15" customHeight="1" x14ac:dyDescent="0.2">
      <c r="A1168" s="72">
        <v>2021</v>
      </c>
      <c r="B1168" s="73">
        <v>44470</v>
      </c>
      <c r="C1168" s="73">
        <v>44561</v>
      </c>
      <c r="D1168" s="72" t="s">
        <v>134</v>
      </c>
      <c r="E1168" s="72" t="s">
        <v>135</v>
      </c>
      <c r="F1168" s="72" t="s">
        <v>2495</v>
      </c>
      <c r="G1168" s="37">
        <v>35207</v>
      </c>
      <c r="H1168" s="74" t="s">
        <v>449</v>
      </c>
      <c r="J1168" s="20" t="s">
        <v>9471</v>
      </c>
      <c r="K1168" s="74">
        <v>192</v>
      </c>
      <c r="L1168" s="7" t="s">
        <v>2662</v>
      </c>
      <c r="M1168" s="7" t="s">
        <v>2663</v>
      </c>
      <c r="N1168" s="7" t="s">
        <v>2664</v>
      </c>
      <c r="O1168" s="7" t="s">
        <v>1765</v>
      </c>
      <c r="P1168" s="7" t="s">
        <v>1766</v>
      </c>
      <c r="Q1168" s="72" t="s">
        <v>3652</v>
      </c>
      <c r="R1168" s="7" t="s">
        <v>6798</v>
      </c>
      <c r="S1168" s="7">
        <v>804</v>
      </c>
      <c r="T1168" s="75"/>
      <c r="U1168" s="72" t="s">
        <v>3654</v>
      </c>
      <c r="V1168" s="7" t="s">
        <v>6800</v>
      </c>
      <c r="W1168" s="7">
        <v>27</v>
      </c>
      <c r="X1168" s="7" t="s">
        <v>6532</v>
      </c>
      <c r="Y1168" s="7">
        <v>27</v>
      </c>
      <c r="Z1168" s="7" t="s">
        <v>6532</v>
      </c>
      <c r="AA1168" s="7">
        <v>11</v>
      </c>
      <c r="AB1168" s="72" t="s">
        <v>3657</v>
      </c>
      <c r="AC1168" s="7">
        <v>36780</v>
      </c>
      <c r="AD1168" s="72" t="s">
        <v>6523</v>
      </c>
      <c r="AH1168" s="37" t="s">
        <v>3232</v>
      </c>
      <c r="AI1168" s="72" t="s">
        <v>455</v>
      </c>
      <c r="AJ1168" s="37">
        <v>35207</v>
      </c>
      <c r="AK1168" s="77">
        <v>44519</v>
      </c>
      <c r="AL1168" s="78">
        <v>44519</v>
      </c>
      <c r="AM1168" s="77">
        <v>44519</v>
      </c>
      <c r="AN1168" s="36">
        <v>3310</v>
      </c>
      <c r="AO1168" s="36">
        <f t="shared" si="25"/>
        <v>3839.6</v>
      </c>
      <c r="AP1168" s="36">
        <v>3310</v>
      </c>
      <c r="AQ1168" s="36">
        <f t="shared" si="26"/>
        <v>3839.6</v>
      </c>
      <c r="AR1168" s="72" t="s">
        <v>6524</v>
      </c>
      <c r="AT1168" s="72" t="s">
        <v>144</v>
      </c>
      <c r="AU1168" s="20" t="s">
        <v>9471</v>
      </c>
      <c r="AY1168" s="94" t="s">
        <v>9472</v>
      </c>
      <c r="BA1168" s="72" t="s">
        <v>146</v>
      </c>
      <c r="BB1168" s="72" t="s">
        <v>454</v>
      </c>
      <c r="BD1168" s="72" t="s">
        <v>20</v>
      </c>
      <c r="BK1168" s="72" t="s">
        <v>455</v>
      </c>
      <c r="BL1168" s="76">
        <v>44566</v>
      </c>
      <c r="BM1168" s="76">
        <v>44566</v>
      </c>
    </row>
    <row r="1169" spans="1:65" s="72" customFormat="1" ht="15" customHeight="1" x14ac:dyDescent="0.2">
      <c r="A1169" s="72">
        <v>2021</v>
      </c>
      <c r="B1169" s="73">
        <v>44470</v>
      </c>
      <c r="C1169" s="73">
        <v>44561</v>
      </c>
      <c r="D1169" s="72" t="s">
        <v>134</v>
      </c>
      <c r="E1169" s="72" t="s">
        <v>135</v>
      </c>
      <c r="F1169" s="72" t="s">
        <v>2495</v>
      </c>
      <c r="G1169" s="37">
        <v>35208</v>
      </c>
      <c r="H1169" s="74" t="s">
        <v>449</v>
      </c>
      <c r="J1169" s="20" t="s">
        <v>9473</v>
      </c>
      <c r="K1169" s="74">
        <v>316</v>
      </c>
      <c r="L1169" s="75"/>
      <c r="M1169" s="75"/>
      <c r="N1169" s="75"/>
      <c r="O1169" s="90" t="s">
        <v>6621</v>
      </c>
      <c r="P1169" s="7" t="s">
        <v>1833</v>
      </c>
      <c r="Q1169" s="72" t="s">
        <v>3652</v>
      </c>
      <c r="R1169" s="7" t="s">
        <v>6622</v>
      </c>
      <c r="S1169" s="7">
        <v>190</v>
      </c>
      <c r="T1169" s="7"/>
      <c r="U1169" s="72" t="s">
        <v>3654</v>
      </c>
      <c r="V1169" s="7" t="s">
        <v>6623</v>
      </c>
      <c r="W1169" s="7">
        <v>27</v>
      </c>
      <c r="X1169" s="7" t="s">
        <v>6532</v>
      </c>
      <c r="Y1169" s="7">
        <v>27</v>
      </c>
      <c r="Z1169" s="7" t="s">
        <v>6532</v>
      </c>
      <c r="AA1169" s="7">
        <v>11</v>
      </c>
      <c r="AB1169" s="72" t="s">
        <v>3657</v>
      </c>
      <c r="AC1169" s="7">
        <v>36740</v>
      </c>
      <c r="AD1169" s="72" t="s">
        <v>6523</v>
      </c>
      <c r="AH1169" s="37" t="s">
        <v>3232</v>
      </c>
      <c r="AI1169" s="72" t="s">
        <v>455</v>
      </c>
      <c r="AJ1169" s="37">
        <v>35208</v>
      </c>
      <c r="AK1169" s="77">
        <v>44505</v>
      </c>
      <c r="AL1169" s="78">
        <v>44505</v>
      </c>
      <c r="AM1169" s="77">
        <v>44505</v>
      </c>
      <c r="AN1169" s="36">
        <v>18811.66</v>
      </c>
      <c r="AO1169" s="36">
        <f t="shared" si="25"/>
        <v>21821.525600000001</v>
      </c>
      <c r="AP1169" s="36">
        <v>18811.66</v>
      </c>
      <c r="AQ1169" s="36">
        <f t="shared" si="26"/>
        <v>21821.525600000001</v>
      </c>
      <c r="AR1169" s="72" t="s">
        <v>6524</v>
      </c>
      <c r="AT1169" s="72" t="s">
        <v>144</v>
      </c>
      <c r="AU1169" s="20" t="s">
        <v>9473</v>
      </c>
      <c r="AY1169" s="94" t="s">
        <v>9474</v>
      </c>
      <c r="BA1169" s="72" t="s">
        <v>146</v>
      </c>
      <c r="BB1169" s="72" t="s">
        <v>454</v>
      </c>
      <c r="BD1169" s="72" t="s">
        <v>20</v>
      </c>
      <c r="BK1169" s="72" t="s">
        <v>455</v>
      </c>
      <c r="BL1169" s="76">
        <v>44566</v>
      </c>
      <c r="BM1169" s="76">
        <v>44566</v>
      </c>
    </row>
    <row r="1170" spans="1:65" s="72" customFormat="1" ht="15" customHeight="1" x14ac:dyDescent="0.2">
      <c r="A1170" s="72">
        <v>2021</v>
      </c>
      <c r="B1170" s="73">
        <v>44470</v>
      </c>
      <c r="C1170" s="73">
        <v>44561</v>
      </c>
      <c r="D1170" s="72" t="s">
        <v>134</v>
      </c>
      <c r="E1170" s="72" t="s">
        <v>135</v>
      </c>
      <c r="F1170" s="72" t="s">
        <v>2495</v>
      </c>
      <c r="G1170" s="37">
        <v>35209</v>
      </c>
      <c r="H1170" s="74" t="s">
        <v>449</v>
      </c>
      <c r="J1170" s="20" t="s">
        <v>9475</v>
      </c>
      <c r="K1170" s="74">
        <v>183</v>
      </c>
      <c r="L1170" s="75" t="s">
        <v>7386</v>
      </c>
      <c r="M1170" s="75" t="s">
        <v>7387</v>
      </c>
      <c r="N1170" s="75" t="s">
        <v>7388</v>
      </c>
      <c r="O1170" s="37" t="s">
        <v>704</v>
      </c>
      <c r="P1170" s="7" t="s">
        <v>705</v>
      </c>
      <c r="Q1170" s="72" t="s">
        <v>3652</v>
      </c>
      <c r="R1170" s="7" t="s">
        <v>7389</v>
      </c>
      <c r="S1170" s="7">
        <v>125</v>
      </c>
      <c r="T1170" s="7"/>
      <c r="U1170" s="72" t="s">
        <v>3654</v>
      </c>
      <c r="V1170" s="7" t="s">
        <v>6540</v>
      </c>
      <c r="W1170" s="7">
        <v>27</v>
      </c>
      <c r="X1170" s="7" t="s">
        <v>6532</v>
      </c>
      <c r="Y1170" s="7">
        <v>27</v>
      </c>
      <c r="Z1170" s="7" t="s">
        <v>6532</v>
      </c>
      <c r="AA1170" s="7">
        <v>11</v>
      </c>
      <c r="AB1170" s="72" t="s">
        <v>3657</v>
      </c>
      <c r="AC1170" s="7">
        <v>36730</v>
      </c>
      <c r="AD1170" s="72" t="s">
        <v>6523</v>
      </c>
      <c r="AH1170" s="37" t="s">
        <v>3221</v>
      </c>
      <c r="AI1170" s="72" t="s">
        <v>455</v>
      </c>
      <c r="AJ1170" s="37">
        <v>35209</v>
      </c>
      <c r="AK1170" s="77">
        <v>44519</v>
      </c>
      <c r="AL1170" s="78">
        <v>44539</v>
      </c>
      <c r="AM1170" s="77">
        <v>44545</v>
      </c>
      <c r="AN1170" s="36">
        <v>21578.080000000002</v>
      </c>
      <c r="AO1170" s="36">
        <f t="shared" si="25"/>
        <v>25030.572800000002</v>
      </c>
      <c r="AP1170" s="36">
        <v>21578.080000000002</v>
      </c>
      <c r="AQ1170" s="36">
        <f t="shared" si="26"/>
        <v>25030.572800000002</v>
      </c>
      <c r="AR1170" s="72" t="s">
        <v>6524</v>
      </c>
      <c r="AT1170" s="72" t="s">
        <v>144</v>
      </c>
      <c r="AU1170" s="20" t="s">
        <v>9475</v>
      </c>
      <c r="AY1170" s="94" t="s">
        <v>9476</v>
      </c>
      <c r="BA1170" s="72" t="s">
        <v>146</v>
      </c>
      <c r="BB1170" s="72" t="s">
        <v>454</v>
      </c>
      <c r="BD1170" s="72" t="s">
        <v>20</v>
      </c>
      <c r="BK1170" s="72" t="s">
        <v>455</v>
      </c>
      <c r="BL1170" s="76">
        <v>44566</v>
      </c>
      <c r="BM1170" s="76">
        <v>44566</v>
      </c>
    </row>
    <row r="1171" spans="1:65" s="72" customFormat="1" ht="15" customHeight="1" x14ac:dyDescent="0.2">
      <c r="A1171" s="72">
        <v>2021</v>
      </c>
      <c r="B1171" s="73">
        <v>44470</v>
      </c>
      <c r="C1171" s="73">
        <v>44561</v>
      </c>
      <c r="D1171" s="72" t="s">
        <v>134</v>
      </c>
      <c r="E1171" s="72" t="s">
        <v>135</v>
      </c>
      <c r="F1171" s="72" t="s">
        <v>2495</v>
      </c>
      <c r="G1171" s="37">
        <v>35210</v>
      </c>
      <c r="H1171" s="74" t="s">
        <v>449</v>
      </c>
      <c r="J1171" s="20" t="s">
        <v>9477</v>
      </c>
      <c r="K1171" s="74">
        <v>239</v>
      </c>
      <c r="L1171" s="7" t="s">
        <v>6593</v>
      </c>
      <c r="M1171" s="7" t="s">
        <v>6594</v>
      </c>
      <c r="N1171" s="7" t="s">
        <v>6595</v>
      </c>
      <c r="O1171" s="37" t="s">
        <v>1890</v>
      </c>
      <c r="P1171" s="7" t="s">
        <v>1891</v>
      </c>
      <c r="Q1171" s="72" t="s">
        <v>3652</v>
      </c>
      <c r="R1171" s="7" t="s">
        <v>6557</v>
      </c>
      <c r="S1171" s="7" t="s">
        <v>6597</v>
      </c>
      <c r="T1171" s="75"/>
      <c r="U1171" s="72" t="s">
        <v>3654</v>
      </c>
      <c r="V1171" s="7" t="s">
        <v>6571</v>
      </c>
      <c r="W1171" s="7">
        <v>27</v>
      </c>
      <c r="X1171" s="7" t="s">
        <v>6532</v>
      </c>
      <c r="Y1171" s="7">
        <v>27</v>
      </c>
      <c r="Z1171" s="7" t="s">
        <v>6532</v>
      </c>
      <c r="AA1171" s="7">
        <v>11</v>
      </c>
      <c r="AB1171" s="72" t="s">
        <v>3657</v>
      </c>
      <c r="AC1171" s="75">
        <v>36700</v>
      </c>
      <c r="AD1171" s="72" t="s">
        <v>6523</v>
      </c>
      <c r="AH1171" s="37" t="s">
        <v>3221</v>
      </c>
      <c r="AI1171" s="72" t="s">
        <v>455</v>
      </c>
      <c r="AJ1171" s="37">
        <v>35210</v>
      </c>
      <c r="AK1171" s="77">
        <v>44519</v>
      </c>
      <c r="AL1171" s="78">
        <v>44529</v>
      </c>
      <c r="AM1171" s="77">
        <v>44530</v>
      </c>
      <c r="AN1171" s="36">
        <v>310.33</v>
      </c>
      <c r="AO1171" s="36">
        <f t="shared" si="25"/>
        <v>359.9828</v>
      </c>
      <c r="AP1171" s="36">
        <v>310.33</v>
      </c>
      <c r="AQ1171" s="36">
        <f t="shared" si="26"/>
        <v>359.9828</v>
      </c>
      <c r="AR1171" s="72" t="s">
        <v>6524</v>
      </c>
      <c r="AT1171" s="72" t="s">
        <v>144</v>
      </c>
      <c r="AU1171" s="20" t="s">
        <v>9477</v>
      </c>
      <c r="AY1171" s="94" t="s">
        <v>9478</v>
      </c>
      <c r="BA1171" s="72" t="s">
        <v>146</v>
      </c>
      <c r="BB1171" s="72" t="s">
        <v>454</v>
      </c>
      <c r="BD1171" s="72" t="s">
        <v>20</v>
      </c>
      <c r="BK1171" s="72" t="s">
        <v>455</v>
      </c>
      <c r="BL1171" s="76">
        <v>44566</v>
      </c>
      <c r="BM1171" s="76">
        <v>44566</v>
      </c>
    </row>
    <row r="1172" spans="1:65" s="72" customFormat="1" ht="15" customHeight="1" x14ac:dyDescent="0.2">
      <c r="A1172" s="72">
        <v>2021</v>
      </c>
      <c r="B1172" s="73">
        <v>44470</v>
      </c>
      <c r="C1172" s="73">
        <v>44561</v>
      </c>
      <c r="D1172" s="72" t="s">
        <v>134</v>
      </c>
      <c r="E1172" s="72" t="s">
        <v>135</v>
      </c>
      <c r="F1172" s="72" t="s">
        <v>2495</v>
      </c>
      <c r="G1172" s="37">
        <v>35211</v>
      </c>
      <c r="H1172" s="74" t="s">
        <v>449</v>
      </c>
      <c r="J1172" s="20" t="s">
        <v>9479</v>
      </c>
      <c r="K1172" s="74">
        <v>239</v>
      </c>
      <c r="L1172" s="7" t="s">
        <v>6593</v>
      </c>
      <c r="M1172" s="7" t="s">
        <v>6594</v>
      </c>
      <c r="N1172" s="7" t="s">
        <v>6595</v>
      </c>
      <c r="O1172" s="37" t="s">
        <v>1890</v>
      </c>
      <c r="P1172" s="7" t="s">
        <v>1891</v>
      </c>
      <c r="Q1172" s="72" t="s">
        <v>3652</v>
      </c>
      <c r="R1172" s="7" t="s">
        <v>6557</v>
      </c>
      <c r="S1172" s="7" t="s">
        <v>6597</v>
      </c>
      <c r="T1172" s="75"/>
      <c r="U1172" s="72" t="s">
        <v>3654</v>
      </c>
      <c r="V1172" s="7" t="s">
        <v>6571</v>
      </c>
      <c r="W1172" s="7">
        <v>27</v>
      </c>
      <c r="X1172" s="7" t="s">
        <v>6532</v>
      </c>
      <c r="Y1172" s="7">
        <v>27</v>
      </c>
      <c r="Z1172" s="7" t="s">
        <v>6532</v>
      </c>
      <c r="AA1172" s="7">
        <v>11</v>
      </c>
      <c r="AB1172" s="72" t="s">
        <v>3657</v>
      </c>
      <c r="AC1172" s="75">
        <v>36700</v>
      </c>
      <c r="AD1172" s="72" t="s">
        <v>6523</v>
      </c>
      <c r="AH1172" s="37" t="s">
        <v>3221</v>
      </c>
      <c r="AI1172" s="72" t="s">
        <v>455</v>
      </c>
      <c r="AJ1172" s="37">
        <v>35211</v>
      </c>
      <c r="AK1172" s="77">
        <v>44530</v>
      </c>
      <c r="AL1172" s="78">
        <v>44536</v>
      </c>
      <c r="AM1172" s="77">
        <v>44536</v>
      </c>
      <c r="AN1172" s="36">
        <v>1034.48</v>
      </c>
      <c r="AO1172" s="36">
        <f t="shared" si="25"/>
        <v>1199.9968000000001</v>
      </c>
      <c r="AP1172" s="36">
        <v>1034.48</v>
      </c>
      <c r="AQ1172" s="36">
        <f t="shared" si="26"/>
        <v>1199.9968000000001</v>
      </c>
      <c r="AR1172" s="72" t="s">
        <v>6524</v>
      </c>
      <c r="AT1172" s="72" t="s">
        <v>144</v>
      </c>
      <c r="AU1172" s="20" t="s">
        <v>9479</v>
      </c>
      <c r="AY1172" s="94" t="s">
        <v>9480</v>
      </c>
      <c r="BA1172" s="72" t="s">
        <v>146</v>
      </c>
      <c r="BB1172" s="72" t="s">
        <v>454</v>
      </c>
      <c r="BD1172" s="72" t="s">
        <v>20</v>
      </c>
      <c r="BK1172" s="72" t="s">
        <v>455</v>
      </c>
      <c r="BL1172" s="76">
        <v>44566</v>
      </c>
      <c r="BM1172" s="76">
        <v>44566</v>
      </c>
    </row>
    <row r="1173" spans="1:65" s="72" customFormat="1" ht="15" customHeight="1" x14ac:dyDescent="0.2">
      <c r="A1173" s="72">
        <v>2021</v>
      </c>
      <c r="B1173" s="73">
        <v>44470</v>
      </c>
      <c r="C1173" s="73">
        <v>44561</v>
      </c>
      <c r="D1173" s="72" t="s">
        <v>134</v>
      </c>
      <c r="E1173" s="72" t="s">
        <v>135</v>
      </c>
      <c r="F1173" s="72" t="s">
        <v>2495</v>
      </c>
      <c r="G1173" s="37">
        <v>35212</v>
      </c>
      <c r="H1173" s="74" t="s">
        <v>449</v>
      </c>
      <c r="J1173" s="20" t="s">
        <v>9481</v>
      </c>
      <c r="K1173" s="74">
        <v>379</v>
      </c>
      <c r="L1173" s="7" t="s">
        <v>6527</v>
      </c>
      <c r="M1173" s="7" t="s">
        <v>6528</v>
      </c>
      <c r="N1173" s="7" t="s">
        <v>6529</v>
      </c>
      <c r="O1173" s="37" t="s">
        <v>526</v>
      </c>
      <c r="P1173" s="7" t="s">
        <v>1729</v>
      </c>
      <c r="Q1173" s="72" t="s">
        <v>3652</v>
      </c>
      <c r="R1173" s="7" t="s">
        <v>6531</v>
      </c>
      <c r="S1173" s="7">
        <v>919</v>
      </c>
      <c r="T1173" s="75"/>
      <c r="U1173" s="72" t="s">
        <v>3654</v>
      </c>
      <c r="V1173" s="7" t="s">
        <v>2957</v>
      </c>
      <c r="W1173" s="7">
        <v>27</v>
      </c>
      <c r="X1173" s="7" t="s">
        <v>6532</v>
      </c>
      <c r="Y1173" s="7">
        <v>27</v>
      </c>
      <c r="Z1173" s="7" t="s">
        <v>6532</v>
      </c>
      <c r="AA1173" s="7">
        <v>11</v>
      </c>
      <c r="AB1173" s="72" t="s">
        <v>3657</v>
      </c>
      <c r="AC1173" s="7">
        <v>36700</v>
      </c>
      <c r="AD1173" s="72" t="s">
        <v>6523</v>
      </c>
      <c r="AH1173" s="37" t="s">
        <v>3221</v>
      </c>
      <c r="AI1173" s="72" t="s">
        <v>455</v>
      </c>
      <c r="AJ1173" s="37">
        <v>35212</v>
      </c>
      <c r="AK1173" s="77">
        <v>44519</v>
      </c>
      <c r="AL1173" s="78">
        <v>44531</v>
      </c>
      <c r="AM1173" s="77">
        <v>44539</v>
      </c>
      <c r="AN1173" s="36">
        <v>2250</v>
      </c>
      <c r="AO1173" s="36">
        <f t="shared" si="25"/>
        <v>2610</v>
      </c>
      <c r="AP1173" s="36">
        <v>2250</v>
      </c>
      <c r="AQ1173" s="36">
        <f t="shared" si="26"/>
        <v>2610</v>
      </c>
      <c r="AR1173" s="72" t="s">
        <v>6524</v>
      </c>
      <c r="AT1173" s="72" t="s">
        <v>144</v>
      </c>
      <c r="AU1173" s="20" t="s">
        <v>9481</v>
      </c>
      <c r="AY1173" s="94" t="s">
        <v>9482</v>
      </c>
      <c r="BA1173" s="72" t="s">
        <v>146</v>
      </c>
      <c r="BB1173" s="72" t="s">
        <v>454</v>
      </c>
      <c r="BD1173" s="72" t="s">
        <v>20</v>
      </c>
      <c r="BK1173" s="72" t="s">
        <v>455</v>
      </c>
      <c r="BL1173" s="76">
        <v>44566</v>
      </c>
      <c r="BM1173" s="76">
        <v>44566</v>
      </c>
    </row>
    <row r="1174" spans="1:65" s="72" customFormat="1" ht="15" customHeight="1" x14ac:dyDescent="0.2">
      <c r="A1174" s="72">
        <v>2021</v>
      </c>
      <c r="B1174" s="73">
        <v>44470</v>
      </c>
      <c r="C1174" s="73">
        <v>44561</v>
      </c>
      <c r="D1174" s="72" t="s">
        <v>134</v>
      </c>
      <c r="E1174" s="72" t="s">
        <v>135</v>
      </c>
      <c r="F1174" s="72" t="s">
        <v>2495</v>
      </c>
      <c r="G1174" s="37">
        <v>35213</v>
      </c>
      <c r="H1174" s="74" t="s">
        <v>449</v>
      </c>
      <c r="J1174" s="20" t="s">
        <v>9483</v>
      </c>
      <c r="K1174" s="74">
        <v>262</v>
      </c>
      <c r="L1174" s="7" t="s">
        <v>7104</v>
      </c>
      <c r="M1174" s="7" t="s">
        <v>7105</v>
      </c>
      <c r="N1174" s="7" t="s">
        <v>7106</v>
      </c>
      <c r="O1174" s="37" t="s">
        <v>487</v>
      </c>
      <c r="P1174" s="7" t="s">
        <v>1817</v>
      </c>
      <c r="Q1174" s="72" t="s">
        <v>3652</v>
      </c>
      <c r="R1174" s="7" t="s">
        <v>7107</v>
      </c>
      <c r="S1174" s="7">
        <v>101</v>
      </c>
      <c r="T1174" s="75"/>
      <c r="U1174" s="72" t="s">
        <v>3654</v>
      </c>
      <c r="V1174" s="7" t="s">
        <v>6571</v>
      </c>
      <c r="W1174" s="7">
        <v>27</v>
      </c>
      <c r="X1174" s="7" t="s">
        <v>6532</v>
      </c>
      <c r="Y1174" s="7">
        <v>27</v>
      </c>
      <c r="Z1174" s="7" t="s">
        <v>6532</v>
      </c>
      <c r="AA1174" s="7">
        <v>11</v>
      </c>
      <c r="AB1174" s="72" t="s">
        <v>3657</v>
      </c>
      <c r="AC1174" s="7">
        <v>36700</v>
      </c>
      <c r="AD1174" s="72" t="s">
        <v>6523</v>
      </c>
      <c r="AH1174" s="37" t="s">
        <v>3234</v>
      </c>
      <c r="AI1174" s="72" t="s">
        <v>455</v>
      </c>
      <c r="AJ1174" s="37">
        <v>35213</v>
      </c>
      <c r="AK1174" s="77">
        <v>44522</v>
      </c>
      <c r="AL1174" s="78">
        <v>44526</v>
      </c>
      <c r="AM1174" s="77">
        <v>44536</v>
      </c>
      <c r="AN1174" s="36">
        <v>3881.6</v>
      </c>
      <c r="AO1174" s="36">
        <f t="shared" si="25"/>
        <v>4502.6559999999999</v>
      </c>
      <c r="AP1174" s="36">
        <v>3881.6</v>
      </c>
      <c r="AQ1174" s="36">
        <f t="shared" si="26"/>
        <v>4502.6559999999999</v>
      </c>
      <c r="AR1174" s="72" t="s">
        <v>6524</v>
      </c>
      <c r="AT1174" s="72" t="s">
        <v>144</v>
      </c>
      <c r="AU1174" s="20" t="s">
        <v>9483</v>
      </c>
      <c r="AY1174" s="94" t="s">
        <v>9484</v>
      </c>
      <c r="BA1174" s="72" t="s">
        <v>146</v>
      </c>
      <c r="BB1174" s="72" t="s">
        <v>454</v>
      </c>
      <c r="BD1174" s="72" t="s">
        <v>20</v>
      </c>
      <c r="BK1174" s="72" t="s">
        <v>455</v>
      </c>
      <c r="BL1174" s="76">
        <v>44566</v>
      </c>
      <c r="BM1174" s="76">
        <v>44566</v>
      </c>
    </row>
    <row r="1175" spans="1:65" s="72" customFormat="1" ht="15" customHeight="1" x14ac:dyDescent="0.2">
      <c r="A1175" s="72">
        <v>2021</v>
      </c>
      <c r="B1175" s="73">
        <v>44470</v>
      </c>
      <c r="C1175" s="73">
        <v>44561</v>
      </c>
      <c r="D1175" s="72" t="s">
        <v>134</v>
      </c>
      <c r="E1175" s="72" t="s">
        <v>135</v>
      </c>
      <c r="F1175" s="72" t="s">
        <v>2495</v>
      </c>
      <c r="G1175" s="37">
        <v>35214</v>
      </c>
      <c r="H1175" s="74" t="s">
        <v>449</v>
      </c>
      <c r="J1175" s="20" t="s">
        <v>9485</v>
      </c>
      <c r="K1175" s="74">
        <v>291</v>
      </c>
      <c r="L1175" s="7" t="s">
        <v>3202</v>
      </c>
      <c r="M1175" s="7" t="s">
        <v>2934</v>
      </c>
      <c r="N1175" s="7" t="s">
        <v>2523</v>
      </c>
      <c r="O1175" s="37" t="s">
        <v>417</v>
      </c>
      <c r="P1175" s="7" t="s">
        <v>1792</v>
      </c>
      <c r="Q1175" s="72" t="s">
        <v>3652</v>
      </c>
      <c r="R1175" s="7" t="s">
        <v>6790</v>
      </c>
      <c r="S1175" s="7">
        <v>610</v>
      </c>
      <c r="T1175" s="75"/>
      <c r="U1175" s="72" t="s">
        <v>3654</v>
      </c>
      <c r="V1175" s="7" t="s">
        <v>6791</v>
      </c>
      <c r="W1175" s="7">
        <v>27</v>
      </c>
      <c r="X1175" s="7" t="s">
        <v>6532</v>
      </c>
      <c r="Y1175" s="7">
        <v>27</v>
      </c>
      <c r="Z1175" s="7" t="s">
        <v>6532</v>
      </c>
      <c r="AA1175" s="7">
        <v>11</v>
      </c>
      <c r="AB1175" s="72" t="s">
        <v>3657</v>
      </c>
      <c r="AC1175" s="7">
        <v>36740</v>
      </c>
      <c r="AD1175" s="72" t="s">
        <v>6523</v>
      </c>
      <c r="AH1175" s="37" t="s">
        <v>3232</v>
      </c>
      <c r="AI1175" s="72" t="s">
        <v>455</v>
      </c>
      <c r="AJ1175" s="37">
        <v>35214</v>
      </c>
      <c r="AK1175" s="77">
        <v>44505</v>
      </c>
      <c r="AL1175" s="78">
        <v>44505</v>
      </c>
      <c r="AM1175" s="77">
        <v>44505</v>
      </c>
      <c r="AN1175" s="36">
        <v>17010</v>
      </c>
      <c r="AO1175" s="36">
        <f t="shared" si="25"/>
        <v>19731.599999999999</v>
      </c>
      <c r="AP1175" s="36">
        <v>17010</v>
      </c>
      <c r="AQ1175" s="36">
        <f t="shared" si="26"/>
        <v>19731.599999999999</v>
      </c>
      <c r="AR1175" s="72" t="s">
        <v>6524</v>
      </c>
      <c r="AT1175" s="72" t="s">
        <v>144</v>
      </c>
      <c r="AU1175" s="20" t="s">
        <v>9485</v>
      </c>
      <c r="AY1175" s="94" t="s">
        <v>9486</v>
      </c>
      <c r="BA1175" s="72" t="s">
        <v>146</v>
      </c>
      <c r="BB1175" s="72" t="s">
        <v>454</v>
      </c>
      <c r="BD1175" s="72" t="s">
        <v>20</v>
      </c>
      <c r="BK1175" s="72" t="s">
        <v>455</v>
      </c>
      <c r="BL1175" s="76">
        <v>44566</v>
      </c>
      <c r="BM1175" s="76">
        <v>44566</v>
      </c>
    </row>
    <row r="1176" spans="1:65" s="72" customFormat="1" ht="15" customHeight="1" x14ac:dyDescent="0.2">
      <c r="A1176" s="72">
        <v>2021</v>
      </c>
      <c r="B1176" s="73">
        <v>44470</v>
      </c>
      <c r="C1176" s="73">
        <v>44561</v>
      </c>
      <c r="D1176" s="72" t="s">
        <v>134</v>
      </c>
      <c r="E1176" s="72" t="s">
        <v>135</v>
      </c>
      <c r="F1176" s="72" t="s">
        <v>2495</v>
      </c>
      <c r="G1176" s="37">
        <v>35215</v>
      </c>
      <c r="H1176" s="74" t="s">
        <v>449</v>
      </c>
      <c r="J1176" s="20" t="s">
        <v>9487</v>
      </c>
      <c r="K1176" s="74">
        <v>249</v>
      </c>
      <c r="L1176" s="75"/>
      <c r="M1176" s="75"/>
      <c r="N1176" s="75"/>
      <c r="O1176" s="37" t="s">
        <v>433</v>
      </c>
      <c r="P1176" s="7" t="s">
        <v>1759</v>
      </c>
      <c r="Q1176" s="72" t="s">
        <v>3652</v>
      </c>
      <c r="R1176" s="7" t="s">
        <v>6794</v>
      </c>
      <c r="S1176" s="7">
        <v>122</v>
      </c>
      <c r="T1176" s="75"/>
      <c r="U1176" s="72" t="s">
        <v>3654</v>
      </c>
      <c r="V1176" s="7" t="s">
        <v>6795</v>
      </c>
      <c r="W1176" s="7">
        <v>20</v>
      </c>
      <c r="X1176" s="7" t="s">
        <v>3656</v>
      </c>
      <c r="Y1176" s="7">
        <v>20</v>
      </c>
      <c r="Z1176" s="7" t="s">
        <v>3656</v>
      </c>
      <c r="AA1176" s="7">
        <v>11</v>
      </c>
      <c r="AB1176" s="72" t="s">
        <v>3657</v>
      </c>
      <c r="AC1176" s="7">
        <v>37555</v>
      </c>
      <c r="AD1176" s="72" t="s">
        <v>6523</v>
      </c>
      <c r="AH1176" s="37" t="s">
        <v>3232</v>
      </c>
      <c r="AI1176" s="72" t="s">
        <v>455</v>
      </c>
      <c r="AJ1176" s="37">
        <v>35215</v>
      </c>
      <c r="AK1176" s="77">
        <v>44525</v>
      </c>
      <c r="AL1176" s="78">
        <v>44525</v>
      </c>
      <c r="AM1176" s="77">
        <v>44525</v>
      </c>
      <c r="AN1176" s="36">
        <v>36015</v>
      </c>
      <c r="AO1176" s="36">
        <f t="shared" si="25"/>
        <v>41777.4</v>
      </c>
      <c r="AP1176" s="36">
        <v>36015</v>
      </c>
      <c r="AQ1176" s="36">
        <f t="shared" si="26"/>
        <v>41777.4</v>
      </c>
      <c r="AR1176" s="72" t="s">
        <v>6524</v>
      </c>
      <c r="AT1176" s="72" t="s">
        <v>144</v>
      </c>
      <c r="AU1176" s="20" t="s">
        <v>9487</v>
      </c>
      <c r="AY1176" s="94" t="s">
        <v>9488</v>
      </c>
      <c r="BA1176" s="72" t="s">
        <v>146</v>
      </c>
      <c r="BB1176" s="72" t="s">
        <v>454</v>
      </c>
      <c r="BD1176" s="72" t="s">
        <v>20</v>
      </c>
      <c r="BK1176" s="72" t="s">
        <v>455</v>
      </c>
      <c r="BL1176" s="76">
        <v>44566</v>
      </c>
      <c r="BM1176" s="76">
        <v>44566</v>
      </c>
    </row>
    <row r="1177" spans="1:65" s="72" customFormat="1" ht="15" customHeight="1" x14ac:dyDescent="0.2">
      <c r="A1177" s="72">
        <v>2021</v>
      </c>
      <c r="B1177" s="73">
        <v>44470</v>
      </c>
      <c r="C1177" s="73">
        <v>44561</v>
      </c>
      <c r="D1177" s="72" t="s">
        <v>134</v>
      </c>
      <c r="E1177" s="72" t="s">
        <v>135</v>
      </c>
      <c r="F1177" s="72" t="s">
        <v>2495</v>
      </c>
      <c r="G1177" s="37">
        <v>35216</v>
      </c>
      <c r="H1177" s="74" t="s">
        <v>449</v>
      </c>
      <c r="J1177" s="20" t="s">
        <v>9489</v>
      </c>
      <c r="K1177" s="74">
        <v>192</v>
      </c>
      <c r="L1177" s="7" t="s">
        <v>2662</v>
      </c>
      <c r="M1177" s="7" t="s">
        <v>2663</v>
      </c>
      <c r="N1177" s="7" t="s">
        <v>2664</v>
      </c>
      <c r="O1177" s="7" t="s">
        <v>1765</v>
      </c>
      <c r="P1177" s="7" t="s">
        <v>1766</v>
      </c>
      <c r="Q1177" s="72" t="s">
        <v>3652</v>
      </c>
      <c r="R1177" s="7" t="s">
        <v>6798</v>
      </c>
      <c r="S1177" s="7">
        <v>804</v>
      </c>
      <c r="T1177" s="75"/>
      <c r="U1177" s="72" t="s">
        <v>3654</v>
      </c>
      <c r="V1177" s="7" t="s">
        <v>6800</v>
      </c>
      <c r="W1177" s="7">
        <v>27</v>
      </c>
      <c r="X1177" s="7" t="s">
        <v>6532</v>
      </c>
      <c r="Y1177" s="7">
        <v>27</v>
      </c>
      <c r="Z1177" s="7" t="s">
        <v>6532</v>
      </c>
      <c r="AA1177" s="7">
        <v>11</v>
      </c>
      <c r="AB1177" s="72" t="s">
        <v>3657</v>
      </c>
      <c r="AC1177" s="7">
        <v>36780</v>
      </c>
      <c r="AD1177" s="72" t="s">
        <v>6523</v>
      </c>
      <c r="AH1177" s="37" t="s">
        <v>3232</v>
      </c>
      <c r="AI1177" s="72" t="s">
        <v>455</v>
      </c>
      <c r="AJ1177" s="37">
        <v>35216</v>
      </c>
      <c r="AK1177" s="77">
        <v>44525</v>
      </c>
      <c r="AL1177" s="78">
        <v>44525</v>
      </c>
      <c r="AM1177" s="77">
        <v>44525</v>
      </c>
      <c r="AN1177" s="36">
        <v>4965</v>
      </c>
      <c r="AO1177" s="36">
        <f t="shared" si="25"/>
        <v>5759.4</v>
      </c>
      <c r="AP1177" s="36">
        <v>4965</v>
      </c>
      <c r="AQ1177" s="36">
        <f t="shared" si="26"/>
        <v>5759.4</v>
      </c>
      <c r="AR1177" s="72" t="s">
        <v>6524</v>
      </c>
      <c r="AT1177" s="72" t="s">
        <v>144</v>
      </c>
      <c r="AU1177" s="20" t="s">
        <v>9489</v>
      </c>
      <c r="AY1177" s="94" t="s">
        <v>9490</v>
      </c>
      <c r="BA1177" s="72" t="s">
        <v>146</v>
      </c>
      <c r="BB1177" s="72" t="s">
        <v>454</v>
      </c>
      <c r="BD1177" s="72" t="s">
        <v>20</v>
      </c>
      <c r="BK1177" s="72" t="s">
        <v>455</v>
      </c>
      <c r="BL1177" s="76">
        <v>44566</v>
      </c>
      <c r="BM1177" s="76">
        <v>44566</v>
      </c>
    </row>
    <row r="1178" spans="1:65" s="72" customFormat="1" ht="15" customHeight="1" x14ac:dyDescent="0.2">
      <c r="A1178" s="72">
        <v>2021</v>
      </c>
      <c r="B1178" s="73">
        <v>44470</v>
      </c>
      <c r="C1178" s="73">
        <v>44561</v>
      </c>
      <c r="D1178" s="72" t="s">
        <v>134</v>
      </c>
      <c r="E1178" s="72" t="s">
        <v>135</v>
      </c>
      <c r="F1178" s="72" t="s">
        <v>2495</v>
      </c>
      <c r="G1178" s="37">
        <v>35217</v>
      </c>
      <c r="H1178" s="74" t="s">
        <v>449</v>
      </c>
      <c r="J1178" s="20" t="s">
        <v>9491</v>
      </c>
      <c r="K1178" s="74">
        <v>316</v>
      </c>
      <c r="L1178" s="75"/>
      <c r="M1178" s="75"/>
      <c r="N1178" s="75"/>
      <c r="O1178" s="90" t="s">
        <v>6621</v>
      </c>
      <c r="P1178" s="7" t="s">
        <v>1833</v>
      </c>
      <c r="Q1178" s="72" t="s">
        <v>3652</v>
      </c>
      <c r="R1178" s="7" t="s">
        <v>6622</v>
      </c>
      <c r="S1178" s="7">
        <v>190</v>
      </c>
      <c r="T1178" s="7"/>
      <c r="U1178" s="72" t="s">
        <v>3654</v>
      </c>
      <c r="V1178" s="7" t="s">
        <v>6623</v>
      </c>
      <c r="W1178" s="7">
        <v>27</v>
      </c>
      <c r="X1178" s="7" t="s">
        <v>6532</v>
      </c>
      <c r="Y1178" s="7">
        <v>27</v>
      </c>
      <c r="Z1178" s="7" t="s">
        <v>6532</v>
      </c>
      <c r="AA1178" s="7">
        <v>11</v>
      </c>
      <c r="AB1178" s="72" t="s">
        <v>3657</v>
      </c>
      <c r="AC1178" s="7">
        <v>36740</v>
      </c>
      <c r="AD1178" s="72" t="s">
        <v>6523</v>
      </c>
      <c r="AH1178" s="37" t="s">
        <v>3232</v>
      </c>
      <c r="AI1178" s="72" t="s">
        <v>455</v>
      </c>
      <c r="AJ1178" s="37">
        <v>35217</v>
      </c>
      <c r="AK1178" s="77">
        <v>44524</v>
      </c>
      <c r="AL1178" s="78">
        <v>44524</v>
      </c>
      <c r="AM1178" s="77">
        <v>44524</v>
      </c>
      <c r="AN1178" s="36">
        <v>9683.8700000000008</v>
      </c>
      <c r="AO1178" s="36">
        <f t="shared" si="25"/>
        <v>11233.289200000001</v>
      </c>
      <c r="AP1178" s="36">
        <v>9683.8700000000008</v>
      </c>
      <c r="AQ1178" s="36">
        <f t="shared" si="26"/>
        <v>11233.289200000001</v>
      </c>
      <c r="AR1178" s="72" t="s">
        <v>6524</v>
      </c>
      <c r="AT1178" s="72" t="s">
        <v>144</v>
      </c>
      <c r="AU1178" s="20" t="s">
        <v>9491</v>
      </c>
      <c r="AY1178" s="94" t="s">
        <v>9492</v>
      </c>
      <c r="BA1178" s="72" t="s">
        <v>146</v>
      </c>
      <c r="BB1178" s="72" t="s">
        <v>454</v>
      </c>
      <c r="BD1178" s="72" t="s">
        <v>20</v>
      </c>
      <c r="BK1178" s="72" t="s">
        <v>455</v>
      </c>
      <c r="BL1178" s="76">
        <v>44566</v>
      </c>
      <c r="BM1178" s="76">
        <v>44566</v>
      </c>
    </row>
    <row r="1179" spans="1:65" s="72" customFormat="1" ht="15" customHeight="1" x14ac:dyDescent="0.2">
      <c r="A1179" s="72">
        <v>2021</v>
      </c>
      <c r="B1179" s="73">
        <v>44470</v>
      </c>
      <c r="C1179" s="73">
        <v>44561</v>
      </c>
      <c r="D1179" s="72" t="s">
        <v>134</v>
      </c>
      <c r="E1179" s="72" t="s">
        <v>135</v>
      </c>
      <c r="F1179" s="72" t="s">
        <v>2495</v>
      </c>
      <c r="G1179" s="37">
        <v>35218</v>
      </c>
      <c r="H1179" s="74" t="s">
        <v>449</v>
      </c>
      <c r="J1179" s="20" t="s">
        <v>9493</v>
      </c>
      <c r="K1179" s="74">
        <v>291</v>
      </c>
      <c r="L1179" s="7" t="s">
        <v>3202</v>
      </c>
      <c r="M1179" s="7" t="s">
        <v>2934</v>
      </c>
      <c r="N1179" s="7" t="s">
        <v>2523</v>
      </c>
      <c r="O1179" s="37" t="s">
        <v>417</v>
      </c>
      <c r="P1179" s="7" t="s">
        <v>1792</v>
      </c>
      <c r="Q1179" s="72" t="s">
        <v>3652</v>
      </c>
      <c r="R1179" s="7" t="s">
        <v>6790</v>
      </c>
      <c r="S1179" s="7">
        <v>610</v>
      </c>
      <c r="T1179" s="75"/>
      <c r="U1179" s="72" t="s">
        <v>3654</v>
      </c>
      <c r="V1179" s="7" t="s">
        <v>6791</v>
      </c>
      <c r="W1179" s="7">
        <v>27</v>
      </c>
      <c r="X1179" s="7" t="s">
        <v>6532</v>
      </c>
      <c r="Y1179" s="7">
        <v>27</v>
      </c>
      <c r="Z1179" s="7" t="s">
        <v>6532</v>
      </c>
      <c r="AA1179" s="7">
        <v>11</v>
      </c>
      <c r="AB1179" s="72" t="s">
        <v>3657</v>
      </c>
      <c r="AC1179" s="7">
        <v>36740</v>
      </c>
      <c r="AD1179" s="72" t="s">
        <v>6523</v>
      </c>
      <c r="AH1179" s="37" t="s">
        <v>3232</v>
      </c>
      <c r="AI1179" s="72" t="s">
        <v>455</v>
      </c>
      <c r="AJ1179" s="37">
        <v>35218</v>
      </c>
      <c r="AK1179" s="77">
        <v>44525</v>
      </c>
      <c r="AL1179" s="78">
        <v>44525</v>
      </c>
      <c r="AM1179" s="77">
        <v>44525</v>
      </c>
      <c r="AN1179" s="36">
        <v>8190</v>
      </c>
      <c r="AO1179" s="36">
        <f t="shared" si="25"/>
        <v>9500.4</v>
      </c>
      <c r="AP1179" s="36">
        <v>8190</v>
      </c>
      <c r="AQ1179" s="36">
        <f t="shared" si="26"/>
        <v>9500.4</v>
      </c>
      <c r="AR1179" s="72" t="s">
        <v>6524</v>
      </c>
      <c r="AT1179" s="72" t="s">
        <v>144</v>
      </c>
      <c r="AU1179" s="20" t="s">
        <v>9493</v>
      </c>
      <c r="AY1179" s="94" t="s">
        <v>9494</v>
      </c>
      <c r="BA1179" s="72" t="s">
        <v>146</v>
      </c>
      <c r="BB1179" s="72" t="s">
        <v>454</v>
      </c>
      <c r="BD1179" s="72" t="s">
        <v>20</v>
      </c>
      <c r="BK1179" s="72" t="s">
        <v>455</v>
      </c>
      <c r="BL1179" s="76">
        <v>44566</v>
      </c>
      <c r="BM1179" s="76">
        <v>44566</v>
      </c>
    </row>
    <row r="1180" spans="1:65" s="72" customFormat="1" ht="15" customHeight="1" x14ac:dyDescent="0.2">
      <c r="A1180" s="72">
        <v>2021</v>
      </c>
      <c r="B1180" s="73">
        <v>44470</v>
      </c>
      <c r="C1180" s="73">
        <v>44561</v>
      </c>
      <c r="D1180" s="72" t="s">
        <v>134</v>
      </c>
      <c r="E1180" s="72" t="s">
        <v>135</v>
      </c>
      <c r="F1180" s="72" t="s">
        <v>2495</v>
      </c>
      <c r="G1180" s="7">
        <v>35221</v>
      </c>
      <c r="H1180" s="74" t="s">
        <v>449</v>
      </c>
      <c r="J1180" s="7" t="s">
        <v>9495</v>
      </c>
      <c r="K1180" s="74">
        <v>194</v>
      </c>
      <c r="L1180" s="7" t="s">
        <v>2662</v>
      </c>
      <c r="M1180" s="7" t="s">
        <v>6581</v>
      </c>
      <c r="N1180" s="7" t="s">
        <v>2995</v>
      </c>
      <c r="O1180" s="37" t="s">
        <v>721</v>
      </c>
      <c r="P1180" s="7" t="s">
        <v>1811</v>
      </c>
      <c r="Q1180" s="72" t="s">
        <v>3652</v>
      </c>
      <c r="R1180" s="7" t="s">
        <v>6531</v>
      </c>
      <c r="S1180" s="7">
        <v>917</v>
      </c>
      <c r="T1180" s="75"/>
      <c r="U1180" s="72" t="s">
        <v>3654</v>
      </c>
      <c r="V1180" s="7" t="s">
        <v>6571</v>
      </c>
      <c r="W1180" s="7">
        <v>27</v>
      </c>
      <c r="X1180" s="7" t="s">
        <v>6532</v>
      </c>
      <c r="Y1180" s="7">
        <v>27</v>
      </c>
      <c r="Z1180" s="7" t="s">
        <v>6532</v>
      </c>
      <c r="AA1180" s="7">
        <v>11</v>
      </c>
      <c r="AB1180" s="72" t="s">
        <v>3657</v>
      </c>
      <c r="AC1180" s="7">
        <v>36700</v>
      </c>
      <c r="AD1180" s="72" t="s">
        <v>6523</v>
      </c>
      <c r="AH1180" s="37" t="s">
        <v>3232</v>
      </c>
      <c r="AI1180" s="72" t="s">
        <v>455</v>
      </c>
      <c r="AJ1180" s="7">
        <v>35221</v>
      </c>
      <c r="AK1180" s="70">
        <v>44517</v>
      </c>
      <c r="AL1180" s="70">
        <v>44517</v>
      </c>
      <c r="AM1180" s="70">
        <v>44530</v>
      </c>
      <c r="AN1180" s="80">
        <v>1462</v>
      </c>
      <c r="AO1180" s="36">
        <f t="shared" si="25"/>
        <v>1695.92</v>
      </c>
      <c r="AP1180" s="80">
        <v>1462</v>
      </c>
      <c r="AQ1180" s="36">
        <f t="shared" si="26"/>
        <v>1695.92</v>
      </c>
      <c r="AR1180" s="72" t="s">
        <v>6524</v>
      </c>
      <c r="AT1180" s="72" t="s">
        <v>144</v>
      </c>
      <c r="AU1180" s="7" t="s">
        <v>9495</v>
      </c>
      <c r="AY1180" s="94" t="s">
        <v>9496</v>
      </c>
      <c r="BA1180" s="72" t="s">
        <v>146</v>
      </c>
      <c r="BB1180" s="72" t="s">
        <v>454</v>
      </c>
      <c r="BD1180" s="72" t="s">
        <v>20</v>
      </c>
      <c r="BK1180" s="72" t="s">
        <v>455</v>
      </c>
      <c r="BL1180" s="76">
        <v>44566</v>
      </c>
      <c r="BM1180" s="76">
        <v>44566</v>
      </c>
    </row>
    <row r="1181" spans="1:65" s="72" customFormat="1" ht="15" customHeight="1" x14ac:dyDescent="0.2">
      <c r="A1181" s="72">
        <v>2021</v>
      </c>
      <c r="B1181" s="73">
        <v>44470</v>
      </c>
      <c r="C1181" s="73">
        <v>44561</v>
      </c>
      <c r="D1181" s="72" t="s">
        <v>134</v>
      </c>
      <c r="E1181" s="72" t="s">
        <v>135</v>
      </c>
      <c r="F1181" s="72" t="s">
        <v>2495</v>
      </c>
      <c r="G1181" s="7">
        <v>35222</v>
      </c>
      <c r="H1181" s="74" t="s">
        <v>449</v>
      </c>
      <c r="J1181" s="7" t="s">
        <v>9497</v>
      </c>
      <c r="K1181" s="74">
        <v>194</v>
      </c>
      <c r="L1181" s="7" t="s">
        <v>2662</v>
      </c>
      <c r="M1181" s="7" t="s">
        <v>6581</v>
      </c>
      <c r="N1181" s="7" t="s">
        <v>2995</v>
      </c>
      <c r="O1181" s="37" t="s">
        <v>721</v>
      </c>
      <c r="P1181" s="7" t="s">
        <v>1811</v>
      </c>
      <c r="Q1181" s="72" t="s">
        <v>3652</v>
      </c>
      <c r="R1181" s="7" t="s">
        <v>6531</v>
      </c>
      <c r="S1181" s="7">
        <v>917</v>
      </c>
      <c r="T1181" s="75"/>
      <c r="U1181" s="72" t="s">
        <v>3654</v>
      </c>
      <c r="V1181" s="7" t="s">
        <v>6571</v>
      </c>
      <c r="W1181" s="7">
        <v>27</v>
      </c>
      <c r="X1181" s="7" t="s">
        <v>6532</v>
      </c>
      <c r="Y1181" s="7">
        <v>27</v>
      </c>
      <c r="Z1181" s="7" t="s">
        <v>6532</v>
      </c>
      <c r="AA1181" s="7">
        <v>11</v>
      </c>
      <c r="AB1181" s="72" t="s">
        <v>3657</v>
      </c>
      <c r="AC1181" s="7">
        <v>36700</v>
      </c>
      <c r="AD1181" s="72" t="s">
        <v>6523</v>
      </c>
      <c r="AH1181" s="37" t="s">
        <v>3232</v>
      </c>
      <c r="AI1181" s="72" t="s">
        <v>455</v>
      </c>
      <c r="AJ1181" s="7">
        <v>35222</v>
      </c>
      <c r="AK1181" s="70">
        <v>44529</v>
      </c>
      <c r="AL1181" s="70">
        <v>44540</v>
      </c>
      <c r="AM1181" s="70">
        <v>44540</v>
      </c>
      <c r="AN1181" s="7">
        <v>584.69000000000005</v>
      </c>
      <c r="AO1181" s="36">
        <f t="shared" si="25"/>
        <v>678.24040000000002</v>
      </c>
      <c r="AP1181" s="7">
        <v>584.69000000000005</v>
      </c>
      <c r="AQ1181" s="36">
        <f t="shared" si="26"/>
        <v>678.24040000000002</v>
      </c>
      <c r="AR1181" s="72" t="s">
        <v>6524</v>
      </c>
      <c r="AT1181" s="72" t="s">
        <v>144</v>
      </c>
      <c r="AU1181" s="7" t="s">
        <v>9497</v>
      </c>
      <c r="AY1181" s="94" t="s">
        <v>9498</v>
      </c>
      <c r="BA1181" s="72" t="s">
        <v>146</v>
      </c>
      <c r="BB1181" s="72" t="s">
        <v>454</v>
      </c>
      <c r="BD1181" s="72" t="s">
        <v>20</v>
      </c>
      <c r="BK1181" s="72" t="s">
        <v>455</v>
      </c>
      <c r="BL1181" s="76">
        <v>44566</v>
      </c>
      <c r="BM1181" s="76">
        <v>44566</v>
      </c>
    </row>
    <row r="1182" spans="1:65" s="72" customFormat="1" ht="15" customHeight="1" x14ac:dyDescent="0.2">
      <c r="A1182" s="72">
        <v>2021</v>
      </c>
      <c r="B1182" s="73">
        <v>44470</v>
      </c>
      <c r="C1182" s="73">
        <v>44561</v>
      </c>
      <c r="D1182" s="72" t="s">
        <v>134</v>
      </c>
      <c r="E1182" s="72" t="s">
        <v>135</v>
      </c>
      <c r="F1182" s="72" t="s">
        <v>2495</v>
      </c>
      <c r="G1182" s="37">
        <v>35224</v>
      </c>
      <c r="H1182" s="74" t="s">
        <v>449</v>
      </c>
      <c r="J1182" s="20" t="s">
        <v>9499</v>
      </c>
      <c r="K1182" s="74">
        <v>100</v>
      </c>
      <c r="L1182" s="75"/>
      <c r="M1182" s="75"/>
      <c r="N1182" s="75"/>
      <c r="O1182" s="37" t="s">
        <v>233</v>
      </c>
      <c r="P1182" s="7" t="s">
        <v>1984</v>
      </c>
      <c r="Q1182" s="72" t="s">
        <v>3652</v>
      </c>
      <c r="R1182" s="75" t="s">
        <v>7945</v>
      </c>
      <c r="S1182" s="75">
        <v>704</v>
      </c>
      <c r="T1182" s="75"/>
      <c r="U1182" s="72" t="s">
        <v>3654</v>
      </c>
      <c r="V1182" s="75" t="s">
        <v>7850</v>
      </c>
      <c r="W1182" s="75">
        <v>20</v>
      </c>
      <c r="X1182" s="75" t="s">
        <v>3656</v>
      </c>
      <c r="Y1182" s="75">
        <v>20</v>
      </c>
      <c r="Z1182" s="75" t="s">
        <v>3656</v>
      </c>
      <c r="AA1182" s="75">
        <v>11</v>
      </c>
      <c r="AB1182" s="72" t="s">
        <v>3657</v>
      </c>
      <c r="AC1182" s="75">
        <v>37500</v>
      </c>
      <c r="AD1182" s="72" t="s">
        <v>6523</v>
      </c>
      <c r="AH1182" s="37" t="s">
        <v>3223</v>
      </c>
      <c r="AI1182" s="72" t="s">
        <v>455</v>
      </c>
      <c r="AJ1182" s="37">
        <v>35224</v>
      </c>
      <c r="AK1182" s="77">
        <v>44503</v>
      </c>
      <c r="AL1182" s="78">
        <v>44503</v>
      </c>
      <c r="AM1182" s="77">
        <v>44503</v>
      </c>
      <c r="AN1182" s="36">
        <v>10000</v>
      </c>
      <c r="AO1182" s="36">
        <f t="shared" si="25"/>
        <v>11600</v>
      </c>
      <c r="AP1182" s="36">
        <v>10000</v>
      </c>
      <c r="AQ1182" s="36">
        <f t="shared" si="26"/>
        <v>11600</v>
      </c>
      <c r="AR1182" s="72" t="s">
        <v>6524</v>
      </c>
      <c r="AT1182" s="72" t="s">
        <v>144</v>
      </c>
      <c r="AU1182" s="20" t="s">
        <v>9499</v>
      </c>
      <c r="AY1182" s="94" t="s">
        <v>9500</v>
      </c>
      <c r="BA1182" s="72" t="s">
        <v>146</v>
      </c>
      <c r="BB1182" s="72" t="s">
        <v>454</v>
      </c>
      <c r="BD1182" s="72" t="s">
        <v>20</v>
      </c>
      <c r="BK1182" s="72" t="s">
        <v>455</v>
      </c>
      <c r="BL1182" s="76">
        <v>44566</v>
      </c>
      <c r="BM1182" s="76">
        <v>44566</v>
      </c>
    </row>
    <row r="1183" spans="1:65" s="72" customFormat="1" ht="15" customHeight="1" x14ac:dyDescent="0.2">
      <c r="A1183" s="72">
        <v>2021</v>
      </c>
      <c r="B1183" s="73">
        <v>44470</v>
      </c>
      <c r="C1183" s="73">
        <v>44561</v>
      </c>
      <c r="D1183" s="72" t="s">
        <v>134</v>
      </c>
      <c r="E1183" s="72" t="s">
        <v>135</v>
      </c>
      <c r="F1183" s="72" t="s">
        <v>2495</v>
      </c>
      <c r="G1183" s="37">
        <v>35225</v>
      </c>
      <c r="H1183" s="74" t="s">
        <v>449</v>
      </c>
      <c r="J1183" s="20" t="s">
        <v>9501</v>
      </c>
      <c r="K1183" s="74">
        <v>249</v>
      </c>
      <c r="L1183" s="75"/>
      <c r="M1183" s="75"/>
      <c r="N1183" s="75"/>
      <c r="O1183" s="37" t="s">
        <v>433</v>
      </c>
      <c r="P1183" s="7" t="s">
        <v>1759</v>
      </c>
      <c r="Q1183" s="72" t="s">
        <v>3652</v>
      </c>
      <c r="R1183" s="7" t="s">
        <v>6794</v>
      </c>
      <c r="S1183" s="7">
        <v>122</v>
      </c>
      <c r="T1183" s="75"/>
      <c r="U1183" s="72" t="s">
        <v>3654</v>
      </c>
      <c r="V1183" s="7" t="s">
        <v>6795</v>
      </c>
      <c r="W1183" s="7">
        <v>20</v>
      </c>
      <c r="X1183" s="7" t="s">
        <v>3656</v>
      </c>
      <c r="Y1183" s="7">
        <v>20</v>
      </c>
      <c r="Z1183" s="7" t="s">
        <v>3656</v>
      </c>
      <c r="AA1183" s="7">
        <v>11</v>
      </c>
      <c r="AB1183" s="72" t="s">
        <v>3657</v>
      </c>
      <c r="AC1183" s="7">
        <v>37555</v>
      </c>
      <c r="AD1183" s="72" t="s">
        <v>6523</v>
      </c>
      <c r="AH1183" s="37" t="s">
        <v>3232</v>
      </c>
      <c r="AI1183" s="72" t="s">
        <v>455</v>
      </c>
      <c r="AJ1183" s="37">
        <v>35225</v>
      </c>
      <c r="AK1183" s="77">
        <v>44523</v>
      </c>
      <c r="AL1183" s="78">
        <v>44546</v>
      </c>
      <c r="AM1183" s="77">
        <v>44546</v>
      </c>
      <c r="AN1183" s="36">
        <v>11760</v>
      </c>
      <c r="AO1183" s="36">
        <f t="shared" si="25"/>
        <v>13641.6</v>
      </c>
      <c r="AP1183" s="36">
        <v>11760</v>
      </c>
      <c r="AQ1183" s="36">
        <f t="shared" si="26"/>
        <v>13641.6</v>
      </c>
      <c r="AR1183" s="72" t="s">
        <v>6524</v>
      </c>
      <c r="AT1183" s="72" t="s">
        <v>144</v>
      </c>
      <c r="AU1183" s="20" t="s">
        <v>9501</v>
      </c>
      <c r="AY1183" s="94" t="s">
        <v>9502</v>
      </c>
      <c r="BA1183" s="72" t="s">
        <v>146</v>
      </c>
      <c r="BB1183" s="72" t="s">
        <v>454</v>
      </c>
      <c r="BD1183" s="72" t="s">
        <v>20</v>
      </c>
      <c r="BK1183" s="72" t="s">
        <v>455</v>
      </c>
      <c r="BL1183" s="76">
        <v>44566</v>
      </c>
      <c r="BM1183" s="76">
        <v>44566</v>
      </c>
    </row>
    <row r="1184" spans="1:65" s="72" customFormat="1" ht="15" customHeight="1" x14ac:dyDescent="0.2">
      <c r="A1184" s="72">
        <v>2021</v>
      </c>
      <c r="B1184" s="73">
        <v>44470</v>
      </c>
      <c r="C1184" s="73">
        <v>44561</v>
      </c>
      <c r="D1184" s="72" t="s">
        <v>134</v>
      </c>
      <c r="E1184" s="72" t="s">
        <v>135</v>
      </c>
      <c r="F1184" s="72" t="s">
        <v>2495</v>
      </c>
      <c r="G1184" s="37">
        <v>35226</v>
      </c>
      <c r="H1184" s="74" t="s">
        <v>449</v>
      </c>
      <c r="J1184" s="20" t="s">
        <v>9503</v>
      </c>
      <c r="K1184" s="74">
        <v>316</v>
      </c>
      <c r="L1184" s="75"/>
      <c r="M1184" s="75"/>
      <c r="N1184" s="75"/>
      <c r="O1184" s="90" t="s">
        <v>6621</v>
      </c>
      <c r="P1184" s="7" t="s">
        <v>1833</v>
      </c>
      <c r="Q1184" s="72" t="s">
        <v>3652</v>
      </c>
      <c r="R1184" s="7" t="s">
        <v>6622</v>
      </c>
      <c r="S1184" s="7">
        <v>190</v>
      </c>
      <c r="T1184" s="7"/>
      <c r="U1184" s="72" t="s">
        <v>3654</v>
      </c>
      <c r="V1184" s="7" t="s">
        <v>6623</v>
      </c>
      <c r="W1184" s="7">
        <v>27</v>
      </c>
      <c r="X1184" s="7" t="s">
        <v>6532</v>
      </c>
      <c r="Y1184" s="7">
        <v>27</v>
      </c>
      <c r="Z1184" s="7" t="s">
        <v>6532</v>
      </c>
      <c r="AA1184" s="7">
        <v>11</v>
      </c>
      <c r="AB1184" s="72" t="s">
        <v>3657</v>
      </c>
      <c r="AC1184" s="7">
        <v>36740</v>
      </c>
      <c r="AD1184" s="72" t="s">
        <v>6523</v>
      </c>
      <c r="AH1184" s="37" t="s">
        <v>3232</v>
      </c>
      <c r="AI1184" s="72" t="s">
        <v>455</v>
      </c>
      <c r="AJ1184" s="37">
        <v>35226</v>
      </c>
      <c r="AK1184" s="77">
        <v>44525</v>
      </c>
      <c r="AL1184" s="78">
        <v>44525</v>
      </c>
      <c r="AM1184" s="77">
        <v>44525</v>
      </c>
      <c r="AN1184" s="36">
        <v>999.95</v>
      </c>
      <c r="AO1184" s="36">
        <f t="shared" si="25"/>
        <v>1159.942</v>
      </c>
      <c r="AP1184" s="36">
        <v>999.95</v>
      </c>
      <c r="AQ1184" s="36">
        <f t="shared" si="26"/>
        <v>1159.942</v>
      </c>
      <c r="AR1184" s="72" t="s">
        <v>6524</v>
      </c>
      <c r="AT1184" s="72" t="s">
        <v>144</v>
      </c>
      <c r="AU1184" s="20" t="s">
        <v>9503</v>
      </c>
      <c r="AY1184" s="94" t="s">
        <v>9504</v>
      </c>
      <c r="BA1184" s="72" t="s">
        <v>146</v>
      </c>
      <c r="BB1184" s="72" t="s">
        <v>454</v>
      </c>
      <c r="BD1184" s="72" t="s">
        <v>20</v>
      </c>
      <c r="BK1184" s="72" t="s">
        <v>455</v>
      </c>
      <c r="BL1184" s="76">
        <v>44566</v>
      </c>
      <c r="BM1184" s="76">
        <v>44566</v>
      </c>
    </row>
    <row r="1185" spans="1:65" s="72" customFormat="1" ht="15" customHeight="1" x14ac:dyDescent="0.2">
      <c r="A1185" s="72">
        <v>2021</v>
      </c>
      <c r="B1185" s="73">
        <v>44470</v>
      </c>
      <c r="C1185" s="73">
        <v>44561</v>
      </c>
      <c r="D1185" s="72" t="s">
        <v>134</v>
      </c>
      <c r="E1185" s="72" t="s">
        <v>135</v>
      </c>
      <c r="F1185" s="72" t="s">
        <v>2495</v>
      </c>
      <c r="G1185" s="37">
        <v>35228</v>
      </c>
      <c r="H1185" s="74" t="s">
        <v>449</v>
      </c>
      <c r="J1185" s="20" t="s">
        <v>9505</v>
      </c>
      <c r="K1185" s="74">
        <v>291</v>
      </c>
      <c r="L1185" s="7" t="s">
        <v>3202</v>
      </c>
      <c r="M1185" s="7" t="s">
        <v>2934</v>
      </c>
      <c r="N1185" s="7" t="s">
        <v>2523</v>
      </c>
      <c r="O1185" s="37" t="s">
        <v>417</v>
      </c>
      <c r="P1185" s="7" t="s">
        <v>1792</v>
      </c>
      <c r="Q1185" s="72" t="s">
        <v>3652</v>
      </c>
      <c r="R1185" s="7" t="s">
        <v>6790</v>
      </c>
      <c r="S1185" s="7">
        <v>610</v>
      </c>
      <c r="T1185" s="75"/>
      <c r="U1185" s="72" t="s">
        <v>3654</v>
      </c>
      <c r="V1185" s="7" t="s">
        <v>6791</v>
      </c>
      <c r="W1185" s="7">
        <v>27</v>
      </c>
      <c r="X1185" s="7" t="s">
        <v>6532</v>
      </c>
      <c r="Y1185" s="7">
        <v>27</v>
      </c>
      <c r="Z1185" s="7" t="s">
        <v>6532</v>
      </c>
      <c r="AA1185" s="7">
        <v>11</v>
      </c>
      <c r="AB1185" s="72" t="s">
        <v>3657</v>
      </c>
      <c r="AC1185" s="7">
        <v>36740</v>
      </c>
      <c r="AD1185" s="72" t="s">
        <v>6523</v>
      </c>
      <c r="AH1185" s="37" t="s">
        <v>3232</v>
      </c>
      <c r="AI1185" s="72" t="s">
        <v>455</v>
      </c>
      <c r="AJ1185" s="37">
        <v>35228</v>
      </c>
      <c r="AK1185" s="77">
        <v>44530</v>
      </c>
      <c r="AL1185" s="78">
        <v>44530</v>
      </c>
      <c r="AM1185" s="77">
        <v>44530</v>
      </c>
      <c r="AN1185" s="36">
        <v>39060</v>
      </c>
      <c r="AO1185" s="36">
        <f t="shared" si="25"/>
        <v>45309.599999999999</v>
      </c>
      <c r="AP1185" s="36">
        <v>39060</v>
      </c>
      <c r="AQ1185" s="36">
        <f t="shared" si="26"/>
        <v>45309.599999999999</v>
      </c>
      <c r="AR1185" s="72" t="s">
        <v>6524</v>
      </c>
      <c r="AT1185" s="72" t="s">
        <v>144</v>
      </c>
      <c r="AU1185" s="20" t="s">
        <v>9505</v>
      </c>
      <c r="AY1185" s="94" t="s">
        <v>9506</v>
      </c>
      <c r="BA1185" s="72" t="s">
        <v>146</v>
      </c>
      <c r="BB1185" s="72" t="s">
        <v>454</v>
      </c>
      <c r="BD1185" s="72" t="s">
        <v>20</v>
      </c>
      <c r="BK1185" s="72" t="s">
        <v>455</v>
      </c>
      <c r="BL1185" s="76">
        <v>44566</v>
      </c>
      <c r="BM1185" s="76">
        <v>44566</v>
      </c>
    </row>
    <row r="1186" spans="1:65" s="72" customFormat="1" ht="15" customHeight="1" x14ac:dyDescent="0.2">
      <c r="A1186" s="72">
        <v>2021</v>
      </c>
      <c r="B1186" s="73">
        <v>44470</v>
      </c>
      <c r="C1186" s="73">
        <v>44561</v>
      </c>
      <c r="D1186" s="72" t="s">
        <v>134</v>
      </c>
      <c r="E1186" s="72" t="s">
        <v>135</v>
      </c>
      <c r="F1186" s="72" t="s">
        <v>2495</v>
      </c>
      <c r="G1186" s="37">
        <v>35229</v>
      </c>
      <c r="H1186" s="74" t="s">
        <v>449</v>
      </c>
      <c r="J1186" s="20" t="s">
        <v>9507</v>
      </c>
      <c r="K1186" s="74">
        <v>329</v>
      </c>
      <c r="L1186" s="75" t="s">
        <v>7087</v>
      </c>
      <c r="M1186" s="75" t="s">
        <v>9433</v>
      </c>
      <c r="N1186" s="75" t="s">
        <v>7022</v>
      </c>
      <c r="O1186" s="37" t="s">
        <v>751</v>
      </c>
      <c r="P1186" s="7" t="s">
        <v>2421</v>
      </c>
      <c r="Q1186" s="72" t="s">
        <v>3652</v>
      </c>
      <c r="R1186" s="75">
        <v>6</v>
      </c>
      <c r="S1186" s="75">
        <v>60</v>
      </c>
      <c r="T1186" s="75"/>
      <c r="U1186" s="72" t="s">
        <v>3654</v>
      </c>
      <c r="V1186" s="75" t="s">
        <v>8982</v>
      </c>
      <c r="W1186" s="75">
        <v>27</v>
      </c>
      <c r="X1186" s="75" t="s">
        <v>6532</v>
      </c>
      <c r="Y1186" s="75">
        <v>27</v>
      </c>
      <c r="Z1186" s="75" t="s">
        <v>6532</v>
      </c>
      <c r="AA1186" s="75">
        <v>11</v>
      </c>
      <c r="AB1186" s="72" t="s">
        <v>3657</v>
      </c>
      <c r="AC1186" s="75">
        <v>36730</v>
      </c>
      <c r="AD1186" s="72" t="s">
        <v>6523</v>
      </c>
      <c r="AH1186" s="37" t="s">
        <v>3223</v>
      </c>
      <c r="AI1186" s="72" t="s">
        <v>455</v>
      </c>
      <c r="AJ1186" s="37">
        <v>35229</v>
      </c>
      <c r="AK1186" s="77">
        <v>44518</v>
      </c>
      <c r="AL1186" s="78">
        <v>44518</v>
      </c>
      <c r="AM1186" s="77">
        <v>44520</v>
      </c>
      <c r="AN1186" s="36">
        <v>1500</v>
      </c>
      <c r="AO1186" s="36">
        <f t="shared" si="25"/>
        <v>1740</v>
      </c>
      <c r="AP1186" s="36">
        <v>1500</v>
      </c>
      <c r="AQ1186" s="36">
        <f t="shared" si="26"/>
        <v>1740</v>
      </c>
      <c r="AR1186" s="72" t="s">
        <v>6524</v>
      </c>
      <c r="AT1186" s="72" t="s">
        <v>144</v>
      </c>
      <c r="AU1186" s="20" t="s">
        <v>9507</v>
      </c>
      <c r="AY1186" s="94" t="s">
        <v>9508</v>
      </c>
      <c r="BA1186" s="72" t="s">
        <v>146</v>
      </c>
      <c r="BB1186" s="72" t="s">
        <v>454</v>
      </c>
      <c r="BD1186" s="72" t="s">
        <v>20</v>
      </c>
      <c r="BK1186" s="72" t="s">
        <v>455</v>
      </c>
      <c r="BL1186" s="76">
        <v>44566</v>
      </c>
      <c r="BM1186" s="76">
        <v>44566</v>
      </c>
    </row>
    <row r="1187" spans="1:65" s="72" customFormat="1" ht="15" customHeight="1" x14ac:dyDescent="0.2">
      <c r="A1187" s="72">
        <v>2021</v>
      </c>
      <c r="B1187" s="73">
        <v>44470</v>
      </c>
      <c r="C1187" s="73">
        <v>44561</v>
      </c>
      <c r="D1187" s="72" t="s">
        <v>134</v>
      </c>
      <c r="E1187" s="72" t="s">
        <v>135</v>
      </c>
      <c r="F1187" s="72" t="s">
        <v>2495</v>
      </c>
      <c r="G1187" s="7">
        <v>35230</v>
      </c>
      <c r="H1187" s="74" t="s">
        <v>449</v>
      </c>
      <c r="J1187" s="7" t="s">
        <v>9509</v>
      </c>
      <c r="K1187" s="74">
        <v>194</v>
      </c>
      <c r="L1187" s="75" t="s">
        <v>2662</v>
      </c>
      <c r="M1187" s="75" t="s">
        <v>6581</v>
      </c>
      <c r="N1187" s="75" t="s">
        <v>2995</v>
      </c>
      <c r="O1187" s="37" t="s">
        <v>721</v>
      </c>
      <c r="P1187" s="7" t="s">
        <v>1811</v>
      </c>
      <c r="Q1187" s="72" t="s">
        <v>3652</v>
      </c>
      <c r="R1187" s="7" t="s">
        <v>6531</v>
      </c>
      <c r="S1187" s="7">
        <v>917</v>
      </c>
      <c r="T1187" s="75"/>
      <c r="U1187" s="72" t="s">
        <v>3654</v>
      </c>
      <c r="V1187" s="7" t="s">
        <v>6571</v>
      </c>
      <c r="W1187" s="75">
        <v>27</v>
      </c>
      <c r="X1187" s="75" t="s">
        <v>6532</v>
      </c>
      <c r="Y1187" s="75">
        <v>27</v>
      </c>
      <c r="Z1187" s="75" t="s">
        <v>6532</v>
      </c>
      <c r="AA1187" s="75">
        <v>11</v>
      </c>
      <c r="AB1187" s="72" t="s">
        <v>3657</v>
      </c>
      <c r="AC1187" s="75">
        <v>36700</v>
      </c>
      <c r="AD1187" s="72" t="s">
        <v>6523</v>
      </c>
      <c r="AH1187" s="37" t="s">
        <v>3221</v>
      </c>
      <c r="AI1187" s="72" t="s">
        <v>455</v>
      </c>
      <c r="AJ1187" s="7">
        <v>35230</v>
      </c>
      <c r="AK1187" s="70">
        <v>44523</v>
      </c>
      <c r="AL1187" s="78">
        <v>44523</v>
      </c>
      <c r="AM1187" s="77">
        <v>44530</v>
      </c>
      <c r="AN1187" s="80">
        <v>433</v>
      </c>
      <c r="AO1187" s="36">
        <f t="shared" si="25"/>
        <v>502.28</v>
      </c>
      <c r="AP1187" s="80">
        <v>433</v>
      </c>
      <c r="AQ1187" s="36">
        <f t="shared" si="26"/>
        <v>502.28</v>
      </c>
      <c r="AR1187" s="72" t="s">
        <v>6524</v>
      </c>
      <c r="AT1187" s="72" t="s">
        <v>144</v>
      </c>
      <c r="AU1187" s="7" t="s">
        <v>9509</v>
      </c>
      <c r="AY1187" s="94" t="s">
        <v>9510</v>
      </c>
      <c r="BA1187" s="72" t="s">
        <v>146</v>
      </c>
      <c r="BB1187" s="72" t="s">
        <v>454</v>
      </c>
      <c r="BD1187" s="72" t="s">
        <v>20</v>
      </c>
      <c r="BK1187" s="72" t="s">
        <v>455</v>
      </c>
      <c r="BL1187" s="76">
        <v>44566</v>
      </c>
      <c r="BM1187" s="76">
        <v>44566</v>
      </c>
    </row>
    <row r="1188" spans="1:65" s="72" customFormat="1" ht="15" customHeight="1" x14ac:dyDescent="0.2">
      <c r="A1188" s="72">
        <v>2021</v>
      </c>
      <c r="B1188" s="73">
        <v>44470</v>
      </c>
      <c r="C1188" s="73">
        <v>44561</v>
      </c>
      <c r="D1188" s="72" t="s">
        <v>134</v>
      </c>
      <c r="E1188" s="72" t="s">
        <v>135</v>
      </c>
      <c r="F1188" s="72" t="s">
        <v>2495</v>
      </c>
      <c r="G1188" s="37">
        <v>35231</v>
      </c>
      <c r="H1188" s="74" t="s">
        <v>449</v>
      </c>
      <c r="J1188" s="20" t="s">
        <v>9511</v>
      </c>
      <c r="K1188" s="74">
        <v>415</v>
      </c>
      <c r="L1188" s="75"/>
      <c r="M1188" s="75"/>
      <c r="N1188" s="75"/>
      <c r="O1188" s="37" t="s">
        <v>8626</v>
      </c>
      <c r="P1188" s="7" t="s">
        <v>8627</v>
      </c>
      <c r="Q1188" s="72" t="s">
        <v>3652</v>
      </c>
      <c r="R1188" s="7" t="s">
        <v>6520</v>
      </c>
      <c r="S1188" s="7">
        <v>1198</v>
      </c>
      <c r="T1188" s="7"/>
      <c r="U1188" s="72" t="s">
        <v>3654</v>
      </c>
      <c r="V1188" s="7" t="s">
        <v>6521</v>
      </c>
      <c r="W1188" s="7">
        <v>17</v>
      </c>
      <c r="X1188" s="7" t="s">
        <v>6522</v>
      </c>
      <c r="Y1188" s="7">
        <v>17</v>
      </c>
      <c r="Z1188" s="7" t="s">
        <v>6522</v>
      </c>
      <c r="AA1188" s="7">
        <v>11</v>
      </c>
      <c r="AB1188" s="72" t="s">
        <v>3657</v>
      </c>
      <c r="AC1188" s="7">
        <v>36530</v>
      </c>
      <c r="AD1188" s="72" t="s">
        <v>6523</v>
      </c>
      <c r="AH1188" s="37" t="s">
        <v>3311</v>
      </c>
      <c r="AI1188" s="72" t="s">
        <v>455</v>
      </c>
      <c r="AJ1188" s="37">
        <v>35231</v>
      </c>
      <c r="AK1188" s="77">
        <v>44524</v>
      </c>
      <c r="AL1188" s="78">
        <v>44526</v>
      </c>
      <c r="AM1188" s="77">
        <v>44529</v>
      </c>
      <c r="AN1188" s="36">
        <v>674</v>
      </c>
      <c r="AO1188" s="36">
        <f t="shared" si="25"/>
        <v>781.84</v>
      </c>
      <c r="AP1188" s="36">
        <v>674</v>
      </c>
      <c r="AQ1188" s="36">
        <f t="shared" si="26"/>
        <v>781.84</v>
      </c>
      <c r="AR1188" s="72" t="s">
        <v>6524</v>
      </c>
      <c r="AT1188" s="72" t="s">
        <v>144</v>
      </c>
      <c r="AU1188" s="20" t="s">
        <v>9511</v>
      </c>
      <c r="AY1188" s="94" t="s">
        <v>9512</v>
      </c>
      <c r="BA1188" s="72" t="s">
        <v>146</v>
      </c>
      <c r="BB1188" s="72" t="s">
        <v>454</v>
      </c>
      <c r="BD1188" s="72" t="s">
        <v>20</v>
      </c>
      <c r="BK1188" s="72" t="s">
        <v>455</v>
      </c>
      <c r="BL1188" s="76">
        <v>44566</v>
      </c>
      <c r="BM1188" s="76">
        <v>44566</v>
      </c>
    </row>
    <row r="1189" spans="1:65" s="72" customFormat="1" ht="15" customHeight="1" x14ac:dyDescent="0.2">
      <c r="A1189" s="72">
        <v>2021</v>
      </c>
      <c r="B1189" s="73">
        <v>44470</v>
      </c>
      <c r="C1189" s="73">
        <v>44561</v>
      </c>
      <c r="D1189" s="72" t="s">
        <v>134</v>
      </c>
      <c r="E1189" s="72" t="s">
        <v>135</v>
      </c>
      <c r="F1189" s="72" t="s">
        <v>2495</v>
      </c>
      <c r="G1189" s="37">
        <v>35232</v>
      </c>
      <c r="H1189" s="74" t="s">
        <v>449</v>
      </c>
      <c r="J1189" s="20" t="s">
        <v>9513</v>
      </c>
      <c r="K1189" s="74">
        <v>471</v>
      </c>
      <c r="L1189" s="75"/>
      <c r="M1189" s="75"/>
      <c r="N1189" s="75"/>
      <c r="O1189" s="37" t="s">
        <v>9514</v>
      </c>
      <c r="P1189" s="7" t="s">
        <v>9515</v>
      </c>
      <c r="Q1189" s="72" t="s">
        <v>3652</v>
      </c>
      <c r="R1189" s="75" t="s">
        <v>9516</v>
      </c>
      <c r="S1189" s="75">
        <v>243</v>
      </c>
      <c r="T1189" s="75" t="s">
        <v>9517</v>
      </c>
      <c r="U1189" s="72" t="s">
        <v>3654</v>
      </c>
      <c r="V1189" s="75" t="s">
        <v>7649</v>
      </c>
      <c r="W1189" s="75">
        <v>15</v>
      </c>
      <c r="X1189" s="75" t="s">
        <v>7649</v>
      </c>
      <c r="Y1189" s="75">
        <v>15</v>
      </c>
      <c r="Z1189" s="75" t="s">
        <v>7649</v>
      </c>
      <c r="AA1189" s="75">
        <v>9</v>
      </c>
      <c r="AB1189" s="72" t="s">
        <v>6722</v>
      </c>
      <c r="AC1189" s="75">
        <v>6500</v>
      </c>
      <c r="AD1189" s="72" t="s">
        <v>6523</v>
      </c>
      <c r="AH1189" s="37" t="s">
        <v>3223</v>
      </c>
      <c r="AI1189" s="72" t="s">
        <v>455</v>
      </c>
      <c r="AJ1189" s="37">
        <v>35232</v>
      </c>
      <c r="AK1189" s="77">
        <v>44525</v>
      </c>
      <c r="AL1189" s="81">
        <v>44525</v>
      </c>
      <c r="AM1189" s="77">
        <v>44525</v>
      </c>
      <c r="AN1189" s="36">
        <v>345690.4</v>
      </c>
      <c r="AO1189" s="36">
        <f t="shared" si="25"/>
        <v>401000.86400000006</v>
      </c>
      <c r="AP1189" s="36">
        <v>345690.4</v>
      </c>
      <c r="AQ1189" s="36">
        <f t="shared" si="26"/>
        <v>401000.86400000006</v>
      </c>
      <c r="AR1189" s="72" t="s">
        <v>6524</v>
      </c>
      <c r="AT1189" s="72" t="s">
        <v>144</v>
      </c>
      <c r="AU1189" s="20" t="s">
        <v>9513</v>
      </c>
      <c r="AY1189" s="94" t="s">
        <v>9518</v>
      </c>
      <c r="BA1189" s="72" t="s">
        <v>146</v>
      </c>
      <c r="BB1189" s="72" t="s">
        <v>454</v>
      </c>
      <c r="BD1189" s="72" t="s">
        <v>20</v>
      </c>
      <c r="BK1189" s="72" t="s">
        <v>455</v>
      </c>
      <c r="BL1189" s="76">
        <v>44566</v>
      </c>
      <c r="BM1189" s="76">
        <v>44566</v>
      </c>
    </row>
    <row r="1190" spans="1:65" s="72" customFormat="1" ht="15" customHeight="1" x14ac:dyDescent="0.2">
      <c r="A1190" s="72">
        <v>2021</v>
      </c>
      <c r="B1190" s="73">
        <v>44470</v>
      </c>
      <c r="C1190" s="73">
        <v>44561</v>
      </c>
      <c r="D1190" s="72" t="s">
        <v>134</v>
      </c>
      <c r="E1190" s="72" t="s">
        <v>135</v>
      </c>
      <c r="F1190" s="72" t="s">
        <v>2495</v>
      </c>
      <c r="G1190" s="37">
        <v>35234</v>
      </c>
      <c r="H1190" s="74" t="s">
        <v>449</v>
      </c>
      <c r="J1190" s="20" t="s">
        <v>9519</v>
      </c>
      <c r="K1190" s="74">
        <v>472</v>
      </c>
      <c r="L1190" s="75" t="s">
        <v>9520</v>
      </c>
      <c r="M1190" s="75" t="s">
        <v>7492</v>
      </c>
      <c r="N1190" s="75" t="s">
        <v>2740</v>
      </c>
      <c r="O1190" s="37" t="s">
        <v>9521</v>
      </c>
      <c r="P1190" s="7" t="s">
        <v>9522</v>
      </c>
      <c r="Q1190" s="72" t="s">
        <v>3652</v>
      </c>
      <c r="R1190" s="75" t="s">
        <v>9523</v>
      </c>
      <c r="S1190" s="75">
        <v>706</v>
      </c>
      <c r="T1190" s="75"/>
      <c r="U1190" s="72" t="s">
        <v>3654</v>
      </c>
      <c r="V1190" s="75" t="s">
        <v>2957</v>
      </c>
      <c r="W1190" s="75">
        <v>27</v>
      </c>
      <c r="X1190" s="75" t="s">
        <v>6532</v>
      </c>
      <c r="Y1190" s="75">
        <v>27</v>
      </c>
      <c r="Z1190" s="75" t="s">
        <v>6532</v>
      </c>
      <c r="AA1190" s="75">
        <v>11</v>
      </c>
      <c r="AB1190" s="72" t="s">
        <v>3657</v>
      </c>
      <c r="AC1190" s="75">
        <v>36700</v>
      </c>
      <c r="AD1190" s="72" t="s">
        <v>6523</v>
      </c>
      <c r="AH1190" s="37" t="s">
        <v>3223</v>
      </c>
      <c r="AI1190" s="72" t="s">
        <v>455</v>
      </c>
      <c r="AJ1190" s="37">
        <v>35234</v>
      </c>
      <c r="AK1190" s="77">
        <v>44525</v>
      </c>
      <c r="AL1190" s="78">
        <v>44530</v>
      </c>
      <c r="AM1190" s="77">
        <v>44547</v>
      </c>
      <c r="AN1190" s="36">
        <v>13000</v>
      </c>
      <c r="AO1190" s="36">
        <f t="shared" si="25"/>
        <v>15080</v>
      </c>
      <c r="AP1190" s="36">
        <v>13000</v>
      </c>
      <c r="AQ1190" s="36">
        <f t="shared" si="26"/>
        <v>15080</v>
      </c>
      <c r="AR1190" s="72" t="s">
        <v>6524</v>
      </c>
      <c r="AT1190" s="72" t="s">
        <v>144</v>
      </c>
      <c r="AU1190" s="20" t="s">
        <v>9519</v>
      </c>
      <c r="AY1190" s="94" t="s">
        <v>9524</v>
      </c>
      <c r="BA1190" s="72" t="s">
        <v>146</v>
      </c>
      <c r="BB1190" s="72" t="s">
        <v>454</v>
      </c>
      <c r="BD1190" s="72" t="s">
        <v>20</v>
      </c>
      <c r="BK1190" s="72" t="s">
        <v>455</v>
      </c>
      <c r="BL1190" s="76">
        <v>44566</v>
      </c>
      <c r="BM1190" s="76">
        <v>44566</v>
      </c>
    </row>
    <row r="1191" spans="1:65" s="72" customFormat="1" ht="15" customHeight="1" x14ac:dyDescent="0.2">
      <c r="A1191" s="72">
        <v>2021</v>
      </c>
      <c r="B1191" s="73">
        <v>44470</v>
      </c>
      <c r="C1191" s="73">
        <v>44561</v>
      </c>
      <c r="D1191" s="72" t="s">
        <v>134</v>
      </c>
      <c r="E1191" s="72" t="s">
        <v>135</v>
      </c>
      <c r="F1191" s="72" t="s">
        <v>2495</v>
      </c>
      <c r="G1191" s="37">
        <v>35235</v>
      </c>
      <c r="H1191" s="74" t="s">
        <v>449</v>
      </c>
      <c r="J1191" s="20" t="s">
        <v>9525</v>
      </c>
      <c r="K1191" s="74">
        <v>474</v>
      </c>
      <c r="L1191" s="75"/>
      <c r="M1191" s="75"/>
      <c r="N1191" s="75"/>
      <c r="O1191" s="37" t="s">
        <v>9526</v>
      </c>
      <c r="P1191" s="7" t="s">
        <v>9527</v>
      </c>
      <c r="Q1191" s="72" t="s">
        <v>3652</v>
      </c>
      <c r="R1191" s="75" t="s">
        <v>9528</v>
      </c>
      <c r="S1191" s="75">
        <v>2602</v>
      </c>
      <c r="T1191" s="75"/>
      <c r="U1191" s="72" t="s">
        <v>3654</v>
      </c>
      <c r="V1191" s="75" t="s">
        <v>9529</v>
      </c>
      <c r="W1191" s="75">
        <v>38</v>
      </c>
      <c r="X1191" s="75" t="s">
        <v>8122</v>
      </c>
      <c r="Y1191" s="75">
        <v>38</v>
      </c>
      <c r="Z1191" s="75" t="s">
        <v>8122</v>
      </c>
      <c r="AA1191" s="75">
        <v>28</v>
      </c>
      <c r="AB1191" s="72" t="s">
        <v>8123</v>
      </c>
      <c r="AC1191" s="75">
        <v>89359</v>
      </c>
      <c r="AD1191" s="72" t="s">
        <v>6523</v>
      </c>
      <c r="AH1191" s="37" t="s">
        <v>3223</v>
      </c>
      <c r="AI1191" s="72" t="s">
        <v>455</v>
      </c>
      <c r="AJ1191" s="37">
        <v>35235</v>
      </c>
      <c r="AK1191" s="77">
        <v>44526</v>
      </c>
      <c r="AL1191" s="78">
        <v>44533</v>
      </c>
      <c r="AM1191" s="77">
        <v>44536</v>
      </c>
      <c r="AN1191" s="36">
        <v>148596.04</v>
      </c>
      <c r="AO1191" s="36">
        <f t="shared" si="25"/>
        <v>172371.40640000001</v>
      </c>
      <c r="AP1191" s="36">
        <v>148596.04</v>
      </c>
      <c r="AQ1191" s="36">
        <f t="shared" si="26"/>
        <v>172371.40640000001</v>
      </c>
      <c r="AR1191" s="72" t="s">
        <v>6524</v>
      </c>
      <c r="AT1191" s="72" t="s">
        <v>144</v>
      </c>
      <c r="AU1191" s="20" t="s">
        <v>9525</v>
      </c>
      <c r="AY1191" s="94" t="s">
        <v>9530</v>
      </c>
      <c r="BA1191" s="72" t="s">
        <v>146</v>
      </c>
      <c r="BB1191" s="72" t="s">
        <v>454</v>
      </c>
      <c r="BD1191" s="72" t="s">
        <v>20</v>
      </c>
      <c r="BK1191" s="72" t="s">
        <v>455</v>
      </c>
      <c r="BL1191" s="76">
        <v>44566</v>
      </c>
      <c r="BM1191" s="76">
        <v>44566</v>
      </c>
    </row>
    <row r="1192" spans="1:65" s="72" customFormat="1" ht="15" customHeight="1" x14ac:dyDescent="0.2">
      <c r="A1192" s="72">
        <v>2021</v>
      </c>
      <c r="B1192" s="73">
        <v>44470</v>
      </c>
      <c r="C1192" s="73">
        <v>44561</v>
      </c>
      <c r="D1192" s="72" t="s">
        <v>134</v>
      </c>
      <c r="E1192" s="72" t="s">
        <v>135</v>
      </c>
      <c r="F1192" s="72" t="s">
        <v>2495</v>
      </c>
      <c r="G1192" s="37">
        <v>35236</v>
      </c>
      <c r="H1192" s="74" t="s">
        <v>449</v>
      </c>
      <c r="J1192" s="20" t="s">
        <v>9531</v>
      </c>
      <c r="K1192" s="74">
        <v>13</v>
      </c>
      <c r="L1192" s="7" t="s">
        <v>6991</v>
      </c>
      <c r="M1192" s="7" t="s">
        <v>6992</v>
      </c>
      <c r="N1192" s="7" t="s">
        <v>6993</v>
      </c>
      <c r="O1192" s="37" t="s">
        <v>556</v>
      </c>
      <c r="P1192" s="7" t="s">
        <v>1655</v>
      </c>
      <c r="Q1192" s="72" t="s">
        <v>3652</v>
      </c>
      <c r="R1192" s="90" t="s">
        <v>6994</v>
      </c>
      <c r="S1192" s="7" t="s">
        <v>6995</v>
      </c>
      <c r="T1192" s="75"/>
      <c r="U1192" s="72" t="s">
        <v>3654</v>
      </c>
      <c r="V1192" s="7" t="s">
        <v>6996</v>
      </c>
      <c r="W1192" s="7">
        <v>27</v>
      </c>
      <c r="X1192" s="7" t="s">
        <v>6532</v>
      </c>
      <c r="Y1192" s="7">
        <v>27</v>
      </c>
      <c r="Z1192" s="7" t="s">
        <v>6532</v>
      </c>
      <c r="AA1192" s="7">
        <v>11</v>
      </c>
      <c r="AB1192" s="72" t="s">
        <v>3657</v>
      </c>
      <c r="AC1192" s="75">
        <v>36700</v>
      </c>
      <c r="AD1192" s="72" t="s">
        <v>6523</v>
      </c>
      <c r="AH1192" s="37" t="s">
        <v>3223</v>
      </c>
      <c r="AI1192" s="72" t="s">
        <v>455</v>
      </c>
      <c r="AJ1192" s="37">
        <v>35236</v>
      </c>
      <c r="AK1192" s="77">
        <v>44526</v>
      </c>
      <c r="AL1192" s="78">
        <v>44532</v>
      </c>
      <c r="AM1192" s="77">
        <v>44536</v>
      </c>
      <c r="AN1192" s="36">
        <v>800</v>
      </c>
      <c r="AO1192" s="36">
        <f t="shared" si="25"/>
        <v>928</v>
      </c>
      <c r="AP1192" s="36">
        <v>800</v>
      </c>
      <c r="AQ1192" s="36">
        <f t="shared" si="26"/>
        <v>928</v>
      </c>
      <c r="AR1192" s="72" t="s">
        <v>6524</v>
      </c>
      <c r="AT1192" s="72" t="s">
        <v>144</v>
      </c>
      <c r="AU1192" s="20" t="s">
        <v>9531</v>
      </c>
      <c r="AY1192" s="94" t="s">
        <v>9532</v>
      </c>
      <c r="BA1192" s="72" t="s">
        <v>146</v>
      </c>
      <c r="BB1192" s="72" t="s">
        <v>454</v>
      </c>
      <c r="BD1192" s="72" t="s">
        <v>20</v>
      </c>
      <c r="BK1192" s="72" t="s">
        <v>455</v>
      </c>
      <c r="BL1192" s="76">
        <v>44566</v>
      </c>
      <c r="BM1192" s="76">
        <v>44566</v>
      </c>
    </row>
    <row r="1193" spans="1:65" s="72" customFormat="1" ht="15" customHeight="1" x14ac:dyDescent="0.2">
      <c r="A1193" s="72">
        <v>2021</v>
      </c>
      <c r="B1193" s="73">
        <v>44470</v>
      </c>
      <c r="C1193" s="73">
        <v>44561</v>
      </c>
      <c r="D1193" s="72" t="s">
        <v>134</v>
      </c>
      <c r="E1193" s="72" t="s">
        <v>135</v>
      </c>
      <c r="F1193" s="72" t="s">
        <v>2495</v>
      </c>
      <c r="G1193" s="7">
        <v>35237</v>
      </c>
      <c r="H1193" s="74" t="s">
        <v>449</v>
      </c>
      <c r="J1193" s="7" t="s">
        <v>9533</v>
      </c>
      <c r="K1193" s="74">
        <v>219</v>
      </c>
      <c r="L1193" s="7" t="s">
        <v>6765</v>
      </c>
      <c r="M1193" s="7" t="s">
        <v>240</v>
      </c>
      <c r="N1193" s="7" t="s">
        <v>246</v>
      </c>
      <c r="O1193" s="7" t="s">
        <v>1980</v>
      </c>
      <c r="P1193" s="7" t="s">
        <v>1981</v>
      </c>
      <c r="Q1193" s="72" t="s">
        <v>3652</v>
      </c>
      <c r="R1193" s="7" t="s">
        <v>6766</v>
      </c>
      <c r="S1193" s="7">
        <v>306</v>
      </c>
      <c r="T1193" s="7"/>
      <c r="U1193" s="72" t="s">
        <v>3654</v>
      </c>
      <c r="V1193" s="7" t="s">
        <v>6571</v>
      </c>
      <c r="W1193" s="7">
        <v>27</v>
      </c>
      <c r="X1193" s="7" t="s">
        <v>6532</v>
      </c>
      <c r="Y1193" s="7">
        <v>27</v>
      </c>
      <c r="Z1193" s="7" t="s">
        <v>6532</v>
      </c>
      <c r="AA1193" s="7">
        <v>11</v>
      </c>
      <c r="AB1193" s="72" t="s">
        <v>3657</v>
      </c>
      <c r="AC1193" s="75">
        <v>36700</v>
      </c>
      <c r="AD1193" s="72" t="s">
        <v>6523</v>
      </c>
      <c r="AH1193" s="7" t="s">
        <v>3232</v>
      </c>
      <c r="AI1193" s="72" t="s">
        <v>455</v>
      </c>
      <c r="AJ1193" s="7">
        <v>35237</v>
      </c>
      <c r="AK1193" s="70">
        <v>44530</v>
      </c>
      <c r="AL1193" s="70">
        <v>44532</v>
      </c>
      <c r="AM1193" s="70">
        <v>44547</v>
      </c>
      <c r="AN1193" s="80">
        <v>8600</v>
      </c>
      <c r="AO1193" s="36">
        <f t="shared" si="25"/>
        <v>9976</v>
      </c>
      <c r="AP1193" s="80">
        <v>8600</v>
      </c>
      <c r="AQ1193" s="36">
        <f t="shared" si="26"/>
        <v>9976</v>
      </c>
      <c r="AR1193" s="72" t="s">
        <v>6524</v>
      </c>
      <c r="AT1193" s="72" t="s">
        <v>144</v>
      </c>
      <c r="AU1193" s="7" t="s">
        <v>9533</v>
      </c>
      <c r="AY1193" s="94" t="s">
        <v>9534</v>
      </c>
      <c r="BA1193" s="72" t="s">
        <v>146</v>
      </c>
      <c r="BB1193" s="72" t="s">
        <v>454</v>
      </c>
      <c r="BD1193" s="72" t="s">
        <v>20</v>
      </c>
      <c r="BK1193" s="72" t="s">
        <v>455</v>
      </c>
      <c r="BL1193" s="76">
        <v>44566</v>
      </c>
      <c r="BM1193" s="76">
        <v>44566</v>
      </c>
    </row>
    <row r="1194" spans="1:65" s="72" customFormat="1" ht="15" customHeight="1" x14ac:dyDescent="0.2">
      <c r="A1194" s="72">
        <v>2021</v>
      </c>
      <c r="B1194" s="73">
        <v>44470</v>
      </c>
      <c r="C1194" s="73">
        <v>44561</v>
      </c>
      <c r="D1194" s="72" t="s">
        <v>134</v>
      </c>
      <c r="E1194" s="72" t="s">
        <v>135</v>
      </c>
      <c r="F1194" s="72" t="s">
        <v>2495</v>
      </c>
      <c r="G1194" s="7">
        <v>35238</v>
      </c>
      <c r="H1194" s="74" t="s">
        <v>449</v>
      </c>
      <c r="J1194" s="7" t="s">
        <v>9535</v>
      </c>
      <c r="K1194" s="74">
        <v>264</v>
      </c>
      <c r="L1194" s="7"/>
      <c r="M1194" s="7"/>
      <c r="N1194" s="7"/>
      <c r="O1194" s="7" t="s">
        <v>1667</v>
      </c>
      <c r="P1194" s="7" t="s">
        <v>1668</v>
      </c>
      <c r="Q1194" s="72" t="s">
        <v>3652</v>
      </c>
      <c r="R1194" s="7" t="s">
        <v>6691</v>
      </c>
      <c r="S1194" s="7">
        <v>5142</v>
      </c>
      <c r="T1194" s="7"/>
      <c r="U1194" s="72" t="s">
        <v>3654</v>
      </c>
      <c r="V1194" s="7" t="s">
        <v>6692</v>
      </c>
      <c r="W1194" s="7">
        <v>53</v>
      </c>
      <c r="X1194" s="7" t="s">
        <v>6693</v>
      </c>
      <c r="Y1194" s="7">
        <v>53</v>
      </c>
      <c r="Z1194" s="7" t="s">
        <v>6693</v>
      </c>
      <c r="AA1194" s="7">
        <v>16</v>
      </c>
      <c r="AB1194" s="72" t="s">
        <v>6694</v>
      </c>
      <c r="AC1194" s="75">
        <v>58337</v>
      </c>
      <c r="AD1194" s="72" t="s">
        <v>6523</v>
      </c>
      <c r="AH1194" s="7" t="s">
        <v>3223</v>
      </c>
      <c r="AI1194" s="72" t="s">
        <v>455</v>
      </c>
      <c r="AJ1194" s="7">
        <v>35238</v>
      </c>
      <c r="AK1194" s="70">
        <v>44530</v>
      </c>
      <c r="AL1194" s="70">
        <v>44532</v>
      </c>
      <c r="AM1194" s="70">
        <v>44561</v>
      </c>
      <c r="AN1194" s="7">
        <v>1551.72</v>
      </c>
      <c r="AO1194" s="36">
        <f t="shared" si="25"/>
        <v>1799.9952000000001</v>
      </c>
      <c r="AP1194" s="7">
        <v>1551.72</v>
      </c>
      <c r="AQ1194" s="36">
        <f t="shared" si="26"/>
        <v>1799.9952000000001</v>
      </c>
      <c r="AR1194" s="72" t="s">
        <v>6524</v>
      </c>
      <c r="AT1194" s="72" t="s">
        <v>144</v>
      </c>
      <c r="AU1194" s="7" t="s">
        <v>9535</v>
      </c>
      <c r="AY1194" s="94" t="s">
        <v>9536</v>
      </c>
      <c r="BA1194" s="72" t="s">
        <v>146</v>
      </c>
      <c r="BB1194" s="72" t="s">
        <v>454</v>
      </c>
      <c r="BD1194" s="72" t="s">
        <v>20</v>
      </c>
      <c r="BK1194" s="72" t="s">
        <v>455</v>
      </c>
      <c r="BL1194" s="76">
        <v>44566</v>
      </c>
      <c r="BM1194" s="76">
        <v>44566</v>
      </c>
    </row>
    <row r="1195" spans="1:65" s="72" customFormat="1" ht="15" customHeight="1" x14ac:dyDescent="0.2">
      <c r="A1195" s="72">
        <v>2021</v>
      </c>
      <c r="B1195" s="73">
        <v>44470</v>
      </c>
      <c r="C1195" s="73">
        <v>44561</v>
      </c>
      <c r="D1195" s="72" t="s">
        <v>134</v>
      </c>
      <c r="E1195" s="72" t="s">
        <v>135</v>
      </c>
      <c r="F1195" s="72" t="s">
        <v>2495</v>
      </c>
      <c r="G1195" s="37">
        <v>35239</v>
      </c>
      <c r="H1195" s="74" t="s">
        <v>449</v>
      </c>
      <c r="J1195" s="20" t="s">
        <v>9537</v>
      </c>
      <c r="K1195" s="74">
        <v>135</v>
      </c>
      <c r="L1195" s="75"/>
      <c r="M1195" s="75"/>
      <c r="N1195" s="75"/>
      <c r="O1195" s="90" t="s">
        <v>3284</v>
      </c>
      <c r="P1195" s="7" t="s">
        <v>544</v>
      </c>
      <c r="Q1195" s="72" t="s">
        <v>3652</v>
      </c>
      <c r="R1195" s="75" t="s">
        <v>9538</v>
      </c>
      <c r="S1195" s="75">
        <v>301</v>
      </c>
      <c r="T1195" s="75"/>
      <c r="U1195" s="72" t="s">
        <v>3654</v>
      </c>
      <c r="V1195" s="75" t="s">
        <v>6571</v>
      </c>
      <c r="W1195" s="75">
        <v>27</v>
      </c>
      <c r="X1195" s="75" t="s">
        <v>6532</v>
      </c>
      <c r="Y1195" s="75">
        <v>27</v>
      </c>
      <c r="Z1195" s="75" t="s">
        <v>6532</v>
      </c>
      <c r="AA1195" s="75">
        <v>11</v>
      </c>
      <c r="AB1195" s="72" t="s">
        <v>3657</v>
      </c>
      <c r="AC1195" s="75">
        <v>36700</v>
      </c>
      <c r="AD1195" s="72" t="s">
        <v>6523</v>
      </c>
      <c r="AH1195" s="37" t="s">
        <v>3223</v>
      </c>
      <c r="AI1195" s="72" t="s">
        <v>455</v>
      </c>
      <c r="AJ1195" s="37">
        <v>35239</v>
      </c>
      <c r="AK1195" s="77">
        <v>44530</v>
      </c>
      <c r="AL1195" s="78">
        <v>44530</v>
      </c>
      <c r="AM1195" s="77">
        <v>44531</v>
      </c>
      <c r="AN1195" s="36">
        <v>3360</v>
      </c>
      <c r="AO1195" s="36">
        <f t="shared" si="25"/>
        <v>3897.6</v>
      </c>
      <c r="AP1195" s="36">
        <v>3360</v>
      </c>
      <c r="AQ1195" s="36">
        <f t="shared" si="26"/>
        <v>3897.6</v>
      </c>
      <c r="AR1195" s="72" t="s">
        <v>6524</v>
      </c>
      <c r="AT1195" s="72" t="s">
        <v>144</v>
      </c>
      <c r="AU1195" s="20" t="s">
        <v>9537</v>
      </c>
      <c r="AY1195" s="94" t="s">
        <v>9539</v>
      </c>
      <c r="BA1195" s="72" t="s">
        <v>146</v>
      </c>
      <c r="BB1195" s="72" t="s">
        <v>454</v>
      </c>
      <c r="BD1195" s="72" t="s">
        <v>20</v>
      </c>
      <c r="BK1195" s="72" t="s">
        <v>455</v>
      </c>
      <c r="BL1195" s="76">
        <v>44566</v>
      </c>
      <c r="BM1195" s="76">
        <v>44566</v>
      </c>
    </row>
    <row r="1196" spans="1:65" s="72" customFormat="1" ht="15" customHeight="1" x14ac:dyDescent="0.2">
      <c r="A1196" s="72">
        <v>2021</v>
      </c>
      <c r="B1196" s="73">
        <v>44470</v>
      </c>
      <c r="C1196" s="73">
        <v>44561</v>
      </c>
      <c r="D1196" s="72" t="s">
        <v>134</v>
      </c>
      <c r="E1196" s="72" t="s">
        <v>135</v>
      </c>
      <c r="F1196" s="72" t="s">
        <v>2495</v>
      </c>
      <c r="G1196" s="37">
        <v>35240</v>
      </c>
      <c r="H1196" s="74" t="s">
        <v>449</v>
      </c>
      <c r="J1196" s="20" t="s">
        <v>9540</v>
      </c>
      <c r="K1196" s="74">
        <v>133</v>
      </c>
      <c r="L1196" s="75"/>
      <c r="M1196" s="75"/>
      <c r="N1196" s="75"/>
      <c r="O1196" s="90" t="s">
        <v>1738</v>
      </c>
      <c r="P1196" s="7" t="s">
        <v>1739</v>
      </c>
      <c r="Q1196" s="72" t="s">
        <v>3652</v>
      </c>
      <c r="R1196" s="7" t="s">
        <v>6657</v>
      </c>
      <c r="S1196" s="7" t="s">
        <v>6658</v>
      </c>
      <c r="T1196" s="7"/>
      <c r="U1196" s="72" t="s">
        <v>3654</v>
      </c>
      <c r="V1196" s="7" t="s">
        <v>6659</v>
      </c>
      <c r="W1196" s="7">
        <v>7</v>
      </c>
      <c r="X1196" s="7" t="s">
        <v>6660</v>
      </c>
      <c r="Y1196" s="7">
        <v>7</v>
      </c>
      <c r="Z1196" s="7" t="s">
        <v>6660</v>
      </c>
      <c r="AA1196" s="7">
        <v>11</v>
      </c>
      <c r="AB1196" s="72" t="s">
        <v>3657</v>
      </c>
      <c r="AC1196" s="7">
        <v>38080</v>
      </c>
      <c r="AD1196" s="72" t="s">
        <v>6523</v>
      </c>
      <c r="AH1196" s="37" t="s">
        <v>3228</v>
      </c>
      <c r="AI1196" s="72" t="s">
        <v>455</v>
      </c>
      <c r="AJ1196" s="37">
        <v>35240</v>
      </c>
      <c r="AK1196" s="77">
        <v>44530</v>
      </c>
      <c r="AL1196" s="78">
        <v>44537</v>
      </c>
      <c r="AM1196" s="77">
        <v>44537</v>
      </c>
      <c r="AN1196" s="36">
        <v>5362.5</v>
      </c>
      <c r="AO1196" s="36">
        <f t="shared" si="25"/>
        <v>6220.5</v>
      </c>
      <c r="AP1196" s="36">
        <v>5362.5</v>
      </c>
      <c r="AQ1196" s="36">
        <f t="shared" si="26"/>
        <v>6220.5</v>
      </c>
      <c r="AR1196" s="72" t="s">
        <v>6524</v>
      </c>
      <c r="AT1196" s="72" t="s">
        <v>144</v>
      </c>
      <c r="AU1196" s="20" t="s">
        <v>9540</v>
      </c>
      <c r="AY1196" s="94" t="s">
        <v>9541</v>
      </c>
      <c r="BA1196" s="72" t="s">
        <v>146</v>
      </c>
      <c r="BB1196" s="72" t="s">
        <v>454</v>
      </c>
      <c r="BD1196" s="72" t="s">
        <v>20</v>
      </c>
      <c r="BK1196" s="72" t="s">
        <v>455</v>
      </c>
      <c r="BL1196" s="76">
        <v>44566</v>
      </c>
      <c r="BM1196" s="76">
        <v>44566</v>
      </c>
    </row>
    <row r="1197" spans="1:65" s="72" customFormat="1" ht="15" customHeight="1" x14ac:dyDescent="0.2">
      <c r="A1197" s="72">
        <v>2021</v>
      </c>
      <c r="B1197" s="73">
        <v>44470</v>
      </c>
      <c r="C1197" s="73">
        <v>44561</v>
      </c>
      <c r="D1197" s="72" t="s">
        <v>134</v>
      </c>
      <c r="E1197" s="72" t="s">
        <v>135</v>
      </c>
      <c r="F1197" s="72" t="s">
        <v>2495</v>
      </c>
      <c r="G1197" s="37">
        <v>35241</v>
      </c>
      <c r="H1197" s="74" t="s">
        <v>449</v>
      </c>
      <c r="J1197" s="20" t="s">
        <v>9542</v>
      </c>
      <c r="K1197" s="74">
        <v>68</v>
      </c>
      <c r="L1197" s="75"/>
      <c r="M1197" s="75"/>
      <c r="N1197" s="75"/>
      <c r="O1197" s="37" t="s">
        <v>438</v>
      </c>
      <c r="P1197" s="7" t="s">
        <v>2316</v>
      </c>
      <c r="Q1197" s="72" t="s">
        <v>3652</v>
      </c>
      <c r="R1197" s="7" t="s">
        <v>6547</v>
      </c>
      <c r="S1197" s="7">
        <v>1404</v>
      </c>
      <c r="T1197" s="7"/>
      <c r="U1197" s="72" t="s">
        <v>3654</v>
      </c>
      <c r="V1197" s="7" t="s">
        <v>6549</v>
      </c>
      <c r="W1197" s="7">
        <v>20</v>
      </c>
      <c r="X1197" s="7" t="s">
        <v>3656</v>
      </c>
      <c r="Y1197" s="7">
        <v>20</v>
      </c>
      <c r="Z1197" s="7" t="s">
        <v>3656</v>
      </c>
      <c r="AA1197" s="7">
        <v>11</v>
      </c>
      <c r="AB1197" s="72" t="s">
        <v>3657</v>
      </c>
      <c r="AC1197" s="7">
        <v>37510</v>
      </c>
      <c r="AD1197" s="72" t="s">
        <v>6523</v>
      </c>
      <c r="AH1197" s="37" t="s">
        <v>3228</v>
      </c>
      <c r="AI1197" s="72" t="s">
        <v>455</v>
      </c>
      <c r="AJ1197" s="37">
        <v>35241</v>
      </c>
      <c r="AK1197" s="77">
        <v>44530</v>
      </c>
      <c r="AL1197" s="78">
        <v>44531</v>
      </c>
      <c r="AM1197" s="77">
        <v>44533</v>
      </c>
      <c r="AN1197" s="36">
        <v>49614.76</v>
      </c>
      <c r="AO1197" s="36">
        <f t="shared" si="25"/>
        <v>57553.121599999999</v>
      </c>
      <c r="AP1197" s="36">
        <v>49614.76</v>
      </c>
      <c r="AQ1197" s="36">
        <f t="shared" si="26"/>
        <v>57553.121599999999</v>
      </c>
      <c r="AR1197" s="72" t="s">
        <v>6524</v>
      </c>
      <c r="AT1197" s="72" t="s">
        <v>144</v>
      </c>
      <c r="AU1197" s="20" t="s">
        <v>9542</v>
      </c>
      <c r="AY1197" s="94" t="s">
        <v>9543</v>
      </c>
      <c r="BA1197" s="72" t="s">
        <v>146</v>
      </c>
      <c r="BB1197" s="72" t="s">
        <v>454</v>
      </c>
      <c r="BD1197" s="72" t="s">
        <v>20</v>
      </c>
      <c r="BK1197" s="72" t="s">
        <v>455</v>
      </c>
      <c r="BL1197" s="76">
        <v>44566</v>
      </c>
      <c r="BM1197" s="76">
        <v>44566</v>
      </c>
    </row>
    <row r="1198" spans="1:65" s="72" customFormat="1" ht="15" customHeight="1" x14ac:dyDescent="0.2">
      <c r="A1198" s="72">
        <v>2021</v>
      </c>
      <c r="B1198" s="73">
        <v>44470</v>
      </c>
      <c r="C1198" s="73">
        <v>44561</v>
      </c>
      <c r="D1198" s="72" t="s">
        <v>134</v>
      </c>
      <c r="E1198" s="72" t="s">
        <v>135</v>
      </c>
      <c r="F1198" s="72" t="s">
        <v>2495</v>
      </c>
      <c r="G1198" s="37">
        <v>35242</v>
      </c>
      <c r="H1198" s="74" t="s">
        <v>449</v>
      </c>
      <c r="J1198" s="20" t="s">
        <v>9544</v>
      </c>
      <c r="K1198" s="74">
        <v>379</v>
      </c>
      <c r="L1198" s="7" t="s">
        <v>6527</v>
      </c>
      <c r="M1198" s="7" t="s">
        <v>6528</v>
      </c>
      <c r="N1198" s="7" t="s">
        <v>6529</v>
      </c>
      <c r="O1198" s="37" t="s">
        <v>526</v>
      </c>
      <c r="P1198" s="7" t="s">
        <v>1729</v>
      </c>
      <c r="Q1198" s="72" t="s">
        <v>3652</v>
      </c>
      <c r="R1198" s="7" t="s">
        <v>6531</v>
      </c>
      <c r="S1198" s="7">
        <v>919</v>
      </c>
      <c r="T1198" s="75"/>
      <c r="U1198" s="72" t="s">
        <v>3654</v>
      </c>
      <c r="V1198" s="7" t="s">
        <v>2957</v>
      </c>
      <c r="W1198" s="7">
        <v>27</v>
      </c>
      <c r="X1198" s="7" t="s">
        <v>6532</v>
      </c>
      <c r="Y1198" s="7">
        <v>27</v>
      </c>
      <c r="Z1198" s="7" t="s">
        <v>6532</v>
      </c>
      <c r="AA1198" s="7">
        <v>11</v>
      </c>
      <c r="AB1198" s="72" t="s">
        <v>3657</v>
      </c>
      <c r="AC1198" s="7">
        <v>36700</v>
      </c>
      <c r="AD1198" s="72" t="s">
        <v>6523</v>
      </c>
      <c r="AH1198" s="37" t="s">
        <v>3264</v>
      </c>
      <c r="AI1198" s="72" t="s">
        <v>455</v>
      </c>
      <c r="AJ1198" s="37">
        <v>35242</v>
      </c>
      <c r="AK1198" s="77">
        <v>44530</v>
      </c>
      <c r="AL1198" s="78">
        <v>44531</v>
      </c>
      <c r="AM1198" s="77">
        <v>44539</v>
      </c>
      <c r="AN1198" s="36">
        <v>556.02</v>
      </c>
      <c r="AO1198" s="36">
        <f t="shared" si="25"/>
        <v>644.98320000000001</v>
      </c>
      <c r="AP1198" s="36">
        <v>556.02</v>
      </c>
      <c r="AQ1198" s="36">
        <f t="shared" si="26"/>
        <v>644.98320000000001</v>
      </c>
      <c r="AR1198" s="72" t="s">
        <v>6524</v>
      </c>
      <c r="AT1198" s="72" t="s">
        <v>144</v>
      </c>
      <c r="AU1198" s="20" t="s">
        <v>9544</v>
      </c>
      <c r="AY1198" s="94" t="s">
        <v>9545</v>
      </c>
      <c r="BA1198" s="72" t="s">
        <v>146</v>
      </c>
      <c r="BB1198" s="72" t="s">
        <v>454</v>
      </c>
      <c r="BD1198" s="72" t="s">
        <v>20</v>
      </c>
      <c r="BK1198" s="72" t="s">
        <v>455</v>
      </c>
      <c r="BL1198" s="76">
        <v>44566</v>
      </c>
      <c r="BM1198" s="76">
        <v>44566</v>
      </c>
    </row>
    <row r="1199" spans="1:65" s="72" customFormat="1" ht="15" customHeight="1" x14ac:dyDescent="0.2">
      <c r="A1199" s="72">
        <v>2021</v>
      </c>
      <c r="B1199" s="73">
        <v>44470</v>
      </c>
      <c r="C1199" s="73">
        <v>44561</v>
      </c>
      <c r="D1199" s="72" t="s">
        <v>134</v>
      </c>
      <c r="E1199" s="72" t="s">
        <v>135</v>
      </c>
      <c r="F1199" s="72" t="s">
        <v>2495</v>
      </c>
      <c r="G1199" s="37">
        <v>35243</v>
      </c>
      <c r="H1199" s="74" t="s">
        <v>449</v>
      </c>
      <c r="J1199" s="20" t="s">
        <v>9546</v>
      </c>
      <c r="K1199" s="74">
        <v>336</v>
      </c>
      <c r="L1199" s="7" t="s">
        <v>2488</v>
      </c>
      <c r="M1199" s="7" t="s">
        <v>7060</v>
      </c>
      <c r="N1199" s="7" t="s">
        <v>169</v>
      </c>
      <c r="O1199" s="37" t="s">
        <v>649</v>
      </c>
      <c r="P1199" s="7" t="s">
        <v>1702</v>
      </c>
      <c r="Q1199" s="72" t="s">
        <v>3652</v>
      </c>
      <c r="R1199" s="7" t="s">
        <v>7061</v>
      </c>
      <c r="S1199" s="7" t="s">
        <v>7062</v>
      </c>
      <c r="T1199" s="75"/>
      <c r="U1199" s="72" t="s">
        <v>3654</v>
      </c>
      <c r="V1199" s="75" t="s">
        <v>6563</v>
      </c>
      <c r="W1199" s="75">
        <v>27</v>
      </c>
      <c r="X1199" s="75" t="s">
        <v>6532</v>
      </c>
      <c r="Y1199" s="75">
        <v>27</v>
      </c>
      <c r="Z1199" s="75" t="s">
        <v>6532</v>
      </c>
      <c r="AA1199" s="75">
        <v>11</v>
      </c>
      <c r="AB1199" s="72" t="s">
        <v>3657</v>
      </c>
      <c r="AC1199" s="75">
        <v>36770</v>
      </c>
      <c r="AD1199" s="72" t="s">
        <v>6523</v>
      </c>
      <c r="AH1199" s="37" t="s">
        <v>3223</v>
      </c>
      <c r="AI1199" s="72" t="s">
        <v>455</v>
      </c>
      <c r="AJ1199" s="37">
        <v>35243</v>
      </c>
      <c r="AK1199" s="77">
        <v>44530</v>
      </c>
      <c r="AL1199" s="78">
        <v>44531</v>
      </c>
      <c r="AM1199" s="77">
        <v>44536</v>
      </c>
      <c r="AN1199" s="36">
        <v>5422.42</v>
      </c>
      <c r="AO1199" s="36">
        <f t="shared" si="25"/>
        <v>6290.0072</v>
      </c>
      <c r="AP1199" s="36">
        <v>5422.42</v>
      </c>
      <c r="AQ1199" s="36">
        <f t="shared" si="26"/>
        <v>6290.0072</v>
      </c>
      <c r="AR1199" s="72" t="s">
        <v>6524</v>
      </c>
      <c r="AT1199" s="72" t="s">
        <v>144</v>
      </c>
      <c r="AU1199" s="20" t="s">
        <v>9546</v>
      </c>
      <c r="AY1199" s="94" t="s">
        <v>9547</v>
      </c>
      <c r="BA1199" s="72" t="s">
        <v>146</v>
      </c>
      <c r="BB1199" s="72" t="s">
        <v>454</v>
      </c>
      <c r="BD1199" s="72" t="s">
        <v>20</v>
      </c>
      <c r="BK1199" s="72" t="s">
        <v>455</v>
      </c>
      <c r="BL1199" s="76">
        <v>44566</v>
      </c>
      <c r="BM1199" s="76">
        <v>44566</v>
      </c>
    </row>
    <row r="1200" spans="1:65" s="72" customFormat="1" ht="15" customHeight="1" x14ac:dyDescent="0.2">
      <c r="A1200" s="72">
        <v>2021</v>
      </c>
      <c r="B1200" s="73">
        <v>44470</v>
      </c>
      <c r="C1200" s="73">
        <v>44561</v>
      </c>
      <c r="D1200" s="72" t="s">
        <v>134</v>
      </c>
      <c r="E1200" s="72" t="s">
        <v>135</v>
      </c>
      <c r="F1200" s="72" t="s">
        <v>2495</v>
      </c>
      <c r="G1200" s="37">
        <v>35244</v>
      </c>
      <c r="H1200" s="74" t="s">
        <v>449</v>
      </c>
      <c r="J1200" s="20" t="s">
        <v>9548</v>
      </c>
      <c r="K1200" s="74">
        <v>336</v>
      </c>
      <c r="L1200" s="7" t="s">
        <v>2488</v>
      </c>
      <c r="M1200" s="7" t="s">
        <v>7060</v>
      </c>
      <c r="N1200" s="7" t="s">
        <v>169</v>
      </c>
      <c r="O1200" s="37" t="s">
        <v>649</v>
      </c>
      <c r="P1200" s="7" t="s">
        <v>1702</v>
      </c>
      <c r="Q1200" s="72" t="s">
        <v>3652</v>
      </c>
      <c r="R1200" s="7" t="s">
        <v>7061</v>
      </c>
      <c r="S1200" s="7" t="s">
        <v>7062</v>
      </c>
      <c r="T1200" s="75"/>
      <c r="U1200" s="72" t="s">
        <v>3654</v>
      </c>
      <c r="V1200" s="75" t="s">
        <v>6563</v>
      </c>
      <c r="W1200" s="75">
        <v>27</v>
      </c>
      <c r="X1200" s="75" t="s">
        <v>6532</v>
      </c>
      <c r="Y1200" s="75">
        <v>27</v>
      </c>
      <c r="Z1200" s="75" t="s">
        <v>6532</v>
      </c>
      <c r="AA1200" s="75">
        <v>11</v>
      </c>
      <c r="AB1200" s="72" t="s">
        <v>3657</v>
      </c>
      <c r="AC1200" s="75">
        <v>36770</v>
      </c>
      <c r="AD1200" s="72" t="s">
        <v>6523</v>
      </c>
      <c r="AH1200" s="37" t="s">
        <v>3221</v>
      </c>
      <c r="AI1200" s="72" t="s">
        <v>455</v>
      </c>
      <c r="AJ1200" s="37">
        <v>35244</v>
      </c>
      <c r="AK1200" s="77">
        <v>44530</v>
      </c>
      <c r="AL1200" s="78">
        <v>44536</v>
      </c>
      <c r="AM1200" s="77">
        <v>44537</v>
      </c>
      <c r="AN1200" s="36">
        <v>1767.24</v>
      </c>
      <c r="AO1200" s="36">
        <f t="shared" si="25"/>
        <v>2049.9983999999999</v>
      </c>
      <c r="AP1200" s="36">
        <v>1767.24</v>
      </c>
      <c r="AQ1200" s="36">
        <f t="shared" si="26"/>
        <v>2049.9983999999999</v>
      </c>
      <c r="AR1200" s="72" t="s">
        <v>6524</v>
      </c>
      <c r="AT1200" s="72" t="s">
        <v>144</v>
      </c>
      <c r="AU1200" s="20" t="s">
        <v>9548</v>
      </c>
      <c r="AY1200" s="94" t="s">
        <v>9549</v>
      </c>
      <c r="BA1200" s="72" t="s">
        <v>146</v>
      </c>
      <c r="BB1200" s="72" t="s">
        <v>454</v>
      </c>
      <c r="BD1200" s="72" t="s">
        <v>20</v>
      </c>
      <c r="BK1200" s="72" t="s">
        <v>455</v>
      </c>
      <c r="BL1200" s="76">
        <v>44566</v>
      </c>
      <c r="BM1200" s="76">
        <v>44566</v>
      </c>
    </row>
    <row r="1201" spans="1:65" s="72" customFormat="1" ht="15" customHeight="1" x14ac:dyDescent="0.2">
      <c r="A1201" s="72">
        <v>2021</v>
      </c>
      <c r="B1201" s="73">
        <v>44470</v>
      </c>
      <c r="C1201" s="73">
        <v>44561</v>
      </c>
      <c r="D1201" s="72" t="s">
        <v>134</v>
      </c>
      <c r="E1201" s="72" t="s">
        <v>135</v>
      </c>
      <c r="F1201" s="72" t="s">
        <v>2495</v>
      </c>
      <c r="G1201" s="37">
        <v>35245</v>
      </c>
      <c r="H1201" s="74" t="s">
        <v>449</v>
      </c>
      <c r="J1201" s="20" t="s">
        <v>9550</v>
      </c>
      <c r="K1201" s="74">
        <v>29</v>
      </c>
      <c r="L1201" s="75" t="s">
        <v>6607</v>
      </c>
      <c r="M1201" s="75" t="s">
        <v>6608</v>
      </c>
      <c r="N1201" s="75"/>
      <c r="O1201" s="37" t="s">
        <v>467</v>
      </c>
      <c r="P1201" s="7" t="s">
        <v>1661</v>
      </c>
      <c r="Q1201" s="72" t="s">
        <v>3652</v>
      </c>
      <c r="R1201" s="7" t="s">
        <v>6531</v>
      </c>
      <c r="S1201" s="7">
        <v>1009</v>
      </c>
      <c r="T1201" s="75"/>
      <c r="U1201" s="72" t="s">
        <v>3654</v>
      </c>
      <c r="V1201" s="75" t="s">
        <v>6571</v>
      </c>
      <c r="W1201" s="75">
        <v>27</v>
      </c>
      <c r="X1201" s="75" t="s">
        <v>6532</v>
      </c>
      <c r="Y1201" s="75">
        <v>27</v>
      </c>
      <c r="Z1201" s="7" t="s">
        <v>6532</v>
      </c>
      <c r="AA1201" s="75">
        <v>11</v>
      </c>
      <c r="AB1201" s="72" t="s">
        <v>3657</v>
      </c>
      <c r="AC1201" s="75">
        <v>36700</v>
      </c>
      <c r="AD1201" s="72" t="s">
        <v>6523</v>
      </c>
      <c r="AH1201" s="37" t="s">
        <v>3264</v>
      </c>
      <c r="AI1201" s="72" t="s">
        <v>455</v>
      </c>
      <c r="AJ1201" s="37">
        <v>35245</v>
      </c>
      <c r="AK1201" s="77">
        <v>44530</v>
      </c>
      <c r="AL1201" s="78">
        <v>44531</v>
      </c>
      <c r="AM1201" s="77">
        <v>44537</v>
      </c>
      <c r="AN1201" s="36">
        <v>474.14</v>
      </c>
      <c r="AO1201" s="36">
        <f t="shared" si="25"/>
        <v>550.00239999999997</v>
      </c>
      <c r="AP1201" s="36">
        <v>474.14</v>
      </c>
      <c r="AQ1201" s="36">
        <f t="shared" si="26"/>
        <v>550.00239999999997</v>
      </c>
      <c r="AR1201" s="72" t="s">
        <v>6524</v>
      </c>
      <c r="AT1201" s="72" t="s">
        <v>144</v>
      </c>
      <c r="AU1201" s="20" t="s">
        <v>9550</v>
      </c>
      <c r="AY1201" s="94" t="s">
        <v>9551</v>
      </c>
      <c r="BA1201" s="72" t="s">
        <v>146</v>
      </c>
      <c r="BB1201" s="72" t="s">
        <v>454</v>
      </c>
      <c r="BD1201" s="72" t="s">
        <v>20</v>
      </c>
      <c r="BK1201" s="72" t="s">
        <v>455</v>
      </c>
      <c r="BL1201" s="76">
        <v>44566</v>
      </c>
      <c r="BM1201" s="76">
        <v>44566</v>
      </c>
    </row>
    <row r="1202" spans="1:65" s="72" customFormat="1" ht="15" customHeight="1" x14ac:dyDescent="0.2">
      <c r="A1202" s="72">
        <v>2021</v>
      </c>
      <c r="B1202" s="73">
        <v>44470</v>
      </c>
      <c r="C1202" s="73">
        <v>44561</v>
      </c>
      <c r="D1202" s="72" t="s">
        <v>134</v>
      </c>
      <c r="E1202" s="72" t="s">
        <v>135</v>
      </c>
      <c r="F1202" s="72" t="s">
        <v>2495</v>
      </c>
      <c r="G1202" s="37">
        <v>35248</v>
      </c>
      <c r="H1202" s="74" t="s">
        <v>449</v>
      </c>
      <c r="J1202" s="20" t="s">
        <v>9552</v>
      </c>
      <c r="K1202" s="74">
        <v>403</v>
      </c>
      <c r="L1202" s="75"/>
      <c r="M1202" s="75"/>
      <c r="N1202" s="75"/>
      <c r="O1202" s="74" t="s">
        <v>3287</v>
      </c>
      <c r="P1202" s="7" t="s">
        <v>9553</v>
      </c>
      <c r="Q1202" s="72" t="s">
        <v>3652</v>
      </c>
      <c r="R1202" s="75" t="s">
        <v>9554</v>
      </c>
      <c r="S1202" s="75">
        <v>103</v>
      </c>
      <c r="T1202" s="75"/>
      <c r="U1202" s="72" t="s">
        <v>3654</v>
      </c>
      <c r="V1202" s="75" t="s">
        <v>9555</v>
      </c>
      <c r="W1202" s="75">
        <v>14</v>
      </c>
      <c r="X1202" s="75" t="s">
        <v>9556</v>
      </c>
      <c r="Y1202" s="75">
        <v>14</v>
      </c>
      <c r="Z1202" s="75" t="s">
        <v>9556</v>
      </c>
      <c r="AA1202" s="75">
        <v>9</v>
      </c>
      <c r="AB1202" s="72" t="s">
        <v>6722</v>
      </c>
      <c r="AC1202" s="75">
        <v>3300</v>
      </c>
      <c r="AD1202" s="72" t="s">
        <v>6523</v>
      </c>
      <c r="AH1202" s="37" t="s">
        <v>3223</v>
      </c>
      <c r="AI1202" s="72" t="s">
        <v>455</v>
      </c>
      <c r="AJ1202" s="37">
        <v>35248</v>
      </c>
      <c r="AK1202" s="77">
        <v>44524</v>
      </c>
      <c r="AL1202" s="78">
        <v>44524</v>
      </c>
      <c r="AM1202" s="77">
        <v>44524</v>
      </c>
      <c r="AN1202" s="36">
        <v>3000</v>
      </c>
      <c r="AO1202" s="36">
        <f t="shared" si="25"/>
        <v>3480</v>
      </c>
      <c r="AP1202" s="36">
        <v>3000</v>
      </c>
      <c r="AQ1202" s="36">
        <f t="shared" si="26"/>
        <v>3480</v>
      </c>
      <c r="AR1202" s="72" t="s">
        <v>6524</v>
      </c>
      <c r="AT1202" s="72" t="s">
        <v>144</v>
      </c>
      <c r="AU1202" s="20" t="s">
        <v>9552</v>
      </c>
      <c r="AY1202" s="94" t="s">
        <v>9557</v>
      </c>
      <c r="BA1202" s="72" t="s">
        <v>146</v>
      </c>
      <c r="BB1202" s="72" t="s">
        <v>454</v>
      </c>
      <c r="BD1202" s="72" t="s">
        <v>20</v>
      </c>
      <c r="BK1202" s="72" t="s">
        <v>455</v>
      </c>
      <c r="BL1202" s="76">
        <v>44566</v>
      </c>
      <c r="BM1202" s="76">
        <v>44566</v>
      </c>
    </row>
    <row r="1203" spans="1:65" s="72" customFormat="1" ht="15" customHeight="1" x14ac:dyDescent="0.2">
      <c r="A1203" s="72">
        <v>2021</v>
      </c>
      <c r="B1203" s="73">
        <v>44470</v>
      </c>
      <c r="C1203" s="73">
        <v>44561</v>
      </c>
      <c r="D1203" s="72" t="s">
        <v>134</v>
      </c>
      <c r="E1203" s="72" t="s">
        <v>135</v>
      </c>
      <c r="F1203" s="72" t="s">
        <v>2495</v>
      </c>
      <c r="G1203" s="7">
        <v>35272</v>
      </c>
      <c r="H1203" s="74" t="s">
        <v>449</v>
      </c>
      <c r="J1203" s="7" t="s">
        <v>9497</v>
      </c>
      <c r="K1203" s="74">
        <v>194</v>
      </c>
      <c r="L1203" s="75" t="s">
        <v>2662</v>
      </c>
      <c r="M1203" s="75" t="s">
        <v>6581</v>
      </c>
      <c r="N1203" s="75" t="s">
        <v>2995</v>
      </c>
      <c r="O1203" s="74" t="s">
        <v>721</v>
      </c>
      <c r="P1203" s="7" t="s">
        <v>1811</v>
      </c>
      <c r="Q1203" s="72" t="s">
        <v>3652</v>
      </c>
      <c r="R1203" s="7" t="s">
        <v>6531</v>
      </c>
      <c r="S1203" s="7">
        <v>917</v>
      </c>
      <c r="T1203" s="75"/>
      <c r="U1203" s="72" t="s">
        <v>3654</v>
      </c>
      <c r="V1203" s="7" t="s">
        <v>6571</v>
      </c>
      <c r="W1203" s="75">
        <v>27</v>
      </c>
      <c r="X1203" s="75" t="s">
        <v>6532</v>
      </c>
      <c r="Y1203" s="75">
        <v>27</v>
      </c>
      <c r="Z1203" s="75" t="s">
        <v>6532</v>
      </c>
      <c r="AA1203" s="75">
        <v>11</v>
      </c>
      <c r="AB1203" s="72" t="s">
        <v>3657</v>
      </c>
      <c r="AC1203" s="75">
        <v>36700</v>
      </c>
      <c r="AD1203" s="72" t="s">
        <v>6523</v>
      </c>
      <c r="AH1203" s="37" t="s">
        <v>171</v>
      </c>
      <c r="AI1203" s="72" t="s">
        <v>455</v>
      </c>
      <c r="AJ1203" s="7">
        <v>35272</v>
      </c>
      <c r="AK1203" s="70">
        <v>44522</v>
      </c>
      <c r="AL1203" s="70">
        <v>44522</v>
      </c>
      <c r="AM1203" s="70">
        <v>44545</v>
      </c>
      <c r="AN1203" s="80">
        <v>207</v>
      </c>
      <c r="AO1203" s="36">
        <f t="shared" si="25"/>
        <v>240.12</v>
      </c>
      <c r="AP1203" s="80">
        <v>207</v>
      </c>
      <c r="AQ1203" s="36">
        <f t="shared" si="26"/>
        <v>240.12</v>
      </c>
      <c r="AR1203" s="72" t="s">
        <v>6524</v>
      </c>
      <c r="AT1203" s="72" t="s">
        <v>144</v>
      </c>
      <c r="AU1203" s="7" t="s">
        <v>9497</v>
      </c>
      <c r="AY1203" s="94" t="s">
        <v>9558</v>
      </c>
      <c r="BA1203" s="72" t="s">
        <v>146</v>
      </c>
      <c r="BB1203" s="72" t="s">
        <v>454</v>
      </c>
      <c r="BD1203" s="72" t="s">
        <v>20</v>
      </c>
      <c r="BK1203" s="72" t="s">
        <v>455</v>
      </c>
      <c r="BL1203" s="76">
        <v>44566</v>
      </c>
      <c r="BM1203" s="76">
        <v>44566</v>
      </c>
    </row>
    <row r="1204" spans="1:65" s="72" customFormat="1" ht="15" customHeight="1" x14ac:dyDescent="0.2">
      <c r="A1204" s="72">
        <v>2021</v>
      </c>
      <c r="B1204" s="73">
        <v>44470</v>
      </c>
      <c r="C1204" s="73">
        <v>44561</v>
      </c>
      <c r="D1204" s="72" t="s">
        <v>134</v>
      </c>
      <c r="E1204" s="72" t="s">
        <v>135</v>
      </c>
      <c r="F1204" s="72" t="s">
        <v>2495</v>
      </c>
      <c r="G1204" s="7">
        <v>35273</v>
      </c>
      <c r="H1204" s="74" t="s">
        <v>449</v>
      </c>
      <c r="J1204" s="7" t="s">
        <v>9497</v>
      </c>
      <c r="K1204" s="74">
        <v>194</v>
      </c>
      <c r="L1204" s="75" t="s">
        <v>2662</v>
      </c>
      <c r="M1204" s="75" t="s">
        <v>6581</v>
      </c>
      <c r="N1204" s="75" t="s">
        <v>2995</v>
      </c>
      <c r="O1204" s="74" t="s">
        <v>721</v>
      </c>
      <c r="P1204" s="7" t="s">
        <v>1811</v>
      </c>
      <c r="Q1204" s="72" t="s">
        <v>3652</v>
      </c>
      <c r="R1204" s="7" t="s">
        <v>6531</v>
      </c>
      <c r="S1204" s="7">
        <v>917</v>
      </c>
      <c r="T1204" s="75"/>
      <c r="U1204" s="72" t="s">
        <v>3654</v>
      </c>
      <c r="V1204" s="7" t="s">
        <v>6571</v>
      </c>
      <c r="W1204" s="75">
        <v>27</v>
      </c>
      <c r="X1204" s="75" t="s">
        <v>6532</v>
      </c>
      <c r="Y1204" s="75">
        <v>27</v>
      </c>
      <c r="Z1204" s="75" t="s">
        <v>6532</v>
      </c>
      <c r="AA1204" s="75">
        <v>11</v>
      </c>
      <c r="AB1204" s="72" t="s">
        <v>3657</v>
      </c>
      <c r="AC1204" s="75">
        <v>36700</v>
      </c>
      <c r="AD1204" s="72" t="s">
        <v>6523</v>
      </c>
      <c r="AH1204" s="37" t="s">
        <v>3232</v>
      </c>
      <c r="AI1204" s="72" t="s">
        <v>455</v>
      </c>
      <c r="AJ1204" s="7">
        <v>35273</v>
      </c>
      <c r="AK1204" s="70">
        <v>44524</v>
      </c>
      <c r="AL1204" s="70">
        <v>44524</v>
      </c>
      <c r="AM1204" s="70">
        <v>44545</v>
      </c>
      <c r="AN1204" s="80">
        <v>509</v>
      </c>
      <c r="AO1204" s="36">
        <f t="shared" si="25"/>
        <v>590.44000000000005</v>
      </c>
      <c r="AP1204" s="80">
        <v>509</v>
      </c>
      <c r="AQ1204" s="36">
        <f t="shared" si="26"/>
        <v>590.44000000000005</v>
      </c>
      <c r="AR1204" s="72" t="s">
        <v>6524</v>
      </c>
      <c r="AT1204" s="72" t="s">
        <v>144</v>
      </c>
      <c r="AU1204" s="7" t="s">
        <v>9497</v>
      </c>
      <c r="AY1204" s="94" t="s">
        <v>9559</v>
      </c>
      <c r="BA1204" s="72" t="s">
        <v>146</v>
      </c>
      <c r="BB1204" s="72" t="s">
        <v>454</v>
      </c>
      <c r="BD1204" s="72" t="s">
        <v>20</v>
      </c>
      <c r="BK1204" s="72" t="s">
        <v>455</v>
      </c>
      <c r="BL1204" s="76">
        <v>44566</v>
      </c>
      <c r="BM1204" s="76">
        <v>44566</v>
      </c>
    </row>
    <row r="1205" spans="1:65" s="72" customFormat="1" ht="15" customHeight="1" x14ac:dyDescent="0.2">
      <c r="A1205" s="72">
        <v>2021</v>
      </c>
      <c r="B1205" s="73">
        <v>44470</v>
      </c>
      <c r="C1205" s="73">
        <v>44561</v>
      </c>
      <c r="D1205" s="72" t="s">
        <v>134</v>
      </c>
      <c r="E1205" s="72" t="s">
        <v>135</v>
      </c>
      <c r="F1205" s="72" t="s">
        <v>2495</v>
      </c>
      <c r="G1205" s="7">
        <v>35276</v>
      </c>
      <c r="H1205" s="74" t="s">
        <v>449</v>
      </c>
      <c r="J1205" s="7" t="s">
        <v>9560</v>
      </c>
      <c r="K1205" s="74">
        <v>194</v>
      </c>
      <c r="L1205" s="75" t="s">
        <v>2662</v>
      </c>
      <c r="M1205" s="75" t="s">
        <v>6581</v>
      </c>
      <c r="N1205" s="75" t="s">
        <v>2995</v>
      </c>
      <c r="O1205" s="74" t="s">
        <v>721</v>
      </c>
      <c r="P1205" s="7" t="s">
        <v>1811</v>
      </c>
      <c r="Q1205" s="72" t="s">
        <v>3652</v>
      </c>
      <c r="R1205" s="7" t="s">
        <v>6531</v>
      </c>
      <c r="S1205" s="7">
        <v>917</v>
      </c>
      <c r="T1205" s="75"/>
      <c r="U1205" s="72" t="s">
        <v>3654</v>
      </c>
      <c r="V1205" s="7" t="s">
        <v>6571</v>
      </c>
      <c r="W1205" s="75">
        <v>27</v>
      </c>
      <c r="X1205" s="75" t="s">
        <v>6532</v>
      </c>
      <c r="Y1205" s="75">
        <v>27</v>
      </c>
      <c r="Z1205" s="75" t="s">
        <v>6532</v>
      </c>
      <c r="AA1205" s="75">
        <v>11</v>
      </c>
      <c r="AB1205" s="72" t="s">
        <v>3657</v>
      </c>
      <c r="AC1205" s="75">
        <v>36700</v>
      </c>
      <c r="AD1205" s="72" t="s">
        <v>6523</v>
      </c>
      <c r="AH1205" s="37" t="s">
        <v>171</v>
      </c>
      <c r="AI1205" s="72" t="s">
        <v>455</v>
      </c>
      <c r="AJ1205" s="7">
        <v>35276</v>
      </c>
      <c r="AK1205" s="70">
        <v>44525</v>
      </c>
      <c r="AL1205" s="70">
        <v>44539</v>
      </c>
      <c r="AM1205" s="70">
        <v>44546</v>
      </c>
      <c r="AN1205" s="80">
        <v>240</v>
      </c>
      <c r="AO1205" s="36">
        <f t="shared" si="25"/>
        <v>278.39999999999998</v>
      </c>
      <c r="AP1205" s="80">
        <v>240</v>
      </c>
      <c r="AQ1205" s="36">
        <f t="shared" si="26"/>
        <v>278.39999999999998</v>
      </c>
      <c r="AR1205" s="72" t="s">
        <v>6524</v>
      </c>
      <c r="AT1205" s="72" t="s">
        <v>144</v>
      </c>
      <c r="AU1205" s="7" t="s">
        <v>9560</v>
      </c>
      <c r="AY1205" s="94" t="s">
        <v>9561</v>
      </c>
      <c r="BA1205" s="72" t="s">
        <v>146</v>
      </c>
      <c r="BB1205" s="72" t="s">
        <v>454</v>
      </c>
      <c r="BD1205" s="72" t="s">
        <v>20</v>
      </c>
      <c r="BK1205" s="72" t="s">
        <v>455</v>
      </c>
      <c r="BL1205" s="76">
        <v>44566</v>
      </c>
      <c r="BM1205" s="76">
        <v>44566</v>
      </c>
    </row>
    <row r="1206" spans="1:65" s="72" customFormat="1" ht="15" customHeight="1" x14ac:dyDescent="0.2">
      <c r="A1206" s="72">
        <v>2021</v>
      </c>
      <c r="B1206" s="73">
        <v>44470</v>
      </c>
      <c r="C1206" s="73">
        <v>44561</v>
      </c>
      <c r="D1206" s="72" t="s">
        <v>134</v>
      </c>
      <c r="E1206" s="72" t="s">
        <v>135</v>
      </c>
      <c r="F1206" s="72" t="s">
        <v>2495</v>
      </c>
      <c r="G1206" s="37">
        <v>35280</v>
      </c>
      <c r="H1206" s="74" t="s">
        <v>449</v>
      </c>
      <c r="J1206" s="20" t="s">
        <v>9562</v>
      </c>
      <c r="K1206" s="74">
        <v>100</v>
      </c>
      <c r="L1206" s="75"/>
      <c r="M1206" s="75"/>
      <c r="N1206" s="75"/>
      <c r="O1206" s="37" t="s">
        <v>233</v>
      </c>
      <c r="P1206" s="7" t="s">
        <v>1984</v>
      </c>
      <c r="Q1206" s="72" t="s">
        <v>3652</v>
      </c>
      <c r="R1206" s="75" t="s">
        <v>7945</v>
      </c>
      <c r="S1206" s="75">
        <v>704</v>
      </c>
      <c r="T1206" s="75"/>
      <c r="U1206" s="72" t="s">
        <v>3654</v>
      </c>
      <c r="V1206" s="75" t="s">
        <v>7850</v>
      </c>
      <c r="W1206" s="75">
        <v>20</v>
      </c>
      <c r="X1206" s="75" t="s">
        <v>3656</v>
      </c>
      <c r="Y1206" s="75">
        <v>20</v>
      </c>
      <c r="Z1206" s="75" t="s">
        <v>3656</v>
      </c>
      <c r="AA1206" s="75">
        <v>11</v>
      </c>
      <c r="AB1206" s="72" t="s">
        <v>3657</v>
      </c>
      <c r="AC1206" s="75">
        <v>37500</v>
      </c>
      <c r="AD1206" s="72" t="s">
        <v>6523</v>
      </c>
      <c r="AH1206" s="37" t="s">
        <v>3223</v>
      </c>
      <c r="AI1206" s="72" t="s">
        <v>455</v>
      </c>
      <c r="AJ1206" s="37">
        <v>35280</v>
      </c>
      <c r="AK1206" s="77">
        <v>44501</v>
      </c>
      <c r="AL1206" s="78">
        <v>44501</v>
      </c>
      <c r="AM1206" s="77">
        <v>44501</v>
      </c>
      <c r="AN1206" s="36">
        <v>32625</v>
      </c>
      <c r="AO1206" s="36">
        <f t="shared" si="25"/>
        <v>37845</v>
      </c>
      <c r="AP1206" s="36">
        <v>32625</v>
      </c>
      <c r="AQ1206" s="36">
        <f t="shared" si="26"/>
        <v>37845</v>
      </c>
      <c r="AR1206" s="72" t="s">
        <v>6524</v>
      </c>
      <c r="AT1206" s="72" t="s">
        <v>144</v>
      </c>
      <c r="AU1206" s="20" t="s">
        <v>9562</v>
      </c>
      <c r="AY1206" s="94" t="s">
        <v>9563</v>
      </c>
      <c r="BA1206" s="72" t="s">
        <v>146</v>
      </c>
      <c r="BB1206" s="72" t="s">
        <v>454</v>
      </c>
      <c r="BD1206" s="72" t="s">
        <v>20</v>
      </c>
      <c r="BK1206" s="72" t="s">
        <v>455</v>
      </c>
      <c r="BL1206" s="76">
        <v>44566</v>
      </c>
      <c r="BM1206" s="76">
        <v>44566</v>
      </c>
    </row>
    <row r="1207" spans="1:65" s="72" customFormat="1" ht="15" customHeight="1" x14ac:dyDescent="0.2">
      <c r="A1207" s="72">
        <v>2021</v>
      </c>
      <c r="B1207" s="73">
        <v>44470</v>
      </c>
      <c r="C1207" s="73">
        <v>44561</v>
      </c>
      <c r="D1207" s="72" t="s">
        <v>134</v>
      </c>
      <c r="E1207" s="72" t="s">
        <v>135</v>
      </c>
      <c r="F1207" s="72" t="s">
        <v>2495</v>
      </c>
      <c r="G1207" s="37">
        <v>35292</v>
      </c>
      <c r="H1207" s="74" t="s">
        <v>449</v>
      </c>
      <c r="J1207" s="20" t="s">
        <v>9564</v>
      </c>
      <c r="K1207" s="74">
        <v>291</v>
      </c>
      <c r="L1207" s="7" t="s">
        <v>3202</v>
      </c>
      <c r="M1207" s="7" t="s">
        <v>2934</v>
      </c>
      <c r="N1207" s="7" t="s">
        <v>2523</v>
      </c>
      <c r="O1207" s="37" t="s">
        <v>417</v>
      </c>
      <c r="P1207" s="7" t="s">
        <v>1792</v>
      </c>
      <c r="Q1207" s="72" t="s">
        <v>3652</v>
      </c>
      <c r="R1207" s="7" t="s">
        <v>6790</v>
      </c>
      <c r="S1207" s="7">
        <v>610</v>
      </c>
      <c r="T1207" s="75"/>
      <c r="U1207" s="72" t="s">
        <v>3654</v>
      </c>
      <c r="V1207" s="7" t="s">
        <v>6791</v>
      </c>
      <c r="W1207" s="7">
        <v>27</v>
      </c>
      <c r="X1207" s="7" t="s">
        <v>6532</v>
      </c>
      <c r="Y1207" s="7">
        <v>27</v>
      </c>
      <c r="Z1207" s="7" t="s">
        <v>6532</v>
      </c>
      <c r="AA1207" s="7">
        <v>11</v>
      </c>
      <c r="AB1207" s="72" t="s">
        <v>3657</v>
      </c>
      <c r="AC1207" s="7">
        <v>36740</v>
      </c>
      <c r="AD1207" s="72" t="s">
        <v>6523</v>
      </c>
      <c r="AH1207" s="37" t="s">
        <v>3232</v>
      </c>
      <c r="AI1207" s="72" t="s">
        <v>455</v>
      </c>
      <c r="AJ1207" s="37">
        <v>35292</v>
      </c>
      <c r="AK1207" s="77">
        <v>44525</v>
      </c>
      <c r="AL1207" s="78">
        <v>44525</v>
      </c>
      <c r="AM1207" s="77">
        <v>44525</v>
      </c>
      <c r="AN1207" s="36">
        <v>630</v>
      </c>
      <c r="AO1207" s="36">
        <f t="shared" si="25"/>
        <v>730.8</v>
      </c>
      <c r="AP1207" s="36">
        <v>630</v>
      </c>
      <c r="AQ1207" s="36">
        <f t="shared" si="26"/>
        <v>730.8</v>
      </c>
      <c r="AR1207" s="72" t="s">
        <v>6524</v>
      </c>
      <c r="AT1207" s="72" t="s">
        <v>144</v>
      </c>
      <c r="AU1207" s="20" t="s">
        <v>9564</v>
      </c>
      <c r="AY1207" s="94" t="s">
        <v>9565</v>
      </c>
      <c r="BA1207" s="72" t="s">
        <v>146</v>
      </c>
      <c r="BB1207" s="72" t="s">
        <v>454</v>
      </c>
      <c r="BD1207" s="72" t="s">
        <v>20</v>
      </c>
      <c r="BK1207" s="72" t="s">
        <v>455</v>
      </c>
      <c r="BL1207" s="76">
        <v>44566</v>
      </c>
      <c r="BM1207" s="76">
        <v>44566</v>
      </c>
    </row>
    <row r="1208" spans="1:65" s="72" customFormat="1" ht="15" customHeight="1" x14ac:dyDescent="0.2">
      <c r="A1208" s="72">
        <v>2021</v>
      </c>
      <c r="B1208" s="73">
        <v>44470</v>
      </c>
      <c r="C1208" s="73">
        <v>44561</v>
      </c>
      <c r="D1208" s="72" t="s">
        <v>134</v>
      </c>
      <c r="E1208" s="72" t="s">
        <v>135</v>
      </c>
      <c r="F1208" s="72" t="s">
        <v>2495</v>
      </c>
      <c r="G1208" s="37">
        <v>35297</v>
      </c>
      <c r="H1208" s="74" t="s">
        <v>449</v>
      </c>
      <c r="J1208" s="20" t="s">
        <v>9566</v>
      </c>
      <c r="K1208" s="74">
        <v>62</v>
      </c>
      <c r="L1208" s="75"/>
      <c r="M1208" s="75"/>
      <c r="N1208" s="75"/>
      <c r="O1208" s="7" t="s">
        <v>564</v>
      </c>
      <c r="P1208" s="7" t="s">
        <v>565</v>
      </c>
      <c r="Q1208" s="72" t="s">
        <v>3652</v>
      </c>
      <c r="R1208" s="7" t="s">
        <v>7893</v>
      </c>
      <c r="S1208" s="7">
        <v>432</v>
      </c>
      <c r="T1208" s="75"/>
      <c r="U1208" s="72" t="s">
        <v>3654</v>
      </c>
      <c r="V1208" s="7" t="s">
        <v>7022</v>
      </c>
      <c r="W1208" s="7">
        <v>15</v>
      </c>
      <c r="X1208" s="7" t="s">
        <v>6604</v>
      </c>
      <c r="Y1208" s="7">
        <v>15</v>
      </c>
      <c r="Z1208" s="7" t="s">
        <v>6604</v>
      </c>
      <c r="AA1208" s="7">
        <v>11</v>
      </c>
      <c r="AB1208" s="72" t="s">
        <v>3657</v>
      </c>
      <c r="AC1208" s="75">
        <v>36650</v>
      </c>
      <c r="AD1208" s="72" t="s">
        <v>6523</v>
      </c>
      <c r="AH1208" s="37" t="s">
        <v>3223</v>
      </c>
      <c r="AI1208" s="72" t="s">
        <v>455</v>
      </c>
      <c r="AJ1208" s="37">
        <v>35297</v>
      </c>
      <c r="AK1208" s="77">
        <v>44503</v>
      </c>
      <c r="AL1208" s="78">
        <v>44505</v>
      </c>
      <c r="AM1208" s="77">
        <v>44520</v>
      </c>
      <c r="AN1208" s="36">
        <v>24396</v>
      </c>
      <c r="AO1208" s="36">
        <f t="shared" si="25"/>
        <v>28299.360000000001</v>
      </c>
      <c r="AP1208" s="36">
        <v>24396</v>
      </c>
      <c r="AQ1208" s="36">
        <f t="shared" si="26"/>
        <v>28299.360000000001</v>
      </c>
      <c r="AR1208" s="72" t="s">
        <v>6524</v>
      </c>
      <c r="AT1208" s="72" t="s">
        <v>144</v>
      </c>
      <c r="AU1208" s="20" t="s">
        <v>9566</v>
      </c>
      <c r="AY1208" s="94" t="s">
        <v>9567</v>
      </c>
      <c r="BA1208" s="72" t="s">
        <v>146</v>
      </c>
      <c r="BB1208" s="72" t="s">
        <v>454</v>
      </c>
      <c r="BD1208" s="72" t="s">
        <v>20</v>
      </c>
      <c r="BK1208" s="72" t="s">
        <v>455</v>
      </c>
      <c r="BL1208" s="76">
        <v>44566</v>
      </c>
      <c r="BM1208" s="76">
        <v>44566</v>
      </c>
    </row>
    <row r="1209" spans="1:65" s="72" customFormat="1" ht="15" customHeight="1" x14ac:dyDescent="0.2">
      <c r="A1209" s="72">
        <v>2021</v>
      </c>
      <c r="B1209" s="73">
        <v>44470</v>
      </c>
      <c r="C1209" s="73">
        <v>44561</v>
      </c>
      <c r="D1209" s="72" t="s">
        <v>134</v>
      </c>
      <c r="E1209" s="72" t="s">
        <v>135</v>
      </c>
      <c r="F1209" s="72" t="s">
        <v>2495</v>
      </c>
      <c r="G1209" s="7">
        <v>35219</v>
      </c>
      <c r="H1209" s="74" t="s">
        <v>449</v>
      </c>
      <c r="J1209" s="20" t="s">
        <v>9568</v>
      </c>
      <c r="K1209" s="74">
        <v>249</v>
      </c>
      <c r="L1209" s="75"/>
      <c r="M1209" s="75"/>
      <c r="N1209" s="75"/>
      <c r="O1209" s="7" t="s">
        <v>433</v>
      </c>
      <c r="P1209" s="7" t="s">
        <v>1759</v>
      </c>
      <c r="Q1209" s="72" t="s">
        <v>3652</v>
      </c>
      <c r="R1209" s="7" t="s">
        <v>6794</v>
      </c>
      <c r="S1209" s="7">
        <v>122</v>
      </c>
      <c r="T1209" s="75"/>
      <c r="U1209" s="72" t="s">
        <v>3654</v>
      </c>
      <c r="V1209" s="7" t="s">
        <v>6795</v>
      </c>
      <c r="W1209" s="7">
        <v>20</v>
      </c>
      <c r="X1209" s="7" t="s">
        <v>3656</v>
      </c>
      <c r="Y1209" s="7">
        <v>20</v>
      </c>
      <c r="Z1209" s="7" t="s">
        <v>3656</v>
      </c>
      <c r="AA1209" s="7">
        <v>11</v>
      </c>
      <c r="AB1209" s="72" t="s">
        <v>3657</v>
      </c>
      <c r="AC1209" s="7">
        <v>37555</v>
      </c>
      <c r="AD1209" s="72" t="s">
        <v>6523</v>
      </c>
      <c r="AH1209" s="7" t="s">
        <v>3232</v>
      </c>
      <c r="AI1209" s="72" t="s">
        <v>455</v>
      </c>
      <c r="AJ1209" s="7">
        <v>35219</v>
      </c>
      <c r="AK1209" s="70">
        <v>44531</v>
      </c>
      <c r="AL1209" s="78">
        <v>44531</v>
      </c>
      <c r="AM1209" s="70">
        <v>44531</v>
      </c>
      <c r="AN1209" s="45">
        <v>13965</v>
      </c>
      <c r="AO1209" s="36">
        <f t="shared" si="25"/>
        <v>16199.4</v>
      </c>
      <c r="AP1209" s="45">
        <v>13965</v>
      </c>
      <c r="AQ1209" s="36">
        <f t="shared" si="26"/>
        <v>16199.4</v>
      </c>
      <c r="AR1209" s="72" t="s">
        <v>6524</v>
      </c>
      <c r="AT1209" s="72" t="s">
        <v>144</v>
      </c>
      <c r="AU1209" s="20" t="s">
        <v>9568</v>
      </c>
      <c r="AY1209" s="94" t="s">
        <v>9569</v>
      </c>
      <c r="BA1209" s="72" t="s">
        <v>146</v>
      </c>
      <c r="BB1209" s="72" t="s">
        <v>454</v>
      </c>
      <c r="BD1209" s="72" t="s">
        <v>20</v>
      </c>
      <c r="BK1209" s="72" t="s">
        <v>455</v>
      </c>
      <c r="BL1209" s="76">
        <v>44566</v>
      </c>
      <c r="BM1209" s="76">
        <v>44566</v>
      </c>
    </row>
    <row r="1210" spans="1:65" s="72" customFormat="1" ht="15" customHeight="1" x14ac:dyDescent="0.2">
      <c r="A1210" s="72">
        <v>2021</v>
      </c>
      <c r="B1210" s="73">
        <v>44470</v>
      </c>
      <c r="C1210" s="73">
        <v>44561</v>
      </c>
      <c r="D1210" s="72" t="s">
        <v>134</v>
      </c>
      <c r="E1210" s="72" t="s">
        <v>135</v>
      </c>
      <c r="F1210" s="72" t="s">
        <v>2495</v>
      </c>
      <c r="G1210" s="7">
        <v>35220</v>
      </c>
      <c r="H1210" s="74" t="s">
        <v>449</v>
      </c>
      <c r="J1210" s="20" t="s">
        <v>9570</v>
      </c>
      <c r="K1210" s="74">
        <v>192</v>
      </c>
      <c r="L1210" s="7" t="s">
        <v>2662</v>
      </c>
      <c r="M1210" s="7" t="s">
        <v>2663</v>
      </c>
      <c r="N1210" s="7" t="s">
        <v>2664</v>
      </c>
      <c r="O1210" s="7" t="s">
        <v>1765</v>
      </c>
      <c r="P1210" s="7" t="s">
        <v>1766</v>
      </c>
      <c r="Q1210" s="72" t="s">
        <v>3652</v>
      </c>
      <c r="R1210" s="7" t="s">
        <v>6798</v>
      </c>
      <c r="S1210" s="7">
        <v>804</v>
      </c>
      <c r="T1210" s="75"/>
      <c r="U1210" s="72" t="s">
        <v>3654</v>
      </c>
      <c r="V1210" s="7" t="s">
        <v>6800</v>
      </c>
      <c r="W1210" s="7">
        <v>27</v>
      </c>
      <c r="X1210" s="7" t="s">
        <v>6532</v>
      </c>
      <c r="Y1210" s="7">
        <v>27</v>
      </c>
      <c r="Z1210" s="7" t="s">
        <v>6532</v>
      </c>
      <c r="AA1210" s="7">
        <v>11</v>
      </c>
      <c r="AB1210" s="72" t="s">
        <v>3657</v>
      </c>
      <c r="AC1210" s="7">
        <v>36780</v>
      </c>
      <c r="AD1210" s="72" t="s">
        <v>6523</v>
      </c>
      <c r="AH1210" s="7" t="s">
        <v>3232</v>
      </c>
      <c r="AI1210" s="72" t="s">
        <v>455</v>
      </c>
      <c r="AJ1210" s="7">
        <v>35220</v>
      </c>
      <c r="AK1210" s="70">
        <v>44531</v>
      </c>
      <c r="AL1210" s="78">
        <v>44531</v>
      </c>
      <c r="AM1210" s="70">
        <v>44531</v>
      </c>
      <c r="AN1210" s="45">
        <v>1655</v>
      </c>
      <c r="AO1210" s="36">
        <f t="shared" si="25"/>
        <v>1919.8</v>
      </c>
      <c r="AP1210" s="45">
        <v>1655</v>
      </c>
      <c r="AQ1210" s="36">
        <f t="shared" si="26"/>
        <v>1919.8</v>
      </c>
      <c r="AR1210" s="72" t="s">
        <v>6524</v>
      </c>
      <c r="AT1210" s="72" t="s">
        <v>144</v>
      </c>
      <c r="AU1210" s="20" t="s">
        <v>9570</v>
      </c>
      <c r="AY1210" s="94" t="s">
        <v>9571</v>
      </c>
      <c r="BA1210" s="72" t="s">
        <v>146</v>
      </c>
      <c r="BB1210" s="72" t="s">
        <v>454</v>
      </c>
      <c r="BD1210" s="72" t="s">
        <v>20</v>
      </c>
      <c r="BK1210" s="72" t="s">
        <v>455</v>
      </c>
      <c r="BL1210" s="76">
        <v>44566</v>
      </c>
      <c r="BM1210" s="76">
        <v>44566</v>
      </c>
    </row>
    <row r="1211" spans="1:65" s="72" customFormat="1" ht="15" customHeight="1" x14ac:dyDescent="0.2">
      <c r="A1211" s="72">
        <v>2021</v>
      </c>
      <c r="B1211" s="73">
        <v>44470</v>
      </c>
      <c r="C1211" s="73">
        <v>44561</v>
      </c>
      <c r="D1211" s="72" t="s">
        <v>134</v>
      </c>
      <c r="E1211" s="72" t="s">
        <v>135</v>
      </c>
      <c r="F1211" s="72" t="s">
        <v>2495</v>
      </c>
      <c r="G1211" s="7">
        <v>35223</v>
      </c>
      <c r="H1211" s="74" t="s">
        <v>449</v>
      </c>
      <c r="J1211" s="20" t="s">
        <v>9572</v>
      </c>
      <c r="K1211" s="74">
        <v>62</v>
      </c>
      <c r="L1211" s="75"/>
      <c r="M1211" s="75"/>
      <c r="N1211" s="75"/>
      <c r="O1211" s="7" t="s">
        <v>564</v>
      </c>
      <c r="P1211" s="7" t="s">
        <v>565</v>
      </c>
      <c r="Q1211" s="72" t="s">
        <v>3652</v>
      </c>
      <c r="R1211" s="7" t="s">
        <v>7893</v>
      </c>
      <c r="S1211" s="7">
        <v>432</v>
      </c>
      <c r="T1211" s="75"/>
      <c r="U1211" s="72" t="s">
        <v>3654</v>
      </c>
      <c r="V1211" s="7" t="s">
        <v>7022</v>
      </c>
      <c r="W1211" s="7">
        <v>15</v>
      </c>
      <c r="X1211" s="7" t="s">
        <v>6604</v>
      </c>
      <c r="Y1211" s="7">
        <v>15</v>
      </c>
      <c r="Z1211" s="7" t="s">
        <v>6604</v>
      </c>
      <c r="AA1211" s="7">
        <v>11</v>
      </c>
      <c r="AB1211" s="72" t="s">
        <v>3657</v>
      </c>
      <c r="AC1211" s="75">
        <v>36650</v>
      </c>
      <c r="AD1211" s="72" t="s">
        <v>6523</v>
      </c>
      <c r="AH1211" s="7" t="s">
        <v>3223</v>
      </c>
      <c r="AI1211" s="72" t="s">
        <v>455</v>
      </c>
      <c r="AJ1211" s="7">
        <v>35223</v>
      </c>
      <c r="AK1211" s="70">
        <v>44544</v>
      </c>
      <c r="AL1211" s="78">
        <v>44544</v>
      </c>
      <c r="AM1211" s="70">
        <v>44544</v>
      </c>
      <c r="AN1211" s="45">
        <v>1980</v>
      </c>
      <c r="AO1211" s="36">
        <f t="shared" ref="AO1211:AO1258" si="27">AN1211*0.16+AN1211</f>
        <v>2296.8000000000002</v>
      </c>
      <c r="AP1211" s="45">
        <v>1980</v>
      </c>
      <c r="AQ1211" s="36">
        <f t="shared" ref="AQ1211:AQ1258" si="28">AP1211*0.16+AP1211</f>
        <v>2296.8000000000002</v>
      </c>
      <c r="AR1211" s="72" t="s">
        <v>6524</v>
      </c>
      <c r="AT1211" s="72" t="s">
        <v>144</v>
      </c>
      <c r="AU1211" s="20" t="s">
        <v>9572</v>
      </c>
      <c r="AY1211" s="94" t="s">
        <v>9573</v>
      </c>
      <c r="BA1211" s="72" t="s">
        <v>146</v>
      </c>
      <c r="BB1211" s="72" t="s">
        <v>454</v>
      </c>
      <c r="BD1211" s="72" t="s">
        <v>20</v>
      </c>
      <c r="BK1211" s="72" t="s">
        <v>455</v>
      </c>
      <c r="BL1211" s="76">
        <v>44566</v>
      </c>
      <c r="BM1211" s="76">
        <v>44566</v>
      </c>
    </row>
    <row r="1212" spans="1:65" s="72" customFormat="1" ht="15" customHeight="1" x14ac:dyDescent="0.2">
      <c r="A1212" s="72">
        <v>2021</v>
      </c>
      <c r="B1212" s="73">
        <v>44470</v>
      </c>
      <c r="C1212" s="73">
        <v>44561</v>
      </c>
      <c r="D1212" s="72" t="s">
        <v>134</v>
      </c>
      <c r="E1212" s="72" t="s">
        <v>135</v>
      </c>
      <c r="F1212" s="72" t="s">
        <v>2495</v>
      </c>
      <c r="G1212" s="7">
        <v>35246</v>
      </c>
      <c r="H1212" s="74" t="s">
        <v>449</v>
      </c>
      <c r="J1212" s="20" t="s">
        <v>9574</v>
      </c>
      <c r="K1212" s="74">
        <v>9</v>
      </c>
      <c r="L1212" s="75" t="s">
        <v>9575</v>
      </c>
      <c r="M1212" s="75" t="s">
        <v>6893</v>
      </c>
      <c r="N1212" s="75" t="s">
        <v>9576</v>
      </c>
      <c r="O1212" s="7" t="s">
        <v>9577</v>
      </c>
      <c r="P1212" s="7" t="s">
        <v>9578</v>
      </c>
      <c r="Q1212" s="72" t="s">
        <v>3652</v>
      </c>
      <c r="R1212" s="7" t="s">
        <v>9579</v>
      </c>
      <c r="S1212" s="7">
        <v>302</v>
      </c>
      <c r="T1212" s="75"/>
      <c r="U1212" s="72" t="s">
        <v>3654</v>
      </c>
      <c r="V1212" s="7" t="s">
        <v>6540</v>
      </c>
      <c r="W1212" s="7">
        <v>27</v>
      </c>
      <c r="X1212" s="7" t="s">
        <v>6532</v>
      </c>
      <c r="Y1212" s="7">
        <v>27</v>
      </c>
      <c r="Z1212" s="7" t="s">
        <v>6532</v>
      </c>
      <c r="AA1212" s="7">
        <v>11</v>
      </c>
      <c r="AB1212" s="72" t="s">
        <v>3657</v>
      </c>
      <c r="AC1212" s="75">
        <v>36730</v>
      </c>
      <c r="AD1212" s="72" t="s">
        <v>6523</v>
      </c>
      <c r="AH1212" s="7" t="s">
        <v>3223</v>
      </c>
      <c r="AI1212" s="72" t="s">
        <v>455</v>
      </c>
      <c r="AJ1212" s="7">
        <v>35246</v>
      </c>
      <c r="AK1212" s="70">
        <v>44533</v>
      </c>
      <c r="AL1212" s="78">
        <v>44537</v>
      </c>
      <c r="AM1212" s="70">
        <v>44543</v>
      </c>
      <c r="AN1212" s="45">
        <v>11466</v>
      </c>
      <c r="AO1212" s="36">
        <f t="shared" si="27"/>
        <v>13300.56</v>
      </c>
      <c r="AP1212" s="45">
        <v>11466</v>
      </c>
      <c r="AQ1212" s="36">
        <f t="shared" si="28"/>
        <v>13300.56</v>
      </c>
      <c r="AR1212" s="72" t="s">
        <v>6524</v>
      </c>
      <c r="AT1212" s="72" t="s">
        <v>144</v>
      </c>
      <c r="AU1212" s="20" t="s">
        <v>9574</v>
      </c>
      <c r="AY1212" s="94" t="s">
        <v>9580</v>
      </c>
      <c r="BA1212" s="72" t="s">
        <v>146</v>
      </c>
      <c r="BB1212" s="72" t="s">
        <v>454</v>
      </c>
      <c r="BD1212" s="72" t="s">
        <v>20</v>
      </c>
      <c r="BK1212" s="72" t="s">
        <v>455</v>
      </c>
      <c r="BL1212" s="76">
        <v>44566</v>
      </c>
      <c r="BM1212" s="76">
        <v>44566</v>
      </c>
    </row>
    <row r="1213" spans="1:65" s="72" customFormat="1" ht="15" customHeight="1" x14ac:dyDescent="0.2">
      <c r="A1213" s="72">
        <v>2021</v>
      </c>
      <c r="B1213" s="73">
        <v>44470</v>
      </c>
      <c r="C1213" s="73">
        <v>44561</v>
      </c>
      <c r="D1213" s="72" t="s">
        <v>134</v>
      </c>
      <c r="E1213" s="72" t="s">
        <v>135</v>
      </c>
      <c r="F1213" s="72" t="s">
        <v>2495</v>
      </c>
      <c r="G1213" s="7">
        <v>35247</v>
      </c>
      <c r="H1213" s="74" t="s">
        <v>449</v>
      </c>
      <c r="J1213" s="20" t="s">
        <v>9581</v>
      </c>
      <c r="K1213" s="74">
        <v>248</v>
      </c>
      <c r="L1213" s="75" t="s">
        <v>6663</v>
      </c>
      <c r="M1213" s="75" t="s">
        <v>6664</v>
      </c>
      <c r="N1213" s="75" t="s">
        <v>6665</v>
      </c>
      <c r="O1213" s="7" t="s">
        <v>607</v>
      </c>
      <c r="P1213" s="7" t="s">
        <v>1790</v>
      </c>
      <c r="Q1213" s="72" t="s">
        <v>3652</v>
      </c>
      <c r="R1213" s="7" t="s">
        <v>6666</v>
      </c>
      <c r="S1213" s="7">
        <v>106</v>
      </c>
      <c r="T1213" s="75"/>
      <c r="U1213" s="72" t="s">
        <v>3654</v>
      </c>
      <c r="V1213" s="7" t="s">
        <v>6667</v>
      </c>
      <c r="W1213" s="7">
        <v>27</v>
      </c>
      <c r="X1213" s="7" t="s">
        <v>6532</v>
      </c>
      <c r="Y1213" s="7">
        <v>27</v>
      </c>
      <c r="Z1213" s="7" t="s">
        <v>6532</v>
      </c>
      <c r="AA1213" s="7">
        <v>11</v>
      </c>
      <c r="AB1213" s="72" t="s">
        <v>3657</v>
      </c>
      <c r="AC1213" s="7">
        <v>36765</v>
      </c>
      <c r="AD1213" s="72" t="s">
        <v>6523</v>
      </c>
      <c r="AH1213" s="7" t="s">
        <v>3232</v>
      </c>
      <c r="AI1213" s="72" t="s">
        <v>455</v>
      </c>
      <c r="AJ1213" s="7">
        <v>35247</v>
      </c>
      <c r="AK1213" s="77">
        <v>44532</v>
      </c>
      <c r="AL1213" s="78">
        <v>44561</v>
      </c>
      <c r="AM1213" s="70">
        <v>44561</v>
      </c>
      <c r="AN1213" s="36">
        <v>55000</v>
      </c>
      <c r="AO1213" s="36">
        <f t="shared" si="27"/>
        <v>63800</v>
      </c>
      <c r="AP1213" s="36">
        <v>55000</v>
      </c>
      <c r="AQ1213" s="36">
        <f t="shared" si="28"/>
        <v>63800</v>
      </c>
      <c r="AR1213" s="72" t="s">
        <v>6524</v>
      </c>
      <c r="AT1213" s="72" t="s">
        <v>144</v>
      </c>
      <c r="AU1213" s="20" t="s">
        <v>9581</v>
      </c>
      <c r="AY1213" s="94" t="s">
        <v>9582</v>
      </c>
      <c r="BA1213" s="72" t="s">
        <v>146</v>
      </c>
      <c r="BB1213" s="72" t="s">
        <v>454</v>
      </c>
      <c r="BD1213" s="72" t="s">
        <v>20</v>
      </c>
      <c r="BK1213" s="72" t="s">
        <v>455</v>
      </c>
      <c r="BL1213" s="76">
        <v>44566</v>
      </c>
      <c r="BM1213" s="76">
        <v>44566</v>
      </c>
    </row>
    <row r="1214" spans="1:65" s="72" customFormat="1" ht="15" customHeight="1" x14ac:dyDescent="0.2">
      <c r="A1214" s="72">
        <v>2021</v>
      </c>
      <c r="B1214" s="73">
        <v>44470</v>
      </c>
      <c r="C1214" s="73">
        <v>44561</v>
      </c>
      <c r="D1214" s="72" t="s">
        <v>134</v>
      </c>
      <c r="E1214" s="72" t="s">
        <v>135</v>
      </c>
      <c r="F1214" s="72" t="s">
        <v>2495</v>
      </c>
      <c r="G1214" s="7">
        <v>35249</v>
      </c>
      <c r="H1214" s="74" t="s">
        <v>449</v>
      </c>
      <c r="J1214" s="20" t="s">
        <v>9583</v>
      </c>
      <c r="K1214" s="74">
        <v>239</v>
      </c>
      <c r="L1214" s="7" t="s">
        <v>6593</v>
      </c>
      <c r="M1214" s="7" t="s">
        <v>6594</v>
      </c>
      <c r="N1214" s="7" t="s">
        <v>6595</v>
      </c>
      <c r="O1214" s="7" t="s">
        <v>1890</v>
      </c>
      <c r="P1214" s="7" t="s">
        <v>1891</v>
      </c>
      <c r="Q1214" s="72" t="s">
        <v>3652</v>
      </c>
      <c r="R1214" s="7" t="s">
        <v>6557</v>
      </c>
      <c r="S1214" s="7" t="s">
        <v>6597</v>
      </c>
      <c r="T1214" s="75"/>
      <c r="U1214" s="72" t="s">
        <v>3654</v>
      </c>
      <c r="V1214" s="7" t="s">
        <v>6571</v>
      </c>
      <c r="W1214" s="7">
        <v>27</v>
      </c>
      <c r="X1214" s="7" t="s">
        <v>6532</v>
      </c>
      <c r="Y1214" s="7">
        <v>27</v>
      </c>
      <c r="Z1214" s="7" t="s">
        <v>6532</v>
      </c>
      <c r="AA1214" s="7">
        <v>11</v>
      </c>
      <c r="AB1214" s="72" t="s">
        <v>3657</v>
      </c>
      <c r="AC1214" s="75">
        <v>36700</v>
      </c>
      <c r="AD1214" s="72" t="s">
        <v>6523</v>
      </c>
      <c r="AH1214" s="7" t="s">
        <v>3414</v>
      </c>
      <c r="AI1214" s="72" t="s">
        <v>455</v>
      </c>
      <c r="AJ1214" s="7">
        <v>35249</v>
      </c>
      <c r="AK1214" s="70">
        <v>44532</v>
      </c>
      <c r="AL1214" s="78">
        <v>44536</v>
      </c>
      <c r="AM1214" s="70">
        <v>44536</v>
      </c>
      <c r="AN1214" s="45">
        <v>1456.9</v>
      </c>
      <c r="AO1214" s="36">
        <f t="shared" si="27"/>
        <v>1690.0040000000001</v>
      </c>
      <c r="AP1214" s="45">
        <v>1456.9</v>
      </c>
      <c r="AQ1214" s="36">
        <f t="shared" si="28"/>
        <v>1690.0040000000001</v>
      </c>
      <c r="AR1214" s="72" t="s">
        <v>6524</v>
      </c>
      <c r="AT1214" s="72" t="s">
        <v>144</v>
      </c>
      <c r="AU1214" s="20" t="s">
        <v>9583</v>
      </c>
      <c r="AY1214" s="94" t="s">
        <v>9584</v>
      </c>
      <c r="BA1214" s="72" t="s">
        <v>146</v>
      </c>
      <c r="BB1214" s="72" t="s">
        <v>454</v>
      </c>
      <c r="BD1214" s="72" t="s">
        <v>20</v>
      </c>
      <c r="BK1214" s="72" t="s">
        <v>455</v>
      </c>
      <c r="BL1214" s="76">
        <v>44566</v>
      </c>
      <c r="BM1214" s="76">
        <v>44566</v>
      </c>
    </row>
    <row r="1215" spans="1:65" s="72" customFormat="1" ht="15" customHeight="1" x14ac:dyDescent="0.2">
      <c r="A1215" s="72">
        <v>2021</v>
      </c>
      <c r="B1215" s="73">
        <v>44470</v>
      </c>
      <c r="C1215" s="73">
        <v>44561</v>
      </c>
      <c r="D1215" s="72" t="s">
        <v>134</v>
      </c>
      <c r="E1215" s="72" t="s">
        <v>135</v>
      </c>
      <c r="F1215" s="72" t="s">
        <v>2495</v>
      </c>
      <c r="G1215" s="7">
        <v>35250</v>
      </c>
      <c r="H1215" s="74" t="s">
        <v>449</v>
      </c>
      <c r="J1215" s="20" t="s">
        <v>9585</v>
      </c>
      <c r="K1215" s="74">
        <v>379</v>
      </c>
      <c r="L1215" s="7" t="s">
        <v>6527</v>
      </c>
      <c r="M1215" s="7" t="s">
        <v>6528</v>
      </c>
      <c r="N1215" s="7" t="s">
        <v>6529</v>
      </c>
      <c r="O1215" s="7" t="s">
        <v>526</v>
      </c>
      <c r="P1215" s="7" t="s">
        <v>1729</v>
      </c>
      <c r="Q1215" s="72" t="s">
        <v>3652</v>
      </c>
      <c r="R1215" s="7" t="s">
        <v>6531</v>
      </c>
      <c r="S1215" s="7">
        <v>919</v>
      </c>
      <c r="T1215" s="75"/>
      <c r="U1215" s="72" t="s">
        <v>3654</v>
      </c>
      <c r="V1215" s="7" t="s">
        <v>2957</v>
      </c>
      <c r="W1215" s="7">
        <v>27</v>
      </c>
      <c r="X1215" s="7" t="s">
        <v>6532</v>
      </c>
      <c r="Y1215" s="7">
        <v>27</v>
      </c>
      <c r="Z1215" s="7" t="s">
        <v>6532</v>
      </c>
      <c r="AA1215" s="7">
        <v>11</v>
      </c>
      <c r="AB1215" s="72" t="s">
        <v>3657</v>
      </c>
      <c r="AC1215" s="7">
        <v>36700</v>
      </c>
      <c r="AD1215" s="72" t="s">
        <v>6523</v>
      </c>
      <c r="AH1215" s="7" t="s">
        <v>3223</v>
      </c>
      <c r="AI1215" s="72" t="s">
        <v>455</v>
      </c>
      <c r="AJ1215" s="7">
        <v>35250</v>
      </c>
      <c r="AK1215" s="70">
        <v>44532</v>
      </c>
      <c r="AL1215" s="78">
        <v>44536</v>
      </c>
      <c r="AM1215" s="70">
        <v>44539</v>
      </c>
      <c r="AN1215" s="45">
        <v>2288.79</v>
      </c>
      <c r="AO1215" s="36">
        <f t="shared" si="27"/>
        <v>2654.9964</v>
      </c>
      <c r="AP1215" s="45">
        <v>2288.79</v>
      </c>
      <c r="AQ1215" s="36">
        <f t="shared" si="28"/>
        <v>2654.9964</v>
      </c>
      <c r="AR1215" s="72" t="s">
        <v>6524</v>
      </c>
      <c r="AT1215" s="72" t="s">
        <v>144</v>
      </c>
      <c r="AU1215" s="20" t="s">
        <v>9585</v>
      </c>
      <c r="AY1215" s="94" t="s">
        <v>9586</v>
      </c>
      <c r="BA1215" s="72" t="s">
        <v>146</v>
      </c>
      <c r="BB1215" s="72" t="s">
        <v>454</v>
      </c>
      <c r="BD1215" s="72" t="s">
        <v>20</v>
      </c>
      <c r="BK1215" s="72" t="s">
        <v>455</v>
      </c>
      <c r="BL1215" s="76">
        <v>44566</v>
      </c>
      <c r="BM1215" s="76">
        <v>44566</v>
      </c>
    </row>
    <row r="1216" spans="1:65" s="72" customFormat="1" ht="15" customHeight="1" x14ac:dyDescent="0.2">
      <c r="A1216" s="72">
        <v>2021</v>
      </c>
      <c r="B1216" s="73">
        <v>44470</v>
      </c>
      <c r="C1216" s="73">
        <v>44561</v>
      </c>
      <c r="D1216" s="72" t="s">
        <v>134</v>
      </c>
      <c r="E1216" s="72" t="s">
        <v>135</v>
      </c>
      <c r="F1216" s="72" t="s">
        <v>2495</v>
      </c>
      <c r="G1216" s="7">
        <v>35251</v>
      </c>
      <c r="H1216" s="74" t="s">
        <v>449</v>
      </c>
      <c r="J1216" s="20" t="s">
        <v>9587</v>
      </c>
      <c r="K1216" s="74">
        <v>239</v>
      </c>
      <c r="L1216" s="7" t="s">
        <v>6593</v>
      </c>
      <c r="M1216" s="7" t="s">
        <v>6594</v>
      </c>
      <c r="N1216" s="7" t="s">
        <v>6595</v>
      </c>
      <c r="O1216" s="7" t="s">
        <v>1890</v>
      </c>
      <c r="P1216" s="7" t="s">
        <v>1891</v>
      </c>
      <c r="Q1216" s="72" t="s">
        <v>3652</v>
      </c>
      <c r="R1216" s="7" t="s">
        <v>6557</v>
      </c>
      <c r="S1216" s="7" t="s">
        <v>6597</v>
      </c>
      <c r="T1216" s="75"/>
      <c r="U1216" s="72" t="s">
        <v>3654</v>
      </c>
      <c r="V1216" s="7" t="s">
        <v>6571</v>
      </c>
      <c r="W1216" s="7">
        <v>27</v>
      </c>
      <c r="X1216" s="7" t="s">
        <v>6532</v>
      </c>
      <c r="Y1216" s="7">
        <v>27</v>
      </c>
      <c r="Z1216" s="7" t="s">
        <v>6532</v>
      </c>
      <c r="AA1216" s="7">
        <v>11</v>
      </c>
      <c r="AB1216" s="72" t="s">
        <v>3657</v>
      </c>
      <c r="AC1216" s="75">
        <v>36700</v>
      </c>
      <c r="AD1216" s="72" t="s">
        <v>6523</v>
      </c>
      <c r="AH1216" s="7" t="s">
        <v>3228</v>
      </c>
      <c r="AI1216" s="72" t="s">
        <v>455</v>
      </c>
      <c r="AJ1216" s="7">
        <v>35251</v>
      </c>
      <c r="AK1216" s="70">
        <v>44532</v>
      </c>
      <c r="AL1216" s="78">
        <v>44536</v>
      </c>
      <c r="AM1216" s="70">
        <v>44539</v>
      </c>
      <c r="AN1216" s="45">
        <v>1974.14</v>
      </c>
      <c r="AO1216" s="36">
        <f t="shared" si="27"/>
        <v>2290.0024000000003</v>
      </c>
      <c r="AP1216" s="45">
        <v>1974.14</v>
      </c>
      <c r="AQ1216" s="36">
        <f t="shared" si="28"/>
        <v>2290.0024000000003</v>
      </c>
      <c r="AR1216" s="72" t="s">
        <v>6524</v>
      </c>
      <c r="AT1216" s="72" t="s">
        <v>144</v>
      </c>
      <c r="AU1216" s="20" t="s">
        <v>9587</v>
      </c>
      <c r="AY1216" s="94" t="s">
        <v>9588</v>
      </c>
      <c r="BA1216" s="72" t="s">
        <v>146</v>
      </c>
      <c r="BB1216" s="72" t="s">
        <v>454</v>
      </c>
      <c r="BD1216" s="72" t="s">
        <v>20</v>
      </c>
      <c r="BK1216" s="72" t="s">
        <v>455</v>
      </c>
      <c r="BL1216" s="76">
        <v>44566</v>
      </c>
      <c r="BM1216" s="76">
        <v>44566</v>
      </c>
    </row>
    <row r="1217" spans="1:65" s="72" customFormat="1" ht="15" customHeight="1" x14ac:dyDescent="0.2">
      <c r="A1217" s="72">
        <v>2021</v>
      </c>
      <c r="B1217" s="73">
        <v>44470</v>
      </c>
      <c r="C1217" s="73">
        <v>44561</v>
      </c>
      <c r="D1217" s="72" t="s">
        <v>134</v>
      </c>
      <c r="E1217" s="72" t="s">
        <v>135</v>
      </c>
      <c r="F1217" s="72" t="s">
        <v>2495</v>
      </c>
      <c r="G1217" s="7">
        <v>35253</v>
      </c>
      <c r="H1217" s="74" t="s">
        <v>449</v>
      </c>
      <c r="J1217" s="20" t="s">
        <v>9589</v>
      </c>
      <c r="K1217" s="74">
        <v>185</v>
      </c>
      <c r="L1217" s="75"/>
      <c r="M1217" s="75"/>
      <c r="N1217" s="75"/>
      <c r="O1217" s="7" t="s">
        <v>7614</v>
      </c>
      <c r="P1217" s="7" t="s">
        <v>7615</v>
      </c>
      <c r="Q1217" s="72" t="s">
        <v>3652</v>
      </c>
      <c r="R1217" s="75" t="s">
        <v>7616</v>
      </c>
      <c r="S1217" s="75" t="s">
        <v>9074</v>
      </c>
      <c r="T1217" s="75"/>
      <c r="U1217" s="72" t="s">
        <v>3654</v>
      </c>
      <c r="V1217" s="75" t="s">
        <v>7618</v>
      </c>
      <c r="W1217" s="75">
        <v>39</v>
      </c>
      <c r="X1217" s="75" t="s">
        <v>9075</v>
      </c>
      <c r="Y1217" s="75">
        <v>39</v>
      </c>
      <c r="Z1217" s="75" t="s">
        <v>6970</v>
      </c>
      <c r="AA1217" s="75">
        <v>19</v>
      </c>
      <c r="AB1217" s="72" t="s">
        <v>6971</v>
      </c>
      <c r="AC1217" s="75">
        <v>64790</v>
      </c>
      <c r="AD1217" s="72" t="s">
        <v>6523</v>
      </c>
      <c r="AH1217" s="7" t="s">
        <v>3232</v>
      </c>
      <c r="AI1217" s="72" t="s">
        <v>455</v>
      </c>
      <c r="AJ1217" s="7">
        <v>35253</v>
      </c>
      <c r="AK1217" s="70">
        <v>44532</v>
      </c>
      <c r="AL1217" s="78">
        <v>44536</v>
      </c>
      <c r="AM1217" s="70">
        <v>44553</v>
      </c>
      <c r="AN1217" s="45">
        <v>351998</v>
      </c>
      <c r="AO1217" s="36">
        <f t="shared" si="27"/>
        <v>408317.68</v>
      </c>
      <c r="AP1217" s="45">
        <v>351998</v>
      </c>
      <c r="AQ1217" s="36">
        <f t="shared" si="28"/>
        <v>408317.68</v>
      </c>
      <c r="AR1217" s="72" t="s">
        <v>6524</v>
      </c>
      <c r="AT1217" s="72" t="s">
        <v>144</v>
      </c>
      <c r="AU1217" s="20" t="s">
        <v>9589</v>
      </c>
      <c r="AY1217" s="94" t="s">
        <v>9590</v>
      </c>
      <c r="BA1217" s="72" t="s">
        <v>146</v>
      </c>
      <c r="BB1217" s="72" t="s">
        <v>454</v>
      </c>
      <c r="BD1217" s="72" t="s">
        <v>20</v>
      </c>
      <c r="BK1217" s="72" t="s">
        <v>455</v>
      </c>
      <c r="BL1217" s="76">
        <v>44566</v>
      </c>
      <c r="BM1217" s="76">
        <v>44566</v>
      </c>
    </row>
    <row r="1218" spans="1:65" s="72" customFormat="1" ht="15" customHeight="1" x14ac:dyDescent="0.2">
      <c r="A1218" s="72">
        <v>2021</v>
      </c>
      <c r="B1218" s="73">
        <v>44470</v>
      </c>
      <c r="C1218" s="73">
        <v>44561</v>
      </c>
      <c r="D1218" s="72" t="s">
        <v>134</v>
      </c>
      <c r="E1218" s="72" t="s">
        <v>135</v>
      </c>
      <c r="F1218" s="72" t="s">
        <v>2495</v>
      </c>
      <c r="G1218" s="7">
        <v>35254</v>
      </c>
      <c r="H1218" s="74" t="s">
        <v>449</v>
      </c>
      <c r="J1218" s="7" t="s">
        <v>9591</v>
      </c>
      <c r="K1218" s="74">
        <v>219</v>
      </c>
      <c r="L1218" s="75" t="s">
        <v>6765</v>
      </c>
      <c r="M1218" s="75" t="s">
        <v>240</v>
      </c>
      <c r="N1218" s="75" t="s">
        <v>246</v>
      </c>
      <c r="O1218" s="7" t="s">
        <v>1980</v>
      </c>
      <c r="P1218" s="7" t="s">
        <v>1981</v>
      </c>
      <c r="Q1218" s="72" t="s">
        <v>3652</v>
      </c>
      <c r="R1218" s="7" t="s">
        <v>6766</v>
      </c>
      <c r="S1218" s="7">
        <v>306</v>
      </c>
      <c r="T1218" s="7"/>
      <c r="U1218" s="72" t="s">
        <v>3654</v>
      </c>
      <c r="V1218" s="7" t="s">
        <v>6571</v>
      </c>
      <c r="W1218" s="7">
        <v>27</v>
      </c>
      <c r="X1218" s="7" t="s">
        <v>6532</v>
      </c>
      <c r="Y1218" s="7">
        <v>27</v>
      </c>
      <c r="Z1218" s="7" t="s">
        <v>6532</v>
      </c>
      <c r="AA1218" s="7">
        <v>11</v>
      </c>
      <c r="AB1218" s="72" t="s">
        <v>3657</v>
      </c>
      <c r="AC1218" s="75">
        <v>36700</v>
      </c>
      <c r="AD1218" s="72" t="s">
        <v>6523</v>
      </c>
      <c r="AH1218" s="7" t="s">
        <v>3232</v>
      </c>
      <c r="AI1218" s="72" t="s">
        <v>455</v>
      </c>
      <c r="AJ1218" s="7">
        <v>35254</v>
      </c>
      <c r="AK1218" s="70">
        <v>44532</v>
      </c>
      <c r="AL1218" s="70">
        <v>44540</v>
      </c>
      <c r="AM1218" s="70">
        <v>44547</v>
      </c>
      <c r="AN1218" s="80">
        <v>28600</v>
      </c>
      <c r="AO1218" s="36">
        <f t="shared" si="27"/>
        <v>33176</v>
      </c>
      <c r="AP1218" s="80">
        <v>28600</v>
      </c>
      <c r="AQ1218" s="36">
        <f t="shared" si="28"/>
        <v>33176</v>
      </c>
      <c r="AR1218" s="72" t="s">
        <v>6524</v>
      </c>
      <c r="AT1218" s="72" t="s">
        <v>144</v>
      </c>
      <c r="AU1218" s="7" t="s">
        <v>9591</v>
      </c>
      <c r="AY1218" s="94" t="s">
        <v>9592</v>
      </c>
      <c r="BA1218" s="72" t="s">
        <v>146</v>
      </c>
      <c r="BB1218" s="72" t="s">
        <v>454</v>
      </c>
      <c r="BD1218" s="72" t="s">
        <v>20</v>
      </c>
      <c r="BK1218" s="72" t="s">
        <v>455</v>
      </c>
      <c r="BL1218" s="76">
        <v>44566</v>
      </c>
      <c r="BM1218" s="76">
        <v>44566</v>
      </c>
    </row>
    <row r="1219" spans="1:65" s="72" customFormat="1" ht="15" customHeight="1" x14ac:dyDescent="0.2">
      <c r="A1219" s="72">
        <v>2021</v>
      </c>
      <c r="B1219" s="73">
        <v>44470</v>
      </c>
      <c r="C1219" s="73">
        <v>44561</v>
      </c>
      <c r="D1219" s="72" t="s">
        <v>134</v>
      </c>
      <c r="E1219" s="72" t="s">
        <v>135</v>
      </c>
      <c r="F1219" s="72" t="s">
        <v>2495</v>
      </c>
      <c r="G1219" s="7">
        <v>35255</v>
      </c>
      <c r="H1219" s="74" t="s">
        <v>449</v>
      </c>
      <c r="J1219" s="20" t="s">
        <v>9593</v>
      </c>
      <c r="K1219" s="74">
        <v>239</v>
      </c>
      <c r="L1219" s="7" t="s">
        <v>6593</v>
      </c>
      <c r="M1219" s="7" t="s">
        <v>6594</v>
      </c>
      <c r="N1219" s="7" t="s">
        <v>6595</v>
      </c>
      <c r="O1219" s="7" t="s">
        <v>1890</v>
      </c>
      <c r="P1219" s="7" t="s">
        <v>1891</v>
      </c>
      <c r="Q1219" s="72" t="s">
        <v>3652</v>
      </c>
      <c r="R1219" s="7" t="s">
        <v>6557</v>
      </c>
      <c r="S1219" s="7" t="s">
        <v>6597</v>
      </c>
      <c r="T1219" s="75"/>
      <c r="U1219" s="72" t="s">
        <v>3654</v>
      </c>
      <c r="V1219" s="7" t="s">
        <v>6571</v>
      </c>
      <c r="W1219" s="7">
        <v>27</v>
      </c>
      <c r="X1219" s="7" t="s">
        <v>6532</v>
      </c>
      <c r="Y1219" s="7">
        <v>27</v>
      </c>
      <c r="Z1219" s="7" t="s">
        <v>6532</v>
      </c>
      <c r="AA1219" s="7">
        <v>11</v>
      </c>
      <c r="AB1219" s="72" t="s">
        <v>3657</v>
      </c>
      <c r="AC1219" s="75">
        <v>36700</v>
      </c>
      <c r="AD1219" s="72" t="s">
        <v>6523</v>
      </c>
      <c r="AH1219" s="7" t="s">
        <v>3232</v>
      </c>
      <c r="AI1219" s="72" t="s">
        <v>455</v>
      </c>
      <c r="AJ1219" s="7">
        <v>35255</v>
      </c>
      <c r="AK1219" s="70">
        <v>44532</v>
      </c>
      <c r="AL1219" s="78">
        <v>44538</v>
      </c>
      <c r="AM1219" s="70">
        <v>44540</v>
      </c>
      <c r="AN1219" s="45">
        <v>2047.4</v>
      </c>
      <c r="AO1219" s="36">
        <f t="shared" si="27"/>
        <v>2374.9839999999999</v>
      </c>
      <c r="AP1219" s="45">
        <v>2047.4</v>
      </c>
      <c r="AQ1219" s="36">
        <f t="shared" si="28"/>
        <v>2374.9839999999999</v>
      </c>
      <c r="AR1219" s="72" t="s">
        <v>6524</v>
      </c>
      <c r="AT1219" s="72" t="s">
        <v>144</v>
      </c>
      <c r="AU1219" s="20" t="s">
        <v>9593</v>
      </c>
      <c r="AY1219" s="94" t="s">
        <v>9594</v>
      </c>
      <c r="BA1219" s="72" t="s">
        <v>146</v>
      </c>
      <c r="BB1219" s="72" t="s">
        <v>454</v>
      </c>
      <c r="BD1219" s="72" t="s">
        <v>20</v>
      </c>
      <c r="BK1219" s="72" t="s">
        <v>455</v>
      </c>
      <c r="BL1219" s="76">
        <v>44566</v>
      </c>
      <c r="BM1219" s="76">
        <v>44566</v>
      </c>
    </row>
    <row r="1220" spans="1:65" s="72" customFormat="1" ht="15" customHeight="1" x14ac:dyDescent="0.2">
      <c r="A1220" s="72">
        <v>2021</v>
      </c>
      <c r="B1220" s="73">
        <v>44470</v>
      </c>
      <c r="C1220" s="73">
        <v>44561</v>
      </c>
      <c r="D1220" s="72" t="s">
        <v>134</v>
      </c>
      <c r="E1220" s="72" t="s">
        <v>135</v>
      </c>
      <c r="F1220" s="72" t="s">
        <v>2495</v>
      </c>
      <c r="G1220" s="7">
        <v>35256</v>
      </c>
      <c r="H1220" s="74" t="s">
        <v>449</v>
      </c>
      <c r="J1220" s="20" t="s">
        <v>9595</v>
      </c>
      <c r="K1220" s="74">
        <v>156</v>
      </c>
      <c r="L1220" s="7"/>
      <c r="M1220" s="7"/>
      <c r="N1220" s="7"/>
      <c r="O1220" s="7" t="s">
        <v>1245</v>
      </c>
      <c r="P1220" s="7" t="s">
        <v>1848</v>
      </c>
      <c r="Q1220" s="72" t="s">
        <v>3652</v>
      </c>
      <c r="R1220" s="7" t="s">
        <v>6815</v>
      </c>
      <c r="S1220" s="7">
        <v>1701</v>
      </c>
      <c r="T1220" s="7"/>
      <c r="U1220" s="72" t="s">
        <v>3654</v>
      </c>
      <c r="V1220" s="7" t="s">
        <v>6816</v>
      </c>
      <c r="W1220" s="7">
        <v>20</v>
      </c>
      <c r="X1220" s="7" t="s">
        <v>3656</v>
      </c>
      <c r="Y1220" s="7">
        <v>20</v>
      </c>
      <c r="Z1220" s="7" t="s">
        <v>3656</v>
      </c>
      <c r="AA1220" s="7">
        <v>11</v>
      </c>
      <c r="AB1220" s="72" t="s">
        <v>3657</v>
      </c>
      <c r="AC1220" s="7">
        <v>37306</v>
      </c>
      <c r="AD1220" s="72" t="s">
        <v>6523</v>
      </c>
      <c r="AH1220" s="7" t="s">
        <v>3228</v>
      </c>
      <c r="AI1220" s="72" t="s">
        <v>455</v>
      </c>
      <c r="AJ1220" s="7">
        <v>35256</v>
      </c>
      <c r="AK1220" s="70">
        <v>44531</v>
      </c>
      <c r="AL1220" s="78">
        <v>44531</v>
      </c>
      <c r="AM1220" s="70">
        <v>44531</v>
      </c>
      <c r="AN1220" s="45">
        <v>5151.84</v>
      </c>
      <c r="AO1220" s="36">
        <f t="shared" si="27"/>
        <v>5976.1343999999999</v>
      </c>
      <c r="AP1220" s="45">
        <v>5151.84</v>
      </c>
      <c r="AQ1220" s="36">
        <f t="shared" si="28"/>
        <v>5976.1343999999999</v>
      </c>
      <c r="AR1220" s="72" t="s">
        <v>6524</v>
      </c>
      <c r="AT1220" s="72" t="s">
        <v>144</v>
      </c>
      <c r="AU1220" s="20" t="s">
        <v>9596</v>
      </c>
      <c r="AY1220" s="94" t="s">
        <v>9597</v>
      </c>
      <c r="BA1220" s="72" t="s">
        <v>146</v>
      </c>
      <c r="BB1220" s="72" t="s">
        <v>454</v>
      </c>
      <c r="BD1220" s="72" t="s">
        <v>20</v>
      </c>
      <c r="BK1220" s="72" t="s">
        <v>455</v>
      </c>
      <c r="BL1220" s="76">
        <v>44566</v>
      </c>
      <c r="BM1220" s="76">
        <v>44566</v>
      </c>
    </row>
    <row r="1221" spans="1:65" s="72" customFormat="1" ht="15" customHeight="1" x14ac:dyDescent="0.2">
      <c r="A1221" s="72">
        <v>2021</v>
      </c>
      <c r="B1221" s="73">
        <v>44470</v>
      </c>
      <c r="C1221" s="73">
        <v>44561</v>
      </c>
      <c r="D1221" s="72" t="s">
        <v>134</v>
      </c>
      <c r="E1221" s="72" t="s">
        <v>135</v>
      </c>
      <c r="F1221" s="72" t="s">
        <v>2495</v>
      </c>
      <c r="G1221" s="7">
        <v>35257</v>
      </c>
      <c r="H1221" s="74" t="s">
        <v>449</v>
      </c>
      <c r="J1221" s="20" t="s">
        <v>9598</v>
      </c>
      <c r="K1221" s="74">
        <v>475</v>
      </c>
      <c r="L1221" s="75" t="s">
        <v>9599</v>
      </c>
      <c r="M1221" s="75" t="s">
        <v>6753</v>
      </c>
      <c r="N1221" s="75" t="s">
        <v>2681</v>
      </c>
      <c r="O1221" s="7" t="s">
        <v>9600</v>
      </c>
      <c r="P1221" s="7" t="s">
        <v>9601</v>
      </c>
      <c r="Q1221" s="72" t="s">
        <v>3652</v>
      </c>
      <c r="R1221" s="7" t="s">
        <v>6657</v>
      </c>
      <c r="S1221" s="7">
        <v>3111</v>
      </c>
      <c r="T1221" s="75"/>
      <c r="U1221" s="72" t="s">
        <v>3654</v>
      </c>
      <c r="V1221" s="7" t="s">
        <v>7306</v>
      </c>
      <c r="W1221" s="7">
        <v>20</v>
      </c>
      <c r="X1221" s="7" t="s">
        <v>3656</v>
      </c>
      <c r="Y1221" s="7">
        <v>20</v>
      </c>
      <c r="Z1221" s="7" t="s">
        <v>3656</v>
      </c>
      <c r="AA1221" s="7">
        <v>11</v>
      </c>
      <c r="AB1221" s="72" t="s">
        <v>3657</v>
      </c>
      <c r="AC1221" s="75">
        <v>37125</v>
      </c>
      <c r="AD1221" s="72" t="s">
        <v>6523</v>
      </c>
      <c r="AH1221" s="7" t="s">
        <v>3232</v>
      </c>
      <c r="AI1221" s="72" t="s">
        <v>455</v>
      </c>
      <c r="AJ1221" s="7">
        <v>35257</v>
      </c>
      <c r="AK1221" s="70">
        <v>44532</v>
      </c>
      <c r="AL1221" s="78">
        <v>44538</v>
      </c>
      <c r="AM1221" s="70">
        <v>44544</v>
      </c>
      <c r="AN1221" s="45">
        <v>69821.210000000006</v>
      </c>
      <c r="AO1221" s="36">
        <f t="shared" si="27"/>
        <v>80992.603600000002</v>
      </c>
      <c r="AP1221" s="45">
        <v>69821.210000000006</v>
      </c>
      <c r="AQ1221" s="36">
        <f t="shared" si="28"/>
        <v>80992.603600000002</v>
      </c>
      <c r="AR1221" s="72" t="s">
        <v>6524</v>
      </c>
      <c r="AT1221" s="72" t="s">
        <v>144</v>
      </c>
      <c r="AU1221" s="20" t="s">
        <v>9598</v>
      </c>
      <c r="AY1221" s="94" t="s">
        <v>9602</v>
      </c>
      <c r="BA1221" s="72" t="s">
        <v>146</v>
      </c>
      <c r="BB1221" s="72" t="s">
        <v>454</v>
      </c>
      <c r="BD1221" s="72" t="s">
        <v>20</v>
      </c>
      <c r="BK1221" s="72" t="s">
        <v>455</v>
      </c>
      <c r="BL1221" s="76">
        <v>44566</v>
      </c>
      <c r="BM1221" s="76">
        <v>44566</v>
      </c>
    </row>
    <row r="1222" spans="1:65" s="72" customFormat="1" ht="15" customHeight="1" x14ac:dyDescent="0.2">
      <c r="A1222" s="72">
        <v>2021</v>
      </c>
      <c r="B1222" s="73">
        <v>44470</v>
      </c>
      <c r="C1222" s="73">
        <v>44561</v>
      </c>
      <c r="D1222" s="72" t="s">
        <v>134</v>
      </c>
      <c r="E1222" s="72" t="s">
        <v>135</v>
      </c>
      <c r="F1222" s="72" t="s">
        <v>2495</v>
      </c>
      <c r="G1222" s="7">
        <v>35258</v>
      </c>
      <c r="H1222" s="74" t="s">
        <v>449</v>
      </c>
      <c r="J1222" s="7" t="s">
        <v>9603</v>
      </c>
      <c r="K1222" s="74">
        <v>462</v>
      </c>
      <c r="L1222" s="75"/>
      <c r="M1222" s="75"/>
      <c r="N1222" s="75"/>
      <c r="O1222" s="7" t="s">
        <v>9165</v>
      </c>
      <c r="P1222" s="7" t="s">
        <v>1564</v>
      </c>
      <c r="Q1222" s="72" t="s">
        <v>3652</v>
      </c>
      <c r="R1222" s="7" t="s">
        <v>6557</v>
      </c>
      <c r="S1222" s="7">
        <v>1403</v>
      </c>
      <c r="T1222" s="75"/>
      <c r="U1222" s="72" t="s">
        <v>3654</v>
      </c>
      <c r="V1222" s="7" t="s">
        <v>6678</v>
      </c>
      <c r="W1222" s="7">
        <v>27</v>
      </c>
      <c r="X1222" s="7" t="s">
        <v>6532</v>
      </c>
      <c r="Y1222" s="7">
        <v>27</v>
      </c>
      <c r="Z1222" s="7" t="s">
        <v>6532</v>
      </c>
      <c r="AA1222" s="7">
        <v>11</v>
      </c>
      <c r="AB1222" s="72" t="s">
        <v>3657</v>
      </c>
      <c r="AC1222" s="75">
        <v>36747</v>
      </c>
      <c r="AD1222" s="72" t="s">
        <v>6523</v>
      </c>
      <c r="AH1222" s="7" t="s">
        <v>3223</v>
      </c>
      <c r="AI1222" s="72" t="s">
        <v>455</v>
      </c>
      <c r="AJ1222" s="7">
        <v>35258</v>
      </c>
      <c r="AK1222" s="70">
        <v>44533</v>
      </c>
      <c r="AL1222" s="70">
        <v>44537</v>
      </c>
      <c r="AM1222" s="70">
        <v>44561</v>
      </c>
      <c r="AN1222" s="80">
        <v>11306.89</v>
      </c>
      <c r="AO1222" s="36">
        <f t="shared" si="27"/>
        <v>13115.992399999999</v>
      </c>
      <c r="AP1222" s="80">
        <v>11306.89</v>
      </c>
      <c r="AQ1222" s="36">
        <f t="shared" si="28"/>
        <v>13115.992399999999</v>
      </c>
      <c r="AR1222" s="72" t="s">
        <v>6524</v>
      </c>
      <c r="AT1222" s="72" t="s">
        <v>144</v>
      </c>
      <c r="AU1222" s="7" t="s">
        <v>9603</v>
      </c>
      <c r="AY1222" s="94" t="s">
        <v>9604</v>
      </c>
      <c r="BA1222" s="72" t="s">
        <v>146</v>
      </c>
      <c r="BB1222" s="72" t="s">
        <v>454</v>
      </c>
      <c r="BD1222" s="72" t="s">
        <v>20</v>
      </c>
      <c r="BK1222" s="72" t="s">
        <v>455</v>
      </c>
      <c r="BL1222" s="76">
        <v>44566</v>
      </c>
      <c r="BM1222" s="76">
        <v>44566</v>
      </c>
    </row>
    <row r="1223" spans="1:65" s="72" customFormat="1" ht="15" customHeight="1" x14ac:dyDescent="0.2">
      <c r="A1223" s="72">
        <v>2021</v>
      </c>
      <c r="B1223" s="73">
        <v>44470</v>
      </c>
      <c r="C1223" s="73">
        <v>44561</v>
      </c>
      <c r="D1223" s="72" t="s">
        <v>134</v>
      </c>
      <c r="E1223" s="72" t="s">
        <v>135</v>
      </c>
      <c r="F1223" s="72" t="s">
        <v>2495</v>
      </c>
      <c r="G1223" s="7">
        <v>35259</v>
      </c>
      <c r="H1223" s="74" t="s">
        <v>449</v>
      </c>
      <c r="J1223" s="20" t="s">
        <v>9605</v>
      </c>
      <c r="K1223" s="74">
        <v>463</v>
      </c>
      <c r="L1223" s="75" t="s">
        <v>9284</v>
      </c>
      <c r="M1223" s="75" t="s">
        <v>301</v>
      </c>
      <c r="N1223" s="75" t="s">
        <v>9285</v>
      </c>
      <c r="O1223" s="7" t="s">
        <v>9286</v>
      </c>
      <c r="P1223" s="7" t="s">
        <v>9287</v>
      </c>
      <c r="Q1223" s="72" t="s">
        <v>3652</v>
      </c>
      <c r="R1223" s="75" t="s">
        <v>9288</v>
      </c>
      <c r="S1223" s="75">
        <v>122</v>
      </c>
      <c r="T1223" s="75"/>
      <c r="U1223" s="72" t="s">
        <v>3654</v>
      </c>
      <c r="V1223" s="75" t="s">
        <v>6571</v>
      </c>
      <c r="W1223" s="75">
        <v>42</v>
      </c>
      <c r="X1223" s="75" t="s">
        <v>6628</v>
      </c>
      <c r="Y1223" s="75">
        <v>42</v>
      </c>
      <c r="Z1223" s="75" t="s">
        <v>6628</v>
      </c>
      <c r="AA1223" s="75">
        <v>11</v>
      </c>
      <c r="AB1223" s="72" t="s">
        <v>3657</v>
      </c>
      <c r="AC1223" s="75">
        <v>38400</v>
      </c>
      <c r="AD1223" s="72" t="s">
        <v>6523</v>
      </c>
      <c r="AH1223" s="7" t="s">
        <v>3221</v>
      </c>
      <c r="AI1223" s="72" t="s">
        <v>455</v>
      </c>
      <c r="AJ1223" s="7">
        <v>35259</v>
      </c>
      <c r="AK1223" s="70">
        <v>44533</v>
      </c>
      <c r="AL1223" s="78">
        <v>44537</v>
      </c>
      <c r="AM1223" s="70">
        <v>44561</v>
      </c>
      <c r="AN1223" s="45">
        <v>54000</v>
      </c>
      <c r="AO1223" s="36">
        <f t="shared" si="27"/>
        <v>62640</v>
      </c>
      <c r="AP1223" s="45">
        <v>54000</v>
      </c>
      <c r="AQ1223" s="36">
        <f t="shared" si="28"/>
        <v>62640</v>
      </c>
      <c r="AR1223" s="72" t="s">
        <v>6524</v>
      </c>
      <c r="AT1223" s="72" t="s">
        <v>144</v>
      </c>
      <c r="AU1223" s="20" t="s">
        <v>9605</v>
      </c>
      <c r="AY1223" s="94" t="s">
        <v>9606</v>
      </c>
      <c r="BA1223" s="72" t="s">
        <v>146</v>
      </c>
      <c r="BB1223" s="72" t="s">
        <v>454</v>
      </c>
      <c r="BD1223" s="72" t="s">
        <v>20</v>
      </c>
      <c r="BK1223" s="72" t="s">
        <v>455</v>
      </c>
      <c r="BL1223" s="76">
        <v>44566</v>
      </c>
      <c r="BM1223" s="76">
        <v>44566</v>
      </c>
    </row>
    <row r="1224" spans="1:65" s="72" customFormat="1" ht="15" customHeight="1" x14ac:dyDescent="0.2">
      <c r="A1224" s="72">
        <v>2021</v>
      </c>
      <c r="B1224" s="73">
        <v>44470</v>
      </c>
      <c r="C1224" s="73">
        <v>44561</v>
      </c>
      <c r="D1224" s="72" t="s">
        <v>134</v>
      </c>
      <c r="E1224" s="72" t="s">
        <v>135</v>
      </c>
      <c r="F1224" s="72" t="s">
        <v>2495</v>
      </c>
      <c r="G1224" s="7">
        <v>35260</v>
      </c>
      <c r="H1224" s="74" t="s">
        <v>449</v>
      </c>
      <c r="J1224" s="20" t="s">
        <v>9607</v>
      </c>
      <c r="K1224" s="74">
        <v>370</v>
      </c>
      <c r="L1224" s="75"/>
      <c r="M1224" s="75"/>
      <c r="N1224" s="75"/>
      <c r="O1224" s="7" t="s">
        <v>1679</v>
      </c>
      <c r="P1224" s="7" t="s">
        <v>1680</v>
      </c>
      <c r="Q1224" s="72" t="s">
        <v>3652</v>
      </c>
      <c r="R1224" s="7" t="s">
        <v>6562</v>
      </c>
      <c r="S1224" s="7">
        <v>1119</v>
      </c>
      <c r="T1224" s="75"/>
      <c r="U1224" s="72" t="s">
        <v>3654</v>
      </c>
      <c r="V1224" s="7" t="s">
        <v>6563</v>
      </c>
      <c r="W1224" s="7">
        <v>27</v>
      </c>
      <c r="X1224" s="7" t="s">
        <v>6532</v>
      </c>
      <c r="Y1224" s="7">
        <v>27</v>
      </c>
      <c r="Z1224" s="7" t="s">
        <v>6532</v>
      </c>
      <c r="AA1224" s="75">
        <v>11</v>
      </c>
      <c r="AB1224" s="72" t="s">
        <v>3657</v>
      </c>
      <c r="AC1224" s="75">
        <v>36750</v>
      </c>
      <c r="AD1224" s="72" t="s">
        <v>6523</v>
      </c>
      <c r="AH1224" s="7" t="s">
        <v>3228</v>
      </c>
      <c r="AI1224" s="72" t="s">
        <v>455</v>
      </c>
      <c r="AJ1224" s="7">
        <v>35260</v>
      </c>
      <c r="AK1224" s="70">
        <v>44536</v>
      </c>
      <c r="AL1224" s="78">
        <v>44540</v>
      </c>
      <c r="AM1224" s="70">
        <v>44540</v>
      </c>
      <c r="AN1224" s="45">
        <v>1784.5</v>
      </c>
      <c r="AO1224" s="36">
        <f t="shared" si="27"/>
        <v>2070.02</v>
      </c>
      <c r="AP1224" s="45">
        <v>1784.5</v>
      </c>
      <c r="AQ1224" s="36">
        <f t="shared" si="28"/>
        <v>2070.02</v>
      </c>
      <c r="AR1224" s="72" t="s">
        <v>6524</v>
      </c>
      <c r="AT1224" s="72" t="s">
        <v>144</v>
      </c>
      <c r="AU1224" s="20" t="s">
        <v>9607</v>
      </c>
      <c r="AY1224" s="94" t="s">
        <v>9608</v>
      </c>
      <c r="BA1224" s="72" t="s">
        <v>146</v>
      </c>
      <c r="BB1224" s="72" t="s">
        <v>454</v>
      </c>
      <c r="BD1224" s="72" t="s">
        <v>20</v>
      </c>
      <c r="BK1224" s="72" t="s">
        <v>455</v>
      </c>
      <c r="BL1224" s="76">
        <v>44566</v>
      </c>
      <c r="BM1224" s="76">
        <v>44566</v>
      </c>
    </row>
    <row r="1225" spans="1:65" s="72" customFormat="1" ht="15" customHeight="1" x14ac:dyDescent="0.2">
      <c r="A1225" s="72">
        <v>2021</v>
      </c>
      <c r="B1225" s="73">
        <v>44470</v>
      </c>
      <c r="C1225" s="73">
        <v>44561</v>
      </c>
      <c r="D1225" s="72" t="s">
        <v>134</v>
      </c>
      <c r="E1225" s="72" t="s">
        <v>135</v>
      </c>
      <c r="F1225" s="72" t="s">
        <v>2495</v>
      </c>
      <c r="G1225" s="7">
        <v>35261</v>
      </c>
      <c r="H1225" s="74" t="s">
        <v>449</v>
      </c>
      <c r="J1225" s="20" t="s">
        <v>9609</v>
      </c>
      <c r="K1225" s="74">
        <v>29</v>
      </c>
      <c r="L1225" s="75" t="s">
        <v>6607</v>
      </c>
      <c r="M1225" s="75" t="s">
        <v>6608</v>
      </c>
      <c r="N1225" s="75"/>
      <c r="O1225" s="7" t="s">
        <v>467</v>
      </c>
      <c r="P1225" s="7" t="s">
        <v>1661</v>
      </c>
      <c r="Q1225" s="72" t="s">
        <v>3652</v>
      </c>
      <c r="R1225" s="7" t="s">
        <v>6531</v>
      </c>
      <c r="S1225" s="7">
        <v>1009</v>
      </c>
      <c r="T1225" s="75"/>
      <c r="U1225" s="72" t="s">
        <v>3654</v>
      </c>
      <c r="V1225" s="75" t="s">
        <v>6571</v>
      </c>
      <c r="W1225" s="75">
        <v>27</v>
      </c>
      <c r="X1225" s="75" t="s">
        <v>6532</v>
      </c>
      <c r="Y1225" s="75">
        <v>27</v>
      </c>
      <c r="Z1225" s="7" t="s">
        <v>6532</v>
      </c>
      <c r="AA1225" s="75">
        <v>11</v>
      </c>
      <c r="AB1225" s="72" t="s">
        <v>3657</v>
      </c>
      <c r="AC1225" s="75">
        <v>36700</v>
      </c>
      <c r="AD1225" s="72" t="s">
        <v>6523</v>
      </c>
      <c r="AH1225" s="7" t="s">
        <v>3232</v>
      </c>
      <c r="AI1225" s="72" t="s">
        <v>455</v>
      </c>
      <c r="AJ1225" s="7">
        <v>35261</v>
      </c>
      <c r="AK1225" s="70">
        <v>44536</v>
      </c>
      <c r="AL1225" s="78">
        <v>44539</v>
      </c>
      <c r="AM1225" s="70">
        <v>44539</v>
      </c>
      <c r="AN1225" s="45">
        <v>2137.94</v>
      </c>
      <c r="AO1225" s="36">
        <f t="shared" si="27"/>
        <v>2480.0104000000001</v>
      </c>
      <c r="AP1225" s="45">
        <v>2137.94</v>
      </c>
      <c r="AQ1225" s="36">
        <f t="shared" si="28"/>
        <v>2480.0104000000001</v>
      </c>
      <c r="AR1225" s="72" t="s">
        <v>6524</v>
      </c>
      <c r="AT1225" s="72" t="s">
        <v>144</v>
      </c>
      <c r="AU1225" s="20" t="s">
        <v>9609</v>
      </c>
      <c r="AY1225" s="94" t="s">
        <v>9610</v>
      </c>
      <c r="BA1225" s="72" t="s">
        <v>146</v>
      </c>
      <c r="BB1225" s="72" t="s">
        <v>454</v>
      </c>
      <c r="BD1225" s="72" t="s">
        <v>20</v>
      </c>
      <c r="BK1225" s="72" t="s">
        <v>455</v>
      </c>
      <c r="BL1225" s="76">
        <v>44566</v>
      </c>
      <c r="BM1225" s="76">
        <v>44566</v>
      </c>
    </row>
    <row r="1226" spans="1:65" s="72" customFormat="1" ht="15" customHeight="1" x14ac:dyDescent="0.2">
      <c r="A1226" s="72">
        <v>2021</v>
      </c>
      <c r="B1226" s="73">
        <v>44470</v>
      </c>
      <c r="C1226" s="73">
        <v>44561</v>
      </c>
      <c r="D1226" s="72" t="s">
        <v>134</v>
      </c>
      <c r="E1226" s="72" t="s">
        <v>135</v>
      </c>
      <c r="F1226" s="72" t="s">
        <v>2495</v>
      </c>
      <c r="G1226" s="7">
        <v>35262</v>
      </c>
      <c r="H1226" s="74" t="s">
        <v>449</v>
      </c>
      <c r="J1226" s="20" t="s">
        <v>9611</v>
      </c>
      <c r="K1226" s="74">
        <v>379</v>
      </c>
      <c r="L1226" s="7" t="s">
        <v>6527</v>
      </c>
      <c r="M1226" s="7" t="s">
        <v>6528</v>
      </c>
      <c r="N1226" s="7" t="s">
        <v>6529</v>
      </c>
      <c r="O1226" s="7" t="s">
        <v>526</v>
      </c>
      <c r="P1226" s="7" t="s">
        <v>1729</v>
      </c>
      <c r="Q1226" s="72" t="s">
        <v>3652</v>
      </c>
      <c r="R1226" s="7" t="s">
        <v>6531</v>
      </c>
      <c r="S1226" s="7">
        <v>919</v>
      </c>
      <c r="T1226" s="75"/>
      <c r="U1226" s="72" t="s">
        <v>3654</v>
      </c>
      <c r="V1226" s="7" t="s">
        <v>2957</v>
      </c>
      <c r="W1226" s="7">
        <v>27</v>
      </c>
      <c r="X1226" s="7" t="s">
        <v>6532</v>
      </c>
      <c r="Y1226" s="7">
        <v>27</v>
      </c>
      <c r="Z1226" s="7" t="s">
        <v>6532</v>
      </c>
      <c r="AA1226" s="7">
        <v>11</v>
      </c>
      <c r="AB1226" s="72" t="s">
        <v>3657</v>
      </c>
      <c r="AC1226" s="7">
        <v>36700</v>
      </c>
      <c r="AD1226" s="72" t="s">
        <v>6523</v>
      </c>
      <c r="AH1226" s="7" t="s">
        <v>3221</v>
      </c>
      <c r="AI1226" s="72" t="s">
        <v>455</v>
      </c>
      <c r="AJ1226" s="7">
        <v>35262</v>
      </c>
      <c r="AK1226" s="70">
        <v>44536</v>
      </c>
      <c r="AL1226" s="78">
        <v>44540</v>
      </c>
      <c r="AM1226" s="70">
        <v>44561</v>
      </c>
      <c r="AN1226" s="45">
        <v>5745.7</v>
      </c>
      <c r="AO1226" s="36">
        <f t="shared" si="27"/>
        <v>6665.0119999999997</v>
      </c>
      <c r="AP1226" s="45">
        <v>5745.7</v>
      </c>
      <c r="AQ1226" s="36">
        <f t="shared" si="28"/>
        <v>6665.0119999999997</v>
      </c>
      <c r="AR1226" s="72" t="s">
        <v>6524</v>
      </c>
      <c r="AT1226" s="72" t="s">
        <v>144</v>
      </c>
      <c r="AU1226" s="20" t="s">
        <v>9611</v>
      </c>
      <c r="AY1226" s="94" t="s">
        <v>9612</v>
      </c>
      <c r="BA1226" s="72" t="s">
        <v>146</v>
      </c>
      <c r="BB1226" s="72" t="s">
        <v>454</v>
      </c>
      <c r="BD1226" s="72" t="s">
        <v>20</v>
      </c>
      <c r="BK1226" s="72" t="s">
        <v>455</v>
      </c>
      <c r="BL1226" s="76">
        <v>44566</v>
      </c>
      <c r="BM1226" s="76">
        <v>44566</v>
      </c>
    </row>
    <row r="1227" spans="1:65" s="72" customFormat="1" ht="15" customHeight="1" x14ac:dyDescent="0.2">
      <c r="A1227" s="72">
        <v>2021</v>
      </c>
      <c r="B1227" s="73">
        <v>44470</v>
      </c>
      <c r="C1227" s="73">
        <v>44561</v>
      </c>
      <c r="D1227" s="72" t="s">
        <v>134</v>
      </c>
      <c r="E1227" s="72" t="s">
        <v>135</v>
      </c>
      <c r="F1227" s="72" t="s">
        <v>2495</v>
      </c>
      <c r="G1227" s="7">
        <v>35263</v>
      </c>
      <c r="H1227" s="74" t="s">
        <v>449</v>
      </c>
      <c r="J1227" s="20" t="s">
        <v>9613</v>
      </c>
      <c r="K1227" s="74">
        <v>415</v>
      </c>
      <c r="L1227" s="75"/>
      <c r="M1227" s="75"/>
      <c r="N1227" s="75"/>
      <c r="O1227" s="7" t="s">
        <v>8626</v>
      </c>
      <c r="P1227" s="7" t="s">
        <v>8627</v>
      </c>
      <c r="Q1227" s="72" t="s">
        <v>3652</v>
      </c>
      <c r="R1227" s="7" t="s">
        <v>6520</v>
      </c>
      <c r="S1227" s="7">
        <v>1198</v>
      </c>
      <c r="T1227" s="7"/>
      <c r="U1227" s="72" t="s">
        <v>3654</v>
      </c>
      <c r="V1227" s="7" t="s">
        <v>6521</v>
      </c>
      <c r="W1227" s="7">
        <v>17</v>
      </c>
      <c r="X1227" s="7" t="s">
        <v>6522</v>
      </c>
      <c r="Y1227" s="7">
        <v>17</v>
      </c>
      <c r="Z1227" s="7" t="s">
        <v>6522</v>
      </c>
      <c r="AA1227" s="7">
        <v>11</v>
      </c>
      <c r="AB1227" s="72" t="s">
        <v>3657</v>
      </c>
      <c r="AC1227" s="7">
        <v>36530</v>
      </c>
      <c r="AD1227" s="72" t="s">
        <v>6523</v>
      </c>
      <c r="AH1227" s="7" t="s">
        <v>3228</v>
      </c>
      <c r="AI1227" s="72" t="s">
        <v>455</v>
      </c>
      <c r="AJ1227" s="7">
        <v>35263</v>
      </c>
      <c r="AK1227" s="70">
        <v>44537</v>
      </c>
      <c r="AL1227" s="78">
        <v>44540</v>
      </c>
      <c r="AM1227" s="70">
        <v>44544</v>
      </c>
      <c r="AN1227" s="45">
        <v>516</v>
      </c>
      <c r="AO1227" s="36">
        <f t="shared" si="27"/>
        <v>598.55999999999995</v>
      </c>
      <c r="AP1227" s="45">
        <v>516</v>
      </c>
      <c r="AQ1227" s="36">
        <f t="shared" si="28"/>
        <v>598.55999999999995</v>
      </c>
      <c r="AR1227" s="72" t="s">
        <v>6524</v>
      </c>
      <c r="AT1227" s="72" t="s">
        <v>144</v>
      </c>
      <c r="AU1227" s="20" t="s">
        <v>9613</v>
      </c>
      <c r="AY1227" s="94" t="s">
        <v>9614</v>
      </c>
      <c r="BA1227" s="72" t="s">
        <v>146</v>
      </c>
      <c r="BB1227" s="72" t="s">
        <v>454</v>
      </c>
      <c r="BD1227" s="72" t="s">
        <v>20</v>
      </c>
      <c r="BK1227" s="72" t="s">
        <v>455</v>
      </c>
      <c r="BL1227" s="76">
        <v>44566</v>
      </c>
      <c r="BM1227" s="76">
        <v>44566</v>
      </c>
    </row>
    <row r="1228" spans="1:65" s="72" customFormat="1" ht="15" customHeight="1" x14ac:dyDescent="0.2">
      <c r="A1228" s="72">
        <v>2021</v>
      </c>
      <c r="B1228" s="73">
        <v>44470</v>
      </c>
      <c r="C1228" s="73">
        <v>44561</v>
      </c>
      <c r="D1228" s="72" t="s">
        <v>134</v>
      </c>
      <c r="E1228" s="72" t="s">
        <v>135</v>
      </c>
      <c r="F1228" s="72" t="s">
        <v>2495</v>
      </c>
      <c r="G1228" s="7">
        <v>35264</v>
      </c>
      <c r="H1228" s="74" t="s">
        <v>449</v>
      </c>
      <c r="J1228" s="20" t="s">
        <v>9615</v>
      </c>
      <c r="K1228" s="74">
        <v>476</v>
      </c>
      <c r="L1228" s="75"/>
      <c r="M1228" s="75"/>
      <c r="N1228" s="75"/>
      <c r="O1228" s="7" t="s">
        <v>9616</v>
      </c>
      <c r="P1228" s="7" t="s">
        <v>9617</v>
      </c>
      <c r="Q1228" s="72" t="s">
        <v>3652</v>
      </c>
      <c r="R1228" s="7" t="s">
        <v>9618</v>
      </c>
      <c r="S1228" s="7">
        <v>412</v>
      </c>
      <c r="T1228" s="75"/>
      <c r="U1228" s="72" t="s">
        <v>3654</v>
      </c>
      <c r="V1228" s="7" t="s">
        <v>9619</v>
      </c>
      <c r="W1228" s="7">
        <v>9</v>
      </c>
      <c r="X1228" s="7" t="s">
        <v>6521</v>
      </c>
      <c r="Y1228" s="7">
        <v>9</v>
      </c>
      <c r="Z1228" s="7" t="s">
        <v>6521</v>
      </c>
      <c r="AA1228" s="7">
        <v>9</v>
      </c>
      <c r="AB1228" s="72" t="s">
        <v>6722</v>
      </c>
      <c r="AC1228" s="75">
        <v>1050</v>
      </c>
      <c r="AD1228" s="72" t="s">
        <v>6523</v>
      </c>
      <c r="AH1228" s="7" t="s">
        <v>3223</v>
      </c>
      <c r="AI1228" s="72" t="s">
        <v>455</v>
      </c>
      <c r="AJ1228" s="7">
        <v>35264</v>
      </c>
      <c r="AK1228" s="70">
        <v>44537</v>
      </c>
      <c r="AL1228" s="78">
        <v>44547</v>
      </c>
      <c r="AM1228" s="70">
        <v>44561</v>
      </c>
      <c r="AN1228" s="45">
        <v>44500</v>
      </c>
      <c r="AO1228" s="36">
        <f t="shared" si="27"/>
        <v>51620</v>
      </c>
      <c r="AP1228" s="45">
        <v>44500</v>
      </c>
      <c r="AQ1228" s="36">
        <f t="shared" si="28"/>
        <v>51620</v>
      </c>
      <c r="AR1228" s="72" t="s">
        <v>6524</v>
      </c>
      <c r="AT1228" s="72" t="s">
        <v>144</v>
      </c>
      <c r="AU1228" s="20" t="s">
        <v>9615</v>
      </c>
      <c r="AY1228" s="94" t="s">
        <v>9620</v>
      </c>
      <c r="BA1228" s="72" t="s">
        <v>146</v>
      </c>
      <c r="BB1228" s="72" t="s">
        <v>454</v>
      </c>
      <c r="BD1228" s="72" t="s">
        <v>20</v>
      </c>
      <c r="BK1228" s="72" t="s">
        <v>455</v>
      </c>
      <c r="BL1228" s="76">
        <v>44566</v>
      </c>
      <c r="BM1228" s="76">
        <v>44566</v>
      </c>
    </row>
    <row r="1229" spans="1:65" s="72" customFormat="1" ht="15" customHeight="1" x14ac:dyDescent="0.2">
      <c r="A1229" s="72">
        <v>2021</v>
      </c>
      <c r="B1229" s="73">
        <v>44470</v>
      </c>
      <c r="C1229" s="73">
        <v>44561</v>
      </c>
      <c r="D1229" s="72" t="s">
        <v>134</v>
      </c>
      <c r="E1229" s="72" t="s">
        <v>135</v>
      </c>
      <c r="F1229" s="72" t="s">
        <v>2495</v>
      </c>
      <c r="G1229" s="7">
        <v>35265</v>
      </c>
      <c r="H1229" s="74" t="s">
        <v>449</v>
      </c>
      <c r="J1229" s="20" t="s">
        <v>9621</v>
      </c>
      <c r="K1229" s="74">
        <v>119</v>
      </c>
      <c r="L1229" s="75" t="s">
        <v>7309</v>
      </c>
      <c r="M1229" s="75" t="s">
        <v>38</v>
      </c>
      <c r="N1229" s="75" t="s">
        <v>6594</v>
      </c>
      <c r="O1229" s="7" t="s">
        <v>1673</v>
      </c>
      <c r="P1229" s="7" t="s">
        <v>1674</v>
      </c>
      <c r="Q1229" s="72" t="s">
        <v>3652</v>
      </c>
      <c r="R1229" s="75" t="s">
        <v>7310</v>
      </c>
      <c r="S1229" s="75">
        <v>216</v>
      </c>
      <c r="T1229" s="75"/>
      <c r="U1229" s="72" t="s">
        <v>3654</v>
      </c>
      <c r="V1229" s="75" t="s">
        <v>6571</v>
      </c>
      <c r="W1229" s="75">
        <v>27</v>
      </c>
      <c r="X1229" s="75" t="s">
        <v>6532</v>
      </c>
      <c r="Y1229" s="75">
        <v>27</v>
      </c>
      <c r="Z1229" s="75" t="s">
        <v>6532</v>
      </c>
      <c r="AA1229" s="75">
        <v>11</v>
      </c>
      <c r="AB1229" s="72" t="s">
        <v>3657</v>
      </c>
      <c r="AC1229" s="75">
        <v>36700</v>
      </c>
      <c r="AD1229" s="72" t="s">
        <v>6523</v>
      </c>
      <c r="AH1229" s="7" t="s">
        <v>3223</v>
      </c>
      <c r="AI1229" s="72" t="s">
        <v>455</v>
      </c>
      <c r="AJ1229" s="7">
        <v>35265</v>
      </c>
      <c r="AK1229" s="70">
        <v>44537</v>
      </c>
      <c r="AL1229" s="78">
        <v>44538</v>
      </c>
      <c r="AM1229" s="70">
        <v>44539</v>
      </c>
      <c r="AN1229" s="45">
        <v>6600</v>
      </c>
      <c r="AO1229" s="36">
        <f t="shared" si="27"/>
        <v>7656</v>
      </c>
      <c r="AP1229" s="45">
        <v>6600</v>
      </c>
      <c r="AQ1229" s="36">
        <f t="shared" si="28"/>
        <v>7656</v>
      </c>
      <c r="AR1229" s="72" t="s">
        <v>6524</v>
      </c>
      <c r="AT1229" s="72" t="s">
        <v>144</v>
      </c>
      <c r="AU1229" s="20" t="s">
        <v>9621</v>
      </c>
      <c r="AY1229" s="94" t="s">
        <v>9622</v>
      </c>
      <c r="BA1229" s="72" t="s">
        <v>146</v>
      </c>
      <c r="BB1229" s="72" t="s">
        <v>454</v>
      </c>
      <c r="BD1229" s="72" t="s">
        <v>20</v>
      </c>
      <c r="BK1229" s="72" t="s">
        <v>455</v>
      </c>
      <c r="BL1229" s="76">
        <v>44566</v>
      </c>
      <c r="BM1229" s="76">
        <v>44566</v>
      </c>
    </row>
    <row r="1230" spans="1:65" s="72" customFormat="1" ht="15" customHeight="1" x14ac:dyDescent="0.2">
      <c r="A1230" s="72">
        <v>2021</v>
      </c>
      <c r="B1230" s="73">
        <v>44470</v>
      </c>
      <c r="C1230" s="73">
        <v>44561</v>
      </c>
      <c r="D1230" s="72" t="s">
        <v>134</v>
      </c>
      <c r="E1230" s="72" t="s">
        <v>135</v>
      </c>
      <c r="F1230" s="72" t="s">
        <v>2495</v>
      </c>
      <c r="G1230" s="7">
        <v>35266</v>
      </c>
      <c r="H1230" s="74" t="s">
        <v>449</v>
      </c>
      <c r="J1230" s="20" t="s">
        <v>9623</v>
      </c>
      <c r="K1230" s="74">
        <v>194</v>
      </c>
      <c r="L1230" s="7" t="s">
        <v>2662</v>
      </c>
      <c r="M1230" s="7" t="s">
        <v>6581</v>
      </c>
      <c r="N1230" s="7" t="s">
        <v>2995</v>
      </c>
      <c r="O1230" s="7" t="s">
        <v>721</v>
      </c>
      <c r="P1230" s="7" t="s">
        <v>1811</v>
      </c>
      <c r="Q1230" s="72" t="s">
        <v>3652</v>
      </c>
      <c r="R1230" s="7" t="s">
        <v>6531</v>
      </c>
      <c r="S1230" s="7">
        <v>917</v>
      </c>
      <c r="T1230" s="75"/>
      <c r="U1230" s="72" t="s">
        <v>3654</v>
      </c>
      <c r="V1230" s="7" t="s">
        <v>6571</v>
      </c>
      <c r="W1230" s="7">
        <v>27</v>
      </c>
      <c r="X1230" s="7" t="s">
        <v>6532</v>
      </c>
      <c r="Y1230" s="7">
        <v>27</v>
      </c>
      <c r="Z1230" s="7" t="s">
        <v>6532</v>
      </c>
      <c r="AA1230" s="7">
        <v>11</v>
      </c>
      <c r="AB1230" s="72" t="s">
        <v>3657</v>
      </c>
      <c r="AC1230" s="7">
        <v>36700</v>
      </c>
      <c r="AD1230" s="72" t="s">
        <v>6523</v>
      </c>
      <c r="AH1230" s="7" t="s">
        <v>3228</v>
      </c>
      <c r="AI1230" s="72" t="s">
        <v>455</v>
      </c>
      <c r="AJ1230" s="7">
        <v>35266</v>
      </c>
      <c r="AK1230" s="70">
        <v>44538</v>
      </c>
      <c r="AL1230" s="78">
        <v>44543</v>
      </c>
      <c r="AM1230" s="70">
        <v>44561</v>
      </c>
      <c r="AN1230" s="45">
        <v>2385</v>
      </c>
      <c r="AO1230" s="36">
        <f t="shared" si="27"/>
        <v>2766.6</v>
      </c>
      <c r="AP1230" s="45">
        <v>2385</v>
      </c>
      <c r="AQ1230" s="36">
        <f t="shared" si="28"/>
        <v>2766.6</v>
      </c>
      <c r="AR1230" s="72" t="s">
        <v>6524</v>
      </c>
      <c r="AT1230" s="72" t="s">
        <v>144</v>
      </c>
      <c r="AU1230" s="20" t="s">
        <v>9623</v>
      </c>
      <c r="AY1230" s="94" t="s">
        <v>9624</v>
      </c>
      <c r="BA1230" s="72" t="s">
        <v>146</v>
      </c>
      <c r="BB1230" s="72" t="s">
        <v>454</v>
      </c>
      <c r="BD1230" s="72" t="s">
        <v>20</v>
      </c>
      <c r="BK1230" s="72" t="s">
        <v>455</v>
      </c>
      <c r="BL1230" s="76">
        <v>44566</v>
      </c>
      <c r="BM1230" s="76">
        <v>44566</v>
      </c>
    </row>
    <row r="1231" spans="1:65" s="72" customFormat="1" ht="15" customHeight="1" x14ac:dyDescent="0.2">
      <c r="A1231" s="72">
        <v>2021</v>
      </c>
      <c r="B1231" s="73">
        <v>44470</v>
      </c>
      <c r="C1231" s="73">
        <v>44561</v>
      </c>
      <c r="D1231" s="72" t="s">
        <v>134</v>
      </c>
      <c r="E1231" s="72" t="s">
        <v>135</v>
      </c>
      <c r="F1231" s="72" t="s">
        <v>2495</v>
      </c>
      <c r="G1231" s="7">
        <v>35267</v>
      </c>
      <c r="H1231" s="74" t="s">
        <v>449</v>
      </c>
      <c r="J1231" s="20" t="s">
        <v>9625</v>
      </c>
      <c r="K1231" s="74">
        <v>316</v>
      </c>
      <c r="L1231" s="75"/>
      <c r="M1231" s="75"/>
      <c r="N1231" s="75"/>
      <c r="O1231" s="90" t="s">
        <v>6621</v>
      </c>
      <c r="P1231" s="7" t="s">
        <v>1833</v>
      </c>
      <c r="Q1231" s="72" t="s">
        <v>3652</v>
      </c>
      <c r="R1231" s="7" t="s">
        <v>6622</v>
      </c>
      <c r="S1231" s="7">
        <v>190</v>
      </c>
      <c r="T1231" s="7"/>
      <c r="U1231" s="72" t="s">
        <v>3654</v>
      </c>
      <c r="V1231" s="7" t="s">
        <v>6623</v>
      </c>
      <c r="W1231" s="7">
        <v>27</v>
      </c>
      <c r="X1231" s="7" t="s">
        <v>6532</v>
      </c>
      <c r="Y1231" s="7">
        <v>27</v>
      </c>
      <c r="Z1231" s="7" t="s">
        <v>6532</v>
      </c>
      <c r="AA1231" s="7">
        <v>11</v>
      </c>
      <c r="AB1231" s="72" t="s">
        <v>3657</v>
      </c>
      <c r="AC1231" s="7">
        <v>36740</v>
      </c>
      <c r="AD1231" s="72" t="s">
        <v>6523</v>
      </c>
      <c r="AH1231" s="7" t="s">
        <v>3232</v>
      </c>
      <c r="AI1231" s="72" t="s">
        <v>455</v>
      </c>
      <c r="AJ1231" s="7">
        <v>35267</v>
      </c>
      <c r="AK1231" s="70">
        <v>44532</v>
      </c>
      <c r="AL1231" s="78">
        <v>44532</v>
      </c>
      <c r="AM1231" s="70">
        <v>44532</v>
      </c>
      <c r="AN1231" s="45">
        <v>7655.83</v>
      </c>
      <c r="AO1231" s="36">
        <f t="shared" si="27"/>
        <v>8880.7628000000004</v>
      </c>
      <c r="AP1231" s="45">
        <v>7655.83</v>
      </c>
      <c r="AQ1231" s="36">
        <f t="shared" si="28"/>
        <v>8880.7628000000004</v>
      </c>
      <c r="AR1231" s="72" t="s">
        <v>6524</v>
      </c>
      <c r="AT1231" s="72" t="s">
        <v>144</v>
      </c>
      <c r="AU1231" s="20" t="s">
        <v>9625</v>
      </c>
      <c r="AY1231" s="94" t="s">
        <v>9626</v>
      </c>
      <c r="BA1231" s="72" t="s">
        <v>146</v>
      </c>
      <c r="BB1231" s="72" t="s">
        <v>454</v>
      </c>
      <c r="BD1231" s="72" t="s">
        <v>20</v>
      </c>
      <c r="BK1231" s="72" t="s">
        <v>455</v>
      </c>
      <c r="BL1231" s="76">
        <v>44566</v>
      </c>
      <c r="BM1231" s="76">
        <v>44566</v>
      </c>
    </row>
    <row r="1232" spans="1:65" s="72" customFormat="1" ht="15" customHeight="1" x14ac:dyDescent="0.2">
      <c r="A1232" s="72">
        <v>2021</v>
      </c>
      <c r="B1232" s="73">
        <v>44470</v>
      </c>
      <c r="C1232" s="73">
        <v>44561</v>
      </c>
      <c r="D1232" s="72" t="s">
        <v>134</v>
      </c>
      <c r="E1232" s="72" t="s">
        <v>135</v>
      </c>
      <c r="F1232" s="72" t="s">
        <v>2495</v>
      </c>
      <c r="G1232" s="7">
        <v>35268</v>
      </c>
      <c r="H1232" s="74" t="s">
        <v>449</v>
      </c>
      <c r="J1232" s="20" t="s">
        <v>9627</v>
      </c>
      <c r="K1232" s="74">
        <v>329</v>
      </c>
      <c r="L1232" s="75" t="s">
        <v>7087</v>
      </c>
      <c r="M1232" s="75" t="s">
        <v>9433</v>
      </c>
      <c r="N1232" s="75" t="s">
        <v>7022</v>
      </c>
      <c r="O1232" s="7" t="s">
        <v>751</v>
      </c>
      <c r="P1232" s="7" t="s">
        <v>2421</v>
      </c>
      <c r="Q1232" s="72" t="s">
        <v>3652</v>
      </c>
      <c r="R1232" s="75">
        <v>6</v>
      </c>
      <c r="S1232" s="75">
        <v>60</v>
      </c>
      <c r="T1232" s="75"/>
      <c r="U1232" s="72" t="s">
        <v>3654</v>
      </c>
      <c r="V1232" s="75" t="s">
        <v>8982</v>
      </c>
      <c r="W1232" s="75">
        <v>27</v>
      </c>
      <c r="X1232" s="75" t="s">
        <v>6532</v>
      </c>
      <c r="Y1232" s="75">
        <v>27</v>
      </c>
      <c r="Z1232" s="75" t="s">
        <v>6532</v>
      </c>
      <c r="AA1232" s="75">
        <v>11</v>
      </c>
      <c r="AB1232" s="72" t="s">
        <v>3657</v>
      </c>
      <c r="AC1232" s="75">
        <v>36730</v>
      </c>
      <c r="AD1232" s="72" t="s">
        <v>6523</v>
      </c>
      <c r="AH1232" s="7" t="s">
        <v>3223</v>
      </c>
      <c r="AI1232" s="72" t="s">
        <v>455</v>
      </c>
      <c r="AJ1232" s="7">
        <v>35268</v>
      </c>
      <c r="AK1232" s="70">
        <v>44532</v>
      </c>
      <c r="AL1232" s="78">
        <v>44532</v>
      </c>
      <c r="AM1232" s="70">
        <v>44533</v>
      </c>
      <c r="AN1232" s="45">
        <v>2900</v>
      </c>
      <c r="AO1232" s="36">
        <f t="shared" si="27"/>
        <v>3364</v>
      </c>
      <c r="AP1232" s="45">
        <v>2900</v>
      </c>
      <c r="AQ1232" s="36">
        <f t="shared" si="28"/>
        <v>3364</v>
      </c>
      <c r="AR1232" s="72" t="s">
        <v>6524</v>
      </c>
      <c r="AT1232" s="72" t="s">
        <v>144</v>
      </c>
      <c r="AU1232" s="20" t="s">
        <v>9627</v>
      </c>
      <c r="AY1232" s="94" t="s">
        <v>9628</v>
      </c>
      <c r="BA1232" s="72" t="s">
        <v>146</v>
      </c>
      <c r="BB1232" s="72" t="s">
        <v>454</v>
      </c>
      <c r="BD1232" s="72" t="s">
        <v>20</v>
      </c>
      <c r="BK1232" s="72" t="s">
        <v>455</v>
      </c>
      <c r="BL1232" s="76">
        <v>44566</v>
      </c>
      <c r="BM1232" s="76">
        <v>44566</v>
      </c>
    </row>
    <row r="1233" spans="1:65" s="72" customFormat="1" ht="15" customHeight="1" x14ac:dyDescent="0.2">
      <c r="A1233" s="72">
        <v>2021</v>
      </c>
      <c r="B1233" s="73">
        <v>44470</v>
      </c>
      <c r="C1233" s="73">
        <v>44561</v>
      </c>
      <c r="D1233" s="72" t="s">
        <v>134</v>
      </c>
      <c r="E1233" s="72" t="s">
        <v>135</v>
      </c>
      <c r="F1233" s="72" t="s">
        <v>2495</v>
      </c>
      <c r="G1233" s="7">
        <v>35269</v>
      </c>
      <c r="H1233" s="74" t="s">
        <v>449</v>
      </c>
      <c r="J1233" s="20" t="s">
        <v>9629</v>
      </c>
      <c r="K1233" s="74">
        <v>329</v>
      </c>
      <c r="L1233" s="75" t="s">
        <v>7087</v>
      </c>
      <c r="M1233" s="75" t="s">
        <v>9433</v>
      </c>
      <c r="N1233" s="75" t="s">
        <v>7022</v>
      </c>
      <c r="O1233" s="7" t="s">
        <v>751</v>
      </c>
      <c r="P1233" s="7" t="s">
        <v>2421</v>
      </c>
      <c r="Q1233" s="72" t="s">
        <v>3652</v>
      </c>
      <c r="R1233" s="75">
        <v>6</v>
      </c>
      <c r="S1233" s="75">
        <v>60</v>
      </c>
      <c r="T1233" s="75"/>
      <c r="U1233" s="72" t="s">
        <v>3654</v>
      </c>
      <c r="V1233" s="75" t="s">
        <v>8982</v>
      </c>
      <c r="W1233" s="75">
        <v>27</v>
      </c>
      <c r="X1233" s="75" t="s">
        <v>6532</v>
      </c>
      <c r="Y1233" s="75">
        <v>27</v>
      </c>
      <c r="Z1233" s="75" t="s">
        <v>6532</v>
      </c>
      <c r="AA1233" s="75">
        <v>11</v>
      </c>
      <c r="AB1233" s="72" t="s">
        <v>3657</v>
      </c>
      <c r="AC1233" s="75">
        <v>36730</v>
      </c>
      <c r="AD1233" s="72" t="s">
        <v>6523</v>
      </c>
      <c r="AH1233" s="7" t="s">
        <v>3223</v>
      </c>
      <c r="AI1233" s="72" t="s">
        <v>455</v>
      </c>
      <c r="AJ1233" s="7">
        <v>35269</v>
      </c>
      <c r="AK1233" s="70">
        <v>44539</v>
      </c>
      <c r="AL1233" s="78">
        <v>44543</v>
      </c>
      <c r="AM1233" s="70">
        <v>44547</v>
      </c>
      <c r="AN1233" s="45">
        <v>36300</v>
      </c>
      <c r="AO1233" s="36">
        <f t="shared" si="27"/>
        <v>42108</v>
      </c>
      <c r="AP1233" s="45">
        <v>36300</v>
      </c>
      <c r="AQ1233" s="36">
        <f t="shared" si="28"/>
        <v>42108</v>
      </c>
      <c r="AR1233" s="72" t="s">
        <v>6524</v>
      </c>
      <c r="AT1233" s="72" t="s">
        <v>144</v>
      </c>
      <c r="AU1233" s="20" t="s">
        <v>9629</v>
      </c>
      <c r="AY1233" s="94" t="s">
        <v>9630</v>
      </c>
      <c r="BA1233" s="72" t="s">
        <v>146</v>
      </c>
      <c r="BB1233" s="72" t="s">
        <v>454</v>
      </c>
      <c r="BD1233" s="72" t="s">
        <v>20</v>
      </c>
      <c r="BK1233" s="72" t="s">
        <v>455</v>
      </c>
      <c r="BL1233" s="76">
        <v>44566</v>
      </c>
      <c r="BM1233" s="76">
        <v>44566</v>
      </c>
    </row>
    <row r="1234" spans="1:65" s="72" customFormat="1" ht="15" customHeight="1" x14ac:dyDescent="0.2">
      <c r="A1234" s="72">
        <v>2021</v>
      </c>
      <c r="B1234" s="73">
        <v>44470</v>
      </c>
      <c r="C1234" s="73">
        <v>44561</v>
      </c>
      <c r="D1234" s="72" t="s">
        <v>134</v>
      </c>
      <c r="E1234" s="72" t="s">
        <v>135</v>
      </c>
      <c r="F1234" s="72" t="s">
        <v>2495</v>
      </c>
      <c r="G1234" s="7">
        <v>35270</v>
      </c>
      <c r="H1234" s="74" t="s">
        <v>449</v>
      </c>
      <c r="J1234" s="20" t="s">
        <v>9631</v>
      </c>
      <c r="K1234" s="74">
        <v>166</v>
      </c>
      <c r="L1234" s="75"/>
      <c r="M1234" s="75"/>
      <c r="N1234" s="75"/>
      <c r="O1234" s="90" t="s">
        <v>1875</v>
      </c>
      <c r="P1234" s="7" t="s">
        <v>1876</v>
      </c>
      <c r="Q1234" s="72" t="s">
        <v>3652</v>
      </c>
      <c r="R1234" s="7" t="s">
        <v>6543</v>
      </c>
      <c r="S1234" s="7">
        <v>210</v>
      </c>
      <c r="T1234" s="75"/>
      <c r="U1234" s="72" t="s">
        <v>3654</v>
      </c>
      <c r="V1234" s="7" t="s">
        <v>6544</v>
      </c>
      <c r="W1234" s="7">
        <v>20</v>
      </c>
      <c r="X1234" s="7" t="s">
        <v>3656</v>
      </c>
      <c r="Y1234" s="7">
        <v>20</v>
      </c>
      <c r="Z1234" s="7" t="s">
        <v>3656</v>
      </c>
      <c r="AA1234" s="7">
        <v>11</v>
      </c>
      <c r="AB1234" s="72" t="s">
        <v>3657</v>
      </c>
      <c r="AC1234" s="7">
        <v>37270</v>
      </c>
      <c r="AD1234" s="72" t="s">
        <v>6523</v>
      </c>
      <c r="AH1234" s="7" t="s">
        <v>3223</v>
      </c>
      <c r="AI1234" s="72" t="s">
        <v>455</v>
      </c>
      <c r="AJ1234" s="7">
        <v>35270</v>
      </c>
      <c r="AK1234" s="70">
        <v>44539</v>
      </c>
      <c r="AL1234" s="78">
        <v>44543</v>
      </c>
      <c r="AM1234" s="70">
        <v>44550</v>
      </c>
      <c r="AN1234" s="45">
        <v>2870.04</v>
      </c>
      <c r="AO1234" s="36">
        <f t="shared" si="27"/>
        <v>3329.2464</v>
      </c>
      <c r="AP1234" s="45">
        <v>2870.04</v>
      </c>
      <c r="AQ1234" s="36">
        <f t="shared" si="28"/>
        <v>3329.2464</v>
      </c>
      <c r="AR1234" s="72" t="s">
        <v>6524</v>
      </c>
      <c r="AT1234" s="72" t="s">
        <v>144</v>
      </c>
      <c r="AU1234" s="20" t="s">
        <v>9631</v>
      </c>
      <c r="AY1234" s="94" t="s">
        <v>9632</v>
      </c>
      <c r="BA1234" s="72" t="s">
        <v>146</v>
      </c>
      <c r="BB1234" s="72" t="s">
        <v>454</v>
      </c>
      <c r="BD1234" s="72" t="s">
        <v>20</v>
      </c>
      <c r="BK1234" s="72" t="s">
        <v>455</v>
      </c>
      <c r="BL1234" s="76">
        <v>44566</v>
      </c>
      <c r="BM1234" s="76">
        <v>44566</v>
      </c>
    </row>
    <row r="1235" spans="1:65" s="72" customFormat="1" ht="15" customHeight="1" x14ac:dyDescent="0.2">
      <c r="A1235" s="72">
        <v>2021</v>
      </c>
      <c r="B1235" s="73">
        <v>44470</v>
      </c>
      <c r="C1235" s="73">
        <v>44561</v>
      </c>
      <c r="D1235" s="72" t="s">
        <v>134</v>
      </c>
      <c r="E1235" s="72" t="s">
        <v>135</v>
      </c>
      <c r="F1235" s="72" t="s">
        <v>2495</v>
      </c>
      <c r="G1235" s="7">
        <v>35271</v>
      </c>
      <c r="H1235" s="74" t="s">
        <v>449</v>
      </c>
      <c r="J1235" s="20" t="s">
        <v>9633</v>
      </c>
      <c r="K1235" s="74">
        <v>158</v>
      </c>
      <c r="L1235" s="75"/>
      <c r="M1235" s="75"/>
      <c r="N1235" s="75"/>
      <c r="O1235" s="7" t="s">
        <v>1640</v>
      </c>
      <c r="P1235" s="7" t="s">
        <v>551</v>
      </c>
      <c r="Q1235" s="72" t="s">
        <v>3652</v>
      </c>
      <c r="R1235" s="7" t="s">
        <v>7013</v>
      </c>
      <c r="S1235" s="7">
        <v>610</v>
      </c>
      <c r="T1235" s="7"/>
      <c r="U1235" s="72" t="s">
        <v>3654</v>
      </c>
      <c r="V1235" s="7" t="s">
        <v>7014</v>
      </c>
      <c r="W1235" s="7">
        <v>20</v>
      </c>
      <c r="X1235" s="7" t="s">
        <v>3656</v>
      </c>
      <c r="Y1235" s="7">
        <v>20</v>
      </c>
      <c r="Z1235" s="7" t="s">
        <v>3656</v>
      </c>
      <c r="AA1235" s="7">
        <v>11</v>
      </c>
      <c r="AB1235" s="72" t="s">
        <v>3657</v>
      </c>
      <c r="AC1235" s="7">
        <v>37660</v>
      </c>
      <c r="AD1235" s="72" t="s">
        <v>6523</v>
      </c>
      <c r="AH1235" s="7" t="s">
        <v>3311</v>
      </c>
      <c r="AI1235" s="72" t="s">
        <v>455</v>
      </c>
      <c r="AJ1235" s="7">
        <v>35271</v>
      </c>
      <c r="AK1235" s="70">
        <v>44540</v>
      </c>
      <c r="AL1235" s="78">
        <v>44544</v>
      </c>
      <c r="AM1235" s="70">
        <v>44561</v>
      </c>
      <c r="AN1235" s="45">
        <v>8571.4699999999993</v>
      </c>
      <c r="AO1235" s="36">
        <f t="shared" si="27"/>
        <v>9942.9051999999992</v>
      </c>
      <c r="AP1235" s="45">
        <v>8571.4699999999993</v>
      </c>
      <c r="AQ1235" s="36">
        <f t="shared" si="28"/>
        <v>9942.9051999999992</v>
      </c>
      <c r="AR1235" s="72" t="s">
        <v>6524</v>
      </c>
      <c r="AT1235" s="72" t="s">
        <v>144</v>
      </c>
      <c r="AU1235" s="20" t="s">
        <v>9633</v>
      </c>
      <c r="AY1235" s="94" t="s">
        <v>9634</v>
      </c>
      <c r="BA1235" s="72" t="s">
        <v>146</v>
      </c>
      <c r="BB1235" s="72" t="s">
        <v>454</v>
      </c>
      <c r="BD1235" s="72" t="s">
        <v>20</v>
      </c>
      <c r="BK1235" s="72" t="s">
        <v>455</v>
      </c>
      <c r="BL1235" s="76">
        <v>44566</v>
      </c>
      <c r="BM1235" s="76">
        <v>44566</v>
      </c>
    </row>
    <row r="1236" spans="1:65" s="72" customFormat="1" ht="15" customHeight="1" x14ac:dyDescent="0.2">
      <c r="A1236" s="72">
        <v>2021</v>
      </c>
      <c r="B1236" s="73">
        <v>44470</v>
      </c>
      <c r="C1236" s="73">
        <v>44561</v>
      </c>
      <c r="D1236" s="72" t="s">
        <v>134</v>
      </c>
      <c r="E1236" s="72" t="s">
        <v>135</v>
      </c>
      <c r="F1236" s="72" t="s">
        <v>2495</v>
      </c>
      <c r="G1236" s="7">
        <v>35274</v>
      </c>
      <c r="H1236" s="74" t="s">
        <v>449</v>
      </c>
      <c r="J1236" s="20" t="s">
        <v>9635</v>
      </c>
      <c r="K1236" s="74">
        <v>54</v>
      </c>
      <c r="L1236" s="7" t="s">
        <v>6742</v>
      </c>
      <c r="M1236" s="7" t="s">
        <v>6743</v>
      </c>
      <c r="N1236" s="7" t="s">
        <v>6744</v>
      </c>
      <c r="O1236" s="7" t="s">
        <v>667</v>
      </c>
      <c r="P1236" s="7" t="s">
        <v>1866</v>
      </c>
      <c r="Q1236" s="72" t="s">
        <v>3652</v>
      </c>
      <c r="R1236" s="7" t="s">
        <v>6746</v>
      </c>
      <c r="S1236" s="7" t="s">
        <v>6747</v>
      </c>
      <c r="T1236" s="7"/>
      <c r="U1236" s="72" t="s">
        <v>3654</v>
      </c>
      <c r="V1236" s="7" t="s">
        <v>6749</v>
      </c>
      <c r="W1236" s="7">
        <v>27</v>
      </c>
      <c r="X1236" s="7" t="s">
        <v>6532</v>
      </c>
      <c r="Y1236" s="7">
        <v>27</v>
      </c>
      <c r="Z1236" s="7" t="s">
        <v>6532</v>
      </c>
      <c r="AA1236" s="7">
        <v>11</v>
      </c>
      <c r="AB1236" s="72" t="s">
        <v>3657</v>
      </c>
      <c r="AC1236" s="75">
        <v>36873</v>
      </c>
      <c r="AD1236" s="72" t="s">
        <v>6523</v>
      </c>
      <c r="AH1236" s="7" t="s">
        <v>3264</v>
      </c>
      <c r="AI1236" s="72" t="s">
        <v>455</v>
      </c>
      <c r="AJ1236" s="7">
        <v>35274</v>
      </c>
      <c r="AK1236" s="70">
        <v>44540</v>
      </c>
      <c r="AL1236" s="78">
        <v>44543</v>
      </c>
      <c r="AM1236" s="70">
        <v>44545</v>
      </c>
      <c r="AN1236" s="45">
        <v>2662.42</v>
      </c>
      <c r="AO1236" s="36">
        <f t="shared" si="27"/>
        <v>3088.4072000000001</v>
      </c>
      <c r="AP1236" s="45">
        <v>2662.42</v>
      </c>
      <c r="AQ1236" s="36">
        <f t="shared" si="28"/>
        <v>3088.4072000000001</v>
      </c>
      <c r="AR1236" s="72" t="s">
        <v>6524</v>
      </c>
      <c r="AT1236" s="72" t="s">
        <v>144</v>
      </c>
      <c r="AU1236" s="20" t="s">
        <v>9635</v>
      </c>
      <c r="AY1236" s="94" t="s">
        <v>9636</v>
      </c>
      <c r="BA1236" s="72" t="s">
        <v>146</v>
      </c>
      <c r="BB1236" s="72" t="s">
        <v>454</v>
      </c>
      <c r="BD1236" s="72" t="s">
        <v>20</v>
      </c>
      <c r="BK1236" s="72" t="s">
        <v>455</v>
      </c>
      <c r="BL1236" s="76">
        <v>44566</v>
      </c>
      <c r="BM1236" s="76">
        <v>44566</v>
      </c>
    </row>
    <row r="1237" spans="1:65" s="72" customFormat="1" ht="15" customHeight="1" x14ac:dyDescent="0.2">
      <c r="A1237" s="72">
        <v>2021</v>
      </c>
      <c r="B1237" s="73">
        <v>44470</v>
      </c>
      <c r="C1237" s="73">
        <v>44561</v>
      </c>
      <c r="D1237" s="72" t="s">
        <v>134</v>
      </c>
      <c r="E1237" s="72" t="s">
        <v>135</v>
      </c>
      <c r="F1237" s="72" t="s">
        <v>2495</v>
      </c>
      <c r="G1237" s="7">
        <v>35275</v>
      </c>
      <c r="H1237" s="74" t="s">
        <v>449</v>
      </c>
      <c r="J1237" s="20" t="s">
        <v>9637</v>
      </c>
      <c r="K1237" s="74">
        <v>124</v>
      </c>
      <c r="L1237" s="75"/>
      <c r="M1237" s="75"/>
      <c r="N1237" s="75"/>
      <c r="O1237" s="7" t="s">
        <v>1312</v>
      </c>
      <c r="P1237" s="7" t="s">
        <v>577</v>
      </c>
      <c r="Q1237" s="72" t="s">
        <v>3652</v>
      </c>
      <c r="R1237" s="7" t="s">
        <v>7034</v>
      </c>
      <c r="S1237" s="7">
        <v>1309</v>
      </c>
      <c r="T1237" s="75"/>
      <c r="U1237" s="72" t="s">
        <v>3654</v>
      </c>
      <c r="V1237" s="7" t="s">
        <v>6571</v>
      </c>
      <c r="W1237" s="7">
        <v>27</v>
      </c>
      <c r="X1237" s="7" t="s">
        <v>6532</v>
      </c>
      <c r="Y1237" s="7">
        <v>27</v>
      </c>
      <c r="Z1237" s="7" t="s">
        <v>6532</v>
      </c>
      <c r="AA1237" s="7">
        <v>11</v>
      </c>
      <c r="AB1237" s="72" t="s">
        <v>3657</v>
      </c>
      <c r="AC1237" s="7">
        <v>36700</v>
      </c>
      <c r="AD1237" s="72" t="s">
        <v>6523</v>
      </c>
      <c r="AH1237" s="7" t="s">
        <v>3221</v>
      </c>
      <c r="AI1237" s="72" t="s">
        <v>455</v>
      </c>
      <c r="AJ1237" s="7">
        <v>35275</v>
      </c>
      <c r="AK1237" s="70">
        <v>44540</v>
      </c>
      <c r="AL1237" s="78">
        <v>44543</v>
      </c>
      <c r="AM1237" s="70">
        <v>44543</v>
      </c>
      <c r="AN1237" s="45">
        <v>5370</v>
      </c>
      <c r="AO1237" s="36">
        <f t="shared" si="27"/>
        <v>6229.2</v>
      </c>
      <c r="AP1237" s="45">
        <v>5370</v>
      </c>
      <c r="AQ1237" s="36">
        <f t="shared" si="28"/>
        <v>6229.2</v>
      </c>
      <c r="AR1237" s="72" t="s">
        <v>6524</v>
      </c>
      <c r="AT1237" s="72" t="s">
        <v>144</v>
      </c>
      <c r="AU1237" s="20" t="s">
        <v>9637</v>
      </c>
      <c r="AY1237" s="94" t="s">
        <v>9638</v>
      </c>
      <c r="BA1237" s="72" t="s">
        <v>146</v>
      </c>
      <c r="BB1237" s="72" t="s">
        <v>454</v>
      </c>
      <c r="BD1237" s="72" t="s">
        <v>20</v>
      </c>
      <c r="BK1237" s="72" t="s">
        <v>455</v>
      </c>
      <c r="BL1237" s="76">
        <v>44566</v>
      </c>
      <c r="BM1237" s="76">
        <v>44566</v>
      </c>
    </row>
    <row r="1238" spans="1:65" s="72" customFormat="1" ht="15" customHeight="1" x14ac:dyDescent="0.2">
      <c r="A1238" s="72">
        <v>2021</v>
      </c>
      <c r="B1238" s="73">
        <v>44470</v>
      </c>
      <c r="C1238" s="73">
        <v>44561</v>
      </c>
      <c r="D1238" s="72" t="s">
        <v>134</v>
      </c>
      <c r="E1238" s="72" t="s">
        <v>135</v>
      </c>
      <c r="F1238" s="72" t="s">
        <v>2495</v>
      </c>
      <c r="G1238" s="7">
        <v>35277</v>
      </c>
      <c r="H1238" s="74" t="s">
        <v>449</v>
      </c>
      <c r="J1238" s="7" t="s">
        <v>9639</v>
      </c>
      <c r="K1238" s="74">
        <v>194</v>
      </c>
      <c r="L1238" s="75" t="s">
        <v>2662</v>
      </c>
      <c r="M1238" s="75" t="s">
        <v>6581</v>
      </c>
      <c r="N1238" s="75" t="s">
        <v>2995</v>
      </c>
      <c r="O1238" s="7" t="s">
        <v>721</v>
      </c>
      <c r="P1238" s="7" t="s">
        <v>1811</v>
      </c>
      <c r="Q1238" s="72" t="s">
        <v>3652</v>
      </c>
      <c r="R1238" s="7" t="s">
        <v>6531</v>
      </c>
      <c r="S1238" s="7">
        <v>917</v>
      </c>
      <c r="T1238" s="75"/>
      <c r="U1238" s="72" t="s">
        <v>3654</v>
      </c>
      <c r="V1238" s="7" t="s">
        <v>6571</v>
      </c>
      <c r="W1238" s="75">
        <v>27</v>
      </c>
      <c r="X1238" s="75" t="s">
        <v>6532</v>
      </c>
      <c r="Y1238" s="75">
        <v>27</v>
      </c>
      <c r="Z1238" s="75" t="s">
        <v>6532</v>
      </c>
      <c r="AA1238" s="75">
        <v>11</v>
      </c>
      <c r="AB1238" s="72" t="s">
        <v>3657</v>
      </c>
      <c r="AC1238" s="75">
        <v>36700</v>
      </c>
      <c r="AD1238" s="72" t="s">
        <v>6523</v>
      </c>
      <c r="AH1238" s="7" t="s">
        <v>3232</v>
      </c>
      <c r="AI1238" s="72" t="s">
        <v>455</v>
      </c>
      <c r="AJ1238" s="7">
        <v>35277</v>
      </c>
      <c r="AK1238" s="70">
        <v>44531</v>
      </c>
      <c r="AL1238" s="70">
        <v>44531</v>
      </c>
      <c r="AM1238" s="70">
        <v>44546</v>
      </c>
      <c r="AN1238" s="80">
        <v>856</v>
      </c>
      <c r="AO1238" s="36">
        <f t="shared" si="27"/>
        <v>992.96</v>
      </c>
      <c r="AP1238" s="80">
        <v>856</v>
      </c>
      <c r="AQ1238" s="36">
        <f t="shared" si="28"/>
        <v>992.96</v>
      </c>
      <c r="AR1238" s="72" t="s">
        <v>6524</v>
      </c>
      <c r="AT1238" s="72" t="s">
        <v>144</v>
      </c>
      <c r="AU1238" s="7" t="s">
        <v>9639</v>
      </c>
      <c r="AY1238" s="94" t="s">
        <v>9640</v>
      </c>
      <c r="BA1238" s="72" t="s">
        <v>146</v>
      </c>
      <c r="BB1238" s="72" t="s">
        <v>454</v>
      </c>
      <c r="BD1238" s="72" t="s">
        <v>20</v>
      </c>
      <c r="BK1238" s="72" t="s">
        <v>455</v>
      </c>
      <c r="BL1238" s="76">
        <v>44566</v>
      </c>
      <c r="BM1238" s="76">
        <v>44566</v>
      </c>
    </row>
    <row r="1239" spans="1:65" s="72" customFormat="1" ht="15" customHeight="1" x14ac:dyDescent="0.2">
      <c r="A1239" s="72">
        <v>2021</v>
      </c>
      <c r="B1239" s="73">
        <v>44470</v>
      </c>
      <c r="C1239" s="73">
        <v>44561</v>
      </c>
      <c r="D1239" s="72" t="s">
        <v>134</v>
      </c>
      <c r="E1239" s="72" t="s">
        <v>135</v>
      </c>
      <c r="F1239" s="72" t="s">
        <v>2495</v>
      </c>
      <c r="G1239" s="7">
        <v>35278</v>
      </c>
      <c r="H1239" s="74" t="s">
        <v>449</v>
      </c>
      <c r="J1239" s="20" t="s">
        <v>9641</v>
      </c>
      <c r="K1239" s="74">
        <v>477</v>
      </c>
      <c r="L1239" s="75" t="s">
        <v>9642</v>
      </c>
      <c r="M1239" s="75" t="s">
        <v>375</v>
      </c>
      <c r="N1239" s="75" t="s">
        <v>6711</v>
      </c>
      <c r="O1239" s="7" t="s">
        <v>9643</v>
      </c>
      <c r="P1239" s="7" t="s">
        <v>9644</v>
      </c>
      <c r="Q1239" s="72" t="s">
        <v>3652</v>
      </c>
      <c r="R1239" s="7" t="s">
        <v>9645</v>
      </c>
      <c r="S1239" s="7" t="s">
        <v>9646</v>
      </c>
      <c r="T1239" s="75"/>
      <c r="U1239" s="72" t="s">
        <v>3654</v>
      </c>
      <c r="V1239" s="7" t="s">
        <v>2957</v>
      </c>
      <c r="W1239" s="7">
        <v>17</v>
      </c>
      <c r="X1239" s="7" t="s">
        <v>6522</v>
      </c>
      <c r="Y1239" s="7">
        <v>17</v>
      </c>
      <c r="Z1239" s="7" t="s">
        <v>6522</v>
      </c>
      <c r="AA1239" s="7">
        <v>11</v>
      </c>
      <c r="AB1239" s="72" t="s">
        <v>3657</v>
      </c>
      <c r="AC1239" s="75">
        <v>36500</v>
      </c>
      <c r="AD1239" s="72" t="s">
        <v>6523</v>
      </c>
      <c r="AH1239" s="7" t="s">
        <v>3223</v>
      </c>
      <c r="AI1239" s="72" t="s">
        <v>455</v>
      </c>
      <c r="AJ1239" s="7">
        <v>35278</v>
      </c>
      <c r="AK1239" s="70">
        <v>44544</v>
      </c>
      <c r="AL1239" s="78">
        <v>44544</v>
      </c>
      <c r="AM1239" s="70">
        <v>44546</v>
      </c>
      <c r="AN1239" s="45">
        <v>6783</v>
      </c>
      <c r="AO1239" s="36">
        <f t="shared" si="27"/>
        <v>7868.28</v>
      </c>
      <c r="AP1239" s="45">
        <v>6783</v>
      </c>
      <c r="AQ1239" s="36">
        <f t="shared" si="28"/>
        <v>7868.28</v>
      </c>
      <c r="AR1239" s="72" t="s">
        <v>6524</v>
      </c>
      <c r="AT1239" s="72" t="s">
        <v>144</v>
      </c>
      <c r="AU1239" s="20" t="s">
        <v>9641</v>
      </c>
      <c r="AY1239" s="94" t="s">
        <v>9647</v>
      </c>
      <c r="BA1239" s="72" t="s">
        <v>146</v>
      </c>
      <c r="BB1239" s="72" t="s">
        <v>454</v>
      </c>
      <c r="BD1239" s="72" t="s">
        <v>20</v>
      </c>
      <c r="BK1239" s="72" t="s">
        <v>455</v>
      </c>
      <c r="BL1239" s="76">
        <v>44566</v>
      </c>
      <c r="BM1239" s="76">
        <v>44566</v>
      </c>
    </row>
    <row r="1240" spans="1:65" s="72" customFormat="1" ht="15" customHeight="1" x14ac:dyDescent="0.2">
      <c r="A1240" s="72">
        <v>2021</v>
      </c>
      <c r="B1240" s="73">
        <v>44470</v>
      </c>
      <c r="C1240" s="73">
        <v>44561</v>
      </c>
      <c r="D1240" s="72" t="s">
        <v>134</v>
      </c>
      <c r="E1240" s="72" t="s">
        <v>135</v>
      </c>
      <c r="F1240" s="72" t="s">
        <v>2495</v>
      </c>
      <c r="G1240" s="7">
        <v>35281</v>
      </c>
      <c r="H1240" s="74" t="s">
        <v>449</v>
      </c>
      <c r="J1240" s="7" t="s">
        <v>9648</v>
      </c>
      <c r="K1240" s="74">
        <v>248</v>
      </c>
      <c r="L1240" s="7" t="s">
        <v>6663</v>
      </c>
      <c r="M1240" s="7" t="s">
        <v>6664</v>
      </c>
      <c r="N1240" s="7" t="s">
        <v>6665</v>
      </c>
      <c r="O1240" s="7" t="s">
        <v>607</v>
      </c>
      <c r="P1240" s="7" t="s">
        <v>1790</v>
      </c>
      <c r="Q1240" s="72" t="s">
        <v>3652</v>
      </c>
      <c r="R1240" s="7" t="s">
        <v>6666</v>
      </c>
      <c r="S1240" s="7">
        <v>106</v>
      </c>
      <c r="T1240" s="75"/>
      <c r="U1240" s="72" t="s">
        <v>3654</v>
      </c>
      <c r="V1240" s="7" t="s">
        <v>6667</v>
      </c>
      <c r="W1240" s="7">
        <v>27</v>
      </c>
      <c r="X1240" s="7" t="s">
        <v>6532</v>
      </c>
      <c r="Y1240" s="7">
        <v>27</v>
      </c>
      <c r="Z1240" s="7" t="s">
        <v>6532</v>
      </c>
      <c r="AA1240" s="7">
        <v>11</v>
      </c>
      <c r="AB1240" s="72" t="s">
        <v>3657</v>
      </c>
      <c r="AC1240" s="7">
        <v>36765</v>
      </c>
      <c r="AD1240" s="72" t="s">
        <v>6523</v>
      </c>
      <c r="AH1240" s="7" t="s">
        <v>171</v>
      </c>
      <c r="AI1240" s="72" t="s">
        <v>455</v>
      </c>
      <c r="AJ1240" s="7">
        <v>35281</v>
      </c>
      <c r="AK1240" s="70">
        <v>44533</v>
      </c>
      <c r="AL1240" s="70">
        <v>44533</v>
      </c>
      <c r="AM1240" s="70">
        <v>44546</v>
      </c>
      <c r="AN1240" s="7">
        <v>820</v>
      </c>
      <c r="AO1240" s="36">
        <f t="shared" si="27"/>
        <v>951.2</v>
      </c>
      <c r="AP1240" s="7">
        <v>820</v>
      </c>
      <c r="AQ1240" s="36">
        <f t="shared" si="28"/>
        <v>951.2</v>
      </c>
      <c r="AR1240" s="72" t="s">
        <v>6524</v>
      </c>
      <c r="AT1240" s="72" t="s">
        <v>144</v>
      </c>
      <c r="AU1240" s="7" t="s">
        <v>9648</v>
      </c>
      <c r="AY1240" s="94" t="s">
        <v>9649</v>
      </c>
      <c r="BA1240" s="72" t="s">
        <v>146</v>
      </c>
      <c r="BB1240" s="72" t="s">
        <v>454</v>
      </c>
      <c r="BD1240" s="72" t="s">
        <v>20</v>
      </c>
      <c r="BK1240" s="72" t="s">
        <v>455</v>
      </c>
      <c r="BL1240" s="76">
        <v>44566</v>
      </c>
      <c r="BM1240" s="76">
        <v>44566</v>
      </c>
    </row>
    <row r="1241" spans="1:65" s="72" customFormat="1" ht="15" customHeight="1" x14ac:dyDescent="0.2">
      <c r="A1241" s="72">
        <v>2021</v>
      </c>
      <c r="B1241" s="73">
        <v>44470</v>
      </c>
      <c r="C1241" s="73">
        <v>44561</v>
      </c>
      <c r="D1241" s="72" t="s">
        <v>134</v>
      </c>
      <c r="E1241" s="72" t="s">
        <v>135</v>
      </c>
      <c r="F1241" s="72" t="s">
        <v>2495</v>
      </c>
      <c r="G1241" s="7">
        <v>35282</v>
      </c>
      <c r="H1241" s="74" t="s">
        <v>449</v>
      </c>
      <c r="J1241" s="7" t="s">
        <v>9650</v>
      </c>
      <c r="K1241" s="74">
        <v>248</v>
      </c>
      <c r="L1241" s="7" t="s">
        <v>6663</v>
      </c>
      <c r="M1241" s="7" t="s">
        <v>6664</v>
      </c>
      <c r="N1241" s="7" t="s">
        <v>6665</v>
      </c>
      <c r="O1241" s="7" t="s">
        <v>607</v>
      </c>
      <c r="P1241" s="7" t="s">
        <v>1790</v>
      </c>
      <c r="Q1241" s="72" t="s">
        <v>3652</v>
      </c>
      <c r="R1241" s="7" t="s">
        <v>6666</v>
      </c>
      <c r="S1241" s="7">
        <v>106</v>
      </c>
      <c r="T1241" s="75"/>
      <c r="U1241" s="72" t="s">
        <v>3654</v>
      </c>
      <c r="V1241" s="7" t="s">
        <v>6667</v>
      </c>
      <c r="W1241" s="7">
        <v>27</v>
      </c>
      <c r="X1241" s="7" t="s">
        <v>6532</v>
      </c>
      <c r="Y1241" s="7">
        <v>27</v>
      </c>
      <c r="Z1241" s="7" t="s">
        <v>6532</v>
      </c>
      <c r="AA1241" s="7">
        <v>11</v>
      </c>
      <c r="AB1241" s="72" t="s">
        <v>3657</v>
      </c>
      <c r="AC1241" s="7">
        <v>36765</v>
      </c>
      <c r="AD1241" s="72" t="s">
        <v>6523</v>
      </c>
      <c r="AH1241" s="7" t="s">
        <v>171</v>
      </c>
      <c r="AI1241" s="72" t="s">
        <v>455</v>
      </c>
      <c r="AJ1241" s="7">
        <v>35282</v>
      </c>
      <c r="AK1241" s="70">
        <v>44536</v>
      </c>
      <c r="AL1241" s="70">
        <v>44536</v>
      </c>
      <c r="AM1241" s="70">
        <v>44546</v>
      </c>
      <c r="AN1241" s="7">
        <v>5350</v>
      </c>
      <c r="AO1241" s="36">
        <f t="shared" si="27"/>
        <v>6206</v>
      </c>
      <c r="AP1241" s="7">
        <v>5350</v>
      </c>
      <c r="AQ1241" s="36">
        <f t="shared" si="28"/>
        <v>6206</v>
      </c>
      <c r="AR1241" s="72" t="s">
        <v>6524</v>
      </c>
      <c r="AT1241" s="72" t="s">
        <v>144</v>
      </c>
      <c r="AU1241" s="7" t="s">
        <v>9650</v>
      </c>
      <c r="AY1241" s="94" t="s">
        <v>9651</v>
      </c>
      <c r="BA1241" s="72" t="s">
        <v>146</v>
      </c>
      <c r="BB1241" s="72" t="s">
        <v>454</v>
      </c>
      <c r="BD1241" s="72" t="s">
        <v>20</v>
      </c>
      <c r="BK1241" s="72" t="s">
        <v>455</v>
      </c>
      <c r="BL1241" s="76">
        <v>44566</v>
      </c>
      <c r="BM1241" s="76">
        <v>44566</v>
      </c>
    </row>
    <row r="1242" spans="1:65" s="72" customFormat="1" ht="15" customHeight="1" x14ac:dyDescent="0.2">
      <c r="A1242" s="72">
        <v>2021</v>
      </c>
      <c r="B1242" s="73">
        <v>44470</v>
      </c>
      <c r="C1242" s="73">
        <v>44561</v>
      </c>
      <c r="D1242" s="72" t="s">
        <v>134</v>
      </c>
      <c r="E1242" s="72" t="s">
        <v>135</v>
      </c>
      <c r="F1242" s="72" t="s">
        <v>2495</v>
      </c>
      <c r="G1242" s="7">
        <v>35283</v>
      </c>
      <c r="H1242" s="74" t="s">
        <v>449</v>
      </c>
      <c r="J1242" s="7" t="s">
        <v>9652</v>
      </c>
      <c r="K1242" s="74">
        <v>248</v>
      </c>
      <c r="L1242" s="7" t="s">
        <v>6663</v>
      </c>
      <c r="M1242" s="7" t="s">
        <v>6664</v>
      </c>
      <c r="N1242" s="7" t="s">
        <v>6665</v>
      </c>
      <c r="O1242" s="7" t="s">
        <v>607</v>
      </c>
      <c r="P1242" s="7" t="s">
        <v>1790</v>
      </c>
      <c r="Q1242" s="72" t="s">
        <v>3652</v>
      </c>
      <c r="R1242" s="7" t="s">
        <v>6666</v>
      </c>
      <c r="S1242" s="7">
        <v>106</v>
      </c>
      <c r="T1242" s="75"/>
      <c r="U1242" s="72" t="s">
        <v>3654</v>
      </c>
      <c r="V1242" s="7" t="s">
        <v>6667</v>
      </c>
      <c r="W1242" s="7">
        <v>27</v>
      </c>
      <c r="X1242" s="7" t="s">
        <v>6532</v>
      </c>
      <c r="Y1242" s="7">
        <v>27</v>
      </c>
      <c r="Z1242" s="7" t="s">
        <v>6532</v>
      </c>
      <c r="AA1242" s="7">
        <v>11</v>
      </c>
      <c r="AB1242" s="72" t="s">
        <v>3657</v>
      </c>
      <c r="AC1242" s="7">
        <v>36765</v>
      </c>
      <c r="AD1242" s="72" t="s">
        <v>6523</v>
      </c>
      <c r="AH1242" s="7" t="s">
        <v>140</v>
      </c>
      <c r="AI1242" s="72" t="s">
        <v>455</v>
      </c>
      <c r="AJ1242" s="7">
        <v>35283</v>
      </c>
      <c r="AK1242" s="70">
        <v>44536</v>
      </c>
      <c r="AL1242" s="70">
        <v>44536</v>
      </c>
      <c r="AM1242" s="70">
        <v>44546</v>
      </c>
      <c r="AN1242" s="7">
        <v>1300</v>
      </c>
      <c r="AO1242" s="36">
        <f t="shared" si="27"/>
        <v>1508</v>
      </c>
      <c r="AP1242" s="7">
        <v>1300</v>
      </c>
      <c r="AQ1242" s="36">
        <f t="shared" si="28"/>
        <v>1508</v>
      </c>
      <c r="AR1242" s="72" t="s">
        <v>6524</v>
      </c>
      <c r="AT1242" s="72" t="s">
        <v>144</v>
      </c>
      <c r="AU1242" s="7" t="s">
        <v>9652</v>
      </c>
      <c r="AY1242" s="94" t="s">
        <v>9653</v>
      </c>
      <c r="BA1242" s="72" t="s">
        <v>146</v>
      </c>
      <c r="BB1242" s="72" t="s">
        <v>454</v>
      </c>
      <c r="BD1242" s="72" t="s">
        <v>20</v>
      </c>
      <c r="BK1242" s="72" t="s">
        <v>455</v>
      </c>
      <c r="BL1242" s="76">
        <v>44566</v>
      </c>
      <c r="BM1242" s="76">
        <v>44566</v>
      </c>
    </row>
    <row r="1243" spans="1:65" s="72" customFormat="1" ht="15" customHeight="1" x14ac:dyDescent="0.2">
      <c r="A1243" s="72">
        <v>2021</v>
      </c>
      <c r="B1243" s="73">
        <v>44470</v>
      </c>
      <c r="C1243" s="73">
        <v>44561</v>
      </c>
      <c r="D1243" s="72" t="s">
        <v>134</v>
      </c>
      <c r="E1243" s="72" t="s">
        <v>135</v>
      </c>
      <c r="F1243" s="72" t="s">
        <v>2495</v>
      </c>
      <c r="G1243" s="7">
        <v>35284</v>
      </c>
      <c r="H1243" s="74" t="s">
        <v>449</v>
      </c>
      <c r="J1243" s="7" t="s">
        <v>9654</v>
      </c>
      <c r="K1243" s="74">
        <v>248</v>
      </c>
      <c r="L1243" s="7" t="s">
        <v>6663</v>
      </c>
      <c r="M1243" s="7" t="s">
        <v>6664</v>
      </c>
      <c r="N1243" s="7" t="s">
        <v>6665</v>
      </c>
      <c r="O1243" s="7" t="s">
        <v>607</v>
      </c>
      <c r="P1243" s="7" t="s">
        <v>1790</v>
      </c>
      <c r="Q1243" s="72" t="s">
        <v>3652</v>
      </c>
      <c r="R1243" s="7" t="s">
        <v>6666</v>
      </c>
      <c r="S1243" s="7">
        <v>106</v>
      </c>
      <c r="T1243" s="75"/>
      <c r="U1243" s="72" t="s">
        <v>3654</v>
      </c>
      <c r="V1243" s="7" t="s">
        <v>6667</v>
      </c>
      <c r="W1243" s="7">
        <v>27</v>
      </c>
      <c r="X1243" s="7" t="s">
        <v>6532</v>
      </c>
      <c r="Y1243" s="7">
        <v>27</v>
      </c>
      <c r="Z1243" s="7" t="s">
        <v>6532</v>
      </c>
      <c r="AA1243" s="7">
        <v>11</v>
      </c>
      <c r="AB1243" s="72" t="s">
        <v>3657</v>
      </c>
      <c r="AC1243" s="7">
        <v>36765</v>
      </c>
      <c r="AD1243" s="72" t="s">
        <v>6523</v>
      </c>
      <c r="AH1243" s="7" t="s">
        <v>202</v>
      </c>
      <c r="AI1243" s="72" t="s">
        <v>455</v>
      </c>
      <c r="AJ1243" s="7">
        <v>35284</v>
      </c>
      <c r="AK1243" s="70">
        <v>44537</v>
      </c>
      <c r="AL1243" s="70">
        <v>44537</v>
      </c>
      <c r="AM1243" s="70">
        <v>44546</v>
      </c>
      <c r="AN1243" s="7">
        <v>3850</v>
      </c>
      <c r="AO1243" s="36">
        <f t="shared" si="27"/>
        <v>4466</v>
      </c>
      <c r="AP1243" s="7">
        <v>3850</v>
      </c>
      <c r="AQ1243" s="36">
        <f t="shared" si="28"/>
        <v>4466</v>
      </c>
      <c r="AR1243" s="72" t="s">
        <v>6524</v>
      </c>
      <c r="AT1243" s="72" t="s">
        <v>144</v>
      </c>
      <c r="AU1243" s="7" t="s">
        <v>9654</v>
      </c>
      <c r="AY1243" s="94" t="s">
        <v>9655</v>
      </c>
      <c r="BA1243" s="72" t="s">
        <v>146</v>
      </c>
      <c r="BB1243" s="72" t="s">
        <v>454</v>
      </c>
      <c r="BD1243" s="72" t="s">
        <v>20</v>
      </c>
      <c r="BK1243" s="72" t="s">
        <v>455</v>
      </c>
      <c r="BL1243" s="76">
        <v>44566</v>
      </c>
      <c r="BM1243" s="76">
        <v>44566</v>
      </c>
    </row>
    <row r="1244" spans="1:65" s="72" customFormat="1" ht="15" customHeight="1" x14ac:dyDescent="0.2">
      <c r="A1244" s="72">
        <v>2021</v>
      </c>
      <c r="B1244" s="73">
        <v>44470</v>
      </c>
      <c r="C1244" s="73">
        <v>44561</v>
      </c>
      <c r="D1244" s="72" t="s">
        <v>134</v>
      </c>
      <c r="E1244" s="72" t="s">
        <v>135</v>
      </c>
      <c r="F1244" s="72" t="s">
        <v>2495</v>
      </c>
      <c r="G1244" s="7">
        <v>35285</v>
      </c>
      <c r="H1244" s="74" t="s">
        <v>449</v>
      </c>
      <c r="J1244" s="20" t="s">
        <v>9656</v>
      </c>
      <c r="K1244" s="74">
        <v>291</v>
      </c>
      <c r="L1244" s="7" t="s">
        <v>3202</v>
      </c>
      <c r="M1244" s="7" t="s">
        <v>2934</v>
      </c>
      <c r="N1244" s="7" t="s">
        <v>2523</v>
      </c>
      <c r="O1244" s="7" t="s">
        <v>417</v>
      </c>
      <c r="P1244" s="7" t="s">
        <v>1792</v>
      </c>
      <c r="Q1244" s="72" t="s">
        <v>3652</v>
      </c>
      <c r="R1244" s="7" t="s">
        <v>6790</v>
      </c>
      <c r="S1244" s="7">
        <v>610</v>
      </c>
      <c r="T1244" s="75"/>
      <c r="U1244" s="72" t="s">
        <v>3654</v>
      </c>
      <c r="V1244" s="7" t="s">
        <v>6791</v>
      </c>
      <c r="W1244" s="7">
        <v>27</v>
      </c>
      <c r="X1244" s="7" t="s">
        <v>6532</v>
      </c>
      <c r="Y1244" s="7">
        <v>27</v>
      </c>
      <c r="Z1244" s="7" t="s">
        <v>6532</v>
      </c>
      <c r="AA1244" s="7">
        <v>11</v>
      </c>
      <c r="AB1244" s="72" t="s">
        <v>3657</v>
      </c>
      <c r="AC1244" s="7">
        <v>36740</v>
      </c>
      <c r="AD1244" s="72" t="s">
        <v>6523</v>
      </c>
      <c r="AH1244" s="7" t="s">
        <v>3232</v>
      </c>
      <c r="AI1244" s="72" t="s">
        <v>455</v>
      </c>
      <c r="AJ1244" s="7">
        <v>35285</v>
      </c>
      <c r="AK1244" s="70">
        <v>44532</v>
      </c>
      <c r="AL1244" s="78">
        <v>44532</v>
      </c>
      <c r="AM1244" s="70">
        <v>44532</v>
      </c>
      <c r="AN1244" s="45">
        <v>5670</v>
      </c>
      <c r="AO1244" s="36">
        <f t="shared" si="27"/>
        <v>6577.2</v>
      </c>
      <c r="AP1244" s="45">
        <v>5670</v>
      </c>
      <c r="AQ1244" s="36">
        <f t="shared" si="28"/>
        <v>6577.2</v>
      </c>
      <c r="AR1244" s="72" t="s">
        <v>6524</v>
      </c>
      <c r="AT1244" s="72" t="s">
        <v>144</v>
      </c>
      <c r="AU1244" s="20" t="s">
        <v>9656</v>
      </c>
      <c r="AY1244" s="94" t="s">
        <v>9657</v>
      </c>
      <c r="BA1244" s="72" t="s">
        <v>146</v>
      </c>
      <c r="BB1244" s="72" t="s">
        <v>454</v>
      </c>
      <c r="BD1244" s="72" t="s">
        <v>20</v>
      </c>
      <c r="BK1244" s="72" t="s">
        <v>455</v>
      </c>
      <c r="BL1244" s="76">
        <v>44566</v>
      </c>
      <c r="BM1244" s="76">
        <v>44566</v>
      </c>
    </row>
    <row r="1245" spans="1:65" s="72" customFormat="1" ht="15" customHeight="1" x14ac:dyDescent="0.2">
      <c r="A1245" s="72">
        <v>2021</v>
      </c>
      <c r="B1245" s="73">
        <v>44470</v>
      </c>
      <c r="C1245" s="73">
        <v>44561</v>
      </c>
      <c r="D1245" s="72" t="s">
        <v>134</v>
      </c>
      <c r="E1245" s="72" t="s">
        <v>135</v>
      </c>
      <c r="F1245" s="72" t="s">
        <v>2495</v>
      </c>
      <c r="G1245" s="7">
        <v>35286</v>
      </c>
      <c r="H1245" s="74" t="s">
        <v>449</v>
      </c>
      <c r="J1245" s="20" t="s">
        <v>9658</v>
      </c>
      <c r="K1245" s="74">
        <v>249</v>
      </c>
      <c r="L1245" s="75"/>
      <c r="M1245" s="75"/>
      <c r="N1245" s="75"/>
      <c r="O1245" s="7" t="s">
        <v>433</v>
      </c>
      <c r="P1245" s="7" t="s">
        <v>1759</v>
      </c>
      <c r="Q1245" s="72" t="s">
        <v>3652</v>
      </c>
      <c r="R1245" s="7" t="s">
        <v>6794</v>
      </c>
      <c r="S1245" s="7">
        <v>122</v>
      </c>
      <c r="T1245" s="75"/>
      <c r="U1245" s="72" t="s">
        <v>3654</v>
      </c>
      <c r="V1245" s="7" t="s">
        <v>6795</v>
      </c>
      <c r="W1245" s="7">
        <v>20</v>
      </c>
      <c r="X1245" s="7" t="s">
        <v>3656</v>
      </c>
      <c r="Y1245" s="7">
        <v>20</v>
      </c>
      <c r="Z1245" s="7" t="s">
        <v>3656</v>
      </c>
      <c r="AA1245" s="7">
        <v>11</v>
      </c>
      <c r="AB1245" s="72" t="s">
        <v>3657</v>
      </c>
      <c r="AC1245" s="7">
        <v>37555</v>
      </c>
      <c r="AD1245" s="72" t="s">
        <v>6523</v>
      </c>
      <c r="AH1245" s="7" t="s">
        <v>3232</v>
      </c>
      <c r="AI1245" s="72" t="s">
        <v>455</v>
      </c>
      <c r="AJ1245" s="7">
        <v>35286</v>
      </c>
      <c r="AK1245" s="70">
        <v>44537</v>
      </c>
      <c r="AL1245" s="78">
        <v>44537</v>
      </c>
      <c r="AM1245" s="70">
        <v>44537</v>
      </c>
      <c r="AN1245" s="45">
        <v>11760</v>
      </c>
      <c r="AO1245" s="36">
        <f t="shared" si="27"/>
        <v>13641.6</v>
      </c>
      <c r="AP1245" s="45">
        <v>11760</v>
      </c>
      <c r="AQ1245" s="36">
        <f t="shared" si="28"/>
        <v>13641.6</v>
      </c>
      <c r="AR1245" s="72" t="s">
        <v>6524</v>
      </c>
      <c r="AT1245" s="72" t="s">
        <v>144</v>
      </c>
      <c r="AU1245" s="20" t="s">
        <v>9658</v>
      </c>
      <c r="AY1245" s="94" t="s">
        <v>9659</v>
      </c>
      <c r="BA1245" s="72" t="s">
        <v>146</v>
      </c>
      <c r="BB1245" s="72" t="s">
        <v>454</v>
      </c>
      <c r="BD1245" s="72" t="s">
        <v>20</v>
      </c>
      <c r="BK1245" s="72" t="s">
        <v>455</v>
      </c>
      <c r="BL1245" s="76">
        <v>44566</v>
      </c>
      <c r="BM1245" s="76">
        <v>44566</v>
      </c>
    </row>
    <row r="1246" spans="1:65" s="72" customFormat="1" ht="15" customHeight="1" x14ac:dyDescent="0.2">
      <c r="A1246" s="72">
        <v>2021</v>
      </c>
      <c r="B1246" s="73">
        <v>44470</v>
      </c>
      <c r="C1246" s="73">
        <v>44561</v>
      </c>
      <c r="D1246" s="72" t="s">
        <v>134</v>
      </c>
      <c r="E1246" s="72" t="s">
        <v>135</v>
      </c>
      <c r="F1246" s="72" t="s">
        <v>2495</v>
      </c>
      <c r="G1246" s="7">
        <v>35287</v>
      </c>
      <c r="H1246" s="74" t="s">
        <v>449</v>
      </c>
      <c r="J1246" s="20" t="s">
        <v>9660</v>
      </c>
      <c r="K1246" s="74">
        <v>192</v>
      </c>
      <c r="L1246" s="7" t="s">
        <v>2662</v>
      </c>
      <c r="M1246" s="7" t="s">
        <v>2663</v>
      </c>
      <c r="N1246" s="7" t="s">
        <v>2664</v>
      </c>
      <c r="O1246" s="7" t="s">
        <v>1765</v>
      </c>
      <c r="P1246" s="7" t="s">
        <v>1766</v>
      </c>
      <c r="Q1246" s="72" t="s">
        <v>3652</v>
      </c>
      <c r="R1246" s="7" t="s">
        <v>6798</v>
      </c>
      <c r="S1246" s="7">
        <v>804</v>
      </c>
      <c r="T1246" s="75"/>
      <c r="U1246" s="72" t="s">
        <v>3654</v>
      </c>
      <c r="V1246" s="7" t="s">
        <v>6800</v>
      </c>
      <c r="W1246" s="7">
        <v>27</v>
      </c>
      <c r="X1246" s="7" t="s">
        <v>6532</v>
      </c>
      <c r="Y1246" s="7">
        <v>27</v>
      </c>
      <c r="Z1246" s="7" t="s">
        <v>6532</v>
      </c>
      <c r="AA1246" s="7">
        <v>11</v>
      </c>
      <c r="AB1246" s="72" t="s">
        <v>3657</v>
      </c>
      <c r="AC1246" s="7">
        <v>36780</v>
      </c>
      <c r="AD1246" s="72" t="s">
        <v>6523</v>
      </c>
      <c r="AH1246" s="7" t="s">
        <v>3232</v>
      </c>
      <c r="AI1246" s="72" t="s">
        <v>455</v>
      </c>
      <c r="AJ1246" s="7">
        <v>35287</v>
      </c>
      <c r="AK1246" s="70">
        <v>44537</v>
      </c>
      <c r="AL1246" s="78">
        <v>44537</v>
      </c>
      <c r="AM1246" s="70">
        <v>44537</v>
      </c>
      <c r="AN1246" s="45">
        <v>1655</v>
      </c>
      <c r="AO1246" s="36">
        <f t="shared" si="27"/>
        <v>1919.8</v>
      </c>
      <c r="AP1246" s="45">
        <v>1655</v>
      </c>
      <c r="AQ1246" s="36">
        <f t="shared" si="28"/>
        <v>1919.8</v>
      </c>
      <c r="AR1246" s="72" t="s">
        <v>6524</v>
      </c>
      <c r="AT1246" s="72" t="s">
        <v>144</v>
      </c>
      <c r="AU1246" s="20" t="s">
        <v>9660</v>
      </c>
      <c r="AY1246" s="94" t="s">
        <v>9661</v>
      </c>
      <c r="BA1246" s="72" t="s">
        <v>146</v>
      </c>
      <c r="BB1246" s="72" t="s">
        <v>454</v>
      </c>
      <c r="BD1246" s="72" t="s">
        <v>20</v>
      </c>
      <c r="BK1246" s="72" t="s">
        <v>455</v>
      </c>
      <c r="BL1246" s="76">
        <v>44566</v>
      </c>
      <c r="BM1246" s="76">
        <v>44566</v>
      </c>
    </row>
    <row r="1247" spans="1:65" s="72" customFormat="1" ht="15" customHeight="1" x14ac:dyDescent="0.2">
      <c r="A1247" s="72">
        <v>2021</v>
      </c>
      <c r="B1247" s="73">
        <v>44470</v>
      </c>
      <c r="C1247" s="73">
        <v>44561</v>
      </c>
      <c r="D1247" s="72" t="s">
        <v>134</v>
      </c>
      <c r="E1247" s="72" t="s">
        <v>135</v>
      </c>
      <c r="F1247" s="72" t="s">
        <v>2495</v>
      </c>
      <c r="G1247" s="7">
        <v>35288</v>
      </c>
      <c r="H1247" s="74" t="s">
        <v>449</v>
      </c>
      <c r="J1247" s="20" t="s">
        <v>9662</v>
      </c>
      <c r="K1247" s="74">
        <v>316</v>
      </c>
      <c r="L1247" s="75"/>
      <c r="M1247" s="75"/>
      <c r="N1247" s="75"/>
      <c r="O1247" s="90" t="s">
        <v>6621</v>
      </c>
      <c r="P1247" s="7" t="s">
        <v>1833</v>
      </c>
      <c r="Q1247" s="72" t="s">
        <v>3652</v>
      </c>
      <c r="R1247" s="7" t="s">
        <v>6622</v>
      </c>
      <c r="S1247" s="7">
        <v>190</v>
      </c>
      <c r="T1247" s="7"/>
      <c r="U1247" s="72" t="s">
        <v>3654</v>
      </c>
      <c r="V1247" s="7" t="s">
        <v>6623</v>
      </c>
      <c r="W1247" s="7">
        <v>27</v>
      </c>
      <c r="X1247" s="7" t="s">
        <v>6532</v>
      </c>
      <c r="Y1247" s="7">
        <v>27</v>
      </c>
      <c r="Z1247" s="7" t="s">
        <v>6532</v>
      </c>
      <c r="AA1247" s="7">
        <v>11</v>
      </c>
      <c r="AB1247" s="72" t="s">
        <v>3657</v>
      </c>
      <c r="AC1247" s="7">
        <v>36740</v>
      </c>
      <c r="AD1247" s="72" t="s">
        <v>6523</v>
      </c>
      <c r="AH1247" s="7" t="s">
        <v>3232</v>
      </c>
      <c r="AI1247" s="72" t="s">
        <v>455</v>
      </c>
      <c r="AJ1247" s="7">
        <v>35288</v>
      </c>
      <c r="AK1247" s="70">
        <v>44532</v>
      </c>
      <c r="AL1247" s="78">
        <v>44532</v>
      </c>
      <c r="AM1247" s="70">
        <v>44532</v>
      </c>
      <c r="AN1247" s="45">
        <v>12455.73</v>
      </c>
      <c r="AO1247" s="36">
        <f t="shared" si="27"/>
        <v>14448.646799999999</v>
      </c>
      <c r="AP1247" s="45">
        <v>12455.73</v>
      </c>
      <c r="AQ1247" s="36">
        <f t="shared" si="28"/>
        <v>14448.646799999999</v>
      </c>
      <c r="AR1247" s="72" t="s">
        <v>6524</v>
      </c>
      <c r="AT1247" s="72" t="s">
        <v>144</v>
      </c>
      <c r="AU1247" s="20" t="s">
        <v>9662</v>
      </c>
      <c r="AY1247" s="94" t="s">
        <v>9663</v>
      </c>
      <c r="BA1247" s="72" t="s">
        <v>146</v>
      </c>
      <c r="BB1247" s="72" t="s">
        <v>454</v>
      </c>
      <c r="BD1247" s="72" t="s">
        <v>20</v>
      </c>
      <c r="BK1247" s="72" t="s">
        <v>455</v>
      </c>
      <c r="BL1247" s="76">
        <v>44566</v>
      </c>
      <c r="BM1247" s="76">
        <v>44566</v>
      </c>
    </row>
    <row r="1248" spans="1:65" s="72" customFormat="1" ht="15" customHeight="1" x14ac:dyDescent="0.2">
      <c r="A1248" s="72">
        <v>2021</v>
      </c>
      <c r="B1248" s="73">
        <v>44470</v>
      </c>
      <c r="C1248" s="73">
        <v>44561</v>
      </c>
      <c r="D1248" s="72" t="s">
        <v>134</v>
      </c>
      <c r="E1248" s="72" t="s">
        <v>135</v>
      </c>
      <c r="F1248" s="72" t="s">
        <v>2495</v>
      </c>
      <c r="G1248" s="7">
        <v>35289</v>
      </c>
      <c r="H1248" s="74" t="s">
        <v>449</v>
      </c>
      <c r="J1248" s="20" t="s">
        <v>9664</v>
      </c>
      <c r="K1248" s="74">
        <v>291</v>
      </c>
      <c r="L1248" s="7" t="s">
        <v>3202</v>
      </c>
      <c r="M1248" s="7" t="s">
        <v>2934</v>
      </c>
      <c r="N1248" s="7" t="s">
        <v>2523</v>
      </c>
      <c r="O1248" s="7" t="s">
        <v>417</v>
      </c>
      <c r="P1248" s="7" t="s">
        <v>1792</v>
      </c>
      <c r="Q1248" s="72" t="s">
        <v>3652</v>
      </c>
      <c r="R1248" s="7" t="s">
        <v>6790</v>
      </c>
      <c r="S1248" s="7">
        <v>610</v>
      </c>
      <c r="T1248" s="75"/>
      <c r="U1248" s="72" t="s">
        <v>3654</v>
      </c>
      <c r="V1248" s="7" t="s">
        <v>6791</v>
      </c>
      <c r="W1248" s="7">
        <v>27</v>
      </c>
      <c r="X1248" s="7" t="s">
        <v>6532</v>
      </c>
      <c r="Y1248" s="7">
        <v>27</v>
      </c>
      <c r="Z1248" s="7" t="s">
        <v>6532</v>
      </c>
      <c r="AA1248" s="7">
        <v>11</v>
      </c>
      <c r="AB1248" s="72" t="s">
        <v>3657</v>
      </c>
      <c r="AC1248" s="7">
        <v>36740</v>
      </c>
      <c r="AD1248" s="72" t="s">
        <v>6523</v>
      </c>
      <c r="AH1248" s="7" t="s">
        <v>3232</v>
      </c>
      <c r="AI1248" s="72" t="s">
        <v>455</v>
      </c>
      <c r="AJ1248" s="7">
        <v>35289</v>
      </c>
      <c r="AK1248" s="70">
        <v>44532</v>
      </c>
      <c r="AL1248" s="78">
        <v>44532</v>
      </c>
      <c r="AM1248" s="70">
        <v>44532</v>
      </c>
      <c r="AN1248" s="45">
        <v>10080</v>
      </c>
      <c r="AO1248" s="36">
        <f t="shared" si="27"/>
        <v>11692.8</v>
      </c>
      <c r="AP1248" s="45">
        <v>10080</v>
      </c>
      <c r="AQ1248" s="36">
        <f t="shared" si="28"/>
        <v>11692.8</v>
      </c>
      <c r="AR1248" s="72" t="s">
        <v>6524</v>
      </c>
      <c r="AT1248" s="72" t="s">
        <v>144</v>
      </c>
      <c r="AU1248" s="20" t="s">
        <v>9664</v>
      </c>
      <c r="AY1248" s="94" t="s">
        <v>9665</v>
      </c>
      <c r="BA1248" s="72" t="s">
        <v>146</v>
      </c>
      <c r="BB1248" s="72" t="s">
        <v>454</v>
      </c>
      <c r="BD1248" s="72" t="s">
        <v>20</v>
      </c>
      <c r="BK1248" s="72" t="s">
        <v>455</v>
      </c>
      <c r="BL1248" s="76">
        <v>44566</v>
      </c>
      <c r="BM1248" s="76">
        <v>44566</v>
      </c>
    </row>
    <row r="1249" spans="1:66" s="72" customFormat="1" ht="15" customHeight="1" x14ac:dyDescent="0.2">
      <c r="A1249" s="72">
        <v>2021</v>
      </c>
      <c r="B1249" s="73">
        <v>44470</v>
      </c>
      <c r="C1249" s="73">
        <v>44561</v>
      </c>
      <c r="D1249" s="72" t="s">
        <v>134</v>
      </c>
      <c r="E1249" s="72" t="s">
        <v>135</v>
      </c>
      <c r="F1249" s="72" t="s">
        <v>2495</v>
      </c>
      <c r="G1249" s="7">
        <v>35290</v>
      </c>
      <c r="H1249" s="74" t="s">
        <v>449</v>
      </c>
      <c r="J1249" s="20" t="s">
        <v>9666</v>
      </c>
      <c r="K1249" s="74">
        <v>249</v>
      </c>
      <c r="L1249" s="75"/>
      <c r="M1249" s="75"/>
      <c r="N1249" s="75"/>
      <c r="O1249" s="7" t="s">
        <v>433</v>
      </c>
      <c r="P1249" s="7" t="s">
        <v>1759</v>
      </c>
      <c r="Q1249" s="72" t="s">
        <v>3652</v>
      </c>
      <c r="R1249" s="7" t="s">
        <v>6794</v>
      </c>
      <c r="S1249" s="7">
        <v>122</v>
      </c>
      <c r="T1249" s="75"/>
      <c r="U1249" s="72" t="s">
        <v>3654</v>
      </c>
      <c r="V1249" s="7" t="s">
        <v>6795</v>
      </c>
      <c r="W1249" s="7">
        <v>20</v>
      </c>
      <c r="X1249" s="7" t="s">
        <v>3656</v>
      </c>
      <c r="Y1249" s="7">
        <v>20</v>
      </c>
      <c r="Z1249" s="7" t="s">
        <v>3656</v>
      </c>
      <c r="AA1249" s="7">
        <v>11</v>
      </c>
      <c r="AB1249" s="72" t="s">
        <v>3657</v>
      </c>
      <c r="AC1249" s="7">
        <v>37555</v>
      </c>
      <c r="AD1249" s="72" t="s">
        <v>6523</v>
      </c>
      <c r="AH1249" s="7" t="s">
        <v>3232</v>
      </c>
      <c r="AI1249" s="72" t="s">
        <v>455</v>
      </c>
      <c r="AJ1249" s="7">
        <v>35290</v>
      </c>
      <c r="AK1249" s="70">
        <v>44539</v>
      </c>
      <c r="AL1249" s="78">
        <v>44539</v>
      </c>
      <c r="AM1249" s="70">
        <v>44539</v>
      </c>
      <c r="AN1249" s="45">
        <v>13965</v>
      </c>
      <c r="AO1249" s="36">
        <f t="shared" si="27"/>
        <v>16199.4</v>
      </c>
      <c r="AP1249" s="45">
        <v>13965</v>
      </c>
      <c r="AQ1249" s="36">
        <f t="shared" si="28"/>
        <v>16199.4</v>
      </c>
      <c r="AR1249" s="72" t="s">
        <v>6524</v>
      </c>
      <c r="AT1249" s="72" t="s">
        <v>144</v>
      </c>
      <c r="AU1249" s="20" t="s">
        <v>9666</v>
      </c>
      <c r="AY1249" s="94" t="s">
        <v>9667</v>
      </c>
      <c r="BA1249" s="72" t="s">
        <v>146</v>
      </c>
      <c r="BB1249" s="72" t="s">
        <v>454</v>
      </c>
      <c r="BD1249" s="72" t="s">
        <v>20</v>
      </c>
      <c r="BK1249" s="72" t="s">
        <v>455</v>
      </c>
      <c r="BL1249" s="76">
        <v>44566</v>
      </c>
      <c r="BM1249" s="76">
        <v>44566</v>
      </c>
    </row>
    <row r="1250" spans="1:66" s="72" customFormat="1" ht="15" customHeight="1" x14ac:dyDescent="0.2">
      <c r="A1250" s="72">
        <v>2021</v>
      </c>
      <c r="B1250" s="73">
        <v>44470</v>
      </c>
      <c r="C1250" s="73">
        <v>44561</v>
      </c>
      <c r="D1250" s="72" t="s">
        <v>134</v>
      </c>
      <c r="E1250" s="72" t="s">
        <v>135</v>
      </c>
      <c r="F1250" s="72" t="s">
        <v>2495</v>
      </c>
      <c r="G1250" s="7">
        <v>35291</v>
      </c>
      <c r="H1250" s="74" t="s">
        <v>449</v>
      </c>
      <c r="J1250" s="20" t="s">
        <v>9668</v>
      </c>
      <c r="K1250" s="74">
        <v>192</v>
      </c>
      <c r="L1250" s="7" t="s">
        <v>2662</v>
      </c>
      <c r="M1250" s="7" t="s">
        <v>2663</v>
      </c>
      <c r="N1250" s="7" t="s">
        <v>2664</v>
      </c>
      <c r="O1250" s="7" t="s">
        <v>1765</v>
      </c>
      <c r="P1250" s="7" t="s">
        <v>1766</v>
      </c>
      <c r="Q1250" s="72" t="s">
        <v>3652</v>
      </c>
      <c r="R1250" s="7" t="s">
        <v>6798</v>
      </c>
      <c r="S1250" s="7">
        <v>804</v>
      </c>
      <c r="T1250" s="75"/>
      <c r="U1250" s="72" t="s">
        <v>3654</v>
      </c>
      <c r="V1250" s="7" t="s">
        <v>6800</v>
      </c>
      <c r="W1250" s="7">
        <v>27</v>
      </c>
      <c r="X1250" s="7" t="s">
        <v>6532</v>
      </c>
      <c r="Y1250" s="7">
        <v>27</v>
      </c>
      <c r="Z1250" s="7" t="s">
        <v>6532</v>
      </c>
      <c r="AA1250" s="7">
        <v>11</v>
      </c>
      <c r="AB1250" s="72" t="s">
        <v>3657</v>
      </c>
      <c r="AC1250" s="7">
        <v>36780</v>
      </c>
      <c r="AD1250" s="72" t="s">
        <v>6523</v>
      </c>
      <c r="AH1250" s="7" t="s">
        <v>3232</v>
      </c>
      <c r="AI1250" s="72" t="s">
        <v>455</v>
      </c>
      <c r="AJ1250" s="7">
        <v>35291</v>
      </c>
      <c r="AK1250" s="70">
        <v>44539</v>
      </c>
      <c r="AL1250" s="78">
        <v>44539</v>
      </c>
      <c r="AM1250" s="70">
        <v>44539</v>
      </c>
      <c r="AN1250" s="45">
        <v>1655</v>
      </c>
      <c r="AO1250" s="36">
        <f t="shared" si="27"/>
        <v>1919.8</v>
      </c>
      <c r="AP1250" s="45">
        <v>1655</v>
      </c>
      <c r="AQ1250" s="36">
        <f t="shared" si="28"/>
        <v>1919.8</v>
      </c>
      <c r="AR1250" s="72" t="s">
        <v>6524</v>
      </c>
      <c r="AT1250" s="72" t="s">
        <v>144</v>
      </c>
      <c r="AU1250" s="20" t="s">
        <v>9668</v>
      </c>
      <c r="AY1250" s="94" t="s">
        <v>9669</v>
      </c>
      <c r="BA1250" s="72" t="s">
        <v>146</v>
      </c>
      <c r="BB1250" s="72" t="s">
        <v>454</v>
      </c>
      <c r="BD1250" s="72" t="s">
        <v>20</v>
      </c>
      <c r="BK1250" s="72" t="s">
        <v>455</v>
      </c>
      <c r="BL1250" s="76">
        <v>44566</v>
      </c>
      <c r="BM1250" s="76">
        <v>44566</v>
      </c>
    </row>
    <row r="1251" spans="1:66" s="72" customFormat="1" ht="15" customHeight="1" x14ac:dyDescent="0.2">
      <c r="A1251" s="72">
        <v>2021</v>
      </c>
      <c r="B1251" s="73">
        <v>44470</v>
      </c>
      <c r="C1251" s="73">
        <v>44561</v>
      </c>
      <c r="D1251" s="72" t="s">
        <v>134</v>
      </c>
      <c r="E1251" s="72" t="s">
        <v>135</v>
      </c>
      <c r="F1251" s="72" t="s">
        <v>2495</v>
      </c>
      <c r="G1251" s="7">
        <v>35293</v>
      </c>
      <c r="H1251" s="74" t="s">
        <v>449</v>
      </c>
      <c r="J1251" s="20" t="s">
        <v>9670</v>
      </c>
      <c r="K1251" s="74">
        <v>478</v>
      </c>
      <c r="L1251" s="75" t="s">
        <v>9671</v>
      </c>
      <c r="M1251" s="75" t="s">
        <v>9672</v>
      </c>
      <c r="N1251" s="75" t="s">
        <v>9673</v>
      </c>
      <c r="O1251" s="7" t="s">
        <v>9674</v>
      </c>
      <c r="P1251" s="7" t="s">
        <v>9675</v>
      </c>
      <c r="Q1251" s="72" t="s">
        <v>3652</v>
      </c>
      <c r="R1251" s="7" t="s">
        <v>9676</v>
      </c>
      <c r="S1251" s="7" t="s">
        <v>9677</v>
      </c>
      <c r="T1251" s="75"/>
      <c r="U1251" s="72" t="s">
        <v>3654</v>
      </c>
      <c r="V1251" s="7" t="s">
        <v>6540</v>
      </c>
      <c r="W1251" s="7">
        <v>27</v>
      </c>
      <c r="X1251" s="7" t="s">
        <v>6532</v>
      </c>
      <c r="Y1251" s="7">
        <v>27</v>
      </c>
      <c r="Z1251" s="7" t="s">
        <v>6532</v>
      </c>
      <c r="AA1251" s="7">
        <v>11</v>
      </c>
      <c r="AB1251" s="72" t="s">
        <v>3657</v>
      </c>
      <c r="AC1251" s="75">
        <v>36730</v>
      </c>
      <c r="AD1251" s="72" t="s">
        <v>6523</v>
      </c>
      <c r="AH1251" s="7" t="s">
        <v>3264</v>
      </c>
      <c r="AI1251" s="72" t="s">
        <v>455</v>
      </c>
      <c r="AJ1251" s="7">
        <v>35293</v>
      </c>
      <c r="AK1251" s="70">
        <v>44547</v>
      </c>
      <c r="AL1251" s="78">
        <v>44550</v>
      </c>
      <c r="AM1251" s="70">
        <v>44561</v>
      </c>
      <c r="AN1251" s="45">
        <v>155650</v>
      </c>
      <c r="AO1251" s="36">
        <f t="shared" si="27"/>
        <v>180554</v>
      </c>
      <c r="AP1251" s="45">
        <v>155650</v>
      </c>
      <c r="AQ1251" s="36">
        <f t="shared" si="28"/>
        <v>180554</v>
      </c>
      <c r="AR1251" s="72" t="s">
        <v>6524</v>
      </c>
      <c r="AT1251" s="72" t="s">
        <v>144</v>
      </c>
      <c r="AU1251" s="20" t="s">
        <v>9670</v>
      </c>
      <c r="AY1251" s="94" t="s">
        <v>9678</v>
      </c>
      <c r="BA1251" s="72" t="s">
        <v>146</v>
      </c>
      <c r="BB1251" s="72" t="s">
        <v>454</v>
      </c>
      <c r="BD1251" s="72" t="s">
        <v>20</v>
      </c>
      <c r="BK1251" s="72" t="s">
        <v>455</v>
      </c>
      <c r="BL1251" s="76">
        <v>44566</v>
      </c>
      <c r="BM1251" s="76">
        <v>44566</v>
      </c>
    </row>
    <row r="1252" spans="1:66" s="72" customFormat="1" ht="15" customHeight="1" x14ac:dyDescent="0.2">
      <c r="A1252" s="72">
        <v>2021</v>
      </c>
      <c r="B1252" s="73">
        <v>44470</v>
      </c>
      <c r="C1252" s="73">
        <v>44561</v>
      </c>
      <c r="D1252" s="72" t="s">
        <v>134</v>
      </c>
      <c r="E1252" s="72" t="s">
        <v>135</v>
      </c>
      <c r="F1252" s="72" t="s">
        <v>2495</v>
      </c>
      <c r="G1252" s="7">
        <v>35295</v>
      </c>
      <c r="H1252" s="74" t="s">
        <v>449</v>
      </c>
      <c r="J1252" s="20" t="s">
        <v>9679</v>
      </c>
      <c r="K1252" s="74">
        <v>220</v>
      </c>
      <c r="L1252" s="75" t="s">
        <v>8039</v>
      </c>
      <c r="M1252" s="75" t="s">
        <v>8040</v>
      </c>
      <c r="N1252" s="75" t="s">
        <v>6906</v>
      </c>
      <c r="O1252" s="90" t="s">
        <v>2301</v>
      </c>
      <c r="P1252" s="7" t="s">
        <v>2302</v>
      </c>
      <c r="Q1252" s="72" t="s">
        <v>3652</v>
      </c>
      <c r="R1252" s="75" t="s">
        <v>8041</v>
      </c>
      <c r="S1252" s="75">
        <v>3546</v>
      </c>
      <c r="T1252" s="75"/>
      <c r="U1252" s="72" t="s">
        <v>3654</v>
      </c>
      <c r="V1252" s="75" t="s">
        <v>7880</v>
      </c>
      <c r="W1252" s="75">
        <v>17</v>
      </c>
      <c r="X1252" s="75" t="s">
        <v>6522</v>
      </c>
      <c r="Y1252" s="75">
        <v>17</v>
      </c>
      <c r="Z1252" s="75" t="s">
        <v>6522</v>
      </c>
      <c r="AA1252" s="75">
        <v>11</v>
      </c>
      <c r="AB1252" s="72" t="s">
        <v>3657</v>
      </c>
      <c r="AC1252" s="75">
        <v>36620</v>
      </c>
      <c r="AD1252" s="72" t="s">
        <v>6523</v>
      </c>
      <c r="AH1252" s="7" t="s">
        <v>3223</v>
      </c>
      <c r="AI1252" s="72" t="s">
        <v>455</v>
      </c>
      <c r="AJ1252" s="7">
        <v>35295</v>
      </c>
      <c r="AK1252" s="70">
        <v>44543</v>
      </c>
      <c r="AL1252" s="78">
        <v>44543</v>
      </c>
      <c r="AM1252" s="70">
        <v>44546</v>
      </c>
      <c r="AN1252" s="45">
        <v>4000</v>
      </c>
      <c r="AO1252" s="36">
        <f t="shared" si="27"/>
        <v>4640</v>
      </c>
      <c r="AP1252" s="45">
        <v>4000</v>
      </c>
      <c r="AQ1252" s="36">
        <f t="shared" si="28"/>
        <v>4640</v>
      </c>
      <c r="AR1252" s="72" t="s">
        <v>6524</v>
      </c>
      <c r="AT1252" s="72" t="s">
        <v>144</v>
      </c>
      <c r="AU1252" s="20" t="s">
        <v>9679</v>
      </c>
      <c r="AY1252" s="94" t="s">
        <v>9680</v>
      </c>
      <c r="BA1252" s="72" t="s">
        <v>146</v>
      </c>
      <c r="BB1252" s="72" t="s">
        <v>454</v>
      </c>
      <c r="BD1252" s="72" t="s">
        <v>20</v>
      </c>
      <c r="BK1252" s="72" t="s">
        <v>455</v>
      </c>
      <c r="BL1252" s="76">
        <v>44566</v>
      </c>
      <c r="BM1252" s="76">
        <v>44566</v>
      </c>
    </row>
    <row r="1253" spans="1:66" s="72" customFormat="1" ht="15" customHeight="1" x14ac:dyDescent="0.2">
      <c r="A1253" s="72">
        <v>2021</v>
      </c>
      <c r="B1253" s="73">
        <v>44470</v>
      </c>
      <c r="C1253" s="73">
        <v>44561</v>
      </c>
      <c r="D1253" s="72" t="s">
        <v>134</v>
      </c>
      <c r="E1253" s="72" t="s">
        <v>135</v>
      </c>
      <c r="F1253" s="72" t="s">
        <v>2495</v>
      </c>
      <c r="G1253" s="7">
        <v>35296</v>
      </c>
      <c r="H1253" s="74" t="s">
        <v>449</v>
      </c>
      <c r="J1253" s="20" t="s">
        <v>9681</v>
      </c>
      <c r="K1253" s="74">
        <v>82</v>
      </c>
      <c r="L1253" s="7" t="s">
        <v>7491</v>
      </c>
      <c r="M1253" s="7" t="s">
        <v>40</v>
      </c>
      <c r="N1253" s="7" t="s">
        <v>7492</v>
      </c>
      <c r="O1253" s="90" t="s">
        <v>614</v>
      </c>
      <c r="P1253" s="7" t="s">
        <v>2478</v>
      </c>
      <c r="Q1253" s="72" t="s">
        <v>3652</v>
      </c>
      <c r="R1253" s="7" t="s">
        <v>7493</v>
      </c>
      <c r="S1253" s="7">
        <v>197</v>
      </c>
      <c r="T1253" s="7"/>
      <c r="U1253" s="72" t="s">
        <v>3654</v>
      </c>
      <c r="V1253" s="7" t="s">
        <v>6571</v>
      </c>
      <c r="W1253" s="7">
        <v>17</v>
      </c>
      <c r="X1253" s="7" t="s">
        <v>6522</v>
      </c>
      <c r="Y1253" s="7">
        <v>17</v>
      </c>
      <c r="Z1253" s="7" t="s">
        <v>6522</v>
      </c>
      <c r="AA1253" s="7">
        <v>11</v>
      </c>
      <c r="AB1253" s="72" t="s">
        <v>3657</v>
      </c>
      <c r="AC1253" s="7">
        <v>36500</v>
      </c>
      <c r="AD1253" s="72" t="s">
        <v>6523</v>
      </c>
      <c r="AH1253" s="7" t="s">
        <v>3223</v>
      </c>
      <c r="AI1253" s="72" t="s">
        <v>455</v>
      </c>
      <c r="AJ1253" s="7">
        <v>35296</v>
      </c>
      <c r="AK1253" s="70">
        <v>44543</v>
      </c>
      <c r="AL1253" s="78">
        <v>44543</v>
      </c>
      <c r="AM1253" s="70">
        <v>44561</v>
      </c>
      <c r="AN1253" s="45">
        <v>8000</v>
      </c>
      <c r="AO1253" s="36">
        <f t="shared" si="27"/>
        <v>9280</v>
      </c>
      <c r="AP1253" s="45">
        <v>8000</v>
      </c>
      <c r="AQ1253" s="36">
        <f t="shared" si="28"/>
        <v>9280</v>
      </c>
      <c r="AR1253" s="72" t="s">
        <v>6524</v>
      </c>
      <c r="AT1253" s="72" t="s">
        <v>144</v>
      </c>
      <c r="AU1253" s="20" t="s">
        <v>9681</v>
      </c>
      <c r="AY1253" s="94" t="s">
        <v>9682</v>
      </c>
      <c r="BA1253" s="72" t="s">
        <v>146</v>
      </c>
      <c r="BB1253" s="72" t="s">
        <v>454</v>
      </c>
      <c r="BD1253" s="72" t="s">
        <v>20</v>
      </c>
      <c r="BK1253" s="72" t="s">
        <v>455</v>
      </c>
      <c r="BL1253" s="76">
        <v>44566</v>
      </c>
      <c r="BM1253" s="76">
        <v>44566</v>
      </c>
    </row>
    <row r="1254" spans="1:66" s="72" customFormat="1" ht="15" customHeight="1" x14ac:dyDescent="0.2">
      <c r="A1254" s="72">
        <v>2021</v>
      </c>
      <c r="B1254" s="73">
        <v>44470</v>
      </c>
      <c r="C1254" s="73">
        <v>44561</v>
      </c>
      <c r="D1254" s="72" t="s">
        <v>134</v>
      </c>
      <c r="E1254" s="72" t="s">
        <v>135</v>
      </c>
      <c r="F1254" s="72" t="s">
        <v>2495</v>
      </c>
      <c r="G1254" s="7">
        <v>35298</v>
      </c>
      <c r="H1254" s="74" t="s">
        <v>449</v>
      </c>
      <c r="J1254" s="20" t="s">
        <v>9683</v>
      </c>
      <c r="K1254" s="74">
        <v>291</v>
      </c>
      <c r="L1254" s="7" t="s">
        <v>3202</v>
      </c>
      <c r="M1254" s="7" t="s">
        <v>2934</v>
      </c>
      <c r="N1254" s="7" t="s">
        <v>2523</v>
      </c>
      <c r="O1254" s="7" t="s">
        <v>417</v>
      </c>
      <c r="P1254" s="7" t="s">
        <v>1792</v>
      </c>
      <c r="Q1254" s="72" t="s">
        <v>3652</v>
      </c>
      <c r="R1254" s="7" t="s">
        <v>6790</v>
      </c>
      <c r="S1254" s="7">
        <v>610</v>
      </c>
      <c r="T1254" s="75"/>
      <c r="U1254" s="72" t="s">
        <v>3654</v>
      </c>
      <c r="V1254" s="7" t="s">
        <v>6791</v>
      </c>
      <c r="W1254" s="7">
        <v>27</v>
      </c>
      <c r="X1254" s="7" t="s">
        <v>6532</v>
      </c>
      <c r="Y1254" s="7">
        <v>27</v>
      </c>
      <c r="Z1254" s="7" t="s">
        <v>6532</v>
      </c>
      <c r="AA1254" s="7">
        <v>11</v>
      </c>
      <c r="AB1254" s="72" t="s">
        <v>3657</v>
      </c>
      <c r="AC1254" s="7">
        <v>36740</v>
      </c>
      <c r="AD1254" s="72" t="s">
        <v>6523</v>
      </c>
      <c r="AH1254" s="7" t="s">
        <v>3232</v>
      </c>
      <c r="AI1254" s="72" t="s">
        <v>455</v>
      </c>
      <c r="AJ1254" s="7">
        <v>35298</v>
      </c>
      <c r="AK1254" s="70">
        <v>44543</v>
      </c>
      <c r="AL1254" s="78">
        <v>44543</v>
      </c>
      <c r="AM1254" s="70">
        <v>44543</v>
      </c>
      <c r="AN1254" s="45">
        <v>1260</v>
      </c>
      <c r="AO1254" s="36">
        <f t="shared" si="27"/>
        <v>1461.6</v>
      </c>
      <c r="AP1254" s="45">
        <v>1260</v>
      </c>
      <c r="AQ1254" s="36">
        <f t="shared" si="28"/>
        <v>1461.6</v>
      </c>
      <c r="AR1254" s="72" t="s">
        <v>6524</v>
      </c>
      <c r="AT1254" s="72" t="s">
        <v>144</v>
      </c>
      <c r="AU1254" s="20" t="s">
        <v>9683</v>
      </c>
      <c r="AY1254" s="94" t="s">
        <v>9684</v>
      </c>
      <c r="BA1254" s="72" t="s">
        <v>146</v>
      </c>
      <c r="BB1254" s="72" t="s">
        <v>454</v>
      </c>
      <c r="BD1254" s="72" t="s">
        <v>20</v>
      </c>
      <c r="BK1254" s="72" t="s">
        <v>455</v>
      </c>
      <c r="BL1254" s="76">
        <v>44566</v>
      </c>
      <c r="BM1254" s="76">
        <v>44566</v>
      </c>
    </row>
    <row r="1255" spans="1:66" s="72" customFormat="1" ht="15" customHeight="1" x14ac:dyDescent="0.2">
      <c r="A1255" s="72">
        <v>2021</v>
      </c>
      <c r="B1255" s="73">
        <v>44470</v>
      </c>
      <c r="C1255" s="73">
        <v>44561</v>
      </c>
      <c r="D1255" s="72" t="s">
        <v>134</v>
      </c>
      <c r="E1255" s="72" t="s">
        <v>135</v>
      </c>
      <c r="F1255" s="72" t="s">
        <v>2495</v>
      </c>
      <c r="G1255" s="7">
        <v>35299</v>
      </c>
      <c r="H1255" s="74" t="s">
        <v>449</v>
      </c>
      <c r="J1255" s="20" t="s">
        <v>9685</v>
      </c>
      <c r="K1255" s="74">
        <v>291</v>
      </c>
      <c r="L1255" s="7" t="s">
        <v>3202</v>
      </c>
      <c r="M1255" s="7" t="s">
        <v>2934</v>
      </c>
      <c r="N1255" s="7" t="s">
        <v>2523</v>
      </c>
      <c r="O1255" s="7" t="s">
        <v>417</v>
      </c>
      <c r="P1255" s="7" t="s">
        <v>1792</v>
      </c>
      <c r="Q1255" s="72" t="s">
        <v>3652</v>
      </c>
      <c r="R1255" s="7" t="s">
        <v>6790</v>
      </c>
      <c r="S1255" s="7">
        <v>610</v>
      </c>
      <c r="T1255" s="75"/>
      <c r="U1255" s="72" t="s">
        <v>3654</v>
      </c>
      <c r="V1255" s="7" t="s">
        <v>6791</v>
      </c>
      <c r="W1255" s="7">
        <v>27</v>
      </c>
      <c r="X1255" s="7" t="s">
        <v>6532</v>
      </c>
      <c r="Y1255" s="7">
        <v>27</v>
      </c>
      <c r="Z1255" s="7" t="s">
        <v>6532</v>
      </c>
      <c r="AA1255" s="7">
        <v>11</v>
      </c>
      <c r="AB1255" s="72" t="s">
        <v>3657</v>
      </c>
      <c r="AC1255" s="7">
        <v>36740</v>
      </c>
      <c r="AD1255" s="72" t="s">
        <v>6523</v>
      </c>
      <c r="AH1255" s="7" t="s">
        <v>3232</v>
      </c>
      <c r="AI1255" s="72" t="s">
        <v>455</v>
      </c>
      <c r="AJ1255" s="7">
        <v>35299</v>
      </c>
      <c r="AK1255" s="70">
        <v>44545</v>
      </c>
      <c r="AL1255" s="78">
        <v>44545</v>
      </c>
      <c r="AM1255" s="70">
        <v>44545</v>
      </c>
      <c r="AN1255" s="45">
        <v>630</v>
      </c>
      <c r="AO1255" s="36">
        <f t="shared" si="27"/>
        <v>730.8</v>
      </c>
      <c r="AP1255" s="45">
        <v>630</v>
      </c>
      <c r="AQ1255" s="36">
        <f t="shared" si="28"/>
        <v>730.8</v>
      </c>
      <c r="AR1255" s="72" t="s">
        <v>6524</v>
      </c>
      <c r="AT1255" s="72" t="s">
        <v>144</v>
      </c>
      <c r="AU1255" s="20" t="s">
        <v>9685</v>
      </c>
      <c r="AY1255" s="94" t="s">
        <v>9686</v>
      </c>
      <c r="BA1255" s="72" t="s">
        <v>146</v>
      </c>
      <c r="BB1255" s="72" t="s">
        <v>454</v>
      </c>
      <c r="BD1255" s="72" t="s">
        <v>20</v>
      </c>
      <c r="BK1255" s="72" t="s">
        <v>455</v>
      </c>
      <c r="BL1255" s="76">
        <v>44566</v>
      </c>
      <c r="BM1255" s="76">
        <v>44566</v>
      </c>
    </row>
    <row r="1256" spans="1:66" s="72" customFormat="1" ht="15" customHeight="1" x14ac:dyDescent="0.2">
      <c r="A1256" s="72">
        <v>2021</v>
      </c>
      <c r="B1256" s="73">
        <v>44470</v>
      </c>
      <c r="C1256" s="73">
        <v>44561</v>
      </c>
      <c r="D1256" s="72" t="s">
        <v>134</v>
      </c>
      <c r="E1256" s="72" t="s">
        <v>135</v>
      </c>
      <c r="F1256" s="72" t="s">
        <v>2495</v>
      </c>
      <c r="G1256" s="7">
        <v>35300</v>
      </c>
      <c r="H1256" s="74" t="s">
        <v>449</v>
      </c>
      <c r="J1256" s="20" t="s">
        <v>9687</v>
      </c>
      <c r="K1256" s="74">
        <v>291</v>
      </c>
      <c r="L1256" s="7" t="s">
        <v>3202</v>
      </c>
      <c r="M1256" s="7" t="s">
        <v>2934</v>
      </c>
      <c r="N1256" s="7" t="s">
        <v>2523</v>
      </c>
      <c r="O1256" s="7" t="s">
        <v>417</v>
      </c>
      <c r="P1256" s="7" t="s">
        <v>1792</v>
      </c>
      <c r="Q1256" s="72" t="s">
        <v>3652</v>
      </c>
      <c r="R1256" s="7" t="s">
        <v>6790</v>
      </c>
      <c r="S1256" s="7">
        <v>610</v>
      </c>
      <c r="T1256" s="75"/>
      <c r="U1256" s="72" t="s">
        <v>3654</v>
      </c>
      <c r="V1256" s="7" t="s">
        <v>6791</v>
      </c>
      <c r="W1256" s="7">
        <v>27</v>
      </c>
      <c r="X1256" s="7" t="s">
        <v>6532</v>
      </c>
      <c r="Y1256" s="7">
        <v>27</v>
      </c>
      <c r="Z1256" s="7" t="s">
        <v>6532</v>
      </c>
      <c r="AA1256" s="7">
        <v>11</v>
      </c>
      <c r="AB1256" s="72" t="s">
        <v>3657</v>
      </c>
      <c r="AC1256" s="7">
        <v>36740</v>
      </c>
      <c r="AD1256" s="72" t="s">
        <v>6523</v>
      </c>
      <c r="AH1256" s="7" t="s">
        <v>3232</v>
      </c>
      <c r="AI1256" s="72" t="s">
        <v>455</v>
      </c>
      <c r="AJ1256" s="7">
        <v>35300</v>
      </c>
      <c r="AK1256" s="70">
        <v>44545</v>
      </c>
      <c r="AL1256" s="78">
        <v>44545</v>
      </c>
      <c r="AM1256" s="70">
        <v>44545</v>
      </c>
      <c r="AN1256" s="45">
        <v>1260</v>
      </c>
      <c r="AO1256" s="36">
        <f t="shared" si="27"/>
        <v>1461.6</v>
      </c>
      <c r="AP1256" s="45">
        <v>1260</v>
      </c>
      <c r="AQ1256" s="36">
        <f t="shared" si="28"/>
        <v>1461.6</v>
      </c>
      <c r="AR1256" s="72" t="s">
        <v>6524</v>
      </c>
      <c r="AT1256" s="72" t="s">
        <v>144</v>
      </c>
      <c r="AU1256" s="20" t="s">
        <v>9687</v>
      </c>
      <c r="AY1256" s="94" t="s">
        <v>9688</v>
      </c>
      <c r="BA1256" s="72" t="s">
        <v>146</v>
      </c>
      <c r="BB1256" s="72" t="s">
        <v>454</v>
      </c>
      <c r="BD1256" s="72" t="s">
        <v>20</v>
      </c>
      <c r="BK1256" s="72" t="s">
        <v>455</v>
      </c>
      <c r="BL1256" s="76">
        <v>44566</v>
      </c>
      <c r="BM1256" s="76">
        <v>44566</v>
      </c>
    </row>
    <row r="1257" spans="1:66" s="72" customFormat="1" ht="15" customHeight="1" x14ac:dyDescent="0.2">
      <c r="A1257" s="72">
        <v>2021</v>
      </c>
      <c r="B1257" s="73">
        <v>44470</v>
      </c>
      <c r="C1257" s="73">
        <v>44561</v>
      </c>
      <c r="D1257" s="72" t="s">
        <v>134</v>
      </c>
      <c r="E1257" s="72" t="s">
        <v>135</v>
      </c>
      <c r="F1257" s="72" t="s">
        <v>2495</v>
      </c>
      <c r="G1257" s="7">
        <v>35301</v>
      </c>
      <c r="H1257" s="74" t="s">
        <v>449</v>
      </c>
      <c r="J1257" s="20" t="s">
        <v>9689</v>
      </c>
      <c r="K1257" s="74">
        <v>191</v>
      </c>
      <c r="L1257" s="7" t="s">
        <v>2662</v>
      </c>
      <c r="M1257" s="7" t="s">
        <v>6574</v>
      </c>
      <c r="N1257" s="7" t="s">
        <v>169</v>
      </c>
      <c r="O1257" s="7" t="s">
        <v>2183</v>
      </c>
      <c r="P1257" s="7" t="s">
        <v>2184</v>
      </c>
      <c r="Q1257" s="72" t="s">
        <v>3652</v>
      </c>
      <c r="R1257" s="7" t="s">
        <v>6575</v>
      </c>
      <c r="S1257" s="7" t="s">
        <v>6576</v>
      </c>
      <c r="T1257" s="75"/>
      <c r="U1257" s="72" t="s">
        <v>3654</v>
      </c>
      <c r="V1257" s="7" t="s">
        <v>6571</v>
      </c>
      <c r="W1257" s="7">
        <v>27</v>
      </c>
      <c r="X1257" s="7" t="s">
        <v>6532</v>
      </c>
      <c r="Y1257" s="7">
        <v>27</v>
      </c>
      <c r="Z1257" s="7" t="s">
        <v>6532</v>
      </c>
      <c r="AA1257" s="7">
        <v>11</v>
      </c>
      <c r="AB1257" s="72" t="s">
        <v>3657</v>
      </c>
      <c r="AC1257" s="75">
        <v>36700</v>
      </c>
      <c r="AD1257" s="72" t="s">
        <v>6523</v>
      </c>
      <c r="AH1257" s="7" t="s">
        <v>3223</v>
      </c>
      <c r="AI1257" s="72" t="s">
        <v>455</v>
      </c>
      <c r="AJ1257" s="7">
        <v>35301</v>
      </c>
      <c r="AK1257" s="70">
        <v>44547</v>
      </c>
      <c r="AL1257" s="78">
        <v>44547</v>
      </c>
      <c r="AM1257" s="70">
        <v>44559</v>
      </c>
      <c r="AN1257" s="45">
        <v>8093.76</v>
      </c>
      <c r="AO1257" s="36">
        <f t="shared" si="27"/>
        <v>9388.7615999999998</v>
      </c>
      <c r="AP1257" s="45">
        <v>8093.76</v>
      </c>
      <c r="AQ1257" s="36">
        <f t="shared" si="28"/>
        <v>9388.7615999999998</v>
      </c>
      <c r="AR1257" s="72" t="s">
        <v>6524</v>
      </c>
      <c r="AT1257" s="72" t="s">
        <v>144</v>
      </c>
      <c r="AU1257" s="20" t="s">
        <v>9689</v>
      </c>
      <c r="AY1257" s="94" t="s">
        <v>9690</v>
      </c>
      <c r="BA1257" s="72" t="s">
        <v>146</v>
      </c>
      <c r="BB1257" s="72" t="s">
        <v>454</v>
      </c>
      <c r="BD1257" s="72" t="s">
        <v>20</v>
      </c>
      <c r="BK1257" s="72" t="s">
        <v>455</v>
      </c>
      <c r="BL1257" s="76">
        <v>44566</v>
      </c>
      <c r="BM1257" s="76">
        <v>44566</v>
      </c>
    </row>
    <row r="1258" spans="1:66" s="72" customFormat="1" ht="15" customHeight="1" x14ac:dyDescent="0.2">
      <c r="A1258" s="72">
        <v>2021</v>
      </c>
      <c r="B1258" s="73">
        <v>44470</v>
      </c>
      <c r="C1258" s="73">
        <v>44561</v>
      </c>
      <c r="D1258" s="72" t="s">
        <v>134</v>
      </c>
      <c r="E1258" s="72" t="s">
        <v>135</v>
      </c>
      <c r="F1258" s="72" t="s">
        <v>2495</v>
      </c>
      <c r="G1258" s="7">
        <v>35302</v>
      </c>
      <c r="H1258" s="74" t="s">
        <v>449</v>
      </c>
      <c r="J1258" s="20" t="s">
        <v>9691</v>
      </c>
      <c r="K1258" s="74">
        <v>379</v>
      </c>
      <c r="L1258" s="7" t="s">
        <v>6527</v>
      </c>
      <c r="M1258" s="7" t="s">
        <v>6528</v>
      </c>
      <c r="N1258" s="7" t="s">
        <v>6529</v>
      </c>
      <c r="O1258" s="7" t="s">
        <v>526</v>
      </c>
      <c r="P1258" s="7" t="s">
        <v>1729</v>
      </c>
      <c r="Q1258" s="72" t="s">
        <v>3652</v>
      </c>
      <c r="R1258" s="7" t="s">
        <v>6531</v>
      </c>
      <c r="S1258" s="7">
        <v>919</v>
      </c>
      <c r="T1258" s="75"/>
      <c r="U1258" s="72" t="s">
        <v>3654</v>
      </c>
      <c r="V1258" s="7" t="s">
        <v>2957</v>
      </c>
      <c r="W1258" s="7">
        <v>27</v>
      </c>
      <c r="X1258" s="7" t="s">
        <v>6532</v>
      </c>
      <c r="Y1258" s="7">
        <v>27</v>
      </c>
      <c r="Z1258" s="7" t="s">
        <v>6532</v>
      </c>
      <c r="AA1258" s="7">
        <v>11</v>
      </c>
      <c r="AB1258" s="72" t="s">
        <v>3657</v>
      </c>
      <c r="AC1258" s="7">
        <v>36700</v>
      </c>
      <c r="AD1258" s="72" t="s">
        <v>6523</v>
      </c>
      <c r="AH1258" s="7" t="s">
        <v>3221</v>
      </c>
      <c r="AI1258" s="72" t="s">
        <v>455</v>
      </c>
      <c r="AJ1258" s="7">
        <v>35302</v>
      </c>
      <c r="AK1258" s="70">
        <v>44546</v>
      </c>
      <c r="AL1258" s="78">
        <v>44546</v>
      </c>
      <c r="AM1258" s="70">
        <v>44546</v>
      </c>
      <c r="AN1258" s="45">
        <v>1396.56</v>
      </c>
      <c r="AO1258" s="36">
        <f t="shared" si="27"/>
        <v>1620.0095999999999</v>
      </c>
      <c r="AP1258" s="45">
        <v>1396.56</v>
      </c>
      <c r="AQ1258" s="36">
        <f t="shared" si="28"/>
        <v>1620.0095999999999</v>
      </c>
      <c r="AR1258" s="72" t="s">
        <v>6524</v>
      </c>
      <c r="AT1258" s="72" t="s">
        <v>144</v>
      </c>
      <c r="AU1258" s="20" t="s">
        <v>9691</v>
      </c>
      <c r="AY1258" s="94" t="s">
        <v>9692</v>
      </c>
      <c r="BA1258" s="72" t="s">
        <v>146</v>
      </c>
      <c r="BB1258" s="72" t="s">
        <v>454</v>
      </c>
      <c r="BD1258" s="72" t="s">
        <v>20</v>
      </c>
      <c r="BK1258" s="72" t="s">
        <v>455</v>
      </c>
      <c r="BL1258" s="76">
        <v>44566</v>
      </c>
      <c r="BM1258" s="76">
        <v>44566</v>
      </c>
    </row>
    <row r="1259" spans="1:66" s="7" customFormat="1" x14ac:dyDescent="0.25">
      <c r="A1259" s="7">
        <v>2021</v>
      </c>
      <c r="B1259" s="70">
        <v>44470</v>
      </c>
      <c r="C1259" s="70">
        <v>44561</v>
      </c>
      <c r="D1259" s="7" t="s">
        <v>134</v>
      </c>
      <c r="E1259" s="7" t="s">
        <v>2484</v>
      </c>
      <c r="F1259" s="7" t="s">
        <v>2495</v>
      </c>
      <c r="G1259" s="7" t="s">
        <v>9693</v>
      </c>
      <c r="H1259" s="7" t="s">
        <v>9694</v>
      </c>
      <c r="I1259" s="85" t="s">
        <v>9722</v>
      </c>
      <c r="J1259" s="7" t="s">
        <v>9695</v>
      </c>
      <c r="K1259" s="7">
        <v>9</v>
      </c>
      <c r="L1259" s="7" t="s">
        <v>2488</v>
      </c>
      <c r="M1259" s="7" t="s">
        <v>2489</v>
      </c>
      <c r="N1259" s="7" t="s">
        <v>2490</v>
      </c>
      <c r="O1259" s="7" t="s">
        <v>2496</v>
      </c>
      <c r="P1259" s="7" t="s">
        <v>2492</v>
      </c>
      <c r="Q1259" s="7" t="s">
        <v>3652</v>
      </c>
      <c r="R1259" s="7" t="s">
        <v>7730</v>
      </c>
      <c r="S1259" s="7">
        <v>907</v>
      </c>
      <c r="T1259" s="7">
        <v>1</v>
      </c>
      <c r="U1259" s="7" t="s">
        <v>3654</v>
      </c>
      <c r="V1259" s="7" t="s">
        <v>7729</v>
      </c>
      <c r="W1259" s="7" t="s">
        <v>2491</v>
      </c>
      <c r="X1259" s="7" t="s">
        <v>2491</v>
      </c>
      <c r="Y1259" s="7">
        <v>27</v>
      </c>
      <c r="Z1259" s="7" t="s">
        <v>7720</v>
      </c>
      <c r="AA1259" s="7">
        <v>11</v>
      </c>
      <c r="AB1259" s="7" t="s">
        <v>3657</v>
      </c>
      <c r="AC1259" s="7">
        <v>36700</v>
      </c>
      <c r="AD1259" s="7" t="s">
        <v>2491</v>
      </c>
      <c r="AE1259" s="7" t="s">
        <v>2491</v>
      </c>
      <c r="AF1259" s="7" t="s">
        <v>2491</v>
      </c>
      <c r="AG1259" s="7" t="s">
        <v>2491</v>
      </c>
      <c r="AH1259" s="7" t="s">
        <v>2493</v>
      </c>
      <c r="AI1259" s="7" t="s">
        <v>7719</v>
      </c>
      <c r="AJ1259" s="7" t="s">
        <v>9696</v>
      </c>
      <c r="AK1259" s="92">
        <v>44540</v>
      </c>
      <c r="AL1259" s="92">
        <v>44550</v>
      </c>
      <c r="AM1259" s="92">
        <v>44639</v>
      </c>
      <c r="AN1259" s="4">
        <v>3012100.12</v>
      </c>
      <c r="AO1259" s="4">
        <v>3494036.14</v>
      </c>
      <c r="AP1259" s="4">
        <v>1</v>
      </c>
      <c r="AQ1259" s="4">
        <v>2799985.5</v>
      </c>
      <c r="AR1259" s="4" t="s">
        <v>2495</v>
      </c>
      <c r="AS1259" s="4" t="s">
        <v>2491</v>
      </c>
      <c r="AT1259" s="4" t="s">
        <v>2497</v>
      </c>
      <c r="AU1259" s="4" t="s">
        <v>9697</v>
      </c>
      <c r="AV1259" s="4">
        <v>1048210.8419999999</v>
      </c>
      <c r="AW1259" s="92">
        <v>44550</v>
      </c>
      <c r="AX1259" s="92">
        <v>44639</v>
      </c>
      <c r="AY1259" s="86" t="s">
        <v>9723</v>
      </c>
      <c r="BA1259" s="7" t="s">
        <v>2918</v>
      </c>
      <c r="BB1259" s="7" t="s">
        <v>2500</v>
      </c>
      <c r="BC1259" s="7">
        <v>9</v>
      </c>
      <c r="BD1259" s="7" t="s">
        <v>20</v>
      </c>
      <c r="BF1259" s="7" t="s">
        <v>2502</v>
      </c>
      <c r="BK1259" s="7" t="s">
        <v>2503</v>
      </c>
      <c r="BL1259" s="70">
        <v>44567</v>
      </c>
      <c r="BM1259" s="70">
        <v>44567</v>
      </c>
      <c r="BN1259" s="7" t="s">
        <v>7715</v>
      </c>
    </row>
    <row r="1260" spans="1:66" s="7" customFormat="1" x14ac:dyDescent="0.25">
      <c r="A1260" s="7">
        <v>2021</v>
      </c>
      <c r="B1260" s="70">
        <v>44470</v>
      </c>
      <c r="C1260" s="70">
        <v>44561</v>
      </c>
      <c r="D1260" s="7" t="s">
        <v>134</v>
      </c>
      <c r="E1260" s="7" t="s">
        <v>2484</v>
      </c>
      <c r="F1260" s="7" t="s">
        <v>2495</v>
      </c>
      <c r="G1260" s="7" t="s">
        <v>9698</v>
      </c>
      <c r="H1260" s="7" t="s">
        <v>9694</v>
      </c>
      <c r="I1260" s="85" t="s">
        <v>9724</v>
      </c>
      <c r="J1260" s="7" t="s">
        <v>9699</v>
      </c>
      <c r="K1260" s="7">
        <v>10</v>
      </c>
      <c r="L1260" s="7" t="s">
        <v>2496</v>
      </c>
      <c r="M1260" s="7" t="s">
        <v>2496</v>
      </c>
      <c r="N1260" s="7" t="s">
        <v>2496</v>
      </c>
      <c r="O1260" s="7" t="s">
        <v>3089</v>
      </c>
      <c r="P1260" s="7" t="s">
        <v>386</v>
      </c>
      <c r="Q1260" s="7" t="s">
        <v>3652</v>
      </c>
      <c r="R1260" s="7" t="s">
        <v>9700</v>
      </c>
      <c r="S1260" s="7">
        <v>115</v>
      </c>
      <c r="T1260" s="7">
        <v>117</v>
      </c>
      <c r="U1260" s="7" t="s">
        <v>3654</v>
      </c>
      <c r="V1260" s="7" t="s">
        <v>9701</v>
      </c>
      <c r="W1260" s="7" t="s">
        <v>2491</v>
      </c>
      <c r="X1260" s="7" t="s">
        <v>2491</v>
      </c>
      <c r="Y1260" s="7">
        <v>20</v>
      </c>
      <c r="Z1260" s="7" t="s">
        <v>9702</v>
      </c>
      <c r="AA1260" s="7">
        <v>11</v>
      </c>
      <c r="AB1260" s="7" t="s">
        <v>3657</v>
      </c>
      <c r="AC1260" s="7">
        <v>37119</v>
      </c>
      <c r="AD1260" s="7" t="s">
        <v>2491</v>
      </c>
      <c r="AE1260" s="7" t="s">
        <v>2491</v>
      </c>
      <c r="AF1260" s="7" t="s">
        <v>2491</v>
      </c>
      <c r="AG1260" s="7" t="s">
        <v>2491</v>
      </c>
      <c r="AH1260" s="7" t="s">
        <v>2493</v>
      </c>
      <c r="AI1260" s="7" t="s">
        <v>7719</v>
      </c>
      <c r="AJ1260" s="7" t="s">
        <v>9703</v>
      </c>
      <c r="AK1260" s="92">
        <v>44553</v>
      </c>
      <c r="AL1260" s="92">
        <v>44564</v>
      </c>
      <c r="AM1260" s="92">
        <v>44623</v>
      </c>
      <c r="AN1260" s="4">
        <v>2672196.31</v>
      </c>
      <c r="AO1260" s="4">
        <v>3099747.72</v>
      </c>
      <c r="AP1260" s="4">
        <v>1</v>
      </c>
      <c r="AQ1260" s="4">
        <v>2799985.5</v>
      </c>
      <c r="AR1260" s="4" t="s">
        <v>2495</v>
      </c>
      <c r="AS1260" s="4" t="s">
        <v>2491</v>
      </c>
      <c r="AT1260" s="4" t="s">
        <v>2497</v>
      </c>
      <c r="AU1260" s="4" t="s">
        <v>9704</v>
      </c>
      <c r="AV1260" s="4">
        <v>929924.31599999999</v>
      </c>
      <c r="AW1260" s="92">
        <v>44564</v>
      </c>
      <c r="AX1260" s="92">
        <v>44623</v>
      </c>
      <c r="AY1260" s="86" t="s">
        <v>9725</v>
      </c>
      <c r="BA1260" s="7" t="s">
        <v>2918</v>
      </c>
      <c r="BB1260" s="7" t="s">
        <v>2500</v>
      </c>
      <c r="BC1260" s="7">
        <v>10</v>
      </c>
      <c r="BD1260" s="7" t="s">
        <v>20</v>
      </c>
      <c r="BF1260" s="7" t="s">
        <v>2502</v>
      </c>
      <c r="BK1260" s="7" t="s">
        <v>2503</v>
      </c>
      <c r="BL1260" s="70">
        <v>44567</v>
      </c>
      <c r="BM1260" s="70">
        <v>44567</v>
      </c>
      <c r="BN1260" s="7" t="s">
        <v>7715</v>
      </c>
    </row>
    <row r="1261" spans="1:66" x14ac:dyDescent="0.25">
      <c r="D1261" s="2"/>
      <c r="E1261" s="2"/>
      <c r="F1261" s="2"/>
    </row>
    <row r="1262" spans="1:66" x14ac:dyDescent="0.25">
      <c r="D1262" s="2"/>
      <c r="E1262" s="2"/>
      <c r="F1262" s="2"/>
    </row>
  </sheetData>
  <autoFilter ref="A7:ON1260" xr:uid="{00000000-0001-0000-0200-000000000000}"/>
  <mergeCells count="7">
    <mergeCell ref="A6:BN6"/>
    <mergeCell ref="A2:C2"/>
    <mergeCell ref="D2:F2"/>
    <mergeCell ref="G2:I2"/>
    <mergeCell ref="A3:C3"/>
    <mergeCell ref="D3:F3"/>
    <mergeCell ref="G3:I3"/>
  </mergeCells>
  <dataValidations count="7">
    <dataValidation type="list" allowBlank="1" showErrorMessage="1" sqref="U242:U247 U8:U200 U269:U346 U261:U266 U202:U204 U209:U210 U220:U222 U249:U259 U224:U240 U213:U218 U348:U1260" xr:uid="{00000000-0002-0000-0200-000000000000}">
      <formula1>Hidden_520</formula1>
    </dataValidation>
    <dataValidation type="list" allowBlank="1" showErrorMessage="1" sqref="BD8:BD1260" xr:uid="{00000000-0002-0000-0200-000001000000}">
      <formula1>Hidden_755</formula1>
    </dataValidation>
    <dataValidation type="list" allowBlank="1" showErrorMessage="1" sqref="AB8:AB1260" xr:uid="{00000000-0002-0000-0200-000002000000}">
      <formula1>Hidden_627</formula1>
    </dataValidation>
    <dataValidation type="list" allowBlank="1" showErrorMessage="1" sqref="Q8:Q1260" xr:uid="{00000000-0002-0000-0200-000003000000}">
      <formula1>Hidden_416</formula1>
    </dataValidation>
    <dataValidation type="list" allowBlank="1" showErrorMessage="1" sqref="D8:D1260" xr:uid="{00000000-0002-0000-0200-000004000000}">
      <formula1>Hidden_13</formula1>
    </dataValidation>
    <dataValidation type="list" allowBlank="1" showErrorMessage="1" sqref="E8:E1260" xr:uid="{00000000-0002-0000-0200-000005000000}">
      <formula1>Hidden_24</formula1>
    </dataValidation>
    <dataValidation type="list" allowBlank="1" showErrorMessage="1" sqref="F8:F1260" xr:uid="{00000000-0002-0000-0200-000006000000}">
      <formula1>Hidden_35</formula1>
    </dataValidation>
  </dataValidations>
  <hyperlinks>
    <hyperlink ref="AY8" r:id="rId1" xr:uid="{00000000-0004-0000-0200-000000000000}"/>
    <hyperlink ref="AY284" r:id="rId2" xr:uid="{00000000-0004-0000-0200-000001000000}"/>
    <hyperlink ref="AY9" r:id="rId3" xr:uid="{00000000-0004-0000-0200-000002000000}"/>
    <hyperlink ref="AY10" r:id="rId4" xr:uid="{00000000-0004-0000-0200-000003000000}"/>
    <hyperlink ref="AY11" r:id="rId5" xr:uid="{00000000-0004-0000-0200-000004000000}"/>
    <hyperlink ref="AY12" r:id="rId6" xr:uid="{00000000-0004-0000-0200-000005000000}"/>
    <hyperlink ref="AY13" r:id="rId7" xr:uid="{00000000-0004-0000-0200-000006000000}"/>
    <hyperlink ref="AY14" r:id="rId8" xr:uid="{00000000-0004-0000-0200-000007000000}"/>
    <hyperlink ref="AY15" r:id="rId9" xr:uid="{00000000-0004-0000-0200-000008000000}"/>
    <hyperlink ref="AY16" r:id="rId10" xr:uid="{00000000-0004-0000-0200-000009000000}"/>
    <hyperlink ref="AY17" r:id="rId11" xr:uid="{00000000-0004-0000-0200-00000A000000}"/>
    <hyperlink ref="AY18" r:id="rId12" xr:uid="{00000000-0004-0000-0200-00000B000000}"/>
    <hyperlink ref="AY19" r:id="rId13" xr:uid="{00000000-0004-0000-0200-00000C000000}"/>
    <hyperlink ref="AY20" r:id="rId14" xr:uid="{00000000-0004-0000-0200-00000D000000}"/>
    <hyperlink ref="AY21" r:id="rId15" xr:uid="{00000000-0004-0000-0200-00000E000000}"/>
    <hyperlink ref="AY22" r:id="rId16" xr:uid="{00000000-0004-0000-0200-00000F000000}"/>
    <hyperlink ref="AY23" r:id="rId17" xr:uid="{00000000-0004-0000-0200-000010000000}"/>
    <hyperlink ref="AY24" r:id="rId18" xr:uid="{00000000-0004-0000-0200-000011000000}"/>
    <hyperlink ref="AY25" r:id="rId19" xr:uid="{00000000-0004-0000-0200-000012000000}"/>
    <hyperlink ref="AY26" r:id="rId20" xr:uid="{00000000-0004-0000-0200-000013000000}"/>
    <hyperlink ref="AY27" r:id="rId21" xr:uid="{00000000-0004-0000-0200-000014000000}"/>
    <hyperlink ref="AY28" r:id="rId22" xr:uid="{00000000-0004-0000-0200-000015000000}"/>
    <hyperlink ref="AY29" r:id="rId23" xr:uid="{00000000-0004-0000-0200-000016000000}"/>
    <hyperlink ref="AY30" r:id="rId24" xr:uid="{00000000-0004-0000-0200-000017000000}"/>
    <hyperlink ref="AY31" r:id="rId25" xr:uid="{00000000-0004-0000-0200-000018000000}"/>
    <hyperlink ref="AY32" r:id="rId26" xr:uid="{00000000-0004-0000-0200-000019000000}"/>
    <hyperlink ref="AY33" r:id="rId27" xr:uid="{00000000-0004-0000-0200-00001A000000}"/>
    <hyperlink ref="AY34" r:id="rId28" xr:uid="{00000000-0004-0000-0200-00001B000000}"/>
    <hyperlink ref="AY35" r:id="rId29" xr:uid="{00000000-0004-0000-0200-00001C000000}"/>
    <hyperlink ref="AY36" r:id="rId30" xr:uid="{00000000-0004-0000-0200-00001D000000}"/>
    <hyperlink ref="AY37" r:id="rId31" xr:uid="{00000000-0004-0000-0200-00001E000000}"/>
    <hyperlink ref="AY38" r:id="rId32" xr:uid="{00000000-0004-0000-0200-00001F000000}"/>
    <hyperlink ref="AY39" r:id="rId33" xr:uid="{00000000-0004-0000-0200-000020000000}"/>
    <hyperlink ref="AY40" r:id="rId34" xr:uid="{00000000-0004-0000-0200-000021000000}"/>
    <hyperlink ref="AY41" r:id="rId35" xr:uid="{00000000-0004-0000-0200-000022000000}"/>
    <hyperlink ref="AY42" r:id="rId36" xr:uid="{00000000-0004-0000-0200-000023000000}"/>
    <hyperlink ref="AY43" r:id="rId37" xr:uid="{00000000-0004-0000-0200-000024000000}"/>
    <hyperlink ref="AY44" r:id="rId38" xr:uid="{00000000-0004-0000-0200-000025000000}"/>
    <hyperlink ref="AY45" r:id="rId39" xr:uid="{00000000-0004-0000-0200-000026000000}"/>
    <hyperlink ref="AY46" r:id="rId40" xr:uid="{00000000-0004-0000-0200-000027000000}"/>
    <hyperlink ref="AY47" r:id="rId41" xr:uid="{00000000-0004-0000-0200-000028000000}"/>
    <hyperlink ref="AY48" r:id="rId42" xr:uid="{00000000-0004-0000-0200-000029000000}"/>
    <hyperlink ref="AY49" r:id="rId43" xr:uid="{00000000-0004-0000-0200-00002A000000}"/>
    <hyperlink ref="AY50" r:id="rId44" xr:uid="{00000000-0004-0000-0200-00002B000000}"/>
    <hyperlink ref="AY51" r:id="rId45" xr:uid="{00000000-0004-0000-0200-00002C000000}"/>
    <hyperlink ref="AY52" r:id="rId46" xr:uid="{00000000-0004-0000-0200-00002D000000}"/>
    <hyperlink ref="AY53" r:id="rId47" xr:uid="{00000000-0004-0000-0200-00002E000000}"/>
    <hyperlink ref="AY54" r:id="rId48" xr:uid="{00000000-0004-0000-0200-00002F000000}"/>
    <hyperlink ref="AY55" r:id="rId49" xr:uid="{00000000-0004-0000-0200-000030000000}"/>
    <hyperlink ref="AY56" r:id="rId50" xr:uid="{00000000-0004-0000-0200-000031000000}"/>
    <hyperlink ref="AY57" r:id="rId51" xr:uid="{00000000-0004-0000-0200-000032000000}"/>
    <hyperlink ref="AY58" r:id="rId52" xr:uid="{00000000-0004-0000-0200-000033000000}"/>
    <hyperlink ref="AY59" r:id="rId53" xr:uid="{00000000-0004-0000-0200-000034000000}"/>
    <hyperlink ref="AY60" r:id="rId54" xr:uid="{00000000-0004-0000-0200-000035000000}"/>
    <hyperlink ref="AY61" r:id="rId55" xr:uid="{00000000-0004-0000-0200-000036000000}"/>
    <hyperlink ref="AY62" r:id="rId56" xr:uid="{00000000-0004-0000-0200-000037000000}"/>
    <hyperlink ref="AY63" r:id="rId57" xr:uid="{00000000-0004-0000-0200-000038000000}"/>
    <hyperlink ref="AY64" r:id="rId58" xr:uid="{00000000-0004-0000-0200-000039000000}"/>
    <hyperlink ref="AY65" r:id="rId59" xr:uid="{00000000-0004-0000-0200-00003A000000}"/>
    <hyperlink ref="AY66" r:id="rId60" xr:uid="{00000000-0004-0000-0200-00003B000000}"/>
    <hyperlink ref="AY67" r:id="rId61" xr:uid="{00000000-0004-0000-0200-00003C000000}"/>
    <hyperlink ref="AY68" r:id="rId62" xr:uid="{00000000-0004-0000-0200-00003D000000}"/>
    <hyperlink ref="AY69" r:id="rId63" xr:uid="{00000000-0004-0000-0200-00003E000000}"/>
    <hyperlink ref="AY70" r:id="rId64" xr:uid="{00000000-0004-0000-0200-00003F000000}"/>
    <hyperlink ref="AY71" r:id="rId65" xr:uid="{00000000-0004-0000-0200-000040000000}"/>
    <hyperlink ref="AY72" r:id="rId66" xr:uid="{00000000-0004-0000-0200-000041000000}"/>
    <hyperlink ref="AY73" r:id="rId67" xr:uid="{00000000-0004-0000-0200-000042000000}"/>
    <hyperlink ref="AY74" r:id="rId68" xr:uid="{00000000-0004-0000-0200-000043000000}"/>
    <hyperlink ref="AY75" r:id="rId69" xr:uid="{00000000-0004-0000-0200-000044000000}"/>
    <hyperlink ref="AY76" r:id="rId70" xr:uid="{00000000-0004-0000-0200-000045000000}"/>
    <hyperlink ref="AY77" r:id="rId71" xr:uid="{00000000-0004-0000-0200-000046000000}"/>
    <hyperlink ref="AY78" r:id="rId72" xr:uid="{00000000-0004-0000-0200-000047000000}"/>
    <hyperlink ref="AY79" r:id="rId73" xr:uid="{00000000-0004-0000-0200-000048000000}"/>
    <hyperlink ref="AY80" r:id="rId74" xr:uid="{00000000-0004-0000-0200-000049000000}"/>
    <hyperlink ref="AY81" r:id="rId75" xr:uid="{00000000-0004-0000-0200-00004A000000}"/>
    <hyperlink ref="AY82" r:id="rId76" xr:uid="{00000000-0004-0000-0200-00004B000000}"/>
    <hyperlink ref="AY83" r:id="rId77" xr:uid="{00000000-0004-0000-0200-00004C000000}"/>
    <hyperlink ref="AY84" r:id="rId78" xr:uid="{00000000-0004-0000-0200-00004D000000}"/>
    <hyperlink ref="AY85" r:id="rId79" xr:uid="{00000000-0004-0000-0200-00004E000000}"/>
    <hyperlink ref="AY86" r:id="rId80" xr:uid="{00000000-0004-0000-0200-00004F000000}"/>
    <hyperlink ref="AY87" r:id="rId81" xr:uid="{00000000-0004-0000-0200-000050000000}"/>
    <hyperlink ref="AY88" r:id="rId82" xr:uid="{00000000-0004-0000-0200-000051000000}"/>
    <hyperlink ref="AY89" r:id="rId83" xr:uid="{00000000-0004-0000-0200-000052000000}"/>
    <hyperlink ref="AY90" r:id="rId84" xr:uid="{00000000-0004-0000-0200-000053000000}"/>
    <hyperlink ref="AY91" r:id="rId85" xr:uid="{00000000-0004-0000-0200-000054000000}"/>
    <hyperlink ref="AY92" r:id="rId86" xr:uid="{00000000-0004-0000-0200-000055000000}"/>
    <hyperlink ref="AY93" r:id="rId87" xr:uid="{00000000-0004-0000-0200-000056000000}"/>
    <hyperlink ref="AY94" r:id="rId88" xr:uid="{00000000-0004-0000-0200-000057000000}"/>
    <hyperlink ref="AY95" r:id="rId89" xr:uid="{00000000-0004-0000-0200-000058000000}"/>
    <hyperlink ref="AY96" r:id="rId90" xr:uid="{00000000-0004-0000-0200-000059000000}"/>
    <hyperlink ref="AY97" r:id="rId91" xr:uid="{00000000-0004-0000-0200-00005A000000}"/>
    <hyperlink ref="AY98" r:id="rId92" xr:uid="{00000000-0004-0000-0200-00005B000000}"/>
    <hyperlink ref="AY99" r:id="rId93" xr:uid="{00000000-0004-0000-0200-00005C000000}"/>
    <hyperlink ref="AY100" r:id="rId94" xr:uid="{00000000-0004-0000-0200-00005D000000}"/>
    <hyperlink ref="AY101" r:id="rId95" xr:uid="{00000000-0004-0000-0200-00005E000000}"/>
    <hyperlink ref="AY102" r:id="rId96" xr:uid="{00000000-0004-0000-0200-00005F000000}"/>
    <hyperlink ref="AY103" r:id="rId97" xr:uid="{00000000-0004-0000-0200-000060000000}"/>
    <hyperlink ref="AY104" r:id="rId98" xr:uid="{00000000-0004-0000-0200-000061000000}"/>
    <hyperlink ref="AY105" r:id="rId99" xr:uid="{00000000-0004-0000-0200-000062000000}"/>
    <hyperlink ref="AY106" r:id="rId100" xr:uid="{00000000-0004-0000-0200-000063000000}"/>
    <hyperlink ref="AY107" r:id="rId101" xr:uid="{00000000-0004-0000-0200-000064000000}"/>
    <hyperlink ref="AY108" r:id="rId102" xr:uid="{00000000-0004-0000-0200-000065000000}"/>
    <hyperlink ref="AY109" r:id="rId103" xr:uid="{00000000-0004-0000-0200-000066000000}"/>
    <hyperlink ref="AY110" r:id="rId104" xr:uid="{00000000-0004-0000-0200-000067000000}"/>
    <hyperlink ref="AY111" r:id="rId105" xr:uid="{00000000-0004-0000-0200-000068000000}"/>
    <hyperlink ref="AY112" r:id="rId106" xr:uid="{00000000-0004-0000-0200-000069000000}"/>
    <hyperlink ref="AY113" r:id="rId107" xr:uid="{00000000-0004-0000-0200-00006A000000}"/>
    <hyperlink ref="AY114" r:id="rId108" xr:uid="{00000000-0004-0000-0200-00006B000000}"/>
    <hyperlink ref="AY115" r:id="rId109" xr:uid="{00000000-0004-0000-0200-00006C000000}"/>
    <hyperlink ref="AY116" r:id="rId110" xr:uid="{00000000-0004-0000-0200-00006D000000}"/>
    <hyperlink ref="AY117" r:id="rId111" xr:uid="{00000000-0004-0000-0200-00006E000000}"/>
    <hyperlink ref="AY118" r:id="rId112" xr:uid="{00000000-0004-0000-0200-00006F000000}"/>
    <hyperlink ref="AY119" r:id="rId113" xr:uid="{00000000-0004-0000-0200-000070000000}"/>
    <hyperlink ref="AY120" r:id="rId114" xr:uid="{00000000-0004-0000-0200-000071000000}"/>
    <hyperlink ref="AY121" r:id="rId115" xr:uid="{00000000-0004-0000-0200-000072000000}"/>
    <hyperlink ref="AY122" r:id="rId116" xr:uid="{00000000-0004-0000-0200-000073000000}"/>
    <hyperlink ref="AY123" r:id="rId117" xr:uid="{00000000-0004-0000-0200-000074000000}"/>
    <hyperlink ref="AY124" r:id="rId118" xr:uid="{00000000-0004-0000-0200-000075000000}"/>
    <hyperlink ref="AY125" r:id="rId119" xr:uid="{00000000-0004-0000-0200-000076000000}"/>
    <hyperlink ref="AY126" r:id="rId120" xr:uid="{00000000-0004-0000-0200-000077000000}"/>
    <hyperlink ref="AY127" r:id="rId121" xr:uid="{00000000-0004-0000-0200-000078000000}"/>
    <hyperlink ref="AY128" r:id="rId122" xr:uid="{00000000-0004-0000-0200-000079000000}"/>
    <hyperlink ref="AY129" r:id="rId123" xr:uid="{00000000-0004-0000-0200-00007A000000}"/>
    <hyperlink ref="AY130" r:id="rId124" xr:uid="{00000000-0004-0000-0200-00007B000000}"/>
    <hyperlink ref="AY131" r:id="rId125" xr:uid="{00000000-0004-0000-0200-00007C000000}"/>
    <hyperlink ref="AY132" r:id="rId126" xr:uid="{00000000-0004-0000-0200-00007D000000}"/>
    <hyperlink ref="AY133" r:id="rId127" xr:uid="{00000000-0004-0000-0200-00007E000000}"/>
    <hyperlink ref="AY134" r:id="rId128" xr:uid="{00000000-0004-0000-0200-00007F000000}"/>
    <hyperlink ref="AY135" r:id="rId129" xr:uid="{00000000-0004-0000-0200-000080000000}"/>
    <hyperlink ref="AY136" r:id="rId130" xr:uid="{00000000-0004-0000-0200-000081000000}"/>
    <hyperlink ref="AY137" r:id="rId131" xr:uid="{00000000-0004-0000-0200-000082000000}"/>
    <hyperlink ref="AY138" r:id="rId132" xr:uid="{00000000-0004-0000-0200-000083000000}"/>
    <hyperlink ref="AY139" r:id="rId133" xr:uid="{00000000-0004-0000-0200-000084000000}"/>
    <hyperlink ref="AY140" r:id="rId134" xr:uid="{00000000-0004-0000-0200-000085000000}"/>
    <hyperlink ref="AY141" r:id="rId135" xr:uid="{00000000-0004-0000-0200-000086000000}"/>
    <hyperlink ref="AY142" r:id="rId136" xr:uid="{00000000-0004-0000-0200-000087000000}"/>
    <hyperlink ref="AY143" r:id="rId137" xr:uid="{00000000-0004-0000-0200-000088000000}"/>
    <hyperlink ref="AY144" r:id="rId138" xr:uid="{00000000-0004-0000-0200-000089000000}"/>
    <hyperlink ref="AY145" r:id="rId139" xr:uid="{00000000-0004-0000-0200-00008A000000}"/>
    <hyperlink ref="AY146" r:id="rId140" xr:uid="{00000000-0004-0000-0200-00008B000000}"/>
    <hyperlink ref="AY147" r:id="rId141" xr:uid="{00000000-0004-0000-0200-00008C000000}"/>
    <hyperlink ref="AY148" r:id="rId142" xr:uid="{00000000-0004-0000-0200-00008D000000}"/>
    <hyperlink ref="AY149" r:id="rId143" xr:uid="{00000000-0004-0000-0200-00008E000000}"/>
    <hyperlink ref="AY150" r:id="rId144" xr:uid="{00000000-0004-0000-0200-00008F000000}"/>
    <hyperlink ref="AY151" r:id="rId145" xr:uid="{00000000-0004-0000-0200-000090000000}"/>
    <hyperlink ref="AY152" r:id="rId146" xr:uid="{00000000-0004-0000-0200-000091000000}"/>
    <hyperlink ref="AY153" r:id="rId147" xr:uid="{00000000-0004-0000-0200-000092000000}"/>
    <hyperlink ref="AY154" r:id="rId148" xr:uid="{00000000-0004-0000-0200-000093000000}"/>
    <hyperlink ref="AY155" r:id="rId149" xr:uid="{00000000-0004-0000-0200-000094000000}"/>
    <hyperlink ref="AY156" r:id="rId150" xr:uid="{00000000-0004-0000-0200-000095000000}"/>
    <hyperlink ref="AY157" r:id="rId151" xr:uid="{00000000-0004-0000-0200-000096000000}"/>
    <hyperlink ref="AY158" r:id="rId152" xr:uid="{00000000-0004-0000-0200-000097000000}"/>
    <hyperlink ref="AY159" r:id="rId153" xr:uid="{00000000-0004-0000-0200-000098000000}"/>
    <hyperlink ref="AY160" r:id="rId154" xr:uid="{00000000-0004-0000-0200-000099000000}"/>
    <hyperlink ref="AY161" r:id="rId155" xr:uid="{00000000-0004-0000-0200-00009A000000}"/>
    <hyperlink ref="AY162" r:id="rId156" xr:uid="{00000000-0004-0000-0200-00009B000000}"/>
    <hyperlink ref="AY163" r:id="rId157" xr:uid="{00000000-0004-0000-0200-00009C000000}"/>
    <hyperlink ref="AY164" r:id="rId158" xr:uid="{00000000-0004-0000-0200-00009D000000}"/>
    <hyperlink ref="AY165" r:id="rId159" xr:uid="{00000000-0004-0000-0200-00009E000000}"/>
    <hyperlink ref="AY166" r:id="rId160" xr:uid="{00000000-0004-0000-0200-00009F000000}"/>
    <hyperlink ref="AY167" r:id="rId161" xr:uid="{00000000-0004-0000-0200-0000A0000000}"/>
    <hyperlink ref="AY168" r:id="rId162" xr:uid="{00000000-0004-0000-0200-0000A1000000}"/>
    <hyperlink ref="AY169" r:id="rId163" xr:uid="{00000000-0004-0000-0200-0000A2000000}"/>
    <hyperlink ref="AY170" r:id="rId164" xr:uid="{00000000-0004-0000-0200-0000A3000000}"/>
    <hyperlink ref="AY171" r:id="rId165" xr:uid="{00000000-0004-0000-0200-0000A4000000}"/>
    <hyperlink ref="AY172" r:id="rId166" xr:uid="{00000000-0004-0000-0200-0000A5000000}"/>
    <hyperlink ref="AY173" r:id="rId167" xr:uid="{00000000-0004-0000-0200-0000A6000000}"/>
    <hyperlink ref="AY174" r:id="rId168" xr:uid="{00000000-0004-0000-0200-0000A7000000}"/>
    <hyperlink ref="AY175" r:id="rId169" xr:uid="{00000000-0004-0000-0200-0000A8000000}"/>
    <hyperlink ref="AY176" r:id="rId170" xr:uid="{00000000-0004-0000-0200-0000A9000000}"/>
    <hyperlink ref="AY177" r:id="rId171" xr:uid="{00000000-0004-0000-0200-0000AA000000}"/>
    <hyperlink ref="AY178" r:id="rId172" xr:uid="{00000000-0004-0000-0200-0000AB000000}"/>
    <hyperlink ref="AY179" r:id="rId173" xr:uid="{00000000-0004-0000-0200-0000AC000000}"/>
    <hyperlink ref="AY180" r:id="rId174" xr:uid="{00000000-0004-0000-0200-0000AD000000}"/>
    <hyperlink ref="AY181" r:id="rId175" xr:uid="{00000000-0004-0000-0200-0000AE000000}"/>
    <hyperlink ref="AY182" r:id="rId176" xr:uid="{00000000-0004-0000-0200-0000AF000000}"/>
    <hyperlink ref="AY183" r:id="rId177" xr:uid="{00000000-0004-0000-0200-0000B0000000}"/>
    <hyperlink ref="AY184" r:id="rId178" xr:uid="{00000000-0004-0000-0200-0000B1000000}"/>
    <hyperlink ref="AY185" r:id="rId179" xr:uid="{00000000-0004-0000-0200-0000B2000000}"/>
    <hyperlink ref="AY186" r:id="rId180" xr:uid="{00000000-0004-0000-0200-0000B3000000}"/>
    <hyperlink ref="AY187" r:id="rId181" xr:uid="{00000000-0004-0000-0200-0000B4000000}"/>
    <hyperlink ref="AY188" r:id="rId182" xr:uid="{00000000-0004-0000-0200-0000B5000000}"/>
    <hyperlink ref="AY189" r:id="rId183" xr:uid="{00000000-0004-0000-0200-0000B6000000}"/>
    <hyperlink ref="AY190" r:id="rId184" xr:uid="{00000000-0004-0000-0200-0000B7000000}"/>
    <hyperlink ref="AY191" r:id="rId185" xr:uid="{00000000-0004-0000-0200-0000B8000000}"/>
    <hyperlink ref="AY192" r:id="rId186" xr:uid="{00000000-0004-0000-0200-0000B9000000}"/>
    <hyperlink ref="AY193" r:id="rId187" xr:uid="{00000000-0004-0000-0200-0000BA000000}"/>
    <hyperlink ref="AY194" r:id="rId188" xr:uid="{00000000-0004-0000-0200-0000BB000000}"/>
    <hyperlink ref="AY195" r:id="rId189" xr:uid="{00000000-0004-0000-0200-0000BC000000}"/>
    <hyperlink ref="AY196" r:id="rId190" xr:uid="{00000000-0004-0000-0200-0000BD000000}"/>
    <hyperlink ref="AY197" r:id="rId191" xr:uid="{00000000-0004-0000-0200-0000BE000000}"/>
    <hyperlink ref="AY198" r:id="rId192" xr:uid="{00000000-0004-0000-0200-0000BF000000}"/>
    <hyperlink ref="AY199" r:id="rId193" xr:uid="{00000000-0004-0000-0200-0000C0000000}"/>
    <hyperlink ref="AY200" r:id="rId194" xr:uid="{00000000-0004-0000-0200-0000C1000000}"/>
    <hyperlink ref="AY201" r:id="rId195" xr:uid="{00000000-0004-0000-0200-0000C2000000}"/>
    <hyperlink ref="AY202" r:id="rId196" xr:uid="{00000000-0004-0000-0200-0000C3000000}"/>
    <hyperlink ref="AY203" r:id="rId197" xr:uid="{00000000-0004-0000-0200-0000C4000000}"/>
    <hyperlink ref="AY204" r:id="rId198" xr:uid="{00000000-0004-0000-0200-0000C5000000}"/>
    <hyperlink ref="AY205" r:id="rId199" xr:uid="{00000000-0004-0000-0200-0000C6000000}"/>
    <hyperlink ref="AY206" r:id="rId200" xr:uid="{00000000-0004-0000-0200-0000C7000000}"/>
    <hyperlink ref="AY207" r:id="rId201" xr:uid="{00000000-0004-0000-0200-0000C8000000}"/>
    <hyperlink ref="AY208" r:id="rId202" xr:uid="{00000000-0004-0000-0200-0000C9000000}"/>
    <hyperlink ref="AY209" r:id="rId203" xr:uid="{00000000-0004-0000-0200-0000CA000000}"/>
    <hyperlink ref="AY210" r:id="rId204" xr:uid="{00000000-0004-0000-0200-0000CB000000}"/>
    <hyperlink ref="AY211" r:id="rId205" xr:uid="{00000000-0004-0000-0200-0000CC000000}"/>
    <hyperlink ref="AY212" r:id="rId206" xr:uid="{00000000-0004-0000-0200-0000CD000000}"/>
    <hyperlink ref="AY213" r:id="rId207" xr:uid="{00000000-0004-0000-0200-0000CE000000}"/>
    <hyperlink ref="AY214" r:id="rId208" xr:uid="{00000000-0004-0000-0200-0000CF000000}"/>
    <hyperlink ref="AY215" r:id="rId209" xr:uid="{00000000-0004-0000-0200-0000D0000000}"/>
    <hyperlink ref="AY216" r:id="rId210" xr:uid="{00000000-0004-0000-0200-0000D1000000}"/>
    <hyperlink ref="AY217" r:id="rId211" xr:uid="{00000000-0004-0000-0200-0000D2000000}"/>
    <hyperlink ref="AY218" r:id="rId212" xr:uid="{00000000-0004-0000-0200-0000D3000000}"/>
    <hyperlink ref="AY219" r:id="rId213" xr:uid="{00000000-0004-0000-0200-0000D4000000}"/>
    <hyperlink ref="AY220" r:id="rId214" xr:uid="{00000000-0004-0000-0200-0000D5000000}"/>
    <hyperlink ref="AY221" r:id="rId215" xr:uid="{00000000-0004-0000-0200-0000D6000000}"/>
    <hyperlink ref="AY222" r:id="rId216" xr:uid="{00000000-0004-0000-0200-0000D7000000}"/>
    <hyperlink ref="AY223" r:id="rId217" xr:uid="{00000000-0004-0000-0200-0000D8000000}"/>
    <hyperlink ref="AY224" r:id="rId218" xr:uid="{00000000-0004-0000-0200-0000D9000000}"/>
    <hyperlink ref="AY225" r:id="rId219" xr:uid="{00000000-0004-0000-0200-0000DA000000}"/>
    <hyperlink ref="AY226" r:id="rId220" xr:uid="{00000000-0004-0000-0200-0000DB000000}"/>
    <hyperlink ref="AY227" r:id="rId221" xr:uid="{00000000-0004-0000-0200-0000DC000000}"/>
    <hyperlink ref="AY228" r:id="rId222" xr:uid="{00000000-0004-0000-0200-0000DD000000}"/>
    <hyperlink ref="AY229" r:id="rId223" xr:uid="{00000000-0004-0000-0200-0000DE000000}"/>
    <hyperlink ref="AY230" r:id="rId224" xr:uid="{00000000-0004-0000-0200-0000DF000000}"/>
    <hyperlink ref="AY231" r:id="rId225" xr:uid="{00000000-0004-0000-0200-0000E0000000}"/>
    <hyperlink ref="AY232" r:id="rId226" xr:uid="{00000000-0004-0000-0200-0000E1000000}"/>
    <hyperlink ref="AY233" r:id="rId227" xr:uid="{00000000-0004-0000-0200-0000E2000000}"/>
    <hyperlink ref="AY234" r:id="rId228" xr:uid="{00000000-0004-0000-0200-0000E3000000}"/>
    <hyperlink ref="AY235" r:id="rId229" xr:uid="{00000000-0004-0000-0200-0000E4000000}"/>
    <hyperlink ref="AY236" r:id="rId230" xr:uid="{00000000-0004-0000-0200-0000E5000000}"/>
    <hyperlink ref="AY237" r:id="rId231" xr:uid="{00000000-0004-0000-0200-0000E6000000}"/>
    <hyperlink ref="AY238" r:id="rId232" xr:uid="{00000000-0004-0000-0200-0000E7000000}"/>
    <hyperlink ref="AY239" r:id="rId233" xr:uid="{00000000-0004-0000-0200-0000E8000000}"/>
    <hyperlink ref="AY240" r:id="rId234" xr:uid="{00000000-0004-0000-0200-0000E9000000}"/>
    <hyperlink ref="AY241" r:id="rId235" xr:uid="{00000000-0004-0000-0200-0000EA000000}"/>
    <hyperlink ref="AY242" r:id="rId236" xr:uid="{00000000-0004-0000-0200-0000EB000000}"/>
    <hyperlink ref="AY243" r:id="rId237" xr:uid="{00000000-0004-0000-0200-0000EC000000}"/>
    <hyperlink ref="AY244" r:id="rId238" xr:uid="{00000000-0004-0000-0200-0000ED000000}"/>
    <hyperlink ref="AY245" r:id="rId239" xr:uid="{00000000-0004-0000-0200-0000EE000000}"/>
    <hyperlink ref="AY246" r:id="rId240" xr:uid="{00000000-0004-0000-0200-0000EF000000}"/>
    <hyperlink ref="AY247" r:id="rId241" xr:uid="{00000000-0004-0000-0200-0000F0000000}"/>
    <hyperlink ref="AY248" r:id="rId242" xr:uid="{00000000-0004-0000-0200-0000F1000000}"/>
    <hyperlink ref="AY249" r:id="rId243" xr:uid="{00000000-0004-0000-0200-0000F2000000}"/>
    <hyperlink ref="AY250" r:id="rId244" xr:uid="{00000000-0004-0000-0200-0000F3000000}"/>
    <hyperlink ref="AY251" r:id="rId245" xr:uid="{00000000-0004-0000-0200-0000F4000000}"/>
    <hyperlink ref="AY252" r:id="rId246" xr:uid="{00000000-0004-0000-0200-0000F5000000}"/>
    <hyperlink ref="AY253" r:id="rId247" xr:uid="{00000000-0004-0000-0200-0000F6000000}"/>
    <hyperlink ref="AY254" r:id="rId248" xr:uid="{00000000-0004-0000-0200-0000F7000000}"/>
    <hyperlink ref="AY255" r:id="rId249" xr:uid="{00000000-0004-0000-0200-0000F8000000}"/>
    <hyperlink ref="AY256" r:id="rId250" xr:uid="{00000000-0004-0000-0200-0000F9000000}"/>
    <hyperlink ref="AY257" r:id="rId251" xr:uid="{00000000-0004-0000-0200-0000FA000000}"/>
    <hyperlink ref="AY258" r:id="rId252" xr:uid="{00000000-0004-0000-0200-0000FB000000}"/>
    <hyperlink ref="AY259" r:id="rId253" xr:uid="{00000000-0004-0000-0200-0000FC000000}"/>
    <hyperlink ref="AY260" r:id="rId254" xr:uid="{00000000-0004-0000-0200-0000FD000000}"/>
    <hyperlink ref="AY261" r:id="rId255" xr:uid="{00000000-0004-0000-0200-0000FE000000}"/>
    <hyperlink ref="AY262" r:id="rId256" xr:uid="{00000000-0004-0000-0200-0000FF000000}"/>
    <hyperlink ref="AY263" r:id="rId257" xr:uid="{00000000-0004-0000-0200-000000010000}"/>
    <hyperlink ref="AY264" r:id="rId258" xr:uid="{00000000-0004-0000-0200-000001010000}"/>
    <hyperlink ref="AY265" r:id="rId259" xr:uid="{00000000-0004-0000-0200-000002010000}"/>
    <hyperlink ref="AY266" r:id="rId260" xr:uid="{00000000-0004-0000-0200-000003010000}"/>
    <hyperlink ref="AY267" r:id="rId261" xr:uid="{00000000-0004-0000-0200-000004010000}"/>
    <hyperlink ref="AY268" r:id="rId262" xr:uid="{00000000-0004-0000-0200-000005010000}"/>
    <hyperlink ref="AY269" r:id="rId263" xr:uid="{00000000-0004-0000-0200-000006010000}"/>
    <hyperlink ref="AY270" r:id="rId264" xr:uid="{00000000-0004-0000-0200-000007010000}"/>
    <hyperlink ref="AY271" r:id="rId265" xr:uid="{00000000-0004-0000-0200-000008010000}"/>
    <hyperlink ref="AY272" r:id="rId266" xr:uid="{00000000-0004-0000-0200-000009010000}"/>
    <hyperlink ref="AY273" r:id="rId267" xr:uid="{00000000-0004-0000-0200-00000A010000}"/>
    <hyperlink ref="AY274" r:id="rId268" xr:uid="{00000000-0004-0000-0200-00000B010000}"/>
    <hyperlink ref="AY275" r:id="rId269" xr:uid="{00000000-0004-0000-0200-00000C010000}"/>
    <hyperlink ref="AY276" r:id="rId270" xr:uid="{00000000-0004-0000-0200-00000D010000}"/>
    <hyperlink ref="AY277" r:id="rId271" xr:uid="{00000000-0004-0000-0200-00000E010000}"/>
    <hyperlink ref="AY278" r:id="rId272" xr:uid="{00000000-0004-0000-0200-00000F010000}"/>
    <hyperlink ref="AY279" r:id="rId273" xr:uid="{00000000-0004-0000-0200-000010010000}"/>
    <hyperlink ref="AY280" r:id="rId274" xr:uid="{00000000-0004-0000-0200-000011010000}"/>
    <hyperlink ref="AY281" r:id="rId275" xr:uid="{00000000-0004-0000-0200-000012010000}"/>
    <hyperlink ref="AY282" r:id="rId276" xr:uid="{00000000-0004-0000-0200-000013010000}"/>
    <hyperlink ref="AY283" r:id="rId277" xr:uid="{00000000-0004-0000-0200-000014010000}"/>
    <hyperlink ref="AY285" r:id="rId278" xr:uid="{00000000-0004-0000-0200-000015010000}"/>
    <hyperlink ref="AY286" r:id="rId279" xr:uid="{00000000-0004-0000-0200-000016010000}"/>
    <hyperlink ref="AY287" r:id="rId280" xr:uid="{00000000-0004-0000-0200-000017010000}"/>
    <hyperlink ref="AY288" r:id="rId281" xr:uid="{00000000-0004-0000-0200-000018010000}"/>
    <hyperlink ref="AY289" r:id="rId282" xr:uid="{00000000-0004-0000-0200-000019010000}"/>
    <hyperlink ref="AY290" r:id="rId283" xr:uid="{00000000-0004-0000-0200-00001A010000}"/>
    <hyperlink ref="AY291" r:id="rId284" xr:uid="{00000000-0004-0000-0200-00001B010000}"/>
    <hyperlink ref="AY292" r:id="rId285" xr:uid="{00000000-0004-0000-0200-00001C010000}"/>
    <hyperlink ref="AY293" r:id="rId286" xr:uid="{00000000-0004-0000-0200-00001D010000}"/>
    <hyperlink ref="AY294" r:id="rId287" xr:uid="{00000000-0004-0000-0200-00001E010000}"/>
    <hyperlink ref="AY295" r:id="rId288" xr:uid="{00000000-0004-0000-0200-00001F010000}"/>
    <hyperlink ref="AY296" r:id="rId289" xr:uid="{00000000-0004-0000-0200-000020010000}"/>
    <hyperlink ref="AY297" r:id="rId290" xr:uid="{00000000-0004-0000-0200-000021010000}"/>
    <hyperlink ref="AY298" r:id="rId291" xr:uid="{00000000-0004-0000-0200-000022010000}"/>
    <hyperlink ref="AY299" r:id="rId292" xr:uid="{00000000-0004-0000-0200-000023010000}"/>
    <hyperlink ref="AY300" r:id="rId293" xr:uid="{00000000-0004-0000-0200-000024010000}"/>
    <hyperlink ref="AY301" r:id="rId294" xr:uid="{00000000-0004-0000-0200-000025010000}"/>
    <hyperlink ref="AY302" r:id="rId295" xr:uid="{00000000-0004-0000-0200-000026010000}"/>
    <hyperlink ref="AY303" r:id="rId296" xr:uid="{00000000-0004-0000-0200-000027010000}"/>
    <hyperlink ref="AY304" r:id="rId297" xr:uid="{00000000-0004-0000-0200-000028010000}"/>
    <hyperlink ref="AY305" r:id="rId298" xr:uid="{00000000-0004-0000-0200-000029010000}"/>
    <hyperlink ref="AY306" r:id="rId299" xr:uid="{00000000-0004-0000-0200-00002A010000}"/>
    <hyperlink ref="AY307" r:id="rId300" xr:uid="{00000000-0004-0000-0200-00002B010000}"/>
    <hyperlink ref="AY308" r:id="rId301" xr:uid="{00000000-0004-0000-0200-00002C010000}"/>
    <hyperlink ref="AY309" r:id="rId302" xr:uid="{00000000-0004-0000-0200-00002D010000}"/>
    <hyperlink ref="AY310" r:id="rId303" xr:uid="{00000000-0004-0000-0200-00002E010000}"/>
    <hyperlink ref="AY311" r:id="rId304" xr:uid="{00000000-0004-0000-0200-00002F010000}"/>
    <hyperlink ref="AY312" r:id="rId305" xr:uid="{00000000-0004-0000-0200-000030010000}"/>
    <hyperlink ref="AY313" r:id="rId306" xr:uid="{00000000-0004-0000-0200-000031010000}"/>
    <hyperlink ref="AY314" r:id="rId307" xr:uid="{00000000-0004-0000-0200-000032010000}"/>
    <hyperlink ref="AY315" r:id="rId308" xr:uid="{00000000-0004-0000-0200-000033010000}"/>
    <hyperlink ref="AY316" r:id="rId309" xr:uid="{00000000-0004-0000-0200-000034010000}"/>
    <hyperlink ref="AY317" r:id="rId310" xr:uid="{00000000-0004-0000-0200-000035010000}"/>
    <hyperlink ref="AY318" r:id="rId311" xr:uid="{00000000-0004-0000-0200-000036010000}"/>
    <hyperlink ref="AY319" r:id="rId312" xr:uid="{00000000-0004-0000-0200-000037010000}"/>
    <hyperlink ref="AY320" r:id="rId313" xr:uid="{00000000-0004-0000-0200-000038010000}"/>
    <hyperlink ref="AY321" r:id="rId314" xr:uid="{00000000-0004-0000-0200-000039010000}"/>
    <hyperlink ref="AY322" r:id="rId315" xr:uid="{00000000-0004-0000-0200-00003A010000}"/>
    <hyperlink ref="AY323" r:id="rId316" xr:uid="{00000000-0004-0000-0200-00003B010000}"/>
    <hyperlink ref="AY324" r:id="rId317" xr:uid="{00000000-0004-0000-0200-00003C010000}"/>
    <hyperlink ref="AY325" r:id="rId318" xr:uid="{00000000-0004-0000-0200-00003D010000}"/>
    <hyperlink ref="AY326" r:id="rId319" xr:uid="{00000000-0004-0000-0200-00003E010000}"/>
    <hyperlink ref="AY327" r:id="rId320" xr:uid="{00000000-0004-0000-0200-00003F010000}"/>
    <hyperlink ref="AY328" r:id="rId321" xr:uid="{00000000-0004-0000-0200-000040010000}"/>
    <hyperlink ref="AY329" r:id="rId322" xr:uid="{00000000-0004-0000-0200-000041010000}"/>
    <hyperlink ref="AY330" r:id="rId323" xr:uid="{00000000-0004-0000-0200-000042010000}"/>
    <hyperlink ref="AY331" r:id="rId324" xr:uid="{00000000-0004-0000-0200-000043010000}"/>
    <hyperlink ref="AY332" r:id="rId325" xr:uid="{00000000-0004-0000-0200-000044010000}"/>
    <hyperlink ref="AY333" r:id="rId326" xr:uid="{00000000-0004-0000-0200-000045010000}"/>
    <hyperlink ref="AY334" r:id="rId327" xr:uid="{00000000-0004-0000-0200-000046010000}"/>
    <hyperlink ref="AY335" r:id="rId328" xr:uid="{00000000-0004-0000-0200-000047010000}"/>
    <hyperlink ref="AY336" r:id="rId329" xr:uid="{00000000-0004-0000-0200-000048010000}"/>
    <hyperlink ref="AY337" r:id="rId330" xr:uid="{00000000-0004-0000-0200-000049010000}"/>
    <hyperlink ref="AY338" r:id="rId331" xr:uid="{00000000-0004-0000-0200-00004A010000}"/>
    <hyperlink ref="AY339" r:id="rId332" xr:uid="{00000000-0004-0000-0200-00004B010000}"/>
    <hyperlink ref="AY340" r:id="rId333" xr:uid="{00000000-0004-0000-0200-00004C010000}"/>
    <hyperlink ref="AY341" r:id="rId334" xr:uid="{00000000-0004-0000-0200-00004D010000}"/>
    <hyperlink ref="AY342" r:id="rId335" xr:uid="{00000000-0004-0000-0200-00004E010000}"/>
    <hyperlink ref="AY343" r:id="rId336" xr:uid="{00000000-0004-0000-0200-00004F010000}"/>
    <hyperlink ref="AY344" r:id="rId337" xr:uid="{00000000-0004-0000-0200-000050010000}"/>
    <hyperlink ref="AY345" r:id="rId338" xr:uid="{00000000-0004-0000-0200-000051010000}"/>
    <hyperlink ref="AY346" r:id="rId339" xr:uid="{00000000-0004-0000-0200-000052010000}"/>
    <hyperlink ref="AY347" r:id="rId340" xr:uid="{00000000-0004-0000-0200-000053010000}"/>
    <hyperlink ref="AY348" r:id="rId341" xr:uid="{00000000-0004-0000-0200-000054010000}"/>
    <hyperlink ref="AY349" r:id="rId342" xr:uid="{00000000-0004-0000-0200-000055010000}"/>
    <hyperlink ref="AY350" r:id="rId343" xr:uid="{00000000-0004-0000-0200-000056010000}"/>
    <hyperlink ref="AY351" r:id="rId344" xr:uid="{00000000-0004-0000-0200-000057010000}"/>
    <hyperlink ref="AY352" r:id="rId345" xr:uid="{00000000-0004-0000-0200-000058010000}"/>
    <hyperlink ref="AY353" r:id="rId346" xr:uid="{00000000-0004-0000-0200-000059010000}"/>
    <hyperlink ref="AY354" r:id="rId347" xr:uid="{00000000-0004-0000-0200-00005A010000}"/>
    <hyperlink ref="AY355" r:id="rId348" xr:uid="{00000000-0004-0000-0200-00005B010000}"/>
    <hyperlink ref="AY356" r:id="rId349" xr:uid="{00000000-0004-0000-0200-00005C010000}"/>
    <hyperlink ref="AY357" r:id="rId350" xr:uid="{00000000-0004-0000-0200-00005D010000}"/>
    <hyperlink ref="AY358" r:id="rId351" xr:uid="{00000000-0004-0000-0200-00005E010000}"/>
    <hyperlink ref="AY359" r:id="rId352" xr:uid="{00000000-0004-0000-0200-00005F010000}"/>
    <hyperlink ref="AY360" r:id="rId353" xr:uid="{00000000-0004-0000-0200-000060010000}"/>
    <hyperlink ref="AY361" r:id="rId354" xr:uid="{00000000-0004-0000-0200-000061010000}"/>
    <hyperlink ref="AY362" r:id="rId355" xr:uid="{00000000-0004-0000-0200-000062010000}"/>
    <hyperlink ref="AY363" r:id="rId356" xr:uid="{00000000-0004-0000-0200-000063010000}"/>
    <hyperlink ref="AY364" r:id="rId357" xr:uid="{00000000-0004-0000-0200-000064010000}"/>
    <hyperlink ref="AY365" r:id="rId358" xr:uid="{00000000-0004-0000-0200-000065010000}"/>
    <hyperlink ref="AY366" r:id="rId359" xr:uid="{00000000-0004-0000-0200-000066010000}"/>
    <hyperlink ref="AY367" r:id="rId360" xr:uid="{00000000-0004-0000-0200-000067010000}"/>
    <hyperlink ref="AY368" r:id="rId361" xr:uid="{00000000-0004-0000-0200-000068010000}"/>
    <hyperlink ref="AY369" r:id="rId362" xr:uid="{00000000-0004-0000-0200-000069010000}"/>
    <hyperlink ref="AY370" r:id="rId363" xr:uid="{00000000-0004-0000-0200-00006A010000}"/>
    <hyperlink ref="AY371" r:id="rId364" xr:uid="{00000000-0004-0000-0200-00006B010000}"/>
    <hyperlink ref="AY372" r:id="rId365" xr:uid="{00000000-0004-0000-0200-00006C010000}"/>
    <hyperlink ref="AY373" r:id="rId366" xr:uid="{00000000-0004-0000-0200-00006D010000}"/>
    <hyperlink ref="AY374" r:id="rId367" xr:uid="{00000000-0004-0000-0200-00006E010000}"/>
    <hyperlink ref="AY375" r:id="rId368" xr:uid="{00000000-0004-0000-0200-00006F010000}"/>
    <hyperlink ref="AY376" r:id="rId369" xr:uid="{00000000-0004-0000-0200-000070010000}"/>
    <hyperlink ref="AY377" r:id="rId370" xr:uid="{00000000-0004-0000-0200-000071010000}"/>
    <hyperlink ref="AY378" r:id="rId371" xr:uid="{00000000-0004-0000-0200-000072010000}"/>
    <hyperlink ref="AY379" r:id="rId372" xr:uid="{00000000-0004-0000-0200-000073010000}"/>
    <hyperlink ref="AY380" r:id="rId373" xr:uid="{00000000-0004-0000-0200-000074010000}"/>
    <hyperlink ref="AY381" r:id="rId374" xr:uid="{00000000-0004-0000-0200-000075010000}"/>
    <hyperlink ref="AY382" r:id="rId375" xr:uid="{00000000-0004-0000-0200-000076010000}"/>
    <hyperlink ref="AY383" r:id="rId376" xr:uid="{00000000-0004-0000-0200-000077010000}"/>
    <hyperlink ref="AY384" r:id="rId377" xr:uid="{00000000-0004-0000-0200-000078010000}"/>
    <hyperlink ref="AY385" r:id="rId378" xr:uid="{00000000-0004-0000-0200-000079010000}"/>
    <hyperlink ref="AY386" r:id="rId379" xr:uid="{00000000-0004-0000-0200-00007A010000}"/>
    <hyperlink ref="AY387" r:id="rId380" xr:uid="{00000000-0004-0000-0200-00007B010000}"/>
    <hyperlink ref="AY388" r:id="rId381" xr:uid="{00000000-0004-0000-0200-00007C010000}"/>
    <hyperlink ref="AY389" r:id="rId382" xr:uid="{00000000-0004-0000-0200-00007D010000}"/>
    <hyperlink ref="AY390" r:id="rId383" xr:uid="{00000000-0004-0000-0200-00007E010000}"/>
    <hyperlink ref="AY391" r:id="rId384" xr:uid="{00000000-0004-0000-0200-00007F010000}"/>
    <hyperlink ref="AY392" r:id="rId385" xr:uid="{00000000-0004-0000-0200-000080010000}"/>
    <hyperlink ref="AY393" r:id="rId386" xr:uid="{00000000-0004-0000-0200-000081010000}"/>
    <hyperlink ref="AY394" r:id="rId387" xr:uid="{00000000-0004-0000-0200-000082010000}"/>
    <hyperlink ref="AY395" r:id="rId388" xr:uid="{00000000-0004-0000-0200-000083010000}"/>
    <hyperlink ref="AY396" r:id="rId389" xr:uid="{00000000-0004-0000-0200-000084010000}"/>
    <hyperlink ref="AY397" r:id="rId390" xr:uid="{00000000-0004-0000-0200-000085010000}"/>
    <hyperlink ref="AY398" r:id="rId391" xr:uid="{00000000-0004-0000-0200-000086010000}"/>
    <hyperlink ref="AY399" r:id="rId392" xr:uid="{00000000-0004-0000-0200-000087010000}"/>
    <hyperlink ref="AY400" r:id="rId393" xr:uid="{00000000-0004-0000-0200-000088010000}"/>
    <hyperlink ref="AY401" r:id="rId394" xr:uid="{00000000-0004-0000-0200-000089010000}"/>
    <hyperlink ref="AY402" r:id="rId395" xr:uid="{00000000-0004-0000-0200-00008A010000}"/>
    <hyperlink ref="AY403" r:id="rId396" xr:uid="{00000000-0004-0000-0200-00008B010000}"/>
    <hyperlink ref="AY404" r:id="rId397" xr:uid="{00000000-0004-0000-0200-00008C010000}"/>
    <hyperlink ref="AY405" r:id="rId398" xr:uid="{00000000-0004-0000-0200-00008D010000}"/>
    <hyperlink ref="AY406" r:id="rId399" xr:uid="{00000000-0004-0000-0200-00008E010000}"/>
    <hyperlink ref="AY407" r:id="rId400" xr:uid="{00000000-0004-0000-0200-00008F010000}"/>
    <hyperlink ref="AY408" r:id="rId401" xr:uid="{00000000-0004-0000-0200-000090010000}"/>
    <hyperlink ref="AY409" r:id="rId402" xr:uid="{00000000-0004-0000-0200-000091010000}"/>
    <hyperlink ref="AY410" r:id="rId403" xr:uid="{00000000-0004-0000-0200-000092010000}"/>
    <hyperlink ref="AY411" r:id="rId404" xr:uid="{00000000-0004-0000-0200-000093010000}"/>
    <hyperlink ref="AY412" r:id="rId405" xr:uid="{00000000-0004-0000-0200-000094010000}"/>
    <hyperlink ref="AY413" r:id="rId406" xr:uid="{00000000-0004-0000-0200-000095010000}"/>
    <hyperlink ref="AY414" r:id="rId407" xr:uid="{00000000-0004-0000-0200-000096010000}"/>
    <hyperlink ref="AY415" r:id="rId408" xr:uid="{00000000-0004-0000-0200-000097010000}"/>
    <hyperlink ref="AY416" r:id="rId409" xr:uid="{00000000-0004-0000-0200-000098010000}"/>
    <hyperlink ref="AY417" r:id="rId410" xr:uid="{00000000-0004-0000-0200-000099010000}"/>
    <hyperlink ref="AY418" r:id="rId411" xr:uid="{00000000-0004-0000-0200-00009A010000}"/>
    <hyperlink ref="AY419" r:id="rId412" xr:uid="{00000000-0004-0000-0200-00009B010000}"/>
    <hyperlink ref="AY420" r:id="rId413" xr:uid="{00000000-0004-0000-0200-00009C010000}"/>
    <hyperlink ref="AY421" r:id="rId414" xr:uid="{00000000-0004-0000-0200-00009D010000}"/>
    <hyperlink ref="AY422" r:id="rId415" xr:uid="{00000000-0004-0000-0200-00009E010000}"/>
    <hyperlink ref="AY423" r:id="rId416" xr:uid="{00000000-0004-0000-0200-00009F010000}"/>
    <hyperlink ref="AY424" r:id="rId417" xr:uid="{00000000-0004-0000-0200-0000A0010000}"/>
    <hyperlink ref="AY425" r:id="rId418" xr:uid="{00000000-0004-0000-0200-0000A1010000}"/>
    <hyperlink ref="AY426" r:id="rId419" xr:uid="{00000000-0004-0000-0200-0000A2010000}"/>
    <hyperlink ref="AY427" r:id="rId420" xr:uid="{00000000-0004-0000-0200-0000A3010000}"/>
    <hyperlink ref="AY428" r:id="rId421" xr:uid="{00000000-0004-0000-0200-0000A4010000}"/>
    <hyperlink ref="AY429" r:id="rId422" xr:uid="{00000000-0004-0000-0200-0000A5010000}"/>
    <hyperlink ref="AY430" r:id="rId423" xr:uid="{00000000-0004-0000-0200-0000A6010000}"/>
    <hyperlink ref="AY431" r:id="rId424" xr:uid="{00000000-0004-0000-0200-0000A7010000}"/>
    <hyperlink ref="I433:I438" r:id="rId425" display="https://www.cmapas.gob.mx/portal/transparencia/ip/xxviii/2021/01/Recursos.pdf" xr:uid="{00000000-0004-0000-0200-0000A9010000}"/>
    <hyperlink ref="AY433:AY438" r:id="rId426" display="https://www.cmapas.gob.mx/portal/transparencia/ip/xxviii/2021/01/Contrato.pdf" xr:uid="{00000000-0004-0000-0200-0000B1010000}"/>
    <hyperlink ref="AY440" r:id="rId427" xr:uid="{ED7292B8-F5A3-41E6-A6E8-A989312863D6}"/>
    <hyperlink ref="AY441" r:id="rId428" xr:uid="{62850189-9310-4711-B47A-34FB3DB7F581}"/>
    <hyperlink ref="AY442" r:id="rId429" xr:uid="{A5FDADD9-766F-481D-A935-800128C7B3DB}"/>
    <hyperlink ref="AY443" r:id="rId430" xr:uid="{FFA820EE-05FD-4500-B856-C096A7E467DE}"/>
    <hyperlink ref="AY444" r:id="rId431" xr:uid="{3674D68D-BCF1-4BD4-A14B-0591D29728E5}"/>
    <hyperlink ref="AY445" r:id="rId432" xr:uid="{6054AB97-E192-4DC8-B7FA-8855CD999326}"/>
    <hyperlink ref="AY446" r:id="rId433" xr:uid="{D30684A7-3FA2-447E-848D-DA9E9C3330CC}"/>
    <hyperlink ref="AY447" r:id="rId434" xr:uid="{8A3EFF0E-1E77-4AFE-A07D-2FF6CCA4129E}"/>
    <hyperlink ref="AY448" r:id="rId435" xr:uid="{796799B7-364A-4472-9776-ED0520AC3DBD}"/>
    <hyperlink ref="AY449" r:id="rId436" xr:uid="{B7A30A5D-8526-42BC-9E90-535AC83A6A25}"/>
    <hyperlink ref="AY450" r:id="rId437" xr:uid="{EE21E301-0AD1-4BA6-A0C4-6E152AF9F3B9}"/>
    <hyperlink ref="AY451" r:id="rId438" xr:uid="{3F864A90-4B9B-4E69-A106-EEEFB57F3643}"/>
    <hyperlink ref="AY452" r:id="rId439" xr:uid="{7600C43D-D623-448B-8127-F1E417726B0D}"/>
    <hyperlink ref="AY453" r:id="rId440" xr:uid="{31F6BD27-60CF-409B-BDB0-E2BC2A92C4D7}"/>
    <hyperlink ref="AY454" r:id="rId441" xr:uid="{D7CD6D2F-0C5E-4912-89EC-1399A3835D49}"/>
    <hyperlink ref="AY455" r:id="rId442" xr:uid="{5E1855F0-6458-4542-BF50-E486DEE4BD14}"/>
    <hyperlink ref="AY456" r:id="rId443" xr:uid="{15565833-BD4E-4BB2-B6D8-002C4C939011}"/>
    <hyperlink ref="AY457" r:id="rId444" xr:uid="{392DB11E-F876-4761-945D-0D5129CBF2DB}"/>
    <hyperlink ref="AY458" r:id="rId445" xr:uid="{D2A38597-2A5E-4739-B960-B41A7644759D}"/>
    <hyperlink ref="AY459" r:id="rId446" xr:uid="{9EC7E245-844A-42FD-8813-6E3D90BAEE2A}"/>
    <hyperlink ref="AY460" r:id="rId447" xr:uid="{F9C18C4C-E364-477F-822E-18FA93F6E9CA}"/>
    <hyperlink ref="AY461" r:id="rId448" xr:uid="{968B988E-C3A6-4BDC-82C6-1F0FDCE02352}"/>
    <hyperlink ref="AY462" r:id="rId449" xr:uid="{C50AF2BD-8028-4C6A-8630-264F159A7430}"/>
    <hyperlink ref="AY463" r:id="rId450" xr:uid="{72AB772C-8627-4790-971D-33DD5FCD15DB}"/>
    <hyperlink ref="AY464" r:id="rId451" xr:uid="{EE900C86-C50C-4A3E-9C4E-BFB522C01977}"/>
    <hyperlink ref="AY465" r:id="rId452" xr:uid="{942F1D19-9965-4D58-B41C-ABC88CF12DDF}"/>
    <hyperlink ref="AY466" r:id="rId453" xr:uid="{24937997-D40C-42C5-B5CF-FA342BD9E4A4}"/>
    <hyperlink ref="AY467" r:id="rId454" xr:uid="{8908A769-2F88-44EB-912A-D47E1399DC50}"/>
    <hyperlink ref="AY468" r:id="rId455" xr:uid="{9D09AA2C-116A-4E84-AF02-B88AF7BF1366}"/>
    <hyperlink ref="AY469" r:id="rId456" xr:uid="{C83708BD-E21B-401F-A40C-8406FEA09C1E}"/>
    <hyperlink ref="AY470" r:id="rId457" xr:uid="{81CAA6AF-6F4B-400F-919B-7D69CF6BDDA5}"/>
    <hyperlink ref="AY471" r:id="rId458" xr:uid="{1614160E-5886-4B53-ADA4-9C3A5BEDFA4F}"/>
    <hyperlink ref="AY472" r:id="rId459" xr:uid="{87C7649E-5662-4FFE-B804-9AEB40FE86CB}"/>
    <hyperlink ref="AY473" r:id="rId460" xr:uid="{F73E25FC-1DE4-405F-9E01-56410A83117E}"/>
    <hyperlink ref="AY474" r:id="rId461" xr:uid="{F120DE04-383A-4ECE-9A45-04E2668B8E32}"/>
    <hyperlink ref="AY475" r:id="rId462" xr:uid="{3D5794E3-4AD7-494E-A3F2-BB8DA7258D1A}"/>
    <hyperlink ref="AY476" r:id="rId463" xr:uid="{275204DB-C0FE-4DA5-B238-55A8F30FBA45}"/>
    <hyperlink ref="AY477" r:id="rId464" xr:uid="{7AB1B40A-A97C-484F-8BA7-BC706C685E49}"/>
    <hyperlink ref="AY478" r:id="rId465" xr:uid="{3A2BC81F-FF75-469E-94B7-21445C52E583}"/>
    <hyperlink ref="AY479" r:id="rId466" xr:uid="{46608391-ACC2-470D-96B8-8BCC699E1043}"/>
    <hyperlink ref="AY480" r:id="rId467" xr:uid="{9AA5FACB-F961-46CB-B080-BBB82E68267D}"/>
    <hyperlink ref="AY481" r:id="rId468" xr:uid="{84414400-CB4F-495B-88F8-EA20E97BCE0F}"/>
    <hyperlink ref="AY482" r:id="rId469" xr:uid="{E6B1F825-E3F4-4303-9E52-724EF08027F9}"/>
    <hyperlink ref="AY483" r:id="rId470" xr:uid="{5664A574-C725-4DA6-9EC7-5BA00A645EF7}"/>
    <hyperlink ref="AY484" r:id="rId471" xr:uid="{4A9FB02F-934B-4FD0-A2CA-A842CB9807A3}"/>
    <hyperlink ref="AY485" r:id="rId472" xr:uid="{FF2DC597-3E69-4741-B789-1D55C0BB3C04}"/>
    <hyperlink ref="AY486" r:id="rId473" xr:uid="{11B3A5C3-BFB1-4366-B667-01E47218EA7E}"/>
    <hyperlink ref="AY487" r:id="rId474" xr:uid="{1F01CDB7-A8CF-476C-B5A3-690394F9377B}"/>
    <hyperlink ref="AY488" r:id="rId475" xr:uid="{BF453A2D-F1DC-4114-90D6-74AA0A6BDA2A}"/>
    <hyperlink ref="AY489" r:id="rId476" xr:uid="{A9F03C85-7727-4679-A567-9B812C4C5142}"/>
    <hyperlink ref="AY490" r:id="rId477" xr:uid="{97833910-AAE0-49B0-9D13-62B174E97676}"/>
    <hyperlink ref="AY491" r:id="rId478" xr:uid="{60E88E05-DAC7-440D-868F-293CBE67CD96}"/>
    <hyperlink ref="AY492" r:id="rId479" xr:uid="{61EA9F35-6550-4D30-A365-DC4D363F942A}"/>
    <hyperlink ref="AY493" r:id="rId480" xr:uid="{D00B7D26-A82A-4BFE-81E1-FCB23F39B961}"/>
    <hyperlink ref="AY494" r:id="rId481" xr:uid="{9831AD2A-51A6-4369-8AB3-0ED4813396E5}"/>
    <hyperlink ref="AY495" r:id="rId482" xr:uid="{D73F6DEB-D900-4195-A1A8-D92E05CE6083}"/>
    <hyperlink ref="AY496" r:id="rId483" xr:uid="{7A7D3F0A-10D1-4EBD-9CB6-53D08D838E46}"/>
    <hyperlink ref="AY497" r:id="rId484" xr:uid="{BCFC7C17-A216-4304-803B-A09580403796}"/>
    <hyperlink ref="AY498" r:id="rId485" xr:uid="{429357E8-D18D-4921-A787-6F2FD4B499CB}"/>
    <hyperlink ref="AY499" r:id="rId486" xr:uid="{E7B29392-8294-40CB-84C7-81F30F3AA27E}"/>
    <hyperlink ref="AY500" r:id="rId487" xr:uid="{6EDC70B9-0F1B-44F9-BBF2-4EE185DB0A3D}"/>
    <hyperlink ref="AY501" r:id="rId488" xr:uid="{098E7CF5-E603-40DF-BD01-0827D2C9CFC6}"/>
    <hyperlink ref="AY502" r:id="rId489" xr:uid="{2A7CBA48-7ACA-4060-8EE3-66739CCF7E0C}"/>
    <hyperlink ref="AY503" r:id="rId490" xr:uid="{4264F248-DBEE-49B3-BDD2-2D1C72D2981F}"/>
    <hyperlink ref="AY504" r:id="rId491" xr:uid="{1FE45FFF-32D4-4DB7-9821-A7D7101C686D}"/>
    <hyperlink ref="AY505" r:id="rId492" xr:uid="{E57E0C65-C89C-40F1-A294-266236990948}"/>
    <hyperlink ref="AY506" r:id="rId493" xr:uid="{D115E418-E061-47AA-9118-2237D7D8B29F}"/>
    <hyperlink ref="AY507" r:id="rId494" xr:uid="{61880139-B800-40C8-A301-E26B87492F13}"/>
    <hyperlink ref="AY508" r:id="rId495" xr:uid="{2C734788-1C88-4E71-85E9-1C8520B741D3}"/>
    <hyperlink ref="AY509" r:id="rId496" xr:uid="{A42AB925-8A2A-4FE3-91C2-63A42AC20739}"/>
    <hyperlink ref="AY510" r:id="rId497" xr:uid="{9FE4EB07-A092-421D-A8CA-C3CF3065B705}"/>
    <hyperlink ref="AY511" r:id="rId498" xr:uid="{E8D02F93-75A1-4DC4-84E6-B61B8361B53F}"/>
    <hyperlink ref="AY512" r:id="rId499" xr:uid="{2D6E7BDB-7E49-45B2-90DC-BBE8888BB1B2}"/>
    <hyperlink ref="AY513" r:id="rId500" xr:uid="{9918F65D-27AF-45C8-A2CB-7999E81941D0}"/>
    <hyperlink ref="AY514" r:id="rId501" xr:uid="{C47270C2-9B01-43EE-AB26-578BDD262AAB}"/>
    <hyperlink ref="AY515" r:id="rId502" xr:uid="{B7346AA3-74CB-4EE5-BC87-C1CA124B21BB}"/>
    <hyperlink ref="AY516" r:id="rId503" xr:uid="{FC9D1E9F-B06E-4A33-A711-562489E1FBC7}"/>
    <hyperlink ref="AY517" r:id="rId504" xr:uid="{68299E14-0033-45DC-B27E-2B4A901464ED}"/>
    <hyperlink ref="AY518" r:id="rId505" xr:uid="{BE913972-B8EE-4929-B803-02DC8D402F4B}"/>
    <hyperlink ref="AY519" r:id="rId506" xr:uid="{B422E21E-CFF6-4FFF-A296-9E4A8B6F1F8F}"/>
    <hyperlink ref="AY520" r:id="rId507" xr:uid="{0B9A54A2-AC74-4469-AA0E-DFB7EB999CB3}"/>
    <hyperlink ref="AY521" r:id="rId508" xr:uid="{D8E1E62F-5947-4EE0-9645-2B568AEF58AB}"/>
    <hyperlink ref="AY522" r:id="rId509" xr:uid="{94CDF0B8-0C2A-4827-8308-CA3E6F7123B0}"/>
    <hyperlink ref="AY523" r:id="rId510" xr:uid="{94B5B584-22B9-4FBA-A6A8-69A33CB11BF7}"/>
    <hyperlink ref="AY524" r:id="rId511" xr:uid="{D63AF837-E75D-4E85-900D-F758396D306E}"/>
    <hyperlink ref="AY525" r:id="rId512" xr:uid="{4209E15D-3C44-40CC-B7D8-5AF0AE91C91C}"/>
    <hyperlink ref="AY526" r:id="rId513" xr:uid="{9675A259-721C-48AF-B0DF-E622BF689195}"/>
    <hyperlink ref="AY527" r:id="rId514" xr:uid="{04BAF88A-F770-4B87-8308-53B2EC2A30D7}"/>
    <hyperlink ref="AY528" r:id="rId515" xr:uid="{9788885F-3FF6-4A58-AD71-8DDAE49F2C19}"/>
    <hyperlink ref="AY529" r:id="rId516" xr:uid="{1B193BC6-098C-41B1-AC78-0E9A1336DC92}"/>
    <hyperlink ref="AY530" r:id="rId517" xr:uid="{123E21A4-B34E-4B29-B64B-8A05A85089D4}"/>
    <hyperlink ref="AY531" r:id="rId518" xr:uid="{175E7212-335E-4E42-B506-202084F8FAF9}"/>
    <hyperlink ref="AY532" r:id="rId519" xr:uid="{97154C61-5699-4374-AF65-3B5EFC7793BA}"/>
    <hyperlink ref="AY533" r:id="rId520" xr:uid="{E7B9DAD3-B6A7-4BA6-9A26-B620EC49E7EB}"/>
    <hyperlink ref="AY534" r:id="rId521" xr:uid="{54B2B22F-7D19-435C-AA49-BD6B3318B6EF}"/>
    <hyperlink ref="AY535" r:id="rId522" xr:uid="{B12C200F-B0A7-4D9D-A0CC-22589296C6CA}"/>
    <hyperlink ref="AY536" r:id="rId523" xr:uid="{6900B3DB-7F61-4D14-85A2-BABF98B5C34D}"/>
    <hyperlink ref="AY537" r:id="rId524" xr:uid="{27346A11-E1E8-4518-8151-7F443B2D584A}"/>
    <hyperlink ref="AY538" r:id="rId525" xr:uid="{3D2EF100-A34D-446E-9F16-E4B3E96E51FB}"/>
    <hyperlink ref="AY539" r:id="rId526" xr:uid="{661EED64-A2DA-4191-94E9-A5C10D50A40D}"/>
    <hyperlink ref="AY540" r:id="rId527" xr:uid="{C9CAB34C-AF0D-4D70-A582-1FC12C2EA150}"/>
    <hyperlink ref="AY541" r:id="rId528" xr:uid="{4499C681-5071-49E4-9F36-19EE9F9047C2}"/>
    <hyperlink ref="AY542" r:id="rId529" xr:uid="{0FB6CFCA-47F5-4F0C-B34B-972223115734}"/>
    <hyperlink ref="AY543" r:id="rId530" xr:uid="{A7528E12-0110-4FFD-9E69-DFCABD31ED49}"/>
    <hyperlink ref="AY544" r:id="rId531" xr:uid="{3AB0E10A-3477-4D38-B20E-572D3C427874}"/>
    <hyperlink ref="AY545" r:id="rId532" xr:uid="{8576B68C-4ADE-4DFC-A3A5-987715C97AB7}"/>
    <hyperlink ref="AY546" r:id="rId533" xr:uid="{090D52BA-F094-4A7E-B908-515B51F89891}"/>
    <hyperlink ref="AY547" r:id="rId534" xr:uid="{D5B6BB96-E78F-47D0-89CF-C36EA495060E}"/>
    <hyperlink ref="AY548" r:id="rId535" xr:uid="{2BD6FD00-E49F-429E-B0AB-9F884BC7801B}"/>
    <hyperlink ref="AY549" r:id="rId536" xr:uid="{D864F9D6-E1A4-4EF7-9009-89847B410958}"/>
    <hyperlink ref="AY550" r:id="rId537" xr:uid="{929097FF-DD7B-413E-A228-A7376B99E7D7}"/>
    <hyperlink ref="AY551" r:id="rId538" xr:uid="{A8BFB6B8-1F00-4AFC-9465-0F2D00B34624}"/>
    <hyperlink ref="AY552" r:id="rId539" xr:uid="{362FFF28-2DD8-44BD-9A0E-E3C4A6C70882}"/>
    <hyperlink ref="AY553" r:id="rId540" xr:uid="{699E83FA-1833-446E-9E42-653E416DE493}"/>
    <hyperlink ref="AY554" r:id="rId541" xr:uid="{B8536924-AA6F-418E-99AB-D7FE3B54AB03}"/>
    <hyperlink ref="AY555" r:id="rId542" xr:uid="{38FC34DE-5890-480A-BBFA-E0455DCE879A}"/>
    <hyperlink ref="AY556" r:id="rId543" xr:uid="{1CE60521-4156-450B-8E85-6578393BE430}"/>
    <hyperlink ref="AY557" r:id="rId544" xr:uid="{430A8F04-B042-4C91-8AD5-312E9729FB07}"/>
    <hyperlink ref="AY558" r:id="rId545" xr:uid="{F756617B-52CD-4A85-97A7-E7A29477C4E2}"/>
    <hyperlink ref="AY559" r:id="rId546" xr:uid="{33940512-C257-413D-BE5F-9FF1396E3E95}"/>
    <hyperlink ref="AY560" r:id="rId547" xr:uid="{6D0D2134-B9D6-4114-B13D-47A778F94F0B}"/>
    <hyperlink ref="AY561" r:id="rId548" xr:uid="{567F5934-523A-4C8D-8422-CE21F7029C02}"/>
    <hyperlink ref="AY562" r:id="rId549" xr:uid="{51062317-1581-443A-831F-E689C5F54271}"/>
    <hyperlink ref="AY563" r:id="rId550" xr:uid="{E2B4FDEE-F82C-45EE-AAC7-D4A6869D221B}"/>
    <hyperlink ref="AY564" r:id="rId551" xr:uid="{9E06DD5A-EF35-41B5-B27A-E213920F67FD}"/>
    <hyperlink ref="AY565" r:id="rId552" xr:uid="{B8CA6F5A-73EE-4A57-9669-ED40665CF5F5}"/>
    <hyperlink ref="AY566" r:id="rId553" xr:uid="{28C514E8-7BFA-4513-916E-23475DBD84F6}"/>
    <hyperlink ref="AY567" r:id="rId554" xr:uid="{C8094EF1-24A5-4F0D-A7D9-AF26DEBFCE75}"/>
    <hyperlink ref="AY568" r:id="rId555" xr:uid="{43219484-4696-42E1-88BE-009141FBD3E5}"/>
    <hyperlink ref="AY569" r:id="rId556" xr:uid="{721CB171-234B-4A92-902C-5CFDAD2B6976}"/>
    <hyperlink ref="AY570" r:id="rId557" xr:uid="{9C91E5B8-D067-4B44-AB48-709915302BD7}"/>
    <hyperlink ref="AY571" r:id="rId558" xr:uid="{C389D396-C358-426F-81D1-526527AE9643}"/>
    <hyperlink ref="AY572" r:id="rId559" xr:uid="{18CC6AD7-FD7C-47E1-9131-95CB06460AB7}"/>
    <hyperlink ref="AY573" r:id="rId560" xr:uid="{4863B1A4-1E76-4391-BE83-67AE6D8EA1AC}"/>
    <hyperlink ref="AY574" r:id="rId561" xr:uid="{53C6CA29-8E05-42C7-886D-02F29FB311E5}"/>
    <hyperlink ref="AY575" r:id="rId562" xr:uid="{CA46AC8A-7E17-429D-A5A6-743B51EBD284}"/>
    <hyperlink ref="AY576" r:id="rId563" xr:uid="{6CE2635A-371A-48BA-9002-D08D02CE7CB4}"/>
    <hyperlink ref="AY577" r:id="rId564" xr:uid="{998F4F11-D211-4EBB-A1E3-0514E886D8E0}"/>
    <hyperlink ref="AY578" r:id="rId565" xr:uid="{B07C38D5-99C8-4C77-927B-A5A9E9DF9089}"/>
    <hyperlink ref="AY579" r:id="rId566" xr:uid="{9C418D5B-E60C-4D88-9C12-EF41878E0B2F}"/>
    <hyperlink ref="AY580" r:id="rId567" xr:uid="{3257D651-C4D4-48E3-89DD-0E41B05FE36F}"/>
    <hyperlink ref="AY581" r:id="rId568" xr:uid="{B8CFF913-304E-4673-B2D6-8CEDA312BF12}"/>
    <hyperlink ref="AY582" r:id="rId569" xr:uid="{F713FF55-45DF-4B47-AB48-3AC4C2E1B30C}"/>
    <hyperlink ref="AY583" r:id="rId570" xr:uid="{FECB13D2-6F73-42FC-9143-ECC62EAB80DA}"/>
    <hyperlink ref="AY584" r:id="rId571" xr:uid="{CFC4188B-5BAC-4EB0-AFAD-09CF715E1A35}"/>
    <hyperlink ref="AY585" r:id="rId572" xr:uid="{FE4A7F6C-3742-4E91-AE33-67C6768FE636}"/>
    <hyperlink ref="AY586" r:id="rId573" xr:uid="{078FE3DA-3EEF-410C-A46F-0897C97442A4}"/>
    <hyperlink ref="AY587" r:id="rId574" xr:uid="{7011DA78-BBEA-488D-B980-533B52092F61}"/>
    <hyperlink ref="AY588" r:id="rId575" xr:uid="{17C020E5-690C-4C5E-8003-E767F6974DF9}"/>
    <hyperlink ref="AY589" r:id="rId576" xr:uid="{570BE037-ECB1-4173-8AB2-9FDD5A9553C1}"/>
    <hyperlink ref="AY590" r:id="rId577" xr:uid="{5ED2A30B-8D05-4F40-91D6-C377C88C25A7}"/>
    <hyperlink ref="AY591" r:id="rId578" xr:uid="{10B57DFC-FD5A-49F0-BB97-910A99E3ABB5}"/>
    <hyperlink ref="AY592" r:id="rId579" xr:uid="{4B1268B0-3C72-478A-B1A0-95544E38FE9D}"/>
    <hyperlink ref="AY593" r:id="rId580" xr:uid="{36EA6C83-5C91-47FD-B9AB-41A8BDE3AA4E}"/>
    <hyperlink ref="AY594" r:id="rId581" xr:uid="{52990534-0400-4754-BAC8-E56C6D036799}"/>
    <hyperlink ref="AY595" r:id="rId582" xr:uid="{96AA8671-74DB-4923-A572-0E34EEE25895}"/>
    <hyperlink ref="AY596" r:id="rId583" xr:uid="{111169E7-5E2A-4554-93E8-B4CA0A410C50}"/>
    <hyperlink ref="AY597" r:id="rId584" xr:uid="{DB71705C-1866-4EA1-906E-0CAA449F1690}"/>
    <hyperlink ref="AY598" r:id="rId585" xr:uid="{D61BD260-9690-4F0A-A253-1EAD459FFFA6}"/>
    <hyperlink ref="AY599" r:id="rId586" xr:uid="{493EC9E1-03C8-431F-9B11-09C707FABC64}"/>
    <hyperlink ref="AY600" r:id="rId587" xr:uid="{8CA6FFF7-05E4-4FA4-99D3-2045A135C984}"/>
    <hyperlink ref="AY601" r:id="rId588" xr:uid="{4C89B421-06D8-488D-AEAF-2AE36C077D57}"/>
    <hyperlink ref="AY602" r:id="rId589" xr:uid="{95FF51A0-2972-4D5A-9AE0-B2199CF855BD}"/>
    <hyperlink ref="AY603" r:id="rId590" xr:uid="{B82D35A0-055F-4E1C-A1D8-B2FB421044EA}"/>
    <hyperlink ref="AY604" r:id="rId591" xr:uid="{043A0135-5BA4-42D9-98C4-BC1E1C8172F8}"/>
    <hyperlink ref="AY605" r:id="rId592" xr:uid="{DC2E6E5B-0D5A-46BA-81A4-DF35125D2567}"/>
    <hyperlink ref="AY606" r:id="rId593" xr:uid="{677C3967-9C19-4D6D-B35F-69D4779DE68E}"/>
    <hyperlink ref="AY607" r:id="rId594" xr:uid="{EE61E8A8-48EB-4343-8A62-9E4C5C674B25}"/>
    <hyperlink ref="AY608" r:id="rId595" xr:uid="{84FD0520-0642-4C83-AF30-FED2213CF52F}"/>
    <hyperlink ref="AY609" r:id="rId596" xr:uid="{ABC7A625-3F05-4F5B-AFAF-88EA503520DE}"/>
    <hyperlink ref="AY610" r:id="rId597" xr:uid="{BE1093DD-EA01-4F29-AA7B-D7B91129C836}"/>
    <hyperlink ref="AY611" r:id="rId598" xr:uid="{9F6B5B4E-8D02-417A-8499-C6E4C95C1B72}"/>
    <hyperlink ref="AY612" r:id="rId599" xr:uid="{1779F6FF-7E29-40F5-A408-3B4E66A2CB2D}"/>
    <hyperlink ref="AY613" r:id="rId600" xr:uid="{CD28EB37-1186-478C-99C4-DA56685CAB17}"/>
    <hyperlink ref="AY614" r:id="rId601" xr:uid="{9FED575D-CCC9-446D-A8DD-D131152B8FE1}"/>
    <hyperlink ref="AY615" r:id="rId602" xr:uid="{C163E4BE-52FF-447B-98C4-F1B4366075F3}"/>
    <hyperlink ref="AY616" r:id="rId603" xr:uid="{01948B8B-02EF-4959-A5F6-4164E54536B8}"/>
    <hyperlink ref="AY617" r:id="rId604" xr:uid="{557D9A0C-CE13-4890-B2CE-4BBB2EA52E71}"/>
    <hyperlink ref="AY618" r:id="rId605" xr:uid="{55080C5C-1202-4B5F-84FE-2F275F26B44D}"/>
    <hyperlink ref="AY619" r:id="rId606" xr:uid="{9EC5A3E7-6B5B-4618-98CF-4CF8BEAEEF52}"/>
    <hyperlink ref="AY620" r:id="rId607" xr:uid="{A43C5EDF-077E-450D-BB03-4F1F24057039}"/>
    <hyperlink ref="AY621" r:id="rId608" xr:uid="{04D4DFF2-49BF-47DE-84DD-51FEF9089C60}"/>
    <hyperlink ref="AY622" r:id="rId609" xr:uid="{BFF18878-DE82-4492-B4B2-97995F426916}"/>
    <hyperlink ref="AY623" r:id="rId610" xr:uid="{0FD4198C-3B49-48BC-AE49-49B855681142}"/>
    <hyperlink ref="AY624" r:id="rId611" xr:uid="{BDB54127-F2FE-443F-AD93-9FF8E20CEF6B}"/>
    <hyperlink ref="AY625" r:id="rId612" xr:uid="{CEA3C626-AB6B-414C-8643-2CE33007F594}"/>
    <hyperlink ref="AY626" r:id="rId613" xr:uid="{C1F0E12B-0207-4CD3-976D-1263A8EDE13E}"/>
    <hyperlink ref="AY627" r:id="rId614" xr:uid="{C64D7C00-A242-43B5-9EA6-8F10441D641E}"/>
    <hyperlink ref="AY628" r:id="rId615" xr:uid="{46B49B4D-1C7B-4E53-AD8D-A66E955D2778}"/>
    <hyperlink ref="AY629" r:id="rId616" xr:uid="{3705CB37-1BFF-4D7D-9A70-368AE43C2A10}"/>
    <hyperlink ref="AY630" r:id="rId617" xr:uid="{641C52E6-8142-496A-B235-B22DE1098E60}"/>
    <hyperlink ref="AY631" r:id="rId618" xr:uid="{851F66C9-9611-404B-B100-B323685A916E}"/>
    <hyperlink ref="AY632" r:id="rId619" xr:uid="{7F521D58-F622-4731-A243-1853F46696E9}"/>
    <hyperlink ref="AY633" r:id="rId620" xr:uid="{88017415-F1FD-4FAE-805F-3551DA6F337E}"/>
    <hyperlink ref="AY634" r:id="rId621" xr:uid="{2367FCC3-14FC-4A42-91F9-63E1629FD93C}"/>
    <hyperlink ref="AY635" r:id="rId622" xr:uid="{52C4A699-AF20-4B67-ACA8-19A5EE2C24E0}"/>
    <hyperlink ref="AY636" r:id="rId623" xr:uid="{A147188A-B4BE-4DFB-BFE1-A46086270005}"/>
    <hyperlink ref="AY637" r:id="rId624" xr:uid="{A6C9566D-A949-4298-BBFD-906206E10F4F}"/>
    <hyperlink ref="AY638" r:id="rId625" xr:uid="{FF4CF64A-4787-4579-B079-C19BA73FB094}"/>
    <hyperlink ref="AY639" r:id="rId626" xr:uid="{95CD0E19-3BCE-4527-BA8C-0D428E7E8774}"/>
    <hyperlink ref="AY640" r:id="rId627" xr:uid="{EC6725D1-6166-4EC6-8D26-31949DCAE6F8}"/>
    <hyperlink ref="AY641" r:id="rId628" xr:uid="{224C5B2E-978F-4E28-9FF6-1B0BC18814FB}"/>
    <hyperlink ref="AY642" r:id="rId629" xr:uid="{2B700046-84AA-4788-B0CB-01175B83815F}"/>
    <hyperlink ref="AY643" r:id="rId630" xr:uid="{86DD2412-63AD-4D1F-A2D4-E4D0307E4968}"/>
    <hyperlink ref="AY644" r:id="rId631" xr:uid="{956448EF-6B87-4A46-92EB-161865610EBB}"/>
    <hyperlink ref="AY645" r:id="rId632" xr:uid="{335D882C-34DB-4B77-A368-8A40670135F8}"/>
    <hyperlink ref="AY646" r:id="rId633" xr:uid="{0A2C8CA1-B5F3-43AE-A308-CDB6597C467B}"/>
    <hyperlink ref="AY647" r:id="rId634" xr:uid="{CADB5445-E62E-4AC6-A5AC-C08E13B04D92}"/>
    <hyperlink ref="AY648" r:id="rId635" xr:uid="{7644B0EC-3530-4EAF-B585-1F48D706853A}"/>
    <hyperlink ref="AY649" r:id="rId636" xr:uid="{CDE069B1-86D1-43C7-8666-9192D0A0B372}"/>
    <hyperlink ref="AY650" r:id="rId637" xr:uid="{8730774C-3071-4B8B-B4DE-AE195B5EB892}"/>
    <hyperlink ref="AY651" r:id="rId638" xr:uid="{D20F6D9B-8A44-44F2-9BDD-8189DB0B84A0}"/>
    <hyperlink ref="AY652" r:id="rId639" xr:uid="{3E48091A-0AD0-44DC-893C-9AD59FC9291F}"/>
    <hyperlink ref="AY653" r:id="rId640" xr:uid="{5B653F31-42D6-452A-87C6-444D49915970}"/>
    <hyperlink ref="AY654" r:id="rId641" xr:uid="{D21C8BC6-562F-49FC-83E7-CD8518614B39}"/>
    <hyperlink ref="AY655" r:id="rId642" xr:uid="{48FD6771-70EE-46FE-82D8-2C4E27F12C48}"/>
    <hyperlink ref="AY656" r:id="rId643" xr:uid="{6F096A84-CE91-459F-B05B-E0B7BDBF4311}"/>
    <hyperlink ref="AY657" r:id="rId644" xr:uid="{A6ECBE25-42BB-4ED5-B087-9A3D2EB485EE}"/>
    <hyperlink ref="AY658" r:id="rId645" xr:uid="{CCAC6014-6C94-4579-A3CA-609E44AF3C23}"/>
    <hyperlink ref="AY659" r:id="rId646" xr:uid="{62CD00F2-B7AF-45AC-ABD6-6E60F12A78CB}"/>
    <hyperlink ref="AY660" r:id="rId647" xr:uid="{7719DFB8-1710-4632-9D63-071F4087AC12}"/>
    <hyperlink ref="AY661" r:id="rId648" xr:uid="{FC4E59C8-2EF2-4333-9EAA-4FC638ABE853}"/>
    <hyperlink ref="AY662" r:id="rId649" xr:uid="{BD7D194A-14E8-4B44-9B63-0DD566820ED5}"/>
    <hyperlink ref="AY663" r:id="rId650" xr:uid="{596D3EB8-1C26-44B9-9085-5B9C99BDB256}"/>
    <hyperlink ref="AY664" r:id="rId651" xr:uid="{8286791E-EE44-44DE-B9FE-2193DEE7468B}"/>
    <hyperlink ref="AY665" r:id="rId652" xr:uid="{D230E31B-D704-478F-A3BB-AB6905B1EC05}"/>
    <hyperlink ref="AY666" r:id="rId653" xr:uid="{49815B79-4AEA-49B7-8F76-78A9829A6D34}"/>
    <hyperlink ref="AY667" r:id="rId654" xr:uid="{9D38C615-A291-489B-BF7D-478D630B6445}"/>
    <hyperlink ref="AY668" r:id="rId655" xr:uid="{97420CBD-8440-4F45-B353-0CC12A53FBC7}"/>
    <hyperlink ref="AY669" r:id="rId656" xr:uid="{451D956A-9103-4D53-AB4D-0D220A5A8FDE}"/>
    <hyperlink ref="AY670" r:id="rId657" xr:uid="{91DABC1A-D9E4-4CF8-8B6D-1C66A2A70CE5}"/>
    <hyperlink ref="AY671" r:id="rId658" xr:uid="{A46F27DB-4CE0-4BD0-BA5E-AB9FE0C58FAD}"/>
    <hyperlink ref="AY672" r:id="rId659" xr:uid="{9780A456-92FA-45E7-8527-039DF2489383}"/>
    <hyperlink ref="AY673" r:id="rId660" xr:uid="{64B161B6-26D2-4870-B639-334B9F161703}"/>
    <hyperlink ref="AY674" r:id="rId661" xr:uid="{0B5B128A-CCDA-42F8-B639-57ECDA2714DF}"/>
    <hyperlink ref="AY675" r:id="rId662" xr:uid="{3BDB65A9-ADE0-4977-809F-845F1D27134A}"/>
    <hyperlink ref="AY676" r:id="rId663" xr:uid="{C186843F-A5B0-4C47-A135-6A261B594C8E}"/>
    <hyperlink ref="AY677" r:id="rId664" xr:uid="{7F8FE9C3-DDF9-481C-AA29-9D704D7ED212}"/>
    <hyperlink ref="AY678" r:id="rId665" xr:uid="{B80BC9C6-6A1C-4FC6-A3B9-7BF387389E84}"/>
    <hyperlink ref="AY679" r:id="rId666" xr:uid="{CF595C4E-D041-4DF5-819C-C9B221A7B2E5}"/>
    <hyperlink ref="AY680" r:id="rId667" xr:uid="{AF86450D-879A-47AD-B055-3A27AD9F5A63}"/>
    <hyperlink ref="AY681" r:id="rId668" xr:uid="{D119FFC7-FA5F-4847-9449-D8D4E65F1384}"/>
    <hyperlink ref="AY682" r:id="rId669" xr:uid="{3F39EEAB-45B1-472D-8374-4A3CD50798B1}"/>
    <hyperlink ref="AY683" r:id="rId670" xr:uid="{1ADC5573-009D-44E0-87A9-37F56757AD01}"/>
    <hyperlink ref="AY684" r:id="rId671" xr:uid="{08EF9B98-2A09-4B8D-A6BC-2CD5B4C637F4}"/>
    <hyperlink ref="AY685" r:id="rId672" xr:uid="{5C80EB3D-761D-4E15-958F-0EC1E6B47D80}"/>
    <hyperlink ref="AY686" r:id="rId673" xr:uid="{52BAFCC6-15CF-4F7F-B080-DCD4ADB793BE}"/>
    <hyperlink ref="AY687" r:id="rId674" xr:uid="{9F6FEDCA-2D92-46DF-9A3F-526068E99C5C}"/>
    <hyperlink ref="AY688" r:id="rId675" xr:uid="{48285641-A5BC-4118-BFDE-44054B080623}"/>
    <hyperlink ref="AY689" r:id="rId676" xr:uid="{452F3039-7CDF-4769-ADC4-32EE6BD50299}"/>
    <hyperlink ref="AY690" r:id="rId677" xr:uid="{0B52B607-EE45-45B1-9FC1-0659D29081C5}"/>
    <hyperlink ref="AY691" r:id="rId678" xr:uid="{8DD0A511-9364-4A88-A1E1-0187EEA62208}"/>
    <hyperlink ref="AY692" r:id="rId679" xr:uid="{45CF87B6-F6AA-427D-ACC0-CE22FEC21719}"/>
    <hyperlink ref="AY693" r:id="rId680" xr:uid="{A82CC4BB-E626-4A48-9C63-8000245E419A}"/>
    <hyperlink ref="AY694" r:id="rId681" xr:uid="{F1E57A6A-2C12-4016-B2D7-FD3F97B07D49}"/>
    <hyperlink ref="AY695" r:id="rId682" xr:uid="{8B57EE3F-5CAB-4689-93DC-6F4C8BE47CDE}"/>
    <hyperlink ref="AY696" r:id="rId683" xr:uid="{CEA3A400-B4AF-483D-9A1C-1857446EE463}"/>
    <hyperlink ref="AY697" r:id="rId684" xr:uid="{C69AFBB4-CDA5-4337-AD7E-A88DC870FF53}"/>
    <hyperlink ref="AY698" r:id="rId685" xr:uid="{909B25CA-92E5-44C6-A8BA-BB33F0A129EE}"/>
    <hyperlink ref="AY699" r:id="rId686" xr:uid="{6CE2DB93-D4FF-4BB4-A8ED-935EE703B4A3}"/>
    <hyperlink ref="AY700" r:id="rId687" xr:uid="{8A9DD6BE-C574-4F32-9E6A-B19EB3ADDBFD}"/>
    <hyperlink ref="AY701" r:id="rId688" xr:uid="{9677583C-63A4-40D9-8C38-24FA8CBD389A}"/>
    <hyperlink ref="AY702" r:id="rId689" xr:uid="{9B9503AD-5752-477A-8066-5B8DAF0534B9}"/>
    <hyperlink ref="AY703" r:id="rId690" xr:uid="{15088EB8-52F6-42AB-896F-4C76B992C65A}"/>
    <hyperlink ref="AY704" r:id="rId691" xr:uid="{822B7719-892B-4793-9260-FC26871B8691}"/>
    <hyperlink ref="AY705" r:id="rId692" xr:uid="{66226091-7395-4DB3-97B4-3886A67E5B2E}"/>
    <hyperlink ref="AY706" r:id="rId693" xr:uid="{F0CF4B26-D66A-427E-9770-B66E05F12C94}"/>
    <hyperlink ref="AY707" r:id="rId694" xr:uid="{3D0F177E-2BF6-4F6F-8285-82843DC1404E}"/>
    <hyperlink ref="AY708" r:id="rId695" xr:uid="{09B7FD84-1253-4243-88C1-6DA4926F1EF6}"/>
    <hyperlink ref="AY709" r:id="rId696" xr:uid="{2647D158-DAD6-4C74-8EC1-BA80A5D5D16B}"/>
    <hyperlink ref="AY710" r:id="rId697" xr:uid="{74FFEDAD-B88F-49ED-8873-79D1CE689DD0}"/>
    <hyperlink ref="AY711" r:id="rId698" xr:uid="{7AFAEADA-669D-4CF2-825A-5816D8BEAD20}"/>
    <hyperlink ref="AY712" r:id="rId699" xr:uid="{01329EB9-0582-4064-8E81-BE9E6556A2B4}"/>
    <hyperlink ref="AY713" r:id="rId700" xr:uid="{C8676658-EAF6-467F-813A-57D8964C595C}"/>
    <hyperlink ref="AY714" r:id="rId701" xr:uid="{D855532D-03BA-485B-9B1B-A9EE28DD9274}"/>
    <hyperlink ref="AY715" r:id="rId702" xr:uid="{908EFD32-74B0-49D4-879F-EC53B9AA0960}"/>
    <hyperlink ref="AY716" r:id="rId703" xr:uid="{5B3E426F-1553-4A9A-BF8E-E3CF6D0BD594}"/>
    <hyperlink ref="AY717" r:id="rId704" xr:uid="{E3908512-A7C8-4329-A1EF-3BCF58C4302D}"/>
    <hyperlink ref="AY718" r:id="rId705" xr:uid="{FE011899-818A-49C1-A7AA-32653BC1F1BE}"/>
    <hyperlink ref="AY719" r:id="rId706" xr:uid="{A80F0327-CFCF-4A11-B8A0-28D80152DCD0}"/>
    <hyperlink ref="AY720" r:id="rId707" xr:uid="{34D447BB-AB67-43E0-ADCE-4BFC72D7B90E}"/>
    <hyperlink ref="AY721" r:id="rId708" xr:uid="{6661B7B2-0423-47BB-9CC8-9BA66A7CCAB5}"/>
    <hyperlink ref="AY722" r:id="rId709" xr:uid="{D3945797-029C-499A-AE00-B7C0F144AB59}"/>
    <hyperlink ref="AY723" r:id="rId710" xr:uid="{ED35CF62-2FFE-4AF5-AF27-D43A2051FBFD}"/>
    <hyperlink ref="AY724" r:id="rId711" xr:uid="{94836F27-6FDC-4160-94BB-E77A4CF3711A}"/>
    <hyperlink ref="AY725" r:id="rId712" xr:uid="{C10C7C8C-45A9-43C3-A5BB-05E9A8D7533C}"/>
    <hyperlink ref="AY726" r:id="rId713" xr:uid="{412B86D7-52E0-4F83-AA22-204572CB50A3}"/>
    <hyperlink ref="AY727" r:id="rId714" xr:uid="{A6351207-F1FC-4F8A-B363-621CECBB2518}"/>
    <hyperlink ref="AY728" r:id="rId715" xr:uid="{1E6DDB3B-42D7-44C9-B131-26B56F0E8691}"/>
    <hyperlink ref="AY729" r:id="rId716" xr:uid="{BF528D04-3D8A-4709-A69F-2871FE059511}"/>
    <hyperlink ref="AY730" r:id="rId717" xr:uid="{57232610-E18C-45DA-8BCD-3665DE086298}"/>
    <hyperlink ref="AY731" r:id="rId718" xr:uid="{1CEE60C4-C69C-4D80-B6AF-4AD2E7DCC6E3}"/>
    <hyperlink ref="AY732" r:id="rId719" xr:uid="{0A6DE196-D802-45B4-BED4-7987AFE6ACEC}"/>
    <hyperlink ref="AY733" r:id="rId720" xr:uid="{D7EB2E38-6395-4383-8D58-C7B6B7BDAD5C}"/>
    <hyperlink ref="AY734" r:id="rId721" xr:uid="{61211F07-EE03-4A4B-84C4-C64A1F2A0A5C}"/>
    <hyperlink ref="AY735" r:id="rId722" xr:uid="{7E4F70A5-31F9-4F9B-9B8A-F35D4605B130}"/>
    <hyperlink ref="AY736" r:id="rId723" xr:uid="{13801B88-8094-41CF-9C6F-73B6A285638E}"/>
    <hyperlink ref="AY737" r:id="rId724" xr:uid="{336F32CF-D648-4694-989C-D2541C29FC61}"/>
    <hyperlink ref="AY738" r:id="rId725" xr:uid="{A77F5E7E-A72A-438D-A054-226AFF8ADE1F}"/>
    <hyperlink ref="AY739" r:id="rId726" xr:uid="{CEDC6B62-643A-4288-95F9-E830F2980DC2}"/>
    <hyperlink ref="AY740" r:id="rId727" xr:uid="{23DD5BA0-9B50-4F17-8335-07A37030413A}"/>
    <hyperlink ref="AY741" r:id="rId728" xr:uid="{EBB5570D-0792-4360-A038-6183F29B72A7}"/>
    <hyperlink ref="AY742" r:id="rId729" xr:uid="{A13E4D84-2C93-4709-8AE7-71C7459FE127}"/>
    <hyperlink ref="AY743" r:id="rId730" xr:uid="{D02F58E1-0576-4609-ADEA-C5AA9793D11E}"/>
    <hyperlink ref="AY744" r:id="rId731" xr:uid="{63C5B97B-4625-4EF1-900B-A7FC2382FC72}"/>
    <hyperlink ref="AY745" r:id="rId732" xr:uid="{DA232C5D-797D-4567-815C-2E2A2FAC77FB}"/>
    <hyperlink ref="AY746" r:id="rId733" xr:uid="{106AB37F-BFDC-408B-B39C-1D97EF955BB2}"/>
    <hyperlink ref="AY747" r:id="rId734" xr:uid="{6B1CB3C4-B0FD-485F-A2F5-309425003291}"/>
    <hyperlink ref="AY748" r:id="rId735" xr:uid="{B7F2C1E9-0EDA-4502-88C2-AD2EEFB231EE}"/>
    <hyperlink ref="AY749" r:id="rId736" xr:uid="{EF071066-BDC6-4AB0-A509-D84E3F8701F0}"/>
    <hyperlink ref="AY750" r:id="rId737" xr:uid="{2BF9B8F9-1FFE-419F-A97C-5321422D22D4}"/>
    <hyperlink ref="AY751" r:id="rId738" xr:uid="{E3B683AF-6E54-4D9E-82BA-69BED6DA1FE9}"/>
    <hyperlink ref="AY752" r:id="rId739" xr:uid="{CF2B49EC-F133-4924-813D-5855EF1E7728}"/>
    <hyperlink ref="AY753" r:id="rId740" xr:uid="{B061DE3D-EB67-4633-9AFF-5A3D7B16DCD5}"/>
    <hyperlink ref="AY754" r:id="rId741" xr:uid="{1BDA0308-D055-4A94-BB2D-B2963F36CDD7}"/>
    <hyperlink ref="AY755" r:id="rId742" xr:uid="{D2A54CEE-945A-4887-B788-E865F2B8FBE4}"/>
    <hyperlink ref="AY756" r:id="rId743" xr:uid="{0CC9D171-9AEF-4700-9930-EA907C756089}"/>
    <hyperlink ref="AY757" r:id="rId744" xr:uid="{66467A2F-B52C-4546-A37E-49E52B06B57D}"/>
    <hyperlink ref="AY758" r:id="rId745" xr:uid="{49B0E4A8-AA9B-43C1-A05E-4492D8DCF13A}"/>
    <hyperlink ref="AY759" r:id="rId746" xr:uid="{BD33FD00-3A0E-4683-8913-E6C40AF65E39}"/>
    <hyperlink ref="AY760" r:id="rId747" xr:uid="{AEF74375-DA92-4510-80C8-B1C0F277BD96}"/>
    <hyperlink ref="AY761" r:id="rId748" xr:uid="{F4A5F137-9E9D-4BB7-9020-5041E0577794}"/>
    <hyperlink ref="AY762" r:id="rId749" xr:uid="{F9DED553-C42D-4A6C-B0FA-D7467BC8E7FA}"/>
    <hyperlink ref="AY763" r:id="rId750" xr:uid="{56BE1A04-7A5D-485C-8EDE-F2C349825A6C}"/>
    <hyperlink ref="AY764" r:id="rId751" xr:uid="{69CC3235-867C-40C4-A2A0-7067E71E5F25}"/>
    <hyperlink ref="AY765" r:id="rId752" xr:uid="{60F5014E-36D9-49A1-B3E8-A7D632FAF3F5}"/>
    <hyperlink ref="AY766" r:id="rId753" xr:uid="{4381300C-1461-42BA-80CC-AF9A5248AB30}"/>
    <hyperlink ref="AY767" r:id="rId754" xr:uid="{1209A590-1B32-4E7B-B8D8-F7DCFA29C247}"/>
    <hyperlink ref="AY768" r:id="rId755" xr:uid="{1B1D7C42-6BCF-4DFD-B414-BC693234ACFC}"/>
    <hyperlink ref="AY769" r:id="rId756" xr:uid="{377862E7-6431-4F05-869D-AD05747E4978}"/>
    <hyperlink ref="AY770" r:id="rId757" xr:uid="{0C08A623-F9FF-49B9-B683-738B076FFC38}"/>
    <hyperlink ref="AY771" r:id="rId758" xr:uid="{7C555CC5-AB40-4DA2-B259-6E394CCD0717}"/>
    <hyperlink ref="AY772" r:id="rId759" xr:uid="{ECB0CB2C-E649-4400-86A3-A7448DE307F3}"/>
    <hyperlink ref="AY773" r:id="rId760" xr:uid="{27C164D0-C148-40E9-B62F-A3D0618BF4E7}"/>
    <hyperlink ref="AY774" r:id="rId761" xr:uid="{90395C6C-7F33-41ED-B6B1-CE3517521DF9}"/>
    <hyperlink ref="AY775" r:id="rId762" xr:uid="{BB46BE17-0952-4BB0-B8F2-B0F85DB6E900}"/>
    <hyperlink ref="AY776" r:id="rId763" xr:uid="{DEC8B1E2-21AB-43F9-B535-963AA301E1B6}"/>
    <hyperlink ref="AY777" r:id="rId764" xr:uid="{970DD14E-C030-4A3B-B0D7-D17404FFCF46}"/>
    <hyperlink ref="AY778" r:id="rId765" xr:uid="{8733B943-39B1-4C41-ADAA-56732F48D3F4}"/>
    <hyperlink ref="AY779" r:id="rId766" xr:uid="{704E0622-73BE-433D-B94F-99D0EA2F5EF7}"/>
    <hyperlink ref="AY780" r:id="rId767" xr:uid="{6BD160DC-64AA-4405-B75A-58399492792E}"/>
    <hyperlink ref="AY781" r:id="rId768" xr:uid="{1D912A8A-16A5-4864-8FBB-A0DB10FA43C7}"/>
    <hyperlink ref="AY782" r:id="rId769" xr:uid="{DB60CFDA-D49F-430B-A74F-C8C95FFC8B65}"/>
    <hyperlink ref="AY783" r:id="rId770" xr:uid="{B714E387-7694-411C-8472-7EA74C0EF2BA}"/>
    <hyperlink ref="AY784" r:id="rId771" xr:uid="{51EDF719-FE19-401C-A17A-E3014FE8E1E3}"/>
    <hyperlink ref="AY785" r:id="rId772" xr:uid="{423A9C4E-43B5-41F3-94F7-37D251AA12FC}"/>
    <hyperlink ref="AY786" r:id="rId773" xr:uid="{39A389A9-2AA8-48AD-B6C8-A9951ADAAA47}"/>
    <hyperlink ref="AY787" r:id="rId774" xr:uid="{35590150-EB87-4E69-93D2-403FA0406857}"/>
    <hyperlink ref="AY788" r:id="rId775" xr:uid="{2BD56E9C-0D89-43DC-9D7B-8AE8FEB3BCFC}"/>
    <hyperlink ref="AY789" r:id="rId776" xr:uid="{A621D162-3C3E-4640-B00F-21EF36E518EF}"/>
    <hyperlink ref="AY790" r:id="rId777" xr:uid="{DE45898D-9428-4379-86A3-ED2C90369422}"/>
    <hyperlink ref="AY791" r:id="rId778" xr:uid="{CFA76848-C256-45A9-A21D-F934269BE3F2}"/>
    <hyperlink ref="AY792" r:id="rId779" xr:uid="{596C5D70-9993-42DF-A9EA-FB23BBF197B3}"/>
    <hyperlink ref="AY793" r:id="rId780" xr:uid="{AFE4DB89-11A6-4C02-A93D-63A01E24F142}"/>
    <hyperlink ref="AY794" r:id="rId781" xr:uid="{AB337844-424C-4AA7-AC13-253DF32245FE}"/>
    <hyperlink ref="AY795" r:id="rId782" xr:uid="{727D7099-21E5-4DF1-9B67-ACC624A3306D}"/>
    <hyperlink ref="AY796" r:id="rId783" xr:uid="{885302A7-F2EC-402F-9524-D5EF7164C56F}"/>
    <hyperlink ref="AY797" r:id="rId784" xr:uid="{A7D60CFA-9398-47E2-BCEA-D700F126B433}"/>
    <hyperlink ref="AY798" r:id="rId785" xr:uid="{4DCC7F47-A704-45C3-BD9B-696DBFBA7FA7}"/>
    <hyperlink ref="AY799" r:id="rId786" xr:uid="{E46A3C2A-050A-4CE4-8685-E91D303CB83C}"/>
    <hyperlink ref="AY800" r:id="rId787" xr:uid="{B90ADDE3-4AE5-40E9-8D95-FA5CC12205BF}"/>
    <hyperlink ref="AY801" r:id="rId788" xr:uid="{75798A79-5705-438B-A3CE-A8741579E266}"/>
    <hyperlink ref="AY802" r:id="rId789" xr:uid="{C77FF470-45F8-491B-9972-54D67A755633}"/>
    <hyperlink ref="AY803" r:id="rId790" xr:uid="{D565DEA0-EEEC-496F-A88E-AAA48E1CFF4F}"/>
    <hyperlink ref="AY804" r:id="rId791" xr:uid="{750DEBF9-8236-452A-9CED-8C402EBFA3CA}"/>
    <hyperlink ref="AY805" r:id="rId792" xr:uid="{E1095C11-C338-4FE8-BB30-3F311AE461D9}"/>
    <hyperlink ref="AY806" r:id="rId793" xr:uid="{952628FA-D255-4EC7-B70B-83F56D49B40E}"/>
    <hyperlink ref="AY807" r:id="rId794" xr:uid="{592389C2-F4A4-4F72-B7E8-0292D1F68286}"/>
    <hyperlink ref="AY808" r:id="rId795" xr:uid="{E6C5F764-2580-4CD9-901F-2BEB3D5D2BF6}"/>
    <hyperlink ref="AY809" r:id="rId796" xr:uid="{A6434F88-8368-44A6-A898-6830C601E3CF}"/>
    <hyperlink ref="AY810" r:id="rId797" xr:uid="{1F7DBAFE-7F38-483B-9C29-4BC589D877ED}"/>
    <hyperlink ref="AY811" r:id="rId798" xr:uid="{FE762BDE-4F5A-4685-8857-E1D541B1E3E2}"/>
    <hyperlink ref="AY812" r:id="rId799" xr:uid="{45597A47-239A-402F-BF9E-6DE5D5CABBC8}"/>
    <hyperlink ref="AY813" r:id="rId800" xr:uid="{6575A24C-FC45-4C68-A49C-C481A94FABA9}"/>
    <hyperlink ref="AY814" r:id="rId801" xr:uid="{ABF1FE07-ECCA-41AB-90F4-B837B26191F1}"/>
    <hyperlink ref="AY815" r:id="rId802" xr:uid="{B6A162DB-4F7F-4416-977C-27E8370B0988}"/>
    <hyperlink ref="AY816" r:id="rId803" xr:uid="{EB730D72-706C-4264-AF89-F9A053328E4B}"/>
    <hyperlink ref="AY817" r:id="rId804" xr:uid="{A12AAF6F-2E40-4281-9A93-9302E8EC7916}"/>
    <hyperlink ref="AY818" r:id="rId805" xr:uid="{5E9D69F4-D082-4331-A467-EC95F32A5B6F}"/>
    <hyperlink ref="AY819" r:id="rId806" xr:uid="{B4540F3D-41B4-48CB-A9FB-B041EFDF655A}"/>
    <hyperlink ref="AY820" r:id="rId807" xr:uid="{E779FA2F-6A1D-458A-9041-0292C201F844}"/>
    <hyperlink ref="AY821" r:id="rId808" xr:uid="{11C60A64-C6BA-4382-A9D1-47D8399BC46C}"/>
    <hyperlink ref="AY822" r:id="rId809" xr:uid="{33F848DF-C57B-4FDA-8341-67E0D0B3955E}"/>
    <hyperlink ref="AY823" r:id="rId810" xr:uid="{C5BA6DB9-DF20-496B-87BE-29255A4E75A6}"/>
    <hyperlink ref="AY824" r:id="rId811" xr:uid="{4816A76E-FECF-4435-88D9-C29FE29B5529}"/>
    <hyperlink ref="AY825" r:id="rId812" xr:uid="{7E4AFB80-6441-4097-93E8-931A31594A0C}"/>
    <hyperlink ref="AY826" r:id="rId813" xr:uid="{2AB87830-F5FC-41D1-8737-AFCE428547B2}"/>
    <hyperlink ref="AY827" r:id="rId814" xr:uid="{ECB11E11-895A-48F0-AB01-42CD99887419}"/>
    <hyperlink ref="AY828" r:id="rId815" xr:uid="{1666CA81-D7BC-469F-B8FF-A6C07DC0ADF0}"/>
    <hyperlink ref="AY829" r:id="rId816" xr:uid="{47ED58D1-1E51-4E7D-8F8C-DC819B0DD0D0}"/>
    <hyperlink ref="AY830" r:id="rId817" xr:uid="{47F503C6-A46B-4FAA-99F1-3BB6A28B1ADD}"/>
    <hyperlink ref="AY831" r:id="rId818" xr:uid="{02FDCC21-601C-42FF-977E-0F3BF3E169E5}"/>
    <hyperlink ref="AY832" r:id="rId819" xr:uid="{F829FA57-1F84-4BCF-BC43-E78ED8C9E297}"/>
    <hyperlink ref="AY833" r:id="rId820" xr:uid="{B364FC1D-B470-43F2-B96F-E06C1041F529}"/>
    <hyperlink ref="AY834" r:id="rId821" xr:uid="{48512397-DFDD-4091-ACA4-08ECE8C0D716}"/>
    <hyperlink ref="AY835" r:id="rId822" xr:uid="{E64CB3FD-3984-4B08-B011-78205F0E6459}"/>
    <hyperlink ref="AY836" r:id="rId823" xr:uid="{AB863E20-E201-4752-AE2B-830B8E9D0F0B}"/>
    <hyperlink ref="AY837" r:id="rId824" xr:uid="{4D9ACCF9-A16D-41F7-BDD3-9DAE1F399A71}"/>
    <hyperlink ref="AY838" r:id="rId825" xr:uid="{D3CA196D-3BDB-4250-8162-8967787D1E84}"/>
    <hyperlink ref="AY839" r:id="rId826" xr:uid="{B05EB41F-3ABE-4CD7-B607-824C631664B3}"/>
    <hyperlink ref="AY840" r:id="rId827" xr:uid="{E77FD6F0-8CD9-4F79-9702-911CFC2A7228}"/>
    <hyperlink ref="AY841" r:id="rId828" xr:uid="{ACE81917-F38F-4528-A624-F43235BC8B4F}"/>
    <hyperlink ref="AY842" r:id="rId829" xr:uid="{9A24551D-75F4-48C6-BF85-6E3695708F42}"/>
    <hyperlink ref="AY843" r:id="rId830" xr:uid="{68D5CD77-7673-4CC4-91FE-3C51DCD201C9}"/>
    <hyperlink ref="AY844" r:id="rId831" xr:uid="{57ECD0E2-3DF8-40E8-9035-A0D656340758}"/>
    <hyperlink ref="AY845" r:id="rId832" xr:uid="{32E3676D-2F16-41D2-878B-BE3AE0339635}"/>
    <hyperlink ref="AY846" r:id="rId833" xr:uid="{291B0531-2608-405D-9C90-CBF4E899A2AA}"/>
    <hyperlink ref="AY847" r:id="rId834" xr:uid="{0595B7FE-6A7A-4B5A-BBE4-C6D3111C3E4D}"/>
    <hyperlink ref="AY848" r:id="rId835" xr:uid="{F9C55933-72F1-458D-AF00-F4A6C1CFE614}"/>
    <hyperlink ref="AY849" r:id="rId836" xr:uid="{F13808BB-7397-486A-9E67-6784948BEC83}"/>
    <hyperlink ref="AY850" r:id="rId837" xr:uid="{A1265261-AA36-4A3E-9458-E19BC4FD9C62}"/>
    <hyperlink ref="AY851" r:id="rId838" xr:uid="{F71B27B0-B7D3-40C7-973D-E7F6C2A69286}"/>
    <hyperlink ref="AY852" r:id="rId839" xr:uid="{E43F11EC-5931-49FF-926F-153AD0426966}"/>
    <hyperlink ref="AY853" r:id="rId840" xr:uid="{A67F26B2-1C64-4CF2-A88A-65515F6AA9CF}"/>
    <hyperlink ref="AY854" r:id="rId841" xr:uid="{C897550C-9154-494E-9CDD-ABBF75ABD4EB}"/>
    <hyperlink ref="AY855" r:id="rId842" xr:uid="{7736D931-1E25-42ED-BD10-B9E85318D81C}"/>
    <hyperlink ref="AY856" r:id="rId843" xr:uid="{389CF24F-4306-4165-AE88-C7678146002D}"/>
    <hyperlink ref="AY857" r:id="rId844" xr:uid="{B8C25EBF-D1C5-45C5-BAB3-6BA2BF55072D}"/>
    <hyperlink ref="AY858" r:id="rId845" xr:uid="{AB11BE0A-4C85-46B8-8D48-1EF244F3BE7E}"/>
    <hyperlink ref="AY859" r:id="rId846" xr:uid="{45504A6B-8540-4571-B7EC-19B34980DE02}"/>
    <hyperlink ref="AY860" r:id="rId847" xr:uid="{04D7E06C-2ACC-459E-8B36-CBC3F40DCA1A}"/>
    <hyperlink ref="AY861" r:id="rId848" xr:uid="{77FAC93A-AFEF-49C2-A637-DFFDA29E8D74}"/>
    <hyperlink ref="AY862" r:id="rId849" xr:uid="{64CEE1B5-555D-4A29-8EFC-334194F1F061}"/>
    <hyperlink ref="AY863" r:id="rId850" xr:uid="{E6257877-F192-443E-8C1A-90038930867D}"/>
    <hyperlink ref="AY864" r:id="rId851" xr:uid="{3CD1B712-4C31-4484-B6E4-34A38C64656B}"/>
    <hyperlink ref="AY865" r:id="rId852" xr:uid="{F7480862-FEEF-4896-B721-1C4C43459734}"/>
    <hyperlink ref="AY866" r:id="rId853" xr:uid="{5574FEF0-0E63-41D9-849F-DB4F9698865D}"/>
    <hyperlink ref="AY867" r:id="rId854" xr:uid="{EA406E99-9120-44BC-85C2-FB8B919BAB7C}"/>
    <hyperlink ref="AY868" r:id="rId855" xr:uid="{E8F5D06A-54B7-487D-8928-C2819C33B7E7}"/>
    <hyperlink ref="AY869" r:id="rId856" xr:uid="{C8A6BAEE-A9B0-4262-8A20-FF4150D8FC6F}"/>
    <hyperlink ref="AY870" r:id="rId857" xr:uid="{FF0BE143-AB2D-4EB8-A1D1-263D2EEAAA0A}"/>
    <hyperlink ref="AY871" r:id="rId858" xr:uid="{3CD18AF8-A347-4533-B3E4-BB2F5A0E82BB}"/>
    <hyperlink ref="AY872" r:id="rId859" xr:uid="{B0D973F5-A0BD-4FC1-8FFC-FC922DBBE23A}"/>
    <hyperlink ref="AY873" r:id="rId860" xr:uid="{CB2E4957-305C-4D46-A493-F154617A4B83}"/>
    <hyperlink ref="AY874" r:id="rId861" xr:uid="{025A936D-796C-42BB-98F7-CBE8A6BA58CE}"/>
    <hyperlink ref="AY875" r:id="rId862" xr:uid="{643FDEEA-CC58-4032-B745-6CE10D38BF3A}"/>
    <hyperlink ref="AY876" r:id="rId863" xr:uid="{1C78C8B4-7736-4ED9-9FD0-AD769264B7D9}"/>
    <hyperlink ref="AY877" r:id="rId864" xr:uid="{A39C5654-15E4-4AB1-BBF6-B6202CEDD0FC}"/>
    <hyperlink ref="AY878" r:id="rId865" xr:uid="{D44D898B-0319-44BF-B833-E5624533D1DA}"/>
    <hyperlink ref="AY879" r:id="rId866" xr:uid="{31B5D97B-80D9-4724-9D81-F85C050B54D3}"/>
    <hyperlink ref="AY880" r:id="rId867" xr:uid="{00177CB2-68A6-43B3-B43B-C25B750277E2}"/>
    <hyperlink ref="AY881" r:id="rId868" xr:uid="{24E623B6-270D-4DA8-B6EA-A109AF0F1C1E}"/>
    <hyperlink ref="AY882" r:id="rId869" xr:uid="{A6F96E45-F48F-4DC7-8FD0-C4C12335E911}"/>
    <hyperlink ref="AY883" r:id="rId870" xr:uid="{CAB1C48B-8892-41AF-BFF6-E0F044B726E4}"/>
    <hyperlink ref="AY884" r:id="rId871" xr:uid="{3FDD0FC9-8FD4-43A6-B74F-62F793B23DB3}"/>
    <hyperlink ref="AY885" r:id="rId872" xr:uid="{5AC79F97-6DE7-46C9-ADEE-08E2D7665E9E}"/>
    <hyperlink ref="AY886" r:id="rId873" xr:uid="{6908B925-ADA3-4FD4-8524-50807DC6A834}"/>
    <hyperlink ref="AY887" r:id="rId874" xr:uid="{C33E5ECC-8C77-4583-9CC7-8B656CBDA0DA}"/>
    <hyperlink ref="AY888" r:id="rId875" xr:uid="{8A8C099C-3491-42FB-8015-D9FC9567FBAB}"/>
    <hyperlink ref="AY889" r:id="rId876" xr:uid="{7030B560-2BAB-443E-B980-2C8610828CAE}"/>
    <hyperlink ref="AY890" r:id="rId877" xr:uid="{8EC2DD31-AC7A-4FA8-9388-6EECB350EEFA}"/>
    <hyperlink ref="AY891" r:id="rId878" xr:uid="{91843603-F251-4525-A6FF-639397A6114E}"/>
    <hyperlink ref="AY892" r:id="rId879" xr:uid="{59C42A59-1924-40E2-BE71-ED4F4942F1D6}"/>
    <hyperlink ref="AY893" r:id="rId880" xr:uid="{7FD1DFAC-B41D-4D73-AF8D-7CF769FF8886}"/>
    <hyperlink ref="AY894" r:id="rId881" xr:uid="{387EFB87-B3EE-46B4-9C36-1BD7C9D08B73}"/>
    <hyperlink ref="AY895" r:id="rId882" xr:uid="{914C1A74-24C0-4378-8785-ABFE146A3174}"/>
    <hyperlink ref="AY896" r:id="rId883" xr:uid="{8AE27B91-3361-4B1F-AD7C-80FE0AF28561}"/>
    <hyperlink ref="AY897" r:id="rId884" xr:uid="{252E15A4-1E3F-4B3D-99E1-4BA237DCB4AF}"/>
    <hyperlink ref="AY898" r:id="rId885" xr:uid="{314761DF-4163-4C0F-8D93-AC51FC1365A3}"/>
    <hyperlink ref="AY899" r:id="rId886" xr:uid="{3EEB308B-1A5F-4858-A4EE-E01041A15BA5}"/>
    <hyperlink ref="AY900" r:id="rId887" xr:uid="{EA620F1A-6822-4967-9FD6-A413DC60E250}"/>
    <hyperlink ref="AY901" r:id="rId888" xr:uid="{5FDD42EB-19A1-4706-8258-AE7BD92552E0}"/>
    <hyperlink ref="AY902" r:id="rId889" xr:uid="{603ED326-8DB9-4ACF-AD38-6972A829CFB7}"/>
    <hyperlink ref="AY903" r:id="rId890" xr:uid="{E4FA7CD9-96D8-4601-BC2B-C2ACAF88760A}"/>
    <hyperlink ref="AY904" r:id="rId891" xr:uid="{C21C5AD0-707B-4216-9118-35B5E292BAD4}"/>
    <hyperlink ref="AY905" r:id="rId892" xr:uid="{55E7FA46-C0C5-40F7-89DB-E997D18B961C}"/>
    <hyperlink ref="AY906" r:id="rId893" xr:uid="{E2662C6F-4C4D-4E89-AA89-02E120EE78D5}"/>
    <hyperlink ref="AY907" r:id="rId894" xr:uid="{CE19B81C-5AE0-4B82-9149-B9E9B0F00FDA}"/>
    <hyperlink ref="AY908" r:id="rId895" xr:uid="{E23E933B-2FD7-4A0A-881F-D12FFC0E54A7}"/>
    <hyperlink ref="AY909" r:id="rId896" xr:uid="{78A294FC-7AE3-4F9E-858A-20BF1F060C9D}"/>
    <hyperlink ref="AY910" r:id="rId897" xr:uid="{AC278CB8-4DB6-4C0E-AD48-0C46AB29C06C}"/>
    <hyperlink ref="AY911" r:id="rId898" xr:uid="{A6BAFE3B-FC2F-4A53-962A-6A5D1D3D8221}"/>
    <hyperlink ref="AY912" r:id="rId899" xr:uid="{AF2C4BEB-6E9B-4C71-ACF1-2904E6F36E97}"/>
    <hyperlink ref="AY913" r:id="rId900" xr:uid="{CCA80D09-E033-432F-BC0E-185AEBFBDE40}"/>
    <hyperlink ref="AY914" r:id="rId901" xr:uid="{50DFAA84-0972-480E-84A8-13AE8E31F47E}"/>
    <hyperlink ref="AY915" r:id="rId902" xr:uid="{18BDC150-B642-4F87-9A68-9072CBA11484}"/>
    <hyperlink ref="AY916" r:id="rId903" xr:uid="{D24AEAEF-DF00-4A78-8633-6C6B0A3A02F7}"/>
    <hyperlink ref="AY917" r:id="rId904" xr:uid="{5DCA5BE7-54DD-4D69-AC6E-11CED0BB1564}"/>
    <hyperlink ref="AY918" r:id="rId905" xr:uid="{D794C85A-CDEF-4ACF-B8D9-E5C7ADDC3EFC}"/>
    <hyperlink ref="AY919" r:id="rId906" xr:uid="{16636ADA-7802-4582-B5F0-39F776B0C2C9}"/>
    <hyperlink ref="AY920" r:id="rId907" xr:uid="{D72A909D-8EBE-4417-BE8D-02DF03846C70}"/>
    <hyperlink ref="AY921" r:id="rId908" xr:uid="{3E632D0F-26B4-4844-8D7B-0A7F263F43AD}"/>
    <hyperlink ref="AY922" r:id="rId909" xr:uid="{AE161F35-B148-4FF1-ADC9-A91D71410FC0}"/>
    <hyperlink ref="AY923" r:id="rId910" xr:uid="{6F6FD24E-C7A8-4DA7-9CF4-2D8CD15CF271}"/>
    <hyperlink ref="AY924" r:id="rId911" xr:uid="{E9D28D6C-0264-40C2-877B-FEEB6EB107EE}"/>
    <hyperlink ref="AY925" r:id="rId912" xr:uid="{8E768513-CE85-468C-9490-BB8804DE35A5}"/>
    <hyperlink ref="AY926" r:id="rId913" xr:uid="{C2156E4A-6DB8-4F5B-965F-5F5F964E234E}"/>
    <hyperlink ref="AY927" r:id="rId914" xr:uid="{86BE57DB-4145-4EF9-9B02-B70AEF9F81C1}"/>
    <hyperlink ref="AY928" r:id="rId915" xr:uid="{75695E25-5E19-4B7B-B0E6-5AB47D9E954E}"/>
    <hyperlink ref="AY929" r:id="rId916" xr:uid="{3C8DC780-BC56-4F3A-8452-761913C7C918}"/>
    <hyperlink ref="AY930" r:id="rId917" xr:uid="{EC29D0A7-EE0B-45C8-9953-671B4E71C52B}"/>
    <hyperlink ref="AY931" r:id="rId918" xr:uid="{126F6BDB-0D45-4772-B189-BB235A67876B}"/>
    <hyperlink ref="AY932" r:id="rId919" xr:uid="{DAC5D35E-8383-466A-95BD-82F874F0598F}"/>
    <hyperlink ref="AY933" r:id="rId920" xr:uid="{512F51B7-9E91-444E-8AD2-A9CDC52CBF3C}"/>
    <hyperlink ref="AY934" r:id="rId921" xr:uid="{4B3A067C-2A70-466D-9B4A-C9F60CAC4874}"/>
    <hyperlink ref="AY935" r:id="rId922" xr:uid="{8CBAF07B-FFEF-4762-8250-2799260E420E}"/>
    <hyperlink ref="AY936" r:id="rId923" xr:uid="{B6240DC6-CE0D-4459-8A8C-FEAC7C0C8A25}"/>
    <hyperlink ref="AY937" r:id="rId924" xr:uid="{2DD38E50-CB88-4023-9577-DB874314551E}"/>
    <hyperlink ref="AY938" r:id="rId925" xr:uid="{1E8599AA-6296-4B15-9680-33D4908CBB27}"/>
    <hyperlink ref="AY939" r:id="rId926" xr:uid="{D87B96C4-EA1A-4809-8236-3C2D3FB1D50B}"/>
    <hyperlink ref="AY940" r:id="rId927" xr:uid="{587ADE37-DD7A-4A13-9E70-B008FD4A17B2}"/>
    <hyperlink ref="AY941" r:id="rId928" xr:uid="{CE1CFA30-6328-46A3-86DF-7BED80AA3837}"/>
    <hyperlink ref="AY942" r:id="rId929" xr:uid="{8A943135-30E6-48F2-8477-BEA87058D020}"/>
    <hyperlink ref="AY943" r:id="rId930" xr:uid="{EEBFFCE0-BE4D-47E7-8D43-3343098C493A}"/>
    <hyperlink ref="AY944" r:id="rId931" xr:uid="{06B44788-53FC-49F8-9B7D-A1499E5A2A44}"/>
    <hyperlink ref="AY945" r:id="rId932" xr:uid="{3B01D60D-30CD-4211-ACF8-0FCBEE21AF07}"/>
    <hyperlink ref="AY946" r:id="rId933" xr:uid="{3BECF896-1BDE-46D2-AB89-F8F5C2AA1C8C}"/>
    <hyperlink ref="AY947" r:id="rId934" xr:uid="{86E1333E-4A62-4C80-84E2-0F85D4DA3F16}"/>
    <hyperlink ref="AY948" r:id="rId935" xr:uid="{30F6168E-5E2C-4A84-9123-5BF0BA3FFEED}"/>
    <hyperlink ref="AY949" r:id="rId936" xr:uid="{D8748BE1-5A8A-4DCB-94DB-D293F858BB83}"/>
    <hyperlink ref="AY950" r:id="rId937" xr:uid="{A084389E-4AFE-45B8-8F7B-A445D1EE9C9D}"/>
    <hyperlink ref="AY951" r:id="rId938" xr:uid="{5A7178CD-425A-4E6D-A7A5-BBADF0DE1D48}"/>
    <hyperlink ref="AY952" r:id="rId939" xr:uid="{41FC255D-742A-4753-9082-C523513CE5C9}"/>
    <hyperlink ref="AY953" r:id="rId940" xr:uid="{5DBC8477-4DEC-47F0-8016-6141BF9EE7C1}"/>
    <hyperlink ref="AY954" r:id="rId941" xr:uid="{6FE44FD5-D716-48F0-B3F5-37DE3A919CF8}"/>
    <hyperlink ref="AY955" r:id="rId942" xr:uid="{BE4BEC25-D008-4260-B1B9-AE35582E7BBE}"/>
    <hyperlink ref="AY956" r:id="rId943" xr:uid="{81D140FD-7F75-49F7-8E7C-AA533CBE6A6F}"/>
    <hyperlink ref="AY957" r:id="rId944" xr:uid="{223C86F0-CD89-48A8-9649-03698EC8879C}"/>
    <hyperlink ref="AY958" r:id="rId945" xr:uid="{34946CA4-180E-476C-A007-8B6FC1BBE40F}"/>
    <hyperlink ref="AY959" r:id="rId946" xr:uid="{B5FBD4E6-CEC1-4472-9A78-51365C787F0B}"/>
    <hyperlink ref="AY960" r:id="rId947" xr:uid="{481CB690-C74E-4757-9201-AA4ECC5C4CDC}"/>
    <hyperlink ref="AY961" r:id="rId948" xr:uid="{E88E0061-CC8F-4FEC-A883-2D53AEF141A4}"/>
    <hyperlink ref="AY962" r:id="rId949" xr:uid="{4029FFDB-651B-493C-B427-F74910D7D88F}"/>
    <hyperlink ref="AY963" r:id="rId950" xr:uid="{B5100D74-DE61-43CC-9B08-4812363B105D}"/>
    <hyperlink ref="AY964" r:id="rId951" xr:uid="{5FD09756-1DA2-4128-B3BD-2B2F634ECC4F}"/>
    <hyperlink ref="AY965" r:id="rId952" xr:uid="{B975F6B8-83F6-4372-B0C8-1C43F29B850E}"/>
    <hyperlink ref="AY966" r:id="rId953" xr:uid="{FE10332F-DB97-4650-B261-A5345040050C}"/>
    <hyperlink ref="AY967" r:id="rId954" xr:uid="{DA986D3E-C0F3-4EB2-B8D9-A1216B9154D1}"/>
    <hyperlink ref="AY968" r:id="rId955" xr:uid="{93C27E6B-651C-454C-9EE6-64CEB11F5B80}"/>
    <hyperlink ref="AY969" r:id="rId956" xr:uid="{37C18458-81A4-416B-B9F3-7345413B33CC}"/>
    <hyperlink ref="AY970" r:id="rId957" xr:uid="{089DCB6E-B4D1-420D-BE9B-76F021B4CD7B}"/>
    <hyperlink ref="AY971" r:id="rId958" xr:uid="{BF4247EC-DD2F-40B8-ABA2-814285766A02}"/>
    <hyperlink ref="AY972" r:id="rId959" xr:uid="{5F888485-8CCF-4D72-BE7C-9954E29AFB59}"/>
    <hyperlink ref="AY973" r:id="rId960" xr:uid="{C9CA6C8F-07D5-44A4-A463-567BE29E571A}"/>
    <hyperlink ref="AY974" r:id="rId961" xr:uid="{6EF961A3-261F-4483-B52A-83DE44A66338}"/>
    <hyperlink ref="AY975" r:id="rId962" xr:uid="{74485DCA-243F-4AE1-A6DB-E2D73312665E}"/>
    <hyperlink ref="AY976" r:id="rId963" xr:uid="{E2D06DC4-C92C-4C77-B6BE-22055F18D2D8}"/>
    <hyperlink ref="AY977" r:id="rId964" xr:uid="{00CA2952-9E9B-482A-AEF5-99F75ADC2A74}"/>
    <hyperlink ref="AY978" r:id="rId965" xr:uid="{6197713B-F02C-4786-BCFB-316EA5164A8E}"/>
    <hyperlink ref="AY979" r:id="rId966" xr:uid="{FB12A145-83E6-480E-9708-2BA50A72062E}"/>
    <hyperlink ref="AY980" r:id="rId967" xr:uid="{8619835F-52FE-429D-9113-BB2F0CC312AF}"/>
    <hyperlink ref="AY981" r:id="rId968" xr:uid="{3FFB6D31-E368-40CC-BA2F-727EC570F6B4}"/>
    <hyperlink ref="AY982" r:id="rId969" xr:uid="{95E04F88-4F38-44CA-8EB7-5DBB09D47AED}"/>
    <hyperlink ref="AY983" r:id="rId970" xr:uid="{38FC0A41-D303-43B9-9E0C-E19D6646B239}"/>
    <hyperlink ref="AY984" r:id="rId971" xr:uid="{1F09B3F9-2C92-436D-96B5-55ABB3B1C28B}"/>
    <hyperlink ref="AY985" r:id="rId972" xr:uid="{1A561D43-2175-40CC-A36B-FC5D35AD4F33}"/>
    <hyperlink ref="AY986" r:id="rId973" xr:uid="{CCFD4A53-EFDC-4984-A973-07DB84F8B4BF}"/>
    <hyperlink ref="AY987" r:id="rId974" xr:uid="{3659784A-9DA4-48C1-9670-509EB5A49058}"/>
    <hyperlink ref="AY988" r:id="rId975" xr:uid="{51FAF223-9A5A-42E9-B004-C9FAB328C87B}"/>
    <hyperlink ref="AY989" r:id="rId976" xr:uid="{4C9B699F-3AC9-49F8-BB84-9E8B5DACC45E}"/>
    <hyperlink ref="AY990" r:id="rId977" xr:uid="{57588D2A-0F83-442D-ABA3-BBD9D0C46EFA}"/>
    <hyperlink ref="AY991" r:id="rId978" xr:uid="{D33B4274-2946-4C56-A442-1E487FDD9FDF}"/>
    <hyperlink ref="AY992" r:id="rId979" xr:uid="{90384B81-6438-4D67-9226-7B8F04975231}"/>
    <hyperlink ref="AY993" r:id="rId980" xr:uid="{2D5E3345-27D7-429C-BB13-4A56AB844787}"/>
    <hyperlink ref="AY994" r:id="rId981" xr:uid="{20184E48-D2DE-48FD-9D08-4CC107DB26DF}"/>
    <hyperlink ref="AY995" r:id="rId982" xr:uid="{29ECC770-1061-44D0-BF1F-BF391344D320}"/>
    <hyperlink ref="AY996" r:id="rId983" xr:uid="{B01EC2F2-1DE6-4C4C-9ADE-01AC7AEEB257}"/>
    <hyperlink ref="AY997" r:id="rId984" xr:uid="{49E153BB-F391-414A-81F6-E6510795382C}"/>
    <hyperlink ref="AY998" r:id="rId985" xr:uid="{43D6F274-2F49-494C-8D68-D8ECDC95FFED}"/>
    <hyperlink ref="AY999" r:id="rId986" xr:uid="{56E8378D-7DBE-4F31-8EE4-1B9655321621}"/>
    <hyperlink ref="AY1000" r:id="rId987" xr:uid="{750C37BF-E3DF-47BF-9B6B-49A9D7A7625F}"/>
    <hyperlink ref="AY1001" r:id="rId988" xr:uid="{6F955F15-ECFB-4719-9C4F-91ECFB7155AB}"/>
    <hyperlink ref="AY1002" r:id="rId989" xr:uid="{FB32A6C4-ADEF-494D-81DC-311DA080260C}"/>
    <hyperlink ref="AY1003" r:id="rId990" xr:uid="{F2EDB338-10CA-42B1-8D9F-C7DD389D2051}"/>
    <hyperlink ref="AY1004" r:id="rId991" xr:uid="{75EBC578-19C2-4DFA-9B7A-5C10639E5CAE}"/>
    <hyperlink ref="AY1005" r:id="rId992" xr:uid="{59E6B047-348E-470A-A5A3-6AA180726918}"/>
    <hyperlink ref="AY1006" r:id="rId993" xr:uid="{6914A78B-B726-4D9B-8789-76537C00C551}"/>
    <hyperlink ref="AY1007" r:id="rId994" xr:uid="{72663476-6A49-4586-ACC9-75EA8F32D691}"/>
    <hyperlink ref="AY1008" r:id="rId995" xr:uid="{B1BDCDDB-AC8D-4444-8688-41162C1D34C1}"/>
    <hyperlink ref="AY1009" r:id="rId996" xr:uid="{903BB2DD-7107-4B58-B9A7-C4A06C438B19}"/>
    <hyperlink ref="AY1010" r:id="rId997" xr:uid="{70F8C69E-2675-437F-BD34-388F19B09234}"/>
    <hyperlink ref="AY1011" r:id="rId998" xr:uid="{1262D97E-4455-44AF-8FA9-C4F768A83991}"/>
    <hyperlink ref="AY1012" r:id="rId999" xr:uid="{4D73455B-294F-4CA1-ACF6-23D46704F8AB}"/>
    <hyperlink ref="AY1013" r:id="rId1000" xr:uid="{1A5043A8-7316-4599-B180-38B383E07525}"/>
    <hyperlink ref="AY1014" r:id="rId1001" xr:uid="{8DC9F0EE-5937-478A-86CD-089ADB90ADE4}"/>
    <hyperlink ref="AY1015" r:id="rId1002" xr:uid="{ECAD9083-1C70-45C9-9114-0DC8BBEB8E14}"/>
    <hyperlink ref="AY1016" r:id="rId1003" xr:uid="{B85645C0-B83B-4AC6-AA74-F8B887D55BCA}"/>
    <hyperlink ref="AY1017" r:id="rId1004" xr:uid="{524F2888-E6D1-48D5-BCD2-144AB680620D}"/>
    <hyperlink ref="AY1018" r:id="rId1005" xr:uid="{34EFFF8B-F847-4275-A55D-6F0B49696346}"/>
    <hyperlink ref="AY1019" r:id="rId1006" xr:uid="{A7C2C5C9-F793-4576-A5B2-CE29753BC639}"/>
    <hyperlink ref="AY1020" r:id="rId1007" xr:uid="{88C45C1F-E903-4F2E-9224-7534C71BDF36}"/>
    <hyperlink ref="AY1021" r:id="rId1008" xr:uid="{A6322C89-4F74-4AA5-B972-8DADE5CED617}"/>
    <hyperlink ref="AY1022" r:id="rId1009" xr:uid="{2DDE9CF4-6826-410D-A8AC-C0B0FBF5152E}"/>
    <hyperlink ref="AY1023" r:id="rId1010" xr:uid="{BA8CA644-4EE6-4B0E-86E2-AB0594E2AB28}"/>
    <hyperlink ref="AY1024" r:id="rId1011" xr:uid="{3B1F0D1F-906A-46BB-B8B5-109C17436050}"/>
    <hyperlink ref="AY1025" r:id="rId1012" xr:uid="{1E5ADA2C-16FB-499E-8C6A-74DE29B7D6BD}"/>
    <hyperlink ref="AY1026" r:id="rId1013" xr:uid="{91491B1B-7055-4BB6-B216-192E46321008}"/>
    <hyperlink ref="AY1027" r:id="rId1014" xr:uid="{570A6086-7BCB-4914-9244-73135580C50F}"/>
    <hyperlink ref="AY1028" r:id="rId1015" xr:uid="{99AE434A-E3FA-48AC-91C2-E15542213C83}"/>
    <hyperlink ref="AY1029" r:id="rId1016" xr:uid="{12D5893F-BC09-40BF-B57A-EDA374D1463A}"/>
    <hyperlink ref="AY1030" r:id="rId1017" xr:uid="{0D551FDD-69E5-4F1D-A19A-2FC7226E125B}"/>
    <hyperlink ref="AY1031" r:id="rId1018" xr:uid="{72D8F381-11FD-46AA-8D4E-524C88841A20}"/>
    <hyperlink ref="AY1032" r:id="rId1019" xr:uid="{362BB9F3-B788-4FEC-A3CD-A4C304569987}"/>
    <hyperlink ref="AY1033" r:id="rId1020" xr:uid="{31E3E80B-708E-4413-9898-79BCCCA7E51F}"/>
    <hyperlink ref="AY1034" r:id="rId1021" xr:uid="{443336B3-DD0E-4D03-B762-282B2D5746F9}"/>
    <hyperlink ref="AY1035" r:id="rId1022" xr:uid="{FCB80980-E634-43CD-A061-5B24C55D7AC8}"/>
    <hyperlink ref="AY1036" r:id="rId1023" xr:uid="{FEB9FBCF-970A-4AEB-8E60-82F993F8DF8D}"/>
    <hyperlink ref="AY1037" r:id="rId1024" xr:uid="{202BE58F-2BFA-481A-85A8-865EC91B8A54}"/>
    <hyperlink ref="AY1038" r:id="rId1025" xr:uid="{4BF80A96-A121-4E8A-8286-C2BE543BF1F4}"/>
    <hyperlink ref="AY1039" r:id="rId1026" xr:uid="{246BD044-2093-4B5A-9B74-2BFF3DDF031D}"/>
    <hyperlink ref="AY1040" r:id="rId1027" xr:uid="{08CC93DF-5D5B-4BFE-8818-773562AA5231}"/>
    <hyperlink ref="AY1041" r:id="rId1028" xr:uid="{C7730965-A980-4EB5-B5B0-FD30F8834998}"/>
    <hyperlink ref="AY1042" r:id="rId1029" xr:uid="{B41D1F5E-6A79-49C4-8103-8804E5C4DA19}"/>
    <hyperlink ref="AY1043" r:id="rId1030" xr:uid="{DC0B1FA5-65BF-41F8-BEAA-CEB9426C8DCB}"/>
    <hyperlink ref="AY1044" r:id="rId1031" xr:uid="{420C260C-49DE-476A-9EE8-85FFD7D25854}"/>
    <hyperlink ref="AY1045" r:id="rId1032" xr:uid="{0450A3A9-BADE-41DA-BEF9-7DDBE68FC827}"/>
    <hyperlink ref="AY1046" r:id="rId1033" xr:uid="{EBA773F4-9CED-4B30-B29B-9262040FAB69}"/>
    <hyperlink ref="AY1047" r:id="rId1034" xr:uid="{AC7B0F01-736E-4A41-8195-C00528FD8D9B}"/>
    <hyperlink ref="AY1048" r:id="rId1035" xr:uid="{4CD99E68-8530-4881-922B-9CE2F53C5F61}"/>
    <hyperlink ref="AY1049" r:id="rId1036" xr:uid="{0ED4E86A-DA04-404D-A093-EECA9450E159}"/>
    <hyperlink ref="AY1050" r:id="rId1037" xr:uid="{228EB33F-1DDD-4BEB-89E0-18765DF466D5}"/>
    <hyperlink ref="AY1051" r:id="rId1038" xr:uid="{49772B23-2FEA-4A0E-986B-5EEB0B6C7264}"/>
    <hyperlink ref="AY1052" r:id="rId1039" xr:uid="{714CAF27-B9BB-4167-973D-E06BF9D283B1}"/>
    <hyperlink ref="AY1053" r:id="rId1040" xr:uid="{528C2AED-283F-4C89-B499-77E2C16FC32A}"/>
    <hyperlink ref="AY1054" r:id="rId1041" xr:uid="{C8679F56-8811-412D-96BF-81A580A5E197}"/>
    <hyperlink ref="AY1055" r:id="rId1042" xr:uid="{99DBAA46-63D6-4E21-8A2E-F54891A51070}"/>
    <hyperlink ref="AY1056" r:id="rId1043" xr:uid="{F5AB87EB-281B-4482-89CD-B3665A1FACCC}"/>
    <hyperlink ref="AY1057" r:id="rId1044" xr:uid="{7797ABC8-78C2-47E7-BBC9-019CB43DA4D8}"/>
    <hyperlink ref="AY1058" r:id="rId1045" xr:uid="{CAD596AB-07FD-420D-8A81-D676757E4084}"/>
    <hyperlink ref="AY1059" r:id="rId1046" xr:uid="{68F91150-03BE-42A3-AB25-98A457D180AF}"/>
    <hyperlink ref="AY1060" r:id="rId1047" xr:uid="{30A14F09-8732-49F0-99F8-C44873E52769}"/>
    <hyperlink ref="AY1061" r:id="rId1048" xr:uid="{2F5C2824-A753-4A73-A776-8FA3B1C75643}"/>
    <hyperlink ref="AY1062" r:id="rId1049" xr:uid="{34F71C41-510C-4A28-B7AA-95417BE5DFDC}"/>
    <hyperlink ref="AY1063" r:id="rId1050" xr:uid="{F4AB5C3D-8A89-431F-B9C5-53B517742D80}"/>
    <hyperlink ref="AY1064" r:id="rId1051" xr:uid="{A605748B-826C-4727-BD11-C16F88B03F15}"/>
    <hyperlink ref="AY1065" r:id="rId1052" xr:uid="{5036F654-3C98-49D2-860E-12FBA3615971}"/>
    <hyperlink ref="AY1066" r:id="rId1053" xr:uid="{9D99CF52-CCB6-4C1E-86B2-9652F829E364}"/>
    <hyperlink ref="AY1067" r:id="rId1054" xr:uid="{936A493E-EDCC-4852-9B34-D0FDB384A019}"/>
    <hyperlink ref="AY1068" r:id="rId1055" xr:uid="{ED91E056-4E2A-4193-8C33-9CD672D679E0}"/>
    <hyperlink ref="AY1069" r:id="rId1056" xr:uid="{47AEA2D8-76D1-4D81-B508-9196BEE66135}"/>
    <hyperlink ref="AY1070" r:id="rId1057" xr:uid="{70002687-3152-448F-B199-66B1DB9F455C}"/>
    <hyperlink ref="AY1071" r:id="rId1058" xr:uid="{4AFDD6A7-3D2D-41DD-9AB8-D78185E5645D}"/>
    <hyperlink ref="AY1072" r:id="rId1059" xr:uid="{314E3F1B-8475-419A-8AE7-851F7BBF44D0}"/>
    <hyperlink ref="AY1073" r:id="rId1060" xr:uid="{D8736932-6E62-4C1B-AC35-D7DDDD297D70}"/>
    <hyperlink ref="AY1074" r:id="rId1061" xr:uid="{F585438E-A260-4ACB-8245-5813BBF276A3}"/>
    <hyperlink ref="AY1075" r:id="rId1062" xr:uid="{B26C1224-13A1-4753-B70E-FAA00795836A}"/>
    <hyperlink ref="AY1076" r:id="rId1063" xr:uid="{887CECD5-D8CA-4FF3-876C-96E96682C526}"/>
    <hyperlink ref="AY1077" r:id="rId1064" xr:uid="{71AE2397-07CC-4873-8539-AF94EC63E1DA}"/>
    <hyperlink ref="AY1078" r:id="rId1065" xr:uid="{E091918B-38D5-461E-BD4E-27929F5B6778}"/>
    <hyperlink ref="AY1079" r:id="rId1066" xr:uid="{44006590-A893-482F-959C-82D6A0ECB230}"/>
    <hyperlink ref="AY1080" r:id="rId1067" xr:uid="{E0BB8B5B-DD85-4B5C-AC61-C811E9ACD449}"/>
    <hyperlink ref="AY1081" r:id="rId1068" xr:uid="{8F022741-D4F1-4DB8-A3CD-7B864AC827E7}"/>
    <hyperlink ref="AY1082" r:id="rId1069" xr:uid="{9B039CAB-D33E-4D8A-AE08-A5072BF0B54E}"/>
    <hyperlink ref="AY1083" r:id="rId1070" xr:uid="{49E9C062-FCD2-493E-ABFA-AB76AB7F0CDB}"/>
    <hyperlink ref="AY1084" r:id="rId1071" xr:uid="{95FBF142-C1EE-4432-97FB-17C3DCE29368}"/>
    <hyperlink ref="AY1085" r:id="rId1072" xr:uid="{604F82AB-09F5-43E8-8288-7F67E92589AE}"/>
    <hyperlink ref="AY1086" r:id="rId1073" xr:uid="{D97D8E7B-5A9F-4ADD-8D3D-8B03740DC5E9}"/>
    <hyperlink ref="AY1087" r:id="rId1074" xr:uid="{46588832-C4DA-4D4E-9ABB-7009463A92D2}"/>
    <hyperlink ref="AY1088" r:id="rId1075" xr:uid="{E1D5F717-18B8-4611-A683-E43FD809B803}"/>
    <hyperlink ref="AY1089" r:id="rId1076" xr:uid="{271AF6AC-5048-48E1-B11E-756A86247E34}"/>
    <hyperlink ref="AY1090" r:id="rId1077" xr:uid="{BE32D655-FDFE-415B-8D20-3E28DBBCFE75}"/>
    <hyperlink ref="AY1091" r:id="rId1078" xr:uid="{2CFEB0FC-E976-44FD-BBE7-95FC39EF0D46}"/>
    <hyperlink ref="AY1092" r:id="rId1079" xr:uid="{4C61C74B-E53D-4616-976F-99E74461F86D}"/>
    <hyperlink ref="AY1093" r:id="rId1080" xr:uid="{52E22B47-0BC1-42F8-8123-A9F6718AEC70}"/>
    <hyperlink ref="AY1094" r:id="rId1081" xr:uid="{C10721A5-FAEB-4C1F-BD8A-2C1522713E7A}"/>
    <hyperlink ref="AY1095" r:id="rId1082" xr:uid="{7ECBF1B5-1E10-4B43-82A4-CAEFBD357AC6}"/>
    <hyperlink ref="AY1096" r:id="rId1083" xr:uid="{C4E45D13-ACCF-4C4E-9154-781F6DC49C33}"/>
    <hyperlink ref="AY1097" r:id="rId1084" xr:uid="{8B59E02E-7910-412F-93DF-79AE1FE7D650}"/>
    <hyperlink ref="AY1098" r:id="rId1085" xr:uid="{588BBA0A-71ED-4AA1-AC33-4B7658B7E53E}"/>
    <hyperlink ref="AY1099" r:id="rId1086" xr:uid="{CAA3C77F-0711-46D2-844E-D271090D71A6}"/>
    <hyperlink ref="AY1100" r:id="rId1087" xr:uid="{4BC6030F-C03C-4FBE-9213-CFBFD90171F6}"/>
    <hyperlink ref="AY1101" r:id="rId1088" xr:uid="{BC6817C0-FD2C-4B44-8024-6E24F43418CB}"/>
    <hyperlink ref="AY1102" r:id="rId1089" xr:uid="{C82AC61C-48CF-4BA9-801B-E7EB13FC7EB4}"/>
    <hyperlink ref="AY1103" r:id="rId1090" xr:uid="{2BC7F3B0-4B5B-43EC-BD71-B47E9D4E303B}"/>
    <hyperlink ref="AY1104" r:id="rId1091" xr:uid="{8E99FAC3-B57E-4348-B2A0-50AE707C4022}"/>
    <hyperlink ref="AY1105" r:id="rId1092" xr:uid="{3076F4B0-6E14-4D2D-A2AF-CF200376A780}"/>
    <hyperlink ref="AY1106" r:id="rId1093" xr:uid="{68F05C09-609A-4D06-A30E-09B5864455AC}"/>
    <hyperlink ref="AY1107" r:id="rId1094" xr:uid="{4974B8CF-5FA7-4903-912E-7953C5C6828E}"/>
    <hyperlink ref="AY1108" r:id="rId1095" xr:uid="{2371C40F-0985-4753-B725-F5F04015CAEF}"/>
    <hyperlink ref="AY1109" r:id="rId1096" xr:uid="{0888B101-BC2F-4C63-A029-7D6F36BF6B1F}"/>
    <hyperlink ref="AY1110" r:id="rId1097" xr:uid="{622DC24F-0AB8-4C0B-B3B0-7A99873716D9}"/>
    <hyperlink ref="AY1111" r:id="rId1098" xr:uid="{C0885A5F-408E-4FD7-95F4-6313DA3215AC}"/>
    <hyperlink ref="AY1112" r:id="rId1099" xr:uid="{127314AD-E221-467F-ADA8-F38C3DA756F5}"/>
    <hyperlink ref="AY1113" r:id="rId1100" xr:uid="{14045758-ADCD-40C5-A73F-A41313A9F84D}"/>
    <hyperlink ref="AY1114" r:id="rId1101" xr:uid="{94723BB6-7853-46AA-AA3C-2E464ED97061}"/>
    <hyperlink ref="AY1115" r:id="rId1102" xr:uid="{15723F1A-9960-4C79-BA62-1983416C906B}"/>
    <hyperlink ref="AY1116" r:id="rId1103" xr:uid="{BEA7FACA-FF6D-40FB-91CC-ECC2FE678D69}"/>
    <hyperlink ref="AY1117" r:id="rId1104" xr:uid="{C3019ACC-D984-4094-BD77-B90A94156D8C}"/>
    <hyperlink ref="AY1118" r:id="rId1105" xr:uid="{DFC54BA1-FEF4-4576-B514-1B392BA9608C}"/>
    <hyperlink ref="AY1119" r:id="rId1106" xr:uid="{EABA3BF8-A0C4-4BE6-A757-2A44A74D2151}"/>
    <hyperlink ref="AY1120" r:id="rId1107" xr:uid="{D0DCB604-8734-41C9-812B-E1A8011FC193}"/>
    <hyperlink ref="AY1121" r:id="rId1108" xr:uid="{B67F7D2E-45BC-430E-A7B2-F2C8370CCE5C}"/>
    <hyperlink ref="AY1122" r:id="rId1109" xr:uid="{C5FBF244-D69C-4D30-AF9B-7D136BE16B95}"/>
    <hyperlink ref="AY1123" r:id="rId1110" xr:uid="{8B500D84-98C5-478E-A9CE-6556B4A8A88B}"/>
    <hyperlink ref="AY1124" r:id="rId1111" xr:uid="{10A38963-CF59-4CE3-BDB8-60D47357E942}"/>
    <hyperlink ref="AY1125" r:id="rId1112" xr:uid="{02FA701A-3602-42F3-81AA-DCBE3D026537}"/>
    <hyperlink ref="AY1126" r:id="rId1113" xr:uid="{094DFA6F-2C5F-419A-8A78-4B15E7391941}"/>
    <hyperlink ref="AY1127" r:id="rId1114" xr:uid="{6AD0CE28-D7FE-4008-904B-CD8C8E237D53}"/>
    <hyperlink ref="AY1128" r:id="rId1115" xr:uid="{7C72816E-86FC-41F3-BCA6-062757513671}"/>
    <hyperlink ref="AY1129" r:id="rId1116" xr:uid="{B56598D5-B2FC-492E-9F9C-D067D0A52CC6}"/>
    <hyperlink ref="AY1130" r:id="rId1117" xr:uid="{CF6A58B1-1ACD-427B-AD70-EBFC38E8F3B8}"/>
    <hyperlink ref="AY1131" r:id="rId1118" xr:uid="{C29B1912-E622-4C02-A5CC-61CF0A591A72}"/>
    <hyperlink ref="AY1132" r:id="rId1119" xr:uid="{96759577-FBD4-4C63-ACA0-A575C72CAA46}"/>
    <hyperlink ref="AY1133" r:id="rId1120" xr:uid="{BDA06973-1C44-41F0-B72C-9B14AF48E8A5}"/>
    <hyperlink ref="AY1134" r:id="rId1121" xr:uid="{460C87C4-FD1E-4612-A53A-D1C3EAF5F1DB}"/>
    <hyperlink ref="AY1135" r:id="rId1122" xr:uid="{7A11E38A-DE57-40D7-B2B3-E3A8F24A23F4}"/>
    <hyperlink ref="AY1136" r:id="rId1123" xr:uid="{781E6CBA-053B-417B-BE1E-21B571CE8F12}"/>
    <hyperlink ref="AY1137" r:id="rId1124" xr:uid="{AA47FD49-F89B-44F2-A9DE-2512D93362DE}"/>
    <hyperlink ref="AY1138" r:id="rId1125" xr:uid="{859C0BDC-927C-42D5-8A91-C4323FF99E61}"/>
    <hyperlink ref="AY1139" r:id="rId1126" xr:uid="{D1718E43-50CF-4B77-AC45-D0BCEBCD4164}"/>
    <hyperlink ref="AY1140" r:id="rId1127" xr:uid="{D266BF42-CD45-4864-8E1F-41E98F555E58}"/>
    <hyperlink ref="AY1141" r:id="rId1128" xr:uid="{942CB631-9276-41E6-8F0B-0A5DFCA27BA2}"/>
    <hyperlink ref="AY1142" r:id="rId1129" xr:uid="{268F515B-18C4-4ED0-828C-6E25CBCD5CAD}"/>
    <hyperlink ref="AY1143" r:id="rId1130" xr:uid="{7A60A2D9-FF98-47D7-8CAC-6E1D5A320641}"/>
    <hyperlink ref="AY1144" r:id="rId1131" xr:uid="{B5AFB051-83D1-4CB5-9476-BC62BEB5374D}"/>
    <hyperlink ref="AY1145" r:id="rId1132" xr:uid="{7784AEBD-CDBD-433D-B7C9-71B6C069E68D}"/>
    <hyperlink ref="AY1146" r:id="rId1133" xr:uid="{E40DD256-C5C8-48EC-A541-609D96947F6B}"/>
    <hyperlink ref="AY1147" r:id="rId1134" xr:uid="{8D82D017-BD48-4FBA-A92E-53162E7D07C8}"/>
    <hyperlink ref="AY1148" r:id="rId1135" xr:uid="{9E896C81-ABE9-4037-863E-CDBF04760B2B}"/>
    <hyperlink ref="AY1149" r:id="rId1136" xr:uid="{54B53AF5-EBE5-4630-B269-3B4928D8BA1D}"/>
    <hyperlink ref="AY1150" r:id="rId1137" xr:uid="{EAF31014-C59D-4708-9667-6C872EBB17B7}"/>
    <hyperlink ref="AY1151" r:id="rId1138" xr:uid="{287969C0-A00C-4510-8304-54126DD97E01}"/>
    <hyperlink ref="AY1152" r:id="rId1139" xr:uid="{03B3C0AB-78E8-4141-8644-DAE7E244B3EB}"/>
    <hyperlink ref="AY1153" r:id="rId1140" xr:uid="{ADD11B43-0E9F-4A6B-8BD0-8A6741241071}"/>
    <hyperlink ref="AY1154" r:id="rId1141" xr:uid="{A451E7D7-5FE1-4984-9F19-C520EFAFADA4}"/>
    <hyperlink ref="AY1155" r:id="rId1142" xr:uid="{A71EEF69-1005-4143-8EED-6E1922158B91}"/>
    <hyperlink ref="AY1156" r:id="rId1143" xr:uid="{CEE995E2-C5B1-4FDB-9BB8-4F9EAD0BEDAC}"/>
    <hyperlink ref="AY1157" r:id="rId1144" xr:uid="{3A4C5F75-5BA7-4C76-8781-25C13B6E676C}"/>
    <hyperlink ref="AY1158" r:id="rId1145" xr:uid="{5DB59644-3CB1-4AE5-9BD6-5846994F953F}"/>
    <hyperlink ref="AY1159" r:id="rId1146" xr:uid="{6C3B6352-9B77-4622-983E-37359C25B956}"/>
    <hyperlink ref="AY1160" r:id="rId1147" xr:uid="{9F231D8B-B44E-4C8C-997D-D2C6F4C6E4F3}"/>
    <hyperlink ref="AY1161" r:id="rId1148" xr:uid="{3B466FAE-214E-4D74-9134-683836768528}"/>
    <hyperlink ref="AY1162" r:id="rId1149" xr:uid="{4E288D75-1CAE-49CB-89AB-8EB24A967B8C}"/>
    <hyperlink ref="AY1163" r:id="rId1150" xr:uid="{250083FB-D5DF-4DB1-AA07-482E8AFE5362}"/>
    <hyperlink ref="AY1164" r:id="rId1151" xr:uid="{9AB8FBF4-FFB1-4473-B9FE-9C6D0D45870F}"/>
    <hyperlink ref="AY1165" r:id="rId1152" xr:uid="{D08FC4FD-96A4-4FB7-A1DD-923E3EBBEFC9}"/>
    <hyperlink ref="AY1166" r:id="rId1153" xr:uid="{47770A6B-E0F6-4A21-BDFF-D4C9BB60F293}"/>
    <hyperlink ref="AY1167" r:id="rId1154" xr:uid="{8F104804-4D70-4A59-8CA1-28F68552E71B}"/>
    <hyperlink ref="AY1168" r:id="rId1155" xr:uid="{2FC5B920-6AF9-4EED-B80F-3E7D4A12AF98}"/>
    <hyperlink ref="AY1169" r:id="rId1156" xr:uid="{A7A7CFB8-8196-4CC9-AD78-2EFFC4F1C668}"/>
    <hyperlink ref="AY1170" r:id="rId1157" xr:uid="{741AF987-AC53-4EA6-A716-E29A67A93B98}"/>
    <hyperlink ref="AY1171" r:id="rId1158" xr:uid="{E82F7E80-B6D5-4474-915F-17E2841E37DA}"/>
    <hyperlink ref="AY1172" r:id="rId1159" xr:uid="{F0FB02B1-F63D-4D29-A1B1-F50A2F2E605C}"/>
    <hyperlink ref="AY1173" r:id="rId1160" xr:uid="{66EC8ADE-DE25-49A4-927E-B4F1847B2C31}"/>
    <hyperlink ref="AY1174" r:id="rId1161" xr:uid="{7DBF60DF-84B9-4714-AF9D-33B915F4925E}"/>
    <hyperlink ref="AY1175" r:id="rId1162" xr:uid="{F93ECFEA-D809-4FD9-AB59-4B9E9034BA4D}"/>
    <hyperlink ref="AY1176" r:id="rId1163" xr:uid="{8734E2B4-E212-4A8C-9204-D8EC3884517B}"/>
    <hyperlink ref="AY1177" r:id="rId1164" xr:uid="{1D423131-CC73-493E-A3F3-E7533076D859}"/>
    <hyperlink ref="AY1178" r:id="rId1165" xr:uid="{AA4593D6-2A15-4818-B7E4-ABD4F09FFAC6}"/>
    <hyperlink ref="AY1179" r:id="rId1166" xr:uid="{C81B73AD-3A1B-481B-9709-83478F2E9780}"/>
    <hyperlink ref="AY1180" r:id="rId1167" xr:uid="{8C9DD783-B60C-4313-8940-31B1AEBA22C4}"/>
    <hyperlink ref="AY1181" r:id="rId1168" xr:uid="{AEE60E20-A3D3-4A8B-B35C-E7885476FEFE}"/>
    <hyperlink ref="AY1182" r:id="rId1169" xr:uid="{80330602-39D3-416C-9F4D-A9A4923878C3}"/>
    <hyperlink ref="AY1183" r:id="rId1170" xr:uid="{ABC6B53A-10B8-42DA-8D15-ADFA5F49B78C}"/>
    <hyperlink ref="AY1184" r:id="rId1171" xr:uid="{1AB11B24-D51F-4372-BA07-4DF7681C3009}"/>
    <hyperlink ref="AY1185" r:id="rId1172" xr:uid="{864D80AD-828D-4101-83A7-93B3DFB85A0E}"/>
    <hyperlink ref="AY1186" r:id="rId1173" xr:uid="{DF95265F-A134-438C-B249-9508325A99E6}"/>
    <hyperlink ref="AY1187" r:id="rId1174" xr:uid="{B2F2111A-7767-4043-B7C1-F8373841A9D3}"/>
    <hyperlink ref="AY1188" r:id="rId1175" xr:uid="{6AC8180C-6416-401A-BA7F-5BA541A79FFC}"/>
    <hyperlink ref="AY1189" r:id="rId1176" xr:uid="{4100BBCC-1CAE-45FF-952C-E8DF37C20EB6}"/>
    <hyperlink ref="AY1190" r:id="rId1177" xr:uid="{3549AF2E-C421-4B1E-B29B-63D32B4BF8AF}"/>
    <hyperlink ref="AY1191" r:id="rId1178" xr:uid="{09978AA2-7852-42BE-89F3-96B395C25F61}"/>
    <hyperlink ref="AY1192" r:id="rId1179" xr:uid="{7FFEA52B-49A7-43AF-ADE5-9ECAF598480D}"/>
    <hyperlink ref="AY1193" r:id="rId1180" xr:uid="{961F3468-6D13-4B0C-ADDE-05F845A4F783}"/>
    <hyperlink ref="AY1194" r:id="rId1181" xr:uid="{C2F41605-49AA-4FA1-B83E-272228F30013}"/>
    <hyperlink ref="AY1195" r:id="rId1182" xr:uid="{0F0D9D17-F9FA-43BF-AB41-0118532302E7}"/>
    <hyperlink ref="AY1196" r:id="rId1183" xr:uid="{FE873317-BA6C-4964-8B05-7AB4D81C2ED3}"/>
    <hyperlink ref="AY1197" r:id="rId1184" xr:uid="{3840AB9A-5141-43B5-BE8B-E572AB786233}"/>
    <hyperlink ref="AY1198" r:id="rId1185" xr:uid="{7EAE0905-DB44-4B61-9C0E-CDD61EDC9700}"/>
    <hyperlink ref="AY1199" r:id="rId1186" xr:uid="{92559D62-299A-4B37-AF8F-C844DA6B05A1}"/>
    <hyperlink ref="AY1200" r:id="rId1187" xr:uid="{17AC370E-F14F-4457-92ED-71D7E060D26B}"/>
    <hyperlink ref="AY1201" r:id="rId1188" xr:uid="{C66451D4-D08A-4203-AC2E-C6B311A1ED62}"/>
    <hyperlink ref="AY1202" r:id="rId1189" xr:uid="{45C97DAE-B9EE-4EFE-AD0F-4D6298481902}"/>
    <hyperlink ref="AY1203" r:id="rId1190" xr:uid="{09422C08-5F6C-4EED-AFC7-275206E1A8B5}"/>
    <hyperlink ref="AY1204" r:id="rId1191" xr:uid="{D06C4A99-A0D2-432B-AEFD-EAA2390C547A}"/>
    <hyperlink ref="AY1205" r:id="rId1192" xr:uid="{66E5DD62-32EB-4C8E-B49E-10EC7B9888B2}"/>
    <hyperlink ref="AY1206" r:id="rId1193" xr:uid="{D5AFEA4D-165B-44A7-A6BF-FEA0CE61658C}"/>
    <hyperlink ref="AY1207" r:id="rId1194" xr:uid="{843883F2-9A8D-480A-A78C-6DE6D1CE5C3F}"/>
    <hyperlink ref="AY1208" r:id="rId1195" xr:uid="{7D8340B1-D137-4E56-AF80-9BAC8A7BCCDE}"/>
    <hyperlink ref="AY1209" r:id="rId1196" xr:uid="{A003F8B5-692F-4333-B336-EEF78949934B}"/>
    <hyperlink ref="AY1210" r:id="rId1197" xr:uid="{B0912BEF-E998-4ECE-A5C4-AD87446F020C}"/>
    <hyperlink ref="AY1211" r:id="rId1198" xr:uid="{209DF700-D503-4D94-BBEC-5D2C12E81CE1}"/>
    <hyperlink ref="AY1212" r:id="rId1199" xr:uid="{965CFD6D-1B93-40E7-AA24-96366C2B4B14}"/>
    <hyperlink ref="AY1213" r:id="rId1200" xr:uid="{324BF95F-A5ED-4358-BB94-2A6E729509E0}"/>
    <hyperlink ref="AY1214" r:id="rId1201" xr:uid="{F2A3E611-2C17-4DA6-8AC9-F0C74B55C20C}"/>
    <hyperlink ref="AY1215" r:id="rId1202" xr:uid="{32770EDB-233F-4DCD-A486-3ABEE60AAD3A}"/>
    <hyperlink ref="AY1216" r:id="rId1203" xr:uid="{7675344C-4359-4E6E-9D05-FAC8338CD5F3}"/>
    <hyperlink ref="AY1217" r:id="rId1204" xr:uid="{9509E776-26CB-4B35-B1F6-E9F86627E75C}"/>
    <hyperlink ref="AY1218" r:id="rId1205" xr:uid="{DFC904E9-BBCE-40F2-BFDB-5F4A438772FC}"/>
    <hyperlink ref="AY1219" r:id="rId1206" xr:uid="{F11ED397-BEAB-4DEF-BABC-5918998E1C6D}"/>
    <hyperlink ref="AY1220" r:id="rId1207" xr:uid="{0E5D4638-6755-4325-8137-00A1830E8AA0}"/>
    <hyperlink ref="AY1221" r:id="rId1208" xr:uid="{680E31F4-8BBC-4C21-9CE3-78999992ADD7}"/>
    <hyperlink ref="AY1222" r:id="rId1209" xr:uid="{2586388B-4D96-4DF0-9377-3680BA0F0DBD}"/>
    <hyperlink ref="AY1223" r:id="rId1210" xr:uid="{910F345C-EB46-4D89-9057-E62F9C87241D}"/>
    <hyperlink ref="AY1224" r:id="rId1211" xr:uid="{C0D2E589-6AE3-4868-BE3F-B1A6E7D2F6EA}"/>
    <hyperlink ref="AY1225" r:id="rId1212" xr:uid="{087C15CF-3BB9-4408-B4DE-877E946B0CBD}"/>
    <hyperlink ref="AY1226" r:id="rId1213" xr:uid="{9E481EE0-74B9-4B1C-ADCD-CF70D46105D4}"/>
    <hyperlink ref="AY1227" r:id="rId1214" xr:uid="{DAB8F0C6-2565-42C4-854F-03F91D8134E6}"/>
    <hyperlink ref="AY1228" r:id="rId1215" xr:uid="{E6BF51EB-E2F1-4A35-BFE9-BE85CBF9A034}"/>
    <hyperlink ref="AY1229" r:id="rId1216" xr:uid="{D2110CE6-6476-4B81-9F20-47FF5CCB8E35}"/>
    <hyperlink ref="AY1230" r:id="rId1217" xr:uid="{E668658B-AD77-4D6A-93E8-6CFF561683B5}"/>
    <hyperlink ref="AY1231" r:id="rId1218" xr:uid="{FB1A1C8F-E8F0-44DD-A5ED-144BFAF1DA27}"/>
    <hyperlink ref="AY1232" r:id="rId1219" xr:uid="{2F36CEA1-B119-41EE-9AD5-1DF6705F68BA}"/>
    <hyperlink ref="AY1233" r:id="rId1220" xr:uid="{7CAB6D33-1B1A-4D46-A523-E2E9813B7F1B}"/>
    <hyperlink ref="AY1234" r:id="rId1221" xr:uid="{E2CA9319-5909-4BE5-B200-B9ACCAB8EF63}"/>
    <hyperlink ref="AY1235" r:id="rId1222" xr:uid="{E56835AE-241E-4683-85C7-01502516521F}"/>
    <hyperlink ref="AY1236" r:id="rId1223" xr:uid="{BF7FB62D-342F-4FD4-831D-A492964AD80D}"/>
    <hyperlink ref="AY1237" r:id="rId1224" xr:uid="{2328716A-777C-4ADF-B670-74FF7BECE518}"/>
    <hyperlink ref="AY1238" r:id="rId1225" xr:uid="{444CF985-0CB4-49FA-8867-D804BC941412}"/>
    <hyperlink ref="AY1239" r:id="rId1226" xr:uid="{9D4DD75E-11B3-4E1A-93EF-6653FB824B56}"/>
    <hyperlink ref="AY1240" r:id="rId1227" xr:uid="{343B66F6-9DDD-4A62-B70A-01F951E6ACAD}"/>
    <hyperlink ref="AY1241" r:id="rId1228" xr:uid="{FAAF4D50-8F04-4526-93CD-5972397549B6}"/>
    <hyperlink ref="AY1242" r:id="rId1229" xr:uid="{58733BBB-E5E9-4BC9-873B-88785474604E}"/>
    <hyperlink ref="AY1243" r:id="rId1230" xr:uid="{C09EAA3B-6031-429F-AF87-626793C94BAC}"/>
    <hyperlink ref="AY1244" r:id="rId1231" xr:uid="{07BDEC71-1832-4B95-A890-718C8EF82F7E}"/>
    <hyperlink ref="AY1245" r:id="rId1232" xr:uid="{B49244CC-A895-4080-B5D0-A17F2CCFB04E}"/>
    <hyperlink ref="AY1246" r:id="rId1233" xr:uid="{EE962FE2-78CD-4C46-B426-4513552C140F}"/>
    <hyperlink ref="AY1247" r:id="rId1234" xr:uid="{8EFFC373-85E6-4391-A1A3-481534998210}"/>
    <hyperlink ref="AY1248" r:id="rId1235" xr:uid="{A1D9FF64-C543-4AD4-89BF-4E59077AA870}"/>
    <hyperlink ref="AY1249" r:id="rId1236" xr:uid="{F77D414C-DD9C-472F-8854-93B0D8033F9E}"/>
    <hyperlink ref="AY1250" r:id="rId1237" xr:uid="{B6412B29-22CF-4DAB-B86A-B46A0D0B5F85}"/>
    <hyperlink ref="AY1251" r:id="rId1238" xr:uid="{D2954A74-3F4C-42B4-BA76-CEF1810A6B52}"/>
    <hyperlink ref="AY1252" r:id="rId1239" xr:uid="{1E039094-C0AD-4EFE-BADC-4BC0FB4886A3}"/>
    <hyperlink ref="AY1253" r:id="rId1240" xr:uid="{F54053FF-49D9-4FD3-A4B1-A5043D5A66B4}"/>
    <hyperlink ref="AY1254" r:id="rId1241" xr:uid="{8287474D-0FF0-4377-BD7B-E48B3C7A2D78}"/>
    <hyperlink ref="AY1255" r:id="rId1242" xr:uid="{E13A99AE-0C69-43A8-9EA5-AE09280C121A}"/>
    <hyperlink ref="AY1256" r:id="rId1243" xr:uid="{6A1ED138-CB85-4A7A-A95B-9B1B42485251}"/>
    <hyperlink ref="AY1257" r:id="rId1244" xr:uid="{3BB2F006-812F-42CD-AD6E-CB657E2DD54C}"/>
    <hyperlink ref="AY1258" r:id="rId1245" xr:uid="{D09FC859-985B-4538-959F-10AD66C09884}"/>
    <hyperlink ref="I1259:I1260" r:id="rId1246" display="https://www.cmapas.gob.mx/portal/transparencia/ip/xxviii/2021/10/Recursos.pdf" xr:uid="{790C5BD7-1E80-470B-9C8B-96B396628831}"/>
    <hyperlink ref="AY1259:AY1260" r:id="rId1247" display="https://www.cmapas.gob.mx/portal/transparencia/ip/xxviii/2021/10/Contrato.pdf" xr:uid="{86D63A4B-8AD6-4363-9062-F5690476EC27}"/>
    <hyperlink ref="I432" r:id="rId1248" xr:uid="{B9F3183F-E6A3-4581-9031-477A79ABCBAB}"/>
    <hyperlink ref="AY432" r:id="rId1249" xr:uid="{1A7E7742-8B5D-4557-8A6B-C6567FC39ECC}"/>
    <hyperlink ref="BG432" r:id="rId1250" xr:uid="{7935D995-6C91-4708-AB30-D48CCD47C654}"/>
    <hyperlink ref="BH432" r:id="rId1251" xr:uid="{14D83AB3-0B20-4339-BF38-136B228852D2}"/>
    <hyperlink ref="BI432" r:id="rId1252" xr:uid="{B492AF3F-DF27-4B94-AE63-DF75A6D236B3}"/>
    <hyperlink ref="BJ432" r:id="rId1253" xr:uid="{8F9F9FE3-F44B-43C8-92A9-97612A656C88}"/>
    <hyperlink ref="I433" r:id="rId1254" xr:uid="{C87E701C-DDC6-425D-A574-0E99B1184F78}"/>
    <hyperlink ref="AY433" r:id="rId1255" xr:uid="{484BF979-0F88-41BA-892D-9AD6C224873D}"/>
    <hyperlink ref="BG433" r:id="rId1256" xr:uid="{51C79FE5-6DB0-4B9C-BE1A-B960EF8E6343}"/>
    <hyperlink ref="BH433" r:id="rId1257" xr:uid="{2CA1C95A-C965-4292-B28A-7D53EE3F055B}"/>
    <hyperlink ref="BI433" r:id="rId1258" xr:uid="{5E1E0ABB-4E76-44B2-AA10-BFFD7DCCE6B2}"/>
    <hyperlink ref="BJ433" r:id="rId1259" xr:uid="{DC9D2CEC-5430-4DC0-96EC-615E171B6C17}"/>
    <hyperlink ref="I434" r:id="rId1260" xr:uid="{9F8B6663-7CC0-4615-A4D2-B55DE7329A9F}"/>
    <hyperlink ref="AY434" r:id="rId1261" xr:uid="{19CA6D96-E686-45F3-8DC2-FC4F53CFA566}"/>
    <hyperlink ref="BG434" r:id="rId1262" xr:uid="{2EE6536C-D789-40CF-B93C-ACCFE8D258FC}"/>
    <hyperlink ref="BH434" r:id="rId1263" xr:uid="{709F4F4D-D1BF-4AC4-9FB3-077EEA939839}"/>
    <hyperlink ref="I435" r:id="rId1264" xr:uid="{01F9C04F-DFDB-4AEE-B7B8-8F9137069BF3}"/>
    <hyperlink ref="AY435" r:id="rId1265" xr:uid="{B89AFBE1-3185-4519-A72B-8545A1D2DA4C}"/>
    <hyperlink ref="BG435" r:id="rId1266" xr:uid="{91E14DF8-1F11-475D-9560-02286D895D24}"/>
    <hyperlink ref="BH435" r:id="rId1267" xr:uid="{CB1C1581-37D7-4C99-98BF-DD8C99D50331}"/>
    <hyperlink ref="BI435" r:id="rId1268" xr:uid="{EB4F89F6-AD7B-4308-BA45-FC36B3BB3DA5}"/>
    <hyperlink ref="BJ435" r:id="rId1269" xr:uid="{28F92ED8-4047-4C53-A026-F30E8EFF2A6A}"/>
    <hyperlink ref="I436" r:id="rId1270" xr:uid="{85E0546F-6039-4D69-B4BD-93141E4C4B66}"/>
    <hyperlink ref="AY436" r:id="rId1271" xr:uid="{1AD7D3F4-2743-4D05-AFE5-84E85D8EB9A0}"/>
    <hyperlink ref="BG436" r:id="rId1272" xr:uid="{C8F9685A-BDD3-4EB2-A549-9C2DF678402E}"/>
    <hyperlink ref="BH436" r:id="rId1273" xr:uid="{53A3A82C-606C-4E69-AB2C-81B684EC9865}"/>
    <hyperlink ref="I437" r:id="rId1274" xr:uid="{ED12DDB6-0479-4BDD-834E-7137F8B548BC}"/>
    <hyperlink ref="AY437" r:id="rId1275" xr:uid="{6999206E-42E5-4D06-A779-2B7106A55ABE}"/>
    <hyperlink ref="BG437" r:id="rId1276" xr:uid="{025EBFA6-24FB-4C6E-A1FE-865107BC0202}"/>
    <hyperlink ref="BH437" r:id="rId1277" xr:uid="{29E41727-1200-4E6D-B3EF-89856BCD6947}"/>
    <hyperlink ref="BI437" r:id="rId1278" xr:uid="{782FD0AE-84D5-4CD1-AEF5-02C1B277022F}"/>
    <hyperlink ref="BJ437" r:id="rId1279" xr:uid="{641AF9C4-D07F-4F70-91BA-F2F4A717737E}"/>
    <hyperlink ref="I438" r:id="rId1280" xr:uid="{6182C6A8-291D-4DDE-A590-18AA940301F8}"/>
    <hyperlink ref="AY438" r:id="rId1281" xr:uid="{F963669A-6B7F-4275-A75C-6454099A00E9}"/>
    <hyperlink ref="BG438" r:id="rId1282" xr:uid="{63861C92-DBD6-4A32-9BD4-67D10F8B45BF}"/>
    <hyperlink ref="BH438" r:id="rId1283" xr:uid="{97AF1F02-DF3F-47F3-A706-07565887E999}"/>
    <hyperlink ref="I439" r:id="rId1284" xr:uid="{2331A6F7-1162-46CF-BFE9-350F678CE0EE}"/>
    <hyperlink ref="AY439" r:id="rId1285" xr:uid="{0FF9B95A-C5DF-458B-8BA8-DB0B9E73846D}"/>
    <hyperlink ref="BG439" r:id="rId1286" xr:uid="{537DF7F7-5106-4DFF-97A7-3D0534E2816A}"/>
    <hyperlink ref="BH439" r:id="rId1287" xr:uid="{FD18D82C-D09A-4B6A-963C-FB37BC29808A}"/>
    <hyperlink ref="BI439" r:id="rId1288" xr:uid="{A66A1BAA-F050-41D7-8DE3-A5B02E72B41C}"/>
    <hyperlink ref="BJ439" r:id="rId1289" xr:uid="{9C5F92E8-938E-4633-81F7-C8D8EEF01BF2}"/>
    <hyperlink ref="I1259" r:id="rId1290" xr:uid="{40493390-67BD-4B2E-8603-5AC93A5C96AD}"/>
    <hyperlink ref="AY1259" r:id="rId1291" xr:uid="{C6E02EA5-75BC-49DE-93B8-A53C1225CCF4}"/>
    <hyperlink ref="I1260" r:id="rId1292" xr:uid="{ED67EAC8-91FF-4D76-9B1A-FD30A9605712}"/>
    <hyperlink ref="AY1260" r:id="rId1293" xr:uid="{EA1EAE27-BC9E-4535-AD9B-B6A86C2BFB74}"/>
  </hyperlinks>
  <pageMargins left="0.7" right="0.7" top="0.75" bottom="0.75" header="0.3" footer="0.3"/>
  <pageSetup orientation="portrait" verticalDpi="0" r:id="rId129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1B72F-1890-4D7A-A102-D33FF785142A}">
  <dimension ref="A1:BL1521"/>
  <sheetViews>
    <sheetView topLeftCell="A1496" workbookViewId="0">
      <selection activeCell="BK1524" sqref="BK1524"/>
    </sheetView>
  </sheetViews>
  <sheetFormatPr baseColWidth="10" defaultColWidth="9.140625" defaultRowHeight="15" x14ac:dyDescent="0.25"/>
  <cols>
    <col min="1" max="1" width="8.140625" bestFit="1" customWidth="1"/>
    <col min="2" max="2" width="36.5703125" bestFit="1" customWidth="1"/>
    <col min="3" max="3" width="38.7109375" bestFit="1" customWidth="1"/>
    <col min="4" max="4" width="28.7109375" bestFit="1" customWidth="1"/>
    <col min="5" max="5" width="16.28515625" bestFit="1" customWidth="1"/>
    <col min="6" max="6" width="32.85546875" bestFit="1" customWidth="1"/>
    <col min="7" max="7" width="53.5703125" bestFit="1" customWidth="1"/>
    <col min="8" max="8" width="65.85546875" bestFit="1" customWidth="1"/>
    <col min="9" max="9" width="34.42578125" bestFit="1" customWidth="1"/>
    <col min="10" max="10" width="76.28515625" bestFit="1" customWidth="1"/>
    <col min="11" max="11" width="22.7109375" bestFit="1" customWidth="1"/>
    <col min="12" max="12" width="26.28515625" bestFit="1" customWidth="1"/>
    <col min="13" max="13" width="28.140625" bestFit="1" customWidth="1"/>
    <col min="14" max="14" width="24.140625" bestFit="1" customWidth="1"/>
    <col min="15" max="15" width="69" bestFit="1" customWidth="1"/>
    <col min="16" max="16" width="70" bestFit="1" customWidth="1"/>
    <col min="17" max="17" width="64.140625" bestFit="1" customWidth="1"/>
    <col min="18" max="18" width="61.42578125" bestFit="1" customWidth="1"/>
    <col min="19" max="19" width="71.140625" bestFit="1" customWidth="1"/>
    <col min="20" max="20" width="75.140625" bestFit="1" customWidth="1"/>
    <col min="21" max="21" width="69" bestFit="1" customWidth="1"/>
    <col min="22" max="22" width="65" bestFit="1" customWidth="1"/>
    <col min="23" max="23" width="67.140625" bestFit="1" customWidth="1"/>
    <col min="24" max="24" width="64.140625" bestFit="1" customWidth="1"/>
    <col min="25" max="25" width="77.42578125" bestFit="1" customWidth="1"/>
    <col min="26" max="26" width="73" bestFit="1" customWidth="1"/>
    <col min="27" max="27" width="84.140625" bestFit="1" customWidth="1"/>
    <col min="28" max="28" width="59.140625" bestFit="1" customWidth="1"/>
    <col min="29" max="29" width="59.7109375" bestFit="1" customWidth="1"/>
    <col min="30" max="30" width="62" bestFit="1" customWidth="1"/>
    <col min="31" max="31" width="60.28515625" bestFit="1" customWidth="1"/>
    <col min="32" max="32" width="62.85546875" bestFit="1" customWidth="1"/>
    <col min="33" max="33" width="18.85546875" bestFit="1" customWidth="1"/>
    <col min="34" max="34" width="44.140625" bestFit="1" customWidth="1"/>
    <col min="35" max="35" width="30.28515625" bestFit="1" customWidth="1"/>
    <col min="36" max="36" width="16.5703125" bestFit="1" customWidth="1"/>
    <col min="37" max="37" width="48.42578125" bestFit="1" customWidth="1"/>
    <col min="38" max="38" width="50.5703125" bestFit="1" customWidth="1"/>
    <col min="39" max="39" width="36.85546875" bestFit="1" customWidth="1"/>
    <col min="40" max="40" width="69.85546875" bestFit="1" customWidth="1"/>
    <col min="41" max="41" width="23" bestFit="1" customWidth="1"/>
    <col min="42" max="42" width="23.42578125" bestFit="1" customWidth="1"/>
    <col min="43" max="43" width="14.5703125" bestFit="1" customWidth="1"/>
    <col min="44" max="44" width="35.28515625" bestFit="1" customWidth="1"/>
    <col min="45" max="45" width="13.5703125" bestFit="1" customWidth="1"/>
    <col min="46" max="46" width="17.140625" bestFit="1" customWidth="1"/>
    <col min="47" max="47" width="85" bestFit="1" customWidth="1"/>
    <col min="48" max="48" width="74.7109375" bestFit="1" customWidth="1"/>
    <col min="49" max="49" width="66.42578125" bestFit="1" customWidth="1"/>
    <col min="50" max="50" width="71.5703125" bestFit="1" customWidth="1"/>
    <col min="51" max="51" width="77" bestFit="1" customWidth="1"/>
    <col min="52" max="52" width="27.140625" bestFit="1" customWidth="1"/>
    <col min="53" max="53" width="23.7109375" bestFit="1" customWidth="1"/>
    <col min="54" max="54" width="55.5703125" bestFit="1" customWidth="1"/>
    <col min="55" max="55" width="42.28515625" bestFit="1" customWidth="1"/>
    <col min="56" max="56" width="48.85546875" bestFit="1" customWidth="1"/>
    <col min="57" max="57" width="42.28515625" bestFit="1" customWidth="1"/>
    <col min="58" max="58" width="63.42578125" bestFit="1" customWidth="1"/>
    <col min="59" max="59" width="41.7109375" bestFit="1" customWidth="1"/>
    <col min="60" max="60" width="61.7109375" bestFit="1" customWidth="1"/>
    <col min="61" max="61" width="73.140625" bestFit="1" customWidth="1"/>
    <col min="62" max="62" width="17.5703125" bestFit="1" customWidth="1"/>
    <col min="63" max="63" width="20" bestFit="1" customWidth="1"/>
    <col min="64" max="64" width="9" bestFit="1" customWidth="1"/>
    <col min="65" max="65" width="9.28515625" bestFit="1" customWidth="1"/>
  </cols>
  <sheetData>
    <row r="1" spans="1:64" hidden="1" x14ac:dyDescent="0.25">
      <c r="A1" t="s">
        <v>45</v>
      </c>
    </row>
    <row r="2" spans="1:64" x14ac:dyDescent="0.25">
      <c r="A2" s="142" t="s">
        <v>0</v>
      </c>
      <c r="B2" s="140"/>
      <c r="C2" s="140"/>
      <c r="D2" s="142" t="s">
        <v>1</v>
      </c>
      <c r="E2" s="140"/>
      <c r="F2" s="140"/>
      <c r="G2" s="142" t="s">
        <v>2</v>
      </c>
      <c r="H2" s="140"/>
      <c r="I2" s="140"/>
    </row>
    <row r="3" spans="1:64" x14ac:dyDescent="0.25">
      <c r="A3" s="143" t="s">
        <v>6480</v>
      </c>
      <c r="B3" s="140"/>
      <c r="C3" s="140"/>
      <c r="D3" s="143" t="s">
        <v>47</v>
      </c>
      <c r="E3" s="140"/>
      <c r="F3" s="140"/>
      <c r="G3" s="143" t="s">
        <v>48</v>
      </c>
      <c r="H3" s="140"/>
      <c r="I3" s="140"/>
    </row>
    <row r="4" spans="1:64" hidden="1" x14ac:dyDescent="0.25">
      <c r="A4" t="s">
        <v>3</v>
      </c>
      <c r="B4" t="s">
        <v>4</v>
      </c>
      <c r="C4" t="s">
        <v>4</v>
      </c>
      <c r="D4" t="s">
        <v>5</v>
      </c>
      <c r="E4" t="s">
        <v>5</v>
      </c>
      <c r="F4" t="s">
        <v>5</v>
      </c>
      <c r="G4" t="s">
        <v>3</v>
      </c>
      <c r="H4" t="s">
        <v>6</v>
      </c>
      <c r="I4" t="s">
        <v>6</v>
      </c>
      <c r="J4" t="s">
        <v>49</v>
      </c>
      <c r="K4" t="s">
        <v>6</v>
      </c>
      <c r="L4" t="s">
        <v>6</v>
      </c>
      <c r="M4" t="s">
        <v>6</v>
      </c>
      <c r="N4" t="s">
        <v>6</v>
      </c>
      <c r="O4" t="s">
        <v>3</v>
      </c>
      <c r="P4" t="s">
        <v>5</v>
      </c>
      <c r="Q4" t="s">
        <v>6</v>
      </c>
      <c r="R4" t="s">
        <v>3</v>
      </c>
      <c r="S4" t="s">
        <v>3</v>
      </c>
      <c r="T4" t="s">
        <v>5</v>
      </c>
      <c r="U4" t="s">
        <v>6</v>
      </c>
      <c r="V4" t="s">
        <v>3</v>
      </c>
      <c r="W4" t="s">
        <v>6</v>
      </c>
      <c r="X4" t="s">
        <v>3</v>
      </c>
      <c r="Y4" t="s">
        <v>6</v>
      </c>
      <c r="Z4" t="s">
        <v>3</v>
      </c>
      <c r="AA4" t="s">
        <v>5</v>
      </c>
      <c r="AB4" t="s">
        <v>3</v>
      </c>
      <c r="AC4" t="s">
        <v>6</v>
      </c>
      <c r="AD4" t="s">
        <v>6</v>
      </c>
      <c r="AE4" t="s">
        <v>6</v>
      </c>
      <c r="AF4" t="s">
        <v>6</v>
      </c>
      <c r="AG4" t="s">
        <v>6</v>
      </c>
      <c r="AH4" t="s">
        <v>6</v>
      </c>
      <c r="AI4" t="s">
        <v>3</v>
      </c>
      <c r="AJ4" t="s">
        <v>4</v>
      </c>
      <c r="AK4" t="s">
        <v>4</v>
      </c>
      <c r="AL4" t="s">
        <v>4</v>
      </c>
      <c r="AM4" t="s">
        <v>8</v>
      </c>
      <c r="AN4" t="s">
        <v>8</v>
      </c>
      <c r="AO4" t="s">
        <v>8</v>
      </c>
      <c r="AP4" t="s">
        <v>8</v>
      </c>
      <c r="AQ4" t="s">
        <v>3</v>
      </c>
      <c r="AR4" t="s">
        <v>3</v>
      </c>
      <c r="AS4" t="s">
        <v>3</v>
      </c>
      <c r="AT4" t="s">
        <v>6</v>
      </c>
      <c r="AU4" t="s">
        <v>8</v>
      </c>
      <c r="AV4" t="s">
        <v>4</v>
      </c>
      <c r="AW4" t="s">
        <v>4</v>
      </c>
      <c r="AX4" t="s">
        <v>7</v>
      </c>
      <c r="AY4" t="s">
        <v>7</v>
      </c>
      <c r="AZ4" t="s">
        <v>3</v>
      </c>
      <c r="BA4" t="s">
        <v>6</v>
      </c>
      <c r="BB4" t="s">
        <v>49</v>
      </c>
      <c r="BC4" t="s">
        <v>5</v>
      </c>
      <c r="BD4" t="s">
        <v>49</v>
      </c>
      <c r="BE4" t="s">
        <v>6</v>
      </c>
      <c r="BF4" t="s">
        <v>7</v>
      </c>
      <c r="BG4" t="s">
        <v>7</v>
      </c>
      <c r="BH4" t="s">
        <v>7</v>
      </c>
      <c r="BI4" t="s">
        <v>6</v>
      </c>
      <c r="BJ4" t="s">
        <v>4</v>
      </c>
      <c r="BK4" t="s">
        <v>9</v>
      </c>
      <c r="BL4" t="s">
        <v>10</v>
      </c>
    </row>
    <row r="5" spans="1:64" hidden="1" x14ac:dyDescent="0.25">
      <c r="A5" t="s">
        <v>50</v>
      </c>
      <c r="B5" t="s">
        <v>51</v>
      </c>
      <c r="C5" t="s">
        <v>52</v>
      </c>
      <c r="D5" t="s">
        <v>53</v>
      </c>
      <c r="E5" t="s">
        <v>54</v>
      </c>
      <c r="F5" t="s">
        <v>6481</v>
      </c>
      <c r="G5" t="s">
        <v>55</v>
      </c>
      <c r="H5" t="s">
        <v>56</v>
      </c>
      <c r="I5" t="s">
        <v>58</v>
      </c>
      <c r="J5" t="s">
        <v>59</v>
      </c>
      <c r="K5" t="s">
        <v>60</v>
      </c>
      <c r="L5" t="s">
        <v>61</v>
      </c>
      <c r="M5" t="s">
        <v>62</v>
      </c>
      <c r="N5" t="s">
        <v>63</v>
      </c>
      <c r="O5" t="s">
        <v>64</v>
      </c>
      <c r="P5" t="s">
        <v>6482</v>
      </c>
      <c r="Q5" t="s">
        <v>6483</v>
      </c>
      <c r="R5" t="s">
        <v>6484</v>
      </c>
      <c r="S5" t="s">
        <v>6485</v>
      </c>
      <c r="T5" t="s">
        <v>6486</v>
      </c>
      <c r="U5" t="s">
        <v>6487</v>
      </c>
      <c r="V5" t="s">
        <v>6488</v>
      </c>
      <c r="W5" t="s">
        <v>6489</v>
      </c>
      <c r="X5" t="s">
        <v>6490</v>
      </c>
      <c r="Y5" t="s">
        <v>6491</v>
      </c>
      <c r="Z5" t="s">
        <v>6492</v>
      </c>
      <c r="AA5" t="s">
        <v>6493</v>
      </c>
      <c r="AB5" t="s">
        <v>6494</v>
      </c>
      <c r="AC5" t="s">
        <v>6495</v>
      </c>
      <c r="AD5" t="s">
        <v>6496</v>
      </c>
      <c r="AE5" t="s">
        <v>6497</v>
      </c>
      <c r="AF5" t="s">
        <v>6498</v>
      </c>
      <c r="AG5" t="s">
        <v>65</v>
      </c>
      <c r="AH5" t="s">
        <v>66</v>
      </c>
      <c r="AI5" t="s">
        <v>67</v>
      </c>
      <c r="AJ5" t="s">
        <v>68</v>
      </c>
      <c r="AK5" t="s">
        <v>6499</v>
      </c>
      <c r="AL5" t="s">
        <v>6500</v>
      </c>
      <c r="AM5" t="s">
        <v>69</v>
      </c>
      <c r="AN5" t="s">
        <v>70</v>
      </c>
      <c r="AO5" t="s">
        <v>71</v>
      </c>
      <c r="AP5" t="s">
        <v>72</v>
      </c>
      <c r="AQ5" t="s">
        <v>73</v>
      </c>
      <c r="AR5" t="s">
        <v>74</v>
      </c>
      <c r="AS5" t="s">
        <v>75</v>
      </c>
      <c r="AT5" t="s">
        <v>76</v>
      </c>
      <c r="AU5" t="s">
        <v>77</v>
      </c>
      <c r="AV5" t="s">
        <v>78</v>
      </c>
      <c r="AW5" t="s">
        <v>79</v>
      </c>
      <c r="AX5" t="s">
        <v>80</v>
      </c>
      <c r="AY5" t="s">
        <v>81</v>
      </c>
      <c r="AZ5" t="s">
        <v>82</v>
      </c>
      <c r="BA5" t="s">
        <v>83</v>
      </c>
      <c r="BB5" t="s">
        <v>84</v>
      </c>
      <c r="BC5" t="s">
        <v>85</v>
      </c>
      <c r="BD5" t="s">
        <v>86</v>
      </c>
      <c r="BE5" t="s">
        <v>87</v>
      </c>
      <c r="BF5" t="s">
        <v>88</v>
      </c>
      <c r="BG5" t="s">
        <v>89</v>
      </c>
      <c r="BH5" t="s">
        <v>90</v>
      </c>
      <c r="BI5" t="s">
        <v>92</v>
      </c>
      <c r="BJ5" t="s">
        <v>93</v>
      </c>
      <c r="BK5" t="s">
        <v>94</v>
      </c>
      <c r="BL5" t="s">
        <v>95</v>
      </c>
    </row>
    <row r="6" spans="1:64" x14ac:dyDescent="0.25">
      <c r="A6" s="142" t="s">
        <v>11</v>
      </c>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row>
    <row r="7" spans="1:64" ht="39" x14ac:dyDescent="0.25">
      <c r="A7" s="97" t="s">
        <v>12</v>
      </c>
      <c r="B7" s="97" t="s">
        <v>13</v>
      </c>
      <c r="C7" s="97" t="s">
        <v>14</v>
      </c>
      <c r="D7" s="97" t="s">
        <v>96</v>
      </c>
      <c r="E7" s="97" t="s">
        <v>97</v>
      </c>
      <c r="F7" s="97" t="s">
        <v>3629</v>
      </c>
      <c r="G7" s="97" t="s">
        <v>98</v>
      </c>
      <c r="H7" s="97" t="s">
        <v>99</v>
      </c>
      <c r="I7" s="97" t="s">
        <v>101</v>
      </c>
      <c r="J7" s="97" t="s">
        <v>102</v>
      </c>
      <c r="K7" s="97" t="s">
        <v>103</v>
      </c>
      <c r="L7" s="97" t="s">
        <v>104</v>
      </c>
      <c r="M7" s="97" t="s">
        <v>105</v>
      </c>
      <c r="N7" s="97" t="s">
        <v>106</v>
      </c>
      <c r="O7" s="97" t="s">
        <v>107</v>
      </c>
      <c r="P7" s="97" t="s">
        <v>6502</v>
      </c>
      <c r="Q7" s="97" t="s">
        <v>6503</v>
      </c>
      <c r="R7" s="97" t="s">
        <v>6504</v>
      </c>
      <c r="S7" s="97" t="s">
        <v>6505</v>
      </c>
      <c r="T7" s="97" t="s">
        <v>6506</v>
      </c>
      <c r="U7" s="97" t="s">
        <v>3635</v>
      </c>
      <c r="V7" s="97" t="s">
        <v>6507</v>
      </c>
      <c r="W7" s="97" t="s">
        <v>6508</v>
      </c>
      <c r="X7" s="97" t="s">
        <v>6509</v>
      </c>
      <c r="Y7" s="97" t="s">
        <v>3639</v>
      </c>
      <c r="Z7" s="97" t="s">
        <v>3640</v>
      </c>
      <c r="AA7" s="97" t="s">
        <v>3641</v>
      </c>
      <c r="AB7" s="97" t="s">
        <v>3642</v>
      </c>
      <c r="AC7" s="97" t="s">
        <v>6510</v>
      </c>
      <c r="AD7" s="97" t="s">
        <v>6511</v>
      </c>
      <c r="AE7" s="97" t="s">
        <v>6512</v>
      </c>
      <c r="AF7" s="97" t="s">
        <v>6513</v>
      </c>
      <c r="AG7" s="97" t="s">
        <v>108</v>
      </c>
      <c r="AH7" s="97" t="s">
        <v>109</v>
      </c>
      <c r="AI7" s="97" t="s">
        <v>110</v>
      </c>
      <c r="AJ7" s="97" t="s">
        <v>111</v>
      </c>
      <c r="AK7" s="97" t="s">
        <v>3647</v>
      </c>
      <c r="AL7" s="97" t="s">
        <v>3648</v>
      </c>
      <c r="AM7" s="97" t="s">
        <v>112</v>
      </c>
      <c r="AN7" s="97" t="s">
        <v>113</v>
      </c>
      <c r="AO7" s="97" t="s">
        <v>114</v>
      </c>
      <c r="AP7" s="97" t="s">
        <v>115</v>
      </c>
      <c r="AQ7" s="97" t="s">
        <v>116</v>
      </c>
      <c r="AR7" s="97" t="s">
        <v>117</v>
      </c>
      <c r="AS7" s="97" t="s">
        <v>118</v>
      </c>
      <c r="AT7" s="97" t="s">
        <v>119</v>
      </c>
      <c r="AU7" s="97" t="s">
        <v>120</v>
      </c>
      <c r="AV7" s="97" t="s">
        <v>121</v>
      </c>
      <c r="AW7" s="97" t="s">
        <v>122</v>
      </c>
      <c r="AX7" s="97" t="s">
        <v>123</v>
      </c>
      <c r="AY7" s="97" t="s">
        <v>124</v>
      </c>
      <c r="AZ7" s="97" t="s">
        <v>125</v>
      </c>
      <c r="BA7" s="97" t="s">
        <v>126</v>
      </c>
      <c r="BB7" s="97" t="s">
        <v>127</v>
      </c>
      <c r="BC7" s="97" t="s">
        <v>15</v>
      </c>
      <c r="BD7" s="97" t="s">
        <v>128</v>
      </c>
      <c r="BE7" s="97" t="s">
        <v>129</v>
      </c>
      <c r="BF7" s="97" t="s">
        <v>130</v>
      </c>
      <c r="BG7" s="97" t="s">
        <v>131</v>
      </c>
      <c r="BH7" s="97" t="s">
        <v>132</v>
      </c>
      <c r="BI7" s="97" t="s">
        <v>16</v>
      </c>
      <c r="BJ7" s="97" t="s">
        <v>17</v>
      </c>
      <c r="BK7" s="97" t="s">
        <v>18</v>
      </c>
      <c r="BL7" s="97" t="s">
        <v>19</v>
      </c>
    </row>
    <row r="8" spans="1:64" s="69" customFormat="1" ht="11.25" customHeight="1" x14ac:dyDescent="0.2">
      <c r="A8" s="52">
        <v>2022</v>
      </c>
      <c r="B8" s="98">
        <v>44564</v>
      </c>
      <c r="C8" s="98">
        <v>44651</v>
      </c>
      <c r="D8" s="69" t="s">
        <v>134</v>
      </c>
      <c r="E8" s="69" t="s">
        <v>135</v>
      </c>
      <c r="F8" s="69" t="s">
        <v>2495</v>
      </c>
      <c r="G8" s="99">
        <v>1</v>
      </c>
      <c r="H8" s="13" t="s">
        <v>449</v>
      </c>
      <c r="I8" s="5" t="s">
        <v>9756</v>
      </c>
      <c r="J8" s="100">
        <v>194</v>
      </c>
      <c r="K8" s="101" t="s">
        <v>2662</v>
      </c>
      <c r="L8" s="101" t="s">
        <v>6581</v>
      </c>
      <c r="M8" s="101" t="s">
        <v>2995</v>
      </c>
      <c r="N8" s="5" t="s">
        <v>721</v>
      </c>
      <c r="O8" s="69" t="str">
        <f>VLOOKUP(N8,[12]Tabla_416662!$F:$G,2,0)</f>
        <v xml:space="preserve">ZEFL480819QA8         </v>
      </c>
      <c r="P8" s="69" t="s">
        <v>3652</v>
      </c>
      <c r="Q8" s="5" t="s">
        <v>6531</v>
      </c>
      <c r="R8" s="5">
        <v>917</v>
      </c>
      <c r="S8" s="51"/>
      <c r="T8" s="69" t="s">
        <v>3654</v>
      </c>
      <c r="U8" s="5" t="s">
        <v>6571</v>
      </c>
      <c r="V8" s="5">
        <v>27</v>
      </c>
      <c r="W8" s="5" t="s">
        <v>6532</v>
      </c>
      <c r="X8" s="5">
        <v>27</v>
      </c>
      <c r="Y8" s="5" t="s">
        <v>6532</v>
      </c>
      <c r="Z8" s="5">
        <v>11</v>
      </c>
      <c r="AA8" s="69" t="s">
        <v>3657</v>
      </c>
      <c r="AB8" s="5">
        <v>36700</v>
      </c>
      <c r="AC8" s="52" t="s">
        <v>6523</v>
      </c>
      <c r="AG8" s="51" t="s">
        <v>3232</v>
      </c>
      <c r="AH8" s="52" t="s">
        <v>455</v>
      </c>
      <c r="AI8" s="99">
        <v>1</v>
      </c>
      <c r="AJ8" s="102">
        <v>44566</v>
      </c>
      <c r="AK8" s="102">
        <v>44564</v>
      </c>
      <c r="AL8" s="102">
        <v>44566</v>
      </c>
      <c r="AM8" s="103">
        <v>240</v>
      </c>
      <c r="AN8" s="104">
        <f t="shared" ref="AN8:AN71" si="0">AM8*0.16+AM8</f>
        <v>278.39999999999998</v>
      </c>
      <c r="AO8" s="103">
        <v>240</v>
      </c>
      <c r="AP8" s="104">
        <f t="shared" ref="AP8:AP71" si="1">AO8*0.16+AO8</f>
        <v>278.39999999999998</v>
      </c>
      <c r="AQ8" s="52" t="s">
        <v>6524</v>
      </c>
      <c r="AS8" s="69" t="s">
        <v>144</v>
      </c>
      <c r="AT8" s="5" t="s">
        <v>9756</v>
      </c>
      <c r="AU8" s="105">
        <v>0</v>
      </c>
      <c r="AX8" s="106" t="s">
        <v>9757</v>
      </c>
      <c r="AZ8" s="69" t="s">
        <v>9758</v>
      </c>
      <c r="BA8" s="69" t="s">
        <v>2918</v>
      </c>
      <c r="BC8" s="69" t="s">
        <v>20</v>
      </c>
      <c r="BI8" s="52" t="s">
        <v>455</v>
      </c>
      <c r="BJ8" s="53">
        <v>44656</v>
      </c>
      <c r="BK8" s="53">
        <v>44656</v>
      </c>
    </row>
    <row r="9" spans="1:64" s="69" customFormat="1" ht="11.25" customHeight="1" x14ac:dyDescent="0.2">
      <c r="A9" s="52">
        <v>2022</v>
      </c>
      <c r="B9" s="98">
        <v>44564</v>
      </c>
      <c r="C9" s="98">
        <v>44651</v>
      </c>
      <c r="D9" s="69" t="s">
        <v>134</v>
      </c>
      <c r="E9" s="69" t="s">
        <v>135</v>
      </c>
      <c r="F9" s="69" t="s">
        <v>2495</v>
      </c>
      <c r="G9" s="99">
        <v>2</v>
      </c>
      <c r="H9" s="13" t="s">
        <v>449</v>
      </c>
      <c r="I9" s="107" t="s">
        <v>9759</v>
      </c>
      <c r="J9" s="100">
        <v>228</v>
      </c>
      <c r="K9" s="108"/>
      <c r="L9" s="108"/>
      <c r="M9" s="108"/>
      <c r="N9" s="18" t="s">
        <v>414</v>
      </c>
      <c r="O9" s="69" t="str">
        <f>VLOOKUP(N9,[12]Tabla_416662!$F:$G,2,0)</f>
        <v xml:space="preserve">MAS9308286X4          </v>
      </c>
      <c r="P9" s="69" t="s">
        <v>3652</v>
      </c>
      <c r="Q9" s="51" t="s">
        <v>7053</v>
      </c>
      <c r="R9" s="51" t="s">
        <v>9760</v>
      </c>
      <c r="S9" s="51"/>
      <c r="T9" s="69" t="s">
        <v>3654</v>
      </c>
      <c r="U9" s="51" t="s">
        <v>7055</v>
      </c>
      <c r="V9" s="51">
        <v>27</v>
      </c>
      <c r="W9" s="51" t="s">
        <v>6532</v>
      </c>
      <c r="X9" s="51">
        <v>27</v>
      </c>
      <c r="Y9" s="51" t="s">
        <v>6532</v>
      </c>
      <c r="Z9" s="51">
        <v>11</v>
      </c>
      <c r="AA9" s="69" t="s">
        <v>3657</v>
      </c>
      <c r="AB9" s="51">
        <v>36700</v>
      </c>
      <c r="AC9" s="52" t="s">
        <v>6523</v>
      </c>
      <c r="AG9" s="109" t="s">
        <v>9761</v>
      </c>
      <c r="AH9" s="52" t="s">
        <v>455</v>
      </c>
      <c r="AI9" s="99">
        <v>2</v>
      </c>
      <c r="AJ9" s="102">
        <v>44564</v>
      </c>
      <c r="AK9" s="102">
        <v>44564</v>
      </c>
      <c r="AL9" s="102">
        <v>44564</v>
      </c>
      <c r="AM9" s="110">
        <v>72000</v>
      </c>
      <c r="AN9" s="104">
        <f t="shared" si="0"/>
        <v>83520</v>
      </c>
      <c r="AO9" s="110">
        <v>72000</v>
      </c>
      <c r="AP9" s="104">
        <f t="shared" si="1"/>
        <v>83520</v>
      </c>
      <c r="AQ9" s="52" t="s">
        <v>6524</v>
      </c>
      <c r="AS9" s="69" t="s">
        <v>144</v>
      </c>
      <c r="AT9" s="107" t="s">
        <v>9759</v>
      </c>
      <c r="AU9" s="105">
        <v>0</v>
      </c>
      <c r="AX9" s="111" t="s">
        <v>9762</v>
      </c>
      <c r="AZ9" s="69" t="s">
        <v>9758</v>
      </c>
      <c r="BA9" s="69" t="s">
        <v>2918</v>
      </c>
      <c r="BC9" s="69" t="s">
        <v>20</v>
      </c>
      <c r="BI9" s="52" t="s">
        <v>455</v>
      </c>
      <c r="BJ9" s="53">
        <v>44656</v>
      </c>
      <c r="BK9" s="53">
        <v>44656</v>
      </c>
    </row>
    <row r="10" spans="1:64" s="69" customFormat="1" ht="11.25" customHeight="1" x14ac:dyDescent="0.2">
      <c r="A10" s="52">
        <v>2022</v>
      </c>
      <c r="B10" s="98">
        <v>44564</v>
      </c>
      <c r="C10" s="98">
        <v>44651</v>
      </c>
      <c r="D10" s="69" t="s">
        <v>134</v>
      </c>
      <c r="E10" s="69" t="s">
        <v>135</v>
      </c>
      <c r="F10" s="69" t="s">
        <v>2495</v>
      </c>
      <c r="G10" s="99">
        <v>3</v>
      </c>
      <c r="H10" s="13" t="s">
        <v>449</v>
      </c>
      <c r="I10" s="107" t="s">
        <v>9763</v>
      </c>
      <c r="J10" s="100">
        <v>135</v>
      </c>
      <c r="K10" s="108"/>
      <c r="L10" s="108"/>
      <c r="M10" s="108"/>
      <c r="N10" s="27" t="s">
        <v>3284</v>
      </c>
      <c r="O10" s="69" t="str">
        <f>VLOOKUP(N10,[12]Tabla_416662!$F:$G,2,0)</f>
        <v>FRB621016SY0</v>
      </c>
      <c r="P10" s="69" t="s">
        <v>3652</v>
      </c>
      <c r="Q10" s="51" t="s">
        <v>9538</v>
      </c>
      <c r="R10" s="51">
        <v>301</v>
      </c>
      <c r="S10" s="51"/>
      <c r="T10" s="69" t="s">
        <v>3654</v>
      </c>
      <c r="U10" s="51" t="s">
        <v>6571</v>
      </c>
      <c r="V10" s="51">
        <v>27</v>
      </c>
      <c r="W10" s="51" t="s">
        <v>6532</v>
      </c>
      <c r="X10" s="51">
        <v>27</v>
      </c>
      <c r="Y10" s="51" t="s">
        <v>6532</v>
      </c>
      <c r="Z10" s="51">
        <v>11</v>
      </c>
      <c r="AA10" s="69" t="s">
        <v>3657</v>
      </c>
      <c r="AB10" s="51">
        <v>36700</v>
      </c>
      <c r="AC10" s="52" t="s">
        <v>6523</v>
      </c>
      <c r="AG10" s="109" t="s">
        <v>9761</v>
      </c>
      <c r="AH10" s="52" t="s">
        <v>455</v>
      </c>
      <c r="AI10" s="99">
        <v>3</v>
      </c>
      <c r="AJ10" s="102">
        <v>44573</v>
      </c>
      <c r="AK10" s="102">
        <v>44573</v>
      </c>
      <c r="AL10" s="102">
        <v>44575</v>
      </c>
      <c r="AM10" s="110">
        <v>24930</v>
      </c>
      <c r="AN10" s="104">
        <f t="shared" si="0"/>
        <v>28918.799999999999</v>
      </c>
      <c r="AO10" s="110">
        <v>24930</v>
      </c>
      <c r="AP10" s="104">
        <f t="shared" si="1"/>
        <v>28918.799999999999</v>
      </c>
      <c r="AQ10" s="52" t="s">
        <v>6524</v>
      </c>
      <c r="AS10" s="69" t="s">
        <v>144</v>
      </c>
      <c r="AT10" s="107" t="s">
        <v>9763</v>
      </c>
      <c r="AU10" s="105">
        <v>0</v>
      </c>
      <c r="AX10" s="111" t="s">
        <v>9764</v>
      </c>
      <c r="AZ10" s="69" t="s">
        <v>9758</v>
      </c>
      <c r="BA10" s="69" t="s">
        <v>2918</v>
      </c>
      <c r="BC10" s="69" t="s">
        <v>20</v>
      </c>
      <c r="BI10" s="52" t="s">
        <v>455</v>
      </c>
      <c r="BJ10" s="53">
        <v>44656</v>
      </c>
      <c r="BK10" s="53">
        <v>44656</v>
      </c>
    </row>
    <row r="11" spans="1:64" s="69" customFormat="1" ht="11.25" customHeight="1" x14ac:dyDescent="0.2">
      <c r="A11" s="52">
        <v>2022</v>
      </c>
      <c r="B11" s="98">
        <v>44564</v>
      </c>
      <c r="C11" s="98">
        <v>44651</v>
      </c>
      <c r="D11" s="69" t="s">
        <v>134</v>
      </c>
      <c r="E11" s="69" t="s">
        <v>135</v>
      </c>
      <c r="F11" s="69" t="s">
        <v>2495</v>
      </c>
      <c r="G11" s="99">
        <v>4</v>
      </c>
      <c r="H11" s="13" t="s">
        <v>449</v>
      </c>
      <c r="I11" s="107" t="s">
        <v>9765</v>
      </c>
      <c r="J11" s="100">
        <v>119</v>
      </c>
      <c r="K11" s="108" t="s">
        <v>7309</v>
      </c>
      <c r="L11" s="108" t="s">
        <v>38</v>
      </c>
      <c r="M11" s="108" t="s">
        <v>6594</v>
      </c>
      <c r="N11" s="5" t="s">
        <v>1673</v>
      </c>
      <c r="O11" s="69" t="str">
        <f>VLOOKUP(N11,[12]Tabla_416662!$F:$G,2,0)</f>
        <v xml:space="preserve">LACE880503918         </v>
      </c>
      <c r="P11" s="69" t="s">
        <v>3652</v>
      </c>
      <c r="Q11" s="51" t="s">
        <v>7310</v>
      </c>
      <c r="R11" s="51">
        <v>216</v>
      </c>
      <c r="S11" s="51"/>
      <c r="T11" s="69" t="s">
        <v>3654</v>
      </c>
      <c r="U11" s="51" t="s">
        <v>6571</v>
      </c>
      <c r="V11" s="51">
        <v>27</v>
      </c>
      <c r="W11" s="51" t="s">
        <v>6532</v>
      </c>
      <c r="X11" s="51">
        <v>27</v>
      </c>
      <c r="Y11" s="51" t="s">
        <v>6532</v>
      </c>
      <c r="Z11" s="51">
        <v>11</v>
      </c>
      <c r="AA11" s="69" t="s">
        <v>3657</v>
      </c>
      <c r="AB11" s="51">
        <v>36700</v>
      </c>
      <c r="AC11" s="52" t="s">
        <v>6523</v>
      </c>
      <c r="AG11" s="109" t="s">
        <v>9761</v>
      </c>
      <c r="AH11" s="52" t="s">
        <v>455</v>
      </c>
      <c r="AI11" s="99">
        <v>4</v>
      </c>
      <c r="AJ11" s="102">
        <v>44565</v>
      </c>
      <c r="AK11" s="102">
        <v>44565</v>
      </c>
      <c r="AL11" s="102">
        <v>44567</v>
      </c>
      <c r="AM11" s="112">
        <v>9600</v>
      </c>
      <c r="AN11" s="104">
        <f t="shared" si="0"/>
        <v>11136</v>
      </c>
      <c r="AO11" s="112">
        <v>9600</v>
      </c>
      <c r="AP11" s="104">
        <f t="shared" si="1"/>
        <v>11136</v>
      </c>
      <c r="AQ11" s="52" t="s">
        <v>6524</v>
      </c>
      <c r="AS11" s="69" t="s">
        <v>144</v>
      </c>
      <c r="AT11" s="107" t="s">
        <v>9765</v>
      </c>
      <c r="AU11" s="105">
        <v>0</v>
      </c>
      <c r="AX11" s="111" t="s">
        <v>9766</v>
      </c>
      <c r="AZ11" s="69" t="s">
        <v>9758</v>
      </c>
      <c r="BA11" s="69" t="s">
        <v>2918</v>
      </c>
      <c r="BC11" s="69" t="s">
        <v>20</v>
      </c>
      <c r="BI11" s="52" t="s">
        <v>455</v>
      </c>
      <c r="BJ11" s="53">
        <v>44656</v>
      </c>
      <c r="BK11" s="53">
        <v>44656</v>
      </c>
    </row>
    <row r="12" spans="1:64" s="69" customFormat="1" ht="11.25" customHeight="1" x14ac:dyDescent="0.2">
      <c r="A12" s="52">
        <v>2022</v>
      </c>
      <c r="B12" s="98">
        <v>44564</v>
      </c>
      <c r="C12" s="98">
        <v>44651</v>
      </c>
      <c r="D12" s="69" t="s">
        <v>134</v>
      </c>
      <c r="E12" s="69" t="s">
        <v>135</v>
      </c>
      <c r="F12" s="69" t="s">
        <v>2495</v>
      </c>
      <c r="G12" s="99">
        <v>5</v>
      </c>
      <c r="H12" s="13" t="s">
        <v>449</v>
      </c>
      <c r="I12" s="107" t="s">
        <v>9767</v>
      </c>
      <c r="J12" s="100">
        <v>220</v>
      </c>
      <c r="K12" s="108" t="s">
        <v>8039</v>
      </c>
      <c r="L12" s="108" t="s">
        <v>8040</v>
      </c>
      <c r="M12" s="108" t="s">
        <v>6906</v>
      </c>
      <c r="N12" s="27" t="s">
        <v>2301</v>
      </c>
      <c r="O12" s="69" t="str">
        <f>VLOOKUP(N12,[12]Tabla_416662!$F:$G,2,0)</f>
        <v xml:space="preserve">AACE550914QX5         </v>
      </c>
      <c r="P12" s="69" t="s">
        <v>3652</v>
      </c>
      <c r="Q12" s="51" t="s">
        <v>8041</v>
      </c>
      <c r="R12" s="51">
        <v>3546</v>
      </c>
      <c r="S12" s="51"/>
      <c r="T12" s="69" t="s">
        <v>3654</v>
      </c>
      <c r="U12" s="51" t="s">
        <v>7880</v>
      </c>
      <c r="V12" s="51">
        <v>17</v>
      </c>
      <c r="W12" s="51" t="s">
        <v>6522</v>
      </c>
      <c r="X12" s="51">
        <v>17</v>
      </c>
      <c r="Y12" s="51" t="s">
        <v>6522</v>
      </c>
      <c r="Z12" s="51">
        <v>11</v>
      </c>
      <c r="AA12" s="69" t="s">
        <v>3657</v>
      </c>
      <c r="AB12" s="51">
        <v>36620</v>
      </c>
      <c r="AC12" s="52" t="s">
        <v>6523</v>
      </c>
      <c r="AG12" s="109" t="s">
        <v>9761</v>
      </c>
      <c r="AH12" s="52" t="s">
        <v>455</v>
      </c>
      <c r="AI12" s="99">
        <v>5</v>
      </c>
      <c r="AJ12" s="102">
        <v>44564</v>
      </c>
      <c r="AK12" s="102">
        <v>44564</v>
      </c>
      <c r="AL12" s="102">
        <v>44564</v>
      </c>
      <c r="AM12" s="110">
        <v>4000</v>
      </c>
      <c r="AN12" s="104">
        <f t="shared" si="0"/>
        <v>4640</v>
      </c>
      <c r="AO12" s="110">
        <v>4000</v>
      </c>
      <c r="AP12" s="104">
        <f t="shared" si="1"/>
        <v>4640</v>
      </c>
      <c r="AQ12" s="52" t="s">
        <v>6524</v>
      </c>
      <c r="AS12" s="69" t="s">
        <v>144</v>
      </c>
      <c r="AT12" s="107" t="s">
        <v>9767</v>
      </c>
      <c r="AU12" s="105">
        <v>0</v>
      </c>
      <c r="AX12" s="111" t="s">
        <v>9768</v>
      </c>
      <c r="AZ12" s="69" t="s">
        <v>9758</v>
      </c>
      <c r="BA12" s="69" t="s">
        <v>2918</v>
      </c>
      <c r="BC12" s="69" t="s">
        <v>20</v>
      </c>
      <c r="BI12" s="52" t="s">
        <v>455</v>
      </c>
      <c r="BJ12" s="53">
        <v>44656</v>
      </c>
      <c r="BK12" s="53">
        <v>44656</v>
      </c>
    </row>
    <row r="13" spans="1:64" s="69" customFormat="1" ht="11.25" customHeight="1" x14ac:dyDescent="0.2">
      <c r="A13" s="52">
        <v>2022</v>
      </c>
      <c r="B13" s="98">
        <v>44564</v>
      </c>
      <c r="C13" s="98">
        <v>44651</v>
      </c>
      <c r="D13" s="69" t="s">
        <v>134</v>
      </c>
      <c r="E13" s="69" t="s">
        <v>135</v>
      </c>
      <c r="F13" s="69" t="s">
        <v>2495</v>
      </c>
      <c r="G13" s="99">
        <v>7</v>
      </c>
      <c r="H13" s="13" t="s">
        <v>449</v>
      </c>
      <c r="I13" s="107" t="s">
        <v>9769</v>
      </c>
      <c r="J13" s="100">
        <v>220</v>
      </c>
      <c r="K13" s="108" t="s">
        <v>8039</v>
      </c>
      <c r="L13" s="108" t="s">
        <v>8040</v>
      </c>
      <c r="M13" s="108" t="s">
        <v>6906</v>
      </c>
      <c r="N13" s="27" t="s">
        <v>2301</v>
      </c>
      <c r="O13" s="69" t="str">
        <f>VLOOKUP(N13,[12]Tabla_416662!$F:$G,2,0)</f>
        <v xml:space="preserve">AACE550914QX5         </v>
      </c>
      <c r="P13" s="69" t="s">
        <v>3652</v>
      </c>
      <c r="Q13" s="51" t="s">
        <v>8041</v>
      </c>
      <c r="R13" s="51">
        <v>3546</v>
      </c>
      <c r="S13" s="51"/>
      <c r="T13" s="69" t="s">
        <v>3654</v>
      </c>
      <c r="U13" s="51" t="s">
        <v>7880</v>
      </c>
      <c r="V13" s="51">
        <v>17</v>
      </c>
      <c r="W13" s="51" t="s">
        <v>6522</v>
      </c>
      <c r="X13" s="51">
        <v>17</v>
      </c>
      <c r="Y13" s="51" t="s">
        <v>6522</v>
      </c>
      <c r="Z13" s="51">
        <v>11</v>
      </c>
      <c r="AA13" s="69" t="s">
        <v>3657</v>
      </c>
      <c r="AB13" s="51">
        <v>36620</v>
      </c>
      <c r="AC13" s="52" t="s">
        <v>6523</v>
      </c>
      <c r="AG13" s="109" t="s">
        <v>9761</v>
      </c>
      <c r="AH13" s="52" t="s">
        <v>455</v>
      </c>
      <c r="AI13" s="99">
        <v>7</v>
      </c>
      <c r="AJ13" s="102">
        <v>44564</v>
      </c>
      <c r="AK13" s="102">
        <v>44564</v>
      </c>
      <c r="AL13" s="102">
        <v>44567</v>
      </c>
      <c r="AM13" s="110">
        <v>2000</v>
      </c>
      <c r="AN13" s="104">
        <f t="shared" si="0"/>
        <v>2320</v>
      </c>
      <c r="AO13" s="110">
        <v>2000</v>
      </c>
      <c r="AP13" s="104">
        <f t="shared" si="1"/>
        <v>2320</v>
      </c>
      <c r="AQ13" s="52" t="s">
        <v>6524</v>
      </c>
      <c r="AS13" s="69" t="s">
        <v>144</v>
      </c>
      <c r="AT13" s="107" t="s">
        <v>9769</v>
      </c>
      <c r="AU13" s="105">
        <v>0</v>
      </c>
      <c r="AX13" s="111" t="s">
        <v>9770</v>
      </c>
      <c r="AZ13" s="69" t="s">
        <v>9758</v>
      </c>
      <c r="BA13" s="69" t="s">
        <v>2918</v>
      </c>
      <c r="BC13" s="69" t="s">
        <v>20</v>
      </c>
      <c r="BI13" s="52" t="s">
        <v>455</v>
      </c>
      <c r="BJ13" s="53">
        <v>44656</v>
      </c>
      <c r="BK13" s="53">
        <v>44656</v>
      </c>
    </row>
    <row r="14" spans="1:64" s="69" customFormat="1" ht="11.25" customHeight="1" x14ac:dyDescent="0.2">
      <c r="A14" s="52">
        <v>2022</v>
      </c>
      <c r="B14" s="98">
        <v>44564</v>
      </c>
      <c r="C14" s="98">
        <v>44651</v>
      </c>
      <c r="D14" s="69" t="s">
        <v>134</v>
      </c>
      <c r="E14" s="69" t="s">
        <v>135</v>
      </c>
      <c r="F14" s="69" t="s">
        <v>2495</v>
      </c>
      <c r="G14" s="99">
        <v>8</v>
      </c>
      <c r="H14" s="13" t="s">
        <v>449</v>
      </c>
      <c r="I14" s="5" t="s">
        <v>9771</v>
      </c>
      <c r="J14" s="100">
        <v>194</v>
      </c>
      <c r="K14" s="101" t="s">
        <v>2662</v>
      </c>
      <c r="L14" s="101" t="s">
        <v>6581</v>
      </c>
      <c r="M14" s="101" t="s">
        <v>2995</v>
      </c>
      <c r="N14" s="5" t="s">
        <v>721</v>
      </c>
      <c r="O14" s="69" t="str">
        <f>VLOOKUP(N14,[12]Tabla_416662!$F:$G,2,0)</f>
        <v xml:space="preserve">ZEFL480819QA8         </v>
      </c>
      <c r="P14" s="69" t="s">
        <v>3652</v>
      </c>
      <c r="Q14" s="5" t="s">
        <v>6531</v>
      </c>
      <c r="R14" s="5">
        <v>917</v>
      </c>
      <c r="S14" s="51"/>
      <c r="T14" s="69" t="s">
        <v>3654</v>
      </c>
      <c r="U14" s="5" t="s">
        <v>6571</v>
      </c>
      <c r="V14" s="5">
        <v>27</v>
      </c>
      <c r="W14" s="5" t="s">
        <v>6532</v>
      </c>
      <c r="X14" s="5">
        <v>27</v>
      </c>
      <c r="Y14" s="5" t="s">
        <v>6532</v>
      </c>
      <c r="Z14" s="5">
        <v>11</v>
      </c>
      <c r="AA14" s="69" t="s">
        <v>3657</v>
      </c>
      <c r="AB14" s="5">
        <v>36700</v>
      </c>
      <c r="AC14" s="52" t="s">
        <v>6523</v>
      </c>
      <c r="AG14" s="51" t="s">
        <v>3221</v>
      </c>
      <c r="AH14" s="52" t="s">
        <v>455</v>
      </c>
      <c r="AI14" s="99">
        <v>8</v>
      </c>
      <c r="AJ14" s="102">
        <v>44565</v>
      </c>
      <c r="AK14" s="102">
        <v>44565</v>
      </c>
      <c r="AL14" s="102">
        <v>44566</v>
      </c>
      <c r="AM14" s="103">
        <v>244</v>
      </c>
      <c r="AN14" s="104">
        <f t="shared" si="0"/>
        <v>283.04000000000002</v>
      </c>
      <c r="AO14" s="103">
        <v>244</v>
      </c>
      <c r="AP14" s="104">
        <f t="shared" si="1"/>
        <v>283.04000000000002</v>
      </c>
      <c r="AQ14" s="52" t="s">
        <v>6524</v>
      </c>
      <c r="AS14" s="69" t="s">
        <v>144</v>
      </c>
      <c r="AT14" s="5" t="s">
        <v>9771</v>
      </c>
      <c r="AU14" s="105">
        <v>0</v>
      </c>
      <c r="AX14" s="111" t="s">
        <v>9772</v>
      </c>
      <c r="AZ14" s="69" t="s">
        <v>9758</v>
      </c>
      <c r="BA14" s="69" t="s">
        <v>2918</v>
      </c>
      <c r="BC14" s="69" t="s">
        <v>20</v>
      </c>
      <c r="BI14" s="52" t="s">
        <v>455</v>
      </c>
      <c r="BJ14" s="53">
        <v>44656</v>
      </c>
      <c r="BK14" s="53">
        <v>44656</v>
      </c>
    </row>
    <row r="15" spans="1:64" s="69" customFormat="1" ht="11.25" customHeight="1" x14ac:dyDescent="0.2">
      <c r="A15" s="52">
        <v>2022</v>
      </c>
      <c r="B15" s="98">
        <v>44564</v>
      </c>
      <c r="C15" s="98">
        <v>44651</v>
      </c>
      <c r="D15" s="69" t="s">
        <v>134</v>
      </c>
      <c r="E15" s="69" t="s">
        <v>135</v>
      </c>
      <c r="F15" s="69" t="s">
        <v>2495</v>
      </c>
      <c r="G15" s="99">
        <v>9</v>
      </c>
      <c r="H15" s="13" t="s">
        <v>449</v>
      </c>
      <c r="I15" s="5" t="s">
        <v>9773</v>
      </c>
      <c r="J15" s="100">
        <v>194</v>
      </c>
      <c r="K15" s="101" t="s">
        <v>2662</v>
      </c>
      <c r="L15" s="101" t="s">
        <v>6581</v>
      </c>
      <c r="M15" s="101" t="s">
        <v>2995</v>
      </c>
      <c r="N15" s="5" t="s">
        <v>721</v>
      </c>
      <c r="O15" s="69" t="str">
        <f>VLOOKUP(N15,[12]Tabla_416662!$F:$G,2,0)</f>
        <v xml:space="preserve">ZEFL480819QA8         </v>
      </c>
      <c r="P15" s="69" t="s">
        <v>3652</v>
      </c>
      <c r="Q15" s="5" t="s">
        <v>6531</v>
      </c>
      <c r="R15" s="5">
        <v>917</v>
      </c>
      <c r="S15" s="51"/>
      <c r="T15" s="69" t="s">
        <v>3654</v>
      </c>
      <c r="U15" s="5" t="s">
        <v>6571</v>
      </c>
      <c r="V15" s="5">
        <v>27</v>
      </c>
      <c r="W15" s="5" t="s">
        <v>6532</v>
      </c>
      <c r="X15" s="5">
        <v>27</v>
      </c>
      <c r="Y15" s="5" t="s">
        <v>6532</v>
      </c>
      <c r="Z15" s="5">
        <v>11</v>
      </c>
      <c r="AA15" s="69" t="s">
        <v>3657</v>
      </c>
      <c r="AB15" s="5">
        <v>36700</v>
      </c>
      <c r="AC15" s="52" t="s">
        <v>6523</v>
      </c>
      <c r="AG15" s="51" t="s">
        <v>3232</v>
      </c>
      <c r="AH15" s="52" t="s">
        <v>455</v>
      </c>
      <c r="AI15" s="99">
        <v>9</v>
      </c>
      <c r="AJ15" s="102">
        <v>44566</v>
      </c>
      <c r="AK15" s="102">
        <v>44566</v>
      </c>
      <c r="AL15" s="102">
        <v>44580</v>
      </c>
      <c r="AM15" s="103">
        <v>460</v>
      </c>
      <c r="AN15" s="104">
        <f t="shared" si="0"/>
        <v>533.6</v>
      </c>
      <c r="AO15" s="103">
        <v>460</v>
      </c>
      <c r="AP15" s="104">
        <f t="shared" si="1"/>
        <v>533.6</v>
      </c>
      <c r="AQ15" s="52" t="s">
        <v>6524</v>
      </c>
      <c r="AS15" s="69" t="s">
        <v>144</v>
      </c>
      <c r="AT15" s="5" t="s">
        <v>9773</v>
      </c>
      <c r="AU15" s="105">
        <v>0</v>
      </c>
      <c r="AX15" s="111" t="s">
        <v>9774</v>
      </c>
      <c r="AZ15" s="69" t="s">
        <v>9758</v>
      </c>
      <c r="BA15" s="69" t="s">
        <v>2918</v>
      </c>
      <c r="BC15" s="69" t="s">
        <v>20</v>
      </c>
      <c r="BI15" s="52" t="s">
        <v>455</v>
      </c>
      <c r="BJ15" s="53">
        <v>44656</v>
      </c>
      <c r="BK15" s="53">
        <v>44656</v>
      </c>
    </row>
    <row r="16" spans="1:64" s="69" customFormat="1" ht="11.25" customHeight="1" x14ac:dyDescent="0.2">
      <c r="A16" s="52">
        <v>2022</v>
      </c>
      <c r="B16" s="98">
        <v>44564</v>
      </c>
      <c r="C16" s="98">
        <v>44651</v>
      </c>
      <c r="D16" s="69" t="s">
        <v>134</v>
      </c>
      <c r="E16" s="69" t="s">
        <v>135</v>
      </c>
      <c r="F16" s="69" t="s">
        <v>2495</v>
      </c>
      <c r="G16" s="99">
        <v>10</v>
      </c>
      <c r="H16" s="13" t="s">
        <v>449</v>
      </c>
      <c r="I16" s="22" t="s">
        <v>9775</v>
      </c>
      <c r="J16" s="100">
        <v>188</v>
      </c>
      <c r="K16" s="101" t="s">
        <v>6625</v>
      </c>
      <c r="L16" s="101" t="s">
        <v>6626</v>
      </c>
      <c r="M16" s="101" t="s">
        <v>6627</v>
      </c>
      <c r="N16" s="22" t="s">
        <v>2399</v>
      </c>
      <c r="O16" s="69" t="str">
        <f>VLOOKUP(N16,[12]Tabla_416662!$F:$G,2,0)</f>
        <v xml:space="preserve">DOK1740125SK          </v>
      </c>
      <c r="P16" s="69" t="s">
        <v>3652</v>
      </c>
      <c r="Q16" s="5" t="s">
        <v>6628</v>
      </c>
      <c r="R16" s="5" t="s">
        <v>6629</v>
      </c>
      <c r="S16" s="5"/>
      <c r="T16" s="69" t="s">
        <v>3654</v>
      </c>
      <c r="U16" s="5" t="s">
        <v>6630</v>
      </c>
      <c r="V16" s="5">
        <v>27</v>
      </c>
      <c r="W16" s="5" t="s">
        <v>6532</v>
      </c>
      <c r="X16" s="5">
        <v>27</v>
      </c>
      <c r="Y16" s="5" t="s">
        <v>6532</v>
      </c>
      <c r="Z16" s="5">
        <v>11</v>
      </c>
      <c r="AA16" s="69" t="s">
        <v>3657</v>
      </c>
      <c r="AB16" s="51">
        <v>36780</v>
      </c>
      <c r="AC16" s="52" t="s">
        <v>6523</v>
      </c>
      <c r="AG16" s="109" t="s">
        <v>3228</v>
      </c>
      <c r="AH16" s="52" t="s">
        <v>455</v>
      </c>
      <c r="AI16" s="99">
        <v>10</v>
      </c>
      <c r="AJ16" s="102">
        <v>44566</v>
      </c>
      <c r="AK16" s="113">
        <v>44566</v>
      </c>
      <c r="AL16" s="113">
        <v>44926</v>
      </c>
      <c r="AM16" s="110">
        <v>6195</v>
      </c>
      <c r="AN16" s="104">
        <f t="shared" si="0"/>
        <v>7186.2</v>
      </c>
      <c r="AO16" s="110">
        <v>6195</v>
      </c>
      <c r="AP16" s="104">
        <f t="shared" si="1"/>
        <v>7186.2</v>
      </c>
      <c r="AQ16" s="52" t="s">
        <v>6524</v>
      </c>
      <c r="AS16" s="69" t="s">
        <v>144</v>
      </c>
      <c r="AT16" s="22" t="s">
        <v>9775</v>
      </c>
      <c r="AU16" s="105">
        <v>0</v>
      </c>
      <c r="AX16" s="111" t="s">
        <v>9776</v>
      </c>
      <c r="AZ16" s="69" t="s">
        <v>9758</v>
      </c>
      <c r="BA16" s="69" t="s">
        <v>2918</v>
      </c>
      <c r="BC16" s="69" t="s">
        <v>20</v>
      </c>
      <c r="BI16" s="52" t="s">
        <v>455</v>
      </c>
      <c r="BJ16" s="53">
        <v>44656</v>
      </c>
      <c r="BK16" s="53">
        <v>44656</v>
      </c>
    </row>
    <row r="17" spans="1:63" s="69" customFormat="1" ht="11.25" customHeight="1" x14ac:dyDescent="0.2">
      <c r="A17" s="52">
        <v>2022</v>
      </c>
      <c r="B17" s="98">
        <v>44564</v>
      </c>
      <c r="C17" s="98">
        <v>44651</v>
      </c>
      <c r="D17" s="69" t="s">
        <v>134</v>
      </c>
      <c r="E17" s="69" t="s">
        <v>135</v>
      </c>
      <c r="F17" s="69" t="s">
        <v>2495</v>
      </c>
      <c r="G17" s="99">
        <v>11</v>
      </c>
      <c r="H17" s="13" t="s">
        <v>449</v>
      </c>
      <c r="I17" s="22" t="s">
        <v>9777</v>
      </c>
      <c r="J17" s="100">
        <v>316</v>
      </c>
      <c r="K17" s="108"/>
      <c r="L17" s="108"/>
      <c r="M17" s="108"/>
      <c r="N17" s="18" t="s">
        <v>3246</v>
      </c>
      <c r="O17" s="69" t="str">
        <f>VLOOKUP(N17,[12]Tabla_416662!$F:$G,2,0)</f>
        <v xml:space="preserve">RSM0103055R1          </v>
      </c>
      <c r="P17" s="69" t="s">
        <v>3652</v>
      </c>
      <c r="Q17" s="5" t="s">
        <v>6622</v>
      </c>
      <c r="R17" s="5">
        <v>190</v>
      </c>
      <c r="S17" s="5"/>
      <c r="T17" s="69" t="s">
        <v>3654</v>
      </c>
      <c r="U17" s="5" t="s">
        <v>6623</v>
      </c>
      <c r="V17" s="5">
        <v>27</v>
      </c>
      <c r="W17" s="5" t="s">
        <v>6532</v>
      </c>
      <c r="X17" s="5">
        <v>27</v>
      </c>
      <c r="Y17" s="5" t="s">
        <v>6532</v>
      </c>
      <c r="Z17" s="5">
        <v>11</v>
      </c>
      <c r="AA17" s="69" t="s">
        <v>3657</v>
      </c>
      <c r="AB17" s="5">
        <v>36740</v>
      </c>
      <c r="AC17" s="52" t="s">
        <v>6523</v>
      </c>
      <c r="AG17" s="109" t="s">
        <v>3228</v>
      </c>
      <c r="AH17" s="52" t="s">
        <v>455</v>
      </c>
      <c r="AI17" s="99">
        <v>11</v>
      </c>
      <c r="AJ17" s="102">
        <v>44566</v>
      </c>
      <c r="AK17" s="113">
        <v>44566</v>
      </c>
      <c r="AL17" s="113">
        <v>44926</v>
      </c>
      <c r="AM17" s="110">
        <v>6899.97</v>
      </c>
      <c r="AN17" s="104">
        <f t="shared" si="0"/>
        <v>8003.9652000000006</v>
      </c>
      <c r="AO17" s="110">
        <v>6899.97</v>
      </c>
      <c r="AP17" s="104">
        <f t="shared" si="1"/>
        <v>8003.9652000000006</v>
      </c>
      <c r="AQ17" s="52" t="s">
        <v>6524</v>
      </c>
      <c r="AS17" s="69" t="s">
        <v>144</v>
      </c>
      <c r="AT17" s="22" t="s">
        <v>9777</v>
      </c>
      <c r="AU17" s="105">
        <v>0</v>
      </c>
      <c r="AX17" s="114" t="s">
        <v>9778</v>
      </c>
      <c r="AZ17" s="69" t="s">
        <v>9758</v>
      </c>
      <c r="BA17" s="69" t="s">
        <v>2918</v>
      </c>
      <c r="BC17" s="69" t="s">
        <v>20</v>
      </c>
      <c r="BI17" s="52" t="s">
        <v>455</v>
      </c>
      <c r="BJ17" s="53">
        <v>44656</v>
      </c>
      <c r="BK17" s="53">
        <v>44656</v>
      </c>
    </row>
    <row r="18" spans="1:63" s="69" customFormat="1" ht="11.25" customHeight="1" x14ac:dyDescent="0.2">
      <c r="A18" s="52">
        <v>2022</v>
      </c>
      <c r="B18" s="98">
        <v>44564</v>
      </c>
      <c r="C18" s="98">
        <v>44651</v>
      </c>
      <c r="D18" s="69" t="s">
        <v>134</v>
      </c>
      <c r="E18" s="69" t="s">
        <v>135</v>
      </c>
      <c r="F18" s="69" t="s">
        <v>2495</v>
      </c>
      <c r="G18" s="99">
        <v>12</v>
      </c>
      <c r="H18" s="13" t="s">
        <v>449</v>
      </c>
      <c r="I18" s="22" t="s">
        <v>9779</v>
      </c>
      <c r="J18" s="100">
        <v>316</v>
      </c>
      <c r="K18" s="108"/>
      <c r="L18" s="108"/>
      <c r="M18" s="108"/>
      <c r="N18" s="18" t="s">
        <v>3246</v>
      </c>
      <c r="O18" s="69" t="str">
        <f>VLOOKUP(N18,[12]Tabla_416662!$F:$G,2,0)</f>
        <v xml:space="preserve">RSM0103055R1          </v>
      </c>
      <c r="P18" s="69" t="s">
        <v>3652</v>
      </c>
      <c r="Q18" s="5" t="s">
        <v>6622</v>
      </c>
      <c r="R18" s="5">
        <v>190</v>
      </c>
      <c r="S18" s="5"/>
      <c r="T18" s="69" t="s">
        <v>3654</v>
      </c>
      <c r="U18" s="5" t="s">
        <v>6623</v>
      </c>
      <c r="V18" s="5">
        <v>27</v>
      </c>
      <c r="W18" s="5" t="s">
        <v>6532</v>
      </c>
      <c r="X18" s="5">
        <v>27</v>
      </c>
      <c r="Y18" s="5" t="s">
        <v>6532</v>
      </c>
      <c r="Z18" s="5">
        <v>11</v>
      </c>
      <c r="AA18" s="69" t="s">
        <v>3657</v>
      </c>
      <c r="AB18" s="5">
        <v>36740</v>
      </c>
      <c r="AC18" s="52" t="s">
        <v>6523</v>
      </c>
      <c r="AG18" s="109" t="s">
        <v>3228</v>
      </c>
      <c r="AH18" s="52" t="s">
        <v>455</v>
      </c>
      <c r="AI18" s="99">
        <v>12</v>
      </c>
      <c r="AJ18" s="102">
        <v>44567</v>
      </c>
      <c r="AK18" s="102">
        <v>44593</v>
      </c>
      <c r="AL18" s="102">
        <v>44593</v>
      </c>
      <c r="AM18" s="115">
        <v>5999.7</v>
      </c>
      <c r="AN18" s="104">
        <f t="shared" si="0"/>
        <v>6959.652</v>
      </c>
      <c r="AO18" s="115">
        <v>5999.7</v>
      </c>
      <c r="AP18" s="104">
        <f t="shared" si="1"/>
        <v>6959.652</v>
      </c>
      <c r="AQ18" s="52" t="s">
        <v>6524</v>
      </c>
      <c r="AS18" s="69" t="s">
        <v>144</v>
      </c>
      <c r="AT18" s="22" t="s">
        <v>9779</v>
      </c>
      <c r="AU18" s="105">
        <v>0</v>
      </c>
      <c r="AX18" s="111" t="s">
        <v>9780</v>
      </c>
      <c r="AZ18" s="69" t="s">
        <v>9758</v>
      </c>
      <c r="BA18" s="69" t="s">
        <v>2918</v>
      </c>
      <c r="BC18" s="69" t="s">
        <v>20</v>
      </c>
      <c r="BI18" s="52" t="s">
        <v>455</v>
      </c>
      <c r="BJ18" s="53">
        <v>44656</v>
      </c>
      <c r="BK18" s="53">
        <v>44656</v>
      </c>
    </row>
    <row r="19" spans="1:63" s="69" customFormat="1" ht="11.25" customHeight="1" x14ac:dyDescent="0.2">
      <c r="A19" s="52">
        <v>2022</v>
      </c>
      <c r="B19" s="98">
        <v>44564</v>
      </c>
      <c r="C19" s="98">
        <v>44651</v>
      </c>
      <c r="D19" s="69" t="s">
        <v>134</v>
      </c>
      <c r="E19" s="69" t="s">
        <v>135</v>
      </c>
      <c r="F19" s="69" t="s">
        <v>2495</v>
      </c>
      <c r="G19" s="99">
        <v>13</v>
      </c>
      <c r="H19" s="13" t="s">
        <v>449</v>
      </c>
      <c r="I19" s="5" t="s">
        <v>9781</v>
      </c>
      <c r="J19" s="100">
        <v>194</v>
      </c>
      <c r="K19" s="101" t="s">
        <v>2662</v>
      </c>
      <c r="L19" s="101" t="s">
        <v>6581</v>
      </c>
      <c r="M19" s="101" t="s">
        <v>2995</v>
      </c>
      <c r="N19" s="5" t="s">
        <v>721</v>
      </c>
      <c r="O19" s="69" t="str">
        <f>VLOOKUP(N19,[12]Tabla_416662!$F:$G,2,0)</f>
        <v xml:space="preserve">ZEFL480819QA8         </v>
      </c>
      <c r="P19" s="69" t="s">
        <v>3652</v>
      </c>
      <c r="Q19" s="5" t="s">
        <v>6531</v>
      </c>
      <c r="R19" s="5">
        <v>917</v>
      </c>
      <c r="S19" s="51"/>
      <c r="T19" s="69" t="s">
        <v>3654</v>
      </c>
      <c r="U19" s="5" t="s">
        <v>6571</v>
      </c>
      <c r="V19" s="5">
        <v>27</v>
      </c>
      <c r="W19" s="5" t="s">
        <v>6532</v>
      </c>
      <c r="X19" s="5">
        <v>27</v>
      </c>
      <c r="Y19" s="5" t="s">
        <v>6532</v>
      </c>
      <c r="Z19" s="5">
        <v>11</v>
      </c>
      <c r="AA19" s="69" t="s">
        <v>3657</v>
      </c>
      <c r="AB19" s="5">
        <v>36700</v>
      </c>
      <c r="AC19" s="52" t="s">
        <v>6523</v>
      </c>
      <c r="AG19" s="51" t="s">
        <v>3232</v>
      </c>
      <c r="AH19" s="52" t="s">
        <v>455</v>
      </c>
      <c r="AI19" s="99">
        <v>13</v>
      </c>
      <c r="AJ19" s="102">
        <v>44572</v>
      </c>
      <c r="AK19" s="102">
        <v>44572</v>
      </c>
      <c r="AL19" s="102">
        <v>44580</v>
      </c>
      <c r="AM19" s="103">
        <v>332</v>
      </c>
      <c r="AN19" s="104">
        <f t="shared" si="0"/>
        <v>385.12</v>
      </c>
      <c r="AO19" s="103">
        <v>332</v>
      </c>
      <c r="AP19" s="104">
        <f t="shared" si="1"/>
        <v>385.12</v>
      </c>
      <c r="AQ19" s="52" t="s">
        <v>6524</v>
      </c>
      <c r="AS19" s="69" t="s">
        <v>144</v>
      </c>
      <c r="AT19" s="5" t="s">
        <v>9781</v>
      </c>
      <c r="AU19" s="105">
        <v>0</v>
      </c>
      <c r="AX19" s="111" t="s">
        <v>9782</v>
      </c>
      <c r="AZ19" s="69" t="s">
        <v>9758</v>
      </c>
      <c r="BA19" s="69" t="s">
        <v>2918</v>
      </c>
      <c r="BC19" s="69" t="s">
        <v>20</v>
      </c>
      <c r="BI19" s="52" t="s">
        <v>455</v>
      </c>
      <c r="BJ19" s="53">
        <v>44656</v>
      </c>
      <c r="BK19" s="53">
        <v>44656</v>
      </c>
    </row>
    <row r="20" spans="1:63" s="69" customFormat="1" ht="11.25" customHeight="1" x14ac:dyDescent="0.2">
      <c r="A20" s="52">
        <v>2022</v>
      </c>
      <c r="B20" s="98">
        <v>44564</v>
      </c>
      <c r="C20" s="98">
        <v>44651</v>
      </c>
      <c r="D20" s="69" t="s">
        <v>134</v>
      </c>
      <c r="E20" s="69" t="s">
        <v>135</v>
      </c>
      <c r="F20" s="69" t="s">
        <v>2495</v>
      </c>
      <c r="G20" s="99">
        <v>14</v>
      </c>
      <c r="H20" s="13" t="s">
        <v>449</v>
      </c>
      <c r="I20" s="107" t="s">
        <v>9783</v>
      </c>
      <c r="J20" s="100">
        <v>408</v>
      </c>
      <c r="K20" s="108" t="s">
        <v>8353</v>
      </c>
      <c r="L20" s="108" t="s">
        <v>2681</v>
      </c>
      <c r="M20" s="108" t="s">
        <v>40</v>
      </c>
      <c r="N20" s="22" t="s">
        <v>3494</v>
      </c>
      <c r="O20" s="69" t="str">
        <f>VLOOKUP(N20,[12]Tabla_416662!$F:$G,2,0)</f>
        <v>AUHM880204CJ8</v>
      </c>
      <c r="P20" s="69" t="s">
        <v>3652</v>
      </c>
      <c r="Q20" s="51" t="s">
        <v>8166</v>
      </c>
      <c r="R20" s="51">
        <v>104</v>
      </c>
      <c r="S20" s="51"/>
      <c r="T20" s="69" t="s">
        <v>3654</v>
      </c>
      <c r="U20" s="51" t="s">
        <v>6604</v>
      </c>
      <c r="V20" s="51">
        <v>27</v>
      </c>
      <c r="W20" s="51" t="s">
        <v>6532</v>
      </c>
      <c r="X20" s="51">
        <v>27</v>
      </c>
      <c r="Y20" s="51" t="s">
        <v>6532</v>
      </c>
      <c r="Z20" s="51">
        <v>11</v>
      </c>
      <c r="AA20" s="69" t="s">
        <v>3657</v>
      </c>
      <c r="AB20" s="51">
        <v>36790</v>
      </c>
      <c r="AC20" s="52" t="s">
        <v>6523</v>
      </c>
      <c r="AG20" s="109" t="s">
        <v>9761</v>
      </c>
      <c r="AH20" s="52" t="s">
        <v>455</v>
      </c>
      <c r="AI20" s="99">
        <v>14</v>
      </c>
      <c r="AJ20" s="102">
        <v>44572</v>
      </c>
      <c r="AK20" s="102">
        <v>44572</v>
      </c>
      <c r="AL20" s="102">
        <v>44603</v>
      </c>
      <c r="AM20" s="115">
        <v>24000</v>
      </c>
      <c r="AN20" s="104">
        <f t="shared" si="0"/>
        <v>27840</v>
      </c>
      <c r="AO20" s="115">
        <v>24000</v>
      </c>
      <c r="AP20" s="104">
        <f t="shared" si="1"/>
        <v>27840</v>
      </c>
      <c r="AQ20" s="52" t="s">
        <v>6524</v>
      </c>
      <c r="AS20" s="69" t="s">
        <v>144</v>
      </c>
      <c r="AT20" s="107" t="s">
        <v>9783</v>
      </c>
      <c r="AU20" s="105">
        <v>0</v>
      </c>
      <c r="AX20" s="111" t="s">
        <v>9784</v>
      </c>
      <c r="AZ20" s="69" t="s">
        <v>9758</v>
      </c>
      <c r="BA20" s="69" t="s">
        <v>2918</v>
      </c>
      <c r="BC20" s="69" t="s">
        <v>20</v>
      </c>
      <c r="BI20" s="52" t="s">
        <v>455</v>
      </c>
      <c r="BJ20" s="53">
        <v>44656</v>
      </c>
      <c r="BK20" s="53">
        <v>44656</v>
      </c>
    </row>
    <row r="21" spans="1:63" s="69" customFormat="1" ht="11.25" customHeight="1" x14ac:dyDescent="0.2">
      <c r="A21" s="52">
        <v>2022</v>
      </c>
      <c r="B21" s="98">
        <v>44564</v>
      </c>
      <c r="C21" s="98">
        <v>44651</v>
      </c>
      <c r="D21" s="69" t="s">
        <v>134</v>
      </c>
      <c r="E21" s="69" t="s">
        <v>135</v>
      </c>
      <c r="F21" s="69" t="s">
        <v>2495</v>
      </c>
      <c r="G21" s="99">
        <v>15</v>
      </c>
      <c r="H21" s="13" t="s">
        <v>449</v>
      </c>
      <c r="I21" s="22" t="s">
        <v>9785</v>
      </c>
      <c r="J21" s="100">
        <v>194</v>
      </c>
      <c r="K21" s="101" t="s">
        <v>2662</v>
      </c>
      <c r="L21" s="101" t="s">
        <v>6581</v>
      </c>
      <c r="M21" s="101" t="s">
        <v>2995</v>
      </c>
      <c r="N21" s="5" t="s">
        <v>721</v>
      </c>
      <c r="O21" s="69" t="str">
        <f>VLOOKUP(N21,[12]Tabla_416662!$F:$G,2,0)</f>
        <v xml:space="preserve">ZEFL480819QA8         </v>
      </c>
      <c r="P21" s="69" t="s">
        <v>3652</v>
      </c>
      <c r="Q21" s="5" t="s">
        <v>6531</v>
      </c>
      <c r="R21" s="5">
        <v>917</v>
      </c>
      <c r="S21" s="51"/>
      <c r="T21" s="69" t="s">
        <v>3654</v>
      </c>
      <c r="U21" s="5" t="s">
        <v>6571</v>
      </c>
      <c r="V21" s="5">
        <v>27</v>
      </c>
      <c r="W21" s="5" t="s">
        <v>6532</v>
      </c>
      <c r="X21" s="5">
        <v>27</v>
      </c>
      <c r="Y21" s="5" t="s">
        <v>6532</v>
      </c>
      <c r="Z21" s="5">
        <v>11</v>
      </c>
      <c r="AA21" s="69" t="s">
        <v>3657</v>
      </c>
      <c r="AB21" s="5">
        <v>36700</v>
      </c>
      <c r="AC21" s="52" t="s">
        <v>6523</v>
      </c>
      <c r="AG21" s="109" t="s">
        <v>3232</v>
      </c>
      <c r="AH21" s="52" t="s">
        <v>455</v>
      </c>
      <c r="AI21" s="99">
        <v>15</v>
      </c>
      <c r="AJ21" s="102">
        <v>44580</v>
      </c>
      <c r="AK21" s="102">
        <v>44580</v>
      </c>
      <c r="AL21" s="102">
        <v>44580</v>
      </c>
      <c r="AM21" s="115">
        <v>1536</v>
      </c>
      <c r="AN21" s="104">
        <f t="shared" si="0"/>
        <v>1781.76</v>
      </c>
      <c r="AO21" s="115">
        <v>1536</v>
      </c>
      <c r="AP21" s="104">
        <f t="shared" si="1"/>
        <v>1781.76</v>
      </c>
      <c r="AQ21" s="52" t="s">
        <v>6524</v>
      </c>
      <c r="AS21" s="69" t="s">
        <v>144</v>
      </c>
      <c r="AT21" s="22" t="s">
        <v>9785</v>
      </c>
      <c r="AU21" s="105">
        <v>0</v>
      </c>
      <c r="AX21" s="111" t="s">
        <v>9786</v>
      </c>
      <c r="AZ21" s="69" t="s">
        <v>9758</v>
      </c>
      <c r="BA21" s="69" t="s">
        <v>2918</v>
      </c>
      <c r="BC21" s="69" t="s">
        <v>20</v>
      </c>
      <c r="BI21" s="52" t="s">
        <v>455</v>
      </c>
      <c r="BJ21" s="53">
        <v>44656</v>
      </c>
      <c r="BK21" s="53">
        <v>44656</v>
      </c>
    </row>
    <row r="22" spans="1:63" s="69" customFormat="1" ht="11.25" customHeight="1" x14ac:dyDescent="0.2">
      <c r="A22" s="52">
        <v>2022</v>
      </c>
      <c r="B22" s="98">
        <v>44564</v>
      </c>
      <c r="C22" s="98">
        <v>44651</v>
      </c>
      <c r="D22" s="69" t="s">
        <v>134</v>
      </c>
      <c r="E22" s="69" t="s">
        <v>135</v>
      </c>
      <c r="F22" s="69" t="s">
        <v>2495</v>
      </c>
      <c r="G22" s="99">
        <v>16</v>
      </c>
      <c r="H22" s="13" t="s">
        <v>449</v>
      </c>
      <c r="I22" s="107" t="s">
        <v>9787</v>
      </c>
      <c r="J22" s="100">
        <v>438</v>
      </c>
      <c r="K22" s="108" t="s">
        <v>7833</v>
      </c>
      <c r="L22" s="108" t="s">
        <v>7834</v>
      </c>
      <c r="M22" s="108" t="s">
        <v>7835</v>
      </c>
      <c r="N22" s="22" t="s">
        <v>7836</v>
      </c>
      <c r="O22" s="69" t="str">
        <f>VLOOKUP(N22,[12]Tabla_416662!$F:$G,2,0)</f>
        <v>MUMI5712042Z4</v>
      </c>
      <c r="P22" s="69" t="s">
        <v>3652</v>
      </c>
      <c r="Q22" s="51" t="s">
        <v>7838</v>
      </c>
      <c r="R22" s="51">
        <v>105</v>
      </c>
      <c r="S22" s="51"/>
      <c r="T22" s="69" t="s">
        <v>3654</v>
      </c>
      <c r="U22" s="51" t="s">
        <v>6571</v>
      </c>
      <c r="V22" s="51">
        <v>27</v>
      </c>
      <c r="W22" s="51" t="s">
        <v>6532</v>
      </c>
      <c r="X22" s="51">
        <v>27</v>
      </c>
      <c r="Y22" s="51" t="s">
        <v>6532</v>
      </c>
      <c r="Z22" s="51">
        <v>11</v>
      </c>
      <c r="AA22" s="69" t="s">
        <v>3657</v>
      </c>
      <c r="AB22" s="51">
        <v>36700</v>
      </c>
      <c r="AC22" s="52" t="s">
        <v>6523</v>
      </c>
      <c r="AG22" s="109" t="s">
        <v>9761</v>
      </c>
      <c r="AH22" s="52" t="s">
        <v>455</v>
      </c>
      <c r="AI22" s="99">
        <v>16</v>
      </c>
      <c r="AJ22" s="102">
        <v>44564</v>
      </c>
      <c r="AK22" s="102">
        <v>44564</v>
      </c>
      <c r="AL22" s="102">
        <v>44564</v>
      </c>
      <c r="AM22" s="115">
        <v>25600</v>
      </c>
      <c r="AN22" s="104">
        <f t="shared" si="0"/>
        <v>29696</v>
      </c>
      <c r="AO22" s="115">
        <v>25600</v>
      </c>
      <c r="AP22" s="104">
        <f t="shared" si="1"/>
        <v>29696</v>
      </c>
      <c r="AQ22" s="52" t="s">
        <v>6524</v>
      </c>
      <c r="AS22" s="69" t="s">
        <v>144</v>
      </c>
      <c r="AT22" s="107" t="s">
        <v>9787</v>
      </c>
      <c r="AU22" s="105">
        <v>0</v>
      </c>
      <c r="AX22" s="111" t="s">
        <v>9788</v>
      </c>
      <c r="AZ22" s="69" t="s">
        <v>9758</v>
      </c>
      <c r="BA22" s="69" t="s">
        <v>2918</v>
      </c>
      <c r="BC22" s="69" t="s">
        <v>20</v>
      </c>
      <c r="BI22" s="52" t="s">
        <v>455</v>
      </c>
      <c r="BJ22" s="53">
        <v>44656</v>
      </c>
      <c r="BK22" s="53">
        <v>44656</v>
      </c>
    </row>
    <row r="23" spans="1:63" s="69" customFormat="1" ht="11.25" customHeight="1" x14ac:dyDescent="0.2">
      <c r="A23" s="52">
        <v>2022</v>
      </c>
      <c r="B23" s="98">
        <v>44564</v>
      </c>
      <c r="C23" s="98">
        <v>44651</v>
      </c>
      <c r="D23" s="69" t="s">
        <v>134</v>
      </c>
      <c r="E23" s="69" t="s">
        <v>135</v>
      </c>
      <c r="F23" s="69" t="s">
        <v>2495</v>
      </c>
      <c r="G23" s="99">
        <v>17</v>
      </c>
      <c r="H23" s="13" t="s">
        <v>449</v>
      </c>
      <c r="I23" s="107" t="s">
        <v>9789</v>
      </c>
      <c r="J23" s="100">
        <v>230</v>
      </c>
      <c r="K23" s="108"/>
      <c r="L23" s="108"/>
      <c r="M23" s="108"/>
      <c r="N23" s="18" t="s">
        <v>881</v>
      </c>
      <c r="O23" s="69" t="str">
        <f>VLOOKUP(N23,[12]Tabla_416662!$F:$G,2,0)</f>
        <v>MAR960105E93</v>
      </c>
      <c r="P23" s="69" t="s">
        <v>3652</v>
      </c>
      <c r="Q23" s="51" t="s">
        <v>9790</v>
      </c>
      <c r="R23" s="51">
        <v>406</v>
      </c>
      <c r="S23" s="51"/>
      <c r="T23" s="69" t="s">
        <v>3654</v>
      </c>
      <c r="U23" s="51" t="s">
        <v>9791</v>
      </c>
      <c r="V23" s="51">
        <v>20</v>
      </c>
      <c r="W23" s="51" t="s">
        <v>3656</v>
      </c>
      <c r="X23" s="51">
        <v>20</v>
      </c>
      <c r="Y23" s="51" t="s">
        <v>3656</v>
      </c>
      <c r="Z23" s="51">
        <v>11</v>
      </c>
      <c r="AA23" s="69" t="s">
        <v>3657</v>
      </c>
      <c r="AB23" s="51">
        <v>37545</v>
      </c>
      <c r="AC23" s="52" t="s">
        <v>6523</v>
      </c>
      <c r="AG23" s="109" t="s">
        <v>9761</v>
      </c>
      <c r="AH23" s="52" t="s">
        <v>455</v>
      </c>
      <c r="AI23" s="99">
        <v>17</v>
      </c>
      <c r="AJ23" s="102">
        <v>44564</v>
      </c>
      <c r="AK23" s="102">
        <v>44564</v>
      </c>
      <c r="AL23" s="102">
        <v>44564</v>
      </c>
      <c r="AM23" s="115">
        <v>235200</v>
      </c>
      <c r="AN23" s="104">
        <f t="shared" si="0"/>
        <v>272832</v>
      </c>
      <c r="AO23" s="115">
        <v>235200</v>
      </c>
      <c r="AP23" s="104">
        <f t="shared" si="1"/>
        <v>272832</v>
      </c>
      <c r="AQ23" s="52" t="s">
        <v>6524</v>
      </c>
      <c r="AS23" s="69" t="s">
        <v>144</v>
      </c>
      <c r="AT23" s="107" t="s">
        <v>9789</v>
      </c>
      <c r="AU23" s="105">
        <v>0</v>
      </c>
      <c r="AX23" s="111" t="s">
        <v>9792</v>
      </c>
      <c r="AZ23" s="69" t="s">
        <v>9758</v>
      </c>
      <c r="BA23" s="69" t="s">
        <v>2918</v>
      </c>
      <c r="BC23" s="69" t="s">
        <v>20</v>
      </c>
      <c r="BI23" s="52" t="s">
        <v>455</v>
      </c>
      <c r="BJ23" s="53">
        <v>44656</v>
      </c>
      <c r="BK23" s="53">
        <v>44656</v>
      </c>
    </row>
    <row r="24" spans="1:63" s="69" customFormat="1" ht="11.25" customHeight="1" x14ac:dyDescent="0.2">
      <c r="A24" s="52">
        <v>2022</v>
      </c>
      <c r="B24" s="98">
        <v>44564</v>
      </c>
      <c r="C24" s="98">
        <v>44651</v>
      </c>
      <c r="D24" s="69" t="s">
        <v>134</v>
      </c>
      <c r="E24" s="69" t="s">
        <v>135</v>
      </c>
      <c r="F24" s="69" t="s">
        <v>2495</v>
      </c>
      <c r="G24" s="99">
        <v>18</v>
      </c>
      <c r="H24" s="13" t="s">
        <v>449</v>
      </c>
      <c r="I24" s="107" t="s">
        <v>9793</v>
      </c>
      <c r="J24" s="100">
        <v>108</v>
      </c>
      <c r="K24" s="108"/>
      <c r="L24" s="108"/>
      <c r="M24" s="108"/>
      <c r="N24" s="22" t="s">
        <v>9794</v>
      </c>
      <c r="O24" s="69" t="str">
        <f>VLOOKUP(N24,[12]Tabla_416662!$F:$G,2,0)</f>
        <v>ESA850115743</v>
      </c>
      <c r="P24" s="69" t="s">
        <v>3652</v>
      </c>
      <c r="Q24" s="51" t="s">
        <v>9795</v>
      </c>
      <c r="R24" s="51">
        <v>100</v>
      </c>
      <c r="S24" s="51"/>
      <c r="T24" s="69" t="s">
        <v>3654</v>
      </c>
      <c r="U24" s="51" t="s">
        <v>6571</v>
      </c>
      <c r="V24" s="51">
        <v>27</v>
      </c>
      <c r="W24" s="51" t="s">
        <v>6532</v>
      </c>
      <c r="X24" s="51">
        <v>27</v>
      </c>
      <c r="Y24" s="51" t="s">
        <v>6532</v>
      </c>
      <c r="Z24" s="51">
        <v>11</v>
      </c>
      <c r="AA24" s="69" t="s">
        <v>3657</v>
      </c>
      <c r="AB24" s="51">
        <v>36700</v>
      </c>
      <c r="AC24" s="52" t="s">
        <v>6523</v>
      </c>
      <c r="AG24" s="109" t="s">
        <v>9796</v>
      </c>
      <c r="AH24" s="52" t="s">
        <v>455</v>
      </c>
      <c r="AI24" s="99">
        <v>18</v>
      </c>
      <c r="AJ24" s="102">
        <v>44565</v>
      </c>
      <c r="AK24" s="102">
        <v>44565</v>
      </c>
      <c r="AL24" s="102">
        <v>44578</v>
      </c>
      <c r="AM24" s="115">
        <v>2359.11</v>
      </c>
      <c r="AN24" s="104">
        <f t="shared" si="0"/>
        <v>2736.5676000000003</v>
      </c>
      <c r="AO24" s="115">
        <v>2359.11</v>
      </c>
      <c r="AP24" s="104">
        <f t="shared" si="1"/>
        <v>2736.5676000000003</v>
      </c>
      <c r="AQ24" s="52" t="s">
        <v>6524</v>
      </c>
      <c r="AS24" s="69" t="s">
        <v>144</v>
      </c>
      <c r="AT24" s="107" t="s">
        <v>9793</v>
      </c>
      <c r="AU24" s="105">
        <v>0</v>
      </c>
      <c r="AX24" s="111" t="s">
        <v>9797</v>
      </c>
      <c r="AZ24" s="69" t="s">
        <v>9758</v>
      </c>
      <c r="BA24" s="69" t="s">
        <v>2918</v>
      </c>
      <c r="BC24" s="69" t="s">
        <v>20</v>
      </c>
      <c r="BI24" s="52" t="s">
        <v>455</v>
      </c>
      <c r="BJ24" s="53">
        <v>44656</v>
      </c>
      <c r="BK24" s="53">
        <v>44656</v>
      </c>
    </row>
    <row r="25" spans="1:63" s="69" customFormat="1" ht="11.25" customHeight="1" x14ac:dyDescent="0.2">
      <c r="A25" s="52">
        <v>2022</v>
      </c>
      <c r="B25" s="98">
        <v>44564</v>
      </c>
      <c r="C25" s="98">
        <v>44651</v>
      </c>
      <c r="D25" s="69" t="s">
        <v>134</v>
      </c>
      <c r="E25" s="69" t="s">
        <v>135</v>
      </c>
      <c r="F25" s="69" t="s">
        <v>2495</v>
      </c>
      <c r="G25" s="99">
        <v>19</v>
      </c>
      <c r="H25" s="13" t="s">
        <v>449</v>
      </c>
      <c r="I25" s="107" t="s">
        <v>9798</v>
      </c>
      <c r="J25" s="100">
        <v>316</v>
      </c>
      <c r="K25" s="108"/>
      <c r="L25" s="108"/>
      <c r="M25" s="108"/>
      <c r="N25" s="18" t="s">
        <v>3246</v>
      </c>
      <c r="O25" s="69" t="str">
        <f>VLOOKUP(N25,[12]Tabla_416662!$F:$G,2,0)</f>
        <v xml:space="preserve">RSM0103055R1          </v>
      </c>
      <c r="P25" s="69" t="s">
        <v>3652</v>
      </c>
      <c r="Q25" s="5" t="s">
        <v>6622</v>
      </c>
      <c r="R25" s="5">
        <v>190</v>
      </c>
      <c r="S25" s="5"/>
      <c r="T25" s="69" t="s">
        <v>3654</v>
      </c>
      <c r="U25" s="5" t="s">
        <v>6623</v>
      </c>
      <c r="V25" s="5">
        <v>27</v>
      </c>
      <c r="W25" s="5" t="s">
        <v>6532</v>
      </c>
      <c r="X25" s="5">
        <v>27</v>
      </c>
      <c r="Y25" s="5" t="s">
        <v>6532</v>
      </c>
      <c r="Z25" s="5">
        <v>11</v>
      </c>
      <c r="AA25" s="69" t="s">
        <v>3657</v>
      </c>
      <c r="AB25" s="5">
        <v>36740</v>
      </c>
      <c r="AC25" s="52" t="s">
        <v>6523</v>
      </c>
      <c r="AG25" s="109" t="s">
        <v>3228</v>
      </c>
      <c r="AH25" s="52" t="s">
        <v>455</v>
      </c>
      <c r="AI25" s="99">
        <v>19</v>
      </c>
      <c r="AJ25" s="102">
        <v>44573</v>
      </c>
      <c r="AK25" s="102">
        <v>44573</v>
      </c>
      <c r="AL25" s="102">
        <v>44573</v>
      </c>
      <c r="AM25" s="115">
        <v>32394.880000000001</v>
      </c>
      <c r="AN25" s="104">
        <f t="shared" si="0"/>
        <v>37578.060799999999</v>
      </c>
      <c r="AO25" s="115">
        <v>32394.880000000001</v>
      </c>
      <c r="AP25" s="104">
        <f t="shared" si="1"/>
        <v>37578.060799999999</v>
      </c>
      <c r="AQ25" s="52" t="s">
        <v>6524</v>
      </c>
      <c r="AS25" s="69" t="s">
        <v>144</v>
      </c>
      <c r="AT25" s="107" t="s">
        <v>9798</v>
      </c>
      <c r="AU25" s="105">
        <v>0</v>
      </c>
      <c r="AX25" s="111" t="s">
        <v>9799</v>
      </c>
      <c r="AZ25" s="69" t="s">
        <v>9758</v>
      </c>
      <c r="BA25" s="69" t="s">
        <v>2918</v>
      </c>
      <c r="BC25" s="69" t="s">
        <v>20</v>
      </c>
      <c r="BI25" s="52" t="s">
        <v>455</v>
      </c>
      <c r="BJ25" s="53">
        <v>44656</v>
      </c>
      <c r="BK25" s="53">
        <v>44656</v>
      </c>
    </row>
    <row r="26" spans="1:63" s="69" customFormat="1" ht="11.25" customHeight="1" x14ac:dyDescent="0.2">
      <c r="A26" s="52">
        <v>2022</v>
      </c>
      <c r="B26" s="98">
        <v>44564</v>
      </c>
      <c r="C26" s="98">
        <v>44651</v>
      </c>
      <c r="D26" s="69" t="s">
        <v>134</v>
      </c>
      <c r="E26" s="69" t="s">
        <v>135</v>
      </c>
      <c r="F26" s="69" t="s">
        <v>2495</v>
      </c>
      <c r="G26" s="99">
        <v>20</v>
      </c>
      <c r="H26" s="13" t="s">
        <v>449</v>
      </c>
      <c r="I26" s="107" t="s">
        <v>9800</v>
      </c>
      <c r="J26" s="100">
        <v>329</v>
      </c>
      <c r="K26" s="108" t="s">
        <v>7087</v>
      </c>
      <c r="L26" s="108" t="s">
        <v>9433</v>
      </c>
      <c r="M26" s="108" t="s">
        <v>7022</v>
      </c>
      <c r="N26" s="13" t="s">
        <v>751</v>
      </c>
      <c r="O26" s="69" t="str">
        <f>VLOOKUP(N26,[12]Tabla_416662!$F:$G,2,0)</f>
        <v xml:space="preserve">SOGS9803314A7         </v>
      </c>
      <c r="P26" s="69" t="s">
        <v>3652</v>
      </c>
      <c r="Q26" s="51">
        <v>6</v>
      </c>
      <c r="R26" s="51">
        <v>60</v>
      </c>
      <c r="S26" s="51"/>
      <c r="T26" s="69" t="s">
        <v>3654</v>
      </c>
      <c r="U26" s="51" t="s">
        <v>8982</v>
      </c>
      <c r="V26" s="51">
        <v>27</v>
      </c>
      <c r="W26" s="51" t="s">
        <v>6532</v>
      </c>
      <c r="X26" s="51">
        <v>27</v>
      </c>
      <c r="Y26" s="51" t="s">
        <v>6532</v>
      </c>
      <c r="Z26" s="51">
        <v>11</v>
      </c>
      <c r="AA26" s="69" t="s">
        <v>3657</v>
      </c>
      <c r="AB26" s="51">
        <v>36730</v>
      </c>
      <c r="AC26" s="52" t="s">
        <v>6523</v>
      </c>
      <c r="AG26" s="109" t="s">
        <v>9761</v>
      </c>
      <c r="AH26" s="52" t="s">
        <v>455</v>
      </c>
      <c r="AI26" s="99">
        <v>20</v>
      </c>
      <c r="AJ26" s="102">
        <v>44578</v>
      </c>
      <c r="AK26" s="113">
        <v>44624</v>
      </c>
      <c r="AL26" s="113">
        <v>44624</v>
      </c>
      <c r="AM26" s="115">
        <v>3000</v>
      </c>
      <c r="AN26" s="104">
        <f t="shared" si="0"/>
        <v>3480</v>
      </c>
      <c r="AO26" s="115">
        <v>3000</v>
      </c>
      <c r="AP26" s="104">
        <f t="shared" si="1"/>
        <v>3480</v>
      </c>
      <c r="AQ26" s="52" t="s">
        <v>6524</v>
      </c>
      <c r="AS26" s="69" t="s">
        <v>144</v>
      </c>
      <c r="AT26" s="107" t="s">
        <v>9800</v>
      </c>
      <c r="AU26" s="105">
        <v>0</v>
      </c>
      <c r="AX26" s="111" t="s">
        <v>9801</v>
      </c>
      <c r="AZ26" s="69" t="s">
        <v>9758</v>
      </c>
      <c r="BA26" s="69" t="s">
        <v>2918</v>
      </c>
      <c r="BC26" s="69" t="s">
        <v>20</v>
      </c>
      <c r="BI26" s="52" t="s">
        <v>455</v>
      </c>
      <c r="BJ26" s="53">
        <v>44656</v>
      </c>
      <c r="BK26" s="53">
        <v>44656</v>
      </c>
    </row>
    <row r="27" spans="1:63" s="69" customFormat="1" ht="11.25" customHeight="1" x14ac:dyDescent="0.2">
      <c r="A27" s="52">
        <v>2022</v>
      </c>
      <c r="B27" s="98">
        <v>44564</v>
      </c>
      <c r="C27" s="98">
        <v>44651</v>
      </c>
      <c r="D27" s="69" t="s">
        <v>134</v>
      </c>
      <c r="E27" s="69" t="s">
        <v>135</v>
      </c>
      <c r="F27" s="69" t="s">
        <v>2495</v>
      </c>
      <c r="G27" s="99">
        <v>25</v>
      </c>
      <c r="H27" s="13" t="s">
        <v>449</v>
      </c>
      <c r="I27" s="107" t="s">
        <v>9802</v>
      </c>
      <c r="J27" s="100">
        <v>58</v>
      </c>
      <c r="K27" s="108"/>
      <c r="L27" s="108"/>
      <c r="M27" s="108"/>
      <c r="N27" s="22" t="s">
        <v>421</v>
      </c>
      <c r="O27" s="69" t="str">
        <f>VLOOKUP(N27,[12]Tabla_416662!$F:$G,2,0)</f>
        <v>CID910926P7A</v>
      </c>
      <c r="P27" s="69" t="s">
        <v>3652</v>
      </c>
      <c r="Q27" s="51" t="s">
        <v>9281</v>
      </c>
      <c r="R27" s="51" t="s">
        <v>7370</v>
      </c>
      <c r="S27" s="51"/>
      <c r="T27" s="69" t="s">
        <v>3654</v>
      </c>
      <c r="U27" s="51" t="s">
        <v>7123</v>
      </c>
      <c r="V27" s="51">
        <v>12</v>
      </c>
      <c r="W27" s="51" t="s">
        <v>7124</v>
      </c>
      <c r="X27" s="51">
        <v>12</v>
      </c>
      <c r="Y27" s="51" t="s">
        <v>7124</v>
      </c>
      <c r="Z27" s="51">
        <v>22</v>
      </c>
      <c r="AA27" s="69" t="s">
        <v>7125</v>
      </c>
      <c r="AB27" s="51">
        <v>76703</v>
      </c>
      <c r="AC27" s="52" t="s">
        <v>6523</v>
      </c>
      <c r="AG27" s="109" t="s">
        <v>9796</v>
      </c>
      <c r="AH27" s="52" t="s">
        <v>455</v>
      </c>
      <c r="AI27" s="99">
        <v>25</v>
      </c>
      <c r="AJ27" s="102">
        <v>44580</v>
      </c>
      <c r="AK27" s="102">
        <v>44588</v>
      </c>
      <c r="AL27" s="102">
        <v>44601</v>
      </c>
      <c r="AM27" s="116">
        <v>5377</v>
      </c>
      <c r="AN27" s="104">
        <f t="shared" si="0"/>
        <v>6237.32</v>
      </c>
      <c r="AO27" s="116">
        <v>5377</v>
      </c>
      <c r="AP27" s="104">
        <f t="shared" si="1"/>
        <v>6237.32</v>
      </c>
      <c r="AQ27" s="52" t="s">
        <v>6524</v>
      </c>
      <c r="AS27" s="69" t="s">
        <v>144</v>
      </c>
      <c r="AT27" s="107" t="s">
        <v>9802</v>
      </c>
      <c r="AU27" s="105">
        <v>0</v>
      </c>
      <c r="AX27" s="111" t="s">
        <v>9803</v>
      </c>
      <c r="AZ27" s="69" t="s">
        <v>9758</v>
      </c>
      <c r="BA27" s="69" t="s">
        <v>2918</v>
      </c>
      <c r="BC27" s="69" t="s">
        <v>20</v>
      </c>
      <c r="BI27" s="52" t="s">
        <v>455</v>
      </c>
      <c r="BJ27" s="53">
        <v>44656</v>
      </c>
      <c r="BK27" s="53">
        <v>44656</v>
      </c>
    </row>
    <row r="28" spans="1:63" s="69" customFormat="1" ht="11.25" customHeight="1" x14ac:dyDescent="0.2">
      <c r="A28" s="52">
        <v>2022</v>
      </c>
      <c r="B28" s="98">
        <v>44564</v>
      </c>
      <c r="C28" s="98">
        <v>44651</v>
      </c>
      <c r="D28" s="69" t="s">
        <v>134</v>
      </c>
      <c r="E28" s="69" t="s">
        <v>135</v>
      </c>
      <c r="F28" s="69" t="s">
        <v>2495</v>
      </c>
      <c r="G28" s="99">
        <v>26</v>
      </c>
      <c r="H28" s="13" t="s">
        <v>449</v>
      </c>
      <c r="I28" s="5" t="s">
        <v>9804</v>
      </c>
      <c r="J28" s="100">
        <v>369</v>
      </c>
      <c r="K28" s="108"/>
      <c r="L28" s="108"/>
      <c r="M28" s="108"/>
      <c r="N28" s="5" t="s">
        <v>307</v>
      </c>
      <c r="O28" s="69" t="str">
        <f>VLOOKUP(N28,[12]Tabla_416662!$F:$G,2,0)</f>
        <v xml:space="preserve">VGU811110LUA          </v>
      </c>
      <c r="P28" s="69" t="s">
        <v>3652</v>
      </c>
      <c r="Q28" s="5" t="s">
        <v>7029</v>
      </c>
      <c r="R28" s="5" t="s">
        <v>7030</v>
      </c>
      <c r="S28" s="5"/>
      <c r="T28" s="69" t="s">
        <v>3654</v>
      </c>
      <c r="U28" s="5" t="s">
        <v>7031</v>
      </c>
      <c r="V28" s="5">
        <v>15</v>
      </c>
      <c r="W28" s="5" t="s">
        <v>6604</v>
      </c>
      <c r="X28" s="5">
        <v>15</v>
      </c>
      <c r="Y28" s="5" t="s">
        <v>6604</v>
      </c>
      <c r="Z28" s="5">
        <v>11</v>
      </c>
      <c r="AA28" s="69" t="s">
        <v>3657</v>
      </c>
      <c r="AB28" s="5">
        <v>36250</v>
      </c>
      <c r="AC28" s="52" t="s">
        <v>6523</v>
      </c>
      <c r="AG28" s="51" t="s">
        <v>3228</v>
      </c>
      <c r="AH28" s="52" t="s">
        <v>455</v>
      </c>
      <c r="AI28" s="99">
        <v>26</v>
      </c>
      <c r="AJ28" s="102">
        <v>44580</v>
      </c>
      <c r="AK28" s="102">
        <v>44587</v>
      </c>
      <c r="AL28" s="117">
        <v>44926</v>
      </c>
      <c r="AM28" s="103">
        <v>1827.76</v>
      </c>
      <c r="AN28" s="104">
        <f t="shared" si="0"/>
        <v>2120.2015999999999</v>
      </c>
      <c r="AO28" s="103">
        <v>1827.76</v>
      </c>
      <c r="AP28" s="104">
        <f t="shared" si="1"/>
        <v>2120.2015999999999</v>
      </c>
      <c r="AQ28" s="52" t="s">
        <v>6524</v>
      </c>
      <c r="AS28" s="69" t="s">
        <v>144</v>
      </c>
      <c r="AT28" s="5" t="s">
        <v>9804</v>
      </c>
      <c r="AU28" s="105">
        <v>0</v>
      </c>
      <c r="AX28" s="111" t="s">
        <v>9805</v>
      </c>
      <c r="AZ28" s="69" t="s">
        <v>9758</v>
      </c>
      <c r="BA28" s="69" t="s">
        <v>2918</v>
      </c>
      <c r="BC28" s="69" t="s">
        <v>20</v>
      </c>
      <c r="BI28" s="52" t="s">
        <v>455</v>
      </c>
      <c r="BJ28" s="53">
        <v>44656</v>
      </c>
      <c r="BK28" s="53">
        <v>44656</v>
      </c>
    </row>
    <row r="29" spans="1:63" s="69" customFormat="1" ht="11.25" customHeight="1" x14ac:dyDescent="0.2">
      <c r="A29" s="52">
        <v>2022</v>
      </c>
      <c r="B29" s="98">
        <v>44564</v>
      </c>
      <c r="C29" s="98">
        <v>44651</v>
      </c>
      <c r="D29" s="69" t="s">
        <v>134</v>
      </c>
      <c r="E29" s="69" t="s">
        <v>135</v>
      </c>
      <c r="F29" s="69" t="s">
        <v>2495</v>
      </c>
      <c r="G29" s="99">
        <v>27</v>
      </c>
      <c r="H29" s="13" t="s">
        <v>449</v>
      </c>
      <c r="I29" s="22" t="s">
        <v>9806</v>
      </c>
      <c r="J29" s="100">
        <v>419</v>
      </c>
      <c r="K29" s="108"/>
      <c r="L29" s="108"/>
      <c r="M29" s="108"/>
      <c r="N29" s="22" t="s">
        <v>7301</v>
      </c>
      <c r="O29" s="69" t="str">
        <f>VLOOKUP(N29,[12]Tabla_416662!$F:$G,2,0)</f>
        <v>KSO1102111V2</v>
      </c>
      <c r="P29" s="69" t="s">
        <v>3652</v>
      </c>
      <c r="Q29" s="5" t="s">
        <v>7304</v>
      </c>
      <c r="R29" s="5">
        <v>102</v>
      </c>
      <c r="S29" s="5">
        <v>202</v>
      </c>
      <c r="T29" s="69" t="s">
        <v>3654</v>
      </c>
      <c r="U29" s="5" t="s">
        <v>7306</v>
      </c>
      <c r="V29" s="5">
        <v>20</v>
      </c>
      <c r="W29" s="5" t="s">
        <v>3656</v>
      </c>
      <c r="X29" s="5">
        <v>20</v>
      </c>
      <c r="Y29" s="5" t="s">
        <v>3656</v>
      </c>
      <c r="Z29" s="5">
        <v>11</v>
      </c>
      <c r="AA29" s="69" t="s">
        <v>3657</v>
      </c>
      <c r="AB29" s="5">
        <v>37125</v>
      </c>
      <c r="AC29" s="52" t="s">
        <v>6523</v>
      </c>
      <c r="AG29" s="109" t="s">
        <v>3232</v>
      </c>
      <c r="AH29" s="52" t="s">
        <v>455</v>
      </c>
      <c r="AI29" s="99">
        <v>27</v>
      </c>
      <c r="AJ29" s="102">
        <v>44580</v>
      </c>
      <c r="AK29" s="102">
        <v>44588</v>
      </c>
      <c r="AL29" s="102">
        <v>44588</v>
      </c>
      <c r="AM29" s="115">
        <v>4158</v>
      </c>
      <c r="AN29" s="104">
        <f t="shared" si="0"/>
        <v>4823.28</v>
      </c>
      <c r="AO29" s="115">
        <v>4158</v>
      </c>
      <c r="AP29" s="104">
        <f t="shared" si="1"/>
        <v>4823.28</v>
      </c>
      <c r="AQ29" s="52" t="s">
        <v>6524</v>
      </c>
      <c r="AS29" s="69" t="s">
        <v>144</v>
      </c>
      <c r="AT29" s="22" t="s">
        <v>9806</v>
      </c>
      <c r="AU29" s="105">
        <v>0</v>
      </c>
      <c r="AX29" s="111" t="s">
        <v>9807</v>
      </c>
      <c r="AZ29" s="69" t="s">
        <v>9758</v>
      </c>
      <c r="BA29" s="69" t="s">
        <v>2918</v>
      </c>
      <c r="BC29" s="69" t="s">
        <v>20</v>
      </c>
      <c r="BI29" s="52" t="s">
        <v>455</v>
      </c>
      <c r="BJ29" s="53">
        <v>44656</v>
      </c>
      <c r="BK29" s="53">
        <v>44656</v>
      </c>
    </row>
    <row r="30" spans="1:63" s="69" customFormat="1" ht="11.25" customHeight="1" x14ac:dyDescent="0.2">
      <c r="A30" s="52">
        <v>2022</v>
      </c>
      <c r="B30" s="98">
        <v>44564</v>
      </c>
      <c r="C30" s="98">
        <v>44651</v>
      </c>
      <c r="D30" s="69" t="s">
        <v>134</v>
      </c>
      <c r="E30" s="69" t="s">
        <v>135</v>
      </c>
      <c r="F30" s="69" t="s">
        <v>2495</v>
      </c>
      <c r="G30" s="99">
        <v>28</v>
      </c>
      <c r="H30" s="13" t="s">
        <v>449</v>
      </c>
      <c r="I30" s="22" t="s">
        <v>9808</v>
      </c>
      <c r="J30" s="100">
        <v>469</v>
      </c>
      <c r="K30" s="108" t="s">
        <v>9446</v>
      </c>
      <c r="L30" s="108" t="s">
        <v>9447</v>
      </c>
      <c r="M30" s="108" t="s">
        <v>9448</v>
      </c>
      <c r="N30" s="22" t="s">
        <v>9449</v>
      </c>
      <c r="O30" s="69" t="str">
        <f>VLOOKUP(N30,[12]Tabla_416662!$F:$G,2,0)</f>
        <v>EINE561002EN3</v>
      </c>
      <c r="P30" s="69" t="s">
        <v>3652</v>
      </c>
      <c r="Q30" s="51" t="s">
        <v>9451</v>
      </c>
      <c r="R30" s="51">
        <v>413</v>
      </c>
      <c r="S30" s="51"/>
      <c r="T30" s="69" t="s">
        <v>3654</v>
      </c>
      <c r="U30" s="51" t="s">
        <v>6897</v>
      </c>
      <c r="V30" s="51">
        <v>17</v>
      </c>
      <c r="W30" s="51" t="s">
        <v>6522</v>
      </c>
      <c r="X30" s="51">
        <v>17</v>
      </c>
      <c r="Y30" s="51" t="s">
        <v>6522</v>
      </c>
      <c r="Z30" s="51">
        <v>11</v>
      </c>
      <c r="AA30" s="69" t="s">
        <v>3657</v>
      </c>
      <c r="AB30" s="51">
        <v>36690</v>
      </c>
      <c r="AC30" s="52" t="s">
        <v>6523</v>
      </c>
      <c r="AG30" s="109" t="s">
        <v>3264</v>
      </c>
      <c r="AH30" s="52" t="s">
        <v>455</v>
      </c>
      <c r="AI30" s="99">
        <v>28</v>
      </c>
      <c r="AJ30" s="102">
        <v>44580</v>
      </c>
      <c r="AK30" s="102">
        <v>44588</v>
      </c>
      <c r="AL30" s="102">
        <v>44596</v>
      </c>
      <c r="AM30" s="116">
        <v>3000</v>
      </c>
      <c r="AN30" s="104">
        <f t="shared" si="0"/>
        <v>3480</v>
      </c>
      <c r="AO30" s="116">
        <v>3000</v>
      </c>
      <c r="AP30" s="104">
        <f t="shared" si="1"/>
        <v>3480</v>
      </c>
      <c r="AQ30" s="52" t="s">
        <v>6524</v>
      </c>
      <c r="AS30" s="69" t="s">
        <v>144</v>
      </c>
      <c r="AT30" s="22" t="s">
        <v>9808</v>
      </c>
      <c r="AU30" s="105">
        <v>0</v>
      </c>
      <c r="AX30" s="111" t="s">
        <v>9809</v>
      </c>
      <c r="AZ30" s="69" t="s">
        <v>9758</v>
      </c>
      <c r="BA30" s="69" t="s">
        <v>2918</v>
      </c>
      <c r="BC30" s="69" t="s">
        <v>20</v>
      </c>
      <c r="BI30" s="52" t="s">
        <v>455</v>
      </c>
      <c r="BJ30" s="53">
        <v>44656</v>
      </c>
      <c r="BK30" s="53">
        <v>44656</v>
      </c>
    </row>
    <row r="31" spans="1:63" s="69" customFormat="1" ht="11.25" customHeight="1" x14ac:dyDescent="0.2">
      <c r="A31" s="52">
        <v>2022</v>
      </c>
      <c r="B31" s="98">
        <v>44564</v>
      </c>
      <c r="C31" s="98">
        <v>44651</v>
      </c>
      <c r="D31" s="69" t="s">
        <v>134</v>
      </c>
      <c r="E31" s="69" t="s">
        <v>135</v>
      </c>
      <c r="F31" s="69" t="s">
        <v>2495</v>
      </c>
      <c r="G31" s="99">
        <v>29</v>
      </c>
      <c r="H31" s="13" t="s">
        <v>449</v>
      </c>
      <c r="I31" s="107" t="s">
        <v>9810</v>
      </c>
      <c r="J31" s="100">
        <v>286</v>
      </c>
      <c r="K31" s="101" t="s">
        <v>7510</v>
      </c>
      <c r="L31" s="101" t="s">
        <v>7511</v>
      </c>
      <c r="M31" s="101" t="s">
        <v>7512</v>
      </c>
      <c r="N31" s="22" t="s">
        <v>7513</v>
      </c>
      <c r="O31" s="69" t="str">
        <f>VLOOKUP(N31,[12]Tabla_416662!$F:$G,2,0)</f>
        <v xml:space="preserve">CORO8410103I2         </v>
      </c>
      <c r="P31" s="69" t="s">
        <v>3652</v>
      </c>
      <c r="Q31" s="5" t="s">
        <v>7515</v>
      </c>
      <c r="R31" s="5">
        <v>312</v>
      </c>
      <c r="S31" s="5"/>
      <c r="T31" s="69" t="s">
        <v>3654</v>
      </c>
      <c r="U31" s="5" t="s">
        <v>7516</v>
      </c>
      <c r="V31" s="5">
        <v>27</v>
      </c>
      <c r="W31" s="5" t="s">
        <v>6532</v>
      </c>
      <c r="X31" s="5">
        <v>27</v>
      </c>
      <c r="Y31" s="5" t="s">
        <v>6532</v>
      </c>
      <c r="Z31" s="5">
        <v>11</v>
      </c>
      <c r="AA31" s="69" t="s">
        <v>3657</v>
      </c>
      <c r="AB31" s="5">
        <v>36740</v>
      </c>
      <c r="AC31" s="52" t="s">
        <v>6523</v>
      </c>
      <c r="AG31" s="109" t="s">
        <v>9761</v>
      </c>
      <c r="AH31" s="52" t="s">
        <v>455</v>
      </c>
      <c r="AI31" s="99">
        <v>29</v>
      </c>
      <c r="AJ31" s="102">
        <v>44580</v>
      </c>
      <c r="AK31" s="102">
        <v>44588</v>
      </c>
      <c r="AL31" s="102">
        <v>44592</v>
      </c>
      <c r="AM31" s="116">
        <v>360</v>
      </c>
      <c r="AN31" s="104">
        <f t="shared" si="0"/>
        <v>417.6</v>
      </c>
      <c r="AO31" s="116">
        <v>360</v>
      </c>
      <c r="AP31" s="104">
        <f t="shared" si="1"/>
        <v>417.6</v>
      </c>
      <c r="AQ31" s="52" t="s">
        <v>6524</v>
      </c>
      <c r="AS31" s="69" t="s">
        <v>144</v>
      </c>
      <c r="AT31" s="107" t="s">
        <v>9810</v>
      </c>
      <c r="AU31" s="105">
        <v>0</v>
      </c>
      <c r="AX31" s="111" t="s">
        <v>9811</v>
      </c>
      <c r="AZ31" s="69" t="s">
        <v>9758</v>
      </c>
      <c r="BA31" s="69" t="s">
        <v>2918</v>
      </c>
      <c r="BC31" s="69" t="s">
        <v>20</v>
      </c>
      <c r="BI31" s="52" t="s">
        <v>455</v>
      </c>
      <c r="BJ31" s="53">
        <v>44656</v>
      </c>
      <c r="BK31" s="53">
        <v>44656</v>
      </c>
    </row>
    <row r="32" spans="1:63" s="69" customFormat="1" ht="11.25" customHeight="1" x14ac:dyDescent="0.2">
      <c r="A32" s="52">
        <v>2022</v>
      </c>
      <c r="B32" s="98">
        <v>44564</v>
      </c>
      <c r="C32" s="98">
        <v>44651</v>
      </c>
      <c r="D32" s="69" t="s">
        <v>134</v>
      </c>
      <c r="E32" s="69" t="s">
        <v>135</v>
      </c>
      <c r="F32" s="69" t="s">
        <v>2495</v>
      </c>
      <c r="G32" s="99">
        <v>30</v>
      </c>
      <c r="H32" s="13" t="s">
        <v>449</v>
      </c>
      <c r="I32" s="22" t="s">
        <v>9812</v>
      </c>
      <c r="J32" s="100">
        <v>13</v>
      </c>
      <c r="K32" s="101" t="s">
        <v>6991</v>
      </c>
      <c r="L32" s="101" t="s">
        <v>6992</v>
      </c>
      <c r="M32" s="101" t="s">
        <v>6993</v>
      </c>
      <c r="N32" s="22" t="s">
        <v>556</v>
      </c>
      <c r="O32" s="69" t="str">
        <f>VLOOKUP(N32,[12]Tabla_416662!$F:$G,2,0)</f>
        <v xml:space="preserve">JIBA531220MR9         </v>
      </c>
      <c r="P32" s="69" t="s">
        <v>3652</v>
      </c>
      <c r="Q32" s="27" t="s">
        <v>6994</v>
      </c>
      <c r="R32" s="5" t="s">
        <v>6995</v>
      </c>
      <c r="S32" s="5"/>
      <c r="T32" s="69" t="s">
        <v>3654</v>
      </c>
      <c r="U32" s="5" t="s">
        <v>6996</v>
      </c>
      <c r="V32" s="5">
        <v>27</v>
      </c>
      <c r="W32" s="5" t="s">
        <v>6532</v>
      </c>
      <c r="X32" s="5">
        <v>27</v>
      </c>
      <c r="Y32" s="5" t="s">
        <v>6532</v>
      </c>
      <c r="Z32" s="5">
        <v>11</v>
      </c>
      <c r="AA32" s="69" t="s">
        <v>3657</v>
      </c>
      <c r="AB32" s="51">
        <v>36700</v>
      </c>
      <c r="AC32" s="52" t="s">
        <v>6523</v>
      </c>
      <c r="AG32" s="109" t="s">
        <v>9796</v>
      </c>
      <c r="AH32" s="52" t="s">
        <v>455</v>
      </c>
      <c r="AI32" s="99">
        <v>30</v>
      </c>
      <c r="AJ32" s="102">
        <v>44580</v>
      </c>
      <c r="AK32" s="102">
        <v>44588</v>
      </c>
      <c r="AL32" s="102">
        <v>44603</v>
      </c>
      <c r="AM32" s="116">
        <v>360</v>
      </c>
      <c r="AN32" s="104">
        <f t="shared" si="0"/>
        <v>417.6</v>
      </c>
      <c r="AO32" s="116">
        <v>360</v>
      </c>
      <c r="AP32" s="104">
        <f t="shared" si="1"/>
        <v>417.6</v>
      </c>
      <c r="AQ32" s="52" t="s">
        <v>6524</v>
      </c>
      <c r="AS32" s="69" t="s">
        <v>144</v>
      </c>
      <c r="AT32" s="22" t="s">
        <v>9812</v>
      </c>
      <c r="AU32" s="105">
        <v>0</v>
      </c>
      <c r="AX32" s="111" t="s">
        <v>9813</v>
      </c>
      <c r="AZ32" s="69" t="s">
        <v>9758</v>
      </c>
      <c r="BA32" s="69" t="s">
        <v>2918</v>
      </c>
      <c r="BC32" s="69" t="s">
        <v>20</v>
      </c>
      <c r="BI32" s="52" t="s">
        <v>455</v>
      </c>
      <c r="BJ32" s="53">
        <v>44656</v>
      </c>
      <c r="BK32" s="53">
        <v>44656</v>
      </c>
    </row>
    <row r="33" spans="1:63" s="69" customFormat="1" ht="11.25" customHeight="1" x14ac:dyDescent="0.2">
      <c r="A33" s="52">
        <v>2022</v>
      </c>
      <c r="B33" s="98">
        <v>44564</v>
      </c>
      <c r="C33" s="98">
        <v>44651</v>
      </c>
      <c r="D33" s="69" t="s">
        <v>134</v>
      </c>
      <c r="E33" s="69" t="s">
        <v>135</v>
      </c>
      <c r="F33" s="69" t="s">
        <v>2495</v>
      </c>
      <c r="G33" s="99">
        <v>31</v>
      </c>
      <c r="H33" s="13" t="s">
        <v>449</v>
      </c>
      <c r="I33" s="22" t="s">
        <v>9814</v>
      </c>
      <c r="J33" s="100">
        <v>153</v>
      </c>
      <c r="K33" s="108"/>
      <c r="L33" s="108"/>
      <c r="M33" s="108"/>
      <c r="N33" s="22" t="s">
        <v>1762</v>
      </c>
      <c r="O33" s="69" t="str">
        <f>VLOOKUP(N33,[12]Tabla_416662!$F:$G,2,0)</f>
        <v xml:space="preserve">GME1007055W3          </v>
      </c>
      <c r="P33" s="69" t="s">
        <v>3652</v>
      </c>
      <c r="Q33" s="5" t="s">
        <v>6602</v>
      </c>
      <c r="R33" s="5" t="s">
        <v>6603</v>
      </c>
      <c r="S33" s="5"/>
      <c r="T33" s="69" t="s">
        <v>3654</v>
      </c>
      <c r="U33" s="5" t="s">
        <v>6604</v>
      </c>
      <c r="V33" s="5">
        <v>27</v>
      </c>
      <c r="W33" s="5" t="s">
        <v>6532</v>
      </c>
      <c r="X33" s="5">
        <v>27</v>
      </c>
      <c r="Y33" s="5" t="s">
        <v>6532</v>
      </c>
      <c r="Z33" s="5">
        <v>11</v>
      </c>
      <c r="AA33" s="69" t="s">
        <v>3657</v>
      </c>
      <c r="AB33" s="5">
        <v>36780</v>
      </c>
      <c r="AC33" s="52" t="s">
        <v>6523</v>
      </c>
      <c r="AG33" s="109" t="s">
        <v>9796</v>
      </c>
      <c r="AH33" s="52" t="s">
        <v>455</v>
      </c>
      <c r="AI33" s="99">
        <v>31</v>
      </c>
      <c r="AJ33" s="102">
        <v>44580</v>
      </c>
      <c r="AK33" s="113">
        <v>44594</v>
      </c>
      <c r="AL33" s="113">
        <v>44651</v>
      </c>
      <c r="AM33" s="115">
        <v>11444.11</v>
      </c>
      <c r="AN33" s="104">
        <f t="shared" si="0"/>
        <v>13275.167600000001</v>
      </c>
      <c r="AO33" s="115">
        <v>11444.11</v>
      </c>
      <c r="AP33" s="104">
        <f t="shared" si="1"/>
        <v>13275.167600000001</v>
      </c>
      <c r="AQ33" s="52" t="s">
        <v>6524</v>
      </c>
      <c r="AS33" s="69" t="s">
        <v>144</v>
      </c>
      <c r="AT33" s="22" t="s">
        <v>9814</v>
      </c>
      <c r="AU33" s="105">
        <v>0</v>
      </c>
      <c r="AX33" s="111" t="s">
        <v>9815</v>
      </c>
      <c r="AZ33" s="69" t="s">
        <v>9758</v>
      </c>
      <c r="BA33" s="69" t="s">
        <v>2918</v>
      </c>
      <c r="BC33" s="69" t="s">
        <v>20</v>
      </c>
      <c r="BI33" s="52" t="s">
        <v>455</v>
      </c>
      <c r="BJ33" s="53">
        <v>44656</v>
      </c>
      <c r="BK33" s="53">
        <v>44656</v>
      </c>
    </row>
    <row r="34" spans="1:63" s="69" customFormat="1" ht="11.25" customHeight="1" x14ac:dyDescent="0.2">
      <c r="A34" s="52">
        <v>2022</v>
      </c>
      <c r="B34" s="98">
        <v>44564</v>
      </c>
      <c r="C34" s="98">
        <v>44651</v>
      </c>
      <c r="D34" s="69" t="s">
        <v>134</v>
      </c>
      <c r="E34" s="69" t="s">
        <v>135</v>
      </c>
      <c r="F34" s="69" t="s">
        <v>2495</v>
      </c>
      <c r="G34" s="99">
        <v>32</v>
      </c>
      <c r="H34" s="13" t="s">
        <v>449</v>
      </c>
      <c r="I34" s="22" t="s">
        <v>9816</v>
      </c>
      <c r="J34" s="100">
        <v>479</v>
      </c>
      <c r="K34" s="108" t="s">
        <v>9817</v>
      </c>
      <c r="L34" s="108" t="s">
        <v>9818</v>
      </c>
      <c r="M34" s="108" t="s">
        <v>9819</v>
      </c>
      <c r="N34" s="22" t="s">
        <v>9820</v>
      </c>
      <c r="O34" s="69" t="str">
        <f>VLOOKUP(N34,[12]Tabla_416662!$F:$G,2,0)</f>
        <v>MUCA800131PM2</v>
      </c>
      <c r="P34" s="69" t="s">
        <v>3652</v>
      </c>
      <c r="Q34" s="51" t="s">
        <v>9821</v>
      </c>
      <c r="R34" s="51">
        <v>1711</v>
      </c>
      <c r="S34" s="51"/>
      <c r="T34" s="69" t="s">
        <v>3654</v>
      </c>
      <c r="U34" s="51" t="s">
        <v>9822</v>
      </c>
      <c r="V34" s="5">
        <v>27</v>
      </c>
      <c r="W34" s="5" t="s">
        <v>6532</v>
      </c>
      <c r="X34" s="5">
        <v>27</v>
      </c>
      <c r="Y34" s="5" t="s">
        <v>6532</v>
      </c>
      <c r="Z34" s="51">
        <v>11</v>
      </c>
      <c r="AA34" s="69" t="s">
        <v>3657</v>
      </c>
      <c r="AB34" s="51">
        <v>36740</v>
      </c>
      <c r="AC34" s="52" t="s">
        <v>6523</v>
      </c>
      <c r="AG34" s="109" t="s">
        <v>3221</v>
      </c>
      <c r="AH34" s="52" t="s">
        <v>455</v>
      </c>
      <c r="AI34" s="99">
        <v>32</v>
      </c>
      <c r="AJ34" s="102">
        <v>44581</v>
      </c>
      <c r="AK34" s="102">
        <v>44600</v>
      </c>
      <c r="AL34" s="102">
        <v>44622</v>
      </c>
      <c r="AM34" s="115">
        <v>12897.56</v>
      </c>
      <c r="AN34" s="104">
        <f t="shared" si="0"/>
        <v>14961.169599999999</v>
      </c>
      <c r="AO34" s="115">
        <v>12897.56</v>
      </c>
      <c r="AP34" s="104">
        <f t="shared" si="1"/>
        <v>14961.169599999999</v>
      </c>
      <c r="AQ34" s="52" t="s">
        <v>6524</v>
      </c>
      <c r="AS34" s="69" t="s">
        <v>144</v>
      </c>
      <c r="AT34" s="22" t="s">
        <v>9816</v>
      </c>
      <c r="AU34" s="105">
        <v>0</v>
      </c>
      <c r="AX34" s="111" t="s">
        <v>9823</v>
      </c>
      <c r="AZ34" s="69" t="s">
        <v>9758</v>
      </c>
      <c r="BA34" s="69" t="s">
        <v>2918</v>
      </c>
      <c r="BC34" s="69" t="s">
        <v>20</v>
      </c>
      <c r="BI34" s="52" t="s">
        <v>455</v>
      </c>
      <c r="BJ34" s="53">
        <v>44656</v>
      </c>
      <c r="BK34" s="53">
        <v>44656</v>
      </c>
    </row>
    <row r="35" spans="1:63" s="69" customFormat="1" ht="11.25" customHeight="1" x14ac:dyDescent="0.2">
      <c r="A35" s="52">
        <v>2022</v>
      </c>
      <c r="B35" s="98">
        <v>44564</v>
      </c>
      <c r="C35" s="98">
        <v>44651</v>
      </c>
      <c r="D35" s="69" t="s">
        <v>134</v>
      </c>
      <c r="E35" s="69" t="s">
        <v>135</v>
      </c>
      <c r="F35" s="69" t="s">
        <v>2495</v>
      </c>
      <c r="G35" s="99">
        <v>33</v>
      </c>
      <c r="H35" s="13" t="s">
        <v>449</v>
      </c>
      <c r="I35" s="22" t="s">
        <v>9824</v>
      </c>
      <c r="J35" s="100">
        <v>336</v>
      </c>
      <c r="K35" s="101" t="s">
        <v>2488</v>
      </c>
      <c r="L35" s="101" t="s">
        <v>7060</v>
      </c>
      <c r="M35" s="101" t="s">
        <v>169</v>
      </c>
      <c r="N35" s="22" t="s">
        <v>649</v>
      </c>
      <c r="O35" s="69" t="str">
        <f>VLOOKUP(N35,[12]Tabla_416662!$F:$G,2,0)</f>
        <v xml:space="preserve">EOGS630712JZ0         </v>
      </c>
      <c r="P35" s="69" t="s">
        <v>3652</v>
      </c>
      <c r="Q35" s="5" t="s">
        <v>7061</v>
      </c>
      <c r="R35" s="5" t="s">
        <v>7062</v>
      </c>
      <c r="S35" s="51"/>
      <c r="T35" s="69" t="s">
        <v>3654</v>
      </c>
      <c r="U35" s="51" t="s">
        <v>6563</v>
      </c>
      <c r="V35" s="51">
        <v>27</v>
      </c>
      <c r="W35" s="51" t="s">
        <v>6532</v>
      </c>
      <c r="X35" s="51">
        <v>27</v>
      </c>
      <c r="Y35" s="51" t="s">
        <v>6532</v>
      </c>
      <c r="Z35" s="51">
        <v>11</v>
      </c>
      <c r="AA35" s="69" t="s">
        <v>3657</v>
      </c>
      <c r="AB35" s="51">
        <v>36770</v>
      </c>
      <c r="AC35" s="52" t="s">
        <v>6523</v>
      </c>
      <c r="AG35" s="109" t="s">
        <v>3228</v>
      </c>
      <c r="AH35" s="52" t="s">
        <v>455</v>
      </c>
      <c r="AI35" s="99">
        <v>33</v>
      </c>
      <c r="AJ35" s="102">
        <v>44581</v>
      </c>
      <c r="AK35" s="102">
        <v>44588</v>
      </c>
      <c r="AL35" s="102">
        <v>44602</v>
      </c>
      <c r="AM35" s="116">
        <v>905.17</v>
      </c>
      <c r="AN35" s="104">
        <v>1020.59</v>
      </c>
      <c r="AO35" s="116">
        <v>905.17</v>
      </c>
      <c r="AP35" s="104">
        <v>1020.59</v>
      </c>
      <c r="AQ35" s="52" t="s">
        <v>6524</v>
      </c>
      <c r="AS35" s="69" t="s">
        <v>144</v>
      </c>
      <c r="AT35" s="22" t="s">
        <v>9824</v>
      </c>
      <c r="AU35" s="105">
        <v>0</v>
      </c>
      <c r="AX35" s="111" t="s">
        <v>9825</v>
      </c>
      <c r="AZ35" s="69" t="s">
        <v>9758</v>
      </c>
      <c r="BA35" s="69" t="s">
        <v>2918</v>
      </c>
      <c r="BC35" s="69" t="s">
        <v>20</v>
      </c>
      <c r="BI35" s="52" t="s">
        <v>455</v>
      </c>
      <c r="BJ35" s="53">
        <v>44656</v>
      </c>
      <c r="BK35" s="53">
        <v>44656</v>
      </c>
    </row>
    <row r="36" spans="1:63" s="69" customFormat="1" ht="11.25" customHeight="1" x14ac:dyDescent="0.2">
      <c r="A36" s="52">
        <v>2022</v>
      </c>
      <c r="B36" s="98">
        <v>44564</v>
      </c>
      <c r="C36" s="98">
        <v>44651</v>
      </c>
      <c r="D36" s="69" t="s">
        <v>134</v>
      </c>
      <c r="E36" s="69" t="s">
        <v>135</v>
      </c>
      <c r="F36" s="69" t="s">
        <v>2495</v>
      </c>
      <c r="G36" s="99">
        <v>34</v>
      </c>
      <c r="H36" s="13" t="s">
        <v>449</v>
      </c>
      <c r="I36" s="5" t="s">
        <v>9826</v>
      </c>
      <c r="J36" s="100">
        <v>264</v>
      </c>
      <c r="K36" s="108"/>
      <c r="L36" s="108"/>
      <c r="M36" s="108"/>
      <c r="N36" s="5" t="s">
        <v>1667</v>
      </c>
      <c r="O36" s="69" t="str">
        <f>VLOOKUP(N36,[12]Tabla_416662!$F:$G,2,0)</f>
        <v>MOF0109264M9</v>
      </c>
      <c r="P36" s="69" t="s">
        <v>3652</v>
      </c>
      <c r="Q36" s="5" t="s">
        <v>6691</v>
      </c>
      <c r="R36" s="5">
        <v>5142</v>
      </c>
      <c r="S36" s="5"/>
      <c r="T36" s="69" t="s">
        <v>3654</v>
      </c>
      <c r="U36" s="5" t="s">
        <v>6692</v>
      </c>
      <c r="V36" s="5">
        <v>53</v>
      </c>
      <c r="W36" s="5" t="s">
        <v>6693</v>
      </c>
      <c r="X36" s="5">
        <v>53</v>
      </c>
      <c r="Y36" s="5" t="s">
        <v>6693</v>
      </c>
      <c r="Z36" s="5">
        <v>16</v>
      </c>
      <c r="AA36" s="69" t="s">
        <v>6694</v>
      </c>
      <c r="AB36" s="5">
        <v>58337</v>
      </c>
      <c r="AC36" s="52" t="s">
        <v>6523</v>
      </c>
      <c r="AG36" s="51" t="s">
        <v>3232</v>
      </c>
      <c r="AH36" s="52" t="s">
        <v>455</v>
      </c>
      <c r="AI36" s="99">
        <v>34</v>
      </c>
      <c r="AJ36" s="102">
        <v>44581</v>
      </c>
      <c r="AK36" s="102">
        <v>44588</v>
      </c>
      <c r="AL36" s="102">
        <v>44593</v>
      </c>
      <c r="AM36" s="103">
        <v>1551.72</v>
      </c>
      <c r="AN36" s="104">
        <f t="shared" si="0"/>
        <v>1799.9952000000001</v>
      </c>
      <c r="AO36" s="103">
        <v>1551.72</v>
      </c>
      <c r="AP36" s="104">
        <f t="shared" si="1"/>
        <v>1799.9952000000001</v>
      </c>
      <c r="AQ36" s="52" t="s">
        <v>6524</v>
      </c>
      <c r="AS36" s="69" t="s">
        <v>144</v>
      </c>
      <c r="AT36" s="5" t="s">
        <v>9826</v>
      </c>
      <c r="AU36" s="105">
        <v>0</v>
      </c>
      <c r="AX36" s="111" t="s">
        <v>9827</v>
      </c>
      <c r="AZ36" s="69" t="s">
        <v>9758</v>
      </c>
      <c r="BA36" s="69" t="s">
        <v>2918</v>
      </c>
      <c r="BC36" s="69" t="s">
        <v>20</v>
      </c>
      <c r="BI36" s="52" t="s">
        <v>455</v>
      </c>
      <c r="BJ36" s="53">
        <v>44656</v>
      </c>
      <c r="BK36" s="53">
        <v>44656</v>
      </c>
    </row>
    <row r="37" spans="1:63" s="69" customFormat="1" ht="11.25" customHeight="1" x14ac:dyDescent="0.2">
      <c r="A37" s="52">
        <v>2022</v>
      </c>
      <c r="B37" s="98">
        <v>44564</v>
      </c>
      <c r="C37" s="98">
        <v>44651</v>
      </c>
      <c r="D37" s="69" t="s">
        <v>134</v>
      </c>
      <c r="E37" s="69" t="s">
        <v>135</v>
      </c>
      <c r="F37" s="69" t="s">
        <v>2495</v>
      </c>
      <c r="G37" s="99">
        <v>35</v>
      </c>
      <c r="H37" s="13" t="s">
        <v>449</v>
      </c>
      <c r="I37" s="107" t="s">
        <v>9828</v>
      </c>
      <c r="J37" s="100">
        <v>370</v>
      </c>
      <c r="K37" s="108"/>
      <c r="L37" s="108"/>
      <c r="M37" s="108"/>
      <c r="N37" s="107" t="s">
        <v>1679</v>
      </c>
      <c r="O37" s="69" t="str">
        <f>VLOOKUP(N37,[12]Tabla_416662!$F:$G,2,0)</f>
        <v xml:space="preserve">VMS131025P73          </v>
      </c>
      <c r="P37" s="69" t="s">
        <v>3652</v>
      </c>
      <c r="Q37" s="5" t="s">
        <v>6562</v>
      </c>
      <c r="R37" s="5">
        <v>1119</v>
      </c>
      <c r="S37" s="51"/>
      <c r="T37" s="69" t="s">
        <v>3654</v>
      </c>
      <c r="U37" s="5" t="s">
        <v>6563</v>
      </c>
      <c r="V37" s="5">
        <v>27</v>
      </c>
      <c r="W37" s="5" t="s">
        <v>6532</v>
      </c>
      <c r="X37" s="5">
        <v>27</v>
      </c>
      <c r="Y37" s="5" t="s">
        <v>6532</v>
      </c>
      <c r="Z37" s="51">
        <v>11</v>
      </c>
      <c r="AA37" s="69" t="s">
        <v>3657</v>
      </c>
      <c r="AB37" s="51">
        <v>36750</v>
      </c>
      <c r="AC37" s="52" t="s">
        <v>6523</v>
      </c>
      <c r="AG37" s="109" t="s">
        <v>3221</v>
      </c>
      <c r="AH37" s="52" t="s">
        <v>455</v>
      </c>
      <c r="AI37" s="99">
        <v>35</v>
      </c>
      <c r="AJ37" s="102">
        <v>44581</v>
      </c>
      <c r="AK37" s="102">
        <v>44588</v>
      </c>
      <c r="AL37" s="113">
        <v>44926</v>
      </c>
      <c r="AM37" s="116">
        <v>625.87</v>
      </c>
      <c r="AN37" s="104">
        <f t="shared" si="0"/>
        <v>726.00919999999996</v>
      </c>
      <c r="AO37" s="116">
        <v>625.87</v>
      </c>
      <c r="AP37" s="104">
        <f t="shared" si="1"/>
        <v>726.00919999999996</v>
      </c>
      <c r="AQ37" s="52" t="s">
        <v>6524</v>
      </c>
      <c r="AS37" s="69" t="s">
        <v>144</v>
      </c>
      <c r="AT37" s="107" t="s">
        <v>9828</v>
      </c>
      <c r="AU37" s="105">
        <v>0</v>
      </c>
      <c r="AX37" s="111" t="s">
        <v>9829</v>
      </c>
      <c r="AZ37" s="69" t="s">
        <v>9758</v>
      </c>
      <c r="BA37" s="69" t="s">
        <v>2918</v>
      </c>
      <c r="BC37" s="69" t="s">
        <v>20</v>
      </c>
      <c r="BI37" s="52" t="s">
        <v>455</v>
      </c>
      <c r="BJ37" s="53">
        <v>44656</v>
      </c>
      <c r="BK37" s="53">
        <v>44656</v>
      </c>
    </row>
    <row r="38" spans="1:63" s="69" customFormat="1" ht="11.25" customHeight="1" x14ac:dyDescent="0.2">
      <c r="A38" s="52">
        <v>2022</v>
      </c>
      <c r="B38" s="98">
        <v>44564</v>
      </c>
      <c r="C38" s="98">
        <v>44651</v>
      </c>
      <c r="D38" s="69" t="s">
        <v>134</v>
      </c>
      <c r="E38" s="69" t="s">
        <v>135</v>
      </c>
      <c r="F38" s="69" t="s">
        <v>2495</v>
      </c>
      <c r="G38" s="99">
        <v>36</v>
      </c>
      <c r="H38" s="13" t="s">
        <v>449</v>
      </c>
      <c r="I38" s="107" t="s">
        <v>9830</v>
      </c>
      <c r="J38" s="100">
        <v>413</v>
      </c>
      <c r="K38" s="108" t="s">
        <v>7112</v>
      </c>
      <c r="L38" s="108" t="s">
        <v>7113</v>
      </c>
      <c r="M38" s="108" t="s">
        <v>188</v>
      </c>
      <c r="N38" s="22" t="s">
        <v>7114</v>
      </c>
      <c r="O38" s="69" t="str">
        <f>VLOOKUP(N38,[12]Tabla_416662!$F:$G,2,0)</f>
        <v>MOGJ841011NF6</v>
      </c>
      <c r="P38" s="69" t="s">
        <v>3652</v>
      </c>
      <c r="Q38" s="5" t="s">
        <v>7116</v>
      </c>
      <c r="R38" s="5" t="s">
        <v>7117</v>
      </c>
      <c r="S38" s="5"/>
      <c r="T38" s="69" t="s">
        <v>3654</v>
      </c>
      <c r="U38" s="5" t="s">
        <v>7118</v>
      </c>
      <c r="V38" s="5">
        <v>15</v>
      </c>
      <c r="W38" s="5" t="s">
        <v>6604</v>
      </c>
      <c r="X38" s="5">
        <v>15</v>
      </c>
      <c r="Y38" s="5" t="s">
        <v>6604</v>
      </c>
      <c r="Z38" s="5">
        <v>11</v>
      </c>
      <c r="AA38" s="69" t="s">
        <v>3657</v>
      </c>
      <c r="AB38" s="5">
        <v>36000</v>
      </c>
      <c r="AC38" s="52" t="s">
        <v>6523</v>
      </c>
      <c r="AG38" s="109" t="s">
        <v>9761</v>
      </c>
      <c r="AH38" s="52" t="s">
        <v>455</v>
      </c>
      <c r="AI38" s="99">
        <v>36</v>
      </c>
      <c r="AJ38" s="102">
        <v>44581</v>
      </c>
      <c r="AK38" s="102">
        <v>44588</v>
      </c>
      <c r="AL38" s="102">
        <v>44593</v>
      </c>
      <c r="AM38" s="116">
        <v>6000</v>
      </c>
      <c r="AN38" s="104">
        <f t="shared" si="0"/>
        <v>6960</v>
      </c>
      <c r="AO38" s="116">
        <v>6000</v>
      </c>
      <c r="AP38" s="104">
        <f t="shared" si="1"/>
        <v>6960</v>
      </c>
      <c r="AQ38" s="52" t="s">
        <v>6524</v>
      </c>
      <c r="AS38" s="69" t="s">
        <v>144</v>
      </c>
      <c r="AT38" s="107" t="s">
        <v>9830</v>
      </c>
      <c r="AU38" s="105">
        <v>0</v>
      </c>
      <c r="AX38" s="111" t="s">
        <v>9831</v>
      </c>
      <c r="AZ38" s="69" t="s">
        <v>9758</v>
      </c>
      <c r="BA38" s="69" t="s">
        <v>2918</v>
      </c>
      <c r="BC38" s="69" t="s">
        <v>20</v>
      </c>
      <c r="BI38" s="52" t="s">
        <v>455</v>
      </c>
      <c r="BJ38" s="53">
        <v>44656</v>
      </c>
      <c r="BK38" s="53">
        <v>44656</v>
      </c>
    </row>
    <row r="39" spans="1:63" s="69" customFormat="1" ht="11.25" customHeight="1" x14ac:dyDescent="0.2">
      <c r="A39" s="52">
        <v>2022</v>
      </c>
      <c r="B39" s="98">
        <v>44564</v>
      </c>
      <c r="C39" s="98">
        <v>44651</v>
      </c>
      <c r="D39" s="69" t="s">
        <v>134</v>
      </c>
      <c r="E39" s="69" t="s">
        <v>135</v>
      </c>
      <c r="F39" s="69" t="s">
        <v>2495</v>
      </c>
      <c r="G39" s="99">
        <v>37</v>
      </c>
      <c r="H39" s="13" t="s">
        <v>449</v>
      </c>
      <c r="I39" s="107" t="s">
        <v>9832</v>
      </c>
      <c r="J39" s="100">
        <v>239</v>
      </c>
      <c r="K39" s="101" t="s">
        <v>6593</v>
      </c>
      <c r="L39" s="101" t="s">
        <v>6594</v>
      </c>
      <c r="M39" s="101" t="s">
        <v>6595</v>
      </c>
      <c r="N39" s="13" t="s">
        <v>1890</v>
      </c>
      <c r="O39" s="69" t="str">
        <f>VLOOKUP(N39,[12]Tabla_416662!$F:$G,2,0)</f>
        <v>CACI6901214J8</v>
      </c>
      <c r="P39" s="69" t="s">
        <v>3652</v>
      </c>
      <c r="Q39" s="5" t="s">
        <v>6557</v>
      </c>
      <c r="R39" s="5" t="s">
        <v>6597</v>
      </c>
      <c r="S39" s="5"/>
      <c r="T39" s="69" t="s">
        <v>3654</v>
      </c>
      <c r="U39" s="5" t="s">
        <v>6571</v>
      </c>
      <c r="V39" s="5">
        <v>27</v>
      </c>
      <c r="W39" s="5" t="s">
        <v>6532</v>
      </c>
      <c r="X39" s="5">
        <v>27</v>
      </c>
      <c r="Y39" s="5" t="s">
        <v>6532</v>
      </c>
      <c r="Z39" s="5">
        <v>11</v>
      </c>
      <c r="AA39" s="69" t="s">
        <v>3657</v>
      </c>
      <c r="AB39" s="51">
        <v>36700</v>
      </c>
      <c r="AC39" s="52" t="s">
        <v>6523</v>
      </c>
      <c r="AG39" s="109" t="s">
        <v>3221</v>
      </c>
      <c r="AH39" s="52" t="s">
        <v>455</v>
      </c>
      <c r="AI39" s="99">
        <v>37</v>
      </c>
      <c r="AJ39" s="102">
        <v>44581</v>
      </c>
      <c r="AK39" s="102">
        <v>44588</v>
      </c>
      <c r="AL39" s="113">
        <v>44926</v>
      </c>
      <c r="AM39" s="116">
        <v>1181.04</v>
      </c>
      <c r="AN39" s="104">
        <f t="shared" si="0"/>
        <v>1370.0064</v>
      </c>
      <c r="AO39" s="116">
        <v>1181.04</v>
      </c>
      <c r="AP39" s="104">
        <f t="shared" si="1"/>
        <v>1370.0064</v>
      </c>
      <c r="AQ39" s="52" t="s">
        <v>6524</v>
      </c>
      <c r="AS39" s="69" t="s">
        <v>144</v>
      </c>
      <c r="AT39" s="107" t="s">
        <v>9832</v>
      </c>
      <c r="AU39" s="105">
        <v>0</v>
      </c>
      <c r="AX39" s="111" t="s">
        <v>9833</v>
      </c>
      <c r="AZ39" s="69" t="s">
        <v>9758</v>
      </c>
      <c r="BA39" s="69" t="s">
        <v>2918</v>
      </c>
      <c r="BC39" s="69" t="s">
        <v>20</v>
      </c>
      <c r="BI39" s="52" t="s">
        <v>455</v>
      </c>
      <c r="BJ39" s="53">
        <v>44656</v>
      </c>
      <c r="BK39" s="53">
        <v>44656</v>
      </c>
    </row>
    <row r="40" spans="1:63" s="69" customFormat="1" ht="11.25" customHeight="1" x14ac:dyDescent="0.2">
      <c r="A40" s="52">
        <v>2022</v>
      </c>
      <c r="B40" s="98">
        <v>44564</v>
      </c>
      <c r="C40" s="98">
        <v>44651</v>
      </c>
      <c r="D40" s="69" t="s">
        <v>134</v>
      </c>
      <c r="E40" s="69" t="s">
        <v>135</v>
      </c>
      <c r="F40" s="69" t="s">
        <v>2495</v>
      </c>
      <c r="G40" s="99">
        <v>38</v>
      </c>
      <c r="H40" s="13" t="s">
        <v>449</v>
      </c>
      <c r="I40" s="107" t="s">
        <v>9834</v>
      </c>
      <c r="J40" s="100">
        <v>239</v>
      </c>
      <c r="K40" s="101" t="s">
        <v>6593</v>
      </c>
      <c r="L40" s="101" t="s">
        <v>6594</v>
      </c>
      <c r="M40" s="101" t="s">
        <v>6595</v>
      </c>
      <c r="N40" s="13" t="s">
        <v>1890</v>
      </c>
      <c r="O40" s="69" t="str">
        <f>VLOOKUP(N40,[12]Tabla_416662!$F:$G,2,0)</f>
        <v>CACI6901214J8</v>
      </c>
      <c r="P40" s="69" t="s">
        <v>3652</v>
      </c>
      <c r="Q40" s="5" t="s">
        <v>6557</v>
      </c>
      <c r="R40" s="5" t="s">
        <v>6597</v>
      </c>
      <c r="S40" s="5"/>
      <c r="T40" s="69" t="s">
        <v>3654</v>
      </c>
      <c r="U40" s="5" t="s">
        <v>6571</v>
      </c>
      <c r="V40" s="5">
        <v>27</v>
      </c>
      <c r="W40" s="5" t="s">
        <v>6532</v>
      </c>
      <c r="X40" s="5">
        <v>27</v>
      </c>
      <c r="Y40" s="5" t="s">
        <v>6532</v>
      </c>
      <c r="Z40" s="5">
        <v>11</v>
      </c>
      <c r="AA40" s="69" t="s">
        <v>3657</v>
      </c>
      <c r="AB40" s="51">
        <v>36700</v>
      </c>
      <c r="AC40" s="52" t="s">
        <v>6523</v>
      </c>
      <c r="AG40" s="109" t="s">
        <v>3221</v>
      </c>
      <c r="AH40" s="52" t="s">
        <v>455</v>
      </c>
      <c r="AI40" s="99">
        <v>38</v>
      </c>
      <c r="AJ40" s="102">
        <v>44581</v>
      </c>
      <c r="AK40" s="102">
        <v>44589</v>
      </c>
      <c r="AL40" s="102">
        <v>44589</v>
      </c>
      <c r="AM40" s="116">
        <v>1982.76</v>
      </c>
      <c r="AN40" s="104">
        <f t="shared" si="0"/>
        <v>2300.0016000000001</v>
      </c>
      <c r="AO40" s="116">
        <v>1982.76</v>
      </c>
      <c r="AP40" s="104">
        <f t="shared" si="1"/>
        <v>2300.0016000000001</v>
      </c>
      <c r="AQ40" s="52" t="s">
        <v>6524</v>
      </c>
      <c r="AS40" s="69" t="s">
        <v>144</v>
      </c>
      <c r="AT40" s="107" t="s">
        <v>9834</v>
      </c>
      <c r="AU40" s="105">
        <v>0</v>
      </c>
      <c r="AX40" s="111" t="s">
        <v>9835</v>
      </c>
      <c r="AZ40" s="69" t="s">
        <v>9758</v>
      </c>
      <c r="BA40" s="69" t="s">
        <v>2918</v>
      </c>
      <c r="BC40" s="69" t="s">
        <v>20</v>
      </c>
      <c r="BI40" s="52" t="s">
        <v>455</v>
      </c>
      <c r="BJ40" s="53">
        <v>44656</v>
      </c>
      <c r="BK40" s="53">
        <v>44656</v>
      </c>
    </row>
    <row r="41" spans="1:63" s="69" customFormat="1" ht="11.25" customHeight="1" x14ac:dyDescent="0.2">
      <c r="A41" s="52">
        <v>2022</v>
      </c>
      <c r="B41" s="98">
        <v>44564</v>
      </c>
      <c r="C41" s="98">
        <v>44651</v>
      </c>
      <c r="D41" s="69" t="s">
        <v>134</v>
      </c>
      <c r="E41" s="69" t="s">
        <v>135</v>
      </c>
      <c r="F41" s="69" t="s">
        <v>2495</v>
      </c>
      <c r="G41" s="99">
        <v>40</v>
      </c>
      <c r="H41" s="13" t="s">
        <v>449</v>
      </c>
      <c r="I41" s="107" t="s">
        <v>9836</v>
      </c>
      <c r="J41" s="100">
        <v>29</v>
      </c>
      <c r="K41" s="108" t="s">
        <v>6607</v>
      </c>
      <c r="L41" s="108" t="s">
        <v>6608</v>
      </c>
      <c r="M41" s="108" t="s">
        <v>40</v>
      </c>
      <c r="N41" s="22" t="s">
        <v>9837</v>
      </c>
      <c r="O41" s="69" t="str">
        <f>VLOOKUP(N41,[12]Tabla_416662!$F:$G,2,0)</f>
        <v xml:space="preserve">NUAN4208018R4         </v>
      </c>
      <c r="P41" s="69" t="s">
        <v>3652</v>
      </c>
      <c r="Q41" s="5" t="s">
        <v>6531</v>
      </c>
      <c r="R41" s="5">
        <v>1009</v>
      </c>
      <c r="S41" s="51"/>
      <c r="T41" s="69" t="s">
        <v>3654</v>
      </c>
      <c r="U41" s="51" t="s">
        <v>6571</v>
      </c>
      <c r="V41" s="51">
        <v>27</v>
      </c>
      <c r="W41" s="51" t="s">
        <v>6532</v>
      </c>
      <c r="X41" s="51">
        <v>27</v>
      </c>
      <c r="Y41" s="5" t="s">
        <v>6532</v>
      </c>
      <c r="Z41" s="51">
        <v>11</v>
      </c>
      <c r="AA41" s="69" t="s">
        <v>3657</v>
      </c>
      <c r="AB41" s="51">
        <v>36700</v>
      </c>
      <c r="AC41" s="52" t="s">
        <v>6523</v>
      </c>
      <c r="AG41" s="109" t="s">
        <v>3221</v>
      </c>
      <c r="AH41" s="52" t="s">
        <v>455</v>
      </c>
      <c r="AI41" s="99">
        <v>40</v>
      </c>
      <c r="AJ41" s="102">
        <v>44581</v>
      </c>
      <c r="AK41" s="102">
        <v>44596</v>
      </c>
      <c r="AL41" s="102">
        <v>44596</v>
      </c>
      <c r="AM41" s="115">
        <v>162.94</v>
      </c>
      <c r="AN41" s="104">
        <f t="shared" si="0"/>
        <v>189.0104</v>
      </c>
      <c r="AO41" s="115">
        <v>162.94</v>
      </c>
      <c r="AP41" s="104">
        <f t="shared" si="1"/>
        <v>189.0104</v>
      </c>
      <c r="AQ41" s="52" t="s">
        <v>6524</v>
      </c>
      <c r="AS41" s="69" t="s">
        <v>144</v>
      </c>
      <c r="AT41" s="107" t="s">
        <v>9836</v>
      </c>
      <c r="AU41" s="105">
        <v>0</v>
      </c>
      <c r="AX41" s="111" t="s">
        <v>9838</v>
      </c>
      <c r="AZ41" s="69" t="s">
        <v>9758</v>
      </c>
      <c r="BA41" s="69" t="s">
        <v>2918</v>
      </c>
      <c r="BC41" s="69" t="s">
        <v>20</v>
      </c>
      <c r="BI41" s="52" t="s">
        <v>455</v>
      </c>
      <c r="BJ41" s="53">
        <v>44656</v>
      </c>
      <c r="BK41" s="53">
        <v>44656</v>
      </c>
    </row>
    <row r="42" spans="1:63" s="69" customFormat="1" ht="11.25" customHeight="1" x14ac:dyDescent="0.2">
      <c r="A42" s="52">
        <v>2022</v>
      </c>
      <c r="B42" s="98">
        <v>44564</v>
      </c>
      <c r="C42" s="98">
        <v>44651</v>
      </c>
      <c r="D42" s="69" t="s">
        <v>134</v>
      </c>
      <c r="E42" s="69" t="s">
        <v>135</v>
      </c>
      <c r="F42" s="69" t="s">
        <v>2495</v>
      </c>
      <c r="G42" s="99">
        <v>41</v>
      </c>
      <c r="H42" s="13" t="s">
        <v>449</v>
      </c>
      <c r="I42" s="107" t="s">
        <v>9839</v>
      </c>
      <c r="J42" s="100">
        <v>13</v>
      </c>
      <c r="K42" s="101" t="s">
        <v>6991</v>
      </c>
      <c r="L42" s="101" t="s">
        <v>6992</v>
      </c>
      <c r="M42" s="101" t="s">
        <v>6993</v>
      </c>
      <c r="N42" s="22" t="s">
        <v>556</v>
      </c>
      <c r="O42" s="69" t="str">
        <f>VLOOKUP(N42,[12]Tabla_416662!$F:$G,2,0)</f>
        <v xml:space="preserve">JIBA531220MR9         </v>
      </c>
      <c r="P42" s="69" t="s">
        <v>3652</v>
      </c>
      <c r="Q42" s="27" t="s">
        <v>6994</v>
      </c>
      <c r="R42" s="5" t="s">
        <v>6995</v>
      </c>
      <c r="S42" s="5"/>
      <c r="T42" s="69" t="s">
        <v>3654</v>
      </c>
      <c r="U42" s="5" t="s">
        <v>6996</v>
      </c>
      <c r="V42" s="5">
        <v>27</v>
      </c>
      <c r="W42" s="5" t="s">
        <v>6532</v>
      </c>
      <c r="X42" s="5">
        <v>27</v>
      </c>
      <c r="Y42" s="5" t="s">
        <v>6532</v>
      </c>
      <c r="Z42" s="5">
        <v>11</v>
      </c>
      <c r="AA42" s="69" t="s">
        <v>3657</v>
      </c>
      <c r="AB42" s="51">
        <v>36700</v>
      </c>
      <c r="AC42" s="52" t="s">
        <v>6523</v>
      </c>
      <c r="AG42" s="109" t="s">
        <v>3311</v>
      </c>
      <c r="AH42" s="52" t="s">
        <v>455</v>
      </c>
      <c r="AI42" s="99">
        <v>41</v>
      </c>
      <c r="AJ42" s="102">
        <v>44581</v>
      </c>
      <c r="AK42" s="102">
        <v>44608</v>
      </c>
      <c r="AL42" s="102">
        <v>44608</v>
      </c>
      <c r="AM42" s="115">
        <v>4650</v>
      </c>
      <c r="AN42" s="104">
        <f t="shared" si="0"/>
        <v>5394</v>
      </c>
      <c r="AO42" s="115">
        <v>4650</v>
      </c>
      <c r="AP42" s="104">
        <f t="shared" si="1"/>
        <v>5394</v>
      </c>
      <c r="AQ42" s="52" t="s">
        <v>6524</v>
      </c>
      <c r="AS42" s="69" t="s">
        <v>144</v>
      </c>
      <c r="AT42" s="107" t="s">
        <v>9839</v>
      </c>
      <c r="AU42" s="105">
        <v>0</v>
      </c>
      <c r="AX42" s="111" t="s">
        <v>9840</v>
      </c>
      <c r="AZ42" s="69" t="s">
        <v>9758</v>
      </c>
      <c r="BA42" s="69" t="s">
        <v>2918</v>
      </c>
      <c r="BC42" s="69" t="s">
        <v>20</v>
      </c>
      <c r="BI42" s="52" t="s">
        <v>455</v>
      </c>
      <c r="BJ42" s="53">
        <v>44656</v>
      </c>
      <c r="BK42" s="53">
        <v>44656</v>
      </c>
    </row>
    <row r="43" spans="1:63" s="69" customFormat="1" ht="11.25" customHeight="1" x14ac:dyDescent="0.2">
      <c r="A43" s="52">
        <v>2022</v>
      </c>
      <c r="B43" s="98">
        <v>44564</v>
      </c>
      <c r="C43" s="98">
        <v>44651</v>
      </c>
      <c r="D43" s="69" t="s">
        <v>134</v>
      </c>
      <c r="E43" s="69" t="s">
        <v>135</v>
      </c>
      <c r="F43" s="69" t="s">
        <v>2495</v>
      </c>
      <c r="G43" s="99">
        <v>42</v>
      </c>
      <c r="H43" s="13" t="s">
        <v>449</v>
      </c>
      <c r="I43" s="107" t="s">
        <v>9841</v>
      </c>
      <c r="J43" s="100">
        <v>13</v>
      </c>
      <c r="K43" s="101" t="s">
        <v>6991</v>
      </c>
      <c r="L43" s="101" t="s">
        <v>6992</v>
      </c>
      <c r="M43" s="101" t="s">
        <v>6993</v>
      </c>
      <c r="N43" s="22" t="s">
        <v>556</v>
      </c>
      <c r="O43" s="69" t="str">
        <f>VLOOKUP(N43,[12]Tabla_416662!$F:$G,2,0)</f>
        <v xml:space="preserve">JIBA531220MR9         </v>
      </c>
      <c r="P43" s="69" t="s">
        <v>3652</v>
      </c>
      <c r="Q43" s="27" t="s">
        <v>6994</v>
      </c>
      <c r="R43" s="5" t="s">
        <v>6995</v>
      </c>
      <c r="S43" s="5"/>
      <c r="T43" s="69" t="s">
        <v>3654</v>
      </c>
      <c r="U43" s="5" t="s">
        <v>6996</v>
      </c>
      <c r="V43" s="5">
        <v>27</v>
      </c>
      <c r="W43" s="5" t="s">
        <v>6532</v>
      </c>
      <c r="X43" s="5">
        <v>27</v>
      </c>
      <c r="Y43" s="5" t="s">
        <v>6532</v>
      </c>
      <c r="Z43" s="5">
        <v>11</v>
      </c>
      <c r="AA43" s="69" t="s">
        <v>3657</v>
      </c>
      <c r="AB43" s="51">
        <v>36700</v>
      </c>
      <c r="AC43" s="52" t="s">
        <v>6523</v>
      </c>
      <c r="AG43" s="109" t="s">
        <v>3221</v>
      </c>
      <c r="AH43" s="52" t="s">
        <v>455</v>
      </c>
      <c r="AI43" s="99">
        <v>42</v>
      </c>
      <c r="AJ43" s="102">
        <v>44581</v>
      </c>
      <c r="AK43" s="102">
        <v>44592</v>
      </c>
      <c r="AL43" s="102">
        <v>44603</v>
      </c>
      <c r="AM43" s="116">
        <v>600</v>
      </c>
      <c r="AN43" s="104">
        <f t="shared" si="0"/>
        <v>696</v>
      </c>
      <c r="AO43" s="116">
        <v>600</v>
      </c>
      <c r="AP43" s="104">
        <f t="shared" si="1"/>
        <v>696</v>
      </c>
      <c r="AQ43" s="52" t="s">
        <v>6524</v>
      </c>
      <c r="AS43" s="69" t="s">
        <v>144</v>
      </c>
      <c r="AT43" s="107" t="s">
        <v>9841</v>
      </c>
      <c r="AU43" s="105">
        <v>0</v>
      </c>
      <c r="AX43" s="111" t="s">
        <v>9842</v>
      </c>
      <c r="AZ43" s="69" t="s">
        <v>9758</v>
      </c>
      <c r="BA43" s="69" t="s">
        <v>2918</v>
      </c>
      <c r="BC43" s="69" t="s">
        <v>20</v>
      </c>
      <c r="BI43" s="52" t="s">
        <v>455</v>
      </c>
      <c r="BJ43" s="53">
        <v>44656</v>
      </c>
      <c r="BK43" s="53">
        <v>44656</v>
      </c>
    </row>
    <row r="44" spans="1:63" s="69" customFormat="1" ht="11.25" customHeight="1" x14ac:dyDescent="0.2">
      <c r="A44" s="52">
        <v>2022</v>
      </c>
      <c r="B44" s="98">
        <v>44564</v>
      </c>
      <c r="C44" s="98">
        <v>44651</v>
      </c>
      <c r="D44" s="69" t="s">
        <v>134</v>
      </c>
      <c r="E44" s="69" t="s">
        <v>135</v>
      </c>
      <c r="F44" s="69" t="s">
        <v>2495</v>
      </c>
      <c r="G44" s="99">
        <v>43</v>
      </c>
      <c r="H44" s="13" t="s">
        <v>449</v>
      </c>
      <c r="I44" s="22" t="s">
        <v>9843</v>
      </c>
      <c r="J44" s="100">
        <v>246</v>
      </c>
      <c r="K44" s="108" t="s">
        <v>6636</v>
      </c>
      <c r="L44" s="108" t="s">
        <v>2995</v>
      </c>
      <c r="M44" s="108" t="s">
        <v>40</v>
      </c>
      <c r="N44" s="22" t="s">
        <v>484</v>
      </c>
      <c r="O44" s="69" t="str">
        <f>VLOOKUP(N44,[12]Tabla_416662!$F:$G,2,0)</f>
        <v xml:space="preserve">FOHM9003317C2         </v>
      </c>
      <c r="P44" s="69" t="s">
        <v>3652</v>
      </c>
      <c r="Q44" s="5" t="s">
        <v>6619</v>
      </c>
      <c r="R44" s="5">
        <v>504</v>
      </c>
      <c r="S44" s="51"/>
      <c r="T44" s="69" t="s">
        <v>3654</v>
      </c>
      <c r="U44" s="5" t="s">
        <v>6571</v>
      </c>
      <c r="V44" s="5">
        <v>27</v>
      </c>
      <c r="W44" s="5" t="s">
        <v>6532</v>
      </c>
      <c r="X44" s="5">
        <v>27</v>
      </c>
      <c r="Y44" s="5" t="s">
        <v>6532</v>
      </c>
      <c r="Z44" s="5">
        <v>11</v>
      </c>
      <c r="AA44" s="69" t="s">
        <v>3657</v>
      </c>
      <c r="AB44" s="51">
        <v>36700</v>
      </c>
      <c r="AC44" s="52" t="s">
        <v>6523</v>
      </c>
      <c r="AG44" s="109" t="s">
        <v>9796</v>
      </c>
      <c r="AH44" s="52" t="s">
        <v>455</v>
      </c>
      <c r="AI44" s="99">
        <v>43</v>
      </c>
      <c r="AJ44" s="102">
        <v>44581</v>
      </c>
      <c r="AK44" s="102">
        <v>44589</v>
      </c>
      <c r="AL44" s="102">
        <v>44609</v>
      </c>
      <c r="AM44" s="116">
        <v>7000</v>
      </c>
      <c r="AN44" s="104">
        <f t="shared" si="0"/>
        <v>8120</v>
      </c>
      <c r="AO44" s="116">
        <v>7000</v>
      </c>
      <c r="AP44" s="104">
        <f t="shared" si="1"/>
        <v>8120</v>
      </c>
      <c r="AQ44" s="52" t="s">
        <v>6524</v>
      </c>
      <c r="AS44" s="69" t="s">
        <v>144</v>
      </c>
      <c r="AT44" s="22" t="s">
        <v>9843</v>
      </c>
      <c r="AU44" s="105">
        <v>0</v>
      </c>
      <c r="AX44" s="111" t="s">
        <v>9844</v>
      </c>
      <c r="AZ44" s="69" t="s">
        <v>9758</v>
      </c>
      <c r="BA44" s="69" t="s">
        <v>2918</v>
      </c>
      <c r="BC44" s="69" t="s">
        <v>20</v>
      </c>
      <c r="BI44" s="52" t="s">
        <v>455</v>
      </c>
      <c r="BJ44" s="53">
        <v>44656</v>
      </c>
      <c r="BK44" s="53">
        <v>44656</v>
      </c>
    </row>
    <row r="45" spans="1:63" s="69" customFormat="1" ht="11.25" customHeight="1" x14ac:dyDescent="0.2">
      <c r="A45" s="52">
        <v>2022</v>
      </c>
      <c r="B45" s="98">
        <v>44564</v>
      </c>
      <c r="C45" s="98">
        <v>44651</v>
      </c>
      <c r="D45" s="69" t="s">
        <v>134</v>
      </c>
      <c r="E45" s="69" t="s">
        <v>135</v>
      </c>
      <c r="F45" s="69" t="s">
        <v>2495</v>
      </c>
      <c r="G45" s="99">
        <v>44</v>
      </c>
      <c r="H45" s="13" t="s">
        <v>449</v>
      </c>
      <c r="I45" s="107" t="s">
        <v>9845</v>
      </c>
      <c r="J45" s="100">
        <v>379</v>
      </c>
      <c r="K45" s="101" t="s">
        <v>6527</v>
      </c>
      <c r="L45" s="101" t="s">
        <v>6528</v>
      </c>
      <c r="M45" s="101" t="s">
        <v>6529</v>
      </c>
      <c r="N45" s="22" t="s">
        <v>526</v>
      </c>
      <c r="O45" s="69" t="str">
        <f>VLOOKUP(N45,[12]Tabla_416662!$F:$G,2,0)</f>
        <v xml:space="preserve">AEGY750725DE1         </v>
      </c>
      <c r="P45" s="69" t="s">
        <v>3652</v>
      </c>
      <c r="Q45" s="5" t="s">
        <v>6531</v>
      </c>
      <c r="R45" s="5">
        <v>919</v>
      </c>
      <c r="S45" s="51"/>
      <c r="T45" s="69" t="s">
        <v>3654</v>
      </c>
      <c r="U45" s="5" t="s">
        <v>2957</v>
      </c>
      <c r="V45" s="5">
        <v>27</v>
      </c>
      <c r="W45" s="5" t="s">
        <v>6532</v>
      </c>
      <c r="X45" s="5">
        <v>27</v>
      </c>
      <c r="Y45" s="5" t="s">
        <v>6532</v>
      </c>
      <c r="Z45" s="5">
        <v>11</v>
      </c>
      <c r="AA45" s="69" t="s">
        <v>3657</v>
      </c>
      <c r="AB45" s="5">
        <v>36700</v>
      </c>
      <c r="AC45" s="52" t="s">
        <v>6523</v>
      </c>
      <c r="AG45" s="109" t="s">
        <v>3221</v>
      </c>
      <c r="AH45" s="52" t="s">
        <v>455</v>
      </c>
      <c r="AI45" s="99">
        <v>44</v>
      </c>
      <c r="AJ45" s="102">
        <v>44581</v>
      </c>
      <c r="AK45" s="102">
        <v>44592</v>
      </c>
      <c r="AL45" s="102">
        <v>44594</v>
      </c>
      <c r="AM45" s="116">
        <v>1719.83</v>
      </c>
      <c r="AN45" s="104">
        <f t="shared" si="0"/>
        <v>1995.0028</v>
      </c>
      <c r="AO45" s="116">
        <v>1719.83</v>
      </c>
      <c r="AP45" s="104">
        <f t="shared" si="1"/>
        <v>1995.0028</v>
      </c>
      <c r="AQ45" s="52" t="s">
        <v>6524</v>
      </c>
      <c r="AS45" s="69" t="s">
        <v>144</v>
      </c>
      <c r="AT45" s="107" t="s">
        <v>9845</v>
      </c>
      <c r="AU45" s="105">
        <v>0</v>
      </c>
      <c r="AX45" s="111" t="s">
        <v>9846</v>
      </c>
      <c r="AZ45" s="69" t="s">
        <v>9758</v>
      </c>
      <c r="BA45" s="69" t="s">
        <v>2918</v>
      </c>
      <c r="BC45" s="69" t="s">
        <v>20</v>
      </c>
      <c r="BI45" s="52" t="s">
        <v>455</v>
      </c>
      <c r="BJ45" s="53">
        <v>44656</v>
      </c>
      <c r="BK45" s="53">
        <v>44656</v>
      </c>
    </row>
    <row r="46" spans="1:63" s="69" customFormat="1" ht="11.25" customHeight="1" x14ac:dyDescent="0.2">
      <c r="A46" s="52">
        <v>2022</v>
      </c>
      <c r="B46" s="98">
        <v>44564</v>
      </c>
      <c r="C46" s="98">
        <v>44651</v>
      </c>
      <c r="D46" s="69" t="s">
        <v>134</v>
      </c>
      <c r="E46" s="69" t="s">
        <v>135</v>
      </c>
      <c r="F46" s="69" t="s">
        <v>2495</v>
      </c>
      <c r="G46" s="99">
        <v>45</v>
      </c>
      <c r="H46" s="13" t="s">
        <v>449</v>
      </c>
      <c r="I46" s="22" t="s">
        <v>9847</v>
      </c>
      <c r="J46" s="100">
        <v>194</v>
      </c>
      <c r="K46" s="101" t="s">
        <v>2662</v>
      </c>
      <c r="L46" s="101" t="s">
        <v>6581</v>
      </c>
      <c r="M46" s="101" t="s">
        <v>2995</v>
      </c>
      <c r="N46" s="5" t="s">
        <v>721</v>
      </c>
      <c r="O46" s="69" t="str">
        <f>VLOOKUP(N46,[12]Tabla_416662!$F:$G,2,0)</f>
        <v xml:space="preserve">ZEFL480819QA8         </v>
      </c>
      <c r="P46" s="69" t="s">
        <v>3652</v>
      </c>
      <c r="Q46" s="5" t="s">
        <v>6531</v>
      </c>
      <c r="R46" s="5">
        <v>917</v>
      </c>
      <c r="S46" s="51"/>
      <c r="T46" s="69" t="s">
        <v>3654</v>
      </c>
      <c r="U46" s="5" t="s">
        <v>6571</v>
      </c>
      <c r="V46" s="5">
        <v>27</v>
      </c>
      <c r="W46" s="5" t="s">
        <v>6532</v>
      </c>
      <c r="X46" s="5">
        <v>27</v>
      </c>
      <c r="Y46" s="5" t="s">
        <v>6532</v>
      </c>
      <c r="Z46" s="5">
        <v>11</v>
      </c>
      <c r="AA46" s="69" t="s">
        <v>3657</v>
      </c>
      <c r="AB46" s="5">
        <v>36700</v>
      </c>
      <c r="AC46" s="52" t="s">
        <v>6523</v>
      </c>
      <c r="AG46" s="109" t="s">
        <v>3232</v>
      </c>
      <c r="AH46" s="52" t="s">
        <v>455</v>
      </c>
      <c r="AI46" s="99">
        <v>45</v>
      </c>
      <c r="AJ46" s="102">
        <v>44581</v>
      </c>
      <c r="AK46" s="102">
        <v>44588</v>
      </c>
      <c r="AL46" s="102">
        <v>44602</v>
      </c>
      <c r="AM46" s="116">
        <v>1275</v>
      </c>
      <c r="AN46" s="104">
        <f t="shared" si="0"/>
        <v>1479</v>
      </c>
      <c r="AO46" s="116">
        <v>1275</v>
      </c>
      <c r="AP46" s="104">
        <f t="shared" si="1"/>
        <v>1479</v>
      </c>
      <c r="AQ46" s="52" t="s">
        <v>6524</v>
      </c>
      <c r="AS46" s="69" t="s">
        <v>144</v>
      </c>
      <c r="AT46" s="22" t="s">
        <v>9847</v>
      </c>
      <c r="AU46" s="105">
        <v>0</v>
      </c>
      <c r="AX46" s="111" t="s">
        <v>9848</v>
      </c>
      <c r="AZ46" s="69" t="s">
        <v>9758</v>
      </c>
      <c r="BA46" s="69" t="s">
        <v>2918</v>
      </c>
      <c r="BC46" s="69" t="s">
        <v>20</v>
      </c>
      <c r="BI46" s="52" t="s">
        <v>455</v>
      </c>
      <c r="BJ46" s="53">
        <v>44656</v>
      </c>
      <c r="BK46" s="53">
        <v>44656</v>
      </c>
    </row>
    <row r="47" spans="1:63" s="69" customFormat="1" ht="11.25" customHeight="1" x14ac:dyDescent="0.2">
      <c r="A47" s="52">
        <v>2022</v>
      </c>
      <c r="B47" s="98">
        <v>44564</v>
      </c>
      <c r="C47" s="98">
        <v>44651</v>
      </c>
      <c r="D47" s="69" t="s">
        <v>134</v>
      </c>
      <c r="E47" s="69" t="s">
        <v>135</v>
      </c>
      <c r="F47" s="69" t="s">
        <v>2495</v>
      </c>
      <c r="G47" s="99">
        <v>46</v>
      </c>
      <c r="H47" s="13" t="s">
        <v>449</v>
      </c>
      <c r="I47" s="22" t="s">
        <v>9849</v>
      </c>
      <c r="J47" s="100">
        <v>270</v>
      </c>
      <c r="K47" s="108" t="s">
        <v>2797</v>
      </c>
      <c r="L47" s="108" t="s">
        <v>7392</v>
      </c>
      <c r="M47" s="108" t="s">
        <v>246</v>
      </c>
      <c r="N47" s="22" t="s">
        <v>1268</v>
      </c>
      <c r="O47" s="69" t="str">
        <f>VLOOKUP(N47,[12]Tabla_416662!$F:$G,2,0)</f>
        <v xml:space="preserve">MEGN851107MS7         </v>
      </c>
      <c r="P47" s="69" t="s">
        <v>3652</v>
      </c>
      <c r="Q47" s="51" t="s">
        <v>7477</v>
      </c>
      <c r="R47" s="51">
        <v>1015</v>
      </c>
      <c r="S47" s="51"/>
      <c r="T47" s="69" t="s">
        <v>3654</v>
      </c>
      <c r="U47" s="51" t="s">
        <v>6604</v>
      </c>
      <c r="V47" s="51">
        <v>27</v>
      </c>
      <c r="W47" s="51" t="s">
        <v>6532</v>
      </c>
      <c r="X47" s="51">
        <v>27</v>
      </c>
      <c r="Y47" s="51" t="s">
        <v>6532</v>
      </c>
      <c r="Z47" s="51">
        <v>11</v>
      </c>
      <c r="AA47" s="69" t="s">
        <v>3657</v>
      </c>
      <c r="AB47" s="51">
        <v>36880</v>
      </c>
      <c r="AC47" s="52" t="s">
        <v>6523</v>
      </c>
      <c r="AG47" s="109" t="s">
        <v>9761</v>
      </c>
      <c r="AH47" s="52" t="s">
        <v>455</v>
      </c>
      <c r="AI47" s="99">
        <v>46</v>
      </c>
      <c r="AJ47" s="102">
        <v>44581</v>
      </c>
      <c r="AK47" s="102">
        <v>44588</v>
      </c>
      <c r="AL47" s="102">
        <v>44592</v>
      </c>
      <c r="AM47" s="116">
        <v>2080</v>
      </c>
      <c r="AN47" s="104">
        <f t="shared" si="0"/>
        <v>2412.8000000000002</v>
      </c>
      <c r="AO47" s="116">
        <v>2080</v>
      </c>
      <c r="AP47" s="104">
        <f t="shared" si="1"/>
        <v>2412.8000000000002</v>
      </c>
      <c r="AQ47" s="52" t="s">
        <v>6524</v>
      </c>
      <c r="AS47" s="69" t="s">
        <v>144</v>
      </c>
      <c r="AT47" s="22" t="s">
        <v>9849</v>
      </c>
      <c r="AU47" s="105">
        <v>0</v>
      </c>
      <c r="AX47" s="111" t="s">
        <v>9850</v>
      </c>
      <c r="AZ47" s="69" t="s">
        <v>9758</v>
      </c>
      <c r="BA47" s="69" t="s">
        <v>2918</v>
      </c>
      <c r="BC47" s="69" t="s">
        <v>20</v>
      </c>
      <c r="BI47" s="52" t="s">
        <v>455</v>
      </c>
      <c r="BJ47" s="53">
        <v>44656</v>
      </c>
      <c r="BK47" s="53">
        <v>44656</v>
      </c>
    </row>
    <row r="48" spans="1:63" s="69" customFormat="1" ht="11.25" customHeight="1" x14ac:dyDescent="0.2">
      <c r="A48" s="52">
        <v>2022</v>
      </c>
      <c r="B48" s="98">
        <v>44564</v>
      </c>
      <c r="C48" s="98">
        <v>44651</v>
      </c>
      <c r="D48" s="69" t="s">
        <v>134</v>
      </c>
      <c r="E48" s="69" t="s">
        <v>135</v>
      </c>
      <c r="F48" s="69" t="s">
        <v>2495</v>
      </c>
      <c r="G48" s="99">
        <v>47</v>
      </c>
      <c r="H48" s="13" t="s">
        <v>449</v>
      </c>
      <c r="I48" s="107" t="s">
        <v>9851</v>
      </c>
      <c r="J48" s="100">
        <v>71</v>
      </c>
      <c r="K48" s="108"/>
      <c r="L48" s="108"/>
      <c r="M48" s="108"/>
      <c r="N48" s="27" t="s">
        <v>887</v>
      </c>
      <c r="O48" s="69" t="str">
        <f>VLOOKUP(N48,[12]Tabla_416662!$F:$G,2,0)</f>
        <v xml:space="preserve">CPA030829C87          </v>
      </c>
      <c r="P48" s="69" t="s">
        <v>3652</v>
      </c>
      <c r="Q48" s="51" t="s">
        <v>6619</v>
      </c>
      <c r="R48" s="51">
        <v>200</v>
      </c>
      <c r="S48" s="51"/>
      <c r="T48" s="69" t="s">
        <v>3654</v>
      </c>
      <c r="U48" s="51" t="s">
        <v>6571</v>
      </c>
      <c r="V48" s="51">
        <v>27</v>
      </c>
      <c r="W48" s="51" t="s">
        <v>6532</v>
      </c>
      <c r="X48" s="51">
        <v>27</v>
      </c>
      <c r="Y48" s="51" t="s">
        <v>6532</v>
      </c>
      <c r="Z48" s="51">
        <v>11</v>
      </c>
      <c r="AA48" s="69" t="s">
        <v>3657</v>
      </c>
      <c r="AB48" s="51">
        <v>36700</v>
      </c>
      <c r="AC48" s="52" t="s">
        <v>6523</v>
      </c>
      <c r="AG48" s="109" t="s">
        <v>9761</v>
      </c>
      <c r="AH48" s="52" t="s">
        <v>455</v>
      </c>
      <c r="AI48" s="99">
        <v>47</v>
      </c>
      <c r="AJ48" s="102">
        <v>44581</v>
      </c>
      <c r="AK48" s="102">
        <v>44588</v>
      </c>
      <c r="AL48" s="102">
        <v>44595</v>
      </c>
      <c r="AM48" s="116">
        <v>570.70000000000005</v>
      </c>
      <c r="AN48" s="104">
        <f t="shared" si="0"/>
        <v>662.01200000000006</v>
      </c>
      <c r="AO48" s="116">
        <v>570.70000000000005</v>
      </c>
      <c r="AP48" s="104">
        <f t="shared" si="1"/>
        <v>662.01200000000006</v>
      </c>
      <c r="AQ48" s="52" t="s">
        <v>6524</v>
      </c>
      <c r="AS48" s="69" t="s">
        <v>144</v>
      </c>
      <c r="AT48" s="107" t="s">
        <v>9851</v>
      </c>
      <c r="AU48" s="105">
        <v>0</v>
      </c>
      <c r="AX48" s="111" t="s">
        <v>9852</v>
      </c>
      <c r="AZ48" s="69" t="s">
        <v>9758</v>
      </c>
      <c r="BA48" s="69" t="s">
        <v>2918</v>
      </c>
      <c r="BC48" s="69" t="s">
        <v>20</v>
      </c>
      <c r="BI48" s="52" t="s">
        <v>455</v>
      </c>
      <c r="BJ48" s="53">
        <v>44656</v>
      </c>
      <c r="BK48" s="53">
        <v>44656</v>
      </c>
    </row>
    <row r="49" spans="1:63" s="69" customFormat="1" ht="11.25" customHeight="1" x14ac:dyDescent="0.2">
      <c r="A49" s="52">
        <v>2022</v>
      </c>
      <c r="B49" s="98">
        <v>44564</v>
      </c>
      <c r="C49" s="98">
        <v>44651</v>
      </c>
      <c r="D49" s="69" t="s">
        <v>134</v>
      </c>
      <c r="E49" s="69" t="s">
        <v>135</v>
      </c>
      <c r="F49" s="69" t="s">
        <v>2495</v>
      </c>
      <c r="G49" s="99">
        <v>48</v>
      </c>
      <c r="H49" s="13" t="s">
        <v>449</v>
      </c>
      <c r="I49" s="107" t="s">
        <v>9853</v>
      </c>
      <c r="J49" s="100">
        <v>275</v>
      </c>
      <c r="K49" s="108"/>
      <c r="L49" s="108"/>
      <c r="M49" s="108"/>
      <c r="N49" s="13" t="s">
        <v>7475</v>
      </c>
      <c r="O49" s="69" t="str">
        <f>VLOOKUP(N49,[12]Tabla_416662!$F:$G,2,0)</f>
        <v xml:space="preserve">NMU930618PF0          </v>
      </c>
      <c r="P49" s="69" t="s">
        <v>3652</v>
      </c>
      <c r="Q49" s="118" t="s">
        <v>9090</v>
      </c>
      <c r="R49" s="51">
        <v>209</v>
      </c>
      <c r="S49" s="51"/>
      <c r="T49" s="69" t="s">
        <v>3654</v>
      </c>
      <c r="U49" s="51" t="s">
        <v>7282</v>
      </c>
      <c r="V49" s="51">
        <v>2</v>
      </c>
      <c r="W49" s="51" t="s">
        <v>7478</v>
      </c>
      <c r="X49" s="51">
        <v>2</v>
      </c>
      <c r="Y49" s="51" t="s">
        <v>7478</v>
      </c>
      <c r="Z49" s="51">
        <v>9</v>
      </c>
      <c r="AA49" s="69" t="s">
        <v>6722</v>
      </c>
      <c r="AB49" s="51">
        <v>2760</v>
      </c>
      <c r="AC49" s="52" t="s">
        <v>6523</v>
      </c>
      <c r="AG49" s="109" t="s">
        <v>3221</v>
      </c>
      <c r="AH49" s="52" t="s">
        <v>455</v>
      </c>
      <c r="AI49" s="99">
        <v>48</v>
      </c>
      <c r="AJ49" s="102">
        <v>44581</v>
      </c>
      <c r="AK49" s="102">
        <v>44588</v>
      </c>
      <c r="AL49" s="102">
        <v>44600</v>
      </c>
      <c r="AM49" s="116">
        <v>1200</v>
      </c>
      <c r="AN49" s="104">
        <f t="shared" si="0"/>
        <v>1392</v>
      </c>
      <c r="AO49" s="116">
        <v>1200</v>
      </c>
      <c r="AP49" s="104">
        <f t="shared" si="1"/>
        <v>1392</v>
      </c>
      <c r="AQ49" s="52" t="s">
        <v>6524</v>
      </c>
      <c r="AS49" s="69" t="s">
        <v>144</v>
      </c>
      <c r="AT49" s="107" t="s">
        <v>9853</v>
      </c>
      <c r="AU49" s="105">
        <v>0</v>
      </c>
      <c r="AX49" s="111" t="s">
        <v>9854</v>
      </c>
      <c r="AZ49" s="69" t="s">
        <v>9758</v>
      </c>
      <c r="BA49" s="69" t="s">
        <v>2918</v>
      </c>
      <c r="BC49" s="69" t="s">
        <v>20</v>
      </c>
      <c r="BI49" s="52" t="s">
        <v>455</v>
      </c>
      <c r="BJ49" s="53">
        <v>44656</v>
      </c>
      <c r="BK49" s="53">
        <v>44656</v>
      </c>
    </row>
    <row r="50" spans="1:63" s="69" customFormat="1" ht="11.25" customHeight="1" x14ac:dyDescent="0.2">
      <c r="A50" s="52">
        <v>2022</v>
      </c>
      <c r="B50" s="98">
        <v>44564</v>
      </c>
      <c r="C50" s="98">
        <v>44651</v>
      </c>
      <c r="D50" s="69" t="s">
        <v>134</v>
      </c>
      <c r="E50" s="69" t="s">
        <v>135</v>
      </c>
      <c r="F50" s="69" t="s">
        <v>2495</v>
      </c>
      <c r="G50" s="99">
        <v>49</v>
      </c>
      <c r="H50" s="13" t="s">
        <v>449</v>
      </c>
      <c r="I50" s="107" t="s">
        <v>9855</v>
      </c>
      <c r="J50" s="100">
        <v>210</v>
      </c>
      <c r="K50" s="108"/>
      <c r="L50" s="108"/>
      <c r="M50" s="108"/>
      <c r="N50" s="107" t="s">
        <v>951</v>
      </c>
      <c r="O50" s="69" t="str">
        <f>VLOOKUP(N50,[12]Tabla_416662!$F:$G,2,0)</f>
        <v xml:space="preserve">LSB051110DD2          </v>
      </c>
      <c r="P50" s="69" t="s">
        <v>3652</v>
      </c>
      <c r="Q50" s="5" t="s">
        <v>6557</v>
      </c>
      <c r="R50" s="5" t="s">
        <v>6677</v>
      </c>
      <c r="S50" s="5"/>
      <c r="T50" s="69" t="s">
        <v>3654</v>
      </c>
      <c r="U50" s="5" t="s">
        <v>6678</v>
      </c>
      <c r="V50" s="5">
        <v>27</v>
      </c>
      <c r="W50" s="5" t="s">
        <v>6532</v>
      </c>
      <c r="X50" s="5">
        <v>27</v>
      </c>
      <c r="Y50" s="5" t="s">
        <v>6532</v>
      </c>
      <c r="Z50" s="5">
        <v>11</v>
      </c>
      <c r="AA50" s="69" t="s">
        <v>3657</v>
      </c>
      <c r="AB50" s="51">
        <v>36747</v>
      </c>
      <c r="AC50" s="52" t="s">
        <v>6523</v>
      </c>
      <c r="AG50" s="109" t="s">
        <v>3221</v>
      </c>
      <c r="AH50" s="52" t="s">
        <v>455</v>
      </c>
      <c r="AI50" s="99">
        <v>49</v>
      </c>
      <c r="AJ50" s="102">
        <v>44581</v>
      </c>
      <c r="AK50" s="102">
        <v>44588</v>
      </c>
      <c r="AL50" s="102">
        <v>44594</v>
      </c>
      <c r="AM50" s="116">
        <v>5682.76</v>
      </c>
      <c r="AN50" s="104">
        <f t="shared" si="0"/>
        <v>6592.0016000000005</v>
      </c>
      <c r="AO50" s="116">
        <v>5682.76</v>
      </c>
      <c r="AP50" s="104">
        <f t="shared" si="1"/>
        <v>6592.0016000000005</v>
      </c>
      <c r="AQ50" s="52" t="s">
        <v>6524</v>
      </c>
      <c r="AS50" s="69" t="s">
        <v>144</v>
      </c>
      <c r="AT50" s="107" t="s">
        <v>9855</v>
      </c>
      <c r="AU50" s="105">
        <v>0</v>
      </c>
      <c r="AX50" s="111" t="s">
        <v>9856</v>
      </c>
      <c r="AZ50" s="69" t="s">
        <v>9758</v>
      </c>
      <c r="BA50" s="69" t="s">
        <v>2918</v>
      </c>
      <c r="BC50" s="69" t="s">
        <v>20</v>
      </c>
      <c r="BI50" s="52" t="s">
        <v>455</v>
      </c>
      <c r="BJ50" s="53">
        <v>44656</v>
      </c>
      <c r="BK50" s="53">
        <v>44656</v>
      </c>
    </row>
    <row r="51" spans="1:63" s="69" customFormat="1" ht="11.25" customHeight="1" x14ac:dyDescent="0.2">
      <c r="A51" s="52">
        <v>2022</v>
      </c>
      <c r="B51" s="98">
        <v>44564</v>
      </c>
      <c r="C51" s="98">
        <v>44651</v>
      </c>
      <c r="D51" s="69" t="s">
        <v>134</v>
      </c>
      <c r="E51" s="69" t="s">
        <v>135</v>
      </c>
      <c r="F51" s="69" t="s">
        <v>2495</v>
      </c>
      <c r="G51" s="99">
        <v>50</v>
      </c>
      <c r="H51" s="13" t="s">
        <v>449</v>
      </c>
      <c r="I51" s="107" t="s">
        <v>9857</v>
      </c>
      <c r="J51" s="100">
        <v>379</v>
      </c>
      <c r="K51" s="101" t="s">
        <v>6527</v>
      </c>
      <c r="L51" s="101" t="s">
        <v>6528</v>
      </c>
      <c r="M51" s="101" t="s">
        <v>6529</v>
      </c>
      <c r="N51" s="22" t="s">
        <v>526</v>
      </c>
      <c r="O51" s="69" t="str">
        <f>VLOOKUP(N51,[12]Tabla_416662!$F:$G,2,0)</f>
        <v xml:space="preserve">AEGY750725DE1         </v>
      </c>
      <c r="P51" s="69" t="s">
        <v>3652</v>
      </c>
      <c r="Q51" s="5" t="s">
        <v>6531</v>
      </c>
      <c r="R51" s="5">
        <v>919</v>
      </c>
      <c r="S51" s="51"/>
      <c r="T51" s="69" t="s">
        <v>3654</v>
      </c>
      <c r="U51" s="5" t="s">
        <v>2957</v>
      </c>
      <c r="V51" s="5">
        <v>27</v>
      </c>
      <c r="W51" s="5" t="s">
        <v>6532</v>
      </c>
      <c r="X51" s="5">
        <v>27</v>
      </c>
      <c r="Y51" s="5" t="s">
        <v>6532</v>
      </c>
      <c r="Z51" s="5">
        <v>11</v>
      </c>
      <c r="AA51" s="69" t="s">
        <v>3657</v>
      </c>
      <c r="AB51" s="5">
        <v>36700</v>
      </c>
      <c r="AC51" s="52" t="s">
        <v>6523</v>
      </c>
      <c r="AG51" s="109" t="s">
        <v>3221</v>
      </c>
      <c r="AH51" s="52" t="s">
        <v>455</v>
      </c>
      <c r="AI51" s="99">
        <v>50</v>
      </c>
      <c r="AJ51" s="102">
        <v>44581</v>
      </c>
      <c r="AK51" s="102">
        <v>44588</v>
      </c>
      <c r="AL51" s="102">
        <v>44614</v>
      </c>
      <c r="AM51" s="116">
        <v>254.31</v>
      </c>
      <c r="AN51" s="104">
        <f t="shared" si="0"/>
        <v>294.99959999999999</v>
      </c>
      <c r="AO51" s="116">
        <v>254.31</v>
      </c>
      <c r="AP51" s="104">
        <f t="shared" si="1"/>
        <v>294.99959999999999</v>
      </c>
      <c r="AQ51" s="52" t="s">
        <v>6524</v>
      </c>
      <c r="AS51" s="69" t="s">
        <v>144</v>
      </c>
      <c r="AT51" s="107" t="s">
        <v>9857</v>
      </c>
      <c r="AU51" s="105">
        <v>0</v>
      </c>
      <c r="AX51" s="111" t="s">
        <v>9858</v>
      </c>
      <c r="AZ51" s="69" t="s">
        <v>9758</v>
      </c>
      <c r="BA51" s="69" t="s">
        <v>2918</v>
      </c>
      <c r="BC51" s="69" t="s">
        <v>20</v>
      </c>
      <c r="BI51" s="52" t="s">
        <v>455</v>
      </c>
      <c r="BJ51" s="53">
        <v>44656</v>
      </c>
      <c r="BK51" s="53">
        <v>44656</v>
      </c>
    </row>
    <row r="52" spans="1:63" s="69" customFormat="1" ht="11.25" customHeight="1" x14ac:dyDescent="0.2">
      <c r="A52" s="52">
        <v>2022</v>
      </c>
      <c r="B52" s="98">
        <v>44564</v>
      </c>
      <c r="C52" s="98">
        <v>44651</v>
      </c>
      <c r="D52" s="69" t="s">
        <v>134</v>
      </c>
      <c r="E52" s="69" t="s">
        <v>135</v>
      </c>
      <c r="F52" s="69" t="s">
        <v>2495</v>
      </c>
      <c r="G52" s="99">
        <v>51</v>
      </c>
      <c r="H52" s="13" t="s">
        <v>449</v>
      </c>
      <c r="I52" s="107" t="s">
        <v>9859</v>
      </c>
      <c r="J52" s="100">
        <v>153</v>
      </c>
      <c r="K52" s="108"/>
      <c r="L52" s="108"/>
      <c r="M52" s="108"/>
      <c r="N52" s="22" t="s">
        <v>1762</v>
      </c>
      <c r="O52" s="69" t="str">
        <f>VLOOKUP(N52,[12]Tabla_416662!$F:$G,2,0)</f>
        <v xml:space="preserve">GME1007055W3          </v>
      </c>
      <c r="P52" s="69" t="s">
        <v>3652</v>
      </c>
      <c r="Q52" s="5" t="s">
        <v>6602</v>
      </c>
      <c r="R52" s="5" t="s">
        <v>6603</v>
      </c>
      <c r="S52" s="5"/>
      <c r="T52" s="69" t="s">
        <v>3654</v>
      </c>
      <c r="U52" s="5" t="s">
        <v>6604</v>
      </c>
      <c r="V52" s="5">
        <v>27</v>
      </c>
      <c r="W52" s="5" t="s">
        <v>6532</v>
      </c>
      <c r="X52" s="5">
        <v>27</v>
      </c>
      <c r="Y52" s="5" t="s">
        <v>6532</v>
      </c>
      <c r="Z52" s="5">
        <v>11</v>
      </c>
      <c r="AA52" s="69" t="s">
        <v>3657</v>
      </c>
      <c r="AB52" s="5">
        <v>36780</v>
      </c>
      <c r="AC52" s="52" t="s">
        <v>6523</v>
      </c>
      <c r="AG52" s="109" t="s">
        <v>3221</v>
      </c>
      <c r="AH52" s="52" t="s">
        <v>455</v>
      </c>
      <c r="AI52" s="99">
        <v>51</v>
      </c>
      <c r="AJ52" s="102">
        <v>44581</v>
      </c>
      <c r="AK52" s="102">
        <v>44588</v>
      </c>
      <c r="AL52" s="102">
        <v>44589</v>
      </c>
      <c r="AM52" s="116">
        <v>2293.1999999999998</v>
      </c>
      <c r="AN52" s="104">
        <f t="shared" si="0"/>
        <v>2660.1119999999996</v>
      </c>
      <c r="AO52" s="116">
        <v>2293.1999999999998</v>
      </c>
      <c r="AP52" s="104">
        <f t="shared" si="1"/>
        <v>2660.1119999999996</v>
      </c>
      <c r="AQ52" s="52" t="s">
        <v>6524</v>
      </c>
      <c r="AS52" s="69" t="s">
        <v>144</v>
      </c>
      <c r="AT52" s="107" t="s">
        <v>9859</v>
      </c>
      <c r="AU52" s="105">
        <v>0</v>
      </c>
      <c r="AX52" s="111" t="s">
        <v>9860</v>
      </c>
      <c r="AZ52" s="69" t="s">
        <v>9758</v>
      </c>
      <c r="BA52" s="69" t="s">
        <v>2918</v>
      </c>
      <c r="BC52" s="69" t="s">
        <v>20</v>
      </c>
      <c r="BI52" s="52" t="s">
        <v>455</v>
      </c>
      <c r="BJ52" s="53">
        <v>44656</v>
      </c>
      <c r="BK52" s="53">
        <v>44656</v>
      </c>
    </row>
    <row r="53" spans="1:63" s="69" customFormat="1" ht="11.25" customHeight="1" x14ac:dyDescent="0.2">
      <c r="A53" s="52">
        <v>2022</v>
      </c>
      <c r="B53" s="98">
        <v>44564</v>
      </c>
      <c r="C53" s="98">
        <v>44651</v>
      </c>
      <c r="D53" s="69" t="s">
        <v>134</v>
      </c>
      <c r="E53" s="69" t="s">
        <v>135</v>
      </c>
      <c r="F53" s="69" t="s">
        <v>2495</v>
      </c>
      <c r="G53" s="99">
        <v>52</v>
      </c>
      <c r="H53" s="13" t="s">
        <v>449</v>
      </c>
      <c r="I53" s="107" t="s">
        <v>9861</v>
      </c>
      <c r="J53" s="100">
        <v>461</v>
      </c>
      <c r="K53" s="108"/>
      <c r="L53" s="108"/>
      <c r="M53" s="108"/>
      <c r="N53" s="18" t="s">
        <v>9329</v>
      </c>
      <c r="O53" s="69" t="str">
        <f>VLOOKUP(N53,[12]Tabla_416662!$F:$G,2,0)</f>
        <v>RDI070529G6A</v>
      </c>
      <c r="P53" s="69" t="s">
        <v>3652</v>
      </c>
      <c r="Q53" s="51" t="s">
        <v>9331</v>
      </c>
      <c r="R53" s="51">
        <v>444</v>
      </c>
      <c r="S53" s="51"/>
      <c r="T53" s="69" t="s">
        <v>3654</v>
      </c>
      <c r="U53" s="51" t="s">
        <v>9332</v>
      </c>
      <c r="V53" s="51">
        <v>27</v>
      </c>
      <c r="W53" s="51" t="s">
        <v>6532</v>
      </c>
      <c r="X53" s="51">
        <v>27</v>
      </c>
      <c r="Y53" s="51" t="s">
        <v>6532</v>
      </c>
      <c r="Z53" s="51">
        <v>11</v>
      </c>
      <c r="AA53" s="69" t="s">
        <v>3657</v>
      </c>
      <c r="AB53" s="51">
        <v>36765</v>
      </c>
      <c r="AC53" s="52" t="s">
        <v>6523</v>
      </c>
      <c r="AG53" s="109" t="s">
        <v>3221</v>
      </c>
      <c r="AH53" s="52" t="s">
        <v>455</v>
      </c>
      <c r="AI53" s="99">
        <v>52</v>
      </c>
      <c r="AJ53" s="102">
        <v>44585</v>
      </c>
      <c r="AK53" s="102">
        <v>44596</v>
      </c>
      <c r="AL53" s="117">
        <v>44926</v>
      </c>
      <c r="AM53" s="115">
        <v>2715.52</v>
      </c>
      <c r="AN53" s="104">
        <f t="shared" si="0"/>
        <v>3150.0032000000001</v>
      </c>
      <c r="AO53" s="115">
        <v>2715.52</v>
      </c>
      <c r="AP53" s="104">
        <f t="shared" si="1"/>
        <v>3150.0032000000001</v>
      </c>
      <c r="AQ53" s="52" t="s">
        <v>6524</v>
      </c>
      <c r="AS53" s="69" t="s">
        <v>144</v>
      </c>
      <c r="AT53" s="107" t="s">
        <v>9861</v>
      </c>
      <c r="AU53" s="105">
        <v>0</v>
      </c>
      <c r="AX53" s="111" t="s">
        <v>9862</v>
      </c>
      <c r="AZ53" s="69" t="s">
        <v>9758</v>
      </c>
      <c r="BA53" s="69" t="s">
        <v>2918</v>
      </c>
      <c r="BC53" s="69" t="s">
        <v>20</v>
      </c>
      <c r="BI53" s="52" t="s">
        <v>455</v>
      </c>
      <c r="BJ53" s="53">
        <v>44656</v>
      </c>
      <c r="BK53" s="53">
        <v>44656</v>
      </c>
    </row>
    <row r="54" spans="1:63" s="69" customFormat="1" ht="11.25" customHeight="1" x14ac:dyDescent="0.2">
      <c r="A54" s="52">
        <v>2022</v>
      </c>
      <c r="B54" s="98">
        <v>44564</v>
      </c>
      <c r="C54" s="98">
        <v>44651</v>
      </c>
      <c r="D54" s="69" t="s">
        <v>134</v>
      </c>
      <c r="E54" s="69" t="s">
        <v>135</v>
      </c>
      <c r="F54" s="69" t="s">
        <v>2495</v>
      </c>
      <c r="G54" s="99">
        <v>53</v>
      </c>
      <c r="H54" s="13" t="s">
        <v>449</v>
      </c>
      <c r="I54" s="107" t="s">
        <v>9863</v>
      </c>
      <c r="J54" s="100">
        <v>383</v>
      </c>
      <c r="K54" s="101" t="s">
        <v>6905</v>
      </c>
      <c r="L54" s="101" t="s">
        <v>6906</v>
      </c>
      <c r="M54" s="101" t="s">
        <v>287</v>
      </c>
      <c r="N54" s="22" t="s">
        <v>3320</v>
      </c>
      <c r="O54" s="69" t="str">
        <f>VLOOKUP(N54,[12]Tabla_416662!$F:$G,2,0)</f>
        <v>CAMD850611MQA</v>
      </c>
      <c r="P54" s="69" t="s">
        <v>3652</v>
      </c>
      <c r="Q54" s="5" t="s">
        <v>6908</v>
      </c>
      <c r="R54" s="5" t="s">
        <v>6909</v>
      </c>
      <c r="S54" s="5"/>
      <c r="T54" s="69" t="s">
        <v>3654</v>
      </c>
      <c r="U54" s="5" t="s">
        <v>6571</v>
      </c>
      <c r="V54" s="5">
        <v>44</v>
      </c>
      <c r="W54" s="5" t="s">
        <v>6910</v>
      </c>
      <c r="X54" s="5">
        <v>44</v>
      </c>
      <c r="Y54" s="5" t="s">
        <v>6910</v>
      </c>
      <c r="Z54" s="5">
        <v>11</v>
      </c>
      <c r="AA54" s="69" t="s">
        <v>3657</v>
      </c>
      <c r="AB54" s="5">
        <v>38260</v>
      </c>
      <c r="AC54" s="52" t="s">
        <v>6523</v>
      </c>
      <c r="AG54" s="109" t="s">
        <v>3221</v>
      </c>
      <c r="AH54" s="52" t="s">
        <v>455</v>
      </c>
      <c r="AI54" s="99">
        <v>53</v>
      </c>
      <c r="AJ54" s="102">
        <v>44585</v>
      </c>
      <c r="AK54" s="102">
        <v>44596</v>
      </c>
      <c r="AL54" s="102">
        <v>44617</v>
      </c>
      <c r="AM54" s="115">
        <v>8461.3799999999992</v>
      </c>
      <c r="AN54" s="104">
        <f t="shared" si="0"/>
        <v>9815.2007999999987</v>
      </c>
      <c r="AO54" s="115">
        <v>8461.3799999999992</v>
      </c>
      <c r="AP54" s="104">
        <f t="shared" si="1"/>
        <v>9815.2007999999987</v>
      </c>
      <c r="AQ54" s="52" t="s">
        <v>6524</v>
      </c>
      <c r="AS54" s="69" t="s">
        <v>144</v>
      </c>
      <c r="AT54" s="107" t="s">
        <v>9863</v>
      </c>
      <c r="AU54" s="105">
        <v>0</v>
      </c>
      <c r="AX54" s="111" t="s">
        <v>9864</v>
      </c>
      <c r="AZ54" s="69" t="s">
        <v>9758</v>
      </c>
      <c r="BA54" s="69" t="s">
        <v>2918</v>
      </c>
      <c r="BC54" s="69" t="s">
        <v>20</v>
      </c>
      <c r="BI54" s="52" t="s">
        <v>455</v>
      </c>
      <c r="BJ54" s="53">
        <v>44656</v>
      </c>
      <c r="BK54" s="53">
        <v>44656</v>
      </c>
    </row>
    <row r="55" spans="1:63" s="69" customFormat="1" ht="11.25" customHeight="1" x14ac:dyDescent="0.2">
      <c r="A55" s="52">
        <v>2022</v>
      </c>
      <c r="B55" s="98">
        <v>44564</v>
      </c>
      <c r="C55" s="98">
        <v>44651</v>
      </c>
      <c r="D55" s="69" t="s">
        <v>134</v>
      </c>
      <c r="E55" s="69" t="s">
        <v>135</v>
      </c>
      <c r="F55" s="69" t="s">
        <v>2495</v>
      </c>
      <c r="G55" s="99">
        <v>54</v>
      </c>
      <c r="H55" s="13" t="s">
        <v>449</v>
      </c>
      <c r="I55" s="107" t="s">
        <v>9865</v>
      </c>
      <c r="J55" s="100">
        <v>286</v>
      </c>
      <c r="K55" s="101" t="s">
        <v>7510</v>
      </c>
      <c r="L55" s="101" t="s">
        <v>7511</v>
      </c>
      <c r="M55" s="101" t="s">
        <v>7512</v>
      </c>
      <c r="N55" s="22" t="s">
        <v>7513</v>
      </c>
      <c r="O55" s="69" t="str">
        <f>VLOOKUP(N55,[12]Tabla_416662!$F:$G,2,0)</f>
        <v xml:space="preserve">CORO8410103I2         </v>
      </c>
      <c r="P55" s="69" t="s">
        <v>3652</v>
      </c>
      <c r="Q55" s="5" t="s">
        <v>7515</v>
      </c>
      <c r="R55" s="5">
        <v>312</v>
      </c>
      <c r="S55" s="5"/>
      <c r="T55" s="69" t="s">
        <v>3654</v>
      </c>
      <c r="U55" s="5" t="s">
        <v>7516</v>
      </c>
      <c r="V55" s="5">
        <v>27</v>
      </c>
      <c r="W55" s="5" t="s">
        <v>6532</v>
      </c>
      <c r="X55" s="5">
        <v>27</v>
      </c>
      <c r="Y55" s="5" t="s">
        <v>6532</v>
      </c>
      <c r="Z55" s="5">
        <v>11</v>
      </c>
      <c r="AA55" s="69" t="s">
        <v>3657</v>
      </c>
      <c r="AB55" s="5">
        <v>36740</v>
      </c>
      <c r="AC55" s="52" t="s">
        <v>6523</v>
      </c>
      <c r="AG55" s="109" t="s">
        <v>9761</v>
      </c>
      <c r="AH55" s="52" t="s">
        <v>455</v>
      </c>
      <c r="AI55" s="99">
        <v>54</v>
      </c>
      <c r="AJ55" s="102">
        <v>44585</v>
      </c>
      <c r="AK55" s="102">
        <v>44589</v>
      </c>
      <c r="AL55" s="102">
        <v>44592</v>
      </c>
      <c r="AM55" s="115">
        <v>6500</v>
      </c>
      <c r="AN55" s="104">
        <f t="shared" si="0"/>
        <v>7540</v>
      </c>
      <c r="AO55" s="115">
        <v>6500</v>
      </c>
      <c r="AP55" s="104">
        <f t="shared" si="1"/>
        <v>7540</v>
      </c>
      <c r="AQ55" s="52" t="s">
        <v>6524</v>
      </c>
      <c r="AS55" s="69" t="s">
        <v>144</v>
      </c>
      <c r="AT55" s="107" t="s">
        <v>9865</v>
      </c>
      <c r="AU55" s="105">
        <v>0</v>
      </c>
      <c r="AX55" s="111" t="s">
        <v>9866</v>
      </c>
      <c r="AZ55" s="69" t="s">
        <v>9758</v>
      </c>
      <c r="BA55" s="69" t="s">
        <v>2918</v>
      </c>
      <c r="BC55" s="69" t="s">
        <v>20</v>
      </c>
      <c r="BI55" s="52" t="s">
        <v>455</v>
      </c>
      <c r="BJ55" s="53">
        <v>44656</v>
      </c>
      <c r="BK55" s="53">
        <v>44656</v>
      </c>
    </row>
    <row r="56" spans="1:63" s="69" customFormat="1" ht="11.25" customHeight="1" x14ac:dyDescent="0.2">
      <c r="A56" s="52">
        <v>2022</v>
      </c>
      <c r="B56" s="98">
        <v>44564</v>
      </c>
      <c r="C56" s="98">
        <v>44651</v>
      </c>
      <c r="D56" s="69" t="s">
        <v>134</v>
      </c>
      <c r="E56" s="69" t="s">
        <v>135</v>
      </c>
      <c r="F56" s="69" t="s">
        <v>2495</v>
      </c>
      <c r="G56" s="99">
        <v>55</v>
      </c>
      <c r="H56" s="13" t="s">
        <v>449</v>
      </c>
      <c r="I56" s="107" t="s">
        <v>9867</v>
      </c>
      <c r="J56" s="100">
        <v>379</v>
      </c>
      <c r="K56" s="101" t="s">
        <v>6527</v>
      </c>
      <c r="L56" s="101" t="s">
        <v>6528</v>
      </c>
      <c r="M56" s="101" t="s">
        <v>6529</v>
      </c>
      <c r="N56" s="22" t="s">
        <v>526</v>
      </c>
      <c r="O56" s="69" t="str">
        <f>VLOOKUP(N56,[12]Tabla_416662!$F:$G,2,0)</f>
        <v xml:space="preserve">AEGY750725DE1         </v>
      </c>
      <c r="P56" s="69" t="s">
        <v>3652</v>
      </c>
      <c r="Q56" s="5" t="s">
        <v>6531</v>
      </c>
      <c r="R56" s="5">
        <v>919</v>
      </c>
      <c r="S56" s="51"/>
      <c r="T56" s="69" t="s">
        <v>3654</v>
      </c>
      <c r="U56" s="5" t="s">
        <v>2957</v>
      </c>
      <c r="V56" s="5">
        <v>27</v>
      </c>
      <c r="W56" s="5" t="s">
        <v>6532</v>
      </c>
      <c r="X56" s="5">
        <v>27</v>
      </c>
      <c r="Y56" s="5" t="s">
        <v>6532</v>
      </c>
      <c r="Z56" s="5">
        <v>11</v>
      </c>
      <c r="AA56" s="69" t="s">
        <v>3657</v>
      </c>
      <c r="AB56" s="5">
        <v>36700</v>
      </c>
      <c r="AC56" s="52" t="s">
        <v>6523</v>
      </c>
      <c r="AG56" s="109" t="s">
        <v>3221</v>
      </c>
      <c r="AH56" s="52" t="s">
        <v>455</v>
      </c>
      <c r="AI56" s="99">
        <v>55</v>
      </c>
      <c r="AJ56" s="102">
        <v>44585</v>
      </c>
      <c r="AK56" s="102">
        <v>44600</v>
      </c>
      <c r="AL56" s="102">
        <v>44615</v>
      </c>
      <c r="AM56" s="115">
        <v>1637.93</v>
      </c>
      <c r="AN56" s="104">
        <f t="shared" si="0"/>
        <v>1899.9988000000001</v>
      </c>
      <c r="AO56" s="115">
        <v>1637.93</v>
      </c>
      <c r="AP56" s="104">
        <f t="shared" si="1"/>
        <v>1899.9988000000001</v>
      </c>
      <c r="AQ56" s="52" t="s">
        <v>6524</v>
      </c>
      <c r="AS56" s="69" t="s">
        <v>144</v>
      </c>
      <c r="AT56" s="107" t="s">
        <v>9867</v>
      </c>
      <c r="AU56" s="105">
        <v>0</v>
      </c>
      <c r="AX56" s="111" t="s">
        <v>9868</v>
      </c>
      <c r="AZ56" s="69" t="s">
        <v>9758</v>
      </c>
      <c r="BA56" s="69" t="s">
        <v>2918</v>
      </c>
      <c r="BC56" s="69" t="s">
        <v>20</v>
      </c>
      <c r="BI56" s="52" t="s">
        <v>455</v>
      </c>
      <c r="BJ56" s="53">
        <v>44656</v>
      </c>
      <c r="BK56" s="53">
        <v>44656</v>
      </c>
    </row>
    <row r="57" spans="1:63" s="69" customFormat="1" ht="11.25" customHeight="1" x14ac:dyDescent="0.2">
      <c r="A57" s="52">
        <v>2022</v>
      </c>
      <c r="B57" s="98">
        <v>44564</v>
      </c>
      <c r="C57" s="98">
        <v>44651</v>
      </c>
      <c r="D57" s="69" t="s">
        <v>134</v>
      </c>
      <c r="E57" s="69" t="s">
        <v>135</v>
      </c>
      <c r="F57" s="69" t="s">
        <v>2495</v>
      </c>
      <c r="G57" s="99">
        <v>56</v>
      </c>
      <c r="H57" s="13" t="s">
        <v>449</v>
      </c>
      <c r="I57" s="22" t="s">
        <v>9869</v>
      </c>
      <c r="J57" s="100">
        <v>166</v>
      </c>
      <c r="K57" s="108"/>
      <c r="L57" s="108"/>
      <c r="M57" s="108"/>
      <c r="N57" s="22" t="s">
        <v>1875</v>
      </c>
      <c r="O57" s="69" t="str">
        <f>VLOOKUP(N57,[12]Tabla_416662!$F:$G,2,0)</f>
        <v xml:space="preserve">ISO150212C50          </v>
      </c>
      <c r="P57" s="69" t="s">
        <v>3652</v>
      </c>
      <c r="Q57" s="5" t="s">
        <v>6543</v>
      </c>
      <c r="R57" s="5">
        <v>210</v>
      </c>
      <c r="S57" s="51"/>
      <c r="T57" s="69" t="s">
        <v>3654</v>
      </c>
      <c r="U57" s="5" t="s">
        <v>6544</v>
      </c>
      <c r="V57" s="5">
        <v>20</v>
      </c>
      <c r="W57" s="5" t="s">
        <v>3656</v>
      </c>
      <c r="X57" s="5">
        <v>20</v>
      </c>
      <c r="Y57" s="5" t="s">
        <v>3656</v>
      </c>
      <c r="Z57" s="5">
        <v>11</v>
      </c>
      <c r="AA57" s="69" t="s">
        <v>3657</v>
      </c>
      <c r="AB57" s="5">
        <v>37270</v>
      </c>
      <c r="AC57" s="52" t="s">
        <v>6523</v>
      </c>
      <c r="AG57" s="109" t="s">
        <v>9870</v>
      </c>
      <c r="AH57" s="52" t="s">
        <v>455</v>
      </c>
      <c r="AI57" s="99">
        <v>56</v>
      </c>
      <c r="AJ57" s="102">
        <v>44585</v>
      </c>
      <c r="AK57" s="102">
        <v>44589</v>
      </c>
      <c r="AL57" s="102">
        <v>44594</v>
      </c>
      <c r="AM57" s="115">
        <v>1521.8</v>
      </c>
      <c r="AN57" s="104">
        <f t="shared" si="0"/>
        <v>1765.288</v>
      </c>
      <c r="AO57" s="115">
        <v>1521.8</v>
      </c>
      <c r="AP57" s="104">
        <f t="shared" si="1"/>
        <v>1765.288</v>
      </c>
      <c r="AQ57" s="52" t="s">
        <v>6524</v>
      </c>
      <c r="AS57" s="69" t="s">
        <v>144</v>
      </c>
      <c r="AT57" s="22" t="s">
        <v>9869</v>
      </c>
      <c r="AU57" s="105">
        <v>0</v>
      </c>
      <c r="AX57" s="111" t="s">
        <v>9871</v>
      </c>
      <c r="AZ57" s="69" t="s">
        <v>9758</v>
      </c>
      <c r="BA57" s="69" t="s">
        <v>2918</v>
      </c>
      <c r="BC57" s="69" t="s">
        <v>20</v>
      </c>
      <c r="BI57" s="52" t="s">
        <v>455</v>
      </c>
      <c r="BJ57" s="53">
        <v>44656</v>
      </c>
      <c r="BK57" s="53">
        <v>44656</v>
      </c>
    </row>
    <row r="58" spans="1:63" s="69" customFormat="1" ht="11.25" customHeight="1" x14ac:dyDescent="0.2">
      <c r="A58" s="52">
        <v>2022</v>
      </c>
      <c r="B58" s="98">
        <v>44564</v>
      </c>
      <c r="C58" s="98">
        <v>44651</v>
      </c>
      <c r="D58" s="69" t="s">
        <v>134</v>
      </c>
      <c r="E58" s="69" t="s">
        <v>135</v>
      </c>
      <c r="F58" s="69" t="s">
        <v>2495</v>
      </c>
      <c r="G58" s="99">
        <v>57</v>
      </c>
      <c r="H58" s="13" t="s">
        <v>449</v>
      </c>
      <c r="I58" s="107" t="s">
        <v>9872</v>
      </c>
      <c r="J58" s="100">
        <v>286</v>
      </c>
      <c r="K58" s="101" t="s">
        <v>7510</v>
      </c>
      <c r="L58" s="101" t="s">
        <v>7511</v>
      </c>
      <c r="M58" s="101" t="s">
        <v>7512</v>
      </c>
      <c r="N58" s="22" t="s">
        <v>7513</v>
      </c>
      <c r="O58" s="69" t="str">
        <f>VLOOKUP(N58,[12]Tabla_416662!$F:$G,2,0)</f>
        <v xml:space="preserve">CORO8410103I2         </v>
      </c>
      <c r="P58" s="69" t="s">
        <v>3652</v>
      </c>
      <c r="Q58" s="5" t="s">
        <v>7515</v>
      </c>
      <c r="R58" s="5">
        <v>312</v>
      </c>
      <c r="S58" s="5"/>
      <c r="T58" s="69" t="s">
        <v>3654</v>
      </c>
      <c r="U58" s="5" t="s">
        <v>7516</v>
      </c>
      <c r="V58" s="5">
        <v>27</v>
      </c>
      <c r="W58" s="5" t="s">
        <v>6532</v>
      </c>
      <c r="X58" s="5">
        <v>27</v>
      </c>
      <c r="Y58" s="5" t="s">
        <v>6532</v>
      </c>
      <c r="Z58" s="5">
        <v>11</v>
      </c>
      <c r="AA58" s="69" t="s">
        <v>3657</v>
      </c>
      <c r="AB58" s="5">
        <v>36740</v>
      </c>
      <c r="AC58" s="52" t="s">
        <v>6523</v>
      </c>
      <c r="AG58" s="109" t="s">
        <v>9761</v>
      </c>
      <c r="AH58" s="52" t="s">
        <v>455</v>
      </c>
      <c r="AI58" s="99">
        <v>57</v>
      </c>
      <c r="AJ58" s="102">
        <v>44585</v>
      </c>
      <c r="AK58" s="102">
        <v>44589</v>
      </c>
      <c r="AL58" s="102">
        <v>44592</v>
      </c>
      <c r="AM58" s="115">
        <v>498</v>
      </c>
      <c r="AN58" s="104">
        <f t="shared" si="0"/>
        <v>577.68000000000006</v>
      </c>
      <c r="AO58" s="115">
        <v>498</v>
      </c>
      <c r="AP58" s="104">
        <f t="shared" si="1"/>
        <v>577.68000000000006</v>
      </c>
      <c r="AQ58" s="52" t="s">
        <v>6524</v>
      </c>
      <c r="AS58" s="69" t="s">
        <v>144</v>
      </c>
      <c r="AT58" s="107" t="s">
        <v>9872</v>
      </c>
      <c r="AU58" s="105">
        <v>0</v>
      </c>
      <c r="AX58" s="111" t="s">
        <v>9873</v>
      </c>
      <c r="AZ58" s="69" t="s">
        <v>9758</v>
      </c>
      <c r="BA58" s="69" t="s">
        <v>2918</v>
      </c>
      <c r="BC58" s="69" t="s">
        <v>20</v>
      </c>
      <c r="BI58" s="52" t="s">
        <v>455</v>
      </c>
      <c r="BJ58" s="53">
        <v>44656</v>
      </c>
      <c r="BK58" s="53">
        <v>44656</v>
      </c>
    </row>
    <row r="59" spans="1:63" s="69" customFormat="1" ht="11.25" customHeight="1" x14ac:dyDescent="0.2">
      <c r="A59" s="52">
        <v>2022</v>
      </c>
      <c r="B59" s="98">
        <v>44564</v>
      </c>
      <c r="C59" s="98">
        <v>44651</v>
      </c>
      <c r="D59" s="69" t="s">
        <v>134</v>
      </c>
      <c r="E59" s="69" t="s">
        <v>135</v>
      </c>
      <c r="F59" s="69" t="s">
        <v>2495</v>
      </c>
      <c r="G59" s="99">
        <v>58</v>
      </c>
      <c r="H59" s="13" t="s">
        <v>449</v>
      </c>
      <c r="I59" s="107" t="s">
        <v>9874</v>
      </c>
      <c r="J59" s="100">
        <v>404</v>
      </c>
      <c r="K59" s="108"/>
      <c r="L59" s="108"/>
      <c r="M59" s="108"/>
      <c r="N59" s="18" t="s">
        <v>3413</v>
      </c>
      <c r="O59" s="69" t="str">
        <f>VLOOKUP(N59,[12]Tabla_416662!$F:$G,2,0)</f>
        <v>PSA880625RN7</v>
      </c>
      <c r="P59" s="69" t="s">
        <v>3652</v>
      </c>
      <c r="Q59" s="51" t="s">
        <v>9875</v>
      </c>
      <c r="R59" s="51">
        <v>101</v>
      </c>
      <c r="S59" s="51"/>
      <c r="T59" s="69" t="s">
        <v>3654</v>
      </c>
      <c r="U59" s="51" t="s">
        <v>9876</v>
      </c>
      <c r="V59" s="51">
        <v>27</v>
      </c>
      <c r="W59" s="51" t="s">
        <v>6532</v>
      </c>
      <c r="X59" s="51">
        <v>27</v>
      </c>
      <c r="Y59" s="51" t="s">
        <v>6532</v>
      </c>
      <c r="Z59" s="51">
        <v>11</v>
      </c>
      <c r="AA59" s="69" t="s">
        <v>3657</v>
      </c>
      <c r="AB59" s="51">
        <v>36730</v>
      </c>
      <c r="AC59" s="52" t="s">
        <v>6523</v>
      </c>
      <c r="AG59" s="109" t="s">
        <v>9870</v>
      </c>
      <c r="AH59" s="52" t="s">
        <v>455</v>
      </c>
      <c r="AI59" s="99">
        <v>58</v>
      </c>
      <c r="AJ59" s="102">
        <v>44585</v>
      </c>
      <c r="AK59" s="102">
        <v>44589</v>
      </c>
      <c r="AL59" s="102">
        <v>44592</v>
      </c>
      <c r="AM59" s="115">
        <v>2622.24</v>
      </c>
      <c r="AN59" s="104">
        <f t="shared" si="0"/>
        <v>3041.7983999999997</v>
      </c>
      <c r="AO59" s="115">
        <v>2622.24</v>
      </c>
      <c r="AP59" s="104">
        <f t="shared" si="1"/>
        <v>3041.7983999999997</v>
      </c>
      <c r="AQ59" s="52" t="s">
        <v>6524</v>
      </c>
      <c r="AS59" s="69" t="s">
        <v>144</v>
      </c>
      <c r="AT59" s="107" t="s">
        <v>9874</v>
      </c>
      <c r="AU59" s="105">
        <v>0</v>
      </c>
      <c r="AX59" s="111" t="s">
        <v>9877</v>
      </c>
      <c r="AZ59" s="69" t="s">
        <v>9758</v>
      </c>
      <c r="BA59" s="69" t="s">
        <v>2918</v>
      </c>
      <c r="BC59" s="69" t="s">
        <v>20</v>
      </c>
      <c r="BI59" s="52" t="s">
        <v>455</v>
      </c>
      <c r="BJ59" s="53">
        <v>44656</v>
      </c>
      <c r="BK59" s="53">
        <v>44656</v>
      </c>
    </row>
    <row r="60" spans="1:63" s="69" customFormat="1" ht="11.25" customHeight="1" x14ac:dyDescent="0.2">
      <c r="A60" s="52">
        <v>2022</v>
      </c>
      <c r="B60" s="98">
        <v>44564</v>
      </c>
      <c r="C60" s="98">
        <v>44651</v>
      </c>
      <c r="D60" s="69" t="s">
        <v>134</v>
      </c>
      <c r="E60" s="69" t="s">
        <v>135</v>
      </c>
      <c r="F60" s="69" t="s">
        <v>2495</v>
      </c>
      <c r="G60" s="99">
        <v>59</v>
      </c>
      <c r="H60" s="13" t="s">
        <v>449</v>
      </c>
      <c r="I60" s="107" t="s">
        <v>9878</v>
      </c>
      <c r="J60" s="100">
        <v>13</v>
      </c>
      <c r="K60" s="101" t="s">
        <v>6991</v>
      </c>
      <c r="L60" s="101" t="s">
        <v>6992</v>
      </c>
      <c r="M60" s="101" t="s">
        <v>6993</v>
      </c>
      <c r="N60" s="22" t="s">
        <v>556</v>
      </c>
      <c r="O60" s="69" t="str">
        <f>VLOOKUP(N60,[12]Tabla_416662!$F:$G,2,0)</f>
        <v xml:space="preserve">JIBA531220MR9         </v>
      </c>
      <c r="P60" s="69" t="s">
        <v>3652</v>
      </c>
      <c r="Q60" s="27" t="s">
        <v>6994</v>
      </c>
      <c r="R60" s="5" t="s">
        <v>6995</v>
      </c>
      <c r="S60" s="5"/>
      <c r="T60" s="69" t="s">
        <v>3654</v>
      </c>
      <c r="U60" s="5" t="s">
        <v>6996</v>
      </c>
      <c r="V60" s="5">
        <v>27</v>
      </c>
      <c r="W60" s="5" t="s">
        <v>6532</v>
      </c>
      <c r="X60" s="5">
        <v>27</v>
      </c>
      <c r="Y60" s="5" t="s">
        <v>6532</v>
      </c>
      <c r="Z60" s="5">
        <v>11</v>
      </c>
      <c r="AA60" s="69" t="s">
        <v>3657</v>
      </c>
      <c r="AB60" s="51">
        <v>36700</v>
      </c>
      <c r="AC60" s="52" t="s">
        <v>6523</v>
      </c>
      <c r="AG60" s="109" t="s">
        <v>9761</v>
      </c>
      <c r="AH60" s="52" t="s">
        <v>455</v>
      </c>
      <c r="AI60" s="99">
        <v>59</v>
      </c>
      <c r="AJ60" s="102">
        <v>44585</v>
      </c>
      <c r="AK60" s="102">
        <v>44589</v>
      </c>
      <c r="AL60" s="102">
        <v>44595</v>
      </c>
      <c r="AM60" s="115">
        <v>2550</v>
      </c>
      <c r="AN60" s="104">
        <f t="shared" si="0"/>
        <v>2958</v>
      </c>
      <c r="AO60" s="115">
        <v>2550</v>
      </c>
      <c r="AP60" s="104">
        <f t="shared" si="1"/>
        <v>2958</v>
      </c>
      <c r="AQ60" s="52" t="s">
        <v>6524</v>
      </c>
      <c r="AS60" s="69" t="s">
        <v>144</v>
      </c>
      <c r="AT60" s="107" t="s">
        <v>9878</v>
      </c>
      <c r="AU60" s="105">
        <v>0</v>
      </c>
      <c r="AX60" s="111" t="s">
        <v>9879</v>
      </c>
      <c r="AZ60" s="69" t="s">
        <v>9758</v>
      </c>
      <c r="BA60" s="69" t="s">
        <v>2918</v>
      </c>
      <c r="BC60" s="69" t="s">
        <v>20</v>
      </c>
      <c r="BI60" s="52" t="s">
        <v>455</v>
      </c>
      <c r="BJ60" s="53">
        <v>44656</v>
      </c>
      <c r="BK60" s="53">
        <v>44656</v>
      </c>
    </row>
    <row r="61" spans="1:63" s="69" customFormat="1" ht="11.25" customHeight="1" x14ac:dyDescent="0.2">
      <c r="A61" s="52">
        <v>2022</v>
      </c>
      <c r="B61" s="98">
        <v>44564</v>
      </c>
      <c r="C61" s="98">
        <v>44651</v>
      </c>
      <c r="D61" s="69" t="s">
        <v>134</v>
      </c>
      <c r="E61" s="69" t="s">
        <v>135</v>
      </c>
      <c r="F61" s="69" t="s">
        <v>2495</v>
      </c>
      <c r="G61" s="99">
        <v>60</v>
      </c>
      <c r="H61" s="13" t="s">
        <v>449</v>
      </c>
      <c r="I61" s="107" t="s">
        <v>9880</v>
      </c>
      <c r="J61" s="100">
        <v>158</v>
      </c>
      <c r="K61" s="108"/>
      <c r="L61" s="108"/>
      <c r="M61" s="108"/>
      <c r="N61" s="107" t="s">
        <v>1640</v>
      </c>
      <c r="O61" s="69" t="str">
        <f>VLOOKUP(N61,[12]Tabla_416662!$F:$G,2,0)</f>
        <v>HMG000508855</v>
      </c>
      <c r="P61" s="69" t="s">
        <v>3652</v>
      </c>
      <c r="Q61" s="5" t="s">
        <v>7013</v>
      </c>
      <c r="R61" s="5">
        <v>610</v>
      </c>
      <c r="S61" s="5"/>
      <c r="T61" s="69" t="s">
        <v>3654</v>
      </c>
      <c r="U61" s="5" t="s">
        <v>7014</v>
      </c>
      <c r="V61" s="5">
        <v>20</v>
      </c>
      <c r="W61" s="5" t="s">
        <v>3656</v>
      </c>
      <c r="X61" s="5">
        <v>20</v>
      </c>
      <c r="Y61" s="5" t="s">
        <v>3656</v>
      </c>
      <c r="Z61" s="5">
        <v>11</v>
      </c>
      <c r="AA61" s="69" t="s">
        <v>3657</v>
      </c>
      <c r="AB61" s="5">
        <v>37660</v>
      </c>
      <c r="AC61" s="52" t="s">
        <v>6523</v>
      </c>
      <c r="AG61" s="109" t="s">
        <v>3221</v>
      </c>
      <c r="AH61" s="52" t="s">
        <v>455</v>
      </c>
      <c r="AI61" s="99">
        <v>60</v>
      </c>
      <c r="AJ61" s="102">
        <v>44585</v>
      </c>
      <c r="AK61" s="102">
        <v>44589</v>
      </c>
      <c r="AL61" s="102">
        <v>44596</v>
      </c>
      <c r="AM61" s="115">
        <v>1780.02</v>
      </c>
      <c r="AN61" s="104">
        <f t="shared" si="0"/>
        <v>2064.8231999999998</v>
      </c>
      <c r="AO61" s="115">
        <v>1780.02</v>
      </c>
      <c r="AP61" s="104">
        <f t="shared" si="1"/>
        <v>2064.8231999999998</v>
      </c>
      <c r="AQ61" s="52" t="s">
        <v>6524</v>
      </c>
      <c r="AS61" s="69" t="s">
        <v>144</v>
      </c>
      <c r="AT61" s="107" t="s">
        <v>9880</v>
      </c>
      <c r="AU61" s="105">
        <v>0</v>
      </c>
      <c r="AX61" s="111" t="s">
        <v>9881</v>
      </c>
      <c r="AZ61" s="69" t="s">
        <v>9758</v>
      </c>
      <c r="BA61" s="69" t="s">
        <v>2918</v>
      </c>
      <c r="BC61" s="69" t="s">
        <v>20</v>
      </c>
      <c r="BI61" s="52" t="s">
        <v>455</v>
      </c>
      <c r="BJ61" s="53">
        <v>44656</v>
      </c>
      <c r="BK61" s="53">
        <v>44656</v>
      </c>
    </row>
    <row r="62" spans="1:63" s="69" customFormat="1" ht="11.25" customHeight="1" x14ac:dyDescent="0.2">
      <c r="A62" s="52">
        <v>2022</v>
      </c>
      <c r="B62" s="98">
        <v>44564</v>
      </c>
      <c r="C62" s="98">
        <v>44651</v>
      </c>
      <c r="D62" s="69" t="s">
        <v>134</v>
      </c>
      <c r="E62" s="69" t="s">
        <v>135</v>
      </c>
      <c r="F62" s="69" t="s">
        <v>2495</v>
      </c>
      <c r="G62" s="99">
        <v>61</v>
      </c>
      <c r="H62" s="13" t="s">
        <v>449</v>
      </c>
      <c r="I62" s="107" t="s">
        <v>9882</v>
      </c>
      <c r="J62" s="100">
        <v>286</v>
      </c>
      <c r="K62" s="101" t="s">
        <v>7510</v>
      </c>
      <c r="L62" s="101" t="s">
        <v>7511</v>
      </c>
      <c r="M62" s="101" t="s">
        <v>7512</v>
      </c>
      <c r="N62" s="22" t="s">
        <v>7513</v>
      </c>
      <c r="O62" s="69" t="str">
        <f>VLOOKUP(N62,[12]Tabla_416662!$F:$G,2,0)</f>
        <v xml:space="preserve">CORO8410103I2         </v>
      </c>
      <c r="P62" s="69" t="s">
        <v>3652</v>
      </c>
      <c r="Q62" s="5" t="s">
        <v>7515</v>
      </c>
      <c r="R62" s="5">
        <v>312</v>
      </c>
      <c r="S62" s="5"/>
      <c r="T62" s="69" t="s">
        <v>3654</v>
      </c>
      <c r="U62" s="5" t="s">
        <v>7516</v>
      </c>
      <c r="V62" s="5">
        <v>27</v>
      </c>
      <c r="W62" s="5" t="s">
        <v>6532</v>
      </c>
      <c r="X62" s="5">
        <v>27</v>
      </c>
      <c r="Y62" s="5" t="s">
        <v>6532</v>
      </c>
      <c r="Z62" s="5">
        <v>11</v>
      </c>
      <c r="AA62" s="69" t="s">
        <v>3657</v>
      </c>
      <c r="AB62" s="5">
        <v>36740</v>
      </c>
      <c r="AC62" s="52" t="s">
        <v>6523</v>
      </c>
      <c r="AG62" s="109" t="s">
        <v>9761</v>
      </c>
      <c r="AH62" s="52" t="s">
        <v>455</v>
      </c>
      <c r="AI62" s="99">
        <v>61</v>
      </c>
      <c r="AJ62" s="102">
        <v>44585</v>
      </c>
      <c r="AK62" s="102">
        <v>44589</v>
      </c>
      <c r="AL62" s="102">
        <v>44592</v>
      </c>
      <c r="AM62" s="115">
        <v>950</v>
      </c>
      <c r="AN62" s="104">
        <f t="shared" si="0"/>
        <v>1102</v>
      </c>
      <c r="AO62" s="115">
        <v>950</v>
      </c>
      <c r="AP62" s="104">
        <f t="shared" si="1"/>
        <v>1102</v>
      </c>
      <c r="AQ62" s="52" t="s">
        <v>6524</v>
      </c>
      <c r="AS62" s="69" t="s">
        <v>144</v>
      </c>
      <c r="AT62" s="107" t="s">
        <v>9882</v>
      </c>
      <c r="AU62" s="105">
        <v>0</v>
      </c>
      <c r="AX62" s="111" t="s">
        <v>9883</v>
      </c>
      <c r="AZ62" s="69" t="s">
        <v>9758</v>
      </c>
      <c r="BA62" s="69" t="s">
        <v>2918</v>
      </c>
      <c r="BC62" s="69" t="s">
        <v>20</v>
      </c>
      <c r="BI62" s="52" t="s">
        <v>455</v>
      </c>
      <c r="BJ62" s="53">
        <v>44656</v>
      </c>
      <c r="BK62" s="53">
        <v>44656</v>
      </c>
    </row>
    <row r="63" spans="1:63" s="69" customFormat="1" ht="11.25" customHeight="1" x14ac:dyDescent="0.2">
      <c r="A63" s="52">
        <v>2022</v>
      </c>
      <c r="B63" s="98">
        <v>44564</v>
      </c>
      <c r="C63" s="98">
        <v>44651</v>
      </c>
      <c r="D63" s="69" t="s">
        <v>134</v>
      </c>
      <c r="E63" s="69" t="s">
        <v>135</v>
      </c>
      <c r="F63" s="69" t="s">
        <v>2495</v>
      </c>
      <c r="G63" s="99">
        <v>62</v>
      </c>
      <c r="H63" s="13" t="s">
        <v>449</v>
      </c>
      <c r="I63" s="107" t="s">
        <v>9884</v>
      </c>
      <c r="J63" s="100">
        <v>239</v>
      </c>
      <c r="K63" s="101" t="s">
        <v>6593</v>
      </c>
      <c r="L63" s="101" t="s">
        <v>6594</v>
      </c>
      <c r="M63" s="101" t="s">
        <v>6595</v>
      </c>
      <c r="N63" s="13" t="s">
        <v>1890</v>
      </c>
      <c r="O63" s="69" t="str">
        <f>VLOOKUP(N63,[12]Tabla_416662!$F:$G,2,0)</f>
        <v>CACI6901214J8</v>
      </c>
      <c r="P63" s="69" t="s">
        <v>3652</v>
      </c>
      <c r="Q63" s="5" t="s">
        <v>6557</v>
      </c>
      <c r="R63" s="5" t="s">
        <v>6597</v>
      </c>
      <c r="S63" s="5"/>
      <c r="T63" s="69" t="s">
        <v>3654</v>
      </c>
      <c r="U63" s="5" t="s">
        <v>6571</v>
      </c>
      <c r="V63" s="5">
        <v>27</v>
      </c>
      <c r="W63" s="5" t="s">
        <v>6532</v>
      </c>
      <c r="X63" s="5">
        <v>27</v>
      </c>
      <c r="Y63" s="5" t="s">
        <v>6532</v>
      </c>
      <c r="Z63" s="5">
        <v>11</v>
      </c>
      <c r="AA63" s="69" t="s">
        <v>3657</v>
      </c>
      <c r="AB63" s="51">
        <v>36700</v>
      </c>
      <c r="AC63" s="52" t="s">
        <v>6523</v>
      </c>
      <c r="AG63" s="109" t="s">
        <v>3221</v>
      </c>
      <c r="AH63" s="52" t="s">
        <v>455</v>
      </c>
      <c r="AI63" s="99">
        <v>62</v>
      </c>
      <c r="AJ63" s="102">
        <v>44585</v>
      </c>
      <c r="AK63" s="102">
        <v>44596</v>
      </c>
      <c r="AL63" s="102">
        <v>44600</v>
      </c>
      <c r="AM63" s="115">
        <v>1724.14</v>
      </c>
      <c r="AN63" s="104">
        <f t="shared" si="0"/>
        <v>2000.0024000000001</v>
      </c>
      <c r="AO63" s="115">
        <v>1724.14</v>
      </c>
      <c r="AP63" s="104">
        <f t="shared" si="1"/>
        <v>2000.0024000000001</v>
      </c>
      <c r="AQ63" s="52" t="s">
        <v>6524</v>
      </c>
      <c r="AS63" s="69" t="s">
        <v>144</v>
      </c>
      <c r="AT63" s="107" t="s">
        <v>9884</v>
      </c>
      <c r="AU63" s="105">
        <v>0</v>
      </c>
      <c r="AX63" s="111" t="s">
        <v>9885</v>
      </c>
      <c r="AZ63" s="69" t="s">
        <v>9758</v>
      </c>
      <c r="BA63" s="69" t="s">
        <v>2918</v>
      </c>
      <c r="BC63" s="69" t="s">
        <v>20</v>
      </c>
      <c r="BI63" s="52" t="s">
        <v>455</v>
      </c>
      <c r="BJ63" s="53">
        <v>44656</v>
      </c>
      <c r="BK63" s="53">
        <v>44656</v>
      </c>
    </row>
    <row r="64" spans="1:63" s="69" customFormat="1" ht="11.25" customHeight="1" x14ac:dyDescent="0.2">
      <c r="A64" s="52">
        <v>2022</v>
      </c>
      <c r="B64" s="98">
        <v>44564</v>
      </c>
      <c r="C64" s="98">
        <v>44651</v>
      </c>
      <c r="D64" s="69" t="s">
        <v>134</v>
      </c>
      <c r="E64" s="69" t="s">
        <v>135</v>
      </c>
      <c r="F64" s="69" t="s">
        <v>2495</v>
      </c>
      <c r="G64" s="99">
        <v>63</v>
      </c>
      <c r="H64" s="13" t="s">
        <v>449</v>
      </c>
      <c r="I64" s="107" t="s">
        <v>9886</v>
      </c>
      <c r="J64" s="100">
        <v>239</v>
      </c>
      <c r="K64" s="101" t="s">
        <v>6593</v>
      </c>
      <c r="L64" s="101" t="s">
        <v>6594</v>
      </c>
      <c r="M64" s="101" t="s">
        <v>6595</v>
      </c>
      <c r="N64" s="13" t="s">
        <v>1890</v>
      </c>
      <c r="O64" s="69" t="str">
        <f>VLOOKUP(N64,[12]Tabla_416662!$F:$G,2,0)</f>
        <v>CACI6901214J8</v>
      </c>
      <c r="P64" s="69" t="s">
        <v>3652</v>
      </c>
      <c r="Q64" s="5" t="s">
        <v>6557</v>
      </c>
      <c r="R64" s="5" t="s">
        <v>6597</v>
      </c>
      <c r="S64" s="5"/>
      <c r="T64" s="69" t="s">
        <v>3654</v>
      </c>
      <c r="U64" s="5" t="s">
        <v>6571</v>
      </c>
      <c r="V64" s="5">
        <v>27</v>
      </c>
      <c r="W64" s="5" t="s">
        <v>6532</v>
      </c>
      <c r="X64" s="5">
        <v>27</v>
      </c>
      <c r="Y64" s="5" t="s">
        <v>6532</v>
      </c>
      <c r="Z64" s="5">
        <v>11</v>
      </c>
      <c r="AA64" s="69" t="s">
        <v>3657</v>
      </c>
      <c r="AB64" s="51">
        <v>36700</v>
      </c>
      <c r="AC64" s="52" t="s">
        <v>6523</v>
      </c>
      <c r="AG64" s="109" t="s">
        <v>3221</v>
      </c>
      <c r="AH64" s="52" t="s">
        <v>455</v>
      </c>
      <c r="AI64" s="99">
        <v>63</v>
      </c>
      <c r="AJ64" s="102">
        <v>44585</v>
      </c>
      <c r="AK64" s="102">
        <v>44593</v>
      </c>
      <c r="AL64" s="102">
        <v>44595</v>
      </c>
      <c r="AM64" s="115">
        <v>1030.19</v>
      </c>
      <c r="AN64" s="104">
        <f t="shared" si="0"/>
        <v>1195.0204000000001</v>
      </c>
      <c r="AO64" s="115">
        <v>1030.19</v>
      </c>
      <c r="AP64" s="104">
        <f t="shared" si="1"/>
        <v>1195.0204000000001</v>
      </c>
      <c r="AQ64" s="52" t="s">
        <v>6524</v>
      </c>
      <c r="AS64" s="69" t="s">
        <v>144</v>
      </c>
      <c r="AT64" s="107" t="s">
        <v>9886</v>
      </c>
      <c r="AU64" s="105">
        <v>0</v>
      </c>
      <c r="AX64" s="111" t="s">
        <v>9887</v>
      </c>
      <c r="AZ64" s="69" t="s">
        <v>9758</v>
      </c>
      <c r="BA64" s="69" t="s">
        <v>2918</v>
      </c>
      <c r="BC64" s="69" t="s">
        <v>20</v>
      </c>
      <c r="BI64" s="52" t="s">
        <v>455</v>
      </c>
      <c r="BJ64" s="53">
        <v>44656</v>
      </c>
      <c r="BK64" s="53">
        <v>44656</v>
      </c>
    </row>
    <row r="65" spans="1:63" s="69" customFormat="1" ht="11.25" customHeight="1" x14ac:dyDescent="0.2">
      <c r="A65" s="52">
        <v>2022</v>
      </c>
      <c r="B65" s="98">
        <v>44564</v>
      </c>
      <c r="C65" s="98">
        <v>44651</v>
      </c>
      <c r="D65" s="69" t="s">
        <v>134</v>
      </c>
      <c r="E65" s="69" t="s">
        <v>135</v>
      </c>
      <c r="F65" s="69" t="s">
        <v>2495</v>
      </c>
      <c r="G65" s="99">
        <v>64</v>
      </c>
      <c r="H65" s="13" t="s">
        <v>449</v>
      </c>
      <c r="I65" s="107" t="s">
        <v>9888</v>
      </c>
      <c r="J65" s="100">
        <v>124</v>
      </c>
      <c r="K65" s="108"/>
      <c r="L65" s="108"/>
      <c r="M65" s="108"/>
      <c r="N65" s="22" t="s">
        <v>1312</v>
      </c>
      <c r="O65" s="69" t="str">
        <f>VLOOKUP(N65,[12]Tabla_416662!$F:$G,2,0)</f>
        <v>EBA790803D66</v>
      </c>
      <c r="P65" s="69" t="s">
        <v>3652</v>
      </c>
      <c r="Q65" s="5" t="s">
        <v>7034</v>
      </c>
      <c r="R65" s="5">
        <v>1309</v>
      </c>
      <c r="S65" s="5"/>
      <c r="T65" s="69" t="s">
        <v>3654</v>
      </c>
      <c r="U65" s="5" t="s">
        <v>6571</v>
      </c>
      <c r="V65" s="5">
        <v>27</v>
      </c>
      <c r="W65" s="5" t="s">
        <v>6532</v>
      </c>
      <c r="X65" s="5">
        <v>27</v>
      </c>
      <c r="Y65" s="5" t="s">
        <v>6532</v>
      </c>
      <c r="Z65" s="5">
        <v>11</v>
      </c>
      <c r="AA65" s="69" t="s">
        <v>3657</v>
      </c>
      <c r="AB65" s="5">
        <v>36700</v>
      </c>
      <c r="AC65" s="52" t="s">
        <v>6523</v>
      </c>
      <c r="AG65" s="109" t="s">
        <v>3221</v>
      </c>
      <c r="AH65" s="52" t="s">
        <v>455</v>
      </c>
      <c r="AI65" s="99">
        <v>64</v>
      </c>
      <c r="AJ65" s="102">
        <v>44586</v>
      </c>
      <c r="AK65" s="102">
        <v>44592</v>
      </c>
      <c r="AL65" s="102">
        <v>44596</v>
      </c>
      <c r="AM65" s="115">
        <v>5136</v>
      </c>
      <c r="AN65" s="104">
        <f t="shared" si="0"/>
        <v>5957.76</v>
      </c>
      <c r="AO65" s="115">
        <v>5136</v>
      </c>
      <c r="AP65" s="104">
        <f t="shared" si="1"/>
        <v>5957.76</v>
      </c>
      <c r="AQ65" s="52" t="s">
        <v>6524</v>
      </c>
      <c r="AS65" s="69" t="s">
        <v>144</v>
      </c>
      <c r="AT65" s="107" t="s">
        <v>9888</v>
      </c>
      <c r="AU65" s="105">
        <v>0</v>
      </c>
      <c r="AX65" s="111" t="s">
        <v>9889</v>
      </c>
      <c r="AZ65" s="69" t="s">
        <v>9758</v>
      </c>
      <c r="BA65" s="69" t="s">
        <v>2918</v>
      </c>
      <c r="BC65" s="69" t="s">
        <v>20</v>
      </c>
      <c r="BI65" s="52" t="s">
        <v>455</v>
      </c>
      <c r="BJ65" s="53">
        <v>44656</v>
      </c>
      <c r="BK65" s="53">
        <v>44656</v>
      </c>
    </row>
    <row r="66" spans="1:63" s="69" customFormat="1" ht="11.25" customHeight="1" x14ac:dyDescent="0.2">
      <c r="A66" s="52">
        <v>2022</v>
      </c>
      <c r="B66" s="98">
        <v>44564</v>
      </c>
      <c r="C66" s="98">
        <v>44651</v>
      </c>
      <c r="D66" s="69" t="s">
        <v>134</v>
      </c>
      <c r="E66" s="69" t="s">
        <v>135</v>
      </c>
      <c r="F66" s="69" t="s">
        <v>2495</v>
      </c>
      <c r="G66" s="99">
        <v>65</v>
      </c>
      <c r="H66" s="13" t="s">
        <v>449</v>
      </c>
      <c r="I66" s="107" t="s">
        <v>9890</v>
      </c>
      <c r="J66" s="100">
        <v>194</v>
      </c>
      <c r="K66" s="101" t="s">
        <v>2662</v>
      </c>
      <c r="L66" s="101" t="s">
        <v>6581</v>
      </c>
      <c r="M66" s="101" t="s">
        <v>2995</v>
      </c>
      <c r="N66" s="5" t="s">
        <v>721</v>
      </c>
      <c r="O66" s="69" t="str">
        <f>VLOOKUP(N66,[12]Tabla_416662!$F:$G,2,0)</f>
        <v xml:space="preserve">ZEFL480819QA8         </v>
      </c>
      <c r="P66" s="69" t="s">
        <v>3652</v>
      </c>
      <c r="Q66" s="5" t="s">
        <v>6531</v>
      </c>
      <c r="R66" s="5">
        <v>917</v>
      </c>
      <c r="S66" s="51"/>
      <c r="T66" s="69" t="s">
        <v>3654</v>
      </c>
      <c r="U66" s="5" t="s">
        <v>6571</v>
      </c>
      <c r="V66" s="5">
        <v>27</v>
      </c>
      <c r="W66" s="5" t="s">
        <v>6532</v>
      </c>
      <c r="X66" s="5">
        <v>27</v>
      </c>
      <c r="Y66" s="5" t="s">
        <v>6532</v>
      </c>
      <c r="Z66" s="5">
        <v>11</v>
      </c>
      <c r="AA66" s="69" t="s">
        <v>3657</v>
      </c>
      <c r="AB66" s="5">
        <v>36700</v>
      </c>
      <c r="AC66" s="52" t="s">
        <v>6523</v>
      </c>
      <c r="AG66" s="109" t="s">
        <v>3221</v>
      </c>
      <c r="AH66" s="52" t="s">
        <v>455</v>
      </c>
      <c r="AI66" s="99">
        <v>65</v>
      </c>
      <c r="AJ66" s="102">
        <v>44586</v>
      </c>
      <c r="AK66" s="102">
        <v>44592</v>
      </c>
      <c r="AL66" s="102">
        <v>44602</v>
      </c>
      <c r="AM66" s="115">
        <v>6021.6</v>
      </c>
      <c r="AN66" s="104">
        <f t="shared" si="0"/>
        <v>6985.0560000000005</v>
      </c>
      <c r="AO66" s="115">
        <v>6021.6</v>
      </c>
      <c r="AP66" s="104">
        <f t="shared" si="1"/>
        <v>6985.0560000000005</v>
      </c>
      <c r="AQ66" s="52" t="s">
        <v>6524</v>
      </c>
      <c r="AS66" s="69" t="s">
        <v>144</v>
      </c>
      <c r="AT66" s="107" t="s">
        <v>9890</v>
      </c>
      <c r="AU66" s="105">
        <v>0</v>
      </c>
      <c r="AX66" s="111" t="s">
        <v>9891</v>
      </c>
      <c r="AZ66" s="69" t="s">
        <v>9758</v>
      </c>
      <c r="BA66" s="69" t="s">
        <v>2918</v>
      </c>
      <c r="BC66" s="69" t="s">
        <v>20</v>
      </c>
      <c r="BI66" s="52" t="s">
        <v>455</v>
      </c>
      <c r="BJ66" s="53">
        <v>44656</v>
      </c>
      <c r="BK66" s="53">
        <v>44656</v>
      </c>
    </row>
    <row r="67" spans="1:63" s="69" customFormat="1" ht="11.25" customHeight="1" x14ac:dyDescent="0.2">
      <c r="A67" s="52">
        <v>2022</v>
      </c>
      <c r="B67" s="98">
        <v>44564</v>
      </c>
      <c r="C67" s="98">
        <v>44651</v>
      </c>
      <c r="D67" s="69" t="s">
        <v>134</v>
      </c>
      <c r="E67" s="69" t="s">
        <v>135</v>
      </c>
      <c r="F67" s="69" t="s">
        <v>2495</v>
      </c>
      <c r="G67" s="99">
        <v>66</v>
      </c>
      <c r="H67" s="13" t="s">
        <v>449</v>
      </c>
      <c r="I67" s="107" t="s">
        <v>9892</v>
      </c>
      <c r="J67" s="100">
        <v>133</v>
      </c>
      <c r="K67" s="108"/>
      <c r="L67" s="108"/>
      <c r="M67" s="108"/>
      <c r="N67" s="22" t="s">
        <v>1738</v>
      </c>
      <c r="O67" s="69" t="str">
        <f>VLOOKUP(N67,[12]Tabla_416662!$F:$G,2,0)</f>
        <v xml:space="preserve">FMB871228QF7          </v>
      </c>
      <c r="P67" s="69" t="s">
        <v>3652</v>
      </c>
      <c r="Q67" s="5" t="s">
        <v>6657</v>
      </c>
      <c r="R67" s="5" t="s">
        <v>6658</v>
      </c>
      <c r="S67" s="5"/>
      <c r="T67" s="69" t="s">
        <v>3654</v>
      </c>
      <c r="U67" s="5" t="s">
        <v>6659</v>
      </c>
      <c r="V67" s="5">
        <v>7</v>
      </c>
      <c r="W67" s="5" t="s">
        <v>6660</v>
      </c>
      <c r="X67" s="5">
        <v>7</v>
      </c>
      <c r="Y67" s="5" t="s">
        <v>6660</v>
      </c>
      <c r="Z67" s="5">
        <v>11</v>
      </c>
      <c r="AA67" s="69" t="s">
        <v>3657</v>
      </c>
      <c r="AB67" s="5">
        <v>38080</v>
      </c>
      <c r="AC67" s="52" t="s">
        <v>6523</v>
      </c>
      <c r="AG67" s="109" t="s">
        <v>3221</v>
      </c>
      <c r="AH67" s="52" t="s">
        <v>455</v>
      </c>
      <c r="AI67" s="99">
        <v>66</v>
      </c>
      <c r="AJ67" s="102">
        <v>44586</v>
      </c>
      <c r="AK67" s="102">
        <v>44596</v>
      </c>
      <c r="AL67" s="102">
        <v>44614</v>
      </c>
      <c r="AM67" s="115">
        <v>11508.42</v>
      </c>
      <c r="AN67" s="104">
        <f t="shared" si="0"/>
        <v>13349.7672</v>
      </c>
      <c r="AO67" s="115">
        <v>11508.42</v>
      </c>
      <c r="AP67" s="104">
        <f t="shared" si="1"/>
        <v>13349.7672</v>
      </c>
      <c r="AQ67" s="52" t="s">
        <v>6524</v>
      </c>
      <c r="AS67" s="69" t="s">
        <v>144</v>
      </c>
      <c r="AT67" s="107" t="s">
        <v>9892</v>
      </c>
      <c r="AU67" s="105">
        <v>0</v>
      </c>
      <c r="AX67" s="111" t="s">
        <v>9893</v>
      </c>
      <c r="AZ67" s="69" t="s">
        <v>9758</v>
      </c>
      <c r="BA67" s="69" t="s">
        <v>2918</v>
      </c>
      <c r="BC67" s="69" t="s">
        <v>20</v>
      </c>
      <c r="BI67" s="52" t="s">
        <v>455</v>
      </c>
      <c r="BJ67" s="53">
        <v>44656</v>
      </c>
      <c r="BK67" s="53">
        <v>44656</v>
      </c>
    </row>
    <row r="68" spans="1:63" s="69" customFormat="1" ht="11.25" customHeight="1" x14ac:dyDescent="0.2">
      <c r="A68" s="52">
        <v>2022</v>
      </c>
      <c r="B68" s="98">
        <v>44564</v>
      </c>
      <c r="C68" s="98">
        <v>44651</v>
      </c>
      <c r="D68" s="69" t="s">
        <v>134</v>
      </c>
      <c r="E68" s="69" t="s">
        <v>135</v>
      </c>
      <c r="F68" s="69" t="s">
        <v>2495</v>
      </c>
      <c r="G68" s="99">
        <v>67</v>
      </c>
      <c r="H68" s="13" t="s">
        <v>449</v>
      </c>
      <c r="I68" s="107" t="s">
        <v>9894</v>
      </c>
      <c r="J68" s="100">
        <v>419</v>
      </c>
      <c r="K68" s="108"/>
      <c r="L68" s="108"/>
      <c r="M68" s="108"/>
      <c r="N68" s="22" t="s">
        <v>7301</v>
      </c>
      <c r="O68" s="69" t="str">
        <f>VLOOKUP(N68,[12]Tabla_416662!$F:$G,2,0)</f>
        <v>KSO1102111V2</v>
      </c>
      <c r="P68" s="69" t="s">
        <v>3652</v>
      </c>
      <c r="Q68" s="5" t="s">
        <v>7304</v>
      </c>
      <c r="R68" s="5">
        <v>102</v>
      </c>
      <c r="S68" s="5">
        <v>202</v>
      </c>
      <c r="T68" s="69" t="s">
        <v>3654</v>
      </c>
      <c r="U68" s="5" t="s">
        <v>7306</v>
      </c>
      <c r="V68" s="5">
        <v>20</v>
      </c>
      <c r="W68" s="5" t="s">
        <v>3656</v>
      </c>
      <c r="X68" s="5">
        <v>20</v>
      </c>
      <c r="Y68" s="5" t="s">
        <v>3656</v>
      </c>
      <c r="Z68" s="5">
        <v>11</v>
      </c>
      <c r="AA68" s="69" t="s">
        <v>3657</v>
      </c>
      <c r="AB68" s="5">
        <v>37125</v>
      </c>
      <c r="AC68" s="52" t="s">
        <v>6523</v>
      </c>
      <c r="AG68" s="109" t="s">
        <v>3232</v>
      </c>
      <c r="AH68" s="52" t="s">
        <v>455</v>
      </c>
      <c r="AI68" s="99">
        <v>67</v>
      </c>
      <c r="AJ68" s="102">
        <v>44586</v>
      </c>
      <c r="AK68" s="102">
        <v>44589</v>
      </c>
      <c r="AL68" s="102">
        <v>44593</v>
      </c>
      <c r="AM68" s="115">
        <v>42001.1</v>
      </c>
      <c r="AN68" s="104">
        <f t="shared" si="0"/>
        <v>48721.275999999998</v>
      </c>
      <c r="AO68" s="115">
        <v>42001.1</v>
      </c>
      <c r="AP68" s="104">
        <f t="shared" si="1"/>
        <v>48721.275999999998</v>
      </c>
      <c r="AQ68" s="52" t="s">
        <v>6524</v>
      </c>
      <c r="AS68" s="69" t="s">
        <v>144</v>
      </c>
      <c r="AT68" s="107" t="s">
        <v>9894</v>
      </c>
      <c r="AU68" s="105">
        <v>0</v>
      </c>
      <c r="AX68" s="111" t="s">
        <v>9895</v>
      </c>
      <c r="AZ68" s="69" t="s">
        <v>9758</v>
      </c>
      <c r="BA68" s="69" t="s">
        <v>2918</v>
      </c>
      <c r="BC68" s="69" t="s">
        <v>20</v>
      </c>
      <c r="BI68" s="52" t="s">
        <v>455</v>
      </c>
      <c r="BJ68" s="53">
        <v>44656</v>
      </c>
      <c r="BK68" s="53">
        <v>44656</v>
      </c>
    </row>
    <row r="69" spans="1:63" s="69" customFormat="1" ht="11.25" customHeight="1" x14ac:dyDescent="0.2">
      <c r="A69" s="52">
        <v>2022</v>
      </c>
      <c r="B69" s="98">
        <v>44564</v>
      </c>
      <c r="C69" s="98">
        <v>44651</v>
      </c>
      <c r="D69" s="69" t="s">
        <v>134</v>
      </c>
      <c r="E69" s="69" t="s">
        <v>135</v>
      </c>
      <c r="F69" s="69" t="s">
        <v>2495</v>
      </c>
      <c r="G69" s="99">
        <v>69</v>
      </c>
      <c r="H69" s="13" t="s">
        <v>449</v>
      </c>
      <c r="I69" s="107" t="s">
        <v>9896</v>
      </c>
      <c r="J69" s="100">
        <v>82</v>
      </c>
      <c r="K69" s="101" t="s">
        <v>7491</v>
      </c>
      <c r="L69" s="101" t="s">
        <v>40</v>
      </c>
      <c r="M69" s="101" t="s">
        <v>7492</v>
      </c>
      <c r="N69" s="107" t="s">
        <v>614</v>
      </c>
      <c r="O69" s="69" t="str">
        <f>VLOOKUP(N69,[12]Tabla_416662!$F:$G,2,0)</f>
        <v xml:space="preserve">HEGD730721RW2         </v>
      </c>
      <c r="P69" s="69" t="s">
        <v>3652</v>
      </c>
      <c r="Q69" s="5" t="s">
        <v>7493</v>
      </c>
      <c r="R69" s="5">
        <v>197</v>
      </c>
      <c r="S69" s="5"/>
      <c r="T69" s="69" t="s">
        <v>3654</v>
      </c>
      <c r="U69" s="5" t="s">
        <v>6571</v>
      </c>
      <c r="V69" s="5">
        <v>17</v>
      </c>
      <c r="W69" s="5" t="s">
        <v>6522</v>
      </c>
      <c r="X69" s="5">
        <v>17</v>
      </c>
      <c r="Y69" s="5" t="s">
        <v>6522</v>
      </c>
      <c r="Z69" s="5">
        <v>11</v>
      </c>
      <c r="AA69" s="69" t="s">
        <v>3657</v>
      </c>
      <c r="AB69" s="5">
        <v>36500</v>
      </c>
      <c r="AC69" s="52" t="s">
        <v>6523</v>
      </c>
      <c r="AG69" s="109" t="s">
        <v>9761</v>
      </c>
      <c r="AH69" s="52" t="s">
        <v>455</v>
      </c>
      <c r="AI69" s="99">
        <v>69</v>
      </c>
      <c r="AJ69" s="102">
        <v>44587</v>
      </c>
      <c r="AK69" s="102">
        <v>44593</v>
      </c>
      <c r="AL69" s="113">
        <v>44606</v>
      </c>
      <c r="AM69" s="115">
        <v>400</v>
      </c>
      <c r="AN69" s="104">
        <f t="shared" si="0"/>
        <v>464</v>
      </c>
      <c r="AO69" s="115">
        <v>400</v>
      </c>
      <c r="AP69" s="104">
        <f t="shared" si="1"/>
        <v>464</v>
      </c>
      <c r="AQ69" s="52" t="s">
        <v>6524</v>
      </c>
      <c r="AS69" s="69" t="s">
        <v>144</v>
      </c>
      <c r="AT69" s="107" t="s">
        <v>9896</v>
      </c>
      <c r="AU69" s="105">
        <v>0</v>
      </c>
      <c r="AX69" s="111" t="s">
        <v>9897</v>
      </c>
      <c r="AZ69" s="69" t="s">
        <v>9758</v>
      </c>
      <c r="BA69" s="69" t="s">
        <v>2918</v>
      </c>
      <c r="BC69" s="69" t="s">
        <v>20</v>
      </c>
      <c r="BI69" s="52" t="s">
        <v>455</v>
      </c>
      <c r="BJ69" s="53">
        <v>44656</v>
      </c>
      <c r="BK69" s="53">
        <v>44656</v>
      </c>
    </row>
    <row r="70" spans="1:63" s="69" customFormat="1" ht="11.25" customHeight="1" x14ac:dyDescent="0.2">
      <c r="A70" s="52">
        <v>2022</v>
      </c>
      <c r="B70" s="98">
        <v>44564</v>
      </c>
      <c r="C70" s="98">
        <v>44651</v>
      </c>
      <c r="D70" s="69" t="s">
        <v>134</v>
      </c>
      <c r="E70" s="69" t="s">
        <v>135</v>
      </c>
      <c r="F70" s="69" t="s">
        <v>2495</v>
      </c>
      <c r="G70" s="99">
        <v>70</v>
      </c>
      <c r="H70" s="13" t="s">
        <v>449</v>
      </c>
      <c r="I70" s="22" t="s">
        <v>9898</v>
      </c>
      <c r="J70" s="100">
        <v>305</v>
      </c>
      <c r="K70" s="108"/>
      <c r="L70" s="108"/>
      <c r="M70" s="108"/>
      <c r="N70" s="22" t="s">
        <v>314</v>
      </c>
      <c r="O70" s="69" t="str">
        <f>VLOOKUP(N70,[12]Tabla_416662!$F:$G,2,0)</f>
        <v xml:space="preserve">PSI8906083F8          </v>
      </c>
      <c r="P70" s="69" t="s">
        <v>3652</v>
      </c>
      <c r="Q70" s="51" t="s">
        <v>6657</v>
      </c>
      <c r="R70" s="51">
        <v>4000</v>
      </c>
      <c r="S70" s="51"/>
      <c r="T70" s="69" t="s">
        <v>3654</v>
      </c>
      <c r="U70" s="51" t="s">
        <v>8121</v>
      </c>
      <c r="V70" s="51">
        <v>38</v>
      </c>
      <c r="W70" s="51" t="s">
        <v>8122</v>
      </c>
      <c r="X70" s="51">
        <v>38</v>
      </c>
      <c r="Y70" s="51" t="s">
        <v>8122</v>
      </c>
      <c r="Z70" s="51">
        <v>28</v>
      </c>
      <c r="AA70" s="69" t="s">
        <v>8123</v>
      </c>
      <c r="AB70" s="51">
        <v>89336</v>
      </c>
      <c r="AC70" s="52" t="s">
        <v>6523</v>
      </c>
      <c r="AG70" s="109" t="s">
        <v>3264</v>
      </c>
      <c r="AH70" s="52" t="s">
        <v>455</v>
      </c>
      <c r="AI70" s="99">
        <v>70</v>
      </c>
      <c r="AJ70" s="102">
        <v>44587</v>
      </c>
      <c r="AK70" s="102">
        <v>44592</v>
      </c>
      <c r="AL70" s="102">
        <v>44593</v>
      </c>
      <c r="AM70" s="115">
        <v>900</v>
      </c>
      <c r="AN70" s="104">
        <f t="shared" si="0"/>
        <v>1044</v>
      </c>
      <c r="AO70" s="115">
        <v>900</v>
      </c>
      <c r="AP70" s="104">
        <f t="shared" si="1"/>
        <v>1044</v>
      </c>
      <c r="AQ70" s="52" t="s">
        <v>6524</v>
      </c>
      <c r="AS70" s="69" t="s">
        <v>144</v>
      </c>
      <c r="AT70" s="22" t="s">
        <v>9898</v>
      </c>
      <c r="AU70" s="105">
        <v>0</v>
      </c>
      <c r="AX70" s="111" t="s">
        <v>9899</v>
      </c>
      <c r="AZ70" s="69" t="s">
        <v>9758</v>
      </c>
      <c r="BA70" s="69" t="s">
        <v>2918</v>
      </c>
      <c r="BC70" s="69" t="s">
        <v>20</v>
      </c>
      <c r="BI70" s="52" t="s">
        <v>455</v>
      </c>
      <c r="BJ70" s="53">
        <v>44656</v>
      </c>
      <c r="BK70" s="53">
        <v>44656</v>
      </c>
    </row>
    <row r="71" spans="1:63" s="69" customFormat="1" ht="11.25" customHeight="1" x14ac:dyDescent="0.2">
      <c r="A71" s="52">
        <v>2022</v>
      </c>
      <c r="B71" s="98">
        <v>44564</v>
      </c>
      <c r="C71" s="98">
        <v>44651</v>
      </c>
      <c r="D71" s="69" t="s">
        <v>134</v>
      </c>
      <c r="E71" s="69" t="s">
        <v>135</v>
      </c>
      <c r="F71" s="69" t="s">
        <v>2495</v>
      </c>
      <c r="G71" s="99">
        <v>71</v>
      </c>
      <c r="H71" s="13" t="s">
        <v>449</v>
      </c>
      <c r="I71" s="107" t="s">
        <v>9900</v>
      </c>
      <c r="J71" s="100">
        <v>40</v>
      </c>
      <c r="K71" s="108"/>
      <c r="L71" s="108"/>
      <c r="M71" s="108"/>
      <c r="N71" s="22" t="s">
        <v>6876</v>
      </c>
      <c r="O71" s="69" t="str">
        <f>VLOOKUP(N71,[12]Tabla_416662!$F:$G,2,0)</f>
        <v>BDE060804H24</v>
      </c>
      <c r="P71" s="69" t="s">
        <v>3652</v>
      </c>
      <c r="Q71" s="51" t="s">
        <v>9901</v>
      </c>
      <c r="R71" s="51">
        <v>203</v>
      </c>
      <c r="S71" s="51"/>
      <c r="T71" s="69" t="s">
        <v>3654</v>
      </c>
      <c r="U71" s="51" t="s">
        <v>6878</v>
      </c>
      <c r="V71" s="51">
        <v>20</v>
      </c>
      <c r="W71" s="51" t="s">
        <v>3656</v>
      </c>
      <c r="X71" s="51">
        <v>20</v>
      </c>
      <c r="Y71" s="51" t="s">
        <v>3656</v>
      </c>
      <c r="Z71" s="51">
        <v>11</v>
      </c>
      <c r="AA71" s="69" t="s">
        <v>3657</v>
      </c>
      <c r="AB71" s="51">
        <v>37119</v>
      </c>
      <c r="AC71" s="52" t="s">
        <v>6523</v>
      </c>
      <c r="AG71" s="109" t="s">
        <v>9796</v>
      </c>
      <c r="AH71" s="52" t="s">
        <v>455</v>
      </c>
      <c r="AI71" s="99">
        <v>71</v>
      </c>
      <c r="AJ71" s="102">
        <v>44587</v>
      </c>
      <c r="AK71" s="102">
        <v>44589</v>
      </c>
      <c r="AL71" s="102">
        <v>44594</v>
      </c>
      <c r="AM71" s="115">
        <v>12424.45</v>
      </c>
      <c r="AN71" s="104">
        <f t="shared" si="0"/>
        <v>14412.362000000001</v>
      </c>
      <c r="AO71" s="115">
        <v>12424.45</v>
      </c>
      <c r="AP71" s="104">
        <f t="shared" si="1"/>
        <v>14412.362000000001</v>
      </c>
      <c r="AQ71" s="52" t="s">
        <v>6524</v>
      </c>
      <c r="AS71" s="69" t="s">
        <v>144</v>
      </c>
      <c r="AT71" s="107" t="s">
        <v>9900</v>
      </c>
      <c r="AU71" s="105">
        <v>0</v>
      </c>
      <c r="AX71" s="111" t="s">
        <v>9902</v>
      </c>
      <c r="AZ71" s="69" t="s">
        <v>9758</v>
      </c>
      <c r="BA71" s="69" t="s">
        <v>2918</v>
      </c>
      <c r="BC71" s="69" t="s">
        <v>20</v>
      </c>
      <c r="BI71" s="52" t="s">
        <v>455</v>
      </c>
      <c r="BJ71" s="53">
        <v>44656</v>
      </c>
      <c r="BK71" s="53">
        <v>44656</v>
      </c>
    </row>
    <row r="72" spans="1:63" s="69" customFormat="1" ht="11.25" customHeight="1" x14ac:dyDescent="0.2">
      <c r="A72" s="52">
        <v>2022</v>
      </c>
      <c r="B72" s="98">
        <v>44564</v>
      </c>
      <c r="C72" s="98">
        <v>44651</v>
      </c>
      <c r="D72" s="69" t="s">
        <v>134</v>
      </c>
      <c r="E72" s="69" t="s">
        <v>135</v>
      </c>
      <c r="F72" s="69" t="s">
        <v>2495</v>
      </c>
      <c r="G72" s="99">
        <v>72</v>
      </c>
      <c r="H72" s="13" t="s">
        <v>449</v>
      </c>
      <c r="I72" s="107" t="s">
        <v>9903</v>
      </c>
      <c r="J72" s="100">
        <v>191</v>
      </c>
      <c r="K72" s="101" t="s">
        <v>2662</v>
      </c>
      <c r="L72" s="101" t="s">
        <v>6574</v>
      </c>
      <c r="M72" s="101" t="s">
        <v>169</v>
      </c>
      <c r="N72" s="18" t="s">
        <v>2183</v>
      </c>
      <c r="O72" s="69" t="str">
        <f>VLOOKUP(N72,[12]Tabla_416662!$F:$G,2,0)</f>
        <v xml:space="preserve">AAGL5702017Y3         </v>
      </c>
      <c r="P72" s="69" t="s">
        <v>3652</v>
      </c>
      <c r="Q72" s="5" t="s">
        <v>6575</v>
      </c>
      <c r="R72" s="5" t="s">
        <v>6576</v>
      </c>
      <c r="S72" s="51"/>
      <c r="T72" s="69" t="s">
        <v>3654</v>
      </c>
      <c r="U72" s="5" t="s">
        <v>6571</v>
      </c>
      <c r="V72" s="5">
        <v>27</v>
      </c>
      <c r="W72" s="5" t="s">
        <v>6532</v>
      </c>
      <c r="X72" s="5">
        <v>27</v>
      </c>
      <c r="Y72" s="5" t="s">
        <v>6532</v>
      </c>
      <c r="Z72" s="5">
        <v>11</v>
      </c>
      <c r="AA72" s="69" t="s">
        <v>3657</v>
      </c>
      <c r="AB72" s="51">
        <v>36700</v>
      </c>
      <c r="AC72" s="52" t="s">
        <v>6523</v>
      </c>
      <c r="AG72" s="109" t="s">
        <v>3221</v>
      </c>
      <c r="AH72" s="52" t="s">
        <v>455</v>
      </c>
      <c r="AI72" s="99">
        <v>72</v>
      </c>
      <c r="AJ72" s="102">
        <v>44587</v>
      </c>
      <c r="AK72" s="102">
        <v>44600</v>
      </c>
      <c r="AL72" s="102">
        <v>44631</v>
      </c>
      <c r="AM72" s="115">
        <v>11600</v>
      </c>
      <c r="AN72" s="104">
        <f t="shared" ref="AN72:AN135" si="2">AM72*0.16+AM72</f>
        <v>13456</v>
      </c>
      <c r="AO72" s="115">
        <v>11600</v>
      </c>
      <c r="AP72" s="104">
        <f t="shared" ref="AP72:AP135" si="3">AO72*0.16+AO72</f>
        <v>13456</v>
      </c>
      <c r="AQ72" s="52" t="s">
        <v>6524</v>
      </c>
      <c r="AS72" s="69" t="s">
        <v>144</v>
      </c>
      <c r="AT72" s="107" t="s">
        <v>9903</v>
      </c>
      <c r="AU72" s="105">
        <v>0</v>
      </c>
      <c r="AX72" s="111" t="s">
        <v>9904</v>
      </c>
      <c r="AZ72" s="69" t="s">
        <v>9758</v>
      </c>
      <c r="BA72" s="69" t="s">
        <v>2918</v>
      </c>
      <c r="BC72" s="69" t="s">
        <v>20</v>
      </c>
      <c r="BI72" s="52" t="s">
        <v>455</v>
      </c>
      <c r="BJ72" s="53">
        <v>44656</v>
      </c>
      <c r="BK72" s="53">
        <v>44656</v>
      </c>
    </row>
    <row r="73" spans="1:63" s="69" customFormat="1" ht="11.25" customHeight="1" x14ac:dyDescent="0.2">
      <c r="A73" s="52">
        <v>2022</v>
      </c>
      <c r="B73" s="98">
        <v>44564</v>
      </c>
      <c r="C73" s="98">
        <v>44651</v>
      </c>
      <c r="D73" s="69" t="s">
        <v>134</v>
      </c>
      <c r="E73" s="69" t="s">
        <v>135</v>
      </c>
      <c r="F73" s="69" t="s">
        <v>2495</v>
      </c>
      <c r="G73" s="99">
        <v>73</v>
      </c>
      <c r="H73" s="13" t="s">
        <v>449</v>
      </c>
      <c r="I73" s="107" t="s">
        <v>9905</v>
      </c>
      <c r="J73" s="100">
        <v>133</v>
      </c>
      <c r="K73" s="108"/>
      <c r="L73" s="108"/>
      <c r="M73" s="108"/>
      <c r="N73" s="22" t="s">
        <v>1738</v>
      </c>
      <c r="O73" s="69" t="str">
        <f>VLOOKUP(N73,[12]Tabla_416662!$F:$G,2,0)</f>
        <v xml:space="preserve">FMB871228QF7          </v>
      </c>
      <c r="P73" s="69" t="s">
        <v>3652</v>
      </c>
      <c r="Q73" s="5" t="s">
        <v>6657</v>
      </c>
      <c r="R73" s="5" t="s">
        <v>6658</v>
      </c>
      <c r="S73" s="5"/>
      <c r="T73" s="69" t="s">
        <v>3654</v>
      </c>
      <c r="U73" s="5" t="s">
        <v>6659</v>
      </c>
      <c r="V73" s="5">
        <v>7</v>
      </c>
      <c r="W73" s="5" t="s">
        <v>6660</v>
      </c>
      <c r="X73" s="5">
        <v>7</v>
      </c>
      <c r="Y73" s="5" t="s">
        <v>6660</v>
      </c>
      <c r="Z73" s="5">
        <v>11</v>
      </c>
      <c r="AA73" s="69" t="s">
        <v>3657</v>
      </c>
      <c r="AB73" s="5">
        <v>38080</v>
      </c>
      <c r="AC73" s="52" t="s">
        <v>6523</v>
      </c>
      <c r="AG73" s="109" t="s">
        <v>9870</v>
      </c>
      <c r="AH73" s="52" t="s">
        <v>455</v>
      </c>
      <c r="AI73" s="99">
        <v>73</v>
      </c>
      <c r="AJ73" s="102">
        <v>44587</v>
      </c>
      <c r="AK73" s="102">
        <v>44593</v>
      </c>
      <c r="AL73" s="102">
        <v>44596</v>
      </c>
      <c r="AM73" s="115">
        <v>508.75</v>
      </c>
      <c r="AN73" s="104">
        <f t="shared" si="2"/>
        <v>590.15</v>
      </c>
      <c r="AO73" s="115">
        <v>508.75</v>
      </c>
      <c r="AP73" s="104">
        <f t="shared" si="3"/>
        <v>590.15</v>
      </c>
      <c r="AQ73" s="52" t="s">
        <v>6524</v>
      </c>
      <c r="AS73" s="69" t="s">
        <v>144</v>
      </c>
      <c r="AT73" s="107" t="s">
        <v>9905</v>
      </c>
      <c r="AU73" s="105">
        <v>0</v>
      </c>
      <c r="AX73" s="111" t="s">
        <v>9906</v>
      </c>
      <c r="AZ73" s="69" t="s">
        <v>9758</v>
      </c>
      <c r="BA73" s="69" t="s">
        <v>2918</v>
      </c>
      <c r="BC73" s="69" t="s">
        <v>20</v>
      </c>
      <c r="BI73" s="52" t="s">
        <v>455</v>
      </c>
      <c r="BJ73" s="53">
        <v>44656</v>
      </c>
      <c r="BK73" s="53">
        <v>44656</v>
      </c>
    </row>
    <row r="74" spans="1:63" s="69" customFormat="1" ht="11.25" customHeight="1" x14ac:dyDescent="0.2">
      <c r="A74" s="52">
        <v>2022</v>
      </c>
      <c r="B74" s="98">
        <v>44564</v>
      </c>
      <c r="C74" s="98">
        <v>44651</v>
      </c>
      <c r="D74" s="69" t="s">
        <v>134</v>
      </c>
      <c r="E74" s="69" t="s">
        <v>135</v>
      </c>
      <c r="F74" s="69" t="s">
        <v>2495</v>
      </c>
      <c r="G74" s="99">
        <v>74</v>
      </c>
      <c r="H74" s="13" t="s">
        <v>449</v>
      </c>
      <c r="I74" s="107" t="s">
        <v>9907</v>
      </c>
      <c r="J74" s="100">
        <v>68</v>
      </c>
      <c r="K74" s="108"/>
      <c r="L74" s="108"/>
      <c r="M74" s="108"/>
      <c r="N74" s="5" t="s">
        <v>438</v>
      </c>
      <c r="O74" s="69" t="str">
        <f>VLOOKUP(N74,[12]Tabla_416662!$F:$G,2,0)</f>
        <v xml:space="preserve">CBR131204JA6          </v>
      </c>
      <c r="P74" s="69" t="s">
        <v>3652</v>
      </c>
      <c r="Q74" s="5" t="s">
        <v>6547</v>
      </c>
      <c r="R74" s="5">
        <v>1404</v>
      </c>
      <c r="S74" s="51"/>
      <c r="T74" s="69" t="s">
        <v>3654</v>
      </c>
      <c r="U74" s="5" t="s">
        <v>6549</v>
      </c>
      <c r="V74" s="5">
        <v>20</v>
      </c>
      <c r="W74" s="5" t="s">
        <v>3656</v>
      </c>
      <c r="X74" s="5">
        <v>20</v>
      </c>
      <c r="Y74" s="5" t="s">
        <v>3656</v>
      </c>
      <c r="Z74" s="5">
        <v>11</v>
      </c>
      <c r="AA74" s="69" t="s">
        <v>3657</v>
      </c>
      <c r="AB74" s="51">
        <v>35710</v>
      </c>
      <c r="AC74" s="52" t="s">
        <v>6523</v>
      </c>
      <c r="AG74" s="109" t="s">
        <v>3311</v>
      </c>
      <c r="AH74" s="52" t="s">
        <v>455</v>
      </c>
      <c r="AI74" s="99">
        <v>74</v>
      </c>
      <c r="AJ74" s="102">
        <v>44587</v>
      </c>
      <c r="AK74" s="102">
        <v>44592</v>
      </c>
      <c r="AL74" s="102">
        <v>44596</v>
      </c>
      <c r="AM74" s="115">
        <v>5074</v>
      </c>
      <c r="AN74" s="104">
        <f t="shared" si="2"/>
        <v>5885.84</v>
      </c>
      <c r="AO74" s="115">
        <v>5074</v>
      </c>
      <c r="AP74" s="104">
        <f t="shared" si="3"/>
        <v>5885.84</v>
      </c>
      <c r="AQ74" s="52" t="s">
        <v>6524</v>
      </c>
      <c r="AS74" s="69" t="s">
        <v>144</v>
      </c>
      <c r="AT74" s="107" t="s">
        <v>9907</v>
      </c>
      <c r="AU74" s="105">
        <v>0</v>
      </c>
      <c r="AX74" s="111" t="s">
        <v>9908</v>
      </c>
      <c r="AZ74" s="69" t="s">
        <v>9758</v>
      </c>
      <c r="BA74" s="69" t="s">
        <v>2918</v>
      </c>
      <c r="BC74" s="69" t="s">
        <v>20</v>
      </c>
      <c r="BI74" s="52" t="s">
        <v>455</v>
      </c>
      <c r="BJ74" s="53">
        <v>44656</v>
      </c>
      <c r="BK74" s="53">
        <v>44656</v>
      </c>
    </row>
    <row r="75" spans="1:63" s="69" customFormat="1" ht="11.25" customHeight="1" x14ac:dyDescent="0.2">
      <c r="A75" s="52">
        <v>2022</v>
      </c>
      <c r="B75" s="98">
        <v>44564</v>
      </c>
      <c r="C75" s="98">
        <v>44651</v>
      </c>
      <c r="D75" s="69" t="s">
        <v>134</v>
      </c>
      <c r="E75" s="69" t="s">
        <v>135</v>
      </c>
      <c r="F75" s="69" t="s">
        <v>2495</v>
      </c>
      <c r="G75" s="99">
        <v>75</v>
      </c>
      <c r="H75" s="13" t="s">
        <v>449</v>
      </c>
      <c r="I75" s="119" t="s">
        <v>9907</v>
      </c>
      <c r="J75" s="100">
        <v>124</v>
      </c>
      <c r="K75" s="108"/>
      <c r="L75" s="108"/>
      <c r="M75" s="108"/>
      <c r="N75" s="22" t="s">
        <v>1312</v>
      </c>
      <c r="O75" s="69" t="str">
        <f>VLOOKUP(N75,[12]Tabla_416662!$F:$G,2,0)</f>
        <v>EBA790803D66</v>
      </c>
      <c r="P75" s="69" t="s">
        <v>3652</v>
      </c>
      <c r="Q75" s="5" t="s">
        <v>7034</v>
      </c>
      <c r="R75" s="5">
        <v>1309</v>
      </c>
      <c r="S75" s="5"/>
      <c r="T75" s="69" t="s">
        <v>3654</v>
      </c>
      <c r="U75" s="5" t="s">
        <v>6571</v>
      </c>
      <c r="V75" s="5">
        <v>27</v>
      </c>
      <c r="W75" s="5" t="s">
        <v>6532</v>
      </c>
      <c r="X75" s="5">
        <v>27</v>
      </c>
      <c r="Y75" s="5" t="s">
        <v>6532</v>
      </c>
      <c r="Z75" s="5">
        <v>11</v>
      </c>
      <c r="AA75" s="69" t="s">
        <v>3657</v>
      </c>
      <c r="AB75" s="5">
        <v>36700</v>
      </c>
      <c r="AC75" s="52" t="s">
        <v>6523</v>
      </c>
      <c r="AG75" s="109" t="s">
        <v>3311</v>
      </c>
      <c r="AH75" s="52" t="s">
        <v>455</v>
      </c>
      <c r="AI75" s="99">
        <v>75</v>
      </c>
      <c r="AJ75" s="102">
        <v>44587</v>
      </c>
      <c r="AK75" s="102">
        <v>44592</v>
      </c>
      <c r="AL75" s="102">
        <v>44606</v>
      </c>
      <c r="AM75" s="115">
        <v>17108</v>
      </c>
      <c r="AN75" s="104">
        <f t="shared" si="2"/>
        <v>19845.28</v>
      </c>
      <c r="AO75" s="115">
        <v>17108</v>
      </c>
      <c r="AP75" s="104">
        <f t="shared" si="3"/>
        <v>19845.28</v>
      </c>
      <c r="AQ75" s="52" t="s">
        <v>6524</v>
      </c>
      <c r="AS75" s="69" t="s">
        <v>144</v>
      </c>
      <c r="AT75" s="119" t="s">
        <v>9907</v>
      </c>
      <c r="AU75" s="105">
        <v>0</v>
      </c>
      <c r="AX75" s="111" t="s">
        <v>9909</v>
      </c>
      <c r="AZ75" s="69" t="s">
        <v>9758</v>
      </c>
      <c r="BA75" s="69" t="s">
        <v>2918</v>
      </c>
      <c r="BC75" s="69" t="s">
        <v>20</v>
      </c>
      <c r="BI75" s="52" t="s">
        <v>455</v>
      </c>
      <c r="BJ75" s="53">
        <v>44656</v>
      </c>
      <c r="BK75" s="53">
        <v>44656</v>
      </c>
    </row>
    <row r="76" spans="1:63" s="69" customFormat="1" ht="11.25" customHeight="1" x14ac:dyDescent="0.2">
      <c r="A76" s="52">
        <v>2022</v>
      </c>
      <c r="B76" s="98">
        <v>44564</v>
      </c>
      <c r="C76" s="98">
        <v>44651</v>
      </c>
      <c r="D76" s="69" t="s">
        <v>134</v>
      </c>
      <c r="E76" s="69" t="s">
        <v>135</v>
      </c>
      <c r="F76" s="69" t="s">
        <v>2495</v>
      </c>
      <c r="G76" s="99">
        <v>76</v>
      </c>
      <c r="H76" s="13" t="s">
        <v>449</v>
      </c>
      <c r="I76" s="107" t="s">
        <v>9907</v>
      </c>
      <c r="J76" s="100">
        <v>235</v>
      </c>
      <c r="K76" s="108" t="s">
        <v>304</v>
      </c>
      <c r="L76" s="108" t="s">
        <v>333</v>
      </c>
      <c r="M76" s="108" t="s">
        <v>187</v>
      </c>
      <c r="N76" s="22" t="s">
        <v>305</v>
      </c>
      <c r="O76" s="69" t="str">
        <f>VLOOKUP(N76,[12]Tabla_416662!$F:$G,2,0)</f>
        <v xml:space="preserve">BESE461119NX0         </v>
      </c>
      <c r="P76" s="69" t="s">
        <v>3652</v>
      </c>
      <c r="Q76" s="51" t="s">
        <v>9910</v>
      </c>
      <c r="R76" s="51" t="s">
        <v>9911</v>
      </c>
      <c r="S76" s="51"/>
      <c r="T76" s="69" t="s">
        <v>3654</v>
      </c>
      <c r="U76" s="51" t="s">
        <v>9912</v>
      </c>
      <c r="V76" s="51">
        <v>17</v>
      </c>
      <c r="W76" s="51" t="s">
        <v>6522</v>
      </c>
      <c r="X76" s="51">
        <v>17</v>
      </c>
      <c r="Y76" s="51" t="s">
        <v>6522</v>
      </c>
      <c r="Z76" s="51">
        <v>11</v>
      </c>
      <c r="AA76" s="69" t="s">
        <v>3657</v>
      </c>
      <c r="AB76" s="51">
        <v>36567</v>
      </c>
      <c r="AC76" s="52" t="s">
        <v>6523</v>
      </c>
      <c r="AG76" s="109" t="s">
        <v>3311</v>
      </c>
      <c r="AH76" s="52" t="s">
        <v>455</v>
      </c>
      <c r="AI76" s="99">
        <v>76</v>
      </c>
      <c r="AJ76" s="102">
        <v>44587</v>
      </c>
      <c r="AK76" s="102">
        <v>44589</v>
      </c>
      <c r="AL76" s="102">
        <v>44593</v>
      </c>
      <c r="AM76" s="115">
        <v>35346</v>
      </c>
      <c r="AN76" s="104">
        <f t="shared" si="2"/>
        <v>41001.360000000001</v>
      </c>
      <c r="AO76" s="115">
        <v>35346</v>
      </c>
      <c r="AP76" s="104">
        <f t="shared" si="3"/>
        <v>41001.360000000001</v>
      </c>
      <c r="AQ76" s="52" t="s">
        <v>6524</v>
      </c>
      <c r="AS76" s="69" t="s">
        <v>144</v>
      </c>
      <c r="AT76" s="107" t="s">
        <v>9907</v>
      </c>
      <c r="AU76" s="105">
        <v>0</v>
      </c>
      <c r="AX76" s="111" t="s">
        <v>9913</v>
      </c>
      <c r="AZ76" s="69" t="s">
        <v>9758</v>
      </c>
      <c r="BA76" s="69" t="s">
        <v>2918</v>
      </c>
      <c r="BC76" s="69" t="s">
        <v>20</v>
      </c>
      <c r="BI76" s="52" t="s">
        <v>455</v>
      </c>
      <c r="BJ76" s="53">
        <v>44656</v>
      </c>
      <c r="BK76" s="53">
        <v>44656</v>
      </c>
    </row>
    <row r="77" spans="1:63" s="69" customFormat="1" ht="11.25" customHeight="1" x14ac:dyDescent="0.2">
      <c r="A77" s="52">
        <v>2022</v>
      </c>
      <c r="B77" s="98">
        <v>44564</v>
      </c>
      <c r="C77" s="98">
        <v>44651</v>
      </c>
      <c r="D77" s="69" t="s">
        <v>134</v>
      </c>
      <c r="E77" s="69" t="s">
        <v>135</v>
      </c>
      <c r="F77" s="69" t="s">
        <v>2495</v>
      </c>
      <c r="G77" s="99">
        <v>77</v>
      </c>
      <c r="H77" s="13" t="s">
        <v>449</v>
      </c>
      <c r="I77" s="107" t="s">
        <v>9914</v>
      </c>
      <c r="J77" s="100">
        <v>270</v>
      </c>
      <c r="K77" s="108" t="s">
        <v>2797</v>
      </c>
      <c r="L77" s="108" t="s">
        <v>7392</v>
      </c>
      <c r="M77" s="108" t="s">
        <v>246</v>
      </c>
      <c r="N77" s="22" t="s">
        <v>1268</v>
      </c>
      <c r="O77" s="69" t="str">
        <f>VLOOKUP(N77,[12]Tabla_416662!$F:$G,2,0)</f>
        <v xml:space="preserve">MEGN851107MS7         </v>
      </c>
      <c r="P77" s="69" t="s">
        <v>3652</v>
      </c>
      <c r="Q77" s="51" t="s">
        <v>7477</v>
      </c>
      <c r="R77" s="51">
        <v>1015</v>
      </c>
      <c r="S77" s="51"/>
      <c r="T77" s="69" t="s">
        <v>3654</v>
      </c>
      <c r="U77" s="51" t="s">
        <v>6604</v>
      </c>
      <c r="V77" s="51">
        <v>27</v>
      </c>
      <c r="W77" s="51" t="s">
        <v>6532</v>
      </c>
      <c r="X77" s="51">
        <v>27</v>
      </c>
      <c r="Y77" s="51" t="s">
        <v>6532</v>
      </c>
      <c r="Z77" s="51">
        <v>11</v>
      </c>
      <c r="AA77" s="69" t="s">
        <v>3657</v>
      </c>
      <c r="AB77" s="51">
        <v>36880</v>
      </c>
      <c r="AC77" s="52" t="s">
        <v>6523</v>
      </c>
      <c r="AG77" s="109" t="s">
        <v>9761</v>
      </c>
      <c r="AH77" s="52" t="s">
        <v>455</v>
      </c>
      <c r="AI77" s="99">
        <v>77</v>
      </c>
      <c r="AJ77" s="102">
        <v>44587</v>
      </c>
      <c r="AK77" s="102">
        <v>44589</v>
      </c>
      <c r="AL77" s="102">
        <v>44607</v>
      </c>
      <c r="AM77" s="115">
        <v>1719.85</v>
      </c>
      <c r="AN77" s="104">
        <f t="shared" si="2"/>
        <v>1995.0259999999998</v>
      </c>
      <c r="AO77" s="115">
        <v>1719.85</v>
      </c>
      <c r="AP77" s="104">
        <f t="shared" si="3"/>
        <v>1995.0259999999998</v>
      </c>
      <c r="AQ77" s="52" t="s">
        <v>6524</v>
      </c>
      <c r="AS77" s="69" t="s">
        <v>144</v>
      </c>
      <c r="AT77" s="107" t="s">
        <v>9914</v>
      </c>
      <c r="AU77" s="105">
        <v>0</v>
      </c>
      <c r="AX77" s="111" t="s">
        <v>9915</v>
      </c>
      <c r="AZ77" s="69" t="s">
        <v>9758</v>
      </c>
      <c r="BA77" s="69" t="s">
        <v>2918</v>
      </c>
      <c r="BC77" s="69" t="s">
        <v>20</v>
      </c>
      <c r="BI77" s="52" t="s">
        <v>455</v>
      </c>
      <c r="BJ77" s="53">
        <v>44656</v>
      </c>
      <c r="BK77" s="53">
        <v>44656</v>
      </c>
    </row>
    <row r="78" spans="1:63" s="69" customFormat="1" ht="11.25" customHeight="1" x14ac:dyDescent="0.2">
      <c r="A78" s="52">
        <v>2022</v>
      </c>
      <c r="B78" s="98">
        <v>44564</v>
      </c>
      <c r="C78" s="98">
        <v>44651</v>
      </c>
      <c r="D78" s="69" t="s">
        <v>134</v>
      </c>
      <c r="E78" s="69" t="s">
        <v>135</v>
      </c>
      <c r="F78" s="69" t="s">
        <v>2495</v>
      </c>
      <c r="G78" s="99">
        <v>78</v>
      </c>
      <c r="H78" s="13" t="s">
        <v>449</v>
      </c>
      <c r="I78" s="107" t="s">
        <v>9916</v>
      </c>
      <c r="J78" s="100">
        <v>118</v>
      </c>
      <c r="K78" s="108" t="s">
        <v>9917</v>
      </c>
      <c r="L78" s="108" t="s">
        <v>9918</v>
      </c>
      <c r="M78" s="108" t="s">
        <v>9919</v>
      </c>
      <c r="N78" s="22" t="s">
        <v>9920</v>
      </c>
      <c r="O78" s="69" t="str">
        <f>VLOOKUP(N78,[12]Tabla_416662!$F:$G,2,0)</f>
        <v xml:space="preserve">AEME750709BC6         </v>
      </c>
      <c r="P78" s="69" t="s">
        <v>3652</v>
      </c>
      <c r="Q78" s="51" t="s">
        <v>7061</v>
      </c>
      <c r="R78" s="51">
        <v>222</v>
      </c>
      <c r="S78" s="51"/>
      <c r="T78" s="69" t="s">
        <v>3654</v>
      </c>
      <c r="U78" s="51" t="s">
        <v>6571</v>
      </c>
      <c r="V78" s="51">
        <v>27</v>
      </c>
      <c r="W78" s="51" t="s">
        <v>6532</v>
      </c>
      <c r="X78" s="51">
        <v>27</v>
      </c>
      <c r="Y78" s="51" t="s">
        <v>6532</v>
      </c>
      <c r="Z78" s="51">
        <v>11</v>
      </c>
      <c r="AA78" s="69" t="s">
        <v>3657</v>
      </c>
      <c r="AB78" s="51">
        <v>36700</v>
      </c>
      <c r="AC78" s="52" t="s">
        <v>6523</v>
      </c>
      <c r="AG78" s="109" t="s">
        <v>9761</v>
      </c>
      <c r="AH78" s="52" t="s">
        <v>455</v>
      </c>
      <c r="AI78" s="99">
        <v>78</v>
      </c>
      <c r="AJ78" s="102">
        <v>44589</v>
      </c>
      <c r="AK78" s="102">
        <v>44593</v>
      </c>
      <c r="AL78" s="102">
        <v>44623</v>
      </c>
      <c r="AM78" s="115">
        <v>6800</v>
      </c>
      <c r="AN78" s="104">
        <f t="shared" si="2"/>
        <v>7888</v>
      </c>
      <c r="AO78" s="115">
        <v>6800</v>
      </c>
      <c r="AP78" s="104">
        <f t="shared" si="3"/>
        <v>7888</v>
      </c>
      <c r="AQ78" s="52" t="s">
        <v>6524</v>
      </c>
      <c r="AS78" s="69" t="s">
        <v>144</v>
      </c>
      <c r="AT78" s="107" t="s">
        <v>9916</v>
      </c>
      <c r="AU78" s="105">
        <v>0</v>
      </c>
      <c r="AX78" s="111" t="s">
        <v>9921</v>
      </c>
      <c r="AZ78" s="69" t="s">
        <v>9758</v>
      </c>
      <c r="BA78" s="69" t="s">
        <v>2918</v>
      </c>
      <c r="BC78" s="69" t="s">
        <v>20</v>
      </c>
      <c r="BI78" s="52" t="s">
        <v>455</v>
      </c>
      <c r="BJ78" s="53">
        <v>44656</v>
      </c>
      <c r="BK78" s="53">
        <v>44656</v>
      </c>
    </row>
    <row r="79" spans="1:63" s="69" customFormat="1" ht="11.25" customHeight="1" x14ac:dyDescent="0.2">
      <c r="A79" s="52">
        <v>2022</v>
      </c>
      <c r="B79" s="98">
        <v>44564</v>
      </c>
      <c r="C79" s="98">
        <v>44651</v>
      </c>
      <c r="D79" s="69" t="s">
        <v>134</v>
      </c>
      <c r="E79" s="69" t="s">
        <v>135</v>
      </c>
      <c r="F79" s="69" t="s">
        <v>2495</v>
      </c>
      <c r="G79" s="99">
        <v>79</v>
      </c>
      <c r="H79" s="13" t="s">
        <v>449</v>
      </c>
      <c r="I79" s="107" t="s">
        <v>9922</v>
      </c>
      <c r="J79" s="100">
        <v>210</v>
      </c>
      <c r="K79" s="108"/>
      <c r="L79" s="108"/>
      <c r="M79" s="108"/>
      <c r="N79" s="107" t="s">
        <v>951</v>
      </c>
      <c r="O79" s="69" t="str">
        <f>VLOOKUP(N79,[12]Tabla_416662!$F:$G,2,0)</f>
        <v xml:space="preserve">LSB051110DD2          </v>
      </c>
      <c r="P79" s="69" t="s">
        <v>3652</v>
      </c>
      <c r="Q79" s="5" t="s">
        <v>6557</v>
      </c>
      <c r="R79" s="5" t="s">
        <v>6677</v>
      </c>
      <c r="S79" s="5"/>
      <c r="T79" s="69" t="s">
        <v>3654</v>
      </c>
      <c r="U79" s="5" t="s">
        <v>6678</v>
      </c>
      <c r="V79" s="5">
        <v>27</v>
      </c>
      <c r="W79" s="5" t="s">
        <v>6532</v>
      </c>
      <c r="X79" s="5">
        <v>27</v>
      </c>
      <c r="Y79" s="5" t="s">
        <v>6532</v>
      </c>
      <c r="Z79" s="5">
        <v>11</v>
      </c>
      <c r="AA79" s="69" t="s">
        <v>3657</v>
      </c>
      <c r="AB79" s="51">
        <v>36747</v>
      </c>
      <c r="AC79" s="52" t="s">
        <v>6523</v>
      </c>
      <c r="AG79" s="109" t="s">
        <v>3228</v>
      </c>
      <c r="AH79" s="52" t="s">
        <v>455</v>
      </c>
      <c r="AI79" s="99">
        <v>79</v>
      </c>
      <c r="AJ79" s="102">
        <v>44589</v>
      </c>
      <c r="AK79" s="102">
        <v>44593</v>
      </c>
      <c r="AL79" s="102">
        <v>44602</v>
      </c>
      <c r="AM79" s="115">
        <v>9489.64</v>
      </c>
      <c r="AN79" s="104">
        <f t="shared" si="2"/>
        <v>11007.982399999999</v>
      </c>
      <c r="AO79" s="115">
        <v>9489.64</v>
      </c>
      <c r="AP79" s="104">
        <f t="shared" si="3"/>
        <v>11007.982399999999</v>
      </c>
      <c r="AQ79" s="52" t="s">
        <v>6524</v>
      </c>
      <c r="AS79" s="69" t="s">
        <v>144</v>
      </c>
      <c r="AT79" s="107" t="s">
        <v>9922</v>
      </c>
      <c r="AU79" s="105">
        <v>0</v>
      </c>
      <c r="AX79" s="111" t="s">
        <v>9923</v>
      </c>
      <c r="AZ79" s="69" t="s">
        <v>9758</v>
      </c>
      <c r="BA79" s="69" t="s">
        <v>2918</v>
      </c>
      <c r="BC79" s="69" t="s">
        <v>20</v>
      </c>
      <c r="BI79" s="52" t="s">
        <v>455</v>
      </c>
      <c r="BJ79" s="53">
        <v>44656</v>
      </c>
      <c r="BK79" s="53">
        <v>44656</v>
      </c>
    </row>
    <row r="80" spans="1:63" s="69" customFormat="1" ht="11.25" customHeight="1" x14ac:dyDescent="0.2">
      <c r="A80" s="52">
        <v>2022</v>
      </c>
      <c r="B80" s="98">
        <v>44564</v>
      </c>
      <c r="C80" s="98">
        <v>44651</v>
      </c>
      <c r="D80" s="69" t="s">
        <v>134</v>
      </c>
      <c r="E80" s="69" t="s">
        <v>135</v>
      </c>
      <c r="F80" s="69" t="s">
        <v>2495</v>
      </c>
      <c r="G80" s="99">
        <v>80</v>
      </c>
      <c r="H80" s="13" t="s">
        <v>449</v>
      </c>
      <c r="I80" s="107" t="s">
        <v>9924</v>
      </c>
      <c r="J80" s="100">
        <v>463</v>
      </c>
      <c r="K80" s="108" t="s">
        <v>9284</v>
      </c>
      <c r="L80" s="108" t="s">
        <v>301</v>
      </c>
      <c r="M80" s="108" t="s">
        <v>9285</v>
      </c>
      <c r="N80" s="22" t="s">
        <v>9286</v>
      </c>
      <c r="O80" s="69" t="str">
        <f>VLOOKUP(N80,[12]Tabla_416662!$F:$G,2,0)</f>
        <v>PECG471121IN6</v>
      </c>
      <c r="P80" s="69" t="s">
        <v>3652</v>
      </c>
      <c r="Q80" s="51" t="s">
        <v>9288</v>
      </c>
      <c r="R80" s="51">
        <v>122</v>
      </c>
      <c r="S80" s="51"/>
      <c r="T80" s="69" t="s">
        <v>3654</v>
      </c>
      <c r="U80" s="51" t="s">
        <v>6571</v>
      </c>
      <c r="V80" s="51">
        <v>42</v>
      </c>
      <c r="W80" s="51" t="s">
        <v>6628</v>
      </c>
      <c r="X80" s="51">
        <v>42</v>
      </c>
      <c r="Y80" s="51" t="s">
        <v>6628</v>
      </c>
      <c r="Z80" s="51">
        <v>11</v>
      </c>
      <c r="AA80" s="69" t="s">
        <v>3657</v>
      </c>
      <c r="AB80" s="51">
        <v>38400</v>
      </c>
      <c r="AC80" s="52" t="s">
        <v>6523</v>
      </c>
      <c r="AG80" s="109" t="s">
        <v>3221</v>
      </c>
      <c r="AH80" s="52" t="s">
        <v>455</v>
      </c>
      <c r="AI80" s="99">
        <v>80</v>
      </c>
      <c r="AJ80" s="102">
        <v>44589</v>
      </c>
      <c r="AK80" s="102">
        <v>44600</v>
      </c>
      <c r="AL80" s="113">
        <v>44926</v>
      </c>
      <c r="AM80" s="115">
        <v>13000</v>
      </c>
      <c r="AN80" s="104">
        <f t="shared" si="2"/>
        <v>15080</v>
      </c>
      <c r="AO80" s="115">
        <v>13000</v>
      </c>
      <c r="AP80" s="104">
        <f t="shared" si="3"/>
        <v>15080</v>
      </c>
      <c r="AQ80" s="52" t="s">
        <v>6524</v>
      </c>
      <c r="AS80" s="69" t="s">
        <v>144</v>
      </c>
      <c r="AT80" s="107" t="s">
        <v>9924</v>
      </c>
      <c r="AU80" s="105">
        <v>0</v>
      </c>
      <c r="AX80" s="111" t="s">
        <v>9925</v>
      </c>
      <c r="AZ80" s="69" t="s">
        <v>9758</v>
      </c>
      <c r="BA80" s="69" t="s">
        <v>2918</v>
      </c>
      <c r="BC80" s="69" t="s">
        <v>20</v>
      </c>
      <c r="BI80" s="52" t="s">
        <v>455</v>
      </c>
      <c r="BJ80" s="53">
        <v>44656</v>
      </c>
      <c r="BK80" s="53">
        <v>44656</v>
      </c>
    </row>
    <row r="81" spans="1:63" s="69" customFormat="1" ht="11.25" customHeight="1" x14ac:dyDescent="0.2">
      <c r="A81" s="52">
        <v>2022</v>
      </c>
      <c r="B81" s="98">
        <v>44564</v>
      </c>
      <c r="C81" s="98">
        <v>44651</v>
      </c>
      <c r="D81" s="69" t="s">
        <v>134</v>
      </c>
      <c r="E81" s="69" t="s">
        <v>135</v>
      </c>
      <c r="F81" s="69" t="s">
        <v>2495</v>
      </c>
      <c r="G81" s="99">
        <v>81</v>
      </c>
      <c r="H81" s="13" t="s">
        <v>449</v>
      </c>
      <c r="I81" s="107" t="s">
        <v>9926</v>
      </c>
      <c r="J81" s="100">
        <v>248</v>
      </c>
      <c r="K81" s="101" t="s">
        <v>6663</v>
      </c>
      <c r="L81" s="101" t="s">
        <v>6664</v>
      </c>
      <c r="M81" s="101" t="s">
        <v>6665</v>
      </c>
      <c r="N81" s="22" t="s">
        <v>607</v>
      </c>
      <c r="O81" s="69" t="str">
        <f>VLOOKUP(N81,[12]Tabla_416662!$F:$G,2,0)</f>
        <v xml:space="preserve">AULM9205106T3         </v>
      </c>
      <c r="P81" s="69" t="s">
        <v>3652</v>
      </c>
      <c r="Q81" s="5" t="s">
        <v>6666</v>
      </c>
      <c r="R81" s="5">
        <v>106</v>
      </c>
      <c r="S81" s="51"/>
      <c r="T81" s="69" t="s">
        <v>3654</v>
      </c>
      <c r="U81" s="5" t="s">
        <v>6667</v>
      </c>
      <c r="V81" s="5">
        <v>27</v>
      </c>
      <c r="W81" s="5" t="s">
        <v>6532</v>
      </c>
      <c r="X81" s="5">
        <v>27</v>
      </c>
      <c r="Y81" s="5" t="s">
        <v>6532</v>
      </c>
      <c r="Z81" s="5">
        <v>11</v>
      </c>
      <c r="AA81" s="69" t="s">
        <v>3657</v>
      </c>
      <c r="AB81" s="5">
        <v>36765</v>
      </c>
      <c r="AC81" s="52" t="s">
        <v>6523</v>
      </c>
      <c r="AG81" s="109" t="s">
        <v>3232</v>
      </c>
      <c r="AH81" s="52" t="s">
        <v>455</v>
      </c>
      <c r="AI81" s="99">
        <v>81</v>
      </c>
      <c r="AJ81" s="102">
        <v>44592</v>
      </c>
      <c r="AK81" s="102">
        <v>44593</v>
      </c>
      <c r="AL81" s="102">
        <v>44630</v>
      </c>
      <c r="AM81" s="115">
        <v>55000</v>
      </c>
      <c r="AN81" s="104">
        <f t="shared" si="2"/>
        <v>63800</v>
      </c>
      <c r="AO81" s="115">
        <v>55000</v>
      </c>
      <c r="AP81" s="104">
        <f t="shared" si="3"/>
        <v>63800</v>
      </c>
      <c r="AQ81" s="52" t="s">
        <v>6524</v>
      </c>
      <c r="AS81" s="69" t="s">
        <v>144</v>
      </c>
      <c r="AT81" s="107" t="s">
        <v>9926</v>
      </c>
      <c r="AU81" s="105">
        <v>0</v>
      </c>
      <c r="AX81" s="111" t="s">
        <v>9927</v>
      </c>
      <c r="AZ81" s="69" t="s">
        <v>9758</v>
      </c>
      <c r="BA81" s="69" t="s">
        <v>2918</v>
      </c>
      <c r="BC81" s="69" t="s">
        <v>20</v>
      </c>
      <c r="BI81" s="52" t="s">
        <v>455</v>
      </c>
      <c r="BJ81" s="53">
        <v>44656</v>
      </c>
      <c r="BK81" s="53">
        <v>44656</v>
      </c>
    </row>
    <row r="82" spans="1:63" s="69" customFormat="1" ht="11.25" customHeight="1" x14ac:dyDescent="0.2">
      <c r="A82" s="52">
        <v>2022</v>
      </c>
      <c r="B82" s="98">
        <v>44564</v>
      </c>
      <c r="C82" s="98">
        <v>44651</v>
      </c>
      <c r="D82" s="69" t="s">
        <v>134</v>
      </c>
      <c r="E82" s="69" t="s">
        <v>135</v>
      </c>
      <c r="F82" s="69" t="s">
        <v>2495</v>
      </c>
      <c r="G82" s="99">
        <v>82</v>
      </c>
      <c r="H82" s="13" t="s">
        <v>449</v>
      </c>
      <c r="I82" s="107" t="s">
        <v>9928</v>
      </c>
      <c r="J82" s="100">
        <v>210</v>
      </c>
      <c r="K82" s="108"/>
      <c r="L82" s="108"/>
      <c r="M82" s="108"/>
      <c r="N82" s="107" t="s">
        <v>951</v>
      </c>
      <c r="O82" s="69" t="str">
        <f>VLOOKUP(N82,[12]Tabla_416662!$F:$G,2,0)</f>
        <v xml:space="preserve">LSB051110DD2          </v>
      </c>
      <c r="P82" s="69" t="s">
        <v>3652</v>
      </c>
      <c r="Q82" s="5" t="s">
        <v>6557</v>
      </c>
      <c r="R82" s="5" t="s">
        <v>6677</v>
      </c>
      <c r="S82" s="5"/>
      <c r="T82" s="69" t="s">
        <v>3654</v>
      </c>
      <c r="U82" s="5" t="s">
        <v>6678</v>
      </c>
      <c r="V82" s="5">
        <v>27</v>
      </c>
      <c r="W82" s="5" t="s">
        <v>6532</v>
      </c>
      <c r="X82" s="5">
        <v>27</v>
      </c>
      <c r="Y82" s="5" t="s">
        <v>6532</v>
      </c>
      <c r="Z82" s="5">
        <v>11</v>
      </c>
      <c r="AA82" s="69" t="s">
        <v>3657</v>
      </c>
      <c r="AB82" s="51">
        <v>36747</v>
      </c>
      <c r="AC82" s="52" t="s">
        <v>6523</v>
      </c>
      <c r="AG82" s="109" t="s">
        <v>9761</v>
      </c>
      <c r="AH82" s="52" t="s">
        <v>455</v>
      </c>
      <c r="AI82" s="99">
        <v>82</v>
      </c>
      <c r="AJ82" s="102">
        <v>44592</v>
      </c>
      <c r="AK82" s="102">
        <v>44593</v>
      </c>
      <c r="AL82" s="102">
        <v>44594</v>
      </c>
      <c r="AM82" s="115">
        <v>4320.68</v>
      </c>
      <c r="AN82" s="104">
        <f t="shared" si="2"/>
        <v>5011.9888000000001</v>
      </c>
      <c r="AO82" s="115">
        <v>4320.68</v>
      </c>
      <c r="AP82" s="104">
        <f t="shared" si="3"/>
        <v>5011.9888000000001</v>
      </c>
      <c r="AQ82" s="52" t="s">
        <v>6524</v>
      </c>
      <c r="AS82" s="69" t="s">
        <v>144</v>
      </c>
      <c r="AT82" s="107" t="s">
        <v>9928</v>
      </c>
      <c r="AU82" s="105">
        <v>0</v>
      </c>
      <c r="AX82" s="111" t="s">
        <v>9929</v>
      </c>
      <c r="AZ82" s="69" t="s">
        <v>9758</v>
      </c>
      <c r="BA82" s="69" t="s">
        <v>2918</v>
      </c>
      <c r="BC82" s="69" t="s">
        <v>20</v>
      </c>
      <c r="BI82" s="52" t="s">
        <v>455</v>
      </c>
      <c r="BJ82" s="53">
        <v>44656</v>
      </c>
      <c r="BK82" s="53">
        <v>44656</v>
      </c>
    </row>
    <row r="83" spans="1:63" s="69" customFormat="1" ht="11.25" customHeight="1" x14ac:dyDescent="0.2">
      <c r="A83" s="52">
        <v>2022</v>
      </c>
      <c r="B83" s="98">
        <v>44564</v>
      </c>
      <c r="C83" s="98">
        <v>44651</v>
      </c>
      <c r="D83" s="69" t="s">
        <v>134</v>
      </c>
      <c r="E83" s="69" t="s">
        <v>135</v>
      </c>
      <c r="F83" s="69" t="s">
        <v>2495</v>
      </c>
      <c r="G83" s="99">
        <v>83</v>
      </c>
      <c r="H83" s="13" t="s">
        <v>449</v>
      </c>
      <c r="I83" s="107" t="s">
        <v>9930</v>
      </c>
      <c r="J83" s="100">
        <v>232</v>
      </c>
      <c r="K83" s="108" t="s">
        <v>8379</v>
      </c>
      <c r="L83" s="108" t="s">
        <v>2664</v>
      </c>
      <c r="M83" s="108" t="s">
        <v>2681</v>
      </c>
      <c r="N83" s="22" t="s">
        <v>870</v>
      </c>
      <c r="O83" s="69" t="str">
        <f>VLOOKUP(N83,[12]Tabla_416662!$F:$G,2,0)</f>
        <v xml:space="preserve">RAAL800714V18 </v>
      </c>
      <c r="P83" s="69" t="s">
        <v>3652</v>
      </c>
      <c r="Q83" s="51" t="s">
        <v>8380</v>
      </c>
      <c r="R83" s="51">
        <v>13</v>
      </c>
      <c r="S83" s="51"/>
      <c r="T83" s="69" t="s">
        <v>3654</v>
      </c>
      <c r="U83" s="51" t="s">
        <v>7638</v>
      </c>
      <c r="V83" s="51">
        <v>27</v>
      </c>
      <c r="W83" s="51" t="s">
        <v>6532</v>
      </c>
      <c r="X83" s="51">
        <v>27</v>
      </c>
      <c r="Y83" s="51" t="s">
        <v>6532</v>
      </c>
      <c r="Z83" s="51">
        <v>11</v>
      </c>
      <c r="AA83" s="69" t="s">
        <v>3657</v>
      </c>
      <c r="AB83" s="51">
        <v>36770</v>
      </c>
      <c r="AC83" s="52" t="s">
        <v>6523</v>
      </c>
      <c r="AG83" s="109" t="s">
        <v>3221</v>
      </c>
      <c r="AH83" s="52" t="s">
        <v>455</v>
      </c>
      <c r="AI83" s="99">
        <v>83</v>
      </c>
      <c r="AJ83" s="102">
        <v>44592</v>
      </c>
      <c r="AK83" s="102">
        <v>44593</v>
      </c>
      <c r="AL83" s="120">
        <v>44926</v>
      </c>
      <c r="AM83" s="115">
        <v>39730</v>
      </c>
      <c r="AN83" s="104">
        <f t="shared" si="2"/>
        <v>46086.8</v>
      </c>
      <c r="AO83" s="115">
        <v>39730</v>
      </c>
      <c r="AP83" s="104">
        <f t="shared" si="3"/>
        <v>46086.8</v>
      </c>
      <c r="AQ83" s="52" t="s">
        <v>6524</v>
      </c>
      <c r="AS83" s="69" t="s">
        <v>144</v>
      </c>
      <c r="AT83" s="107" t="s">
        <v>9930</v>
      </c>
      <c r="AU83" s="105">
        <v>0</v>
      </c>
      <c r="AX83" s="111" t="s">
        <v>9931</v>
      </c>
      <c r="AZ83" s="69" t="s">
        <v>9758</v>
      </c>
      <c r="BA83" s="69" t="s">
        <v>2918</v>
      </c>
      <c r="BC83" s="69" t="s">
        <v>20</v>
      </c>
      <c r="BI83" s="52" t="s">
        <v>455</v>
      </c>
      <c r="BJ83" s="53">
        <v>44656</v>
      </c>
      <c r="BK83" s="53">
        <v>44656</v>
      </c>
    </row>
    <row r="84" spans="1:63" s="69" customFormat="1" ht="11.25" customHeight="1" x14ac:dyDescent="0.2">
      <c r="A84" s="52">
        <v>2022</v>
      </c>
      <c r="B84" s="98">
        <v>44564</v>
      </c>
      <c r="C84" s="98">
        <v>44651</v>
      </c>
      <c r="D84" s="69" t="s">
        <v>134</v>
      </c>
      <c r="E84" s="69" t="s">
        <v>135</v>
      </c>
      <c r="F84" s="69" t="s">
        <v>2495</v>
      </c>
      <c r="G84" s="99">
        <v>84</v>
      </c>
      <c r="H84" s="13" t="s">
        <v>449</v>
      </c>
      <c r="I84" s="107" t="s">
        <v>9932</v>
      </c>
      <c r="J84" s="100">
        <v>415</v>
      </c>
      <c r="K84" s="108"/>
      <c r="L84" s="108"/>
      <c r="M84" s="108"/>
      <c r="N84" s="22" t="s">
        <v>8626</v>
      </c>
      <c r="O84" s="69" t="str">
        <f>VLOOKUP(N84,[12]Tabla_416662!$F:$G,2,0)</f>
        <v>CWO200511DP0</v>
      </c>
      <c r="P84" s="69" t="s">
        <v>3652</v>
      </c>
      <c r="Q84" s="5" t="s">
        <v>6520</v>
      </c>
      <c r="R84" s="5">
        <v>1198</v>
      </c>
      <c r="S84" s="5"/>
      <c r="T84" s="69" t="s">
        <v>3654</v>
      </c>
      <c r="U84" s="5" t="s">
        <v>6521</v>
      </c>
      <c r="V84" s="5">
        <v>17</v>
      </c>
      <c r="W84" s="5" t="s">
        <v>6522</v>
      </c>
      <c r="X84" s="5">
        <v>17</v>
      </c>
      <c r="Y84" s="5" t="s">
        <v>6522</v>
      </c>
      <c r="Z84" s="5">
        <v>11</v>
      </c>
      <c r="AA84" s="69" t="s">
        <v>3657</v>
      </c>
      <c r="AB84" s="5">
        <v>36530</v>
      </c>
      <c r="AC84" s="52" t="s">
        <v>6523</v>
      </c>
      <c r="AG84" s="109" t="s">
        <v>3311</v>
      </c>
      <c r="AH84" s="52" t="s">
        <v>455</v>
      </c>
      <c r="AI84" s="99">
        <v>84</v>
      </c>
      <c r="AJ84" s="102">
        <v>44592</v>
      </c>
      <c r="AK84" s="113">
        <v>44594</v>
      </c>
      <c r="AL84" s="113">
        <v>44607</v>
      </c>
      <c r="AM84" s="115">
        <v>597</v>
      </c>
      <c r="AN84" s="104">
        <f t="shared" si="2"/>
        <v>692.52</v>
      </c>
      <c r="AO84" s="115">
        <v>597</v>
      </c>
      <c r="AP84" s="104">
        <f t="shared" si="3"/>
        <v>692.52</v>
      </c>
      <c r="AQ84" s="52" t="s">
        <v>6524</v>
      </c>
      <c r="AS84" s="69" t="s">
        <v>144</v>
      </c>
      <c r="AT84" s="107" t="s">
        <v>9932</v>
      </c>
      <c r="AU84" s="105">
        <v>0</v>
      </c>
      <c r="AX84" s="111" t="s">
        <v>9933</v>
      </c>
      <c r="AZ84" s="69" t="s">
        <v>9758</v>
      </c>
      <c r="BA84" s="69" t="s">
        <v>2918</v>
      </c>
      <c r="BC84" s="69" t="s">
        <v>20</v>
      </c>
      <c r="BI84" s="52" t="s">
        <v>455</v>
      </c>
      <c r="BJ84" s="53">
        <v>44656</v>
      </c>
      <c r="BK84" s="53">
        <v>44656</v>
      </c>
    </row>
    <row r="85" spans="1:63" s="69" customFormat="1" ht="11.25" customHeight="1" x14ac:dyDescent="0.2">
      <c r="A85" s="52">
        <v>2022</v>
      </c>
      <c r="B85" s="98">
        <v>44564</v>
      </c>
      <c r="C85" s="98">
        <v>44651</v>
      </c>
      <c r="D85" s="69" t="s">
        <v>134</v>
      </c>
      <c r="E85" s="69" t="s">
        <v>135</v>
      </c>
      <c r="F85" s="69" t="s">
        <v>2495</v>
      </c>
      <c r="G85" s="99">
        <v>85</v>
      </c>
      <c r="H85" s="13" t="s">
        <v>449</v>
      </c>
      <c r="I85" s="107" t="s">
        <v>9934</v>
      </c>
      <c r="J85" s="100">
        <v>480</v>
      </c>
      <c r="K85" s="108" t="s">
        <v>9935</v>
      </c>
      <c r="L85" s="108" t="s">
        <v>9936</v>
      </c>
      <c r="M85" s="108" t="s">
        <v>9937</v>
      </c>
      <c r="N85" s="22" t="s">
        <v>9938</v>
      </c>
      <c r="O85" s="69" t="str">
        <f>VLOOKUP(N85,[12]Tabla_416662!$F:$G,2,0)</f>
        <v>LAMV6607101G5</v>
      </c>
      <c r="P85" s="69" t="s">
        <v>3652</v>
      </c>
      <c r="Q85" s="51" t="s">
        <v>9939</v>
      </c>
      <c r="R85" s="51">
        <v>523</v>
      </c>
      <c r="S85" s="51"/>
      <c r="T85" s="69" t="s">
        <v>3654</v>
      </c>
      <c r="U85" s="51" t="s">
        <v>6540</v>
      </c>
      <c r="V85" s="51">
        <v>27</v>
      </c>
      <c r="W85" s="51" t="s">
        <v>6532</v>
      </c>
      <c r="X85" s="51">
        <v>27</v>
      </c>
      <c r="Y85" s="51" t="s">
        <v>6532</v>
      </c>
      <c r="Z85" s="51">
        <v>11</v>
      </c>
      <c r="AA85" s="69" t="s">
        <v>3657</v>
      </c>
      <c r="AB85" s="51">
        <v>36730</v>
      </c>
      <c r="AC85" s="52" t="s">
        <v>6523</v>
      </c>
      <c r="AG85" s="109" t="s">
        <v>3311</v>
      </c>
      <c r="AH85" s="52" t="s">
        <v>455</v>
      </c>
      <c r="AI85" s="99">
        <v>85</v>
      </c>
      <c r="AJ85" s="102">
        <v>44592</v>
      </c>
      <c r="AK85" s="102">
        <v>44594</v>
      </c>
      <c r="AL85" s="102">
        <v>44594</v>
      </c>
      <c r="AM85" s="115">
        <v>5000</v>
      </c>
      <c r="AN85" s="104">
        <f t="shared" si="2"/>
        <v>5800</v>
      </c>
      <c r="AO85" s="115">
        <v>5000</v>
      </c>
      <c r="AP85" s="104">
        <f t="shared" si="3"/>
        <v>5800</v>
      </c>
      <c r="AQ85" s="52" t="s">
        <v>6524</v>
      </c>
      <c r="AS85" s="69" t="s">
        <v>144</v>
      </c>
      <c r="AT85" s="107" t="s">
        <v>9934</v>
      </c>
      <c r="AU85" s="105">
        <v>0</v>
      </c>
      <c r="AX85" s="111" t="s">
        <v>9940</v>
      </c>
      <c r="AZ85" s="69" t="s">
        <v>9758</v>
      </c>
      <c r="BA85" s="69" t="s">
        <v>2918</v>
      </c>
      <c r="BC85" s="69" t="s">
        <v>20</v>
      </c>
      <c r="BI85" s="52" t="s">
        <v>455</v>
      </c>
      <c r="BJ85" s="53">
        <v>44656</v>
      </c>
      <c r="BK85" s="53">
        <v>44656</v>
      </c>
    </row>
    <row r="86" spans="1:63" s="69" customFormat="1" ht="11.25" customHeight="1" x14ac:dyDescent="0.2">
      <c r="A86" s="52">
        <v>2022</v>
      </c>
      <c r="B86" s="98">
        <v>44564</v>
      </c>
      <c r="C86" s="98">
        <v>44651</v>
      </c>
      <c r="D86" s="69" t="s">
        <v>134</v>
      </c>
      <c r="E86" s="69" t="s">
        <v>135</v>
      </c>
      <c r="F86" s="69" t="s">
        <v>2495</v>
      </c>
      <c r="G86" s="99">
        <v>86</v>
      </c>
      <c r="H86" s="13" t="s">
        <v>449</v>
      </c>
      <c r="I86" s="107" t="s">
        <v>9941</v>
      </c>
      <c r="J86" s="100">
        <v>13</v>
      </c>
      <c r="K86" s="101" t="s">
        <v>6991</v>
      </c>
      <c r="L86" s="101" t="s">
        <v>6992</v>
      </c>
      <c r="M86" s="101" t="s">
        <v>6993</v>
      </c>
      <c r="N86" s="22" t="s">
        <v>556</v>
      </c>
      <c r="O86" s="69" t="str">
        <f>VLOOKUP(N86,[12]Tabla_416662!$F:$G,2,0)</f>
        <v xml:space="preserve">JIBA531220MR9         </v>
      </c>
      <c r="P86" s="69" t="s">
        <v>3652</v>
      </c>
      <c r="Q86" s="27" t="s">
        <v>6994</v>
      </c>
      <c r="R86" s="5" t="s">
        <v>6995</v>
      </c>
      <c r="S86" s="5"/>
      <c r="T86" s="69" t="s">
        <v>3654</v>
      </c>
      <c r="U86" s="5" t="s">
        <v>6996</v>
      </c>
      <c r="V86" s="5">
        <v>27</v>
      </c>
      <c r="W86" s="5" t="s">
        <v>6532</v>
      </c>
      <c r="X86" s="5">
        <v>27</v>
      </c>
      <c r="Y86" s="5" t="s">
        <v>6532</v>
      </c>
      <c r="Z86" s="5">
        <v>11</v>
      </c>
      <c r="AA86" s="69" t="s">
        <v>3657</v>
      </c>
      <c r="AB86" s="51">
        <v>36700</v>
      </c>
      <c r="AC86" s="52" t="s">
        <v>6523</v>
      </c>
      <c r="AG86" s="109" t="s">
        <v>9761</v>
      </c>
      <c r="AH86" s="52" t="s">
        <v>455</v>
      </c>
      <c r="AI86" s="99">
        <v>86</v>
      </c>
      <c r="AJ86" s="102">
        <v>44592</v>
      </c>
      <c r="AK86" s="113">
        <v>44594</v>
      </c>
      <c r="AL86" s="113">
        <v>44606</v>
      </c>
      <c r="AM86" s="115">
        <v>400</v>
      </c>
      <c r="AN86" s="104">
        <f t="shared" si="2"/>
        <v>464</v>
      </c>
      <c r="AO86" s="115">
        <v>400</v>
      </c>
      <c r="AP86" s="104">
        <f t="shared" si="3"/>
        <v>464</v>
      </c>
      <c r="AQ86" s="52" t="s">
        <v>6524</v>
      </c>
      <c r="AS86" s="69" t="s">
        <v>144</v>
      </c>
      <c r="AT86" s="107" t="s">
        <v>9941</v>
      </c>
      <c r="AU86" s="105">
        <v>0</v>
      </c>
      <c r="AX86" s="111" t="s">
        <v>9942</v>
      </c>
      <c r="AZ86" s="69" t="s">
        <v>9758</v>
      </c>
      <c r="BA86" s="69" t="s">
        <v>2918</v>
      </c>
      <c r="BC86" s="69" t="s">
        <v>20</v>
      </c>
      <c r="BI86" s="52" t="s">
        <v>455</v>
      </c>
      <c r="BJ86" s="53">
        <v>44656</v>
      </c>
      <c r="BK86" s="53">
        <v>44656</v>
      </c>
    </row>
    <row r="87" spans="1:63" s="69" customFormat="1" ht="11.25" customHeight="1" x14ac:dyDescent="0.2">
      <c r="A87" s="52">
        <v>2022</v>
      </c>
      <c r="B87" s="98">
        <v>44564</v>
      </c>
      <c r="C87" s="98">
        <v>44651</v>
      </c>
      <c r="D87" s="69" t="s">
        <v>134</v>
      </c>
      <c r="E87" s="69" t="s">
        <v>135</v>
      </c>
      <c r="F87" s="69" t="s">
        <v>2495</v>
      </c>
      <c r="G87" s="99">
        <v>87</v>
      </c>
      <c r="H87" s="13" t="s">
        <v>449</v>
      </c>
      <c r="I87" s="107" t="s">
        <v>9943</v>
      </c>
      <c r="J87" s="100">
        <v>13</v>
      </c>
      <c r="K87" s="101" t="s">
        <v>6991</v>
      </c>
      <c r="L87" s="101" t="s">
        <v>6992</v>
      </c>
      <c r="M87" s="101" t="s">
        <v>6993</v>
      </c>
      <c r="N87" s="22" t="s">
        <v>556</v>
      </c>
      <c r="O87" s="69" t="str">
        <f>VLOOKUP(N87,[12]Tabla_416662!$F:$G,2,0)</f>
        <v xml:space="preserve">JIBA531220MR9         </v>
      </c>
      <c r="P87" s="69" t="s">
        <v>3652</v>
      </c>
      <c r="Q87" s="27" t="s">
        <v>6994</v>
      </c>
      <c r="R87" s="5" t="s">
        <v>6995</v>
      </c>
      <c r="S87" s="5"/>
      <c r="T87" s="69" t="s">
        <v>3654</v>
      </c>
      <c r="U87" s="5" t="s">
        <v>6996</v>
      </c>
      <c r="V87" s="5">
        <v>27</v>
      </c>
      <c r="W87" s="5" t="s">
        <v>6532</v>
      </c>
      <c r="X87" s="5">
        <v>27</v>
      </c>
      <c r="Y87" s="5" t="s">
        <v>6532</v>
      </c>
      <c r="Z87" s="5">
        <v>11</v>
      </c>
      <c r="AA87" s="69" t="s">
        <v>3657</v>
      </c>
      <c r="AB87" s="51">
        <v>36700</v>
      </c>
      <c r="AC87" s="52" t="s">
        <v>6523</v>
      </c>
      <c r="AG87" s="109" t="s">
        <v>3228</v>
      </c>
      <c r="AH87" s="52" t="s">
        <v>455</v>
      </c>
      <c r="AI87" s="99">
        <v>87</v>
      </c>
      <c r="AJ87" s="102">
        <v>44592</v>
      </c>
      <c r="AK87" s="102">
        <v>44603</v>
      </c>
      <c r="AL87" s="102">
        <v>44607</v>
      </c>
      <c r="AM87" s="115">
        <v>4400</v>
      </c>
      <c r="AN87" s="104">
        <f t="shared" si="2"/>
        <v>5104</v>
      </c>
      <c r="AO87" s="115">
        <v>4400</v>
      </c>
      <c r="AP87" s="104">
        <f t="shared" si="3"/>
        <v>5104</v>
      </c>
      <c r="AQ87" s="52" t="s">
        <v>6524</v>
      </c>
      <c r="AS87" s="69" t="s">
        <v>144</v>
      </c>
      <c r="AT87" s="107" t="s">
        <v>9943</v>
      </c>
      <c r="AU87" s="105">
        <v>0</v>
      </c>
      <c r="AX87" s="111" t="s">
        <v>9944</v>
      </c>
      <c r="AZ87" s="69" t="s">
        <v>9758</v>
      </c>
      <c r="BA87" s="69" t="s">
        <v>2918</v>
      </c>
      <c r="BC87" s="69" t="s">
        <v>20</v>
      </c>
      <c r="BI87" s="52" t="s">
        <v>455</v>
      </c>
      <c r="BJ87" s="53">
        <v>44656</v>
      </c>
      <c r="BK87" s="53">
        <v>44656</v>
      </c>
    </row>
    <row r="88" spans="1:63" s="69" customFormat="1" ht="11.25" customHeight="1" x14ac:dyDescent="0.2">
      <c r="A88" s="52">
        <v>2022</v>
      </c>
      <c r="B88" s="98">
        <v>44564</v>
      </c>
      <c r="C88" s="98">
        <v>44651</v>
      </c>
      <c r="D88" s="69" t="s">
        <v>134</v>
      </c>
      <c r="E88" s="69" t="s">
        <v>135</v>
      </c>
      <c r="F88" s="69" t="s">
        <v>2495</v>
      </c>
      <c r="G88" s="99">
        <v>88</v>
      </c>
      <c r="H88" s="13" t="s">
        <v>449</v>
      </c>
      <c r="I88" s="107" t="s">
        <v>9945</v>
      </c>
      <c r="J88" s="100">
        <v>235</v>
      </c>
      <c r="K88" s="108" t="s">
        <v>304</v>
      </c>
      <c r="L88" s="108" t="s">
        <v>333</v>
      </c>
      <c r="M88" s="108" t="s">
        <v>187</v>
      </c>
      <c r="N88" s="22" t="s">
        <v>305</v>
      </c>
      <c r="O88" s="69" t="str">
        <f>VLOOKUP(N88,[12]Tabla_416662!$F:$G,2,0)</f>
        <v xml:space="preserve">BESE461119NX0         </v>
      </c>
      <c r="P88" s="69" t="s">
        <v>3652</v>
      </c>
      <c r="Q88" s="51" t="s">
        <v>9910</v>
      </c>
      <c r="R88" s="51" t="s">
        <v>9911</v>
      </c>
      <c r="S88" s="51"/>
      <c r="T88" s="69" t="s">
        <v>3654</v>
      </c>
      <c r="U88" s="51" t="s">
        <v>9912</v>
      </c>
      <c r="V88" s="51">
        <v>17</v>
      </c>
      <c r="W88" s="51" t="s">
        <v>6522</v>
      </c>
      <c r="X88" s="51">
        <v>17</v>
      </c>
      <c r="Y88" s="51" t="s">
        <v>6522</v>
      </c>
      <c r="Z88" s="51">
        <v>11</v>
      </c>
      <c r="AA88" s="69" t="s">
        <v>3657</v>
      </c>
      <c r="AB88" s="51">
        <v>36567</v>
      </c>
      <c r="AC88" s="52" t="s">
        <v>6523</v>
      </c>
      <c r="AG88" s="109" t="s">
        <v>3228</v>
      </c>
      <c r="AH88" s="52" t="s">
        <v>455</v>
      </c>
      <c r="AI88" s="99">
        <v>88</v>
      </c>
      <c r="AJ88" s="102">
        <v>44592</v>
      </c>
      <c r="AK88" s="102">
        <v>44596</v>
      </c>
      <c r="AL88" s="102">
        <v>44596</v>
      </c>
      <c r="AM88" s="115">
        <v>11886.5</v>
      </c>
      <c r="AN88" s="104">
        <f t="shared" si="2"/>
        <v>13788.34</v>
      </c>
      <c r="AO88" s="115">
        <v>11886.5</v>
      </c>
      <c r="AP88" s="104">
        <f t="shared" si="3"/>
        <v>13788.34</v>
      </c>
      <c r="AQ88" s="52" t="s">
        <v>6524</v>
      </c>
      <c r="AS88" s="69" t="s">
        <v>144</v>
      </c>
      <c r="AT88" s="107" t="s">
        <v>9945</v>
      </c>
      <c r="AU88" s="105">
        <v>0</v>
      </c>
      <c r="AX88" s="111" t="s">
        <v>9946</v>
      </c>
      <c r="AZ88" s="69" t="s">
        <v>9758</v>
      </c>
      <c r="BA88" s="69" t="s">
        <v>2918</v>
      </c>
      <c r="BC88" s="69" t="s">
        <v>20</v>
      </c>
      <c r="BI88" s="52" t="s">
        <v>455</v>
      </c>
      <c r="BJ88" s="53">
        <v>44656</v>
      </c>
      <c r="BK88" s="53">
        <v>44656</v>
      </c>
    </row>
    <row r="89" spans="1:63" s="69" customFormat="1" ht="11.25" customHeight="1" x14ac:dyDescent="0.2">
      <c r="A89" s="52">
        <v>2022</v>
      </c>
      <c r="B89" s="98">
        <v>44564</v>
      </c>
      <c r="C89" s="98">
        <v>44651</v>
      </c>
      <c r="D89" s="69" t="s">
        <v>134</v>
      </c>
      <c r="E89" s="69" t="s">
        <v>135</v>
      </c>
      <c r="F89" s="69" t="s">
        <v>2495</v>
      </c>
      <c r="G89" s="99">
        <v>89</v>
      </c>
      <c r="H89" s="13" t="s">
        <v>449</v>
      </c>
      <c r="I89" s="107" t="s">
        <v>9945</v>
      </c>
      <c r="J89" s="100">
        <v>68</v>
      </c>
      <c r="K89" s="108"/>
      <c r="L89" s="108"/>
      <c r="M89" s="108"/>
      <c r="N89" s="5" t="s">
        <v>438</v>
      </c>
      <c r="O89" s="69" t="str">
        <f>VLOOKUP(N89,[12]Tabla_416662!$F:$G,2,0)</f>
        <v xml:space="preserve">CBR131204JA6          </v>
      </c>
      <c r="P89" s="69" t="s">
        <v>3652</v>
      </c>
      <c r="Q89" s="5" t="s">
        <v>6547</v>
      </c>
      <c r="R89" s="5">
        <v>1404</v>
      </c>
      <c r="S89" s="51"/>
      <c r="T89" s="69" t="s">
        <v>3654</v>
      </c>
      <c r="U89" s="5" t="s">
        <v>6549</v>
      </c>
      <c r="V89" s="5">
        <v>20</v>
      </c>
      <c r="W89" s="5" t="s">
        <v>3656</v>
      </c>
      <c r="X89" s="5">
        <v>20</v>
      </c>
      <c r="Y89" s="5" t="s">
        <v>3656</v>
      </c>
      <c r="Z89" s="5">
        <v>11</v>
      </c>
      <c r="AA89" s="69" t="s">
        <v>3657</v>
      </c>
      <c r="AB89" s="51">
        <v>35710</v>
      </c>
      <c r="AC89" s="52" t="s">
        <v>6523</v>
      </c>
      <c r="AG89" s="109" t="s">
        <v>3228</v>
      </c>
      <c r="AH89" s="52" t="s">
        <v>455</v>
      </c>
      <c r="AI89" s="99">
        <v>89</v>
      </c>
      <c r="AJ89" s="102">
        <v>44592</v>
      </c>
      <c r="AK89" s="102">
        <v>44594</v>
      </c>
      <c r="AL89" s="113">
        <v>44596</v>
      </c>
      <c r="AM89" s="115">
        <v>30548.6</v>
      </c>
      <c r="AN89" s="104">
        <f t="shared" si="2"/>
        <v>35436.375999999997</v>
      </c>
      <c r="AO89" s="115">
        <v>30548.6</v>
      </c>
      <c r="AP89" s="104">
        <f t="shared" si="3"/>
        <v>35436.375999999997</v>
      </c>
      <c r="AQ89" s="52" t="s">
        <v>6524</v>
      </c>
      <c r="AS89" s="69" t="s">
        <v>144</v>
      </c>
      <c r="AT89" s="107" t="s">
        <v>9945</v>
      </c>
      <c r="AU89" s="105">
        <v>0</v>
      </c>
      <c r="AX89" s="111" t="s">
        <v>9947</v>
      </c>
      <c r="AZ89" s="69" t="s">
        <v>9758</v>
      </c>
      <c r="BA89" s="69" t="s">
        <v>2918</v>
      </c>
      <c r="BC89" s="69" t="s">
        <v>20</v>
      </c>
      <c r="BI89" s="52" t="s">
        <v>455</v>
      </c>
      <c r="BJ89" s="53">
        <v>44656</v>
      </c>
      <c r="BK89" s="53">
        <v>44656</v>
      </c>
    </row>
    <row r="90" spans="1:63" s="69" customFormat="1" ht="11.25" customHeight="1" x14ac:dyDescent="0.2">
      <c r="A90" s="52">
        <v>2022</v>
      </c>
      <c r="B90" s="98">
        <v>44564</v>
      </c>
      <c r="C90" s="98">
        <v>44651</v>
      </c>
      <c r="D90" s="69" t="s">
        <v>134</v>
      </c>
      <c r="E90" s="69" t="s">
        <v>135</v>
      </c>
      <c r="F90" s="69" t="s">
        <v>2495</v>
      </c>
      <c r="G90" s="99">
        <v>90</v>
      </c>
      <c r="H90" s="13" t="s">
        <v>449</v>
      </c>
      <c r="I90" s="107" t="s">
        <v>9945</v>
      </c>
      <c r="J90" s="100">
        <v>124</v>
      </c>
      <c r="K90" s="108"/>
      <c r="L90" s="108"/>
      <c r="M90" s="108"/>
      <c r="N90" s="22" t="s">
        <v>1312</v>
      </c>
      <c r="O90" s="69" t="str">
        <f>VLOOKUP(N90,[12]Tabla_416662!$F:$G,2,0)</f>
        <v>EBA790803D66</v>
      </c>
      <c r="P90" s="69" t="s">
        <v>3652</v>
      </c>
      <c r="Q90" s="5" t="s">
        <v>7034</v>
      </c>
      <c r="R90" s="5">
        <v>1309</v>
      </c>
      <c r="S90" s="5"/>
      <c r="T90" s="69" t="s">
        <v>3654</v>
      </c>
      <c r="U90" s="5" t="s">
        <v>6571</v>
      </c>
      <c r="V90" s="5">
        <v>27</v>
      </c>
      <c r="W90" s="5" t="s">
        <v>6532</v>
      </c>
      <c r="X90" s="5">
        <v>27</v>
      </c>
      <c r="Y90" s="5" t="s">
        <v>6532</v>
      </c>
      <c r="Z90" s="5">
        <v>11</v>
      </c>
      <c r="AA90" s="69" t="s">
        <v>3657</v>
      </c>
      <c r="AB90" s="5">
        <v>36700</v>
      </c>
      <c r="AC90" s="52" t="s">
        <v>6523</v>
      </c>
      <c r="AG90" s="109" t="s">
        <v>3228</v>
      </c>
      <c r="AH90" s="52" t="s">
        <v>455</v>
      </c>
      <c r="AI90" s="99">
        <v>90</v>
      </c>
      <c r="AJ90" s="102">
        <v>44592</v>
      </c>
      <c r="AK90" s="102">
        <v>44594</v>
      </c>
      <c r="AL90" s="102">
        <v>44606</v>
      </c>
      <c r="AM90" s="115">
        <v>28850</v>
      </c>
      <c r="AN90" s="104">
        <f t="shared" si="2"/>
        <v>33466</v>
      </c>
      <c r="AO90" s="115">
        <v>28850</v>
      </c>
      <c r="AP90" s="104">
        <f t="shared" si="3"/>
        <v>33466</v>
      </c>
      <c r="AQ90" s="52" t="s">
        <v>6524</v>
      </c>
      <c r="AS90" s="69" t="s">
        <v>144</v>
      </c>
      <c r="AT90" s="107" t="s">
        <v>9945</v>
      </c>
      <c r="AU90" s="105">
        <v>0</v>
      </c>
      <c r="AX90" s="111" t="s">
        <v>9948</v>
      </c>
      <c r="AZ90" s="69" t="s">
        <v>9758</v>
      </c>
      <c r="BA90" s="69" t="s">
        <v>2918</v>
      </c>
      <c r="BC90" s="69" t="s">
        <v>20</v>
      </c>
      <c r="BI90" s="52" t="s">
        <v>455</v>
      </c>
      <c r="BJ90" s="53">
        <v>44656</v>
      </c>
      <c r="BK90" s="53">
        <v>44656</v>
      </c>
    </row>
    <row r="91" spans="1:63" s="69" customFormat="1" ht="11.25" customHeight="1" x14ac:dyDescent="0.2">
      <c r="A91" s="52">
        <v>2022</v>
      </c>
      <c r="B91" s="98">
        <v>44564</v>
      </c>
      <c r="C91" s="98">
        <v>44651</v>
      </c>
      <c r="D91" s="69" t="s">
        <v>134</v>
      </c>
      <c r="E91" s="69" t="s">
        <v>135</v>
      </c>
      <c r="F91" s="69" t="s">
        <v>2495</v>
      </c>
      <c r="G91" s="99">
        <v>96</v>
      </c>
      <c r="H91" s="13" t="s">
        <v>449</v>
      </c>
      <c r="I91" s="22" t="s">
        <v>9949</v>
      </c>
      <c r="J91" s="100">
        <v>194</v>
      </c>
      <c r="K91" s="101" t="s">
        <v>2662</v>
      </c>
      <c r="L91" s="101" t="s">
        <v>6581</v>
      </c>
      <c r="M91" s="101" t="s">
        <v>2995</v>
      </c>
      <c r="N91" s="5" t="s">
        <v>721</v>
      </c>
      <c r="O91" s="69" t="str">
        <f>VLOOKUP(N91,[12]Tabla_416662!$F:$G,2,0)</f>
        <v xml:space="preserve">ZEFL480819QA8         </v>
      </c>
      <c r="P91" s="69" t="s">
        <v>3652</v>
      </c>
      <c r="Q91" s="5" t="s">
        <v>6531</v>
      </c>
      <c r="R91" s="5">
        <v>917</v>
      </c>
      <c r="S91" s="51"/>
      <c r="T91" s="69" t="s">
        <v>3654</v>
      </c>
      <c r="U91" s="5" t="s">
        <v>6571</v>
      </c>
      <c r="V91" s="5">
        <v>27</v>
      </c>
      <c r="W91" s="5" t="s">
        <v>6532</v>
      </c>
      <c r="X91" s="5">
        <v>27</v>
      </c>
      <c r="Y91" s="5" t="s">
        <v>6532</v>
      </c>
      <c r="Z91" s="5">
        <v>11</v>
      </c>
      <c r="AA91" s="69" t="s">
        <v>3657</v>
      </c>
      <c r="AB91" s="5">
        <v>36700</v>
      </c>
      <c r="AC91" s="52" t="s">
        <v>6523</v>
      </c>
      <c r="AG91" s="109" t="s">
        <v>3311</v>
      </c>
      <c r="AH91" s="52" t="s">
        <v>455</v>
      </c>
      <c r="AI91" s="99">
        <v>96</v>
      </c>
      <c r="AJ91" s="102">
        <v>44586</v>
      </c>
      <c r="AK91" s="102">
        <v>44586</v>
      </c>
      <c r="AL91" s="102">
        <v>44586</v>
      </c>
      <c r="AM91" s="115">
        <v>604</v>
      </c>
      <c r="AN91" s="104">
        <f t="shared" si="2"/>
        <v>700.64</v>
      </c>
      <c r="AO91" s="115">
        <v>604</v>
      </c>
      <c r="AP91" s="104">
        <f t="shared" si="3"/>
        <v>700.64</v>
      </c>
      <c r="AQ91" s="52" t="s">
        <v>6524</v>
      </c>
      <c r="AS91" s="69" t="s">
        <v>144</v>
      </c>
      <c r="AT91" s="22" t="s">
        <v>9949</v>
      </c>
      <c r="AU91" s="105">
        <v>0</v>
      </c>
      <c r="AX91" s="111" t="s">
        <v>9950</v>
      </c>
      <c r="AZ91" s="69" t="s">
        <v>9758</v>
      </c>
      <c r="BA91" s="69" t="s">
        <v>2918</v>
      </c>
      <c r="BC91" s="69" t="s">
        <v>20</v>
      </c>
      <c r="BI91" s="52" t="s">
        <v>455</v>
      </c>
      <c r="BJ91" s="53">
        <v>44656</v>
      </c>
      <c r="BK91" s="53">
        <v>44656</v>
      </c>
    </row>
    <row r="92" spans="1:63" s="69" customFormat="1" ht="11.25" customHeight="1" x14ac:dyDescent="0.2">
      <c r="A92" s="52">
        <v>2022</v>
      </c>
      <c r="B92" s="98">
        <v>44564</v>
      </c>
      <c r="C92" s="98">
        <v>44651</v>
      </c>
      <c r="D92" s="69" t="s">
        <v>134</v>
      </c>
      <c r="E92" s="69" t="s">
        <v>135</v>
      </c>
      <c r="F92" s="69" t="s">
        <v>2495</v>
      </c>
      <c r="G92" s="99">
        <v>99</v>
      </c>
      <c r="H92" s="13" t="s">
        <v>449</v>
      </c>
      <c r="I92" s="107" t="s">
        <v>9951</v>
      </c>
      <c r="J92" s="100">
        <v>316</v>
      </c>
      <c r="K92" s="108"/>
      <c r="L92" s="108"/>
      <c r="M92" s="108"/>
      <c r="N92" s="18" t="s">
        <v>3246</v>
      </c>
      <c r="O92" s="69" t="str">
        <f>VLOOKUP(N92,[12]Tabla_416662!$F:$G,2,0)</f>
        <v xml:space="preserve">RSM0103055R1          </v>
      </c>
      <c r="P92" s="69" t="s">
        <v>3652</v>
      </c>
      <c r="Q92" s="5" t="s">
        <v>6622</v>
      </c>
      <c r="R92" s="5">
        <v>190</v>
      </c>
      <c r="S92" s="5"/>
      <c r="T92" s="69" t="s">
        <v>3654</v>
      </c>
      <c r="U92" s="5" t="s">
        <v>6623</v>
      </c>
      <c r="V92" s="5">
        <v>27</v>
      </c>
      <c r="W92" s="5" t="s">
        <v>6532</v>
      </c>
      <c r="X92" s="5">
        <v>27</v>
      </c>
      <c r="Y92" s="5" t="s">
        <v>6532</v>
      </c>
      <c r="Z92" s="5">
        <v>11</v>
      </c>
      <c r="AA92" s="69" t="s">
        <v>3657</v>
      </c>
      <c r="AB92" s="5">
        <v>36740</v>
      </c>
      <c r="AC92" s="52" t="s">
        <v>6523</v>
      </c>
      <c r="AG92" s="109" t="s">
        <v>3228</v>
      </c>
      <c r="AH92" s="52" t="s">
        <v>455</v>
      </c>
      <c r="AI92" s="99">
        <v>99</v>
      </c>
      <c r="AJ92" s="102">
        <v>44588</v>
      </c>
      <c r="AK92" s="102">
        <v>44600</v>
      </c>
      <c r="AL92" s="102">
        <v>44600</v>
      </c>
      <c r="AM92" s="115">
        <v>1999.9</v>
      </c>
      <c r="AN92" s="104">
        <f t="shared" si="2"/>
        <v>2319.884</v>
      </c>
      <c r="AO92" s="115">
        <v>1999.9</v>
      </c>
      <c r="AP92" s="104">
        <f t="shared" si="3"/>
        <v>2319.884</v>
      </c>
      <c r="AQ92" s="52" t="s">
        <v>6524</v>
      </c>
      <c r="AS92" s="69" t="s">
        <v>144</v>
      </c>
      <c r="AT92" s="107" t="s">
        <v>9951</v>
      </c>
      <c r="AU92" s="105">
        <v>0</v>
      </c>
      <c r="AX92" s="111" t="s">
        <v>9952</v>
      </c>
      <c r="AZ92" s="69" t="s">
        <v>9758</v>
      </c>
      <c r="BA92" s="69" t="s">
        <v>2918</v>
      </c>
      <c r="BC92" s="69" t="s">
        <v>20</v>
      </c>
      <c r="BI92" s="52" t="s">
        <v>455</v>
      </c>
      <c r="BJ92" s="53">
        <v>44656</v>
      </c>
      <c r="BK92" s="53">
        <v>44656</v>
      </c>
    </row>
    <row r="93" spans="1:63" s="69" customFormat="1" ht="11.25" customHeight="1" x14ac:dyDescent="0.2">
      <c r="A93" s="52">
        <v>2022</v>
      </c>
      <c r="B93" s="98">
        <v>44564</v>
      </c>
      <c r="C93" s="98">
        <v>44651</v>
      </c>
      <c r="D93" s="69" t="s">
        <v>134</v>
      </c>
      <c r="E93" s="69" t="s">
        <v>135</v>
      </c>
      <c r="F93" s="69" t="s">
        <v>2495</v>
      </c>
      <c r="G93" s="99">
        <v>103</v>
      </c>
      <c r="H93" s="13" t="s">
        <v>449</v>
      </c>
      <c r="I93" s="107" t="s">
        <v>9953</v>
      </c>
      <c r="J93" s="100">
        <v>316</v>
      </c>
      <c r="K93" s="108"/>
      <c r="L93" s="108"/>
      <c r="M93" s="108"/>
      <c r="N93" s="18" t="s">
        <v>3246</v>
      </c>
      <c r="O93" s="69" t="str">
        <f>VLOOKUP(N93,[12]Tabla_416662!$F:$G,2,0)</f>
        <v xml:space="preserve">RSM0103055R1          </v>
      </c>
      <c r="P93" s="69" t="s">
        <v>3652</v>
      </c>
      <c r="Q93" s="5" t="s">
        <v>6622</v>
      </c>
      <c r="R93" s="5">
        <v>190</v>
      </c>
      <c r="S93" s="5"/>
      <c r="T93" s="69" t="s">
        <v>3654</v>
      </c>
      <c r="U93" s="5" t="s">
        <v>6623</v>
      </c>
      <c r="V93" s="5">
        <v>27</v>
      </c>
      <c r="W93" s="5" t="s">
        <v>6532</v>
      </c>
      <c r="X93" s="5">
        <v>27</v>
      </c>
      <c r="Y93" s="5" t="s">
        <v>6532</v>
      </c>
      <c r="Z93" s="5">
        <v>11</v>
      </c>
      <c r="AA93" s="69" t="s">
        <v>3657</v>
      </c>
      <c r="AB93" s="5">
        <v>36740</v>
      </c>
      <c r="AC93" s="52" t="s">
        <v>6523</v>
      </c>
      <c r="AG93" s="109" t="s">
        <v>3232</v>
      </c>
      <c r="AH93" s="52" t="s">
        <v>455</v>
      </c>
      <c r="AI93" s="99">
        <v>103</v>
      </c>
      <c r="AJ93" s="102">
        <v>44565</v>
      </c>
      <c r="AK93" s="102">
        <v>44565</v>
      </c>
      <c r="AL93" s="102">
        <v>44565</v>
      </c>
      <c r="AM93" s="115">
        <v>20811.560000000001</v>
      </c>
      <c r="AN93" s="104">
        <f t="shared" si="2"/>
        <v>24141.409600000003</v>
      </c>
      <c r="AO93" s="115">
        <v>20811.560000000001</v>
      </c>
      <c r="AP93" s="104">
        <f t="shared" si="3"/>
        <v>24141.409600000003</v>
      </c>
      <c r="AQ93" s="52" t="s">
        <v>6524</v>
      </c>
      <c r="AS93" s="69" t="s">
        <v>144</v>
      </c>
      <c r="AT93" s="107" t="s">
        <v>9953</v>
      </c>
      <c r="AU93" s="105">
        <v>0</v>
      </c>
      <c r="AX93" s="111" t="s">
        <v>9954</v>
      </c>
      <c r="AZ93" s="69" t="s">
        <v>9758</v>
      </c>
      <c r="BA93" s="69" t="s">
        <v>2918</v>
      </c>
      <c r="BC93" s="69" t="s">
        <v>20</v>
      </c>
      <c r="BI93" s="52" t="s">
        <v>455</v>
      </c>
      <c r="BJ93" s="53">
        <v>44656</v>
      </c>
      <c r="BK93" s="53">
        <v>44656</v>
      </c>
    </row>
    <row r="94" spans="1:63" s="69" customFormat="1" ht="11.25" customHeight="1" x14ac:dyDescent="0.2">
      <c r="A94" s="52">
        <v>2022</v>
      </c>
      <c r="B94" s="98">
        <v>44564</v>
      </c>
      <c r="C94" s="98">
        <v>44651</v>
      </c>
      <c r="D94" s="69" t="s">
        <v>134</v>
      </c>
      <c r="E94" s="69" t="s">
        <v>135</v>
      </c>
      <c r="F94" s="69" t="s">
        <v>2495</v>
      </c>
      <c r="G94" s="99">
        <v>104</v>
      </c>
      <c r="H94" s="13" t="s">
        <v>449</v>
      </c>
      <c r="I94" s="107" t="s">
        <v>9955</v>
      </c>
      <c r="J94" s="100">
        <v>291</v>
      </c>
      <c r="K94" s="101" t="s">
        <v>3202</v>
      </c>
      <c r="L94" s="101" t="s">
        <v>2934</v>
      </c>
      <c r="M94" s="101" t="s">
        <v>2523</v>
      </c>
      <c r="N94" s="22" t="s">
        <v>417</v>
      </c>
      <c r="O94" s="69" t="str">
        <f>VLOOKUP(N94,[12]Tabla_416662!$F:$G,2,0)</f>
        <v xml:space="preserve">COMP590213228         </v>
      </c>
      <c r="P94" s="69" t="s">
        <v>3652</v>
      </c>
      <c r="Q94" s="5" t="s">
        <v>6790</v>
      </c>
      <c r="R94" s="5">
        <v>610</v>
      </c>
      <c r="S94" s="51"/>
      <c r="T94" s="69" t="s">
        <v>3654</v>
      </c>
      <c r="U94" s="5" t="s">
        <v>6791</v>
      </c>
      <c r="V94" s="5">
        <v>27</v>
      </c>
      <c r="W94" s="5" t="s">
        <v>6532</v>
      </c>
      <c r="X94" s="5">
        <v>27</v>
      </c>
      <c r="Y94" s="5" t="s">
        <v>6532</v>
      </c>
      <c r="Z94" s="5">
        <v>11</v>
      </c>
      <c r="AA94" s="69" t="s">
        <v>3657</v>
      </c>
      <c r="AB94" s="5">
        <v>36740</v>
      </c>
      <c r="AC94" s="52" t="s">
        <v>6523</v>
      </c>
      <c r="AG94" s="109" t="s">
        <v>3232</v>
      </c>
      <c r="AH94" s="52" t="s">
        <v>455</v>
      </c>
      <c r="AI94" s="99">
        <v>104</v>
      </c>
      <c r="AJ94" s="102">
        <v>44565</v>
      </c>
      <c r="AK94" s="102">
        <v>44565</v>
      </c>
      <c r="AL94" s="102">
        <v>44565</v>
      </c>
      <c r="AM94" s="115">
        <v>15120</v>
      </c>
      <c r="AN94" s="104">
        <f t="shared" si="2"/>
        <v>17539.2</v>
      </c>
      <c r="AO94" s="115">
        <v>15120</v>
      </c>
      <c r="AP94" s="104">
        <f t="shared" si="3"/>
        <v>17539.2</v>
      </c>
      <c r="AQ94" s="52" t="s">
        <v>6524</v>
      </c>
      <c r="AS94" s="69" t="s">
        <v>144</v>
      </c>
      <c r="AT94" s="107" t="s">
        <v>9955</v>
      </c>
      <c r="AU94" s="105">
        <v>0</v>
      </c>
      <c r="AX94" s="111" t="s">
        <v>9956</v>
      </c>
      <c r="AZ94" s="69" t="s">
        <v>9758</v>
      </c>
      <c r="BA94" s="69" t="s">
        <v>2918</v>
      </c>
      <c r="BC94" s="69" t="s">
        <v>20</v>
      </c>
      <c r="BI94" s="52" t="s">
        <v>455</v>
      </c>
      <c r="BJ94" s="53">
        <v>44656</v>
      </c>
      <c r="BK94" s="53">
        <v>44656</v>
      </c>
    </row>
    <row r="95" spans="1:63" s="69" customFormat="1" ht="11.25" customHeight="1" x14ac:dyDescent="0.2">
      <c r="A95" s="52">
        <v>2022</v>
      </c>
      <c r="B95" s="98">
        <v>44564</v>
      </c>
      <c r="C95" s="98">
        <v>44651</v>
      </c>
      <c r="D95" s="69" t="s">
        <v>134</v>
      </c>
      <c r="E95" s="69" t="s">
        <v>135</v>
      </c>
      <c r="F95" s="69" t="s">
        <v>2495</v>
      </c>
      <c r="G95" s="99">
        <v>107</v>
      </c>
      <c r="H95" s="13" t="s">
        <v>449</v>
      </c>
      <c r="I95" s="107" t="s">
        <v>9957</v>
      </c>
      <c r="J95" s="100">
        <v>316</v>
      </c>
      <c r="K95" s="108"/>
      <c r="L95" s="108"/>
      <c r="M95" s="108"/>
      <c r="N95" s="18" t="s">
        <v>3246</v>
      </c>
      <c r="O95" s="69" t="str">
        <f>VLOOKUP(N95,[12]Tabla_416662!$F:$G,2,0)</f>
        <v xml:space="preserve">RSM0103055R1          </v>
      </c>
      <c r="P95" s="69" t="s">
        <v>3652</v>
      </c>
      <c r="Q95" s="5" t="s">
        <v>6622</v>
      </c>
      <c r="R95" s="5">
        <v>190</v>
      </c>
      <c r="S95" s="5"/>
      <c r="T95" s="69" t="s">
        <v>3654</v>
      </c>
      <c r="U95" s="5" t="s">
        <v>6623</v>
      </c>
      <c r="V95" s="5">
        <v>27</v>
      </c>
      <c r="W95" s="5" t="s">
        <v>6532</v>
      </c>
      <c r="X95" s="5">
        <v>27</v>
      </c>
      <c r="Y95" s="5" t="s">
        <v>6532</v>
      </c>
      <c r="Z95" s="5">
        <v>11</v>
      </c>
      <c r="AA95" s="69" t="s">
        <v>3657</v>
      </c>
      <c r="AB95" s="5">
        <v>36740</v>
      </c>
      <c r="AC95" s="52" t="s">
        <v>6523</v>
      </c>
      <c r="AG95" s="109" t="s">
        <v>3232</v>
      </c>
      <c r="AH95" s="52" t="s">
        <v>455</v>
      </c>
      <c r="AI95" s="99">
        <v>107</v>
      </c>
      <c r="AJ95" s="102">
        <v>44565</v>
      </c>
      <c r="AK95" s="102">
        <v>44565</v>
      </c>
      <c r="AL95" s="102">
        <v>44565</v>
      </c>
      <c r="AM95" s="115">
        <v>22439.55</v>
      </c>
      <c r="AN95" s="104">
        <f t="shared" si="2"/>
        <v>26029.878000000001</v>
      </c>
      <c r="AO95" s="115">
        <v>22439.55</v>
      </c>
      <c r="AP95" s="104">
        <f t="shared" si="3"/>
        <v>26029.878000000001</v>
      </c>
      <c r="AQ95" s="52" t="s">
        <v>6524</v>
      </c>
      <c r="AS95" s="69" t="s">
        <v>144</v>
      </c>
      <c r="AT95" s="107" t="s">
        <v>9957</v>
      </c>
      <c r="AU95" s="105">
        <v>0</v>
      </c>
      <c r="AX95" s="111" t="s">
        <v>9958</v>
      </c>
      <c r="AZ95" s="69" t="s">
        <v>9758</v>
      </c>
      <c r="BA95" s="69" t="s">
        <v>2918</v>
      </c>
      <c r="BC95" s="69" t="s">
        <v>20</v>
      </c>
      <c r="BI95" s="52" t="s">
        <v>455</v>
      </c>
      <c r="BJ95" s="53">
        <v>44656</v>
      </c>
      <c r="BK95" s="53">
        <v>44656</v>
      </c>
    </row>
    <row r="96" spans="1:63" s="69" customFormat="1" ht="11.25" customHeight="1" x14ac:dyDescent="0.2">
      <c r="A96" s="52">
        <v>2022</v>
      </c>
      <c r="B96" s="98">
        <v>44564</v>
      </c>
      <c r="C96" s="98">
        <v>44651</v>
      </c>
      <c r="D96" s="69" t="s">
        <v>134</v>
      </c>
      <c r="E96" s="69" t="s">
        <v>135</v>
      </c>
      <c r="F96" s="69" t="s">
        <v>2495</v>
      </c>
      <c r="G96" s="99">
        <v>108</v>
      </c>
      <c r="H96" s="13" t="s">
        <v>449</v>
      </c>
      <c r="I96" s="107" t="s">
        <v>9959</v>
      </c>
      <c r="J96" s="100">
        <v>291</v>
      </c>
      <c r="K96" s="101" t="s">
        <v>3202</v>
      </c>
      <c r="L96" s="101" t="s">
        <v>2934</v>
      </c>
      <c r="M96" s="101" t="s">
        <v>2523</v>
      </c>
      <c r="N96" s="22" t="s">
        <v>417</v>
      </c>
      <c r="O96" s="69" t="str">
        <f>VLOOKUP(N96,[12]Tabla_416662!$F:$G,2,0)</f>
        <v xml:space="preserve">COMP590213228         </v>
      </c>
      <c r="P96" s="69" t="s">
        <v>3652</v>
      </c>
      <c r="Q96" s="5" t="s">
        <v>6790</v>
      </c>
      <c r="R96" s="5">
        <v>610</v>
      </c>
      <c r="S96" s="51"/>
      <c r="T96" s="69" t="s">
        <v>3654</v>
      </c>
      <c r="U96" s="5" t="s">
        <v>6791</v>
      </c>
      <c r="V96" s="5">
        <v>27</v>
      </c>
      <c r="W96" s="5" t="s">
        <v>6532</v>
      </c>
      <c r="X96" s="5">
        <v>27</v>
      </c>
      <c r="Y96" s="5" t="s">
        <v>6532</v>
      </c>
      <c r="Z96" s="5">
        <v>11</v>
      </c>
      <c r="AA96" s="69" t="s">
        <v>3657</v>
      </c>
      <c r="AB96" s="5">
        <v>36740</v>
      </c>
      <c r="AC96" s="52" t="s">
        <v>6523</v>
      </c>
      <c r="AG96" s="109" t="s">
        <v>3232</v>
      </c>
      <c r="AH96" s="52" t="s">
        <v>455</v>
      </c>
      <c r="AI96" s="99">
        <v>108</v>
      </c>
      <c r="AJ96" s="102">
        <v>44565</v>
      </c>
      <c r="AK96" s="102">
        <v>44565</v>
      </c>
      <c r="AL96" s="102">
        <v>44565</v>
      </c>
      <c r="AM96" s="115">
        <v>17010</v>
      </c>
      <c r="AN96" s="104">
        <f t="shared" si="2"/>
        <v>19731.599999999999</v>
      </c>
      <c r="AO96" s="115">
        <v>17010</v>
      </c>
      <c r="AP96" s="104">
        <f t="shared" si="3"/>
        <v>19731.599999999999</v>
      </c>
      <c r="AQ96" s="52" t="s">
        <v>6524</v>
      </c>
      <c r="AS96" s="69" t="s">
        <v>144</v>
      </c>
      <c r="AT96" s="107" t="s">
        <v>9959</v>
      </c>
      <c r="AU96" s="105">
        <v>0</v>
      </c>
      <c r="AX96" s="111" t="s">
        <v>9960</v>
      </c>
      <c r="AZ96" s="69" t="s">
        <v>9758</v>
      </c>
      <c r="BA96" s="69" t="s">
        <v>2918</v>
      </c>
      <c r="BC96" s="69" t="s">
        <v>20</v>
      </c>
      <c r="BI96" s="52" t="s">
        <v>455</v>
      </c>
      <c r="BJ96" s="53">
        <v>44656</v>
      </c>
      <c r="BK96" s="53">
        <v>44656</v>
      </c>
    </row>
    <row r="97" spans="1:63" s="69" customFormat="1" ht="11.25" customHeight="1" x14ac:dyDescent="0.2">
      <c r="A97" s="52">
        <v>2022</v>
      </c>
      <c r="B97" s="98">
        <v>44564</v>
      </c>
      <c r="C97" s="98">
        <v>44651</v>
      </c>
      <c r="D97" s="69" t="s">
        <v>134</v>
      </c>
      <c r="E97" s="69" t="s">
        <v>135</v>
      </c>
      <c r="F97" s="69" t="s">
        <v>2495</v>
      </c>
      <c r="G97" s="99">
        <v>117</v>
      </c>
      <c r="H97" s="13" t="s">
        <v>449</v>
      </c>
      <c r="I97" s="22" t="s">
        <v>9961</v>
      </c>
      <c r="J97" s="100">
        <v>379</v>
      </c>
      <c r="K97" s="101" t="s">
        <v>6527</v>
      </c>
      <c r="L97" s="101" t="s">
        <v>6528</v>
      </c>
      <c r="M97" s="101" t="s">
        <v>6529</v>
      </c>
      <c r="N97" s="22" t="s">
        <v>526</v>
      </c>
      <c r="O97" s="69" t="str">
        <f>VLOOKUP(N97,[12]Tabla_416662!$F:$G,2,0)</f>
        <v xml:space="preserve">AEGY750725DE1         </v>
      </c>
      <c r="P97" s="69" t="s">
        <v>3652</v>
      </c>
      <c r="Q97" s="5" t="s">
        <v>6531</v>
      </c>
      <c r="R97" s="5">
        <v>919</v>
      </c>
      <c r="S97" s="51"/>
      <c r="T97" s="69" t="s">
        <v>3654</v>
      </c>
      <c r="U97" s="5" t="s">
        <v>2957</v>
      </c>
      <c r="V97" s="5">
        <v>27</v>
      </c>
      <c r="W97" s="5" t="s">
        <v>6532</v>
      </c>
      <c r="X97" s="5">
        <v>27</v>
      </c>
      <c r="Y97" s="5" t="s">
        <v>6532</v>
      </c>
      <c r="Z97" s="5">
        <v>11</v>
      </c>
      <c r="AA97" s="69" t="s">
        <v>3657</v>
      </c>
      <c r="AB97" s="5">
        <v>36700</v>
      </c>
      <c r="AC97" s="52" t="s">
        <v>6523</v>
      </c>
      <c r="AG97" s="109" t="s">
        <v>3311</v>
      </c>
      <c r="AH97" s="52" t="s">
        <v>455</v>
      </c>
      <c r="AI97" s="99">
        <v>117</v>
      </c>
      <c r="AJ97" s="102">
        <v>44589</v>
      </c>
      <c r="AK97" s="102">
        <v>44589</v>
      </c>
      <c r="AL97" s="102">
        <v>44594</v>
      </c>
      <c r="AM97" s="103">
        <v>1810.35</v>
      </c>
      <c r="AN97" s="104">
        <f t="shared" si="2"/>
        <v>2100.0059999999999</v>
      </c>
      <c r="AO97" s="103">
        <v>1810.35</v>
      </c>
      <c r="AP97" s="104">
        <f t="shared" si="3"/>
        <v>2100.0059999999999</v>
      </c>
      <c r="AQ97" s="52" t="s">
        <v>6524</v>
      </c>
      <c r="AS97" s="69" t="s">
        <v>144</v>
      </c>
      <c r="AT97" s="22" t="s">
        <v>9961</v>
      </c>
      <c r="AU97" s="105">
        <v>0</v>
      </c>
      <c r="AX97" s="111" t="s">
        <v>9962</v>
      </c>
      <c r="AZ97" s="69" t="s">
        <v>9758</v>
      </c>
      <c r="BA97" s="69" t="s">
        <v>2918</v>
      </c>
      <c r="BC97" s="69" t="s">
        <v>20</v>
      </c>
      <c r="BI97" s="52" t="s">
        <v>455</v>
      </c>
      <c r="BJ97" s="53">
        <v>44656</v>
      </c>
      <c r="BK97" s="53">
        <v>44656</v>
      </c>
    </row>
    <row r="98" spans="1:63" s="69" customFormat="1" ht="11.25" customHeight="1" x14ac:dyDescent="0.2">
      <c r="A98" s="52">
        <v>2022</v>
      </c>
      <c r="B98" s="98">
        <v>44564</v>
      </c>
      <c r="C98" s="98">
        <v>44651</v>
      </c>
      <c r="D98" s="69" t="s">
        <v>134</v>
      </c>
      <c r="E98" s="69" t="s">
        <v>135</v>
      </c>
      <c r="F98" s="69" t="s">
        <v>2495</v>
      </c>
      <c r="G98" s="99">
        <v>150</v>
      </c>
      <c r="H98" s="13" t="s">
        <v>449</v>
      </c>
      <c r="I98" s="107" t="s">
        <v>9963</v>
      </c>
      <c r="J98" s="100">
        <v>291</v>
      </c>
      <c r="K98" s="101" t="s">
        <v>3202</v>
      </c>
      <c r="L98" s="101" t="s">
        <v>2934</v>
      </c>
      <c r="M98" s="101" t="s">
        <v>2523</v>
      </c>
      <c r="N98" s="22" t="s">
        <v>417</v>
      </c>
      <c r="O98" s="69" t="str">
        <f>VLOOKUP(N98,[12]Tabla_416662!$F:$G,2,0)</f>
        <v xml:space="preserve">COMP590213228         </v>
      </c>
      <c r="P98" s="69" t="s">
        <v>3652</v>
      </c>
      <c r="Q98" s="5" t="s">
        <v>6790</v>
      </c>
      <c r="R98" s="5">
        <v>610</v>
      </c>
      <c r="S98" s="51"/>
      <c r="T98" s="69" t="s">
        <v>3654</v>
      </c>
      <c r="U98" s="5" t="s">
        <v>6791</v>
      </c>
      <c r="V98" s="5">
        <v>27</v>
      </c>
      <c r="W98" s="5" t="s">
        <v>6532</v>
      </c>
      <c r="X98" s="5">
        <v>27</v>
      </c>
      <c r="Y98" s="5" t="s">
        <v>6532</v>
      </c>
      <c r="Z98" s="5">
        <v>11</v>
      </c>
      <c r="AA98" s="69" t="s">
        <v>3657</v>
      </c>
      <c r="AB98" s="5">
        <v>36740</v>
      </c>
      <c r="AC98" s="52" t="s">
        <v>6523</v>
      </c>
      <c r="AG98" s="109" t="s">
        <v>3232</v>
      </c>
      <c r="AH98" s="52" t="s">
        <v>455</v>
      </c>
      <c r="AI98" s="99">
        <v>150</v>
      </c>
      <c r="AJ98" s="102">
        <v>44580</v>
      </c>
      <c r="AK98" s="102">
        <v>44580</v>
      </c>
      <c r="AL98" s="102">
        <v>44580</v>
      </c>
      <c r="AM98" s="115">
        <v>3780</v>
      </c>
      <c r="AN98" s="104">
        <f t="shared" si="2"/>
        <v>4384.8</v>
      </c>
      <c r="AO98" s="115">
        <v>3780</v>
      </c>
      <c r="AP98" s="104">
        <f t="shared" si="3"/>
        <v>4384.8</v>
      </c>
      <c r="AQ98" s="52" t="s">
        <v>6524</v>
      </c>
      <c r="AS98" s="69" t="s">
        <v>144</v>
      </c>
      <c r="AT98" s="107" t="s">
        <v>9963</v>
      </c>
      <c r="AU98" s="105">
        <v>0</v>
      </c>
      <c r="AX98" s="111" t="s">
        <v>9964</v>
      </c>
      <c r="AZ98" s="69" t="s">
        <v>9758</v>
      </c>
      <c r="BA98" s="69" t="s">
        <v>2918</v>
      </c>
      <c r="BC98" s="69" t="s">
        <v>20</v>
      </c>
      <c r="BI98" s="52" t="s">
        <v>455</v>
      </c>
      <c r="BJ98" s="53">
        <v>44656</v>
      </c>
      <c r="BK98" s="53">
        <v>44656</v>
      </c>
    </row>
    <row r="99" spans="1:63" s="69" customFormat="1" ht="11.25" customHeight="1" x14ac:dyDescent="0.2">
      <c r="A99" s="52">
        <v>2022</v>
      </c>
      <c r="B99" s="98">
        <v>44564</v>
      </c>
      <c r="C99" s="98">
        <v>44651</v>
      </c>
      <c r="D99" s="69" t="s">
        <v>134</v>
      </c>
      <c r="E99" s="69" t="s">
        <v>135</v>
      </c>
      <c r="F99" s="69" t="s">
        <v>2495</v>
      </c>
      <c r="G99" s="99">
        <v>151</v>
      </c>
      <c r="H99" s="13" t="s">
        <v>449</v>
      </c>
      <c r="I99" s="107" t="s">
        <v>9965</v>
      </c>
      <c r="J99" s="100">
        <v>291</v>
      </c>
      <c r="K99" s="101" t="s">
        <v>3202</v>
      </c>
      <c r="L99" s="101" t="s">
        <v>2934</v>
      </c>
      <c r="M99" s="101" t="s">
        <v>2523</v>
      </c>
      <c r="N99" s="22" t="s">
        <v>417</v>
      </c>
      <c r="O99" s="69" t="str">
        <f>VLOOKUP(N99,[12]Tabla_416662!$F:$G,2,0)</f>
        <v xml:space="preserve">COMP590213228         </v>
      </c>
      <c r="P99" s="69" t="s">
        <v>3652</v>
      </c>
      <c r="Q99" s="5" t="s">
        <v>6790</v>
      </c>
      <c r="R99" s="5">
        <v>610</v>
      </c>
      <c r="S99" s="51"/>
      <c r="T99" s="69" t="s">
        <v>3654</v>
      </c>
      <c r="U99" s="5" t="s">
        <v>6791</v>
      </c>
      <c r="V99" s="5">
        <v>27</v>
      </c>
      <c r="W99" s="5" t="s">
        <v>6532</v>
      </c>
      <c r="X99" s="5">
        <v>27</v>
      </c>
      <c r="Y99" s="5" t="s">
        <v>6532</v>
      </c>
      <c r="Z99" s="5">
        <v>11</v>
      </c>
      <c r="AA99" s="69" t="s">
        <v>3657</v>
      </c>
      <c r="AB99" s="5">
        <v>36740</v>
      </c>
      <c r="AC99" s="52" t="s">
        <v>6523</v>
      </c>
      <c r="AG99" s="109" t="s">
        <v>3232</v>
      </c>
      <c r="AH99" s="52" t="s">
        <v>455</v>
      </c>
      <c r="AI99" s="99">
        <v>151</v>
      </c>
      <c r="AJ99" s="102">
        <v>44574</v>
      </c>
      <c r="AK99" s="102">
        <v>44574</v>
      </c>
      <c r="AL99" s="102">
        <v>44574</v>
      </c>
      <c r="AM99" s="115">
        <v>630</v>
      </c>
      <c r="AN99" s="104">
        <f t="shared" si="2"/>
        <v>730.8</v>
      </c>
      <c r="AO99" s="115">
        <v>630</v>
      </c>
      <c r="AP99" s="104">
        <f t="shared" si="3"/>
        <v>730.8</v>
      </c>
      <c r="AQ99" s="52" t="s">
        <v>6524</v>
      </c>
      <c r="AS99" s="69" t="s">
        <v>144</v>
      </c>
      <c r="AT99" s="107" t="s">
        <v>9965</v>
      </c>
      <c r="AU99" s="105">
        <v>0</v>
      </c>
      <c r="AX99" s="111" t="s">
        <v>9966</v>
      </c>
      <c r="AZ99" s="69" t="s">
        <v>9758</v>
      </c>
      <c r="BA99" s="69" t="s">
        <v>2918</v>
      </c>
      <c r="BC99" s="69" t="s">
        <v>20</v>
      </c>
      <c r="BI99" s="52" t="s">
        <v>455</v>
      </c>
      <c r="BJ99" s="53">
        <v>44656</v>
      </c>
      <c r="BK99" s="53">
        <v>44656</v>
      </c>
    </row>
    <row r="100" spans="1:63" s="69" customFormat="1" ht="11.25" customHeight="1" x14ac:dyDescent="0.2">
      <c r="A100" s="52">
        <v>2022</v>
      </c>
      <c r="B100" s="98">
        <v>44564</v>
      </c>
      <c r="C100" s="98">
        <v>44651</v>
      </c>
      <c r="D100" s="69" t="s">
        <v>134</v>
      </c>
      <c r="E100" s="69" t="s">
        <v>135</v>
      </c>
      <c r="F100" s="69" t="s">
        <v>2495</v>
      </c>
      <c r="G100" s="99">
        <v>152</v>
      </c>
      <c r="H100" s="13" t="s">
        <v>449</v>
      </c>
      <c r="I100" s="107" t="s">
        <v>9967</v>
      </c>
      <c r="J100" s="100">
        <v>316</v>
      </c>
      <c r="K100" s="108"/>
      <c r="L100" s="108"/>
      <c r="M100" s="108"/>
      <c r="N100" s="18" t="s">
        <v>3246</v>
      </c>
      <c r="O100" s="69" t="str">
        <f>VLOOKUP(N100,[12]Tabla_416662!$F:$G,2,0)</f>
        <v xml:space="preserve">RSM0103055R1          </v>
      </c>
      <c r="P100" s="69" t="s">
        <v>3652</v>
      </c>
      <c r="Q100" s="5" t="s">
        <v>6622</v>
      </c>
      <c r="R100" s="5">
        <v>190</v>
      </c>
      <c r="S100" s="5"/>
      <c r="T100" s="69" t="s">
        <v>3654</v>
      </c>
      <c r="U100" s="5" t="s">
        <v>6623</v>
      </c>
      <c r="V100" s="5">
        <v>27</v>
      </c>
      <c r="W100" s="5" t="s">
        <v>6532</v>
      </c>
      <c r="X100" s="5">
        <v>27</v>
      </c>
      <c r="Y100" s="5" t="s">
        <v>6532</v>
      </c>
      <c r="Z100" s="5">
        <v>11</v>
      </c>
      <c r="AA100" s="69" t="s">
        <v>3657</v>
      </c>
      <c r="AB100" s="5">
        <v>36740</v>
      </c>
      <c r="AC100" s="52" t="s">
        <v>6523</v>
      </c>
      <c r="AG100" s="109" t="s">
        <v>3232</v>
      </c>
      <c r="AH100" s="52" t="s">
        <v>455</v>
      </c>
      <c r="AI100" s="99">
        <v>152</v>
      </c>
      <c r="AJ100" s="102">
        <v>44585</v>
      </c>
      <c r="AK100" s="102">
        <v>44630</v>
      </c>
      <c r="AL100" s="102">
        <v>44585</v>
      </c>
      <c r="AM100" s="115">
        <v>6000.12</v>
      </c>
      <c r="AN100" s="104">
        <f t="shared" si="2"/>
        <v>6960.1391999999996</v>
      </c>
      <c r="AO100" s="115">
        <v>6000.12</v>
      </c>
      <c r="AP100" s="104">
        <f t="shared" si="3"/>
        <v>6960.1391999999996</v>
      </c>
      <c r="AQ100" s="52" t="s">
        <v>6524</v>
      </c>
      <c r="AS100" s="69" t="s">
        <v>144</v>
      </c>
      <c r="AT100" s="107" t="s">
        <v>9967</v>
      </c>
      <c r="AU100" s="105">
        <v>0</v>
      </c>
      <c r="AX100" s="111" t="s">
        <v>9968</v>
      </c>
      <c r="AZ100" s="69" t="s">
        <v>9758</v>
      </c>
      <c r="BA100" s="69" t="s">
        <v>2918</v>
      </c>
      <c r="BC100" s="69" t="s">
        <v>20</v>
      </c>
      <c r="BI100" s="52" t="s">
        <v>455</v>
      </c>
      <c r="BJ100" s="53">
        <v>44656</v>
      </c>
      <c r="BK100" s="53">
        <v>44656</v>
      </c>
    </row>
    <row r="101" spans="1:63" s="69" customFormat="1" ht="11.25" customHeight="1" x14ac:dyDescent="0.2">
      <c r="A101" s="52">
        <v>2022</v>
      </c>
      <c r="B101" s="98">
        <v>44564</v>
      </c>
      <c r="C101" s="98">
        <v>44651</v>
      </c>
      <c r="D101" s="69" t="s">
        <v>134</v>
      </c>
      <c r="E101" s="69" t="s">
        <v>135</v>
      </c>
      <c r="F101" s="69" t="s">
        <v>2495</v>
      </c>
      <c r="G101" s="99">
        <v>153</v>
      </c>
      <c r="H101" s="13" t="s">
        <v>449</v>
      </c>
      <c r="I101" s="107" t="s">
        <v>9969</v>
      </c>
      <c r="J101" s="100">
        <v>62</v>
      </c>
      <c r="K101" s="108"/>
      <c r="L101" s="108"/>
      <c r="M101" s="108"/>
      <c r="N101" s="5" t="s">
        <v>564</v>
      </c>
      <c r="O101" s="69" t="str">
        <f>VLOOKUP(N101,[12]Tabla_416662!$F:$G,2,0)</f>
        <v>CPS100629H34</v>
      </c>
      <c r="P101" s="69" t="s">
        <v>3652</v>
      </c>
      <c r="Q101" s="5" t="s">
        <v>7893</v>
      </c>
      <c r="R101" s="5">
        <v>432</v>
      </c>
      <c r="S101" s="5"/>
      <c r="T101" s="69" t="s">
        <v>3654</v>
      </c>
      <c r="U101" s="5" t="s">
        <v>7022</v>
      </c>
      <c r="V101" s="5">
        <v>15</v>
      </c>
      <c r="W101" s="5" t="s">
        <v>6604</v>
      </c>
      <c r="X101" s="5">
        <v>15</v>
      </c>
      <c r="Y101" s="5" t="s">
        <v>6604</v>
      </c>
      <c r="Z101" s="5">
        <v>11</v>
      </c>
      <c r="AA101" s="69" t="s">
        <v>3657</v>
      </c>
      <c r="AB101" s="51">
        <v>36650</v>
      </c>
      <c r="AC101" s="52" t="s">
        <v>6523</v>
      </c>
      <c r="AG101" s="109" t="s">
        <v>9761</v>
      </c>
      <c r="AH101" s="52" t="s">
        <v>455</v>
      </c>
      <c r="AI101" s="99">
        <v>153</v>
      </c>
      <c r="AJ101" s="102">
        <v>44564</v>
      </c>
      <c r="AK101" s="102">
        <v>44564</v>
      </c>
      <c r="AL101" s="102">
        <v>44564</v>
      </c>
      <c r="AM101" s="115">
        <v>24396</v>
      </c>
      <c r="AN101" s="104">
        <f t="shared" si="2"/>
        <v>28299.360000000001</v>
      </c>
      <c r="AO101" s="115">
        <v>24396</v>
      </c>
      <c r="AP101" s="104">
        <f t="shared" si="3"/>
        <v>28299.360000000001</v>
      </c>
      <c r="AQ101" s="52" t="s">
        <v>6524</v>
      </c>
      <c r="AS101" s="69" t="s">
        <v>144</v>
      </c>
      <c r="AT101" s="107" t="s">
        <v>9969</v>
      </c>
      <c r="AU101" s="105">
        <v>0</v>
      </c>
      <c r="AX101" s="111" t="s">
        <v>9970</v>
      </c>
      <c r="AZ101" s="69" t="s">
        <v>9758</v>
      </c>
      <c r="BA101" s="69" t="s">
        <v>2918</v>
      </c>
      <c r="BC101" s="69" t="s">
        <v>20</v>
      </c>
      <c r="BI101" s="52" t="s">
        <v>455</v>
      </c>
      <c r="BJ101" s="53">
        <v>44656</v>
      </c>
      <c r="BK101" s="53">
        <v>44656</v>
      </c>
    </row>
    <row r="102" spans="1:63" s="69" customFormat="1" ht="11.25" customHeight="1" x14ac:dyDescent="0.2">
      <c r="A102" s="52">
        <v>2022</v>
      </c>
      <c r="B102" s="98">
        <v>44564</v>
      </c>
      <c r="C102" s="98">
        <v>44651</v>
      </c>
      <c r="D102" s="69" t="s">
        <v>134</v>
      </c>
      <c r="E102" s="69" t="s">
        <v>135</v>
      </c>
      <c r="F102" s="69" t="s">
        <v>2495</v>
      </c>
      <c r="G102" s="99">
        <v>154</v>
      </c>
      <c r="H102" s="13" t="s">
        <v>449</v>
      </c>
      <c r="I102" s="107" t="s">
        <v>9971</v>
      </c>
      <c r="J102" s="100">
        <v>316</v>
      </c>
      <c r="K102" s="108"/>
      <c r="L102" s="108"/>
      <c r="M102" s="108"/>
      <c r="N102" s="18" t="s">
        <v>3246</v>
      </c>
      <c r="O102" s="69" t="str">
        <f>VLOOKUP(N102,[12]Tabla_416662!$F:$G,2,0)</f>
        <v xml:space="preserve">RSM0103055R1          </v>
      </c>
      <c r="P102" s="69" t="s">
        <v>3652</v>
      </c>
      <c r="Q102" s="5" t="s">
        <v>6622</v>
      </c>
      <c r="R102" s="5">
        <v>190</v>
      </c>
      <c r="S102" s="5"/>
      <c r="T102" s="69" t="s">
        <v>3654</v>
      </c>
      <c r="U102" s="5" t="s">
        <v>6623</v>
      </c>
      <c r="V102" s="5">
        <v>27</v>
      </c>
      <c r="W102" s="5" t="s">
        <v>6532</v>
      </c>
      <c r="X102" s="5">
        <v>27</v>
      </c>
      <c r="Y102" s="5" t="s">
        <v>6532</v>
      </c>
      <c r="Z102" s="5">
        <v>11</v>
      </c>
      <c r="AA102" s="69" t="s">
        <v>3657</v>
      </c>
      <c r="AB102" s="5">
        <v>36740</v>
      </c>
      <c r="AC102" s="52" t="s">
        <v>6523</v>
      </c>
      <c r="AG102" s="109" t="s">
        <v>3232</v>
      </c>
      <c r="AH102" s="52" t="s">
        <v>455</v>
      </c>
      <c r="AI102" s="99">
        <v>154</v>
      </c>
      <c r="AJ102" s="102">
        <v>44580</v>
      </c>
      <c r="AK102" s="102">
        <v>44580</v>
      </c>
      <c r="AL102" s="102">
        <v>44580</v>
      </c>
      <c r="AM102" s="115">
        <v>16083.62</v>
      </c>
      <c r="AN102" s="104">
        <f t="shared" si="2"/>
        <v>18656.999200000002</v>
      </c>
      <c r="AO102" s="115">
        <v>16083.62</v>
      </c>
      <c r="AP102" s="104">
        <f t="shared" si="3"/>
        <v>18656.999200000002</v>
      </c>
      <c r="AQ102" s="52" t="s">
        <v>6524</v>
      </c>
      <c r="AS102" s="69" t="s">
        <v>144</v>
      </c>
      <c r="AT102" s="107" t="s">
        <v>9971</v>
      </c>
      <c r="AU102" s="105">
        <v>0</v>
      </c>
      <c r="AX102" s="111" t="s">
        <v>9972</v>
      </c>
      <c r="AZ102" s="69" t="s">
        <v>9758</v>
      </c>
      <c r="BA102" s="69" t="s">
        <v>2918</v>
      </c>
      <c r="BC102" s="69" t="s">
        <v>20</v>
      </c>
      <c r="BI102" s="52" t="s">
        <v>455</v>
      </c>
      <c r="BJ102" s="53">
        <v>44656</v>
      </c>
      <c r="BK102" s="53">
        <v>44656</v>
      </c>
    </row>
    <row r="103" spans="1:63" s="69" customFormat="1" ht="11.25" customHeight="1" x14ac:dyDescent="0.2">
      <c r="A103" s="52">
        <v>2022</v>
      </c>
      <c r="B103" s="98">
        <v>44564</v>
      </c>
      <c r="C103" s="98">
        <v>44651</v>
      </c>
      <c r="D103" s="69" t="s">
        <v>134</v>
      </c>
      <c r="E103" s="69" t="s">
        <v>135</v>
      </c>
      <c r="F103" s="69" t="s">
        <v>2495</v>
      </c>
      <c r="G103" s="99">
        <v>155</v>
      </c>
      <c r="H103" s="13" t="s">
        <v>449</v>
      </c>
      <c r="I103" s="107" t="s">
        <v>9973</v>
      </c>
      <c r="J103" s="100">
        <v>291</v>
      </c>
      <c r="K103" s="101" t="s">
        <v>3202</v>
      </c>
      <c r="L103" s="101" t="s">
        <v>2934</v>
      </c>
      <c r="M103" s="101" t="s">
        <v>2523</v>
      </c>
      <c r="N103" s="22" t="s">
        <v>417</v>
      </c>
      <c r="O103" s="69" t="str">
        <f>VLOOKUP(N103,[12]Tabla_416662!$F:$G,2,0)</f>
        <v xml:space="preserve">COMP590213228         </v>
      </c>
      <c r="P103" s="69" t="s">
        <v>3652</v>
      </c>
      <c r="Q103" s="5" t="s">
        <v>6790</v>
      </c>
      <c r="R103" s="5">
        <v>610</v>
      </c>
      <c r="S103" s="51"/>
      <c r="T103" s="69" t="s">
        <v>3654</v>
      </c>
      <c r="U103" s="5" t="s">
        <v>6791</v>
      </c>
      <c r="V103" s="5">
        <v>27</v>
      </c>
      <c r="W103" s="5" t="s">
        <v>6532</v>
      </c>
      <c r="X103" s="5">
        <v>27</v>
      </c>
      <c r="Y103" s="5" t="s">
        <v>6532</v>
      </c>
      <c r="Z103" s="5">
        <v>11</v>
      </c>
      <c r="AA103" s="69" t="s">
        <v>3657</v>
      </c>
      <c r="AB103" s="5">
        <v>36740</v>
      </c>
      <c r="AC103" s="52" t="s">
        <v>6523</v>
      </c>
      <c r="AG103" s="109" t="s">
        <v>3232</v>
      </c>
      <c r="AH103" s="52" t="s">
        <v>455</v>
      </c>
      <c r="AI103" s="99">
        <v>155</v>
      </c>
      <c r="AJ103" s="102">
        <v>44580</v>
      </c>
      <c r="AK103" s="102">
        <v>44580</v>
      </c>
      <c r="AL103" s="102">
        <v>44580</v>
      </c>
      <c r="AM103" s="115">
        <v>9450</v>
      </c>
      <c r="AN103" s="104">
        <f t="shared" si="2"/>
        <v>10962</v>
      </c>
      <c r="AO103" s="115">
        <v>9450</v>
      </c>
      <c r="AP103" s="104">
        <f t="shared" si="3"/>
        <v>10962</v>
      </c>
      <c r="AQ103" s="52" t="s">
        <v>6524</v>
      </c>
      <c r="AS103" s="69" t="s">
        <v>144</v>
      </c>
      <c r="AT103" s="107" t="s">
        <v>9973</v>
      </c>
      <c r="AU103" s="105">
        <v>0</v>
      </c>
      <c r="AX103" s="111" t="s">
        <v>9974</v>
      </c>
      <c r="AZ103" s="69" t="s">
        <v>9758</v>
      </c>
      <c r="BA103" s="69" t="s">
        <v>2918</v>
      </c>
      <c r="BC103" s="69" t="s">
        <v>20</v>
      </c>
      <c r="BI103" s="52" t="s">
        <v>455</v>
      </c>
      <c r="BJ103" s="53">
        <v>44656</v>
      </c>
      <c r="BK103" s="53">
        <v>44656</v>
      </c>
    </row>
    <row r="104" spans="1:63" s="69" customFormat="1" ht="11.25" customHeight="1" x14ac:dyDescent="0.2">
      <c r="A104" s="52">
        <v>2022</v>
      </c>
      <c r="B104" s="98">
        <v>44564</v>
      </c>
      <c r="C104" s="98">
        <v>44651</v>
      </c>
      <c r="D104" s="69" t="s">
        <v>134</v>
      </c>
      <c r="E104" s="69" t="s">
        <v>135</v>
      </c>
      <c r="F104" s="69" t="s">
        <v>2495</v>
      </c>
      <c r="G104" s="99">
        <v>158</v>
      </c>
      <c r="H104" s="13" t="s">
        <v>449</v>
      </c>
      <c r="I104" s="107" t="s">
        <v>9975</v>
      </c>
      <c r="J104" s="100">
        <v>316</v>
      </c>
      <c r="K104" s="108"/>
      <c r="L104" s="108"/>
      <c r="M104" s="108"/>
      <c r="N104" s="18" t="s">
        <v>3246</v>
      </c>
      <c r="O104" s="69" t="str">
        <f>VLOOKUP(N104,[12]Tabla_416662!$F:$G,2,0)</f>
        <v xml:space="preserve">RSM0103055R1          </v>
      </c>
      <c r="P104" s="69" t="s">
        <v>3652</v>
      </c>
      <c r="Q104" s="5" t="s">
        <v>6622</v>
      </c>
      <c r="R104" s="5">
        <v>190</v>
      </c>
      <c r="S104" s="5"/>
      <c r="T104" s="69" t="s">
        <v>3654</v>
      </c>
      <c r="U104" s="5" t="s">
        <v>6623</v>
      </c>
      <c r="V104" s="5">
        <v>27</v>
      </c>
      <c r="W104" s="5" t="s">
        <v>6532</v>
      </c>
      <c r="X104" s="5">
        <v>27</v>
      </c>
      <c r="Y104" s="5" t="s">
        <v>6532</v>
      </c>
      <c r="Z104" s="5">
        <v>11</v>
      </c>
      <c r="AA104" s="69" t="s">
        <v>3657</v>
      </c>
      <c r="AB104" s="5">
        <v>36740</v>
      </c>
      <c r="AC104" s="52" t="s">
        <v>6523</v>
      </c>
      <c r="AG104" s="109" t="s">
        <v>3232</v>
      </c>
      <c r="AH104" s="52" t="s">
        <v>455</v>
      </c>
      <c r="AI104" s="99">
        <v>158</v>
      </c>
      <c r="AJ104" s="102">
        <v>44587</v>
      </c>
      <c r="AK104" s="102">
        <v>44587</v>
      </c>
      <c r="AL104" s="102">
        <v>44587</v>
      </c>
      <c r="AM104" s="115">
        <v>8655.7800000000007</v>
      </c>
      <c r="AN104" s="104">
        <f t="shared" si="2"/>
        <v>10040.704800000001</v>
      </c>
      <c r="AO104" s="115">
        <v>8655.7800000000007</v>
      </c>
      <c r="AP104" s="104">
        <f t="shared" si="3"/>
        <v>10040.704800000001</v>
      </c>
      <c r="AQ104" s="52" t="s">
        <v>6524</v>
      </c>
      <c r="AS104" s="69" t="s">
        <v>144</v>
      </c>
      <c r="AT104" s="107" t="s">
        <v>9975</v>
      </c>
      <c r="AU104" s="105">
        <v>0</v>
      </c>
      <c r="AX104" s="111" t="s">
        <v>9976</v>
      </c>
      <c r="AZ104" s="69" t="s">
        <v>9758</v>
      </c>
      <c r="BA104" s="69" t="s">
        <v>2918</v>
      </c>
      <c r="BC104" s="69" t="s">
        <v>20</v>
      </c>
      <c r="BI104" s="52" t="s">
        <v>455</v>
      </c>
      <c r="BJ104" s="53">
        <v>44656</v>
      </c>
      <c r="BK104" s="53">
        <v>44656</v>
      </c>
    </row>
    <row r="105" spans="1:63" s="69" customFormat="1" ht="11.25" customHeight="1" x14ac:dyDescent="0.2">
      <c r="A105" s="52">
        <v>2022</v>
      </c>
      <c r="B105" s="98">
        <v>44564</v>
      </c>
      <c r="C105" s="98">
        <v>44651</v>
      </c>
      <c r="D105" s="69" t="s">
        <v>134</v>
      </c>
      <c r="E105" s="69" t="s">
        <v>135</v>
      </c>
      <c r="F105" s="69" t="s">
        <v>2495</v>
      </c>
      <c r="G105" s="99">
        <v>159</v>
      </c>
      <c r="H105" s="13" t="s">
        <v>449</v>
      </c>
      <c r="I105" s="107" t="s">
        <v>9977</v>
      </c>
      <c r="J105" s="100">
        <v>291</v>
      </c>
      <c r="K105" s="101" t="s">
        <v>3202</v>
      </c>
      <c r="L105" s="101" t="s">
        <v>2934</v>
      </c>
      <c r="M105" s="101" t="s">
        <v>2523</v>
      </c>
      <c r="N105" s="22" t="s">
        <v>417</v>
      </c>
      <c r="O105" s="69" t="str">
        <f>VLOOKUP(N105,[12]Tabla_416662!$F:$G,2,0)</f>
        <v xml:space="preserve">COMP590213228         </v>
      </c>
      <c r="P105" s="69" t="s">
        <v>3652</v>
      </c>
      <c r="Q105" s="5" t="s">
        <v>6790</v>
      </c>
      <c r="R105" s="5">
        <v>610</v>
      </c>
      <c r="S105" s="51"/>
      <c r="T105" s="69" t="s">
        <v>3654</v>
      </c>
      <c r="U105" s="5" t="s">
        <v>6791</v>
      </c>
      <c r="V105" s="5">
        <v>27</v>
      </c>
      <c r="W105" s="5" t="s">
        <v>6532</v>
      </c>
      <c r="X105" s="5">
        <v>27</v>
      </c>
      <c r="Y105" s="5" t="s">
        <v>6532</v>
      </c>
      <c r="Z105" s="5">
        <v>11</v>
      </c>
      <c r="AA105" s="69" t="s">
        <v>3657</v>
      </c>
      <c r="AB105" s="5">
        <v>36740</v>
      </c>
      <c r="AC105" s="52" t="s">
        <v>6523</v>
      </c>
      <c r="AG105" s="109" t="s">
        <v>3232</v>
      </c>
      <c r="AH105" s="52" t="s">
        <v>455</v>
      </c>
      <c r="AI105" s="99">
        <v>159</v>
      </c>
      <c r="AJ105" s="102">
        <v>44587</v>
      </c>
      <c r="AK105" s="102">
        <v>44587</v>
      </c>
      <c r="AL105" s="102">
        <v>44587</v>
      </c>
      <c r="AM105" s="115">
        <v>6300</v>
      </c>
      <c r="AN105" s="104">
        <f t="shared" si="2"/>
        <v>7308</v>
      </c>
      <c r="AO105" s="115">
        <v>6300</v>
      </c>
      <c r="AP105" s="104">
        <f t="shared" si="3"/>
        <v>7308</v>
      </c>
      <c r="AQ105" s="52" t="s">
        <v>6524</v>
      </c>
      <c r="AS105" s="69" t="s">
        <v>144</v>
      </c>
      <c r="AT105" s="107" t="s">
        <v>9977</v>
      </c>
      <c r="AU105" s="105">
        <v>0</v>
      </c>
      <c r="AX105" s="111" t="s">
        <v>9978</v>
      </c>
      <c r="AZ105" s="69" t="s">
        <v>9758</v>
      </c>
      <c r="BA105" s="69" t="s">
        <v>2918</v>
      </c>
      <c r="BC105" s="69" t="s">
        <v>20</v>
      </c>
      <c r="BI105" s="52" t="s">
        <v>455</v>
      </c>
      <c r="BJ105" s="53">
        <v>44656</v>
      </c>
      <c r="BK105" s="53">
        <v>44656</v>
      </c>
    </row>
    <row r="106" spans="1:63" s="69" customFormat="1" ht="11.25" customHeight="1" x14ac:dyDescent="0.2">
      <c r="A106" s="52">
        <v>2022</v>
      </c>
      <c r="B106" s="98">
        <v>44564</v>
      </c>
      <c r="C106" s="98">
        <v>44651</v>
      </c>
      <c r="D106" s="69" t="s">
        <v>134</v>
      </c>
      <c r="E106" s="69" t="s">
        <v>135</v>
      </c>
      <c r="F106" s="69" t="s">
        <v>2495</v>
      </c>
      <c r="G106" s="99">
        <v>170</v>
      </c>
      <c r="H106" s="13" t="s">
        <v>449</v>
      </c>
      <c r="I106" s="107" t="s">
        <v>9979</v>
      </c>
      <c r="J106" s="100">
        <v>375</v>
      </c>
      <c r="K106" s="108"/>
      <c r="L106" s="108"/>
      <c r="M106" s="108"/>
      <c r="N106" s="5" t="s">
        <v>2309</v>
      </c>
      <c r="O106" s="69" t="str">
        <f>VLOOKUP(N106,[12]Tabla_416662!$F:$G,2,0)</f>
        <v xml:space="preserve">VIM851125V57          </v>
      </c>
      <c r="P106" s="69" t="s">
        <v>3652</v>
      </c>
      <c r="Q106" s="5" t="s">
        <v>7029</v>
      </c>
      <c r="R106" s="51" t="s">
        <v>7370</v>
      </c>
      <c r="S106" s="51"/>
      <c r="T106" s="69" t="s">
        <v>3654</v>
      </c>
      <c r="U106" s="51" t="s">
        <v>7166</v>
      </c>
      <c r="V106" s="51">
        <v>15</v>
      </c>
      <c r="W106" s="51" t="s">
        <v>6604</v>
      </c>
      <c r="X106" s="51">
        <v>15</v>
      </c>
      <c r="Y106" s="51" t="s">
        <v>6604</v>
      </c>
      <c r="Z106" s="51">
        <v>11</v>
      </c>
      <c r="AA106" s="69" t="s">
        <v>3657</v>
      </c>
      <c r="AB106" s="51">
        <v>36250</v>
      </c>
      <c r="AC106" s="52" t="s">
        <v>6523</v>
      </c>
      <c r="AG106" s="109" t="s">
        <v>9761</v>
      </c>
      <c r="AH106" s="52" t="s">
        <v>455</v>
      </c>
      <c r="AI106" s="99">
        <v>170</v>
      </c>
      <c r="AJ106" s="102">
        <v>44589</v>
      </c>
      <c r="AK106" s="102">
        <v>44589</v>
      </c>
      <c r="AL106" s="102">
        <v>44592</v>
      </c>
      <c r="AM106" s="115">
        <v>13775</v>
      </c>
      <c r="AN106" s="104">
        <f t="shared" si="2"/>
        <v>15979</v>
      </c>
      <c r="AO106" s="115">
        <v>13775</v>
      </c>
      <c r="AP106" s="104">
        <f t="shared" si="3"/>
        <v>15979</v>
      </c>
      <c r="AQ106" s="52" t="s">
        <v>6524</v>
      </c>
      <c r="AS106" s="69" t="s">
        <v>144</v>
      </c>
      <c r="AT106" s="107" t="s">
        <v>9979</v>
      </c>
      <c r="AU106" s="105">
        <v>0</v>
      </c>
      <c r="AX106" s="111" t="s">
        <v>9980</v>
      </c>
      <c r="AZ106" s="69" t="s">
        <v>9758</v>
      </c>
      <c r="BA106" s="69" t="s">
        <v>2918</v>
      </c>
      <c r="BC106" s="69" t="s">
        <v>20</v>
      </c>
      <c r="BI106" s="52" t="s">
        <v>455</v>
      </c>
      <c r="BJ106" s="53">
        <v>44656</v>
      </c>
      <c r="BK106" s="53">
        <v>44656</v>
      </c>
    </row>
    <row r="107" spans="1:63" s="69" customFormat="1" ht="11.25" customHeight="1" x14ac:dyDescent="0.2">
      <c r="A107" s="52">
        <v>2022</v>
      </c>
      <c r="B107" s="98">
        <v>44564</v>
      </c>
      <c r="C107" s="98">
        <v>44651</v>
      </c>
      <c r="D107" s="69" t="s">
        <v>134</v>
      </c>
      <c r="E107" s="69" t="s">
        <v>135</v>
      </c>
      <c r="F107" s="69" t="s">
        <v>2495</v>
      </c>
      <c r="G107" s="99">
        <v>283</v>
      </c>
      <c r="H107" s="13" t="s">
        <v>449</v>
      </c>
      <c r="I107" s="107" t="s">
        <v>9981</v>
      </c>
      <c r="J107" s="100">
        <v>291</v>
      </c>
      <c r="K107" s="101" t="s">
        <v>3202</v>
      </c>
      <c r="L107" s="101" t="s">
        <v>2934</v>
      </c>
      <c r="M107" s="101" t="s">
        <v>2523</v>
      </c>
      <c r="N107" s="22" t="s">
        <v>417</v>
      </c>
      <c r="O107" s="69" t="str">
        <f>VLOOKUP(N107,[12]Tabla_416662!$F:$G,2,0)</f>
        <v xml:space="preserve">COMP590213228         </v>
      </c>
      <c r="P107" s="69" t="s">
        <v>3652</v>
      </c>
      <c r="Q107" s="5" t="s">
        <v>6790</v>
      </c>
      <c r="R107" s="5">
        <v>610</v>
      </c>
      <c r="S107" s="51"/>
      <c r="T107" s="69" t="s">
        <v>3654</v>
      </c>
      <c r="U107" s="5" t="s">
        <v>6791</v>
      </c>
      <c r="V107" s="5">
        <v>27</v>
      </c>
      <c r="W107" s="5" t="s">
        <v>6532</v>
      </c>
      <c r="X107" s="5">
        <v>27</v>
      </c>
      <c r="Y107" s="5" t="s">
        <v>6532</v>
      </c>
      <c r="Z107" s="5">
        <v>11</v>
      </c>
      <c r="AA107" s="69" t="s">
        <v>3657</v>
      </c>
      <c r="AB107" s="5">
        <v>36740</v>
      </c>
      <c r="AC107" s="52" t="s">
        <v>6523</v>
      </c>
      <c r="AG107" s="109" t="s">
        <v>3232</v>
      </c>
      <c r="AH107" s="52" t="s">
        <v>455</v>
      </c>
      <c r="AI107" s="99">
        <v>283</v>
      </c>
      <c r="AJ107" s="102">
        <v>44589</v>
      </c>
      <c r="AK107" s="102">
        <v>44589</v>
      </c>
      <c r="AL107" s="102">
        <v>44589</v>
      </c>
      <c r="AM107" s="115">
        <v>1260</v>
      </c>
      <c r="AN107" s="104">
        <f t="shared" si="2"/>
        <v>1461.6</v>
      </c>
      <c r="AO107" s="115">
        <v>1260</v>
      </c>
      <c r="AP107" s="104">
        <f t="shared" si="3"/>
        <v>1461.6</v>
      </c>
      <c r="AQ107" s="52" t="s">
        <v>6524</v>
      </c>
      <c r="AS107" s="69" t="s">
        <v>144</v>
      </c>
      <c r="AT107" s="107" t="s">
        <v>9981</v>
      </c>
      <c r="AU107" s="105">
        <v>0</v>
      </c>
      <c r="AX107" s="111" t="s">
        <v>9982</v>
      </c>
      <c r="AZ107" s="69" t="s">
        <v>9758</v>
      </c>
      <c r="BA107" s="69" t="s">
        <v>2918</v>
      </c>
      <c r="BC107" s="69" t="s">
        <v>20</v>
      </c>
      <c r="BI107" s="52" t="s">
        <v>455</v>
      </c>
      <c r="BJ107" s="53">
        <v>44656</v>
      </c>
      <c r="BK107" s="53">
        <v>44656</v>
      </c>
    </row>
    <row r="108" spans="1:63" s="69" customFormat="1" ht="11.25" customHeight="1" x14ac:dyDescent="0.2">
      <c r="A108" s="52">
        <v>2022</v>
      </c>
      <c r="B108" s="98">
        <v>44564</v>
      </c>
      <c r="C108" s="98">
        <v>44651</v>
      </c>
      <c r="D108" s="69" t="s">
        <v>134</v>
      </c>
      <c r="E108" s="69" t="s">
        <v>135</v>
      </c>
      <c r="F108" s="69" t="s">
        <v>2495</v>
      </c>
      <c r="G108" s="99">
        <v>39</v>
      </c>
      <c r="H108" s="13" t="s">
        <v>449</v>
      </c>
      <c r="I108" s="22" t="s">
        <v>9983</v>
      </c>
      <c r="J108" s="100">
        <v>100</v>
      </c>
      <c r="K108" s="101"/>
      <c r="L108" s="101"/>
      <c r="M108" s="101"/>
      <c r="N108" s="22" t="s">
        <v>233</v>
      </c>
      <c r="O108" s="69" t="str">
        <f>VLOOKUP(N108,[12]Tabla_416662!$F:$G,2,0)</f>
        <v xml:space="preserve">EMA150928HCA          </v>
      </c>
      <c r="P108" s="69" t="s">
        <v>3652</v>
      </c>
      <c r="Q108" s="51" t="s">
        <v>7945</v>
      </c>
      <c r="R108" s="51">
        <v>704</v>
      </c>
      <c r="S108" s="51"/>
      <c r="T108" s="69" t="s">
        <v>3654</v>
      </c>
      <c r="U108" s="51" t="s">
        <v>7850</v>
      </c>
      <c r="V108" s="51">
        <v>20</v>
      </c>
      <c r="W108" s="51" t="s">
        <v>3656</v>
      </c>
      <c r="X108" s="51">
        <v>20</v>
      </c>
      <c r="Y108" s="51" t="s">
        <v>3656</v>
      </c>
      <c r="Z108" s="51">
        <v>11</v>
      </c>
      <c r="AA108" s="69" t="s">
        <v>3657</v>
      </c>
      <c r="AB108" s="51">
        <v>37500</v>
      </c>
      <c r="AC108" s="52" t="s">
        <v>6523</v>
      </c>
      <c r="AG108" s="109" t="s">
        <v>3311</v>
      </c>
      <c r="AH108" s="52" t="s">
        <v>455</v>
      </c>
      <c r="AI108" s="99">
        <v>39</v>
      </c>
      <c r="AJ108" s="102">
        <v>44615</v>
      </c>
      <c r="AK108" s="102">
        <v>44620</v>
      </c>
      <c r="AL108" s="102">
        <v>44629</v>
      </c>
      <c r="AM108" s="115">
        <v>270900</v>
      </c>
      <c r="AN108" s="104">
        <f t="shared" si="2"/>
        <v>314244</v>
      </c>
      <c r="AO108" s="115">
        <v>270900</v>
      </c>
      <c r="AP108" s="104">
        <f t="shared" si="3"/>
        <v>314244</v>
      </c>
      <c r="AQ108" s="52" t="s">
        <v>6524</v>
      </c>
      <c r="AS108" s="69" t="s">
        <v>144</v>
      </c>
      <c r="AT108" s="22" t="s">
        <v>9983</v>
      </c>
      <c r="AU108" s="105">
        <v>0</v>
      </c>
      <c r="AX108" s="111" t="s">
        <v>9984</v>
      </c>
      <c r="AZ108" s="69" t="s">
        <v>9758</v>
      </c>
      <c r="BA108" s="69" t="s">
        <v>2918</v>
      </c>
      <c r="BC108" s="69" t="s">
        <v>20</v>
      </c>
      <c r="BI108" s="52" t="s">
        <v>455</v>
      </c>
      <c r="BJ108" s="53">
        <v>44656</v>
      </c>
      <c r="BK108" s="53">
        <v>44656</v>
      </c>
    </row>
    <row r="109" spans="1:63" s="69" customFormat="1" ht="11.25" customHeight="1" x14ac:dyDescent="0.2">
      <c r="A109" s="52">
        <v>2022</v>
      </c>
      <c r="B109" s="98">
        <v>44564</v>
      </c>
      <c r="C109" s="98">
        <v>44651</v>
      </c>
      <c r="D109" s="69" t="s">
        <v>134</v>
      </c>
      <c r="E109" s="69" t="s">
        <v>135</v>
      </c>
      <c r="F109" s="69" t="s">
        <v>2495</v>
      </c>
      <c r="G109" s="99">
        <v>91</v>
      </c>
      <c r="H109" s="13" t="s">
        <v>449</v>
      </c>
      <c r="I109" s="22" t="s">
        <v>9985</v>
      </c>
      <c r="J109" s="100">
        <v>153</v>
      </c>
      <c r="K109" s="101"/>
      <c r="L109" s="101"/>
      <c r="M109" s="101"/>
      <c r="N109" s="22" t="s">
        <v>1762</v>
      </c>
      <c r="O109" s="69" t="str">
        <f>VLOOKUP(N109,[12]Tabla_416662!$F:$G,2,0)</f>
        <v xml:space="preserve">GME1007055W3          </v>
      </c>
      <c r="P109" s="69" t="s">
        <v>3652</v>
      </c>
      <c r="Q109" s="5" t="s">
        <v>6602</v>
      </c>
      <c r="R109" s="5" t="s">
        <v>6603</v>
      </c>
      <c r="S109" s="5"/>
      <c r="T109" s="69" t="s">
        <v>3654</v>
      </c>
      <c r="U109" s="5" t="s">
        <v>6604</v>
      </c>
      <c r="V109" s="5">
        <v>27</v>
      </c>
      <c r="W109" s="5" t="s">
        <v>6532</v>
      </c>
      <c r="X109" s="5">
        <v>27</v>
      </c>
      <c r="Y109" s="5" t="s">
        <v>6532</v>
      </c>
      <c r="Z109" s="5">
        <v>11</v>
      </c>
      <c r="AA109" s="69" t="s">
        <v>3657</v>
      </c>
      <c r="AB109" s="5">
        <v>36780</v>
      </c>
      <c r="AC109" s="52" t="s">
        <v>6523</v>
      </c>
      <c r="AG109" s="109" t="s">
        <v>3221</v>
      </c>
      <c r="AH109" s="52" t="s">
        <v>455</v>
      </c>
      <c r="AI109" s="99">
        <v>91</v>
      </c>
      <c r="AJ109" s="102">
        <v>44594</v>
      </c>
      <c r="AK109" s="102">
        <v>44600</v>
      </c>
      <c r="AL109" s="113">
        <v>44600</v>
      </c>
      <c r="AM109" s="115">
        <v>3940</v>
      </c>
      <c r="AN109" s="104">
        <f t="shared" si="2"/>
        <v>4570.3999999999996</v>
      </c>
      <c r="AO109" s="115">
        <v>3940</v>
      </c>
      <c r="AP109" s="104">
        <f t="shared" si="3"/>
        <v>4570.3999999999996</v>
      </c>
      <c r="AQ109" s="52" t="s">
        <v>6524</v>
      </c>
      <c r="AS109" s="69" t="s">
        <v>144</v>
      </c>
      <c r="AT109" s="22" t="s">
        <v>9985</v>
      </c>
      <c r="AU109" s="105">
        <v>0</v>
      </c>
      <c r="AX109" s="111" t="s">
        <v>9986</v>
      </c>
      <c r="AZ109" s="69" t="s">
        <v>9758</v>
      </c>
      <c r="BA109" s="69" t="s">
        <v>2918</v>
      </c>
      <c r="BC109" s="69" t="s">
        <v>20</v>
      </c>
      <c r="BI109" s="52" t="s">
        <v>455</v>
      </c>
      <c r="BJ109" s="53">
        <v>44656</v>
      </c>
      <c r="BK109" s="53">
        <v>44656</v>
      </c>
    </row>
    <row r="110" spans="1:63" s="69" customFormat="1" ht="11.25" customHeight="1" x14ac:dyDescent="0.2">
      <c r="A110" s="52">
        <v>2022</v>
      </c>
      <c r="B110" s="98">
        <v>44564</v>
      </c>
      <c r="C110" s="98">
        <v>44651</v>
      </c>
      <c r="D110" s="69" t="s">
        <v>134</v>
      </c>
      <c r="E110" s="69" t="s">
        <v>135</v>
      </c>
      <c r="F110" s="69" t="s">
        <v>2495</v>
      </c>
      <c r="G110" s="99">
        <v>92</v>
      </c>
      <c r="H110" s="13" t="s">
        <v>449</v>
      </c>
      <c r="I110" s="22" t="s">
        <v>9987</v>
      </c>
      <c r="J110" s="100">
        <v>153</v>
      </c>
      <c r="K110" s="101"/>
      <c r="L110" s="101"/>
      <c r="M110" s="101"/>
      <c r="N110" s="22" t="s">
        <v>1762</v>
      </c>
      <c r="O110" s="69" t="str">
        <f>VLOOKUP(N110,[12]Tabla_416662!$F:$G,2,0)</f>
        <v xml:space="preserve">GME1007055W3          </v>
      </c>
      <c r="P110" s="69" t="s">
        <v>3652</v>
      </c>
      <c r="Q110" s="5" t="s">
        <v>6602</v>
      </c>
      <c r="R110" s="5" t="s">
        <v>6603</v>
      </c>
      <c r="S110" s="5"/>
      <c r="T110" s="69" t="s">
        <v>3654</v>
      </c>
      <c r="U110" s="5" t="s">
        <v>6604</v>
      </c>
      <c r="V110" s="5">
        <v>27</v>
      </c>
      <c r="W110" s="5" t="s">
        <v>6532</v>
      </c>
      <c r="X110" s="5">
        <v>27</v>
      </c>
      <c r="Y110" s="5" t="s">
        <v>6532</v>
      </c>
      <c r="Z110" s="5">
        <v>11</v>
      </c>
      <c r="AA110" s="69" t="s">
        <v>3657</v>
      </c>
      <c r="AB110" s="5">
        <v>36780</v>
      </c>
      <c r="AC110" s="52" t="s">
        <v>6523</v>
      </c>
      <c r="AG110" s="109" t="s">
        <v>3221</v>
      </c>
      <c r="AH110" s="52" t="s">
        <v>455</v>
      </c>
      <c r="AI110" s="99">
        <v>92</v>
      </c>
      <c r="AJ110" s="102">
        <v>44594</v>
      </c>
      <c r="AK110" s="102">
        <v>44600</v>
      </c>
      <c r="AL110" s="102">
        <v>44600</v>
      </c>
      <c r="AM110" s="115">
        <v>1317</v>
      </c>
      <c r="AN110" s="104">
        <f t="shared" si="2"/>
        <v>1527.72</v>
      </c>
      <c r="AO110" s="115">
        <v>1317</v>
      </c>
      <c r="AP110" s="104">
        <f t="shared" si="3"/>
        <v>1527.72</v>
      </c>
      <c r="AQ110" s="52" t="s">
        <v>6524</v>
      </c>
      <c r="AS110" s="69" t="s">
        <v>144</v>
      </c>
      <c r="AT110" s="22" t="s">
        <v>9987</v>
      </c>
      <c r="AU110" s="105">
        <v>0</v>
      </c>
      <c r="AX110" s="111" t="s">
        <v>9988</v>
      </c>
      <c r="AZ110" s="69" t="s">
        <v>9758</v>
      </c>
      <c r="BA110" s="69" t="s">
        <v>2918</v>
      </c>
      <c r="BC110" s="69" t="s">
        <v>20</v>
      </c>
      <c r="BI110" s="52" t="s">
        <v>455</v>
      </c>
      <c r="BJ110" s="53">
        <v>44656</v>
      </c>
      <c r="BK110" s="53">
        <v>44656</v>
      </c>
    </row>
    <row r="111" spans="1:63" s="69" customFormat="1" ht="11.25" customHeight="1" x14ac:dyDescent="0.2">
      <c r="A111" s="52">
        <v>2022</v>
      </c>
      <c r="B111" s="98">
        <v>44564</v>
      </c>
      <c r="C111" s="98">
        <v>44651</v>
      </c>
      <c r="D111" s="69" t="s">
        <v>134</v>
      </c>
      <c r="E111" s="69" t="s">
        <v>135</v>
      </c>
      <c r="F111" s="69" t="s">
        <v>2495</v>
      </c>
      <c r="G111" s="99">
        <v>93</v>
      </c>
      <c r="H111" s="13" t="s">
        <v>449</v>
      </c>
      <c r="I111" s="22" t="s">
        <v>9985</v>
      </c>
      <c r="J111" s="100">
        <v>191</v>
      </c>
      <c r="K111" s="101" t="s">
        <v>2662</v>
      </c>
      <c r="L111" s="101" t="s">
        <v>6574</v>
      </c>
      <c r="M111" s="101" t="s">
        <v>169</v>
      </c>
      <c r="N111" s="18" t="s">
        <v>2183</v>
      </c>
      <c r="O111" s="69" t="str">
        <f>VLOOKUP(N111,[12]Tabla_416662!$F:$G,2,0)</f>
        <v xml:space="preserve">AAGL5702017Y3         </v>
      </c>
      <c r="P111" s="69" t="s">
        <v>3652</v>
      </c>
      <c r="Q111" s="5" t="s">
        <v>6575</v>
      </c>
      <c r="R111" s="5" t="s">
        <v>6576</v>
      </c>
      <c r="S111" s="51"/>
      <c r="T111" s="69" t="s">
        <v>3654</v>
      </c>
      <c r="U111" s="5" t="s">
        <v>6571</v>
      </c>
      <c r="V111" s="5">
        <v>27</v>
      </c>
      <c r="W111" s="5" t="s">
        <v>6532</v>
      </c>
      <c r="X111" s="5">
        <v>27</v>
      </c>
      <c r="Y111" s="5" t="s">
        <v>6532</v>
      </c>
      <c r="Z111" s="5">
        <v>11</v>
      </c>
      <c r="AA111" s="69" t="s">
        <v>3657</v>
      </c>
      <c r="AB111" s="51">
        <v>36700</v>
      </c>
      <c r="AC111" s="52" t="s">
        <v>6523</v>
      </c>
      <c r="AG111" s="109" t="s">
        <v>3221</v>
      </c>
      <c r="AH111" s="52" t="s">
        <v>455</v>
      </c>
      <c r="AI111" s="99">
        <v>93</v>
      </c>
      <c r="AJ111" s="102">
        <v>44594</v>
      </c>
      <c r="AK111" s="102">
        <v>44600</v>
      </c>
      <c r="AL111" s="102">
        <v>44608</v>
      </c>
      <c r="AM111" s="115">
        <v>6332.15</v>
      </c>
      <c r="AN111" s="104">
        <f t="shared" si="2"/>
        <v>7345.2939999999999</v>
      </c>
      <c r="AO111" s="115">
        <v>6332.15</v>
      </c>
      <c r="AP111" s="104">
        <f t="shared" si="3"/>
        <v>7345.2939999999999</v>
      </c>
      <c r="AQ111" s="52" t="s">
        <v>6524</v>
      </c>
      <c r="AS111" s="69" t="s">
        <v>144</v>
      </c>
      <c r="AT111" s="22" t="s">
        <v>9985</v>
      </c>
      <c r="AU111" s="105">
        <v>0</v>
      </c>
      <c r="AX111" s="111" t="s">
        <v>9989</v>
      </c>
      <c r="AZ111" s="69" t="s">
        <v>9758</v>
      </c>
      <c r="BA111" s="69" t="s">
        <v>2918</v>
      </c>
      <c r="BC111" s="69" t="s">
        <v>20</v>
      </c>
      <c r="BI111" s="52" t="s">
        <v>455</v>
      </c>
      <c r="BJ111" s="53">
        <v>44656</v>
      </c>
      <c r="BK111" s="53">
        <v>44656</v>
      </c>
    </row>
    <row r="112" spans="1:63" s="69" customFormat="1" ht="11.25" customHeight="1" x14ac:dyDescent="0.2">
      <c r="A112" s="52">
        <v>2022</v>
      </c>
      <c r="B112" s="98">
        <v>44564</v>
      </c>
      <c r="C112" s="98">
        <v>44651</v>
      </c>
      <c r="D112" s="69" t="s">
        <v>134</v>
      </c>
      <c r="E112" s="69" t="s">
        <v>135</v>
      </c>
      <c r="F112" s="69" t="s">
        <v>2495</v>
      </c>
      <c r="G112" s="99">
        <v>94</v>
      </c>
      <c r="H112" s="13" t="s">
        <v>449</v>
      </c>
      <c r="I112" s="22" t="s">
        <v>9987</v>
      </c>
      <c r="J112" s="100">
        <v>191</v>
      </c>
      <c r="K112" s="101" t="s">
        <v>2662</v>
      </c>
      <c r="L112" s="101" t="s">
        <v>6574</v>
      </c>
      <c r="M112" s="101" t="s">
        <v>169</v>
      </c>
      <c r="N112" s="18" t="s">
        <v>2183</v>
      </c>
      <c r="O112" s="69" t="str">
        <f>VLOOKUP(N112,[12]Tabla_416662!$F:$G,2,0)</f>
        <v xml:space="preserve">AAGL5702017Y3         </v>
      </c>
      <c r="P112" s="69" t="s">
        <v>3652</v>
      </c>
      <c r="Q112" s="5" t="s">
        <v>6575</v>
      </c>
      <c r="R112" s="5" t="s">
        <v>6576</v>
      </c>
      <c r="S112" s="51"/>
      <c r="T112" s="69" t="s">
        <v>3654</v>
      </c>
      <c r="U112" s="5" t="s">
        <v>6571</v>
      </c>
      <c r="V112" s="5">
        <v>27</v>
      </c>
      <c r="W112" s="5" t="s">
        <v>6532</v>
      </c>
      <c r="X112" s="5">
        <v>27</v>
      </c>
      <c r="Y112" s="5" t="s">
        <v>6532</v>
      </c>
      <c r="Z112" s="5">
        <v>11</v>
      </c>
      <c r="AA112" s="69" t="s">
        <v>3657</v>
      </c>
      <c r="AB112" s="51">
        <v>36700</v>
      </c>
      <c r="AC112" s="52" t="s">
        <v>6523</v>
      </c>
      <c r="AG112" s="109" t="s">
        <v>3221</v>
      </c>
      <c r="AH112" s="52" t="s">
        <v>455</v>
      </c>
      <c r="AI112" s="99">
        <v>94</v>
      </c>
      <c r="AJ112" s="102">
        <v>44594</v>
      </c>
      <c r="AK112" s="102">
        <v>44600</v>
      </c>
      <c r="AL112" s="102">
        <v>44608</v>
      </c>
      <c r="AM112" s="115">
        <v>5337.4</v>
      </c>
      <c r="AN112" s="104">
        <f t="shared" si="2"/>
        <v>6191.384</v>
      </c>
      <c r="AO112" s="115">
        <v>5337.4</v>
      </c>
      <c r="AP112" s="104">
        <f t="shared" si="3"/>
        <v>6191.384</v>
      </c>
      <c r="AQ112" s="52" t="s">
        <v>6524</v>
      </c>
      <c r="AS112" s="69" t="s">
        <v>144</v>
      </c>
      <c r="AT112" s="22" t="s">
        <v>9987</v>
      </c>
      <c r="AU112" s="105">
        <v>0</v>
      </c>
      <c r="AX112" s="111" t="s">
        <v>9990</v>
      </c>
      <c r="AZ112" s="69" t="s">
        <v>9758</v>
      </c>
      <c r="BA112" s="69" t="s">
        <v>2918</v>
      </c>
      <c r="BC112" s="69" t="s">
        <v>20</v>
      </c>
      <c r="BI112" s="52" t="s">
        <v>455</v>
      </c>
      <c r="BJ112" s="53">
        <v>44656</v>
      </c>
      <c r="BK112" s="53">
        <v>44656</v>
      </c>
    </row>
    <row r="113" spans="1:63" s="69" customFormat="1" ht="11.25" customHeight="1" x14ac:dyDescent="0.2">
      <c r="A113" s="52">
        <v>2022</v>
      </c>
      <c r="B113" s="98">
        <v>44564</v>
      </c>
      <c r="C113" s="98">
        <v>44651</v>
      </c>
      <c r="D113" s="69" t="s">
        <v>134</v>
      </c>
      <c r="E113" s="69" t="s">
        <v>135</v>
      </c>
      <c r="F113" s="69" t="s">
        <v>2495</v>
      </c>
      <c r="G113" s="99">
        <v>95</v>
      </c>
      <c r="H113" s="13" t="s">
        <v>449</v>
      </c>
      <c r="I113" s="22" t="s">
        <v>9991</v>
      </c>
      <c r="J113" s="100">
        <v>415</v>
      </c>
      <c r="K113" s="101"/>
      <c r="L113" s="101"/>
      <c r="M113" s="101"/>
      <c r="N113" s="22" t="s">
        <v>8626</v>
      </c>
      <c r="O113" s="69" t="str">
        <f>VLOOKUP(N113,[12]Tabla_416662!$F:$G,2,0)</f>
        <v>CWO200511DP0</v>
      </c>
      <c r="P113" s="69" t="s">
        <v>3652</v>
      </c>
      <c r="Q113" s="5" t="s">
        <v>6520</v>
      </c>
      <c r="R113" s="5">
        <v>1198</v>
      </c>
      <c r="S113" s="5"/>
      <c r="T113" s="69" t="s">
        <v>3654</v>
      </c>
      <c r="U113" s="5" t="s">
        <v>6521</v>
      </c>
      <c r="V113" s="5">
        <v>17</v>
      </c>
      <c r="W113" s="5" t="s">
        <v>6522</v>
      </c>
      <c r="X113" s="5">
        <v>17</v>
      </c>
      <c r="Y113" s="5" t="s">
        <v>6522</v>
      </c>
      <c r="Z113" s="5">
        <v>11</v>
      </c>
      <c r="AA113" s="69" t="s">
        <v>3657</v>
      </c>
      <c r="AB113" s="5">
        <v>36530</v>
      </c>
      <c r="AC113" s="52" t="s">
        <v>6523</v>
      </c>
      <c r="AG113" s="109" t="s">
        <v>9761</v>
      </c>
      <c r="AH113" s="52" t="s">
        <v>455</v>
      </c>
      <c r="AI113" s="99">
        <v>95</v>
      </c>
      <c r="AJ113" s="102">
        <v>44594</v>
      </c>
      <c r="AK113" s="102">
        <v>44603</v>
      </c>
      <c r="AL113" s="102">
        <v>44616</v>
      </c>
      <c r="AM113" s="115">
        <v>29983</v>
      </c>
      <c r="AN113" s="104">
        <f t="shared" si="2"/>
        <v>34780.28</v>
      </c>
      <c r="AO113" s="115">
        <v>29983</v>
      </c>
      <c r="AP113" s="104">
        <f t="shared" si="3"/>
        <v>34780.28</v>
      </c>
      <c r="AQ113" s="52" t="s">
        <v>6524</v>
      </c>
      <c r="AS113" s="69" t="s">
        <v>144</v>
      </c>
      <c r="AT113" s="22" t="s">
        <v>9991</v>
      </c>
      <c r="AU113" s="105">
        <v>0</v>
      </c>
      <c r="AX113" s="111" t="s">
        <v>9992</v>
      </c>
      <c r="AZ113" s="69" t="s">
        <v>9758</v>
      </c>
      <c r="BA113" s="69" t="s">
        <v>2918</v>
      </c>
      <c r="BC113" s="69" t="s">
        <v>20</v>
      </c>
      <c r="BI113" s="52" t="s">
        <v>455</v>
      </c>
      <c r="BJ113" s="53">
        <v>44656</v>
      </c>
      <c r="BK113" s="53">
        <v>44656</v>
      </c>
    </row>
    <row r="114" spans="1:63" s="69" customFormat="1" ht="11.25" customHeight="1" x14ac:dyDescent="0.2">
      <c r="A114" s="52">
        <v>2022</v>
      </c>
      <c r="B114" s="98">
        <v>44564</v>
      </c>
      <c r="C114" s="98">
        <v>44651</v>
      </c>
      <c r="D114" s="69" t="s">
        <v>134</v>
      </c>
      <c r="E114" s="69" t="s">
        <v>135</v>
      </c>
      <c r="F114" s="69" t="s">
        <v>2495</v>
      </c>
      <c r="G114" s="99">
        <v>97</v>
      </c>
      <c r="H114" s="13" t="s">
        <v>449</v>
      </c>
      <c r="I114" s="22" t="s">
        <v>9993</v>
      </c>
      <c r="J114" s="100">
        <v>124</v>
      </c>
      <c r="K114" s="101"/>
      <c r="L114" s="101"/>
      <c r="M114" s="101"/>
      <c r="N114" s="22" t="s">
        <v>1312</v>
      </c>
      <c r="O114" s="69" t="str">
        <f>VLOOKUP(N114,[12]Tabla_416662!$F:$G,2,0)</f>
        <v>EBA790803D66</v>
      </c>
      <c r="P114" s="69" t="s">
        <v>3652</v>
      </c>
      <c r="Q114" s="5" t="s">
        <v>7034</v>
      </c>
      <c r="R114" s="5">
        <v>1309</v>
      </c>
      <c r="S114" s="5"/>
      <c r="T114" s="69" t="s">
        <v>3654</v>
      </c>
      <c r="U114" s="5" t="s">
        <v>6571</v>
      </c>
      <c r="V114" s="5">
        <v>27</v>
      </c>
      <c r="W114" s="5" t="s">
        <v>6532</v>
      </c>
      <c r="X114" s="5">
        <v>27</v>
      </c>
      <c r="Y114" s="5" t="s">
        <v>6532</v>
      </c>
      <c r="Z114" s="5">
        <v>11</v>
      </c>
      <c r="AA114" s="69" t="s">
        <v>3657</v>
      </c>
      <c r="AB114" s="5">
        <v>36700</v>
      </c>
      <c r="AC114" s="52" t="s">
        <v>6523</v>
      </c>
      <c r="AG114" s="109" t="s">
        <v>3221</v>
      </c>
      <c r="AH114" s="52" t="s">
        <v>455</v>
      </c>
      <c r="AI114" s="99">
        <v>97</v>
      </c>
      <c r="AJ114" s="102">
        <v>44594</v>
      </c>
      <c r="AK114" s="102">
        <v>44600</v>
      </c>
      <c r="AL114" s="102">
        <v>44603</v>
      </c>
      <c r="AM114" s="115">
        <v>4488</v>
      </c>
      <c r="AN114" s="104">
        <f t="shared" si="2"/>
        <v>5206.08</v>
      </c>
      <c r="AO114" s="115">
        <v>4488</v>
      </c>
      <c r="AP114" s="104">
        <f t="shared" si="3"/>
        <v>5206.08</v>
      </c>
      <c r="AQ114" s="52" t="s">
        <v>6524</v>
      </c>
      <c r="AS114" s="69" t="s">
        <v>144</v>
      </c>
      <c r="AT114" s="22" t="s">
        <v>9993</v>
      </c>
      <c r="AU114" s="105">
        <v>0</v>
      </c>
      <c r="AX114" s="111" t="s">
        <v>9994</v>
      </c>
      <c r="AZ114" s="69" t="s">
        <v>9758</v>
      </c>
      <c r="BA114" s="69" t="s">
        <v>2918</v>
      </c>
      <c r="BC114" s="69" t="s">
        <v>20</v>
      </c>
      <c r="BI114" s="52" t="s">
        <v>455</v>
      </c>
      <c r="BJ114" s="53">
        <v>44656</v>
      </c>
      <c r="BK114" s="53">
        <v>44656</v>
      </c>
    </row>
    <row r="115" spans="1:63" s="69" customFormat="1" ht="11.25" customHeight="1" x14ac:dyDescent="0.2">
      <c r="A115" s="52">
        <v>2022</v>
      </c>
      <c r="B115" s="98">
        <v>44564</v>
      </c>
      <c r="C115" s="98">
        <v>44651</v>
      </c>
      <c r="D115" s="69" t="s">
        <v>134</v>
      </c>
      <c r="E115" s="69" t="s">
        <v>135</v>
      </c>
      <c r="F115" s="69" t="s">
        <v>2495</v>
      </c>
      <c r="G115" s="99">
        <v>98</v>
      </c>
      <c r="H115" s="13" t="s">
        <v>449</v>
      </c>
      <c r="I115" s="22" t="s">
        <v>9993</v>
      </c>
      <c r="J115" s="100">
        <v>221</v>
      </c>
      <c r="K115" s="101" t="s">
        <v>6752</v>
      </c>
      <c r="L115" s="101" t="s">
        <v>6753</v>
      </c>
      <c r="M115" s="101" t="s">
        <v>301</v>
      </c>
      <c r="N115" s="22" t="s">
        <v>1193</v>
      </c>
      <c r="O115" s="69" t="str">
        <f>VLOOKUP(N115,[12]Tabla_416662!$F:$G,2,0)</f>
        <v>FEPM691027K19</v>
      </c>
      <c r="P115" s="69" t="s">
        <v>3652</v>
      </c>
      <c r="Q115" s="5" t="s">
        <v>6754</v>
      </c>
      <c r="R115" s="5">
        <v>1004</v>
      </c>
      <c r="S115" s="5"/>
      <c r="T115" s="69" t="s">
        <v>3654</v>
      </c>
      <c r="U115" s="5" t="s">
        <v>6571</v>
      </c>
      <c r="V115" s="5">
        <v>27</v>
      </c>
      <c r="W115" s="5" t="s">
        <v>6532</v>
      </c>
      <c r="X115" s="5">
        <v>27</v>
      </c>
      <c r="Y115" s="5" t="s">
        <v>6532</v>
      </c>
      <c r="Z115" s="5">
        <v>11</v>
      </c>
      <c r="AA115" s="69" t="s">
        <v>3657</v>
      </c>
      <c r="AB115" s="5">
        <v>36700</v>
      </c>
      <c r="AC115" s="52" t="s">
        <v>6523</v>
      </c>
      <c r="AG115" s="109" t="s">
        <v>3221</v>
      </c>
      <c r="AH115" s="52" t="s">
        <v>455</v>
      </c>
      <c r="AI115" s="99">
        <v>98</v>
      </c>
      <c r="AJ115" s="102">
        <v>44594</v>
      </c>
      <c r="AK115" s="102">
        <v>44600</v>
      </c>
      <c r="AL115" s="113">
        <v>44926</v>
      </c>
      <c r="AM115" s="115">
        <v>12068.96</v>
      </c>
      <c r="AN115" s="104">
        <f t="shared" si="2"/>
        <v>13999.9936</v>
      </c>
      <c r="AO115" s="115">
        <v>12068.96</v>
      </c>
      <c r="AP115" s="104">
        <f t="shared" si="3"/>
        <v>13999.9936</v>
      </c>
      <c r="AQ115" s="52" t="s">
        <v>6524</v>
      </c>
      <c r="AS115" s="69" t="s">
        <v>144</v>
      </c>
      <c r="AT115" s="22" t="s">
        <v>9993</v>
      </c>
      <c r="AU115" s="105">
        <v>0</v>
      </c>
      <c r="AX115" s="111" t="s">
        <v>9995</v>
      </c>
      <c r="AZ115" s="69" t="s">
        <v>9758</v>
      </c>
      <c r="BA115" s="69" t="s">
        <v>2918</v>
      </c>
      <c r="BC115" s="69" t="s">
        <v>20</v>
      </c>
      <c r="BI115" s="52" t="s">
        <v>455</v>
      </c>
      <c r="BJ115" s="53">
        <v>44656</v>
      </c>
      <c r="BK115" s="53">
        <v>44656</v>
      </c>
    </row>
    <row r="116" spans="1:63" s="69" customFormat="1" ht="11.25" customHeight="1" x14ac:dyDescent="0.2">
      <c r="A116" s="52">
        <v>2022</v>
      </c>
      <c r="B116" s="98">
        <v>44564</v>
      </c>
      <c r="C116" s="98">
        <v>44651</v>
      </c>
      <c r="D116" s="69" t="s">
        <v>134</v>
      </c>
      <c r="E116" s="69" t="s">
        <v>135</v>
      </c>
      <c r="F116" s="69" t="s">
        <v>2495</v>
      </c>
      <c r="G116" s="99">
        <v>100</v>
      </c>
      <c r="H116" s="13" t="s">
        <v>449</v>
      </c>
      <c r="I116" s="22" t="s">
        <v>9996</v>
      </c>
      <c r="J116" s="100">
        <v>158</v>
      </c>
      <c r="K116" s="101"/>
      <c r="L116" s="101"/>
      <c r="M116" s="101"/>
      <c r="N116" s="107" t="s">
        <v>1640</v>
      </c>
      <c r="O116" s="69" t="str">
        <f>VLOOKUP(N116,[12]Tabla_416662!$F:$G,2,0)</f>
        <v>HMG000508855</v>
      </c>
      <c r="P116" s="69" t="s">
        <v>3652</v>
      </c>
      <c r="Q116" s="5" t="s">
        <v>7013</v>
      </c>
      <c r="R116" s="5">
        <v>610</v>
      </c>
      <c r="S116" s="5"/>
      <c r="T116" s="69" t="s">
        <v>3654</v>
      </c>
      <c r="U116" s="5" t="s">
        <v>7014</v>
      </c>
      <c r="V116" s="5">
        <v>20</v>
      </c>
      <c r="W116" s="5" t="s">
        <v>3656</v>
      </c>
      <c r="X116" s="5">
        <v>20</v>
      </c>
      <c r="Y116" s="5" t="s">
        <v>3656</v>
      </c>
      <c r="Z116" s="5">
        <v>11</v>
      </c>
      <c r="AA116" s="69" t="s">
        <v>3657</v>
      </c>
      <c r="AB116" s="5">
        <v>37660</v>
      </c>
      <c r="AC116" s="52" t="s">
        <v>6523</v>
      </c>
      <c r="AG116" s="109" t="s">
        <v>3232</v>
      </c>
      <c r="AH116" s="52" t="s">
        <v>455</v>
      </c>
      <c r="AI116" s="99">
        <v>100</v>
      </c>
      <c r="AJ116" s="102">
        <v>44594</v>
      </c>
      <c r="AK116" s="102">
        <v>44600</v>
      </c>
      <c r="AL116" s="102">
        <v>44603</v>
      </c>
      <c r="AM116" s="115">
        <v>23792.639999999999</v>
      </c>
      <c r="AN116" s="104">
        <f t="shared" si="2"/>
        <v>27599.4624</v>
      </c>
      <c r="AO116" s="115">
        <v>23792.639999999999</v>
      </c>
      <c r="AP116" s="104">
        <f t="shared" si="3"/>
        <v>27599.4624</v>
      </c>
      <c r="AQ116" s="52" t="s">
        <v>6524</v>
      </c>
      <c r="AS116" s="69" t="s">
        <v>144</v>
      </c>
      <c r="AT116" s="22" t="s">
        <v>9996</v>
      </c>
      <c r="AU116" s="105">
        <v>0</v>
      </c>
      <c r="AX116" s="111" t="s">
        <v>9997</v>
      </c>
      <c r="AZ116" s="69" t="s">
        <v>9758</v>
      </c>
      <c r="BA116" s="69" t="s">
        <v>2918</v>
      </c>
      <c r="BC116" s="69" t="s">
        <v>20</v>
      </c>
      <c r="BI116" s="52" t="s">
        <v>455</v>
      </c>
      <c r="BJ116" s="53">
        <v>44656</v>
      </c>
      <c r="BK116" s="53">
        <v>44656</v>
      </c>
    </row>
    <row r="117" spans="1:63" s="69" customFormat="1" ht="11.25" customHeight="1" x14ac:dyDescent="0.2">
      <c r="A117" s="52">
        <v>2022</v>
      </c>
      <c r="B117" s="98">
        <v>44564</v>
      </c>
      <c r="C117" s="98">
        <v>44651</v>
      </c>
      <c r="D117" s="69" t="s">
        <v>134</v>
      </c>
      <c r="E117" s="69" t="s">
        <v>135</v>
      </c>
      <c r="F117" s="69" t="s">
        <v>2495</v>
      </c>
      <c r="G117" s="99">
        <v>101</v>
      </c>
      <c r="H117" s="13" t="s">
        <v>449</v>
      </c>
      <c r="I117" s="22" t="s">
        <v>9998</v>
      </c>
      <c r="J117" s="100">
        <v>58</v>
      </c>
      <c r="K117" s="101"/>
      <c r="L117" s="101"/>
      <c r="M117" s="101"/>
      <c r="N117" s="22" t="s">
        <v>421</v>
      </c>
      <c r="O117" s="69" t="str">
        <f>VLOOKUP(N117,[12]Tabla_416662!$F:$G,2,0)</f>
        <v>CID910926P7A</v>
      </c>
      <c r="P117" s="69" t="s">
        <v>3652</v>
      </c>
      <c r="Q117" s="5" t="s">
        <v>9281</v>
      </c>
      <c r="R117" s="5" t="s">
        <v>7370</v>
      </c>
      <c r="S117" s="51"/>
      <c r="T117" s="69" t="s">
        <v>3654</v>
      </c>
      <c r="U117" s="5" t="s">
        <v>7123</v>
      </c>
      <c r="V117" s="5">
        <v>12</v>
      </c>
      <c r="W117" s="5" t="s">
        <v>7124</v>
      </c>
      <c r="X117" s="5">
        <v>12</v>
      </c>
      <c r="Y117" s="5" t="s">
        <v>7124</v>
      </c>
      <c r="Z117" s="5">
        <v>22</v>
      </c>
      <c r="AA117" s="69" t="s">
        <v>7125</v>
      </c>
      <c r="AB117" s="5">
        <v>76703</v>
      </c>
      <c r="AC117" s="52" t="s">
        <v>6523</v>
      </c>
      <c r="AG117" s="109" t="s">
        <v>9796</v>
      </c>
      <c r="AH117" s="52" t="s">
        <v>455</v>
      </c>
      <c r="AI117" s="99">
        <v>101</v>
      </c>
      <c r="AJ117" s="102">
        <v>44594</v>
      </c>
      <c r="AK117" s="102">
        <v>44600</v>
      </c>
      <c r="AL117" s="102">
        <v>44593</v>
      </c>
      <c r="AM117" s="115">
        <v>481200</v>
      </c>
      <c r="AN117" s="104">
        <f t="shared" si="2"/>
        <v>558192</v>
      </c>
      <c r="AO117" s="115">
        <v>481200</v>
      </c>
      <c r="AP117" s="104">
        <f t="shared" si="3"/>
        <v>558192</v>
      </c>
      <c r="AQ117" s="52" t="s">
        <v>6524</v>
      </c>
      <c r="AS117" s="69" t="s">
        <v>144</v>
      </c>
      <c r="AT117" s="22" t="s">
        <v>9998</v>
      </c>
      <c r="AU117" s="105">
        <v>0</v>
      </c>
      <c r="AX117" s="111" t="s">
        <v>9999</v>
      </c>
      <c r="AZ117" s="69" t="s">
        <v>9758</v>
      </c>
      <c r="BA117" s="69" t="s">
        <v>2918</v>
      </c>
      <c r="BC117" s="69" t="s">
        <v>20</v>
      </c>
      <c r="BI117" s="52" t="s">
        <v>455</v>
      </c>
      <c r="BJ117" s="53">
        <v>44656</v>
      </c>
      <c r="BK117" s="53">
        <v>44656</v>
      </c>
    </row>
    <row r="118" spans="1:63" s="69" customFormat="1" ht="11.25" customHeight="1" x14ac:dyDescent="0.2">
      <c r="A118" s="52">
        <v>2022</v>
      </c>
      <c r="B118" s="98">
        <v>44564</v>
      </c>
      <c r="C118" s="98">
        <v>44651</v>
      </c>
      <c r="D118" s="69" t="s">
        <v>134</v>
      </c>
      <c r="E118" s="69" t="s">
        <v>135</v>
      </c>
      <c r="F118" s="69" t="s">
        <v>2495</v>
      </c>
      <c r="G118" s="99">
        <v>102</v>
      </c>
      <c r="H118" s="13" t="s">
        <v>449</v>
      </c>
      <c r="I118" s="22" t="s">
        <v>10000</v>
      </c>
      <c r="J118" s="100">
        <v>360</v>
      </c>
      <c r="K118" s="101"/>
      <c r="L118" s="101"/>
      <c r="M118" s="101"/>
      <c r="N118" s="5" t="s">
        <v>1987</v>
      </c>
      <c r="O118" s="69" t="str">
        <f>VLOOKUP(N118,[12]Tabla_416662!$F:$G,2,0)</f>
        <v xml:space="preserve">TTE020116F95          </v>
      </c>
      <c r="P118" s="69" t="s">
        <v>3652</v>
      </c>
      <c r="Q118" s="5" t="s">
        <v>6619</v>
      </c>
      <c r="R118" s="5">
        <v>1735</v>
      </c>
      <c r="S118" s="5"/>
      <c r="T118" s="69" t="s">
        <v>3654</v>
      </c>
      <c r="U118" s="5" t="s">
        <v>6571</v>
      </c>
      <c r="V118" s="5">
        <v>27</v>
      </c>
      <c r="W118" s="5" t="s">
        <v>6532</v>
      </c>
      <c r="X118" s="5">
        <v>27</v>
      </c>
      <c r="Y118" s="5" t="s">
        <v>6532</v>
      </c>
      <c r="Z118" s="5">
        <v>11</v>
      </c>
      <c r="AA118" s="69" t="s">
        <v>3657</v>
      </c>
      <c r="AB118" s="5">
        <v>37700</v>
      </c>
      <c r="AC118" s="52" t="s">
        <v>6523</v>
      </c>
      <c r="AG118" s="109" t="s">
        <v>3264</v>
      </c>
      <c r="AH118" s="52" t="s">
        <v>455</v>
      </c>
      <c r="AI118" s="99">
        <v>102</v>
      </c>
      <c r="AJ118" s="102">
        <v>44594</v>
      </c>
      <c r="AK118" s="102">
        <v>44596</v>
      </c>
      <c r="AL118" s="102">
        <v>44602</v>
      </c>
      <c r="AM118" s="115">
        <v>1486.33</v>
      </c>
      <c r="AN118" s="104">
        <f t="shared" si="2"/>
        <v>1724.1427999999999</v>
      </c>
      <c r="AO118" s="115">
        <v>1486.33</v>
      </c>
      <c r="AP118" s="104">
        <f t="shared" si="3"/>
        <v>1724.1427999999999</v>
      </c>
      <c r="AQ118" s="52" t="s">
        <v>6524</v>
      </c>
      <c r="AS118" s="69" t="s">
        <v>144</v>
      </c>
      <c r="AT118" s="22" t="s">
        <v>10000</v>
      </c>
      <c r="AU118" s="105">
        <v>0</v>
      </c>
      <c r="AX118" s="111" t="s">
        <v>10001</v>
      </c>
      <c r="AZ118" s="69" t="s">
        <v>9758</v>
      </c>
      <c r="BA118" s="69" t="s">
        <v>2918</v>
      </c>
      <c r="BC118" s="69" t="s">
        <v>20</v>
      </c>
      <c r="BI118" s="52" t="s">
        <v>455</v>
      </c>
      <c r="BJ118" s="53">
        <v>44656</v>
      </c>
      <c r="BK118" s="53">
        <v>44656</v>
      </c>
    </row>
    <row r="119" spans="1:63" s="69" customFormat="1" ht="11.25" customHeight="1" x14ac:dyDescent="0.2">
      <c r="A119" s="52">
        <v>2022</v>
      </c>
      <c r="B119" s="98">
        <v>44564</v>
      </c>
      <c r="C119" s="98">
        <v>44651</v>
      </c>
      <c r="D119" s="69" t="s">
        <v>134</v>
      </c>
      <c r="E119" s="69" t="s">
        <v>135</v>
      </c>
      <c r="F119" s="69" t="s">
        <v>2495</v>
      </c>
      <c r="G119" s="99">
        <v>105</v>
      </c>
      <c r="H119" s="13" t="s">
        <v>449</v>
      </c>
      <c r="I119" s="22" t="s">
        <v>10002</v>
      </c>
      <c r="J119" s="100">
        <v>75</v>
      </c>
      <c r="K119" s="101"/>
      <c r="L119" s="101"/>
      <c r="M119" s="101"/>
      <c r="N119" s="22" t="s">
        <v>435</v>
      </c>
      <c r="O119" s="69" t="str">
        <f>VLOOKUP(N119,[12]Tabla_416662!$F:$G,2,0)</f>
        <v xml:space="preserve">CAL0504182JA          </v>
      </c>
      <c r="P119" s="69" t="s">
        <v>3652</v>
      </c>
      <c r="Q119" s="5" t="s">
        <v>6521</v>
      </c>
      <c r="R119" s="5">
        <v>310</v>
      </c>
      <c r="S119" s="51"/>
      <c r="T119" s="69" t="s">
        <v>3654</v>
      </c>
      <c r="U119" s="5" t="s">
        <v>10003</v>
      </c>
      <c r="V119" s="5">
        <v>42</v>
      </c>
      <c r="W119" s="5" t="s">
        <v>6628</v>
      </c>
      <c r="X119" s="5">
        <v>42</v>
      </c>
      <c r="Y119" s="5" t="s">
        <v>6628</v>
      </c>
      <c r="Z119" s="5">
        <v>11</v>
      </c>
      <c r="AA119" s="69" t="s">
        <v>3657</v>
      </c>
      <c r="AB119" s="5">
        <v>38400</v>
      </c>
      <c r="AC119" s="52" t="s">
        <v>6523</v>
      </c>
      <c r="AG119" s="109" t="s">
        <v>3232</v>
      </c>
      <c r="AH119" s="52" t="s">
        <v>455</v>
      </c>
      <c r="AI119" s="99">
        <v>105</v>
      </c>
      <c r="AJ119" s="102">
        <v>44593</v>
      </c>
      <c r="AK119" s="102">
        <v>44593</v>
      </c>
      <c r="AL119" s="102">
        <v>44593</v>
      </c>
      <c r="AM119" s="115">
        <v>37141.279999999999</v>
      </c>
      <c r="AN119" s="104">
        <f t="shared" si="2"/>
        <v>43083.8848</v>
      </c>
      <c r="AO119" s="115">
        <v>37141.279999999999</v>
      </c>
      <c r="AP119" s="104">
        <f t="shared" si="3"/>
        <v>43083.8848</v>
      </c>
      <c r="AQ119" s="52" t="s">
        <v>6524</v>
      </c>
      <c r="AS119" s="69" t="s">
        <v>144</v>
      </c>
      <c r="AT119" s="22" t="s">
        <v>10002</v>
      </c>
      <c r="AU119" s="105">
        <v>0</v>
      </c>
      <c r="AX119" s="111" t="s">
        <v>10004</v>
      </c>
      <c r="AZ119" s="69" t="s">
        <v>9758</v>
      </c>
      <c r="BA119" s="69" t="s">
        <v>2918</v>
      </c>
      <c r="BC119" s="69" t="s">
        <v>20</v>
      </c>
      <c r="BI119" s="52" t="s">
        <v>455</v>
      </c>
      <c r="BJ119" s="53">
        <v>44656</v>
      </c>
      <c r="BK119" s="53">
        <v>44656</v>
      </c>
    </row>
    <row r="120" spans="1:63" s="69" customFormat="1" ht="11.25" customHeight="1" x14ac:dyDescent="0.2">
      <c r="A120" s="52">
        <v>2022</v>
      </c>
      <c r="B120" s="98">
        <v>44564</v>
      </c>
      <c r="C120" s="98">
        <v>44651</v>
      </c>
      <c r="D120" s="69" t="s">
        <v>134</v>
      </c>
      <c r="E120" s="69" t="s">
        <v>135</v>
      </c>
      <c r="F120" s="69" t="s">
        <v>2495</v>
      </c>
      <c r="G120" s="99">
        <v>106</v>
      </c>
      <c r="H120" s="13" t="s">
        <v>449</v>
      </c>
      <c r="I120" s="22" t="s">
        <v>10005</v>
      </c>
      <c r="J120" s="100">
        <v>192</v>
      </c>
      <c r="K120" s="101" t="s">
        <v>2662</v>
      </c>
      <c r="L120" s="101" t="s">
        <v>2663</v>
      </c>
      <c r="M120" s="101" t="s">
        <v>2664</v>
      </c>
      <c r="N120" s="5" t="s">
        <v>1765</v>
      </c>
      <c r="O120" s="69" t="str">
        <f>VLOOKUP(N120,[12]Tabla_416662!$F:$G,2,0)</f>
        <v xml:space="preserve">AARL680621Q49         </v>
      </c>
      <c r="P120" s="69" t="s">
        <v>3652</v>
      </c>
      <c r="Q120" s="5" t="s">
        <v>6798</v>
      </c>
      <c r="R120" s="5">
        <v>804</v>
      </c>
      <c r="S120" s="51"/>
      <c r="T120" s="69" t="s">
        <v>3654</v>
      </c>
      <c r="U120" s="5" t="s">
        <v>6800</v>
      </c>
      <c r="V120" s="5">
        <v>27</v>
      </c>
      <c r="W120" s="5" t="s">
        <v>6532</v>
      </c>
      <c r="X120" s="5">
        <v>27</v>
      </c>
      <c r="Y120" s="5" t="s">
        <v>6532</v>
      </c>
      <c r="Z120" s="5">
        <v>11</v>
      </c>
      <c r="AA120" s="69" t="s">
        <v>3657</v>
      </c>
      <c r="AB120" s="5">
        <v>36780</v>
      </c>
      <c r="AC120" s="52" t="s">
        <v>6523</v>
      </c>
      <c r="AG120" s="109" t="s">
        <v>3232</v>
      </c>
      <c r="AH120" s="52" t="s">
        <v>455</v>
      </c>
      <c r="AI120" s="99">
        <v>106</v>
      </c>
      <c r="AJ120" s="102">
        <v>44593</v>
      </c>
      <c r="AK120" s="102">
        <v>44593</v>
      </c>
      <c r="AL120" s="102">
        <v>44593</v>
      </c>
      <c r="AM120" s="115">
        <v>1655</v>
      </c>
      <c r="AN120" s="104">
        <f t="shared" si="2"/>
        <v>1919.8</v>
      </c>
      <c r="AO120" s="115">
        <v>1655</v>
      </c>
      <c r="AP120" s="104">
        <f t="shared" si="3"/>
        <v>1919.8</v>
      </c>
      <c r="AQ120" s="52" t="s">
        <v>6524</v>
      </c>
      <c r="AS120" s="69" t="s">
        <v>144</v>
      </c>
      <c r="AT120" s="22" t="s">
        <v>10005</v>
      </c>
      <c r="AU120" s="105">
        <v>0</v>
      </c>
      <c r="AX120" s="111" t="s">
        <v>10006</v>
      </c>
      <c r="AZ120" s="69" t="s">
        <v>9758</v>
      </c>
      <c r="BA120" s="69" t="s">
        <v>2918</v>
      </c>
      <c r="BC120" s="69" t="s">
        <v>20</v>
      </c>
      <c r="BI120" s="52" t="s">
        <v>455</v>
      </c>
      <c r="BJ120" s="53">
        <v>44656</v>
      </c>
      <c r="BK120" s="53">
        <v>44656</v>
      </c>
    </row>
    <row r="121" spans="1:63" s="69" customFormat="1" ht="11.25" customHeight="1" x14ac:dyDescent="0.2">
      <c r="A121" s="52">
        <v>2022</v>
      </c>
      <c r="B121" s="98">
        <v>44564</v>
      </c>
      <c r="C121" s="98">
        <v>44651</v>
      </c>
      <c r="D121" s="69" t="s">
        <v>134</v>
      </c>
      <c r="E121" s="69" t="s">
        <v>135</v>
      </c>
      <c r="F121" s="69" t="s">
        <v>2495</v>
      </c>
      <c r="G121" s="99">
        <v>109</v>
      </c>
      <c r="H121" s="13" t="s">
        <v>449</v>
      </c>
      <c r="I121" s="22" t="s">
        <v>10007</v>
      </c>
      <c r="J121" s="100">
        <v>228</v>
      </c>
      <c r="K121" s="101"/>
      <c r="L121" s="101"/>
      <c r="M121" s="101"/>
      <c r="N121" s="22" t="s">
        <v>10008</v>
      </c>
      <c r="O121" s="69" t="str">
        <f>VLOOKUP(N121,[12]Tabla_416662!$F:$G,2,0)</f>
        <v xml:space="preserve">MAS9308286X4          </v>
      </c>
      <c r="P121" s="69" t="s">
        <v>3652</v>
      </c>
      <c r="Q121" s="51" t="s">
        <v>7053</v>
      </c>
      <c r="R121" s="51" t="s">
        <v>9760</v>
      </c>
      <c r="S121" s="51"/>
      <c r="T121" s="69" t="s">
        <v>3654</v>
      </c>
      <c r="U121" s="51" t="s">
        <v>7055</v>
      </c>
      <c r="V121" s="51">
        <v>27</v>
      </c>
      <c r="W121" s="51" t="s">
        <v>6532</v>
      </c>
      <c r="X121" s="51">
        <v>27</v>
      </c>
      <c r="Y121" s="51" t="s">
        <v>6532</v>
      </c>
      <c r="Z121" s="51">
        <v>11</v>
      </c>
      <c r="AA121" s="69" t="s">
        <v>3657</v>
      </c>
      <c r="AB121" s="51">
        <v>36700</v>
      </c>
      <c r="AC121" s="52" t="s">
        <v>6523</v>
      </c>
      <c r="AG121" s="109" t="s">
        <v>3221</v>
      </c>
      <c r="AH121" s="52" t="s">
        <v>455</v>
      </c>
      <c r="AI121" s="99">
        <v>109</v>
      </c>
      <c r="AJ121" s="102">
        <v>44602</v>
      </c>
      <c r="AK121" s="102">
        <v>44607</v>
      </c>
      <c r="AL121" s="102">
        <v>44615</v>
      </c>
      <c r="AM121" s="115">
        <v>48000</v>
      </c>
      <c r="AN121" s="104">
        <f t="shared" si="2"/>
        <v>55680</v>
      </c>
      <c r="AO121" s="115">
        <v>48000</v>
      </c>
      <c r="AP121" s="104">
        <f t="shared" si="3"/>
        <v>55680</v>
      </c>
      <c r="AQ121" s="52" t="s">
        <v>6524</v>
      </c>
      <c r="AS121" s="69" t="s">
        <v>144</v>
      </c>
      <c r="AT121" s="22" t="s">
        <v>10007</v>
      </c>
      <c r="AU121" s="105">
        <v>0</v>
      </c>
      <c r="AX121" s="111" t="s">
        <v>10009</v>
      </c>
      <c r="AZ121" s="69" t="s">
        <v>9758</v>
      </c>
      <c r="BA121" s="69" t="s">
        <v>2918</v>
      </c>
      <c r="BC121" s="69" t="s">
        <v>20</v>
      </c>
      <c r="BI121" s="52" t="s">
        <v>455</v>
      </c>
      <c r="BJ121" s="53">
        <v>44656</v>
      </c>
      <c r="BK121" s="53">
        <v>44656</v>
      </c>
    </row>
    <row r="122" spans="1:63" s="69" customFormat="1" ht="11.25" customHeight="1" x14ac:dyDescent="0.2">
      <c r="A122" s="52">
        <v>2022</v>
      </c>
      <c r="B122" s="98">
        <v>44564</v>
      </c>
      <c r="C122" s="98">
        <v>44651</v>
      </c>
      <c r="D122" s="69" t="s">
        <v>134</v>
      </c>
      <c r="E122" s="69" t="s">
        <v>135</v>
      </c>
      <c r="F122" s="69" t="s">
        <v>2495</v>
      </c>
      <c r="G122" s="99">
        <v>110</v>
      </c>
      <c r="H122" s="13" t="s">
        <v>449</v>
      </c>
      <c r="I122" s="22" t="s">
        <v>10010</v>
      </c>
      <c r="J122" s="100">
        <v>192</v>
      </c>
      <c r="K122" s="101" t="s">
        <v>2662</v>
      </c>
      <c r="L122" s="101" t="s">
        <v>2663</v>
      </c>
      <c r="M122" s="101" t="s">
        <v>2664</v>
      </c>
      <c r="N122" s="5" t="s">
        <v>1765</v>
      </c>
      <c r="O122" s="69" t="str">
        <f>VLOOKUP(N122,[12]Tabla_416662!$F:$G,2,0)</f>
        <v xml:space="preserve">AARL680621Q49         </v>
      </c>
      <c r="P122" s="69" t="s">
        <v>3652</v>
      </c>
      <c r="Q122" s="5" t="s">
        <v>6798</v>
      </c>
      <c r="R122" s="5">
        <v>804</v>
      </c>
      <c r="S122" s="51"/>
      <c r="T122" s="69" t="s">
        <v>3654</v>
      </c>
      <c r="U122" s="5" t="s">
        <v>6800</v>
      </c>
      <c r="V122" s="5">
        <v>27</v>
      </c>
      <c r="W122" s="5" t="s">
        <v>6532</v>
      </c>
      <c r="X122" s="5">
        <v>27</v>
      </c>
      <c r="Y122" s="5" t="s">
        <v>6532</v>
      </c>
      <c r="Z122" s="5">
        <v>11</v>
      </c>
      <c r="AA122" s="69" t="s">
        <v>3657</v>
      </c>
      <c r="AB122" s="5">
        <v>36780</v>
      </c>
      <c r="AC122" s="52" t="s">
        <v>6523</v>
      </c>
      <c r="AG122" s="109" t="s">
        <v>3232</v>
      </c>
      <c r="AH122" s="52" t="s">
        <v>455</v>
      </c>
      <c r="AI122" s="99">
        <v>110</v>
      </c>
      <c r="AJ122" s="102">
        <v>44595</v>
      </c>
      <c r="AK122" s="102">
        <v>44595</v>
      </c>
      <c r="AL122" s="102">
        <v>44595</v>
      </c>
      <c r="AM122" s="115">
        <v>3310</v>
      </c>
      <c r="AN122" s="104">
        <f t="shared" si="2"/>
        <v>3839.6</v>
      </c>
      <c r="AO122" s="115">
        <v>3310</v>
      </c>
      <c r="AP122" s="104">
        <f t="shared" si="3"/>
        <v>3839.6</v>
      </c>
      <c r="AQ122" s="52" t="s">
        <v>6524</v>
      </c>
      <c r="AS122" s="69" t="s">
        <v>144</v>
      </c>
      <c r="AT122" s="22" t="s">
        <v>10010</v>
      </c>
      <c r="AU122" s="105">
        <v>0</v>
      </c>
      <c r="AX122" s="111" t="s">
        <v>10011</v>
      </c>
      <c r="AZ122" s="69" t="s">
        <v>9758</v>
      </c>
      <c r="BA122" s="69" t="s">
        <v>2918</v>
      </c>
      <c r="BC122" s="69" t="s">
        <v>20</v>
      </c>
      <c r="BI122" s="52" t="s">
        <v>455</v>
      </c>
      <c r="BJ122" s="53">
        <v>44656</v>
      </c>
      <c r="BK122" s="53">
        <v>44656</v>
      </c>
    </row>
    <row r="123" spans="1:63" s="69" customFormat="1" ht="11.25" customHeight="1" x14ac:dyDescent="0.2">
      <c r="A123" s="52">
        <v>2022</v>
      </c>
      <c r="B123" s="98">
        <v>44564</v>
      </c>
      <c r="C123" s="98">
        <v>44651</v>
      </c>
      <c r="D123" s="69" t="s">
        <v>134</v>
      </c>
      <c r="E123" s="69" t="s">
        <v>135</v>
      </c>
      <c r="F123" s="69" t="s">
        <v>2495</v>
      </c>
      <c r="G123" s="99">
        <v>111</v>
      </c>
      <c r="H123" s="13" t="s">
        <v>449</v>
      </c>
      <c r="I123" s="22" t="s">
        <v>10012</v>
      </c>
      <c r="J123" s="100">
        <v>370</v>
      </c>
      <c r="K123" s="101"/>
      <c r="L123" s="101"/>
      <c r="M123" s="101"/>
      <c r="N123" s="107" t="s">
        <v>1679</v>
      </c>
      <c r="O123" s="69" t="str">
        <f>VLOOKUP(N123,[12]Tabla_416662!$F:$G,2,0)</f>
        <v xml:space="preserve">VMS131025P73          </v>
      </c>
      <c r="P123" s="69" t="s">
        <v>3652</v>
      </c>
      <c r="Q123" s="5" t="s">
        <v>6562</v>
      </c>
      <c r="R123" s="5">
        <v>1119</v>
      </c>
      <c r="S123" s="51"/>
      <c r="T123" s="69" t="s">
        <v>3654</v>
      </c>
      <c r="U123" s="5" t="s">
        <v>6563</v>
      </c>
      <c r="V123" s="5">
        <v>27</v>
      </c>
      <c r="W123" s="5" t="s">
        <v>6532</v>
      </c>
      <c r="X123" s="5">
        <v>27</v>
      </c>
      <c r="Y123" s="5" t="s">
        <v>6532</v>
      </c>
      <c r="Z123" s="51">
        <v>11</v>
      </c>
      <c r="AA123" s="69" t="s">
        <v>3657</v>
      </c>
      <c r="AB123" s="51">
        <v>36750</v>
      </c>
      <c r="AC123" s="52" t="s">
        <v>6523</v>
      </c>
      <c r="AG123" s="109" t="s">
        <v>3221</v>
      </c>
      <c r="AH123" s="52" t="s">
        <v>455</v>
      </c>
      <c r="AI123" s="99">
        <v>111</v>
      </c>
      <c r="AJ123" s="102">
        <v>44594</v>
      </c>
      <c r="AK123" s="102">
        <v>44600</v>
      </c>
      <c r="AL123" s="102">
        <v>44602</v>
      </c>
      <c r="AM123" s="115">
        <v>32.76</v>
      </c>
      <c r="AN123" s="104">
        <f t="shared" si="2"/>
        <v>38.001599999999996</v>
      </c>
      <c r="AO123" s="115">
        <v>32.76</v>
      </c>
      <c r="AP123" s="104">
        <f t="shared" si="3"/>
        <v>38.001599999999996</v>
      </c>
      <c r="AQ123" s="52" t="s">
        <v>6524</v>
      </c>
      <c r="AS123" s="69" t="s">
        <v>144</v>
      </c>
      <c r="AT123" s="22" t="s">
        <v>10012</v>
      </c>
      <c r="AU123" s="105">
        <v>0</v>
      </c>
      <c r="AX123" s="111" t="s">
        <v>10013</v>
      </c>
      <c r="AZ123" s="69" t="s">
        <v>9758</v>
      </c>
      <c r="BA123" s="69" t="s">
        <v>2918</v>
      </c>
      <c r="BC123" s="69" t="s">
        <v>20</v>
      </c>
      <c r="BI123" s="52" t="s">
        <v>455</v>
      </c>
      <c r="BJ123" s="53">
        <v>44656</v>
      </c>
      <c r="BK123" s="53">
        <v>44656</v>
      </c>
    </row>
    <row r="124" spans="1:63" s="69" customFormat="1" ht="11.25" customHeight="1" x14ac:dyDescent="0.2">
      <c r="A124" s="52">
        <v>2022</v>
      </c>
      <c r="B124" s="98">
        <v>44564</v>
      </c>
      <c r="C124" s="98">
        <v>44651</v>
      </c>
      <c r="D124" s="69" t="s">
        <v>134</v>
      </c>
      <c r="E124" s="69" t="s">
        <v>135</v>
      </c>
      <c r="F124" s="69" t="s">
        <v>2495</v>
      </c>
      <c r="G124" s="99">
        <v>112</v>
      </c>
      <c r="H124" s="13" t="s">
        <v>449</v>
      </c>
      <c r="I124" s="22" t="s">
        <v>10014</v>
      </c>
      <c r="J124" s="100">
        <v>370</v>
      </c>
      <c r="K124" s="101"/>
      <c r="L124" s="101"/>
      <c r="M124" s="101"/>
      <c r="N124" s="107" t="s">
        <v>1679</v>
      </c>
      <c r="O124" s="69" t="str">
        <f>VLOOKUP(N124,[12]Tabla_416662!$F:$G,2,0)</f>
        <v xml:space="preserve">VMS131025P73          </v>
      </c>
      <c r="P124" s="69" t="s">
        <v>3652</v>
      </c>
      <c r="Q124" s="5" t="s">
        <v>6562</v>
      </c>
      <c r="R124" s="5">
        <v>1119</v>
      </c>
      <c r="S124" s="51"/>
      <c r="T124" s="69" t="s">
        <v>3654</v>
      </c>
      <c r="U124" s="5" t="s">
        <v>6563</v>
      </c>
      <c r="V124" s="5">
        <v>27</v>
      </c>
      <c r="W124" s="5" t="s">
        <v>6532</v>
      </c>
      <c r="X124" s="5">
        <v>27</v>
      </c>
      <c r="Y124" s="5" t="s">
        <v>6532</v>
      </c>
      <c r="Z124" s="51">
        <v>11</v>
      </c>
      <c r="AA124" s="69" t="s">
        <v>3657</v>
      </c>
      <c r="AB124" s="51">
        <v>36750</v>
      </c>
      <c r="AC124" s="52" t="s">
        <v>6523</v>
      </c>
      <c r="AG124" s="109" t="s">
        <v>3221</v>
      </c>
      <c r="AH124" s="52" t="s">
        <v>455</v>
      </c>
      <c r="AI124" s="99">
        <v>112</v>
      </c>
      <c r="AJ124" s="102">
        <v>44594</v>
      </c>
      <c r="AK124" s="102">
        <v>44600</v>
      </c>
      <c r="AL124" s="102">
        <v>44603</v>
      </c>
      <c r="AM124" s="115">
        <v>900.87</v>
      </c>
      <c r="AN124" s="104">
        <f t="shared" si="2"/>
        <v>1045.0092</v>
      </c>
      <c r="AO124" s="115">
        <v>900.87</v>
      </c>
      <c r="AP124" s="104">
        <f t="shared" si="3"/>
        <v>1045.0092</v>
      </c>
      <c r="AQ124" s="52" t="s">
        <v>6524</v>
      </c>
      <c r="AS124" s="69" t="s">
        <v>144</v>
      </c>
      <c r="AT124" s="22" t="s">
        <v>10014</v>
      </c>
      <c r="AU124" s="105">
        <v>0</v>
      </c>
      <c r="AX124" s="111" t="s">
        <v>10015</v>
      </c>
      <c r="AZ124" s="69" t="s">
        <v>9758</v>
      </c>
      <c r="BA124" s="69" t="s">
        <v>2918</v>
      </c>
      <c r="BC124" s="69" t="s">
        <v>20</v>
      </c>
      <c r="BI124" s="52" t="s">
        <v>455</v>
      </c>
      <c r="BJ124" s="53">
        <v>44656</v>
      </c>
      <c r="BK124" s="53">
        <v>44656</v>
      </c>
    </row>
    <row r="125" spans="1:63" s="69" customFormat="1" ht="11.25" customHeight="1" x14ac:dyDescent="0.2">
      <c r="A125" s="52">
        <v>2022</v>
      </c>
      <c r="B125" s="98">
        <v>44564</v>
      </c>
      <c r="C125" s="98">
        <v>44651</v>
      </c>
      <c r="D125" s="69" t="s">
        <v>134</v>
      </c>
      <c r="E125" s="69" t="s">
        <v>135</v>
      </c>
      <c r="F125" s="69" t="s">
        <v>2495</v>
      </c>
      <c r="G125" s="99">
        <v>113</v>
      </c>
      <c r="H125" s="13" t="s">
        <v>449</v>
      </c>
      <c r="I125" s="22" t="s">
        <v>10016</v>
      </c>
      <c r="J125" s="100">
        <v>370</v>
      </c>
      <c r="K125" s="101"/>
      <c r="L125" s="101"/>
      <c r="M125" s="101"/>
      <c r="N125" s="107" t="s">
        <v>1679</v>
      </c>
      <c r="O125" s="69" t="str">
        <f>VLOOKUP(N125,[12]Tabla_416662!$F:$G,2,0)</f>
        <v xml:space="preserve">VMS131025P73          </v>
      </c>
      <c r="P125" s="69" t="s">
        <v>3652</v>
      </c>
      <c r="Q125" s="5" t="s">
        <v>6562</v>
      </c>
      <c r="R125" s="5">
        <v>1119</v>
      </c>
      <c r="S125" s="51"/>
      <c r="T125" s="69" t="s">
        <v>3654</v>
      </c>
      <c r="U125" s="5" t="s">
        <v>6563</v>
      </c>
      <c r="V125" s="5">
        <v>27</v>
      </c>
      <c r="W125" s="5" t="s">
        <v>6532</v>
      </c>
      <c r="X125" s="5">
        <v>27</v>
      </c>
      <c r="Y125" s="5" t="s">
        <v>6532</v>
      </c>
      <c r="Z125" s="51">
        <v>11</v>
      </c>
      <c r="AA125" s="69" t="s">
        <v>3657</v>
      </c>
      <c r="AB125" s="51">
        <v>36750</v>
      </c>
      <c r="AC125" s="52" t="s">
        <v>6523</v>
      </c>
      <c r="AG125" s="109" t="s">
        <v>3311</v>
      </c>
      <c r="AH125" s="52" t="s">
        <v>455</v>
      </c>
      <c r="AI125" s="99">
        <v>113</v>
      </c>
      <c r="AJ125" s="102">
        <v>44594</v>
      </c>
      <c r="AK125" s="102">
        <v>44600</v>
      </c>
      <c r="AL125" s="102">
        <v>44603</v>
      </c>
      <c r="AM125" s="115">
        <v>1943.48</v>
      </c>
      <c r="AN125" s="104">
        <f t="shared" si="2"/>
        <v>2254.4367999999999</v>
      </c>
      <c r="AO125" s="115">
        <v>1943.48</v>
      </c>
      <c r="AP125" s="104">
        <f t="shared" si="3"/>
        <v>2254.4367999999999</v>
      </c>
      <c r="AQ125" s="52" t="s">
        <v>6524</v>
      </c>
      <c r="AS125" s="69" t="s">
        <v>144</v>
      </c>
      <c r="AT125" s="22" t="s">
        <v>10016</v>
      </c>
      <c r="AU125" s="105">
        <v>0</v>
      </c>
      <c r="AX125" s="111" t="s">
        <v>10017</v>
      </c>
      <c r="AZ125" s="69" t="s">
        <v>9758</v>
      </c>
      <c r="BA125" s="69" t="s">
        <v>2918</v>
      </c>
      <c r="BC125" s="69" t="s">
        <v>20</v>
      </c>
      <c r="BI125" s="52" t="s">
        <v>455</v>
      </c>
      <c r="BJ125" s="53">
        <v>44656</v>
      </c>
      <c r="BK125" s="53">
        <v>44656</v>
      </c>
    </row>
    <row r="126" spans="1:63" s="69" customFormat="1" ht="11.25" customHeight="1" x14ac:dyDescent="0.2">
      <c r="A126" s="52">
        <v>2022</v>
      </c>
      <c r="B126" s="98">
        <v>44564</v>
      </c>
      <c r="C126" s="98">
        <v>44651</v>
      </c>
      <c r="D126" s="69" t="s">
        <v>134</v>
      </c>
      <c r="E126" s="69" t="s">
        <v>135</v>
      </c>
      <c r="F126" s="69" t="s">
        <v>2495</v>
      </c>
      <c r="G126" s="99">
        <v>114</v>
      </c>
      <c r="H126" s="13" t="s">
        <v>449</v>
      </c>
      <c r="I126" s="22" t="s">
        <v>10018</v>
      </c>
      <c r="J126" s="100">
        <v>68</v>
      </c>
      <c r="K126" s="101"/>
      <c r="L126" s="101"/>
      <c r="M126" s="101"/>
      <c r="N126" s="5" t="s">
        <v>438</v>
      </c>
      <c r="O126" s="69" t="str">
        <f>VLOOKUP(N126,[12]Tabla_416662!$F:$G,2,0)</f>
        <v xml:space="preserve">CBR131204JA6          </v>
      </c>
      <c r="P126" s="69" t="s">
        <v>3652</v>
      </c>
      <c r="Q126" s="5" t="s">
        <v>6547</v>
      </c>
      <c r="R126" s="5">
        <v>1404</v>
      </c>
      <c r="S126" s="51"/>
      <c r="T126" s="69" t="s">
        <v>3654</v>
      </c>
      <c r="U126" s="5" t="s">
        <v>6549</v>
      </c>
      <c r="V126" s="5">
        <v>20</v>
      </c>
      <c r="W126" s="5" t="s">
        <v>3656</v>
      </c>
      <c r="X126" s="5">
        <v>20</v>
      </c>
      <c r="Y126" s="5" t="s">
        <v>3656</v>
      </c>
      <c r="Z126" s="5">
        <v>11</v>
      </c>
      <c r="AA126" s="69" t="s">
        <v>3657</v>
      </c>
      <c r="AB126" s="51">
        <v>35710</v>
      </c>
      <c r="AC126" s="52" t="s">
        <v>6523</v>
      </c>
      <c r="AG126" s="109" t="s">
        <v>3311</v>
      </c>
      <c r="AH126" s="52" t="s">
        <v>455</v>
      </c>
      <c r="AI126" s="99">
        <v>114</v>
      </c>
      <c r="AJ126" s="102">
        <v>44595</v>
      </c>
      <c r="AK126" s="102">
        <v>44603</v>
      </c>
      <c r="AL126" s="102">
        <v>44609</v>
      </c>
      <c r="AM126" s="115">
        <v>31692</v>
      </c>
      <c r="AN126" s="104">
        <f t="shared" si="2"/>
        <v>36762.720000000001</v>
      </c>
      <c r="AO126" s="115">
        <v>31692</v>
      </c>
      <c r="AP126" s="104">
        <f t="shared" si="3"/>
        <v>36762.720000000001</v>
      </c>
      <c r="AQ126" s="52" t="s">
        <v>6524</v>
      </c>
      <c r="AS126" s="69" t="s">
        <v>144</v>
      </c>
      <c r="AT126" s="22" t="s">
        <v>10018</v>
      </c>
      <c r="AU126" s="105">
        <v>0</v>
      </c>
      <c r="AX126" s="111" t="s">
        <v>10019</v>
      </c>
      <c r="AZ126" s="69" t="s">
        <v>9758</v>
      </c>
      <c r="BA126" s="69" t="s">
        <v>2918</v>
      </c>
      <c r="BC126" s="69" t="s">
        <v>20</v>
      </c>
      <c r="BI126" s="52" t="s">
        <v>455</v>
      </c>
      <c r="BJ126" s="53">
        <v>44656</v>
      </c>
      <c r="BK126" s="53">
        <v>44656</v>
      </c>
    </row>
    <row r="127" spans="1:63" s="69" customFormat="1" ht="11.25" customHeight="1" x14ac:dyDescent="0.2">
      <c r="A127" s="52">
        <v>2022</v>
      </c>
      <c r="B127" s="98">
        <v>44564</v>
      </c>
      <c r="C127" s="98">
        <v>44651</v>
      </c>
      <c r="D127" s="69" t="s">
        <v>134</v>
      </c>
      <c r="E127" s="69" t="s">
        <v>135</v>
      </c>
      <c r="F127" s="69" t="s">
        <v>2495</v>
      </c>
      <c r="G127" s="99">
        <v>115</v>
      </c>
      <c r="H127" s="13" t="s">
        <v>449</v>
      </c>
      <c r="I127" s="22" t="s">
        <v>10020</v>
      </c>
      <c r="J127" s="100">
        <v>73</v>
      </c>
      <c r="K127" s="101"/>
      <c r="L127" s="101"/>
      <c r="M127" s="101"/>
      <c r="N127" s="5" t="s">
        <v>8530</v>
      </c>
      <c r="O127" s="69" t="str">
        <f>VLOOKUP(N127,[12]Tabla_416662!$F:$G,2,0)</f>
        <v>CCB920617DA8</v>
      </c>
      <c r="P127" s="69" t="s">
        <v>3652</v>
      </c>
      <c r="Q127" s="51" t="s">
        <v>8531</v>
      </c>
      <c r="R127" s="51">
        <v>29</v>
      </c>
      <c r="S127" s="51"/>
      <c r="T127" s="69" t="s">
        <v>3654</v>
      </c>
      <c r="U127" s="51" t="s">
        <v>6571</v>
      </c>
      <c r="V127" s="51">
        <v>22</v>
      </c>
      <c r="W127" s="51" t="s">
        <v>8157</v>
      </c>
      <c r="X127" s="51">
        <v>22</v>
      </c>
      <c r="Y127" s="51" t="s">
        <v>8157</v>
      </c>
      <c r="Z127" s="51">
        <v>22</v>
      </c>
      <c r="AA127" s="69" t="s">
        <v>7125</v>
      </c>
      <c r="AB127" s="51">
        <v>76154</v>
      </c>
      <c r="AC127" s="52" t="s">
        <v>6523</v>
      </c>
      <c r="AG127" s="109" t="s">
        <v>9796</v>
      </c>
      <c r="AH127" s="52" t="s">
        <v>455</v>
      </c>
      <c r="AI127" s="99">
        <v>115</v>
      </c>
      <c r="AJ127" s="102">
        <v>44595</v>
      </c>
      <c r="AK127" s="102">
        <v>44603</v>
      </c>
      <c r="AL127" s="113">
        <v>44926</v>
      </c>
      <c r="AM127" s="115">
        <v>21180.5</v>
      </c>
      <c r="AN127" s="104">
        <f t="shared" si="2"/>
        <v>24569.38</v>
      </c>
      <c r="AO127" s="115">
        <v>21180.5</v>
      </c>
      <c r="AP127" s="104">
        <f t="shared" si="3"/>
        <v>24569.38</v>
      </c>
      <c r="AQ127" s="52" t="s">
        <v>6524</v>
      </c>
      <c r="AS127" s="69" t="s">
        <v>144</v>
      </c>
      <c r="AT127" s="22" t="s">
        <v>10020</v>
      </c>
      <c r="AU127" s="105">
        <v>0</v>
      </c>
      <c r="AX127" s="111" t="s">
        <v>10021</v>
      </c>
      <c r="AZ127" s="69" t="s">
        <v>9758</v>
      </c>
      <c r="BA127" s="69" t="s">
        <v>2918</v>
      </c>
      <c r="BC127" s="69" t="s">
        <v>20</v>
      </c>
      <c r="BI127" s="52" t="s">
        <v>455</v>
      </c>
      <c r="BJ127" s="53">
        <v>44656</v>
      </c>
      <c r="BK127" s="53">
        <v>44656</v>
      </c>
    </row>
    <row r="128" spans="1:63" s="69" customFormat="1" ht="11.25" customHeight="1" x14ac:dyDescent="0.2">
      <c r="A128" s="52">
        <v>2022</v>
      </c>
      <c r="B128" s="98">
        <v>44564</v>
      </c>
      <c r="C128" s="98">
        <v>44651</v>
      </c>
      <c r="D128" s="69" t="s">
        <v>134</v>
      </c>
      <c r="E128" s="69" t="s">
        <v>135</v>
      </c>
      <c r="F128" s="69" t="s">
        <v>2495</v>
      </c>
      <c r="G128" s="99">
        <v>116</v>
      </c>
      <c r="H128" s="13" t="s">
        <v>449</v>
      </c>
      <c r="I128" s="22" t="s">
        <v>10020</v>
      </c>
      <c r="J128" s="100">
        <v>104</v>
      </c>
      <c r="K128" s="101"/>
      <c r="L128" s="101"/>
      <c r="M128" s="101"/>
      <c r="N128" s="22" t="s">
        <v>1415</v>
      </c>
      <c r="O128" s="69" t="str">
        <f>VLOOKUP(N128,[12]Tabla_416662!$F:$G,2,0)</f>
        <v xml:space="preserve">CRI660702M43          </v>
      </c>
      <c r="P128" s="69" t="s">
        <v>3652</v>
      </c>
      <c r="Q128" s="5" t="s">
        <v>9132</v>
      </c>
      <c r="R128" s="5">
        <v>25</v>
      </c>
      <c r="S128" s="51"/>
      <c r="T128" s="69" t="s">
        <v>3654</v>
      </c>
      <c r="U128" s="5" t="s">
        <v>10022</v>
      </c>
      <c r="V128" s="5">
        <v>9</v>
      </c>
      <c r="W128" s="5" t="s">
        <v>8894</v>
      </c>
      <c r="X128" s="5">
        <v>9</v>
      </c>
      <c r="Y128" s="5" t="s">
        <v>8894</v>
      </c>
      <c r="Z128" s="5">
        <v>9</v>
      </c>
      <c r="AA128" s="69" t="s">
        <v>6722</v>
      </c>
      <c r="AB128" s="5">
        <v>6760</v>
      </c>
      <c r="AC128" s="52" t="s">
        <v>6523</v>
      </c>
      <c r="AG128" s="109" t="s">
        <v>9796</v>
      </c>
      <c r="AH128" s="52" t="s">
        <v>455</v>
      </c>
      <c r="AI128" s="99">
        <v>116</v>
      </c>
      <c r="AJ128" s="102">
        <v>44595</v>
      </c>
      <c r="AK128" s="102">
        <v>44603</v>
      </c>
      <c r="AL128" s="102">
        <v>44614</v>
      </c>
      <c r="AM128" s="115">
        <v>40145</v>
      </c>
      <c r="AN128" s="104">
        <f t="shared" si="2"/>
        <v>46568.2</v>
      </c>
      <c r="AO128" s="115">
        <v>40145</v>
      </c>
      <c r="AP128" s="104">
        <f t="shared" si="3"/>
        <v>46568.2</v>
      </c>
      <c r="AQ128" s="52" t="s">
        <v>6524</v>
      </c>
      <c r="AS128" s="69" t="s">
        <v>144</v>
      </c>
      <c r="AT128" s="22" t="s">
        <v>10020</v>
      </c>
      <c r="AU128" s="105">
        <v>0</v>
      </c>
      <c r="AX128" s="111" t="s">
        <v>10023</v>
      </c>
      <c r="AZ128" s="69" t="s">
        <v>9758</v>
      </c>
      <c r="BA128" s="69" t="s">
        <v>2918</v>
      </c>
      <c r="BC128" s="69" t="s">
        <v>20</v>
      </c>
      <c r="BI128" s="52" t="s">
        <v>455</v>
      </c>
      <c r="BJ128" s="53">
        <v>44656</v>
      </c>
      <c r="BK128" s="53">
        <v>44656</v>
      </c>
    </row>
    <row r="129" spans="1:63" s="69" customFormat="1" ht="11.25" customHeight="1" x14ac:dyDescent="0.2">
      <c r="A129" s="52">
        <v>2022</v>
      </c>
      <c r="B129" s="98">
        <v>44564</v>
      </c>
      <c r="C129" s="98">
        <v>44651</v>
      </c>
      <c r="D129" s="69" t="s">
        <v>134</v>
      </c>
      <c r="E129" s="69" t="s">
        <v>135</v>
      </c>
      <c r="F129" s="69" t="s">
        <v>2495</v>
      </c>
      <c r="G129" s="99">
        <v>118</v>
      </c>
      <c r="H129" s="13" t="s">
        <v>449</v>
      </c>
      <c r="I129" s="22" t="s">
        <v>10024</v>
      </c>
      <c r="J129" s="100">
        <v>276</v>
      </c>
      <c r="K129" s="101"/>
      <c r="L129" s="101"/>
      <c r="M129" s="101"/>
      <c r="N129" s="22" t="s">
        <v>289</v>
      </c>
      <c r="O129" s="69" t="str">
        <f>VLOOKUP(N129,[12]Tabla_416662!$F:$G,2,0)</f>
        <v>NLE950610ID5</v>
      </c>
      <c r="P129" s="69" t="s">
        <v>3652</v>
      </c>
      <c r="Q129" s="5" t="s">
        <v>6868</v>
      </c>
      <c r="R129" s="5">
        <v>914</v>
      </c>
      <c r="S129" s="5"/>
      <c r="T129" s="69" t="s">
        <v>3654</v>
      </c>
      <c r="U129" s="5" t="s">
        <v>6869</v>
      </c>
      <c r="V129" s="5">
        <v>20</v>
      </c>
      <c r="W129" s="5" t="s">
        <v>3656</v>
      </c>
      <c r="X129" s="5">
        <v>20</v>
      </c>
      <c r="Y129" s="5" t="s">
        <v>3656</v>
      </c>
      <c r="Z129" s="5">
        <v>11</v>
      </c>
      <c r="AA129" s="69" t="s">
        <v>3657</v>
      </c>
      <c r="AB129" s="5">
        <v>37420</v>
      </c>
      <c r="AC129" s="52" t="s">
        <v>6523</v>
      </c>
      <c r="AG129" s="109" t="s">
        <v>9870</v>
      </c>
      <c r="AH129" s="52" t="s">
        <v>455</v>
      </c>
      <c r="AI129" s="99">
        <v>118</v>
      </c>
      <c r="AJ129" s="102">
        <v>44595</v>
      </c>
      <c r="AK129" s="102">
        <v>44603</v>
      </c>
      <c r="AL129" s="102">
        <v>44621</v>
      </c>
      <c r="AM129" s="115">
        <v>2400</v>
      </c>
      <c r="AN129" s="104">
        <f t="shared" si="2"/>
        <v>2784</v>
      </c>
      <c r="AO129" s="115">
        <v>2400</v>
      </c>
      <c r="AP129" s="104">
        <f t="shared" si="3"/>
        <v>2784</v>
      </c>
      <c r="AQ129" s="52" t="s">
        <v>6524</v>
      </c>
      <c r="AS129" s="69" t="s">
        <v>144</v>
      </c>
      <c r="AT129" s="22" t="s">
        <v>10024</v>
      </c>
      <c r="AU129" s="105">
        <v>0</v>
      </c>
      <c r="AX129" s="111" t="s">
        <v>10025</v>
      </c>
      <c r="AZ129" s="69" t="s">
        <v>9758</v>
      </c>
      <c r="BA129" s="69" t="s">
        <v>2918</v>
      </c>
      <c r="BC129" s="69" t="s">
        <v>20</v>
      </c>
      <c r="BI129" s="52" t="s">
        <v>455</v>
      </c>
      <c r="BJ129" s="53">
        <v>44656</v>
      </c>
      <c r="BK129" s="53">
        <v>44656</v>
      </c>
    </row>
    <row r="130" spans="1:63" s="69" customFormat="1" ht="11.25" customHeight="1" x14ac:dyDescent="0.2">
      <c r="A130" s="52">
        <v>2022</v>
      </c>
      <c r="B130" s="98">
        <v>44564</v>
      </c>
      <c r="C130" s="98">
        <v>44651</v>
      </c>
      <c r="D130" s="69" t="s">
        <v>134</v>
      </c>
      <c r="E130" s="69" t="s">
        <v>135</v>
      </c>
      <c r="F130" s="69" t="s">
        <v>2495</v>
      </c>
      <c r="G130" s="99">
        <v>119</v>
      </c>
      <c r="H130" s="13" t="s">
        <v>449</v>
      </c>
      <c r="I130" s="22" t="s">
        <v>10026</v>
      </c>
      <c r="J130" s="100">
        <v>286</v>
      </c>
      <c r="K130" s="101" t="s">
        <v>7510</v>
      </c>
      <c r="L130" s="101" t="s">
        <v>7511</v>
      </c>
      <c r="M130" s="101" t="s">
        <v>7512</v>
      </c>
      <c r="N130" s="22" t="s">
        <v>7513</v>
      </c>
      <c r="O130" s="69" t="str">
        <f>VLOOKUP(N130,[12]Tabla_416662!$F:$G,2,0)</f>
        <v xml:space="preserve">CORO8410103I2         </v>
      </c>
      <c r="P130" s="69" t="s">
        <v>3652</v>
      </c>
      <c r="Q130" s="5" t="s">
        <v>7515</v>
      </c>
      <c r="R130" s="5">
        <v>312</v>
      </c>
      <c r="S130" s="5"/>
      <c r="T130" s="69" t="s">
        <v>3654</v>
      </c>
      <c r="U130" s="5" t="s">
        <v>7516</v>
      </c>
      <c r="V130" s="5">
        <v>27</v>
      </c>
      <c r="W130" s="5" t="s">
        <v>6532</v>
      </c>
      <c r="X130" s="5">
        <v>27</v>
      </c>
      <c r="Y130" s="5" t="s">
        <v>6532</v>
      </c>
      <c r="Z130" s="5">
        <v>11</v>
      </c>
      <c r="AA130" s="69" t="s">
        <v>3657</v>
      </c>
      <c r="AB130" s="5">
        <v>36740</v>
      </c>
      <c r="AC130" s="52" t="s">
        <v>6523</v>
      </c>
      <c r="AG130" s="109" t="s">
        <v>9761</v>
      </c>
      <c r="AH130" s="52" t="s">
        <v>455</v>
      </c>
      <c r="AI130" s="99">
        <v>119</v>
      </c>
      <c r="AJ130" s="102">
        <v>44595</v>
      </c>
      <c r="AK130" s="102">
        <v>44603</v>
      </c>
      <c r="AL130" s="102">
        <v>44615</v>
      </c>
      <c r="AM130" s="115">
        <v>90</v>
      </c>
      <c r="AN130" s="104">
        <f t="shared" si="2"/>
        <v>104.4</v>
      </c>
      <c r="AO130" s="115">
        <v>90</v>
      </c>
      <c r="AP130" s="104">
        <f t="shared" si="3"/>
        <v>104.4</v>
      </c>
      <c r="AQ130" s="52" t="s">
        <v>6524</v>
      </c>
      <c r="AS130" s="69" t="s">
        <v>144</v>
      </c>
      <c r="AT130" s="22" t="s">
        <v>10026</v>
      </c>
      <c r="AU130" s="105">
        <v>0</v>
      </c>
      <c r="AX130" s="111" t="s">
        <v>10027</v>
      </c>
      <c r="AZ130" s="69" t="s">
        <v>9758</v>
      </c>
      <c r="BA130" s="69" t="s">
        <v>2918</v>
      </c>
      <c r="BC130" s="69" t="s">
        <v>20</v>
      </c>
      <c r="BI130" s="52" t="s">
        <v>455</v>
      </c>
      <c r="BJ130" s="53">
        <v>44656</v>
      </c>
      <c r="BK130" s="53">
        <v>44656</v>
      </c>
    </row>
    <row r="131" spans="1:63" s="69" customFormat="1" ht="11.25" customHeight="1" x14ac:dyDescent="0.2">
      <c r="A131" s="52">
        <v>2022</v>
      </c>
      <c r="B131" s="98">
        <v>44564</v>
      </c>
      <c r="C131" s="98">
        <v>44651</v>
      </c>
      <c r="D131" s="69" t="s">
        <v>134</v>
      </c>
      <c r="E131" s="69" t="s">
        <v>135</v>
      </c>
      <c r="F131" s="69" t="s">
        <v>2495</v>
      </c>
      <c r="G131" s="99">
        <v>120</v>
      </c>
      <c r="H131" s="13" t="s">
        <v>449</v>
      </c>
      <c r="I131" s="22" t="s">
        <v>10028</v>
      </c>
      <c r="J131" s="100">
        <v>191</v>
      </c>
      <c r="K131" s="101" t="s">
        <v>2662</v>
      </c>
      <c r="L131" s="101" t="s">
        <v>6574</v>
      </c>
      <c r="M131" s="101" t="s">
        <v>169</v>
      </c>
      <c r="N131" s="18" t="s">
        <v>2183</v>
      </c>
      <c r="O131" s="69" t="str">
        <f>VLOOKUP(N131,[12]Tabla_416662!$F:$G,2,0)</f>
        <v xml:space="preserve">AAGL5702017Y3         </v>
      </c>
      <c r="P131" s="69" t="s">
        <v>3652</v>
      </c>
      <c r="Q131" s="5" t="s">
        <v>6575</v>
      </c>
      <c r="R131" s="5" t="s">
        <v>6576</v>
      </c>
      <c r="S131" s="51"/>
      <c r="T131" s="69" t="s">
        <v>3654</v>
      </c>
      <c r="U131" s="5" t="s">
        <v>6571</v>
      </c>
      <c r="V131" s="5">
        <v>27</v>
      </c>
      <c r="W131" s="5" t="s">
        <v>6532</v>
      </c>
      <c r="X131" s="5">
        <v>27</v>
      </c>
      <c r="Y131" s="5" t="s">
        <v>6532</v>
      </c>
      <c r="Z131" s="5">
        <v>11</v>
      </c>
      <c r="AA131" s="69" t="s">
        <v>3657</v>
      </c>
      <c r="AB131" s="51">
        <v>36700</v>
      </c>
      <c r="AC131" s="52" t="s">
        <v>6523</v>
      </c>
      <c r="AG131" s="109" t="s">
        <v>3221</v>
      </c>
      <c r="AH131" s="52" t="s">
        <v>455</v>
      </c>
      <c r="AI131" s="99">
        <v>120</v>
      </c>
      <c r="AJ131" s="102">
        <v>44595</v>
      </c>
      <c r="AK131" s="102">
        <v>44606</v>
      </c>
      <c r="AL131" s="102">
        <v>44620</v>
      </c>
      <c r="AM131" s="115">
        <v>10695.8</v>
      </c>
      <c r="AN131" s="104">
        <f t="shared" si="2"/>
        <v>12407.127999999999</v>
      </c>
      <c r="AO131" s="115">
        <v>10695.8</v>
      </c>
      <c r="AP131" s="104">
        <f t="shared" si="3"/>
        <v>12407.127999999999</v>
      </c>
      <c r="AQ131" s="52" t="s">
        <v>6524</v>
      </c>
      <c r="AS131" s="69" t="s">
        <v>144</v>
      </c>
      <c r="AT131" s="22" t="s">
        <v>10028</v>
      </c>
      <c r="AU131" s="105">
        <v>0</v>
      </c>
      <c r="AX131" s="111" t="s">
        <v>10029</v>
      </c>
      <c r="AZ131" s="69" t="s">
        <v>9758</v>
      </c>
      <c r="BA131" s="69" t="s">
        <v>2918</v>
      </c>
      <c r="BC131" s="69" t="s">
        <v>20</v>
      </c>
      <c r="BI131" s="52" t="s">
        <v>455</v>
      </c>
      <c r="BJ131" s="53">
        <v>44656</v>
      </c>
      <c r="BK131" s="53">
        <v>44656</v>
      </c>
    </row>
    <row r="132" spans="1:63" s="69" customFormat="1" ht="11.25" customHeight="1" x14ac:dyDescent="0.2">
      <c r="A132" s="52">
        <v>2022</v>
      </c>
      <c r="B132" s="98">
        <v>44564</v>
      </c>
      <c r="C132" s="98">
        <v>44651</v>
      </c>
      <c r="D132" s="69" t="s">
        <v>134</v>
      </c>
      <c r="E132" s="69" t="s">
        <v>135</v>
      </c>
      <c r="F132" s="69" t="s">
        <v>2495</v>
      </c>
      <c r="G132" s="99">
        <v>121</v>
      </c>
      <c r="H132" s="13" t="s">
        <v>449</v>
      </c>
      <c r="I132" s="22" t="s">
        <v>10030</v>
      </c>
      <c r="J132" s="100">
        <v>379</v>
      </c>
      <c r="K132" s="101" t="s">
        <v>6527</v>
      </c>
      <c r="L132" s="101" t="s">
        <v>6528</v>
      </c>
      <c r="M132" s="101" t="s">
        <v>6529</v>
      </c>
      <c r="N132" s="22" t="s">
        <v>526</v>
      </c>
      <c r="O132" s="69" t="str">
        <f>VLOOKUP(N132,[12]Tabla_416662!$F:$G,2,0)</f>
        <v xml:space="preserve">AEGY750725DE1         </v>
      </c>
      <c r="P132" s="69" t="s">
        <v>3652</v>
      </c>
      <c r="Q132" s="5" t="s">
        <v>6531</v>
      </c>
      <c r="R132" s="5">
        <v>919</v>
      </c>
      <c r="S132" s="51"/>
      <c r="T132" s="69" t="s">
        <v>3654</v>
      </c>
      <c r="U132" s="5" t="s">
        <v>2957</v>
      </c>
      <c r="V132" s="5">
        <v>27</v>
      </c>
      <c r="W132" s="5" t="s">
        <v>6532</v>
      </c>
      <c r="X132" s="5">
        <v>27</v>
      </c>
      <c r="Y132" s="5" t="s">
        <v>6532</v>
      </c>
      <c r="Z132" s="5">
        <v>11</v>
      </c>
      <c r="AA132" s="69" t="s">
        <v>3657</v>
      </c>
      <c r="AB132" s="5">
        <v>36700</v>
      </c>
      <c r="AC132" s="52" t="s">
        <v>6523</v>
      </c>
      <c r="AG132" s="109" t="s">
        <v>3221</v>
      </c>
      <c r="AH132" s="52" t="s">
        <v>455</v>
      </c>
      <c r="AI132" s="99">
        <v>121</v>
      </c>
      <c r="AJ132" s="102">
        <v>44595</v>
      </c>
      <c r="AK132" s="102">
        <v>44606</v>
      </c>
      <c r="AL132" s="102">
        <v>44615</v>
      </c>
      <c r="AM132" s="115">
        <v>534.51</v>
      </c>
      <c r="AN132" s="104">
        <f t="shared" si="2"/>
        <v>620.03160000000003</v>
      </c>
      <c r="AO132" s="115">
        <v>534.51</v>
      </c>
      <c r="AP132" s="104">
        <f t="shared" si="3"/>
        <v>620.03160000000003</v>
      </c>
      <c r="AQ132" s="52" t="s">
        <v>6524</v>
      </c>
      <c r="AS132" s="69" t="s">
        <v>144</v>
      </c>
      <c r="AT132" s="22" t="s">
        <v>10030</v>
      </c>
      <c r="AU132" s="105">
        <v>0</v>
      </c>
      <c r="AX132" s="111" t="s">
        <v>10031</v>
      </c>
      <c r="AZ132" s="69" t="s">
        <v>9758</v>
      </c>
      <c r="BA132" s="69" t="s">
        <v>2918</v>
      </c>
      <c r="BC132" s="69" t="s">
        <v>20</v>
      </c>
      <c r="BI132" s="52" t="s">
        <v>455</v>
      </c>
      <c r="BJ132" s="53">
        <v>44656</v>
      </c>
      <c r="BK132" s="53">
        <v>44656</v>
      </c>
    </row>
    <row r="133" spans="1:63" s="69" customFormat="1" ht="11.25" customHeight="1" x14ac:dyDescent="0.2">
      <c r="A133" s="52">
        <v>2022</v>
      </c>
      <c r="B133" s="98">
        <v>44564</v>
      </c>
      <c r="C133" s="98">
        <v>44651</v>
      </c>
      <c r="D133" s="69" t="s">
        <v>134</v>
      </c>
      <c r="E133" s="69" t="s">
        <v>135</v>
      </c>
      <c r="F133" s="69" t="s">
        <v>2495</v>
      </c>
      <c r="G133" s="99">
        <v>122</v>
      </c>
      <c r="H133" s="13" t="s">
        <v>449</v>
      </c>
      <c r="I133" s="22" t="s">
        <v>6737</v>
      </c>
      <c r="J133" s="100">
        <v>379</v>
      </c>
      <c r="K133" s="101" t="s">
        <v>6527</v>
      </c>
      <c r="L133" s="101" t="s">
        <v>6528</v>
      </c>
      <c r="M133" s="101" t="s">
        <v>6529</v>
      </c>
      <c r="N133" s="22" t="s">
        <v>526</v>
      </c>
      <c r="O133" s="69" t="str">
        <f>VLOOKUP(N133,[12]Tabla_416662!$F:$G,2,0)</f>
        <v xml:space="preserve">AEGY750725DE1         </v>
      </c>
      <c r="P133" s="69" t="s">
        <v>3652</v>
      </c>
      <c r="Q133" s="5" t="s">
        <v>6531</v>
      </c>
      <c r="R133" s="5">
        <v>919</v>
      </c>
      <c r="S133" s="51"/>
      <c r="T133" s="69" t="s">
        <v>3654</v>
      </c>
      <c r="U133" s="5" t="s">
        <v>2957</v>
      </c>
      <c r="V133" s="5">
        <v>27</v>
      </c>
      <c r="W133" s="5" t="s">
        <v>6532</v>
      </c>
      <c r="X133" s="5">
        <v>27</v>
      </c>
      <c r="Y133" s="5" t="s">
        <v>6532</v>
      </c>
      <c r="Z133" s="5">
        <v>11</v>
      </c>
      <c r="AA133" s="69" t="s">
        <v>3657</v>
      </c>
      <c r="AB133" s="5">
        <v>36700</v>
      </c>
      <c r="AC133" s="52" t="s">
        <v>6523</v>
      </c>
      <c r="AG133" s="109" t="s">
        <v>3228</v>
      </c>
      <c r="AH133" s="52" t="s">
        <v>455</v>
      </c>
      <c r="AI133" s="99">
        <v>122</v>
      </c>
      <c r="AJ133" s="102">
        <v>44595</v>
      </c>
      <c r="AK133" s="102">
        <v>44603</v>
      </c>
      <c r="AL133" s="102">
        <v>44615</v>
      </c>
      <c r="AM133" s="115">
        <v>368.12</v>
      </c>
      <c r="AN133" s="104">
        <f t="shared" si="2"/>
        <v>427.01920000000001</v>
      </c>
      <c r="AO133" s="115">
        <v>368.12</v>
      </c>
      <c r="AP133" s="104">
        <f t="shared" si="3"/>
        <v>427.01920000000001</v>
      </c>
      <c r="AQ133" s="52" t="s">
        <v>6524</v>
      </c>
      <c r="AS133" s="69" t="s">
        <v>144</v>
      </c>
      <c r="AT133" s="22" t="s">
        <v>6737</v>
      </c>
      <c r="AU133" s="105">
        <v>0</v>
      </c>
      <c r="AX133" s="111" t="s">
        <v>10032</v>
      </c>
      <c r="AZ133" s="69" t="s">
        <v>9758</v>
      </c>
      <c r="BA133" s="69" t="s">
        <v>2918</v>
      </c>
      <c r="BC133" s="69" t="s">
        <v>20</v>
      </c>
      <c r="BI133" s="52" t="s">
        <v>455</v>
      </c>
      <c r="BJ133" s="53">
        <v>44656</v>
      </c>
      <c r="BK133" s="53">
        <v>44656</v>
      </c>
    </row>
    <row r="134" spans="1:63" s="69" customFormat="1" ht="11.25" customHeight="1" x14ac:dyDescent="0.2">
      <c r="A134" s="52">
        <v>2022</v>
      </c>
      <c r="B134" s="98">
        <v>44564</v>
      </c>
      <c r="C134" s="98">
        <v>44651</v>
      </c>
      <c r="D134" s="69" t="s">
        <v>134</v>
      </c>
      <c r="E134" s="69" t="s">
        <v>135</v>
      </c>
      <c r="F134" s="69" t="s">
        <v>2495</v>
      </c>
      <c r="G134" s="99">
        <v>123</v>
      </c>
      <c r="H134" s="13" t="s">
        <v>449</v>
      </c>
      <c r="I134" s="22" t="s">
        <v>10033</v>
      </c>
      <c r="J134" s="100">
        <v>239</v>
      </c>
      <c r="K134" s="101" t="s">
        <v>6593</v>
      </c>
      <c r="L134" s="101" t="s">
        <v>6594</v>
      </c>
      <c r="M134" s="101" t="s">
        <v>6595</v>
      </c>
      <c r="N134" s="13" t="s">
        <v>1890</v>
      </c>
      <c r="O134" s="69" t="str">
        <f>VLOOKUP(N134,[12]Tabla_416662!$F:$G,2,0)</f>
        <v>CACI6901214J8</v>
      </c>
      <c r="P134" s="69" t="s">
        <v>3652</v>
      </c>
      <c r="Q134" s="5" t="s">
        <v>6557</v>
      </c>
      <c r="R134" s="5" t="s">
        <v>6597</v>
      </c>
      <c r="S134" s="5"/>
      <c r="T134" s="69" t="s">
        <v>3654</v>
      </c>
      <c r="U134" s="5" t="s">
        <v>6571</v>
      </c>
      <c r="V134" s="5">
        <v>27</v>
      </c>
      <c r="W134" s="5" t="s">
        <v>6532</v>
      </c>
      <c r="X134" s="5">
        <v>27</v>
      </c>
      <c r="Y134" s="5" t="s">
        <v>6532</v>
      </c>
      <c r="Z134" s="5">
        <v>11</v>
      </c>
      <c r="AA134" s="69" t="s">
        <v>3657</v>
      </c>
      <c r="AB134" s="51">
        <v>36700</v>
      </c>
      <c r="AC134" s="52" t="s">
        <v>6523</v>
      </c>
      <c r="AG134" s="109" t="s">
        <v>3228</v>
      </c>
      <c r="AH134" s="52" t="s">
        <v>455</v>
      </c>
      <c r="AI134" s="99">
        <v>123</v>
      </c>
      <c r="AJ134" s="102">
        <v>44595</v>
      </c>
      <c r="AK134" s="102">
        <v>44603</v>
      </c>
      <c r="AL134" s="102">
        <v>44606</v>
      </c>
      <c r="AM134" s="115">
        <v>353.43</v>
      </c>
      <c r="AN134" s="104">
        <f t="shared" si="2"/>
        <v>409.97879999999998</v>
      </c>
      <c r="AO134" s="115">
        <v>353.43</v>
      </c>
      <c r="AP134" s="104">
        <f t="shared" si="3"/>
        <v>409.97879999999998</v>
      </c>
      <c r="AQ134" s="52" t="s">
        <v>6524</v>
      </c>
      <c r="AS134" s="69" t="s">
        <v>144</v>
      </c>
      <c r="AT134" s="22" t="s">
        <v>10033</v>
      </c>
      <c r="AU134" s="105">
        <v>0</v>
      </c>
      <c r="AX134" s="111" t="s">
        <v>10034</v>
      </c>
      <c r="AZ134" s="69" t="s">
        <v>9758</v>
      </c>
      <c r="BA134" s="69" t="s">
        <v>2918</v>
      </c>
      <c r="BC134" s="69" t="s">
        <v>20</v>
      </c>
      <c r="BI134" s="52" t="s">
        <v>455</v>
      </c>
      <c r="BJ134" s="53">
        <v>44656</v>
      </c>
      <c r="BK134" s="53">
        <v>44656</v>
      </c>
    </row>
    <row r="135" spans="1:63" s="69" customFormat="1" ht="11.25" customHeight="1" x14ac:dyDescent="0.2">
      <c r="A135" s="52">
        <v>2022</v>
      </c>
      <c r="B135" s="98">
        <v>44564</v>
      </c>
      <c r="C135" s="98">
        <v>44651</v>
      </c>
      <c r="D135" s="69" t="s">
        <v>134</v>
      </c>
      <c r="E135" s="69" t="s">
        <v>135</v>
      </c>
      <c r="F135" s="69" t="s">
        <v>2495</v>
      </c>
      <c r="G135" s="99">
        <v>124</v>
      </c>
      <c r="H135" s="13" t="s">
        <v>449</v>
      </c>
      <c r="I135" s="22" t="s">
        <v>10035</v>
      </c>
      <c r="J135" s="100">
        <v>239</v>
      </c>
      <c r="K135" s="101" t="s">
        <v>6593</v>
      </c>
      <c r="L135" s="101" t="s">
        <v>6594</v>
      </c>
      <c r="M135" s="101" t="s">
        <v>6595</v>
      </c>
      <c r="N135" s="13" t="s">
        <v>1890</v>
      </c>
      <c r="O135" s="69" t="str">
        <f>VLOOKUP(N135,[12]Tabla_416662!$F:$G,2,0)</f>
        <v>CACI6901214J8</v>
      </c>
      <c r="P135" s="69" t="s">
        <v>3652</v>
      </c>
      <c r="Q135" s="5" t="s">
        <v>6557</v>
      </c>
      <c r="R135" s="5" t="s">
        <v>6597</v>
      </c>
      <c r="S135" s="5"/>
      <c r="T135" s="69" t="s">
        <v>3654</v>
      </c>
      <c r="U135" s="5" t="s">
        <v>6571</v>
      </c>
      <c r="V135" s="5">
        <v>27</v>
      </c>
      <c r="W135" s="5" t="s">
        <v>6532</v>
      </c>
      <c r="X135" s="5">
        <v>27</v>
      </c>
      <c r="Y135" s="5" t="s">
        <v>6532</v>
      </c>
      <c r="Z135" s="5">
        <v>11</v>
      </c>
      <c r="AA135" s="69" t="s">
        <v>3657</v>
      </c>
      <c r="AB135" s="51">
        <v>36700</v>
      </c>
      <c r="AC135" s="52" t="s">
        <v>6523</v>
      </c>
      <c r="AG135" s="109" t="s">
        <v>3228</v>
      </c>
      <c r="AH135" s="52" t="s">
        <v>455</v>
      </c>
      <c r="AI135" s="99">
        <v>124</v>
      </c>
      <c r="AJ135" s="102">
        <v>44595</v>
      </c>
      <c r="AK135" s="102">
        <v>44603</v>
      </c>
      <c r="AL135" s="102">
        <v>44606</v>
      </c>
      <c r="AM135" s="115">
        <v>1232.76</v>
      </c>
      <c r="AN135" s="104">
        <f t="shared" si="2"/>
        <v>1430.0016000000001</v>
      </c>
      <c r="AO135" s="115">
        <v>1232.76</v>
      </c>
      <c r="AP135" s="104">
        <f t="shared" si="3"/>
        <v>1430.0016000000001</v>
      </c>
      <c r="AQ135" s="52" t="s">
        <v>6524</v>
      </c>
      <c r="AS135" s="69" t="s">
        <v>144</v>
      </c>
      <c r="AT135" s="22" t="s">
        <v>10035</v>
      </c>
      <c r="AU135" s="105">
        <v>0</v>
      </c>
      <c r="AX135" s="111" t="s">
        <v>10036</v>
      </c>
      <c r="AZ135" s="69" t="s">
        <v>9758</v>
      </c>
      <c r="BA135" s="69" t="s">
        <v>2918</v>
      </c>
      <c r="BC135" s="69" t="s">
        <v>20</v>
      </c>
      <c r="BI135" s="52" t="s">
        <v>455</v>
      </c>
      <c r="BJ135" s="53">
        <v>44656</v>
      </c>
      <c r="BK135" s="53">
        <v>44656</v>
      </c>
    </row>
    <row r="136" spans="1:63" s="69" customFormat="1" ht="11.25" customHeight="1" x14ac:dyDescent="0.2">
      <c r="A136" s="52">
        <v>2022</v>
      </c>
      <c r="B136" s="98">
        <v>44564</v>
      </c>
      <c r="C136" s="98">
        <v>44651</v>
      </c>
      <c r="D136" s="69" t="s">
        <v>134</v>
      </c>
      <c r="E136" s="69" t="s">
        <v>135</v>
      </c>
      <c r="F136" s="69" t="s">
        <v>2495</v>
      </c>
      <c r="G136" s="99">
        <v>125</v>
      </c>
      <c r="H136" s="13" t="s">
        <v>449</v>
      </c>
      <c r="I136" s="22" t="s">
        <v>6843</v>
      </c>
      <c r="J136" s="100">
        <v>379</v>
      </c>
      <c r="K136" s="101" t="s">
        <v>6527</v>
      </c>
      <c r="L136" s="101" t="s">
        <v>6528</v>
      </c>
      <c r="M136" s="101" t="s">
        <v>6529</v>
      </c>
      <c r="N136" s="22" t="s">
        <v>526</v>
      </c>
      <c r="O136" s="69" t="str">
        <f>VLOOKUP(N136,[12]Tabla_416662!$F:$G,2,0)</f>
        <v xml:space="preserve">AEGY750725DE1         </v>
      </c>
      <c r="P136" s="69" t="s">
        <v>3652</v>
      </c>
      <c r="Q136" s="5" t="s">
        <v>6531</v>
      </c>
      <c r="R136" s="5">
        <v>919</v>
      </c>
      <c r="S136" s="51"/>
      <c r="T136" s="69" t="s">
        <v>3654</v>
      </c>
      <c r="U136" s="5" t="s">
        <v>2957</v>
      </c>
      <c r="V136" s="5">
        <v>27</v>
      </c>
      <c r="W136" s="5" t="s">
        <v>6532</v>
      </c>
      <c r="X136" s="5">
        <v>27</v>
      </c>
      <c r="Y136" s="5" t="s">
        <v>6532</v>
      </c>
      <c r="Z136" s="5">
        <v>11</v>
      </c>
      <c r="AA136" s="69" t="s">
        <v>3657</v>
      </c>
      <c r="AB136" s="5">
        <v>36700</v>
      </c>
      <c r="AC136" s="52" t="s">
        <v>6523</v>
      </c>
      <c r="AG136" s="109" t="s">
        <v>3228</v>
      </c>
      <c r="AH136" s="52" t="s">
        <v>455</v>
      </c>
      <c r="AI136" s="99">
        <v>125</v>
      </c>
      <c r="AJ136" s="102">
        <v>44595</v>
      </c>
      <c r="AK136" s="102">
        <v>44603</v>
      </c>
      <c r="AL136" s="102">
        <v>44609</v>
      </c>
      <c r="AM136" s="115">
        <v>368.12</v>
      </c>
      <c r="AN136" s="104">
        <f t="shared" ref="AN136:AN199" si="4">AM136*0.16+AM136</f>
        <v>427.01920000000001</v>
      </c>
      <c r="AO136" s="115">
        <v>368.12</v>
      </c>
      <c r="AP136" s="104">
        <f t="shared" ref="AP136:AP199" si="5">AO136*0.16+AO136</f>
        <v>427.01920000000001</v>
      </c>
      <c r="AQ136" s="52" t="s">
        <v>6524</v>
      </c>
      <c r="AS136" s="69" t="s">
        <v>144</v>
      </c>
      <c r="AT136" s="22" t="s">
        <v>6843</v>
      </c>
      <c r="AU136" s="105">
        <v>0</v>
      </c>
      <c r="AX136" s="111" t="s">
        <v>10037</v>
      </c>
      <c r="AZ136" s="69" t="s">
        <v>9758</v>
      </c>
      <c r="BA136" s="69" t="s">
        <v>2918</v>
      </c>
      <c r="BC136" s="69" t="s">
        <v>20</v>
      </c>
      <c r="BI136" s="52" t="s">
        <v>455</v>
      </c>
      <c r="BJ136" s="53">
        <v>44656</v>
      </c>
      <c r="BK136" s="53">
        <v>44656</v>
      </c>
    </row>
    <row r="137" spans="1:63" s="69" customFormat="1" ht="11.25" customHeight="1" x14ac:dyDescent="0.2">
      <c r="A137" s="52">
        <v>2022</v>
      </c>
      <c r="B137" s="98">
        <v>44564</v>
      </c>
      <c r="C137" s="98">
        <v>44651</v>
      </c>
      <c r="D137" s="69" t="s">
        <v>134</v>
      </c>
      <c r="E137" s="69" t="s">
        <v>135</v>
      </c>
      <c r="F137" s="69" t="s">
        <v>2495</v>
      </c>
      <c r="G137" s="99">
        <v>126</v>
      </c>
      <c r="H137" s="13" t="s">
        <v>449</v>
      </c>
      <c r="I137" s="22" t="s">
        <v>7298</v>
      </c>
      <c r="J137" s="100">
        <v>379</v>
      </c>
      <c r="K137" s="101" t="s">
        <v>6527</v>
      </c>
      <c r="L137" s="101" t="s">
        <v>6528</v>
      </c>
      <c r="M137" s="101" t="s">
        <v>6529</v>
      </c>
      <c r="N137" s="22" t="s">
        <v>526</v>
      </c>
      <c r="O137" s="69" t="str">
        <f>VLOOKUP(N137,[12]Tabla_416662!$F:$G,2,0)</f>
        <v xml:space="preserve">AEGY750725DE1         </v>
      </c>
      <c r="P137" s="69" t="s">
        <v>3652</v>
      </c>
      <c r="Q137" s="5" t="s">
        <v>6531</v>
      </c>
      <c r="R137" s="5">
        <v>919</v>
      </c>
      <c r="S137" s="51"/>
      <c r="T137" s="69" t="s">
        <v>3654</v>
      </c>
      <c r="U137" s="5" t="s">
        <v>2957</v>
      </c>
      <c r="V137" s="5">
        <v>27</v>
      </c>
      <c r="W137" s="5" t="s">
        <v>6532</v>
      </c>
      <c r="X137" s="5">
        <v>27</v>
      </c>
      <c r="Y137" s="5" t="s">
        <v>6532</v>
      </c>
      <c r="Z137" s="5">
        <v>11</v>
      </c>
      <c r="AA137" s="69" t="s">
        <v>3657</v>
      </c>
      <c r="AB137" s="5">
        <v>36700</v>
      </c>
      <c r="AC137" s="52" t="s">
        <v>6523</v>
      </c>
      <c r="AG137" s="109" t="s">
        <v>3228</v>
      </c>
      <c r="AH137" s="52" t="s">
        <v>455</v>
      </c>
      <c r="AI137" s="99">
        <v>126</v>
      </c>
      <c r="AJ137" s="102">
        <v>44595</v>
      </c>
      <c r="AK137" s="102">
        <v>44603</v>
      </c>
      <c r="AL137" s="102">
        <v>44615</v>
      </c>
      <c r="AM137" s="115">
        <v>534.51</v>
      </c>
      <c r="AN137" s="104">
        <f t="shared" si="4"/>
        <v>620.03160000000003</v>
      </c>
      <c r="AO137" s="115">
        <v>534.51</v>
      </c>
      <c r="AP137" s="104">
        <f t="shared" si="5"/>
        <v>620.03160000000003</v>
      </c>
      <c r="AQ137" s="52" t="s">
        <v>6524</v>
      </c>
      <c r="AS137" s="69" t="s">
        <v>144</v>
      </c>
      <c r="AT137" s="22" t="s">
        <v>7298</v>
      </c>
      <c r="AU137" s="105">
        <v>0</v>
      </c>
      <c r="AX137" s="111" t="s">
        <v>10038</v>
      </c>
      <c r="AZ137" s="69" t="s">
        <v>9758</v>
      </c>
      <c r="BA137" s="69" t="s">
        <v>2918</v>
      </c>
      <c r="BC137" s="69" t="s">
        <v>20</v>
      </c>
      <c r="BI137" s="52" t="s">
        <v>455</v>
      </c>
      <c r="BJ137" s="53">
        <v>44656</v>
      </c>
      <c r="BK137" s="53">
        <v>44656</v>
      </c>
    </row>
    <row r="138" spans="1:63" s="69" customFormat="1" ht="11.25" customHeight="1" x14ac:dyDescent="0.2">
      <c r="A138" s="52">
        <v>2022</v>
      </c>
      <c r="B138" s="98">
        <v>44564</v>
      </c>
      <c r="C138" s="98">
        <v>44651</v>
      </c>
      <c r="D138" s="69" t="s">
        <v>134</v>
      </c>
      <c r="E138" s="69" t="s">
        <v>135</v>
      </c>
      <c r="F138" s="69" t="s">
        <v>2495</v>
      </c>
      <c r="G138" s="99">
        <v>127</v>
      </c>
      <c r="H138" s="13" t="s">
        <v>449</v>
      </c>
      <c r="I138" s="22" t="s">
        <v>10039</v>
      </c>
      <c r="J138" s="100">
        <v>239</v>
      </c>
      <c r="K138" s="101" t="s">
        <v>6593</v>
      </c>
      <c r="L138" s="101" t="s">
        <v>6594</v>
      </c>
      <c r="M138" s="101" t="s">
        <v>6595</v>
      </c>
      <c r="N138" s="13" t="s">
        <v>1890</v>
      </c>
      <c r="O138" s="69" t="str">
        <f>VLOOKUP(N138,[12]Tabla_416662!$F:$G,2,0)</f>
        <v>CACI6901214J8</v>
      </c>
      <c r="P138" s="69" t="s">
        <v>3652</v>
      </c>
      <c r="Q138" s="5" t="s">
        <v>6557</v>
      </c>
      <c r="R138" s="5" t="s">
        <v>6597</v>
      </c>
      <c r="S138" s="5"/>
      <c r="T138" s="69" t="s">
        <v>3654</v>
      </c>
      <c r="U138" s="5" t="s">
        <v>6571</v>
      </c>
      <c r="V138" s="5">
        <v>27</v>
      </c>
      <c r="W138" s="5" t="s">
        <v>6532</v>
      </c>
      <c r="X138" s="5">
        <v>27</v>
      </c>
      <c r="Y138" s="5" t="s">
        <v>6532</v>
      </c>
      <c r="Z138" s="5">
        <v>11</v>
      </c>
      <c r="AA138" s="69" t="s">
        <v>3657</v>
      </c>
      <c r="AB138" s="51">
        <v>36700</v>
      </c>
      <c r="AC138" s="52" t="s">
        <v>6523</v>
      </c>
      <c r="AG138" s="109" t="s">
        <v>9796</v>
      </c>
      <c r="AH138" s="52" t="s">
        <v>455</v>
      </c>
      <c r="AI138" s="99">
        <v>127</v>
      </c>
      <c r="AJ138" s="102">
        <v>44595</v>
      </c>
      <c r="AK138" s="102">
        <v>44603</v>
      </c>
      <c r="AL138" s="102">
        <v>44606</v>
      </c>
      <c r="AM138" s="115">
        <v>353.44</v>
      </c>
      <c r="AN138" s="104">
        <f t="shared" si="4"/>
        <v>409.99040000000002</v>
      </c>
      <c r="AO138" s="115">
        <v>353.44</v>
      </c>
      <c r="AP138" s="104">
        <f t="shared" si="5"/>
        <v>409.99040000000002</v>
      </c>
      <c r="AQ138" s="52" t="s">
        <v>6524</v>
      </c>
      <c r="AS138" s="69" t="s">
        <v>144</v>
      </c>
      <c r="AT138" s="22" t="s">
        <v>10039</v>
      </c>
      <c r="AU138" s="105">
        <v>0</v>
      </c>
      <c r="AX138" s="111" t="s">
        <v>10040</v>
      </c>
      <c r="AZ138" s="69" t="s">
        <v>9758</v>
      </c>
      <c r="BA138" s="69" t="s">
        <v>2918</v>
      </c>
      <c r="BC138" s="69" t="s">
        <v>20</v>
      </c>
      <c r="BI138" s="52" t="s">
        <v>455</v>
      </c>
      <c r="BJ138" s="53">
        <v>44656</v>
      </c>
      <c r="BK138" s="53">
        <v>44656</v>
      </c>
    </row>
    <row r="139" spans="1:63" s="69" customFormat="1" ht="11.25" customHeight="1" x14ac:dyDescent="0.2">
      <c r="A139" s="52">
        <v>2022</v>
      </c>
      <c r="B139" s="98">
        <v>44564</v>
      </c>
      <c r="C139" s="98">
        <v>44651</v>
      </c>
      <c r="D139" s="69" t="s">
        <v>134</v>
      </c>
      <c r="E139" s="69" t="s">
        <v>135</v>
      </c>
      <c r="F139" s="69" t="s">
        <v>2495</v>
      </c>
      <c r="G139" s="99">
        <v>128</v>
      </c>
      <c r="H139" s="13" t="s">
        <v>449</v>
      </c>
      <c r="I139" s="22" t="s">
        <v>10041</v>
      </c>
      <c r="J139" s="100">
        <v>469</v>
      </c>
      <c r="K139" s="108" t="s">
        <v>9446</v>
      </c>
      <c r="L139" s="108" t="s">
        <v>9447</v>
      </c>
      <c r="M139" s="108" t="s">
        <v>9448</v>
      </c>
      <c r="N139" s="22" t="s">
        <v>9449</v>
      </c>
      <c r="O139" s="69" t="str">
        <f>VLOOKUP(N139,[12]Tabla_416662!$F:$G,2,0)</f>
        <v>EINE561002EN3</v>
      </c>
      <c r="P139" s="69" t="s">
        <v>3652</v>
      </c>
      <c r="Q139" s="51" t="s">
        <v>9451</v>
      </c>
      <c r="R139" s="51">
        <v>413</v>
      </c>
      <c r="S139" s="51"/>
      <c r="T139" s="69" t="s">
        <v>3654</v>
      </c>
      <c r="U139" s="51" t="s">
        <v>6897</v>
      </c>
      <c r="V139" s="51">
        <v>17</v>
      </c>
      <c r="W139" s="51" t="s">
        <v>6522</v>
      </c>
      <c r="X139" s="51">
        <v>17</v>
      </c>
      <c r="Y139" s="51" t="s">
        <v>6522</v>
      </c>
      <c r="Z139" s="51">
        <v>11</v>
      </c>
      <c r="AA139" s="69" t="s">
        <v>3657</v>
      </c>
      <c r="AB139" s="51">
        <v>36690</v>
      </c>
      <c r="AC139" s="52" t="s">
        <v>6523</v>
      </c>
      <c r="AG139" s="109" t="s">
        <v>9761</v>
      </c>
      <c r="AH139" s="52" t="s">
        <v>455</v>
      </c>
      <c r="AI139" s="99">
        <v>128</v>
      </c>
      <c r="AJ139" s="102">
        <v>44596</v>
      </c>
      <c r="AK139" s="102">
        <v>44603</v>
      </c>
      <c r="AL139" s="102">
        <v>44614</v>
      </c>
      <c r="AM139" s="115">
        <v>1704</v>
      </c>
      <c r="AN139" s="104">
        <f t="shared" si="4"/>
        <v>1976.6399999999999</v>
      </c>
      <c r="AO139" s="115">
        <v>1704</v>
      </c>
      <c r="AP139" s="104">
        <f t="shared" si="5"/>
        <v>1976.6399999999999</v>
      </c>
      <c r="AQ139" s="52" t="s">
        <v>6524</v>
      </c>
      <c r="AS139" s="69" t="s">
        <v>144</v>
      </c>
      <c r="AT139" s="22" t="s">
        <v>10041</v>
      </c>
      <c r="AU139" s="105">
        <v>0</v>
      </c>
      <c r="AX139" s="111" t="s">
        <v>10042</v>
      </c>
      <c r="AZ139" s="69" t="s">
        <v>9758</v>
      </c>
      <c r="BA139" s="69" t="s">
        <v>2918</v>
      </c>
      <c r="BC139" s="69" t="s">
        <v>20</v>
      </c>
      <c r="BI139" s="52" t="s">
        <v>455</v>
      </c>
      <c r="BJ139" s="53">
        <v>44656</v>
      </c>
      <c r="BK139" s="53">
        <v>44656</v>
      </c>
    </row>
    <row r="140" spans="1:63" s="69" customFormat="1" ht="11.25" customHeight="1" x14ac:dyDescent="0.2">
      <c r="A140" s="52">
        <v>2022</v>
      </c>
      <c r="B140" s="98">
        <v>44564</v>
      </c>
      <c r="C140" s="98">
        <v>44651</v>
      </c>
      <c r="D140" s="69" t="s">
        <v>134</v>
      </c>
      <c r="E140" s="69" t="s">
        <v>135</v>
      </c>
      <c r="F140" s="69" t="s">
        <v>2495</v>
      </c>
      <c r="G140" s="99">
        <v>129</v>
      </c>
      <c r="H140" s="13" t="s">
        <v>449</v>
      </c>
      <c r="I140" s="22" t="s">
        <v>10043</v>
      </c>
      <c r="J140" s="100">
        <v>286</v>
      </c>
      <c r="K140" s="101" t="s">
        <v>7510</v>
      </c>
      <c r="L140" s="101" t="s">
        <v>7511</v>
      </c>
      <c r="M140" s="101" t="s">
        <v>7512</v>
      </c>
      <c r="N140" s="22" t="s">
        <v>7513</v>
      </c>
      <c r="O140" s="69" t="str">
        <f>VLOOKUP(N140,[12]Tabla_416662!$F:$G,2,0)</f>
        <v xml:space="preserve">CORO8410103I2         </v>
      </c>
      <c r="P140" s="69" t="s">
        <v>3652</v>
      </c>
      <c r="Q140" s="5" t="s">
        <v>7515</v>
      </c>
      <c r="R140" s="5">
        <v>312</v>
      </c>
      <c r="S140" s="5"/>
      <c r="T140" s="69" t="s">
        <v>3654</v>
      </c>
      <c r="U140" s="5" t="s">
        <v>7516</v>
      </c>
      <c r="V140" s="5">
        <v>27</v>
      </c>
      <c r="W140" s="5" t="s">
        <v>6532</v>
      </c>
      <c r="X140" s="5">
        <v>27</v>
      </c>
      <c r="Y140" s="5" t="s">
        <v>6532</v>
      </c>
      <c r="Z140" s="5">
        <v>11</v>
      </c>
      <c r="AA140" s="69" t="s">
        <v>3657</v>
      </c>
      <c r="AB140" s="5">
        <v>36740</v>
      </c>
      <c r="AC140" s="52" t="s">
        <v>6523</v>
      </c>
      <c r="AG140" s="109" t="s">
        <v>9761</v>
      </c>
      <c r="AH140" s="52" t="s">
        <v>455</v>
      </c>
      <c r="AI140" s="99">
        <v>129</v>
      </c>
      <c r="AJ140" s="102">
        <v>44596</v>
      </c>
      <c r="AK140" s="102">
        <v>44603</v>
      </c>
      <c r="AL140" s="102">
        <v>44615</v>
      </c>
      <c r="AM140" s="115">
        <v>18750</v>
      </c>
      <c r="AN140" s="104">
        <f t="shared" si="4"/>
        <v>21750</v>
      </c>
      <c r="AO140" s="115">
        <v>18750</v>
      </c>
      <c r="AP140" s="104">
        <f t="shared" si="5"/>
        <v>21750</v>
      </c>
      <c r="AQ140" s="52" t="s">
        <v>6524</v>
      </c>
      <c r="AS140" s="69" t="s">
        <v>144</v>
      </c>
      <c r="AT140" s="22" t="s">
        <v>10043</v>
      </c>
      <c r="AU140" s="105">
        <v>0</v>
      </c>
      <c r="AX140" s="111" t="s">
        <v>10044</v>
      </c>
      <c r="AZ140" s="69" t="s">
        <v>9758</v>
      </c>
      <c r="BA140" s="69" t="s">
        <v>2918</v>
      </c>
      <c r="BC140" s="69" t="s">
        <v>20</v>
      </c>
      <c r="BI140" s="52" t="s">
        <v>455</v>
      </c>
      <c r="BJ140" s="53">
        <v>44656</v>
      </c>
      <c r="BK140" s="53">
        <v>44656</v>
      </c>
    </row>
    <row r="141" spans="1:63" s="69" customFormat="1" ht="11.25" customHeight="1" x14ac:dyDescent="0.2">
      <c r="A141" s="52">
        <v>2022</v>
      </c>
      <c r="B141" s="98">
        <v>44564</v>
      </c>
      <c r="C141" s="98">
        <v>44651</v>
      </c>
      <c r="D141" s="69" t="s">
        <v>134</v>
      </c>
      <c r="E141" s="69" t="s">
        <v>135</v>
      </c>
      <c r="F141" s="69" t="s">
        <v>2495</v>
      </c>
      <c r="G141" s="99">
        <v>130</v>
      </c>
      <c r="H141" s="13" t="s">
        <v>449</v>
      </c>
      <c r="I141" s="22" t="s">
        <v>10045</v>
      </c>
      <c r="J141" s="100">
        <v>379</v>
      </c>
      <c r="K141" s="101" t="s">
        <v>6527</v>
      </c>
      <c r="L141" s="101" t="s">
        <v>6528</v>
      </c>
      <c r="M141" s="101" t="s">
        <v>6529</v>
      </c>
      <c r="N141" s="22" t="s">
        <v>526</v>
      </c>
      <c r="O141" s="69" t="str">
        <f>VLOOKUP(N141,[12]Tabla_416662!$F:$G,2,0)</f>
        <v xml:space="preserve">AEGY750725DE1         </v>
      </c>
      <c r="P141" s="69" t="s">
        <v>3652</v>
      </c>
      <c r="Q141" s="5" t="s">
        <v>6531</v>
      </c>
      <c r="R141" s="5">
        <v>919</v>
      </c>
      <c r="S141" s="51"/>
      <c r="T141" s="69" t="s">
        <v>3654</v>
      </c>
      <c r="U141" s="5" t="s">
        <v>2957</v>
      </c>
      <c r="V141" s="5">
        <v>27</v>
      </c>
      <c r="W141" s="5" t="s">
        <v>6532</v>
      </c>
      <c r="X141" s="5">
        <v>27</v>
      </c>
      <c r="Y141" s="5" t="s">
        <v>6532</v>
      </c>
      <c r="Z141" s="5">
        <v>11</v>
      </c>
      <c r="AA141" s="69" t="s">
        <v>3657</v>
      </c>
      <c r="AB141" s="5">
        <v>36700</v>
      </c>
      <c r="AC141" s="52" t="s">
        <v>6523</v>
      </c>
      <c r="AG141" s="109" t="s">
        <v>3221</v>
      </c>
      <c r="AH141" s="52" t="s">
        <v>455</v>
      </c>
      <c r="AI141" s="99">
        <v>130</v>
      </c>
      <c r="AJ141" s="102">
        <v>44596</v>
      </c>
      <c r="AK141" s="102">
        <v>44602</v>
      </c>
      <c r="AL141" s="102">
        <v>44624</v>
      </c>
      <c r="AM141" s="115">
        <v>1500</v>
      </c>
      <c r="AN141" s="104">
        <f t="shared" si="4"/>
        <v>1740</v>
      </c>
      <c r="AO141" s="115">
        <v>1500</v>
      </c>
      <c r="AP141" s="104">
        <f t="shared" si="5"/>
        <v>1740</v>
      </c>
      <c r="AQ141" s="52" t="s">
        <v>6524</v>
      </c>
      <c r="AS141" s="69" t="s">
        <v>144</v>
      </c>
      <c r="AT141" s="22" t="s">
        <v>10045</v>
      </c>
      <c r="AU141" s="105">
        <v>0</v>
      </c>
      <c r="AX141" s="111" t="s">
        <v>10046</v>
      </c>
      <c r="AZ141" s="69" t="s">
        <v>9758</v>
      </c>
      <c r="BA141" s="69" t="s">
        <v>2918</v>
      </c>
      <c r="BC141" s="69" t="s">
        <v>20</v>
      </c>
      <c r="BI141" s="52" t="s">
        <v>455</v>
      </c>
      <c r="BJ141" s="53">
        <v>44656</v>
      </c>
      <c r="BK141" s="53">
        <v>44656</v>
      </c>
    </row>
    <row r="142" spans="1:63" s="69" customFormat="1" ht="11.25" customHeight="1" x14ac:dyDescent="0.2">
      <c r="A142" s="52">
        <v>2022</v>
      </c>
      <c r="B142" s="98">
        <v>44564</v>
      </c>
      <c r="C142" s="98">
        <v>44651</v>
      </c>
      <c r="D142" s="69" t="s">
        <v>134</v>
      </c>
      <c r="E142" s="69" t="s">
        <v>135</v>
      </c>
      <c r="F142" s="69" t="s">
        <v>2495</v>
      </c>
      <c r="G142" s="99">
        <v>131</v>
      </c>
      <c r="H142" s="13" t="s">
        <v>449</v>
      </c>
      <c r="I142" s="22" t="s">
        <v>10047</v>
      </c>
      <c r="J142" s="100">
        <v>194</v>
      </c>
      <c r="K142" s="101" t="s">
        <v>2662</v>
      </c>
      <c r="L142" s="101" t="s">
        <v>6581</v>
      </c>
      <c r="M142" s="101" t="s">
        <v>2995</v>
      </c>
      <c r="N142" s="5" t="s">
        <v>721</v>
      </c>
      <c r="O142" s="69" t="str">
        <f>VLOOKUP(N142,[12]Tabla_416662!$F:$G,2,0)</f>
        <v xml:space="preserve">ZEFL480819QA8         </v>
      </c>
      <c r="P142" s="69" t="s">
        <v>3652</v>
      </c>
      <c r="Q142" s="5" t="s">
        <v>6531</v>
      </c>
      <c r="R142" s="5">
        <v>917</v>
      </c>
      <c r="S142" s="51"/>
      <c r="T142" s="69" t="s">
        <v>3654</v>
      </c>
      <c r="U142" s="5" t="s">
        <v>6571</v>
      </c>
      <c r="V142" s="5">
        <v>27</v>
      </c>
      <c r="W142" s="5" t="s">
        <v>6532</v>
      </c>
      <c r="X142" s="5">
        <v>27</v>
      </c>
      <c r="Y142" s="5" t="s">
        <v>6532</v>
      </c>
      <c r="Z142" s="5">
        <v>11</v>
      </c>
      <c r="AA142" s="69" t="s">
        <v>3657</v>
      </c>
      <c r="AB142" s="5">
        <v>36700</v>
      </c>
      <c r="AC142" s="52" t="s">
        <v>6523</v>
      </c>
      <c r="AG142" s="109" t="s">
        <v>3232</v>
      </c>
      <c r="AH142" s="52" t="s">
        <v>455</v>
      </c>
      <c r="AI142" s="99">
        <v>131</v>
      </c>
      <c r="AJ142" s="102">
        <v>44594</v>
      </c>
      <c r="AK142" s="102">
        <v>44594</v>
      </c>
      <c r="AL142" s="102">
        <v>44594</v>
      </c>
      <c r="AM142" s="115">
        <v>115</v>
      </c>
      <c r="AN142" s="104">
        <f t="shared" si="4"/>
        <v>133.4</v>
      </c>
      <c r="AO142" s="115">
        <v>115</v>
      </c>
      <c r="AP142" s="104">
        <f t="shared" si="5"/>
        <v>133.4</v>
      </c>
      <c r="AQ142" s="52" t="s">
        <v>6524</v>
      </c>
      <c r="AS142" s="69" t="s">
        <v>144</v>
      </c>
      <c r="AT142" s="22" t="s">
        <v>10047</v>
      </c>
      <c r="AU142" s="105">
        <v>0</v>
      </c>
      <c r="AX142" s="111" t="s">
        <v>10048</v>
      </c>
      <c r="AZ142" s="69" t="s">
        <v>9758</v>
      </c>
      <c r="BA142" s="69" t="s">
        <v>2918</v>
      </c>
      <c r="BC142" s="69" t="s">
        <v>20</v>
      </c>
      <c r="BI142" s="52" t="s">
        <v>455</v>
      </c>
      <c r="BJ142" s="53">
        <v>44656</v>
      </c>
      <c r="BK142" s="53">
        <v>44656</v>
      </c>
    </row>
    <row r="143" spans="1:63" s="69" customFormat="1" ht="11.25" customHeight="1" x14ac:dyDescent="0.2">
      <c r="A143" s="52">
        <v>2022</v>
      </c>
      <c r="B143" s="98">
        <v>44564</v>
      </c>
      <c r="C143" s="98">
        <v>44651</v>
      </c>
      <c r="D143" s="69" t="s">
        <v>134</v>
      </c>
      <c r="E143" s="69" t="s">
        <v>135</v>
      </c>
      <c r="F143" s="69" t="s">
        <v>2495</v>
      </c>
      <c r="G143" s="99">
        <v>132</v>
      </c>
      <c r="H143" s="13" t="s">
        <v>449</v>
      </c>
      <c r="I143" s="22" t="s">
        <v>10049</v>
      </c>
      <c r="J143" s="100">
        <v>248</v>
      </c>
      <c r="K143" s="101" t="s">
        <v>6663</v>
      </c>
      <c r="L143" s="101" t="s">
        <v>6664</v>
      </c>
      <c r="M143" s="101" t="s">
        <v>6665</v>
      </c>
      <c r="N143" s="22" t="s">
        <v>607</v>
      </c>
      <c r="O143" s="69" t="str">
        <f>VLOOKUP(N143,[12]Tabla_416662!$F:$G,2,0)</f>
        <v xml:space="preserve">AULM9205106T3         </v>
      </c>
      <c r="P143" s="69" t="s">
        <v>3652</v>
      </c>
      <c r="Q143" s="5" t="s">
        <v>6666</v>
      </c>
      <c r="R143" s="5">
        <v>106</v>
      </c>
      <c r="S143" s="51"/>
      <c r="T143" s="69" t="s">
        <v>3654</v>
      </c>
      <c r="U143" s="5" t="s">
        <v>6667</v>
      </c>
      <c r="V143" s="5">
        <v>27</v>
      </c>
      <c r="W143" s="5" t="s">
        <v>6532</v>
      </c>
      <c r="X143" s="5">
        <v>27</v>
      </c>
      <c r="Y143" s="5" t="s">
        <v>6532</v>
      </c>
      <c r="Z143" s="5">
        <v>11</v>
      </c>
      <c r="AA143" s="69" t="s">
        <v>3657</v>
      </c>
      <c r="AB143" s="5">
        <v>36765</v>
      </c>
      <c r="AC143" s="52" t="s">
        <v>6523</v>
      </c>
      <c r="AG143" s="109" t="s">
        <v>3311</v>
      </c>
      <c r="AH143" s="52" t="s">
        <v>455</v>
      </c>
      <c r="AI143" s="99">
        <v>132</v>
      </c>
      <c r="AJ143" s="102">
        <v>44594</v>
      </c>
      <c r="AK143" s="102">
        <v>44595</v>
      </c>
      <c r="AL143" s="102">
        <v>44601</v>
      </c>
      <c r="AM143" s="115">
        <v>1960</v>
      </c>
      <c r="AN143" s="104">
        <f t="shared" si="4"/>
        <v>2273.6</v>
      </c>
      <c r="AO143" s="115">
        <v>1960</v>
      </c>
      <c r="AP143" s="104">
        <f t="shared" si="5"/>
        <v>2273.6</v>
      </c>
      <c r="AQ143" s="52" t="s">
        <v>6524</v>
      </c>
      <c r="AS143" s="69" t="s">
        <v>144</v>
      </c>
      <c r="AT143" s="22" t="s">
        <v>10049</v>
      </c>
      <c r="AU143" s="105">
        <v>0</v>
      </c>
      <c r="AX143" s="111" t="s">
        <v>10050</v>
      </c>
      <c r="AZ143" s="69" t="s">
        <v>9758</v>
      </c>
      <c r="BA143" s="69" t="s">
        <v>2918</v>
      </c>
      <c r="BC143" s="69" t="s">
        <v>20</v>
      </c>
      <c r="BI143" s="52" t="s">
        <v>455</v>
      </c>
      <c r="BJ143" s="53">
        <v>44656</v>
      </c>
      <c r="BK143" s="53">
        <v>44656</v>
      </c>
    </row>
    <row r="144" spans="1:63" s="69" customFormat="1" ht="11.25" customHeight="1" x14ac:dyDescent="0.2">
      <c r="A144" s="52">
        <v>2022</v>
      </c>
      <c r="B144" s="98">
        <v>44564</v>
      </c>
      <c r="C144" s="98">
        <v>44651</v>
      </c>
      <c r="D144" s="69" t="s">
        <v>134</v>
      </c>
      <c r="E144" s="69" t="s">
        <v>135</v>
      </c>
      <c r="F144" s="69" t="s">
        <v>2495</v>
      </c>
      <c r="G144" s="99">
        <v>133</v>
      </c>
      <c r="H144" s="13" t="s">
        <v>449</v>
      </c>
      <c r="I144" s="22" t="s">
        <v>10051</v>
      </c>
      <c r="J144" s="100">
        <v>248</v>
      </c>
      <c r="K144" s="101" t="s">
        <v>6663</v>
      </c>
      <c r="L144" s="101" t="s">
        <v>6664</v>
      </c>
      <c r="M144" s="101" t="s">
        <v>6665</v>
      </c>
      <c r="N144" s="22" t="s">
        <v>607</v>
      </c>
      <c r="O144" s="69" t="str">
        <f>VLOOKUP(N144,[12]Tabla_416662!$F:$G,2,0)</f>
        <v xml:space="preserve">AULM9205106T3         </v>
      </c>
      <c r="P144" s="69" t="s">
        <v>3652</v>
      </c>
      <c r="Q144" s="5" t="s">
        <v>6666</v>
      </c>
      <c r="R144" s="5">
        <v>106</v>
      </c>
      <c r="S144" s="51"/>
      <c r="T144" s="69" t="s">
        <v>3654</v>
      </c>
      <c r="U144" s="5" t="s">
        <v>6667</v>
      </c>
      <c r="V144" s="5">
        <v>27</v>
      </c>
      <c r="W144" s="5" t="s">
        <v>6532</v>
      </c>
      <c r="X144" s="5">
        <v>27</v>
      </c>
      <c r="Y144" s="5" t="s">
        <v>6532</v>
      </c>
      <c r="Z144" s="5">
        <v>11</v>
      </c>
      <c r="AA144" s="69" t="s">
        <v>3657</v>
      </c>
      <c r="AB144" s="5">
        <v>36765</v>
      </c>
      <c r="AC144" s="52" t="s">
        <v>6523</v>
      </c>
      <c r="AG144" s="109" t="s">
        <v>3228</v>
      </c>
      <c r="AH144" s="52" t="s">
        <v>455</v>
      </c>
      <c r="AI144" s="99">
        <v>133</v>
      </c>
      <c r="AJ144" s="102">
        <v>44594</v>
      </c>
      <c r="AK144" s="102">
        <v>44594</v>
      </c>
      <c r="AL144" s="102">
        <v>44601</v>
      </c>
      <c r="AM144" s="115">
        <v>1260</v>
      </c>
      <c r="AN144" s="104">
        <f t="shared" si="4"/>
        <v>1461.6</v>
      </c>
      <c r="AO144" s="115">
        <v>1260</v>
      </c>
      <c r="AP144" s="104">
        <f t="shared" si="5"/>
        <v>1461.6</v>
      </c>
      <c r="AQ144" s="52" t="s">
        <v>6524</v>
      </c>
      <c r="AS144" s="69" t="s">
        <v>144</v>
      </c>
      <c r="AT144" s="22" t="s">
        <v>10051</v>
      </c>
      <c r="AU144" s="105">
        <v>0</v>
      </c>
      <c r="AX144" s="111" t="s">
        <v>10052</v>
      </c>
      <c r="AZ144" s="69" t="s">
        <v>9758</v>
      </c>
      <c r="BA144" s="69" t="s">
        <v>2918</v>
      </c>
      <c r="BC144" s="69" t="s">
        <v>20</v>
      </c>
      <c r="BI144" s="52" t="s">
        <v>455</v>
      </c>
      <c r="BJ144" s="53">
        <v>44656</v>
      </c>
      <c r="BK144" s="53">
        <v>44656</v>
      </c>
    </row>
    <row r="145" spans="1:63" s="69" customFormat="1" ht="11.25" customHeight="1" x14ac:dyDescent="0.2">
      <c r="A145" s="52">
        <v>2022</v>
      </c>
      <c r="B145" s="98">
        <v>44564</v>
      </c>
      <c r="C145" s="98">
        <v>44651</v>
      </c>
      <c r="D145" s="69" t="s">
        <v>134</v>
      </c>
      <c r="E145" s="69" t="s">
        <v>135</v>
      </c>
      <c r="F145" s="69" t="s">
        <v>2495</v>
      </c>
      <c r="G145" s="99">
        <v>134</v>
      </c>
      <c r="H145" s="13" t="s">
        <v>449</v>
      </c>
      <c r="I145" s="22" t="s">
        <v>10053</v>
      </c>
      <c r="J145" s="100">
        <v>248</v>
      </c>
      <c r="K145" s="101" t="s">
        <v>6663</v>
      </c>
      <c r="L145" s="101" t="s">
        <v>6664</v>
      </c>
      <c r="M145" s="101" t="s">
        <v>6665</v>
      </c>
      <c r="N145" s="22" t="s">
        <v>607</v>
      </c>
      <c r="O145" s="69" t="str">
        <f>VLOOKUP(N145,[12]Tabla_416662!$F:$G,2,0)</f>
        <v xml:space="preserve">AULM9205106T3         </v>
      </c>
      <c r="P145" s="69" t="s">
        <v>3652</v>
      </c>
      <c r="Q145" s="5" t="s">
        <v>6666</v>
      </c>
      <c r="R145" s="5">
        <v>106</v>
      </c>
      <c r="S145" s="51"/>
      <c r="T145" s="69" t="s">
        <v>3654</v>
      </c>
      <c r="U145" s="5" t="s">
        <v>6667</v>
      </c>
      <c r="V145" s="5">
        <v>27</v>
      </c>
      <c r="W145" s="5" t="s">
        <v>6532</v>
      </c>
      <c r="X145" s="5">
        <v>27</v>
      </c>
      <c r="Y145" s="5" t="s">
        <v>6532</v>
      </c>
      <c r="Z145" s="5">
        <v>11</v>
      </c>
      <c r="AA145" s="69" t="s">
        <v>3657</v>
      </c>
      <c r="AB145" s="5">
        <v>36765</v>
      </c>
      <c r="AC145" s="52" t="s">
        <v>6523</v>
      </c>
      <c r="AG145" s="109" t="s">
        <v>3234</v>
      </c>
      <c r="AH145" s="52" t="s">
        <v>455</v>
      </c>
      <c r="AI145" s="99">
        <v>134</v>
      </c>
      <c r="AJ145" s="102">
        <v>44595</v>
      </c>
      <c r="AK145" s="102">
        <v>44594</v>
      </c>
      <c r="AL145" s="102">
        <v>44601</v>
      </c>
      <c r="AM145" s="115">
        <v>2200</v>
      </c>
      <c r="AN145" s="104">
        <f t="shared" si="4"/>
        <v>2552</v>
      </c>
      <c r="AO145" s="115">
        <v>2200</v>
      </c>
      <c r="AP145" s="104">
        <f t="shared" si="5"/>
        <v>2552</v>
      </c>
      <c r="AQ145" s="52" t="s">
        <v>6524</v>
      </c>
      <c r="AS145" s="69" t="s">
        <v>144</v>
      </c>
      <c r="AT145" s="22" t="s">
        <v>10053</v>
      </c>
      <c r="AU145" s="105">
        <v>0</v>
      </c>
      <c r="AX145" s="111" t="s">
        <v>10054</v>
      </c>
      <c r="AZ145" s="69" t="s">
        <v>9758</v>
      </c>
      <c r="BA145" s="69" t="s">
        <v>2918</v>
      </c>
      <c r="BC145" s="69" t="s">
        <v>20</v>
      </c>
      <c r="BI145" s="52" t="s">
        <v>455</v>
      </c>
      <c r="BJ145" s="53">
        <v>44656</v>
      </c>
      <c r="BK145" s="53">
        <v>44656</v>
      </c>
    </row>
    <row r="146" spans="1:63" s="69" customFormat="1" ht="11.25" customHeight="1" x14ac:dyDescent="0.2">
      <c r="A146" s="52">
        <v>2022</v>
      </c>
      <c r="B146" s="98">
        <v>44564</v>
      </c>
      <c r="C146" s="98">
        <v>44651</v>
      </c>
      <c r="D146" s="69" t="s">
        <v>134</v>
      </c>
      <c r="E146" s="69" t="s">
        <v>135</v>
      </c>
      <c r="F146" s="69" t="s">
        <v>2495</v>
      </c>
      <c r="G146" s="99">
        <v>135</v>
      </c>
      <c r="H146" s="13" t="s">
        <v>449</v>
      </c>
      <c r="I146" s="22" t="s">
        <v>10055</v>
      </c>
      <c r="J146" s="100">
        <v>248</v>
      </c>
      <c r="K146" s="101" t="s">
        <v>6663</v>
      </c>
      <c r="L146" s="101" t="s">
        <v>6664</v>
      </c>
      <c r="M146" s="101" t="s">
        <v>6665</v>
      </c>
      <c r="N146" s="22" t="s">
        <v>607</v>
      </c>
      <c r="O146" s="69" t="str">
        <f>VLOOKUP(N146,[12]Tabla_416662!$F:$G,2,0)</f>
        <v xml:space="preserve">AULM9205106T3         </v>
      </c>
      <c r="P146" s="69" t="s">
        <v>3652</v>
      </c>
      <c r="Q146" s="5" t="s">
        <v>6666</v>
      </c>
      <c r="R146" s="5">
        <v>106</v>
      </c>
      <c r="S146" s="51"/>
      <c r="T146" s="69" t="s">
        <v>3654</v>
      </c>
      <c r="U146" s="5" t="s">
        <v>6667</v>
      </c>
      <c r="V146" s="5">
        <v>27</v>
      </c>
      <c r="W146" s="5" t="s">
        <v>6532</v>
      </c>
      <c r="X146" s="5">
        <v>27</v>
      </c>
      <c r="Y146" s="5" t="s">
        <v>6532</v>
      </c>
      <c r="Z146" s="5">
        <v>11</v>
      </c>
      <c r="AA146" s="69" t="s">
        <v>3657</v>
      </c>
      <c r="AB146" s="5">
        <v>36765</v>
      </c>
      <c r="AC146" s="52" t="s">
        <v>6523</v>
      </c>
      <c r="AG146" s="109" t="s">
        <v>3232</v>
      </c>
      <c r="AH146" s="52" t="s">
        <v>455</v>
      </c>
      <c r="AI146" s="99">
        <v>135</v>
      </c>
      <c r="AJ146" s="102">
        <v>44595</v>
      </c>
      <c r="AK146" s="102">
        <v>44595</v>
      </c>
      <c r="AL146" s="102">
        <v>44601</v>
      </c>
      <c r="AM146" s="115">
        <v>2750</v>
      </c>
      <c r="AN146" s="104">
        <f t="shared" si="4"/>
        <v>3190</v>
      </c>
      <c r="AO146" s="115">
        <v>2750</v>
      </c>
      <c r="AP146" s="104">
        <f t="shared" si="5"/>
        <v>3190</v>
      </c>
      <c r="AQ146" s="52" t="s">
        <v>6524</v>
      </c>
      <c r="AS146" s="69" t="s">
        <v>144</v>
      </c>
      <c r="AT146" s="22" t="s">
        <v>10055</v>
      </c>
      <c r="AU146" s="105">
        <v>0</v>
      </c>
      <c r="AX146" s="111" t="s">
        <v>10056</v>
      </c>
      <c r="AZ146" s="69" t="s">
        <v>9758</v>
      </c>
      <c r="BA146" s="69" t="s">
        <v>2918</v>
      </c>
      <c r="BC146" s="69" t="s">
        <v>20</v>
      </c>
      <c r="BI146" s="52" t="s">
        <v>455</v>
      </c>
      <c r="BJ146" s="53">
        <v>44656</v>
      </c>
      <c r="BK146" s="53">
        <v>44656</v>
      </c>
    </row>
    <row r="147" spans="1:63" s="69" customFormat="1" ht="11.25" customHeight="1" x14ac:dyDescent="0.2">
      <c r="A147" s="52">
        <v>2022</v>
      </c>
      <c r="B147" s="98">
        <v>44564</v>
      </c>
      <c r="C147" s="98">
        <v>44651</v>
      </c>
      <c r="D147" s="69" t="s">
        <v>134</v>
      </c>
      <c r="E147" s="69" t="s">
        <v>135</v>
      </c>
      <c r="F147" s="69" t="s">
        <v>2495</v>
      </c>
      <c r="G147" s="99">
        <v>136</v>
      </c>
      <c r="H147" s="13" t="s">
        <v>449</v>
      </c>
      <c r="I147" s="22" t="s">
        <v>10057</v>
      </c>
      <c r="J147" s="100">
        <v>248</v>
      </c>
      <c r="K147" s="101" t="s">
        <v>6663</v>
      </c>
      <c r="L147" s="101" t="s">
        <v>6664</v>
      </c>
      <c r="M147" s="101" t="s">
        <v>6665</v>
      </c>
      <c r="N147" s="22" t="s">
        <v>607</v>
      </c>
      <c r="O147" s="69" t="str">
        <f>VLOOKUP(N147,[12]Tabla_416662!$F:$G,2,0)</f>
        <v xml:space="preserve">AULM9205106T3         </v>
      </c>
      <c r="P147" s="69" t="s">
        <v>3652</v>
      </c>
      <c r="Q147" s="5" t="s">
        <v>6666</v>
      </c>
      <c r="R147" s="5">
        <v>106</v>
      </c>
      <c r="S147" s="51"/>
      <c r="T147" s="69" t="s">
        <v>3654</v>
      </c>
      <c r="U147" s="5" t="s">
        <v>6667</v>
      </c>
      <c r="V147" s="5">
        <v>27</v>
      </c>
      <c r="W147" s="5" t="s">
        <v>6532</v>
      </c>
      <c r="X147" s="5">
        <v>27</v>
      </c>
      <c r="Y147" s="5" t="s">
        <v>6532</v>
      </c>
      <c r="Z147" s="5">
        <v>11</v>
      </c>
      <c r="AA147" s="69" t="s">
        <v>3657</v>
      </c>
      <c r="AB147" s="5">
        <v>36765</v>
      </c>
      <c r="AC147" s="52" t="s">
        <v>6523</v>
      </c>
      <c r="AG147" s="109" t="s">
        <v>3232</v>
      </c>
      <c r="AH147" s="52" t="s">
        <v>455</v>
      </c>
      <c r="AI147" s="99">
        <v>136</v>
      </c>
      <c r="AJ147" s="102">
        <v>44595</v>
      </c>
      <c r="AK147" s="102">
        <v>44595</v>
      </c>
      <c r="AL147" s="102">
        <v>44601</v>
      </c>
      <c r="AM147" s="115">
        <v>1090</v>
      </c>
      <c r="AN147" s="104">
        <f t="shared" si="4"/>
        <v>1264.4000000000001</v>
      </c>
      <c r="AO147" s="115">
        <v>1090</v>
      </c>
      <c r="AP147" s="104">
        <f t="shared" si="5"/>
        <v>1264.4000000000001</v>
      </c>
      <c r="AQ147" s="52" t="s">
        <v>6524</v>
      </c>
      <c r="AS147" s="69" t="s">
        <v>144</v>
      </c>
      <c r="AT147" s="22" t="s">
        <v>10057</v>
      </c>
      <c r="AU147" s="105">
        <v>0</v>
      </c>
      <c r="AX147" s="111" t="s">
        <v>10058</v>
      </c>
      <c r="AZ147" s="69" t="s">
        <v>9758</v>
      </c>
      <c r="BA147" s="69" t="s">
        <v>2918</v>
      </c>
      <c r="BC147" s="69" t="s">
        <v>20</v>
      </c>
      <c r="BI147" s="52" t="s">
        <v>455</v>
      </c>
      <c r="BJ147" s="53">
        <v>44656</v>
      </c>
      <c r="BK147" s="53">
        <v>44656</v>
      </c>
    </row>
    <row r="148" spans="1:63" s="69" customFormat="1" ht="11.25" customHeight="1" x14ac:dyDescent="0.2">
      <c r="A148" s="52">
        <v>2022</v>
      </c>
      <c r="B148" s="98">
        <v>44564</v>
      </c>
      <c r="C148" s="98">
        <v>44651</v>
      </c>
      <c r="D148" s="69" t="s">
        <v>134</v>
      </c>
      <c r="E148" s="69" t="s">
        <v>135</v>
      </c>
      <c r="F148" s="69" t="s">
        <v>2495</v>
      </c>
      <c r="G148" s="99">
        <v>137</v>
      </c>
      <c r="H148" s="13" t="s">
        <v>449</v>
      </c>
      <c r="I148" s="22" t="s">
        <v>10059</v>
      </c>
      <c r="J148" s="100">
        <v>248</v>
      </c>
      <c r="K148" s="101" t="s">
        <v>6663</v>
      </c>
      <c r="L148" s="101" t="s">
        <v>6664</v>
      </c>
      <c r="M148" s="101" t="s">
        <v>6665</v>
      </c>
      <c r="N148" s="22" t="s">
        <v>607</v>
      </c>
      <c r="O148" s="69" t="str">
        <f>VLOOKUP(N148,[12]Tabla_416662!$F:$G,2,0)</f>
        <v xml:space="preserve">AULM9205106T3         </v>
      </c>
      <c r="P148" s="69" t="s">
        <v>3652</v>
      </c>
      <c r="Q148" s="5" t="s">
        <v>6666</v>
      </c>
      <c r="R148" s="5">
        <v>106</v>
      </c>
      <c r="S148" s="51"/>
      <c r="T148" s="69" t="s">
        <v>3654</v>
      </c>
      <c r="U148" s="5" t="s">
        <v>6667</v>
      </c>
      <c r="V148" s="5">
        <v>27</v>
      </c>
      <c r="W148" s="5" t="s">
        <v>6532</v>
      </c>
      <c r="X148" s="5">
        <v>27</v>
      </c>
      <c r="Y148" s="5" t="s">
        <v>6532</v>
      </c>
      <c r="Z148" s="5">
        <v>11</v>
      </c>
      <c r="AA148" s="69" t="s">
        <v>3657</v>
      </c>
      <c r="AB148" s="5">
        <v>36765</v>
      </c>
      <c r="AC148" s="52" t="s">
        <v>6523</v>
      </c>
      <c r="AG148" s="109" t="s">
        <v>9761</v>
      </c>
      <c r="AH148" s="52" t="s">
        <v>455</v>
      </c>
      <c r="AI148" s="99">
        <v>137</v>
      </c>
      <c r="AJ148" s="102">
        <v>44596</v>
      </c>
      <c r="AK148" s="102">
        <v>44596</v>
      </c>
      <c r="AL148" s="102">
        <v>44601</v>
      </c>
      <c r="AM148" s="115">
        <v>5400</v>
      </c>
      <c r="AN148" s="104">
        <f t="shared" si="4"/>
        <v>6264</v>
      </c>
      <c r="AO148" s="115">
        <v>5400</v>
      </c>
      <c r="AP148" s="104">
        <f t="shared" si="5"/>
        <v>6264</v>
      </c>
      <c r="AQ148" s="52" t="s">
        <v>6524</v>
      </c>
      <c r="AS148" s="69" t="s">
        <v>144</v>
      </c>
      <c r="AT148" s="22" t="s">
        <v>10059</v>
      </c>
      <c r="AU148" s="105">
        <v>0</v>
      </c>
      <c r="AX148" s="111" t="s">
        <v>10060</v>
      </c>
      <c r="AZ148" s="69" t="s">
        <v>9758</v>
      </c>
      <c r="BA148" s="69" t="s">
        <v>2918</v>
      </c>
      <c r="BC148" s="69" t="s">
        <v>20</v>
      </c>
      <c r="BI148" s="52" t="s">
        <v>455</v>
      </c>
      <c r="BJ148" s="53">
        <v>44656</v>
      </c>
      <c r="BK148" s="53">
        <v>44656</v>
      </c>
    </row>
    <row r="149" spans="1:63" s="69" customFormat="1" ht="11.25" customHeight="1" x14ac:dyDescent="0.2">
      <c r="A149" s="52">
        <v>2022</v>
      </c>
      <c r="B149" s="98">
        <v>44564</v>
      </c>
      <c r="C149" s="98">
        <v>44651</v>
      </c>
      <c r="D149" s="69" t="s">
        <v>134</v>
      </c>
      <c r="E149" s="69" t="s">
        <v>135</v>
      </c>
      <c r="F149" s="69" t="s">
        <v>2495</v>
      </c>
      <c r="G149" s="99">
        <v>138</v>
      </c>
      <c r="H149" s="13" t="s">
        <v>449</v>
      </c>
      <c r="I149" s="22" t="s">
        <v>10061</v>
      </c>
      <c r="J149" s="100">
        <v>270</v>
      </c>
      <c r="K149" s="108" t="s">
        <v>2797</v>
      </c>
      <c r="L149" s="108" t="s">
        <v>7392</v>
      </c>
      <c r="M149" s="108" t="s">
        <v>246</v>
      </c>
      <c r="N149" s="22" t="s">
        <v>1268</v>
      </c>
      <c r="O149" s="69" t="str">
        <f>VLOOKUP(N149,[12]Tabla_416662!$F:$G,2,0)</f>
        <v xml:space="preserve">MEGN851107MS7         </v>
      </c>
      <c r="P149" s="69" t="s">
        <v>3652</v>
      </c>
      <c r="Q149" s="51" t="s">
        <v>7477</v>
      </c>
      <c r="R149" s="51">
        <v>1015</v>
      </c>
      <c r="S149" s="51"/>
      <c r="T149" s="69" t="s">
        <v>3654</v>
      </c>
      <c r="U149" s="51" t="s">
        <v>6604</v>
      </c>
      <c r="V149" s="51">
        <v>27</v>
      </c>
      <c r="W149" s="51" t="s">
        <v>6532</v>
      </c>
      <c r="X149" s="51">
        <v>27</v>
      </c>
      <c r="Y149" s="51" t="s">
        <v>6532</v>
      </c>
      <c r="Z149" s="51">
        <v>11</v>
      </c>
      <c r="AA149" s="69" t="s">
        <v>3657</v>
      </c>
      <c r="AB149" s="51">
        <v>36880</v>
      </c>
      <c r="AC149" s="52" t="s">
        <v>6523</v>
      </c>
      <c r="AG149" s="109" t="s">
        <v>3311</v>
      </c>
      <c r="AH149" s="52" t="s">
        <v>455</v>
      </c>
      <c r="AI149" s="99">
        <v>138</v>
      </c>
      <c r="AJ149" s="102">
        <v>44601</v>
      </c>
      <c r="AK149" s="102">
        <v>44630</v>
      </c>
      <c r="AL149" s="102">
        <v>44630</v>
      </c>
      <c r="AM149" s="115">
        <v>1206.9000000000001</v>
      </c>
      <c r="AN149" s="104">
        <f t="shared" si="4"/>
        <v>1400.0040000000001</v>
      </c>
      <c r="AO149" s="115">
        <v>1206.9000000000001</v>
      </c>
      <c r="AP149" s="104">
        <f t="shared" si="5"/>
        <v>1400.0040000000001</v>
      </c>
      <c r="AQ149" s="52" t="s">
        <v>6524</v>
      </c>
      <c r="AS149" s="69" t="s">
        <v>144</v>
      </c>
      <c r="AT149" s="22" t="s">
        <v>10061</v>
      </c>
      <c r="AU149" s="105">
        <v>0</v>
      </c>
      <c r="AX149" s="111" t="s">
        <v>10062</v>
      </c>
      <c r="AZ149" s="69" t="s">
        <v>9758</v>
      </c>
      <c r="BA149" s="69" t="s">
        <v>2918</v>
      </c>
      <c r="BC149" s="69" t="s">
        <v>20</v>
      </c>
      <c r="BI149" s="52" t="s">
        <v>455</v>
      </c>
      <c r="BJ149" s="53">
        <v>44656</v>
      </c>
      <c r="BK149" s="53">
        <v>44656</v>
      </c>
    </row>
    <row r="150" spans="1:63" s="69" customFormat="1" ht="11.25" customHeight="1" x14ac:dyDescent="0.2">
      <c r="A150" s="52">
        <v>2022</v>
      </c>
      <c r="B150" s="98">
        <v>44564</v>
      </c>
      <c r="C150" s="98">
        <v>44651</v>
      </c>
      <c r="D150" s="69" t="s">
        <v>134</v>
      </c>
      <c r="E150" s="69" t="s">
        <v>135</v>
      </c>
      <c r="F150" s="69" t="s">
        <v>2495</v>
      </c>
      <c r="G150" s="99">
        <v>139</v>
      </c>
      <c r="H150" s="13" t="s">
        <v>449</v>
      </c>
      <c r="I150" s="22" t="s">
        <v>10063</v>
      </c>
      <c r="J150" s="100">
        <v>133</v>
      </c>
      <c r="K150" s="101"/>
      <c r="L150" s="101"/>
      <c r="M150" s="101"/>
      <c r="N150" s="22" t="s">
        <v>1738</v>
      </c>
      <c r="O150" s="69" t="str">
        <f>VLOOKUP(N150,[12]Tabla_416662!$F:$G,2,0)</f>
        <v xml:space="preserve">FMB871228QF7          </v>
      </c>
      <c r="P150" s="69" t="s">
        <v>3652</v>
      </c>
      <c r="Q150" s="5" t="s">
        <v>6657</v>
      </c>
      <c r="R150" s="5" t="s">
        <v>6658</v>
      </c>
      <c r="S150" s="5"/>
      <c r="T150" s="69" t="s">
        <v>3654</v>
      </c>
      <c r="U150" s="5" t="s">
        <v>6659</v>
      </c>
      <c r="V150" s="5">
        <v>7</v>
      </c>
      <c r="W150" s="5" t="s">
        <v>6660</v>
      </c>
      <c r="X150" s="5">
        <v>7</v>
      </c>
      <c r="Y150" s="5" t="s">
        <v>6660</v>
      </c>
      <c r="Z150" s="5">
        <v>11</v>
      </c>
      <c r="AA150" s="69" t="s">
        <v>3657</v>
      </c>
      <c r="AB150" s="5">
        <v>38080</v>
      </c>
      <c r="AC150" s="52" t="s">
        <v>6523</v>
      </c>
      <c r="AG150" s="109" t="s">
        <v>3221</v>
      </c>
      <c r="AH150" s="52" t="s">
        <v>455</v>
      </c>
      <c r="AI150" s="99">
        <v>139</v>
      </c>
      <c r="AJ150" s="102">
        <v>44601</v>
      </c>
      <c r="AK150" s="102">
        <v>44608</v>
      </c>
      <c r="AL150" s="102">
        <v>44622</v>
      </c>
      <c r="AM150" s="115">
        <v>26526.5</v>
      </c>
      <c r="AN150" s="104">
        <f t="shared" si="4"/>
        <v>30770.739999999998</v>
      </c>
      <c r="AO150" s="115">
        <v>26526.5</v>
      </c>
      <c r="AP150" s="104">
        <f t="shared" si="5"/>
        <v>30770.739999999998</v>
      </c>
      <c r="AQ150" s="52" t="s">
        <v>6524</v>
      </c>
      <c r="AS150" s="69" t="s">
        <v>144</v>
      </c>
      <c r="AT150" s="22" t="s">
        <v>10063</v>
      </c>
      <c r="AU150" s="105">
        <v>0</v>
      </c>
      <c r="AX150" s="111" t="s">
        <v>10064</v>
      </c>
      <c r="AZ150" s="69" t="s">
        <v>9758</v>
      </c>
      <c r="BA150" s="69" t="s">
        <v>2918</v>
      </c>
      <c r="BC150" s="69" t="s">
        <v>20</v>
      </c>
      <c r="BI150" s="52" t="s">
        <v>455</v>
      </c>
      <c r="BJ150" s="53">
        <v>44656</v>
      </c>
      <c r="BK150" s="53">
        <v>44656</v>
      </c>
    </row>
    <row r="151" spans="1:63" s="69" customFormat="1" ht="11.25" customHeight="1" x14ac:dyDescent="0.2">
      <c r="A151" s="52">
        <v>2022</v>
      </c>
      <c r="B151" s="98">
        <v>44564</v>
      </c>
      <c r="C151" s="98">
        <v>44651</v>
      </c>
      <c r="D151" s="69" t="s">
        <v>134</v>
      </c>
      <c r="E151" s="69" t="s">
        <v>135</v>
      </c>
      <c r="F151" s="69" t="s">
        <v>2495</v>
      </c>
      <c r="G151" s="99">
        <v>140</v>
      </c>
      <c r="H151" s="13" t="s">
        <v>449</v>
      </c>
      <c r="I151" s="22" t="s">
        <v>10065</v>
      </c>
      <c r="J151" s="100">
        <v>450</v>
      </c>
      <c r="K151" s="101"/>
      <c r="L151" s="101"/>
      <c r="M151" s="101"/>
      <c r="N151" s="22" t="s">
        <v>8767</v>
      </c>
      <c r="O151" s="69" t="str">
        <f>VLOOKUP(N151,[12]Tabla_416662!$F:$G,2,0)</f>
        <v>NSE111011M99</v>
      </c>
      <c r="P151" s="69" t="s">
        <v>3652</v>
      </c>
      <c r="Q151" s="51" t="s">
        <v>8769</v>
      </c>
      <c r="R151" s="51">
        <v>424</v>
      </c>
      <c r="S151" s="51"/>
      <c r="T151" s="69" t="s">
        <v>3654</v>
      </c>
      <c r="U151" s="51" t="s">
        <v>8796</v>
      </c>
      <c r="V151" s="51">
        <v>16</v>
      </c>
      <c r="W151" s="51" t="s">
        <v>8093</v>
      </c>
      <c r="X151" s="51">
        <v>16</v>
      </c>
      <c r="Y151" s="51" t="s">
        <v>8093</v>
      </c>
      <c r="Z151" s="51">
        <v>9</v>
      </c>
      <c r="AA151" s="69" t="s">
        <v>6722</v>
      </c>
      <c r="AB151" s="51">
        <v>11000</v>
      </c>
      <c r="AC151" s="52" t="s">
        <v>6523</v>
      </c>
      <c r="AG151" s="109" t="s">
        <v>3264</v>
      </c>
      <c r="AH151" s="52" t="s">
        <v>455</v>
      </c>
      <c r="AI151" s="99">
        <v>140</v>
      </c>
      <c r="AJ151" s="102">
        <v>44601</v>
      </c>
      <c r="AK151" s="102">
        <v>44607</v>
      </c>
      <c r="AL151" s="102">
        <v>44636</v>
      </c>
      <c r="AM151" s="115">
        <v>10586.5</v>
      </c>
      <c r="AN151" s="104">
        <f t="shared" si="4"/>
        <v>12280.34</v>
      </c>
      <c r="AO151" s="115">
        <v>10586.5</v>
      </c>
      <c r="AP151" s="104">
        <f t="shared" si="5"/>
        <v>12280.34</v>
      </c>
      <c r="AQ151" s="52" t="s">
        <v>6524</v>
      </c>
      <c r="AS151" s="69" t="s">
        <v>144</v>
      </c>
      <c r="AT151" s="22" t="s">
        <v>10065</v>
      </c>
      <c r="AU151" s="105">
        <v>0</v>
      </c>
      <c r="AX151" s="111" t="s">
        <v>10066</v>
      </c>
      <c r="AZ151" s="69" t="s">
        <v>9758</v>
      </c>
      <c r="BA151" s="69" t="s">
        <v>2918</v>
      </c>
      <c r="BC151" s="69" t="s">
        <v>20</v>
      </c>
      <c r="BI151" s="52" t="s">
        <v>455</v>
      </c>
      <c r="BJ151" s="53">
        <v>44656</v>
      </c>
      <c r="BK151" s="53">
        <v>44656</v>
      </c>
    </row>
    <row r="152" spans="1:63" s="69" customFormat="1" ht="11.25" customHeight="1" x14ac:dyDescent="0.2">
      <c r="A152" s="52">
        <v>2022</v>
      </c>
      <c r="B152" s="98">
        <v>44564</v>
      </c>
      <c r="C152" s="98">
        <v>44651</v>
      </c>
      <c r="D152" s="69" t="s">
        <v>134</v>
      </c>
      <c r="E152" s="69" t="s">
        <v>135</v>
      </c>
      <c r="F152" s="69" t="s">
        <v>2495</v>
      </c>
      <c r="G152" s="99">
        <v>141</v>
      </c>
      <c r="H152" s="13" t="s">
        <v>449</v>
      </c>
      <c r="I152" s="22" t="s">
        <v>10067</v>
      </c>
      <c r="J152" s="100">
        <v>191</v>
      </c>
      <c r="K152" s="101" t="s">
        <v>2662</v>
      </c>
      <c r="L152" s="101" t="s">
        <v>6574</v>
      </c>
      <c r="M152" s="101" t="s">
        <v>169</v>
      </c>
      <c r="N152" s="18" t="s">
        <v>2183</v>
      </c>
      <c r="O152" s="69" t="str">
        <f>VLOOKUP(N152,[12]Tabla_416662!$F:$G,2,0)</f>
        <v xml:space="preserve">AAGL5702017Y3         </v>
      </c>
      <c r="P152" s="69" t="s">
        <v>3652</v>
      </c>
      <c r="Q152" s="5" t="s">
        <v>6575</v>
      </c>
      <c r="R152" s="5" t="s">
        <v>6576</v>
      </c>
      <c r="S152" s="51"/>
      <c r="T152" s="69" t="s">
        <v>3654</v>
      </c>
      <c r="U152" s="5" t="s">
        <v>6571</v>
      </c>
      <c r="V152" s="5">
        <v>27</v>
      </c>
      <c r="W152" s="5" t="s">
        <v>6532</v>
      </c>
      <c r="X152" s="5">
        <v>27</v>
      </c>
      <c r="Y152" s="5" t="s">
        <v>6532</v>
      </c>
      <c r="Z152" s="5">
        <v>11</v>
      </c>
      <c r="AA152" s="69" t="s">
        <v>3657</v>
      </c>
      <c r="AB152" s="51">
        <v>36700</v>
      </c>
      <c r="AC152" s="52" t="s">
        <v>6523</v>
      </c>
      <c r="AG152" s="109" t="s">
        <v>3221</v>
      </c>
      <c r="AH152" s="52" t="s">
        <v>455</v>
      </c>
      <c r="AI152" s="99">
        <v>141</v>
      </c>
      <c r="AJ152" s="102">
        <v>44601</v>
      </c>
      <c r="AK152" s="102">
        <v>44608</v>
      </c>
      <c r="AL152" s="102">
        <v>44613</v>
      </c>
      <c r="AM152" s="115">
        <v>3406.5</v>
      </c>
      <c r="AN152" s="104">
        <f t="shared" si="4"/>
        <v>3951.54</v>
      </c>
      <c r="AO152" s="115">
        <v>3406.5</v>
      </c>
      <c r="AP152" s="104">
        <f t="shared" si="5"/>
        <v>3951.54</v>
      </c>
      <c r="AQ152" s="52" t="s">
        <v>6524</v>
      </c>
      <c r="AS152" s="69" t="s">
        <v>144</v>
      </c>
      <c r="AT152" s="22" t="s">
        <v>10067</v>
      </c>
      <c r="AU152" s="105">
        <v>0</v>
      </c>
      <c r="AX152" s="111" t="s">
        <v>10068</v>
      </c>
      <c r="AZ152" s="69" t="s">
        <v>9758</v>
      </c>
      <c r="BA152" s="69" t="s">
        <v>2918</v>
      </c>
      <c r="BC152" s="69" t="s">
        <v>20</v>
      </c>
      <c r="BI152" s="52" t="s">
        <v>455</v>
      </c>
      <c r="BJ152" s="53">
        <v>44656</v>
      </c>
      <c r="BK152" s="53">
        <v>44656</v>
      </c>
    </row>
    <row r="153" spans="1:63" s="69" customFormat="1" ht="11.25" customHeight="1" x14ac:dyDescent="0.2">
      <c r="A153" s="52">
        <v>2022</v>
      </c>
      <c r="B153" s="98">
        <v>44564</v>
      </c>
      <c r="C153" s="98">
        <v>44651</v>
      </c>
      <c r="D153" s="69" t="s">
        <v>134</v>
      </c>
      <c r="E153" s="69" t="s">
        <v>135</v>
      </c>
      <c r="F153" s="69" t="s">
        <v>2495</v>
      </c>
      <c r="G153" s="99">
        <v>142</v>
      </c>
      <c r="H153" s="13" t="s">
        <v>449</v>
      </c>
      <c r="I153" s="22" t="s">
        <v>10067</v>
      </c>
      <c r="J153" s="100">
        <v>153</v>
      </c>
      <c r="K153" s="101"/>
      <c r="L153" s="101"/>
      <c r="M153" s="101"/>
      <c r="N153" s="22" t="s">
        <v>1762</v>
      </c>
      <c r="O153" s="69" t="str">
        <f>VLOOKUP(N153,[12]Tabla_416662!$F:$G,2,0)</f>
        <v xml:space="preserve">GME1007055W3          </v>
      </c>
      <c r="P153" s="69" t="s">
        <v>3652</v>
      </c>
      <c r="Q153" s="5" t="s">
        <v>6602</v>
      </c>
      <c r="R153" s="5" t="s">
        <v>6603</v>
      </c>
      <c r="S153" s="5"/>
      <c r="T153" s="69" t="s">
        <v>3654</v>
      </c>
      <c r="U153" s="5" t="s">
        <v>6604</v>
      </c>
      <c r="V153" s="5">
        <v>27</v>
      </c>
      <c r="W153" s="5" t="s">
        <v>6532</v>
      </c>
      <c r="X153" s="5">
        <v>27</v>
      </c>
      <c r="Y153" s="5" t="s">
        <v>6532</v>
      </c>
      <c r="Z153" s="5">
        <v>11</v>
      </c>
      <c r="AA153" s="69" t="s">
        <v>3657</v>
      </c>
      <c r="AB153" s="5">
        <v>36780</v>
      </c>
      <c r="AC153" s="52" t="s">
        <v>6523</v>
      </c>
      <c r="AG153" s="109" t="s">
        <v>3221</v>
      </c>
      <c r="AH153" s="52" t="s">
        <v>455</v>
      </c>
      <c r="AI153" s="99">
        <v>142</v>
      </c>
      <c r="AJ153" s="102">
        <v>44601</v>
      </c>
      <c r="AK153" s="102">
        <v>44608</v>
      </c>
      <c r="AL153" s="102">
        <v>44615</v>
      </c>
      <c r="AM153" s="115">
        <v>1810.4</v>
      </c>
      <c r="AN153" s="104">
        <f t="shared" si="4"/>
        <v>2100.0640000000003</v>
      </c>
      <c r="AO153" s="115">
        <v>1810.4</v>
      </c>
      <c r="AP153" s="104">
        <f t="shared" si="5"/>
        <v>2100.0640000000003</v>
      </c>
      <c r="AQ153" s="52" t="s">
        <v>6524</v>
      </c>
      <c r="AS153" s="69" t="s">
        <v>144</v>
      </c>
      <c r="AT153" s="22" t="s">
        <v>10067</v>
      </c>
      <c r="AU153" s="105">
        <v>0</v>
      </c>
      <c r="AX153" s="111" t="s">
        <v>10069</v>
      </c>
      <c r="AZ153" s="69" t="s">
        <v>9758</v>
      </c>
      <c r="BA153" s="69" t="s">
        <v>2918</v>
      </c>
      <c r="BC153" s="69" t="s">
        <v>20</v>
      </c>
      <c r="BI153" s="52" t="s">
        <v>455</v>
      </c>
      <c r="BJ153" s="53">
        <v>44656</v>
      </c>
      <c r="BK153" s="53">
        <v>44656</v>
      </c>
    </row>
    <row r="154" spans="1:63" s="69" customFormat="1" ht="11.25" customHeight="1" x14ac:dyDescent="0.2">
      <c r="A154" s="52">
        <v>2022</v>
      </c>
      <c r="B154" s="98">
        <v>44564</v>
      </c>
      <c r="C154" s="98">
        <v>44651</v>
      </c>
      <c r="D154" s="69" t="s">
        <v>134</v>
      </c>
      <c r="E154" s="69" t="s">
        <v>135</v>
      </c>
      <c r="F154" s="69" t="s">
        <v>2495</v>
      </c>
      <c r="G154" s="99">
        <v>143</v>
      </c>
      <c r="H154" s="13" t="s">
        <v>449</v>
      </c>
      <c r="I154" s="22" t="s">
        <v>10067</v>
      </c>
      <c r="J154" s="100">
        <v>40</v>
      </c>
      <c r="K154" s="101"/>
      <c r="L154" s="101"/>
      <c r="M154" s="101"/>
      <c r="N154" s="22" t="s">
        <v>6876</v>
      </c>
      <c r="O154" s="69" t="str">
        <f>VLOOKUP(N154,[12]Tabla_416662!$F:$G,2,0)</f>
        <v>BDE060804H24</v>
      </c>
      <c r="P154" s="69" t="s">
        <v>3652</v>
      </c>
      <c r="Q154" s="5" t="s">
        <v>9901</v>
      </c>
      <c r="R154" s="5">
        <v>203</v>
      </c>
      <c r="S154" s="51"/>
      <c r="T154" s="69" t="s">
        <v>3654</v>
      </c>
      <c r="U154" s="5" t="s">
        <v>10070</v>
      </c>
      <c r="V154" s="5">
        <v>20</v>
      </c>
      <c r="W154" s="5" t="s">
        <v>3656</v>
      </c>
      <c r="X154" s="5">
        <v>20</v>
      </c>
      <c r="Y154" s="5" t="s">
        <v>3656</v>
      </c>
      <c r="Z154" s="5">
        <v>11</v>
      </c>
      <c r="AA154" s="69" t="s">
        <v>3657</v>
      </c>
      <c r="AB154" s="5">
        <v>37119</v>
      </c>
      <c r="AC154" s="52" t="s">
        <v>6523</v>
      </c>
      <c r="AG154" s="109" t="s">
        <v>3221</v>
      </c>
      <c r="AH154" s="52" t="s">
        <v>455</v>
      </c>
      <c r="AI154" s="99">
        <v>143</v>
      </c>
      <c r="AJ154" s="102">
        <v>44601</v>
      </c>
      <c r="AK154" s="102">
        <v>44608</v>
      </c>
      <c r="AL154" s="102">
        <v>44624</v>
      </c>
      <c r="AM154" s="115">
        <v>73255.98</v>
      </c>
      <c r="AN154" s="104">
        <f t="shared" si="4"/>
        <v>84976.936799999996</v>
      </c>
      <c r="AO154" s="115">
        <v>73255.98</v>
      </c>
      <c r="AP154" s="104">
        <f t="shared" si="5"/>
        <v>84976.936799999996</v>
      </c>
      <c r="AQ154" s="52" t="s">
        <v>6524</v>
      </c>
      <c r="AS154" s="69" t="s">
        <v>144</v>
      </c>
      <c r="AT154" s="22" t="s">
        <v>10067</v>
      </c>
      <c r="AU154" s="105">
        <v>0</v>
      </c>
      <c r="AX154" s="111" t="s">
        <v>10071</v>
      </c>
      <c r="AZ154" s="69" t="s">
        <v>9758</v>
      </c>
      <c r="BA154" s="69" t="s">
        <v>2918</v>
      </c>
      <c r="BC154" s="69" t="s">
        <v>20</v>
      </c>
      <c r="BI154" s="52" t="s">
        <v>455</v>
      </c>
      <c r="BJ154" s="53">
        <v>44656</v>
      </c>
      <c r="BK154" s="53">
        <v>44656</v>
      </c>
    </row>
    <row r="155" spans="1:63" s="69" customFormat="1" ht="11.25" customHeight="1" x14ac:dyDescent="0.2">
      <c r="A155" s="52">
        <v>2022</v>
      </c>
      <c r="B155" s="98">
        <v>44564</v>
      </c>
      <c r="C155" s="98">
        <v>44651</v>
      </c>
      <c r="D155" s="69" t="s">
        <v>134</v>
      </c>
      <c r="E155" s="69" t="s">
        <v>135</v>
      </c>
      <c r="F155" s="69" t="s">
        <v>2495</v>
      </c>
      <c r="G155" s="99">
        <v>144</v>
      </c>
      <c r="H155" s="13" t="s">
        <v>449</v>
      </c>
      <c r="I155" s="22" t="s">
        <v>10072</v>
      </c>
      <c r="J155" s="100">
        <v>379</v>
      </c>
      <c r="K155" s="101" t="s">
        <v>6527</v>
      </c>
      <c r="L155" s="101" t="s">
        <v>6528</v>
      </c>
      <c r="M155" s="101" t="s">
        <v>6529</v>
      </c>
      <c r="N155" s="22" t="s">
        <v>526</v>
      </c>
      <c r="O155" s="69" t="str">
        <f>VLOOKUP(N155,[12]Tabla_416662!$F:$G,2,0)</f>
        <v xml:space="preserve">AEGY750725DE1         </v>
      </c>
      <c r="P155" s="69" t="s">
        <v>3652</v>
      </c>
      <c r="Q155" s="5" t="s">
        <v>6531</v>
      </c>
      <c r="R155" s="5">
        <v>919</v>
      </c>
      <c r="S155" s="51"/>
      <c r="T155" s="69" t="s">
        <v>3654</v>
      </c>
      <c r="U155" s="5" t="s">
        <v>2957</v>
      </c>
      <c r="V155" s="5">
        <v>27</v>
      </c>
      <c r="W155" s="5" t="s">
        <v>6532</v>
      </c>
      <c r="X155" s="5">
        <v>27</v>
      </c>
      <c r="Y155" s="5" t="s">
        <v>6532</v>
      </c>
      <c r="Z155" s="5">
        <v>11</v>
      </c>
      <c r="AA155" s="69" t="s">
        <v>3657</v>
      </c>
      <c r="AB155" s="5">
        <v>36700</v>
      </c>
      <c r="AC155" s="52" t="s">
        <v>6523</v>
      </c>
      <c r="AG155" s="109" t="s">
        <v>3221</v>
      </c>
      <c r="AH155" s="52" t="s">
        <v>455</v>
      </c>
      <c r="AI155" s="99">
        <v>144</v>
      </c>
      <c r="AJ155" s="102">
        <v>44601</v>
      </c>
      <c r="AK155" s="102">
        <v>44608</v>
      </c>
      <c r="AL155" s="102">
        <v>44615</v>
      </c>
      <c r="AM155" s="115">
        <v>629.32000000000005</v>
      </c>
      <c r="AN155" s="104">
        <f t="shared" si="4"/>
        <v>730.01120000000003</v>
      </c>
      <c r="AO155" s="115">
        <v>629.32000000000005</v>
      </c>
      <c r="AP155" s="104">
        <f t="shared" si="5"/>
        <v>730.01120000000003</v>
      </c>
      <c r="AQ155" s="52" t="s">
        <v>6524</v>
      </c>
      <c r="AS155" s="69" t="s">
        <v>144</v>
      </c>
      <c r="AT155" s="22" t="s">
        <v>10072</v>
      </c>
      <c r="AU155" s="105">
        <v>0</v>
      </c>
      <c r="AX155" s="111" t="s">
        <v>10073</v>
      </c>
      <c r="AZ155" s="69" t="s">
        <v>9758</v>
      </c>
      <c r="BA155" s="69" t="s">
        <v>2918</v>
      </c>
      <c r="BC155" s="69" t="s">
        <v>20</v>
      </c>
      <c r="BI155" s="52" t="s">
        <v>455</v>
      </c>
      <c r="BJ155" s="53">
        <v>44656</v>
      </c>
      <c r="BK155" s="53">
        <v>44656</v>
      </c>
    </row>
    <row r="156" spans="1:63" s="69" customFormat="1" ht="11.25" customHeight="1" x14ac:dyDescent="0.2">
      <c r="A156" s="52">
        <v>2022</v>
      </c>
      <c r="B156" s="98">
        <v>44564</v>
      </c>
      <c r="C156" s="98">
        <v>44651</v>
      </c>
      <c r="D156" s="69" t="s">
        <v>134</v>
      </c>
      <c r="E156" s="69" t="s">
        <v>135</v>
      </c>
      <c r="F156" s="69" t="s">
        <v>2495</v>
      </c>
      <c r="G156" s="99">
        <v>145</v>
      </c>
      <c r="H156" s="13" t="s">
        <v>449</v>
      </c>
      <c r="I156" s="22" t="s">
        <v>10074</v>
      </c>
      <c r="J156" s="100">
        <v>379</v>
      </c>
      <c r="K156" s="101" t="s">
        <v>6527</v>
      </c>
      <c r="L156" s="101" t="s">
        <v>6528</v>
      </c>
      <c r="M156" s="101" t="s">
        <v>6529</v>
      </c>
      <c r="N156" s="22" t="s">
        <v>526</v>
      </c>
      <c r="O156" s="69" t="str">
        <f>VLOOKUP(N156,[12]Tabla_416662!$F:$G,2,0)</f>
        <v xml:space="preserve">AEGY750725DE1         </v>
      </c>
      <c r="P156" s="69" t="s">
        <v>3652</v>
      </c>
      <c r="Q156" s="5" t="s">
        <v>6531</v>
      </c>
      <c r="R156" s="5">
        <v>919</v>
      </c>
      <c r="S156" s="51"/>
      <c r="T156" s="69" t="s">
        <v>3654</v>
      </c>
      <c r="U156" s="5" t="s">
        <v>2957</v>
      </c>
      <c r="V156" s="5">
        <v>27</v>
      </c>
      <c r="W156" s="5" t="s">
        <v>6532</v>
      </c>
      <c r="X156" s="5">
        <v>27</v>
      </c>
      <c r="Y156" s="5" t="s">
        <v>6532</v>
      </c>
      <c r="Z156" s="5">
        <v>11</v>
      </c>
      <c r="AA156" s="69" t="s">
        <v>3657</v>
      </c>
      <c r="AB156" s="5">
        <v>36700</v>
      </c>
      <c r="AC156" s="52" t="s">
        <v>6523</v>
      </c>
      <c r="AG156" s="109" t="s">
        <v>3232</v>
      </c>
      <c r="AH156" s="52" t="s">
        <v>455</v>
      </c>
      <c r="AI156" s="99">
        <v>145</v>
      </c>
      <c r="AJ156" s="102">
        <v>44601</v>
      </c>
      <c r="AK156" s="102">
        <v>44607</v>
      </c>
      <c r="AL156" s="102">
        <v>44622</v>
      </c>
      <c r="AM156" s="115">
        <v>7353.44</v>
      </c>
      <c r="AN156" s="104">
        <f t="shared" si="4"/>
        <v>8529.9903999999988</v>
      </c>
      <c r="AO156" s="115">
        <v>7353.44</v>
      </c>
      <c r="AP156" s="104">
        <f t="shared" si="5"/>
        <v>8529.9903999999988</v>
      </c>
      <c r="AQ156" s="52" t="s">
        <v>6524</v>
      </c>
      <c r="AS156" s="69" t="s">
        <v>144</v>
      </c>
      <c r="AT156" s="22" t="s">
        <v>10074</v>
      </c>
      <c r="AU156" s="105">
        <v>0</v>
      </c>
      <c r="AX156" s="111" t="s">
        <v>10075</v>
      </c>
      <c r="AZ156" s="69" t="s">
        <v>9758</v>
      </c>
      <c r="BA156" s="69" t="s">
        <v>2918</v>
      </c>
      <c r="BC156" s="69" t="s">
        <v>20</v>
      </c>
      <c r="BI156" s="52" t="s">
        <v>455</v>
      </c>
      <c r="BJ156" s="53">
        <v>44656</v>
      </c>
      <c r="BK156" s="53">
        <v>44656</v>
      </c>
    </row>
    <row r="157" spans="1:63" s="69" customFormat="1" ht="11.25" customHeight="1" x14ac:dyDescent="0.2">
      <c r="A157" s="52">
        <v>2022</v>
      </c>
      <c r="B157" s="98">
        <v>44564</v>
      </c>
      <c r="C157" s="98">
        <v>44651</v>
      </c>
      <c r="D157" s="69" t="s">
        <v>134</v>
      </c>
      <c r="E157" s="69" t="s">
        <v>135</v>
      </c>
      <c r="F157" s="69" t="s">
        <v>2495</v>
      </c>
      <c r="G157" s="121">
        <v>146</v>
      </c>
      <c r="H157" s="13" t="s">
        <v>449</v>
      </c>
      <c r="I157" s="22" t="s">
        <v>10076</v>
      </c>
      <c r="J157" s="100">
        <v>379</v>
      </c>
      <c r="K157" s="101" t="s">
        <v>6527</v>
      </c>
      <c r="L157" s="101" t="s">
        <v>6528</v>
      </c>
      <c r="M157" s="101" t="s">
        <v>6529</v>
      </c>
      <c r="N157" s="22" t="s">
        <v>526</v>
      </c>
      <c r="O157" s="69" t="str">
        <f>VLOOKUP(N157,[12]Tabla_416662!$F:$G,2,0)</f>
        <v xml:space="preserve">AEGY750725DE1         </v>
      </c>
      <c r="P157" s="69" t="s">
        <v>3652</v>
      </c>
      <c r="Q157" s="5" t="s">
        <v>6531</v>
      </c>
      <c r="R157" s="5">
        <v>919</v>
      </c>
      <c r="S157" s="51"/>
      <c r="T157" s="69" t="s">
        <v>3654</v>
      </c>
      <c r="U157" s="5" t="s">
        <v>2957</v>
      </c>
      <c r="V157" s="5">
        <v>27</v>
      </c>
      <c r="W157" s="5" t="s">
        <v>6532</v>
      </c>
      <c r="X157" s="5">
        <v>27</v>
      </c>
      <c r="Y157" s="5" t="s">
        <v>6532</v>
      </c>
      <c r="Z157" s="5">
        <v>11</v>
      </c>
      <c r="AA157" s="69" t="s">
        <v>3657</v>
      </c>
      <c r="AB157" s="5">
        <v>36700</v>
      </c>
      <c r="AC157" s="52" t="s">
        <v>6523</v>
      </c>
      <c r="AG157" s="109" t="s">
        <v>3228</v>
      </c>
      <c r="AH157" s="52" t="s">
        <v>455</v>
      </c>
      <c r="AI157" s="121">
        <v>146</v>
      </c>
      <c r="AJ157" s="102">
        <v>44601</v>
      </c>
      <c r="AK157" s="102">
        <v>44608</v>
      </c>
      <c r="AL157" s="102">
        <v>44624</v>
      </c>
      <c r="AM157" s="115">
        <v>4887.93</v>
      </c>
      <c r="AN157" s="104">
        <f t="shared" si="4"/>
        <v>5669.9988000000003</v>
      </c>
      <c r="AO157" s="115">
        <v>4887.93</v>
      </c>
      <c r="AP157" s="104">
        <f t="shared" si="5"/>
        <v>5669.9988000000003</v>
      </c>
      <c r="AQ157" s="52" t="s">
        <v>6524</v>
      </c>
      <c r="AS157" s="69" t="s">
        <v>144</v>
      </c>
      <c r="AT157" s="22" t="s">
        <v>10076</v>
      </c>
      <c r="AU157" s="105">
        <v>0</v>
      </c>
      <c r="AX157" s="111" t="s">
        <v>10077</v>
      </c>
      <c r="AZ157" s="69" t="s">
        <v>9758</v>
      </c>
      <c r="BA157" s="69" t="s">
        <v>2918</v>
      </c>
      <c r="BC157" s="69" t="s">
        <v>20</v>
      </c>
      <c r="BI157" s="52" t="s">
        <v>455</v>
      </c>
      <c r="BJ157" s="53">
        <v>44656</v>
      </c>
      <c r="BK157" s="53">
        <v>44656</v>
      </c>
    </row>
    <row r="158" spans="1:63" s="69" customFormat="1" ht="11.25" customHeight="1" x14ac:dyDescent="0.2">
      <c r="A158" s="52">
        <v>2022</v>
      </c>
      <c r="B158" s="98">
        <v>44564</v>
      </c>
      <c r="C158" s="98">
        <v>44651</v>
      </c>
      <c r="D158" s="69" t="s">
        <v>134</v>
      </c>
      <c r="E158" s="69" t="s">
        <v>135</v>
      </c>
      <c r="F158" s="69" t="s">
        <v>2495</v>
      </c>
      <c r="G158" s="99">
        <v>147</v>
      </c>
      <c r="H158" s="13" t="s">
        <v>449</v>
      </c>
      <c r="I158" s="22" t="s">
        <v>10078</v>
      </c>
      <c r="J158" s="100">
        <v>239</v>
      </c>
      <c r="K158" s="101" t="s">
        <v>6593</v>
      </c>
      <c r="L158" s="101" t="s">
        <v>6594</v>
      </c>
      <c r="M158" s="101" t="s">
        <v>6595</v>
      </c>
      <c r="N158" s="13" t="s">
        <v>1890</v>
      </c>
      <c r="O158" s="69" t="str">
        <f>VLOOKUP(N158,[12]Tabla_416662!$F:$G,2,0)</f>
        <v>CACI6901214J8</v>
      </c>
      <c r="P158" s="69" t="s">
        <v>3652</v>
      </c>
      <c r="Q158" s="5" t="s">
        <v>6557</v>
      </c>
      <c r="R158" s="5" t="s">
        <v>6597</v>
      </c>
      <c r="S158" s="5"/>
      <c r="T158" s="69" t="s">
        <v>3654</v>
      </c>
      <c r="U158" s="5" t="s">
        <v>6571</v>
      </c>
      <c r="V158" s="5">
        <v>27</v>
      </c>
      <c r="W158" s="5" t="s">
        <v>6532</v>
      </c>
      <c r="X158" s="5">
        <v>27</v>
      </c>
      <c r="Y158" s="5" t="s">
        <v>6532</v>
      </c>
      <c r="Z158" s="5">
        <v>11</v>
      </c>
      <c r="AA158" s="69" t="s">
        <v>3657</v>
      </c>
      <c r="AB158" s="51">
        <v>36700</v>
      </c>
      <c r="AC158" s="52" t="s">
        <v>6523</v>
      </c>
      <c r="AG158" s="109" t="s">
        <v>3311</v>
      </c>
      <c r="AH158" s="52" t="s">
        <v>455</v>
      </c>
      <c r="AI158" s="99">
        <v>147</v>
      </c>
      <c r="AJ158" s="102">
        <v>44601</v>
      </c>
      <c r="AK158" s="102">
        <v>44609</v>
      </c>
      <c r="AL158" s="102">
        <v>44610</v>
      </c>
      <c r="AM158" s="115">
        <v>1043.0999999999999</v>
      </c>
      <c r="AN158" s="104">
        <f t="shared" si="4"/>
        <v>1209.9959999999999</v>
      </c>
      <c r="AO158" s="115">
        <v>1043.0999999999999</v>
      </c>
      <c r="AP158" s="104">
        <f t="shared" si="5"/>
        <v>1209.9959999999999</v>
      </c>
      <c r="AQ158" s="52" t="s">
        <v>6524</v>
      </c>
      <c r="AS158" s="69" t="s">
        <v>144</v>
      </c>
      <c r="AT158" s="22" t="s">
        <v>10078</v>
      </c>
      <c r="AU158" s="105">
        <v>0</v>
      </c>
      <c r="AX158" s="111" t="s">
        <v>10079</v>
      </c>
      <c r="AZ158" s="69" t="s">
        <v>9758</v>
      </c>
      <c r="BA158" s="69" t="s">
        <v>2918</v>
      </c>
      <c r="BC158" s="69" t="s">
        <v>20</v>
      </c>
      <c r="BI158" s="52" t="s">
        <v>455</v>
      </c>
      <c r="BJ158" s="53">
        <v>44656</v>
      </c>
      <c r="BK158" s="53">
        <v>44656</v>
      </c>
    </row>
    <row r="159" spans="1:63" s="69" customFormat="1" ht="11.25" customHeight="1" x14ac:dyDescent="0.2">
      <c r="A159" s="52">
        <v>2022</v>
      </c>
      <c r="B159" s="98">
        <v>44564</v>
      </c>
      <c r="C159" s="98">
        <v>44651</v>
      </c>
      <c r="D159" s="69" t="s">
        <v>134</v>
      </c>
      <c r="E159" s="69" t="s">
        <v>135</v>
      </c>
      <c r="F159" s="69" t="s">
        <v>2495</v>
      </c>
      <c r="G159" s="99">
        <v>148</v>
      </c>
      <c r="H159" s="13" t="s">
        <v>449</v>
      </c>
      <c r="I159" s="22" t="s">
        <v>10080</v>
      </c>
      <c r="J159" s="100">
        <v>379</v>
      </c>
      <c r="K159" s="101" t="s">
        <v>6527</v>
      </c>
      <c r="L159" s="101" t="s">
        <v>6528</v>
      </c>
      <c r="M159" s="101" t="s">
        <v>6529</v>
      </c>
      <c r="N159" s="22" t="s">
        <v>526</v>
      </c>
      <c r="O159" s="69" t="str">
        <f>VLOOKUP(N159,[12]Tabla_416662!$F:$G,2,0)</f>
        <v xml:space="preserve">AEGY750725DE1         </v>
      </c>
      <c r="P159" s="69" t="s">
        <v>3652</v>
      </c>
      <c r="Q159" s="5" t="s">
        <v>6531</v>
      </c>
      <c r="R159" s="5">
        <v>919</v>
      </c>
      <c r="S159" s="51"/>
      <c r="T159" s="69" t="s">
        <v>3654</v>
      </c>
      <c r="U159" s="5" t="s">
        <v>2957</v>
      </c>
      <c r="V159" s="5">
        <v>27</v>
      </c>
      <c r="W159" s="5" t="s">
        <v>6532</v>
      </c>
      <c r="X159" s="5">
        <v>27</v>
      </c>
      <c r="Y159" s="5" t="s">
        <v>6532</v>
      </c>
      <c r="Z159" s="5">
        <v>11</v>
      </c>
      <c r="AA159" s="69" t="s">
        <v>3657</v>
      </c>
      <c r="AB159" s="5">
        <v>36700</v>
      </c>
      <c r="AC159" s="52" t="s">
        <v>6523</v>
      </c>
      <c r="AG159" s="109" t="s">
        <v>9796</v>
      </c>
      <c r="AH159" s="52" t="s">
        <v>455</v>
      </c>
      <c r="AI159" s="99">
        <v>148</v>
      </c>
      <c r="AJ159" s="102">
        <v>44601</v>
      </c>
      <c r="AK159" s="102">
        <v>44608</v>
      </c>
      <c r="AL159" s="102">
        <v>44615</v>
      </c>
      <c r="AM159" s="115">
        <v>960.66</v>
      </c>
      <c r="AN159" s="104">
        <f t="shared" si="4"/>
        <v>1114.3656000000001</v>
      </c>
      <c r="AO159" s="115">
        <v>960.66</v>
      </c>
      <c r="AP159" s="104">
        <f t="shared" si="5"/>
        <v>1114.3656000000001</v>
      </c>
      <c r="AQ159" s="52" t="s">
        <v>6524</v>
      </c>
      <c r="AS159" s="69" t="s">
        <v>144</v>
      </c>
      <c r="AT159" s="22" t="s">
        <v>10080</v>
      </c>
      <c r="AU159" s="105">
        <v>0</v>
      </c>
      <c r="AX159" s="111" t="s">
        <v>10081</v>
      </c>
      <c r="AZ159" s="69" t="s">
        <v>9758</v>
      </c>
      <c r="BA159" s="69" t="s">
        <v>2918</v>
      </c>
      <c r="BC159" s="69" t="s">
        <v>20</v>
      </c>
      <c r="BI159" s="52" t="s">
        <v>455</v>
      </c>
      <c r="BJ159" s="53">
        <v>44656</v>
      </c>
      <c r="BK159" s="53">
        <v>44656</v>
      </c>
    </row>
    <row r="160" spans="1:63" s="69" customFormat="1" ht="11.25" customHeight="1" x14ac:dyDescent="0.2">
      <c r="A160" s="52">
        <v>2022</v>
      </c>
      <c r="B160" s="98">
        <v>44564</v>
      </c>
      <c r="C160" s="98">
        <v>44651</v>
      </c>
      <c r="D160" s="69" t="s">
        <v>134</v>
      </c>
      <c r="E160" s="69" t="s">
        <v>135</v>
      </c>
      <c r="F160" s="69" t="s">
        <v>2495</v>
      </c>
      <c r="G160" s="99">
        <v>149</v>
      </c>
      <c r="H160" s="13" t="s">
        <v>449</v>
      </c>
      <c r="I160" s="22" t="s">
        <v>10082</v>
      </c>
      <c r="J160" s="100">
        <v>114</v>
      </c>
      <c r="K160" s="101"/>
      <c r="L160" s="101"/>
      <c r="M160" s="101"/>
      <c r="N160" s="22" t="s">
        <v>2442</v>
      </c>
      <c r="O160" s="69" t="str">
        <f>VLOOKUP(N160,[12]Tabla_416662!$F:$G,2,0)</f>
        <v xml:space="preserve">EMS980512DA2          </v>
      </c>
      <c r="P160" s="69" t="s">
        <v>3652</v>
      </c>
      <c r="Q160" s="5" t="s">
        <v>7141</v>
      </c>
      <c r="R160" s="5">
        <v>156</v>
      </c>
      <c r="S160" s="51"/>
      <c r="T160" s="69" t="s">
        <v>3654</v>
      </c>
      <c r="U160" s="5" t="s">
        <v>7142</v>
      </c>
      <c r="V160" s="5">
        <v>17</v>
      </c>
      <c r="W160" s="5" t="s">
        <v>6522</v>
      </c>
      <c r="X160" s="5">
        <v>17</v>
      </c>
      <c r="Y160" s="5" t="s">
        <v>6522</v>
      </c>
      <c r="Z160" s="5">
        <v>11</v>
      </c>
      <c r="AA160" s="69" t="s">
        <v>3657</v>
      </c>
      <c r="AB160" s="5">
        <v>36544</v>
      </c>
      <c r="AC160" s="52" t="s">
        <v>6523</v>
      </c>
      <c r="AG160" s="109" t="s">
        <v>3232</v>
      </c>
      <c r="AH160" s="52" t="s">
        <v>455</v>
      </c>
      <c r="AI160" s="99">
        <v>149</v>
      </c>
      <c r="AJ160" s="102">
        <v>44601</v>
      </c>
      <c r="AK160" s="102">
        <v>44609</v>
      </c>
      <c r="AL160" s="102">
        <v>44614</v>
      </c>
      <c r="AM160" s="115">
        <v>1080</v>
      </c>
      <c r="AN160" s="104">
        <f t="shared" si="4"/>
        <v>1252.8</v>
      </c>
      <c r="AO160" s="115">
        <v>1080</v>
      </c>
      <c r="AP160" s="104">
        <f t="shared" si="5"/>
        <v>1252.8</v>
      </c>
      <c r="AQ160" s="52" t="s">
        <v>6524</v>
      </c>
      <c r="AS160" s="69" t="s">
        <v>144</v>
      </c>
      <c r="AT160" s="22" t="s">
        <v>10082</v>
      </c>
      <c r="AU160" s="105">
        <v>0</v>
      </c>
      <c r="AX160" s="111" t="s">
        <v>10083</v>
      </c>
      <c r="AZ160" s="69" t="s">
        <v>9758</v>
      </c>
      <c r="BA160" s="69" t="s">
        <v>2918</v>
      </c>
      <c r="BC160" s="69" t="s">
        <v>20</v>
      </c>
      <c r="BI160" s="52" t="s">
        <v>455</v>
      </c>
      <c r="BJ160" s="53">
        <v>44656</v>
      </c>
      <c r="BK160" s="53">
        <v>44656</v>
      </c>
    </row>
    <row r="161" spans="1:63" s="69" customFormat="1" ht="11.25" customHeight="1" x14ac:dyDescent="0.2">
      <c r="A161" s="52">
        <v>2022</v>
      </c>
      <c r="B161" s="98">
        <v>44564</v>
      </c>
      <c r="C161" s="98">
        <v>44651</v>
      </c>
      <c r="D161" s="69" t="s">
        <v>134</v>
      </c>
      <c r="E161" s="69" t="s">
        <v>135</v>
      </c>
      <c r="F161" s="69" t="s">
        <v>2495</v>
      </c>
      <c r="G161" s="99">
        <v>156</v>
      </c>
      <c r="H161" s="13" t="s">
        <v>449</v>
      </c>
      <c r="I161" s="22" t="s">
        <v>10084</v>
      </c>
      <c r="J161" s="100">
        <v>75</v>
      </c>
      <c r="K161" s="101"/>
      <c r="L161" s="101"/>
      <c r="M161" s="101"/>
      <c r="N161" s="22" t="s">
        <v>435</v>
      </c>
      <c r="O161" s="69" t="str">
        <f>VLOOKUP(N161,[12]Tabla_416662!$F:$G,2,0)</f>
        <v xml:space="preserve">CAL0504182JA          </v>
      </c>
      <c r="P161" s="69" t="s">
        <v>3652</v>
      </c>
      <c r="Q161" s="5" t="s">
        <v>6521</v>
      </c>
      <c r="R161" s="5">
        <v>310</v>
      </c>
      <c r="S161" s="51"/>
      <c r="T161" s="69" t="s">
        <v>3654</v>
      </c>
      <c r="U161" s="5" t="s">
        <v>10003</v>
      </c>
      <c r="V161" s="5">
        <v>42</v>
      </c>
      <c r="W161" s="5" t="s">
        <v>6628</v>
      </c>
      <c r="X161" s="5">
        <v>42</v>
      </c>
      <c r="Y161" s="5" t="s">
        <v>6628</v>
      </c>
      <c r="Z161" s="5">
        <v>11</v>
      </c>
      <c r="AA161" s="69" t="s">
        <v>3657</v>
      </c>
      <c r="AB161" s="5">
        <v>38400</v>
      </c>
      <c r="AC161" s="52" t="s">
        <v>6523</v>
      </c>
      <c r="AG161" s="109" t="s">
        <v>3232</v>
      </c>
      <c r="AH161" s="52" t="s">
        <v>455</v>
      </c>
      <c r="AI161" s="99">
        <v>156</v>
      </c>
      <c r="AJ161" s="102">
        <v>44594</v>
      </c>
      <c r="AK161" s="102">
        <v>44594</v>
      </c>
      <c r="AL161" s="102">
        <v>44594</v>
      </c>
      <c r="AM161" s="115">
        <v>25323.599999999999</v>
      </c>
      <c r="AN161" s="104">
        <f t="shared" si="4"/>
        <v>29375.375999999997</v>
      </c>
      <c r="AO161" s="115">
        <v>25323.599999999999</v>
      </c>
      <c r="AP161" s="104">
        <f t="shared" si="5"/>
        <v>29375.375999999997</v>
      </c>
      <c r="AQ161" s="52" t="s">
        <v>6524</v>
      </c>
      <c r="AS161" s="69" t="s">
        <v>144</v>
      </c>
      <c r="AT161" s="22" t="s">
        <v>10084</v>
      </c>
      <c r="AU161" s="105">
        <v>0</v>
      </c>
      <c r="AX161" s="111" t="s">
        <v>10085</v>
      </c>
      <c r="AZ161" s="69" t="s">
        <v>9758</v>
      </c>
      <c r="BA161" s="69" t="s">
        <v>2918</v>
      </c>
      <c r="BC161" s="69" t="s">
        <v>20</v>
      </c>
      <c r="BI161" s="52" t="s">
        <v>455</v>
      </c>
      <c r="BJ161" s="53">
        <v>44656</v>
      </c>
      <c r="BK161" s="53">
        <v>44656</v>
      </c>
    </row>
    <row r="162" spans="1:63" s="69" customFormat="1" ht="11.25" customHeight="1" x14ac:dyDescent="0.2">
      <c r="A162" s="52">
        <v>2022</v>
      </c>
      <c r="B162" s="98">
        <v>44564</v>
      </c>
      <c r="C162" s="98">
        <v>44651</v>
      </c>
      <c r="D162" s="69" t="s">
        <v>134</v>
      </c>
      <c r="E162" s="69" t="s">
        <v>135</v>
      </c>
      <c r="F162" s="69" t="s">
        <v>2495</v>
      </c>
      <c r="G162" s="99">
        <v>157</v>
      </c>
      <c r="H162" s="13" t="s">
        <v>449</v>
      </c>
      <c r="I162" s="22" t="s">
        <v>10086</v>
      </c>
      <c r="J162" s="100">
        <v>192</v>
      </c>
      <c r="K162" s="101" t="s">
        <v>2662</v>
      </c>
      <c r="L162" s="101" t="s">
        <v>2663</v>
      </c>
      <c r="M162" s="101" t="s">
        <v>2664</v>
      </c>
      <c r="N162" s="5" t="s">
        <v>1765</v>
      </c>
      <c r="O162" s="69" t="str">
        <f>VLOOKUP(N162,[12]Tabla_416662!$F:$G,2,0)</f>
        <v xml:space="preserve">AARL680621Q49         </v>
      </c>
      <c r="P162" s="69" t="s">
        <v>3652</v>
      </c>
      <c r="Q162" s="5" t="s">
        <v>6798</v>
      </c>
      <c r="R162" s="5">
        <v>804</v>
      </c>
      <c r="S162" s="51"/>
      <c r="T162" s="69" t="s">
        <v>3654</v>
      </c>
      <c r="U162" s="5" t="s">
        <v>6800</v>
      </c>
      <c r="V162" s="5">
        <v>27</v>
      </c>
      <c r="W162" s="5" t="s">
        <v>6532</v>
      </c>
      <c r="X162" s="5">
        <v>27</v>
      </c>
      <c r="Y162" s="5" t="s">
        <v>6532</v>
      </c>
      <c r="Z162" s="5">
        <v>11</v>
      </c>
      <c r="AA162" s="69" t="s">
        <v>3657</v>
      </c>
      <c r="AB162" s="5">
        <v>36780</v>
      </c>
      <c r="AC162" s="52" t="s">
        <v>6523</v>
      </c>
      <c r="AG162" s="109" t="s">
        <v>3232</v>
      </c>
      <c r="AH162" s="52" t="s">
        <v>455</v>
      </c>
      <c r="AI162" s="99">
        <v>157</v>
      </c>
      <c r="AJ162" s="102">
        <v>44594</v>
      </c>
      <c r="AK162" s="102">
        <v>44594</v>
      </c>
      <c r="AL162" s="102">
        <v>44594</v>
      </c>
      <c r="AM162" s="115">
        <v>1655</v>
      </c>
      <c r="AN162" s="104">
        <f t="shared" si="4"/>
        <v>1919.8</v>
      </c>
      <c r="AO162" s="115">
        <v>1655</v>
      </c>
      <c r="AP162" s="104">
        <f t="shared" si="5"/>
        <v>1919.8</v>
      </c>
      <c r="AQ162" s="52" t="s">
        <v>6524</v>
      </c>
      <c r="AS162" s="69" t="s">
        <v>144</v>
      </c>
      <c r="AT162" s="22" t="s">
        <v>10086</v>
      </c>
      <c r="AU162" s="105">
        <v>0</v>
      </c>
      <c r="AX162" s="111" t="s">
        <v>10087</v>
      </c>
      <c r="AZ162" s="69" t="s">
        <v>9758</v>
      </c>
      <c r="BA162" s="69" t="s">
        <v>2918</v>
      </c>
      <c r="BC162" s="69" t="s">
        <v>20</v>
      </c>
      <c r="BI162" s="52" t="s">
        <v>455</v>
      </c>
      <c r="BJ162" s="53">
        <v>44656</v>
      </c>
      <c r="BK162" s="53">
        <v>44656</v>
      </c>
    </row>
    <row r="163" spans="1:63" s="69" customFormat="1" ht="11.25" customHeight="1" x14ac:dyDescent="0.2">
      <c r="A163" s="52">
        <v>2022</v>
      </c>
      <c r="B163" s="98">
        <v>44564</v>
      </c>
      <c r="C163" s="98">
        <v>44651</v>
      </c>
      <c r="D163" s="69" t="s">
        <v>134</v>
      </c>
      <c r="E163" s="69" t="s">
        <v>135</v>
      </c>
      <c r="F163" s="69" t="s">
        <v>2495</v>
      </c>
      <c r="G163" s="99">
        <v>161</v>
      </c>
      <c r="H163" s="13" t="s">
        <v>449</v>
      </c>
      <c r="I163" s="22" t="s">
        <v>10088</v>
      </c>
      <c r="J163" s="100">
        <v>192</v>
      </c>
      <c r="K163" s="101" t="s">
        <v>2662</v>
      </c>
      <c r="L163" s="101" t="s">
        <v>2663</v>
      </c>
      <c r="M163" s="101" t="s">
        <v>2664</v>
      </c>
      <c r="N163" s="5" t="s">
        <v>1765</v>
      </c>
      <c r="O163" s="69" t="str">
        <f>VLOOKUP(N163,[12]Tabla_416662!$F:$G,2,0)</f>
        <v xml:space="preserve">AARL680621Q49         </v>
      </c>
      <c r="P163" s="69" t="s">
        <v>3652</v>
      </c>
      <c r="Q163" s="5" t="s">
        <v>6798</v>
      </c>
      <c r="R163" s="5">
        <v>804</v>
      </c>
      <c r="S163" s="51"/>
      <c r="T163" s="69" t="s">
        <v>3654</v>
      </c>
      <c r="U163" s="5" t="s">
        <v>6800</v>
      </c>
      <c r="V163" s="5">
        <v>27</v>
      </c>
      <c r="W163" s="5" t="s">
        <v>6532</v>
      </c>
      <c r="X163" s="5">
        <v>27</v>
      </c>
      <c r="Y163" s="5" t="s">
        <v>6532</v>
      </c>
      <c r="Z163" s="5">
        <v>11</v>
      </c>
      <c r="AA163" s="69" t="s">
        <v>3657</v>
      </c>
      <c r="AB163" s="5">
        <v>36780</v>
      </c>
      <c r="AC163" s="52" t="s">
        <v>6523</v>
      </c>
      <c r="AG163" s="109" t="s">
        <v>3232</v>
      </c>
      <c r="AH163" s="52" t="s">
        <v>455</v>
      </c>
      <c r="AI163" s="99">
        <v>161</v>
      </c>
      <c r="AJ163" s="102">
        <v>44596</v>
      </c>
      <c r="AK163" s="102">
        <v>44596</v>
      </c>
      <c r="AL163" s="102">
        <v>44596</v>
      </c>
      <c r="AM163" s="115">
        <v>1655</v>
      </c>
      <c r="AN163" s="104">
        <f t="shared" si="4"/>
        <v>1919.8</v>
      </c>
      <c r="AO163" s="115">
        <v>1655</v>
      </c>
      <c r="AP163" s="104">
        <f t="shared" si="5"/>
        <v>1919.8</v>
      </c>
      <c r="AQ163" s="52" t="s">
        <v>6524</v>
      </c>
      <c r="AS163" s="69" t="s">
        <v>144</v>
      </c>
      <c r="AT163" s="22" t="s">
        <v>10088</v>
      </c>
      <c r="AU163" s="105">
        <v>0</v>
      </c>
      <c r="AX163" s="111" t="s">
        <v>10089</v>
      </c>
      <c r="AZ163" s="69" t="s">
        <v>9758</v>
      </c>
      <c r="BA163" s="69" t="s">
        <v>2918</v>
      </c>
      <c r="BC163" s="69" t="s">
        <v>20</v>
      </c>
      <c r="BI163" s="52" t="s">
        <v>455</v>
      </c>
      <c r="BJ163" s="53">
        <v>44656</v>
      </c>
      <c r="BK163" s="53">
        <v>44656</v>
      </c>
    </row>
    <row r="164" spans="1:63" s="69" customFormat="1" ht="11.25" customHeight="1" x14ac:dyDescent="0.2">
      <c r="A164" s="52">
        <v>2022</v>
      </c>
      <c r="B164" s="98">
        <v>44564</v>
      </c>
      <c r="C164" s="98">
        <v>44651</v>
      </c>
      <c r="D164" s="69" t="s">
        <v>134</v>
      </c>
      <c r="E164" s="69" t="s">
        <v>135</v>
      </c>
      <c r="F164" s="69" t="s">
        <v>2495</v>
      </c>
      <c r="G164" s="99">
        <v>162</v>
      </c>
      <c r="H164" s="13" t="s">
        <v>449</v>
      </c>
      <c r="I164" s="22" t="s">
        <v>10090</v>
      </c>
      <c r="J164" s="100">
        <v>95</v>
      </c>
      <c r="K164" s="101" t="s">
        <v>10091</v>
      </c>
      <c r="L164" s="101" t="s">
        <v>6665</v>
      </c>
      <c r="M164" s="101" t="s">
        <v>309</v>
      </c>
      <c r="N164" s="22" t="s">
        <v>419</v>
      </c>
      <c r="O164" s="69" t="str">
        <f>VLOOKUP(N164,[12]Tabla_416662!$F:$G,2,0)</f>
        <v xml:space="preserve">LOVD900525JU5         </v>
      </c>
      <c r="P164" s="69" t="s">
        <v>3652</v>
      </c>
      <c r="Q164" s="5" t="s">
        <v>7034</v>
      </c>
      <c r="R164" s="5">
        <v>1003</v>
      </c>
      <c r="S164" s="51"/>
      <c r="T164" s="69" t="s">
        <v>3654</v>
      </c>
      <c r="U164" s="5" t="s">
        <v>6563</v>
      </c>
      <c r="V164" s="5">
        <v>27</v>
      </c>
      <c r="W164" s="5" t="s">
        <v>6532</v>
      </c>
      <c r="X164" s="5">
        <v>27</v>
      </c>
      <c r="Y164" s="5" t="s">
        <v>6532</v>
      </c>
      <c r="Z164" s="5">
        <v>11</v>
      </c>
      <c r="AA164" s="69" t="s">
        <v>3657</v>
      </c>
      <c r="AB164" s="5">
        <v>36750</v>
      </c>
      <c r="AC164" s="52" t="s">
        <v>6523</v>
      </c>
      <c r="AG164" s="109" t="s">
        <v>3232</v>
      </c>
      <c r="AH164" s="52" t="s">
        <v>455</v>
      </c>
      <c r="AI164" s="99">
        <v>162</v>
      </c>
      <c r="AJ164" s="102">
        <v>44600</v>
      </c>
      <c r="AK164" s="102">
        <v>44600</v>
      </c>
      <c r="AL164" s="102">
        <v>44600</v>
      </c>
      <c r="AM164" s="115">
        <v>75709.13</v>
      </c>
      <c r="AN164" s="104">
        <f t="shared" si="4"/>
        <v>87822.590800000005</v>
      </c>
      <c r="AO164" s="115">
        <v>75709.13</v>
      </c>
      <c r="AP164" s="104">
        <f t="shared" si="5"/>
        <v>87822.590800000005</v>
      </c>
      <c r="AQ164" s="52" t="s">
        <v>6524</v>
      </c>
      <c r="AS164" s="69" t="s">
        <v>144</v>
      </c>
      <c r="AT164" s="22" t="s">
        <v>10090</v>
      </c>
      <c r="AU164" s="105">
        <v>0</v>
      </c>
      <c r="AX164" s="114" t="s">
        <v>10092</v>
      </c>
      <c r="AZ164" s="69" t="s">
        <v>9758</v>
      </c>
      <c r="BA164" s="69" t="s">
        <v>2918</v>
      </c>
      <c r="BC164" s="69" t="s">
        <v>20</v>
      </c>
      <c r="BI164" s="52" t="s">
        <v>455</v>
      </c>
      <c r="BJ164" s="53">
        <v>44656</v>
      </c>
      <c r="BK164" s="53">
        <v>44656</v>
      </c>
    </row>
    <row r="165" spans="1:63" s="69" customFormat="1" ht="11.25" customHeight="1" x14ac:dyDescent="0.2">
      <c r="A165" s="52">
        <v>2022</v>
      </c>
      <c r="B165" s="98">
        <v>44564</v>
      </c>
      <c r="C165" s="98">
        <v>44651</v>
      </c>
      <c r="D165" s="69" t="s">
        <v>134</v>
      </c>
      <c r="E165" s="69" t="s">
        <v>135</v>
      </c>
      <c r="F165" s="69" t="s">
        <v>2495</v>
      </c>
      <c r="G165" s="99">
        <v>163</v>
      </c>
      <c r="H165" s="13" t="s">
        <v>449</v>
      </c>
      <c r="I165" s="22" t="s">
        <v>10093</v>
      </c>
      <c r="J165" s="100">
        <v>95</v>
      </c>
      <c r="K165" s="101" t="s">
        <v>10091</v>
      </c>
      <c r="L165" s="101" t="s">
        <v>6665</v>
      </c>
      <c r="M165" s="101" t="s">
        <v>309</v>
      </c>
      <c r="N165" s="22" t="s">
        <v>419</v>
      </c>
      <c r="O165" s="69" t="str">
        <f>VLOOKUP(N165,[12]Tabla_416662!$F:$G,2,0)</f>
        <v xml:space="preserve">LOVD900525JU5         </v>
      </c>
      <c r="P165" s="69" t="s">
        <v>3652</v>
      </c>
      <c r="Q165" s="5" t="s">
        <v>7034</v>
      </c>
      <c r="R165" s="5">
        <v>1003</v>
      </c>
      <c r="S165" s="51"/>
      <c r="T165" s="69" t="s">
        <v>3654</v>
      </c>
      <c r="U165" s="5" t="s">
        <v>6563</v>
      </c>
      <c r="V165" s="5">
        <v>27</v>
      </c>
      <c r="W165" s="5" t="s">
        <v>6532</v>
      </c>
      <c r="X165" s="5">
        <v>27</v>
      </c>
      <c r="Y165" s="5" t="s">
        <v>6532</v>
      </c>
      <c r="Z165" s="5">
        <v>11</v>
      </c>
      <c r="AA165" s="69" t="s">
        <v>3657</v>
      </c>
      <c r="AB165" s="5">
        <v>36750</v>
      </c>
      <c r="AC165" s="52" t="s">
        <v>6523</v>
      </c>
      <c r="AG165" s="109" t="s">
        <v>3232</v>
      </c>
      <c r="AH165" s="52" t="s">
        <v>455</v>
      </c>
      <c r="AI165" s="99">
        <v>163</v>
      </c>
      <c r="AJ165" s="102">
        <v>44620</v>
      </c>
      <c r="AK165" s="102">
        <v>44620</v>
      </c>
      <c r="AL165" s="102">
        <v>44620</v>
      </c>
      <c r="AM165" s="115">
        <v>7447.16</v>
      </c>
      <c r="AN165" s="104">
        <f t="shared" si="4"/>
        <v>8638.7055999999993</v>
      </c>
      <c r="AO165" s="115">
        <v>7447.16</v>
      </c>
      <c r="AP165" s="104">
        <f t="shared" si="5"/>
        <v>8638.7055999999993</v>
      </c>
      <c r="AQ165" s="52" t="s">
        <v>6524</v>
      </c>
      <c r="AS165" s="69" t="s">
        <v>144</v>
      </c>
      <c r="AT165" s="22" t="s">
        <v>10093</v>
      </c>
      <c r="AU165" s="105">
        <v>0</v>
      </c>
      <c r="AX165" s="111" t="s">
        <v>10094</v>
      </c>
      <c r="AZ165" s="69" t="s">
        <v>9758</v>
      </c>
      <c r="BA165" s="69" t="s">
        <v>2918</v>
      </c>
      <c r="BC165" s="69" t="s">
        <v>20</v>
      </c>
      <c r="BI165" s="52" t="s">
        <v>455</v>
      </c>
      <c r="BJ165" s="53">
        <v>44656</v>
      </c>
      <c r="BK165" s="53">
        <v>44656</v>
      </c>
    </row>
    <row r="166" spans="1:63" s="69" customFormat="1" ht="11.25" customHeight="1" x14ac:dyDescent="0.2">
      <c r="A166" s="52">
        <v>2022</v>
      </c>
      <c r="B166" s="98">
        <v>44564</v>
      </c>
      <c r="C166" s="98">
        <v>44651</v>
      </c>
      <c r="D166" s="69" t="s">
        <v>134</v>
      </c>
      <c r="E166" s="69" t="s">
        <v>135</v>
      </c>
      <c r="F166" s="69" t="s">
        <v>2495</v>
      </c>
      <c r="G166" s="99">
        <v>166</v>
      </c>
      <c r="H166" s="13" t="s">
        <v>449</v>
      </c>
      <c r="I166" s="22" t="s">
        <v>10095</v>
      </c>
      <c r="J166" s="100">
        <v>75</v>
      </c>
      <c r="K166" s="101"/>
      <c r="L166" s="101"/>
      <c r="M166" s="101"/>
      <c r="N166" s="22" t="s">
        <v>435</v>
      </c>
      <c r="O166" s="69" t="str">
        <f>VLOOKUP(N166,[12]Tabla_416662!$F:$G,2,0)</f>
        <v xml:space="preserve">CAL0504182JA          </v>
      </c>
      <c r="P166" s="69" t="s">
        <v>3652</v>
      </c>
      <c r="Q166" s="5" t="s">
        <v>6521</v>
      </c>
      <c r="R166" s="5">
        <v>310</v>
      </c>
      <c r="S166" s="51"/>
      <c r="T166" s="69" t="s">
        <v>3654</v>
      </c>
      <c r="U166" s="5" t="s">
        <v>10003</v>
      </c>
      <c r="V166" s="5">
        <v>42</v>
      </c>
      <c r="W166" s="5" t="s">
        <v>6628</v>
      </c>
      <c r="X166" s="5">
        <v>42</v>
      </c>
      <c r="Y166" s="5" t="s">
        <v>6628</v>
      </c>
      <c r="Z166" s="5">
        <v>11</v>
      </c>
      <c r="AA166" s="69" t="s">
        <v>3657</v>
      </c>
      <c r="AB166" s="5">
        <v>38400</v>
      </c>
      <c r="AC166" s="52" t="s">
        <v>6523</v>
      </c>
      <c r="AG166" s="109" t="s">
        <v>3228</v>
      </c>
      <c r="AH166" s="52" t="s">
        <v>455</v>
      </c>
      <c r="AI166" s="99">
        <v>166</v>
      </c>
      <c r="AJ166" s="102">
        <v>44594</v>
      </c>
      <c r="AK166" s="102">
        <v>44594</v>
      </c>
      <c r="AL166" s="102">
        <v>44594</v>
      </c>
      <c r="AM166" s="115">
        <v>97917.92</v>
      </c>
      <c r="AN166" s="104">
        <f t="shared" si="4"/>
        <v>113584.78719999999</v>
      </c>
      <c r="AO166" s="115">
        <v>97917.92</v>
      </c>
      <c r="AP166" s="104">
        <f t="shared" si="5"/>
        <v>113584.78719999999</v>
      </c>
      <c r="AQ166" s="52" t="s">
        <v>6524</v>
      </c>
      <c r="AS166" s="69" t="s">
        <v>144</v>
      </c>
      <c r="AT166" s="22" t="s">
        <v>10095</v>
      </c>
      <c r="AU166" s="105">
        <v>0</v>
      </c>
      <c r="AX166" s="111" t="s">
        <v>10096</v>
      </c>
      <c r="AZ166" s="69" t="s">
        <v>9758</v>
      </c>
      <c r="BA166" s="69" t="s">
        <v>2918</v>
      </c>
      <c r="BC166" s="69" t="s">
        <v>20</v>
      </c>
      <c r="BI166" s="52" t="s">
        <v>455</v>
      </c>
      <c r="BJ166" s="53">
        <v>44656</v>
      </c>
      <c r="BK166" s="53">
        <v>44656</v>
      </c>
    </row>
    <row r="167" spans="1:63" s="69" customFormat="1" ht="11.25" customHeight="1" x14ac:dyDescent="0.2">
      <c r="A167" s="52">
        <v>2022</v>
      </c>
      <c r="B167" s="98">
        <v>44564</v>
      </c>
      <c r="C167" s="98">
        <v>44651</v>
      </c>
      <c r="D167" s="69" t="s">
        <v>134</v>
      </c>
      <c r="E167" s="69" t="s">
        <v>135</v>
      </c>
      <c r="F167" s="69" t="s">
        <v>2495</v>
      </c>
      <c r="G167" s="99">
        <v>167</v>
      </c>
      <c r="H167" s="13" t="s">
        <v>449</v>
      </c>
      <c r="I167" s="22" t="s">
        <v>10097</v>
      </c>
      <c r="J167" s="100">
        <v>192</v>
      </c>
      <c r="K167" s="101" t="s">
        <v>2662</v>
      </c>
      <c r="L167" s="101" t="s">
        <v>2663</v>
      </c>
      <c r="M167" s="101" t="s">
        <v>2664</v>
      </c>
      <c r="N167" s="5" t="s">
        <v>1765</v>
      </c>
      <c r="O167" s="69" t="str">
        <f>VLOOKUP(N167,[12]Tabla_416662!$F:$G,2,0)</f>
        <v xml:space="preserve">AARL680621Q49         </v>
      </c>
      <c r="P167" s="69" t="s">
        <v>3652</v>
      </c>
      <c r="Q167" s="5" t="s">
        <v>6798</v>
      </c>
      <c r="R167" s="5">
        <v>804</v>
      </c>
      <c r="S167" s="51"/>
      <c r="T167" s="69" t="s">
        <v>3654</v>
      </c>
      <c r="U167" s="5" t="s">
        <v>6800</v>
      </c>
      <c r="V167" s="5">
        <v>27</v>
      </c>
      <c r="W167" s="5" t="s">
        <v>6532</v>
      </c>
      <c r="X167" s="5">
        <v>27</v>
      </c>
      <c r="Y167" s="5" t="s">
        <v>6532</v>
      </c>
      <c r="Z167" s="5">
        <v>11</v>
      </c>
      <c r="AA167" s="69" t="s">
        <v>3657</v>
      </c>
      <c r="AB167" s="5">
        <v>36780</v>
      </c>
      <c r="AC167" s="52" t="s">
        <v>6523</v>
      </c>
      <c r="AG167" s="109" t="s">
        <v>3228</v>
      </c>
      <c r="AH167" s="52" t="s">
        <v>455</v>
      </c>
      <c r="AI167" s="99">
        <v>167</v>
      </c>
      <c r="AJ167" s="102">
        <v>44594</v>
      </c>
      <c r="AK167" s="102">
        <v>44594</v>
      </c>
      <c r="AL167" s="102">
        <v>44594</v>
      </c>
      <c r="AM167" s="115">
        <v>16550</v>
      </c>
      <c r="AN167" s="104">
        <f t="shared" si="4"/>
        <v>19198</v>
      </c>
      <c r="AO167" s="115">
        <v>16550</v>
      </c>
      <c r="AP167" s="104">
        <f t="shared" si="5"/>
        <v>19198</v>
      </c>
      <c r="AQ167" s="52" t="s">
        <v>6524</v>
      </c>
      <c r="AS167" s="69" t="s">
        <v>144</v>
      </c>
      <c r="AT167" s="22" t="s">
        <v>10097</v>
      </c>
      <c r="AU167" s="105">
        <v>0</v>
      </c>
      <c r="AX167" s="111" t="s">
        <v>10098</v>
      </c>
      <c r="AZ167" s="69" t="s">
        <v>9758</v>
      </c>
      <c r="BA167" s="69" t="s">
        <v>2918</v>
      </c>
      <c r="BC167" s="69" t="s">
        <v>20</v>
      </c>
      <c r="BI167" s="52" t="s">
        <v>455</v>
      </c>
      <c r="BJ167" s="53">
        <v>44656</v>
      </c>
      <c r="BK167" s="53">
        <v>44656</v>
      </c>
    </row>
    <row r="168" spans="1:63" s="69" customFormat="1" ht="11.25" customHeight="1" x14ac:dyDescent="0.2">
      <c r="A168" s="52">
        <v>2022</v>
      </c>
      <c r="B168" s="98">
        <v>44564</v>
      </c>
      <c r="C168" s="98">
        <v>44651</v>
      </c>
      <c r="D168" s="69" t="s">
        <v>134</v>
      </c>
      <c r="E168" s="69" t="s">
        <v>135</v>
      </c>
      <c r="F168" s="69" t="s">
        <v>2495</v>
      </c>
      <c r="G168" s="99">
        <v>168</v>
      </c>
      <c r="H168" s="13" t="s">
        <v>449</v>
      </c>
      <c r="I168" s="22" t="s">
        <v>10099</v>
      </c>
      <c r="J168" s="100">
        <v>119</v>
      </c>
      <c r="K168" s="108" t="s">
        <v>7309</v>
      </c>
      <c r="L168" s="108" t="s">
        <v>38</v>
      </c>
      <c r="M168" s="108" t="s">
        <v>6594</v>
      </c>
      <c r="N168" s="5" t="s">
        <v>1673</v>
      </c>
      <c r="O168" s="69" t="str">
        <f>VLOOKUP(N168,[12]Tabla_416662!$F:$G,2,0)</f>
        <v xml:space="preserve">LACE880503918         </v>
      </c>
      <c r="P168" s="69" t="s">
        <v>3652</v>
      </c>
      <c r="Q168" s="51" t="s">
        <v>7310</v>
      </c>
      <c r="R168" s="51">
        <v>216</v>
      </c>
      <c r="S168" s="51"/>
      <c r="T168" s="69" t="s">
        <v>3654</v>
      </c>
      <c r="U168" s="51" t="s">
        <v>6571</v>
      </c>
      <c r="V168" s="51">
        <v>27</v>
      </c>
      <c r="W168" s="51" t="s">
        <v>6532</v>
      </c>
      <c r="X168" s="51">
        <v>27</v>
      </c>
      <c r="Y168" s="51" t="s">
        <v>6532</v>
      </c>
      <c r="Z168" s="51">
        <v>11</v>
      </c>
      <c r="AA168" s="69" t="s">
        <v>3657</v>
      </c>
      <c r="AB168" s="51">
        <v>36700</v>
      </c>
      <c r="AC168" s="52" t="s">
        <v>6523</v>
      </c>
      <c r="AG168" s="109" t="s">
        <v>9761</v>
      </c>
      <c r="AH168" s="52" t="s">
        <v>455</v>
      </c>
      <c r="AI168" s="99">
        <v>168</v>
      </c>
      <c r="AJ168" s="102">
        <v>44593</v>
      </c>
      <c r="AK168" s="102">
        <v>44593</v>
      </c>
      <c r="AL168" s="102">
        <v>44594</v>
      </c>
      <c r="AM168" s="115">
        <v>21700</v>
      </c>
      <c r="AN168" s="104">
        <f t="shared" si="4"/>
        <v>25172</v>
      </c>
      <c r="AO168" s="115">
        <v>21700</v>
      </c>
      <c r="AP168" s="104">
        <f t="shared" si="5"/>
        <v>25172</v>
      </c>
      <c r="AQ168" s="52" t="s">
        <v>6524</v>
      </c>
      <c r="AS168" s="69" t="s">
        <v>144</v>
      </c>
      <c r="AT168" s="22" t="s">
        <v>10099</v>
      </c>
      <c r="AU168" s="105">
        <v>0</v>
      </c>
      <c r="AX168" s="111" t="s">
        <v>10100</v>
      </c>
      <c r="AZ168" s="69" t="s">
        <v>9758</v>
      </c>
      <c r="BA168" s="69" t="s">
        <v>2918</v>
      </c>
      <c r="BC168" s="69" t="s">
        <v>20</v>
      </c>
      <c r="BI168" s="52" t="s">
        <v>455</v>
      </c>
      <c r="BJ168" s="53">
        <v>44656</v>
      </c>
      <c r="BK168" s="53">
        <v>44656</v>
      </c>
    </row>
    <row r="169" spans="1:63" s="69" customFormat="1" ht="11.25" customHeight="1" x14ac:dyDescent="0.2">
      <c r="A169" s="52">
        <v>2022</v>
      </c>
      <c r="B169" s="98">
        <v>44564</v>
      </c>
      <c r="C169" s="98">
        <v>44651</v>
      </c>
      <c r="D169" s="69" t="s">
        <v>134</v>
      </c>
      <c r="E169" s="69" t="s">
        <v>135</v>
      </c>
      <c r="F169" s="69" t="s">
        <v>2495</v>
      </c>
      <c r="G169" s="99">
        <v>169</v>
      </c>
      <c r="H169" s="13" t="s">
        <v>449</v>
      </c>
      <c r="I169" s="22" t="s">
        <v>10101</v>
      </c>
      <c r="J169" s="100">
        <v>194</v>
      </c>
      <c r="K169" s="101" t="s">
        <v>2662</v>
      </c>
      <c r="L169" s="101" t="s">
        <v>6581</v>
      </c>
      <c r="M169" s="101" t="s">
        <v>2995</v>
      </c>
      <c r="N169" s="5" t="s">
        <v>721</v>
      </c>
      <c r="O169" s="69" t="str">
        <f>VLOOKUP(N169,[12]Tabla_416662!$F:$G,2,0)</f>
        <v xml:space="preserve">ZEFL480819QA8         </v>
      </c>
      <c r="P169" s="69" t="s">
        <v>3652</v>
      </c>
      <c r="Q169" s="5" t="s">
        <v>6531</v>
      </c>
      <c r="R169" s="5">
        <v>917</v>
      </c>
      <c r="S169" s="51"/>
      <c r="T169" s="69" t="s">
        <v>3654</v>
      </c>
      <c r="U169" s="5" t="s">
        <v>6571</v>
      </c>
      <c r="V169" s="5">
        <v>27</v>
      </c>
      <c r="W169" s="5" t="s">
        <v>6532</v>
      </c>
      <c r="X169" s="5">
        <v>27</v>
      </c>
      <c r="Y169" s="5" t="s">
        <v>6532</v>
      </c>
      <c r="Z169" s="5">
        <v>11</v>
      </c>
      <c r="AA169" s="69" t="s">
        <v>3657</v>
      </c>
      <c r="AB169" s="5">
        <v>36700</v>
      </c>
      <c r="AC169" s="52" t="s">
        <v>6523</v>
      </c>
      <c r="AG169" s="109" t="s">
        <v>3232</v>
      </c>
      <c r="AH169" s="52" t="s">
        <v>455</v>
      </c>
      <c r="AI169" s="99">
        <v>169</v>
      </c>
      <c r="AJ169" s="102">
        <v>44596</v>
      </c>
      <c r="AK169" s="102">
        <v>44596</v>
      </c>
      <c r="AL169" s="102">
        <v>44596</v>
      </c>
      <c r="AM169" s="115">
        <v>107</v>
      </c>
      <c r="AN169" s="104">
        <f t="shared" si="4"/>
        <v>124.12</v>
      </c>
      <c r="AO169" s="115">
        <v>107</v>
      </c>
      <c r="AP169" s="104">
        <f t="shared" si="5"/>
        <v>124.12</v>
      </c>
      <c r="AQ169" s="52" t="s">
        <v>6524</v>
      </c>
      <c r="AS169" s="69" t="s">
        <v>144</v>
      </c>
      <c r="AT169" s="22" t="s">
        <v>10101</v>
      </c>
      <c r="AU169" s="105">
        <v>0</v>
      </c>
      <c r="AX169" s="111" t="s">
        <v>10102</v>
      </c>
      <c r="AZ169" s="69" t="s">
        <v>9758</v>
      </c>
      <c r="BA169" s="69" t="s">
        <v>2918</v>
      </c>
      <c r="BC169" s="69" t="s">
        <v>20</v>
      </c>
      <c r="BI169" s="52" t="s">
        <v>455</v>
      </c>
      <c r="BJ169" s="53">
        <v>44656</v>
      </c>
      <c r="BK169" s="53">
        <v>44656</v>
      </c>
    </row>
    <row r="170" spans="1:63" s="69" customFormat="1" ht="11.25" customHeight="1" x14ac:dyDescent="0.2">
      <c r="A170" s="52">
        <v>2022</v>
      </c>
      <c r="B170" s="98">
        <v>44564</v>
      </c>
      <c r="C170" s="98">
        <v>44651</v>
      </c>
      <c r="D170" s="69" t="s">
        <v>134</v>
      </c>
      <c r="E170" s="69" t="s">
        <v>135</v>
      </c>
      <c r="F170" s="69" t="s">
        <v>2495</v>
      </c>
      <c r="G170" s="99">
        <v>171</v>
      </c>
      <c r="H170" s="13" t="s">
        <v>449</v>
      </c>
      <c r="I170" s="22" t="s">
        <v>10082</v>
      </c>
      <c r="J170" s="100">
        <v>239</v>
      </c>
      <c r="K170" s="101" t="s">
        <v>6593</v>
      </c>
      <c r="L170" s="101" t="s">
        <v>6594</v>
      </c>
      <c r="M170" s="101" t="s">
        <v>6595</v>
      </c>
      <c r="N170" s="13" t="s">
        <v>1890</v>
      </c>
      <c r="O170" s="69" t="str">
        <f>VLOOKUP(N170,[12]Tabla_416662!$F:$G,2,0)</f>
        <v>CACI6901214J8</v>
      </c>
      <c r="P170" s="69" t="s">
        <v>3652</v>
      </c>
      <c r="Q170" s="5" t="s">
        <v>6557</v>
      </c>
      <c r="R170" s="5" t="s">
        <v>6597</v>
      </c>
      <c r="S170" s="5"/>
      <c r="T170" s="69" t="s">
        <v>3654</v>
      </c>
      <c r="U170" s="5" t="s">
        <v>6571</v>
      </c>
      <c r="V170" s="5">
        <v>27</v>
      </c>
      <c r="W170" s="5" t="s">
        <v>6532</v>
      </c>
      <c r="X170" s="5">
        <v>27</v>
      </c>
      <c r="Y170" s="5" t="s">
        <v>6532</v>
      </c>
      <c r="Z170" s="5">
        <v>11</v>
      </c>
      <c r="AA170" s="69" t="s">
        <v>3657</v>
      </c>
      <c r="AB170" s="51">
        <v>36700</v>
      </c>
      <c r="AC170" s="52" t="s">
        <v>6523</v>
      </c>
      <c r="AG170" s="109" t="s">
        <v>3232</v>
      </c>
      <c r="AH170" s="52" t="s">
        <v>455</v>
      </c>
      <c r="AI170" s="99">
        <v>171</v>
      </c>
      <c r="AJ170" s="102">
        <v>44603</v>
      </c>
      <c r="AK170" s="102">
        <v>44609</v>
      </c>
      <c r="AL170" s="102">
        <v>44610</v>
      </c>
      <c r="AM170" s="115">
        <v>258.60000000000002</v>
      </c>
      <c r="AN170" s="104">
        <f t="shared" si="4"/>
        <v>299.976</v>
      </c>
      <c r="AO170" s="115">
        <v>258.60000000000002</v>
      </c>
      <c r="AP170" s="104">
        <f t="shared" si="5"/>
        <v>299.976</v>
      </c>
      <c r="AQ170" s="52" t="s">
        <v>6524</v>
      </c>
      <c r="AS170" s="69" t="s">
        <v>144</v>
      </c>
      <c r="AT170" s="22" t="s">
        <v>10082</v>
      </c>
      <c r="AU170" s="105">
        <v>0</v>
      </c>
      <c r="AX170" s="111" t="s">
        <v>10103</v>
      </c>
      <c r="AZ170" s="69" t="s">
        <v>9758</v>
      </c>
      <c r="BA170" s="69" t="s">
        <v>2918</v>
      </c>
      <c r="BC170" s="69" t="s">
        <v>20</v>
      </c>
      <c r="BI170" s="52" t="s">
        <v>455</v>
      </c>
      <c r="BJ170" s="53">
        <v>44656</v>
      </c>
      <c r="BK170" s="53">
        <v>44656</v>
      </c>
    </row>
    <row r="171" spans="1:63" s="69" customFormat="1" ht="11.25" customHeight="1" x14ac:dyDescent="0.2">
      <c r="A171" s="52">
        <v>2022</v>
      </c>
      <c r="B171" s="98">
        <v>44564</v>
      </c>
      <c r="C171" s="98">
        <v>44651</v>
      </c>
      <c r="D171" s="69" t="s">
        <v>134</v>
      </c>
      <c r="E171" s="69" t="s">
        <v>135</v>
      </c>
      <c r="F171" s="69" t="s">
        <v>2495</v>
      </c>
      <c r="G171" s="99">
        <v>172</v>
      </c>
      <c r="H171" s="13" t="s">
        <v>449</v>
      </c>
      <c r="I171" s="22" t="s">
        <v>10104</v>
      </c>
      <c r="J171" s="100">
        <v>346</v>
      </c>
      <c r="K171" s="101"/>
      <c r="L171" s="101"/>
      <c r="M171" s="101"/>
      <c r="N171" s="27" t="s">
        <v>878</v>
      </c>
      <c r="O171" s="69" t="str">
        <f>VLOOKUP(N171,[12]Tabla_416662!$F:$G,2,0)</f>
        <v>SVT110323827</v>
      </c>
      <c r="P171" s="69" t="s">
        <v>3652</v>
      </c>
      <c r="Q171" s="51" t="s">
        <v>8250</v>
      </c>
      <c r="R171" s="51">
        <v>3505</v>
      </c>
      <c r="S171" s="51"/>
      <c r="T171" s="69" t="s">
        <v>3654</v>
      </c>
      <c r="U171" s="51" t="s">
        <v>8879</v>
      </c>
      <c r="V171" s="51">
        <v>114</v>
      </c>
      <c r="W171" s="51" t="s">
        <v>8880</v>
      </c>
      <c r="X171" s="51">
        <v>114</v>
      </c>
      <c r="Y171" s="51" t="s">
        <v>8880</v>
      </c>
      <c r="Z171" s="51">
        <v>21</v>
      </c>
      <c r="AA171" s="69" t="s">
        <v>7779</v>
      </c>
      <c r="AB171" s="51">
        <v>72400</v>
      </c>
      <c r="AC171" s="52" t="s">
        <v>6523</v>
      </c>
      <c r="AG171" s="109" t="s">
        <v>9761</v>
      </c>
      <c r="AH171" s="52" t="s">
        <v>455</v>
      </c>
      <c r="AI171" s="99">
        <v>172</v>
      </c>
      <c r="AJ171" s="102">
        <v>44606</v>
      </c>
      <c r="AK171" s="102">
        <v>44609</v>
      </c>
      <c r="AL171" s="102">
        <v>44609</v>
      </c>
      <c r="AM171" s="115">
        <v>15991.38</v>
      </c>
      <c r="AN171" s="104">
        <f t="shared" si="4"/>
        <v>18550.000799999998</v>
      </c>
      <c r="AO171" s="115">
        <v>15991.38</v>
      </c>
      <c r="AP171" s="104">
        <f t="shared" si="5"/>
        <v>18550.000799999998</v>
      </c>
      <c r="AQ171" s="52" t="s">
        <v>6524</v>
      </c>
      <c r="AS171" s="69" t="s">
        <v>144</v>
      </c>
      <c r="AT171" s="22" t="s">
        <v>10104</v>
      </c>
      <c r="AU171" s="105">
        <v>0</v>
      </c>
      <c r="AX171" s="111" t="s">
        <v>10105</v>
      </c>
      <c r="AZ171" s="69" t="s">
        <v>9758</v>
      </c>
      <c r="BA171" s="69" t="s">
        <v>2918</v>
      </c>
      <c r="BC171" s="69" t="s">
        <v>20</v>
      </c>
      <c r="BI171" s="52" t="s">
        <v>455</v>
      </c>
      <c r="BJ171" s="53">
        <v>44656</v>
      </c>
      <c r="BK171" s="53">
        <v>44656</v>
      </c>
    </row>
    <row r="172" spans="1:63" s="69" customFormat="1" ht="11.25" customHeight="1" x14ac:dyDescent="0.2">
      <c r="A172" s="52">
        <v>2022</v>
      </c>
      <c r="B172" s="98">
        <v>44564</v>
      </c>
      <c r="C172" s="98">
        <v>44651</v>
      </c>
      <c r="D172" s="69" t="s">
        <v>134</v>
      </c>
      <c r="E172" s="69" t="s">
        <v>135</v>
      </c>
      <c r="F172" s="69" t="s">
        <v>2495</v>
      </c>
      <c r="G172" s="99">
        <v>173</v>
      </c>
      <c r="H172" s="13" t="s">
        <v>449</v>
      </c>
      <c r="I172" s="22" t="s">
        <v>10106</v>
      </c>
      <c r="J172" s="100">
        <v>428</v>
      </c>
      <c r="K172" s="101" t="s">
        <v>10107</v>
      </c>
      <c r="L172" s="101" t="s">
        <v>2582</v>
      </c>
      <c r="M172" s="101" t="s">
        <v>241</v>
      </c>
      <c r="N172" s="22" t="s">
        <v>2110</v>
      </c>
      <c r="O172" s="69" t="str">
        <f>VLOOKUP(N172,[12]Tabla_416662!$F:$G,2,0)</f>
        <v>CEAJ780411EMA</v>
      </c>
      <c r="P172" s="69" t="s">
        <v>3652</v>
      </c>
      <c r="Q172" s="5" t="s">
        <v>6562</v>
      </c>
      <c r="R172" s="5">
        <v>2300</v>
      </c>
      <c r="S172" s="51"/>
      <c r="T172" s="69" t="s">
        <v>3654</v>
      </c>
      <c r="U172" s="5" t="s">
        <v>7638</v>
      </c>
      <c r="V172" s="5">
        <v>27</v>
      </c>
      <c r="W172" s="5" t="s">
        <v>6532</v>
      </c>
      <c r="X172" s="5">
        <v>27</v>
      </c>
      <c r="Y172" s="5" t="s">
        <v>6532</v>
      </c>
      <c r="Z172" s="5">
        <v>11</v>
      </c>
      <c r="AA172" s="69" t="s">
        <v>3657</v>
      </c>
      <c r="AB172" s="5">
        <v>36770</v>
      </c>
      <c r="AC172" s="52" t="s">
        <v>6523</v>
      </c>
      <c r="AG172" s="109" t="s">
        <v>3232</v>
      </c>
      <c r="AH172" s="52" t="s">
        <v>455</v>
      </c>
      <c r="AI172" s="99">
        <v>173</v>
      </c>
      <c r="AJ172" s="102">
        <v>44606</v>
      </c>
      <c r="AK172" s="102">
        <v>44609</v>
      </c>
      <c r="AL172" s="102">
        <v>44614</v>
      </c>
      <c r="AM172" s="103">
        <v>4253.45</v>
      </c>
      <c r="AN172" s="104">
        <f t="shared" si="4"/>
        <v>4934.0019999999995</v>
      </c>
      <c r="AO172" s="103">
        <v>4253.45</v>
      </c>
      <c r="AP172" s="104">
        <f t="shared" si="5"/>
        <v>4934.0019999999995</v>
      </c>
      <c r="AQ172" s="52" t="s">
        <v>6524</v>
      </c>
      <c r="AS172" s="69" t="s">
        <v>144</v>
      </c>
      <c r="AT172" s="22" t="s">
        <v>10106</v>
      </c>
      <c r="AU172" s="105">
        <v>0</v>
      </c>
      <c r="AX172" s="111" t="s">
        <v>10108</v>
      </c>
      <c r="AZ172" s="69" t="s">
        <v>9758</v>
      </c>
      <c r="BA172" s="69" t="s">
        <v>2918</v>
      </c>
      <c r="BC172" s="69" t="s">
        <v>20</v>
      </c>
      <c r="BI172" s="52" t="s">
        <v>455</v>
      </c>
      <c r="BJ172" s="53">
        <v>44656</v>
      </c>
      <c r="BK172" s="53">
        <v>44656</v>
      </c>
    </row>
    <row r="173" spans="1:63" s="69" customFormat="1" ht="11.25" customHeight="1" x14ac:dyDescent="0.2">
      <c r="A173" s="52">
        <v>2022</v>
      </c>
      <c r="B173" s="98">
        <v>44564</v>
      </c>
      <c r="C173" s="98">
        <v>44651</v>
      </c>
      <c r="D173" s="69" t="s">
        <v>134</v>
      </c>
      <c r="E173" s="69" t="s">
        <v>135</v>
      </c>
      <c r="F173" s="69" t="s">
        <v>2495</v>
      </c>
      <c r="G173" s="99">
        <v>174</v>
      </c>
      <c r="H173" s="13" t="s">
        <v>449</v>
      </c>
      <c r="I173" s="22" t="s">
        <v>10109</v>
      </c>
      <c r="J173" s="100">
        <v>114</v>
      </c>
      <c r="K173" s="101"/>
      <c r="L173" s="101"/>
      <c r="M173" s="101"/>
      <c r="N173" s="22" t="s">
        <v>2442</v>
      </c>
      <c r="O173" s="69" t="str">
        <f>VLOOKUP(N173,[12]Tabla_416662!$F:$G,2,0)</f>
        <v xml:space="preserve">EMS980512DA2          </v>
      </c>
      <c r="P173" s="69" t="s">
        <v>3652</v>
      </c>
      <c r="Q173" s="5" t="s">
        <v>7141</v>
      </c>
      <c r="R173" s="5">
        <v>156</v>
      </c>
      <c r="S173" s="51"/>
      <c r="T173" s="69" t="s">
        <v>3654</v>
      </c>
      <c r="U173" s="5" t="s">
        <v>7142</v>
      </c>
      <c r="V173" s="5">
        <v>17</v>
      </c>
      <c r="W173" s="5" t="s">
        <v>6522</v>
      </c>
      <c r="X173" s="5">
        <v>17</v>
      </c>
      <c r="Y173" s="5" t="s">
        <v>6522</v>
      </c>
      <c r="Z173" s="5">
        <v>11</v>
      </c>
      <c r="AA173" s="69" t="s">
        <v>3657</v>
      </c>
      <c r="AB173" s="5">
        <v>36544</v>
      </c>
      <c r="AC173" s="52" t="s">
        <v>6523</v>
      </c>
      <c r="AG173" s="109" t="s">
        <v>9796</v>
      </c>
      <c r="AH173" s="52" t="s">
        <v>455</v>
      </c>
      <c r="AI173" s="99">
        <v>174</v>
      </c>
      <c r="AJ173" s="102">
        <v>44606</v>
      </c>
      <c r="AK173" s="102">
        <v>44614</v>
      </c>
      <c r="AL173" s="102">
        <v>44643</v>
      </c>
      <c r="AM173" s="115">
        <v>135880</v>
      </c>
      <c r="AN173" s="104">
        <f t="shared" si="4"/>
        <v>157620.79999999999</v>
      </c>
      <c r="AO173" s="115">
        <v>135880</v>
      </c>
      <c r="AP173" s="104">
        <f t="shared" si="5"/>
        <v>157620.79999999999</v>
      </c>
      <c r="AQ173" s="52" t="s">
        <v>6524</v>
      </c>
      <c r="AS173" s="69" t="s">
        <v>144</v>
      </c>
      <c r="AT173" s="22" t="s">
        <v>10109</v>
      </c>
      <c r="AU173" s="105">
        <v>0</v>
      </c>
      <c r="AX173" s="111" t="s">
        <v>10110</v>
      </c>
      <c r="AZ173" s="69" t="s">
        <v>9758</v>
      </c>
      <c r="BA173" s="69" t="s">
        <v>2918</v>
      </c>
      <c r="BC173" s="69" t="s">
        <v>20</v>
      </c>
      <c r="BI173" s="52" t="s">
        <v>455</v>
      </c>
      <c r="BJ173" s="53">
        <v>44656</v>
      </c>
      <c r="BK173" s="53">
        <v>44656</v>
      </c>
    </row>
    <row r="174" spans="1:63" s="69" customFormat="1" ht="11.25" customHeight="1" x14ac:dyDescent="0.2">
      <c r="A174" s="52">
        <v>2022</v>
      </c>
      <c r="B174" s="98">
        <v>44564</v>
      </c>
      <c r="C174" s="98">
        <v>44651</v>
      </c>
      <c r="D174" s="69" t="s">
        <v>134</v>
      </c>
      <c r="E174" s="69" t="s">
        <v>135</v>
      </c>
      <c r="F174" s="69" t="s">
        <v>2495</v>
      </c>
      <c r="G174" s="99">
        <v>175</v>
      </c>
      <c r="H174" s="13" t="s">
        <v>449</v>
      </c>
      <c r="I174" s="22" t="s">
        <v>10111</v>
      </c>
      <c r="J174" s="100">
        <v>40</v>
      </c>
      <c r="K174" s="101"/>
      <c r="L174" s="101"/>
      <c r="M174" s="101"/>
      <c r="N174" s="22" t="s">
        <v>6876</v>
      </c>
      <c r="O174" s="69" t="str">
        <f>VLOOKUP(N174,[12]Tabla_416662!$F:$G,2,0)</f>
        <v>BDE060804H24</v>
      </c>
      <c r="P174" s="69" t="s">
        <v>3652</v>
      </c>
      <c r="Q174" s="5" t="s">
        <v>9901</v>
      </c>
      <c r="R174" s="5">
        <v>203</v>
      </c>
      <c r="S174" s="51"/>
      <c r="T174" s="69" t="s">
        <v>3654</v>
      </c>
      <c r="U174" s="5" t="s">
        <v>10070</v>
      </c>
      <c r="V174" s="5">
        <v>20</v>
      </c>
      <c r="W174" s="5" t="s">
        <v>3656</v>
      </c>
      <c r="X174" s="5">
        <v>20</v>
      </c>
      <c r="Y174" s="5" t="s">
        <v>3656</v>
      </c>
      <c r="Z174" s="5">
        <v>11</v>
      </c>
      <c r="AA174" s="69" t="s">
        <v>3657</v>
      </c>
      <c r="AB174" s="5">
        <v>37119</v>
      </c>
      <c r="AC174" s="52" t="s">
        <v>6523</v>
      </c>
      <c r="AG174" s="109" t="s">
        <v>3221</v>
      </c>
      <c r="AH174" s="52" t="s">
        <v>455</v>
      </c>
      <c r="AI174" s="99">
        <v>175</v>
      </c>
      <c r="AJ174" s="102">
        <v>44606</v>
      </c>
      <c r="AK174" s="102">
        <v>44614</v>
      </c>
      <c r="AL174" s="102">
        <v>44643</v>
      </c>
      <c r="AM174" s="115">
        <v>25417.5</v>
      </c>
      <c r="AN174" s="104">
        <f t="shared" si="4"/>
        <v>29484.3</v>
      </c>
      <c r="AO174" s="115">
        <v>25417.5</v>
      </c>
      <c r="AP174" s="104">
        <f t="shared" si="5"/>
        <v>29484.3</v>
      </c>
      <c r="AQ174" s="52" t="s">
        <v>6524</v>
      </c>
      <c r="AS174" s="69" t="s">
        <v>144</v>
      </c>
      <c r="AT174" s="22" t="s">
        <v>10111</v>
      </c>
      <c r="AU174" s="105">
        <v>0</v>
      </c>
      <c r="AX174" s="111" t="s">
        <v>10112</v>
      </c>
      <c r="AZ174" s="69" t="s">
        <v>9758</v>
      </c>
      <c r="BA174" s="69" t="s">
        <v>2918</v>
      </c>
      <c r="BC174" s="69" t="s">
        <v>20</v>
      </c>
      <c r="BI174" s="52" t="s">
        <v>455</v>
      </c>
      <c r="BJ174" s="53">
        <v>44656</v>
      </c>
      <c r="BK174" s="53">
        <v>44656</v>
      </c>
    </row>
    <row r="175" spans="1:63" s="69" customFormat="1" ht="11.25" customHeight="1" x14ac:dyDescent="0.2">
      <c r="A175" s="52">
        <v>2022</v>
      </c>
      <c r="B175" s="98">
        <v>44564</v>
      </c>
      <c r="C175" s="98">
        <v>44651</v>
      </c>
      <c r="D175" s="69" t="s">
        <v>134</v>
      </c>
      <c r="E175" s="69" t="s">
        <v>135</v>
      </c>
      <c r="F175" s="69" t="s">
        <v>2495</v>
      </c>
      <c r="G175" s="99">
        <v>176</v>
      </c>
      <c r="H175" s="13" t="s">
        <v>449</v>
      </c>
      <c r="I175" s="22" t="s">
        <v>10111</v>
      </c>
      <c r="J175" s="100">
        <v>191</v>
      </c>
      <c r="K175" s="101" t="s">
        <v>2662</v>
      </c>
      <c r="L175" s="101" t="s">
        <v>6574</v>
      </c>
      <c r="M175" s="101" t="s">
        <v>169</v>
      </c>
      <c r="N175" s="18" t="s">
        <v>2183</v>
      </c>
      <c r="O175" s="69" t="str">
        <f>VLOOKUP(N175,[12]Tabla_416662!$F:$G,2,0)</f>
        <v xml:space="preserve">AAGL5702017Y3         </v>
      </c>
      <c r="P175" s="69" t="s">
        <v>3652</v>
      </c>
      <c r="Q175" s="5" t="s">
        <v>6575</v>
      </c>
      <c r="R175" s="5" t="s">
        <v>6576</v>
      </c>
      <c r="S175" s="51"/>
      <c r="T175" s="69" t="s">
        <v>3654</v>
      </c>
      <c r="U175" s="5" t="s">
        <v>6571</v>
      </c>
      <c r="V175" s="5">
        <v>27</v>
      </c>
      <c r="W175" s="5" t="s">
        <v>6532</v>
      </c>
      <c r="X175" s="5">
        <v>27</v>
      </c>
      <c r="Y175" s="5" t="s">
        <v>6532</v>
      </c>
      <c r="Z175" s="5">
        <v>11</v>
      </c>
      <c r="AA175" s="69" t="s">
        <v>3657</v>
      </c>
      <c r="AB175" s="51">
        <v>36700</v>
      </c>
      <c r="AC175" s="52" t="s">
        <v>6523</v>
      </c>
      <c r="AG175" s="109" t="s">
        <v>3221</v>
      </c>
      <c r="AH175" s="52" t="s">
        <v>455</v>
      </c>
      <c r="AI175" s="99">
        <v>176</v>
      </c>
      <c r="AJ175" s="102">
        <v>44606</v>
      </c>
      <c r="AK175" s="102">
        <v>44614</v>
      </c>
      <c r="AL175" s="113">
        <v>44926</v>
      </c>
      <c r="AM175" s="115">
        <v>26466.5</v>
      </c>
      <c r="AN175" s="104">
        <f t="shared" si="4"/>
        <v>30701.14</v>
      </c>
      <c r="AO175" s="115">
        <v>26466.5</v>
      </c>
      <c r="AP175" s="104">
        <f t="shared" si="5"/>
        <v>30701.14</v>
      </c>
      <c r="AQ175" s="52" t="s">
        <v>6524</v>
      </c>
      <c r="AS175" s="69" t="s">
        <v>144</v>
      </c>
      <c r="AT175" s="22" t="s">
        <v>10111</v>
      </c>
      <c r="AU175" s="105">
        <v>0</v>
      </c>
      <c r="AX175" s="111" t="s">
        <v>10113</v>
      </c>
      <c r="AZ175" s="69" t="s">
        <v>9758</v>
      </c>
      <c r="BA175" s="69" t="s">
        <v>2918</v>
      </c>
      <c r="BC175" s="69" t="s">
        <v>20</v>
      </c>
      <c r="BI175" s="52" t="s">
        <v>455</v>
      </c>
      <c r="BJ175" s="53">
        <v>44656</v>
      </c>
      <c r="BK175" s="53">
        <v>44656</v>
      </c>
    </row>
    <row r="176" spans="1:63" s="69" customFormat="1" ht="11.25" customHeight="1" x14ac:dyDescent="0.2">
      <c r="A176" s="52">
        <v>2022</v>
      </c>
      <c r="B176" s="98">
        <v>44564</v>
      </c>
      <c r="C176" s="98">
        <v>44651</v>
      </c>
      <c r="D176" s="69" t="s">
        <v>134</v>
      </c>
      <c r="E176" s="69" t="s">
        <v>135</v>
      </c>
      <c r="F176" s="69" t="s">
        <v>2495</v>
      </c>
      <c r="G176" s="99">
        <v>177</v>
      </c>
      <c r="H176" s="13" t="s">
        <v>449</v>
      </c>
      <c r="I176" s="22" t="s">
        <v>10114</v>
      </c>
      <c r="J176" s="100">
        <v>490</v>
      </c>
      <c r="K176" s="101"/>
      <c r="L176" s="101"/>
      <c r="M176" s="101"/>
      <c r="N176" s="22" t="s">
        <v>10115</v>
      </c>
      <c r="O176" s="69" t="str">
        <f>VLOOKUP(N176,[12]Tabla_416662!$F:$G,2,0)</f>
        <v>SME0312119S5</v>
      </c>
      <c r="P176" s="69" t="s">
        <v>3652</v>
      </c>
      <c r="Q176" s="5" t="s">
        <v>10116</v>
      </c>
      <c r="R176" s="5">
        <v>1184</v>
      </c>
      <c r="S176" s="51"/>
      <c r="T176" s="69" t="s">
        <v>3654</v>
      </c>
      <c r="U176" s="5" t="s">
        <v>10117</v>
      </c>
      <c r="V176" s="5">
        <v>17</v>
      </c>
      <c r="W176" s="5" t="s">
        <v>6522</v>
      </c>
      <c r="X176" s="5">
        <v>17</v>
      </c>
      <c r="Y176" s="5" t="s">
        <v>6522</v>
      </c>
      <c r="Z176" s="5">
        <v>11</v>
      </c>
      <c r="AA176" s="69" t="s">
        <v>3657</v>
      </c>
      <c r="AB176" s="5">
        <v>36530</v>
      </c>
      <c r="AC176" s="52" t="s">
        <v>6523</v>
      </c>
      <c r="AG176" s="109" t="s">
        <v>3221</v>
      </c>
      <c r="AH176" s="52" t="s">
        <v>455</v>
      </c>
      <c r="AI176" s="99">
        <v>177</v>
      </c>
      <c r="AJ176" s="102">
        <v>44606</v>
      </c>
      <c r="AK176" s="102">
        <v>44614</v>
      </c>
      <c r="AL176" s="102">
        <v>44630</v>
      </c>
      <c r="AM176" s="115">
        <v>11326</v>
      </c>
      <c r="AN176" s="104">
        <f t="shared" si="4"/>
        <v>13138.16</v>
      </c>
      <c r="AO176" s="115">
        <v>11326</v>
      </c>
      <c r="AP176" s="104">
        <f t="shared" si="5"/>
        <v>13138.16</v>
      </c>
      <c r="AQ176" s="52" t="s">
        <v>6524</v>
      </c>
      <c r="AS176" s="69" t="s">
        <v>144</v>
      </c>
      <c r="AT176" s="22" t="s">
        <v>10114</v>
      </c>
      <c r="AU176" s="105">
        <v>0</v>
      </c>
      <c r="AX176" s="111" t="s">
        <v>10118</v>
      </c>
      <c r="AZ176" s="69" t="s">
        <v>9758</v>
      </c>
      <c r="BA176" s="69" t="s">
        <v>2918</v>
      </c>
      <c r="BC176" s="69" t="s">
        <v>20</v>
      </c>
      <c r="BI176" s="52" t="s">
        <v>455</v>
      </c>
      <c r="BJ176" s="53">
        <v>44656</v>
      </c>
      <c r="BK176" s="53">
        <v>44656</v>
      </c>
    </row>
    <row r="177" spans="1:63" s="69" customFormat="1" ht="11.25" customHeight="1" x14ac:dyDescent="0.2">
      <c r="A177" s="52">
        <v>2022</v>
      </c>
      <c r="B177" s="98">
        <v>44564</v>
      </c>
      <c r="C177" s="98">
        <v>44651</v>
      </c>
      <c r="D177" s="69" t="s">
        <v>134</v>
      </c>
      <c r="E177" s="69" t="s">
        <v>135</v>
      </c>
      <c r="F177" s="69" t="s">
        <v>2495</v>
      </c>
      <c r="G177" s="99">
        <v>178</v>
      </c>
      <c r="H177" s="13" t="s">
        <v>449</v>
      </c>
      <c r="I177" s="22" t="s">
        <v>10119</v>
      </c>
      <c r="J177" s="100">
        <v>221</v>
      </c>
      <c r="K177" s="101" t="s">
        <v>6752</v>
      </c>
      <c r="L177" s="101" t="s">
        <v>6753</v>
      </c>
      <c r="M177" s="101" t="s">
        <v>301</v>
      </c>
      <c r="N177" s="22" t="s">
        <v>1193</v>
      </c>
      <c r="O177" s="69" t="str">
        <f>VLOOKUP(N177,[12]Tabla_416662!$F:$G,2,0)</f>
        <v>FEPM691027K19</v>
      </c>
      <c r="P177" s="69" t="s">
        <v>3652</v>
      </c>
      <c r="Q177" s="5" t="s">
        <v>6754</v>
      </c>
      <c r="R177" s="5">
        <v>1004</v>
      </c>
      <c r="S177" s="5"/>
      <c r="T177" s="69" t="s">
        <v>3654</v>
      </c>
      <c r="U177" s="5" t="s">
        <v>6571</v>
      </c>
      <c r="V177" s="5">
        <v>27</v>
      </c>
      <c r="W177" s="5" t="s">
        <v>6532</v>
      </c>
      <c r="X177" s="5">
        <v>27</v>
      </c>
      <c r="Y177" s="5" t="s">
        <v>6532</v>
      </c>
      <c r="Z177" s="5">
        <v>11</v>
      </c>
      <c r="AA177" s="69" t="s">
        <v>3657</v>
      </c>
      <c r="AB177" s="5">
        <v>36700</v>
      </c>
      <c r="AC177" s="52" t="s">
        <v>6523</v>
      </c>
      <c r="AG177" s="109" t="s">
        <v>3221</v>
      </c>
      <c r="AH177" s="52" t="s">
        <v>455</v>
      </c>
      <c r="AI177" s="99">
        <v>178</v>
      </c>
      <c r="AJ177" s="102">
        <v>44606</v>
      </c>
      <c r="AK177" s="102">
        <v>44614</v>
      </c>
      <c r="AL177" s="102">
        <v>44624</v>
      </c>
      <c r="AM177" s="115">
        <v>42891.54</v>
      </c>
      <c r="AN177" s="104">
        <f t="shared" si="4"/>
        <v>49754.186399999999</v>
      </c>
      <c r="AO177" s="115">
        <v>42891.54</v>
      </c>
      <c r="AP177" s="104">
        <f t="shared" si="5"/>
        <v>49754.186399999999</v>
      </c>
      <c r="AQ177" s="52" t="s">
        <v>6524</v>
      </c>
      <c r="AS177" s="69" t="s">
        <v>144</v>
      </c>
      <c r="AT177" s="22" t="s">
        <v>10119</v>
      </c>
      <c r="AU177" s="105">
        <v>0</v>
      </c>
      <c r="AX177" s="111" t="s">
        <v>10120</v>
      </c>
      <c r="AZ177" s="69" t="s">
        <v>9758</v>
      </c>
      <c r="BA177" s="69" t="s">
        <v>2918</v>
      </c>
      <c r="BC177" s="69" t="s">
        <v>20</v>
      </c>
      <c r="BI177" s="52" t="s">
        <v>455</v>
      </c>
      <c r="BJ177" s="53">
        <v>44656</v>
      </c>
      <c r="BK177" s="53">
        <v>44656</v>
      </c>
    </row>
    <row r="178" spans="1:63" s="69" customFormat="1" ht="11.25" customHeight="1" x14ac:dyDescent="0.2">
      <c r="A178" s="52">
        <v>2022</v>
      </c>
      <c r="B178" s="98">
        <v>44564</v>
      </c>
      <c r="C178" s="98">
        <v>44651</v>
      </c>
      <c r="D178" s="69" t="s">
        <v>134</v>
      </c>
      <c r="E178" s="69" t="s">
        <v>135</v>
      </c>
      <c r="F178" s="69" t="s">
        <v>2495</v>
      </c>
      <c r="G178" s="99">
        <v>179</v>
      </c>
      <c r="H178" s="13" t="s">
        <v>449</v>
      </c>
      <c r="I178" s="22" t="s">
        <v>10121</v>
      </c>
      <c r="J178" s="100">
        <v>187</v>
      </c>
      <c r="K178" s="101" t="s">
        <v>6836</v>
      </c>
      <c r="L178" s="101" t="s">
        <v>2490</v>
      </c>
      <c r="M178" s="101" t="s">
        <v>191</v>
      </c>
      <c r="N178" s="22" t="s">
        <v>523</v>
      </c>
      <c r="O178" s="69" t="str">
        <f>VLOOKUP(N178,[12]Tabla_416662!$F:$G,2,0)</f>
        <v>SARJ820904F1A</v>
      </c>
      <c r="P178" s="69" t="s">
        <v>3652</v>
      </c>
      <c r="Q178" s="5">
        <v>8</v>
      </c>
      <c r="R178" s="5">
        <v>35</v>
      </c>
      <c r="S178" s="5"/>
      <c r="T178" s="69" t="s">
        <v>3654</v>
      </c>
      <c r="U178" s="51" t="s">
        <v>6540</v>
      </c>
      <c r="V178" s="51">
        <v>27</v>
      </c>
      <c r="W178" s="51" t="s">
        <v>6532</v>
      </c>
      <c r="X178" s="51">
        <v>27</v>
      </c>
      <c r="Y178" s="51" t="s">
        <v>6532</v>
      </c>
      <c r="Z178" s="51">
        <v>11</v>
      </c>
      <c r="AA178" s="69" t="s">
        <v>3657</v>
      </c>
      <c r="AB178" s="51">
        <v>36730</v>
      </c>
      <c r="AC178" s="52" t="s">
        <v>6523</v>
      </c>
      <c r="AG178" s="109" t="s">
        <v>9761</v>
      </c>
      <c r="AH178" s="52" t="s">
        <v>455</v>
      </c>
      <c r="AI178" s="99">
        <v>179</v>
      </c>
      <c r="AJ178" s="102">
        <v>44606</v>
      </c>
      <c r="AK178" s="102">
        <v>44606</v>
      </c>
      <c r="AL178" s="102">
        <v>44613</v>
      </c>
      <c r="AM178" s="115">
        <v>2660.76</v>
      </c>
      <c r="AN178" s="104">
        <v>3000.01</v>
      </c>
      <c r="AO178" s="115">
        <v>2660.76</v>
      </c>
      <c r="AP178" s="104">
        <v>3000.01</v>
      </c>
      <c r="AQ178" s="52" t="s">
        <v>6524</v>
      </c>
      <c r="AS178" s="69" t="s">
        <v>144</v>
      </c>
      <c r="AT178" s="22" t="s">
        <v>10121</v>
      </c>
      <c r="AU178" s="105">
        <v>0</v>
      </c>
      <c r="AX178" s="111" t="s">
        <v>10122</v>
      </c>
      <c r="AZ178" s="69" t="s">
        <v>9758</v>
      </c>
      <c r="BA178" s="69" t="s">
        <v>2918</v>
      </c>
      <c r="BC178" s="69" t="s">
        <v>20</v>
      </c>
      <c r="BI178" s="52" t="s">
        <v>455</v>
      </c>
      <c r="BJ178" s="53">
        <v>44656</v>
      </c>
      <c r="BK178" s="53">
        <v>44656</v>
      </c>
    </row>
    <row r="179" spans="1:63" s="69" customFormat="1" ht="11.25" customHeight="1" x14ac:dyDescent="0.2">
      <c r="A179" s="52">
        <v>2022</v>
      </c>
      <c r="B179" s="98">
        <v>44564</v>
      </c>
      <c r="C179" s="98">
        <v>44651</v>
      </c>
      <c r="D179" s="69" t="s">
        <v>134</v>
      </c>
      <c r="E179" s="69" t="s">
        <v>135</v>
      </c>
      <c r="F179" s="69" t="s">
        <v>2495</v>
      </c>
      <c r="G179" s="99">
        <v>180</v>
      </c>
      <c r="H179" s="13" t="s">
        <v>449</v>
      </c>
      <c r="I179" s="22" t="s">
        <v>10123</v>
      </c>
      <c r="J179" s="100">
        <v>71</v>
      </c>
      <c r="K179" s="101"/>
      <c r="L179" s="101"/>
      <c r="M179" s="101"/>
      <c r="N179" s="27" t="s">
        <v>887</v>
      </c>
      <c r="O179" s="69" t="str">
        <f>VLOOKUP(N179,[12]Tabla_416662!$F:$G,2,0)</f>
        <v xml:space="preserve">CPA030829C87          </v>
      </c>
      <c r="P179" s="69" t="s">
        <v>3652</v>
      </c>
      <c r="Q179" s="51" t="s">
        <v>6619</v>
      </c>
      <c r="R179" s="51">
        <v>200</v>
      </c>
      <c r="S179" s="51"/>
      <c r="T179" s="69" t="s">
        <v>3654</v>
      </c>
      <c r="U179" s="51" t="s">
        <v>6571</v>
      </c>
      <c r="V179" s="51">
        <v>27</v>
      </c>
      <c r="W179" s="51" t="s">
        <v>6532</v>
      </c>
      <c r="X179" s="51">
        <v>27</v>
      </c>
      <c r="Y179" s="51" t="s">
        <v>6532</v>
      </c>
      <c r="Z179" s="51">
        <v>11</v>
      </c>
      <c r="AA179" s="69" t="s">
        <v>3657</v>
      </c>
      <c r="AB179" s="51">
        <v>36700</v>
      </c>
      <c r="AC179" s="52" t="s">
        <v>6523</v>
      </c>
      <c r="AG179" s="109" t="s">
        <v>9761</v>
      </c>
      <c r="AH179" s="52" t="s">
        <v>455</v>
      </c>
      <c r="AI179" s="99">
        <v>180</v>
      </c>
      <c r="AJ179" s="102">
        <v>44606</v>
      </c>
      <c r="AK179" s="102">
        <v>44608</v>
      </c>
      <c r="AL179" s="102">
        <v>44608</v>
      </c>
      <c r="AM179" s="115">
        <v>11094.85</v>
      </c>
      <c r="AN179" s="104">
        <f t="shared" si="4"/>
        <v>12870.026</v>
      </c>
      <c r="AO179" s="115">
        <v>11094.85</v>
      </c>
      <c r="AP179" s="104">
        <f t="shared" si="5"/>
        <v>12870.026</v>
      </c>
      <c r="AQ179" s="52" t="s">
        <v>6524</v>
      </c>
      <c r="AS179" s="69" t="s">
        <v>144</v>
      </c>
      <c r="AT179" s="22" t="s">
        <v>10123</v>
      </c>
      <c r="AU179" s="105">
        <v>0</v>
      </c>
      <c r="AX179" s="111" t="s">
        <v>10124</v>
      </c>
      <c r="AZ179" s="69" t="s">
        <v>9758</v>
      </c>
      <c r="BA179" s="69" t="s">
        <v>2918</v>
      </c>
      <c r="BC179" s="69" t="s">
        <v>20</v>
      </c>
      <c r="BI179" s="52" t="s">
        <v>455</v>
      </c>
      <c r="BJ179" s="53">
        <v>44656</v>
      </c>
      <c r="BK179" s="53">
        <v>44656</v>
      </c>
    </row>
    <row r="180" spans="1:63" s="69" customFormat="1" ht="11.25" customHeight="1" x14ac:dyDescent="0.2">
      <c r="A180" s="52">
        <v>2022</v>
      </c>
      <c r="B180" s="98">
        <v>44564</v>
      </c>
      <c r="C180" s="98">
        <v>44651</v>
      </c>
      <c r="D180" s="69" t="s">
        <v>134</v>
      </c>
      <c r="E180" s="69" t="s">
        <v>135</v>
      </c>
      <c r="F180" s="69" t="s">
        <v>2495</v>
      </c>
      <c r="G180" s="99">
        <v>181</v>
      </c>
      <c r="H180" s="13" t="s">
        <v>449</v>
      </c>
      <c r="I180" s="22" t="s">
        <v>10125</v>
      </c>
      <c r="J180" s="100">
        <v>71</v>
      </c>
      <c r="K180" s="101"/>
      <c r="L180" s="101"/>
      <c r="M180" s="101"/>
      <c r="N180" s="27" t="s">
        <v>887</v>
      </c>
      <c r="O180" s="69" t="str">
        <f>VLOOKUP(N180,[12]Tabla_416662!$F:$G,2,0)</f>
        <v xml:space="preserve">CPA030829C87          </v>
      </c>
      <c r="P180" s="69" t="s">
        <v>3652</v>
      </c>
      <c r="Q180" s="51" t="s">
        <v>6619</v>
      </c>
      <c r="R180" s="51">
        <v>200</v>
      </c>
      <c r="S180" s="51"/>
      <c r="T180" s="69" t="s">
        <v>3654</v>
      </c>
      <c r="U180" s="51" t="s">
        <v>6571</v>
      </c>
      <c r="V180" s="51">
        <v>27</v>
      </c>
      <c r="W180" s="51" t="s">
        <v>6532</v>
      </c>
      <c r="X180" s="51">
        <v>27</v>
      </c>
      <c r="Y180" s="51" t="s">
        <v>6532</v>
      </c>
      <c r="Z180" s="51">
        <v>11</v>
      </c>
      <c r="AA180" s="69" t="s">
        <v>3657</v>
      </c>
      <c r="AB180" s="51">
        <v>36700</v>
      </c>
      <c r="AC180" s="52" t="s">
        <v>6523</v>
      </c>
      <c r="AG180" s="109" t="s">
        <v>9761</v>
      </c>
      <c r="AH180" s="52" t="s">
        <v>455</v>
      </c>
      <c r="AI180" s="99">
        <v>181</v>
      </c>
      <c r="AJ180" s="102">
        <v>44606</v>
      </c>
      <c r="AK180" s="102">
        <v>44609</v>
      </c>
      <c r="AL180" s="102">
        <v>44609</v>
      </c>
      <c r="AM180" s="115">
        <v>781.2</v>
      </c>
      <c r="AN180" s="104">
        <f t="shared" si="4"/>
        <v>906.19200000000001</v>
      </c>
      <c r="AO180" s="115">
        <v>781.2</v>
      </c>
      <c r="AP180" s="104">
        <f t="shared" si="5"/>
        <v>906.19200000000001</v>
      </c>
      <c r="AQ180" s="52" t="s">
        <v>6524</v>
      </c>
      <c r="AS180" s="69" t="s">
        <v>144</v>
      </c>
      <c r="AT180" s="22" t="s">
        <v>10125</v>
      </c>
      <c r="AU180" s="105">
        <v>0</v>
      </c>
      <c r="AX180" s="111" t="s">
        <v>10126</v>
      </c>
      <c r="AZ180" s="69" t="s">
        <v>9758</v>
      </c>
      <c r="BA180" s="69" t="s">
        <v>2918</v>
      </c>
      <c r="BC180" s="69" t="s">
        <v>20</v>
      </c>
      <c r="BI180" s="52" t="s">
        <v>455</v>
      </c>
      <c r="BJ180" s="53">
        <v>44656</v>
      </c>
      <c r="BK180" s="53">
        <v>44656</v>
      </c>
    </row>
    <row r="181" spans="1:63" s="69" customFormat="1" ht="11.25" customHeight="1" x14ac:dyDescent="0.2">
      <c r="A181" s="52">
        <v>2022</v>
      </c>
      <c r="B181" s="98">
        <v>44564</v>
      </c>
      <c r="C181" s="98">
        <v>44651</v>
      </c>
      <c r="D181" s="69" t="s">
        <v>134</v>
      </c>
      <c r="E181" s="69" t="s">
        <v>135</v>
      </c>
      <c r="F181" s="69" t="s">
        <v>2495</v>
      </c>
      <c r="G181" s="99">
        <v>182</v>
      </c>
      <c r="H181" s="13" t="s">
        <v>449</v>
      </c>
      <c r="I181" s="22" t="s">
        <v>10127</v>
      </c>
      <c r="J181" s="100">
        <v>379</v>
      </c>
      <c r="K181" s="101" t="s">
        <v>6527</v>
      </c>
      <c r="L181" s="101" t="s">
        <v>6528</v>
      </c>
      <c r="M181" s="101" t="s">
        <v>6529</v>
      </c>
      <c r="N181" s="22" t="s">
        <v>526</v>
      </c>
      <c r="O181" s="69" t="str">
        <f>VLOOKUP(N181,[12]Tabla_416662!$F:$G,2,0)</f>
        <v xml:space="preserve">AEGY750725DE1         </v>
      </c>
      <c r="P181" s="69" t="s">
        <v>3652</v>
      </c>
      <c r="Q181" s="5" t="s">
        <v>6531</v>
      </c>
      <c r="R181" s="5">
        <v>919</v>
      </c>
      <c r="S181" s="51"/>
      <c r="T181" s="69" t="s">
        <v>3654</v>
      </c>
      <c r="U181" s="5" t="s">
        <v>2957</v>
      </c>
      <c r="V181" s="5">
        <v>27</v>
      </c>
      <c r="W181" s="5" t="s">
        <v>6532</v>
      </c>
      <c r="X181" s="5">
        <v>27</v>
      </c>
      <c r="Y181" s="5" t="s">
        <v>6532</v>
      </c>
      <c r="Z181" s="5">
        <v>11</v>
      </c>
      <c r="AA181" s="69" t="s">
        <v>3657</v>
      </c>
      <c r="AB181" s="5">
        <v>36700</v>
      </c>
      <c r="AC181" s="52" t="s">
        <v>6523</v>
      </c>
      <c r="AG181" s="109" t="s">
        <v>3232</v>
      </c>
      <c r="AH181" s="52" t="s">
        <v>455</v>
      </c>
      <c r="AI181" s="99">
        <v>182</v>
      </c>
      <c r="AJ181" s="102">
        <v>44606</v>
      </c>
      <c r="AK181" s="102">
        <v>44609</v>
      </c>
      <c r="AL181" s="102">
        <v>44609</v>
      </c>
      <c r="AM181" s="115">
        <v>5300</v>
      </c>
      <c r="AN181" s="104">
        <f t="shared" si="4"/>
        <v>6148</v>
      </c>
      <c r="AO181" s="115">
        <v>5300</v>
      </c>
      <c r="AP181" s="104">
        <f t="shared" si="5"/>
        <v>6148</v>
      </c>
      <c r="AQ181" s="52" t="s">
        <v>6524</v>
      </c>
      <c r="AS181" s="69" t="s">
        <v>144</v>
      </c>
      <c r="AT181" s="22" t="s">
        <v>10127</v>
      </c>
      <c r="AU181" s="105">
        <v>0</v>
      </c>
      <c r="AX181" s="111" t="s">
        <v>10128</v>
      </c>
      <c r="AZ181" s="69" t="s">
        <v>9758</v>
      </c>
      <c r="BA181" s="69" t="s">
        <v>2918</v>
      </c>
      <c r="BC181" s="69" t="s">
        <v>20</v>
      </c>
      <c r="BI181" s="52" t="s">
        <v>455</v>
      </c>
      <c r="BJ181" s="53">
        <v>44656</v>
      </c>
      <c r="BK181" s="53">
        <v>44656</v>
      </c>
    </row>
    <row r="182" spans="1:63" s="69" customFormat="1" ht="11.25" customHeight="1" x14ac:dyDescent="0.2">
      <c r="A182" s="52">
        <v>2022</v>
      </c>
      <c r="B182" s="98">
        <v>44564</v>
      </c>
      <c r="C182" s="98">
        <v>44651</v>
      </c>
      <c r="D182" s="69" t="s">
        <v>134</v>
      </c>
      <c r="E182" s="69" t="s">
        <v>135</v>
      </c>
      <c r="F182" s="69" t="s">
        <v>2495</v>
      </c>
      <c r="G182" s="99">
        <v>183</v>
      </c>
      <c r="H182" s="13" t="s">
        <v>449</v>
      </c>
      <c r="I182" s="22" t="s">
        <v>10129</v>
      </c>
      <c r="J182" s="100">
        <v>379</v>
      </c>
      <c r="K182" s="101" t="s">
        <v>6527</v>
      </c>
      <c r="L182" s="101" t="s">
        <v>6528</v>
      </c>
      <c r="M182" s="101" t="s">
        <v>6529</v>
      </c>
      <c r="N182" s="22" t="s">
        <v>526</v>
      </c>
      <c r="O182" s="69" t="str">
        <f>VLOOKUP(N182,[12]Tabla_416662!$F:$G,2,0)</f>
        <v xml:space="preserve">AEGY750725DE1         </v>
      </c>
      <c r="P182" s="69" t="s">
        <v>3652</v>
      </c>
      <c r="Q182" s="5" t="s">
        <v>6531</v>
      </c>
      <c r="R182" s="5">
        <v>919</v>
      </c>
      <c r="S182" s="51"/>
      <c r="T182" s="69" t="s">
        <v>3654</v>
      </c>
      <c r="U182" s="5" t="s">
        <v>2957</v>
      </c>
      <c r="V182" s="5">
        <v>27</v>
      </c>
      <c r="W182" s="5" t="s">
        <v>6532</v>
      </c>
      <c r="X182" s="5">
        <v>27</v>
      </c>
      <c r="Y182" s="5" t="s">
        <v>6532</v>
      </c>
      <c r="Z182" s="5">
        <v>11</v>
      </c>
      <c r="AA182" s="69" t="s">
        <v>3657</v>
      </c>
      <c r="AB182" s="5">
        <v>36700</v>
      </c>
      <c r="AC182" s="52" t="s">
        <v>6523</v>
      </c>
      <c r="AG182" s="109" t="s">
        <v>3228</v>
      </c>
      <c r="AH182" s="52" t="s">
        <v>455</v>
      </c>
      <c r="AI182" s="99">
        <v>183</v>
      </c>
      <c r="AJ182" s="102">
        <v>44606</v>
      </c>
      <c r="AK182" s="102">
        <v>44609</v>
      </c>
      <c r="AL182" s="102">
        <v>44631</v>
      </c>
      <c r="AM182" s="115">
        <v>3241.39</v>
      </c>
      <c r="AN182" s="104">
        <f t="shared" si="4"/>
        <v>3760.0123999999996</v>
      </c>
      <c r="AO182" s="115">
        <v>3241.39</v>
      </c>
      <c r="AP182" s="104">
        <f t="shared" si="5"/>
        <v>3760.0123999999996</v>
      </c>
      <c r="AQ182" s="52" t="s">
        <v>6524</v>
      </c>
      <c r="AS182" s="69" t="s">
        <v>144</v>
      </c>
      <c r="AT182" s="22" t="s">
        <v>10129</v>
      </c>
      <c r="AU182" s="105">
        <v>0</v>
      </c>
      <c r="AX182" s="111" t="s">
        <v>10130</v>
      </c>
      <c r="AZ182" s="69" t="s">
        <v>9758</v>
      </c>
      <c r="BA182" s="69" t="s">
        <v>2918</v>
      </c>
      <c r="BC182" s="69" t="s">
        <v>20</v>
      </c>
      <c r="BI182" s="52" t="s">
        <v>455</v>
      </c>
      <c r="BJ182" s="53">
        <v>44656</v>
      </c>
      <c r="BK182" s="53">
        <v>44656</v>
      </c>
    </row>
    <row r="183" spans="1:63" s="69" customFormat="1" ht="11.25" customHeight="1" x14ac:dyDescent="0.2">
      <c r="A183" s="52">
        <v>2022</v>
      </c>
      <c r="B183" s="98">
        <v>44564</v>
      </c>
      <c r="C183" s="98">
        <v>44651</v>
      </c>
      <c r="D183" s="69" t="s">
        <v>134</v>
      </c>
      <c r="E183" s="69" t="s">
        <v>135</v>
      </c>
      <c r="F183" s="69" t="s">
        <v>2495</v>
      </c>
      <c r="G183" s="99">
        <v>184</v>
      </c>
      <c r="H183" s="13" t="s">
        <v>449</v>
      </c>
      <c r="I183" s="22" t="s">
        <v>10131</v>
      </c>
      <c r="J183" s="100">
        <v>379</v>
      </c>
      <c r="K183" s="101" t="s">
        <v>6527</v>
      </c>
      <c r="L183" s="101" t="s">
        <v>6528</v>
      </c>
      <c r="M183" s="101" t="s">
        <v>6529</v>
      </c>
      <c r="N183" s="22" t="s">
        <v>526</v>
      </c>
      <c r="O183" s="69" t="str">
        <f>VLOOKUP(N183,[12]Tabla_416662!$F:$G,2,0)</f>
        <v xml:space="preserve">AEGY750725DE1         </v>
      </c>
      <c r="P183" s="69" t="s">
        <v>3652</v>
      </c>
      <c r="Q183" s="5" t="s">
        <v>6531</v>
      </c>
      <c r="R183" s="5">
        <v>919</v>
      </c>
      <c r="S183" s="51"/>
      <c r="T183" s="69" t="s">
        <v>3654</v>
      </c>
      <c r="U183" s="5" t="s">
        <v>2957</v>
      </c>
      <c r="V183" s="5">
        <v>27</v>
      </c>
      <c r="W183" s="5" t="s">
        <v>6532</v>
      </c>
      <c r="X183" s="5">
        <v>27</v>
      </c>
      <c r="Y183" s="5" t="s">
        <v>6532</v>
      </c>
      <c r="Z183" s="5">
        <v>11</v>
      </c>
      <c r="AA183" s="69" t="s">
        <v>3657</v>
      </c>
      <c r="AB183" s="5">
        <v>36700</v>
      </c>
      <c r="AC183" s="52" t="s">
        <v>6523</v>
      </c>
      <c r="AG183" s="109" t="s">
        <v>3311</v>
      </c>
      <c r="AH183" s="52" t="s">
        <v>455</v>
      </c>
      <c r="AI183" s="99">
        <v>184</v>
      </c>
      <c r="AJ183" s="102">
        <v>44606</v>
      </c>
      <c r="AK183" s="102">
        <v>44614</v>
      </c>
      <c r="AL183" s="102">
        <v>44624</v>
      </c>
      <c r="AM183" s="115">
        <v>2090.52</v>
      </c>
      <c r="AN183" s="104">
        <f t="shared" si="4"/>
        <v>2425.0032000000001</v>
      </c>
      <c r="AO183" s="115">
        <v>2090.52</v>
      </c>
      <c r="AP183" s="104">
        <f t="shared" si="5"/>
        <v>2425.0032000000001</v>
      </c>
      <c r="AQ183" s="52" t="s">
        <v>6524</v>
      </c>
      <c r="AS183" s="69" t="s">
        <v>144</v>
      </c>
      <c r="AT183" s="22" t="s">
        <v>10131</v>
      </c>
      <c r="AU183" s="105">
        <v>0</v>
      </c>
      <c r="AX183" s="111" t="s">
        <v>10132</v>
      </c>
      <c r="AZ183" s="69" t="s">
        <v>9758</v>
      </c>
      <c r="BA183" s="69" t="s">
        <v>2918</v>
      </c>
      <c r="BC183" s="69" t="s">
        <v>20</v>
      </c>
      <c r="BI183" s="52" t="s">
        <v>455</v>
      </c>
      <c r="BJ183" s="53">
        <v>44656</v>
      </c>
      <c r="BK183" s="53">
        <v>44656</v>
      </c>
    </row>
    <row r="184" spans="1:63" s="69" customFormat="1" ht="11.25" customHeight="1" x14ac:dyDescent="0.2">
      <c r="A184" s="52">
        <v>2022</v>
      </c>
      <c r="B184" s="98">
        <v>44564</v>
      </c>
      <c r="C184" s="98">
        <v>44651</v>
      </c>
      <c r="D184" s="69" t="s">
        <v>134</v>
      </c>
      <c r="E184" s="69" t="s">
        <v>135</v>
      </c>
      <c r="F184" s="69" t="s">
        <v>2495</v>
      </c>
      <c r="G184" s="99">
        <v>185</v>
      </c>
      <c r="H184" s="13" t="s">
        <v>449</v>
      </c>
      <c r="I184" s="22" t="s">
        <v>10133</v>
      </c>
      <c r="J184" s="100">
        <v>68</v>
      </c>
      <c r="K184" s="101"/>
      <c r="L184" s="101"/>
      <c r="M184" s="101"/>
      <c r="N184" s="5" t="s">
        <v>438</v>
      </c>
      <c r="O184" s="69" t="str">
        <f>VLOOKUP(N184,[12]Tabla_416662!$F:$G,2,0)</f>
        <v xml:space="preserve">CBR131204JA6          </v>
      </c>
      <c r="P184" s="69" t="s">
        <v>3652</v>
      </c>
      <c r="Q184" s="5" t="s">
        <v>6547</v>
      </c>
      <c r="R184" s="5">
        <v>1404</v>
      </c>
      <c r="S184" s="51"/>
      <c r="T184" s="69" t="s">
        <v>3654</v>
      </c>
      <c r="U184" s="5" t="s">
        <v>6549</v>
      </c>
      <c r="V184" s="5">
        <v>20</v>
      </c>
      <c r="W184" s="5" t="s">
        <v>3656</v>
      </c>
      <c r="X184" s="5">
        <v>20</v>
      </c>
      <c r="Y184" s="5" t="s">
        <v>3656</v>
      </c>
      <c r="Z184" s="5">
        <v>11</v>
      </c>
      <c r="AA184" s="69" t="s">
        <v>3657</v>
      </c>
      <c r="AB184" s="51">
        <v>35710</v>
      </c>
      <c r="AC184" s="52" t="s">
        <v>6523</v>
      </c>
      <c r="AG184" s="109" t="s">
        <v>3228</v>
      </c>
      <c r="AH184" s="52" t="s">
        <v>455</v>
      </c>
      <c r="AI184" s="99">
        <v>185</v>
      </c>
      <c r="AJ184" s="102">
        <v>44606</v>
      </c>
      <c r="AK184" s="102">
        <v>44609</v>
      </c>
      <c r="AL184" s="102">
        <v>44609</v>
      </c>
      <c r="AM184" s="115">
        <v>28091</v>
      </c>
      <c r="AN184" s="104">
        <f t="shared" si="4"/>
        <v>32585.56</v>
      </c>
      <c r="AO184" s="115">
        <v>28091</v>
      </c>
      <c r="AP184" s="104">
        <f t="shared" si="5"/>
        <v>32585.56</v>
      </c>
      <c r="AQ184" s="52" t="s">
        <v>6524</v>
      </c>
      <c r="AS184" s="69" t="s">
        <v>144</v>
      </c>
      <c r="AT184" s="22" t="s">
        <v>10133</v>
      </c>
      <c r="AU184" s="105">
        <v>0</v>
      </c>
      <c r="AX184" s="111" t="s">
        <v>10134</v>
      </c>
      <c r="AZ184" s="69" t="s">
        <v>9758</v>
      </c>
      <c r="BA184" s="69" t="s">
        <v>2918</v>
      </c>
      <c r="BC184" s="69" t="s">
        <v>20</v>
      </c>
      <c r="BI184" s="52" t="s">
        <v>455</v>
      </c>
      <c r="BJ184" s="53">
        <v>44656</v>
      </c>
      <c r="BK184" s="53">
        <v>44656</v>
      </c>
    </row>
    <row r="185" spans="1:63" s="69" customFormat="1" ht="11.25" customHeight="1" x14ac:dyDescent="0.2">
      <c r="A185" s="52">
        <v>2022</v>
      </c>
      <c r="B185" s="98">
        <v>44564</v>
      </c>
      <c r="C185" s="98">
        <v>44651</v>
      </c>
      <c r="D185" s="69" t="s">
        <v>134</v>
      </c>
      <c r="E185" s="69" t="s">
        <v>135</v>
      </c>
      <c r="F185" s="69" t="s">
        <v>2495</v>
      </c>
      <c r="G185" s="99">
        <v>186</v>
      </c>
      <c r="H185" s="13" t="s">
        <v>449</v>
      </c>
      <c r="I185" s="22" t="s">
        <v>10135</v>
      </c>
      <c r="J185" s="100">
        <v>68</v>
      </c>
      <c r="K185" s="101"/>
      <c r="L185" s="101"/>
      <c r="M185" s="101"/>
      <c r="N185" s="5" t="s">
        <v>438</v>
      </c>
      <c r="O185" s="69" t="str">
        <f>VLOOKUP(N185,[12]Tabla_416662!$F:$G,2,0)</f>
        <v xml:space="preserve">CBR131204JA6          </v>
      </c>
      <c r="P185" s="69" t="s">
        <v>3652</v>
      </c>
      <c r="Q185" s="5" t="s">
        <v>6547</v>
      </c>
      <c r="R185" s="5">
        <v>1404</v>
      </c>
      <c r="S185" s="51"/>
      <c r="T185" s="69" t="s">
        <v>3654</v>
      </c>
      <c r="U185" s="5" t="s">
        <v>6549</v>
      </c>
      <c r="V185" s="5">
        <v>20</v>
      </c>
      <c r="W185" s="5" t="s">
        <v>3656</v>
      </c>
      <c r="X185" s="5">
        <v>20</v>
      </c>
      <c r="Y185" s="5" t="s">
        <v>3656</v>
      </c>
      <c r="Z185" s="5">
        <v>11</v>
      </c>
      <c r="AA185" s="69" t="s">
        <v>3657</v>
      </c>
      <c r="AB185" s="51">
        <v>35710</v>
      </c>
      <c r="AC185" s="52" t="s">
        <v>6523</v>
      </c>
      <c r="AG185" s="109" t="s">
        <v>3228</v>
      </c>
      <c r="AH185" s="52" t="s">
        <v>455</v>
      </c>
      <c r="AI185" s="99">
        <v>186</v>
      </c>
      <c r="AJ185" s="102">
        <v>44606</v>
      </c>
      <c r="AK185" s="102">
        <v>44609</v>
      </c>
      <c r="AL185" s="102">
        <v>44613</v>
      </c>
      <c r="AM185" s="115">
        <v>7029.7</v>
      </c>
      <c r="AN185" s="104">
        <f t="shared" si="4"/>
        <v>8154.4519999999993</v>
      </c>
      <c r="AO185" s="115">
        <v>7029.7</v>
      </c>
      <c r="AP185" s="104">
        <f t="shared" si="5"/>
        <v>8154.4519999999993</v>
      </c>
      <c r="AQ185" s="52" t="s">
        <v>6524</v>
      </c>
      <c r="AS185" s="69" t="s">
        <v>144</v>
      </c>
      <c r="AT185" s="22" t="s">
        <v>10135</v>
      </c>
      <c r="AU185" s="105">
        <v>0</v>
      </c>
      <c r="AX185" s="111" t="s">
        <v>10136</v>
      </c>
      <c r="AZ185" s="69" t="s">
        <v>9758</v>
      </c>
      <c r="BA185" s="69" t="s">
        <v>2918</v>
      </c>
      <c r="BC185" s="69" t="s">
        <v>20</v>
      </c>
      <c r="BI185" s="52" t="s">
        <v>455</v>
      </c>
      <c r="BJ185" s="53">
        <v>44656</v>
      </c>
      <c r="BK185" s="53">
        <v>44656</v>
      </c>
    </row>
    <row r="186" spans="1:63" s="69" customFormat="1" ht="11.25" customHeight="1" x14ac:dyDescent="0.2">
      <c r="A186" s="52">
        <v>2022</v>
      </c>
      <c r="B186" s="98">
        <v>44564</v>
      </c>
      <c r="C186" s="98">
        <v>44651</v>
      </c>
      <c r="D186" s="69" t="s">
        <v>134</v>
      </c>
      <c r="E186" s="69" t="s">
        <v>135</v>
      </c>
      <c r="F186" s="69" t="s">
        <v>2495</v>
      </c>
      <c r="G186" s="99">
        <v>187</v>
      </c>
      <c r="H186" s="13" t="s">
        <v>449</v>
      </c>
      <c r="I186" s="22" t="s">
        <v>10137</v>
      </c>
      <c r="J186" s="100">
        <v>68</v>
      </c>
      <c r="K186" s="101"/>
      <c r="L186" s="101"/>
      <c r="M186" s="101"/>
      <c r="N186" s="5" t="s">
        <v>438</v>
      </c>
      <c r="O186" s="69" t="str">
        <f>VLOOKUP(N186,[12]Tabla_416662!$F:$G,2,0)</f>
        <v xml:space="preserve">CBR131204JA6          </v>
      </c>
      <c r="P186" s="69" t="s">
        <v>3652</v>
      </c>
      <c r="Q186" s="5" t="s">
        <v>6547</v>
      </c>
      <c r="R186" s="5">
        <v>1404</v>
      </c>
      <c r="S186" s="51"/>
      <c r="T186" s="69" t="s">
        <v>3654</v>
      </c>
      <c r="U186" s="5" t="s">
        <v>6549</v>
      </c>
      <c r="V186" s="5">
        <v>20</v>
      </c>
      <c r="W186" s="5" t="s">
        <v>3656</v>
      </c>
      <c r="X186" s="5">
        <v>20</v>
      </c>
      <c r="Y186" s="5" t="s">
        <v>3656</v>
      </c>
      <c r="Z186" s="5">
        <v>11</v>
      </c>
      <c r="AA186" s="69" t="s">
        <v>3657</v>
      </c>
      <c r="AB186" s="51">
        <v>35710</v>
      </c>
      <c r="AC186" s="52" t="s">
        <v>6523</v>
      </c>
      <c r="AG186" s="109" t="s">
        <v>3228</v>
      </c>
      <c r="AH186" s="52" t="s">
        <v>455</v>
      </c>
      <c r="AI186" s="99">
        <v>187</v>
      </c>
      <c r="AJ186" s="102">
        <v>44606</v>
      </c>
      <c r="AK186" s="102">
        <v>44609</v>
      </c>
      <c r="AL186" s="102">
        <v>44613</v>
      </c>
      <c r="AM186" s="115">
        <v>39046.76</v>
      </c>
      <c r="AN186" s="104">
        <f t="shared" si="4"/>
        <v>45294.241600000001</v>
      </c>
      <c r="AO186" s="115">
        <v>39046.76</v>
      </c>
      <c r="AP186" s="104">
        <f t="shared" si="5"/>
        <v>45294.241600000001</v>
      </c>
      <c r="AQ186" s="52" t="s">
        <v>6524</v>
      </c>
      <c r="AS186" s="69" t="s">
        <v>144</v>
      </c>
      <c r="AT186" s="22" t="s">
        <v>10137</v>
      </c>
      <c r="AU186" s="105">
        <v>0</v>
      </c>
      <c r="AX186" s="111" t="s">
        <v>10138</v>
      </c>
      <c r="AZ186" s="69" t="s">
        <v>9758</v>
      </c>
      <c r="BA186" s="69" t="s">
        <v>2918</v>
      </c>
      <c r="BC186" s="69" t="s">
        <v>20</v>
      </c>
      <c r="BI186" s="52" t="s">
        <v>455</v>
      </c>
      <c r="BJ186" s="53">
        <v>44656</v>
      </c>
      <c r="BK186" s="53">
        <v>44656</v>
      </c>
    </row>
    <row r="187" spans="1:63" s="69" customFormat="1" ht="11.25" customHeight="1" x14ac:dyDescent="0.2">
      <c r="A187" s="52">
        <v>2022</v>
      </c>
      <c r="B187" s="98">
        <v>44564</v>
      </c>
      <c r="C187" s="98">
        <v>44651</v>
      </c>
      <c r="D187" s="69" t="s">
        <v>134</v>
      </c>
      <c r="E187" s="69" t="s">
        <v>135</v>
      </c>
      <c r="F187" s="69" t="s">
        <v>2495</v>
      </c>
      <c r="G187" s="99">
        <v>188</v>
      </c>
      <c r="H187" s="13" t="s">
        <v>449</v>
      </c>
      <c r="I187" s="22" t="s">
        <v>10139</v>
      </c>
      <c r="J187" s="100">
        <v>92</v>
      </c>
      <c r="K187" s="101"/>
      <c r="L187" s="101"/>
      <c r="M187" s="101"/>
      <c r="N187" s="27" t="s">
        <v>3433</v>
      </c>
      <c r="O187" s="69" t="str">
        <f>VLOOKUP(N187,[12]Tabla_416662!$F:$G,2,0)</f>
        <v xml:space="preserve">DAC920904493          </v>
      </c>
      <c r="P187" s="69" t="s">
        <v>3652</v>
      </c>
      <c r="Q187" s="5" t="s">
        <v>7281</v>
      </c>
      <c r="R187" s="5">
        <v>703</v>
      </c>
      <c r="S187" s="5"/>
      <c r="T187" s="69" t="s">
        <v>3654</v>
      </c>
      <c r="U187" s="5" t="s">
        <v>7282</v>
      </c>
      <c r="V187" s="5">
        <v>7</v>
      </c>
      <c r="W187" s="5" t="s">
        <v>6660</v>
      </c>
      <c r="X187" s="5">
        <v>7</v>
      </c>
      <c r="Y187" s="5" t="s">
        <v>6660</v>
      </c>
      <c r="Z187" s="5">
        <v>11</v>
      </c>
      <c r="AA187" s="69" t="s">
        <v>3657</v>
      </c>
      <c r="AB187" s="5">
        <v>38010</v>
      </c>
      <c r="AC187" s="52" t="s">
        <v>6523</v>
      </c>
      <c r="AG187" s="109" t="s">
        <v>9761</v>
      </c>
      <c r="AH187" s="52" t="s">
        <v>455</v>
      </c>
      <c r="AI187" s="99">
        <v>188</v>
      </c>
      <c r="AJ187" s="102">
        <v>44606</v>
      </c>
      <c r="AK187" s="102">
        <v>44609</v>
      </c>
      <c r="AL187" s="102">
        <v>44627</v>
      </c>
      <c r="AM187" s="115">
        <v>696</v>
      </c>
      <c r="AN187" s="104">
        <f t="shared" si="4"/>
        <v>807.36</v>
      </c>
      <c r="AO187" s="115">
        <v>696</v>
      </c>
      <c r="AP187" s="104">
        <f t="shared" si="5"/>
        <v>807.36</v>
      </c>
      <c r="AQ187" s="52" t="s">
        <v>6524</v>
      </c>
      <c r="AS187" s="69" t="s">
        <v>144</v>
      </c>
      <c r="AT187" s="22" t="s">
        <v>10139</v>
      </c>
      <c r="AU187" s="105">
        <v>0</v>
      </c>
      <c r="AX187" s="111" t="s">
        <v>10140</v>
      </c>
      <c r="AZ187" s="69" t="s">
        <v>9758</v>
      </c>
      <c r="BA187" s="69" t="s">
        <v>2918</v>
      </c>
      <c r="BC187" s="69" t="s">
        <v>20</v>
      </c>
      <c r="BI187" s="52" t="s">
        <v>455</v>
      </c>
      <c r="BJ187" s="53">
        <v>44656</v>
      </c>
      <c r="BK187" s="53">
        <v>44656</v>
      </c>
    </row>
    <row r="188" spans="1:63" s="69" customFormat="1" ht="11.25" customHeight="1" x14ac:dyDescent="0.2">
      <c r="A188" s="52">
        <v>2022</v>
      </c>
      <c r="B188" s="98">
        <v>44564</v>
      </c>
      <c r="C188" s="98">
        <v>44651</v>
      </c>
      <c r="D188" s="69" t="s">
        <v>134</v>
      </c>
      <c r="E188" s="69" t="s">
        <v>135</v>
      </c>
      <c r="F188" s="69" t="s">
        <v>2495</v>
      </c>
      <c r="G188" s="99">
        <v>190</v>
      </c>
      <c r="H188" s="13" t="s">
        <v>449</v>
      </c>
      <c r="I188" s="22" t="s">
        <v>10141</v>
      </c>
      <c r="J188" s="100">
        <v>82</v>
      </c>
      <c r="K188" s="101" t="s">
        <v>7491</v>
      </c>
      <c r="L188" s="101" t="s">
        <v>40</v>
      </c>
      <c r="M188" s="101" t="s">
        <v>7492</v>
      </c>
      <c r="N188" s="107" t="s">
        <v>614</v>
      </c>
      <c r="O188" s="69" t="str">
        <f>VLOOKUP(N188,[12]Tabla_416662!$F:$G,2,0)</f>
        <v xml:space="preserve">HEGD730721RW2         </v>
      </c>
      <c r="P188" s="69" t="s">
        <v>3652</v>
      </c>
      <c r="Q188" s="5" t="s">
        <v>7493</v>
      </c>
      <c r="R188" s="5">
        <v>197</v>
      </c>
      <c r="S188" s="5"/>
      <c r="T188" s="69" t="s">
        <v>3654</v>
      </c>
      <c r="U188" s="5" t="s">
        <v>6571</v>
      </c>
      <c r="V188" s="5">
        <v>17</v>
      </c>
      <c r="W188" s="5" t="s">
        <v>6522</v>
      </c>
      <c r="X188" s="5">
        <v>17</v>
      </c>
      <c r="Y188" s="5" t="s">
        <v>6522</v>
      </c>
      <c r="Z188" s="5">
        <v>11</v>
      </c>
      <c r="AA188" s="69" t="s">
        <v>3657</v>
      </c>
      <c r="AB188" s="5">
        <v>36500</v>
      </c>
      <c r="AC188" s="52" t="s">
        <v>6523</v>
      </c>
      <c r="AG188" s="109" t="s">
        <v>9761</v>
      </c>
      <c r="AH188" s="52" t="s">
        <v>455</v>
      </c>
      <c r="AI188" s="99">
        <v>190</v>
      </c>
      <c r="AJ188" s="102">
        <v>44606</v>
      </c>
      <c r="AK188" s="102">
        <v>44609</v>
      </c>
      <c r="AL188" s="102">
        <v>44634</v>
      </c>
      <c r="AM188" s="115">
        <v>800</v>
      </c>
      <c r="AN188" s="104">
        <f t="shared" si="4"/>
        <v>928</v>
      </c>
      <c r="AO188" s="115">
        <v>800</v>
      </c>
      <c r="AP188" s="104">
        <f t="shared" si="5"/>
        <v>928</v>
      </c>
      <c r="AQ188" s="52" t="s">
        <v>6524</v>
      </c>
      <c r="AS188" s="69" t="s">
        <v>144</v>
      </c>
      <c r="AT188" s="22" t="s">
        <v>10141</v>
      </c>
      <c r="AU188" s="105">
        <v>0</v>
      </c>
      <c r="AX188" s="111" t="s">
        <v>10142</v>
      </c>
      <c r="AZ188" s="69" t="s">
        <v>9758</v>
      </c>
      <c r="BA188" s="69" t="s">
        <v>2918</v>
      </c>
      <c r="BC188" s="69" t="s">
        <v>20</v>
      </c>
      <c r="BI188" s="52" t="s">
        <v>455</v>
      </c>
      <c r="BJ188" s="53">
        <v>44656</v>
      </c>
      <c r="BK188" s="53">
        <v>44656</v>
      </c>
    </row>
    <row r="189" spans="1:63" s="69" customFormat="1" ht="11.25" customHeight="1" x14ac:dyDescent="0.2">
      <c r="A189" s="52">
        <v>2022</v>
      </c>
      <c r="B189" s="98">
        <v>44564</v>
      </c>
      <c r="C189" s="98">
        <v>44651</v>
      </c>
      <c r="D189" s="69" t="s">
        <v>134</v>
      </c>
      <c r="E189" s="69" t="s">
        <v>135</v>
      </c>
      <c r="F189" s="69" t="s">
        <v>2495</v>
      </c>
      <c r="G189" s="99">
        <v>191</v>
      </c>
      <c r="H189" s="13" t="s">
        <v>449</v>
      </c>
      <c r="I189" s="22" t="s">
        <v>10143</v>
      </c>
      <c r="J189" s="100">
        <v>95</v>
      </c>
      <c r="K189" s="101" t="s">
        <v>10091</v>
      </c>
      <c r="L189" s="101" t="s">
        <v>6665</v>
      </c>
      <c r="M189" s="101" t="s">
        <v>309</v>
      </c>
      <c r="N189" s="22" t="s">
        <v>419</v>
      </c>
      <c r="O189" s="69" t="str">
        <f>VLOOKUP(N189,[12]Tabla_416662!$F:$G,2,0)</f>
        <v xml:space="preserve">LOVD900525JU5         </v>
      </c>
      <c r="P189" s="69" t="s">
        <v>3652</v>
      </c>
      <c r="Q189" s="5" t="s">
        <v>7034</v>
      </c>
      <c r="R189" s="5">
        <v>1003</v>
      </c>
      <c r="S189" s="51"/>
      <c r="T189" s="69" t="s">
        <v>3654</v>
      </c>
      <c r="U189" s="5" t="s">
        <v>6563</v>
      </c>
      <c r="V189" s="5">
        <v>27</v>
      </c>
      <c r="W189" s="5" t="s">
        <v>6532</v>
      </c>
      <c r="X189" s="5">
        <v>27</v>
      </c>
      <c r="Y189" s="5" t="s">
        <v>6532</v>
      </c>
      <c r="Z189" s="5">
        <v>11</v>
      </c>
      <c r="AA189" s="69" t="s">
        <v>3657</v>
      </c>
      <c r="AB189" s="5">
        <v>36750</v>
      </c>
      <c r="AC189" s="52" t="s">
        <v>6523</v>
      </c>
      <c r="AG189" s="109" t="s">
        <v>3232</v>
      </c>
      <c r="AH189" s="52" t="s">
        <v>455</v>
      </c>
      <c r="AI189" s="99">
        <v>191</v>
      </c>
      <c r="AJ189" s="102">
        <v>44606</v>
      </c>
      <c r="AK189" s="102">
        <v>44606</v>
      </c>
      <c r="AL189" s="102">
        <v>44614</v>
      </c>
      <c r="AM189" s="115">
        <v>13199.97</v>
      </c>
      <c r="AN189" s="104">
        <f t="shared" si="4"/>
        <v>15311.965199999999</v>
      </c>
      <c r="AO189" s="115">
        <v>13199.97</v>
      </c>
      <c r="AP189" s="104">
        <f t="shared" si="5"/>
        <v>15311.965199999999</v>
      </c>
      <c r="AQ189" s="52" t="s">
        <v>6524</v>
      </c>
      <c r="AS189" s="69" t="s">
        <v>144</v>
      </c>
      <c r="AT189" s="22" t="s">
        <v>10143</v>
      </c>
      <c r="AU189" s="105">
        <v>0</v>
      </c>
      <c r="AX189" s="111" t="s">
        <v>10144</v>
      </c>
      <c r="AZ189" s="69" t="s">
        <v>9758</v>
      </c>
      <c r="BA189" s="69" t="s">
        <v>2918</v>
      </c>
      <c r="BC189" s="69" t="s">
        <v>20</v>
      </c>
      <c r="BI189" s="52" t="s">
        <v>455</v>
      </c>
      <c r="BJ189" s="53">
        <v>44656</v>
      </c>
      <c r="BK189" s="53">
        <v>44656</v>
      </c>
    </row>
    <row r="190" spans="1:63" s="69" customFormat="1" ht="11.25" customHeight="1" x14ac:dyDescent="0.2">
      <c r="A190" s="52">
        <v>2022</v>
      </c>
      <c r="B190" s="98">
        <v>44564</v>
      </c>
      <c r="C190" s="98">
        <v>44651</v>
      </c>
      <c r="D190" s="69" t="s">
        <v>134</v>
      </c>
      <c r="E190" s="69" t="s">
        <v>135</v>
      </c>
      <c r="F190" s="69" t="s">
        <v>2495</v>
      </c>
      <c r="G190" s="99">
        <v>192</v>
      </c>
      <c r="H190" s="13" t="s">
        <v>449</v>
      </c>
      <c r="I190" s="22" t="s">
        <v>10145</v>
      </c>
      <c r="J190" s="100">
        <v>357</v>
      </c>
      <c r="K190" s="101"/>
      <c r="L190" s="101"/>
      <c r="M190" s="101"/>
      <c r="N190" s="22" t="s">
        <v>1814</v>
      </c>
      <c r="O190" s="69" t="str">
        <f>VLOOKUP(N190,[12]Tabla_416662!$F:$G,2,0)</f>
        <v xml:space="preserve">TEC070202U53          </v>
      </c>
      <c r="P190" s="69" t="s">
        <v>3652</v>
      </c>
      <c r="Q190" s="5" t="s">
        <v>6649</v>
      </c>
      <c r="R190" s="5">
        <v>204</v>
      </c>
      <c r="S190" s="5"/>
      <c r="T190" s="69" t="s">
        <v>3654</v>
      </c>
      <c r="U190" s="5" t="s">
        <v>6650</v>
      </c>
      <c r="V190" s="5">
        <v>27</v>
      </c>
      <c r="W190" s="5" t="s">
        <v>6532</v>
      </c>
      <c r="X190" s="5">
        <v>27</v>
      </c>
      <c r="Y190" s="5" t="s">
        <v>6532</v>
      </c>
      <c r="Z190" s="5">
        <v>11</v>
      </c>
      <c r="AA190" s="69" t="s">
        <v>3657</v>
      </c>
      <c r="AB190" s="5">
        <v>36765</v>
      </c>
      <c r="AC190" s="52" t="s">
        <v>6523</v>
      </c>
      <c r="AG190" s="109" t="s">
        <v>3232</v>
      </c>
      <c r="AH190" s="52" t="s">
        <v>455</v>
      </c>
      <c r="AI190" s="99">
        <v>192</v>
      </c>
      <c r="AJ190" s="102">
        <v>44607</v>
      </c>
      <c r="AK190" s="102">
        <v>44609</v>
      </c>
      <c r="AL190" s="102">
        <v>44613</v>
      </c>
      <c r="AM190" s="115">
        <v>8480</v>
      </c>
      <c r="AN190" s="104">
        <f t="shared" si="4"/>
        <v>9836.7999999999993</v>
      </c>
      <c r="AO190" s="115">
        <v>8480</v>
      </c>
      <c r="AP190" s="104">
        <f t="shared" si="5"/>
        <v>9836.7999999999993</v>
      </c>
      <c r="AQ190" s="52" t="s">
        <v>6524</v>
      </c>
      <c r="AS190" s="69" t="s">
        <v>144</v>
      </c>
      <c r="AT190" s="22" t="s">
        <v>10145</v>
      </c>
      <c r="AU190" s="105">
        <v>0</v>
      </c>
      <c r="AX190" s="111" t="s">
        <v>10146</v>
      </c>
      <c r="AZ190" s="69" t="s">
        <v>9758</v>
      </c>
      <c r="BA190" s="69" t="s">
        <v>2918</v>
      </c>
      <c r="BC190" s="69" t="s">
        <v>20</v>
      </c>
      <c r="BI190" s="52" t="s">
        <v>455</v>
      </c>
      <c r="BJ190" s="53">
        <v>44656</v>
      </c>
      <c r="BK190" s="53">
        <v>44656</v>
      </c>
    </row>
    <row r="191" spans="1:63" s="69" customFormat="1" ht="11.25" customHeight="1" x14ac:dyDescent="0.2">
      <c r="A191" s="52">
        <v>2022</v>
      </c>
      <c r="B191" s="98">
        <v>44564</v>
      </c>
      <c r="C191" s="98">
        <v>44651</v>
      </c>
      <c r="D191" s="69" t="s">
        <v>134</v>
      </c>
      <c r="E191" s="69" t="s">
        <v>135</v>
      </c>
      <c r="F191" s="69" t="s">
        <v>2495</v>
      </c>
      <c r="G191" s="99">
        <v>193</v>
      </c>
      <c r="H191" s="13" t="s">
        <v>449</v>
      </c>
      <c r="I191" s="22" t="s">
        <v>10147</v>
      </c>
      <c r="J191" s="100">
        <v>54</v>
      </c>
      <c r="K191" s="101" t="s">
        <v>6742</v>
      </c>
      <c r="L191" s="101" t="s">
        <v>6743</v>
      </c>
      <c r="M191" s="101" t="s">
        <v>6744</v>
      </c>
      <c r="N191" s="22" t="s">
        <v>667</v>
      </c>
      <c r="O191" s="69" t="str">
        <f>VLOOKUP(N191,[12]Tabla_416662!$F:$G,2,0)</f>
        <v xml:space="preserve">BAGC770601CP8         </v>
      </c>
      <c r="P191" s="69" t="s">
        <v>3652</v>
      </c>
      <c r="Q191" s="5" t="s">
        <v>6746</v>
      </c>
      <c r="R191" s="5" t="s">
        <v>6747</v>
      </c>
      <c r="S191" s="5"/>
      <c r="T191" s="69" t="s">
        <v>3654</v>
      </c>
      <c r="U191" s="5" t="s">
        <v>6749</v>
      </c>
      <c r="V191" s="5">
        <v>27</v>
      </c>
      <c r="W191" s="5" t="s">
        <v>6532</v>
      </c>
      <c r="X191" s="5">
        <v>27</v>
      </c>
      <c r="Y191" s="5" t="s">
        <v>6532</v>
      </c>
      <c r="Z191" s="5">
        <v>11</v>
      </c>
      <c r="AA191" s="69" t="s">
        <v>3657</v>
      </c>
      <c r="AB191" s="51">
        <v>36873</v>
      </c>
      <c r="AC191" s="52" t="s">
        <v>6523</v>
      </c>
      <c r="AG191" s="109" t="s">
        <v>3221</v>
      </c>
      <c r="AH191" s="52" t="s">
        <v>455</v>
      </c>
      <c r="AI191" s="99">
        <v>193</v>
      </c>
      <c r="AJ191" s="102">
        <v>44607</v>
      </c>
      <c r="AK191" s="102">
        <v>44614</v>
      </c>
      <c r="AL191" s="102">
        <v>44622</v>
      </c>
      <c r="AM191" s="115">
        <v>543.1</v>
      </c>
      <c r="AN191" s="104">
        <f t="shared" si="4"/>
        <v>629.99599999999998</v>
      </c>
      <c r="AO191" s="115">
        <v>543.1</v>
      </c>
      <c r="AP191" s="104">
        <f t="shared" si="5"/>
        <v>629.99599999999998</v>
      </c>
      <c r="AQ191" s="52" t="s">
        <v>6524</v>
      </c>
      <c r="AS191" s="69" t="s">
        <v>144</v>
      </c>
      <c r="AT191" s="22" t="s">
        <v>10147</v>
      </c>
      <c r="AU191" s="105">
        <v>0</v>
      </c>
      <c r="AX191" s="111" t="s">
        <v>10148</v>
      </c>
      <c r="AZ191" s="69" t="s">
        <v>9758</v>
      </c>
      <c r="BA191" s="69" t="s">
        <v>2918</v>
      </c>
      <c r="BC191" s="69" t="s">
        <v>20</v>
      </c>
      <c r="BI191" s="52" t="s">
        <v>455</v>
      </c>
      <c r="BJ191" s="53">
        <v>44656</v>
      </c>
      <c r="BK191" s="53">
        <v>44656</v>
      </c>
    </row>
    <row r="192" spans="1:63" s="69" customFormat="1" ht="11.25" customHeight="1" x14ac:dyDescent="0.2">
      <c r="A192" s="52">
        <v>2022</v>
      </c>
      <c r="B192" s="98">
        <v>44564</v>
      </c>
      <c r="C192" s="98">
        <v>44651</v>
      </c>
      <c r="D192" s="69" t="s">
        <v>134</v>
      </c>
      <c r="E192" s="69" t="s">
        <v>135</v>
      </c>
      <c r="F192" s="69" t="s">
        <v>2495</v>
      </c>
      <c r="G192" s="99">
        <v>194</v>
      </c>
      <c r="H192" s="13" t="s">
        <v>449</v>
      </c>
      <c r="I192" s="22" t="s">
        <v>10149</v>
      </c>
      <c r="J192" s="100">
        <v>219</v>
      </c>
      <c r="K192" s="101" t="s">
        <v>6765</v>
      </c>
      <c r="L192" s="101" t="s">
        <v>240</v>
      </c>
      <c r="M192" s="101" t="s">
        <v>246</v>
      </c>
      <c r="N192" s="22" t="s">
        <v>1980</v>
      </c>
      <c r="O192" s="69" t="str">
        <f>VLOOKUP(N192,[12]Tabla_416662!$F:$G,2,0)</f>
        <v xml:space="preserve">AAGC661102D23         </v>
      </c>
      <c r="P192" s="69" t="s">
        <v>3652</v>
      </c>
      <c r="Q192" s="5" t="s">
        <v>6766</v>
      </c>
      <c r="R192" s="5">
        <v>306</v>
      </c>
      <c r="S192" s="5"/>
      <c r="T192" s="69" t="s">
        <v>3654</v>
      </c>
      <c r="U192" s="5" t="s">
        <v>6571</v>
      </c>
      <c r="V192" s="5">
        <v>27</v>
      </c>
      <c r="W192" s="5" t="s">
        <v>6532</v>
      </c>
      <c r="X192" s="5">
        <v>27</v>
      </c>
      <c r="Y192" s="5" t="s">
        <v>6532</v>
      </c>
      <c r="Z192" s="5">
        <v>11</v>
      </c>
      <c r="AA192" s="69" t="s">
        <v>3657</v>
      </c>
      <c r="AB192" s="51">
        <v>36700</v>
      </c>
      <c r="AC192" s="52" t="s">
        <v>6523</v>
      </c>
      <c r="AG192" s="109" t="s">
        <v>3232</v>
      </c>
      <c r="AH192" s="52" t="s">
        <v>455</v>
      </c>
      <c r="AI192" s="99">
        <v>194</v>
      </c>
      <c r="AJ192" s="102">
        <v>44607</v>
      </c>
      <c r="AK192" s="102">
        <v>44614</v>
      </c>
      <c r="AL192" s="102">
        <v>44622</v>
      </c>
      <c r="AM192" s="115">
        <v>4800</v>
      </c>
      <c r="AN192" s="104">
        <f t="shared" si="4"/>
        <v>5568</v>
      </c>
      <c r="AO192" s="115">
        <v>4800</v>
      </c>
      <c r="AP192" s="104">
        <f t="shared" si="5"/>
        <v>5568</v>
      </c>
      <c r="AQ192" s="52" t="s">
        <v>6524</v>
      </c>
      <c r="AS192" s="69" t="s">
        <v>144</v>
      </c>
      <c r="AT192" s="22" t="s">
        <v>10149</v>
      </c>
      <c r="AU192" s="105">
        <v>0</v>
      </c>
      <c r="AX192" s="111" t="s">
        <v>10150</v>
      </c>
      <c r="AZ192" s="69" t="s">
        <v>9758</v>
      </c>
      <c r="BA192" s="69" t="s">
        <v>2918</v>
      </c>
      <c r="BC192" s="69" t="s">
        <v>20</v>
      </c>
      <c r="BI192" s="52" t="s">
        <v>455</v>
      </c>
      <c r="BJ192" s="53">
        <v>44656</v>
      </c>
      <c r="BK192" s="53">
        <v>44656</v>
      </c>
    </row>
    <row r="193" spans="1:63" s="69" customFormat="1" ht="11.25" customHeight="1" x14ac:dyDescent="0.2">
      <c r="A193" s="52">
        <v>2022</v>
      </c>
      <c r="B193" s="98">
        <v>44564</v>
      </c>
      <c r="C193" s="98">
        <v>44651</v>
      </c>
      <c r="D193" s="69" t="s">
        <v>134</v>
      </c>
      <c r="E193" s="69" t="s">
        <v>135</v>
      </c>
      <c r="F193" s="69" t="s">
        <v>2495</v>
      </c>
      <c r="G193" s="99">
        <v>195</v>
      </c>
      <c r="H193" s="13" t="s">
        <v>449</v>
      </c>
      <c r="I193" s="22" t="s">
        <v>10151</v>
      </c>
      <c r="J193" s="100">
        <v>219</v>
      </c>
      <c r="K193" s="101" t="s">
        <v>6765</v>
      </c>
      <c r="L193" s="101" t="s">
        <v>240</v>
      </c>
      <c r="M193" s="101" t="s">
        <v>246</v>
      </c>
      <c r="N193" s="22" t="s">
        <v>1980</v>
      </c>
      <c r="O193" s="69" t="str">
        <f>VLOOKUP(N193,[12]Tabla_416662!$F:$G,2,0)</f>
        <v xml:space="preserve">AAGC661102D23         </v>
      </c>
      <c r="P193" s="69" t="s">
        <v>3652</v>
      </c>
      <c r="Q193" s="5" t="s">
        <v>6766</v>
      </c>
      <c r="R193" s="5">
        <v>306</v>
      </c>
      <c r="S193" s="5"/>
      <c r="T193" s="69" t="s">
        <v>3654</v>
      </c>
      <c r="U193" s="5" t="s">
        <v>6571</v>
      </c>
      <c r="V193" s="5">
        <v>27</v>
      </c>
      <c r="W193" s="5" t="s">
        <v>6532</v>
      </c>
      <c r="X193" s="5">
        <v>27</v>
      </c>
      <c r="Y193" s="5" t="s">
        <v>6532</v>
      </c>
      <c r="Z193" s="5">
        <v>11</v>
      </c>
      <c r="AA193" s="69" t="s">
        <v>3657</v>
      </c>
      <c r="AB193" s="51">
        <v>36700</v>
      </c>
      <c r="AC193" s="52" t="s">
        <v>6523</v>
      </c>
      <c r="AG193" s="109" t="s">
        <v>3232</v>
      </c>
      <c r="AH193" s="52" t="s">
        <v>455</v>
      </c>
      <c r="AI193" s="99">
        <v>195</v>
      </c>
      <c r="AJ193" s="102">
        <v>44607</v>
      </c>
      <c r="AK193" s="102">
        <v>44614</v>
      </c>
      <c r="AL193" s="102">
        <v>44622</v>
      </c>
      <c r="AM193" s="115">
        <v>33200</v>
      </c>
      <c r="AN193" s="104">
        <f t="shared" si="4"/>
        <v>38512</v>
      </c>
      <c r="AO193" s="115">
        <v>33200</v>
      </c>
      <c r="AP193" s="104">
        <f t="shared" si="5"/>
        <v>38512</v>
      </c>
      <c r="AQ193" s="52" t="s">
        <v>6524</v>
      </c>
      <c r="AS193" s="69" t="s">
        <v>144</v>
      </c>
      <c r="AT193" s="22" t="s">
        <v>10151</v>
      </c>
      <c r="AU193" s="105">
        <v>0</v>
      </c>
      <c r="AX193" s="111" t="s">
        <v>10152</v>
      </c>
      <c r="AZ193" s="69" t="s">
        <v>9758</v>
      </c>
      <c r="BA193" s="69" t="s">
        <v>2918</v>
      </c>
      <c r="BC193" s="69" t="s">
        <v>20</v>
      </c>
      <c r="BI193" s="52" t="s">
        <v>455</v>
      </c>
      <c r="BJ193" s="53">
        <v>44656</v>
      </c>
      <c r="BK193" s="53">
        <v>44656</v>
      </c>
    </row>
    <row r="194" spans="1:63" s="69" customFormat="1" ht="11.25" customHeight="1" x14ac:dyDescent="0.2">
      <c r="A194" s="52">
        <v>2022</v>
      </c>
      <c r="B194" s="98">
        <v>44564</v>
      </c>
      <c r="C194" s="98">
        <v>44651</v>
      </c>
      <c r="D194" s="69" t="s">
        <v>134</v>
      </c>
      <c r="E194" s="69" t="s">
        <v>135</v>
      </c>
      <c r="F194" s="69" t="s">
        <v>2495</v>
      </c>
      <c r="G194" s="99">
        <v>196</v>
      </c>
      <c r="H194" s="13" t="s">
        <v>449</v>
      </c>
      <c r="I194" s="22" t="s">
        <v>10153</v>
      </c>
      <c r="J194" s="100">
        <v>219</v>
      </c>
      <c r="K194" s="101" t="s">
        <v>6765</v>
      </c>
      <c r="L194" s="101" t="s">
        <v>240</v>
      </c>
      <c r="M194" s="101" t="s">
        <v>246</v>
      </c>
      <c r="N194" s="22" t="s">
        <v>1980</v>
      </c>
      <c r="O194" s="69" t="str">
        <f>VLOOKUP(N194,[12]Tabla_416662!$F:$G,2,0)</f>
        <v xml:space="preserve">AAGC661102D23         </v>
      </c>
      <c r="P194" s="69" t="s">
        <v>3652</v>
      </c>
      <c r="Q194" s="5" t="s">
        <v>6766</v>
      </c>
      <c r="R194" s="5">
        <v>306</v>
      </c>
      <c r="S194" s="5"/>
      <c r="T194" s="69" t="s">
        <v>3654</v>
      </c>
      <c r="U194" s="5" t="s">
        <v>6571</v>
      </c>
      <c r="V194" s="5">
        <v>27</v>
      </c>
      <c r="W194" s="5" t="s">
        <v>6532</v>
      </c>
      <c r="X194" s="5">
        <v>27</v>
      </c>
      <c r="Y194" s="5" t="s">
        <v>6532</v>
      </c>
      <c r="Z194" s="5">
        <v>11</v>
      </c>
      <c r="AA194" s="69" t="s">
        <v>3657</v>
      </c>
      <c r="AB194" s="51">
        <v>36700</v>
      </c>
      <c r="AC194" s="52" t="s">
        <v>6523</v>
      </c>
      <c r="AG194" s="109" t="s">
        <v>3232</v>
      </c>
      <c r="AH194" s="52" t="s">
        <v>455</v>
      </c>
      <c r="AI194" s="99">
        <v>196</v>
      </c>
      <c r="AJ194" s="102">
        <v>44607</v>
      </c>
      <c r="AK194" s="102">
        <v>44614</v>
      </c>
      <c r="AL194" s="102">
        <v>44622</v>
      </c>
      <c r="AM194" s="115">
        <v>12800</v>
      </c>
      <c r="AN194" s="104">
        <f t="shared" si="4"/>
        <v>14848</v>
      </c>
      <c r="AO194" s="115">
        <v>12800</v>
      </c>
      <c r="AP194" s="104">
        <f t="shared" si="5"/>
        <v>14848</v>
      </c>
      <c r="AQ194" s="52" t="s">
        <v>6524</v>
      </c>
      <c r="AS194" s="69" t="s">
        <v>144</v>
      </c>
      <c r="AT194" s="22" t="s">
        <v>10153</v>
      </c>
      <c r="AU194" s="105">
        <v>0</v>
      </c>
      <c r="AX194" s="111" t="s">
        <v>10154</v>
      </c>
      <c r="AZ194" s="69" t="s">
        <v>9758</v>
      </c>
      <c r="BA194" s="69" t="s">
        <v>2918</v>
      </c>
      <c r="BC194" s="69" t="s">
        <v>20</v>
      </c>
      <c r="BI194" s="52" t="s">
        <v>455</v>
      </c>
      <c r="BJ194" s="53">
        <v>44656</v>
      </c>
      <c r="BK194" s="53">
        <v>44656</v>
      </c>
    </row>
    <row r="195" spans="1:63" s="69" customFormat="1" ht="11.25" customHeight="1" x14ac:dyDescent="0.2">
      <c r="A195" s="52">
        <v>2022</v>
      </c>
      <c r="B195" s="98">
        <v>44564</v>
      </c>
      <c r="C195" s="98">
        <v>44651</v>
      </c>
      <c r="D195" s="69" t="s">
        <v>134</v>
      </c>
      <c r="E195" s="69" t="s">
        <v>135</v>
      </c>
      <c r="F195" s="69" t="s">
        <v>2495</v>
      </c>
      <c r="G195" s="99">
        <v>197</v>
      </c>
      <c r="H195" s="13" t="s">
        <v>449</v>
      </c>
      <c r="I195" s="22" t="s">
        <v>10155</v>
      </c>
      <c r="J195" s="100">
        <v>119</v>
      </c>
      <c r="K195" s="108" t="s">
        <v>7309</v>
      </c>
      <c r="L195" s="108" t="s">
        <v>38</v>
      </c>
      <c r="M195" s="108" t="s">
        <v>6594</v>
      </c>
      <c r="N195" s="5" t="s">
        <v>1673</v>
      </c>
      <c r="O195" s="69" t="str">
        <f>VLOOKUP(N195,[12]Tabla_416662!$F:$G,2,0)</f>
        <v xml:space="preserve">LACE880503918         </v>
      </c>
      <c r="P195" s="69" t="s">
        <v>3652</v>
      </c>
      <c r="Q195" s="51" t="s">
        <v>7310</v>
      </c>
      <c r="R195" s="51">
        <v>216</v>
      </c>
      <c r="S195" s="51"/>
      <c r="T195" s="69" t="s">
        <v>3654</v>
      </c>
      <c r="U195" s="51" t="s">
        <v>6571</v>
      </c>
      <c r="V195" s="51">
        <v>27</v>
      </c>
      <c r="W195" s="51" t="s">
        <v>6532</v>
      </c>
      <c r="X195" s="51">
        <v>27</v>
      </c>
      <c r="Y195" s="51" t="s">
        <v>6532</v>
      </c>
      <c r="Z195" s="51">
        <v>11</v>
      </c>
      <c r="AA195" s="69" t="s">
        <v>3657</v>
      </c>
      <c r="AB195" s="51">
        <v>36700</v>
      </c>
      <c r="AC195" s="52" t="s">
        <v>6523</v>
      </c>
      <c r="AG195" s="109" t="s">
        <v>9761</v>
      </c>
      <c r="AH195" s="52" t="s">
        <v>455</v>
      </c>
      <c r="AI195" s="99">
        <v>197</v>
      </c>
      <c r="AJ195" s="102">
        <v>44610</v>
      </c>
      <c r="AK195" s="102">
        <v>44622</v>
      </c>
      <c r="AL195" s="102">
        <v>44624</v>
      </c>
      <c r="AM195" s="115">
        <v>11000</v>
      </c>
      <c r="AN195" s="104">
        <v>12402.5</v>
      </c>
      <c r="AO195" s="115">
        <v>11000</v>
      </c>
      <c r="AP195" s="104">
        <v>12402.5</v>
      </c>
      <c r="AQ195" s="52" t="s">
        <v>6524</v>
      </c>
      <c r="AS195" s="69" t="s">
        <v>144</v>
      </c>
      <c r="AT195" s="22" t="s">
        <v>10155</v>
      </c>
      <c r="AU195" s="105">
        <v>0</v>
      </c>
      <c r="AX195" s="111" t="s">
        <v>10156</v>
      </c>
      <c r="AZ195" s="69" t="s">
        <v>9758</v>
      </c>
      <c r="BA195" s="69" t="s">
        <v>2918</v>
      </c>
      <c r="BC195" s="69" t="s">
        <v>20</v>
      </c>
      <c r="BI195" s="52" t="s">
        <v>455</v>
      </c>
      <c r="BJ195" s="53">
        <v>44656</v>
      </c>
      <c r="BK195" s="53">
        <v>44656</v>
      </c>
    </row>
    <row r="196" spans="1:63" s="69" customFormat="1" ht="11.25" customHeight="1" x14ac:dyDescent="0.2">
      <c r="A196" s="52">
        <v>2022</v>
      </c>
      <c r="B196" s="98">
        <v>44564</v>
      </c>
      <c r="C196" s="98">
        <v>44651</v>
      </c>
      <c r="D196" s="69" t="s">
        <v>134</v>
      </c>
      <c r="E196" s="69" t="s">
        <v>135</v>
      </c>
      <c r="F196" s="69" t="s">
        <v>2495</v>
      </c>
      <c r="G196" s="99">
        <v>198</v>
      </c>
      <c r="H196" s="13" t="s">
        <v>449</v>
      </c>
      <c r="I196" s="22" t="s">
        <v>10157</v>
      </c>
      <c r="J196" s="100">
        <v>370</v>
      </c>
      <c r="K196" s="101"/>
      <c r="L196" s="101"/>
      <c r="M196" s="101"/>
      <c r="N196" s="107" t="s">
        <v>1679</v>
      </c>
      <c r="O196" s="69" t="str">
        <f>VLOOKUP(N196,[12]Tabla_416662!$F:$G,2,0)</f>
        <v xml:space="preserve">VMS131025P73          </v>
      </c>
      <c r="P196" s="69" t="s">
        <v>3652</v>
      </c>
      <c r="Q196" s="5" t="s">
        <v>6562</v>
      </c>
      <c r="R196" s="5">
        <v>1119</v>
      </c>
      <c r="S196" s="51"/>
      <c r="T196" s="69" t="s">
        <v>3654</v>
      </c>
      <c r="U196" s="5" t="s">
        <v>6563</v>
      </c>
      <c r="V196" s="5">
        <v>27</v>
      </c>
      <c r="W196" s="5" t="s">
        <v>6532</v>
      </c>
      <c r="X196" s="5">
        <v>27</v>
      </c>
      <c r="Y196" s="5" t="s">
        <v>6532</v>
      </c>
      <c r="Z196" s="51">
        <v>11</v>
      </c>
      <c r="AA196" s="69" t="s">
        <v>3657</v>
      </c>
      <c r="AB196" s="51">
        <v>36750</v>
      </c>
      <c r="AC196" s="52" t="s">
        <v>6523</v>
      </c>
      <c r="AG196" s="109" t="s">
        <v>3311</v>
      </c>
      <c r="AH196" s="52" t="s">
        <v>455</v>
      </c>
      <c r="AI196" s="99">
        <v>198</v>
      </c>
      <c r="AJ196" s="102">
        <v>44607</v>
      </c>
      <c r="AK196" s="102">
        <v>44614</v>
      </c>
      <c r="AL196" s="102">
        <v>44617</v>
      </c>
      <c r="AM196" s="115">
        <v>560.34</v>
      </c>
      <c r="AN196" s="104">
        <f t="shared" si="4"/>
        <v>649.99440000000004</v>
      </c>
      <c r="AO196" s="115">
        <v>560.34</v>
      </c>
      <c r="AP196" s="104">
        <f t="shared" si="5"/>
        <v>649.99440000000004</v>
      </c>
      <c r="AQ196" s="52" t="s">
        <v>6524</v>
      </c>
      <c r="AS196" s="69" t="s">
        <v>144</v>
      </c>
      <c r="AT196" s="22" t="s">
        <v>10157</v>
      </c>
      <c r="AU196" s="105">
        <v>0</v>
      </c>
      <c r="AX196" s="111" t="s">
        <v>10158</v>
      </c>
      <c r="AZ196" s="69" t="s">
        <v>9758</v>
      </c>
      <c r="BA196" s="69" t="s">
        <v>2918</v>
      </c>
      <c r="BC196" s="69" t="s">
        <v>20</v>
      </c>
      <c r="BI196" s="52" t="s">
        <v>455</v>
      </c>
      <c r="BJ196" s="53">
        <v>44656</v>
      </c>
      <c r="BK196" s="53">
        <v>44656</v>
      </c>
    </row>
    <row r="197" spans="1:63" s="69" customFormat="1" ht="11.25" customHeight="1" x14ac:dyDescent="0.2">
      <c r="A197" s="52">
        <v>2022</v>
      </c>
      <c r="B197" s="98">
        <v>44564</v>
      </c>
      <c r="C197" s="98">
        <v>44651</v>
      </c>
      <c r="D197" s="69" t="s">
        <v>134</v>
      </c>
      <c r="E197" s="69" t="s">
        <v>135</v>
      </c>
      <c r="F197" s="69" t="s">
        <v>2495</v>
      </c>
      <c r="G197" s="99">
        <v>199</v>
      </c>
      <c r="H197" s="13" t="s">
        <v>449</v>
      </c>
      <c r="I197" s="22" t="s">
        <v>10159</v>
      </c>
      <c r="J197" s="100">
        <v>270</v>
      </c>
      <c r="K197" s="108" t="s">
        <v>2797</v>
      </c>
      <c r="L197" s="108" t="s">
        <v>7392</v>
      </c>
      <c r="M197" s="108" t="s">
        <v>246</v>
      </c>
      <c r="N197" s="22" t="s">
        <v>1268</v>
      </c>
      <c r="O197" s="69" t="str">
        <f>VLOOKUP(N197,[12]Tabla_416662!$F:$G,2,0)</f>
        <v xml:space="preserve">MEGN851107MS7         </v>
      </c>
      <c r="P197" s="69" t="s">
        <v>3652</v>
      </c>
      <c r="Q197" s="51" t="s">
        <v>7477</v>
      </c>
      <c r="R197" s="51">
        <v>1015</v>
      </c>
      <c r="S197" s="51"/>
      <c r="T197" s="69" t="s">
        <v>3654</v>
      </c>
      <c r="U197" s="51" t="s">
        <v>6604</v>
      </c>
      <c r="V197" s="51">
        <v>27</v>
      </c>
      <c r="W197" s="51" t="s">
        <v>6532</v>
      </c>
      <c r="X197" s="51">
        <v>27</v>
      </c>
      <c r="Y197" s="51" t="s">
        <v>6532</v>
      </c>
      <c r="Z197" s="51">
        <v>11</v>
      </c>
      <c r="AA197" s="69" t="s">
        <v>3657</v>
      </c>
      <c r="AB197" s="51">
        <v>36880</v>
      </c>
      <c r="AC197" s="52" t="s">
        <v>6523</v>
      </c>
      <c r="AG197" s="109" t="s">
        <v>9761</v>
      </c>
      <c r="AH197" s="52" t="s">
        <v>455</v>
      </c>
      <c r="AI197" s="99">
        <v>199</v>
      </c>
      <c r="AJ197" s="102">
        <v>44607</v>
      </c>
      <c r="AK197" s="102">
        <v>44614</v>
      </c>
      <c r="AL197" s="102">
        <v>44616</v>
      </c>
      <c r="AM197" s="115">
        <v>2500</v>
      </c>
      <c r="AN197" s="104">
        <f t="shared" si="4"/>
        <v>2900</v>
      </c>
      <c r="AO197" s="115">
        <v>2500</v>
      </c>
      <c r="AP197" s="104">
        <f t="shared" si="5"/>
        <v>2900</v>
      </c>
      <c r="AQ197" s="52" t="s">
        <v>6524</v>
      </c>
      <c r="AS197" s="69" t="s">
        <v>144</v>
      </c>
      <c r="AT197" s="22" t="s">
        <v>10159</v>
      </c>
      <c r="AU197" s="105">
        <v>0</v>
      </c>
      <c r="AX197" s="111" t="s">
        <v>10160</v>
      </c>
      <c r="AZ197" s="69" t="s">
        <v>9758</v>
      </c>
      <c r="BA197" s="69" t="s">
        <v>2918</v>
      </c>
      <c r="BC197" s="69" t="s">
        <v>20</v>
      </c>
      <c r="BI197" s="52" t="s">
        <v>455</v>
      </c>
      <c r="BJ197" s="53">
        <v>44656</v>
      </c>
      <c r="BK197" s="53">
        <v>44656</v>
      </c>
    </row>
    <row r="198" spans="1:63" s="69" customFormat="1" ht="11.25" customHeight="1" x14ac:dyDescent="0.2">
      <c r="A198" s="52">
        <v>2022</v>
      </c>
      <c r="B198" s="98">
        <v>44564</v>
      </c>
      <c r="C198" s="98">
        <v>44651</v>
      </c>
      <c r="D198" s="69" t="s">
        <v>134</v>
      </c>
      <c r="E198" s="69" t="s">
        <v>135</v>
      </c>
      <c r="F198" s="69" t="s">
        <v>2495</v>
      </c>
      <c r="G198" s="99">
        <v>200</v>
      </c>
      <c r="H198" s="13" t="s">
        <v>449</v>
      </c>
      <c r="I198" s="22" t="s">
        <v>10161</v>
      </c>
      <c r="J198" s="100">
        <v>95</v>
      </c>
      <c r="K198" s="101" t="s">
        <v>10091</v>
      </c>
      <c r="L198" s="101" t="s">
        <v>6665</v>
      </c>
      <c r="M198" s="101" t="s">
        <v>309</v>
      </c>
      <c r="N198" s="22" t="s">
        <v>419</v>
      </c>
      <c r="O198" s="69" t="str">
        <f>VLOOKUP(N198,[12]Tabla_416662!$F:$G,2,0)</f>
        <v xml:space="preserve">LOVD900525JU5         </v>
      </c>
      <c r="P198" s="69" t="s">
        <v>3652</v>
      </c>
      <c r="Q198" s="5" t="s">
        <v>7034</v>
      </c>
      <c r="R198" s="5">
        <v>1003</v>
      </c>
      <c r="S198" s="51"/>
      <c r="T198" s="69" t="s">
        <v>3654</v>
      </c>
      <c r="U198" s="5" t="s">
        <v>6563</v>
      </c>
      <c r="V198" s="5">
        <v>27</v>
      </c>
      <c r="W198" s="5" t="s">
        <v>6532</v>
      </c>
      <c r="X198" s="5">
        <v>27</v>
      </c>
      <c r="Y198" s="5" t="s">
        <v>6532</v>
      </c>
      <c r="Z198" s="5">
        <v>11</v>
      </c>
      <c r="AA198" s="69" t="s">
        <v>3657</v>
      </c>
      <c r="AB198" s="5">
        <v>36750</v>
      </c>
      <c r="AC198" s="52" t="s">
        <v>6523</v>
      </c>
      <c r="AG198" s="109" t="s">
        <v>3232</v>
      </c>
      <c r="AH198" s="52" t="s">
        <v>455</v>
      </c>
      <c r="AI198" s="99">
        <v>200</v>
      </c>
      <c r="AJ198" s="102">
        <v>44606</v>
      </c>
      <c r="AK198" s="102">
        <v>44606</v>
      </c>
      <c r="AL198" s="102">
        <v>44606</v>
      </c>
      <c r="AM198" s="115">
        <v>10949.75</v>
      </c>
      <c r="AN198" s="104">
        <f t="shared" si="4"/>
        <v>12701.71</v>
      </c>
      <c r="AO198" s="115">
        <v>10949.75</v>
      </c>
      <c r="AP198" s="104">
        <f t="shared" si="5"/>
        <v>12701.71</v>
      </c>
      <c r="AQ198" s="52" t="s">
        <v>6524</v>
      </c>
      <c r="AS198" s="69" t="s">
        <v>144</v>
      </c>
      <c r="AT198" s="22" t="s">
        <v>10161</v>
      </c>
      <c r="AU198" s="105">
        <v>0</v>
      </c>
      <c r="AX198" s="111" t="s">
        <v>10162</v>
      </c>
      <c r="AZ198" s="69" t="s">
        <v>9758</v>
      </c>
      <c r="BA198" s="69" t="s">
        <v>2918</v>
      </c>
      <c r="BC198" s="69" t="s">
        <v>20</v>
      </c>
      <c r="BI198" s="52" t="s">
        <v>455</v>
      </c>
      <c r="BJ198" s="53">
        <v>44656</v>
      </c>
      <c r="BK198" s="53">
        <v>44656</v>
      </c>
    </row>
    <row r="199" spans="1:63" s="69" customFormat="1" ht="11.25" customHeight="1" x14ac:dyDescent="0.2">
      <c r="A199" s="52">
        <v>2022</v>
      </c>
      <c r="B199" s="98">
        <v>44564</v>
      </c>
      <c r="C199" s="98">
        <v>44651</v>
      </c>
      <c r="D199" s="69" t="s">
        <v>134</v>
      </c>
      <c r="E199" s="69" t="s">
        <v>135</v>
      </c>
      <c r="F199" s="69" t="s">
        <v>2495</v>
      </c>
      <c r="G199" s="99">
        <v>204</v>
      </c>
      <c r="H199" s="13" t="s">
        <v>449</v>
      </c>
      <c r="I199" s="22" t="s">
        <v>10163</v>
      </c>
      <c r="J199" s="100">
        <v>375</v>
      </c>
      <c r="K199" s="101"/>
      <c r="L199" s="101"/>
      <c r="M199" s="101"/>
      <c r="N199" s="18" t="s">
        <v>2309</v>
      </c>
      <c r="O199" s="69" t="str">
        <f>VLOOKUP(N199,[12]Tabla_416662!$F:$G,2,0)</f>
        <v xml:space="preserve">VIM851125V57          </v>
      </c>
      <c r="P199" s="69" t="s">
        <v>3652</v>
      </c>
      <c r="Q199" s="5" t="s">
        <v>7029</v>
      </c>
      <c r="R199" s="51" t="s">
        <v>7370</v>
      </c>
      <c r="S199" s="51"/>
      <c r="T199" s="69" t="s">
        <v>3654</v>
      </c>
      <c r="U199" s="51" t="s">
        <v>7166</v>
      </c>
      <c r="V199" s="51">
        <v>15</v>
      </c>
      <c r="W199" s="51" t="s">
        <v>6604</v>
      </c>
      <c r="X199" s="51">
        <v>15</v>
      </c>
      <c r="Y199" s="51" t="s">
        <v>6604</v>
      </c>
      <c r="Z199" s="51">
        <v>11</v>
      </c>
      <c r="AA199" s="69" t="s">
        <v>3657</v>
      </c>
      <c r="AB199" s="51">
        <v>36250</v>
      </c>
      <c r="AC199" s="52" t="s">
        <v>6523</v>
      </c>
      <c r="AG199" s="109" t="s">
        <v>9761</v>
      </c>
      <c r="AH199" s="52" t="s">
        <v>455</v>
      </c>
      <c r="AI199" s="99">
        <v>204</v>
      </c>
      <c r="AJ199" s="102">
        <v>44603</v>
      </c>
      <c r="AK199" s="102">
        <v>44603</v>
      </c>
      <c r="AL199" s="102">
        <v>44606</v>
      </c>
      <c r="AM199" s="115">
        <v>13775</v>
      </c>
      <c r="AN199" s="104">
        <f t="shared" si="4"/>
        <v>15979</v>
      </c>
      <c r="AO199" s="115">
        <v>13775</v>
      </c>
      <c r="AP199" s="104">
        <f t="shared" si="5"/>
        <v>15979</v>
      </c>
      <c r="AQ199" s="52" t="s">
        <v>6524</v>
      </c>
      <c r="AS199" s="69" t="s">
        <v>144</v>
      </c>
      <c r="AT199" s="22" t="s">
        <v>10163</v>
      </c>
      <c r="AU199" s="105">
        <v>0</v>
      </c>
      <c r="AX199" s="111" t="s">
        <v>10164</v>
      </c>
      <c r="AZ199" s="69" t="s">
        <v>9758</v>
      </c>
      <c r="BA199" s="69" t="s">
        <v>2918</v>
      </c>
      <c r="BC199" s="69" t="s">
        <v>20</v>
      </c>
      <c r="BI199" s="52" t="s">
        <v>455</v>
      </c>
      <c r="BJ199" s="53">
        <v>44656</v>
      </c>
      <c r="BK199" s="53">
        <v>44656</v>
      </c>
    </row>
    <row r="200" spans="1:63" s="69" customFormat="1" ht="11.25" customHeight="1" x14ac:dyDescent="0.2">
      <c r="A200" s="52">
        <v>2022</v>
      </c>
      <c r="B200" s="98">
        <v>44564</v>
      </c>
      <c r="C200" s="98">
        <v>44651</v>
      </c>
      <c r="D200" s="69" t="s">
        <v>134</v>
      </c>
      <c r="E200" s="69" t="s">
        <v>135</v>
      </c>
      <c r="F200" s="69" t="s">
        <v>2495</v>
      </c>
      <c r="G200" s="99">
        <v>205</v>
      </c>
      <c r="H200" s="13" t="s">
        <v>449</v>
      </c>
      <c r="I200" s="22" t="s">
        <v>10165</v>
      </c>
      <c r="J200" s="100">
        <v>220</v>
      </c>
      <c r="K200" s="108" t="s">
        <v>8039</v>
      </c>
      <c r="L200" s="108" t="s">
        <v>8040</v>
      </c>
      <c r="M200" s="108" t="s">
        <v>6906</v>
      </c>
      <c r="N200" s="27" t="s">
        <v>2301</v>
      </c>
      <c r="O200" s="69" t="str">
        <f>VLOOKUP(N200,[12]Tabla_416662!$F:$G,2,0)</f>
        <v xml:space="preserve">AACE550914QX5         </v>
      </c>
      <c r="P200" s="69" t="s">
        <v>3652</v>
      </c>
      <c r="Q200" s="51" t="s">
        <v>8041</v>
      </c>
      <c r="R200" s="51">
        <v>3546</v>
      </c>
      <c r="S200" s="51"/>
      <c r="T200" s="69" t="s">
        <v>3654</v>
      </c>
      <c r="U200" s="51" t="s">
        <v>7880</v>
      </c>
      <c r="V200" s="51">
        <v>17</v>
      </c>
      <c r="W200" s="51" t="s">
        <v>6522</v>
      </c>
      <c r="X200" s="51">
        <v>17</v>
      </c>
      <c r="Y200" s="51" t="s">
        <v>6522</v>
      </c>
      <c r="Z200" s="51">
        <v>11</v>
      </c>
      <c r="AA200" s="69" t="s">
        <v>3657</v>
      </c>
      <c r="AB200" s="51">
        <v>36620</v>
      </c>
      <c r="AC200" s="52" t="s">
        <v>6523</v>
      </c>
      <c r="AG200" s="109" t="s">
        <v>9761</v>
      </c>
      <c r="AH200" s="52" t="s">
        <v>455</v>
      </c>
      <c r="AI200" s="99">
        <v>205</v>
      </c>
      <c r="AJ200" s="102">
        <v>44603</v>
      </c>
      <c r="AK200" s="102">
        <v>44603</v>
      </c>
      <c r="AL200" s="102">
        <v>44609</v>
      </c>
      <c r="AM200" s="115">
        <v>2000</v>
      </c>
      <c r="AN200" s="104">
        <f t="shared" ref="AN200:AN263" si="6">AM200*0.16+AM200</f>
        <v>2320</v>
      </c>
      <c r="AO200" s="115">
        <v>2000</v>
      </c>
      <c r="AP200" s="104">
        <f t="shared" ref="AP200:AP263" si="7">AO200*0.16+AO200</f>
        <v>2320</v>
      </c>
      <c r="AQ200" s="52" t="s">
        <v>6524</v>
      </c>
      <c r="AS200" s="69" t="s">
        <v>144</v>
      </c>
      <c r="AT200" s="22" t="s">
        <v>10165</v>
      </c>
      <c r="AU200" s="105">
        <v>0</v>
      </c>
      <c r="AX200" s="111" t="s">
        <v>10166</v>
      </c>
      <c r="AZ200" s="69" t="s">
        <v>9758</v>
      </c>
      <c r="BA200" s="69" t="s">
        <v>2918</v>
      </c>
      <c r="BC200" s="69" t="s">
        <v>20</v>
      </c>
      <c r="BI200" s="52" t="s">
        <v>455</v>
      </c>
      <c r="BJ200" s="53">
        <v>44656</v>
      </c>
      <c r="BK200" s="53">
        <v>44656</v>
      </c>
    </row>
    <row r="201" spans="1:63" s="69" customFormat="1" ht="11.25" customHeight="1" x14ac:dyDescent="0.2">
      <c r="A201" s="52">
        <v>2022</v>
      </c>
      <c r="B201" s="98">
        <v>44564</v>
      </c>
      <c r="C201" s="98">
        <v>44651</v>
      </c>
      <c r="D201" s="69" t="s">
        <v>134</v>
      </c>
      <c r="E201" s="69" t="s">
        <v>135</v>
      </c>
      <c r="F201" s="69" t="s">
        <v>2495</v>
      </c>
      <c r="G201" s="99">
        <v>206</v>
      </c>
      <c r="H201" s="13" t="s">
        <v>449</v>
      </c>
      <c r="I201" s="22" t="s">
        <v>10167</v>
      </c>
      <c r="J201" s="100">
        <v>188</v>
      </c>
      <c r="K201" s="101" t="s">
        <v>6625</v>
      </c>
      <c r="L201" s="101" t="s">
        <v>6626</v>
      </c>
      <c r="M201" s="101" t="s">
        <v>6627</v>
      </c>
      <c r="N201" s="22" t="s">
        <v>2399</v>
      </c>
      <c r="O201" s="69" t="str">
        <f>VLOOKUP(N201,[12]Tabla_416662!$F:$G,2,0)</f>
        <v xml:space="preserve">DOK1740125SK          </v>
      </c>
      <c r="P201" s="69" t="s">
        <v>3652</v>
      </c>
      <c r="Q201" s="5" t="s">
        <v>6628</v>
      </c>
      <c r="R201" s="5" t="s">
        <v>6629</v>
      </c>
      <c r="S201" s="5"/>
      <c r="T201" s="69" t="s">
        <v>3654</v>
      </c>
      <c r="U201" s="5" t="s">
        <v>6630</v>
      </c>
      <c r="V201" s="5">
        <v>27</v>
      </c>
      <c r="W201" s="5" t="s">
        <v>6532</v>
      </c>
      <c r="X201" s="5">
        <v>27</v>
      </c>
      <c r="Y201" s="5" t="s">
        <v>6532</v>
      </c>
      <c r="Z201" s="5">
        <v>11</v>
      </c>
      <c r="AA201" s="69" t="s">
        <v>3657</v>
      </c>
      <c r="AB201" s="51">
        <v>36780</v>
      </c>
      <c r="AC201" s="52" t="s">
        <v>6523</v>
      </c>
      <c r="AG201" s="109" t="s">
        <v>3232</v>
      </c>
      <c r="AH201" s="52" t="s">
        <v>455</v>
      </c>
      <c r="AI201" s="99">
        <v>206</v>
      </c>
      <c r="AJ201" s="102">
        <v>44616</v>
      </c>
      <c r="AK201" s="102">
        <v>44616</v>
      </c>
      <c r="AL201" s="102">
        <v>44617</v>
      </c>
      <c r="AM201" s="115">
        <v>48361.599999999999</v>
      </c>
      <c r="AN201" s="104">
        <f t="shared" si="6"/>
        <v>56099.455999999998</v>
      </c>
      <c r="AO201" s="115">
        <v>48361.599999999999</v>
      </c>
      <c r="AP201" s="104">
        <f t="shared" si="7"/>
        <v>56099.455999999998</v>
      </c>
      <c r="AQ201" s="52" t="s">
        <v>6524</v>
      </c>
      <c r="AS201" s="69" t="s">
        <v>144</v>
      </c>
      <c r="AT201" s="22" t="s">
        <v>10167</v>
      </c>
      <c r="AU201" s="105">
        <v>0</v>
      </c>
      <c r="AX201" s="111" t="s">
        <v>10168</v>
      </c>
      <c r="AZ201" s="69" t="s">
        <v>9758</v>
      </c>
      <c r="BA201" s="69" t="s">
        <v>2918</v>
      </c>
      <c r="BC201" s="69" t="s">
        <v>20</v>
      </c>
      <c r="BI201" s="52" t="s">
        <v>455</v>
      </c>
      <c r="BJ201" s="53">
        <v>44656</v>
      </c>
      <c r="BK201" s="53">
        <v>44656</v>
      </c>
    </row>
    <row r="202" spans="1:63" s="69" customFormat="1" ht="11.25" customHeight="1" x14ac:dyDescent="0.2">
      <c r="A202" s="52">
        <v>2022</v>
      </c>
      <c r="B202" s="98">
        <v>44564</v>
      </c>
      <c r="C202" s="98">
        <v>44651</v>
      </c>
      <c r="D202" s="69" t="s">
        <v>134</v>
      </c>
      <c r="E202" s="69" t="s">
        <v>135</v>
      </c>
      <c r="F202" s="69" t="s">
        <v>2495</v>
      </c>
      <c r="G202" s="99">
        <v>216</v>
      </c>
      <c r="H202" s="13" t="s">
        <v>449</v>
      </c>
      <c r="I202" s="22" t="s">
        <v>10169</v>
      </c>
      <c r="J202" s="100">
        <v>419</v>
      </c>
      <c r="K202" s="101"/>
      <c r="L202" s="101"/>
      <c r="M202" s="101"/>
      <c r="N202" s="22" t="s">
        <v>7301</v>
      </c>
      <c r="O202" s="69" t="str">
        <f>VLOOKUP(N202,[12]Tabla_416662!$F:$G,2,0)</f>
        <v>KSO1102111V2</v>
      </c>
      <c r="P202" s="69" t="s">
        <v>3652</v>
      </c>
      <c r="Q202" s="5" t="s">
        <v>7304</v>
      </c>
      <c r="R202" s="5">
        <v>102</v>
      </c>
      <c r="S202" s="5">
        <v>202</v>
      </c>
      <c r="T202" s="69" t="s">
        <v>3654</v>
      </c>
      <c r="U202" s="5" t="s">
        <v>7306</v>
      </c>
      <c r="V202" s="5">
        <v>20</v>
      </c>
      <c r="W202" s="5" t="s">
        <v>3656</v>
      </c>
      <c r="X202" s="5">
        <v>20</v>
      </c>
      <c r="Y202" s="5" t="s">
        <v>3656</v>
      </c>
      <c r="Z202" s="5">
        <v>11</v>
      </c>
      <c r="AA202" s="69" t="s">
        <v>3657</v>
      </c>
      <c r="AB202" s="5">
        <v>37125</v>
      </c>
      <c r="AC202" s="52" t="s">
        <v>6523</v>
      </c>
      <c r="AG202" s="109" t="s">
        <v>3232</v>
      </c>
      <c r="AH202" s="52" t="s">
        <v>455</v>
      </c>
      <c r="AI202" s="99">
        <v>216</v>
      </c>
      <c r="AJ202" s="102">
        <v>44609</v>
      </c>
      <c r="AK202" s="102">
        <v>44613</v>
      </c>
      <c r="AL202" s="102">
        <v>44614</v>
      </c>
      <c r="AM202" s="115">
        <v>732968.37</v>
      </c>
      <c r="AN202" s="104">
        <f t="shared" si="6"/>
        <v>850243.30920000002</v>
      </c>
      <c r="AO202" s="115">
        <v>732968.37</v>
      </c>
      <c r="AP202" s="104">
        <f t="shared" si="7"/>
        <v>850243.30920000002</v>
      </c>
      <c r="AQ202" s="52" t="s">
        <v>6524</v>
      </c>
      <c r="AS202" s="69" t="s">
        <v>144</v>
      </c>
      <c r="AT202" s="22" t="s">
        <v>10169</v>
      </c>
      <c r="AU202" s="105">
        <v>0</v>
      </c>
      <c r="AX202" s="111" t="s">
        <v>10170</v>
      </c>
      <c r="AZ202" s="69" t="s">
        <v>9758</v>
      </c>
      <c r="BA202" s="69" t="s">
        <v>2918</v>
      </c>
      <c r="BC202" s="69" t="s">
        <v>20</v>
      </c>
      <c r="BI202" s="52" t="s">
        <v>455</v>
      </c>
      <c r="BJ202" s="53">
        <v>44656</v>
      </c>
      <c r="BK202" s="53">
        <v>44656</v>
      </c>
    </row>
    <row r="203" spans="1:63" s="69" customFormat="1" ht="11.25" customHeight="1" x14ac:dyDescent="0.2">
      <c r="A203" s="52">
        <v>2022</v>
      </c>
      <c r="B203" s="98">
        <v>44564</v>
      </c>
      <c r="C203" s="98">
        <v>44651</v>
      </c>
      <c r="D203" s="69" t="s">
        <v>134</v>
      </c>
      <c r="E203" s="69" t="s">
        <v>135</v>
      </c>
      <c r="F203" s="69" t="s">
        <v>2495</v>
      </c>
      <c r="G203" s="99">
        <v>217</v>
      </c>
      <c r="H203" s="13" t="s">
        <v>449</v>
      </c>
      <c r="I203" s="22" t="s">
        <v>10171</v>
      </c>
      <c r="J203" s="100">
        <v>276</v>
      </c>
      <c r="K203" s="101"/>
      <c r="L203" s="101"/>
      <c r="M203" s="101"/>
      <c r="N203" s="22" t="s">
        <v>289</v>
      </c>
      <c r="O203" s="69" t="str">
        <f>VLOOKUP(N203,[12]Tabla_416662!$F:$G,2,0)</f>
        <v>NLE950610ID5</v>
      </c>
      <c r="P203" s="69" t="s">
        <v>3652</v>
      </c>
      <c r="Q203" s="5" t="s">
        <v>6868</v>
      </c>
      <c r="R203" s="5">
        <v>914</v>
      </c>
      <c r="S203" s="5"/>
      <c r="T203" s="69" t="s">
        <v>3654</v>
      </c>
      <c r="U203" s="5" t="s">
        <v>6869</v>
      </c>
      <c r="V203" s="5">
        <v>20</v>
      </c>
      <c r="W203" s="5" t="s">
        <v>3656</v>
      </c>
      <c r="X203" s="5">
        <v>20</v>
      </c>
      <c r="Y203" s="5" t="s">
        <v>3656</v>
      </c>
      <c r="Z203" s="5">
        <v>11</v>
      </c>
      <c r="AA203" s="69" t="s">
        <v>3657</v>
      </c>
      <c r="AB203" s="5">
        <v>37420</v>
      </c>
      <c r="AC203" s="52" t="s">
        <v>6523</v>
      </c>
      <c r="AG203" s="109" t="s">
        <v>9761</v>
      </c>
      <c r="AH203" s="52" t="s">
        <v>455</v>
      </c>
      <c r="AI203" s="99">
        <v>217</v>
      </c>
      <c r="AJ203" s="102">
        <v>44609</v>
      </c>
      <c r="AK203" s="102">
        <v>44614</v>
      </c>
      <c r="AL203" s="102">
        <v>44627</v>
      </c>
      <c r="AM203" s="115">
        <v>10900</v>
      </c>
      <c r="AN203" s="104">
        <f t="shared" si="6"/>
        <v>12644</v>
      </c>
      <c r="AO203" s="115">
        <v>10900</v>
      </c>
      <c r="AP203" s="104">
        <f t="shared" si="7"/>
        <v>12644</v>
      </c>
      <c r="AQ203" s="52" t="s">
        <v>6524</v>
      </c>
      <c r="AS203" s="69" t="s">
        <v>144</v>
      </c>
      <c r="AT203" s="22" t="s">
        <v>10171</v>
      </c>
      <c r="AU203" s="105">
        <v>0</v>
      </c>
      <c r="AX203" s="111" t="s">
        <v>10172</v>
      </c>
      <c r="AZ203" s="69" t="s">
        <v>9758</v>
      </c>
      <c r="BA203" s="69" t="s">
        <v>2918</v>
      </c>
      <c r="BC203" s="69" t="s">
        <v>20</v>
      </c>
      <c r="BI203" s="52" t="s">
        <v>455</v>
      </c>
      <c r="BJ203" s="53">
        <v>44656</v>
      </c>
      <c r="BK203" s="53">
        <v>44656</v>
      </c>
    </row>
    <row r="204" spans="1:63" s="69" customFormat="1" ht="11.25" customHeight="1" x14ac:dyDescent="0.2">
      <c r="A204" s="52">
        <v>2022</v>
      </c>
      <c r="B204" s="98">
        <v>44564</v>
      </c>
      <c r="C204" s="98">
        <v>44651</v>
      </c>
      <c r="D204" s="69" t="s">
        <v>134</v>
      </c>
      <c r="E204" s="69" t="s">
        <v>135</v>
      </c>
      <c r="F204" s="69" t="s">
        <v>2495</v>
      </c>
      <c r="G204" s="99">
        <v>218</v>
      </c>
      <c r="H204" s="13" t="s">
        <v>449</v>
      </c>
      <c r="I204" s="22" t="s">
        <v>10173</v>
      </c>
      <c r="J204" s="100">
        <v>483</v>
      </c>
      <c r="K204" s="101"/>
      <c r="L204" s="101"/>
      <c r="M204" s="101"/>
      <c r="N204" s="18" t="s">
        <v>10174</v>
      </c>
      <c r="O204" s="69" t="str">
        <f>VLOOKUP(N204,[12]Tabla_416662!$F:$G,2,0)</f>
        <v>TPT890516JP5</v>
      </c>
      <c r="P204" s="69" t="s">
        <v>3652</v>
      </c>
      <c r="Q204" s="5" t="s">
        <v>10175</v>
      </c>
      <c r="R204" s="5">
        <v>252</v>
      </c>
      <c r="S204" s="51"/>
      <c r="T204" s="69" t="s">
        <v>3654</v>
      </c>
      <c r="U204" s="5" t="s">
        <v>10176</v>
      </c>
      <c r="V204" s="5">
        <v>3</v>
      </c>
      <c r="W204" s="5" t="s">
        <v>9211</v>
      </c>
      <c r="X204" s="5">
        <v>3</v>
      </c>
      <c r="Y204" s="5" t="s">
        <v>9211</v>
      </c>
      <c r="Z204" s="5">
        <v>9</v>
      </c>
      <c r="AA204" s="69" t="s">
        <v>6722</v>
      </c>
      <c r="AB204" s="5">
        <v>4519</v>
      </c>
      <c r="AC204" s="52" t="s">
        <v>6523</v>
      </c>
      <c r="AG204" s="109" t="s">
        <v>9761</v>
      </c>
      <c r="AH204" s="52" t="s">
        <v>455</v>
      </c>
      <c r="AI204" s="99">
        <v>218</v>
      </c>
      <c r="AJ204" s="102">
        <v>44609</v>
      </c>
      <c r="AK204" s="102">
        <v>44616</v>
      </c>
      <c r="AL204" s="113">
        <v>44926</v>
      </c>
      <c r="AM204" s="115">
        <v>131880.12</v>
      </c>
      <c r="AN204" s="104">
        <f t="shared" si="6"/>
        <v>152980.93919999999</v>
      </c>
      <c r="AO204" s="115">
        <v>131880.12</v>
      </c>
      <c r="AP204" s="104">
        <f t="shared" si="7"/>
        <v>152980.93919999999</v>
      </c>
      <c r="AQ204" s="52" t="s">
        <v>6524</v>
      </c>
      <c r="AS204" s="69" t="s">
        <v>144</v>
      </c>
      <c r="AT204" s="22" t="s">
        <v>10173</v>
      </c>
      <c r="AU204" s="105">
        <v>0</v>
      </c>
      <c r="AX204" s="111" t="s">
        <v>10177</v>
      </c>
      <c r="AZ204" s="69" t="s">
        <v>9758</v>
      </c>
      <c r="BA204" s="69" t="s">
        <v>2918</v>
      </c>
      <c r="BC204" s="69" t="s">
        <v>20</v>
      </c>
      <c r="BI204" s="52" t="s">
        <v>455</v>
      </c>
      <c r="BJ204" s="53">
        <v>44656</v>
      </c>
      <c r="BK204" s="53">
        <v>44656</v>
      </c>
    </row>
    <row r="205" spans="1:63" s="69" customFormat="1" ht="11.25" customHeight="1" x14ac:dyDescent="0.2">
      <c r="A205" s="52">
        <v>2022</v>
      </c>
      <c r="B205" s="98">
        <v>44564</v>
      </c>
      <c r="C205" s="98">
        <v>44651</v>
      </c>
      <c r="D205" s="69" t="s">
        <v>134</v>
      </c>
      <c r="E205" s="69" t="s">
        <v>135</v>
      </c>
      <c r="F205" s="69" t="s">
        <v>2495</v>
      </c>
      <c r="G205" s="99">
        <v>219</v>
      </c>
      <c r="H205" s="13" t="s">
        <v>449</v>
      </c>
      <c r="I205" s="22" t="s">
        <v>10178</v>
      </c>
      <c r="J205" s="100">
        <v>106</v>
      </c>
      <c r="K205" s="101"/>
      <c r="L205" s="101"/>
      <c r="M205" s="101"/>
      <c r="N205" s="22" t="s">
        <v>1771</v>
      </c>
      <c r="O205" s="69" t="str">
        <f>VLOOKUP(N205,[12]Tabla_416662!$F:$G,2,0)</f>
        <v xml:space="preserve">EMO951025ML1          </v>
      </c>
      <c r="P205" s="69" t="s">
        <v>3652</v>
      </c>
      <c r="Q205" s="5" t="s">
        <v>6968</v>
      </c>
      <c r="R205" s="5">
        <v>4020</v>
      </c>
      <c r="S205" s="51"/>
      <c r="T205" s="69" t="s">
        <v>3654</v>
      </c>
      <c r="U205" s="51" t="s">
        <v>9335</v>
      </c>
      <c r="V205" s="51">
        <v>39</v>
      </c>
      <c r="W205" s="51" t="s">
        <v>9075</v>
      </c>
      <c r="X205" s="51">
        <v>39</v>
      </c>
      <c r="Y205" s="51" t="s">
        <v>6970</v>
      </c>
      <c r="Z205" s="51">
        <v>19</v>
      </c>
      <c r="AA205" s="69" t="s">
        <v>6971</v>
      </c>
      <c r="AB205" s="51">
        <v>64310</v>
      </c>
      <c r="AC205" s="52" t="s">
        <v>6523</v>
      </c>
      <c r="AG205" s="109" t="s">
        <v>9761</v>
      </c>
      <c r="AH205" s="52" t="s">
        <v>455</v>
      </c>
      <c r="AI205" s="99">
        <v>219</v>
      </c>
      <c r="AJ205" s="102">
        <v>44609</v>
      </c>
      <c r="AK205" s="102">
        <v>44615</v>
      </c>
      <c r="AL205" s="113">
        <v>44926</v>
      </c>
      <c r="AM205" s="115">
        <v>123300</v>
      </c>
      <c r="AN205" s="104">
        <f t="shared" si="6"/>
        <v>143028</v>
      </c>
      <c r="AO205" s="115">
        <v>123300</v>
      </c>
      <c r="AP205" s="104">
        <f t="shared" si="7"/>
        <v>143028</v>
      </c>
      <c r="AQ205" s="52" t="s">
        <v>6524</v>
      </c>
      <c r="AS205" s="69" t="s">
        <v>144</v>
      </c>
      <c r="AT205" s="22" t="s">
        <v>10178</v>
      </c>
      <c r="AU205" s="105">
        <v>0</v>
      </c>
      <c r="AX205" s="111" t="s">
        <v>10179</v>
      </c>
      <c r="AZ205" s="69" t="s">
        <v>9758</v>
      </c>
      <c r="BA205" s="69" t="s">
        <v>2918</v>
      </c>
      <c r="BC205" s="69" t="s">
        <v>20</v>
      </c>
      <c r="BI205" s="52" t="s">
        <v>455</v>
      </c>
      <c r="BJ205" s="53">
        <v>44656</v>
      </c>
      <c r="BK205" s="53">
        <v>44656</v>
      </c>
    </row>
    <row r="206" spans="1:63" s="69" customFormat="1" ht="11.25" customHeight="1" x14ac:dyDescent="0.2">
      <c r="A206" s="52">
        <v>2022</v>
      </c>
      <c r="B206" s="98">
        <v>44564</v>
      </c>
      <c r="C206" s="98">
        <v>44651</v>
      </c>
      <c r="D206" s="69" t="s">
        <v>134</v>
      </c>
      <c r="E206" s="69" t="s">
        <v>135</v>
      </c>
      <c r="F206" s="69" t="s">
        <v>2495</v>
      </c>
      <c r="G206" s="99">
        <v>220</v>
      </c>
      <c r="H206" s="13" t="s">
        <v>449</v>
      </c>
      <c r="I206" s="22" t="s">
        <v>10180</v>
      </c>
      <c r="J206" s="100">
        <v>106</v>
      </c>
      <c r="K206" s="101"/>
      <c r="L206" s="101"/>
      <c r="M206" s="101"/>
      <c r="N206" s="22" t="s">
        <v>1771</v>
      </c>
      <c r="O206" s="69" t="str">
        <f>VLOOKUP(N206,[12]Tabla_416662!$F:$G,2,0)</f>
        <v xml:space="preserve">EMO951025ML1          </v>
      </c>
      <c r="P206" s="69" t="s">
        <v>3652</v>
      </c>
      <c r="Q206" s="5" t="s">
        <v>6968</v>
      </c>
      <c r="R206" s="5">
        <v>4020</v>
      </c>
      <c r="S206" s="51"/>
      <c r="T206" s="69" t="s">
        <v>3654</v>
      </c>
      <c r="U206" s="51" t="s">
        <v>9335</v>
      </c>
      <c r="V206" s="51">
        <v>39</v>
      </c>
      <c r="W206" s="51" t="s">
        <v>9075</v>
      </c>
      <c r="X206" s="51">
        <v>39</v>
      </c>
      <c r="Y206" s="51" t="s">
        <v>6970</v>
      </c>
      <c r="Z206" s="51">
        <v>19</v>
      </c>
      <c r="AA206" s="69" t="s">
        <v>6971</v>
      </c>
      <c r="AB206" s="51">
        <v>64310</v>
      </c>
      <c r="AC206" s="52" t="s">
        <v>6523</v>
      </c>
      <c r="AG206" s="109" t="s">
        <v>9761</v>
      </c>
      <c r="AH206" s="52" t="s">
        <v>455</v>
      </c>
      <c r="AI206" s="99">
        <v>220</v>
      </c>
      <c r="AJ206" s="102">
        <v>44609</v>
      </c>
      <c r="AK206" s="102">
        <v>44616</v>
      </c>
      <c r="AL206" s="113">
        <v>44926</v>
      </c>
      <c r="AM206" s="115">
        <v>658149.5</v>
      </c>
      <c r="AN206" s="104">
        <f t="shared" si="6"/>
        <v>763453.42</v>
      </c>
      <c r="AO206" s="115">
        <v>658149.5</v>
      </c>
      <c r="AP206" s="104">
        <f t="shared" si="7"/>
        <v>763453.42</v>
      </c>
      <c r="AQ206" s="52" t="s">
        <v>6524</v>
      </c>
      <c r="AS206" s="69" t="s">
        <v>144</v>
      </c>
      <c r="AT206" s="22" t="s">
        <v>10180</v>
      </c>
      <c r="AU206" s="105">
        <v>0</v>
      </c>
      <c r="AX206" s="111" t="s">
        <v>10181</v>
      </c>
      <c r="AZ206" s="69" t="s">
        <v>9758</v>
      </c>
      <c r="BA206" s="69" t="s">
        <v>2918</v>
      </c>
      <c r="BC206" s="69" t="s">
        <v>20</v>
      </c>
      <c r="BI206" s="52" t="s">
        <v>455</v>
      </c>
      <c r="BJ206" s="53">
        <v>44656</v>
      </c>
      <c r="BK206" s="53">
        <v>44656</v>
      </c>
    </row>
    <row r="207" spans="1:63" s="69" customFormat="1" ht="11.25" customHeight="1" x14ac:dyDescent="0.2">
      <c r="A207" s="52">
        <v>2022</v>
      </c>
      <c r="B207" s="98">
        <v>44564</v>
      </c>
      <c r="C207" s="98">
        <v>44651</v>
      </c>
      <c r="D207" s="69" t="s">
        <v>134</v>
      </c>
      <c r="E207" s="69" t="s">
        <v>135</v>
      </c>
      <c r="F207" s="69" t="s">
        <v>2495</v>
      </c>
      <c r="G207" s="99">
        <v>221</v>
      </c>
      <c r="H207" s="13" t="s">
        <v>449</v>
      </c>
      <c r="I207" s="22" t="s">
        <v>10182</v>
      </c>
      <c r="J207" s="100">
        <v>133</v>
      </c>
      <c r="K207" s="101"/>
      <c r="L207" s="101"/>
      <c r="M207" s="101"/>
      <c r="N207" s="22" t="s">
        <v>1738</v>
      </c>
      <c r="O207" s="69" t="str">
        <f>VLOOKUP(N207,[12]Tabla_416662!$F:$G,2,0)</f>
        <v xml:space="preserve">FMB871228QF7          </v>
      </c>
      <c r="P207" s="69" t="s">
        <v>3652</v>
      </c>
      <c r="Q207" s="5" t="s">
        <v>6657</v>
      </c>
      <c r="R207" s="5" t="s">
        <v>6658</v>
      </c>
      <c r="S207" s="5"/>
      <c r="T207" s="69" t="s">
        <v>3654</v>
      </c>
      <c r="U207" s="5" t="s">
        <v>6659</v>
      </c>
      <c r="V207" s="5">
        <v>7</v>
      </c>
      <c r="W207" s="5" t="s">
        <v>6660</v>
      </c>
      <c r="X207" s="5">
        <v>7</v>
      </c>
      <c r="Y207" s="5" t="s">
        <v>6660</v>
      </c>
      <c r="Z207" s="5">
        <v>11</v>
      </c>
      <c r="AA207" s="69" t="s">
        <v>3657</v>
      </c>
      <c r="AB207" s="5">
        <v>38080</v>
      </c>
      <c r="AC207" s="52" t="s">
        <v>6523</v>
      </c>
      <c r="AG207" s="109" t="s">
        <v>3221</v>
      </c>
      <c r="AH207" s="52" t="s">
        <v>455</v>
      </c>
      <c r="AI207" s="99">
        <v>221</v>
      </c>
      <c r="AJ207" s="102">
        <v>44609</v>
      </c>
      <c r="AK207" s="102">
        <v>44614</v>
      </c>
      <c r="AL207" s="102">
        <v>44628</v>
      </c>
      <c r="AM207" s="115">
        <v>8853.32</v>
      </c>
      <c r="AN207" s="104">
        <f t="shared" si="6"/>
        <v>10269.851199999999</v>
      </c>
      <c r="AO207" s="115">
        <v>8853.32</v>
      </c>
      <c r="AP207" s="104">
        <f t="shared" si="7"/>
        <v>10269.851199999999</v>
      </c>
      <c r="AQ207" s="52" t="s">
        <v>6524</v>
      </c>
      <c r="AS207" s="69" t="s">
        <v>144</v>
      </c>
      <c r="AT207" s="22" t="s">
        <v>10182</v>
      </c>
      <c r="AU207" s="105">
        <v>0</v>
      </c>
      <c r="AX207" s="111" t="s">
        <v>10183</v>
      </c>
      <c r="AZ207" s="69" t="s">
        <v>9758</v>
      </c>
      <c r="BA207" s="69" t="s">
        <v>2918</v>
      </c>
      <c r="BC207" s="69" t="s">
        <v>20</v>
      </c>
      <c r="BI207" s="52" t="s">
        <v>455</v>
      </c>
      <c r="BJ207" s="53">
        <v>44656</v>
      </c>
      <c r="BK207" s="53">
        <v>44656</v>
      </c>
    </row>
    <row r="208" spans="1:63" s="69" customFormat="1" ht="11.25" customHeight="1" x14ac:dyDescent="0.2">
      <c r="A208" s="52">
        <v>2022</v>
      </c>
      <c r="B208" s="98">
        <v>44564</v>
      </c>
      <c r="C208" s="98">
        <v>44651</v>
      </c>
      <c r="D208" s="69" t="s">
        <v>134</v>
      </c>
      <c r="E208" s="69" t="s">
        <v>135</v>
      </c>
      <c r="F208" s="69" t="s">
        <v>2495</v>
      </c>
      <c r="G208" s="99">
        <v>222</v>
      </c>
      <c r="H208" s="13" t="s">
        <v>449</v>
      </c>
      <c r="I208" s="22" t="s">
        <v>10184</v>
      </c>
      <c r="J208" s="100">
        <v>337</v>
      </c>
      <c r="K208" s="101" t="s">
        <v>2488</v>
      </c>
      <c r="L208" s="101" t="s">
        <v>162</v>
      </c>
      <c r="M208" s="101" t="s">
        <v>6711</v>
      </c>
      <c r="N208" s="22" t="s">
        <v>502</v>
      </c>
      <c r="O208" s="69" t="str">
        <f>VLOOKUP(N208,[12]Tabla_416662!$F:$G,2,0)</f>
        <v>VESS550821KR7</v>
      </c>
      <c r="P208" s="69" t="s">
        <v>3652</v>
      </c>
      <c r="Q208" s="5" t="s">
        <v>6713</v>
      </c>
      <c r="R208" s="5" t="s">
        <v>10185</v>
      </c>
      <c r="S208" s="51"/>
      <c r="T208" s="69" t="s">
        <v>3654</v>
      </c>
      <c r="U208" s="5" t="s">
        <v>6571</v>
      </c>
      <c r="V208" s="5">
        <v>27</v>
      </c>
      <c r="W208" s="5" t="s">
        <v>6532</v>
      </c>
      <c r="X208" s="5">
        <v>27</v>
      </c>
      <c r="Y208" s="5" t="s">
        <v>6532</v>
      </c>
      <c r="Z208" s="5">
        <v>11</v>
      </c>
      <c r="AA208" s="69" t="s">
        <v>3657</v>
      </c>
      <c r="AB208" s="5">
        <v>36700</v>
      </c>
      <c r="AC208" s="52" t="s">
        <v>6523</v>
      </c>
      <c r="AG208" s="109" t="s">
        <v>9761</v>
      </c>
      <c r="AH208" s="52" t="s">
        <v>455</v>
      </c>
      <c r="AI208" s="99">
        <v>222</v>
      </c>
      <c r="AJ208" s="102">
        <v>44609</v>
      </c>
      <c r="AK208" s="102">
        <v>44628</v>
      </c>
      <c r="AL208" s="102">
        <v>44630</v>
      </c>
      <c r="AM208" s="115">
        <v>48463</v>
      </c>
      <c r="AN208" s="104">
        <f t="shared" si="6"/>
        <v>56217.08</v>
      </c>
      <c r="AO208" s="115">
        <v>48463</v>
      </c>
      <c r="AP208" s="104">
        <f t="shared" si="7"/>
        <v>56217.08</v>
      </c>
      <c r="AQ208" s="52" t="s">
        <v>6524</v>
      </c>
      <c r="AS208" s="69" t="s">
        <v>144</v>
      </c>
      <c r="AT208" s="22" t="s">
        <v>10184</v>
      </c>
      <c r="AU208" s="105">
        <v>0</v>
      </c>
      <c r="AX208" s="111" t="s">
        <v>10186</v>
      </c>
      <c r="AZ208" s="69" t="s">
        <v>9758</v>
      </c>
      <c r="BA208" s="69" t="s">
        <v>2918</v>
      </c>
      <c r="BC208" s="69" t="s">
        <v>20</v>
      </c>
      <c r="BI208" s="52" t="s">
        <v>455</v>
      </c>
      <c r="BJ208" s="53">
        <v>44656</v>
      </c>
      <c r="BK208" s="53">
        <v>44656</v>
      </c>
    </row>
    <row r="209" spans="1:63" s="69" customFormat="1" ht="11.25" customHeight="1" x14ac:dyDescent="0.2">
      <c r="A209" s="52">
        <v>2022</v>
      </c>
      <c r="B209" s="98">
        <v>44564</v>
      </c>
      <c r="C209" s="98">
        <v>44651</v>
      </c>
      <c r="D209" s="69" t="s">
        <v>134</v>
      </c>
      <c r="E209" s="69" t="s">
        <v>135</v>
      </c>
      <c r="F209" s="69" t="s">
        <v>2495</v>
      </c>
      <c r="G209" s="99">
        <v>223</v>
      </c>
      <c r="H209" s="13" t="s">
        <v>449</v>
      </c>
      <c r="I209" s="22" t="s">
        <v>10187</v>
      </c>
      <c r="J209" s="100">
        <v>153</v>
      </c>
      <c r="K209" s="101"/>
      <c r="L209" s="101"/>
      <c r="M209" s="101"/>
      <c r="N209" s="22" t="s">
        <v>1762</v>
      </c>
      <c r="O209" s="69" t="str">
        <f>VLOOKUP(N209,[12]Tabla_416662!$F:$G,2,0)</f>
        <v xml:space="preserve">GME1007055W3          </v>
      </c>
      <c r="P209" s="69" t="s">
        <v>3652</v>
      </c>
      <c r="Q209" s="5" t="s">
        <v>6602</v>
      </c>
      <c r="R209" s="5" t="s">
        <v>6603</v>
      </c>
      <c r="S209" s="5"/>
      <c r="T209" s="69" t="s">
        <v>3654</v>
      </c>
      <c r="U209" s="5" t="s">
        <v>6604</v>
      </c>
      <c r="V209" s="5">
        <v>27</v>
      </c>
      <c r="W209" s="5" t="s">
        <v>6532</v>
      </c>
      <c r="X209" s="5">
        <v>27</v>
      </c>
      <c r="Y209" s="5" t="s">
        <v>6532</v>
      </c>
      <c r="Z209" s="5">
        <v>11</v>
      </c>
      <c r="AA209" s="69" t="s">
        <v>3657</v>
      </c>
      <c r="AB209" s="5">
        <v>36780</v>
      </c>
      <c r="AC209" s="52" t="s">
        <v>6523</v>
      </c>
      <c r="AG209" s="109" t="s">
        <v>3311</v>
      </c>
      <c r="AH209" s="52" t="s">
        <v>455</v>
      </c>
      <c r="AI209" s="99">
        <v>223</v>
      </c>
      <c r="AJ209" s="102">
        <v>44609</v>
      </c>
      <c r="AK209" s="102">
        <v>44620</v>
      </c>
      <c r="AL209" s="102">
        <v>44624</v>
      </c>
      <c r="AM209" s="115">
        <v>21277.5</v>
      </c>
      <c r="AN209" s="104">
        <f t="shared" si="6"/>
        <v>24681.9</v>
      </c>
      <c r="AO209" s="115">
        <v>21277.5</v>
      </c>
      <c r="AP209" s="104">
        <f t="shared" si="7"/>
        <v>24681.9</v>
      </c>
      <c r="AQ209" s="52" t="s">
        <v>6524</v>
      </c>
      <c r="AS209" s="69" t="s">
        <v>144</v>
      </c>
      <c r="AT209" s="22" t="s">
        <v>10187</v>
      </c>
      <c r="AU209" s="105">
        <v>0</v>
      </c>
      <c r="AX209" s="111" t="s">
        <v>10188</v>
      </c>
      <c r="AZ209" s="69" t="s">
        <v>9758</v>
      </c>
      <c r="BA209" s="69" t="s">
        <v>2918</v>
      </c>
      <c r="BC209" s="69" t="s">
        <v>20</v>
      </c>
      <c r="BI209" s="52" t="s">
        <v>455</v>
      </c>
      <c r="BJ209" s="53">
        <v>44656</v>
      </c>
      <c r="BK209" s="53">
        <v>44656</v>
      </c>
    </row>
    <row r="210" spans="1:63" s="69" customFormat="1" ht="11.25" customHeight="1" x14ac:dyDescent="0.2">
      <c r="A210" s="52">
        <v>2022</v>
      </c>
      <c r="B210" s="98">
        <v>44564</v>
      </c>
      <c r="C210" s="98">
        <v>44651</v>
      </c>
      <c r="D210" s="69" t="s">
        <v>134</v>
      </c>
      <c r="E210" s="69" t="s">
        <v>135</v>
      </c>
      <c r="F210" s="69" t="s">
        <v>2495</v>
      </c>
      <c r="G210" s="99">
        <v>224</v>
      </c>
      <c r="H210" s="13" t="s">
        <v>449</v>
      </c>
      <c r="I210" s="22" t="s">
        <v>10189</v>
      </c>
      <c r="J210" s="100">
        <v>206</v>
      </c>
      <c r="K210" s="101" t="s">
        <v>8638</v>
      </c>
      <c r="L210" s="101" t="s">
        <v>8639</v>
      </c>
      <c r="M210" s="101" t="s">
        <v>3034</v>
      </c>
      <c r="N210" s="22" t="s">
        <v>807</v>
      </c>
      <c r="O210" s="69" t="str">
        <f>VLOOKUP(N210,[12]Tabla_416662!$F:$G,2,0)</f>
        <v xml:space="preserve">BAOL660722U92         </v>
      </c>
      <c r="P210" s="69" t="s">
        <v>3652</v>
      </c>
      <c r="Q210" s="51" t="s">
        <v>6881</v>
      </c>
      <c r="R210" s="51">
        <v>314</v>
      </c>
      <c r="S210" s="51"/>
      <c r="T210" s="69" t="s">
        <v>3654</v>
      </c>
      <c r="U210" s="51" t="s">
        <v>6882</v>
      </c>
      <c r="V210" s="51">
        <v>27</v>
      </c>
      <c r="W210" s="51" t="s">
        <v>6532</v>
      </c>
      <c r="X210" s="51">
        <v>27</v>
      </c>
      <c r="Y210" s="51" t="s">
        <v>6532</v>
      </c>
      <c r="Z210" s="51">
        <v>11</v>
      </c>
      <c r="AA210" s="69" t="s">
        <v>3657</v>
      </c>
      <c r="AB210" s="51">
        <v>36700</v>
      </c>
      <c r="AC210" s="52" t="s">
        <v>6523</v>
      </c>
      <c r="AG210" s="109" t="s">
        <v>3221</v>
      </c>
      <c r="AH210" s="52" t="s">
        <v>455</v>
      </c>
      <c r="AI210" s="99">
        <v>224</v>
      </c>
      <c r="AJ210" s="102">
        <v>44610</v>
      </c>
      <c r="AK210" s="102">
        <v>44622</v>
      </c>
      <c r="AL210" s="102">
        <v>44630</v>
      </c>
      <c r="AM210" s="115">
        <v>4725.5200000000004</v>
      </c>
      <c r="AN210" s="104">
        <f t="shared" si="6"/>
        <v>5481.6032000000005</v>
      </c>
      <c r="AO210" s="115">
        <v>4725.5200000000004</v>
      </c>
      <c r="AP210" s="104">
        <f t="shared" si="7"/>
        <v>5481.6032000000005</v>
      </c>
      <c r="AQ210" s="52" t="s">
        <v>6524</v>
      </c>
      <c r="AS210" s="69" t="s">
        <v>144</v>
      </c>
      <c r="AT210" s="22" t="s">
        <v>10189</v>
      </c>
      <c r="AU210" s="105">
        <v>0</v>
      </c>
      <c r="AX210" s="111" t="s">
        <v>10190</v>
      </c>
      <c r="AZ210" s="69" t="s">
        <v>9758</v>
      </c>
      <c r="BA210" s="69" t="s">
        <v>2918</v>
      </c>
      <c r="BC210" s="69" t="s">
        <v>20</v>
      </c>
      <c r="BI210" s="52" t="s">
        <v>455</v>
      </c>
      <c r="BJ210" s="53">
        <v>44656</v>
      </c>
      <c r="BK210" s="53">
        <v>44656</v>
      </c>
    </row>
    <row r="211" spans="1:63" s="69" customFormat="1" ht="11.25" customHeight="1" x14ac:dyDescent="0.2">
      <c r="A211" s="52">
        <v>2022</v>
      </c>
      <c r="B211" s="98">
        <v>44564</v>
      </c>
      <c r="C211" s="98">
        <v>44651</v>
      </c>
      <c r="D211" s="69" t="s">
        <v>134</v>
      </c>
      <c r="E211" s="69" t="s">
        <v>135</v>
      </c>
      <c r="F211" s="69" t="s">
        <v>2495</v>
      </c>
      <c r="G211" s="99">
        <v>225</v>
      </c>
      <c r="H211" s="13" t="s">
        <v>449</v>
      </c>
      <c r="I211" s="22" t="s">
        <v>10191</v>
      </c>
      <c r="J211" s="100">
        <v>219</v>
      </c>
      <c r="K211" s="101" t="s">
        <v>6765</v>
      </c>
      <c r="L211" s="101" t="s">
        <v>240</v>
      </c>
      <c r="M211" s="101" t="s">
        <v>246</v>
      </c>
      <c r="N211" s="22" t="s">
        <v>1980</v>
      </c>
      <c r="O211" s="69" t="str">
        <f>VLOOKUP(N211,[12]Tabla_416662!$F:$G,2,0)</f>
        <v xml:space="preserve">AAGC661102D23         </v>
      </c>
      <c r="P211" s="69" t="s">
        <v>3652</v>
      </c>
      <c r="Q211" s="5" t="s">
        <v>6766</v>
      </c>
      <c r="R211" s="5">
        <v>306</v>
      </c>
      <c r="S211" s="5"/>
      <c r="T211" s="69" t="s">
        <v>3654</v>
      </c>
      <c r="U211" s="5" t="s">
        <v>6571</v>
      </c>
      <c r="V211" s="5">
        <v>27</v>
      </c>
      <c r="W211" s="5" t="s">
        <v>6532</v>
      </c>
      <c r="X211" s="5">
        <v>27</v>
      </c>
      <c r="Y211" s="5" t="s">
        <v>6532</v>
      </c>
      <c r="Z211" s="5">
        <v>11</v>
      </c>
      <c r="AA211" s="69" t="s">
        <v>3657</v>
      </c>
      <c r="AB211" s="51">
        <v>36700</v>
      </c>
      <c r="AC211" s="52" t="s">
        <v>6523</v>
      </c>
      <c r="AG211" s="109" t="s">
        <v>3232</v>
      </c>
      <c r="AH211" s="52" t="s">
        <v>455</v>
      </c>
      <c r="AI211" s="99">
        <v>225</v>
      </c>
      <c r="AJ211" s="102">
        <v>44610</v>
      </c>
      <c r="AK211" s="102">
        <v>44610</v>
      </c>
      <c r="AL211" s="102">
        <v>44622</v>
      </c>
      <c r="AM211" s="115">
        <v>22200</v>
      </c>
      <c r="AN211" s="104">
        <f t="shared" si="6"/>
        <v>25752</v>
      </c>
      <c r="AO211" s="115">
        <v>22200</v>
      </c>
      <c r="AP211" s="104">
        <f t="shared" si="7"/>
        <v>25752</v>
      </c>
      <c r="AQ211" s="52" t="s">
        <v>6524</v>
      </c>
      <c r="AS211" s="69" t="s">
        <v>144</v>
      </c>
      <c r="AT211" s="22" t="s">
        <v>10191</v>
      </c>
      <c r="AU211" s="105">
        <v>0</v>
      </c>
      <c r="AX211" s="111" t="s">
        <v>10192</v>
      </c>
      <c r="AZ211" s="69" t="s">
        <v>9758</v>
      </c>
      <c r="BA211" s="69" t="s">
        <v>2918</v>
      </c>
      <c r="BC211" s="69" t="s">
        <v>20</v>
      </c>
      <c r="BI211" s="52" t="s">
        <v>455</v>
      </c>
      <c r="BJ211" s="53">
        <v>44656</v>
      </c>
      <c r="BK211" s="53">
        <v>44656</v>
      </c>
    </row>
    <row r="212" spans="1:63" s="69" customFormat="1" ht="11.25" customHeight="1" x14ac:dyDescent="0.2">
      <c r="A212" s="52">
        <v>2022</v>
      </c>
      <c r="B212" s="98">
        <v>44564</v>
      </c>
      <c r="C212" s="98">
        <v>44651</v>
      </c>
      <c r="D212" s="69" t="s">
        <v>134</v>
      </c>
      <c r="E212" s="69" t="s">
        <v>135</v>
      </c>
      <c r="F212" s="69" t="s">
        <v>2495</v>
      </c>
      <c r="G212" s="99">
        <v>226</v>
      </c>
      <c r="H212" s="13" t="s">
        <v>449</v>
      </c>
      <c r="I212" s="22" t="s">
        <v>10193</v>
      </c>
      <c r="J212" s="100">
        <v>340</v>
      </c>
      <c r="K212" s="101"/>
      <c r="L212" s="101"/>
      <c r="M212" s="101"/>
      <c r="N212" s="22" t="s">
        <v>1645</v>
      </c>
      <c r="O212" s="69" t="str">
        <f>VLOOKUP(N212,[12]Tabla_416662!$F:$G,2,0)</f>
        <v xml:space="preserve">SRR190502AV9          </v>
      </c>
      <c r="P212" s="69" t="s">
        <v>3652</v>
      </c>
      <c r="Q212" s="5" t="s">
        <v>6718</v>
      </c>
      <c r="R212" s="5" t="s">
        <v>10194</v>
      </c>
      <c r="S212" s="51"/>
      <c r="T212" s="69" t="s">
        <v>3654</v>
      </c>
      <c r="U212" s="5" t="s">
        <v>10195</v>
      </c>
      <c r="V212" s="5">
        <v>24</v>
      </c>
      <c r="W212" s="5" t="s">
        <v>6721</v>
      </c>
      <c r="X212" s="5">
        <v>24</v>
      </c>
      <c r="Y212" s="5" t="s">
        <v>6721</v>
      </c>
      <c r="Z212" s="5">
        <v>15</v>
      </c>
      <c r="AA212" s="69" t="s">
        <v>6722</v>
      </c>
      <c r="AB212" s="5">
        <v>54710</v>
      </c>
      <c r="AC212" s="52" t="s">
        <v>6523</v>
      </c>
      <c r="AG212" s="109" t="s">
        <v>3228</v>
      </c>
      <c r="AH212" s="52" t="s">
        <v>455</v>
      </c>
      <c r="AI212" s="99">
        <v>226</v>
      </c>
      <c r="AJ212" s="102">
        <v>44610</v>
      </c>
      <c r="AK212" s="102">
        <v>44615</v>
      </c>
      <c r="AL212" s="102">
        <v>44616</v>
      </c>
      <c r="AM212" s="115">
        <v>2418.92</v>
      </c>
      <c r="AN212" s="104">
        <f t="shared" si="6"/>
        <v>2805.9472000000001</v>
      </c>
      <c r="AO212" s="115">
        <v>2418.92</v>
      </c>
      <c r="AP212" s="104">
        <f t="shared" si="7"/>
        <v>2805.9472000000001</v>
      </c>
      <c r="AQ212" s="52" t="s">
        <v>6524</v>
      </c>
      <c r="AS212" s="69" t="s">
        <v>144</v>
      </c>
      <c r="AT212" s="22" t="s">
        <v>10193</v>
      </c>
      <c r="AU212" s="105">
        <v>0</v>
      </c>
      <c r="AX212" s="111" t="s">
        <v>10196</v>
      </c>
      <c r="AZ212" s="69" t="s">
        <v>9758</v>
      </c>
      <c r="BA212" s="69" t="s">
        <v>2918</v>
      </c>
      <c r="BC212" s="69" t="s">
        <v>20</v>
      </c>
      <c r="BI212" s="52" t="s">
        <v>455</v>
      </c>
      <c r="BJ212" s="53">
        <v>44656</v>
      </c>
      <c r="BK212" s="53">
        <v>44656</v>
      </c>
    </row>
    <row r="213" spans="1:63" s="69" customFormat="1" ht="11.25" customHeight="1" x14ac:dyDescent="0.2">
      <c r="A213" s="52">
        <v>2022</v>
      </c>
      <c r="B213" s="98">
        <v>44564</v>
      </c>
      <c r="C213" s="98">
        <v>44651</v>
      </c>
      <c r="D213" s="69" t="s">
        <v>134</v>
      </c>
      <c r="E213" s="69" t="s">
        <v>135</v>
      </c>
      <c r="F213" s="69" t="s">
        <v>2495</v>
      </c>
      <c r="G213" s="99">
        <v>227</v>
      </c>
      <c r="H213" s="13" t="s">
        <v>449</v>
      </c>
      <c r="I213" s="22" t="s">
        <v>10197</v>
      </c>
      <c r="J213" s="100">
        <v>310</v>
      </c>
      <c r="K213" s="101"/>
      <c r="L213" s="101"/>
      <c r="M213" s="101"/>
      <c r="N213" s="18" t="s">
        <v>3595</v>
      </c>
      <c r="O213" s="69" t="str">
        <f>VLOOKUP(N213,[12]Tabla_416662!$F:$G,2,0)</f>
        <v>RDI841003QJ4</v>
      </c>
      <c r="P213" s="69" t="s">
        <v>3652</v>
      </c>
      <c r="Q213" s="51" t="s">
        <v>8120</v>
      </c>
      <c r="R213" s="51">
        <v>245</v>
      </c>
      <c r="S213" s="51"/>
      <c r="T213" s="69" t="s">
        <v>3654</v>
      </c>
      <c r="U213" s="51" t="s">
        <v>6816</v>
      </c>
      <c r="V213" s="51">
        <v>16</v>
      </c>
      <c r="W213" s="51" t="s">
        <v>8093</v>
      </c>
      <c r="X213" s="51">
        <v>16</v>
      </c>
      <c r="Y213" s="51" t="s">
        <v>8093</v>
      </c>
      <c r="Z213" s="51">
        <v>9</v>
      </c>
      <c r="AA213" s="69" t="s">
        <v>6722</v>
      </c>
      <c r="AB213" s="51">
        <v>11529</v>
      </c>
      <c r="AC213" s="52" t="s">
        <v>6523</v>
      </c>
      <c r="AG213" s="109" t="s">
        <v>3228</v>
      </c>
      <c r="AH213" s="52" t="s">
        <v>455</v>
      </c>
      <c r="AI213" s="99">
        <v>227</v>
      </c>
      <c r="AJ213" s="102">
        <v>44610</v>
      </c>
      <c r="AK213" s="102">
        <v>44620</v>
      </c>
      <c r="AL213" s="102">
        <v>44631</v>
      </c>
      <c r="AM213" s="115">
        <v>3129.31</v>
      </c>
      <c r="AN213" s="104">
        <f t="shared" si="6"/>
        <v>3629.9996000000001</v>
      </c>
      <c r="AO213" s="115">
        <v>3129.31</v>
      </c>
      <c r="AP213" s="104">
        <f t="shared" si="7"/>
        <v>3629.9996000000001</v>
      </c>
      <c r="AQ213" s="52" t="s">
        <v>6524</v>
      </c>
      <c r="AS213" s="69" t="s">
        <v>144</v>
      </c>
      <c r="AT213" s="22" t="s">
        <v>10197</v>
      </c>
      <c r="AU213" s="105">
        <v>0</v>
      </c>
      <c r="AX213" s="111" t="s">
        <v>10198</v>
      </c>
      <c r="AZ213" s="69" t="s">
        <v>9758</v>
      </c>
      <c r="BA213" s="69" t="s">
        <v>2918</v>
      </c>
      <c r="BC213" s="69" t="s">
        <v>20</v>
      </c>
      <c r="BI213" s="52" t="s">
        <v>455</v>
      </c>
      <c r="BJ213" s="53">
        <v>44656</v>
      </c>
      <c r="BK213" s="53">
        <v>44656</v>
      </c>
    </row>
    <row r="214" spans="1:63" s="69" customFormat="1" ht="11.25" customHeight="1" x14ac:dyDescent="0.2">
      <c r="A214" s="52">
        <v>2022</v>
      </c>
      <c r="B214" s="98">
        <v>44564</v>
      </c>
      <c r="C214" s="98">
        <v>44651</v>
      </c>
      <c r="D214" s="69" t="s">
        <v>134</v>
      </c>
      <c r="E214" s="69" t="s">
        <v>135</v>
      </c>
      <c r="F214" s="69" t="s">
        <v>2495</v>
      </c>
      <c r="G214" s="99">
        <v>228</v>
      </c>
      <c r="H214" s="13" t="s">
        <v>449</v>
      </c>
      <c r="I214" s="22" t="s">
        <v>10199</v>
      </c>
      <c r="J214" s="100">
        <v>13</v>
      </c>
      <c r="K214" s="101" t="s">
        <v>6991</v>
      </c>
      <c r="L214" s="101" t="s">
        <v>6992</v>
      </c>
      <c r="M214" s="101" t="s">
        <v>6993</v>
      </c>
      <c r="N214" s="22" t="s">
        <v>556</v>
      </c>
      <c r="O214" s="69" t="str">
        <f>VLOOKUP(N214,[12]Tabla_416662!$F:$G,2,0)</f>
        <v xml:space="preserve">JIBA531220MR9         </v>
      </c>
      <c r="P214" s="69" t="s">
        <v>3652</v>
      </c>
      <c r="Q214" s="5" t="s">
        <v>6994</v>
      </c>
      <c r="R214" s="5" t="s">
        <v>10200</v>
      </c>
      <c r="S214" s="51"/>
      <c r="T214" s="69" t="s">
        <v>3654</v>
      </c>
      <c r="U214" s="5" t="s">
        <v>6996</v>
      </c>
      <c r="V214" s="5">
        <v>27</v>
      </c>
      <c r="W214" s="5" t="s">
        <v>6532</v>
      </c>
      <c r="X214" s="5">
        <v>27</v>
      </c>
      <c r="Y214" s="5" t="s">
        <v>6532</v>
      </c>
      <c r="Z214" s="5">
        <v>11</v>
      </c>
      <c r="AA214" s="69" t="s">
        <v>3657</v>
      </c>
      <c r="AB214" s="5">
        <v>36700</v>
      </c>
      <c r="AC214" s="52" t="s">
        <v>6523</v>
      </c>
      <c r="AG214" s="109" t="s">
        <v>3455</v>
      </c>
      <c r="AH214" s="52" t="s">
        <v>455</v>
      </c>
      <c r="AI214" s="99">
        <v>228</v>
      </c>
      <c r="AJ214" s="102">
        <v>44610</v>
      </c>
      <c r="AK214" s="102">
        <v>44620</v>
      </c>
      <c r="AL214" s="102">
        <v>44635</v>
      </c>
      <c r="AM214" s="115">
        <v>400</v>
      </c>
      <c r="AN214" s="104">
        <f t="shared" si="6"/>
        <v>464</v>
      </c>
      <c r="AO214" s="115">
        <v>400</v>
      </c>
      <c r="AP214" s="104">
        <f t="shared" si="7"/>
        <v>464</v>
      </c>
      <c r="AQ214" s="52" t="s">
        <v>6524</v>
      </c>
      <c r="AS214" s="69" t="s">
        <v>144</v>
      </c>
      <c r="AT214" s="22" t="s">
        <v>10199</v>
      </c>
      <c r="AU214" s="105">
        <v>0</v>
      </c>
      <c r="AX214" s="111" t="s">
        <v>10201</v>
      </c>
      <c r="AZ214" s="69" t="s">
        <v>9758</v>
      </c>
      <c r="BA214" s="69" t="s">
        <v>2918</v>
      </c>
      <c r="BC214" s="69" t="s">
        <v>20</v>
      </c>
      <c r="BI214" s="52" t="s">
        <v>455</v>
      </c>
      <c r="BJ214" s="53">
        <v>44656</v>
      </c>
      <c r="BK214" s="53">
        <v>44656</v>
      </c>
    </row>
    <row r="215" spans="1:63" s="69" customFormat="1" ht="11.25" customHeight="1" x14ac:dyDescent="0.2">
      <c r="A215" s="52">
        <v>2022</v>
      </c>
      <c r="B215" s="98">
        <v>44564</v>
      </c>
      <c r="C215" s="98">
        <v>44651</v>
      </c>
      <c r="D215" s="69" t="s">
        <v>134</v>
      </c>
      <c r="E215" s="69" t="s">
        <v>135</v>
      </c>
      <c r="F215" s="69" t="s">
        <v>2495</v>
      </c>
      <c r="G215" s="99">
        <v>229</v>
      </c>
      <c r="H215" s="13" t="s">
        <v>449</v>
      </c>
      <c r="I215" s="22" t="s">
        <v>10202</v>
      </c>
      <c r="J215" s="100">
        <v>379</v>
      </c>
      <c r="K215" s="101" t="s">
        <v>6527</v>
      </c>
      <c r="L215" s="101" t="s">
        <v>6528</v>
      </c>
      <c r="M215" s="101" t="s">
        <v>6529</v>
      </c>
      <c r="N215" s="22" t="s">
        <v>526</v>
      </c>
      <c r="O215" s="69" t="str">
        <f>VLOOKUP(N215,[12]Tabla_416662!$F:$G,2,0)</f>
        <v xml:space="preserve">AEGY750725DE1         </v>
      </c>
      <c r="P215" s="69" t="s">
        <v>3652</v>
      </c>
      <c r="Q215" s="5" t="s">
        <v>6531</v>
      </c>
      <c r="R215" s="5">
        <v>919</v>
      </c>
      <c r="S215" s="51"/>
      <c r="T215" s="69" t="s">
        <v>3654</v>
      </c>
      <c r="U215" s="5" t="s">
        <v>2957</v>
      </c>
      <c r="V215" s="5">
        <v>27</v>
      </c>
      <c r="W215" s="5" t="s">
        <v>6532</v>
      </c>
      <c r="X215" s="5">
        <v>27</v>
      </c>
      <c r="Y215" s="5" t="s">
        <v>6532</v>
      </c>
      <c r="Z215" s="5">
        <v>11</v>
      </c>
      <c r="AA215" s="69" t="s">
        <v>3657</v>
      </c>
      <c r="AB215" s="5">
        <v>36700</v>
      </c>
      <c r="AC215" s="52" t="s">
        <v>6523</v>
      </c>
      <c r="AG215" s="109" t="s">
        <v>3228</v>
      </c>
      <c r="AH215" s="52" t="s">
        <v>455</v>
      </c>
      <c r="AI215" s="99">
        <v>229</v>
      </c>
      <c r="AJ215" s="102">
        <v>44610</v>
      </c>
      <c r="AK215" s="102">
        <v>44620</v>
      </c>
      <c r="AL215" s="102">
        <v>44624</v>
      </c>
      <c r="AM215" s="115">
        <v>500.9</v>
      </c>
      <c r="AN215" s="104">
        <f t="shared" si="6"/>
        <v>581.04399999999998</v>
      </c>
      <c r="AO215" s="115">
        <v>500.9</v>
      </c>
      <c r="AP215" s="104">
        <f t="shared" si="7"/>
        <v>581.04399999999998</v>
      </c>
      <c r="AQ215" s="52" t="s">
        <v>6524</v>
      </c>
      <c r="AS215" s="69" t="s">
        <v>144</v>
      </c>
      <c r="AT215" s="22" t="s">
        <v>10202</v>
      </c>
      <c r="AU215" s="105">
        <v>0</v>
      </c>
      <c r="AX215" s="111" t="s">
        <v>10203</v>
      </c>
      <c r="AZ215" s="69" t="s">
        <v>9758</v>
      </c>
      <c r="BA215" s="69" t="s">
        <v>2918</v>
      </c>
      <c r="BC215" s="69" t="s">
        <v>20</v>
      </c>
      <c r="BI215" s="52" t="s">
        <v>455</v>
      </c>
      <c r="BJ215" s="53">
        <v>44656</v>
      </c>
      <c r="BK215" s="53">
        <v>44656</v>
      </c>
    </row>
    <row r="216" spans="1:63" s="69" customFormat="1" ht="11.25" customHeight="1" x14ac:dyDescent="0.2">
      <c r="A216" s="52">
        <v>2022</v>
      </c>
      <c r="B216" s="98">
        <v>44564</v>
      </c>
      <c r="C216" s="98">
        <v>44651</v>
      </c>
      <c r="D216" s="69" t="s">
        <v>134</v>
      </c>
      <c r="E216" s="69" t="s">
        <v>135</v>
      </c>
      <c r="F216" s="69" t="s">
        <v>2495</v>
      </c>
      <c r="G216" s="99">
        <v>230</v>
      </c>
      <c r="H216" s="13" t="s">
        <v>449</v>
      </c>
      <c r="I216" s="22" t="s">
        <v>10204</v>
      </c>
      <c r="J216" s="100">
        <v>379</v>
      </c>
      <c r="K216" s="101" t="s">
        <v>6527</v>
      </c>
      <c r="L216" s="101" t="s">
        <v>6528</v>
      </c>
      <c r="M216" s="101" t="s">
        <v>6529</v>
      </c>
      <c r="N216" s="22" t="s">
        <v>526</v>
      </c>
      <c r="O216" s="69" t="str">
        <f>VLOOKUP(N216,[12]Tabla_416662!$F:$G,2,0)</f>
        <v xml:space="preserve">AEGY750725DE1         </v>
      </c>
      <c r="P216" s="69" t="s">
        <v>3652</v>
      </c>
      <c r="Q216" s="5" t="s">
        <v>6531</v>
      </c>
      <c r="R216" s="5">
        <v>919</v>
      </c>
      <c r="S216" s="51"/>
      <c r="T216" s="69" t="s">
        <v>3654</v>
      </c>
      <c r="U216" s="5" t="s">
        <v>2957</v>
      </c>
      <c r="V216" s="5">
        <v>27</v>
      </c>
      <c r="W216" s="5" t="s">
        <v>6532</v>
      </c>
      <c r="X216" s="5">
        <v>27</v>
      </c>
      <c r="Y216" s="5" t="s">
        <v>6532</v>
      </c>
      <c r="Z216" s="5">
        <v>11</v>
      </c>
      <c r="AA216" s="69" t="s">
        <v>3657</v>
      </c>
      <c r="AB216" s="5">
        <v>36700</v>
      </c>
      <c r="AC216" s="52" t="s">
        <v>6523</v>
      </c>
      <c r="AG216" s="109" t="s">
        <v>3228</v>
      </c>
      <c r="AH216" s="52" t="s">
        <v>455</v>
      </c>
      <c r="AI216" s="99">
        <v>230</v>
      </c>
      <c r="AJ216" s="102">
        <v>44610</v>
      </c>
      <c r="AK216" s="102">
        <v>44620</v>
      </c>
      <c r="AL216" s="102">
        <v>44624</v>
      </c>
      <c r="AM216" s="115">
        <v>500.9</v>
      </c>
      <c r="AN216" s="104">
        <f t="shared" si="6"/>
        <v>581.04399999999998</v>
      </c>
      <c r="AO216" s="115">
        <v>500.9</v>
      </c>
      <c r="AP216" s="104">
        <f t="shared" si="7"/>
        <v>581.04399999999998</v>
      </c>
      <c r="AQ216" s="52" t="s">
        <v>6524</v>
      </c>
      <c r="AS216" s="69" t="s">
        <v>144</v>
      </c>
      <c r="AT216" s="22" t="s">
        <v>10204</v>
      </c>
      <c r="AU216" s="105">
        <v>0</v>
      </c>
      <c r="AX216" s="111" t="s">
        <v>10205</v>
      </c>
      <c r="AZ216" s="69" t="s">
        <v>9758</v>
      </c>
      <c r="BA216" s="69" t="s">
        <v>2918</v>
      </c>
      <c r="BC216" s="69" t="s">
        <v>20</v>
      </c>
      <c r="BI216" s="52" t="s">
        <v>455</v>
      </c>
      <c r="BJ216" s="53">
        <v>44656</v>
      </c>
      <c r="BK216" s="53">
        <v>44656</v>
      </c>
    </row>
    <row r="217" spans="1:63" s="69" customFormat="1" ht="11.25" customHeight="1" x14ac:dyDescent="0.2">
      <c r="A217" s="52">
        <v>2022</v>
      </c>
      <c r="B217" s="98">
        <v>44564</v>
      </c>
      <c r="C217" s="98">
        <v>44651</v>
      </c>
      <c r="D217" s="69" t="s">
        <v>134</v>
      </c>
      <c r="E217" s="69" t="s">
        <v>135</v>
      </c>
      <c r="F217" s="69" t="s">
        <v>2495</v>
      </c>
      <c r="G217" s="99">
        <v>231</v>
      </c>
      <c r="H217" s="13" t="s">
        <v>449</v>
      </c>
      <c r="I217" s="22" t="s">
        <v>10206</v>
      </c>
      <c r="J217" s="100">
        <v>379</v>
      </c>
      <c r="K217" s="101" t="s">
        <v>6527</v>
      </c>
      <c r="L217" s="101" t="s">
        <v>6528</v>
      </c>
      <c r="M217" s="101" t="s">
        <v>6529</v>
      </c>
      <c r="N217" s="22" t="s">
        <v>526</v>
      </c>
      <c r="O217" s="69" t="str">
        <f>VLOOKUP(N217,[12]Tabla_416662!$F:$G,2,0)</f>
        <v xml:space="preserve">AEGY750725DE1         </v>
      </c>
      <c r="P217" s="69" t="s">
        <v>3652</v>
      </c>
      <c r="Q217" s="5" t="s">
        <v>6531</v>
      </c>
      <c r="R217" s="5">
        <v>919</v>
      </c>
      <c r="S217" s="51"/>
      <c r="T217" s="69" t="s">
        <v>3654</v>
      </c>
      <c r="U217" s="5" t="s">
        <v>2957</v>
      </c>
      <c r="V217" s="5">
        <v>27</v>
      </c>
      <c r="W217" s="5" t="s">
        <v>6532</v>
      </c>
      <c r="X217" s="5">
        <v>27</v>
      </c>
      <c r="Y217" s="5" t="s">
        <v>6532</v>
      </c>
      <c r="Z217" s="5">
        <v>11</v>
      </c>
      <c r="AA217" s="69" t="s">
        <v>3657</v>
      </c>
      <c r="AB217" s="5">
        <v>36700</v>
      </c>
      <c r="AC217" s="52" t="s">
        <v>6523</v>
      </c>
      <c r="AG217" s="109" t="s">
        <v>3228</v>
      </c>
      <c r="AH217" s="52" t="s">
        <v>455</v>
      </c>
      <c r="AI217" s="99">
        <v>231</v>
      </c>
      <c r="AJ217" s="102">
        <v>44610</v>
      </c>
      <c r="AK217" s="102">
        <v>44620</v>
      </c>
      <c r="AL217" s="102">
        <v>44624</v>
      </c>
      <c r="AM217" s="115">
        <v>500.9</v>
      </c>
      <c r="AN217" s="104">
        <f t="shared" si="6"/>
        <v>581.04399999999998</v>
      </c>
      <c r="AO217" s="115">
        <v>500.9</v>
      </c>
      <c r="AP217" s="104">
        <f t="shared" si="7"/>
        <v>581.04399999999998</v>
      </c>
      <c r="AQ217" s="52" t="s">
        <v>6524</v>
      </c>
      <c r="AS217" s="69" t="s">
        <v>144</v>
      </c>
      <c r="AT217" s="22" t="s">
        <v>10206</v>
      </c>
      <c r="AU217" s="105">
        <v>0</v>
      </c>
      <c r="AX217" s="111" t="s">
        <v>10207</v>
      </c>
      <c r="AZ217" s="69" t="s">
        <v>9758</v>
      </c>
      <c r="BA217" s="69" t="s">
        <v>2918</v>
      </c>
      <c r="BC217" s="69" t="s">
        <v>20</v>
      </c>
      <c r="BI217" s="52" t="s">
        <v>455</v>
      </c>
      <c r="BJ217" s="53">
        <v>44656</v>
      </c>
      <c r="BK217" s="53">
        <v>44656</v>
      </c>
    </row>
    <row r="218" spans="1:63" s="69" customFormat="1" ht="11.25" customHeight="1" x14ac:dyDescent="0.2">
      <c r="A218" s="52">
        <v>2022</v>
      </c>
      <c r="B218" s="98">
        <v>44564</v>
      </c>
      <c r="C218" s="98">
        <v>44651</v>
      </c>
      <c r="D218" s="69" t="s">
        <v>134</v>
      </c>
      <c r="E218" s="69" t="s">
        <v>135</v>
      </c>
      <c r="F218" s="69" t="s">
        <v>2495</v>
      </c>
      <c r="G218" s="99">
        <v>232</v>
      </c>
      <c r="H218" s="13" t="s">
        <v>449</v>
      </c>
      <c r="I218" s="22" t="s">
        <v>7252</v>
      </c>
      <c r="J218" s="100">
        <v>379</v>
      </c>
      <c r="K218" s="101" t="s">
        <v>6527</v>
      </c>
      <c r="L218" s="101" t="s">
        <v>6528</v>
      </c>
      <c r="M218" s="101" t="s">
        <v>6529</v>
      </c>
      <c r="N218" s="22" t="s">
        <v>526</v>
      </c>
      <c r="O218" s="69" t="str">
        <f>VLOOKUP(N218,[12]Tabla_416662!$F:$G,2,0)</f>
        <v xml:space="preserve">AEGY750725DE1         </v>
      </c>
      <c r="P218" s="69" t="s">
        <v>3652</v>
      </c>
      <c r="Q218" s="5" t="s">
        <v>6531</v>
      </c>
      <c r="R218" s="5">
        <v>919</v>
      </c>
      <c r="S218" s="51"/>
      <c r="T218" s="69" t="s">
        <v>3654</v>
      </c>
      <c r="U218" s="5" t="s">
        <v>2957</v>
      </c>
      <c r="V218" s="5">
        <v>27</v>
      </c>
      <c r="W218" s="5" t="s">
        <v>6532</v>
      </c>
      <c r="X218" s="5">
        <v>27</v>
      </c>
      <c r="Y218" s="5" t="s">
        <v>6532</v>
      </c>
      <c r="Z218" s="5">
        <v>11</v>
      </c>
      <c r="AA218" s="69" t="s">
        <v>3657</v>
      </c>
      <c r="AB218" s="5">
        <v>36700</v>
      </c>
      <c r="AC218" s="52" t="s">
        <v>6523</v>
      </c>
      <c r="AG218" s="109" t="s">
        <v>3232</v>
      </c>
      <c r="AH218" s="52" t="s">
        <v>455</v>
      </c>
      <c r="AI218" s="99">
        <v>232</v>
      </c>
      <c r="AJ218" s="102">
        <v>44610</v>
      </c>
      <c r="AK218" s="102">
        <v>44620</v>
      </c>
      <c r="AL218" s="102">
        <v>44624</v>
      </c>
      <c r="AM218" s="115">
        <v>368.06</v>
      </c>
      <c r="AN218" s="104">
        <f t="shared" si="6"/>
        <v>426.94960000000003</v>
      </c>
      <c r="AO218" s="115">
        <v>368.06</v>
      </c>
      <c r="AP218" s="104">
        <f t="shared" si="7"/>
        <v>426.94960000000003</v>
      </c>
      <c r="AQ218" s="52" t="s">
        <v>6524</v>
      </c>
      <c r="AS218" s="69" t="s">
        <v>144</v>
      </c>
      <c r="AT218" s="22" t="s">
        <v>7252</v>
      </c>
      <c r="AU218" s="105">
        <v>0</v>
      </c>
      <c r="AX218" s="111" t="s">
        <v>10208</v>
      </c>
      <c r="AZ218" s="69" t="s">
        <v>9758</v>
      </c>
      <c r="BA218" s="69" t="s">
        <v>2918</v>
      </c>
      <c r="BC218" s="69" t="s">
        <v>20</v>
      </c>
      <c r="BI218" s="52" t="s">
        <v>455</v>
      </c>
      <c r="BJ218" s="53">
        <v>44656</v>
      </c>
      <c r="BK218" s="53">
        <v>44656</v>
      </c>
    </row>
    <row r="219" spans="1:63" s="69" customFormat="1" ht="11.25" customHeight="1" x14ac:dyDescent="0.2">
      <c r="A219" s="52">
        <v>2022</v>
      </c>
      <c r="B219" s="98">
        <v>44564</v>
      </c>
      <c r="C219" s="98">
        <v>44651</v>
      </c>
      <c r="D219" s="69" t="s">
        <v>134</v>
      </c>
      <c r="E219" s="69" t="s">
        <v>135</v>
      </c>
      <c r="F219" s="69" t="s">
        <v>2495</v>
      </c>
      <c r="G219" s="99">
        <v>233</v>
      </c>
      <c r="H219" s="13" t="s">
        <v>449</v>
      </c>
      <c r="I219" s="22" t="s">
        <v>8185</v>
      </c>
      <c r="J219" s="100">
        <v>379</v>
      </c>
      <c r="K219" s="101" t="s">
        <v>6527</v>
      </c>
      <c r="L219" s="101" t="s">
        <v>6528</v>
      </c>
      <c r="M219" s="101" t="s">
        <v>6529</v>
      </c>
      <c r="N219" s="22" t="s">
        <v>526</v>
      </c>
      <c r="O219" s="69" t="str">
        <f>VLOOKUP(N219,[12]Tabla_416662!$F:$G,2,0)</f>
        <v xml:space="preserve">AEGY750725DE1         </v>
      </c>
      <c r="P219" s="69" t="s">
        <v>3652</v>
      </c>
      <c r="Q219" s="5" t="s">
        <v>6531</v>
      </c>
      <c r="R219" s="5">
        <v>919</v>
      </c>
      <c r="S219" s="51"/>
      <c r="T219" s="69" t="s">
        <v>3654</v>
      </c>
      <c r="U219" s="5" t="s">
        <v>2957</v>
      </c>
      <c r="V219" s="5">
        <v>27</v>
      </c>
      <c r="W219" s="5" t="s">
        <v>6532</v>
      </c>
      <c r="X219" s="5">
        <v>27</v>
      </c>
      <c r="Y219" s="5" t="s">
        <v>6532</v>
      </c>
      <c r="Z219" s="5">
        <v>11</v>
      </c>
      <c r="AA219" s="69" t="s">
        <v>3657</v>
      </c>
      <c r="AB219" s="5">
        <v>36700</v>
      </c>
      <c r="AC219" s="52" t="s">
        <v>6523</v>
      </c>
      <c r="AG219" s="109" t="s">
        <v>9796</v>
      </c>
      <c r="AH219" s="52" t="s">
        <v>455</v>
      </c>
      <c r="AI219" s="99">
        <v>233</v>
      </c>
      <c r="AJ219" s="102">
        <v>44610</v>
      </c>
      <c r="AK219" s="102">
        <v>44620</v>
      </c>
      <c r="AL219" s="102">
        <v>44624</v>
      </c>
      <c r="AM219" s="115">
        <v>325.88</v>
      </c>
      <c r="AN219" s="104">
        <f t="shared" si="6"/>
        <v>378.02080000000001</v>
      </c>
      <c r="AO219" s="115">
        <v>325.88</v>
      </c>
      <c r="AP219" s="104">
        <f t="shared" si="7"/>
        <v>378.02080000000001</v>
      </c>
      <c r="AQ219" s="52" t="s">
        <v>6524</v>
      </c>
      <c r="AS219" s="69" t="s">
        <v>144</v>
      </c>
      <c r="AT219" s="22" t="s">
        <v>8185</v>
      </c>
      <c r="AU219" s="105">
        <v>0</v>
      </c>
      <c r="AX219" s="111" t="s">
        <v>10209</v>
      </c>
      <c r="AZ219" s="69" t="s">
        <v>9758</v>
      </c>
      <c r="BA219" s="69" t="s">
        <v>2918</v>
      </c>
      <c r="BC219" s="69" t="s">
        <v>20</v>
      </c>
      <c r="BI219" s="52" t="s">
        <v>455</v>
      </c>
      <c r="BJ219" s="53">
        <v>44656</v>
      </c>
      <c r="BK219" s="53">
        <v>44656</v>
      </c>
    </row>
    <row r="220" spans="1:63" s="69" customFormat="1" ht="11.25" customHeight="1" x14ac:dyDescent="0.2">
      <c r="A220" s="52">
        <v>2022</v>
      </c>
      <c r="B220" s="98">
        <v>44564</v>
      </c>
      <c r="C220" s="98">
        <v>44651</v>
      </c>
      <c r="D220" s="69" t="s">
        <v>134</v>
      </c>
      <c r="E220" s="69" t="s">
        <v>135</v>
      </c>
      <c r="F220" s="69" t="s">
        <v>2495</v>
      </c>
      <c r="G220" s="99">
        <v>234</v>
      </c>
      <c r="H220" s="13" t="s">
        <v>449</v>
      </c>
      <c r="I220" s="22" t="s">
        <v>10210</v>
      </c>
      <c r="J220" s="100">
        <v>379</v>
      </c>
      <c r="K220" s="101" t="s">
        <v>6527</v>
      </c>
      <c r="L220" s="101" t="s">
        <v>6528</v>
      </c>
      <c r="M220" s="101" t="s">
        <v>6529</v>
      </c>
      <c r="N220" s="22" t="s">
        <v>526</v>
      </c>
      <c r="O220" s="69" t="str">
        <f>VLOOKUP(N220,[12]Tabla_416662!$F:$G,2,0)</f>
        <v xml:space="preserve">AEGY750725DE1         </v>
      </c>
      <c r="P220" s="69" t="s">
        <v>3652</v>
      </c>
      <c r="Q220" s="5" t="s">
        <v>6531</v>
      </c>
      <c r="R220" s="5">
        <v>919</v>
      </c>
      <c r="S220" s="51"/>
      <c r="T220" s="69" t="s">
        <v>3654</v>
      </c>
      <c r="U220" s="5" t="s">
        <v>2957</v>
      </c>
      <c r="V220" s="5">
        <v>27</v>
      </c>
      <c r="W220" s="5" t="s">
        <v>6532</v>
      </c>
      <c r="X220" s="5">
        <v>27</v>
      </c>
      <c r="Y220" s="5" t="s">
        <v>6532</v>
      </c>
      <c r="Z220" s="5">
        <v>11</v>
      </c>
      <c r="AA220" s="69" t="s">
        <v>3657</v>
      </c>
      <c r="AB220" s="5">
        <v>36700</v>
      </c>
      <c r="AC220" s="52" t="s">
        <v>6523</v>
      </c>
      <c r="AG220" s="109" t="s">
        <v>3264</v>
      </c>
      <c r="AH220" s="52" t="s">
        <v>455</v>
      </c>
      <c r="AI220" s="99">
        <v>234</v>
      </c>
      <c r="AJ220" s="102">
        <v>44610</v>
      </c>
      <c r="AK220" s="102">
        <v>44616</v>
      </c>
      <c r="AL220" s="102">
        <v>44624</v>
      </c>
      <c r="AM220" s="115">
        <v>394.85</v>
      </c>
      <c r="AN220" s="104">
        <f t="shared" si="6"/>
        <v>458.02600000000001</v>
      </c>
      <c r="AO220" s="115">
        <v>394.85</v>
      </c>
      <c r="AP220" s="104">
        <f t="shared" si="7"/>
        <v>458.02600000000001</v>
      </c>
      <c r="AQ220" s="52" t="s">
        <v>6524</v>
      </c>
      <c r="AS220" s="69" t="s">
        <v>144</v>
      </c>
      <c r="AT220" s="22" t="s">
        <v>10210</v>
      </c>
      <c r="AU220" s="105">
        <v>0</v>
      </c>
      <c r="AX220" s="111" t="s">
        <v>10211</v>
      </c>
      <c r="AZ220" s="69" t="s">
        <v>9758</v>
      </c>
      <c r="BA220" s="69" t="s">
        <v>2918</v>
      </c>
      <c r="BC220" s="69" t="s">
        <v>20</v>
      </c>
      <c r="BI220" s="52" t="s">
        <v>455</v>
      </c>
      <c r="BJ220" s="53">
        <v>44656</v>
      </c>
      <c r="BK220" s="53">
        <v>44656</v>
      </c>
    </row>
    <row r="221" spans="1:63" s="69" customFormat="1" ht="11.25" customHeight="1" x14ac:dyDescent="0.2">
      <c r="A221" s="52">
        <v>2022</v>
      </c>
      <c r="B221" s="98">
        <v>44564</v>
      </c>
      <c r="C221" s="98">
        <v>44651</v>
      </c>
      <c r="D221" s="69" t="s">
        <v>134</v>
      </c>
      <c r="E221" s="69" t="s">
        <v>135</v>
      </c>
      <c r="F221" s="69" t="s">
        <v>2495</v>
      </c>
      <c r="G221" s="99">
        <v>235</v>
      </c>
      <c r="H221" s="13" t="s">
        <v>449</v>
      </c>
      <c r="I221" s="22" t="s">
        <v>10212</v>
      </c>
      <c r="J221" s="100">
        <v>379</v>
      </c>
      <c r="K221" s="101" t="s">
        <v>6527</v>
      </c>
      <c r="L221" s="101" t="s">
        <v>6528</v>
      </c>
      <c r="M221" s="101" t="s">
        <v>6529</v>
      </c>
      <c r="N221" s="22" t="s">
        <v>526</v>
      </c>
      <c r="O221" s="69" t="str">
        <f>VLOOKUP(N221,[12]Tabla_416662!$F:$G,2,0)</f>
        <v xml:space="preserve">AEGY750725DE1         </v>
      </c>
      <c r="P221" s="69" t="s">
        <v>3652</v>
      </c>
      <c r="Q221" s="5" t="s">
        <v>6531</v>
      </c>
      <c r="R221" s="5">
        <v>919</v>
      </c>
      <c r="S221" s="51"/>
      <c r="T221" s="69" t="s">
        <v>3654</v>
      </c>
      <c r="U221" s="5" t="s">
        <v>2957</v>
      </c>
      <c r="V221" s="5">
        <v>27</v>
      </c>
      <c r="W221" s="5" t="s">
        <v>6532</v>
      </c>
      <c r="X221" s="5">
        <v>27</v>
      </c>
      <c r="Y221" s="5" t="s">
        <v>6532</v>
      </c>
      <c r="Z221" s="5">
        <v>11</v>
      </c>
      <c r="AA221" s="69" t="s">
        <v>3657</v>
      </c>
      <c r="AB221" s="5">
        <v>36700</v>
      </c>
      <c r="AC221" s="52" t="s">
        <v>6523</v>
      </c>
      <c r="AG221" s="109" t="s">
        <v>3232</v>
      </c>
      <c r="AH221" s="52" t="s">
        <v>455</v>
      </c>
      <c r="AI221" s="99">
        <v>235</v>
      </c>
      <c r="AJ221" s="102">
        <v>44610</v>
      </c>
      <c r="AK221" s="102">
        <v>44620</v>
      </c>
      <c r="AL221" s="102">
        <v>44624</v>
      </c>
      <c r="AM221" s="115">
        <v>2706.89</v>
      </c>
      <c r="AN221" s="104">
        <f t="shared" si="6"/>
        <v>3139.9924000000001</v>
      </c>
      <c r="AO221" s="115">
        <v>2706.89</v>
      </c>
      <c r="AP221" s="104">
        <f t="shared" si="7"/>
        <v>3139.9924000000001</v>
      </c>
      <c r="AQ221" s="52" t="s">
        <v>6524</v>
      </c>
      <c r="AS221" s="69" t="s">
        <v>144</v>
      </c>
      <c r="AT221" s="22" t="s">
        <v>10212</v>
      </c>
      <c r="AU221" s="105">
        <v>0</v>
      </c>
      <c r="AX221" s="111" t="s">
        <v>10213</v>
      </c>
      <c r="AZ221" s="69" t="s">
        <v>9758</v>
      </c>
      <c r="BA221" s="69" t="s">
        <v>2918</v>
      </c>
      <c r="BC221" s="69" t="s">
        <v>20</v>
      </c>
      <c r="BI221" s="52" t="s">
        <v>455</v>
      </c>
      <c r="BJ221" s="53">
        <v>44656</v>
      </c>
      <c r="BK221" s="53">
        <v>44656</v>
      </c>
    </row>
    <row r="222" spans="1:63" s="69" customFormat="1" ht="11.25" customHeight="1" x14ac:dyDescent="0.2">
      <c r="A222" s="52">
        <v>2022</v>
      </c>
      <c r="B222" s="98">
        <v>44564</v>
      </c>
      <c r="C222" s="98">
        <v>44651</v>
      </c>
      <c r="D222" s="69" t="s">
        <v>134</v>
      </c>
      <c r="E222" s="69" t="s">
        <v>135</v>
      </c>
      <c r="F222" s="69" t="s">
        <v>2495</v>
      </c>
      <c r="G222" s="99">
        <v>236</v>
      </c>
      <c r="H222" s="13" t="s">
        <v>449</v>
      </c>
      <c r="I222" s="22" t="s">
        <v>10214</v>
      </c>
      <c r="J222" s="100">
        <v>379</v>
      </c>
      <c r="K222" s="101" t="s">
        <v>6527</v>
      </c>
      <c r="L222" s="101" t="s">
        <v>6528</v>
      </c>
      <c r="M222" s="101" t="s">
        <v>6529</v>
      </c>
      <c r="N222" s="22" t="s">
        <v>526</v>
      </c>
      <c r="O222" s="69" t="str">
        <f>VLOOKUP(N222,[12]Tabla_416662!$F:$G,2,0)</f>
        <v xml:space="preserve">AEGY750725DE1         </v>
      </c>
      <c r="P222" s="69" t="s">
        <v>3652</v>
      </c>
      <c r="Q222" s="5" t="s">
        <v>6531</v>
      </c>
      <c r="R222" s="5">
        <v>919</v>
      </c>
      <c r="S222" s="51"/>
      <c r="T222" s="69" t="s">
        <v>3654</v>
      </c>
      <c r="U222" s="5" t="s">
        <v>2957</v>
      </c>
      <c r="V222" s="5">
        <v>27</v>
      </c>
      <c r="W222" s="5" t="s">
        <v>6532</v>
      </c>
      <c r="X222" s="5">
        <v>27</v>
      </c>
      <c r="Y222" s="5" t="s">
        <v>6532</v>
      </c>
      <c r="Z222" s="5">
        <v>11</v>
      </c>
      <c r="AA222" s="69" t="s">
        <v>3657</v>
      </c>
      <c r="AB222" s="5">
        <v>36700</v>
      </c>
      <c r="AC222" s="52" t="s">
        <v>6523</v>
      </c>
      <c r="AG222" s="109" t="s">
        <v>3232</v>
      </c>
      <c r="AH222" s="52" t="s">
        <v>455</v>
      </c>
      <c r="AI222" s="99">
        <v>236</v>
      </c>
      <c r="AJ222" s="102">
        <v>44610</v>
      </c>
      <c r="AK222" s="102">
        <v>44620</v>
      </c>
      <c r="AL222" s="102">
        <v>44631</v>
      </c>
      <c r="AM222" s="115">
        <v>2211.1999999999998</v>
      </c>
      <c r="AN222" s="104">
        <f t="shared" si="6"/>
        <v>2564.9919999999997</v>
      </c>
      <c r="AO222" s="115">
        <v>2211.1999999999998</v>
      </c>
      <c r="AP222" s="104">
        <f t="shared" si="7"/>
        <v>2564.9919999999997</v>
      </c>
      <c r="AQ222" s="52" t="s">
        <v>6524</v>
      </c>
      <c r="AS222" s="69" t="s">
        <v>144</v>
      </c>
      <c r="AT222" s="22" t="s">
        <v>10214</v>
      </c>
      <c r="AU222" s="105">
        <v>0</v>
      </c>
      <c r="AX222" s="111" t="s">
        <v>10215</v>
      </c>
      <c r="AZ222" s="69" t="s">
        <v>9758</v>
      </c>
      <c r="BA222" s="69" t="s">
        <v>2918</v>
      </c>
      <c r="BC222" s="69" t="s">
        <v>20</v>
      </c>
      <c r="BI222" s="52" t="s">
        <v>455</v>
      </c>
      <c r="BJ222" s="53">
        <v>44656</v>
      </c>
      <c r="BK222" s="53">
        <v>44656</v>
      </c>
    </row>
    <row r="223" spans="1:63" s="69" customFormat="1" ht="11.25" customHeight="1" x14ac:dyDescent="0.2">
      <c r="A223" s="52">
        <v>2022</v>
      </c>
      <c r="B223" s="98">
        <v>44564</v>
      </c>
      <c r="C223" s="98">
        <v>44651</v>
      </c>
      <c r="D223" s="69" t="s">
        <v>134</v>
      </c>
      <c r="E223" s="69" t="s">
        <v>135</v>
      </c>
      <c r="F223" s="69" t="s">
        <v>2495</v>
      </c>
      <c r="G223" s="99">
        <v>237</v>
      </c>
      <c r="H223" s="13" t="s">
        <v>449</v>
      </c>
      <c r="I223" s="22" t="s">
        <v>9135</v>
      </c>
      <c r="J223" s="100">
        <v>239</v>
      </c>
      <c r="K223" s="101" t="s">
        <v>6593</v>
      </c>
      <c r="L223" s="101" t="s">
        <v>6594</v>
      </c>
      <c r="M223" s="101" t="s">
        <v>6595</v>
      </c>
      <c r="N223" s="13" t="s">
        <v>1890</v>
      </c>
      <c r="O223" s="69" t="str">
        <f>VLOOKUP(N223,[12]Tabla_416662!$F:$G,2,0)</f>
        <v>CACI6901214J8</v>
      </c>
      <c r="P223" s="69" t="s">
        <v>3652</v>
      </c>
      <c r="Q223" s="5" t="s">
        <v>6557</v>
      </c>
      <c r="R223" s="5" t="s">
        <v>6597</v>
      </c>
      <c r="S223" s="5"/>
      <c r="T223" s="69" t="s">
        <v>3654</v>
      </c>
      <c r="U223" s="5" t="s">
        <v>6571</v>
      </c>
      <c r="V223" s="5">
        <v>27</v>
      </c>
      <c r="W223" s="5" t="s">
        <v>6532</v>
      </c>
      <c r="X223" s="5">
        <v>27</v>
      </c>
      <c r="Y223" s="5" t="s">
        <v>6532</v>
      </c>
      <c r="Z223" s="5">
        <v>11</v>
      </c>
      <c r="AA223" s="69" t="s">
        <v>3657</v>
      </c>
      <c r="AB223" s="51">
        <v>36700</v>
      </c>
      <c r="AC223" s="52" t="s">
        <v>6523</v>
      </c>
      <c r="AG223" s="109" t="s">
        <v>3228</v>
      </c>
      <c r="AH223" s="52" t="s">
        <v>455</v>
      </c>
      <c r="AI223" s="99">
        <v>237</v>
      </c>
      <c r="AJ223" s="102">
        <v>44610</v>
      </c>
      <c r="AK223" s="102">
        <v>44620</v>
      </c>
      <c r="AL223" s="102">
        <v>44621</v>
      </c>
      <c r="AM223" s="115">
        <v>1577.64</v>
      </c>
      <c r="AN223" s="104">
        <f t="shared" si="6"/>
        <v>1830.0624</v>
      </c>
      <c r="AO223" s="115">
        <v>1577.64</v>
      </c>
      <c r="AP223" s="104">
        <f t="shared" si="7"/>
        <v>1830.0624</v>
      </c>
      <c r="AQ223" s="52" t="s">
        <v>6524</v>
      </c>
      <c r="AS223" s="69" t="s">
        <v>144</v>
      </c>
      <c r="AT223" s="22" t="s">
        <v>9135</v>
      </c>
      <c r="AU223" s="105">
        <v>0</v>
      </c>
      <c r="AX223" s="111" t="s">
        <v>10216</v>
      </c>
      <c r="AZ223" s="69" t="s">
        <v>9758</v>
      </c>
      <c r="BA223" s="69" t="s">
        <v>2918</v>
      </c>
      <c r="BC223" s="69" t="s">
        <v>20</v>
      </c>
      <c r="BI223" s="52" t="s">
        <v>455</v>
      </c>
      <c r="BJ223" s="53">
        <v>44656</v>
      </c>
      <c r="BK223" s="53">
        <v>44656</v>
      </c>
    </row>
    <row r="224" spans="1:63" s="69" customFormat="1" ht="11.25" customHeight="1" x14ac:dyDescent="0.2">
      <c r="A224" s="52">
        <v>2022</v>
      </c>
      <c r="B224" s="98">
        <v>44564</v>
      </c>
      <c r="C224" s="98">
        <v>44651</v>
      </c>
      <c r="D224" s="69" t="s">
        <v>134</v>
      </c>
      <c r="E224" s="69" t="s">
        <v>135</v>
      </c>
      <c r="F224" s="69" t="s">
        <v>2495</v>
      </c>
      <c r="G224" s="99">
        <v>238</v>
      </c>
      <c r="H224" s="13" t="s">
        <v>449</v>
      </c>
      <c r="I224" s="22" t="s">
        <v>10217</v>
      </c>
      <c r="J224" s="100">
        <v>239</v>
      </c>
      <c r="K224" s="101" t="s">
        <v>6593</v>
      </c>
      <c r="L224" s="101" t="s">
        <v>6594</v>
      </c>
      <c r="M224" s="101" t="s">
        <v>6595</v>
      </c>
      <c r="N224" s="13" t="s">
        <v>1890</v>
      </c>
      <c r="O224" s="69" t="str">
        <f>VLOOKUP(N224,[12]Tabla_416662!$F:$G,2,0)</f>
        <v>CACI6901214J8</v>
      </c>
      <c r="P224" s="69" t="s">
        <v>3652</v>
      </c>
      <c r="Q224" s="5" t="s">
        <v>6557</v>
      </c>
      <c r="R224" s="5" t="s">
        <v>6597</v>
      </c>
      <c r="S224" s="5"/>
      <c r="T224" s="69" t="s">
        <v>3654</v>
      </c>
      <c r="U224" s="5" t="s">
        <v>6571</v>
      </c>
      <c r="V224" s="5">
        <v>27</v>
      </c>
      <c r="W224" s="5" t="s">
        <v>6532</v>
      </c>
      <c r="X224" s="5">
        <v>27</v>
      </c>
      <c r="Y224" s="5" t="s">
        <v>6532</v>
      </c>
      <c r="Z224" s="5">
        <v>11</v>
      </c>
      <c r="AA224" s="69" t="s">
        <v>3657</v>
      </c>
      <c r="AB224" s="51">
        <v>36700</v>
      </c>
      <c r="AC224" s="52" t="s">
        <v>6523</v>
      </c>
      <c r="AG224" s="109" t="s">
        <v>3228</v>
      </c>
      <c r="AH224" s="52" t="s">
        <v>455</v>
      </c>
      <c r="AI224" s="99">
        <v>238</v>
      </c>
      <c r="AJ224" s="102">
        <v>44610</v>
      </c>
      <c r="AK224" s="102">
        <v>44620</v>
      </c>
      <c r="AL224" s="102">
        <v>44621</v>
      </c>
      <c r="AM224" s="115">
        <v>1577.64</v>
      </c>
      <c r="AN224" s="104">
        <f t="shared" si="6"/>
        <v>1830.0624</v>
      </c>
      <c r="AO224" s="115">
        <v>1577.64</v>
      </c>
      <c r="AP224" s="104">
        <f t="shared" si="7"/>
        <v>1830.0624</v>
      </c>
      <c r="AQ224" s="52" t="s">
        <v>6524</v>
      </c>
      <c r="AS224" s="69" t="s">
        <v>144</v>
      </c>
      <c r="AT224" s="22" t="s">
        <v>10217</v>
      </c>
      <c r="AU224" s="105">
        <v>0</v>
      </c>
      <c r="AX224" s="111" t="s">
        <v>10218</v>
      </c>
      <c r="AZ224" s="69" t="s">
        <v>9758</v>
      </c>
      <c r="BA224" s="69" t="s">
        <v>2918</v>
      </c>
      <c r="BC224" s="69" t="s">
        <v>20</v>
      </c>
      <c r="BI224" s="52" t="s">
        <v>455</v>
      </c>
      <c r="BJ224" s="53">
        <v>44656</v>
      </c>
      <c r="BK224" s="53">
        <v>44656</v>
      </c>
    </row>
    <row r="225" spans="1:63" s="69" customFormat="1" ht="11.25" customHeight="1" x14ac:dyDescent="0.2">
      <c r="A225" s="52">
        <v>2022</v>
      </c>
      <c r="B225" s="98">
        <v>44564</v>
      </c>
      <c r="C225" s="98">
        <v>44651</v>
      </c>
      <c r="D225" s="69" t="s">
        <v>134</v>
      </c>
      <c r="E225" s="69" t="s">
        <v>135</v>
      </c>
      <c r="F225" s="69" t="s">
        <v>2495</v>
      </c>
      <c r="G225" s="99">
        <v>239</v>
      </c>
      <c r="H225" s="13" t="s">
        <v>449</v>
      </c>
      <c r="I225" s="22" t="s">
        <v>10219</v>
      </c>
      <c r="J225" s="100">
        <v>210</v>
      </c>
      <c r="K225" s="101"/>
      <c r="L225" s="101"/>
      <c r="M225" s="101"/>
      <c r="N225" s="107" t="s">
        <v>951</v>
      </c>
      <c r="O225" s="69" t="str">
        <f>VLOOKUP(N225,[12]Tabla_416662!$F:$G,2,0)</f>
        <v xml:space="preserve">LSB051110DD2          </v>
      </c>
      <c r="P225" s="69" t="s">
        <v>3652</v>
      </c>
      <c r="Q225" s="5" t="s">
        <v>6557</v>
      </c>
      <c r="R225" s="5" t="s">
        <v>6677</v>
      </c>
      <c r="S225" s="5"/>
      <c r="T225" s="69" t="s">
        <v>3654</v>
      </c>
      <c r="U225" s="5" t="s">
        <v>6678</v>
      </c>
      <c r="V225" s="5">
        <v>27</v>
      </c>
      <c r="W225" s="5" t="s">
        <v>6532</v>
      </c>
      <c r="X225" s="5">
        <v>27</v>
      </c>
      <c r="Y225" s="5" t="s">
        <v>6532</v>
      </c>
      <c r="Z225" s="5">
        <v>11</v>
      </c>
      <c r="AA225" s="69" t="s">
        <v>3657</v>
      </c>
      <c r="AB225" s="51">
        <v>36747</v>
      </c>
      <c r="AC225" s="52" t="s">
        <v>6523</v>
      </c>
      <c r="AG225" s="109" t="s">
        <v>9870</v>
      </c>
      <c r="AH225" s="52" t="s">
        <v>455</v>
      </c>
      <c r="AI225" s="99">
        <v>239</v>
      </c>
      <c r="AJ225" s="102">
        <v>44610</v>
      </c>
      <c r="AK225" s="102">
        <v>44620</v>
      </c>
      <c r="AL225" s="102">
        <v>44629</v>
      </c>
      <c r="AM225" s="115">
        <v>12689.66</v>
      </c>
      <c r="AN225" s="104">
        <f t="shared" si="6"/>
        <v>14720.0056</v>
      </c>
      <c r="AO225" s="115">
        <v>12689.66</v>
      </c>
      <c r="AP225" s="104">
        <f t="shared" si="7"/>
        <v>14720.0056</v>
      </c>
      <c r="AQ225" s="52" t="s">
        <v>6524</v>
      </c>
      <c r="AS225" s="69" t="s">
        <v>144</v>
      </c>
      <c r="AT225" s="22" t="s">
        <v>10219</v>
      </c>
      <c r="AU225" s="105">
        <v>0</v>
      </c>
      <c r="AX225" s="111" t="s">
        <v>10220</v>
      </c>
      <c r="AZ225" s="69" t="s">
        <v>9758</v>
      </c>
      <c r="BA225" s="69" t="s">
        <v>2918</v>
      </c>
      <c r="BC225" s="69" t="s">
        <v>20</v>
      </c>
      <c r="BI225" s="52" t="s">
        <v>455</v>
      </c>
      <c r="BJ225" s="53">
        <v>44656</v>
      </c>
      <c r="BK225" s="53">
        <v>44656</v>
      </c>
    </row>
    <row r="226" spans="1:63" s="69" customFormat="1" ht="11.25" customHeight="1" x14ac:dyDescent="0.2">
      <c r="A226" s="52">
        <v>2022</v>
      </c>
      <c r="B226" s="98">
        <v>44564</v>
      </c>
      <c r="C226" s="98">
        <v>44651</v>
      </c>
      <c r="D226" s="69" t="s">
        <v>134</v>
      </c>
      <c r="E226" s="69" t="s">
        <v>135</v>
      </c>
      <c r="F226" s="69" t="s">
        <v>2495</v>
      </c>
      <c r="G226" s="99">
        <v>240</v>
      </c>
      <c r="H226" s="13" t="s">
        <v>449</v>
      </c>
      <c r="I226" s="22" t="s">
        <v>6599</v>
      </c>
      <c r="J226" s="100">
        <v>158</v>
      </c>
      <c r="K226" s="101"/>
      <c r="L226" s="101"/>
      <c r="M226" s="101"/>
      <c r="N226" s="107" t="s">
        <v>1640</v>
      </c>
      <c r="O226" s="69" t="str">
        <f>VLOOKUP(N226,[12]Tabla_416662!$F:$G,2,0)</f>
        <v>HMG000508855</v>
      </c>
      <c r="P226" s="69" t="s">
        <v>3652</v>
      </c>
      <c r="Q226" s="5" t="s">
        <v>7013</v>
      </c>
      <c r="R226" s="5">
        <v>610</v>
      </c>
      <c r="S226" s="5"/>
      <c r="T226" s="69" t="s">
        <v>3654</v>
      </c>
      <c r="U226" s="5" t="s">
        <v>7014</v>
      </c>
      <c r="V226" s="5">
        <v>20</v>
      </c>
      <c r="W226" s="5" t="s">
        <v>3656</v>
      </c>
      <c r="X226" s="5">
        <v>20</v>
      </c>
      <c r="Y226" s="5" t="s">
        <v>3656</v>
      </c>
      <c r="Z226" s="5">
        <v>11</v>
      </c>
      <c r="AA226" s="69" t="s">
        <v>3657</v>
      </c>
      <c r="AB226" s="5">
        <v>37660</v>
      </c>
      <c r="AC226" s="52" t="s">
        <v>6523</v>
      </c>
      <c r="AG226" s="109" t="s">
        <v>3232</v>
      </c>
      <c r="AH226" s="52" t="s">
        <v>455</v>
      </c>
      <c r="AI226" s="99">
        <v>240</v>
      </c>
      <c r="AJ226" s="102">
        <v>44610</v>
      </c>
      <c r="AK226" s="102">
        <v>44615</v>
      </c>
      <c r="AL226" s="102">
        <v>44630</v>
      </c>
      <c r="AM226" s="115">
        <v>3314.98</v>
      </c>
      <c r="AN226" s="104">
        <f t="shared" si="6"/>
        <v>3845.3768</v>
      </c>
      <c r="AO226" s="115">
        <v>3314.98</v>
      </c>
      <c r="AP226" s="104">
        <f t="shared" si="7"/>
        <v>3845.3768</v>
      </c>
      <c r="AQ226" s="52" t="s">
        <v>6524</v>
      </c>
      <c r="AS226" s="69" t="s">
        <v>144</v>
      </c>
      <c r="AT226" s="22" t="s">
        <v>6599</v>
      </c>
      <c r="AU226" s="105">
        <v>0</v>
      </c>
      <c r="AX226" s="111" t="s">
        <v>10221</v>
      </c>
      <c r="AZ226" s="69" t="s">
        <v>9758</v>
      </c>
      <c r="BA226" s="69" t="s">
        <v>2918</v>
      </c>
      <c r="BC226" s="69" t="s">
        <v>20</v>
      </c>
      <c r="BI226" s="52" t="s">
        <v>455</v>
      </c>
      <c r="BJ226" s="53">
        <v>44656</v>
      </c>
      <c r="BK226" s="53">
        <v>44656</v>
      </c>
    </row>
    <row r="227" spans="1:63" s="69" customFormat="1" ht="11.25" customHeight="1" x14ac:dyDescent="0.2">
      <c r="A227" s="52">
        <v>2022</v>
      </c>
      <c r="B227" s="98">
        <v>44564</v>
      </c>
      <c r="C227" s="98">
        <v>44651</v>
      </c>
      <c r="D227" s="69" t="s">
        <v>134</v>
      </c>
      <c r="E227" s="69" t="s">
        <v>135</v>
      </c>
      <c r="F227" s="69" t="s">
        <v>2495</v>
      </c>
      <c r="G227" s="99">
        <v>241</v>
      </c>
      <c r="H227" s="13" t="s">
        <v>449</v>
      </c>
      <c r="I227" s="22" t="s">
        <v>10222</v>
      </c>
      <c r="J227" s="100">
        <v>415</v>
      </c>
      <c r="K227" s="101"/>
      <c r="L227" s="101"/>
      <c r="M227" s="101"/>
      <c r="N227" s="22" t="s">
        <v>8626</v>
      </c>
      <c r="O227" s="69" t="str">
        <f>VLOOKUP(N227,[12]Tabla_416662!$F:$G,2,0)</f>
        <v>CWO200511DP0</v>
      </c>
      <c r="P227" s="69" t="s">
        <v>3652</v>
      </c>
      <c r="Q227" s="5" t="s">
        <v>6520</v>
      </c>
      <c r="R227" s="5">
        <v>1198</v>
      </c>
      <c r="S227" s="51"/>
      <c r="T227" s="69" t="s">
        <v>3654</v>
      </c>
      <c r="U227" s="5" t="s">
        <v>6521</v>
      </c>
      <c r="V227" s="5">
        <v>17</v>
      </c>
      <c r="W227" s="5" t="s">
        <v>6522</v>
      </c>
      <c r="X227" s="5">
        <v>17</v>
      </c>
      <c r="Y227" s="5" t="s">
        <v>6522</v>
      </c>
      <c r="Z227" s="5">
        <v>11</v>
      </c>
      <c r="AA227" s="69" t="s">
        <v>3657</v>
      </c>
      <c r="AB227" s="5">
        <v>36530</v>
      </c>
      <c r="AC227" s="52" t="s">
        <v>6523</v>
      </c>
      <c r="AG227" s="109" t="s">
        <v>9761</v>
      </c>
      <c r="AH227" s="52" t="s">
        <v>455</v>
      </c>
      <c r="AI227" s="99">
        <v>241</v>
      </c>
      <c r="AJ227" s="102">
        <v>44610</v>
      </c>
      <c r="AK227" s="102">
        <v>44614</v>
      </c>
      <c r="AL227" s="102">
        <v>44623</v>
      </c>
      <c r="AM227" s="115">
        <v>16750</v>
      </c>
      <c r="AN227" s="104">
        <f t="shared" si="6"/>
        <v>19430</v>
      </c>
      <c r="AO227" s="115">
        <v>16750</v>
      </c>
      <c r="AP227" s="104">
        <f t="shared" si="7"/>
        <v>19430</v>
      </c>
      <c r="AQ227" s="52" t="s">
        <v>6524</v>
      </c>
      <c r="AS227" s="69" t="s">
        <v>144</v>
      </c>
      <c r="AT227" s="22" t="s">
        <v>10222</v>
      </c>
      <c r="AU227" s="105">
        <v>0</v>
      </c>
      <c r="AX227" s="111" t="s">
        <v>10223</v>
      </c>
      <c r="AZ227" s="69" t="s">
        <v>9758</v>
      </c>
      <c r="BA227" s="69" t="s">
        <v>2918</v>
      </c>
      <c r="BC227" s="69" t="s">
        <v>20</v>
      </c>
      <c r="BI227" s="52" t="s">
        <v>455</v>
      </c>
      <c r="BJ227" s="53">
        <v>44656</v>
      </c>
      <c r="BK227" s="53">
        <v>44656</v>
      </c>
    </row>
    <row r="228" spans="1:63" s="69" customFormat="1" ht="11.25" customHeight="1" x14ac:dyDescent="0.2">
      <c r="A228" s="52">
        <v>2022</v>
      </c>
      <c r="B228" s="98">
        <v>44564</v>
      </c>
      <c r="C228" s="98">
        <v>44651</v>
      </c>
      <c r="D228" s="69" t="s">
        <v>134</v>
      </c>
      <c r="E228" s="69" t="s">
        <v>135</v>
      </c>
      <c r="F228" s="69" t="s">
        <v>2495</v>
      </c>
      <c r="G228" s="99">
        <v>242</v>
      </c>
      <c r="H228" s="13" t="s">
        <v>449</v>
      </c>
      <c r="I228" s="22" t="s">
        <v>10224</v>
      </c>
      <c r="J228" s="100">
        <v>160</v>
      </c>
      <c r="K228" s="101"/>
      <c r="L228" s="101"/>
      <c r="M228" s="101"/>
      <c r="N228" s="22" t="s">
        <v>189</v>
      </c>
      <c r="O228" s="69" t="str">
        <f>VLOOKUP(N228,[12]Tabla_416662!$F:$G,2,0)</f>
        <v>HTL080819CG6</v>
      </c>
      <c r="P228" s="69" t="s">
        <v>3652</v>
      </c>
      <c r="Q228" s="5" t="s">
        <v>7493</v>
      </c>
      <c r="R228" s="5">
        <v>210</v>
      </c>
      <c r="S228" s="51"/>
      <c r="T228" s="69" t="s">
        <v>3654</v>
      </c>
      <c r="U228" s="5" t="s">
        <v>6571</v>
      </c>
      <c r="V228" s="5">
        <v>7</v>
      </c>
      <c r="W228" s="5" t="s">
        <v>6660</v>
      </c>
      <c r="X228" s="5">
        <v>7</v>
      </c>
      <c r="Y228" s="5" t="s">
        <v>6660</v>
      </c>
      <c r="Z228" s="5">
        <v>11</v>
      </c>
      <c r="AA228" s="69" t="s">
        <v>3657</v>
      </c>
      <c r="AB228" s="5">
        <v>38000</v>
      </c>
      <c r="AC228" s="52" t="s">
        <v>6523</v>
      </c>
      <c r="AG228" s="109" t="s">
        <v>9796</v>
      </c>
      <c r="AH228" s="52" t="s">
        <v>455</v>
      </c>
      <c r="AI228" s="99">
        <v>242</v>
      </c>
      <c r="AJ228" s="102">
        <v>44610</v>
      </c>
      <c r="AK228" s="102">
        <v>44615</v>
      </c>
      <c r="AL228" s="102">
        <v>44631</v>
      </c>
      <c r="AM228" s="115">
        <v>31648.32</v>
      </c>
      <c r="AN228" s="104">
        <f t="shared" si="6"/>
        <v>36712.051200000002</v>
      </c>
      <c r="AO228" s="115">
        <v>31648.32</v>
      </c>
      <c r="AP228" s="104">
        <f t="shared" si="7"/>
        <v>36712.051200000002</v>
      </c>
      <c r="AQ228" s="52" t="s">
        <v>6524</v>
      </c>
      <c r="AS228" s="69" t="s">
        <v>144</v>
      </c>
      <c r="AT228" s="22" t="s">
        <v>10224</v>
      </c>
      <c r="AU228" s="105">
        <v>0</v>
      </c>
      <c r="AX228" s="111" t="s">
        <v>10225</v>
      </c>
      <c r="AZ228" s="69" t="s">
        <v>9758</v>
      </c>
      <c r="BA228" s="69" t="s">
        <v>2918</v>
      </c>
      <c r="BC228" s="69" t="s">
        <v>20</v>
      </c>
      <c r="BI228" s="52" t="s">
        <v>455</v>
      </c>
      <c r="BJ228" s="53">
        <v>44656</v>
      </c>
      <c r="BK228" s="53">
        <v>44656</v>
      </c>
    </row>
    <row r="229" spans="1:63" s="69" customFormat="1" ht="11.25" customHeight="1" x14ac:dyDescent="0.2">
      <c r="A229" s="52">
        <v>2022</v>
      </c>
      <c r="B229" s="98">
        <v>44564</v>
      </c>
      <c r="C229" s="98">
        <v>44651</v>
      </c>
      <c r="D229" s="69" t="s">
        <v>134</v>
      </c>
      <c r="E229" s="69" t="s">
        <v>135</v>
      </c>
      <c r="F229" s="69" t="s">
        <v>2495</v>
      </c>
      <c r="G229" s="99">
        <v>243</v>
      </c>
      <c r="H229" s="13" t="s">
        <v>449</v>
      </c>
      <c r="I229" s="22" t="s">
        <v>10226</v>
      </c>
      <c r="J229" s="100">
        <v>336</v>
      </c>
      <c r="K229" s="101" t="s">
        <v>2488</v>
      </c>
      <c r="L229" s="101" t="s">
        <v>7060</v>
      </c>
      <c r="M229" s="101" t="s">
        <v>169</v>
      </c>
      <c r="N229" s="22" t="s">
        <v>649</v>
      </c>
      <c r="O229" s="69" t="str">
        <f>VLOOKUP(N229,[12]Tabla_416662!$F:$G,2,0)</f>
        <v xml:space="preserve">EOGS630712JZ0         </v>
      </c>
      <c r="P229" s="69" t="s">
        <v>3652</v>
      </c>
      <c r="Q229" s="5" t="s">
        <v>7061</v>
      </c>
      <c r="R229" s="5" t="s">
        <v>7062</v>
      </c>
      <c r="S229" s="51"/>
      <c r="T229" s="69" t="s">
        <v>3654</v>
      </c>
      <c r="U229" s="51" t="s">
        <v>6563</v>
      </c>
      <c r="V229" s="51">
        <v>27</v>
      </c>
      <c r="W229" s="51" t="s">
        <v>6532</v>
      </c>
      <c r="X229" s="51">
        <v>27</v>
      </c>
      <c r="Y229" s="51" t="s">
        <v>6532</v>
      </c>
      <c r="Z229" s="51">
        <v>11</v>
      </c>
      <c r="AA229" s="69" t="s">
        <v>3657</v>
      </c>
      <c r="AB229" s="51">
        <v>36770</v>
      </c>
      <c r="AC229" s="52" t="s">
        <v>6523</v>
      </c>
      <c r="AG229" s="109" t="s">
        <v>3221</v>
      </c>
      <c r="AH229" s="52" t="s">
        <v>455</v>
      </c>
      <c r="AI229" s="99">
        <v>243</v>
      </c>
      <c r="AJ229" s="102">
        <v>44610</v>
      </c>
      <c r="AK229" s="102">
        <v>44622</v>
      </c>
      <c r="AL229" s="102">
        <v>44627</v>
      </c>
      <c r="AM229" s="115">
        <v>2306</v>
      </c>
      <c r="AN229" s="104">
        <v>2600.0100000000002</v>
      </c>
      <c r="AO229" s="115">
        <v>2306</v>
      </c>
      <c r="AP229" s="104">
        <v>2600.0100000000002</v>
      </c>
      <c r="AQ229" s="52" t="s">
        <v>6524</v>
      </c>
      <c r="AS229" s="69" t="s">
        <v>144</v>
      </c>
      <c r="AT229" s="22" t="s">
        <v>10226</v>
      </c>
      <c r="AU229" s="105">
        <v>0</v>
      </c>
      <c r="AX229" s="111" t="s">
        <v>10227</v>
      </c>
      <c r="AZ229" s="69" t="s">
        <v>9758</v>
      </c>
      <c r="BA229" s="69" t="s">
        <v>2918</v>
      </c>
      <c r="BC229" s="69" t="s">
        <v>20</v>
      </c>
      <c r="BI229" s="52" t="s">
        <v>455</v>
      </c>
      <c r="BJ229" s="53">
        <v>44656</v>
      </c>
      <c r="BK229" s="53">
        <v>44656</v>
      </c>
    </row>
    <row r="230" spans="1:63" s="69" customFormat="1" ht="11.25" customHeight="1" x14ac:dyDescent="0.2">
      <c r="A230" s="52">
        <v>2022</v>
      </c>
      <c r="B230" s="98">
        <v>44564</v>
      </c>
      <c r="C230" s="98">
        <v>44651</v>
      </c>
      <c r="D230" s="69" t="s">
        <v>134</v>
      </c>
      <c r="E230" s="69" t="s">
        <v>135</v>
      </c>
      <c r="F230" s="69" t="s">
        <v>2495</v>
      </c>
      <c r="G230" s="99">
        <v>245</v>
      </c>
      <c r="H230" s="13" t="s">
        <v>449</v>
      </c>
      <c r="I230" s="22" t="s">
        <v>10228</v>
      </c>
      <c r="J230" s="100">
        <v>418</v>
      </c>
      <c r="K230" s="101"/>
      <c r="L230" s="101"/>
      <c r="M230" s="101"/>
      <c r="N230" s="22" t="s">
        <v>7205</v>
      </c>
      <c r="O230" s="69" t="str">
        <f>VLOOKUP(N230,[12]Tabla_416662!$F:$G,2,0)</f>
        <v>DCE101123P70</v>
      </c>
      <c r="P230" s="69" t="s">
        <v>3652</v>
      </c>
      <c r="Q230" s="5" t="s">
        <v>7207</v>
      </c>
      <c r="R230" s="5" t="s">
        <v>10229</v>
      </c>
      <c r="S230" s="51"/>
      <c r="T230" s="69" t="s">
        <v>3654</v>
      </c>
      <c r="U230" s="5" t="s">
        <v>7208</v>
      </c>
      <c r="V230" s="5">
        <v>20</v>
      </c>
      <c r="W230" s="5" t="s">
        <v>3656</v>
      </c>
      <c r="X230" s="5">
        <v>20</v>
      </c>
      <c r="Y230" s="5" t="s">
        <v>3656</v>
      </c>
      <c r="Z230" s="5">
        <v>11</v>
      </c>
      <c r="AA230" s="69" t="s">
        <v>3657</v>
      </c>
      <c r="AB230" s="5">
        <v>37536</v>
      </c>
      <c r="AC230" s="52" t="s">
        <v>6523</v>
      </c>
      <c r="AG230" s="109" t="s">
        <v>9761</v>
      </c>
      <c r="AH230" s="52" t="s">
        <v>455</v>
      </c>
      <c r="AI230" s="99">
        <v>245</v>
      </c>
      <c r="AJ230" s="102">
        <v>44610</v>
      </c>
      <c r="AK230" s="102">
        <v>44616</v>
      </c>
      <c r="AL230" s="102">
        <v>44622</v>
      </c>
      <c r="AM230" s="115">
        <v>6799</v>
      </c>
      <c r="AN230" s="104">
        <f t="shared" si="6"/>
        <v>7886.84</v>
      </c>
      <c r="AO230" s="115">
        <v>6799</v>
      </c>
      <c r="AP230" s="104">
        <f t="shared" si="7"/>
        <v>7886.84</v>
      </c>
      <c r="AQ230" s="52" t="s">
        <v>6524</v>
      </c>
      <c r="AS230" s="69" t="s">
        <v>144</v>
      </c>
      <c r="AT230" s="22" t="s">
        <v>10228</v>
      </c>
      <c r="AU230" s="105">
        <v>0</v>
      </c>
      <c r="AX230" s="111" t="s">
        <v>10230</v>
      </c>
      <c r="AZ230" s="69" t="s">
        <v>9758</v>
      </c>
      <c r="BA230" s="69" t="s">
        <v>2918</v>
      </c>
      <c r="BC230" s="69" t="s">
        <v>20</v>
      </c>
      <c r="BI230" s="52" t="s">
        <v>455</v>
      </c>
      <c r="BJ230" s="53">
        <v>44656</v>
      </c>
      <c r="BK230" s="53">
        <v>44656</v>
      </c>
    </row>
    <row r="231" spans="1:63" s="69" customFormat="1" ht="11.25" customHeight="1" x14ac:dyDescent="0.2">
      <c r="A231" s="52">
        <v>2022</v>
      </c>
      <c r="B231" s="98">
        <v>44564</v>
      </c>
      <c r="C231" s="98">
        <v>44651</v>
      </c>
      <c r="D231" s="69" t="s">
        <v>134</v>
      </c>
      <c r="E231" s="69" t="s">
        <v>135</v>
      </c>
      <c r="F231" s="69" t="s">
        <v>2495</v>
      </c>
      <c r="G231" s="99">
        <v>246</v>
      </c>
      <c r="H231" s="13" t="s">
        <v>449</v>
      </c>
      <c r="I231" s="22" t="s">
        <v>10231</v>
      </c>
      <c r="J231" s="100">
        <v>340</v>
      </c>
      <c r="K231" s="101"/>
      <c r="L231" s="101"/>
      <c r="M231" s="101"/>
      <c r="N231" s="22" t="s">
        <v>1645</v>
      </c>
      <c r="O231" s="69" t="str">
        <f>VLOOKUP(N231,[12]Tabla_416662!$F:$G,2,0)</f>
        <v xml:space="preserve">SRR190502AV9          </v>
      </c>
      <c r="P231" s="69" t="s">
        <v>3652</v>
      </c>
      <c r="Q231" s="5" t="s">
        <v>6718</v>
      </c>
      <c r="R231" s="5" t="s">
        <v>10194</v>
      </c>
      <c r="S231" s="51"/>
      <c r="T231" s="69" t="s">
        <v>3654</v>
      </c>
      <c r="U231" s="5" t="s">
        <v>10195</v>
      </c>
      <c r="V231" s="5">
        <v>24</v>
      </c>
      <c r="W231" s="5" t="s">
        <v>6721</v>
      </c>
      <c r="X231" s="5">
        <v>24</v>
      </c>
      <c r="Y231" s="5" t="s">
        <v>6721</v>
      </c>
      <c r="Z231" s="5">
        <v>15</v>
      </c>
      <c r="AA231" s="69" t="s">
        <v>6722</v>
      </c>
      <c r="AB231" s="5">
        <v>54710</v>
      </c>
      <c r="AC231" s="52" t="s">
        <v>6523</v>
      </c>
      <c r="AG231" s="109" t="s">
        <v>3232</v>
      </c>
      <c r="AH231" s="52" t="s">
        <v>455</v>
      </c>
      <c r="AI231" s="99">
        <v>246</v>
      </c>
      <c r="AJ231" s="102">
        <v>44610</v>
      </c>
      <c r="AK231" s="102">
        <v>44615</v>
      </c>
      <c r="AL231" s="102">
        <v>44616</v>
      </c>
      <c r="AM231" s="115">
        <v>2287.91</v>
      </c>
      <c r="AN231" s="104">
        <f t="shared" si="6"/>
        <v>2653.9755999999998</v>
      </c>
      <c r="AO231" s="115">
        <v>2287.91</v>
      </c>
      <c r="AP231" s="104">
        <f t="shared" si="7"/>
        <v>2653.9755999999998</v>
      </c>
      <c r="AQ231" s="52" t="s">
        <v>6524</v>
      </c>
      <c r="AS231" s="69" t="s">
        <v>144</v>
      </c>
      <c r="AT231" s="22" t="s">
        <v>10231</v>
      </c>
      <c r="AU231" s="105">
        <v>0</v>
      </c>
      <c r="AX231" s="111" t="s">
        <v>10232</v>
      </c>
      <c r="AZ231" s="69" t="s">
        <v>9758</v>
      </c>
      <c r="BA231" s="69" t="s">
        <v>2918</v>
      </c>
      <c r="BC231" s="69" t="s">
        <v>20</v>
      </c>
      <c r="BI231" s="52" t="s">
        <v>455</v>
      </c>
      <c r="BJ231" s="53">
        <v>44656</v>
      </c>
      <c r="BK231" s="53">
        <v>44656</v>
      </c>
    </row>
    <row r="232" spans="1:63" s="69" customFormat="1" ht="11.25" customHeight="1" x14ac:dyDescent="0.2">
      <c r="A232" s="52">
        <v>2022</v>
      </c>
      <c r="B232" s="98">
        <v>44564</v>
      </c>
      <c r="C232" s="98">
        <v>44651</v>
      </c>
      <c r="D232" s="69" t="s">
        <v>134</v>
      </c>
      <c r="E232" s="69" t="s">
        <v>135</v>
      </c>
      <c r="F232" s="69" t="s">
        <v>2495</v>
      </c>
      <c r="G232" s="99">
        <v>247</v>
      </c>
      <c r="H232" s="13" t="s">
        <v>449</v>
      </c>
      <c r="I232" s="22" t="s">
        <v>10233</v>
      </c>
      <c r="J232" s="100">
        <v>340</v>
      </c>
      <c r="K232" s="101"/>
      <c r="L232" s="101"/>
      <c r="M232" s="101"/>
      <c r="N232" s="22" t="s">
        <v>1645</v>
      </c>
      <c r="O232" s="69" t="str">
        <f>VLOOKUP(N232,[12]Tabla_416662!$F:$G,2,0)</f>
        <v xml:space="preserve">SRR190502AV9          </v>
      </c>
      <c r="P232" s="69" t="s">
        <v>3652</v>
      </c>
      <c r="Q232" s="5" t="s">
        <v>6718</v>
      </c>
      <c r="R232" s="5" t="s">
        <v>10194</v>
      </c>
      <c r="S232" s="51"/>
      <c r="T232" s="69" t="s">
        <v>3654</v>
      </c>
      <c r="U232" s="5" t="s">
        <v>10195</v>
      </c>
      <c r="V232" s="5">
        <v>24</v>
      </c>
      <c r="W232" s="5" t="s">
        <v>6721</v>
      </c>
      <c r="X232" s="5">
        <v>24</v>
      </c>
      <c r="Y232" s="5" t="s">
        <v>6721</v>
      </c>
      <c r="Z232" s="5">
        <v>15</v>
      </c>
      <c r="AA232" s="69" t="s">
        <v>6722</v>
      </c>
      <c r="AB232" s="5">
        <v>54710</v>
      </c>
      <c r="AC232" s="52" t="s">
        <v>6523</v>
      </c>
      <c r="AG232" s="109" t="s">
        <v>3232</v>
      </c>
      <c r="AH232" s="52" t="s">
        <v>455</v>
      </c>
      <c r="AI232" s="99">
        <v>247</v>
      </c>
      <c r="AJ232" s="102">
        <v>44610</v>
      </c>
      <c r="AK232" s="102">
        <v>44615</v>
      </c>
      <c r="AL232" s="102">
        <v>44616</v>
      </c>
      <c r="AM232" s="115">
        <v>2208.58</v>
      </c>
      <c r="AN232" s="104">
        <f t="shared" si="6"/>
        <v>2561.9528</v>
      </c>
      <c r="AO232" s="115">
        <v>2208.58</v>
      </c>
      <c r="AP232" s="104">
        <f t="shared" si="7"/>
        <v>2561.9528</v>
      </c>
      <c r="AQ232" s="52" t="s">
        <v>6524</v>
      </c>
      <c r="AS232" s="69" t="s">
        <v>144</v>
      </c>
      <c r="AT232" s="22" t="s">
        <v>10233</v>
      </c>
      <c r="AU232" s="105">
        <v>0</v>
      </c>
      <c r="AX232" s="111" t="s">
        <v>10234</v>
      </c>
      <c r="AZ232" s="69" t="s">
        <v>9758</v>
      </c>
      <c r="BA232" s="69" t="s">
        <v>2918</v>
      </c>
      <c r="BC232" s="69" t="s">
        <v>20</v>
      </c>
      <c r="BI232" s="52" t="s">
        <v>455</v>
      </c>
      <c r="BJ232" s="53">
        <v>44656</v>
      </c>
      <c r="BK232" s="53">
        <v>44656</v>
      </c>
    </row>
    <row r="233" spans="1:63" s="69" customFormat="1" ht="11.25" customHeight="1" x14ac:dyDescent="0.2">
      <c r="A233" s="52">
        <v>2022</v>
      </c>
      <c r="B233" s="98">
        <v>44564</v>
      </c>
      <c r="C233" s="98">
        <v>44651</v>
      </c>
      <c r="D233" s="69" t="s">
        <v>134</v>
      </c>
      <c r="E233" s="69" t="s">
        <v>135</v>
      </c>
      <c r="F233" s="69" t="s">
        <v>2495</v>
      </c>
      <c r="G233" s="99">
        <v>250</v>
      </c>
      <c r="H233" s="13" t="s">
        <v>449</v>
      </c>
      <c r="I233" s="22" t="s">
        <v>10235</v>
      </c>
      <c r="J233" s="100">
        <v>337</v>
      </c>
      <c r="K233" s="101" t="s">
        <v>2488</v>
      </c>
      <c r="L233" s="101" t="s">
        <v>162</v>
      </c>
      <c r="M233" s="101" t="s">
        <v>6711</v>
      </c>
      <c r="N233" s="22" t="s">
        <v>502</v>
      </c>
      <c r="O233" s="69" t="str">
        <f>VLOOKUP(N233,[12]Tabla_416662!$F:$G,2,0)</f>
        <v>VESS550821KR7</v>
      </c>
      <c r="P233" s="69" t="s">
        <v>3652</v>
      </c>
      <c r="Q233" s="5" t="s">
        <v>6713</v>
      </c>
      <c r="R233" s="5" t="s">
        <v>10185</v>
      </c>
      <c r="S233" s="51"/>
      <c r="T233" s="69" t="s">
        <v>3654</v>
      </c>
      <c r="U233" s="5" t="s">
        <v>6571</v>
      </c>
      <c r="V233" s="5">
        <v>27</v>
      </c>
      <c r="W233" s="5" t="s">
        <v>6532</v>
      </c>
      <c r="X233" s="5">
        <v>27</v>
      </c>
      <c r="Y233" s="5" t="s">
        <v>6532</v>
      </c>
      <c r="Z233" s="5">
        <v>11</v>
      </c>
      <c r="AA233" s="69" t="s">
        <v>3657</v>
      </c>
      <c r="AB233" s="5">
        <v>36700</v>
      </c>
      <c r="AC233" s="52" t="s">
        <v>6523</v>
      </c>
      <c r="AG233" s="109" t="s">
        <v>9761</v>
      </c>
      <c r="AH233" s="52" t="s">
        <v>455</v>
      </c>
      <c r="AI233" s="99">
        <v>250</v>
      </c>
      <c r="AJ233" s="102">
        <v>44613</v>
      </c>
      <c r="AK233" s="102">
        <v>44614</v>
      </c>
      <c r="AL233" s="102">
        <v>44616</v>
      </c>
      <c r="AM233" s="115">
        <v>16400</v>
      </c>
      <c r="AN233" s="104">
        <f t="shared" si="6"/>
        <v>19024</v>
      </c>
      <c r="AO233" s="115">
        <v>16400</v>
      </c>
      <c r="AP233" s="104">
        <f t="shared" si="7"/>
        <v>19024</v>
      </c>
      <c r="AQ233" s="52" t="s">
        <v>6524</v>
      </c>
      <c r="AS233" s="69" t="s">
        <v>144</v>
      </c>
      <c r="AT233" s="22" t="s">
        <v>10235</v>
      </c>
      <c r="AU233" s="105">
        <v>0</v>
      </c>
      <c r="AX233" s="111" t="s">
        <v>10236</v>
      </c>
      <c r="AZ233" s="69" t="s">
        <v>9758</v>
      </c>
      <c r="BA233" s="69" t="s">
        <v>2918</v>
      </c>
      <c r="BC233" s="69" t="s">
        <v>20</v>
      </c>
      <c r="BI233" s="52" t="s">
        <v>455</v>
      </c>
      <c r="BJ233" s="53">
        <v>44656</v>
      </c>
      <c r="BK233" s="53">
        <v>44656</v>
      </c>
    </row>
    <row r="234" spans="1:63" s="69" customFormat="1" ht="11.25" customHeight="1" x14ac:dyDescent="0.2">
      <c r="A234" s="52">
        <v>2022</v>
      </c>
      <c r="B234" s="98">
        <v>44564</v>
      </c>
      <c r="C234" s="98">
        <v>44651</v>
      </c>
      <c r="D234" s="69" t="s">
        <v>134</v>
      </c>
      <c r="E234" s="69" t="s">
        <v>135</v>
      </c>
      <c r="F234" s="69" t="s">
        <v>2495</v>
      </c>
      <c r="G234" s="99">
        <v>251</v>
      </c>
      <c r="H234" s="13" t="s">
        <v>449</v>
      </c>
      <c r="I234" s="22" t="s">
        <v>10237</v>
      </c>
      <c r="J234" s="100">
        <v>357</v>
      </c>
      <c r="K234" s="101"/>
      <c r="L234" s="101"/>
      <c r="M234" s="101"/>
      <c r="N234" s="22" t="s">
        <v>1814</v>
      </c>
      <c r="O234" s="69" t="str">
        <f>VLOOKUP(N234,[12]Tabla_416662!$F:$G,2,0)</f>
        <v xml:space="preserve">TEC070202U53          </v>
      </c>
      <c r="P234" s="69" t="s">
        <v>3652</v>
      </c>
      <c r="Q234" s="5" t="s">
        <v>6649</v>
      </c>
      <c r="R234" s="5">
        <v>204</v>
      </c>
      <c r="S234" s="5"/>
      <c r="T234" s="69" t="s">
        <v>3654</v>
      </c>
      <c r="U234" s="5" t="s">
        <v>6650</v>
      </c>
      <c r="V234" s="5">
        <v>27</v>
      </c>
      <c r="W234" s="5" t="s">
        <v>6532</v>
      </c>
      <c r="X234" s="5">
        <v>27</v>
      </c>
      <c r="Y234" s="5" t="s">
        <v>6532</v>
      </c>
      <c r="Z234" s="5">
        <v>11</v>
      </c>
      <c r="AA234" s="69" t="s">
        <v>3657</v>
      </c>
      <c r="AB234" s="5">
        <v>36765</v>
      </c>
      <c r="AC234" s="52" t="s">
        <v>6523</v>
      </c>
      <c r="AG234" s="109" t="s">
        <v>3264</v>
      </c>
      <c r="AH234" s="52" t="s">
        <v>455</v>
      </c>
      <c r="AI234" s="99">
        <v>251</v>
      </c>
      <c r="AJ234" s="102">
        <v>44613</v>
      </c>
      <c r="AK234" s="102">
        <v>44614</v>
      </c>
      <c r="AL234" s="102">
        <v>44622</v>
      </c>
      <c r="AM234" s="115">
        <v>618</v>
      </c>
      <c r="AN234" s="104">
        <f t="shared" si="6"/>
        <v>716.88</v>
      </c>
      <c r="AO234" s="115">
        <v>618</v>
      </c>
      <c r="AP234" s="104">
        <f t="shared" si="7"/>
        <v>716.88</v>
      </c>
      <c r="AQ234" s="52" t="s">
        <v>6524</v>
      </c>
      <c r="AS234" s="69" t="s">
        <v>144</v>
      </c>
      <c r="AT234" s="22" t="s">
        <v>10237</v>
      </c>
      <c r="AU234" s="105">
        <v>0</v>
      </c>
      <c r="AX234" s="111" t="s">
        <v>10238</v>
      </c>
      <c r="AZ234" s="69" t="s">
        <v>9758</v>
      </c>
      <c r="BA234" s="69" t="s">
        <v>2918</v>
      </c>
      <c r="BC234" s="69" t="s">
        <v>20</v>
      </c>
      <c r="BI234" s="52" t="s">
        <v>455</v>
      </c>
      <c r="BJ234" s="53">
        <v>44656</v>
      </c>
      <c r="BK234" s="53">
        <v>44656</v>
      </c>
    </row>
    <row r="235" spans="1:63" s="69" customFormat="1" ht="11.25" customHeight="1" x14ac:dyDescent="0.2">
      <c r="A235" s="52">
        <v>2022</v>
      </c>
      <c r="B235" s="98">
        <v>44564</v>
      </c>
      <c r="C235" s="98">
        <v>44651</v>
      </c>
      <c r="D235" s="69" t="s">
        <v>134</v>
      </c>
      <c r="E235" s="69" t="s">
        <v>135</v>
      </c>
      <c r="F235" s="69" t="s">
        <v>2495</v>
      </c>
      <c r="G235" s="99">
        <v>252</v>
      </c>
      <c r="H235" s="13" t="s">
        <v>449</v>
      </c>
      <c r="I235" s="22" t="s">
        <v>10239</v>
      </c>
      <c r="J235" s="100">
        <v>357</v>
      </c>
      <c r="K235" s="101"/>
      <c r="L235" s="101"/>
      <c r="M235" s="101"/>
      <c r="N235" s="22" t="s">
        <v>1814</v>
      </c>
      <c r="O235" s="69" t="str">
        <f>VLOOKUP(N235,[12]Tabla_416662!$F:$G,2,0)</f>
        <v xml:space="preserve">TEC070202U53          </v>
      </c>
      <c r="P235" s="69" t="s">
        <v>3652</v>
      </c>
      <c r="Q235" s="5" t="s">
        <v>6649</v>
      </c>
      <c r="R235" s="5">
        <v>204</v>
      </c>
      <c r="S235" s="5"/>
      <c r="T235" s="69" t="s">
        <v>3654</v>
      </c>
      <c r="U235" s="5" t="s">
        <v>6650</v>
      </c>
      <c r="V235" s="5">
        <v>27</v>
      </c>
      <c r="W235" s="5" t="s">
        <v>6532</v>
      </c>
      <c r="X235" s="5">
        <v>27</v>
      </c>
      <c r="Y235" s="5" t="s">
        <v>6532</v>
      </c>
      <c r="Z235" s="5">
        <v>11</v>
      </c>
      <c r="AA235" s="69" t="s">
        <v>3657</v>
      </c>
      <c r="AB235" s="5">
        <v>36765</v>
      </c>
      <c r="AC235" s="52" t="s">
        <v>6523</v>
      </c>
      <c r="AG235" s="109" t="s">
        <v>3311</v>
      </c>
      <c r="AH235" s="52" t="s">
        <v>455</v>
      </c>
      <c r="AI235" s="99">
        <v>252</v>
      </c>
      <c r="AJ235" s="102">
        <v>44613</v>
      </c>
      <c r="AK235" s="102">
        <v>44615</v>
      </c>
      <c r="AL235" s="102">
        <v>44622</v>
      </c>
      <c r="AM235" s="115">
        <v>380</v>
      </c>
      <c r="AN235" s="104">
        <f t="shared" si="6"/>
        <v>440.8</v>
      </c>
      <c r="AO235" s="115">
        <v>380</v>
      </c>
      <c r="AP235" s="104">
        <f t="shared" si="7"/>
        <v>440.8</v>
      </c>
      <c r="AQ235" s="52" t="s">
        <v>6524</v>
      </c>
      <c r="AS235" s="69" t="s">
        <v>144</v>
      </c>
      <c r="AT235" s="22" t="s">
        <v>10239</v>
      </c>
      <c r="AU235" s="105">
        <v>0</v>
      </c>
      <c r="AX235" s="111" t="s">
        <v>10240</v>
      </c>
      <c r="AZ235" s="69" t="s">
        <v>9758</v>
      </c>
      <c r="BA235" s="69" t="s">
        <v>2918</v>
      </c>
      <c r="BC235" s="69" t="s">
        <v>20</v>
      </c>
      <c r="BI235" s="52" t="s">
        <v>455</v>
      </c>
      <c r="BJ235" s="53">
        <v>44656</v>
      </c>
      <c r="BK235" s="53">
        <v>44656</v>
      </c>
    </row>
    <row r="236" spans="1:63" s="69" customFormat="1" ht="11.25" customHeight="1" x14ac:dyDescent="0.2">
      <c r="A236" s="52">
        <v>2022</v>
      </c>
      <c r="B236" s="98">
        <v>44564</v>
      </c>
      <c r="C236" s="98">
        <v>44651</v>
      </c>
      <c r="D236" s="69" t="s">
        <v>134</v>
      </c>
      <c r="E236" s="69" t="s">
        <v>135</v>
      </c>
      <c r="F236" s="69" t="s">
        <v>2495</v>
      </c>
      <c r="G236" s="99">
        <v>253</v>
      </c>
      <c r="H236" s="13" t="s">
        <v>449</v>
      </c>
      <c r="I236" s="22" t="s">
        <v>10241</v>
      </c>
      <c r="J236" s="100">
        <v>133</v>
      </c>
      <c r="K236" s="101"/>
      <c r="L236" s="101"/>
      <c r="M236" s="101"/>
      <c r="N236" s="22" t="s">
        <v>1738</v>
      </c>
      <c r="O236" s="69" t="str">
        <f>VLOOKUP(N236,[12]Tabla_416662!$F:$G,2,0)</f>
        <v xml:space="preserve">FMB871228QF7          </v>
      </c>
      <c r="P236" s="69" t="s">
        <v>3652</v>
      </c>
      <c r="Q236" s="5" t="s">
        <v>6657</v>
      </c>
      <c r="R236" s="5" t="s">
        <v>6658</v>
      </c>
      <c r="S236" s="5"/>
      <c r="T236" s="69" t="s">
        <v>3654</v>
      </c>
      <c r="U236" s="5" t="s">
        <v>6659</v>
      </c>
      <c r="V236" s="5">
        <v>7</v>
      </c>
      <c r="W236" s="5" t="s">
        <v>6660</v>
      </c>
      <c r="X236" s="5">
        <v>7</v>
      </c>
      <c r="Y236" s="5" t="s">
        <v>6660</v>
      </c>
      <c r="Z236" s="5">
        <v>11</v>
      </c>
      <c r="AA236" s="69" t="s">
        <v>3657</v>
      </c>
      <c r="AB236" s="5">
        <v>38080</v>
      </c>
      <c r="AC236" s="52" t="s">
        <v>6523</v>
      </c>
      <c r="AG236" s="109" t="s">
        <v>3232</v>
      </c>
      <c r="AH236" s="52" t="s">
        <v>455</v>
      </c>
      <c r="AI236" s="99">
        <v>253</v>
      </c>
      <c r="AJ236" s="102">
        <v>44613</v>
      </c>
      <c r="AK236" s="102">
        <v>44614</v>
      </c>
      <c r="AL236" s="102">
        <v>44621</v>
      </c>
      <c r="AM236" s="115">
        <v>7996</v>
      </c>
      <c r="AN236" s="104">
        <f t="shared" si="6"/>
        <v>9275.36</v>
      </c>
      <c r="AO236" s="115">
        <v>7996</v>
      </c>
      <c r="AP236" s="104">
        <f t="shared" si="7"/>
        <v>9275.36</v>
      </c>
      <c r="AQ236" s="52" t="s">
        <v>6524</v>
      </c>
      <c r="AS236" s="69" t="s">
        <v>144</v>
      </c>
      <c r="AT236" s="22" t="s">
        <v>10241</v>
      </c>
      <c r="AU236" s="105">
        <v>0</v>
      </c>
      <c r="AX236" s="111" t="s">
        <v>10242</v>
      </c>
      <c r="AZ236" s="69" t="s">
        <v>9758</v>
      </c>
      <c r="BA236" s="69" t="s">
        <v>2918</v>
      </c>
      <c r="BC236" s="69" t="s">
        <v>20</v>
      </c>
      <c r="BI236" s="52" t="s">
        <v>455</v>
      </c>
      <c r="BJ236" s="53">
        <v>44656</v>
      </c>
      <c r="BK236" s="53">
        <v>44656</v>
      </c>
    </row>
    <row r="237" spans="1:63" s="69" customFormat="1" ht="11.25" customHeight="1" x14ac:dyDescent="0.2">
      <c r="A237" s="52">
        <v>2022</v>
      </c>
      <c r="B237" s="98">
        <v>44564</v>
      </c>
      <c r="C237" s="98">
        <v>44651</v>
      </c>
      <c r="D237" s="69" t="s">
        <v>134</v>
      </c>
      <c r="E237" s="69" t="s">
        <v>135</v>
      </c>
      <c r="F237" s="69" t="s">
        <v>2495</v>
      </c>
      <c r="G237" s="99">
        <v>254</v>
      </c>
      <c r="H237" s="13" t="s">
        <v>449</v>
      </c>
      <c r="I237" s="22" t="s">
        <v>10243</v>
      </c>
      <c r="J237" s="100">
        <v>405</v>
      </c>
      <c r="K237" s="101"/>
      <c r="L237" s="101"/>
      <c r="M237" s="101"/>
      <c r="N237" s="22" t="s">
        <v>3388</v>
      </c>
      <c r="O237" s="69" t="str">
        <f>VLOOKUP(N237,[12]Tabla_416662!$F:$G,2,0)</f>
        <v>MCS160226DF3</v>
      </c>
      <c r="P237" s="69" t="s">
        <v>3652</v>
      </c>
      <c r="Q237" s="5" t="s">
        <v>10244</v>
      </c>
      <c r="R237" s="5" t="s">
        <v>10245</v>
      </c>
      <c r="S237" s="51"/>
      <c r="T237" s="69" t="s">
        <v>3654</v>
      </c>
      <c r="U237" s="5" t="s">
        <v>10246</v>
      </c>
      <c r="V237" s="5">
        <v>11</v>
      </c>
      <c r="W237" s="5" t="s">
        <v>8157</v>
      </c>
      <c r="X237" s="5">
        <v>11</v>
      </c>
      <c r="Y237" s="5" t="s">
        <v>8157</v>
      </c>
      <c r="Z237" s="5">
        <v>22</v>
      </c>
      <c r="AA237" s="69" t="s">
        <v>7125</v>
      </c>
      <c r="AB237" s="5">
        <v>76240</v>
      </c>
      <c r="AC237" s="52" t="s">
        <v>6523</v>
      </c>
      <c r="AG237" s="109" t="s">
        <v>3221</v>
      </c>
      <c r="AH237" s="52" t="s">
        <v>455</v>
      </c>
      <c r="AI237" s="99">
        <v>254</v>
      </c>
      <c r="AJ237" s="102">
        <v>44613</v>
      </c>
      <c r="AK237" s="102">
        <v>44614</v>
      </c>
      <c r="AL237" s="102">
        <v>44627</v>
      </c>
      <c r="AM237" s="115">
        <v>10275</v>
      </c>
      <c r="AN237" s="104">
        <f t="shared" si="6"/>
        <v>11919</v>
      </c>
      <c r="AO237" s="115">
        <v>10275</v>
      </c>
      <c r="AP237" s="104">
        <f t="shared" si="7"/>
        <v>11919</v>
      </c>
      <c r="AQ237" s="52" t="s">
        <v>6524</v>
      </c>
      <c r="AS237" s="69" t="s">
        <v>144</v>
      </c>
      <c r="AT237" s="22" t="s">
        <v>10243</v>
      </c>
      <c r="AU237" s="105">
        <v>0</v>
      </c>
      <c r="AX237" s="111" t="s">
        <v>10247</v>
      </c>
      <c r="AZ237" s="69" t="s">
        <v>9758</v>
      </c>
      <c r="BA237" s="69" t="s">
        <v>2918</v>
      </c>
      <c r="BC237" s="69" t="s">
        <v>20</v>
      </c>
      <c r="BI237" s="52" t="s">
        <v>455</v>
      </c>
      <c r="BJ237" s="53">
        <v>44656</v>
      </c>
      <c r="BK237" s="53">
        <v>44656</v>
      </c>
    </row>
    <row r="238" spans="1:63" s="69" customFormat="1" ht="11.25" customHeight="1" x14ac:dyDescent="0.2">
      <c r="A238" s="52">
        <v>2022</v>
      </c>
      <c r="B238" s="98">
        <v>44564</v>
      </c>
      <c r="C238" s="98">
        <v>44651</v>
      </c>
      <c r="D238" s="69" t="s">
        <v>134</v>
      </c>
      <c r="E238" s="69" t="s">
        <v>135</v>
      </c>
      <c r="F238" s="69" t="s">
        <v>2495</v>
      </c>
      <c r="G238" s="99">
        <v>255</v>
      </c>
      <c r="H238" s="13" t="s">
        <v>449</v>
      </c>
      <c r="I238" s="22" t="s">
        <v>10248</v>
      </c>
      <c r="J238" s="100">
        <v>206</v>
      </c>
      <c r="K238" s="101" t="s">
        <v>8638</v>
      </c>
      <c r="L238" s="101" t="s">
        <v>8639</v>
      </c>
      <c r="M238" s="101" t="s">
        <v>3034</v>
      </c>
      <c r="N238" s="22" t="s">
        <v>807</v>
      </c>
      <c r="O238" s="69" t="str">
        <f>VLOOKUP(N238,[12]Tabla_416662!$F:$G,2,0)</f>
        <v xml:space="preserve">BAOL660722U92         </v>
      </c>
      <c r="P238" s="69" t="s">
        <v>3652</v>
      </c>
      <c r="Q238" s="51" t="s">
        <v>6881</v>
      </c>
      <c r="R238" s="51">
        <v>314</v>
      </c>
      <c r="S238" s="51"/>
      <c r="T238" s="69" t="s">
        <v>3654</v>
      </c>
      <c r="U238" s="51" t="s">
        <v>6882</v>
      </c>
      <c r="V238" s="51">
        <v>27</v>
      </c>
      <c r="W238" s="51" t="s">
        <v>6532</v>
      </c>
      <c r="X238" s="51">
        <v>27</v>
      </c>
      <c r="Y238" s="51" t="s">
        <v>6532</v>
      </c>
      <c r="Z238" s="51">
        <v>11</v>
      </c>
      <c r="AA238" s="69" t="s">
        <v>3657</v>
      </c>
      <c r="AB238" s="51">
        <v>36700</v>
      </c>
      <c r="AC238" s="52" t="s">
        <v>6523</v>
      </c>
      <c r="AG238" s="109" t="s">
        <v>3228</v>
      </c>
      <c r="AH238" s="52" t="s">
        <v>455</v>
      </c>
      <c r="AI238" s="99">
        <v>255</v>
      </c>
      <c r="AJ238" s="102">
        <v>44613</v>
      </c>
      <c r="AK238" s="102">
        <v>44614</v>
      </c>
      <c r="AL238" s="102">
        <v>44622</v>
      </c>
      <c r="AM238" s="115">
        <v>3000.9</v>
      </c>
      <c r="AN238" s="104">
        <f t="shared" si="6"/>
        <v>3481.0439999999999</v>
      </c>
      <c r="AO238" s="115">
        <v>3000.9</v>
      </c>
      <c r="AP238" s="104">
        <f t="shared" si="7"/>
        <v>3481.0439999999999</v>
      </c>
      <c r="AQ238" s="52" t="s">
        <v>6524</v>
      </c>
      <c r="AS238" s="69" t="s">
        <v>144</v>
      </c>
      <c r="AT238" s="22" t="s">
        <v>10248</v>
      </c>
      <c r="AU238" s="105">
        <v>0</v>
      </c>
      <c r="AX238" s="111" t="s">
        <v>10249</v>
      </c>
      <c r="AZ238" s="69" t="s">
        <v>9758</v>
      </c>
      <c r="BA238" s="69" t="s">
        <v>2918</v>
      </c>
      <c r="BC238" s="69" t="s">
        <v>20</v>
      </c>
      <c r="BI238" s="52" t="s">
        <v>455</v>
      </c>
      <c r="BJ238" s="53">
        <v>44656</v>
      </c>
      <c r="BK238" s="53">
        <v>44656</v>
      </c>
    </row>
    <row r="239" spans="1:63" s="69" customFormat="1" ht="11.25" customHeight="1" x14ac:dyDescent="0.2">
      <c r="A239" s="52">
        <v>2022</v>
      </c>
      <c r="B239" s="98">
        <v>44564</v>
      </c>
      <c r="C239" s="98">
        <v>44651</v>
      </c>
      <c r="D239" s="69" t="s">
        <v>134</v>
      </c>
      <c r="E239" s="69" t="s">
        <v>135</v>
      </c>
      <c r="F239" s="69" t="s">
        <v>2495</v>
      </c>
      <c r="G239" s="99">
        <v>256</v>
      </c>
      <c r="H239" s="13" t="s">
        <v>449</v>
      </c>
      <c r="I239" s="22" t="s">
        <v>10250</v>
      </c>
      <c r="J239" s="100">
        <v>158</v>
      </c>
      <c r="K239" s="101"/>
      <c r="L239" s="101"/>
      <c r="M239" s="101"/>
      <c r="N239" s="107" t="s">
        <v>1640</v>
      </c>
      <c r="O239" s="69" t="str">
        <f>VLOOKUP(N239,[12]Tabla_416662!$F:$G,2,0)</f>
        <v>HMG000508855</v>
      </c>
      <c r="P239" s="69" t="s">
        <v>3652</v>
      </c>
      <c r="Q239" s="5" t="s">
        <v>7013</v>
      </c>
      <c r="R239" s="5">
        <v>610</v>
      </c>
      <c r="S239" s="5"/>
      <c r="T239" s="69" t="s">
        <v>3654</v>
      </c>
      <c r="U239" s="5" t="s">
        <v>7014</v>
      </c>
      <c r="V239" s="5">
        <v>20</v>
      </c>
      <c r="W239" s="5" t="s">
        <v>3656</v>
      </c>
      <c r="X239" s="5">
        <v>20</v>
      </c>
      <c r="Y239" s="5" t="s">
        <v>3656</v>
      </c>
      <c r="Z239" s="5">
        <v>11</v>
      </c>
      <c r="AA239" s="69" t="s">
        <v>3657</v>
      </c>
      <c r="AB239" s="5">
        <v>37660</v>
      </c>
      <c r="AC239" s="52" t="s">
        <v>6523</v>
      </c>
      <c r="AG239" s="109" t="s">
        <v>3311</v>
      </c>
      <c r="AH239" s="52" t="s">
        <v>455</v>
      </c>
      <c r="AI239" s="99">
        <v>256</v>
      </c>
      <c r="AJ239" s="102">
        <v>44613</v>
      </c>
      <c r="AK239" s="102">
        <v>44615</v>
      </c>
      <c r="AL239" s="102">
        <v>44630</v>
      </c>
      <c r="AM239" s="115">
        <v>4194.84</v>
      </c>
      <c r="AN239" s="104">
        <f t="shared" si="6"/>
        <v>4866.0144</v>
      </c>
      <c r="AO239" s="115">
        <v>4194.84</v>
      </c>
      <c r="AP239" s="104">
        <f t="shared" si="7"/>
        <v>4866.0144</v>
      </c>
      <c r="AQ239" s="52" t="s">
        <v>6524</v>
      </c>
      <c r="AS239" s="69" t="s">
        <v>144</v>
      </c>
      <c r="AT239" s="22" t="s">
        <v>10250</v>
      </c>
      <c r="AU239" s="105">
        <v>0</v>
      </c>
      <c r="AX239" s="111" t="s">
        <v>10251</v>
      </c>
      <c r="AZ239" s="69" t="s">
        <v>9758</v>
      </c>
      <c r="BA239" s="69" t="s">
        <v>2918</v>
      </c>
      <c r="BC239" s="69" t="s">
        <v>20</v>
      </c>
      <c r="BI239" s="52" t="s">
        <v>455</v>
      </c>
      <c r="BJ239" s="53">
        <v>44656</v>
      </c>
      <c r="BK239" s="53">
        <v>44656</v>
      </c>
    </row>
    <row r="240" spans="1:63" s="69" customFormat="1" ht="11.25" customHeight="1" x14ac:dyDescent="0.2">
      <c r="A240" s="52">
        <v>2022</v>
      </c>
      <c r="B240" s="98">
        <v>44564</v>
      </c>
      <c r="C240" s="98">
        <v>44651</v>
      </c>
      <c r="D240" s="69" t="s">
        <v>134</v>
      </c>
      <c r="E240" s="69" t="s">
        <v>135</v>
      </c>
      <c r="F240" s="69" t="s">
        <v>2495</v>
      </c>
      <c r="G240" s="99">
        <v>257</v>
      </c>
      <c r="H240" s="13" t="s">
        <v>449</v>
      </c>
      <c r="I240" s="22" t="s">
        <v>10252</v>
      </c>
      <c r="J240" s="100">
        <v>133</v>
      </c>
      <c r="K240" s="101"/>
      <c r="L240" s="101"/>
      <c r="M240" s="101"/>
      <c r="N240" s="22" t="s">
        <v>1738</v>
      </c>
      <c r="O240" s="69" t="str">
        <f>VLOOKUP(N240,[12]Tabla_416662!$F:$G,2,0)</f>
        <v xml:space="preserve">FMB871228QF7          </v>
      </c>
      <c r="P240" s="69" t="s">
        <v>3652</v>
      </c>
      <c r="Q240" s="5" t="s">
        <v>6657</v>
      </c>
      <c r="R240" s="5" t="s">
        <v>6658</v>
      </c>
      <c r="S240" s="5"/>
      <c r="T240" s="69" t="s">
        <v>3654</v>
      </c>
      <c r="U240" s="5" t="s">
        <v>6659</v>
      </c>
      <c r="V240" s="5">
        <v>7</v>
      </c>
      <c r="W240" s="5" t="s">
        <v>6660</v>
      </c>
      <c r="X240" s="5">
        <v>7</v>
      </c>
      <c r="Y240" s="5" t="s">
        <v>6660</v>
      </c>
      <c r="Z240" s="5">
        <v>11</v>
      </c>
      <c r="AA240" s="69" t="s">
        <v>3657</v>
      </c>
      <c r="AB240" s="5">
        <v>38080</v>
      </c>
      <c r="AC240" s="52" t="s">
        <v>6523</v>
      </c>
      <c r="AG240" s="109" t="s">
        <v>3232</v>
      </c>
      <c r="AH240" s="52" t="s">
        <v>455</v>
      </c>
      <c r="AI240" s="99">
        <v>257</v>
      </c>
      <c r="AJ240" s="102">
        <v>44613</v>
      </c>
      <c r="AK240" s="102">
        <v>44614</v>
      </c>
      <c r="AL240" s="102">
        <v>44621</v>
      </c>
      <c r="AM240" s="115">
        <v>32288.25</v>
      </c>
      <c r="AN240" s="104">
        <f t="shared" si="6"/>
        <v>37454.370000000003</v>
      </c>
      <c r="AO240" s="115">
        <v>32288.25</v>
      </c>
      <c r="AP240" s="104">
        <f t="shared" si="7"/>
        <v>37454.370000000003</v>
      </c>
      <c r="AQ240" s="52" t="s">
        <v>6524</v>
      </c>
      <c r="AS240" s="69" t="s">
        <v>144</v>
      </c>
      <c r="AT240" s="22" t="s">
        <v>10252</v>
      </c>
      <c r="AU240" s="105">
        <v>0</v>
      </c>
      <c r="AX240" s="111" t="s">
        <v>10253</v>
      </c>
      <c r="AZ240" s="69" t="s">
        <v>9758</v>
      </c>
      <c r="BA240" s="69" t="s">
        <v>2918</v>
      </c>
      <c r="BC240" s="69" t="s">
        <v>20</v>
      </c>
      <c r="BI240" s="52" t="s">
        <v>455</v>
      </c>
      <c r="BJ240" s="53">
        <v>44656</v>
      </c>
      <c r="BK240" s="53">
        <v>44656</v>
      </c>
    </row>
    <row r="241" spans="1:63" s="69" customFormat="1" ht="11.25" customHeight="1" x14ac:dyDescent="0.2">
      <c r="A241" s="52">
        <v>2022</v>
      </c>
      <c r="B241" s="98">
        <v>44564</v>
      </c>
      <c r="C241" s="98">
        <v>44651</v>
      </c>
      <c r="D241" s="69" t="s">
        <v>134</v>
      </c>
      <c r="E241" s="69" t="s">
        <v>135</v>
      </c>
      <c r="F241" s="69" t="s">
        <v>2495</v>
      </c>
      <c r="G241" s="99">
        <v>258</v>
      </c>
      <c r="H241" s="13" t="s">
        <v>449</v>
      </c>
      <c r="I241" s="22" t="s">
        <v>10252</v>
      </c>
      <c r="J241" s="100">
        <v>485</v>
      </c>
      <c r="K241" s="101" t="s">
        <v>10254</v>
      </c>
      <c r="L241" s="101" t="s">
        <v>10255</v>
      </c>
      <c r="M241" s="101" t="s">
        <v>10256</v>
      </c>
      <c r="N241" s="22" t="s">
        <v>10257</v>
      </c>
      <c r="O241" s="69" t="str">
        <f>VLOOKUP(N241,[12]Tabla_416662!$F:$G,2,0)</f>
        <v>TOLE8702059S3</v>
      </c>
      <c r="P241" s="69" t="s">
        <v>3652</v>
      </c>
      <c r="Q241" s="5" t="s">
        <v>10258</v>
      </c>
      <c r="R241" s="5">
        <v>186</v>
      </c>
      <c r="S241" s="51"/>
      <c r="T241" s="69" t="s">
        <v>3654</v>
      </c>
      <c r="U241" s="5" t="s">
        <v>10259</v>
      </c>
      <c r="V241" s="5"/>
      <c r="W241" s="5" t="s">
        <v>6660</v>
      </c>
      <c r="X241" s="5">
        <v>7</v>
      </c>
      <c r="Y241" s="5" t="s">
        <v>6660</v>
      </c>
      <c r="Z241" s="5">
        <v>11</v>
      </c>
      <c r="AA241" s="69" t="s">
        <v>3657</v>
      </c>
      <c r="AB241" s="5">
        <v>38024</v>
      </c>
      <c r="AC241" s="52" t="s">
        <v>6523</v>
      </c>
      <c r="AG241" s="109" t="s">
        <v>3232</v>
      </c>
      <c r="AH241" s="52" t="s">
        <v>455</v>
      </c>
      <c r="AI241" s="99">
        <v>258</v>
      </c>
      <c r="AJ241" s="102">
        <v>44613</v>
      </c>
      <c r="AK241" s="102">
        <v>44614</v>
      </c>
      <c r="AL241" s="102">
        <v>44621</v>
      </c>
      <c r="AM241" s="115">
        <v>1718.28</v>
      </c>
      <c r="AN241" s="104">
        <f t="shared" si="6"/>
        <v>1993.2048</v>
      </c>
      <c r="AO241" s="115">
        <v>1718.28</v>
      </c>
      <c r="AP241" s="104">
        <f t="shared" si="7"/>
        <v>1993.2048</v>
      </c>
      <c r="AQ241" s="52" t="s">
        <v>6524</v>
      </c>
      <c r="AS241" s="69" t="s">
        <v>144</v>
      </c>
      <c r="AT241" s="22" t="s">
        <v>10252</v>
      </c>
      <c r="AU241" s="105">
        <v>0</v>
      </c>
      <c r="AX241" s="111" t="s">
        <v>10260</v>
      </c>
      <c r="AZ241" s="69" t="s">
        <v>9758</v>
      </c>
      <c r="BA241" s="69" t="s">
        <v>2918</v>
      </c>
      <c r="BC241" s="69" t="s">
        <v>20</v>
      </c>
      <c r="BI241" s="52" t="s">
        <v>455</v>
      </c>
      <c r="BJ241" s="53">
        <v>44656</v>
      </c>
      <c r="BK241" s="53">
        <v>44656</v>
      </c>
    </row>
    <row r="242" spans="1:63" s="69" customFormat="1" ht="11.25" customHeight="1" x14ac:dyDescent="0.2">
      <c r="A242" s="52">
        <v>2022</v>
      </c>
      <c r="B242" s="98">
        <v>44564</v>
      </c>
      <c r="C242" s="98">
        <v>44651</v>
      </c>
      <c r="D242" s="69" t="s">
        <v>134</v>
      </c>
      <c r="E242" s="69" t="s">
        <v>135</v>
      </c>
      <c r="F242" s="69" t="s">
        <v>2495</v>
      </c>
      <c r="G242" s="99">
        <v>259</v>
      </c>
      <c r="H242" s="13" t="s">
        <v>449</v>
      </c>
      <c r="I242" s="22" t="s">
        <v>10261</v>
      </c>
      <c r="J242" s="100">
        <v>336</v>
      </c>
      <c r="K242" s="101" t="s">
        <v>2488</v>
      </c>
      <c r="L242" s="101" t="s">
        <v>7060</v>
      </c>
      <c r="M242" s="101" t="s">
        <v>169</v>
      </c>
      <c r="N242" s="22" t="s">
        <v>649</v>
      </c>
      <c r="O242" s="69" t="str">
        <f>VLOOKUP(N242,[12]Tabla_416662!$F:$G,2,0)</f>
        <v xml:space="preserve">EOGS630712JZ0         </v>
      </c>
      <c r="P242" s="69" t="s">
        <v>3652</v>
      </c>
      <c r="Q242" s="5" t="s">
        <v>7061</v>
      </c>
      <c r="R242" s="5" t="s">
        <v>7062</v>
      </c>
      <c r="S242" s="51"/>
      <c r="T242" s="69" t="s">
        <v>3654</v>
      </c>
      <c r="U242" s="51" t="s">
        <v>6563</v>
      </c>
      <c r="V242" s="51">
        <v>27</v>
      </c>
      <c r="W242" s="51" t="s">
        <v>6532</v>
      </c>
      <c r="X242" s="51">
        <v>27</v>
      </c>
      <c r="Y242" s="51" t="s">
        <v>6532</v>
      </c>
      <c r="Z242" s="51">
        <v>11</v>
      </c>
      <c r="AA242" s="69" t="s">
        <v>3657</v>
      </c>
      <c r="AB242" s="51">
        <v>36770</v>
      </c>
      <c r="AC242" s="52" t="s">
        <v>6523</v>
      </c>
      <c r="AG242" s="109" t="s">
        <v>3221</v>
      </c>
      <c r="AH242" s="52" t="s">
        <v>455</v>
      </c>
      <c r="AI242" s="99">
        <v>259</v>
      </c>
      <c r="AJ242" s="102">
        <v>44614</v>
      </c>
      <c r="AK242" s="102">
        <v>44620</v>
      </c>
      <c r="AL242" s="102">
        <v>44621</v>
      </c>
      <c r="AM242" s="115">
        <v>1330.38</v>
      </c>
      <c r="AN242" s="104">
        <f t="shared" si="6"/>
        <v>1543.2408</v>
      </c>
      <c r="AO242" s="115">
        <v>1330.38</v>
      </c>
      <c r="AP242" s="104">
        <f t="shared" si="7"/>
        <v>1543.2408</v>
      </c>
      <c r="AQ242" s="52" t="s">
        <v>6524</v>
      </c>
      <c r="AS242" s="69" t="s">
        <v>144</v>
      </c>
      <c r="AT242" s="22" t="s">
        <v>10261</v>
      </c>
      <c r="AU242" s="105">
        <v>0</v>
      </c>
      <c r="AX242" s="111" t="s">
        <v>10262</v>
      </c>
      <c r="AZ242" s="69" t="s">
        <v>9758</v>
      </c>
      <c r="BA242" s="69" t="s">
        <v>2918</v>
      </c>
      <c r="BC242" s="69" t="s">
        <v>20</v>
      </c>
      <c r="BI242" s="52" t="s">
        <v>455</v>
      </c>
      <c r="BJ242" s="53">
        <v>44656</v>
      </c>
      <c r="BK242" s="53">
        <v>44656</v>
      </c>
    </row>
    <row r="243" spans="1:63" s="69" customFormat="1" ht="11.25" customHeight="1" x14ac:dyDescent="0.2">
      <c r="A243" s="52">
        <v>2022</v>
      </c>
      <c r="B243" s="98">
        <v>44564</v>
      </c>
      <c r="C243" s="98">
        <v>44651</v>
      </c>
      <c r="D243" s="69" t="s">
        <v>134</v>
      </c>
      <c r="E243" s="69" t="s">
        <v>135</v>
      </c>
      <c r="F243" s="69" t="s">
        <v>2495</v>
      </c>
      <c r="G243" s="99">
        <v>260</v>
      </c>
      <c r="H243" s="13" t="s">
        <v>449</v>
      </c>
      <c r="I243" s="22" t="s">
        <v>10263</v>
      </c>
      <c r="J243" s="100">
        <v>336</v>
      </c>
      <c r="K243" s="101" t="s">
        <v>2488</v>
      </c>
      <c r="L243" s="101" t="s">
        <v>7060</v>
      </c>
      <c r="M243" s="101" t="s">
        <v>169</v>
      </c>
      <c r="N243" s="22" t="s">
        <v>649</v>
      </c>
      <c r="O243" s="69" t="str">
        <f>VLOOKUP(N243,[12]Tabla_416662!$F:$G,2,0)</f>
        <v xml:space="preserve">EOGS630712JZ0         </v>
      </c>
      <c r="P243" s="69" t="s">
        <v>3652</v>
      </c>
      <c r="Q243" s="5" t="s">
        <v>7061</v>
      </c>
      <c r="R243" s="5" t="s">
        <v>7062</v>
      </c>
      <c r="S243" s="51"/>
      <c r="T243" s="69" t="s">
        <v>3654</v>
      </c>
      <c r="U243" s="51" t="s">
        <v>6563</v>
      </c>
      <c r="V243" s="51">
        <v>27</v>
      </c>
      <c r="W243" s="51" t="s">
        <v>6532</v>
      </c>
      <c r="X243" s="51">
        <v>27</v>
      </c>
      <c r="Y243" s="51" t="s">
        <v>6532</v>
      </c>
      <c r="Z243" s="51">
        <v>11</v>
      </c>
      <c r="AA243" s="69" t="s">
        <v>3657</v>
      </c>
      <c r="AB243" s="51">
        <v>36770</v>
      </c>
      <c r="AC243" s="52" t="s">
        <v>6523</v>
      </c>
      <c r="AG243" s="109" t="s">
        <v>3264</v>
      </c>
      <c r="AH243" s="52" t="s">
        <v>455</v>
      </c>
      <c r="AI243" s="99">
        <v>260</v>
      </c>
      <c r="AJ243" s="102">
        <v>44614</v>
      </c>
      <c r="AK243" s="102">
        <v>44616</v>
      </c>
      <c r="AL243" s="102">
        <v>44621</v>
      </c>
      <c r="AM243" s="115">
        <v>407.98</v>
      </c>
      <c r="AN243" s="104">
        <f t="shared" si="6"/>
        <v>473.2568</v>
      </c>
      <c r="AO243" s="115">
        <v>407.98</v>
      </c>
      <c r="AP243" s="104">
        <f t="shared" si="7"/>
        <v>473.2568</v>
      </c>
      <c r="AQ243" s="52" t="s">
        <v>6524</v>
      </c>
      <c r="AS243" s="69" t="s">
        <v>144</v>
      </c>
      <c r="AT243" s="22" t="s">
        <v>10263</v>
      </c>
      <c r="AU243" s="105">
        <v>0</v>
      </c>
      <c r="AX243" s="111" t="s">
        <v>10264</v>
      </c>
      <c r="AZ243" s="69" t="s">
        <v>9758</v>
      </c>
      <c r="BA243" s="69" t="s">
        <v>2918</v>
      </c>
      <c r="BC243" s="69" t="s">
        <v>20</v>
      </c>
      <c r="BI243" s="52" t="s">
        <v>455</v>
      </c>
      <c r="BJ243" s="53">
        <v>44656</v>
      </c>
      <c r="BK243" s="53">
        <v>44656</v>
      </c>
    </row>
    <row r="244" spans="1:63" s="69" customFormat="1" ht="11.25" customHeight="1" x14ac:dyDescent="0.2">
      <c r="A244" s="52">
        <v>2022</v>
      </c>
      <c r="B244" s="98">
        <v>44564</v>
      </c>
      <c r="C244" s="98">
        <v>44651</v>
      </c>
      <c r="D244" s="69" t="s">
        <v>134</v>
      </c>
      <c r="E244" s="69" t="s">
        <v>135</v>
      </c>
      <c r="F244" s="69" t="s">
        <v>2495</v>
      </c>
      <c r="G244" s="99">
        <v>261</v>
      </c>
      <c r="H244" s="13" t="s">
        <v>449</v>
      </c>
      <c r="I244" s="22" t="s">
        <v>10235</v>
      </c>
      <c r="J244" s="100">
        <v>70</v>
      </c>
      <c r="K244" s="101"/>
      <c r="L244" s="101"/>
      <c r="M244" s="101"/>
      <c r="N244" s="22" t="s">
        <v>1510</v>
      </c>
      <c r="O244" s="69" t="str">
        <f>VLOOKUP(N244,[12]Tabla_416662!$F:$G,2,0)</f>
        <v>CID051125475</v>
      </c>
      <c r="P244" s="69" t="s">
        <v>3652</v>
      </c>
      <c r="Q244" s="5" t="s">
        <v>10265</v>
      </c>
      <c r="R244" s="5">
        <v>30</v>
      </c>
      <c r="S244" s="51"/>
      <c r="T244" s="69" t="s">
        <v>3654</v>
      </c>
      <c r="U244" s="5" t="s">
        <v>10266</v>
      </c>
      <c r="V244" s="5">
        <v>57</v>
      </c>
      <c r="W244" s="5" t="s">
        <v>10267</v>
      </c>
      <c r="X244" s="5">
        <v>57</v>
      </c>
      <c r="Y244" s="5" t="s">
        <v>10267</v>
      </c>
      <c r="Z244" s="5">
        <v>15</v>
      </c>
      <c r="AA244" s="69" t="s">
        <v>6722</v>
      </c>
      <c r="AB244" s="5">
        <v>53125</v>
      </c>
      <c r="AC244" s="52" t="s">
        <v>6523</v>
      </c>
      <c r="AG244" s="109" t="s">
        <v>9761</v>
      </c>
      <c r="AH244" s="52" t="s">
        <v>455</v>
      </c>
      <c r="AI244" s="99">
        <v>261</v>
      </c>
      <c r="AJ244" s="102">
        <v>44614</v>
      </c>
      <c r="AK244" s="102">
        <v>44620</v>
      </c>
      <c r="AL244" s="113">
        <v>44926</v>
      </c>
      <c r="AM244" s="115">
        <v>11985.75</v>
      </c>
      <c r="AN244" s="104">
        <f t="shared" si="6"/>
        <v>13903.47</v>
      </c>
      <c r="AO244" s="115">
        <v>11985.75</v>
      </c>
      <c r="AP244" s="104">
        <f t="shared" si="7"/>
        <v>13903.47</v>
      </c>
      <c r="AQ244" s="52" t="s">
        <v>6524</v>
      </c>
      <c r="AS244" s="69" t="s">
        <v>144</v>
      </c>
      <c r="AT244" s="22" t="s">
        <v>10235</v>
      </c>
      <c r="AU244" s="105">
        <v>0</v>
      </c>
      <c r="AX244" s="111" t="s">
        <v>10268</v>
      </c>
      <c r="AZ244" s="69" t="s">
        <v>9758</v>
      </c>
      <c r="BA244" s="69" t="s">
        <v>2918</v>
      </c>
      <c r="BC244" s="69" t="s">
        <v>20</v>
      </c>
      <c r="BI244" s="52" t="s">
        <v>455</v>
      </c>
      <c r="BJ244" s="53">
        <v>44656</v>
      </c>
      <c r="BK244" s="53">
        <v>44656</v>
      </c>
    </row>
    <row r="245" spans="1:63" s="69" customFormat="1" ht="11.25" customHeight="1" x14ac:dyDescent="0.2">
      <c r="A245" s="52">
        <v>2022</v>
      </c>
      <c r="B245" s="98">
        <v>44564</v>
      </c>
      <c r="C245" s="98">
        <v>44651</v>
      </c>
      <c r="D245" s="69" t="s">
        <v>134</v>
      </c>
      <c r="E245" s="69" t="s">
        <v>135</v>
      </c>
      <c r="F245" s="69" t="s">
        <v>2495</v>
      </c>
      <c r="G245" s="99">
        <v>262</v>
      </c>
      <c r="H245" s="13" t="s">
        <v>449</v>
      </c>
      <c r="I245" s="22" t="s">
        <v>10269</v>
      </c>
      <c r="J245" s="100">
        <v>337</v>
      </c>
      <c r="K245" s="101" t="s">
        <v>2488</v>
      </c>
      <c r="L245" s="101" t="s">
        <v>162</v>
      </c>
      <c r="M245" s="101" t="s">
        <v>6711</v>
      </c>
      <c r="N245" s="22" t="s">
        <v>502</v>
      </c>
      <c r="O245" s="69" t="str">
        <f>VLOOKUP(N245,[12]Tabla_416662!$F:$G,2,0)</f>
        <v>VESS550821KR7</v>
      </c>
      <c r="P245" s="69" t="s">
        <v>3652</v>
      </c>
      <c r="Q245" s="5" t="s">
        <v>6713</v>
      </c>
      <c r="R245" s="5" t="s">
        <v>10185</v>
      </c>
      <c r="S245" s="51"/>
      <c r="T245" s="69" t="s">
        <v>3654</v>
      </c>
      <c r="U245" s="5" t="s">
        <v>6571</v>
      </c>
      <c r="V245" s="5">
        <v>27</v>
      </c>
      <c r="W245" s="5" t="s">
        <v>6532</v>
      </c>
      <c r="X245" s="5">
        <v>27</v>
      </c>
      <c r="Y245" s="5" t="s">
        <v>6532</v>
      </c>
      <c r="Z245" s="5">
        <v>11</v>
      </c>
      <c r="AA245" s="69" t="s">
        <v>3657</v>
      </c>
      <c r="AB245" s="5">
        <v>36700</v>
      </c>
      <c r="AC245" s="52" t="s">
        <v>6523</v>
      </c>
      <c r="AG245" s="109" t="s">
        <v>3311</v>
      </c>
      <c r="AH245" s="52" t="s">
        <v>455</v>
      </c>
      <c r="AI245" s="99">
        <v>262</v>
      </c>
      <c r="AJ245" s="102">
        <v>44614</v>
      </c>
      <c r="AK245" s="102">
        <v>44620</v>
      </c>
      <c r="AL245" s="102">
        <v>44621</v>
      </c>
      <c r="AM245" s="115">
        <v>30153</v>
      </c>
      <c r="AN245" s="104">
        <f t="shared" si="6"/>
        <v>34977.480000000003</v>
      </c>
      <c r="AO245" s="115">
        <v>30153</v>
      </c>
      <c r="AP245" s="104">
        <f t="shared" si="7"/>
        <v>34977.480000000003</v>
      </c>
      <c r="AQ245" s="52" t="s">
        <v>6524</v>
      </c>
      <c r="AS245" s="69" t="s">
        <v>144</v>
      </c>
      <c r="AT245" s="22" t="s">
        <v>10269</v>
      </c>
      <c r="AU245" s="105">
        <v>0</v>
      </c>
      <c r="AX245" s="111" t="s">
        <v>10270</v>
      </c>
      <c r="AZ245" s="69" t="s">
        <v>9758</v>
      </c>
      <c r="BA245" s="69" t="s">
        <v>2918</v>
      </c>
      <c r="BC245" s="69" t="s">
        <v>20</v>
      </c>
      <c r="BI245" s="52" t="s">
        <v>455</v>
      </c>
      <c r="BJ245" s="53">
        <v>44656</v>
      </c>
      <c r="BK245" s="53">
        <v>44656</v>
      </c>
    </row>
    <row r="246" spans="1:63" s="69" customFormat="1" ht="11.25" customHeight="1" x14ac:dyDescent="0.2">
      <c r="A246" s="52">
        <v>2022</v>
      </c>
      <c r="B246" s="98">
        <v>44564</v>
      </c>
      <c r="C246" s="98">
        <v>44651</v>
      </c>
      <c r="D246" s="69" t="s">
        <v>134</v>
      </c>
      <c r="E246" s="69" t="s">
        <v>135</v>
      </c>
      <c r="F246" s="69" t="s">
        <v>2495</v>
      </c>
      <c r="G246" s="99">
        <v>263</v>
      </c>
      <c r="H246" s="13" t="s">
        <v>449</v>
      </c>
      <c r="I246" s="22" t="s">
        <v>10252</v>
      </c>
      <c r="J246" s="100">
        <v>482</v>
      </c>
      <c r="K246" s="101" t="s">
        <v>10271</v>
      </c>
      <c r="L246" s="101" t="s">
        <v>10272</v>
      </c>
      <c r="M246" s="101" t="s">
        <v>7392</v>
      </c>
      <c r="N246" s="22" t="s">
        <v>10273</v>
      </c>
      <c r="O246" s="69" t="str">
        <f>VLOOKUP(N246,[12]Tabla_416662!$F:$G,2,0)</f>
        <v>CAMV731004327</v>
      </c>
      <c r="P246" s="69" t="s">
        <v>3652</v>
      </c>
      <c r="Q246" s="5" t="s">
        <v>10274</v>
      </c>
      <c r="R246" s="5">
        <v>612</v>
      </c>
      <c r="S246" s="51"/>
      <c r="T246" s="69" t="s">
        <v>3654</v>
      </c>
      <c r="U246" s="5" t="s">
        <v>6571</v>
      </c>
      <c r="V246" s="5">
        <v>27</v>
      </c>
      <c r="W246" s="5" t="s">
        <v>6532</v>
      </c>
      <c r="X246" s="5">
        <v>27</v>
      </c>
      <c r="Y246" s="5" t="s">
        <v>6532</v>
      </c>
      <c r="Z246" s="5">
        <v>11</v>
      </c>
      <c r="AA246" s="69" t="s">
        <v>3657</v>
      </c>
      <c r="AB246" s="5">
        <v>36700</v>
      </c>
      <c r="AC246" s="52" t="s">
        <v>6523</v>
      </c>
      <c r="AG246" s="109" t="s">
        <v>3232</v>
      </c>
      <c r="AH246" s="52" t="s">
        <v>455</v>
      </c>
      <c r="AI246" s="99">
        <v>263</v>
      </c>
      <c r="AJ246" s="102">
        <v>44614</v>
      </c>
      <c r="AK246" s="102">
        <v>44620</v>
      </c>
      <c r="AL246" s="102">
        <v>44630</v>
      </c>
      <c r="AM246" s="115">
        <v>2615</v>
      </c>
      <c r="AN246" s="104">
        <v>2948.41</v>
      </c>
      <c r="AO246" s="115">
        <v>2615</v>
      </c>
      <c r="AP246" s="104">
        <v>2948.41</v>
      </c>
      <c r="AQ246" s="52" t="s">
        <v>6524</v>
      </c>
      <c r="AS246" s="69" t="s">
        <v>144</v>
      </c>
      <c r="AT246" s="22" t="s">
        <v>10252</v>
      </c>
      <c r="AU246" s="105">
        <v>0</v>
      </c>
      <c r="AX246" s="111" t="s">
        <v>10275</v>
      </c>
      <c r="AZ246" s="69" t="s">
        <v>9758</v>
      </c>
      <c r="BA246" s="69" t="s">
        <v>2918</v>
      </c>
      <c r="BC246" s="69" t="s">
        <v>20</v>
      </c>
      <c r="BI246" s="52" t="s">
        <v>455</v>
      </c>
      <c r="BJ246" s="53">
        <v>44656</v>
      </c>
      <c r="BK246" s="53">
        <v>44656</v>
      </c>
    </row>
    <row r="247" spans="1:63" s="69" customFormat="1" ht="11.25" customHeight="1" x14ac:dyDescent="0.2">
      <c r="A247" s="52">
        <v>2022</v>
      </c>
      <c r="B247" s="98">
        <v>44564</v>
      </c>
      <c r="C247" s="98">
        <v>44651</v>
      </c>
      <c r="D247" s="69" t="s">
        <v>134</v>
      </c>
      <c r="E247" s="69" t="s">
        <v>135</v>
      </c>
      <c r="F247" s="69" t="s">
        <v>2495</v>
      </c>
      <c r="G247" s="99">
        <v>264</v>
      </c>
      <c r="H247" s="13" t="s">
        <v>449</v>
      </c>
      <c r="I247" s="22" t="s">
        <v>10276</v>
      </c>
      <c r="J247" s="100">
        <v>206</v>
      </c>
      <c r="K247" s="101" t="s">
        <v>8638</v>
      </c>
      <c r="L247" s="101" t="s">
        <v>8639</v>
      </c>
      <c r="M247" s="101" t="s">
        <v>3034</v>
      </c>
      <c r="N247" s="22" t="s">
        <v>807</v>
      </c>
      <c r="O247" s="69" t="str">
        <f>VLOOKUP(N247,[12]Tabla_416662!$F:$G,2,0)</f>
        <v xml:space="preserve">BAOL660722U92         </v>
      </c>
      <c r="P247" s="69" t="s">
        <v>3652</v>
      </c>
      <c r="Q247" s="51" t="s">
        <v>6881</v>
      </c>
      <c r="R247" s="51">
        <v>314</v>
      </c>
      <c r="S247" s="51"/>
      <c r="T247" s="69" t="s">
        <v>3654</v>
      </c>
      <c r="U247" s="51" t="s">
        <v>6882</v>
      </c>
      <c r="V247" s="51">
        <v>27</v>
      </c>
      <c r="W247" s="51" t="s">
        <v>6532</v>
      </c>
      <c r="X247" s="51">
        <v>27</v>
      </c>
      <c r="Y247" s="51" t="s">
        <v>6532</v>
      </c>
      <c r="Z247" s="51">
        <v>11</v>
      </c>
      <c r="AA247" s="69" t="s">
        <v>3657</v>
      </c>
      <c r="AB247" s="51">
        <v>36700</v>
      </c>
      <c r="AC247" s="52" t="s">
        <v>6523</v>
      </c>
      <c r="AG247" s="109" t="s">
        <v>3232</v>
      </c>
      <c r="AH247" s="52" t="s">
        <v>455</v>
      </c>
      <c r="AI247" s="99">
        <v>264</v>
      </c>
      <c r="AJ247" s="102">
        <v>44614</v>
      </c>
      <c r="AK247" s="102">
        <v>44620</v>
      </c>
      <c r="AL247" s="102">
        <v>44627</v>
      </c>
      <c r="AM247" s="115">
        <v>4801.4399999999996</v>
      </c>
      <c r="AN247" s="104">
        <f t="shared" si="6"/>
        <v>5569.6703999999991</v>
      </c>
      <c r="AO247" s="115">
        <v>4801.4399999999996</v>
      </c>
      <c r="AP247" s="104">
        <f t="shared" si="7"/>
        <v>5569.6703999999991</v>
      </c>
      <c r="AQ247" s="52" t="s">
        <v>6524</v>
      </c>
      <c r="AS247" s="69" t="s">
        <v>144</v>
      </c>
      <c r="AT247" s="22" t="s">
        <v>10276</v>
      </c>
      <c r="AU247" s="105">
        <v>0</v>
      </c>
      <c r="AX247" s="111" t="s">
        <v>10277</v>
      </c>
      <c r="AZ247" s="69" t="s">
        <v>9758</v>
      </c>
      <c r="BA247" s="69" t="s">
        <v>2918</v>
      </c>
      <c r="BC247" s="69" t="s">
        <v>20</v>
      </c>
      <c r="BI247" s="52" t="s">
        <v>455</v>
      </c>
      <c r="BJ247" s="53">
        <v>44656</v>
      </c>
      <c r="BK247" s="53">
        <v>44656</v>
      </c>
    </row>
    <row r="248" spans="1:63" s="69" customFormat="1" ht="11.25" customHeight="1" x14ac:dyDescent="0.2">
      <c r="A248" s="52">
        <v>2022</v>
      </c>
      <c r="B248" s="98">
        <v>44564</v>
      </c>
      <c r="C248" s="98">
        <v>44651</v>
      </c>
      <c r="D248" s="69" t="s">
        <v>134</v>
      </c>
      <c r="E248" s="69" t="s">
        <v>135</v>
      </c>
      <c r="F248" s="69" t="s">
        <v>2495</v>
      </c>
      <c r="G248" s="99">
        <v>266</v>
      </c>
      <c r="H248" s="13" t="s">
        <v>449</v>
      </c>
      <c r="I248" s="22" t="s">
        <v>10278</v>
      </c>
      <c r="J248" s="100">
        <v>337</v>
      </c>
      <c r="K248" s="101" t="s">
        <v>2488</v>
      </c>
      <c r="L248" s="101" t="s">
        <v>162</v>
      </c>
      <c r="M248" s="101" t="s">
        <v>6711</v>
      </c>
      <c r="N248" s="22" t="s">
        <v>502</v>
      </c>
      <c r="O248" s="69" t="str">
        <f>VLOOKUP(N248,[12]Tabla_416662!$F:$G,2,0)</f>
        <v>VESS550821KR7</v>
      </c>
      <c r="P248" s="69" t="s">
        <v>3652</v>
      </c>
      <c r="Q248" s="5" t="s">
        <v>6713</v>
      </c>
      <c r="R248" s="5" t="s">
        <v>10185</v>
      </c>
      <c r="S248" s="51"/>
      <c r="T248" s="69" t="s">
        <v>3654</v>
      </c>
      <c r="U248" s="5" t="s">
        <v>6571</v>
      </c>
      <c r="V248" s="5">
        <v>27</v>
      </c>
      <c r="W248" s="5" t="s">
        <v>6532</v>
      </c>
      <c r="X248" s="5">
        <v>27</v>
      </c>
      <c r="Y248" s="5" t="s">
        <v>6532</v>
      </c>
      <c r="Z248" s="5">
        <v>11</v>
      </c>
      <c r="AA248" s="69" t="s">
        <v>3657</v>
      </c>
      <c r="AB248" s="5">
        <v>36700</v>
      </c>
      <c r="AC248" s="52" t="s">
        <v>6523</v>
      </c>
      <c r="AG248" s="109" t="s">
        <v>3311</v>
      </c>
      <c r="AH248" s="52" t="s">
        <v>455</v>
      </c>
      <c r="AI248" s="99">
        <v>266</v>
      </c>
      <c r="AJ248" s="102">
        <v>44614</v>
      </c>
      <c r="AK248" s="102">
        <v>44615</v>
      </c>
      <c r="AL248" s="102">
        <v>44621</v>
      </c>
      <c r="AM248" s="115">
        <v>175641</v>
      </c>
      <c r="AN248" s="104">
        <f t="shared" si="6"/>
        <v>203743.56</v>
      </c>
      <c r="AO248" s="115">
        <v>175641</v>
      </c>
      <c r="AP248" s="104">
        <f t="shared" si="7"/>
        <v>203743.56</v>
      </c>
      <c r="AQ248" s="52" t="s">
        <v>6524</v>
      </c>
      <c r="AS248" s="69" t="s">
        <v>144</v>
      </c>
      <c r="AT248" s="22" t="s">
        <v>10278</v>
      </c>
      <c r="AU248" s="105">
        <v>0</v>
      </c>
      <c r="AX248" s="111" t="s">
        <v>10279</v>
      </c>
      <c r="AZ248" s="69" t="s">
        <v>9758</v>
      </c>
      <c r="BA248" s="69" t="s">
        <v>2918</v>
      </c>
      <c r="BC248" s="69" t="s">
        <v>20</v>
      </c>
      <c r="BI248" s="52" t="s">
        <v>455</v>
      </c>
      <c r="BJ248" s="53">
        <v>44656</v>
      </c>
      <c r="BK248" s="53">
        <v>44656</v>
      </c>
    </row>
    <row r="249" spans="1:63" s="69" customFormat="1" ht="11.25" customHeight="1" x14ac:dyDescent="0.2">
      <c r="A249" s="52">
        <v>2022</v>
      </c>
      <c r="B249" s="98">
        <v>44564</v>
      </c>
      <c r="C249" s="98">
        <v>44651</v>
      </c>
      <c r="D249" s="69" t="s">
        <v>134</v>
      </c>
      <c r="E249" s="69" t="s">
        <v>135</v>
      </c>
      <c r="F249" s="69" t="s">
        <v>2495</v>
      </c>
      <c r="G249" s="99">
        <v>267</v>
      </c>
      <c r="H249" s="13" t="s">
        <v>449</v>
      </c>
      <c r="I249" s="22" t="s">
        <v>10276</v>
      </c>
      <c r="J249" s="100">
        <v>419</v>
      </c>
      <c r="K249" s="101"/>
      <c r="L249" s="101"/>
      <c r="M249" s="101"/>
      <c r="N249" s="22" t="s">
        <v>7301</v>
      </c>
      <c r="O249" s="69" t="str">
        <f>VLOOKUP(N249,[12]Tabla_416662!$F:$G,2,0)</f>
        <v>KSO1102111V2</v>
      </c>
      <c r="P249" s="69" t="s">
        <v>3652</v>
      </c>
      <c r="Q249" s="5" t="s">
        <v>7304</v>
      </c>
      <c r="R249" s="5">
        <v>102</v>
      </c>
      <c r="S249" s="5">
        <v>202</v>
      </c>
      <c r="T249" s="69" t="s">
        <v>3654</v>
      </c>
      <c r="U249" s="5" t="s">
        <v>7306</v>
      </c>
      <c r="V249" s="5">
        <v>20</v>
      </c>
      <c r="W249" s="5" t="s">
        <v>3656</v>
      </c>
      <c r="X249" s="5">
        <v>20</v>
      </c>
      <c r="Y249" s="5" t="s">
        <v>3656</v>
      </c>
      <c r="Z249" s="5">
        <v>11</v>
      </c>
      <c r="AA249" s="69" t="s">
        <v>3657</v>
      </c>
      <c r="AB249" s="5">
        <v>37125</v>
      </c>
      <c r="AC249" s="52" t="s">
        <v>6523</v>
      </c>
      <c r="AG249" s="109" t="s">
        <v>3232</v>
      </c>
      <c r="AH249" s="52" t="s">
        <v>455</v>
      </c>
      <c r="AI249" s="99">
        <v>267</v>
      </c>
      <c r="AJ249" s="102">
        <v>44614</v>
      </c>
      <c r="AK249" s="102">
        <v>44620</v>
      </c>
      <c r="AL249" s="102">
        <v>44621</v>
      </c>
      <c r="AM249" s="115">
        <v>1760</v>
      </c>
      <c r="AN249" s="104">
        <f t="shared" si="6"/>
        <v>2041.6</v>
      </c>
      <c r="AO249" s="115">
        <v>1760</v>
      </c>
      <c r="AP249" s="104">
        <f t="shared" si="7"/>
        <v>2041.6</v>
      </c>
      <c r="AQ249" s="52" t="s">
        <v>6524</v>
      </c>
      <c r="AS249" s="69" t="s">
        <v>144</v>
      </c>
      <c r="AT249" s="22" t="s">
        <v>10276</v>
      </c>
      <c r="AU249" s="105">
        <v>0</v>
      </c>
      <c r="AX249" s="111" t="s">
        <v>10280</v>
      </c>
      <c r="AZ249" s="69" t="s">
        <v>9758</v>
      </c>
      <c r="BA249" s="69" t="s">
        <v>2918</v>
      </c>
      <c r="BC249" s="69" t="s">
        <v>20</v>
      </c>
      <c r="BI249" s="52" t="s">
        <v>455</v>
      </c>
      <c r="BJ249" s="53">
        <v>44656</v>
      </c>
      <c r="BK249" s="53">
        <v>44656</v>
      </c>
    </row>
    <row r="250" spans="1:63" s="69" customFormat="1" ht="11.25" customHeight="1" x14ac:dyDescent="0.2">
      <c r="A250" s="52">
        <v>2022</v>
      </c>
      <c r="B250" s="98">
        <v>44564</v>
      </c>
      <c r="C250" s="98">
        <v>44651</v>
      </c>
      <c r="D250" s="69" t="s">
        <v>134</v>
      </c>
      <c r="E250" s="69" t="s">
        <v>135</v>
      </c>
      <c r="F250" s="69" t="s">
        <v>2495</v>
      </c>
      <c r="G250" s="99">
        <v>268</v>
      </c>
      <c r="H250" s="13" t="s">
        <v>449</v>
      </c>
      <c r="I250" s="22" t="s">
        <v>10281</v>
      </c>
      <c r="J250" s="100">
        <v>71</v>
      </c>
      <c r="K250" s="101"/>
      <c r="L250" s="101"/>
      <c r="M250" s="101"/>
      <c r="N250" s="27" t="s">
        <v>887</v>
      </c>
      <c r="O250" s="69" t="str">
        <f>VLOOKUP(N250,[12]Tabla_416662!$F:$G,2,0)</f>
        <v xml:space="preserve">CPA030829C87          </v>
      </c>
      <c r="P250" s="69" t="s">
        <v>3652</v>
      </c>
      <c r="Q250" s="51" t="s">
        <v>6619</v>
      </c>
      <c r="R250" s="51">
        <v>200</v>
      </c>
      <c r="S250" s="51"/>
      <c r="T250" s="69" t="s">
        <v>3654</v>
      </c>
      <c r="U250" s="51" t="s">
        <v>6571</v>
      </c>
      <c r="V250" s="51">
        <v>27</v>
      </c>
      <c r="W250" s="51" t="s">
        <v>6532</v>
      </c>
      <c r="X250" s="51">
        <v>27</v>
      </c>
      <c r="Y250" s="51" t="s">
        <v>6532</v>
      </c>
      <c r="Z250" s="51">
        <v>11</v>
      </c>
      <c r="AA250" s="69" t="s">
        <v>3657</v>
      </c>
      <c r="AB250" s="51">
        <v>36700</v>
      </c>
      <c r="AC250" s="52" t="s">
        <v>6523</v>
      </c>
      <c r="AG250" s="109" t="s">
        <v>9761</v>
      </c>
      <c r="AH250" s="52" t="s">
        <v>455</v>
      </c>
      <c r="AI250" s="99">
        <v>268</v>
      </c>
      <c r="AJ250" s="102">
        <v>44614</v>
      </c>
      <c r="AK250" s="102">
        <v>44616</v>
      </c>
      <c r="AL250" s="102">
        <v>44630</v>
      </c>
      <c r="AM250" s="115">
        <v>7156.8</v>
      </c>
      <c r="AN250" s="104">
        <f t="shared" si="6"/>
        <v>8301.8880000000008</v>
      </c>
      <c r="AO250" s="115">
        <v>7156.8</v>
      </c>
      <c r="AP250" s="104">
        <f t="shared" si="7"/>
        <v>8301.8880000000008</v>
      </c>
      <c r="AQ250" s="52" t="s">
        <v>6524</v>
      </c>
      <c r="AS250" s="69" t="s">
        <v>144</v>
      </c>
      <c r="AT250" s="22" t="s">
        <v>10281</v>
      </c>
      <c r="AU250" s="105">
        <v>0</v>
      </c>
      <c r="AX250" s="111" t="s">
        <v>10282</v>
      </c>
      <c r="AZ250" s="69" t="s">
        <v>9758</v>
      </c>
      <c r="BA250" s="69" t="s">
        <v>2918</v>
      </c>
      <c r="BC250" s="69" t="s">
        <v>20</v>
      </c>
      <c r="BI250" s="52" t="s">
        <v>455</v>
      </c>
      <c r="BJ250" s="53">
        <v>44656</v>
      </c>
      <c r="BK250" s="53">
        <v>44656</v>
      </c>
    </row>
    <row r="251" spans="1:63" s="69" customFormat="1" ht="11.25" customHeight="1" x14ac:dyDescent="0.2">
      <c r="A251" s="52">
        <v>2022</v>
      </c>
      <c r="B251" s="98">
        <v>44564</v>
      </c>
      <c r="C251" s="98">
        <v>44651</v>
      </c>
      <c r="D251" s="69" t="s">
        <v>134</v>
      </c>
      <c r="E251" s="69" t="s">
        <v>135</v>
      </c>
      <c r="F251" s="69" t="s">
        <v>2495</v>
      </c>
      <c r="G251" s="99">
        <v>270</v>
      </c>
      <c r="H251" s="13" t="s">
        <v>449</v>
      </c>
      <c r="I251" s="22" t="s">
        <v>10283</v>
      </c>
      <c r="J251" s="100">
        <v>463</v>
      </c>
      <c r="K251" s="108" t="s">
        <v>9284</v>
      </c>
      <c r="L251" s="108" t="s">
        <v>301</v>
      </c>
      <c r="M251" s="108" t="s">
        <v>9285</v>
      </c>
      <c r="N251" s="22" t="s">
        <v>9286</v>
      </c>
      <c r="O251" s="69" t="str">
        <f>VLOOKUP(N251,[12]Tabla_416662!$F:$G,2,0)</f>
        <v>PECG471121IN6</v>
      </c>
      <c r="P251" s="69" t="s">
        <v>3652</v>
      </c>
      <c r="Q251" s="51" t="s">
        <v>9288</v>
      </c>
      <c r="R251" s="51">
        <v>122</v>
      </c>
      <c r="S251" s="51"/>
      <c r="T251" s="69" t="s">
        <v>3654</v>
      </c>
      <c r="U251" s="51" t="s">
        <v>6571</v>
      </c>
      <c r="V251" s="51">
        <v>42</v>
      </c>
      <c r="W251" s="51" t="s">
        <v>6628</v>
      </c>
      <c r="X251" s="51">
        <v>42</v>
      </c>
      <c r="Y251" s="51" t="s">
        <v>6628</v>
      </c>
      <c r="Z251" s="51">
        <v>11</v>
      </c>
      <c r="AA251" s="69" t="s">
        <v>3657</v>
      </c>
      <c r="AB251" s="51">
        <v>38400</v>
      </c>
      <c r="AC251" s="52" t="s">
        <v>6523</v>
      </c>
      <c r="AG251" s="109" t="s">
        <v>3221</v>
      </c>
      <c r="AH251" s="52" t="s">
        <v>455</v>
      </c>
      <c r="AI251" s="99">
        <v>270</v>
      </c>
      <c r="AJ251" s="102">
        <v>44614</v>
      </c>
      <c r="AK251" s="102">
        <v>44623</v>
      </c>
      <c r="AL251" s="113">
        <v>44926</v>
      </c>
      <c r="AM251" s="115">
        <v>47600</v>
      </c>
      <c r="AN251" s="104">
        <f t="shared" si="6"/>
        <v>55216</v>
      </c>
      <c r="AO251" s="115">
        <v>47600</v>
      </c>
      <c r="AP251" s="104">
        <f t="shared" si="7"/>
        <v>55216</v>
      </c>
      <c r="AQ251" s="52" t="s">
        <v>6524</v>
      </c>
      <c r="AS251" s="69" t="s">
        <v>144</v>
      </c>
      <c r="AT251" s="22" t="s">
        <v>10283</v>
      </c>
      <c r="AU251" s="105">
        <v>0</v>
      </c>
      <c r="AX251" s="111" t="s">
        <v>10284</v>
      </c>
      <c r="AZ251" s="69" t="s">
        <v>9758</v>
      </c>
      <c r="BA251" s="69" t="s">
        <v>2918</v>
      </c>
      <c r="BC251" s="69" t="s">
        <v>20</v>
      </c>
      <c r="BI251" s="52" t="s">
        <v>455</v>
      </c>
      <c r="BJ251" s="53">
        <v>44656</v>
      </c>
      <c r="BK251" s="53">
        <v>44656</v>
      </c>
    </row>
    <row r="252" spans="1:63" s="69" customFormat="1" ht="11.25" customHeight="1" x14ac:dyDescent="0.2">
      <c r="A252" s="52">
        <v>2022</v>
      </c>
      <c r="B252" s="98">
        <v>44564</v>
      </c>
      <c r="C252" s="98">
        <v>44651</v>
      </c>
      <c r="D252" s="69" t="s">
        <v>134</v>
      </c>
      <c r="E252" s="69" t="s">
        <v>135</v>
      </c>
      <c r="F252" s="69" t="s">
        <v>2495</v>
      </c>
      <c r="G252" s="99">
        <v>271</v>
      </c>
      <c r="H252" s="13" t="s">
        <v>449</v>
      </c>
      <c r="I252" s="22" t="s">
        <v>10285</v>
      </c>
      <c r="J252" s="100">
        <v>463</v>
      </c>
      <c r="K252" s="108" t="s">
        <v>9284</v>
      </c>
      <c r="L252" s="108" t="s">
        <v>301</v>
      </c>
      <c r="M252" s="108" t="s">
        <v>9285</v>
      </c>
      <c r="N252" s="22" t="s">
        <v>9286</v>
      </c>
      <c r="O252" s="69" t="str">
        <f>VLOOKUP(N252,[12]Tabla_416662!$F:$G,2,0)</f>
        <v>PECG471121IN6</v>
      </c>
      <c r="P252" s="69" t="s">
        <v>3652</v>
      </c>
      <c r="Q252" s="51" t="s">
        <v>9288</v>
      </c>
      <c r="R252" s="51">
        <v>122</v>
      </c>
      <c r="S252" s="51"/>
      <c r="T252" s="69" t="s">
        <v>3654</v>
      </c>
      <c r="U252" s="51" t="s">
        <v>6571</v>
      </c>
      <c r="V252" s="51">
        <v>42</v>
      </c>
      <c r="W252" s="51" t="s">
        <v>6628</v>
      </c>
      <c r="X252" s="51">
        <v>42</v>
      </c>
      <c r="Y252" s="51" t="s">
        <v>6628</v>
      </c>
      <c r="Z252" s="51">
        <v>11</v>
      </c>
      <c r="AA252" s="69" t="s">
        <v>3657</v>
      </c>
      <c r="AB252" s="51">
        <v>38400</v>
      </c>
      <c r="AC252" s="52" t="s">
        <v>6523</v>
      </c>
      <c r="AG252" s="109" t="s">
        <v>3221</v>
      </c>
      <c r="AH252" s="52" t="s">
        <v>455</v>
      </c>
      <c r="AI252" s="99">
        <v>271</v>
      </c>
      <c r="AJ252" s="102">
        <v>44614</v>
      </c>
      <c r="AK252" s="102">
        <v>44617</v>
      </c>
      <c r="AL252" s="102">
        <v>44621</v>
      </c>
      <c r="AM252" s="115">
        <v>5000</v>
      </c>
      <c r="AN252" s="104">
        <f t="shared" si="6"/>
        <v>5800</v>
      </c>
      <c r="AO252" s="115">
        <v>5000</v>
      </c>
      <c r="AP252" s="104">
        <f t="shared" si="7"/>
        <v>5800</v>
      </c>
      <c r="AQ252" s="52" t="s">
        <v>6524</v>
      </c>
      <c r="AS252" s="69" t="s">
        <v>144</v>
      </c>
      <c r="AT252" s="22" t="s">
        <v>10285</v>
      </c>
      <c r="AU252" s="105">
        <v>0</v>
      </c>
      <c r="AX252" s="111" t="s">
        <v>10286</v>
      </c>
      <c r="AZ252" s="69" t="s">
        <v>9758</v>
      </c>
      <c r="BA252" s="69" t="s">
        <v>2918</v>
      </c>
      <c r="BC252" s="69" t="s">
        <v>20</v>
      </c>
      <c r="BI252" s="52" t="s">
        <v>455</v>
      </c>
      <c r="BJ252" s="53">
        <v>44656</v>
      </c>
      <c r="BK252" s="53">
        <v>44656</v>
      </c>
    </row>
    <row r="253" spans="1:63" s="69" customFormat="1" ht="11.25" customHeight="1" x14ac:dyDescent="0.2">
      <c r="A253" s="52">
        <v>2022</v>
      </c>
      <c r="B253" s="98">
        <v>44564</v>
      </c>
      <c r="C253" s="98">
        <v>44651</v>
      </c>
      <c r="D253" s="69" t="s">
        <v>134</v>
      </c>
      <c r="E253" s="69" t="s">
        <v>135</v>
      </c>
      <c r="F253" s="69" t="s">
        <v>2495</v>
      </c>
      <c r="G253" s="99">
        <v>272</v>
      </c>
      <c r="H253" s="13" t="s">
        <v>449</v>
      </c>
      <c r="I253" s="22" t="s">
        <v>10283</v>
      </c>
      <c r="J253" s="100">
        <v>246</v>
      </c>
      <c r="K253" s="108" t="s">
        <v>6636</v>
      </c>
      <c r="L253" s="108" t="s">
        <v>2995</v>
      </c>
      <c r="M253" s="108" t="s">
        <v>40</v>
      </c>
      <c r="N253" s="22" t="s">
        <v>484</v>
      </c>
      <c r="O253" s="69" t="str">
        <f>VLOOKUP(N253,[12]Tabla_416662!$F:$G,2,0)</f>
        <v xml:space="preserve">FOHM9003317C2         </v>
      </c>
      <c r="P253" s="69" t="s">
        <v>3652</v>
      </c>
      <c r="Q253" s="5" t="s">
        <v>6619</v>
      </c>
      <c r="R253" s="5">
        <v>504</v>
      </c>
      <c r="S253" s="51"/>
      <c r="T253" s="69" t="s">
        <v>3654</v>
      </c>
      <c r="U253" s="5" t="s">
        <v>6571</v>
      </c>
      <c r="V253" s="5">
        <v>27</v>
      </c>
      <c r="W253" s="5" t="s">
        <v>6532</v>
      </c>
      <c r="X253" s="5">
        <v>27</v>
      </c>
      <c r="Y253" s="5" t="s">
        <v>6532</v>
      </c>
      <c r="Z253" s="5">
        <v>11</v>
      </c>
      <c r="AA253" s="69" t="s">
        <v>3657</v>
      </c>
      <c r="AB253" s="51">
        <v>36700</v>
      </c>
      <c r="AC253" s="52" t="s">
        <v>6523</v>
      </c>
      <c r="AG253" s="109" t="s">
        <v>3221</v>
      </c>
      <c r="AH253" s="52" t="s">
        <v>455</v>
      </c>
      <c r="AI253" s="99">
        <v>272</v>
      </c>
      <c r="AJ253" s="102">
        <v>44614</v>
      </c>
      <c r="AK253" s="102">
        <v>44622</v>
      </c>
      <c r="AL253" s="102">
        <v>44634</v>
      </c>
      <c r="AM253" s="115">
        <v>19700</v>
      </c>
      <c r="AN253" s="104">
        <f t="shared" si="6"/>
        <v>22852</v>
      </c>
      <c r="AO253" s="115">
        <v>19700</v>
      </c>
      <c r="AP253" s="104">
        <f t="shared" si="7"/>
        <v>22852</v>
      </c>
      <c r="AQ253" s="52" t="s">
        <v>6524</v>
      </c>
      <c r="AS253" s="69" t="s">
        <v>144</v>
      </c>
      <c r="AT253" s="22" t="s">
        <v>10283</v>
      </c>
      <c r="AU253" s="105">
        <v>0</v>
      </c>
      <c r="AX253" s="111" t="s">
        <v>10287</v>
      </c>
      <c r="AZ253" s="69" t="s">
        <v>9758</v>
      </c>
      <c r="BA253" s="69" t="s">
        <v>2918</v>
      </c>
      <c r="BC253" s="69" t="s">
        <v>20</v>
      </c>
      <c r="BI253" s="52" t="s">
        <v>455</v>
      </c>
      <c r="BJ253" s="53">
        <v>44656</v>
      </c>
      <c r="BK253" s="53">
        <v>44656</v>
      </c>
    </row>
    <row r="254" spans="1:63" s="69" customFormat="1" ht="11.25" customHeight="1" x14ac:dyDescent="0.2">
      <c r="A254" s="52">
        <v>2022</v>
      </c>
      <c r="B254" s="98">
        <v>44564</v>
      </c>
      <c r="C254" s="98">
        <v>44651</v>
      </c>
      <c r="D254" s="69" t="s">
        <v>134</v>
      </c>
      <c r="E254" s="69" t="s">
        <v>135</v>
      </c>
      <c r="F254" s="69" t="s">
        <v>2495</v>
      </c>
      <c r="G254" s="99">
        <v>273</v>
      </c>
      <c r="H254" s="13" t="s">
        <v>449</v>
      </c>
      <c r="I254" s="22" t="s">
        <v>10288</v>
      </c>
      <c r="J254" s="100">
        <v>463</v>
      </c>
      <c r="K254" s="108" t="s">
        <v>9284</v>
      </c>
      <c r="L254" s="108" t="s">
        <v>301</v>
      </c>
      <c r="M254" s="108" t="s">
        <v>9285</v>
      </c>
      <c r="N254" s="22" t="s">
        <v>9286</v>
      </c>
      <c r="O254" s="69" t="str">
        <f>VLOOKUP(N254,[12]Tabla_416662!$F:$G,2,0)</f>
        <v>PECG471121IN6</v>
      </c>
      <c r="P254" s="69" t="s">
        <v>3652</v>
      </c>
      <c r="Q254" s="51" t="s">
        <v>9288</v>
      </c>
      <c r="R254" s="51">
        <v>122</v>
      </c>
      <c r="S254" s="51"/>
      <c r="T254" s="69" t="s">
        <v>3654</v>
      </c>
      <c r="U254" s="51" t="s">
        <v>6571</v>
      </c>
      <c r="V254" s="51">
        <v>42</v>
      </c>
      <c r="W254" s="51" t="s">
        <v>6628</v>
      </c>
      <c r="X254" s="51">
        <v>42</v>
      </c>
      <c r="Y254" s="51" t="s">
        <v>6628</v>
      </c>
      <c r="Z254" s="51">
        <v>11</v>
      </c>
      <c r="AA254" s="69" t="s">
        <v>3657</v>
      </c>
      <c r="AB254" s="51">
        <v>38400</v>
      </c>
      <c r="AC254" s="52" t="s">
        <v>6523</v>
      </c>
      <c r="AG254" s="109" t="s">
        <v>3221</v>
      </c>
      <c r="AH254" s="52" t="s">
        <v>455</v>
      </c>
      <c r="AI254" s="99">
        <v>273</v>
      </c>
      <c r="AJ254" s="102">
        <v>44614</v>
      </c>
      <c r="AK254" s="102">
        <v>44622</v>
      </c>
      <c r="AL254" s="113">
        <v>44926</v>
      </c>
      <c r="AM254" s="115">
        <v>46950</v>
      </c>
      <c r="AN254" s="104">
        <f t="shared" si="6"/>
        <v>54462</v>
      </c>
      <c r="AO254" s="115">
        <v>46950</v>
      </c>
      <c r="AP254" s="104">
        <f t="shared" si="7"/>
        <v>54462</v>
      </c>
      <c r="AQ254" s="52" t="s">
        <v>6524</v>
      </c>
      <c r="AS254" s="69" t="s">
        <v>144</v>
      </c>
      <c r="AT254" s="22" t="s">
        <v>10288</v>
      </c>
      <c r="AU254" s="105">
        <v>0</v>
      </c>
      <c r="AX254" s="111" t="s">
        <v>10289</v>
      </c>
      <c r="AZ254" s="69" t="s">
        <v>9758</v>
      </c>
      <c r="BA254" s="69" t="s">
        <v>2918</v>
      </c>
      <c r="BC254" s="69" t="s">
        <v>20</v>
      </c>
      <c r="BI254" s="52" t="s">
        <v>455</v>
      </c>
      <c r="BJ254" s="53">
        <v>44656</v>
      </c>
      <c r="BK254" s="53">
        <v>44656</v>
      </c>
    </row>
    <row r="255" spans="1:63" s="69" customFormat="1" ht="11.25" customHeight="1" x14ac:dyDescent="0.2">
      <c r="A255" s="52">
        <v>2022</v>
      </c>
      <c r="B255" s="98">
        <v>44564</v>
      </c>
      <c r="C255" s="98">
        <v>44651</v>
      </c>
      <c r="D255" s="69" t="s">
        <v>134</v>
      </c>
      <c r="E255" s="69" t="s">
        <v>135</v>
      </c>
      <c r="F255" s="69" t="s">
        <v>2495</v>
      </c>
      <c r="G255" s="99">
        <v>274</v>
      </c>
      <c r="H255" s="13" t="s">
        <v>449</v>
      </c>
      <c r="I255" s="22" t="s">
        <v>10290</v>
      </c>
      <c r="J255" s="100">
        <v>187</v>
      </c>
      <c r="K255" s="101" t="s">
        <v>6836</v>
      </c>
      <c r="L255" s="101" t="s">
        <v>2490</v>
      </c>
      <c r="M255" s="101" t="s">
        <v>191</v>
      </c>
      <c r="N255" s="22" t="s">
        <v>523</v>
      </c>
      <c r="O255" s="69" t="str">
        <f>VLOOKUP(N255,[12]Tabla_416662!$F:$G,2,0)</f>
        <v>SARJ820904F1A</v>
      </c>
      <c r="P255" s="69" t="s">
        <v>3652</v>
      </c>
      <c r="Q255" s="5">
        <v>8</v>
      </c>
      <c r="R255" s="5">
        <v>35</v>
      </c>
      <c r="S255" s="5"/>
      <c r="T255" s="69" t="s">
        <v>3654</v>
      </c>
      <c r="U255" s="51" t="s">
        <v>6540</v>
      </c>
      <c r="V255" s="51">
        <v>27</v>
      </c>
      <c r="W255" s="51" t="s">
        <v>6532</v>
      </c>
      <c r="X255" s="51">
        <v>27</v>
      </c>
      <c r="Y255" s="51" t="s">
        <v>6532</v>
      </c>
      <c r="Z255" s="51">
        <v>11</v>
      </c>
      <c r="AA255" s="69" t="s">
        <v>3657</v>
      </c>
      <c r="AB255" s="51">
        <v>36730</v>
      </c>
      <c r="AC255" s="52" t="s">
        <v>6523</v>
      </c>
      <c r="AG255" s="109" t="s">
        <v>9761</v>
      </c>
      <c r="AH255" s="52" t="s">
        <v>455</v>
      </c>
      <c r="AI255" s="99">
        <v>274</v>
      </c>
      <c r="AJ255" s="102">
        <v>44606</v>
      </c>
      <c r="AK255" s="102">
        <v>44607</v>
      </c>
      <c r="AL255" s="102">
        <v>44607</v>
      </c>
      <c r="AM255" s="115">
        <v>1064.3</v>
      </c>
      <c r="AN255" s="104">
        <v>1200</v>
      </c>
      <c r="AO255" s="115">
        <v>1064.3</v>
      </c>
      <c r="AP255" s="104">
        <v>1200</v>
      </c>
      <c r="AQ255" s="52" t="s">
        <v>6524</v>
      </c>
      <c r="AS255" s="69" t="s">
        <v>144</v>
      </c>
      <c r="AT255" s="22" t="s">
        <v>10290</v>
      </c>
      <c r="AU255" s="105">
        <v>0</v>
      </c>
      <c r="AX255" s="111" t="s">
        <v>10291</v>
      </c>
      <c r="AZ255" s="69" t="s">
        <v>9758</v>
      </c>
      <c r="BA255" s="69" t="s">
        <v>2918</v>
      </c>
      <c r="BC255" s="69" t="s">
        <v>20</v>
      </c>
      <c r="BI255" s="52" t="s">
        <v>455</v>
      </c>
      <c r="BJ255" s="53">
        <v>44656</v>
      </c>
      <c r="BK255" s="53">
        <v>44656</v>
      </c>
    </row>
    <row r="256" spans="1:63" s="69" customFormat="1" ht="11.25" customHeight="1" x14ac:dyDescent="0.2">
      <c r="A256" s="52">
        <v>2022</v>
      </c>
      <c r="B256" s="98">
        <v>44564</v>
      </c>
      <c r="C256" s="98">
        <v>44651</v>
      </c>
      <c r="D256" s="69" t="s">
        <v>134</v>
      </c>
      <c r="E256" s="69" t="s">
        <v>135</v>
      </c>
      <c r="F256" s="69" t="s">
        <v>2495</v>
      </c>
      <c r="G256" s="99">
        <v>275</v>
      </c>
      <c r="H256" s="13" t="s">
        <v>449</v>
      </c>
      <c r="I256" s="22" t="s">
        <v>10292</v>
      </c>
      <c r="J256" s="100">
        <v>166</v>
      </c>
      <c r="K256" s="101"/>
      <c r="L256" s="101"/>
      <c r="M256" s="101"/>
      <c r="N256" s="22" t="s">
        <v>1875</v>
      </c>
      <c r="O256" s="69" t="str">
        <f>VLOOKUP(N256,[12]Tabla_416662!$F:$G,2,0)</f>
        <v xml:space="preserve">ISO150212C50          </v>
      </c>
      <c r="P256" s="69" t="s">
        <v>3652</v>
      </c>
      <c r="Q256" s="5" t="s">
        <v>6543</v>
      </c>
      <c r="R256" s="5">
        <v>210</v>
      </c>
      <c r="S256" s="51"/>
      <c r="T256" s="69" t="s">
        <v>3654</v>
      </c>
      <c r="U256" s="5" t="s">
        <v>6544</v>
      </c>
      <c r="V256" s="5">
        <v>20</v>
      </c>
      <c r="W256" s="5" t="s">
        <v>3656</v>
      </c>
      <c r="X256" s="5">
        <v>20</v>
      </c>
      <c r="Y256" s="5" t="s">
        <v>3656</v>
      </c>
      <c r="Z256" s="5">
        <v>11</v>
      </c>
      <c r="AA256" s="69" t="s">
        <v>3657</v>
      </c>
      <c r="AB256" s="5">
        <v>37270</v>
      </c>
      <c r="AC256" s="52" t="s">
        <v>6523</v>
      </c>
      <c r="AG256" s="109" t="s">
        <v>3311</v>
      </c>
      <c r="AH256" s="52" t="s">
        <v>455</v>
      </c>
      <c r="AI256" s="99">
        <v>275</v>
      </c>
      <c r="AJ256" s="102">
        <v>44615</v>
      </c>
      <c r="AK256" s="102">
        <v>44615</v>
      </c>
      <c r="AL256" s="102">
        <v>44617</v>
      </c>
      <c r="AM256" s="115">
        <v>205988.86</v>
      </c>
      <c r="AN256" s="104">
        <f t="shared" si="6"/>
        <v>238947.07759999999</v>
      </c>
      <c r="AO256" s="115">
        <v>205988.86</v>
      </c>
      <c r="AP256" s="104">
        <f t="shared" si="7"/>
        <v>238947.07759999999</v>
      </c>
      <c r="AQ256" s="52" t="s">
        <v>6524</v>
      </c>
      <c r="AS256" s="69" t="s">
        <v>144</v>
      </c>
      <c r="AT256" s="22" t="s">
        <v>10292</v>
      </c>
      <c r="AU256" s="105">
        <v>0</v>
      </c>
      <c r="AX256" s="111" t="s">
        <v>10293</v>
      </c>
      <c r="AZ256" s="69" t="s">
        <v>9758</v>
      </c>
      <c r="BA256" s="69" t="s">
        <v>2918</v>
      </c>
      <c r="BC256" s="69" t="s">
        <v>20</v>
      </c>
      <c r="BI256" s="52" t="s">
        <v>455</v>
      </c>
      <c r="BJ256" s="53">
        <v>44656</v>
      </c>
      <c r="BK256" s="53">
        <v>44656</v>
      </c>
    </row>
    <row r="257" spans="1:63" s="69" customFormat="1" ht="11.25" customHeight="1" x14ac:dyDescent="0.2">
      <c r="A257" s="52">
        <v>2022</v>
      </c>
      <c r="B257" s="98">
        <v>44564</v>
      </c>
      <c r="C257" s="98">
        <v>44651</v>
      </c>
      <c r="D257" s="69" t="s">
        <v>134</v>
      </c>
      <c r="E257" s="69" t="s">
        <v>135</v>
      </c>
      <c r="F257" s="69" t="s">
        <v>2495</v>
      </c>
      <c r="G257" s="99">
        <v>276</v>
      </c>
      <c r="H257" s="13" t="s">
        <v>449</v>
      </c>
      <c r="I257" s="22" t="s">
        <v>10294</v>
      </c>
      <c r="J257" s="100">
        <v>418</v>
      </c>
      <c r="K257" s="101"/>
      <c r="L257" s="101"/>
      <c r="M257" s="101"/>
      <c r="N257" s="22" t="s">
        <v>7205</v>
      </c>
      <c r="O257" s="69" t="str">
        <f>VLOOKUP(N257,[12]Tabla_416662!$F:$G,2,0)</f>
        <v>DCE101123P70</v>
      </c>
      <c r="P257" s="69" t="s">
        <v>3652</v>
      </c>
      <c r="Q257" s="5" t="s">
        <v>7207</v>
      </c>
      <c r="R257" s="5" t="s">
        <v>10229</v>
      </c>
      <c r="S257" s="51"/>
      <c r="T257" s="69" t="s">
        <v>3654</v>
      </c>
      <c r="U257" s="5" t="s">
        <v>7208</v>
      </c>
      <c r="V257" s="5">
        <v>20</v>
      </c>
      <c r="W257" s="5" t="s">
        <v>3656</v>
      </c>
      <c r="X257" s="5">
        <v>20</v>
      </c>
      <c r="Y257" s="5" t="s">
        <v>3656</v>
      </c>
      <c r="Z257" s="5">
        <v>11</v>
      </c>
      <c r="AA257" s="69" t="s">
        <v>3657</v>
      </c>
      <c r="AB257" s="5">
        <v>37536</v>
      </c>
      <c r="AC257" s="52" t="s">
        <v>6523</v>
      </c>
      <c r="AG257" s="109" t="s">
        <v>3311</v>
      </c>
      <c r="AH257" s="52" t="s">
        <v>455</v>
      </c>
      <c r="AI257" s="99">
        <v>276</v>
      </c>
      <c r="AJ257" s="102">
        <v>44615</v>
      </c>
      <c r="AK257" s="102">
        <v>44620</v>
      </c>
      <c r="AL257" s="102">
        <v>44622</v>
      </c>
      <c r="AM257" s="115">
        <v>26129</v>
      </c>
      <c r="AN257" s="104">
        <f t="shared" si="6"/>
        <v>30309.64</v>
      </c>
      <c r="AO257" s="115">
        <v>26129</v>
      </c>
      <c r="AP257" s="104">
        <f t="shared" si="7"/>
        <v>30309.64</v>
      </c>
      <c r="AQ257" s="52" t="s">
        <v>6524</v>
      </c>
      <c r="AS257" s="69" t="s">
        <v>144</v>
      </c>
      <c r="AT257" s="22" t="s">
        <v>10294</v>
      </c>
      <c r="AU257" s="105">
        <v>0</v>
      </c>
      <c r="AX257" s="111" t="s">
        <v>10295</v>
      </c>
      <c r="AZ257" s="69" t="s">
        <v>9758</v>
      </c>
      <c r="BA257" s="69" t="s">
        <v>2918</v>
      </c>
      <c r="BC257" s="69" t="s">
        <v>20</v>
      </c>
      <c r="BI257" s="52" t="s">
        <v>455</v>
      </c>
      <c r="BJ257" s="53">
        <v>44656</v>
      </c>
      <c r="BK257" s="53">
        <v>44656</v>
      </c>
    </row>
    <row r="258" spans="1:63" s="69" customFormat="1" ht="11.25" customHeight="1" x14ac:dyDescent="0.2">
      <c r="A258" s="52">
        <v>2022</v>
      </c>
      <c r="B258" s="98">
        <v>44564</v>
      </c>
      <c r="C258" s="98">
        <v>44651</v>
      </c>
      <c r="D258" s="69" t="s">
        <v>134</v>
      </c>
      <c r="E258" s="69" t="s">
        <v>135</v>
      </c>
      <c r="F258" s="69" t="s">
        <v>2495</v>
      </c>
      <c r="G258" s="99">
        <v>277</v>
      </c>
      <c r="H258" s="13" t="s">
        <v>449</v>
      </c>
      <c r="I258" s="22" t="s">
        <v>10296</v>
      </c>
      <c r="J258" s="100">
        <v>370</v>
      </c>
      <c r="K258" s="101"/>
      <c r="L258" s="101"/>
      <c r="M258" s="101"/>
      <c r="N258" s="107" t="s">
        <v>1679</v>
      </c>
      <c r="O258" s="69" t="str">
        <f>VLOOKUP(N258,[12]Tabla_416662!$F:$G,2,0)</f>
        <v xml:space="preserve">VMS131025P73          </v>
      </c>
      <c r="P258" s="69" t="s">
        <v>3652</v>
      </c>
      <c r="Q258" s="5" t="s">
        <v>6562</v>
      </c>
      <c r="R258" s="5">
        <v>1119</v>
      </c>
      <c r="S258" s="51"/>
      <c r="T258" s="69" t="s">
        <v>3654</v>
      </c>
      <c r="U258" s="5" t="s">
        <v>6563</v>
      </c>
      <c r="V258" s="5">
        <v>27</v>
      </c>
      <c r="W258" s="5" t="s">
        <v>6532</v>
      </c>
      <c r="X258" s="5">
        <v>27</v>
      </c>
      <c r="Y258" s="5" t="s">
        <v>6532</v>
      </c>
      <c r="Z258" s="51">
        <v>11</v>
      </c>
      <c r="AA258" s="69" t="s">
        <v>3657</v>
      </c>
      <c r="AB258" s="51">
        <v>36750</v>
      </c>
      <c r="AC258" s="52" t="s">
        <v>6523</v>
      </c>
      <c r="AG258" s="109" t="s">
        <v>3311</v>
      </c>
      <c r="AH258" s="52" t="s">
        <v>455</v>
      </c>
      <c r="AI258" s="99">
        <v>277</v>
      </c>
      <c r="AJ258" s="102">
        <v>44615</v>
      </c>
      <c r="AK258" s="102">
        <v>44620</v>
      </c>
      <c r="AL258" s="102">
        <v>44628</v>
      </c>
      <c r="AM258" s="115">
        <v>882.99</v>
      </c>
      <c r="AN258" s="104">
        <f t="shared" si="6"/>
        <v>1024.2683999999999</v>
      </c>
      <c r="AO258" s="115">
        <v>882.99</v>
      </c>
      <c r="AP258" s="104">
        <f t="shared" si="7"/>
        <v>1024.2683999999999</v>
      </c>
      <c r="AQ258" s="52" t="s">
        <v>6524</v>
      </c>
      <c r="AS258" s="69" t="s">
        <v>144</v>
      </c>
      <c r="AT258" s="22" t="s">
        <v>10296</v>
      </c>
      <c r="AU258" s="105">
        <v>0</v>
      </c>
      <c r="AX258" s="111" t="s">
        <v>10297</v>
      </c>
      <c r="AZ258" s="69" t="s">
        <v>9758</v>
      </c>
      <c r="BA258" s="69" t="s">
        <v>2918</v>
      </c>
      <c r="BC258" s="69" t="s">
        <v>20</v>
      </c>
      <c r="BI258" s="52" t="s">
        <v>455</v>
      </c>
      <c r="BJ258" s="53">
        <v>44656</v>
      </c>
      <c r="BK258" s="53">
        <v>44656</v>
      </c>
    </row>
    <row r="259" spans="1:63" s="69" customFormat="1" ht="11.25" customHeight="1" x14ac:dyDescent="0.2">
      <c r="A259" s="52">
        <v>2022</v>
      </c>
      <c r="B259" s="98">
        <v>44564</v>
      </c>
      <c r="C259" s="98">
        <v>44651</v>
      </c>
      <c r="D259" s="69" t="s">
        <v>134</v>
      </c>
      <c r="E259" s="69" t="s">
        <v>135</v>
      </c>
      <c r="F259" s="69" t="s">
        <v>2495</v>
      </c>
      <c r="G259" s="99">
        <v>278</v>
      </c>
      <c r="H259" s="13" t="s">
        <v>449</v>
      </c>
      <c r="I259" s="22" t="s">
        <v>10143</v>
      </c>
      <c r="J259" s="100">
        <v>95</v>
      </c>
      <c r="K259" s="101" t="s">
        <v>10091</v>
      </c>
      <c r="L259" s="101" t="s">
        <v>6665</v>
      </c>
      <c r="M259" s="101" t="s">
        <v>309</v>
      </c>
      <c r="N259" s="22" t="s">
        <v>419</v>
      </c>
      <c r="O259" s="69" t="str">
        <f>VLOOKUP(N259,[12]Tabla_416662!$F:$G,2,0)</f>
        <v xml:space="preserve">LOVD900525JU5         </v>
      </c>
      <c r="P259" s="69" t="s">
        <v>3652</v>
      </c>
      <c r="Q259" s="5" t="s">
        <v>7034</v>
      </c>
      <c r="R259" s="5">
        <v>1003</v>
      </c>
      <c r="S259" s="51"/>
      <c r="T259" s="69" t="s">
        <v>3654</v>
      </c>
      <c r="U259" s="5" t="s">
        <v>6563</v>
      </c>
      <c r="V259" s="5">
        <v>27</v>
      </c>
      <c r="W259" s="5" t="s">
        <v>6532</v>
      </c>
      <c r="X259" s="5">
        <v>27</v>
      </c>
      <c r="Y259" s="5" t="s">
        <v>6532</v>
      </c>
      <c r="Z259" s="5">
        <v>11</v>
      </c>
      <c r="AA259" s="69" t="s">
        <v>3657</v>
      </c>
      <c r="AB259" s="5">
        <v>36750</v>
      </c>
      <c r="AC259" s="52" t="s">
        <v>6523</v>
      </c>
      <c r="AG259" s="109" t="s">
        <v>3232</v>
      </c>
      <c r="AH259" s="52" t="s">
        <v>455</v>
      </c>
      <c r="AI259" s="99">
        <v>278</v>
      </c>
      <c r="AJ259" s="102">
        <v>44616</v>
      </c>
      <c r="AK259" s="102">
        <v>44622</v>
      </c>
      <c r="AL259" s="113">
        <v>44656</v>
      </c>
      <c r="AM259" s="115">
        <v>13199.97</v>
      </c>
      <c r="AN259" s="104">
        <f t="shared" si="6"/>
        <v>15311.965199999999</v>
      </c>
      <c r="AO259" s="115">
        <v>13199.97</v>
      </c>
      <c r="AP259" s="104">
        <f t="shared" si="7"/>
        <v>15311.965199999999</v>
      </c>
      <c r="AQ259" s="52" t="s">
        <v>6524</v>
      </c>
      <c r="AS259" s="69" t="s">
        <v>144</v>
      </c>
      <c r="AT259" s="22" t="s">
        <v>10143</v>
      </c>
      <c r="AU259" s="105">
        <v>0</v>
      </c>
      <c r="AX259" s="111" t="s">
        <v>10298</v>
      </c>
      <c r="AZ259" s="69" t="s">
        <v>9758</v>
      </c>
      <c r="BA259" s="69" t="s">
        <v>2918</v>
      </c>
      <c r="BC259" s="69" t="s">
        <v>20</v>
      </c>
      <c r="BI259" s="52" t="s">
        <v>455</v>
      </c>
      <c r="BJ259" s="53">
        <v>44656</v>
      </c>
      <c r="BK259" s="53">
        <v>44656</v>
      </c>
    </row>
    <row r="260" spans="1:63" s="69" customFormat="1" ht="11.25" customHeight="1" x14ac:dyDescent="0.2">
      <c r="A260" s="52">
        <v>2022</v>
      </c>
      <c r="B260" s="98">
        <v>44564</v>
      </c>
      <c r="C260" s="98">
        <v>44651</v>
      </c>
      <c r="D260" s="69" t="s">
        <v>134</v>
      </c>
      <c r="E260" s="69" t="s">
        <v>135</v>
      </c>
      <c r="F260" s="69" t="s">
        <v>2495</v>
      </c>
      <c r="G260" s="99">
        <v>279</v>
      </c>
      <c r="H260" s="13" t="s">
        <v>449</v>
      </c>
      <c r="I260" s="22" t="s">
        <v>10299</v>
      </c>
      <c r="J260" s="100">
        <v>16</v>
      </c>
      <c r="K260" s="108" t="s">
        <v>8213</v>
      </c>
      <c r="L260" s="101" t="s">
        <v>7512</v>
      </c>
      <c r="M260" s="101" t="s">
        <v>8214</v>
      </c>
      <c r="N260" s="22" t="s">
        <v>1258</v>
      </c>
      <c r="O260" s="69" t="str">
        <f>VLOOKUP(N260,[12]Tabla_416662!$F:$G,2,0)</f>
        <v xml:space="preserve">ROJA801110FN1         </v>
      </c>
      <c r="P260" s="69" t="s">
        <v>3652</v>
      </c>
      <c r="Q260" s="5" t="s">
        <v>10300</v>
      </c>
      <c r="R260" s="5" t="s">
        <v>10301</v>
      </c>
      <c r="S260" s="51">
        <v>303</v>
      </c>
      <c r="T260" s="69" t="s">
        <v>3654</v>
      </c>
      <c r="U260" s="5" t="s">
        <v>7611</v>
      </c>
      <c r="V260" s="5">
        <v>20</v>
      </c>
      <c r="W260" s="5" t="s">
        <v>3656</v>
      </c>
      <c r="X260" s="5">
        <v>20</v>
      </c>
      <c r="Y260" s="5" t="s">
        <v>3656</v>
      </c>
      <c r="Z260" s="5">
        <v>11</v>
      </c>
      <c r="AA260" s="69" t="s">
        <v>3657</v>
      </c>
      <c r="AB260" s="5">
        <v>37360</v>
      </c>
      <c r="AC260" s="52" t="s">
        <v>6523</v>
      </c>
      <c r="AG260" s="109" t="s">
        <v>9870</v>
      </c>
      <c r="AH260" s="52" t="s">
        <v>455</v>
      </c>
      <c r="AI260" s="99">
        <v>279</v>
      </c>
      <c r="AJ260" s="102">
        <v>44616</v>
      </c>
      <c r="AK260" s="102">
        <v>44622</v>
      </c>
      <c r="AL260" s="102">
        <v>44629</v>
      </c>
      <c r="AM260" s="115">
        <v>775</v>
      </c>
      <c r="AN260" s="104">
        <f t="shared" si="6"/>
        <v>899</v>
      </c>
      <c r="AO260" s="115">
        <v>775</v>
      </c>
      <c r="AP260" s="104">
        <f t="shared" si="7"/>
        <v>899</v>
      </c>
      <c r="AQ260" s="52" t="s">
        <v>6524</v>
      </c>
      <c r="AS260" s="69" t="s">
        <v>144</v>
      </c>
      <c r="AT260" s="22" t="s">
        <v>10299</v>
      </c>
      <c r="AU260" s="105">
        <v>0</v>
      </c>
      <c r="AX260" s="111" t="s">
        <v>10302</v>
      </c>
      <c r="AZ260" s="69" t="s">
        <v>9758</v>
      </c>
      <c r="BA260" s="69" t="s">
        <v>2918</v>
      </c>
      <c r="BC260" s="69" t="s">
        <v>20</v>
      </c>
      <c r="BI260" s="52" t="s">
        <v>455</v>
      </c>
      <c r="BJ260" s="53">
        <v>44656</v>
      </c>
      <c r="BK260" s="53">
        <v>44656</v>
      </c>
    </row>
    <row r="261" spans="1:63" s="69" customFormat="1" ht="11.25" customHeight="1" x14ac:dyDescent="0.2">
      <c r="A261" s="52">
        <v>2022</v>
      </c>
      <c r="B261" s="98">
        <v>44564</v>
      </c>
      <c r="C261" s="98">
        <v>44651</v>
      </c>
      <c r="D261" s="69" t="s">
        <v>134</v>
      </c>
      <c r="E261" s="69" t="s">
        <v>135</v>
      </c>
      <c r="F261" s="69" t="s">
        <v>2495</v>
      </c>
      <c r="G261" s="99">
        <v>280</v>
      </c>
      <c r="H261" s="13" t="s">
        <v>449</v>
      </c>
      <c r="I261" s="22" t="s">
        <v>10303</v>
      </c>
      <c r="J261" s="100">
        <v>29</v>
      </c>
      <c r="K261" s="101" t="s">
        <v>6607</v>
      </c>
      <c r="L261" s="101" t="s">
        <v>6608</v>
      </c>
      <c r="M261" s="101" t="s">
        <v>40</v>
      </c>
      <c r="N261" s="22" t="s">
        <v>9837</v>
      </c>
      <c r="O261" s="69" t="str">
        <f>VLOOKUP(N261,[12]Tabla_416662!$F:$G,2,0)</f>
        <v xml:space="preserve">NUAN4208018R4         </v>
      </c>
      <c r="P261" s="69" t="s">
        <v>3652</v>
      </c>
      <c r="Q261" s="5" t="s">
        <v>6531</v>
      </c>
      <c r="R261" s="5">
        <v>1009</v>
      </c>
      <c r="S261" s="51"/>
      <c r="T261" s="69" t="s">
        <v>3654</v>
      </c>
      <c r="U261" s="5" t="s">
        <v>6571</v>
      </c>
      <c r="V261" s="5">
        <v>27</v>
      </c>
      <c r="W261" s="5" t="s">
        <v>6532</v>
      </c>
      <c r="X261" s="5">
        <v>27</v>
      </c>
      <c r="Y261" s="5" t="s">
        <v>6532</v>
      </c>
      <c r="Z261" s="5">
        <v>11</v>
      </c>
      <c r="AA261" s="69" t="s">
        <v>3657</v>
      </c>
      <c r="AB261" s="5">
        <v>36700</v>
      </c>
      <c r="AC261" s="52" t="s">
        <v>6523</v>
      </c>
      <c r="AG261" s="109" t="s">
        <v>3221</v>
      </c>
      <c r="AH261" s="52" t="s">
        <v>455</v>
      </c>
      <c r="AI261" s="99">
        <v>280</v>
      </c>
      <c r="AJ261" s="102">
        <v>44616</v>
      </c>
      <c r="AK261" s="102">
        <v>44623</v>
      </c>
      <c r="AL261" s="102">
        <v>44629</v>
      </c>
      <c r="AM261" s="115">
        <v>14161.23</v>
      </c>
      <c r="AN261" s="104">
        <f t="shared" si="6"/>
        <v>16427.0268</v>
      </c>
      <c r="AO261" s="115">
        <v>14161.23</v>
      </c>
      <c r="AP261" s="104">
        <f t="shared" si="7"/>
        <v>16427.0268</v>
      </c>
      <c r="AQ261" s="52" t="s">
        <v>6524</v>
      </c>
      <c r="AS261" s="69" t="s">
        <v>144</v>
      </c>
      <c r="AT261" s="22" t="s">
        <v>10303</v>
      </c>
      <c r="AU261" s="105">
        <v>0</v>
      </c>
      <c r="AX261" s="111" t="s">
        <v>10304</v>
      </c>
      <c r="AZ261" s="69" t="s">
        <v>9758</v>
      </c>
      <c r="BA261" s="69" t="s">
        <v>2918</v>
      </c>
      <c r="BC261" s="69" t="s">
        <v>20</v>
      </c>
      <c r="BI261" s="52" t="s">
        <v>455</v>
      </c>
      <c r="BJ261" s="53">
        <v>44656</v>
      </c>
      <c r="BK261" s="53">
        <v>44656</v>
      </c>
    </row>
    <row r="262" spans="1:63" s="69" customFormat="1" ht="11.25" customHeight="1" x14ac:dyDescent="0.2">
      <c r="A262" s="52">
        <v>2022</v>
      </c>
      <c r="B262" s="98">
        <v>44564</v>
      </c>
      <c r="C262" s="98">
        <v>44651</v>
      </c>
      <c r="D262" s="69" t="s">
        <v>134</v>
      </c>
      <c r="E262" s="69" t="s">
        <v>135</v>
      </c>
      <c r="F262" s="69" t="s">
        <v>2495</v>
      </c>
      <c r="G262" s="99">
        <v>285</v>
      </c>
      <c r="H262" s="13" t="s">
        <v>449</v>
      </c>
      <c r="I262" s="22" t="s">
        <v>10305</v>
      </c>
      <c r="J262" s="100">
        <v>196</v>
      </c>
      <c r="K262" s="101" t="s">
        <v>10306</v>
      </c>
      <c r="L262" s="101" t="s">
        <v>10307</v>
      </c>
      <c r="M262" s="101" t="s">
        <v>40</v>
      </c>
      <c r="N262" s="22" t="s">
        <v>10308</v>
      </c>
      <c r="O262" s="69" t="str">
        <f>VLOOKUP(N262,[12]Tabla_416662!$F:$G,2,0)</f>
        <v xml:space="preserve">MOHJ4409241I5         </v>
      </c>
      <c r="P262" s="69" t="s">
        <v>3652</v>
      </c>
      <c r="Q262" s="5" t="s">
        <v>10274</v>
      </c>
      <c r="R262" s="5">
        <v>715</v>
      </c>
      <c r="S262" s="51"/>
      <c r="T262" s="69" t="s">
        <v>3654</v>
      </c>
      <c r="U262" s="5" t="s">
        <v>2957</v>
      </c>
      <c r="V262" s="5">
        <v>27</v>
      </c>
      <c r="W262" s="5" t="s">
        <v>6532</v>
      </c>
      <c r="X262" s="5">
        <v>27</v>
      </c>
      <c r="Y262" s="5" t="s">
        <v>6532</v>
      </c>
      <c r="Z262" s="5">
        <v>11</v>
      </c>
      <c r="AA262" s="69" t="s">
        <v>3657</v>
      </c>
      <c r="AB262" s="5">
        <v>36700</v>
      </c>
      <c r="AC262" s="52" t="s">
        <v>6523</v>
      </c>
      <c r="AG262" s="109" t="s">
        <v>9870</v>
      </c>
      <c r="AH262" s="52" t="s">
        <v>455</v>
      </c>
      <c r="AI262" s="99">
        <v>285</v>
      </c>
      <c r="AJ262" s="102">
        <v>44617</v>
      </c>
      <c r="AK262" s="102">
        <v>44622</v>
      </c>
      <c r="AL262" s="113">
        <v>44926</v>
      </c>
      <c r="AM262" s="115">
        <v>28000</v>
      </c>
      <c r="AN262" s="104">
        <f t="shared" si="6"/>
        <v>32480</v>
      </c>
      <c r="AO262" s="115">
        <v>28000</v>
      </c>
      <c r="AP262" s="104">
        <f t="shared" si="7"/>
        <v>32480</v>
      </c>
      <c r="AQ262" s="52" t="s">
        <v>6524</v>
      </c>
      <c r="AS262" s="69" t="s">
        <v>144</v>
      </c>
      <c r="AT262" s="22" t="s">
        <v>10305</v>
      </c>
      <c r="AU262" s="105">
        <v>0</v>
      </c>
      <c r="AX262" s="111" t="s">
        <v>10309</v>
      </c>
      <c r="AZ262" s="69" t="s">
        <v>9758</v>
      </c>
      <c r="BA262" s="69" t="s">
        <v>2918</v>
      </c>
      <c r="BC262" s="69" t="s">
        <v>20</v>
      </c>
      <c r="BI262" s="52" t="s">
        <v>455</v>
      </c>
      <c r="BJ262" s="53">
        <v>44656</v>
      </c>
      <c r="BK262" s="53">
        <v>44656</v>
      </c>
    </row>
    <row r="263" spans="1:63" s="69" customFormat="1" ht="11.25" customHeight="1" x14ac:dyDescent="0.2">
      <c r="A263" s="52">
        <v>2022</v>
      </c>
      <c r="B263" s="98">
        <v>44564</v>
      </c>
      <c r="C263" s="98">
        <v>44651</v>
      </c>
      <c r="D263" s="69" t="s">
        <v>134</v>
      </c>
      <c r="E263" s="69" t="s">
        <v>135</v>
      </c>
      <c r="F263" s="69" t="s">
        <v>2495</v>
      </c>
      <c r="G263" s="99">
        <v>286</v>
      </c>
      <c r="H263" s="13" t="s">
        <v>449</v>
      </c>
      <c r="I263" s="22" t="s">
        <v>10067</v>
      </c>
      <c r="J263" s="100">
        <v>40</v>
      </c>
      <c r="K263" s="101"/>
      <c r="L263" s="101"/>
      <c r="M263" s="101"/>
      <c r="N263" s="22" t="s">
        <v>6876</v>
      </c>
      <c r="O263" s="69" t="str">
        <f>VLOOKUP(N263,[12]Tabla_416662!$F:$G,2,0)</f>
        <v>BDE060804H24</v>
      </c>
      <c r="P263" s="69" t="s">
        <v>3652</v>
      </c>
      <c r="Q263" s="5" t="s">
        <v>9901</v>
      </c>
      <c r="R263" s="5">
        <v>203</v>
      </c>
      <c r="S263" s="51"/>
      <c r="T263" s="69" t="s">
        <v>3654</v>
      </c>
      <c r="U263" s="5" t="s">
        <v>10070</v>
      </c>
      <c r="V263" s="5">
        <v>20</v>
      </c>
      <c r="W263" s="5" t="s">
        <v>3656</v>
      </c>
      <c r="X263" s="5">
        <v>20</v>
      </c>
      <c r="Y263" s="5" t="s">
        <v>3656</v>
      </c>
      <c r="Z263" s="5">
        <v>11</v>
      </c>
      <c r="AA263" s="69" t="s">
        <v>3657</v>
      </c>
      <c r="AB263" s="5">
        <v>37119</v>
      </c>
      <c r="AC263" s="52" t="s">
        <v>6523</v>
      </c>
      <c r="AG263" s="109" t="s">
        <v>3221</v>
      </c>
      <c r="AH263" s="52" t="s">
        <v>455</v>
      </c>
      <c r="AI263" s="99">
        <v>286</v>
      </c>
      <c r="AJ263" s="102">
        <v>44617</v>
      </c>
      <c r="AK263" s="102">
        <v>44623</v>
      </c>
      <c r="AL263" s="102">
        <v>44624</v>
      </c>
      <c r="AM263" s="115">
        <v>11639.88</v>
      </c>
      <c r="AN263" s="104">
        <f t="shared" si="6"/>
        <v>13502.2608</v>
      </c>
      <c r="AO263" s="115">
        <v>11639.88</v>
      </c>
      <c r="AP263" s="104">
        <f t="shared" si="7"/>
        <v>13502.2608</v>
      </c>
      <c r="AQ263" s="52" t="s">
        <v>6524</v>
      </c>
      <c r="AS263" s="69" t="s">
        <v>144</v>
      </c>
      <c r="AT263" s="22" t="s">
        <v>10067</v>
      </c>
      <c r="AU263" s="105">
        <v>0</v>
      </c>
      <c r="AX263" s="111" t="s">
        <v>10310</v>
      </c>
      <c r="AZ263" s="69" t="s">
        <v>9758</v>
      </c>
      <c r="BA263" s="69" t="s">
        <v>2918</v>
      </c>
      <c r="BC263" s="69" t="s">
        <v>20</v>
      </c>
      <c r="BI263" s="52" t="s">
        <v>455</v>
      </c>
      <c r="BJ263" s="53">
        <v>44656</v>
      </c>
      <c r="BK263" s="53">
        <v>44656</v>
      </c>
    </row>
    <row r="264" spans="1:63" s="69" customFormat="1" ht="11.25" customHeight="1" x14ac:dyDescent="0.2">
      <c r="A264" s="52">
        <v>2022</v>
      </c>
      <c r="B264" s="98">
        <v>44564</v>
      </c>
      <c r="C264" s="98">
        <v>44651</v>
      </c>
      <c r="D264" s="69" t="s">
        <v>134</v>
      </c>
      <c r="E264" s="69" t="s">
        <v>135</v>
      </c>
      <c r="F264" s="69" t="s">
        <v>2495</v>
      </c>
      <c r="G264" s="99">
        <v>287</v>
      </c>
      <c r="H264" s="13" t="s">
        <v>449</v>
      </c>
      <c r="I264" s="22" t="s">
        <v>10311</v>
      </c>
      <c r="J264" s="100">
        <v>71</v>
      </c>
      <c r="K264" s="101"/>
      <c r="L264" s="101"/>
      <c r="M264" s="101"/>
      <c r="N264" s="27" t="s">
        <v>887</v>
      </c>
      <c r="O264" s="69" t="str">
        <f>VLOOKUP(N264,[12]Tabla_416662!$F:$G,2,0)</f>
        <v xml:space="preserve">CPA030829C87          </v>
      </c>
      <c r="P264" s="69" t="s">
        <v>3652</v>
      </c>
      <c r="Q264" s="51" t="s">
        <v>6619</v>
      </c>
      <c r="R264" s="51">
        <v>200</v>
      </c>
      <c r="S264" s="51"/>
      <c r="T264" s="69" t="s">
        <v>3654</v>
      </c>
      <c r="U264" s="51" t="s">
        <v>6571</v>
      </c>
      <c r="V264" s="51">
        <v>27</v>
      </c>
      <c r="W264" s="51" t="s">
        <v>6532</v>
      </c>
      <c r="X264" s="51">
        <v>27</v>
      </c>
      <c r="Y264" s="51" t="s">
        <v>6532</v>
      </c>
      <c r="Z264" s="51">
        <v>11</v>
      </c>
      <c r="AA264" s="69" t="s">
        <v>3657</v>
      </c>
      <c r="AB264" s="51">
        <v>36700</v>
      </c>
      <c r="AC264" s="52" t="s">
        <v>6523</v>
      </c>
      <c r="AG264" s="109" t="s">
        <v>3311</v>
      </c>
      <c r="AH264" s="52" t="s">
        <v>455</v>
      </c>
      <c r="AI264" s="99">
        <v>287</v>
      </c>
      <c r="AJ264" s="102">
        <v>44617</v>
      </c>
      <c r="AK264" s="102">
        <v>44622</v>
      </c>
      <c r="AL264" s="102">
        <v>44627</v>
      </c>
      <c r="AM264" s="115">
        <v>114.05</v>
      </c>
      <c r="AN264" s="104">
        <f t="shared" ref="AN264:AN349" si="8">AM264*0.16+AM264</f>
        <v>132.298</v>
      </c>
      <c r="AO264" s="115">
        <v>114.05</v>
      </c>
      <c r="AP264" s="104">
        <f t="shared" ref="AP264:AP349" si="9">AO264*0.16+AO264</f>
        <v>132.298</v>
      </c>
      <c r="AQ264" s="52" t="s">
        <v>6524</v>
      </c>
      <c r="AS264" s="69" t="s">
        <v>144</v>
      </c>
      <c r="AT264" s="22" t="s">
        <v>10311</v>
      </c>
      <c r="AU264" s="105">
        <v>0</v>
      </c>
      <c r="AX264" s="111" t="s">
        <v>10312</v>
      </c>
      <c r="AZ264" s="69" t="s">
        <v>9758</v>
      </c>
      <c r="BA264" s="69" t="s">
        <v>2918</v>
      </c>
      <c r="BC264" s="69" t="s">
        <v>20</v>
      </c>
      <c r="BI264" s="52" t="s">
        <v>455</v>
      </c>
      <c r="BJ264" s="53">
        <v>44656</v>
      </c>
      <c r="BK264" s="53">
        <v>44656</v>
      </c>
    </row>
    <row r="265" spans="1:63" s="69" customFormat="1" ht="11.25" customHeight="1" x14ac:dyDescent="0.2">
      <c r="A265" s="52">
        <v>2022</v>
      </c>
      <c r="B265" s="98">
        <v>44564</v>
      </c>
      <c r="C265" s="98">
        <v>44651</v>
      </c>
      <c r="D265" s="69" t="s">
        <v>134</v>
      </c>
      <c r="E265" s="69" t="s">
        <v>135</v>
      </c>
      <c r="F265" s="69" t="s">
        <v>2495</v>
      </c>
      <c r="G265" s="99">
        <v>288</v>
      </c>
      <c r="H265" s="13" t="s">
        <v>449</v>
      </c>
      <c r="I265" s="22" t="s">
        <v>10313</v>
      </c>
      <c r="J265" s="100">
        <v>239</v>
      </c>
      <c r="K265" s="101" t="s">
        <v>6593</v>
      </c>
      <c r="L265" s="101" t="s">
        <v>6594</v>
      </c>
      <c r="M265" s="101" t="s">
        <v>6595</v>
      </c>
      <c r="N265" s="13" t="s">
        <v>1890</v>
      </c>
      <c r="O265" s="69" t="str">
        <f>VLOOKUP(N265,[12]Tabla_416662!$F:$G,2,0)</f>
        <v>CACI6901214J8</v>
      </c>
      <c r="P265" s="69" t="s">
        <v>3652</v>
      </c>
      <c r="Q265" s="5" t="s">
        <v>6557</v>
      </c>
      <c r="R265" s="5" t="s">
        <v>6597</v>
      </c>
      <c r="S265" s="5"/>
      <c r="T265" s="69" t="s">
        <v>3654</v>
      </c>
      <c r="U265" s="5" t="s">
        <v>6571</v>
      </c>
      <c r="V265" s="5">
        <v>27</v>
      </c>
      <c r="W265" s="5" t="s">
        <v>6532</v>
      </c>
      <c r="X265" s="5">
        <v>27</v>
      </c>
      <c r="Y265" s="5" t="s">
        <v>6532</v>
      </c>
      <c r="Z265" s="5">
        <v>11</v>
      </c>
      <c r="AA265" s="69" t="s">
        <v>3657</v>
      </c>
      <c r="AB265" s="51">
        <v>36700</v>
      </c>
      <c r="AC265" s="52" t="s">
        <v>6523</v>
      </c>
      <c r="AG265" s="109" t="s">
        <v>3311</v>
      </c>
      <c r="AH265" s="52" t="s">
        <v>455</v>
      </c>
      <c r="AI265" s="99">
        <v>288</v>
      </c>
      <c r="AJ265" s="102">
        <v>44617</v>
      </c>
      <c r="AK265" s="102">
        <v>44622</v>
      </c>
      <c r="AL265" s="102">
        <v>44623</v>
      </c>
      <c r="AM265" s="115">
        <v>1853.45</v>
      </c>
      <c r="AN265" s="104">
        <f t="shared" si="8"/>
        <v>2150.002</v>
      </c>
      <c r="AO265" s="115">
        <v>1853.45</v>
      </c>
      <c r="AP265" s="104">
        <f t="shared" si="9"/>
        <v>2150.002</v>
      </c>
      <c r="AQ265" s="52" t="s">
        <v>6524</v>
      </c>
      <c r="AS265" s="69" t="s">
        <v>144</v>
      </c>
      <c r="AT265" s="22" t="s">
        <v>10313</v>
      </c>
      <c r="AU265" s="105">
        <v>0</v>
      </c>
      <c r="AX265" s="111" t="s">
        <v>10314</v>
      </c>
      <c r="AZ265" s="69" t="s">
        <v>9758</v>
      </c>
      <c r="BA265" s="69" t="s">
        <v>2918</v>
      </c>
      <c r="BC265" s="69" t="s">
        <v>20</v>
      </c>
      <c r="BI265" s="52" t="s">
        <v>455</v>
      </c>
      <c r="BJ265" s="53">
        <v>44656</v>
      </c>
      <c r="BK265" s="53">
        <v>44656</v>
      </c>
    </row>
    <row r="266" spans="1:63" s="69" customFormat="1" ht="11.25" customHeight="1" x14ac:dyDescent="0.2">
      <c r="A266" s="52">
        <v>2022</v>
      </c>
      <c r="B266" s="98">
        <v>44564</v>
      </c>
      <c r="C266" s="98">
        <v>44651</v>
      </c>
      <c r="D266" s="69" t="s">
        <v>134</v>
      </c>
      <c r="E266" s="69" t="s">
        <v>135</v>
      </c>
      <c r="F266" s="69" t="s">
        <v>2495</v>
      </c>
      <c r="G266" s="99">
        <v>290</v>
      </c>
      <c r="H266" s="13" t="s">
        <v>449</v>
      </c>
      <c r="I266" s="22" t="s">
        <v>10315</v>
      </c>
      <c r="J266" s="100">
        <v>239</v>
      </c>
      <c r="K266" s="101" t="s">
        <v>6593</v>
      </c>
      <c r="L266" s="101" t="s">
        <v>6594</v>
      </c>
      <c r="M266" s="101" t="s">
        <v>6595</v>
      </c>
      <c r="N266" s="13" t="s">
        <v>1890</v>
      </c>
      <c r="O266" s="69" t="str">
        <f>VLOOKUP(N266,[12]Tabla_416662!$F:$G,2,0)</f>
        <v>CACI6901214J8</v>
      </c>
      <c r="P266" s="69" t="s">
        <v>3652</v>
      </c>
      <c r="Q266" s="5" t="s">
        <v>6557</v>
      </c>
      <c r="R266" s="5" t="s">
        <v>6597</v>
      </c>
      <c r="S266" s="5"/>
      <c r="T266" s="69" t="s">
        <v>3654</v>
      </c>
      <c r="U266" s="5" t="s">
        <v>6571</v>
      </c>
      <c r="V266" s="5">
        <v>27</v>
      </c>
      <c r="W266" s="5" t="s">
        <v>6532</v>
      </c>
      <c r="X266" s="5">
        <v>27</v>
      </c>
      <c r="Y266" s="5" t="s">
        <v>6532</v>
      </c>
      <c r="Z266" s="5">
        <v>11</v>
      </c>
      <c r="AA266" s="69" t="s">
        <v>3657</v>
      </c>
      <c r="AB266" s="51">
        <v>36700</v>
      </c>
      <c r="AC266" s="52" t="s">
        <v>6523</v>
      </c>
      <c r="AG266" s="109" t="s">
        <v>3232</v>
      </c>
      <c r="AH266" s="52" t="s">
        <v>455</v>
      </c>
      <c r="AI266" s="99">
        <v>290</v>
      </c>
      <c r="AJ266" s="102">
        <v>44617</v>
      </c>
      <c r="AK266" s="102">
        <v>44622</v>
      </c>
      <c r="AL266" s="102">
        <v>44623</v>
      </c>
      <c r="AM266" s="115">
        <v>353.43</v>
      </c>
      <c r="AN266" s="104">
        <f t="shared" si="8"/>
        <v>409.97879999999998</v>
      </c>
      <c r="AO266" s="115">
        <v>353.43</v>
      </c>
      <c r="AP266" s="104">
        <f t="shared" si="9"/>
        <v>409.97879999999998</v>
      </c>
      <c r="AQ266" s="52" t="s">
        <v>6524</v>
      </c>
      <c r="AS266" s="69" t="s">
        <v>144</v>
      </c>
      <c r="AT266" s="22" t="s">
        <v>10315</v>
      </c>
      <c r="AU266" s="105">
        <v>0</v>
      </c>
      <c r="AX266" s="111" t="s">
        <v>10316</v>
      </c>
      <c r="AZ266" s="69" t="s">
        <v>9758</v>
      </c>
      <c r="BA266" s="69" t="s">
        <v>2918</v>
      </c>
      <c r="BC266" s="69" t="s">
        <v>20</v>
      </c>
      <c r="BI266" s="52" t="s">
        <v>455</v>
      </c>
      <c r="BJ266" s="53">
        <v>44656</v>
      </c>
      <c r="BK266" s="53">
        <v>44656</v>
      </c>
    </row>
    <row r="267" spans="1:63" s="69" customFormat="1" ht="11.25" customHeight="1" x14ac:dyDescent="0.2">
      <c r="A267" s="52">
        <v>2022</v>
      </c>
      <c r="B267" s="98">
        <v>44564</v>
      </c>
      <c r="C267" s="98">
        <v>44651</v>
      </c>
      <c r="D267" s="69" t="s">
        <v>134</v>
      </c>
      <c r="E267" s="69" t="s">
        <v>135</v>
      </c>
      <c r="F267" s="69" t="s">
        <v>2495</v>
      </c>
      <c r="G267" s="99">
        <v>292</v>
      </c>
      <c r="H267" s="13" t="s">
        <v>449</v>
      </c>
      <c r="I267" s="22" t="s">
        <v>10317</v>
      </c>
      <c r="J267" s="100">
        <v>54</v>
      </c>
      <c r="K267" s="101" t="s">
        <v>6742</v>
      </c>
      <c r="L267" s="101" t="s">
        <v>6743</v>
      </c>
      <c r="M267" s="101" t="s">
        <v>6744</v>
      </c>
      <c r="N267" s="22" t="s">
        <v>667</v>
      </c>
      <c r="O267" s="69" t="str">
        <f>VLOOKUP(N267,[12]Tabla_416662!$F:$G,2,0)</f>
        <v xml:space="preserve">BAGC770601CP8         </v>
      </c>
      <c r="P267" s="69" t="s">
        <v>3652</v>
      </c>
      <c r="Q267" s="5" t="s">
        <v>6746</v>
      </c>
      <c r="R267" s="5" t="s">
        <v>6747</v>
      </c>
      <c r="S267" s="5"/>
      <c r="T267" s="69" t="s">
        <v>3654</v>
      </c>
      <c r="U267" s="5" t="s">
        <v>6749</v>
      </c>
      <c r="V267" s="5">
        <v>27</v>
      </c>
      <c r="W267" s="5" t="s">
        <v>6532</v>
      </c>
      <c r="X267" s="5">
        <v>27</v>
      </c>
      <c r="Y267" s="5" t="s">
        <v>6532</v>
      </c>
      <c r="Z267" s="5">
        <v>11</v>
      </c>
      <c r="AA267" s="69" t="s">
        <v>3657</v>
      </c>
      <c r="AB267" s="51">
        <v>36873</v>
      </c>
      <c r="AC267" s="52" t="s">
        <v>6523</v>
      </c>
      <c r="AG267" s="109" t="s">
        <v>9796</v>
      </c>
      <c r="AH267" s="52" t="s">
        <v>455</v>
      </c>
      <c r="AI267" s="99">
        <v>292</v>
      </c>
      <c r="AJ267" s="102">
        <v>44617</v>
      </c>
      <c r="AK267" s="102">
        <v>44622</v>
      </c>
      <c r="AL267" s="102">
        <v>44623</v>
      </c>
      <c r="AM267" s="115">
        <v>344.8</v>
      </c>
      <c r="AN267" s="104">
        <f t="shared" si="8"/>
        <v>399.96800000000002</v>
      </c>
      <c r="AO267" s="115">
        <v>344.8</v>
      </c>
      <c r="AP267" s="104">
        <f t="shared" si="9"/>
        <v>399.96800000000002</v>
      </c>
      <c r="AQ267" s="52" t="s">
        <v>6524</v>
      </c>
      <c r="AS267" s="69" t="s">
        <v>144</v>
      </c>
      <c r="AT267" s="22" t="s">
        <v>10317</v>
      </c>
      <c r="AU267" s="105">
        <v>0</v>
      </c>
      <c r="AX267" s="111" t="s">
        <v>10318</v>
      </c>
      <c r="AZ267" s="69" t="s">
        <v>9758</v>
      </c>
      <c r="BA267" s="69" t="s">
        <v>2918</v>
      </c>
      <c r="BC267" s="69" t="s">
        <v>20</v>
      </c>
      <c r="BI267" s="52" t="s">
        <v>455</v>
      </c>
      <c r="BJ267" s="53">
        <v>44656</v>
      </c>
      <c r="BK267" s="53">
        <v>44656</v>
      </c>
    </row>
    <row r="268" spans="1:63" s="69" customFormat="1" ht="11.25" customHeight="1" x14ac:dyDescent="0.2">
      <c r="A268" s="52">
        <v>2022</v>
      </c>
      <c r="B268" s="98">
        <v>44564</v>
      </c>
      <c r="C268" s="98">
        <v>44651</v>
      </c>
      <c r="D268" s="69" t="s">
        <v>134</v>
      </c>
      <c r="E268" s="69" t="s">
        <v>135</v>
      </c>
      <c r="F268" s="69" t="s">
        <v>2495</v>
      </c>
      <c r="G268" s="99">
        <v>293</v>
      </c>
      <c r="H268" s="13" t="s">
        <v>449</v>
      </c>
      <c r="I268" s="22" t="s">
        <v>10319</v>
      </c>
      <c r="J268" s="100">
        <v>379</v>
      </c>
      <c r="K268" s="101" t="s">
        <v>6527</v>
      </c>
      <c r="L268" s="101" t="s">
        <v>6528</v>
      </c>
      <c r="M268" s="101" t="s">
        <v>6529</v>
      </c>
      <c r="N268" s="22" t="s">
        <v>526</v>
      </c>
      <c r="O268" s="69" t="str">
        <f>VLOOKUP(N268,[12]Tabla_416662!$F:$G,2,0)</f>
        <v xml:space="preserve">AEGY750725DE1         </v>
      </c>
      <c r="P268" s="69" t="s">
        <v>3652</v>
      </c>
      <c r="Q268" s="5" t="s">
        <v>6531</v>
      </c>
      <c r="R268" s="5">
        <v>919</v>
      </c>
      <c r="S268" s="51"/>
      <c r="T268" s="69" t="s">
        <v>3654</v>
      </c>
      <c r="U268" s="5" t="s">
        <v>2957</v>
      </c>
      <c r="V268" s="5">
        <v>27</v>
      </c>
      <c r="W268" s="5" t="s">
        <v>6532</v>
      </c>
      <c r="X268" s="5">
        <v>27</v>
      </c>
      <c r="Y268" s="5" t="s">
        <v>6532</v>
      </c>
      <c r="Z268" s="5">
        <v>11</v>
      </c>
      <c r="AA268" s="69" t="s">
        <v>3657</v>
      </c>
      <c r="AB268" s="5">
        <v>36700</v>
      </c>
      <c r="AC268" s="52" t="s">
        <v>6523</v>
      </c>
      <c r="AG268" s="109" t="s">
        <v>3232</v>
      </c>
      <c r="AH268" s="52" t="s">
        <v>455</v>
      </c>
      <c r="AI268" s="99">
        <v>293</v>
      </c>
      <c r="AJ268" s="102">
        <v>44617</v>
      </c>
      <c r="AK268" s="102">
        <v>44622</v>
      </c>
      <c r="AL268" s="102">
        <v>44642</v>
      </c>
      <c r="AM268" s="115">
        <v>2431.0300000000002</v>
      </c>
      <c r="AN268" s="104">
        <f t="shared" si="8"/>
        <v>2819.9948000000004</v>
      </c>
      <c r="AO268" s="115">
        <v>2431.0300000000002</v>
      </c>
      <c r="AP268" s="104">
        <f t="shared" si="9"/>
        <v>2819.9948000000004</v>
      </c>
      <c r="AQ268" s="52" t="s">
        <v>6524</v>
      </c>
      <c r="AS268" s="69" t="s">
        <v>144</v>
      </c>
      <c r="AT268" s="22" t="s">
        <v>10319</v>
      </c>
      <c r="AU268" s="105">
        <v>0</v>
      </c>
      <c r="AX268" s="111" t="s">
        <v>10320</v>
      </c>
      <c r="AZ268" s="69" t="s">
        <v>9758</v>
      </c>
      <c r="BA268" s="69" t="s">
        <v>2918</v>
      </c>
      <c r="BC268" s="69" t="s">
        <v>20</v>
      </c>
      <c r="BI268" s="52" t="s">
        <v>455</v>
      </c>
      <c r="BJ268" s="53">
        <v>44656</v>
      </c>
      <c r="BK268" s="53">
        <v>44656</v>
      </c>
    </row>
    <row r="269" spans="1:63" s="69" customFormat="1" ht="11.25" customHeight="1" x14ac:dyDescent="0.2">
      <c r="A269" s="52">
        <v>2022</v>
      </c>
      <c r="B269" s="98">
        <v>44564</v>
      </c>
      <c r="C269" s="98">
        <v>44651</v>
      </c>
      <c r="D269" s="69" t="s">
        <v>134</v>
      </c>
      <c r="E269" s="69" t="s">
        <v>135</v>
      </c>
      <c r="F269" s="69" t="s">
        <v>2495</v>
      </c>
      <c r="G269" s="99">
        <v>294</v>
      </c>
      <c r="H269" s="13" t="s">
        <v>449</v>
      </c>
      <c r="I269" s="22" t="s">
        <v>10321</v>
      </c>
      <c r="J269" s="100">
        <v>336</v>
      </c>
      <c r="K269" s="101" t="s">
        <v>2488</v>
      </c>
      <c r="L269" s="101" t="s">
        <v>7060</v>
      </c>
      <c r="M269" s="101" t="s">
        <v>169</v>
      </c>
      <c r="N269" s="22" t="s">
        <v>649</v>
      </c>
      <c r="O269" s="69" t="str">
        <f>VLOOKUP(N269,[12]Tabla_416662!$F:$G,2,0)</f>
        <v xml:space="preserve">EOGS630712JZ0         </v>
      </c>
      <c r="P269" s="69" t="s">
        <v>3652</v>
      </c>
      <c r="Q269" s="5" t="s">
        <v>7061</v>
      </c>
      <c r="R269" s="5" t="s">
        <v>7062</v>
      </c>
      <c r="S269" s="51"/>
      <c r="T269" s="69" t="s">
        <v>3654</v>
      </c>
      <c r="U269" s="51" t="s">
        <v>6563</v>
      </c>
      <c r="V269" s="51">
        <v>27</v>
      </c>
      <c r="W269" s="51" t="s">
        <v>6532</v>
      </c>
      <c r="X269" s="51">
        <v>27</v>
      </c>
      <c r="Y269" s="51" t="s">
        <v>6532</v>
      </c>
      <c r="Z269" s="51">
        <v>11</v>
      </c>
      <c r="AA269" s="69" t="s">
        <v>3657</v>
      </c>
      <c r="AB269" s="51">
        <v>36770</v>
      </c>
      <c r="AC269" s="52" t="s">
        <v>6523</v>
      </c>
      <c r="AG269" s="109" t="s">
        <v>9870</v>
      </c>
      <c r="AH269" s="52" t="s">
        <v>455</v>
      </c>
      <c r="AI269" s="99">
        <v>294</v>
      </c>
      <c r="AJ269" s="102">
        <v>44617</v>
      </c>
      <c r="AK269" s="102">
        <v>44622</v>
      </c>
      <c r="AL269" s="102">
        <v>44627</v>
      </c>
      <c r="AM269" s="115">
        <v>585.37</v>
      </c>
      <c r="AN269" s="104">
        <v>660</v>
      </c>
      <c r="AO269" s="115">
        <v>585.37</v>
      </c>
      <c r="AP269" s="104">
        <v>660</v>
      </c>
      <c r="AQ269" s="52" t="s">
        <v>6524</v>
      </c>
      <c r="AS269" s="69" t="s">
        <v>144</v>
      </c>
      <c r="AT269" s="22" t="s">
        <v>10321</v>
      </c>
      <c r="AU269" s="105">
        <v>0</v>
      </c>
      <c r="AX269" s="111" t="s">
        <v>10322</v>
      </c>
      <c r="AZ269" s="69" t="s">
        <v>9758</v>
      </c>
      <c r="BA269" s="69" t="s">
        <v>2918</v>
      </c>
      <c r="BC269" s="69" t="s">
        <v>20</v>
      </c>
      <c r="BI269" s="52" t="s">
        <v>455</v>
      </c>
      <c r="BJ269" s="53">
        <v>44656</v>
      </c>
      <c r="BK269" s="53">
        <v>44656</v>
      </c>
    </row>
    <row r="270" spans="1:63" s="69" customFormat="1" ht="11.25" customHeight="1" x14ac:dyDescent="0.2">
      <c r="A270" s="52">
        <v>2022</v>
      </c>
      <c r="B270" s="98">
        <v>44564</v>
      </c>
      <c r="C270" s="98">
        <v>44651</v>
      </c>
      <c r="D270" s="69" t="s">
        <v>134</v>
      </c>
      <c r="E270" s="69" t="s">
        <v>135</v>
      </c>
      <c r="F270" s="69" t="s">
        <v>2495</v>
      </c>
      <c r="G270" s="99">
        <v>295</v>
      </c>
      <c r="H270" s="13" t="s">
        <v>449</v>
      </c>
      <c r="I270" s="22" t="s">
        <v>10323</v>
      </c>
      <c r="J270" s="100">
        <v>144</v>
      </c>
      <c r="K270" s="101"/>
      <c r="L270" s="101"/>
      <c r="M270" s="101"/>
      <c r="N270" s="22" t="s">
        <v>3542</v>
      </c>
      <c r="O270" s="69" t="str">
        <f>VLOOKUP(N270,[12]Tabla_416662!$F:$G,2,0)</f>
        <v xml:space="preserve">GME050914N71          </v>
      </c>
      <c r="P270" s="69" t="s">
        <v>3652</v>
      </c>
      <c r="Q270" s="5" t="s">
        <v>6857</v>
      </c>
      <c r="R270" s="5">
        <v>14</v>
      </c>
      <c r="S270" s="51"/>
      <c r="T270" s="69" t="s">
        <v>3654</v>
      </c>
      <c r="U270" s="5" t="s">
        <v>10324</v>
      </c>
      <c r="V270" s="5">
        <v>6</v>
      </c>
      <c r="W270" s="5" t="s">
        <v>6859</v>
      </c>
      <c r="X270" s="5">
        <v>6</v>
      </c>
      <c r="Y270" s="5" t="s">
        <v>6859</v>
      </c>
      <c r="Z270" s="5">
        <v>25</v>
      </c>
      <c r="AA270" s="69" t="s">
        <v>6860</v>
      </c>
      <c r="AB270" s="5">
        <v>80300</v>
      </c>
      <c r="AC270" s="52" t="s">
        <v>6523</v>
      </c>
      <c r="AG270" s="109" t="s">
        <v>9761</v>
      </c>
      <c r="AH270" s="52" t="s">
        <v>455</v>
      </c>
      <c r="AI270" s="99">
        <v>295</v>
      </c>
      <c r="AJ270" s="102">
        <v>44617</v>
      </c>
      <c r="AK270" s="102">
        <v>44622</v>
      </c>
      <c r="AL270" s="102">
        <v>44630</v>
      </c>
      <c r="AM270" s="115">
        <v>49042.5</v>
      </c>
      <c r="AN270" s="104">
        <f t="shared" si="8"/>
        <v>56889.3</v>
      </c>
      <c r="AO270" s="115">
        <v>49042.5</v>
      </c>
      <c r="AP270" s="104">
        <f t="shared" si="9"/>
        <v>56889.3</v>
      </c>
      <c r="AQ270" s="52" t="s">
        <v>6524</v>
      </c>
      <c r="AS270" s="69" t="s">
        <v>144</v>
      </c>
      <c r="AT270" s="22" t="s">
        <v>10323</v>
      </c>
      <c r="AU270" s="105">
        <v>0</v>
      </c>
      <c r="AX270" s="111" t="s">
        <v>10325</v>
      </c>
      <c r="AZ270" s="69" t="s">
        <v>9758</v>
      </c>
      <c r="BA270" s="69" t="s">
        <v>2918</v>
      </c>
      <c r="BC270" s="69" t="s">
        <v>20</v>
      </c>
      <c r="BI270" s="52" t="s">
        <v>455</v>
      </c>
      <c r="BJ270" s="53">
        <v>44656</v>
      </c>
      <c r="BK270" s="53">
        <v>44656</v>
      </c>
    </row>
    <row r="271" spans="1:63" s="69" customFormat="1" ht="11.25" customHeight="1" x14ac:dyDescent="0.2">
      <c r="A271" s="52">
        <v>2022</v>
      </c>
      <c r="B271" s="98">
        <v>44564</v>
      </c>
      <c r="C271" s="98">
        <v>44651</v>
      </c>
      <c r="D271" s="69" t="s">
        <v>134</v>
      </c>
      <c r="E271" s="69" t="s">
        <v>135</v>
      </c>
      <c r="F271" s="69" t="s">
        <v>2495</v>
      </c>
      <c r="G271" s="99">
        <v>298</v>
      </c>
      <c r="H271" s="13" t="s">
        <v>449</v>
      </c>
      <c r="I271" s="22" t="s">
        <v>10326</v>
      </c>
      <c r="J271" s="100">
        <v>475</v>
      </c>
      <c r="K271" s="101" t="s">
        <v>9599</v>
      </c>
      <c r="L271" s="101" t="s">
        <v>6753</v>
      </c>
      <c r="M271" s="101" t="s">
        <v>2681</v>
      </c>
      <c r="N271" s="22" t="s">
        <v>9600</v>
      </c>
      <c r="O271" s="69" t="str">
        <f>VLOOKUP(N271,[12]Tabla_416662!$F:$G,2,0)</f>
        <v>FEAL7907292W1</v>
      </c>
      <c r="P271" s="69" t="s">
        <v>3652</v>
      </c>
      <c r="Q271" s="5" t="s">
        <v>6657</v>
      </c>
      <c r="R271" s="5">
        <v>3111</v>
      </c>
      <c r="S271" s="51"/>
      <c r="T271" s="69" t="s">
        <v>3654</v>
      </c>
      <c r="U271" s="5" t="s">
        <v>7306</v>
      </c>
      <c r="V271" s="5">
        <v>20</v>
      </c>
      <c r="W271" s="5" t="s">
        <v>3656</v>
      </c>
      <c r="X271" s="5">
        <v>20</v>
      </c>
      <c r="Y271" s="5" t="s">
        <v>3656</v>
      </c>
      <c r="Z271" s="5">
        <v>11</v>
      </c>
      <c r="AA271" s="69" t="s">
        <v>3657</v>
      </c>
      <c r="AB271" s="51">
        <v>37125</v>
      </c>
      <c r="AC271" s="52" t="s">
        <v>6523</v>
      </c>
      <c r="AG271" s="109" t="s">
        <v>3264</v>
      </c>
      <c r="AH271" s="52" t="s">
        <v>455</v>
      </c>
      <c r="AI271" s="99">
        <v>298</v>
      </c>
      <c r="AJ271" s="102">
        <v>44617</v>
      </c>
      <c r="AK271" s="102">
        <v>44622</v>
      </c>
      <c r="AL271" s="113">
        <v>44926</v>
      </c>
      <c r="AM271" s="115">
        <v>15169.07</v>
      </c>
      <c r="AN271" s="104">
        <f t="shared" si="8"/>
        <v>17596.121200000001</v>
      </c>
      <c r="AO271" s="115">
        <v>15169.07</v>
      </c>
      <c r="AP271" s="104">
        <f t="shared" si="9"/>
        <v>17596.121200000001</v>
      </c>
      <c r="AQ271" s="52" t="s">
        <v>6524</v>
      </c>
      <c r="AS271" s="69" t="s">
        <v>144</v>
      </c>
      <c r="AT271" s="22" t="s">
        <v>10326</v>
      </c>
      <c r="AU271" s="105">
        <v>0</v>
      </c>
      <c r="AX271" s="111" t="s">
        <v>10327</v>
      </c>
      <c r="AZ271" s="69" t="s">
        <v>9758</v>
      </c>
      <c r="BA271" s="69" t="s">
        <v>2918</v>
      </c>
      <c r="BC271" s="69" t="s">
        <v>20</v>
      </c>
      <c r="BI271" s="52" t="s">
        <v>455</v>
      </c>
      <c r="BJ271" s="53">
        <v>44656</v>
      </c>
      <c r="BK271" s="53">
        <v>44656</v>
      </c>
    </row>
    <row r="272" spans="1:63" s="69" customFormat="1" ht="11.25" customHeight="1" x14ac:dyDescent="0.2">
      <c r="A272" s="52">
        <v>2022</v>
      </c>
      <c r="B272" s="98">
        <v>44564</v>
      </c>
      <c r="C272" s="98">
        <v>44651</v>
      </c>
      <c r="D272" s="69" t="s">
        <v>134</v>
      </c>
      <c r="E272" s="69" t="s">
        <v>135</v>
      </c>
      <c r="F272" s="69" t="s">
        <v>2495</v>
      </c>
      <c r="G272" s="99">
        <v>299</v>
      </c>
      <c r="H272" s="13" t="s">
        <v>449</v>
      </c>
      <c r="I272" s="22" t="s">
        <v>10328</v>
      </c>
      <c r="J272" s="100">
        <v>246</v>
      </c>
      <c r="K272" s="108" t="s">
        <v>6636</v>
      </c>
      <c r="L272" s="108" t="s">
        <v>2995</v>
      </c>
      <c r="M272" s="108" t="s">
        <v>40</v>
      </c>
      <c r="N272" s="22" t="s">
        <v>484</v>
      </c>
      <c r="O272" s="69" t="str">
        <f>VLOOKUP(N272,[12]Tabla_416662!$F:$G,2,0)</f>
        <v xml:space="preserve">FOHM9003317C2         </v>
      </c>
      <c r="P272" s="69" t="s">
        <v>3652</v>
      </c>
      <c r="Q272" s="5" t="s">
        <v>6619</v>
      </c>
      <c r="R272" s="5">
        <v>504</v>
      </c>
      <c r="S272" s="51"/>
      <c r="T272" s="69" t="s">
        <v>3654</v>
      </c>
      <c r="U272" s="5" t="s">
        <v>6571</v>
      </c>
      <c r="V272" s="5">
        <v>27</v>
      </c>
      <c r="W272" s="5" t="s">
        <v>6532</v>
      </c>
      <c r="X272" s="5">
        <v>27</v>
      </c>
      <c r="Y272" s="5" t="s">
        <v>6532</v>
      </c>
      <c r="Z272" s="5">
        <v>11</v>
      </c>
      <c r="AA272" s="69" t="s">
        <v>3657</v>
      </c>
      <c r="AB272" s="51">
        <v>36700</v>
      </c>
      <c r="AC272" s="52" t="s">
        <v>6523</v>
      </c>
      <c r="AG272" s="109" t="s">
        <v>9796</v>
      </c>
      <c r="AH272" s="52" t="s">
        <v>455</v>
      </c>
      <c r="AI272" s="99">
        <v>299</v>
      </c>
      <c r="AJ272" s="102">
        <v>44617</v>
      </c>
      <c r="AK272" s="102">
        <v>44623</v>
      </c>
      <c r="AL272" s="113">
        <v>44926</v>
      </c>
      <c r="AM272" s="115">
        <v>6310</v>
      </c>
      <c r="AN272" s="104">
        <f t="shared" si="8"/>
        <v>7319.6</v>
      </c>
      <c r="AO272" s="115">
        <v>6310</v>
      </c>
      <c r="AP272" s="104">
        <f t="shared" si="9"/>
        <v>7319.6</v>
      </c>
      <c r="AQ272" s="52" t="s">
        <v>6524</v>
      </c>
      <c r="AS272" s="69" t="s">
        <v>144</v>
      </c>
      <c r="AT272" s="22" t="s">
        <v>10328</v>
      </c>
      <c r="AU272" s="105">
        <v>0</v>
      </c>
      <c r="AX272" s="111" t="s">
        <v>10329</v>
      </c>
      <c r="AZ272" s="69" t="s">
        <v>9758</v>
      </c>
      <c r="BA272" s="69" t="s">
        <v>2918</v>
      </c>
      <c r="BC272" s="69" t="s">
        <v>20</v>
      </c>
      <c r="BI272" s="52" t="s">
        <v>455</v>
      </c>
      <c r="BJ272" s="53">
        <v>44656</v>
      </c>
      <c r="BK272" s="53">
        <v>44656</v>
      </c>
    </row>
    <row r="273" spans="1:63" s="69" customFormat="1" ht="11.25" customHeight="1" x14ac:dyDescent="0.2">
      <c r="A273" s="52">
        <v>2022</v>
      </c>
      <c r="B273" s="98">
        <v>44564</v>
      </c>
      <c r="C273" s="98">
        <v>44651</v>
      </c>
      <c r="D273" s="69" t="s">
        <v>134</v>
      </c>
      <c r="E273" s="69" t="s">
        <v>135</v>
      </c>
      <c r="F273" s="69" t="s">
        <v>2495</v>
      </c>
      <c r="G273" s="99">
        <v>300</v>
      </c>
      <c r="H273" s="13" t="s">
        <v>449</v>
      </c>
      <c r="I273" s="22" t="s">
        <v>10330</v>
      </c>
      <c r="J273" s="100">
        <v>246</v>
      </c>
      <c r="K273" s="108" t="s">
        <v>6636</v>
      </c>
      <c r="L273" s="108" t="s">
        <v>2995</v>
      </c>
      <c r="M273" s="108" t="s">
        <v>40</v>
      </c>
      <c r="N273" s="22" t="s">
        <v>484</v>
      </c>
      <c r="O273" s="69" t="str">
        <f>VLOOKUP(N273,[12]Tabla_416662!$F:$G,2,0)</f>
        <v xml:space="preserve">FOHM9003317C2         </v>
      </c>
      <c r="P273" s="69" t="s">
        <v>3652</v>
      </c>
      <c r="Q273" s="5" t="s">
        <v>6619</v>
      </c>
      <c r="R273" s="5">
        <v>504</v>
      </c>
      <c r="S273" s="51"/>
      <c r="T273" s="69" t="s">
        <v>3654</v>
      </c>
      <c r="U273" s="5" t="s">
        <v>6571</v>
      </c>
      <c r="V273" s="5">
        <v>27</v>
      </c>
      <c r="W273" s="5" t="s">
        <v>6532</v>
      </c>
      <c r="X273" s="5">
        <v>27</v>
      </c>
      <c r="Y273" s="5" t="s">
        <v>6532</v>
      </c>
      <c r="Z273" s="5">
        <v>11</v>
      </c>
      <c r="AA273" s="69" t="s">
        <v>3657</v>
      </c>
      <c r="AB273" s="51">
        <v>36700</v>
      </c>
      <c r="AC273" s="52" t="s">
        <v>6523</v>
      </c>
      <c r="AG273" s="109" t="s">
        <v>9796</v>
      </c>
      <c r="AH273" s="52" t="s">
        <v>455</v>
      </c>
      <c r="AI273" s="99">
        <v>300</v>
      </c>
      <c r="AJ273" s="102">
        <v>44617</v>
      </c>
      <c r="AK273" s="102">
        <v>44623</v>
      </c>
      <c r="AL273" s="113">
        <v>44926</v>
      </c>
      <c r="AM273" s="115">
        <v>4290</v>
      </c>
      <c r="AN273" s="104">
        <f t="shared" si="8"/>
        <v>4976.3999999999996</v>
      </c>
      <c r="AO273" s="115">
        <v>4290</v>
      </c>
      <c r="AP273" s="104">
        <f t="shared" si="9"/>
        <v>4976.3999999999996</v>
      </c>
      <c r="AQ273" s="52" t="s">
        <v>6524</v>
      </c>
      <c r="AS273" s="69" t="s">
        <v>144</v>
      </c>
      <c r="AT273" s="22" t="s">
        <v>10330</v>
      </c>
      <c r="AU273" s="105">
        <v>0</v>
      </c>
      <c r="AX273" s="111" t="s">
        <v>10331</v>
      </c>
      <c r="AZ273" s="69" t="s">
        <v>9758</v>
      </c>
      <c r="BA273" s="69" t="s">
        <v>2918</v>
      </c>
      <c r="BC273" s="69" t="s">
        <v>20</v>
      </c>
      <c r="BI273" s="52" t="s">
        <v>455</v>
      </c>
      <c r="BJ273" s="53">
        <v>44656</v>
      </c>
      <c r="BK273" s="53">
        <v>44656</v>
      </c>
    </row>
    <row r="274" spans="1:63" s="69" customFormat="1" ht="11.25" customHeight="1" x14ac:dyDescent="0.2">
      <c r="A274" s="52">
        <v>2022</v>
      </c>
      <c r="B274" s="98">
        <v>44564</v>
      </c>
      <c r="C274" s="98">
        <v>44651</v>
      </c>
      <c r="D274" s="69" t="s">
        <v>134</v>
      </c>
      <c r="E274" s="69" t="s">
        <v>135</v>
      </c>
      <c r="F274" s="69" t="s">
        <v>2495</v>
      </c>
      <c r="G274" s="99">
        <v>301</v>
      </c>
      <c r="H274" s="13" t="s">
        <v>449</v>
      </c>
      <c r="I274" s="22" t="s">
        <v>10332</v>
      </c>
      <c r="J274" s="100">
        <v>75</v>
      </c>
      <c r="K274" s="101"/>
      <c r="L274" s="101"/>
      <c r="M274" s="101"/>
      <c r="N274" s="22" t="s">
        <v>435</v>
      </c>
      <c r="O274" s="69" t="str">
        <f>VLOOKUP(N274,[12]Tabla_416662!$F:$G,2,0)</f>
        <v xml:space="preserve">CAL0504182JA          </v>
      </c>
      <c r="P274" s="69" t="s">
        <v>3652</v>
      </c>
      <c r="Q274" s="5" t="s">
        <v>6521</v>
      </c>
      <c r="R274" s="5">
        <v>310</v>
      </c>
      <c r="S274" s="51"/>
      <c r="T274" s="69" t="s">
        <v>3654</v>
      </c>
      <c r="U274" s="5" t="s">
        <v>10003</v>
      </c>
      <c r="V274" s="5">
        <v>42</v>
      </c>
      <c r="W274" s="5" t="s">
        <v>6628</v>
      </c>
      <c r="X274" s="5">
        <v>42</v>
      </c>
      <c r="Y274" s="5" t="s">
        <v>6628</v>
      </c>
      <c r="Z274" s="5">
        <v>11</v>
      </c>
      <c r="AA274" s="69" t="s">
        <v>3657</v>
      </c>
      <c r="AB274" s="5">
        <v>38400</v>
      </c>
      <c r="AC274" s="52" t="s">
        <v>6523</v>
      </c>
      <c r="AG274" s="109" t="s">
        <v>3232</v>
      </c>
      <c r="AH274" s="52" t="s">
        <v>455</v>
      </c>
      <c r="AI274" s="99">
        <v>301</v>
      </c>
      <c r="AJ274" s="102">
        <v>44595</v>
      </c>
      <c r="AK274" s="102">
        <v>44595</v>
      </c>
      <c r="AL274" s="102">
        <v>44595</v>
      </c>
      <c r="AM274" s="115">
        <v>35453.040000000001</v>
      </c>
      <c r="AN274" s="104">
        <f t="shared" si="8"/>
        <v>41125.526400000002</v>
      </c>
      <c r="AO274" s="115">
        <v>35453.040000000001</v>
      </c>
      <c r="AP274" s="104">
        <f t="shared" si="9"/>
        <v>41125.526400000002</v>
      </c>
      <c r="AQ274" s="52" t="s">
        <v>6524</v>
      </c>
      <c r="AS274" s="69" t="s">
        <v>144</v>
      </c>
      <c r="AT274" s="22" t="s">
        <v>10332</v>
      </c>
      <c r="AU274" s="105">
        <v>0</v>
      </c>
      <c r="AX274" s="111" t="s">
        <v>10333</v>
      </c>
      <c r="AZ274" s="69" t="s">
        <v>9758</v>
      </c>
      <c r="BA274" s="69" t="s">
        <v>2918</v>
      </c>
      <c r="BC274" s="69" t="s">
        <v>20</v>
      </c>
      <c r="BI274" s="52" t="s">
        <v>455</v>
      </c>
      <c r="BJ274" s="53">
        <v>44656</v>
      </c>
      <c r="BK274" s="53">
        <v>44656</v>
      </c>
    </row>
    <row r="275" spans="1:63" s="69" customFormat="1" ht="11.25" customHeight="1" x14ac:dyDescent="0.2">
      <c r="A275" s="52">
        <v>2022</v>
      </c>
      <c r="B275" s="98">
        <v>44564</v>
      </c>
      <c r="C275" s="98">
        <v>44651</v>
      </c>
      <c r="D275" s="69" t="s">
        <v>134</v>
      </c>
      <c r="E275" s="69" t="s">
        <v>135</v>
      </c>
      <c r="F275" s="69" t="s">
        <v>2495</v>
      </c>
      <c r="G275" s="99">
        <v>302</v>
      </c>
      <c r="H275" s="13" t="s">
        <v>449</v>
      </c>
      <c r="I275" s="22" t="s">
        <v>10334</v>
      </c>
      <c r="J275" s="100">
        <v>75</v>
      </c>
      <c r="K275" s="101"/>
      <c r="L275" s="101"/>
      <c r="M275" s="101"/>
      <c r="N275" s="22" t="s">
        <v>435</v>
      </c>
      <c r="O275" s="69" t="str">
        <f>VLOOKUP(N275,[12]Tabla_416662!$F:$G,2,0)</f>
        <v xml:space="preserve">CAL0504182JA          </v>
      </c>
      <c r="P275" s="69" t="s">
        <v>3652</v>
      </c>
      <c r="Q275" s="5" t="s">
        <v>6521</v>
      </c>
      <c r="R275" s="5">
        <v>310</v>
      </c>
      <c r="S275" s="51"/>
      <c r="T275" s="69" t="s">
        <v>3654</v>
      </c>
      <c r="U275" s="5" t="s">
        <v>10003</v>
      </c>
      <c r="V275" s="5">
        <v>42</v>
      </c>
      <c r="W275" s="5" t="s">
        <v>6628</v>
      </c>
      <c r="X275" s="5">
        <v>42</v>
      </c>
      <c r="Y275" s="5" t="s">
        <v>6628</v>
      </c>
      <c r="Z275" s="5">
        <v>11</v>
      </c>
      <c r="AA275" s="69" t="s">
        <v>3657</v>
      </c>
      <c r="AB275" s="5">
        <v>38400</v>
      </c>
      <c r="AC275" s="52" t="s">
        <v>6523</v>
      </c>
      <c r="AG275" s="109" t="s">
        <v>3232</v>
      </c>
      <c r="AH275" s="52" t="s">
        <v>455</v>
      </c>
      <c r="AI275" s="99">
        <v>302</v>
      </c>
      <c r="AJ275" s="102">
        <v>44596</v>
      </c>
      <c r="AK275" s="102">
        <v>44596</v>
      </c>
      <c r="AL275" s="102">
        <v>44596</v>
      </c>
      <c r="AM275" s="115">
        <v>20258.88</v>
      </c>
      <c r="AN275" s="104">
        <f t="shared" si="8"/>
        <v>23500.300800000001</v>
      </c>
      <c r="AO275" s="115">
        <v>20258.88</v>
      </c>
      <c r="AP275" s="104">
        <f t="shared" si="9"/>
        <v>23500.300800000001</v>
      </c>
      <c r="AQ275" s="52" t="s">
        <v>6524</v>
      </c>
      <c r="AS275" s="69" t="s">
        <v>144</v>
      </c>
      <c r="AT275" s="22" t="s">
        <v>10334</v>
      </c>
      <c r="AU275" s="105">
        <v>0</v>
      </c>
      <c r="AX275" s="111" t="s">
        <v>10335</v>
      </c>
      <c r="AZ275" s="69" t="s">
        <v>9758</v>
      </c>
      <c r="BA275" s="69" t="s">
        <v>2918</v>
      </c>
      <c r="BC275" s="69" t="s">
        <v>20</v>
      </c>
      <c r="BI275" s="52" t="s">
        <v>455</v>
      </c>
      <c r="BJ275" s="53">
        <v>44656</v>
      </c>
      <c r="BK275" s="53">
        <v>44656</v>
      </c>
    </row>
    <row r="276" spans="1:63" s="69" customFormat="1" ht="11.25" customHeight="1" x14ac:dyDescent="0.2">
      <c r="A276" s="52">
        <v>2022</v>
      </c>
      <c r="B276" s="98">
        <v>44564</v>
      </c>
      <c r="C276" s="98">
        <v>44651</v>
      </c>
      <c r="D276" s="69" t="s">
        <v>134</v>
      </c>
      <c r="E276" s="69" t="s">
        <v>135</v>
      </c>
      <c r="F276" s="69" t="s">
        <v>2495</v>
      </c>
      <c r="G276" s="99">
        <v>303</v>
      </c>
      <c r="H276" s="13" t="s">
        <v>449</v>
      </c>
      <c r="I276" s="22" t="s">
        <v>10336</v>
      </c>
      <c r="J276" s="100">
        <v>75</v>
      </c>
      <c r="K276" s="101"/>
      <c r="L276" s="101"/>
      <c r="M276" s="101"/>
      <c r="N276" s="22" t="s">
        <v>435</v>
      </c>
      <c r="O276" s="69" t="str">
        <f>VLOOKUP(N276,[12]Tabla_416662!$F:$G,2,0)</f>
        <v xml:space="preserve">CAL0504182JA          </v>
      </c>
      <c r="P276" s="69" t="s">
        <v>3652</v>
      </c>
      <c r="Q276" s="5" t="s">
        <v>6521</v>
      </c>
      <c r="R276" s="5">
        <v>310</v>
      </c>
      <c r="S276" s="51"/>
      <c r="T276" s="69" t="s">
        <v>3654</v>
      </c>
      <c r="U276" s="5" t="s">
        <v>10003</v>
      </c>
      <c r="V276" s="5">
        <v>42</v>
      </c>
      <c r="W276" s="5" t="s">
        <v>6628</v>
      </c>
      <c r="X276" s="5">
        <v>42</v>
      </c>
      <c r="Y276" s="5" t="s">
        <v>6628</v>
      </c>
      <c r="Z276" s="5">
        <v>11</v>
      </c>
      <c r="AA276" s="69" t="s">
        <v>3657</v>
      </c>
      <c r="AB276" s="5">
        <v>38400</v>
      </c>
      <c r="AC276" s="52" t="s">
        <v>6523</v>
      </c>
      <c r="AG276" s="109" t="s">
        <v>3228</v>
      </c>
      <c r="AH276" s="52" t="s">
        <v>455</v>
      </c>
      <c r="AI276" s="99">
        <v>303</v>
      </c>
      <c r="AJ276" s="102">
        <v>44615</v>
      </c>
      <c r="AK276" s="102">
        <v>44615</v>
      </c>
      <c r="AL276" s="102">
        <v>44615</v>
      </c>
      <c r="AM276" s="115">
        <v>5064.72</v>
      </c>
      <c r="AN276" s="104">
        <f t="shared" si="8"/>
        <v>5875.0752000000002</v>
      </c>
      <c r="AO276" s="115">
        <v>5064.72</v>
      </c>
      <c r="AP276" s="104">
        <f t="shared" si="9"/>
        <v>5875.0752000000002</v>
      </c>
      <c r="AQ276" s="52" t="s">
        <v>6524</v>
      </c>
      <c r="AS276" s="69" t="s">
        <v>144</v>
      </c>
      <c r="AT276" s="22" t="s">
        <v>10336</v>
      </c>
      <c r="AU276" s="105">
        <v>0</v>
      </c>
      <c r="AX276" s="111" t="s">
        <v>10337</v>
      </c>
      <c r="AZ276" s="69" t="s">
        <v>9758</v>
      </c>
      <c r="BA276" s="69" t="s">
        <v>2918</v>
      </c>
      <c r="BC276" s="69" t="s">
        <v>20</v>
      </c>
      <c r="BI276" s="52" t="s">
        <v>455</v>
      </c>
      <c r="BJ276" s="53">
        <v>44656</v>
      </c>
      <c r="BK276" s="53">
        <v>44656</v>
      </c>
    </row>
    <row r="277" spans="1:63" s="69" customFormat="1" ht="11.25" customHeight="1" x14ac:dyDescent="0.2">
      <c r="A277" s="52">
        <v>2022</v>
      </c>
      <c r="B277" s="98">
        <v>44564</v>
      </c>
      <c r="C277" s="98">
        <v>44651</v>
      </c>
      <c r="D277" s="69" t="s">
        <v>134</v>
      </c>
      <c r="E277" s="69" t="s">
        <v>135</v>
      </c>
      <c r="F277" s="69" t="s">
        <v>2495</v>
      </c>
      <c r="G277" s="99">
        <v>304</v>
      </c>
      <c r="H277" s="13" t="s">
        <v>449</v>
      </c>
      <c r="I277" s="22" t="s">
        <v>10338</v>
      </c>
      <c r="J277" s="100">
        <v>223</v>
      </c>
      <c r="K277" s="101"/>
      <c r="L277" s="101"/>
      <c r="M277" s="101"/>
      <c r="N277" s="22" t="s">
        <v>2320</v>
      </c>
      <c r="O277" s="69" t="str">
        <f>VLOOKUP(N277,[12]Tabla_416662!$F:$G,2,0)</f>
        <v xml:space="preserve">MSA780801LV4          </v>
      </c>
      <c r="P277" s="69" t="s">
        <v>3652</v>
      </c>
      <c r="Q277" s="51" t="s">
        <v>6975</v>
      </c>
      <c r="R277" s="51">
        <v>601</v>
      </c>
      <c r="S277" s="51"/>
      <c r="T277" s="69" t="s">
        <v>3654</v>
      </c>
      <c r="U277" s="51" t="s">
        <v>6563</v>
      </c>
      <c r="V277" s="51">
        <v>27</v>
      </c>
      <c r="W277" s="51" t="s">
        <v>6532</v>
      </c>
      <c r="X277" s="51">
        <v>27</v>
      </c>
      <c r="Y277" s="51" t="s">
        <v>6532</v>
      </c>
      <c r="Z277" s="51">
        <v>11</v>
      </c>
      <c r="AA277" s="69" t="s">
        <v>3657</v>
      </c>
      <c r="AB277" s="51">
        <v>36750</v>
      </c>
      <c r="AC277" s="52" t="s">
        <v>6523</v>
      </c>
      <c r="AG277" s="109" t="s">
        <v>9761</v>
      </c>
      <c r="AH277" s="52" t="s">
        <v>455</v>
      </c>
      <c r="AI277" s="99">
        <v>304</v>
      </c>
      <c r="AJ277" s="102">
        <v>44620</v>
      </c>
      <c r="AK277" s="102">
        <v>44620</v>
      </c>
      <c r="AL277" s="102">
        <v>44620</v>
      </c>
      <c r="AM277" s="115">
        <v>2586.1999999999998</v>
      </c>
      <c r="AN277" s="104">
        <f t="shared" si="8"/>
        <v>2999.9919999999997</v>
      </c>
      <c r="AO277" s="115">
        <v>2586.1999999999998</v>
      </c>
      <c r="AP277" s="104">
        <f t="shared" si="9"/>
        <v>2999.9919999999997</v>
      </c>
      <c r="AQ277" s="52" t="s">
        <v>6524</v>
      </c>
      <c r="AS277" s="69" t="s">
        <v>144</v>
      </c>
      <c r="AT277" s="22" t="s">
        <v>10338</v>
      </c>
      <c r="AU277" s="105">
        <v>0</v>
      </c>
      <c r="AX277" s="111" t="s">
        <v>10339</v>
      </c>
      <c r="AZ277" s="69" t="s">
        <v>9758</v>
      </c>
      <c r="BA277" s="69" t="s">
        <v>2918</v>
      </c>
      <c r="BC277" s="69" t="s">
        <v>20</v>
      </c>
      <c r="BI277" s="52" t="s">
        <v>455</v>
      </c>
      <c r="BJ277" s="53">
        <v>44656</v>
      </c>
      <c r="BK277" s="53">
        <v>44656</v>
      </c>
    </row>
    <row r="278" spans="1:63" s="69" customFormat="1" ht="11.25" customHeight="1" x14ac:dyDescent="0.2">
      <c r="A278" s="52">
        <v>2022</v>
      </c>
      <c r="B278" s="98">
        <v>44564</v>
      </c>
      <c r="C278" s="98">
        <v>44651</v>
      </c>
      <c r="D278" s="69" t="s">
        <v>134</v>
      </c>
      <c r="E278" s="69" t="s">
        <v>135</v>
      </c>
      <c r="F278" s="69" t="s">
        <v>2495</v>
      </c>
      <c r="G278" s="99">
        <v>309</v>
      </c>
      <c r="H278" s="13" t="s">
        <v>449</v>
      </c>
      <c r="I278" s="22" t="s">
        <v>10340</v>
      </c>
      <c r="J278" s="100">
        <v>248</v>
      </c>
      <c r="K278" s="101" t="s">
        <v>6663</v>
      </c>
      <c r="L278" s="101" t="s">
        <v>6664</v>
      </c>
      <c r="M278" s="101" t="s">
        <v>6665</v>
      </c>
      <c r="N278" s="22" t="s">
        <v>607</v>
      </c>
      <c r="O278" s="69" t="str">
        <f>VLOOKUP(N278,[12]Tabla_416662!$F:$G,2,0)</f>
        <v xml:space="preserve">AULM9205106T3         </v>
      </c>
      <c r="P278" s="69" t="s">
        <v>3652</v>
      </c>
      <c r="Q278" s="5" t="s">
        <v>6666</v>
      </c>
      <c r="R278" s="5">
        <v>106</v>
      </c>
      <c r="S278" s="51"/>
      <c r="T278" s="69" t="s">
        <v>3654</v>
      </c>
      <c r="U278" s="5" t="s">
        <v>6667</v>
      </c>
      <c r="V278" s="5">
        <v>27</v>
      </c>
      <c r="W278" s="5" t="s">
        <v>6532</v>
      </c>
      <c r="X278" s="5">
        <v>27</v>
      </c>
      <c r="Y278" s="5" t="s">
        <v>6532</v>
      </c>
      <c r="Z278" s="5">
        <v>11</v>
      </c>
      <c r="AA278" s="69" t="s">
        <v>3657</v>
      </c>
      <c r="AB278" s="5">
        <v>36765</v>
      </c>
      <c r="AC278" s="52" t="s">
        <v>6523</v>
      </c>
      <c r="AG278" s="109" t="s">
        <v>3221</v>
      </c>
      <c r="AH278" s="52" t="s">
        <v>455</v>
      </c>
      <c r="AI278" s="99">
        <v>309</v>
      </c>
      <c r="AJ278" s="102">
        <v>44606</v>
      </c>
      <c r="AK278" s="102">
        <v>44629</v>
      </c>
      <c r="AL278" s="102">
        <v>44629</v>
      </c>
      <c r="AM278" s="115">
        <v>4510</v>
      </c>
      <c r="AN278" s="104">
        <f t="shared" si="8"/>
        <v>5231.6000000000004</v>
      </c>
      <c r="AO278" s="115">
        <v>4510</v>
      </c>
      <c r="AP278" s="104">
        <f t="shared" si="9"/>
        <v>5231.6000000000004</v>
      </c>
      <c r="AQ278" s="52" t="s">
        <v>6524</v>
      </c>
      <c r="AS278" s="69" t="s">
        <v>144</v>
      </c>
      <c r="AT278" s="22" t="s">
        <v>10340</v>
      </c>
      <c r="AU278" s="105">
        <v>0</v>
      </c>
      <c r="AX278" s="111" t="s">
        <v>10341</v>
      </c>
      <c r="AZ278" s="69" t="s">
        <v>9758</v>
      </c>
      <c r="BA278" s="69" t="s">
        <v>2918</v>
      </c>
      <c r="BC278" s="69" t="s">
        <v>20</v>
      </c>
      <c r="BI278" s="52" t="s">
        <v>455</v>
      </c>
      <c r="BJ278" s="53">
        <v>44656</v>
      </c>
      <c r="BK278" s="53">
        <v>44656</v>
      </c>
    </row>
    <row r="279" spans="1:63" s="69" customFormat="1" ht="11.25" customHeight="1" x14ac:dyDescent="0.2">
      <c r="A279" s="52">
        <v>2022</v>
      </c>
      <c r="B279" s="98">
        <v>44564</v>
      </c>
      <c r="C279" s="98">
        <v>44651</v>
      </c>
      <c r="D279" s="69" t="s">
        <v>134</v>
      </c>
      <c r="E279" s="69" t="s">
        <v>135</v>
      </c>
      <c r="F279" s="69" t="s">
        <v>2495</v>
      </c>
      <c r="G279" s="99">
        <v>310</v>
      </c>
      <c r="H279" s="13" t="s">
        <v>449</v>
      </c>
      <c r="I279" s="22" t="s">
        <v>10342</v>
      </c>
      <c r="J279" s="100">
        <v>207</v>
      </c>
      <c r="K279" s="101" t="s">
        <v>8638</v>
      </c>
      <c r="L279" s="101" t="s">
        <v>10343</v>
      </c>
      <c r="M279" s="101" t="s">
        <v>6920</v>
      </c>
      <c r="N279" s="22" t="s">
        <v>10344</v>
      </c>
      <c r="O279" s="69" t="str">
        <f>VLOOKUP(N279,[12]Tabla_416662!$F:$G,2,0)</f>
        <v xml:space="preserve">SECL770220952         </v>
      </c>
      <c r="P279" s="69" t="s">
        <v>3652</v>
      </c>
      <c r="Q279" s="5" t="s">
        <v>10345</v>
      </c>
      <c r="R279" s="5">
        <v>14224</v>
      </c>
      <c r="S279" s="51"/>
      <c r="T279" s="69" t="s">
        <v>3654</v>
      </c>
      <c r="U279" s="5" t="s">
        <v>9538</v>
      </c>
      <c r="V279" s="5">
        <v>17</v>
      </c>
      <c r="W279" s="5" t="s">
        <v>6522</v>
      </c>
      <c r="X279" s="5">
        <v>17</v>
      </c>
      <c r="Y279" s="5" t="s">
        <v>6522</v>
      </c>
      <c r="Z279" s="5">
        <v>11</v>
      </c>
      <c r="AA279" s="69" t="s">
        <v>3657</v>
      </c>
      <c r="AB279" s="5">
        <v>36815</v>
      </c>
      <c r="AC279" s="52" t="s">
        <v>6523</v>
      </c>
      <c r="AG279" s="109" t="s">
        <v>3221</v>
      </c>
      <c r="AH279" s="52" t="s">
        <v>455</v>
      </c>
      <c r="AI279" s="99">
        <v>310</v>
      </c>
      <c r="AJ279" s="102">
        <v>44593</v>
      </c>
      <c r="AK279" s="102">
        <v>44634</v>
      </c>
      <c r="AL279" s="102">
        <v>44634</v>
      </c>
      <c r="AM279" s="103">
        <v>2119.71</v>
      </c>
      <c r="AN279" s="104">
        <f t="shared" si="8"/>
        <v>2458.8636000000001</v>
      </c>
      <c r="AO279" s="103">
        <v>2119.71</v>
      </c>
      <c r="AP279" s="104">
        <f t="shared" si="9"/>
        <v>2458.8636000000001</v>
      </c>
      <c r="AQ279" s="52" t="s">
        <v>6524</v>
      </c>
      <c r="AS279" s="69" t="s">
        <v>144</v>
      </c>
      <c r="AT279" s="22" t="s">
        <v>10342</v>
      </c>
      <c r="AU279" s="105">
        <v>0</v>
      </c>
      <c r="AX279" s="111" t="s">
        <v>10346</v>
      </c>
      <c r="AZ279" s="69" t="s">
        <v>9758</v>
      </c>
      <c r="BA279" s="69" t="s">
        <v>2918</v>
      </c>
      <c r="BC279" s="69" t="s">
        <v>20</v>
      </c>
      <c r="BI279" s="52" t="s">
        <v>455</v>
      </c>
      <c r="BJ279" s="53">
        <v>44656</v>
      </c>
      <c r="BK279" s="53">
        <v>44656</v>
      </c>
    </row>
    <row r="280" spans="1:63" s="69" customFormat="1" ht="11.25" customHeight="1" x14ac:dyDescent="0.2">
      <c r="A280" s="52">
        <v>2022</v>
      </c>
      <c r="B280" s="98">
        <v>44564</v>
      </c>
      <c r="C280" s="98">
        <v>44651</v>
      </c>
      <c r="D280" s="69" t="s">
        <v>134</v>
      </c>
      <c r="E280" s="69" t="s">
        <v>135</v>
      </c>
      <c r="F280" s="69" t="s">
        <v>2495</v>
      </c>
      <c r="G280" s="99">
        <v>311</v>
      </c>
      <c r="H280" s="13" t="s">
        <v>449</v>
      </c>
      <c r="I280" s="22" t="s">
        <v>10347</v>
      </c>
      <c r="J280" s="100">
        <v>95</v>
      </c>
      <c r="K280" s="101" t="s">
        <v>10091</v>
      </c>
      <c r="L280" s="101" t="s">
        <v>6665</v>
      </c>
      <c r="M280" s="101" t="s">
        <v>309</v>
      </c>
      <c r="N280" s="22" t="s">
        <v>419</v>
      </c>
      <c r="O280" s="69" t="str">
        <f>VLOOKUP(N280,[12]Tabla_416662!$F:$G,2,0)</f>
        <v xml:space="preserve">LOVD900525JU5         </v>
      </c>
      <c r="P280" s="69" t="s">
        <v>3652</v>
      </c>
      <c r="Q280" s="5" t="s">
        <v>7034</v>
      </c>
      <c r="R280" s="5">
        <v>1003</v>
      </c>
      <c r="S280" s="51"/>
      <c r="T280" s="69" t="s">
        <v>3654</v>
      </c>
      <c r="U280" s="5" t="s">
        <v>6563</v>
      </c>
      <c r="V280" s="5">
        <v>27</v>
      </c>
      <c r="W280" s="5" t="s">
        <v>6532</v>
      </c>
      <c r="X280" s="5">
        <v>27</v>
      </c>
      <c r="Y280" s="5" t="s">
        <v>6532</v>
      </c>
      <c r="Z280" s="5">
        <v>11</v>
      </c>
      <c r="AA280" s="69" t="s">
        <v>3657</v>
      </c>
      <c r="AB280" s="5">
        <v>36750</v>
      </c>
      <c r="AC280" s="52" t="s">
        <v>6523</v>
      </c>
      <c r="AG280" s="109" t="s">
        <v>3232</v>
      </c>
      <c r="AH280" s="52" t="s">
        <v>455</v>
      </c>
      <c r="AI280" s="99">
        <v>311</v>
      </c>
      <c r="AJ280" s="102">
        <v>44617</v>
      </c>
      <c r="AK280" s="102">
        <v>44617</v>
      </c>
      <c r="AL280" s="102">
        <v>44617</v>
      </c>
      <c r="AM280" s="115">
        <v>59545.5</v>
      </c>
      <c r="AN280" s="104">
        <f t="shared" si="8"/>
        <v>69072.78</v>
      </c>
      <c r="AO280" s="115">
        <v>59545.5</v>
      </c>
      <c r="AP280" s="104">
        <f t="shared" si="9"/>
        <v>69072.78</v>
      </c>
      <c r="AQ280" s="52" t="s">
        <v>6524</v>
      </c>
      <c r="AS280" s="69" t="s">
        <v>144</v>
      </c>
      <c r="AT280" s="22" t="s">
        <v>10347</v>
      </c>
      <c r="AU280" s="105">
        <v>0</v>
      </c>
      <c r="AX280" s="111" t="s">
        <v>10348</v>
      </c>
      <c r="AZ280" s="69" t="s">
        <v>9758</v>
      </c>
      <c r="BA280" s="69" t="s">
        <v>2918</v>
      </c>
      <c r="BC280" s="69" t="s">
        <v>20</v>
      </c>
      <c r="BI280" s="52" t="s">
        <v>455</v>
      </c>
      <c r="BJ280" s="53">
        <v>44656</v>
      </c>
      <c r="BK280" s="53">
        <v>44656</v>
      </c>
    </row>
    <row r="281" spans="1:63" s="69" customFormat="1" ht="11.25" customHeight="1" x14ac:dyDescent="0.2">
      <c r="A281" s="52">
        <v>2022</v>
      </c>
      <c r="B281" s="98">
        <v>44564</v>
      </c>
      <c r="C281" s="98">
        <v>44651</v>
      </c>
      <c r="D281" s="69" t="s">
        <v>134</v>
      </c>
      <c r="E281" s="69" t="s">
        <v>135</v>
      </c>
      <c r="F281" s="69" t="s">
        <v>2495</v>
      </c>
      <c r="G281" s="99">
        <v>364</v>
      </c>
      <c r="H281" s="13" t="s">
        <v>449</v>
      </c>
      <c r="I281" s="22" t="s">
        <v>10349</v>
      </c>
      <c r="J281" s="100">
        <v>194</v>
      </c>
      <c r="K281" s="101" t="s">
        <v>2662</v>
      </c>
      <c r="L281" s="101" t="s">
        <v>6581</v>
      </c>
      <c r="M281" s="101" t="s">
        <v>2995</v>
      </c>
      <c r="N281" s="5" t="s">
        <v>721</v>
      </c>
      <c r="O281" s="69" t="str">
        <f>VLOOKUP(N281,[12]Tabla_416662!$F:$G,2,0)</f>
        <v xml:space="preserve">ZEFL480819QA8         </v>
      </c>
      <c r="P281" s="69" t="s">
        <v>3652</v>
      </c>
      <c r="Q281" s="5" t="s">
        <v>6531</v>
      </c>
      <c r="R281" s="5">
        <v>917</v>
      </c>
      <c r="S281" s="51"/>
      <c r="T281" s="69" t="s">
        <v>3654</v>
      </c>
      <c r="U281" s="5" t="s">
        <v>6571</v>
      </c>
      <c r="V281" s="5">
        <v>27</v>
      </c>
      <c r="W281" s="5" t="s">
        <v>6532</v>
      </c>
      <c r="X281" s="5">
        <v>27</v>
      </c>
      <c r="Y281" s="5" t="s">
        <v>6532</v>
      </c>
      <c r="Z281" s="5">
        <v>11</v>
      </c>
      <c r="AA281" s="69" t="s">
        <v>3657</v>
      </c>
      <c r="AB281" s="5">
        <v>36700</v>
      </c>
      <c r="AC281" s="52" t="s">
        <v>6523</v>
      </c>
      <c r="AG281" s="109" t="s">
        <v>3232</v>
      </c>
      <c r="AH281" s="52" t="s">
        <v>455</v>
      </c>
      <c r="AI281" s="99">
        <v>364</v>
      </c>
      <c r="AJ281" s="102">
        <v>44615</v>
      </c>
      <c r="AK281" s="102">
        <v>44615</v>
      </c>
      <c r="AL281" s="102">
        <v>44628</v>
      </c>
      <c r="AM281" s="115">
        <v>536</v>
      </c>
      <c r="AN281" s="104">
        <f t="shared" si="8"/>
        <v>621.76</v>
      </c>
      <c r="AO281" s="115">
        <v>536</v>
      </c>
      <c r="AP281" s="104">
        <f t="shared" si="9"/>
        <v>621.76</v>
      </c>
      <c r="AQ281" s="52" t="s">
        <v>6524</v>
      </c>
      <c r="AS281" s="69" t="s">
        <v>144</v>
      </c>
      <c r="AT281" s="22" t="s">
        <v>10349</v>
      </c>
      <c r="AU281" s="105">
        <v>0</v>
      </c>
      <c r="AX281" s="111" t="s">
        <v>10350</v>
      </c>
      <c r="AZ281" s="69" t="s">
        <v>9758</v>
      </c>
      <c r="BA281" s="69" t="s">
        <v>2918</v>
      </c>
      <c r="BC281" s="69" t="s">
        <v>20</v>
      </c>
      <c r="BI281" s="52" t="s">
        <v>455</v>
      </c>
      <c r="BJ281" s="53">
        <v>44656</v>
      </c>
      <c r="BK281" s="53">
        <v>44656</v>
      </c>
    </row>
    <row r="282" spans="1:63" s="69" customFormat="1" ht="11.25" customHeight="1" x14ac:dyDescent="0.2">
      <c r="A282" s="52">
        <v>2022</v>
      </c>
      <c r="B282" s="98">
        <v>44564</v>
      </c>
      <c r="C282" s="98">
        <v>44651</v>
      </c>
      <c r="D282" s="69" t="s">
        <v>134</v>
      </c>
      <c r="E282" s="69" t="s">
        <v>135</v>
      </c>
      <c r="F282" s="69" t="s">
        <v>2495</v>
      </c>
      <c r="G282" s="99">
        <v>367</v>
      </c>
      <c r="H282" s="13" t="s">
        <v>449</v>
      </c>
      <c r="I282" s="22" t="s">
        <v>10351</v>
      </c>
      <c r="J282" s="100">
        <v>494</v>
      </c>
      <c r="K282" s="101" t="s">
        <v>10352</v>
      </c>
      <c r="L282" s="101" t="s">
        <v>10353</v>
      </c>
      <c r="M282" s="101" t="s">
        <v>10354</v>
      </c>
      <c r="N282" s="22" t="s">
        <v>10355</v>
      </c>
      <c r="O282" s="69" t="str">
        <f>VLOOKUP(N282,[12]Tabla_416662!$F:$G,2,0)</f>
        <v>BAAC830704EU8</v>
      </c>
      <c r="P282" s="69" t="s">
        <v>3652</v>
      </c>
      <c r="Q282" s="5" t="s">
        <v>10356</v>
      </c>
      <c r="R282" s="5" t="s">
        <v>10357</v>
      </c>
      <c r="S282" s="51"/>
      <c r="T282" s="69" t="s">
        <v>3654</v>
      </c>
      <c r="U282" s="5" t="s">
        <v>6540</v>
      </c>
      <c r="V282" s="5">
        <v>27</v>
      </c>
      <c r="W282" s="5" t="s">
        <v>6532</v>
      </c>
      <c r="X282" s="5">
        <v>27</v>
      </c>
      <c r="Y282" s="5" t="s">
        <v>6532</v>
      </c>
      <c r="Z282" s="5">
        <v>11</v>
      </c>
      <c r="AA282" s="69" t="s">
        <v>3657</v>
      </c>
      <c r="AB282" s="5">
        <v>36730</v>
      </c>
      <c r="AC282" s="52" t="s">
        <v>6523</v>
      </c>
      <c r="AG282" s="109" t="s">
        <v>9761</v>
      </c>
      <c r="AH282" s="52" t="s">
        <v>455</v>
      </c>
      <c r="AI282" s="99">
        <v>367</v>
      </c>
      <c r="AJ282" s="102">
        <v>44602</v>
      </c>
      <c r="AK282" s="113">
        <v>44631</v>
      </c>
      <c r="AL282" s="113">
        <v>44631</v>
      </c>
      <c r="AM282" s="115">
        <v>20000</v>
      </c>
      <c r="AN282" s="104">
        <f t="shared" si="8"/>
        <v>23200</v>
      </c>
      <c r="AO282" s="115">
        <v>20000</v>
      </c>
      <c r="AP282" s="104">
        <f t="shared" si="9"/>
        <v>23200</v>
      </c>
      <c r="AQ282" s="52" t="s">
        <v>6524</v>
      </c>
      <c r="AS282" s="69" t="s">
        <v>144</v>
      </c>
      <c r="AT282" s="22" t="s">
        <v>10351</v>
      </c>
      <c r="AU282" s="105">
        <v>0</v>
      </c>
      <c r="AX282" s="111" t="s">
        <v>10358</v>
      </c>
      <c r="AZ282" s="69" t="s">
        <v>9758</v>
      </c>
      <c r="BA282" s="69" t="s">
        <v>2918</v>
      </c>
      <c r="BC282" s="69" t="s">
        <v>20</v>
      </c>
      <c r="BI282" s="52" t="s">
        <v>455</v>
      </c>
      <c r="BJ282" s="53">
        <v>44656</v>
      </c>
      <c r="BK282" s="53">
        <v>44656</v>
      </c>
    </row>
    <row r="283" spans="1:63" s="69" customFormat="1" ht="11.25" customHeight="1" x14ac:dyDescent="0.2">
      <c r="A283" s="52">
        <v>2022</v>
      </c>
      <c r="B283" s="98">
        <v>44564</v>
      </c>
      <c r="C283" s="98">
        <v>44651</v>
      </c>
      <c r="D283" s="69" t="s">
        <v>134</v>
      </c>
      <c r="E283" s="69" t="s">
        <v>135</v>
      </c>
      <c r="F283" s="69" t="s">
        <v>2495</v>
      </c>
      <c r="G283" s="99">
        <v>369</v>
      </c>
      <c r="H283" s="13" t="s">
        <v>449</v>
      </c>
      <c r="I283" s="22" t="s">
        <v>10359</v>
      </c>
      <c r="J283" s="100">
        <v>375</v>
      </c>
      <c r="K283" s="101"/>
      <c r="L283" s="101"/>
      <c r="M283" s="101"/>
      <c r="N283" s="18" t="s">
        <v>2309</v>
      </c>
      <c r="O283" s="69" t="str">
        <f>VLOOKUP(N283,[12]Tabla_416662!$F:$G,2,0)</f>
        <v xml:space="preserve">VIM851125V57          </v>
      </c>
      <c r="P283" s="69" t="s">
        <v>3652</v>
      </c>
      <c r="Q283" s="5" t="s">
        <v>7029</v>
      </c>
      <c r="R283" s="51" t="s">
        <v>7370</v>
      </c>
      <c r="S283" s="51"/>
      <c r="T283" s="69" t="s">
        <v>3654</v>
      </c>
      <c r="U283" s="51" t="s">
        <v>7166</v>
      </c>
      <c r="V283" s="51">
        <v>15</v>
      </c>
      <c r="W283" s="51" t="s">
        <v>6604</v>
      </c>
      <c r="X283" s="51">
        <v>15</v>
      </c>
      <c r="Y283" s="51" t="s">
        <v>6604</v>
      </c>
      <c r="Z283" s="51">
        <v>11</v>
      </c>
      <c r="AA283" s="69" t="s">
        <v>3657</v>
      </c>
      <c r="AB283" s="51">
        <v>36250</v>
      </c>
      <c r="AC283" s="52" t="s">
        <v>6523</v>
      </c>
      <c r="AG283" s="109" t="s">
        <v>9761</v>
      </c>
      <c r="AH283" s="52" t="s">
        <v>455</v>
      </c>
      <c r="AI283" s="99">
        <v>369</v>
      </c>
      <c r="AJ283" s="102">
        <v>44615</v>
      </c>
      <c r="AK283" s="102">
        <v>44615</v>
      </c>
      <c r="AL283" s="102">
        <v>44621</v>
      </c>
      <c r="AM283" s="115">
        <v>13775</v>
      </c>
      <c r="AN283" s="104">
        <f t="shared" si="8"/>
        <v>15979</v>
      </c>
      <c r="AO283" s="115">
        <v>13775</v>
      </c>
      <c r="AP283" s="104">
        <f t="shared" si="9"/>
        <v>15979</v>
      </c>
      <c r="AQ283" s="52" t="s">
        <v>6524</v>
      </c>
      <c r="AS283" s="69" t="s">
        <v>144</v>
      </c>
      <c r="AT283" s="22" t="s">
        <v>10359</v>
      </c>
      <c r="AU283" s="105">
        <v>0</v>
      </c>
      <c r="AX283" s="111" t="s">
        <v>10360</v>
      </c>
      <c r="AZ283" s="69" t="s">
        <v>9758</v>
      </c>
      <c r="BA283" s="69" t="s">
        <v>2918</v>
      </c>
      <c r="BC283" s="69" t="s">
        <v>20</v>
      </c>
      <c r="BI283" s="52" t="s">
        <v>455</v>
      </c>
      <c r="BJ283" s="53">
        <v>44656</v>
      </c>
      <c r="BK283" s="53">
        <v>44656</v>
      </c>
    </row>
    <row r="284" spans="1:63" s="69" customFormat="1" ht="11.25" customHeight="1" x14ac:dyDescent="0.2">
      <c r="A284" s="52">
        <v>2022</v>
      </c>
      <c r="B284" s="98">
        <v>44564</v>
      </c>
      <c r="C284" s="98">
        <v>44651</v>
      </c>
      <c r="D284" s="69" t="s">
        <v>134</v>
      </c>
      <c r="E284" s="69" t="s">
        <v>135</v>
      </c>
      <c r="F284" s="69" t="s">
        <v>2495</v>
      </c>
      <c r="G284" s="99">
        <v>164</v>
      </c>
      <c r="H284" s="13" t="s">
        <v>449</v>
      </c>
      <c r="I284" s="22" t="s">
        <v>10361</v>
      </c>
      <c r="J284" s="100">
        <v>75</v>
      </c>
      <c r="K284" s="101"/>
      <c r="L284" s="101"/>
      <c r="M284" s="101"/>
      <c r="N284" s="22" t="s">
        <v>435</v>
      </c>
      <c r="O284" s="69" t="str">
        <f>VLOOKUP(N284,[12]Tabla_416662!$F:$G,2,0)</f>
        <v xml:space="preserve">CAL0504182JA          </v>
      </c>
      <c r="P284" s="69" t="s">
        <v>3652</v>
      </c>
      <c r="Q284" s="5" t="s">
        <v>6521</v>
      </c>
      <c r="R284" s="5">
        <v>310</v>
      </c>
      <c r="S284" s="51"/>
      <c r="T284" s="69" t="s">
        <v>3654</v>
      </c>
      <c r="U284" s="5" t="s">
        <v>10003</v>
      </c>
      <c r="V284" s="5">
        <v>42</v>
      </c>
      <c r="W284" s="5" t="s">
        <v>6628</v>
      </c>
      <c r="X284" s="5">
        <v>42</v>
      </c>
      <c r="Y284" s="5" t="s">
        <v>6628</v>
      </c>
      <c r="Z284" s="5">
        <v>11</v>
      </c>
      <c r="AA284" s="69" t="s">
        <v>3657</v>
      </c>
      <c r="AB284" s="5">
        <v>38400</v>
      </c>
      <c r="AC284" s="52" t="s">
        <v>6523</v>
      </c>
      <c r="AG284" s="109" t="s">
        <v>3232</v>
      </c>
      <c r="AH284" s="52" t="s">
        <v>455</v>
      </c>
      <c r="AI284" s="99">
        <v>164</v>
      </c>
      <c r="AJ284" s="102">
        <v>44622</v>
      </c>
      <c r="AK284" s="102">
        <v>44622</v>
      </c>
      <c r="AL284" s="102">
        <v>44622</v>
      </c>
      <c r="AM284" s="115">
        <v>69217.84</v>
      </c>
      <c r="AN284" s="104">
        <f t="shared" si="8"/>
        <v>80292.694399999993</v>
      </c>
      <c r="AO284" s="115">
        <v>69217.84</v>
      </c>
      <c r="AP284" s="104">
        <f t="shared" si="9"/>
        <v>80292.694399999993</v>
      </c>
      <c r="AQ284" s="52" t="s">
        <v>6524</v>
      </c>
      <c r="AS284" s="69" t="s">
        <v>144</v>
      </c>
      <c r="AT284" s="22" t="s">
        <v>10361</v>
      </c>
      <c r="AU284" s="105">
        <v>0</v>
      </c>
      <c r="AX284" s="111" t="s">
        <v>10362</v>
      </c>
      <c r="AZ284" s="69" t="s">
        <v>9758</v>
      </c>
      <c r="BA284" s="69" t="s">
        <v>2918</v>
      </c>
      <c r="BC284" s="69" t="s">
        <v>20</v>
      </c>
      <c r="BI284" s="52" t="s">
        <v>455</v>
      </c>
      <c r="BJ284" s="53">
        <v>44656</v>
      </c>
      <c r="BK284" s="53">
        <v>44656</v>
      </c>
    </row>
    <row r="285" spans="1:63" s="69" customFormat="1" ht="11.25" customHeight="1" x14ac:dyDescent="0.2">
      <c r="A285" s="52">
        <v>2022</v>
      </c>
      <c r="B285" s="98">
        <v>44564</v>
      </c>
      <c r="C285" s="98">
        <v>44651</v>
      </c>
      <c r="D285" s="69" t="s">
        <v>134</v>
      </c>
      <c r="E285" s="69" t="s">
        <v>135</v>
      </c>
      <c r="F285" s="69" t="s">
        <v>2495</v>
      </c>
      <c r="G285" s="99">
        <v>165</v>
      </c>
      <c r="H285" s="13" t="s">
        <v>449</v>
      </c>
      <c r="I285" s="22" t="s">
        <v>10363</v>
      </c>
      <c r="J285" s="100">
        <v>192</v>
      </c>
      <c r="K285" s="101" t="s">
        <v>2662</v>
      </c>
      <c r="L285" s="101" t="s">
        <v>2663</v>
      </c>
      <c r="M285" s="101" t="s">
        <v>2664</v>
      </c>
      <c r="N285" s="5" t="s">
        <v>1765</v>
      </c>
      <c r="O285" s="69" t="str">
        <f>VLOOKUP(N285,[12]Tabla_416662!$F:$G,2,0)</f>
        <v xml:space="preserve">AARL680621Q49         </v>
      </c>
      <c r="P285" s="69" t="s">
        <v>3652</v>
      </c>
      <c r="Q285" s="5" t="s">
        <v>6798</v>
      </c>
      <c r="R285" s="5">
        <v>804</v>
      </c>
      <c r="S285" s="51"/>
      <c r="T285" s="69" t="s">
        <v>3654</v>
      </c>
      <c r="U285" s="5" t="s">
        <v>6800</v>
      </c>
      <c r="V285" s="5">
        <v>27</v>
      </c>
      <c r="W285" s="5" t="s">
        <v>6532</v>
      </c>
      <c r="X285" s="5">
        <v>27</v>
      </c>
      <c r="Y285" s="5" t="s">
        <v>6532</v>
      </c>
      <c r="Z285" s="5">
        <v>11</v>
      </c>
      <c r="AA285" s="69" t="s">
        <v>3657</v>
      </c>
      <c r="AB285" s="5">
        <v>36780</v>
      </c>
      <c r="AC285" s="52" t="s">
        <v>6523</v>
      </c>
      <c r="AG285" s="109" t="s">
        <v>3232</v>
      </c>
      <c r="AH285" s="52" t="s">
        <v>455</v>
      </c>
      <c r="AI285" s="99">
        <v>165</v>
      </c>
      <c r="AJ285" s="102">
        <v>44622</v>
      </c>
      <c r="AK285" s="102">
        <v>44622</v>
      </c>
      <c r="AL285" s="102">
        <v>44622</v>
      </c>
      <c r="AM285" s="115">
        <v>3310</v>
      </c>
      <c r="AN285" s="104">
        <f t="shared" si="8"/>
        <v>3839.6</v>
      </c>
      <c r="AO285" s="115">
        <v>3310</v>
      </c>
      <c r="AP285" s="104">
        <f t="shared" si="9"/>
        <v>3839.6</v>
      </c>
      <c r="AQ285" s="52" t="s">
        <v>6524</v>
      </c>
      <c r="AS285" s="69" t="s">
        <v>144</v>
      </c>
      <c r="AT285" s="22" t="s">
        <v>10363</v>
      </c>
      <c r="AU285" s="105">
        <v>0</v>
      </c>
      <c r="AX285" s="111" t="s">
        <v>10364</v>
      </c>
      <c r="AZ285" s="69" t="s">
        <v>9758</v>
      </c>
      <c r="BA285" s="69" t="s">
        <v>2918</v>
      </c>
      <c r="BC285" s="69" t="s">
        <v>20</v>
      </c>
      <c r="BI285" s="52" t="s">
        <v>455</v>
      </c>
      <c r="BJ285" s="53">
        <v>44656</v>
      </c>
      <c r="BK285" s="53">
        <v>44656</v>
      </c>
    </row>
    <row r="286" spans="1:63" s="69" customFormat="1" ht="11.25" customHeight="1" x14ac:dyDescent="0.2">
      <c r="A286" s="52">
        <v>2022</v>
      </c>
      <c r="B286" s="98">
        <v>44564</v>
      </c>
      <c r="C286" s="98">
        <v>44651</v>
      </c>
      <c r="D286" s="69" t="s">
        <v>134</v>
      </c>
      <c r="E286" s="69" t="s">
        <v>135</v>
      </c>
      <c r="F286" s="69" t="s">
        <v>2495</v>
      </c>
      <c r="G286" s="99">
        <v>201</v>
      </c>
      <c r="H286" s="13" t="s">
        <v>449</v>
      </c>
      <c r="I286" s="22" t="s">
        <v>10365</v>
      </c>
      <c r="J286" s="100">
        <v>75</v>
      </c>
      <c r="K286" s="101"/>
      <c r="L286" s="101"/>
      <c r="M286" s="101"/>
      <c r="N286" s="22" t="s">
        <v>435</v>
      </c>
      <c r="O286" s="69" t="str">
        <f>VLOOKUP(N286,[12]Tabla_416662!$F:$G,2,0)</f>
        <v xml:space="preserve">CAL0504182JA          </v>
      </c>
      <c r="P286" s="69" t="s">
        <v>3652</v>
      </c>
      <c r="Q286" s="5" t="s">
        <v>6521</v>
      </c>
      <c r="R286" s="5">
        <v>310</v>
      </c>
      <c r="S286" s="51"/>
      <c r="T286" s="69" t="s">
        <v>3654</v>
      </c>
      <c r="U286" s="5" t="s">
        <v>10003</v>
      </c>
      <c r="V286" s="5">
        <v>42</v>
      </c>
      <c r="W286" s="5" t="s">
        <v>6628</v>
      </c>
      <c r="X286" s="5">
        <v>42</v>
      </c>
      <c r="Y286" s="5" t="s">
        <v>6628</v>
      </c>
      <c r="Z286" s="5">
        <v>11</v>
      </c>
      <c r="AA286" s="69" t="s">
        <v>3657</v>
      </c>
      <c r="AB286" s="5">
        <v>38400</v>
      </c>
      <c r="AC286" s="52" t="s">
        <v>6523</v>
      </c>
      <c r="AG286" s="109" t="s">
        <v>3232</v>
      </c>
      <c r="AH286" s="52" t="s">
        <v>455</v>
      </c>
      <c r="AI286" s="99">
        <v>201</v>
      </c>
      <c r="AJ286" s="102">
        <v>44623</v>
      </c>
      <c r="AK286" s="102">
        <v>44623</v>
      </c>
      <c r="AL286" s="102">
        <v>44623</v>
      </c>
      <c r="AM286" s="115">
        <v>27011.84</v>
      </c>
      <c r="AN286" s="104">
        <f t="shared" si="8"/>
        <v>31333.734400000001</v>
      </c>
      <c r="AO286" s="115">
        <v>27011.84</v>
      </c>
      <c r="AP286" s="104">
        <f t="shared" si="9"/>
        <v>31333.734400000001</v>
      </c>
      <c r="AQ286" s="52" t="s">
        <v>6524</v>
      </c>
      <c r="AS286" s="69" t="s">
        <v>144</v>
      </c>
      <c r="AT286" s="22" t="s">
        <v>10365</v>
      </c>
      <c r="AU286" s="105">
        <v>0</v>
      </c>
      <c r="AX286" s="111" t="s">
        <v>10366</v>
      </c>
      <c r="AZ286" s="69" t="s">
        <v>9758</v>
      </c>
      <c r="BA286" s="69" t="s">
        <v>2918</v>
      </c>
      <c r="BC286" s="69" t="s">
        <v>20</v>
      </c>
      <c r="BI286" s="52" t="s">
        <v>455</v>
      </c>
      <c r="BJ286" s="53">
        <v>44656</v>
      </c>
      <c r="BK286" s="53">
        <v>44656</v>
      </c>
    </row>
    <row r="287" spans="1:63" s="69" customFormat="1" ht="11.25" customHeight="1" x14ac:dyDescent="0.2">
      <c r="A287" s="52">
        <v>2022</v>
      </c>
      <c r="B287" s="98">
        <v>44564</v>
      </c>
      <c r="C287" s="98">
        <v>44651</v>
      </c>
      <c r="D287" s="69" t="s">
        <v>134</v>
      </c>
      <c r="E287" s="69" t="s">
        <v>135</v>
      </c>
      <c r="F287" s="69" t="s">
        <v>2495</v>
      </c>
      <c r="G287" s="99">
        <v>202</v>
      </c>
      <c r="H287" s="13" t="s">
        <v>449</v>
      </c>
      <c r="I287" s="22" t="s">
        <v>10367</v>
      </c>
      <c r="J287" s="100">
        <v>192</v>
      </c>
      <c r="K287" s="101" t="s">
        <v>2662</v>
      </c>
      <c r="L287" s="101" t="s">
        <v>2663</v>
      </c>
      <c r="M287" s="101" t="s">
        <v>2664</v>
      </c>
      <c r="N287" s="5" t="s">
        <v>1765</v>
      </c>
      <c r="O287" s="69" t="str">
        <f>VLOOKUP(N287,[12]Tabla_416662!$F:$G,2,0)</f>
        <v xml:space="preserve">AARL680621Q49         </v>
      </c>
      <c r="P287" s="69" t="s">
        <v>3652</v>
      </c>
      <c r="Q287" s="5" t="s">
        <v>6798</v>
      </c>
      <c r="R287" s="5">
        <v>804</v>
      </c>
      <c r="S287" s="51"/>
      <c r="T287" s="69" t="s">
        <v>3654</v>
      </c>
      <c r="U287" s="5" t="s">
        <v>6800</v>
      </c>
      <c r="V287" s="5">
        <v>27</v>
      </c>
      <c r="W287" s="5" t="s">
        <v>6532</v>
      </c>
      <c r="X287" s="5">
        <v>27</v>
      </c>
      <c r="Y287" s="5" t="s">
        <v>6532</v>
      </c>
      <c r="Z287" s="5">
        <v>11</v>
      </c>
      <c r="AA287" s="69" t="s">
        <v>3657</v>
      </c>
      <c r="AB287" s="5">
        <v>36780</v>
      </c>
      <c r="AC287" s="52" t="s">
        <v>6523</v>
      </c>
      <c r="AG287" s="109" t="s">
        <v>3232</v>
      </c>
      <c r="AH287" s="52" t="s">
        <v>455</v>
      </c>
      <c r="AI287" s="99">
        <v>202</v>
      </c>
      <c r="AJ287" s="102">
        <v>44623</v>
      </c>
      <c r="AK287" s="102">
        <v>44623</v>
      </c>
      <c r="AL287" s="102">
        <v>44623</v>
      </c>
      <c r="AM287" s="115">
        <v>1655</v>
      </c>
      <c r="AN287" s="104">
        <f t="shared" si="8"/>
        <v>1919.8</v>
      </c>
      <c r="AO287" s="115">
        <v>1655</v>
      </c>
      <c r="AP287" s="104">
        <f t="shared" si="9"/>
        <v>1919.8</v>
      </c>
      <c r="AQ287" s="52" t="s">
        <v>6524</v>
      </c>
      <c r="AS287" s="69" t="s">
        <v>144</v>
      </c>
      <c r="AT287" s="22" t="s">
        <v>10367</v>
      </c>
      <c r="AU287" s="105">
        <v>0</v>
      </c>
      <c r="AX287" s="111" t="s">
        <v>10368</v>
      </c>
      <c r="AZ287" s="69" t="s">
        <v>9758</v>
      </c>
      <c r="BA287" s="69" t="s">
        <v>2918</v>
      </c>
      <c r="BC287" s="69" t="s">
        <v>20</v>
      </c>
      <c r="BI287" s="52" t="s">
        <v>455</v>
      </c>
      <c r="BJ287" s="53">
        <v>44656</v>
      </c>
      <c r="BK287" s="53">
        <v>44656</v>
      </c>
    </row>
    <row r="288" spans="1:63" s="69" customFormat="1" ht="11.25" customHeight="1" x14ac:dyDescent="0.2">
      <c r="A288" s="52">
        <v>2022</v>
      </c>
      <c r="B288" s="98">
        <v>44564</v>
      </c>
      <c r="C288" s="98">
        <v>44651</v>
      </c>
      <c r="D288" s="69" t="s">
        <v>134</v>
      </c>
      <c r="E288" s="69" t="s">
        <v>135</v>
      </c>
      <c r="F288" s="69" t="s">
        <v>2495</v>
      </c>
      <c r="G288" s="99">
        <v>207</v>
      </c>
      <c r="H288" s="13" t="s">
        <v>449</v>
      </c>
      <c r="I288" s="22" t="s">
        <v>10369</v>
      </c>
      <c r="J288" s="100">
        <v>191</v>
      </c>
      <c r="K288" s="101" t="s">
        <v>2662</v>
      </c>
      <c r="L288" s="101" t="s">
        <v>6574</v>
      </c>
      <c r="M288" s="101" t="s">
        <v>169</v>
      </c>
      <c r="N288" s="18" t="s">
        <v>2183</v>
      </c>
      <c r="O288" s="69" t="str">
        <f>VLOOKUP(N288,[12]Tabla_416662!$F:$G,2,0)</f>
        <v xml:space="preserve">AAGL5702017Y3         </v>
      </c>
      <c r="P288" s="69" t="s">
        <v>3652</v>
      </c>
      <c r="Q288" s="5" t="s">
        <v>6575</v>
      </c>
      <c r="R288" s="5" t="s">
        <v>6576</v>
      </c>
      <c r="S288" s="51"/>
      <c r="T288" s="69" t="s">
        <v>3654</v>
      </c>
      <c r="U288" s="5" t="s">
        <v>6571</v>
      </c>
      <c r="V288" s="5">
        <v>27</v>
      </c>
      <c r="W288" s="5" t="s">
        <v>6532</v>
      </c>
      <c r="X288" s="5">
        <v>27</v>
      </c>
      <c r="Y288" s="5" t="s">
        <v>6532</v>
      </c>
      <c r="Z288" s="5">
        <v>11</v>
      </c>
      <c r="AA288" s="69" t="s">
        <v>3657</v>
      </c>
      <c r="AB288" s="51">
        <v>36700</v>
      </c>
      <c r="AC288" s="52" t="s">
        <v>6523</v>
      </c>
      <c r="AG288" s="109" t="s">
        <v>9796</v>
      </c>
      <c r="AH288" s="52" t="s">
        <v>455</v>
      </c>
      <c r="AI288" s="99">
        <v>207</v>
      </c>
      <c r="AJ288" s="102">
        <v>44621</v>
      </c>
      <c r="AK288" s="102">
        <v>44630</v>
      </c>
      <c r="AL288" s="102">
        <v>44648</v>
      </c>
      <c r="AM288" s="115">
        <v>15001.16</v>
      </c>
      <c r="AN288" s="104">
        <f t="shared" si="8"/>
        <v>17401.345600000001</v>
      </c>
      <c r="AO288" s="115">
        <v>15001.16</v>
      </c>
      <c r="AP288" s="104">
        <f t="shared" si="9"/>
        <v>17401.345600000001</v>
      </c>
      <c r="AQ288" s="52" t="s">
        <v>6524</v>
      </c>
      <c r="AS288" s="69" t="s">
        <v>144</v>
      </c>
      <c r="AT288" s="22" t="s">
        <v>10369</v>
      </c>
      <c r="AU288" s="105">
        <v>0</v>
      </c>
      <c r="AX288" s="111" t="s">
        <v>10370</v>
      </c>
      <c r="AZ288" s="69" t="s">
        <v>9758</v>
      </c>
      <c r="BA288" s="69" t="s">
        <v>2918</v>
      </c>
      <c r="BC288" s="69" t="s">
        <v>20</v>
      </c>
      <c r="BI288" s="52" t="s">
        <v>455</v>
      </c>
      <c r="BJ288" s="53">
        <v>44656</v>
      </c>
      <c r="BK288" s="53">
        <v>44656</v>
      </c>
    </row>
    <row r="289" spans="1:63" s="69" customFormat="1" ht="11.25" customHeight="1" x14ac:dyDescent="0.2">
      <c r="A289" s="52">
        <v>2022</v>
      </c>
      <c r="B289" s="98">
        <v>44564</v>
      </c>
      <c r="C289" s="98">
        <v>44651</v>
      </c>
      <c r="D289" s="69" t="s">
        <v>134</v>
      </c>
      <c r="E289" s="69" t="s">
        <v>135</v>
      </c>
      <c r="F289" s="69" t="s">
        <v>2495</v>
      </c>
      <c r="G289" s="99">
        <v>208</v>
      </c>
      <c r="H289" s="13" t="s">
        <v>449</v>
      </c>
      <c r="I289" s="22" t="s">
        <v>10371</v>
      </c>
      <c r="J289" s="100">
        <v>119</v>
      </c>
      <c r="K289" s="108" t="s">
        <v>7309</v>
      </c>
      <c r="L289" s="108" t="s">
        <v>38</v>
      </c>
      <c r="M289" s="108" t="s">
        <v>6594</v>
      </c>
      <c r="N289" s="5" t="s">
        <v>1673</v>
      </c>
      <c r="O289" s="69" t="str">
        <f>VLOOKUP(N289,[12]Tabla_416662!$F:$G,2,0)</f>
        <v xml:space="preserve">LACE880503918         </v>
      </c>
      <c r="P289" s="69" t="s">
        <v>3652</v>
      </c>
      <c r="Q289" s="51" t="s">
        <v>7310</v>
      </c>
      <c r="R289" s="51">
        <v>216</v>
      </c>
      <c r="S289" s="51"/>
      <c r="T289" s="69" t="s">
        <v>3654</v>
      </c>
      <c r="U289" s="51" t="s">
        <v>6571</v>
      </c>
      <c r="V289" s="51">
        <v>27</v>
      </c>
      <c r="W289" s="51" t="s">
        <v>6532</v>
      </c>
      <c r="X289" s="51">
        <v>27</v>
      </c>
      <c r="Y289" s="51" t="s">
        <v>6532</v>
      </c>
      <c r="Z289" s="51">
        <v>11</v>
      </c>
      <c r="AA289" s="69" t="s">
        <v>3657</v>
      </c>
      <c r="AB289" s="51">
        <v>36700</v>
      </c>
      <c r="AC289" s="52" t="s">
        <v>6523</v>
      </c>
      <c r="AG289" s="109" t="s">
        <v>9761</v>
      </c>
      <c r="AH289" s="52" t="s">
        <v>455</v>
      </c>
      <c r="AI289" s="99">
        <v>208</v>
      </c>
      <c r="AJ289" s="102">
        <v>44621</v>
      </c>
      <c r="AK289" s="102">
        <v>44623</v>
      </c>
      <c r="AL289" s="102">
        <v>44629</v>
      </c>
      <c r="AM289" s="115">
        <v>4100</v>
      </c>
      <c r="AN289" s="104">
        <v>4622.75</v>
      </c>
      <c r="AO289" s="115">
        <v>4100</v>
      </c>
      <c r="AP289" s="104">
        <v>4622.75</v>
      </c>
      <c r="AQ289" s="52" t="s">
        <v>6524</v>
      </c>
      <c r="AS289" s="69" t="s">
        <v>144</v>
      </c>
      <c r="AT289" s="22" t="s">
        <v>10371</v>
      </c>
      <c r="AU289" s="105">
        <v>0</v>
      </c>
      <c r="AX289" s="111" t="s">
        <v>10372</v>
      </c>
      <c r="AZ289" s="69" t="s">
        <v>9758</v>
      </c>
      <c r="BA289" s="69" t="s">
        <v>2918</v>
      </c>
      <c r="BC289" s="69" t="s">
        <v>20</v>
      </c>
      <c r="BI289" s="52" t="s">
        <v>455</v>
      </c>
      <c r="BJ289" s="53">
        <v>44656</v>
      </c>
      <c r="BK289" s="53">
        <v>44656</v>
      </c>
    </row>
    <row r="290" spans="1:63" s="69" customFormat="1" ht="11.25" customHeight="1" x14ac:dyDescent="0.2">
      <c r="A290" s="52">
        <v>2022</v>
      </c>
      <c r="B290" s="98">
        <v>44564</v>
      </c>
      <c r="C290" s="98">
        <v>44651</v>
      </c>
      <c r="D290" s="69" t="s">
        <v>134</v>
      </c>
      <c r="E290" s="69" t="s">
        <v>135</v>
      </c>
      <c r="F290" s="69" t="s">
        <v>2495</v>
      </c>
      <c r="G290" s="99">
        <v>209</v>
      </c>
      <c r="H290" s="13" t="s">
        <v>449</v>
      </c>
      <c r="I290" s="22" t="s">
        <v>10373</v>
      </c>
      <c r="J290" s="100">
        <v>194</v>
      </c>
      <c r="K290" s="101" t="s">
        <v>2662</v>
      </c>
      <c r="L290" s="101" t="s">
        <v>6581</v>
      </c>
      <c r="M290" s="101" t="s">
        <v>2995</v>
      </c>
      <c r="N290" s="5" t="s">
        <v>721</v>
      </c>
      <c r="O290" s="69" t="str">
        <f>VLOOKUP(N290,[12]Tabla_416662!$F:$G,2,0)</f>
        <v xml:space="preserve">ZEFL480819QA8         </v>
      </c>
      <c r="P290" s="69" t="s">
        <v>3652</v>
      </c>
      <c r="Q290" s="5" t="s">
        <v>6531</v>
      </c>
      <c r="R290" s="5">
        <v>917</v>
      </c>
      <c r="S290" s="51"/>
      <c r="T290" s="69" t="s">
        <v>3654</v>
      </c>
      <c r="U290" s="5" t="s">
        <v>6571</v>
      </c>
      <c r="V290" s="5">
        <v>27</v>
      </c>
      <c r="W290" s="5" t="s">
        <v>6532</v>
      </c>
      <c r="X290" s="5">
        <v>27</v>
      </c>
      <c r="Y290" s="5" t="s">
        <v>6532</v>
      </c>
      <c r="Z290" s="5">
        <v>11</v>
      </c>
      <c r="AA290" s="69" t="s">
        <v>3657</v>
      </c>
      <c r="AB290" s="5">
        <v>36700</v>
      </c>
      <c r="AC290" s="52" t="s">
        <v>6523</v>
      </c>
      <c r="AG290" s="109" t="s">
        <v>9796</v>
      </c>
      <c r="AH290" s="52" t="s">
        <v>455</v>
      </c>
      <c r="AI290" s="99">
        <v>209</v>
      </c>
      <c r="AJ290" s="102">
        <v>44621</v>
      </c>
      <c r="AK290" s="102">
        <v>44627</v>
      </c>
      <c r="AL290" s="102">
        <v>44627</v>
      </c>
      <c r="AM290" s="115">
        <v>2760</v>
      </c>
      <c r="AN290" s="104">
        <f t="shared" si="8"/>
        <v>3201.6</v>
      </c>
      <c r="AO290" s="115">
        <v>2760</v>
      </c>
      <c r="AP290" s="104">
        <f t="shared" si="9"/>
        <v>3201.6</v>
      </c>
      <c r="AQ290" s="52" t="s">
        <v>6524</v>
      </c>
      <c r="AS290" s="69" t="s">
        <v>144</v>
      </c>
      <c r="AT290" s="22" t="s">
        <v>10373</v>
      </c>
      <c r="AU290" s="105">
        <v>0</v>
      </c>
      <c r="AX290" s="111" t="s">
        <v>10374</v>
      </c>
      <c r="AZ290" s="69" t="s">
        <v>9758</v>
      </c>
      <c r="BA290" s="69" t="s">
        <v>2918</v>
      </c>
      <c r="BC290" s="69" t="s">
        <v>20</v>
      </c>
      <c r="BI290" s="52" t="s">
        <v>455</v>
      </c>
      <c r="BJ290" s="53">
        <v>44656</v>
      </c>
      <c r="BK290" s="53">
        <v>44656</v>
      </c>
    </row>
    <row r="291" spans="1:63" s="69" customFormat="1" ht="11.25" customHeight="1" x14ac:dyDescent="0.2">
      <c r="A291" s="52">
        <v>2022</v>
      </c>
      <c r="B291" s="98">
        <v>44564</v>
      </c>
      <c r="C291" s="98">
        <v>44651</v>
      </c>
      <c r="D291" s="69" t="s">
        <v>134</v>
      </c>
      <c r="E291" s="69" t="s">
        <v>135</v>
      </c>
      <c r="F291" s="69" t="s">
        <v>2495</v>
      </c>
      <c r="G291" s="99">
        <v>211</v>
      </c>
      <c r="H291" s="13" t="s">
        <v>449</v>
      </c>
      <c r="I291" s="22" t="s">
        <v>10375</v>
      </c>
      <c r="J291" s="100">
        <v>337</v>
      </c>
      <c r="K291" s="101" t="s">
        <v>2488</v>
      </c>
      <c r="L291" s="101" t="s">
        <v>162</v>
      </c>
      <c r="M291" s="101" t="s">
        <v>6711</v>
      </c>
      <c r="N291" s="22" t="s">
        <v>6712</v>
      </c>
      <c r="O291" s="69" t="str">
        <f>VLOOKUP(N291,[12]Tabla_416662!$F:$G,2,0)</f>
        <v>VESS550821KR7</v>
      </c>
      <c r="P291" s="69" t="s">
        <v>3652</v>
      </c>
      <c r="Q291" s="5" t="s">
        <v>6713</v>
      </c>
      <c r="R291" s="5" t="s">
        <v>10185</v>
      </c>
      <c r="S291" s="51"/>
      <c r="T291" s="69" t="s">
        <v>3654</v>
      </c>
      <c r="U291" s="5" t="s">
        <v>6571</v>
      </c>
      <c r="V291" s="5">
        <v>27</v>
      </c>
      <c r="W291" s="5" t="s">
        <v>6532</v>
      </c>
      <c r="X291" s="5">
        <v>27</v>
      </c>
      <c r="Y291" s="5" t="s">
        <v>6532</v>
      </c>
      <c r="Z291" s="5">
        <v>11</v>
      </c>
      <c r="AA291" s="69" t="s">
        <v>3657</v>
      </c>
      <c r="AB291" s="5">
        <v>36700</v>
      </c>
      <c r="AC291" s="52" t="s">
        <v>6523</v>
      </c>
      <c r="AG291" s="109" t="s">
        <v>9761</v>
      </c>
      <c r="AH291" s="52" t="s">
        <v>455</v>
      </c>
      <c r="AI291" s="99">
        <v>211</v>
      </c>
      <c r="AJ291" s="102">
        <v>44621</v>
      </c>
      <c r="AK291" s="102">
        <v>44623</v>
      </c>
      <c r="AL291" s="102">
        <v>44630</v>
      </c>
      <c r="AM291" s="115">
        <v>4758</v>
      </c>
      <c r="AN291" s="104">
        <f t="shared" si="8"/>
        <v>5519.28</v>
      </c>
      <c r="AO291" s="115">
        <v>4758</v>
      </c>
      <c r="AP291" s="104">
        <f t="shared" si="9"/>
        <v>5519.28</v>
      </c>
      <c r="AQ291" s="52" t="s">
        <v>6524</v>
      </c>
      <c r="AS291" s="69" t="s">
        <v>144</v>
      </c>
      <c r="AT291" s="22" t="s">
        <v>10375</v>
      </c>
      <c r="AU291" s="105">
        <v>0</v>
      </c>
      <c r="AX291" s="111" t="s">
        <v>10376</v>
      </c>
      <c r="AZ291" s="69" t="s">
        <v>9758</v>
      </c>
      <c r="BA291" s="69" t="s">
        <v>2918</v>
      </c>
      <c r="BC291" s="69" t="s">
        <v>20</v>
      </c>
      <c r="BI291" s="52" t="s">
        <v>455</v>
      </c>
      <c r="BJ291" s="53">
        <v>44656</v>
      </c>
      <c r="BK291" s="53">
        <v>44656</v>
      </c>
    </row>
    <row r="292" spans="1:63" s="69" customFormat="1" ht="11.25" customHeight="1" x14ac:dyDescent="0.2">
      <c r="A292" s="52">
        <v>2022</v>
      </c>
      <c r="B292" s="98">
        <v>44564</v>
      </c>
      <c r="C292" s="98">
        <v>44651</v>
      </c>
      <c r="D292" s="69" t="s">
        <v>134</v>
      </c>
      <c r="E292" s="69" t="s">
        <v>135</v>
      </c>
      <c r="F292" s="69" t="s">
        <v>2495</v>
      </c>
      <c r="G292" s="99">
        <v>212</v>
      </c>
      <c r="H292" s="13" t="s">
        <v>449</v>
      </c>
      <c r="I292" s="22" t="s">
        <v>10377</v>
      </c>
      <c r="J292" s="100">
        <v>463</v>
      </c>
      <c r="K292" s="108" t="s">
        <v>9284</v>
      </c>
      <c r="L292" s="108" t="s">
        <v>301</v>
      </c>
      <c r="M292" s="108" t="s">
        <v>9285</v>
      </c>
      <c r="N292" s="22" t="s">
        <v>9286</v>
      </c>
      <c r="O292" s="69" t="str">
        <f>VLOOKUP(N292,[12]Tabla_416662!$F:$G,2,0)</f>
        <v>PECG471121IN6</v>
      </c>
      <c r="P292" s="69" t="s">
        <v>3652</v>
      </c>
      <c r="Q292" s="51" t="s">
        <v>9288</v>
      </c>
      <c r="R292" s="51">
        <v>122</v>
      </c>
      <c r="S292" s="51"/>
      <c r="T292" s="69" t="s">
        <v>3654</v>
      </c>
      <c r="U292" s="51" t="s">
        <v>6571</v>
      </c>
      <c r="V292" s="51">
        <v>42</v>
      </c>
      <c r="W292" s="51" t="s">
        <v>6628</v>
      </c>
      <c r="X292" s="51">
        <v>42</v>
      </c>
      <c r="Y292" s="51" t="s">
        <v>6628</v>
      </c>
      <c r="Z292" s="51">
        <v>11</v>
      </c>
      <c r="AA292" s="69" t="s">
        <v>3657</v>
      </c>
      <c r="AB292" s="51">
        <v>38400</v>
      </c>
      <c r="AC292" s="52" t="s">
        <v>6523</v>
      </c>
      <c r="AG292" s="109" t="s">
        <v>3221</v>
      </c>
      <c r="AH292" s="52" t="s">
        <v>455</v>
      </c>
      <c r="AI292" s="99">
        <v>212</v>
      </c>
      <c r="AJ292" s="102">
        <v>44621</v>
      </c>
      <c r="AK292" s="102">
        <v>44627</v>
      </c>
      <c r="AL292" s="113">
        <v>44926</v>
      </c>
      <c r="AM292" s="115">
        <v>37000</v>
      </c>
      <c r="AN292" s="104">
        <f t="shared" si="8"/>
        <v>42920</v>
      </c>
      <c r="AO292" s="115">
        <v>37000</v>
      </c>
      <c r="AP292" s="104">
        <f t="shared" si="9"/>
        <v>42920</v>
      </c>
      <c r="AQ292" s="52" t="s">
        <v>6524</v>
      </c>
      <c r="AS292" s="69" t="s">
        <v>144</v>
      </c>
      <c r="AT292" s="22" t="s">
        <v>10377</v>
      </c>
      <c r="AU292" s="105">
        <v>0</v>
      </c>
      <c r="AX292" s="111" t="s">
        <v>10378</v>
      </c>
      <c r="AZ292" s="69" t="s">
        <v>9758</v>
      </c>
      <c r="BA292" s="69" t="s">
        <v>2918</v>
      </c>
      <c r="BC292" s="69" t="s">
        <v>20</v>
      </c>
      <c r="BI292" s="52" t="s">
        <v>455</v>
      </c>
      <c r="BJ292" s="53">
        <v>44656</v>
      </c>
      <c r="BK292" s="53">
        <v>44656</v>
      </c>
    </row>
    <row r="293" spans="1:63" s="69" customFormat="1" ht="11.25" customHeight="1" x14ac:dyDescent="0.2">
      <c r="A293" s="52">
        <v>2022</v>
      </c>
      <c r="B293" s="98">
        <v>44564</v>
      </c>
      <c r="C293" s="98">
        <v>44651</v>
      </c>
      <c r="D293" s="69" t="s">
        <v>134</v>
      </c>
      <c r="E293" s="69" t="s">
        <v>135</v>
      </c>
      <c r="F293" s="69" t="s">
        <v>2495</v>
      </c>
      <c r="G293" s="99">
        <v>213</v>
      </c>
      <c r="H293" s="13" t="s">
        <v>449</v>
      </c>
      <c r="I293" s="22" t="s">
        <v>10379</v>
      </c>
      <c r="J293" s="100">
        <v>349</v>
      </c>
      <c r="K293" s="101"/>
      <c r="L293" s="101"/>
      <c r="M293" s="101"/>
      <c r="N293" s="5" t="s">
        <v>1642</v>
      </c>
      <c r="O293" s="69" t="str">
        <f>VLOOKUP(N293,[12]Tabla_416662!$F:$G,2,0)</f>
        <v xml:space="preserve">SID180116JK2          </v>
      </c>
      <c r="P293" s="69" t="s">
        <v>3652</v>
      </c>
      <c r="Q293" s="5" t="s">
        <v>6724</v>
      </c>
      <c r="R293" s="5">
        <v>1439</v>
      </c>
      <c r="S293" s="5" t="s">
        <v>6725</v>
      </c>
      <c r="T293" s="69" t="s">
        <v>3654</v>
      </c>
      <c r="U293" s="5" t="s">
        <v>6726</v>
      </c>
      <c r="V293" s="5">
        <v>9</v>
      </c>
      <c r="W293" s="5" t="s">
        <v>6727</v>
      </c>
      <c r="X293" s="5">
        <v>9</v>
      </c>
      <c r="Y293" s="5" t="s">
        <v>6727</v>
      </c>
      <c r="Z293" s="5">
        <v>14</v>
      </c>
      <c r="AA293" s="69" t="s">
        <v>6722</v>
      </c>
      <c r="AB293" s="5">
        <v>3100</v>
      </c>
      <c r="AC293" s="52" t="s">
        <v>6523</v>
      </c>
      <c r="AG293" s="109" t="s">
        <v>3232</v>
      </c>
      <c r="AH293" s="52" t="s">
        <v>455</v>
      </c>
      <c r="AI293" s="99">
        <v>213</v>
      </c>
      <c r="AJ293" s="102">
        <v>44621</v>
      </c>
      <c r="AK293" s="102">
        <v>44628</v>
      </c>
      <c r="AL293" s="102">
        <v>44631</v>
      </c>
      <c r="AM293" s="115">
        <v>34650</v>
      </c>
      <c r="AN293" s="104">
        <f t="shared" si="8"/>
        <v>40194</v>
      </c>
      <c r="AO293" s="115">
        <v>34650</v>
      </c>
      <c r="AP293" s="104">
        <f t="shared" si="9"/>
        <v>40194</v>
      </c>
      <c r="AQ293" s="52" t="s">
        <v>6524</v>
      </c>
      <c r="AS293" s="69" t="s">
        <v>144</v>
      </c>
      <c r="AT293" s="22" t="s">
        <v>10379</v>
      </c>
      <c r="AU293" s="105">
        <v>0</v>
      </c>
      <c r="AX293" s="111" t="s">
        <v>10380</v>
      </c>
      <c r="AZ293" s="69" t="s">
        <v>9758</v>
      </c>
      <c r="BA293" s="69" t="s">
        <v>2918</v>
      </c>
      <c r="BC293" s="69" t="s">
        <v>20</v>
      </c>
      <c r="BI293" s="52" t="s">
        <v>455</v>
      </c>
      <c r="BJ293" s="53">
        <v>44656</v>
      </c>
      <c r="BK293" s="53">
        <v>44656</v>
      </c>
    </row>
    <row r="294" spans="1:63" s="69" customFormat="1" ht="11.25" customHeight="1" x14ac:dyDescent="0.2">
      <c r="A294" s="52">
        <v>2022</v>
      </c>
      <c r="B294" s="98">
        <v>44564</v>
      </c>
      <c r="C294" s="98">
        <v>44651</v>
      </c>
      <c r="D294" s="69" t="s">
        <v>134</v>
      </c>
      <c r="E294" s="69" t="s">
        <v>135</v>
      </c>
      <c r="F294" s="69" t="s">
        <v>2495</v>
      </c>
      <c r="G294" s="99">
        <v>215</v>
      </c>
      <c r="H294" s="13" t="s">
        <v>449</v>
      </c>
      <c r="I294" s="22" t="s">
        <v>10381</v>
      </c>
      <c r="J294" s="100">
        <v>286</v>
      </c>
      <c r="K294" s="101" t="s">
        <v>7510</v>
      </c>
      <c r="L294" s="101" t="s">
        <v>7511</v>
      </c>
      <c r="M294" s="101" t="s">
        <v>7512</v>
      </c>
      <c r="N294" s="22" t="s">
        <v>7513</v>
      </c>
      <c r="O294" s="69" t="str">
        <f>VLOOKUP(N294,[12]Tabla_416662!$F:$G,2,0)</f>
        <v xml:space="preserve">CORO8410103I2         </v>
      </c>
      <c r="P294" s="69" t="s">
        <v>3652</v>
      </c>
      <c r="Q294" s="5" t="s">
        <v>7515</v>
      </c>
      <c r="R294" s="5">
        <v>312</v>
      </c>
      <c r="S294" s="5"/>
      <c r="T294" s="69" t="s">
        <v>3654</v>
      </c>
      <c r="U294" s="5" t="s">
        <v>7516</v>
      </c>
      <c r="V294" s="5">
        <v>27</v>
      </c>
      <c r="W294" s="5" t="s">
        <v>6532</v>
      </c>
      <c r="X294" s="5">
        <v>27</v>
      </c>
      <c r="Y294" s="5" t="s">
        <v>6532</v>
      </c>
      <c r="Z294" s="5">
        <v>11</v>
      </c>
      <c r="AA294" s="69" t="s">
        <v>3657</v>
      </c>
      <c r="AB294" s="5">
        <v>36740</v>
      </c>
      <c r="AC294" s="52" t="s">
        <v>6523</v>
      </c>
      <c r="AG294" s="109" t="s">
        <v>9761</v>
      </c>
      <c r="AH294" s="52" t="s">
        <v>455</v>
      </c>
      <c r="AI294" s="99">
        <v>215</v>
      </c>
      <c r="AJ294" s="102">
        <v>44621</v>
      </c>
      <c r="AK294" s="102">
        <v>44624</v>
      </c>
      <c r="AL294" s="102">
        <v>44623</v>
      </c>
      <c r="AM294" s="115">
        <v>3076</v>
      </c>
      <c r="AN294" s="104">
        <f t="shared" si="8"/>
        <v>3568.16</v>
      </c>
      <c r="AO294" s="115">
        <v>3076</v>
      </c>
      <c r="AP294" s="104">
        <f t="shared" si="9"/>
        <v>3568.16</v>
      </c>
      <c r="AQ294" s="52" t="s">
        <v>6524</v>
      </c>
      <c r="AS294" s="69" t="s">
        <v>144</v>
      </c>
      <c r="AT294" s="22" t="s">
        <v>10381</v>
      </c>
      <c r="AU294" s="105">
        <v>0</v>
      </c>
      <c r="AX294" s="111" t="s">
        <v>10382</v>
      </c>
      <c r="AZ294" s="69" t="s">
        <v>9758</v>
      </c>
      <c r="BA294" s="69" t="s">
        <v>2918</v>
      </c>
      <c r="BC294" s="69" t="s">
        <v>20</v>
      </c>
      <c r="BI294" s="52" t="s">
        <v>455</v>
      </c>
      <c r="BJ294" s="53">
        <v>44656</v>
      </c>
      <c r="BK294" s="53">
        <v>44656</v>
      </c>
    </row>
    <row r="295" spans="1:63" s="69" customFormat="1" ht="11.25" customHeight="1" x14ac:dyDescent="0.2">
      <c r="A295" s="52">
        <v>2022</v>
      </c>
      <c r="B295" s="98">
        <v>44564</v>
      </c>
      <c r="C295" s="98">
        <v>44651</v>
      </c>
      <c r="D295" s="69" t="s">
        <v>134</v>
      </c>
      <c r="E295" s="69" t="s">
        <v>135</v>
      </c>
      <c r="F295" s="69" t="s">
        <v>2495</v>
      </c>
      <c r="G295" s="99">
        <v>265</v>
      </c>
      <c r="H295" s="13" t="s">
        <v>449</v>
      </c>
      <c r="I295" s="22" t="s">
        <v>10383</v>
      </c>
      <c r="J295" s="100">
        <v>286</v>
      </c>
      <c r="K295" s="101" t="s">
        <v>7510</v>
      </c>
      <c r="L295" s="101" t="s">
        <v>7511</v>
      </c>
      <c r="M295" s="101" t="s">
        <v>7512</v>
      </c>
      <c r="N295" s="22" t="s">
        <v>7513</v>
      </c>
      <c r="O295" s="69" t="str">
        <f>VLOOKUP(N295,[12]Tabla_416662!$F:$G,2,0)</f>
        <v xml:space="preserve">CORO8410103I2         </v>
      </c>
      <c r="P295" s="69" t="s">
        <v>3652</v>
      </c>
      <c r="Q295" s="5" t="s">
        <v>7515</v>
      </c>
      <c r="R295" s="5">
        <v>312</v>
      </c>
      <c r="S295" s="5"/>
      <c r="T295" s="69" t="s">
        <v>3654</v>
      </c>
      <c r="U295" s="5" t="s">
        <v>7516</v>
      </c>
      <c r="V295" s="5">
        <v>27</v>
      </c>
      <c r="W295" s="5" t="s">
        <v>6532</v>
      </c>
      <c r="X295" s="5">
        <v>27</v>
      </c>
      <c r="Y295" s="5" t="s">
        <v>6532</v>
      </c>
      <c r="Z295" s="5">
        <v>11</v>
      </c>
      <c r="AA295" s="69" t="s">
        <v>3657</v>
      </c>
      <c r="AB295" s="5">
        <v>36740</v>
      </c>
      <c r="AC295" s="52" t="s">
        <v>6523</v>
      </c>
      <c r="AG295" s="109" t="s">
        <v>9761</v>
      </c>
      <c r="AH295" s="52" t="s">
        <v>455</v>
      </c>
      <c r="AI295" s="99">
        <v>265</v>
      </c>
      <c r="AJ295" s="102">
        <v>44622</v>
      </c>
      <c r="AK295" s="102">
        <v>44630</v>
      </c>
      <c r="AL295" s="102">
        <v>44623</v>
      </c>
      <c r="AM295" s="115">
        <v>32420</v>
      </c>
      <c r="AN295" s="104">
        <f t="shared" si="8"/>
        <v>37607.199999999997</v>
      </c>
      <c r="AO295" s="115">
        <v>32420</v>
      </c>
      <c r="AP295" s="104">
        <f t="shared" si="9"/>
        <v>37607.199999999997</v>
      </c>
      <c r="AQ295" s="52" t="s">
        <v>6524</v>
      </c>
      <c r="AS295" s="69" t="s">
        <v>144</v>
      </c>
      <c r="AT295" s="22" t="s">
        <v>10383</v>
      </c>
      <c r="AU295" s="105">
        <v>0</v>
      </c>
      <c r="AX295" s="111" t="s">
        <v>10384</v>
      </c>
      <c r="AZ295" s="69" t="s">
        <v>9758</v>
      </c>
      <c r="BA295" s="69" t="s">
        <v>2918</v>
      </c>
      <c r="BC295" s="69" t="s">
        <v>20</v>
      </c>
      <c r="BI295" s="52" t="s">
        <v>455</v>
      </c>
      <c r="BJ295" s="53">
        <v>44656</v>
      </c>
      <c r="BK295" s="53">
        <v>44656</v>
      </c>
    </row>
    <row r="296" spans="1:63" s="69" customFormat="1" ht="11.25" customHeight="1" x14ac:dyDescent="0.2">
      <c r="A296" s="52">
        <v>2022</v>
      </c>
      <c r="B296" s="98">
        <v>44564</v>
      </c>
      <c r="C296" s="98">
        <v>44651</v>
      </c>
      <c r="D296" s="69" t="s">
        <v>134</v>
      </c>
      <c r="E296" s="69" t="s">
        <v>135</v>
      </c>
      <c r="F296" s="69" t="s">
        <v>2495</v>
      </c>
      <c r="G296" s="99">
        <v>296</v>
      </c>
      <c r="H296" s="13" t="s">
        <v>449</v>
      </c>
      <c r="I296" s="22" t="s">
        <v>10385</v>
      </c>
      <c r="J296" s="100">
        <v>166</v>
      </c>
      <c r="K296" s="101"/>
      <c r="L296" s="101"/>
      <c r="M296" s="101"/>
      <c r="N296" s="22" t="s">
        <v>1875</v>
      </c>
      <c r="O296" s="69" t="str">
        <f>VLOOKUP(N296,[12]Tabla_416662!$F:$G,2,0)</f>
        <v xml:space="preserve">ISO150212C50          </v>
      </c>
      <c r="P296" s="69" t="s">
        <v>3652</v>
      </c>
      <c r="Q296" s="5" t="s">
        <v>6543</v>
      </c>
      <c r="R296" s="5">
        <v>210</v>
      </c>
      <c r="S296" s="51"/>
      <c r="T296" s="69" t="s">
        <v>3654</v>
      </c>
      <c r="U296" s="5" t="s">
        <v>6544</v>
      </c>
      <c r="V296" s="5">
        <v>20</v>
      </c>
      <c r="W296" s="5" t="s">
        <v>3656</v>
      </c>
      <c r="X296" s="5">
        <v>20</v>
      </c>
      <c r="Y296" s="5" t="s">
        <v>3656</v>
      </c>
      <c r="Z296" s="5">
        <v>11</v>
      </c>
      <c r="AA296" s="69" t="s">
        <v>3657</v>
      </c>
      <c r="AB296" s="5">
        <v>37270</v>
      </c>
      <c r="AC296" s="52" t="s">
        <v>6523</v>
      </c>
      <c r="AG296" s="109" t="s">
        <v>9761</v>
      </c>
      <c r="AH296" s="52" t="s">
        <v>455</v>
      </c>
      <c r="AI296" s="99">
        <v>296</v>
      </c>
      <c r="AJ296" s="102">
        <v>44628</v>
      </c>
      <c r="AK296" s="102">
        <v>44630</v>
      </c>
      <c r="AL296" s="102">
        <v>44630</v>
      </c>
      <c r="AM296" s="115">
        <v>7488.3</v>
      </c>
      <c r="AN296" s="104">
        <f t="shared" si="8"/>
        <v>8686.4279999999999</v>
      </c>
      <c r="AO296" s="115">
        <v>7488.3</v>
      </c>
      <c r="AP296" s="104">
        <f t="shared" si="9"/>
        <v>8686.4279999999999</v>
      </c>
      <c r="AQ296" s="52" t="s">
        <v>6524</v>
      </c>
      <c r="AS296" s="69" t="s">
        <v>144</v>
      </c>
      <c r="AT296" s="22" t="s">
        <v>10385</v>
      </c>
      <c r="AU296" s="105">
        <v>0</v>
      </c>
      <c r="AX296" s="111" t="s">
        <v>10386</v>
      </c>
      <c r="AZ296" s="69" t="s">
        <v>9758</v>
      </c>
      <c r="BA296" s="69" t="s">
        <v>2918</v>
      </c>
      <c r="BC296" s="69" t="s">
        <v>20</v>
      </c>
      <c r="BI296" s="52" t="s">
        <v>455</v>
      </c>
      <c r="BJ296" s="53">
        <v>44656</v>
      </c>
      <c r="BK296" s="53">
        <v>44656</v>
      </c>
    </row>
    <row r="297" spans="1:63" s="69" customFormat="1" ht="11.25" customHeight="1" x14ac:dyDescent="0.2">
      <c r="A297" s="52">
        <v>2022</v>
      </c>
      <c r="B297" s="98">
        <v>44564</v>
      </c>
      <c r="C297" s="98">
        <v>44651</v>
      </c>
      <c r="D297" s="69" t="s">
        <v>134</v>
      </c>
      <c r="E297" s="69" t="s">
        <v>135</v>
      </c>
      <c r="F297" s="69" t="s">
        <v>2495</v>
      </c>
      <c r="G297" s="99">
        <v>305</v>
      </c>
      <c r="H297" s="13" t="s">
        <v>449</v>
      </c>
      <c r="I297" s="22" t="s">
        <v>10387</v>
      </c>
      <c r="J297" s="100">
        <v>243</v>
      </c>
      <c r="K297" s="101" t="s">
        <v>6566</v>
      </c>
      <c r="L297" s="101" t="s">
        <v>6567</v>
      </c>
      <c r="M297" s="101" t="s">
        <v>169</v>
      </c>
      <c r="N297" s="22" t="s">
        <v>1825</v>
      </c>
      <c r="O297" s="69" t="str">
        <f>VLOOKUP(N297,[12]Tabla_416662!$F:$G,2,0)</f>
        <v xml:space="preserve">OAGR761205MD1         </v>
      </c>
      <c r="P297" s="69" t="s">
        <v>3652</v>
      </c>
      <c r="Q297" s="5" t="s">
        <v>6569</v>
      </c>
      <c r="R297" s="5" t="s">
        <v>6570</v>
      </c>
      <c r="S297" s="5"/>
      <c r="T297" s="69" t="s">
        <v>3654</v>
      </c>
      <c r="U297" s="5" t="s">
        <v>6571</v>
      </c>
      <c r="V297" s="5">
        <v>27</v>
      </c>
      <c r="W297" s="5" t="s">
        <v>6532</v>
      </c>
      <c r="X297" s="5">
        <v>27</v>
      </c>
      <c r="Y297" s="5" t="s">
        <v>6532</v>
      </c>
      <c r="Z297" s="5">
        <v>11</v>
      </c>
      <c r="AA297" s="69" t="s">
        <v>3657</v>
      </c>
      <c r="AB297" s="5">
        <v>36700</v>
      </c>
      <c r="AC297" s="52" t="s">
        <v>6523</v>
      </c>
      <c r="AG297" s="109" t="s">
        <v>9761</v>
      </c>
      <c r="AH297" s="52" t="s">
        <v>455</v>
      </c>
      <c r="AI297" s="99">
        <v>305</v>
      </c>
      <c r="AJ297" s="102">
        <v>44623</v>
      </c>
      <c r="AK297" s="102">
        <v>44623</v>
      </c>
      <c r="AL297" s="102">
        <v>44624</v>
      </c>
      <c r="AM297" s="115">
        <v>2232.7600000000002</v>
      </c>
      <c r="AN297" s="104">
        <f t="shared" si="8"/>
        <v>2590.0016000000005</v>
      </c>
      <c r="AO297" s="115">
        <v>2232.7600000000002</v>
      </c>
      <c r="AP297" s="104">
        <f t="shared" si="9"/>
        <v>2590.0016000000005</v>
      </c>
      <c r="AQ297" s="52" t="s">
        <v>6524</v>
      </c>
      <c r="AS297" s="69" t="s">
        <v>144</v>
      </c>
      <c r="AT297" s="22" t="s">
        <v>10387</v>
      </c>
      <c r="AU297" s="105">
        <v>0</v>
      </c>
      <c r="AX297" s="111" t="s">
        <v>10388</v>
      </c>
      <c r="AZ297" s="69" t="s">
        <v>9758</v>
      </c>
      <c r="BA297" s="69" t="s">
        <v>2918</v>
      </c>
      <c r="BC297" s="69" t="s">
        <v>20</v>
      </c>
      <c r="BI297" s="52" t="s">
        <v>455</v>
      </c>
      <c r="BJ297" s="53">
        <v>44656</v>
      </c>
      <c r="BK297" s="53">
        <v>44656</v>
      </c>
    </row>
    <row r="298" spans="1:63" s="69" customFormat="1" ht="11.25" customHeight="1" x14ac:dyDescent="0.2">
      <c r="A298" s="52">
        <v>2022</v>
      </c>
      <c r="B298" s="98">
        <v>44564</v>
      </c>
      <c r="C298" s="98">
        <v>44651</v>
      </c>
      <c r="D298" s="69" t="s">
        <v>134</v>
      </c>
      <c r="E298" s="69" t="s">
        <v>135</v>
      </c>
      <c r="F298" s="69" t="s">
        <v>2495</v>
      </c>
      <c r="G298" s="99">
        <v>306</v>
      </c>
      <c r="H298" s="13" t="s">
        <v>449</v>
      </c>
      <c r="I298" s="22" t="s">
        <v>10389</v>
      </c>
      <c r="J298" s="100">
        <v>286</v>
      </c>
      <c r="K298" s="101" t="s">
        <v>7510</v>
      </c>
      <c r="L298" s="101" t="s">
        <v>7511</v>
      </c>
      <c r="M298" s="101" t="s">
        <v>7512</v>
      </c>
      <c r="N298" s="22" t="s">
        <v>7513</v>
      </c>
      <c r="O298" s="69" t="str">
        <f>VLOOKUP(N298,[12]Tabla_416662!$F:$G,2,0)</f>
        <v xml:space="preserve">CORO8410103I2         </v>
      </c>
      <c r="P298" s="69" t="s">
        <v>3652</v>
      </c>
      <c r="Q298" s="5" t="s">
        <v>7515</v>
      </c>
      <c r="R298" s="5">
        <v>312</v>
      </c>
      <c r="S298" s="5"/>
      <c r="T298" s="69" t="s">
        <v>3654</v>
      </c>
      <c r="U298" s="5" t="s">
        <v>7516</v>
      </c>
      <c r="V298" s="5">
        <v>27</v>
      </c>
      <c r="W298" s="5" t="s">
        <v>6532</v>
      </c>
      <c r="X298" s="5">
        <v>27</v>
      </c>
      <c r="Y298" s="5" t="s">
        <v>6532</v>
      </c>
      <c r="Z298" s="5">
        <v>11</v>
      </c>
      <c r="AA298" s="69" t="s">
        <v>3657</v>
      </c>
      <c r="AB298" s="5">
        <v>36740</v>
      </c>
      <c r="AC298" s="52" t="s">
        <v>6523</v>
      </c>
      <c r="AG298" s="109" t="s">
        <v>9761</v>
      </c>
      <c r="AH298" s="52" t="s">
        <v>455</v>
      </c>
      <c r="AI298" s="99">
        <v>306</v>
      </c>
      <c r="AJ298" s="102">
        <v>44623</v>
      </c>
      <c r="AK298" s="102">
        <v>44623</v>
      </c>
      <c r="AL298" s="102">
        <v>44624</v>
      </c>
      <c r="AM298" s="115">
        <v>3870</v>
      </c>
      <c r="AN298" s="104">
        <f t="shared" si="8"/>
        <v>4489.2</v>
      </c>
      <c r="AO298" s="115">
        <v>3870</v>
      </c>
      <c r="AP298" s="104">
        <f t="shared" si="9"/>
        <v>4489.2</v>
      </c>
      <c r="AQ298" s="52" t="s">
        <v>6524</v>
      </c>
      <c r="AS298" s="69" t="s">
        <v>144</v>
      </c>
      <c r="AT298" s="22" t="s">
        <v>10389</v>
      </c>
      <c r="AU298" s="105">
        <v>0</v>
      </c>
      <c r="AX298" s="111" t="s">
        <v>10390</v>
      </c>
      <c r="AZ298" s="69" t="s">
        <v>9758</v>
      </c>
      <c r="BA298" s="69" t="s">
        <v>2918</v>
      </c>
      <c r="BC298" s="69" t="s">
        <v>20</v>
      </c>
      <c r="BI298" s="52" t="s">
        <v>455</v>
      </c>
      <c r="BJ298" s="53">
        <v>44656</v>
      </c>
      <c r="BK298" s="53">
        <v>44656</v>
      </c>
    </row>
    <row r="299" spans="1:63" s="69" customFormat="1" ht="11.25" customHeight="1" x14ac:dyDescent="0.2">
      <c r="A299" s="52">
        <v>2022</v>
      </c>
      <c r="B299" s="98">
        <v>44564</v>
      </c>
      <c r="C299" s="98">
        <v>44651</v>
      </c>
      <c r="D299" s="69" t="s">
        <v>134</v>
      </c>
      <c r="E299" s="69" t="s">
        <v>135</v>
      </c>
      <c r="F299" s="69" t="s">
        <v>2495</v>
      </c>
      <c r="G299" s="99">
        <v>307</v>
      </c>
      <c r="H299" s="13" t="s">
        <v>449</v>
      </c>
      <c r="I299" s="22" t="s">
        <v>10391</v>
      </c>
      <c r="J299" s="100">
        <v>429</v>
      </c>
      <c r="K299" s="101" t="s">
        <v>8233</v>
      </c>
      <c r="L299" s="101" t="s">
        <v>366</v>
      </c>
      <c r="M299" s="101" t="s">
        <v>8234</v>
      </c>
      <c r="N299" s="22" t="s">
        <v>8235</v>
      </c>
      <c r="O299" s="69" t="str">
        <f>VLOOKUP(N299,[12]Tabla_416662!$F:$G,2,0)</f>
        <v>MABA6508286G8</v>
      </c>
      <c r="P299" s="69" t="s">
        <v>3652</v>
      </c>
      <c r="Q299" s="51" t="s">
        <v>6660</v>
      </c>
      <c r="R299" s="51">
        <v>401</v>
      </c>
      <c r="S299" s="51"/>
      <c r="T299" s="69" t="s">
        <v>3654</v>
      </c>
      <c r="U299" s="51" t="s">
        <v>6604</v>
      </c>
      <c r="V299" s="51">
        <v>27</v>
      </c>
      <c r="W299" s="51" t="s">
        <v>6532</v>
      </c>
      <c r="X299" s="51">
        <v>27</v>
      </c>
      <c r="Y299" s="51" t="s">
        <v>6532</v>
      </c>
      <c r="Z299" s="51">
        <v>11</v>
      </c>
      <c r="AA299" s="69" t="s">
        <v>3657</v>
      </c>
      <c r="AB299" s="51">
        <v>36780</v>
      </c>
      <c r="AC299" s="52" t="s">
        <v>6523</v>
      </c>
      <c r="AG299" s="109" t="s">
        <v>9761</v>
      </c>
      <c r="AH299" s="52" t="s">
        <v>455</v>
      </c>
      <c r="AI299" s="99">
        <v>307</v>
      </c>
      <c r="AJ299" s="102">
        <v>44622</v>
      </c>
      <c r="AK299" s="102">
        <v>44622</v>
      </c>
      <c r="AL299" s="102">
        <v>44627</v>
      </c>
      <c r="AM299" s="115">
        <v>10000</v>
      </c>
      <c r="AN299" s="104">
        <f t="shared" si="8"/>
        <v>11600</v>
      </c>
      <c r="AO299" s="115">
        <v>10000</v>
      </c>
      <c r="AP299" s="104">
        <f t="shared" si="9"/>
        <v>11600</v>
      </c>
      <c r="AQ299" s="52" t="s">
        <v>6524</v>
      </c>
      <c r="AS299" s="69" t="s">
        <v>144</v>
      </c>
      <c r="AT299" s="22" t="s">
        <v>10391</v>
      </c>
      <c r="AU299" s="105">
        <v>0</v>
      </c>
      <c r="AX299" s="111" t="s">
        <v>10392</v>
      </c>
      <c r="AZ299" s="69" t="s">
        <v>9758</v>
      </c>
      <c r="BA299" s="69" t="s">
        <v>2918</v>
      </c>
      <c r="BC299" s="69" t="s">
        <v>20</v>
      </c>
      <c r="BI299" s="52" t="s">
        <v>455</v>
      </c>
      <c r="BJ299" s="53">
        <v>44656</v>
      </c>
      <c r="BK299" s="53">
        <v>44656</v>
      </c>
    </row>
    <row r="300" spans="1:63" s="69" customFormat="1" ht="11.25" customHeight="1" x14ac:dyDescent="0.2">
      <c r="A300" s="52">
        <v>2022</v>
      </c>
      <c r="B300" s="98">
        <v>44564</v>
      </c>
      <c r="C300" s="98">
        <v>44651</v>
      </c>
      <c r="D300" s="69" t="s">
        <v>134</v>
      </c>
      <c r="E300" s="69" t="s">
        <v>135</v>
      </c>
      <c r="F300" s="69" t="s">
        <v>2495</v>
      </c>
      <c r="G300" s="99">
        <v>308</v>
      </c>
      <c r="H300" s="13" t="s">
        <v>449</v>
      </c>
      <c r="I300" s="22" t="s">
        <v>10393</v>
      </c>
      <c r="J300" s="100">
        <v>62</v>
      </c>
      <c r="K300" s="101"/>
      <c r="L300" s="101"/>
      <c r="M300" s="101"/>
      <c r="N300" s="5" t="s">
        <v>564</v>
      </c>
      <c r="O300" s="69" t="str">
        <f>VLOOKUP(N300,[12]Tabla_416662!$F:$G,2,0)</f>
        <v>CPS100629H34</v>
      </c>
      <c r="P300" s="69" t="s">
        <v>3652</v>
      </c>
      <c r="Q300" s="5" t="s">
        <v>7893</v>
      </c>
      <c r="R300" s="5">
        <v>432</v>
      </c>
      <c r="S300" s="5"/>
      <c r="T300" s="69" t="s">
        <v>3654</v>
      </c>
      <c r="U300" s="5" t="s">
        <v>7022</v>
      </c>
      <c r="V300" s="5">
        <v>15</v>
      </c>
      <c r="W300" s="5" t="s">
        <v>6604</v>
      </c>
      <c r="X300" s="5">
        <v>15</v>
      </c>
      <c r="Y300" s="5" t="s">
        <v>6604</v>
      </c>
      <c r="Z300" s="5">
        <v>11</v>
      </c>
      <c r="AA300" s="69" t="s">
        <v>3657</v>
      </c>
      <c r="AB300" s="51">
        <v>36650</v>
      </c>
      <c r="AC300" s="52" t="s">
        <v>6523</v>
      </c>
      <c r="AG300" s="109" t="s">
        <v>9761</v>
      </c>
      <c r="AH300" s="52" t="s">
        <v>455</v>
      </c>
      <c r="AI300" s="99">
        <v>308</v>
      </c>
      <c r="AJ300" s="102">
        <v>44624</v>
      </c>
      <c r="AK300" s="102">
        <v>44634</v>
      </c>
      <c r="AL300" s="102">
        <v>44634</v>
      </c>
      <c r="AM300" s="115">
        <v>24396</v>
      </c>
      <c r="AN300" s="104">
        <f t="shared" si="8"/>
        <v>28299.360000000001</v>
      </c>
      <c r="AO300" s="115">
        <v>24396</v>
      </c>
      <c r="AP300" s="104">
        <f t="shared" si="9"/>
        <v>28299.360000000001</v>
      </c>
      <c r="AQ300" s="52" t="s">
        <v>6524</v>
      </c>
      <c r="AS300" s="69" t="s">
        <v>144</v>
      </c>
      <c r="AT300" s="22" t="s">
        <v>10393</v>
      </c>
      <c r="AU300" s="105">
        <v>0</v>
      </c>
      <c r="AX300" s="111" t="s">
        <v>10394</v>
      </c>
      <c r="AZ300" s="69" t="s">
        <v>9758</v>
      </c>
      <c r="BA300" s="69" t="s">
        <v>2918</v>
      </c>
      <c r="BC300" s="69" t="s">
        <v>20</v>
      </c>
      <c r="BI300" s="52" t="s">
        <v>455</v>
      </c>
      <c r="BJ300" s="53">
        <v>44656</v>
      </c>
      <c r="BK300" s="53">
        <v>44656</v>
      </c>
    </row>
    <row r="301" spans="1:63" s="69" customFormat="1" ht="11.25" customHeight="1" x14ac:dyDescent="0.2">
      <c r="A301" s="52">
        <v>2022</v>
      </c>
      <c r="B301" s="98">
        <v>44564</v>
      </c>
      <c r="C301" s="98">
        <v>44651</v>
      </c>
      <c r="D301" s="69" t="s">
        <v>134</v>
      </c>
      <c r="E301" s="69" t="s">
        <v>135</v>
      </c>
      <c r="F301" s="69" t="s">
        <v>2495</v>
      </c>
      <c r="G301" s="99">
        <v>312</v>
      </c>
      <c r="H301" s="13" t="s">
        <v>449</v>
      </c>
      <c r="I301" s="22" t="s">
        <v>10395</v>
      </c>
      <c r="J301" s="100">
        <v>95</v>
      </c>
      <c r="K301" s="101" t="s">
        <v>10091</v>
      </c>
      <c r="L301" s="101" t="s">
        <v>6665</v>
      </c>
      <c r="M301" s="101" t="s">
        <v>309</v>
      </c>
      <c r="N301" s="22" t="s">
        <v>419</v>
      </c>
      <c r="O301" s="69" t="str">
        <f>VLOOKUP(N301,[12]Tabla_416662!$F:$G,2,0)</f>
        <v xml:space="preserve">LOVD900525JU5         </v>
      </c>
      <c r="P301" s="69" t="s">
        <v>3652</v>
      </c>
      <c r="Q301" s="5" t="s">
        <v>7034</v>
      </c>
      <c r="R301" s="5">
        <v>1003</v>
      </c>
      <c r="S301" s="51"/>
      <c r="T301" s="69" t="s">
        <v>3654</v>
      </c>
      <c r="U301" s="5" t="s">
        <v>6563</v>
      </c>
      <c r="V301" s="5">
        <v>27</v>
      </c>
      <c r="W301" s="5" t="s">
        <v>6532</v>
      </c>
      <c r="X301" s="5">
        <v>27</v>
      </c>
      <c r="Y301" s="5" t="s">
        <v>6532</v>
      </c>
      <c r="Z301" s="5">
        <v>11</v>
      </c>
      <c r="AA301" s="69" t="s">
        <v>3657</v>
      </c>
      <c r="AB301" s="5">
        <v>36750</v>
      </c>
      <c r="AC301" s="52" t="s">
        <v>6523</v>
      </c>
      <c r="AG301" s="109" t="s">
        <v>3232</v>
      </c>
      <c r="AH301" s="52" t="s">
        <v>455</v>
      </c>
      <c r="AI301" s="99">
        <v>312</v>
      </c>
      <c r="AJ301" s="102">
        <v>44636</v>
      </c>
      <c r="AK301" s="102">
        <v>44636</v>
      </c>
      <c r="AL301" s="102">
        <v>44636</v>
      </c>
      <c r="AM301" s="115">
        <v>7370.3</v>
      </c>
      <c r="AN301" s="104">
        <f t="shared" si="8"/>
        <v>8549.5480000000007</v>
      </c>
      <c r="AO301" s="115">
        <v>7370.3</v>
      </c>
      <c r="AP301" s="104">
        <f t="shared" si="9"/>
        <v>8549.5480000000007</v>
      </c>
      <c r="AQ301" s="52" t="s">
        <v>6524</v>
      </c>
      <c r="AS301" s="69" t="s">
        <v>144</v>
      </c>
      <c r="AT301" s="22" t="s">
        <v>10395</v>
      </c>
      <c r="AU301" s="105">
        <v>0</v>
      </c>
      <c r="AX301" s="111" t="s">
        <v>10396</v>
      </c>
      <c r="AZ301" s="69" t="s">
        <v>9758</v>
      </c>
      <c r="BA301" s="69" t="s">
        <v>2918</v>
      </c>
      <c r="BC301" s="69" t="s">
        <v>20</v>
      </c>
      <c r="BI301" s="52" t="s">
        <v>455</v>
      </c>
      <c r="BJ301" s="53">
        <v>44656</v>
      </c>
      <c r="BK301" s="53">
        <v>44656</v>
      </c>
    </row>
    <row r="302" spans="1:63" s="69" customFormat="1" ht="11.25" customHeight="1" x14ac:dyDescent="0.2">
      <c r="A302" s="52">
        <v>2022</v>
      </c>
      <c r="B302" s="98">
        <v>44564</v>
      </c>
      <c r="C302" s="98">
        <v>44651</v>
      </c>
      <c r="D302" s="69" t="s">
        <v>134</v>
      </c>
      <c r="E302" s="69" t="s">
        <v>135</v>
      </c>
      <c r="F302" s="69" t="s">
        <v>2495</v>
      </c>
      <c r="G302" s="99">
        <v>313</v>
      </c>
      <c r="H302" s="13" t="s">
        <v>449</v>
      </c>
      <c r="I302" s="22" t="s">
        <v>10397</v>
      </c>
      <c r="J302" s="100">
        <v>75</v>
      </c>
      <c r="K302" s="101"/>
      <c r="L302" s="101"/>
      <c r="M302" s="101"/>
      <c r="N302" s="22" t="s">
        <v>435</v>
      </c>
      <c r="O302" s="69" t="str">
        <f>VLOOKUP(N302,[12]Tabla_416662!$F:$G,2,0)</f>
        <v xml:space="preserve">CAL0504182JA          </v>
      </c>
      <c r="P302" s="69" t="s">
        <v>3652</v>
      </c>
      <c r="Q302" s="5" t="s">
        <v>6521</v>
      </c>
      <c r="R302" s="5">
        <v>310</v>
      </c>
      <c r="S302" s="51"/>
      <c r="T302" s="69" t="s">
        <v>3654</v>
      </c>
      <c r="U302" s="5" t="s">
        <v>10003</v>
      </c>
      <c r="V302" s="5">
        <v>42</v>
      </c>
      <c r="W302" s="5" t="s">
        <v>6628</v>
      </c>
      <c r="X302" s="5">
        <v>42</v>
      </c>
      <c r="Y302" s="5" t="s">
        <v>6628</v>
      </c>
      <c r="Z302" s="5">
        <v>11</v>
      </c>
      <c r="AA302" s="69" t="s">
        <v>3657</v>
      </c>
      <c r="AB302" s="5">
        <v>38400</v>
      </c>
      <c r="AC302" s="52" t="s">
        <v>6523</v>
      </c>
      <c r="AG302" s="109" t="s">
        <v>3232</v>
      </c>
      <c r="AH302" s="52" t="s">
        <v>455</v>
      </c>
      <c r="AI302" s="99">
        <v>313</v>
      </c>
      <c r="AJ302" s="102">
        <v>44642</v>
      </c>
      <c r="AK302" s="102">
        <v>44642</v>
      </c>
      <c r="AL302" s="102">
        <v>44642</v>
      </c>
      <c r="AM302" s="115">
        <v>13505.92</v>
      </c>
      <c r="AN302" s="104">
        <f t="shared" si="8"/>
        <v>15666.867200000001</v>
      </c>
      <c r="AO302" s="115">
        <v>13505.92</v>
      </c>
      <c r="AP302" s="104">
        <f t="shared" si="9"/>
        <v>15666.867200000001</v>
      </c>
      <c r="AQ302" s="52" t="s">
        <v>6524</v>
      </c>
      <c r="AS302" s="69" t="s">
        <v>144</v>
      </c>
      <c r="AT302" s="22" t="s">
        <v>10397</v>
      </c>
      <c r="AU302" s="105">
        <v>0</v>
      </c>
      <c r="AX302" s="111" t="s">
        <v>10398</v>
      </c>
      <c r="AZ302" s="69" t="s">
        <v>9758</v>
      </c>
      <c r="BA302" s="69" t="s">
        <v>2918</v>
      </c>
      <c r="BC302" s="69" t="s">
        <v>20</v>
      </c>
      <c r="BI302" s="52" t="s">
        <v>455</v>
      </c>
      <c r="BJ302" s="53">
        <v>44656</v>
      </c>
      <c r="BK302" s="53">
        <v>44656</v>
      </c>
    </row>
    <row r="303" spans="1:63" s="69" customFormat="1" ht="11.25" customHeight="1" x14ac:dyDescent="0.2">
      <c r="A303" s="52">
        <v>2022</v>
      </c>
      <c r="B303" s="98">
        <v>44564</v>
      </c>
      <c r="C303" s="98">
        <v>44651</v>
      </c>
      <c r="D303" s="69" t="s">
        <v>134</v>
      </c>
      <c r="E303" s="69" t="s">
        <v>135</v>
      </c>
      <c r="F303" s="69" t="s">
        <v>2495</v>
      </c>
      <c r="G303" s="99">
        <v>316</v>
      </c>
      <c r="H303" s="13" t="s">
        <v>449</v>
      </c>
      <c r="I303" s="22" t="s">
        <v>10399</v>
      </c>
      <c r="J303" s="100">
        <v>487</v>
      </c>
      <c r="K303" s="101" t="s">
        <v>10400</v>
      </c>
      <c r="L303" s="101" t="s">
        <v>10401</v>
      </c>
      <c r="M303" s="101" t="s">
        <v>287</v>
      </c>
      <c r="N303" s="22" t="s">
        <v>10402</v>
      </c>
      <c r="O303" s="69" t="str">
        <f>VLOOKUP(N303,[12]Tabla_416662!$F:$G,2,0)</f>
        <v>OOMA760304MY6</v>
      </c>
      <c r="P303" s="69" t="s">
        <v>3652</v>
      </c>
      <c r="Q303" s="5" t="s">
        <v>6832</v>
      </c>
      <c r="R303" s="5">
        <v>313</v>
      </c>
      <c r="S303" s="51"/>
      <c r="T303" s="69" t="s">
        <v>3654</v>
      </c>
      <c r="U303" s="5" t="s">
        <v>2957</v>
      </c>
      <c r="V303" s="5">
        <v>27</v>
      </c>
      <c r="W303" s="5" t="s">
        <v>6532</v>
      </c>
      <c r="X303" s="5">
        <v>27</v>
      </c>
      <c r="Y303" s="5" t="s">
        <v>6532</v>
      </c>
      <c r="Z303" s="5">
        <v>11</v>
      </c>
      <c r="AA303" s="69" t="s">
        <v>3657</v>
      </c>
      <c r="AB303" s="5">
        <v>36700</v>
      </c>
      <c r="AC303" s="52" t="s">
        <v>6523</v>
      </c>
      <c r="AG303" s="109" t="s">
        <v>9761</v>
      </c>
      <c r="AH303" s="52" t="s">
        <v>455</v>
      </c>
      <c r="AI303" s="99">
        <v>316</v>
      </c>
      <c r="AJ303" s="102">
        <v>44621</v>
      </c>
      <c r="AK303" s="102">
        <v>44621</v>
      </c>
      <c r="AL303" s="102">
        <v>44624</v>
      </c>
      <c r="AM303" s="115">
        <v>1800</v>
      </c>
      <c r="AN303" s="104">
        <f t="shared" si="8"/>
        <v>2088</v>
      </c>
      <c r="AO303" s="115">
        <v>1800</v>
      </c>
      <c r="AP303" s="104">
        <f t="shared" si="9"/>
        <v>2088</v>
      </c>
      <c r="AQ303" s="52" t="s">
        <v>6524</v>
      </c>
      <c r="AS303" s="69" t="s">
        <v>144</v>
      </c>
      <c r="AT303" s="22" t="s">
        <v>10399</v>
      </c>
      <c r="AU303" s="105">
        <v>0</v>
      </c>
      <c r="AX303" s="111" t="s">
        <v>10403</v>
      </c>
      <c r="AZ303" s="69" t="s">
        <v>9758</v>
      </c>
      <c r="BA303" s="69" t="s">
        <v>2918</v>
      </c>
      <c r="BC303" s="69" t="s">
        <v>20</v>
      </c>
      <c r="BI303" s="52" t="s">
        <v>455</v>
      </c>
      <c r="BJ303" s="53">
        <v>44656</v>
      </c>
      <c r="BK303" s="53">
        <v>44656</v>
      </c>
    </row>
    <row r="304" spans="1:63" s="69" customFormat="1" ht="11.25" customHeight="1" x14ac:dyDescent="0.2">
      <c r="A304" s="52">
        <v>2022</v>
      </c>
      <c r="B304" s="98">
        <v>44564</v>
      </c>
      <c r="C304" s="98">
        <v>44651</v>
      </c>
      <c r="D304" s="69" t="s">
        <v>134</v>
      </c>
      <c r="E304" s="69" t="s">
        <v>135</v>
      </c>
      <c r="F304" s="69" t="s">
        <v>2495</v>
      </c>
      <c r="G304" s="99">
        <v>317</v>
      </c>
      <c r="H304" s="13" t="s">
        <v>449</v>
      </c>
      <c r="I304" s="22" t="s">
        <v>10404</v>
      </c>
      <c r="J304" s="100">
        <v>372</v>
      </c>
      <c r="K304" s="101" t="s">
        <v>181</v>
      </c>
      <c r="L304" s="101" t="s">
        <v>9936</v>
      </c>
      <c r="M304" s="101" t="s">
        <v>182</v>
      </c>
      <c r="N304" s="22" t="s">
        <v>183</v>
      </c>
      <c r="O304" s="69" t="str">
        <f>VLOOKUP(N304,[12]Tabla_416662!$F:$G,2,0)</f>
        <v>LARV550526FF9</v>
      </c>
      <c r="P304" s="69" t="s">
        <v>3652</v>
      </c>
      <c r="Q304" s="51" t="s">
        <v>8164</v>
      </c>
      <c r="R304" s="51">
        <v>402</v>
      </c>
      <c r="S304" s="51"/>
      <c r="T304" s="69" t="s">
        <v>3654</v>
      </c>
      <c r="U304" s="51" t="s">
        <v>8165</v>
      </c>
      <c r="V304" s="51">
        <v>37</v>
      </c>
      <c r="W304" s="5" t="s">
        <v>8166</v>
      </c>
      <c r="X304" s="51">
        <v>37</v>
      </c>
      <c r="Y304" s="51" t="s">
        <v>8166</v>
      </c>
      <c r="Z304" s="51">
        <v>11</v>
      </c>
      <c r="AA304" s="69" t="s">
        <v>3657</v>
      </c>
      <c r="AB304" s="51">
        <v>36110</v>
      </c>
      <c r="AC304" s="52" t="s">
        <v>6523</v>
      </c>
      <c r="AG304" s="109" t="s">
        <v>3311</v>
      </c>
      <c r="AH304" s="52" t="s">
        <v>455</v>
      </c>
      <c r="AI304" s="99">
        <v>317</v>
      </c>
      <c r="AJ304" s="102">
        <v>44624</v>
      </c>
      <c r="AK304" s="102">
        <v>44630</v>
      </c>
      <c r="AL304" s="102">
        <v>44630</v>
      </c>
      <c r="AM304" s="115">
        <v>108880.8</v>
      </c>
      <c r="AN304" s="104">
        <f t="shared" si="8"/>
        <v>126301.728</v>
      </c>
      <c r="AO304" s="115">
        <v>108880.8</v>
      </c>
      <c r="AP304" s="104">
        <f t="shared" si="9"/>
        <v>126301.728</v>
      </c>
      <c r="AQ304" s="52" t="s">
        <v>6524</v>
      </c>
      <c r="AS304" s="69" t="s">
        <v>144</v>
      </c>
      <c r="AT304" s="22" t="s">
        <v>10404</v>
      </c>
      <c r="AU304" s="105">
        <v>0</v>
      </c>
      <c r="AX304" s="111" t="s">
        <v>10405</v>
      </c>
      <c r="AZ304" s="69" t="s">
        <v>9758</v>
      </c>
      <c r="BA304" s="69" t="s">
        <v>2918</v>
      </c>
      <c r="BC304" s="69" t="s">
        <v>20</v>
      </c>
      <c r="BI304" s="52" t="s">
        <v>455</v>
      </c>
      <c r="BJ304" s="53">
        <v>44656</v>
      </c>
      <c r="BK304" s="53">
        <v>44656</v>
      </c>
    </row>
    <row r="305" spans="1:63" s="69" customFormat="1" ht="11.25" customHeight="1" x14ac:dyDescent="0.2">
      <c r="A305" s="52">
        <v>2022</v>
      </c>
      <c r="B305" s="98">
        <v>44564</v>
      </c>
      <c r="C305" s="98">
        <v>44651</v>
      </c>
      <c r="D305" s="69" t="s">
        <v>134</v>
      </c>
      <c r="E305" s="69" t="s">
        <v>135</v>
      </c>
      <c r="F305" s="69" t="s">
        <v>2495</v>
      </c>
      <c r="G305" s="99">
        <v>318</v>
      </c>
      <c r="H305" s="13" t="s">
        <v>449</v>
      </c>
      <c r="I305" s="22" t="s">
        <v>10406</v>
      </c>
      <c r="J305" s="100">
        <v>185</v>
      </c>
      <c r="K305" s="101"/>
      <c r="L305" s="101"/>
      <c r="M305" s="101"/>
      <c r="N305" s="5" t="s">
        <v>7614</v>
      </c>
      <c r="O305" s="69" t="str">
        <f>VLOOKUP(N305,[12]Tabla_416662!$F:$G,2,0)</f>
        <v xml:space="preserve">JHA980724QR7          </v>
      </c>
      <c r="P305" s="69" t="s">
        <v>3652</v>
      </c>
      <c r="Q305" s="51" t="s">
        <v>7616</v>
      </c>
      <c r="R305" s="51" t="s">
        <v>9074</v>
      </c>
      <c r="S305" s="51"/>
      <c r="T305" s="69" t="s">
        <v>3654</v>
      </c>
      <c r="U305" s="51" t="s">
        <v>7618</v>
      </c>
      <c r="V305" s="51">
        <v>39</v>
      </c>
      <c r="W305" s="51" t="s">
        <v>9075</v>
      </c>
      <c r="X305" s="51">
        <v>39</v>
      </c>
      <c r="Y305" s="51" t="s">
        <v>6970</v>
      </c>
      <c r="Z305" s="51">
        <v>19</v>
      </c>
      <c r="AA305" s="69" t="s">
        <v>6971</v>
      </c>
      <c r="AB305" s="51">
        <v>64790</v>
      </c>
      <c r="AC305" s="52" t="s">
        <v>6523</v>
      </c>
      <c r="AG305" s="109" t="s">
        <v>3228</v>
      </c>
      <c r="AH305" s="52" t="s">
        <v>455</v>
      </c>
      <c r="AI305" s="99">
        <v>318</v>
      </c>
      <c r="AJ305" s="102">
        <v>44624</v>
      </c>
      <c r="AK305" s="102">
        <v>44630</v>
      </c>
      <c r="AL305" s="102">
        <v>44631</v>
      </c>
      <c r="AM305" s="115">
        <v>89998.5</v>
      </c>
      <c r="AN305" s="104">
        <f t="shared" si="8"/>
        <v>104398.26</v>
      </c>
      <c r="AO305" s="115">
        <v>89998.5</v>
      </c>
      <c r="AP305" s="104">
        <f t="shared" si="9"/>
        <v>104398.26</v>
      </c>
      <c r="AQ305" s="52" t="s">
        <v>6524</v>
      </c>
      <c r="AS305" s="69" t="s">
        <v>144</v>
      </c>
      <c r="AT305" s="22" t="s">
        <v>10406</v>
      </c>
      <c r="AU305" s="105">
        <v>0</v>
      </c>
      <c r="AX305" s="111" t="s">
        <v>10407</v>
      </c>
      <c r="AZ305" s="69" t="s">
        <v>9758</v>
      </c>
      <c r="BA305" s="69" t="s">
        <v>2918</v>
      </c>
      <c r="BC305" s="69" t="s">
        <v>20</v>
      </c>
      <c r="BI305" s="52" t="s">
        <v>455</v>
      </c>
      <c r="BJ305" s="53">
        <v>44656</v>
      </c>
      <c r="BK305" s="53">
        <v>44656</v>
      </c>
    </row>
    <row r="306" spans="1:63" s="69" customFormat="1" ht="11.25" customHeight="1" x14ac:dyDescent="0.2">
      <c r="A306" s="52">
        <v>2022</v>
      </c>
      <c r="B306" s="98">
        <v>44564</v>
      </c>
      <c r="C306" s="98">
        <v>44651</v>
      </c>
      <c r="D306" s="69" t="s">
        <v>134</v>
      </c>
      <c r="E306" s="69" t="s">
        <v>135</v>
      </c>
      <c r="F306" s="69" t="s">
        <v>2495</v>
      </c>
      <c r="G306" s="99">
        <v>320</v>
      </c>
      <c r="H306" s="13" t="s">
        <v>449</v>
      </c>
      <c r="I306" s="22" t="s">
        <v>10408</v>
      </c>
      <c r="J306" s="100">
        <v>200</v>
      </c>
      <c r="K306" s="101" t="s">
        <v>6829</v>
      </c>
      <c r="L306" s="101" t="s">
        <v>6830</v>
      </c>
      <c r="M306" s="101" t="s">
        <v>6831</v>
      </c>
      <c r="N306" s="22" t="s">
        <v>1629</v>
      </c>
      <c r="O306" s="69" t="str">
        <f>VLOOKUP(N306,[12]Tabla_416662!$F:$G,2,0)</f>
        <v xml:space="preserve">OODJ8401094M6         </v>
      </c>
      <c r="P306" s="69" t="s">
        <v>3652</v>
      </c>
      <c r="Q306" s="5" t="s">
        <v>6832</v>
      </c>
      <c r="R306" s="5" t="s">
        <v>10409</v>
      </c>
      <c r="S306" s="51"/>
      <c r="T306" s="69" t="s">
        <v>3654</v>
      </c>
      <c r="U306" s="5" t="s">
        <v>8648</v>
      </c>
      <c r="V306" s="5">
        <v>27</v>
      </c>
      <c r="W306" s="5" t="s">
        <v>6532</v>
      </c>
      <c r="X306" s="5">
        <v>27</v>
      </c>
      <c r="Y306" s="5" t="s">
        <v>6532</v>
      </c>
      <c r="Z306" s="5">
        <v>11</v>
      </c>
      <c r="AA306" s="69" t="s">
        <v>3657</v>
      </c>
      <c r="AB306" s="5">
        <v>36700</v>
      </c>
      <c r="AC306" s="52" t="s">
        <v>6523</v>
      </c>
      <c r="AG306" s="109" t="s">
        <v>9761</v>
      </c>
      <c r="AH306" s="52" t="s">
        <v>455</v>
      </c>
      <c r="AI306" s="99">
        <v>320</v>
      </c>
      <c r="AJ306" s="102">
        <v>44621</v>
      </c>
      <c r="AK306" s="102">
        <v>44621</v>
      </c>
      <c r="AL306" s="102">
        <v>44621</v>
      </c>
      <c r="AM306" s="115">
        <v>5689.68</v>
      </c>
      <c r="AN306" s="104">
        <f t="shared" si="8"/>
        <v>6600.0288</v>
      </c>
      <c r="AO306" s="115">
        <v>5689.68</v>
      </c>
      <c r="AP306" s="104">
        <f t="shared" si="9"/>
        <v>6600.0288</v>
      </c>
      <c r="AQ306" s="52" t="s">
        <v>6524</v>
      </c>
      <c r="AS306" s="69" t="s">
        <v>144</v>
      </c>
      <c r="AT306" s="22" t="s">
        <v>10408</v>
      </c>
      <c r="AU306" s="105">
        <v>0</v>
      </c>
      <c r="AX306" s="111" t="s">
        <v>10410</v>
      </c>
      <c r="AZ306" s="69" t="s">
        <v>9758</v>
      </c>
      <c r="BA306" s="69" t="s">
        <v>2918</v>
      </c>
      <c r="BC306" s="69" t="s">
        <v>20</v>
      </c>
      <c r="BI306" s="52" t="s">
        <v>455</v>
      </c>
      <c r="BJ306" s="53">
        <v>44656</v>
      </c>
      <c r="BK306" s="53">
        <v>44656</v>
      </c>
    </row>
    <row r="307" spans="1:63" s="69" customFormat="1" ht="11.25" customHeight="1" x14ac:dyDescent="0.2">
      <c r="A307" s="52">
        <v>2022</v>
      </c>
      <c r="B307" s="98">
        <v>44564</v>
      </c>
      <c r="C307" s="98">
        <v>44651</v>
      </c>
      <c r="D307" s="69" t="s">
        <v>134</v>
      </c>
      <c r="E307" s="69" t="s">
        <v>135</v>
      </c>
      <c r="F307" s="69" t="s">
        <v>2495</v>
      </c>
      <c r="G307" s="99">
        <v>324</v>
      </c>
      <c r="H307" s="13" t="s">
        <v>449</v>
      </c>
      <c r="I307" s="22" t="s">
        <v>10143</v>
      </c>
      <c r="J307" s="100">
        <v>95</v>
      </c>
      <c r="K307" s="101" t="s">
        <v>10091</v>
      </c>
      <c r="L307" s="101" t="s">
        <v>6665</v>
      </c>
      <c r="M307" s="101" t="s">
        <v>309</v>
      </c>
      <c r="N307" s="22" t="s">
        <v>419</v>
      </c>
      <c r="O307" s="69" t="str">
        <f>VLOOKUP(N307,[12]Tabla_416662!$F:$G,2,0)</f>
        <v xml:space="preserve">LOVD900525JU5         </v>
      </c>
      <c r="P307" s="69" t="s">
        <v>3652</v>
      </c>
      <c r="Q307" s="5" t="s">
        <v>7034</v>
      </c>
      <c r="R307" s="5">
        <v>1003</v>
      </c>
      <c r="S307" s="51"/>
      <c r="T307" s="69" t="s">
        <v>3654</v>
      </c>
      <c r="U307" s="5" t="s">
        <v>6563</v>
      </c>
      <c r="V307" s="5">
        <v>27</v>
      </c>
      <c r="W307" s="5" t="s">
        <v>6532</v>
      </c>
      <c r="X307" s="5">
        <v>27</v>
      </c>
      <c r="Y307" s="5" t="s">
        <v>6532</v>
      </c>
      <c r="Z307" s="5">
        <v>11</v>
      </c>
      <c r="AA307" s="69" t="s">
        <v>3657</v>
      </c>
      <c r="AB307" s="5">
        <v>36750</v>
      </c>
      <c r="AC307" s="52" t="s">
        <v>6523</v>
      </c>
      <c r="AG307" s="109" t="s">
        <v>3228</v>
      </c>
      <c r="AH307" s="52" t="s">
        <v>455</v>
      </c>
      <c r="AI307" s="99">
        <v>324</v>
      </c>
      <c r="AJ307" s="102">
        <v>44627</v>
      </c>
      <c r="AK307" s="102">
        <v>44628</v>
      </c>
      <c r="AL307" s="102">
        <v>44628</v>
      </c>
      <c r="AM307" s="115">
        <v>13199.97</v>
      </c>
      <c r="AN307" s="104">
        <f t="shared" si="8"/>
        <v>15311.965199999999</v>
      </c>
      <c r="AO307" s="115">
        <v>13199.97</v>
      </c>
      <c r="AP307" s="104">
        <f t="shared" si="9"/>
        <v>15311.965199999999</v>
      </c>
      <c r="AQ307" s="52" t="s">
        <v>6524</v>
      </c>
      <c r="AS307" s="69" t="s">
        <v>144</v>
      </c>
      <c r="AT307" s="22" t="s">
        <v>10143</v>
      </c>
      <c r="AU307" s="105">
        <v>0</v>
      </c>
      <c r="AX307" s="111" t="s">
        <v>10411</v>
      </c>
      <c r="AZ307" s="69" t="s">
        <v>9758</v>
      </c>
      <c r="BA307" s="69" t="s">
        <v>2918</v>
      </c>
      <c r="BC307" s="69" t="s">
        <v>20</v>
      </c>
      <c r="BI307" s="52" t="s">
        <v>455</v>
      </c>
      <c r="BJ307" s="53">
        <v>44656</v>
      </c>
      <c r="BK307" s="53">
        <v>44656</v>
      </c>
    </row>
    <row r="308" spans="1:63" s="69" customFormat="1" ht="11.25" customHeight="1" x14ac:dyDescent="0.2">
      <c r="A308" s="52">
        <v>2022</v>
      </c>
      <c r="B308" s="98">
        <v>44564</v>
      </c>
      <c r="C308" s="98">
        <v>44651</v>
      </c>
      <c r="D308" s="69" t="s">
        <v>134</v>
      </c>
      <c r="E308" s="69" t="s">
        <v>135</v>
      </c>
      <c r="F308" s="69" t="s">
        <v>2495</v>
      </c>
      <c r="G308" s="99">
        <v>325</v>
      </c>
      <c r="H308" s="13" t="s">
        <v>449</v>
      </c>
      <c r="I308" s="22" t="s">
        <v>10412</v>
      </c>
      <c r="J308" s="100">
        <v>194</v>
      </c>
      <c r="K308" s="101" t="s">
        <v>2662</v>
      </c>
      <c r="L308" s="101" t="s">
        <v>6581</v>
      </c>
      <c r="M308" s="101" t="s">
        <v>2995</v>
      </c>
      <c r="N308" s="5" t="s">
        <v>721</v>
      </c>
      <c r="O308" s="69" t="str">
        <f>VLOOKUP(N308,[12]Tabla_416662!$F:$G,2,0)</f>
        <v xml:space="preserve">ZEFL480819QA8         </v>
      </c>
      <c r="P308" s="69" t="s">
        <v>3652</v>
      </c>
      <c r="Q308" s="5" t="s">
        <v>6531</v>
      </c>
      <c r="R308" s="5">
        <v>917</v>
      </c>
      <c r="S308" s="51"/>
      <c r="T308" s="69" t="s">
        <v>3654</v>
      </c>
      <c r="U308" s="5" t="s">
        <v>6571</v>
      </c>
      <c r="V308" s="5">
        <v>27</v>
      </c>
      <c r="W308" s="5" t="s">
        <v>6532</v>
      </c>
      <c r="X308" s="5">
        <v>27</v>
      </c>
      <c r="Y308" s="5" t="s">
        <v>6532</v>
      </c>
      <c r="Z308" s="5">
        <v>11</v>
      </c>
      <c r="AA308" s="69" t="s">
        <v>3657</v>
      </c>
      <c r="AB308" s="5">
        <v>36700</v>
      </c>
      <c r="AC308" s="52" t="s">
        <v>6523</v>
      </c>
      <c r="AG308" s="109" t="s">
        <v>3232</v>
      </c>
      <c r="AH308" s="52" t="s">
        <v>455</v>
      </c>
      <c r="AI308" s="99">
        <v>325</v>
      </c>
      <c r="AJ308" s="102">
        <v>44628</v>
      </c>
      <c r="AK308" s="102">
        <v>44630</v>
      </c>
      <c r="AL308" s="102">
        <v>44634</v>
      </c>
      <c r="AM308" s="115">
        <v>29734</v>
      </c>
      <c r="AN308" s="104">
        <f t="shared" si="8"/>
        <v>34491.440000000002</v>
      </c>
      <c r="AO308" s="115">
        <v>29734</v>
      </c>
      <c r="AP308" s="104">
        <f t="shared" si="9"/>
        <v>34491.440000000002</v>
      </c>
      <c r="AQ308" s="52" t="s">
        <v>6524</v>
      </c>
      <c r="AS308" s="69" t="s">
        <v>144</v>
      </c>
      <c r="AT308" s="22" t="s">
        <v>10412</v>
      </c>
      <c r="AU308" s="105">
        <v>0</v>
      </c>
      <c r="AX308" s="111" t="s">
        <v>10413</v>
      </c>
      <c r="AZ308" s="69" t="s">
        <v>9758</v>
      </c>
      <c r="BA308" s="69" t="s">
        <v>2918</v>
      </c>
      <c r="BC308" s="69" t="s">
        <v>20</v>
      </c>
      <c r="BI308" s="52" t="s">
        <v>455</v>
      </c>
      <c r="BJ308" s="53">
        <v>44656</v>
      </c>
      <c r="BK308" s="53">
        <v>44656</v>
      </c>
    </row>
    <row r="309" spans="1:63" s="69" customFormat="1" ht="11.25" customHeight="1" x14ac:dyDescent="0.2">
      <c r="A309" s="52">
        <v>2022</v>
      </c>
      <c r="B309" s="98">
        <v>44564</v>
      </c>
      <c r="C309" s="98">
        <v>44651</v>
      </c>
      <c r="D309" s="69" t="s">
        <v>134</v>
      </c>
      <c r="E309" s="69" t="s">
        <v>135</v>
      </c>
      <c r="F309" s="69" t="s">
        <v>2495</v>
      </c>
      <c r="G309" s="99">
        <v>327</v>
      </c>
      <c r="H309" s="13" t="s">
        <v>449</v>
      </c>
      <c r="I309" s="22" t="s">
        <v>10414</v>
      </c>
      <c r="J309" s="100">
        <v>311</v>
      </c>
      <c r="K309" s="101" t="s">
        <v>7169</v>
      </c>
      <c r="L309" s="101" t="s">
        <v>40</v>
      </c>
      <c r="M309" s="101" t="s">
        <v>228</v>
      </c>
      <c r="N309" s="18" t="s">
        <v>7170</v>
      </c>
      <c r="O309" s="69" t="str">
        <f>VLOOKUP(N309,[12]Tabla_416662!$F:$G,2,0)</f>
        <v xml:space="preserve">HEVR600410GA5         </v>
      </c>
      <c r="P309" s="69" t="s">
        <v>3652</v>
      </c>
      <c r="Q309" s="5" t="s">
        <v>7172</v>
      </c>
      <c r="R309" s="5">
        <v>118</v>
      </c>
      <c r="S309" s="51"/>
      <c r="T309" s="69" t="s">
        <v>3654</v>
      </c>
      <c r="U309" s="5" t="s">
        <v>6571</v>
      </c>
      <c r="V309" s="5">
        <v>27</v>
      </c>
      <c r="W309" s="5" t="s">
        <v>6532</v>
      </c>
      <c r="X309" s="5">
        <v>27</v>
      </c>
      <c r="Y309" s="5" t="s">
        <v>6532</v>
      </c>
      <c r="Z309" s="5">
        <v>11</v>
      </c>
      <c r="AA309" s="69" t="s">
        <v>3657</v>
      </c>
      <c r="AB309" s="5">
        <v>36700</v>
      </c>
      <c r="AC309" s="52" t="s">
        <v>6523</v>
      </c>
      <c r="AG309" s="109" t="s">
        <v>3221</v>
      </c>
      <c r="AH309" s="52" t="s">
        <v>455</v>
      </c>
      <c r="AI309" s="99">
        <v>327</v>
      </c>
      <c r="AJ309" s="102">
        <v>44628</v>
      </c>
      <c r="AK309" s="102">
        <v>44628</v>
      </c>
      <c r="AL309" s="102">
        <v>44630</v>
      </c>
      <c r="AM309" s="115">
        <v>3405.17</v>
      </c>
      <c r="AN309" s="104">
        <f t="shared" si="8"/>
        <v>3949.9972000000002</v>
      </c>
      <c r="AO309" s="115">
        <v>3405.17</v>
      </c>
      <c r="AP309" s="104">
        <f t="shared" si="9"/>
        <v>3949.9972000000002</v>
      </c>
      <c r="AQ309" s="52" t="s">
        <v>6524</v>
      </c>
      <c r="AS309" s="69" t="s">
        <v>144</v>
      </c>
      <c r="AT309" s="22" t="s">
        <v>10414</v>
      </c>
      <c r="AU309" s="105">
        <v>0</v>
      </c>
      <c r="AX309" s="111" t="s">
        <v>10415</v>
      </c>
      <c r="AZ309" s="69" t="s">
        <v>9758</v>
      </c>
      <c r="BA309" s="69" t="s">
        <v>2918</v>
      </c>
      <c r="BC309" s="69" t="s">
        <v>20</v>
      </c>
      <c r="BI309" s="52" t="s">
        <v>455</v>
      </c>
      <c r="BJ309" s="53">
        <v>44656</v>
      </c>
      <c r="BK309" s="53">
        <v>44656</v>
      </c>
    </row>
    <row r="310" spans="1:63" s="69" customFormat="1" ht="11.25" customHeight="1" x14ac:dyDescent="0.2">
      <c r="A310" s="52">
        <v>2022</v>
      </c>
      <c r="B310" s="98">
        <v>44564</v>
      </c>
      <c r="C310" s="98">
        <v>44651</v>
      </c>
      <c r="D310" s="69" t="s">
        <v>134</v>
      </c>
      <c r="E310" s="69" t="s">
        <v>135</v>
      </c>
      <c r="F310" s="69" t="s">
        <v>2495</v>
      </c>
      <c r="G310" s="99">
        <v>330</v>
      </c>
      <c r="H310" s="13" t="s">
        <v>449</v>
      </c>
      <c r="I310" s="22" t="s">
        <v>10416</v>
      </c>
      <c r="J310" s="100">
        <v>402</v>
      </c>
      <c r="K310" s="101" t="s">
        <v>6913</v>
      </c>
      <c r="L310" s="101" t="s">
        <v>10417</v>
      </c>
      <c r="M310" s="101" t="s">
        <v>6914</v>
      </c>
      <c r="N310" s="22" t="s">
        <v>6915</v>
      </c>
      <c r="O310" s="69" t="str">
        <f>VLOOKUP(N310,[12]Tabla_416662!$F:$G,2,0)</f>
        <v>MEHF531029AU7</v>
      </c>
      <c r="P310" s="69" t="s">
        <v>3652</v>
      </c>
      <c r="Q310" s="5" t="s">
        <v>6628</v>
      </c>
      <c r="R310" s="5">
        <v>1102</v>
      </c>
      <c r="S310" s="51"/>
      <c r="T310" s="69" t="s">
        <v>3654</v>
      </c>
      <c r="U310" s="5" t="s">
        <v>6604</v>
      </c>
      <c r="V310" s="5">
        <v>27</v>
      </c>
      <c r="W310" s="5" t="s">
        <v>6532</v>
      </c>
      <c r="X310" s="5">
        <v>27</v>
      </c>
      <c r="Y310" s="5" t="s">
        <v>6532</v>
      </c>
      <c r="Z310" s="5">
        <v>11</v>
      </c>
      <c r="AA310" s="69" t="s">
        <v>3657</v>
      </c>
      <c r="AB310" s="5">
        <v>36780</v>
      </c>
      <c r="AC310" s="52" t="s">
        <v>6523</v>
      </c>
      <c r="AG310" s="109" t="s">
        <v>3228</v>
      </c>
      <c r="AH310" s="52" t="s">
        <v>455</v>
      </c>
      <c r="AI310" s="99">
        <v>330</v>
      </c>
      <c r="AJ310" s="102">
        <v>44628</v>
      </c>
      <c r="AK310" s="102">
        <v>44629</v>
      </c>
      <c r="AL310" s="102">
        <v>44629</v>
      </c>
      <c r="AM310" s="115">
        <v>1254.31</v>
      </c>
      <c r="AN310" s="104">
        <f t="shared" si="8"/>
        <v>1454.9995999999999</v>
      </c>
      <c r="AO310" s="115">
        <v>1254.31</v>
      </c>
      <c r="AP310" s="104">
        <f t="shared" si="9"/>
        <v>1454.9995999999999</v>
      </c>
      <c r="AQ310" s="52" t="s">
        <v>6524</v>
      </c>
      <c r="AS310" s="69" t="s">
        <v>144</v>
      </c>
      <c r="AT310" s="22" t="s">
        <v>10416</v>
      </c>
      <c r="AU310" s="105">
        <v>0</v>
      </c>
      <c r="AX310" s="111" t="s">
        <v>10418</v>
      </c>
      <c r="AZ310" s="69" t="s">
        <v>9758</v>
      </c>
      <c r="BA310" s="69" t="s">
        <v>2918</v>
      </c>
      <c r="BC310" s="69" t="s">
        <v>20</v>
      </c>
      <c r="BI310" s="52" t="s">
        <v>455</v>
      </c>
      <c r="BJ310" s="53">
        <v>44656</v>
      </c>
      <c r="BK310" s="53">
        <v>44656</v>
      </c>
    </row>
    <row r="311" spans="1:63" s="69" customFormat="1" ht="11.25" customHeight="1" x14ac:dyDescent="0.2">
      <c r="A311" s="52">
        <v>2022</v>
      </c>
      <c r="B311" s="98">
        <v>44564</v>
      </c>
      <c r="C311" s="98">
        <v>44651</v>
      </c>
      <c r="D311" s="69" t="s">
        <v>134</v>
      </c>
      <c r="E311" s="69" t="s">
        <v>135</v>
      </c>
      <c r="F311" s="69" t="s">
        <v>2495</v>
      </c>
      <c r="G311" s="99">
        <v>332</v>
      </c>
      <c r="H311" s="13" t="s">
        <v>449</v>
      </c>
      <c r="I311" s="22" t="s">
        <v>10419</v>
      </c>
      <c r="J311" s="100">
        <v>184</v>
      </c>
      <c r="K311" s="101" t="s">
        <v>7965</v>
      </c>
      <c r="L311" s="101" t="s">
        <v>10420</v>
      </c>
      <c r="M311" s="101" t="s">
        <v>7967</v>
      </c>
      <c r="N311" s="22" t="s">
        <v>2257</v>
      </c>
      <c r="O311" s="69" t="str">
        <f>VLOOKUP(N311,[12]Tabla_416662!$F:$G,2,0)</f>
        <v xml:space="preserve">QUJJ860118KW8         </v>
      </c>
      <c r="P311" s="69" t="s">
        <v>3652</v>
      </c>
      <c r="Q311" s="5" t="s">
        <v>6754</v>
      </c>
      <c r="R311" s="5" t="s">
        <v>7968</v>
      </c>
      <c r="S311" s="51"/>
      <c r="T311" s="69" t="s">
        <v>3654</v>
      </c>
      <c r="U311" s="5" t="s">
        <v>6791</v>
      </c>
      <c r="V311" s="5">
        <v>27</v>
      </c>
      <c r="W311" s="5" t="s">
        <v>6532</v>
      </c>
      <c r="X311" s="5">
        <v>27</v>
      </c>
      <c r="Y311" s="5" t="s">
        <v>6532</v>
      </c>
      <c r="Z311" s="5">
        <v>11</v>
      </c>
      <c r="AA311" s="69" t="s">
        <v>3657</v>
      </c>
      <c r="AB311" s="5">
        <v>36740</v>
      </c>
      <c r="AC311" s="52" t="s">
        <v>6523</v>
      </c>
      <c r="AG311" s="109" t="s">
        <v>9761</v>
      </c>
      <c r="AH311" s="52" t="s">
        <v>455</v>
      </c>
      <c r="AI311" s="99">
        <v>332</v>
      </c>
      <c r="AJ311" s="102">
        <v>44628</v>
      </c>
      <c r="AK311" s="102">
        <v>44631</v>
      </c>
      <c r="AL311" s="102">
        <v>44634</v>
      </c>
      <c r="AM311" s="115">
        <v>35410.949999999997</v>
      </c>
      <c r="AN311" s="104">
        <f t="shared" si="8"/>
        <v>41076.701999999997</v>
      </c>
      <c r="AO311" s="115">
        <v>35410.949999999997</v>
      </c>
      <c r="AP311" s="104">
        <f t="shared" si="9"/>
        <v>41076.701999999997</v>
      </c>
      <c r="AQ311" s="52" t="s">
        <v>6524</v>
      </c>
      <c r="AS311" s="69" t="s">
        <v>144</v>
      </c>
      <c r="AT311" s="22" t="s">
        <v>10419</v>
      </c>
      <c r="AU311" s="105">
        <v>0</v>
      </c>
      <c r="AX311" s="111" t="s">
        <v>10421</v>
      </c>
      <c r="AZ311" s="69" t="s">
        <v>9758</v>
      </c>
      <c r="BA311" s="69" t="s">
        <v>2918</v>
      </c>
      <c r="BC311" s="69" t="s">
        <v>20</v>
      </c>
      <c r="BI311" s="52" t="s">
        <v>455</v>
      </c>
      <c r="BJ311" s="53">
        <v>44656</v>
      </c>
      <c r="BK311" s="53">
        <v>44656</v>
      </c>
    </row>
    <row r="312" spans="1:63" s="69" customFormat="1" ht="11.25" customHeight="1" x14ac:dyDescent="0.2">
      <c r="A312" s="52">
        <v>2022</v>
      </c>
      <c r="B312" s="98">
        <v>44564</v>
      </c>
      <c r="C312" s="98">
        <v>44651</v>
      </c>
      <c r="D312" s="69" t="s">
        <v>134</v>
      </c>
      <c r="E312" s="69" t="s">
        <v>135</v>
      </c>
      <c r="F312" s="69" t="s">
        <v>2495</v>
      </c>
      <c r="G312" s="99">
        <v>333</v>
      </c>
      <c r="H312" s="13" t="s">
        <v>449</v>
      </c>
      <c r="I312" s="22" t="s">
        <v>10419</v>
      </c>
      <c r="J312" s="100">
        <v>54</v>
      </c>
      <c r="K312" s="101" t="s">
        <v>6742</v>
      </c>
      <c r="L312" s="101" t="s">
        <v>6743</v>
      </c>
      <c r="M312" s="101" t="s">
        <v>6744</v>
      </c>
      <c r="N312" s="22" t="s">
        <v>667</v>
      </c>
      <c r="O312" s="69" t="str">
        <f>VLOOKUP(N312,[12]Tabla_416662!$F:$G,2,0)</f>
        <v xml:space="preserve">BAGC770601CP8         </v>
      </c>
      <c r="P312" s="69" t="s">
        <v>3652</v>
      </c>
      <c r="Q312" s="5" t="s">
        <v>6746</v>
      </c>
      <c r="R312" s="5" t="s">
        <v>6747</v>
      </c>
      <c r="S312" s="5"/>
      <c r="T312" s="69" t="s">
        <v>3654</v>
      </c>
      <c r="U312" s="5" t="s">
        <v>6749</v>
      </c>
      <c r="V312" s="5">
        <v>27</v>
      </c>
      <c r="W312" s="5" t="s">
        <v>6532</v>
      </c>
      <c r="X312" s="5">
        <v>27</v>
      </c>
      <c r="Y312" s="5" t="s">
        <v>6532</v>
      </c>
      <c r="Z312" s="5">
        <v>11</v>
      </c>
      <c r="AA312" s="69" t="s">
        <v>3657</v>
      </c>
      <c r="AB312" s="51">
        <v>36873</v>
      </c>
      <c r="AC312" s="52" t="s">
        <v>6523</v>
      </c>
      <c r="AG312" s="109" t="s">
        <v>9761</v>
      </c>
      <c r="AH312" s="52" t="s">
        <v>455</v>
      </c>
      <c r="AI312" s="99">
        <v>333</v>
      </c>
      <c r="AJ312" s="102">
        <v>44628</v>
      </c>
      <c r="AK312" s="102">
        <v>44631</v>
      </c>
      <c r="AL312" s="102">
        <v>44631</v>
      </c>
      <c r="AM312" s="115">
        <v>41472.120000000003</v>
      </c>
      <c r="AN312" s="104">
        <f t="shared" si="8"/>
        <v>48107.659200000002</v>
      </c>
      <c r="AO312" s="115">
        <v>41472.120000000003</v>
      </c>
      <c r="AP312" s="104">
        <f t="shared" si="9"/>
        <v>48107.659200000002</v>
      </c>
      <c r="AQ312" s="52" t="s">
        <v>6524</v>
      </c>
      <c r="AS312" s="69" t="s">
        <v>144</v>
      </c>
      <c r="AT312" s="22" t="s">
        <v>10419</v>
      </c>
      <c r="AU312" s="105">
        <v>0</v>
      </c>
      <c r="AX312" s="111" t="s">
        <v>10422</v>
      </c>
      <c r="AZ312" s="69" t="s">
        <v>9758</v>
      </c>
      <c r="BA312" s="69" t="s">
        <v>2918</v>
      </c>
      <c r="BC312" s="69" t="s">
        <v>20</v>
      </c>
      <c r="BI312" s="52" t="s">
        <v>455</v>
      </c>
      <c r="BJ312" s="53">
        <v>44656</v>
      </c>
      <c r="BK312" s="53">
        <v>44656</v>
      </c>
    </row>
    <row r="313" spans="1:63" s="69" customFormat="1" ht="11.25" customHeight="1" x14ac:dyDescent="0.2">
      <c r="A313" s="52">
        <v>2022</v>
      </c>
      <c r="B313" s="98">
        <v>44564</v>
      </c>
      <c r="C313" s="98">
        <v>44651</v>
      </c>
      <c r="D313" s="69" t="s">
        <v>134</v>
      </c>
      <c r="E313" s="69" t="s">
        <v>135</v>
      </c>
      <c r="F313" s="69" t="s">
        <v>2495</v>
      </c>
      <c r="G313" s="99">
        <v>334</v>
      </c>
      <c r="H313" s="13" t="s">
        <v>449</v>
      </c>
      <c r="I313" s="22" t="s">
        <v>10419</v>
      </c>
      <c r="J313" s="100">
        <v>482</v>
      </c>
      <c r="K313" s="101" t="s">
        <v>10271</v>
      </c>
      <c r="L313" s="101" t="s">
        <v>10272</v>
      </c>
      <c r="M313" s="101" t="s">
        <v>7392</v>
      </c>
      <c r="N313" s="22" t="s">
        <v>10273</v>
      </c>
      <c r="O313" s="69" t="str">
        <f>VLOOKUP(N313,[12]Tabla_416662!$F:$G,2,0)</f>
        <v>CAMV731004327</v>
      </c>
      <c r="P313" s="69" t="s">
        <v>3652</v>
      </c>
      <c r="Q313" s="5" t="s">
        <v>10274</v>
      </c>
      <c r="R313" s="5">
        <v>612</v>
      </c>
      <c r="S313" s="51"/>
      <c r="T313" s="69" t="s">
        <v>3654</v>
      </c>
      <c r="U313" s="5" t="s">
        <v>6571</v>
      </c>
      <c r="V313" s="5">
        <v>27</v>
      </c>
      <c r="W313" s="5" t="s">
        <v>6532</v>
      </c>
      <c r="X313" s="5">
        <v>27</v>
      </c>
      <c r="Y313" s="5" t="s">
        <v>6532</v>
      </c>
      <c r="Z313" s="5">
        <v>11</v>
      </c>
      <c r="AA313" s="69" t="s">
        <v>3657</v>
      </c>
      <c r="AB313" s="5">
        <v>36700</v>
      </c>
      <c r="AC313" s="52" t="s">
        <v>6523</v>
      </c>
      <c r="AG313" s="109" t="s">
        <v>9761</v>
      </c>
      <c r="AH313" s="52" t="s">
        <v>455</v>
      </c>
      <c r="AI313" s="99">
        <v>334</v>
      </c>
      <c r="AJ313" s="102">
        <v>44628</v>
      </c>
      <c r="AK313" s="102">
        <v>44631</v>
      </c>
      <c r="AL313" s="102">
        <v>44634</v>
      </c>
      <c r="AM313" s="115">
        <v>32553.75</v>
      </c>
      <c r="AN313" s="104">
        <f t="shared" si="8"/>
        <v>37762.35</v>
      </c>
      <c r="AO313" s="115">
        <v>32553.75</v>
      </c>
      <c r="AP313" s="104">
        <f t="shared" si="9"/>
        <v>37762.35</v>
      </c>
      <c r="AQ313" s="52" t="s">
        <v>6524</v>
      </c>
      <c r="AS313" s="69" t="s">
        <v>144</v>
      </c>
      <c r="AT313" s="22" t="s">
        <v>10419</v>
      </c>
      <c r="AU313" s="105">
        <v>0</v>
      </c>
      <c r="AX313" s="111" t="s">
        <v>10423</v>
      </c>
      <c r="AZ313" s="69" t="s">
        <v>9758</v>
      </c>
      <c r="BA313" s="69" t="s">
        <v>2918</v>
      </c>
      <c r="BC313" s="69" t="s">
        <v>20</v>
      </c>
      <c r="BI313" s="52" t="s">
        <v>455</v>
      </c>
      <c r="BJ313" s="53">
        <v>44656</v>
      </c>
      <c r="BK313" s="53">
        <v>44656</v>
      </c>
    </row>
    <row r="314" spans="1:63" s="69" customFormat="1" ht="11.25" customHeight="1" x14ac:dyDescent="0.2">
      <c r="A314" s="52">
        <v>2022</v>
      </c>
      <c r="B314" s="98">
        <v>44564</v>
      </c>
      <c r="C314" s="98">
        <v>44651</v>
      </c>
      <c r="D314" s="69" t="s">
        <v>134</v>
      </c>
      <c r="E314" s="69" t="s">
        <v>135</v>
      </c>
      <c r="F314" s="69" t="s">
        <v>2495</v>
      </c>
      <c r="G314" s="99">
        <v>338</v>
      </c>
      <c r="H314" s="13" t="s">
        <v>449</v>
      </c>
      <c r="I314" s="22" t="s">
        <v>10424</v>
      </c>
      <c r="J314" s="100">
        <v>287</v>
      </c>
      <c r="K314" s="101" t="s">
        <v>10425</v>
      </c>
      <c r="L314" s="101" t="s">
        <v>10426</v>
      </c>
      <c r="M314" s="101" t="s">
        <v>9673</v>
      </c>
      <c r="N314" s="22" t="s">
        <v>10427</v>
      </c>
      <c r="O314" s="69" t="str">
        <f>VLOOKUP(N314,[12]Tabla_416662!$F:$G,2,0)</f>
        <v>VIGO821217575</v>
      </c>
      <c r="P314" s="69" t="s">
        <v>3652</v>
      </c>
      <c r="Q314" s="5" t="s">
        <v>10428</v>
      </c>
      <c r="R314" s="5">
        <v>221</v>
      </c>
      <c r="S314" s="51"/>
      <c r="T314" s="69" t="s">
        <v>3654</v>
      </c>
      <c r="U314" s="5" t="s">
        <v>6791</v>
      </c>
      <c r="V314" s="5">
        <v>27</v>
      </c>
      <c r="W314" s="5" t="s">
        <v>6532</v>
      </c>
      <c r="X314" s="5">
        <v>27</v>
      </c>
      <c r="Y314" s="5" t="s">
        <v>6532</v>
      </c>
      <c r="Z314" s="5">
        <v>11</v>
      </c>
      <c r="AA314" s="69" t="s">
        <v>3657</v>
      </c>
      <c r="AB314" s="5">
        <v>36740</v>
      </c>
      <c r="AC314" s="52" t="s">
        <v>6523</v>
      </c>
      <c r="AG314" s="109" t="s">
        <v>3221</v>
      </c>
      <c r="AH314" s="52" t="s">
        <v>455</v>
      </c>
      <c r="AI314" s="99">
        <v>338</v>
      </c>
      <c r="AJ314" s="102">
        <v>44629</v>
      </c>
      <c r="AK314" s="102">
        <v>44629</v>
      </c>
      <c r="AL314" s="102">
        <v>44629</v>
      </c>
      <c r="AM314" s="115">
        <v>18000</v>
      </c>
      <c r="AN314" s="104">
        <f t="shared" si="8"/>
        <v>20880</v>
      </c>
      <c r="AO314" s="115">
        <v>18000</v>
      </c>
      <c r="AP314" s="104">
        <f t="shared" si="9"/>
        <v>20880</v>
      </c>
      <c r="AQ314" s="52" t="s">
        <v>6524</v>
      </c>
      <c r="AS314" s="69" t="s">
        <v>144</v>
      </c>
      <c r="AT314" s="22" t="s">
        <v>10424</v>
      </c>
      <c r="AU314" s="105">
        <v>0</v>
      </c>
      <c r="AX314" s="111" t="s">
        <v>10429</v>
      </c>
      <c r="AZ314" s="69" t="s">
        <v>9758</v>
      </c>
      <c r="BA314" s="69" t="s">
        <v>2918</v>
      </c>
      <c r="BC314" s="69" t="s">
        <v>20</v>
      </c>
      <c r="BI314" s="52" t="s">
        <v>455</v>
      </c>
      <c r="BJ314" s="53">
        <v>44656</v>
      </c>
      <c r="BK314" s="53">
        <v>44656</v>
      </c>
    </row>
    <row r="315" spans="1:63" s="69" customFormat="1" ht="11.25" customHeight="1" x14ac:dyDescent="0.2">
      <c r="A315" s="52">
        <v>2022</v>
      </c>
      <c r="B315" s="98">
        <v>44564</v>
      </c>
      <c r="C315" s="98">
        <v>44651</v>
      </c>
      <c r="D315" s="69" t="s">
        <v>134</v>
      </c>
      <c r="E315" s="69" t="s">
        <v>135</v>
      </c>
      <c r="F315" s="69" t="s">
        <v>2495</v>
      </c>
      <c r="G315" s="99">
        <v>340</v>
      </c>
      <c r="H315" s="13" t="s">
        <v>449</v>
      </c>
      <c r="I315" s="22" t="s">
        <v>10430</v>
      </c>
      <c r="J315" s="100">
        <v>153</v>
      </c>
      <c r="K315" s="101"/>
      <c r="L315" s="101"/>
      <c r="M315" s="101"/>
      <c r="N315" s="22" t="s">
        <v>1762</v>
      </c>
      <c r="O315" s="69" t="str">
        <f>VLOOKUP(N315,[12]Tabla_416662!$F:$G,2,0)</f>
        <v xml:space="preserve">GME1007055W3          </v>
      </c>
      <c r="P315" s="69" t="s">
        <v>3652</v>
      </c>
      <c r="Q315" s="5" t="s">
        <v>6602</v>
      </c>
      <c r="R315" s="5" t="s">
        <v>6603</v>
      </c>
      <c r="S315" s="5"/>
      <c r="T315" s="69" t="s">
        <v>3654</v>
      </c>
      <c r="U315" s="5" t="s">
        <v>6604</v>
      </c>
      <c r="V315" s="5">
        <v>27</v>
      </c>
      <c r="W315" s="5" t="s">
        <v>6532</v>
      </c>
      <c r="X315" s="5">
        <v>27</v>
      </c>
      <c r="Y315" s="5" t="s">
        <v>6532</v>
      </c>
      <c r="Z315" s="5">
        <v>11</v>
      </c>
      <c r="AA315" s="69" t="s">
        <v>3657</v>
      </c>
      <c r="AB315" s="5">
        <v>36780</v>
      </c>
      <c r="AC315" s="52" t="s">
        <v>6523</v>
      </c>
      <c r="AG315" s="109" t="s">
        <v>9761</v>
      </c>
      <c r="AH315" s="52" t="s">
        <v>455</v>
      </c>
      <c r="AI315" s="99">
        <v>340</v>
      </c>
      <c r="AJ315" s="102">
        <v>44629</v>
      </c>
      <c r="AK315" s="102">
        <v>44630</v>
      </c>
      <c r="AL315" s="102">
        <v>44630</v>
      </c>
      <c r="AM315" s="115">
        <v>2405.17</v>
      </c>
      <c r="AN315" s="104">
        <f t="shared" si="8"/>
        <v>2789.9972000000002</v>
      </c>
      <c r="AO315" s="115">
        <v>2405.17</v>
      </c>
      <c r="AP315" s="104">
        <f t="shared" si="9"/>
        <v>2789.9972000000002</v>
      </c>
      <c r="AQ315" s="52" t="s">
        <v>6524</v>
      </c>
      <c r="AS315" s="69" t="s">
        <v>144</v>
      </c>
      <c r="AT315" s="22" t="s">
        <v>10430</v>
      </c>
      <c r="AU315" s="105">
        <v>0</v>
      </c>
      <c r="AX315" s="111" t="s">
        <v>10431</v>
      </c>
      <c r="AZ315" s="69" t="s">
        <v>9758</v>
      </c>
      <c r="BA315" s="69" t="s">
        <v>2918</v>
      </c>
      <c r="BC315" s="69" t="s">
        <v>20</v>
      </c>
      <c r="BI315" s="52" t="s">
        <v>455</v>
      </c>
      <c r="BJ315" s="53">
        <v>44656</v>
      </c>
      <c r="BK315" s="53">
        <v>44656</v>
      </c>
    </row>
    <row r="316" spans="1:63" s="69" customFormat="1" ht="11.25" customHeight="1" x14ac:dyDescent="0.2">
      <c r="A316" s="52">
        <v>2022</v>
      </c>
      <c r="B316" s="98">
        <v>44564</v>
      </c>
      <c r="C316" s="98">
        <v>44651</v>
      </c>
      <c r="D316" s="69" t="s">
        <v>134</v>
      </c>
      <c r="E316" s="69" t="s">
        <v>135</v>
      </c>
      <c r="F316" s="69" t="s">
        <v>2495</v>
      </c>
      <c r="G316" s="99">
        <v>342</v>
      </c>
      <c r="H316" s="13" t="s">
        <v>449</v>
      </c>
      <c r="I316" s="22" t="s">
        <v>10432</v>
      </c>
      <c r="J316" s="100">
        <v>68</v>
      </c>
      <c r="K316" s="101"/>
      <c r="L316" s="101"/>
      <c r="M316" s="101"/>
      <c r="N316" s="5" t="s">
        <v>438</v>
      </c>
      <c r="O316" s="69" t="str">
        <f>VLOOKUP(N316,[12]Tabla_416662!$F:$G,2,0)</f>
        <v xml:space="preserve">CBR131204JA6          </v>
      </c>
      <c r="P316" s="69" t="s">
        <v>3652</v>
      </c>
      <c r="Q316" s="5" t="s">
        <v>6547</v>
      </c>
      <c r="R316" s="5">
        <v>1404</v>
      </c>
      <c r="S316" s="51"/>
      <c r="T316" s="69" t="s">
        <v>3654</v>
      </c>
      <c r="U316" s="5" t="s">
        <v>6549</v>
      </c>
      <c r="V316" s="5">
        <v>20</v>
      </c>
      <c r="W316" s="5" t="s">
        <v>3656</v>
      </c>
      <c r="X316" s="5">
        <v>20</v>
      </c>
      <c r="Y316" s="5" t="s">
        <v>3656</v>
      </c>
      <c r="Z316" s="5">
        <v>11</v>
      </c>
      <c r="AA316" s="69" t="s">
        <v>3657</v>
      </c>
      <c r="AB316" s="51">
        <v>35710</v>
      </c>
      <c r="AC316" s="52" t="s">
        <v>6523</v>
      </c>
      <c r="AG316" s="109" t="s">
        <v>3311</v>
      </c>
      <c r="AH316" s="52" t="s">
        <v>455</v>
      </c>
      <c r="AI316" s="99">
        <v>342</v>
      </c>
      <c r="AJ316" s="102">
        <v>44629</v>
      </c>
      <c r="AK316" s="102">
        <v>44631</v>
      </c>
      <c r="AL316" s="102">
        <v>44634</v>
      </c>
      <c r="AM316" s="115">
        <v>48043.5</v>
      </c>
      <c r="AN316" s="104">
        <f t="shared" si="8"/>
        <v>55730.46</v>
      </c>
      <c r="AO316" s="115">
        <v>48043.5</v>
      </c>
      <c r="AP316" s="104">
        <f t="shared" si="9"/>
        <v>55730.46</v>
      </c>
      <c r="AQ316" s="52" t="s">
        <v>6524</v>
      </c>
      <c r="AS316" s="69" t="s">
        <v>144</v>
      </c>
      <c r="AT316" s="22" t="s">
        <v>10432</v>
      </c>
      <c r="AU316" s="105">
        <v>0</v>
      </c>
      <c r="AX316" s="111" t="s">
        <v>10433</v>
      </c>
      <c r="AZ316" s="69" t="s">
        <v>9758</v>
      </c>
      <c r="BA316" s="69" t="s">
        <v>2918</v>
      </c>
      <c r="BC316" s="69" t="s">
        <v>20</v>
      </c>
      <c r="BI316" s="52" t="s">
        <v>455</v>
      </c>
      <c r="BJ316" s="53">
        <v>44656</v>
      </c>
      <c r="BK316" s="53">
        <v>44656</v>
      </c>
    </row>
    <row r="317" spans="1:63" s="69" customFormat="1" ht="11.25" customHeight="1" x14ac:dyDescent="0.2">
      <c r="A317" s="52">
        <v>2022</v>
      </c>
      <c r="B317" s="98">
        <v>44564</v>
      </c>
      <c r="C317" s="98">
        <v>44651</v>
      </c>
      <c r="D317" s="69" t="s">
        <v>134</v>
      </c>
      <c r="E317" s="69" t="s">
        <v>135</v>
      </c>
      <c r="F317" s="69" t="s">
        <v>2495</v>
      </c>
      <c r="G317" s="99">
        <v>343</v>
      </c>
      <c r="H317" s="13" t="s">
        <v>449</v>
      </c>
      <c r="I317" s="22" t="s">
        <v>10434</v>
      </c>
      <c r="J317" s="100">
        <v>332</v>
      </c>
      <c r="K317" s="101"/>
      <c r="L317" s="101"/>
      <c r="M317" s="101"/>
      <c r="N317" s="22" t="s">
        <v>2480</v>
      </c>
      <c r="O317" s="69" t="str">
        <f>VLOOKUP(N317,[12]Tabla_416662!$F:$G,2,0)</f>
        <v>SPO830427DQ1</v>
      </c>
      <c r="P317" s="69" t="s">
        <v>3652</v>
      </c>
      <c r="Q317" s="51" t="s">
        <v>9131</v>
      </c>
      <c r="R317" s="51">
        <v>426</v>
      </c>
      <c r="S317" s="51"/>
      <c r="T317" s="69" t="s">
        <v>3654</v>
      </c>
      <c r="U317" s="51" t="s">
        <v>6571</v>
      </c>
      <c r="V317" s="51">
        <v>28</v>
      </c>
      <c r="W317" s="51" t="s">
        <v>9132</v>
      </c>
      <c r="X317" s="51">
        <v>28</v>
      </c>
      <c r="Y317" s="51" t="s">
        <v>9132</v>
      </c>
      <c r="Z317" s="51">
        <v>24</v>
      </c>
      <c r="AA317" s="69" t="s">
        <v>9133</v>
      </c>
      <c r="AB317" s="51">
        <v>78000</v>
      </c>
      <c r="AC317" s="52" t="s">
        <v>6523</v>
      </c>
      <c r="AG317" s="109" t="s">
        <v>9761</v>
      </c>
      <c r="AH317" s="52" t="s">
        <v>455</v>
      </c>
      <c r="AI317" s="99">
        <v>343</v>
      </c>
      <c r="AJ317" s="102">
        <v>44629</v>
      </c>
      <c r="AK317" s="102">
        <v>44634</v>
      </c>
      <c r="AL317" s="102">
        <v>44634</v>
      </c>
      <c r="AM317" s="115">
        <v>12574.83</v>
      </c>
      <c r="AN317" s="104">
        <f t="shared" si="8"/>
        <v>14586.802799999999</v>
      </c>
      <c r="AO317" s="115">
        <v>12574.83</v>
      </c>
      <c r="AP317" s="104">
        <f t="shared" si="9"/>
        <v>14586.802799999999</v>
      </c>
      <c r="AQ317" s="52" t="s">
        <v>6524</v>
      </c>
      <c r="AS317" s="69" t="s">
        <v>144</v>
      </c>
      <c r="AT317" s="22" t="s">
        <v>10434</v>
      </c>
      <c r="AU317" s="105">
        <v>0</v>
      </c>
      <c r="AX317" s="111" t="s">
        <v>10435</v>
      </c>
      <c r="AZ317" s="69" t="s">
        <v>9758</v>
      </c>
      <c r="BA317" s="69" t="s">
        <v>2918</v>
      </c>
      <c r="BC317" s="69" t="s">
        <v>20</v>
      </c>
      <c r="BI317" s="52" t="s">
        <v>455</v>
      </c>
      <c r="BJ317" s="53">
        <v>44656</v>
      </c>
      <c r="BK317" s="53">
        <v>44656</v>
      </c>
    </row>
    <row r="318" spans="1:63" s="69" customFormat="1" ht="11.25" customHeight="1" x14ac:dyDescent="0.2">
      <c r="A318" s="52">
        <v>2022</v>
      </c>
      <c r="B318" s="98">
        <v>44564</v>
      </c>
      <c r="C318" s="98">
        <v>44651</v>
      </c>
      <c r="D318" s="69" t="s">
        <v>134</v>
      </c>
      <c r="E318" s="69" t="s">
        <v>135</v>
      </c>
      <c r="F318" s="69" t="s">
        <v>2495</v>
      </c>
      <c r="G318" s="99">
        <v>351</v>
      </c>
      <c r="H318" s="13" t="s">
        <v>449</v>
      </c>
      <c r="I318" s="22" t="s">
        <v>10436</v>
      </c>
      <c r="J318" s="100">
        <v>336</v>
      </c>
      <c r="K318" s="101" t="s">
        <v>2488</v>
      </c>
      <c r="L318" s="101" t="s">
        <v>7060</v>
      </c>
      <c r="M318" s="101" t="s">
        <v>169</v>
      </c>
      <c r="N318" s="22" t="s">
        <v>649</v>
      </c>
      <c r="O318" s="69" t="str">
        <f>VLOOKUP(N318,[12]Tabla_416662!$F:$G,2,0)</f>
        <v xml:space="preserve">EOGS630712JZ0         </v>
      </c>
      <c r="P318" s="69" t="s">
        <v>3652</v>
      </c>
      <c r="Q318" s="5" t="s">
        <v>7061</v>
      </c>
      <c r="R318" s="5" t="s">
        <v>7062</v>
      </c>
      <c r="S318" s="51"/>
      <c r="T318" s="69" t="s">
        <v>3654</v>
      </c>
      <c r="U318" s="51" t="s">
        <v>6563</v>
      </c>
      <c r="V318" s="51">
        <v>27</v>
      </c>
      <c r="W318" s="51" t="s">
        <v>6532</v>
      </c>
      <c r="X318" s="51">
        <v>27</v>
      </c>
      <c r="Y318" s="51" t="s">
        <v>6532</v>
      </c>
      <c r="Z318" s="51">
        <v>11</v>
      </c>
      <c r="AA318" s="69" t="s">
        <v>3657</v>
      </c>
      <c r="AB318" s="51">
        <v>36770</v>
      </c>
      <c r="AC318" s="52" t="s">
        <v>6523</v>
      </c>
      <c r="AG318" s="109" t="s">
        <v>3232</v>
      </c>
      <c r="AH318" s="52" t="s">
        <v>455</v>
      </c>
      <c r="AI318" s="99">
        <v>351</v>
      </c>
      <c r="AJ318" s="102">
        <v>44629</v>
      </c>
      <c r="AK318" s="102">
        <v>44631</v>
      </c>
      <c r="AL318" s="102">
        <v>44631</v>
      </c>
      <c r="AM318" s="115">
        <v>416.85</v>
      </c>
      <c r="AN318" s="104">
        <v>470</v>
      </c>
      <c r="AO318" s="115">
        <v>416.85</v>
      </c>
      <c r="AP318" s="104">
        <v>470</v>
      </c>
      <c r="AQ318" s="52" t="s">
        <v>6524</v>
      </c>
      <c r="AS318" s="69" t="s">
        <v>144</v>
      </c>
      <c r="AT318" s="22" t="s">
        <v>10436</v>
      </c>
      <c r="AU318" s="105">
        <v>0</v>
      </c>
      <c r="AX318" s="111" t="s">
        <v>10437</v>
      </c>
      <c r="AZ318" s="69" t="s">
        <v>9758</v>
      </c>
      <c r="BA318" s="69" t="s">
        <v>2918</v>
      </c>
      <c r="BC318" s="69" t="s">
        <v>20</v>
      </c>
      <c r="BI318" s="52" t="s">
        <v>455</v>
      </c>
      <c r="BJ318" s="53">
        <v>44656</v>
      </c>
      <c r="BK318" s="53">
        <v>44656</v>
      </c>
    </row>
    <row r="319" spans="1:63" s="69" customFormat="1" ht="11.25" customHeight="1" x14ac:dyDescent="0.2">
      <c r="A319" s="52">
        <v>2022</v>
      </c>
      <c r="B319" s="98">
        <v>44564</v>
      </c>
      <c r="C319" s="98">
        <v>44651</v>
      </c>
      <c r="D319" s="69" t="s">
        <v>134</v>
      </c>
      <c r="E319" s="69" t="s">
        <v>135</v>
      </c>
      <c r="F319" s="69" t="s">
        <v>2495</v>
      </c>
      <c r="G319" s="99">
        <v>354</v>
      </c>
      <c r="H319" s="13" t="s">
        <v>449</v>
      </c>
      <c r="I319" s="22" t="s">
        <v>10438</v>
      </c>
      <c r="J319" s="100">
        <v>462</v>
      </c>
      <c r="K319" s="101"/>
      <c r="L319" s="101"/>
      <c r="M319" s="101"/>
      <c r="N319" s="22" t="s">
        <v>9165</v>
      </c>
      <c r="O319" s="69" t="str">
        <f>VLOOKUP(N319,[12]Tabla_416662!$F:$G,2,0)</f>
        <v>SMO011012HF0</v>
      </c>
      <c r="P319" s="69" t="s">
        <v>3652</v>
      </c>
      <c r="Q319" s="5" t="s">
        <v>6557</v>
      </c>
      <c r="R319" s="5">
        <v>1403</v>
      </c>
      <c r="S319" s="51"/>
      <c r="T319" s="69" t="s">
        <v>3654</v>
      </c>
      <c r="U319" s="5" t="s">
        <v>6678</v>
      </c>
      <c r="V319" s="5">
        <v>27</v>
      </c>
      <c r="W319" s="5" t="s">
        <v>6532</v>
      </c>
      <c r="X319" s="5">
        <v>27</v>
      </c>
      <c r="Y319" s="5" t="s">
        <v>6532</v>
      </c>
      <c r="Z319" s="5">
        <v>11</v>
      </c>
      <c r="AA319" s="69" t="s">
        <v>3657</v>
      </c>
      <c r="AB319" s="51">
        <v>36747</v>
      </c>
      <c r="AC319" s="52" t="s">
        <v>6523</v>
      </c>
      <c r="AG319" s="109" t="s">
        <v>9761</v>
      </c>
      <c r="AH319" s="52" t="s">
        <v>455</v>
      </c>
      <c r="AI319" s="99">
        <v>354</v>
      </c>
      <c r="AJ319" s="102">
        <v>44629</v>
      </c>
      <c r="AK319" s="113">
        <v>44631</v>
      </c>
      <c r="AL319" s="113">
        <v>44926</v>
      </c>
      <c r="AM319" s="103">
        <v>10002.59</v>
      </c>
      <c r="AN319" s="104">
        <f t="shared" si="8"/>
        <v>11603.0044</v>
      </c>
      <c r="AO319" s="103">
        <v>10002.59</v>
      </c>
      <c r="AP319" s="104">
        <f t="shared" si="9"/>
        <v>11603.0044</v>
      </c>
      <c r="AQ319" s="52" t="s">
        <v>6524</v>
      </c>
      <c r="AS319" s="69" t="s">
        <v>144</v>
      </c>
      <c r="AT319" s="22" t="s">
        <v>10438</v>
      </c>
      <c r="AU319" s="105">
        <v>0</v>
      </c>
      <c r="AX319" s="111" t="s">
        <v>10439</v>
      </c>
      <c r="AZ319" s="69" t="s">
        <v>9758</v>
      </c>
      <c r="BA319" s="69" t="s">
        <v>2918</v>
      </c>
      <c r="BC319" s="69" t="s">
        <v>20</v>
      </c>
      <c r="BI319" s="52" t="s">
        <v>455</v>
      </c>
      <c r="BJ319" s="53">
        <v>44656</v>
      </c>
      <c r="BK319" s="53">
        <v>44656</v>
      </c>
    </row>
    <row r="320" spans="1:63" s="69" customFormat="1" ht="11.25" customHeight="1" x14ac:dyDescent="0.2">
      <c r="A320" s="52">
        <v>2022</v>
      </c>
      <c r="B320" s="98">
        <v>44564</v>
      </c>
      <c r="C320" s="98">
        <v>44651</v>
      </c>
      <c r="D320" s="69" t="s">
        <v>134</v>
      </c>
      <c r="E320" s="69" t="s">
        <v>135</v>
      </c>
      <c r="F320" s="69" t="s">
        <v>2495</v>
      </c>
      <c r="G320" s="99">
        <v>356</v>
      </c>
      <c r="H320" s="13" t="s">
        <v>449</v>
      </c>
      <c r="I320" s="22" t="s">
        <v>10440</v>
      </c>
      <c r="J320" s="100">
        <v>153</v>
      </c>
      <c r="K320" s="101"/>
      <c r="L320" s="101"/>
      <c r="M320" s="101"/>
      <c r="N320" s="22" t="s">
        <v>1762</v>
      </c>
      <c r="O320" s="69" t="str">
        <f>VLOOKUP(N320,[12]Tabla_416662!$F:$G,2,0)</f>
        <v xml:space="preserve">GME1007055W3          </v>
      </c>
      <c r="P320" s="69" t="s">
        <v>3652</v>
      </c>
      <c r="Q320" s="5" t="s">
        <v>6602</v>
      </c>
      <c r="R320" s="5" t="s">
        <v>6603</v>
      </c>
      <c r="S320" s="5"/>
      <c r="T320" s="69" t="s">
        <v>3654</v>
      </c>
      <c r="U320" s="5" t="s">
        <v>6604</v>
      </c>
      <c r="V320" s="5">
        <v>27</v>
      </c>
      <c r="W320" s="5" t="s">
        <v>6532</v>
      </c>
      <c r="X320" s="5">
        <v>27</v>
      </c>
      <c r="Y320" s="5" t="s">
        <v>6532</v>
      </c>
      <c r="Z320" s="5">
        <v>11</v>
      </c>
      <c r="AA320" s="69" t="s">
        <v>3657</v>
      </c>
      <c r="AB320" s="5">
        <v>36780</v>
      </c>
      <c r="AC320" s="52" t="s">
        <v>6523</v>
      </c>
      <c r="AG320" s="109" t="s">
        <v>9796</v>
      </c>
      <c r="AH320" s="52" t="s">
        <v>455</v>
      </c>
      <c r="AI320" s="99">
        <v>356</v>
      </c>
      <c r="AJ320" s="102">
        <v>44629</v>
      </c>
      <c r="AK320" s="102">
        <v>44634</v>
      </c>
      <c r="AL320" s="102">
        <v>44630</v>
      </c>
      <c r="AM320" s="115">
        <v>6441.85</v>
      </c>
      <c r="AN320" s="104">
        <f t="shared" si="8"/>
        <v>7472.5460000000003</v>
      </c>
      <c r="AO320" s="115">
        <v>6441.85</v>
      </c>
      <c r="AP320" s="104">
        <f t="shared" si="9"/>
        <v>7472.5460000000003</v>
      </c>
      <c r="AQ320" s="52" t="s">
        <v>6524</v>
      </c>
      <c r="AS320" s="69" t="s">
        <v>144</v>
      </c>
      <c r="AT320" s="22" t="s">
        <v>10440</v>
      </c>
      <c r="AU320" s="105">
        <v>0</v>
      </c>
      <c r="AX320" s="111" t="s">
        <v>10441</v>
      </c>
      <c r="AZ320" s="69" t="s">
        <v>9758</v>
      </c>
      <c r="BA320" s="69" t="s">
        <v>2918</v>
      </c>
      <c r="BC320" s="69" t="s">
        <v>20</v>
      </c>
      <c r="BI320" s="52" t="s">
        <v>455</v>
      </c>
      <c r="BJ320" s="53">
        <v>44656</v>
      </c>
      <c r="BK320" s="53">
        <v>44656</v>
      </c>
    </row>
    <row r="321" spans="1:63" s="69" customFormat="1" ht="11.25" customHeight="1" x14ac:dyDescent="0.2">
      <c r="A321" s="52">
        <v>2022</v>
      </c>
      <c r="B321" s="98">
        <v>44564</v>
      </c>
      <c r="C321" s="98">
        <v>44651</v>
      </c>
      <c r="D321" s="69" t="s">
        <v>134</v>
      </c>
      <c r="E321" s="69" t="s">
        <v>135</v>
      </c>
      <c r="F321" s="69" t="s">
        <v>2495</v>
      </c>
      <c r="G321" s="99">
        <v>357</v>
      </c>
      <c r="H321" s="13" t="s">
        <v>449</v>
      </c>
      <c r="I321" s="22" t="s">
        <v>10442</v>
      </c>
      <c r="J321" s="100">
        <v>170</v>
      </c>
      <c r="K321" s="101"/>
      <c r="L321" s="101"/>
      <c r="M321" s="101"/>
      <c r="N321" s="22" t="s">
        <v>422</v>
      </c>
      <c r="O321" s="69" t="str">
        <f>VLOOKUP(N321,[12]Tabla_416662!$F:$G,2,0)</f>
        <v xml:space="preserve">IDA900621V26          </v>
      </c>
      <c r="P321" s="69" t="s">
        <v>3652</v>
      </c>
      <c r="Q321" s="51" t="s">
        <v>8221</v>
      </c>
      <c r="R321" s="51">
        <v>1145</v>
      </c>
      <c r="S321" s="51" t="s">
        <v>8222</v>
      </c>
      <c r="T321" s="69" t="s">
        <v>3654</v>
      </c>
      <c r="U321" s="51" t="s">
        <v>8631</v>
      </c>
      <c r="V321" s="51">
        <v>17</v>
      </c>
      <c r="W321" s="51" t="s">
        <v>6522</v>
      </c>
      <c r="X321" s="51">
        <v>17</v>
      </c>
      <c r="Y321" s="51" t="s">
        <v>6522</v>
      </c>
      <c r="Z321" s="51">
        <v>11</v>
      </c>
      <c r="AA321" s="69" t="s">
        <v>3657</v>
      </c>
      <c r="AB321" s="51">
        <v>36660</v>
      </c>
      <c r="AC321" s="52" t="s">
        <v>6523</v>
      </c>
      <c r="AG321" s="109" t="s">
        <v>9796</v>
      </c>
      <c r="AH321" s="52" t="s">
        <v>455</v>
      </c>
      <c r="AI321" s="99">
        <v>357</v>
      </c>
      <c r="AJ321" s="102">
        <v>44630</v>
      </c>
      <c r="AK321" s="102">
        <v>44631</v>
      </c>
      <c r="AL321" s="102">
        <v>44631</v>
      </c>
      <c r="AM321" s="115">
        <v>48790</v>
      </c>
      <c r="AN321" s="104">
        <f t="shared" si="8"/>
        <v>56596.4</v>
      </c>
      <c r="AO321" s="115">
        <v>48790</v>
      </c>
      <c r="AP321" s="104">
        <f t="shared" si="9"/>
        <v>56596.4</v>
      </c>
      <c r="AQ321" s="52" t="s">
        <v>6524</v>
      </c>
      <c r="AS321" s="69" t="s">
        <v>144</v>
      </c>
      <c r="AT321" s="22" t="s">
        <v>10442</v>
      </c>
      <c r="AU321" s="105">
        <v>0</v>
      </c>
      <c r="AX321" s="111" t="s">
        <v>10443</v>
      </c>
      <c r="AZ321" s="69" t="s">
        <v>9758</v>
      </c>
      <c r="BA321" s="69" t="s">
        <v>2918</v>
      </c>
      <c r="BC321" s="69" t="s">
        <v>20</v>
      </c>
      <c r="BI321" s="52" t="s">
        <v>455</v>
      </c>
      <c r="BJ321" s="53">
        <v>44656</v>
      </c>
      <c r="BK321" s="53">
        <v>44656</v>
      </c>
    </row>
    <row r="322" spans="1:63" s="69" customFormat="1" ht="11.25" customHeight="1" x14ac:dyDescent="0.2">
      <c r="A322" s="52">
        <v>2022</v>
      </c>
      <c r="B322" s="98">
        <v>44564</v>
      </c>
      <c r="C322" s="98">
        <v>44651</v>
      </c>
      <c r="D322" s="69" t="s">
        <v>134</v>
      </c>
      <c r="E322" s="69" t="s">
        <v>135</v>
      </c>
      <c r="F322" s="69" t="s">
        <v>2495</v>
      </c>
      <c r="G322" s="99">
        <v>358</v>
      </c>
      <c r="H322" s="13" t="s">
        <v>449</v>
      </c>
      <c r="I322" s="22" t="s">
        <v>10444</v>
      </c>
      <c r="J322" s="100">
        <v>170</v>
      </c>
      <c r="K322" s="101"/>
      <c r="L322" s="101"/>
      <c r="M322" s="101"/>
      <c r="N322" s="22" t="s">
        <v>422</v>
      </c>
      <c r="O322" s="69" t="str">
        <f>VLOOKUP(N322,[12]Tabla_416662!$F:$G,2,0)</f>
        <v xml:space="preserve">IDA900621V26          </v>
      </c>
      <c r="P322" s="69" t="s">
        <v>3652</v>
      </c>
      <c r="Q322" s="51" t="s">
        <v>8221</v>
      </c>
      <c r="R322" s="51">
        <v>1145</v>
      </c>
      <c r="S322" s="51" t="s">
        <v>8222</v>
      </c>
      <c r="T322" s="69" t="s">
        <v>3654</v>
      </c>
      <c r="U322" s="51" t="s">
        <v>8631</v>
      </c>
      <c r="V322" s="51">
        <v>17</v>
      </c>
      <c r="W322" s="51" t="s">
        <v>6522</v>
      </c>
      <c r="X322" s="51">
        <v>17</v>
      </c>
      <c r="Y322" s="51" t="s">
        <v>6522</v>
      </c>
      <c r="Z322" s="51">
        <v>11</v>
      </c>
      <c r="AA322" s="69" t="s">
        <v>3657</v>
      </c>
      <c r="AB322" s="51">
        <v>36660</v>
      </c>
      <c r="AC322" s="52" t="s">
        <v>6523</v>
      </c>
      <c r="AG322" s="109" t="s">
        <v>9796</v>
      </c>
      <c r="AH322" s="52" t="s">
        <v>455</v>
      </c>
      <c r="AI322" s="99">
        <v>358</v>
      </c>
      <c r="AJ322" s="102">
        <v>44630</v>
      </c>
      <c r="AK322" s="102">
        <v>44631</v>
      </c>
      <c r="AL322" s="102">
        <v>44631</v>
      </c>
      <c r="AM322" s="115">
        <v>74374</v>
      </c>
      <c r="AN322" s="104">
        <f t="shared" si="8"/>
        <v>86273.84</v>
      </c>
      <c r="AO322" s="115">
        <v>74374</v>
      </c>
      <c r="AP322" s="104">
        <f t="shared" si="9"/>
        <v>86273.84</v>
      </c>
      <c r="AQ322" s="52" t="s">
        <v>6524</v>
      </c>
      <c r="AS322" s="69" t="s">
        <v>144</v>
      </c>
      <c r="AT322" s="22" t="s">
        <v>10444</v>
      </c>
      <c r="AU322" s="105">
        <v>0</v>
      </c>
      <c r="AX322" s="111" t="s">
        <v>10445</v>
      </c>
      <c r="AZ322" s="69" t="s">
        <v>9758</v>
      </c>
      <c r="BA322" s="69" t="s">
        <v>2918</v>
      </c>
      <c r="BC322" s="69" t="s">
        <v>20</v>
      </c>
      <c r="BI322" s="52" t="s">
        <v>455</v>
      </c>
      <c r="BJ322" s="53">
        <v>44656</v>
      </c>
      <c r="BK322" s="53">
        <v>44656</v>
      </c>
    </row>
    <row r="323" spans="1:63" s="69" customFormat="1" ht="11.25" customHeight="1" x14ac:dyDescent="0.2">
      <c r="A323" s="52">
        <v>2022</v>
      </c>
      <c r="B323" s="98">
        <v>44564</v>
      </c>
      <c r="C323" s="98">
        <v>44651</v>
      </c>
      <c r="D323" s="69" t="s">
        <v>134</v>
      </c>
      <c r="E323" s="69" t="s">
        <v>135</v>
      </c>
      <c r="F323" s="69" t="s">
        <v>2495</v>
      </c>
      <c r="G323" s="99">
        <v>359</v>
      </c>
      <c r="H323" s="13" t="s">
        <v>449</v>
      </c>
      <c r="I323" s="22" t="s">
        <v>10446</v>
      </c>
      <c r="J323" s="100">
        <v>100</v>
      </c>
      <c r="K323" s="101"/>
      <c r="L323" s="101"/>
      <c r="M323" s="101"/>
      <c r="N323" s="22" t="s">
        <v>233</v>
      </c>
      <c r="O323" s="69" t="str">
        <f>VLOOKUP(N323,[12]Tabla_416662!$F:$G,2,0)</f>
        <v xml:space="preserve">EMA150928HCA          </v>
      </c>
      <c r="P323" s="69" t="s">
        <v>3652</v>
      </c>
      <c r="Q323" s="51" t="s">
        <v>7945</v>
      </c>
      <c r="R323" s="51">
        <v>704</v>
      </c>
      <c r="S323" s="51"/>
      <c r="T323" s="69" t="s">
        <v>3654</v>
      </c>
      <c r="U323" s="51" t="s">
        <v>7850</v>
      </c>
      <c r="V323" s="51">
        <v>20</v>
      </c>
      <c r="W323" s="51" t="s">
        <v>3656</v>
      </c>
      <c r="X323" s="51">
        <v>20</v>
      </c>
      <c r="Y323" s="51" t="s">
        <v>3656</v>
      </c>
      <c r="Z323" s="51">
        <v>11</v>
      </c>
      <c r="AA323" s="69" t="s">
        <v>3657</v>
      </c>
      <c r="AB323" s="51">
        <v>37500</v>
      </c>
      <c r="AC323" s="52" t="s">
        <v>6523</v>
      </c>
      <c r="AG323" s="109" t="s">
        <v>9761</v>
      </c>
      <c r="AH323" s="52" t="s">
        <v>455</v>
      </c>
      <c r="AI323" s="99">
        <v>359</v>
      </c>
      <c r="AJ323" s="102">
        <v>44624</v>
      </c>
      <c r="AK323" s="102">
        <v>44624</v>
      </c>
      <c r="AL323" s="102">
        <v>44624</v>
      </c>
      <c r="AM323" s="115">
        <v>7500</v>
      </c>
      <c r="AN323" s="104">
        <f t="shared" si="8"/>
        <v>8700</v>
      </c>
      <c r="AO323" s="115">
        <v>7500</v>
      </c>
      <c r="AP323" s="104">
        <f t="shared" si="9"/>
        <v>8700</v>
      </c>
      <c r="AQ323" s="52" t="s">
        <v>6524</v>
      </c>
      <c r="AS323" s="69" t="s">
        <v>144</v>
      </c>
      <c r="AT323" s="22" t="s">
        <v>10446</v>
      </c>
      <c r="AU323" s="105">
        <v>0</v>
      </c>
      <c r="AX323" s="111" t="s">
        <v>10447</v>
      </c>
      <c r="AZ323" s="69" t="s">
        <v>9758</v>
      </c>
      <c r="BA323" s="69" t="s">
        <v>2918</v>
      </c>
      <c r="BC323" s="69" t="s">
        <v>20</v>
      </c>
      <c r="BI323" s="52" t="s">
        <v>455</v>
      </c>
      <c r="BJ323" s="53">
        <v>44656</v>
      </c>
      <c r="BK323" s="53">
        <v>44656</v>
      </c>
    </row>
    <row r="324" spans="1:63" s="69" customFormat="1" ht="11.25" customHeight="1" x14ac:dyDescent="0.2">
      <c r="A324" s="52">
        <v>2022</v>
      </c>
      <c r="B324" s="98">
        <v>44564</v>
      </c>
      <c r="C324" s="98">
        <v>44651</v>
      </c>
      <c r="D324" s="69" t="s">
        <v>134</v>
      </c>
      <c r="E324" s="69" t="s">
        <v>135</v>
      </c>
      <c r="F324" s="69" t="s">
        <v>2495</v>
      </c>
      <c r="G324" s="99">
        <v>360</v>
      </c>
      <c r="H324" s="13" t="s">
        <v>449</v>
      </c>
      <c r="I324" s="22" t="s">
        <v>10448</v>
      </c>
      <c r="J324" s="100">
        <v>100</v>
      </c>
      <c r="K324" s="101"/>
      <c r="L324" s="101"/>
      <c r="M324" s="101"/>
      <c r="N324" s="22" t="s">
        <v>233</v>
      </c>
      <c r="O324" s="69" t="str">
        <f>VLOOKUP(N324,[12]Tabla_416662!$F:$G,2,0)</f>
        <v xml:space="preserve">EMA150928HCA          </v>
      </c>
      <c r="P324" s="69" t="s">
        <v>3652</v>
      </c>
      <c r="Q324" s="51" t="s">
        <v>7945</v>
      </c>
      <c r="R324" s="51">
        <v>704</v>
      </c>
      <c r="S324" s="51"/>
      <c r="T324" s="69" t="s">
        <v>3654</v>
      </c>
      <c r="U324" s="51" t="s">
        <v>7850</v>
      </c>
      <c r="V324" s="51">
        <v>20</v>
      </c>
      <c r="W324" s="51" t="s">
        <v>3656</v>
      </c>
      <c r="X324" s="51">
        <v>20</v>
      </c>
      <c r="Y324" s="51" t="s">
        <v>3656</v>
      </c>
      <c r="Z324" s="51">
        <v>11</v>
      </c>
      <c r="AA324" s="69" t="s">
        <v>3657</v>
      </c>
      <c r="AB324" s="51">
        <v>37500</v>
      </c>
      <c r="AC324" s="52" t="s">
        <v>6523</v>
      </c>
      <c r="AG324" s="109" t="s">
        <v>9761</v>
      </c>
      <c r="AH324" s="52" t="s">
        <v>455</v>
      </c>
      <c r="AI324" s="99">
        <v>360</v>
      </c>
      <c r="AJ324" s="102">
        <v>44624</v>
      </c>
      <c r="AK324" s="102">
        <v>44624</v>
      </c>
      <c r="AL324" s="102">
        <v>44624</v>
      </c>
      <c r="AM324" s="115">
        <v>23490</v>
      </c>
      <c r="AN324" s="104">
        <f t="shared" si="8"/>
        <v>27248.400000000001</v>
      </c>
      <c r="AO324" s="115">
        <v>23490</v>
      </c>
      <c r="AP324" s="104">
        <f t="shared" si="9"/>
        <v>27248.400000000001</v>
      </c>
      <c r="AQ324" s="52" t="s">
        <v>6524</v>
      </c>
      <c r="AS324" s="69" t="s">
        <v>144</v>
      </c>
      <c r="AT324" s="22" t="s">
        <v>10448</v>
      </c>
      <c r="AU324" s="105">
        <v>0</v>
      </c>
      <c r="AX324" s="111" t="s">
        <v>10449</v>
      </c>
      <c r="AZ324" s="69" t="s">
        <v>9758</v>
      </c>
      <c r="BA324" s="69" t="s">
        <v>2918</v>
      </c>
      <c r="BC324" s="69" t="s">
        <v>20</v>
      </c>
      <c r="BI324" s="52" t="s">
        <v>455</v>
      </c>
      <c r="BJ324" s="53">
        <v>44656</v>
      </c>
      <c r="BK324" s="53">
        <v>44656</v>
      </c>
    </row>
    <row r="325" spans="1:63" s="69" customFormat="1" ht="11.25" customHeight="1" x14ac:dyDescent="0.2">
      <c r="A325" s="52">
        <v>2022</v>
      </c>
      <c r="B325" s="98">
        <v>44564</v>
      </c>
      <c r="C325" s="98">
        <v>44651</v>
      </c>
      <c r="D325" s="69" t="s">
        <v>134</v>
      </c>
      <c r="E325" s="69" t="s">
        <v>135</v>
      </c>
      <c r="F325" s="69" t="s">
        <v>2495</v>
      </c>
      <c r="G325" s="99">
        <v>361</v>
      </c>
      <c r="H325" s="13" t="s">
        <v>449</v>
      </c>
      <c r="I325" s="22" t="s">
        <v>10450</v>
      </c>
      <c r="J325" s="100">
        <v>100</v>
      </c>
      <c r="K325" s="101"/>
      <c r="L325" s="101"/>
      <c r="M325" s="101"/>
      <c r="N325" s="22" t="s">
        <v>233</v>
      </c>
      <c r="O325" s="69" t="str">
        <f>VLOOKUP(N325,[12]Tabla_416662!$F:$G,2,0)</f>
        <v xml:space="preserve">EMA150928HCA          </v>
      </c>
      <c r="P325" s="69" t="s">
        <v>3652</v>
      </c>
      <c r="Q325" s="51" t="s">
        <v>7945</v>
      </c>
      <c r="R325" s="51">
        <v>704</v>
      </c>
      <c r="S325" s="51"/>
      <c r="T325" s="69" t="s">
        <v>3654</v>
      </c>
      <c r="U325" s="51" t="s">
        <v>7850</v>
      </c>
      <c r="V325" s="51">
        <v>20</v>
      </c>
      <c r="W325" s="51" t="s">
        <v>3656</v>
      </c>
      <c r="X325" s="51">
        <v>20</v>
      </c>
      <c r="Y325" s="51" t="s">
        <v>3656</v>
      </c>
      <c r="Z325" s="51">
        <v>11</v>
      </c>
      <c r="AA325" s="69" t="s">
        <v>3657</v>
      </c>
      <c r="AB325" s="51">
        <v>37500</v>
      </c>
      <c r="AC325" s="52" t="s">
        <v>6523</v>
      </c>
      <c r="AG325" s="109" t="s">
        <v>9761</v>
      </c>
      <c r="AH325" s="52" t="s">
        <v>455</v>
      </c>
      <c r="AI325" s="99">
        <v>361</v>
      </c>
      <c r="AJ325" s="102">
        <v>44624</v>
      </c>
      <c r="AK325" s="102">
        <v>44624</v>
      </c>
      <c r="AL325" s="102">
        <v>44624</v>
      </c>
      <c r="AM325" s="115">
        <v>21840</v>
      </c>
      <c r="AN325" s="104">
        <f t="shared" si="8"/>
        <v>25334.400000000001</v>
      </c>
      <c r="AO325" s="115">
        <v>21840</v>
      </c>
      <c r="AP325" s="104">
        <f t="shared" si="9"/>
        <v>25334.400000000001</v>
      </c>
      <c r="AQ325" s="52" t="s">
        <v>6524</v>
      </c>
      <c r="AS325" s="69" t="s">
        <v>144</v>
      </c>
      <c r="AT325" s="22" t="s">
        <v>10450</v>
      </c>
      <c r="AU325" s="105">
        <v>0</v>
      </c>
      <c r="AX325" s="111" t="s">
        <v>10451</v>
      </c>
      <c r="AZ325" s="69" t="s">
        <v>9758</v>
      </c>
      <c r="BA325" s="69" t="s">
        <v>2918</v>
      </c>
      <c r="BC325" s="69" t="s">
        <v>20</v>
      </c>
      <c r="BI325" s="52" t="s">
        <v>455</v>
      </c>
      <c r="BJ325" s="53">
        <v>44656</v>
      </c>
      <c r="BK325" s="53">
        <v>44656</v>
      </c>
    </row>
    <row r="326" spans="1:63" s="69" customFormat="1" ht="11.25" customHeight="1" x14ac:dyDescent="0.2">
      <c r="A326" s="52">
        <v>2022</v>
      </c>
      <c r="B326" s="98">
        <v>44564</v>
      </c>
      <c r="C326" s="98">
        <v>44651</v>
      </c>
      <c r="D326" s="69" t="s">
        <v>134</v>
      </c>
      <c r="E326" s="69" t="s">
        <v>135</v>
      </c>
      <c r="F326" s="69" t="s">
        <v>2495</v>
      </c>
      <c r="G326" s="99">
        <v>362</v>
      </c>
      <c r="H326" s="13" t="s">
        <v>449</v>
      </c>
      <c r="I326" s="22" t="s">
        <v>10452</v>
      </c>
      <c r="J326" s="100">
        <v>194</v>
      </c>
      <c r="K326" s="101" t="s">
        <v>2662</v>
      </c>
      <c r="L326" s="101" t="s">
        <v>6581</v>
      </c>
      <c r="M326" s="101" t="s">
        <v>2995</v>
      </c>
      <c r="N326" s="5" t="s">
        <v>721</v>
      </c>
      <c r="O326" s="69" t="str">
        <f>VLOOKUP(N326,[12]Tabla_416662!$F:$G,2,0)</f>
        <v xml:space="preserve">ZEFL480819QA8         </v>
      </c>
      <c r="P326" s="69" t="s">
        <v>3652</v>
      </c>
      <c r="Q326" s="5" t="s">
        <v>6531</v>
      </c>
      <c r="R326" s="5">
        <v>917</v>
      </c>
      <c r="S326" s="51"/>
      <c r="T326" s="69" t="s">
        <v>3654</v>
      </c>
      <c r="U326" s="5" t="s">
        <v>6571</v>
      </c>
      <c r="V326" s="5">
        <v>27</v>
      </c>
      <c r="W326" s="5" t="s">
        <v>6532</v>
      </c>
      <c r="X326" s="5">
        <v>27</v>
      </c>
      <c r="Y326" s="5" t="s">
        <v>6532</v>
      </c>
      <c r="Z326" s="5">
        <v>11</v>
      </c>
      <c r="AA326" s="69" t="s">
        <v>3657</v>
      </c>
      <c r="AB326" s="5">
        <v>36700</v>
      </c>
      <c r="AC326" s="52" t="s">
        <v>6523</v>
      </c>
      <c r="AG326" s="109" t="s">
        <v>3221</v>
      </c>
      <c r="AH326" s="52" t="s">
        <v>455</v>
      </c>
      <c r="AI326" s="99">
        <v>362</v>
      </c>
      <c r="AJ326" s="102">
        <v>44623</v>
      </c>
      <c r="AK326" s="102">
        <v>44623</v>
      </c>
      <c r="AL326" s="102">
        <v>44628</v>
      </c>
      <c r="AM326" s="115">
        <v>380</v>
      </c>
      <c r="AN326" s="104">
        <f t="shared" si="8"/>
        <v>440.8</v>
      </c>
      <c r="AO326" s="115">
        <v>380</v>
      </c>
      <c r="AP326" s="104">
        <f t="shared" si="9"/>
        <v>440.8</v>
      </c>
      <c r="AQ326" s="52" t="s">
        <v>6524</v>
      </c>
      <c r="AS326" s="69" t="s">
        <v>144</v>
      </c>
      <c r="AT326" s="22" t="s">
        <v>10452</v>
      </c>
      <c r="AU326" s="105">
        <v>0</v>
      </c>
      <c r="AX326" s="111" t="s">
        <v>10453</v>
      </c>
      <c r="AZ326" s="69" t="s">
        <v>9758</v>
      </c>
      <c r="BA326" s="69" t="s">
        <v>2918</v>
      </c>
      <c r="BC326" s="69" t="s">
        <v>20</v>
      </c>
      <c r="BI326" s="52" t="s">
        <v>455</v>
      </c>
      <c r="BJ326" s="53">
        <v>44656</v>
      </c>
      <c r="BK326" s="53">
        <v>44656</v>
      </c>
    </row>
    <row r="327" spans="1:63" s="69" customFormat="1" ht="11.25" customHeight="1" x14ac:dyDescent="0.2">
      <c r="A327" s="52">
        <v>2022</v>
      </c>
      <c r="B327" s="98">
        <v>44564</v>
      </c>
      <c r="C327" s="98">
        <v>44651</v>
      </c>
      <c r="D327" s="69" t="s">
        <v>134</v>
      </c>
      <c r="E327" s="69" t="s">
        <v>135</v>
      </c>
      <c r="F327" s="69" t="s">
        <v>2495</v>
      </c>
      <c r="G327" s="99">
        <v>363</v>
      </c>
      <c r="H327" s="13" t="s">
        <v>449</v>
      </c>
      <c r="I327" s="22" t="s">
        <v>10454</v>
      </c>
      <c r="J327" s="100">
        <v>194</v>
      </c>
      <c r="K327" s="101" t="s">
        <v>2662</v>
      </c>
      <c r="L327" s="101" t="s">
        <v>6581</v>
      </c>
      <c r="M327" s="101" t="s">
        <v>2995</v>
      </c>
      <c r="N327" s="5" t="s">
        <v>721</v>
      </c>
      <c r="O327" s="69" t="str">
        <f>VLOOKUP(N327,[12]Tabla_416662!$F:$G,2,0)</f>
        <v xml:space="preserve">ZEFL480819QA8         </v>
      </c>
      <c r="P327" s="69" t="s">
        <v>3652</v>
      </c>
      <c r="Q327" s="5" t="s">
        <v>6531</v>
      </c>
      <c r="R327" s="5">
        <v>917</v>
      </c>
      <c r="S327" s="51"/>
      <c r="T327" s="69" t="s">
        <v>3654</v>
      </c>
      <c r="U327" s="5" t="s">
        <v>6571</v>
      </c>
      <c r="V327" s="5">
        <v>27</v>
      </c>
      <c r="W327" s="5" t="s">
        <v>6532</v>
      </c>
      <c r="X327" s="5">
        <v>27</v>
      </c>
      <c r="Y327" s="5" t="s">
        <v>6532</v>
      </c>
      <c r="Z327" s="5">
        <v>11</v>
      </c>
      <c r="AA327" s="69" t="s">
        <v>3657</v>
      </c>
      <c r="AB327" s="5">
        <v>36700</v>
      </c>
      <c r="AC327" s="52" t="s">
        <v>6523</v>
      </c>
      <c r="AG327" s="109" t="s">
        <v>3221</v>
      </c>
      <c r="AH327" s="52" t="s">
        <v>455</v>
      </c>
      <c r="AI327" s="99">
        <v>363</v>
      </c>
      <c r="AJ327" s="102">
        <v>44623</v>
      </c>
      <c r="AK327" s="102">
        <v>44623</v>
      </c>
      <c r="AL327" s="102">
        <v>44628</v>
      </c>
      <c r="AM327" s="115">
        <v>330</v>
      </c>
      <c r="AN327" s="104">
        <f t="shared" si="8"/>
        <v>382.8</v>
      </c>
      <c r="AO327" s="115">
        <v>330</v>
      </c>
      <c r="AP327" s="104">
        <f t="shared" si="9"/>
        <v>382.8</v>
      </c>
      <c r="AQ327" s="52" t="s">
        <v>6524</v>
      </c>
      <c r="AS327" s="69" t="s">
        <v>144</v>
      </c>
      <c r="AT327" s="22" t="s">
        <v>10454</v>
      </c>
      <c r="AU327" s="105">
        <v>0</v>
      </c>
      <c r="AX327" s="111" t="s">
        <v>10455</v>
      </c>
      <c r="AZ327" s="69" t="s">
        <v>9758</v>
      </c>
      <c r="BA327" s="69" t="s">
        <v>2918</v>
      </c>
      <c r="BC327" s="69" t="s">
        <v>20</v>
      </c>
      <c r="BI327" s="52" t="s">
        <v>455</v>
      </c>
      <c r="BJ327" s="53">
        <v>44656</v>
      </c>
      <c r="BK327" s="53">
        <v>44656</v>
      </c>
    </row>
    <row r="328" spans="1:63" s="69" customFormat="1" ht="11.25" customHeight="1" x14ac:dyDescent="0.2">
      <c r="A328" s="52">
        <v>2022</v>
      </c>
      <c r="B328" s="98">
        <v>44564</v>
      </c>
      <c r="C328" s="98">
        <v>44651</v>
      </c>
      <c r="D328" s="69" t="s">
        <v>134</v>
      </c>
      <c r="E328" s="69" t="s">
        <v>135</v>
      </c>
      <c r="F328" s="69" t="s">
        <v>2495</v>
      </c>
      <c r="G328" s="99">
        <v>365</v>
      </c>
      <c r="H328" s="13" t="s">
        <v>449</v>
      </c>
      <c r="I328" s="22" t="s">
        <v>10456</v>
      </c>
      <c r="J328" s="100">
        <v>160</v>
      </c>
      <c r="K328" s="101"/>
      <c r="L328" s="101"/>
      <c r="M328" s="101"/>
      <c r="N328" s="22" t="s">
        <v>189</v>
      </c>
      <c r="O328" s="69" t="str">
        <f>VLOOKUP(N328,[12]Tabla_416662!$F:$G,2,0)</f>
        <v>HTL080819CG6</v>
      </c>
      <c r="P328" s="69" t="s">
        <v>3652</v>
      </c>
      <c r="Q328" s="5" t="s">
        <v>7493</v>
      </c>
      <c r="R328" s="5">
        <v>210</v>
      </c>
      <c r="S328" s="51"/>
      <c r="T328" s="69" t="s">
        <v>3654</v>
      </c>
      <c r="U328" s="5" t="s">
        <v>6571</v>
      </c>
      <c r="V328" s="5">
        <v>7</v>
      </c>
      <c r="W328" s="5" t="s">
        <v>6660</v>
      </c>
      <c r="X328" s="5">
        <v>7</v>
      </c>
      <c r="Y328" s="5" t="s">
        <v>6660</v>
      </c>
      <c r="Z328" s="5">
        <v>11</v>
      </c>
      <c r="AA328" s="69" t="s">
        <v>3657</v>
      </c>
      <c r="AB328" s="5">
        <v>38000</v>
      </c>
      <c r="AC328" s="52" t="s">
        <v>6523</v>
      </c>
      <c r="AG328" s="109" t="s">
        <v>3221</v>
      </c>
      <c r="AH328" s="52" t="s">
        <v>455</v>
      </c>
      <c r="AI328" s="99">
        <v>365</v>
      </c>
      <c r="AJ328" s="102">
        <v>44631</v>
      </c>
      <c r="AK328" s="102">
        <v>44634</v>
      </c>
      <c r="AL328" s="102">
        <v>44634</v>
      </c>
      <c r="AM328" s="115">
        <v>49000</v>
      </c>
      <c r="AN328" s="104">
        <f t="shared" si="8"/>
        <v>56840</v>
      </c>
      <c r="AO328" s="115">
        <v>49000</v>
      </c>
      <c r="AP328" s="104">
        <f t="shared" si="9"/>
        <v>56840</v>
      </c>
      <c r="AQ328" s="52" t="s">
        <v>6524</v>
      </c>
      <c r="AS328" s="69" t="s">
        <v>144</v>
      </c>
      <c r="AT328" s="22" t="s">
        <v>10456</v>
      </c>
      <c r="AU328" s="105">
        <v>0</v>
      </c>
      <c r="AX328" s="111" t="s">
        <v>10457</v>
      </c>
      <c r="AZ328" s="69" t="s">
        <v>9758</v>
      </c>
      <c r="BA328" s="69" t="s">
        <v>2918</v>
      </c>
      <c r="BC328" s="69" t="s">
        <v>20</v>
      </c>
      <c r="BI328" s="52" t="s">
        <v>455</v>
      </c>
      <c r="BJ328" s="53">
        <v>44656</v>
      </c>
      <c r="BK328" s="53">
        <v>44656</v>
      </c>
    </row>
    <row r="329" spans="1:63" s="69" customFormat="1" ht="11.25" customHeight="1" x14ac:dyDescent="0.2">
      <c r="A329" s="52">
        <v>2022</v>
      </c>
      <c r="B329" s="98">
        <v>44564</v>
      </c>
      <c r="C329" s="98">
        <v>44651</v>
      </c>
      <c r="D329" s="69" t="s">
        <v>134</v>
      </c>
      <c r="E329" s="69" t="s">
        <v>135</v>
      </c>
      <c r="F329" s="69" t="s">
        <v>2495</v>
      </c>
      <c r="G329" s="99">
        <v>366</v>
      </c>
      <c r="H329" s="13" t="s">
        <v>449</v>
      </c>
      <c r="I329" s="22" t="s">
        <v>10458</v>
      </c>
      <c r="J329" s="100">
        <v>239</v>
      </c>
      <c r="K329" s="101" t="s">
        <v>6593</v>
      </c>
      <c r="L329" s="101" t="s">
        <v>6594</v>
      </c>
      <c r="M329" s="101" t="s">
        <v>6595</v>
      </c>
      <c r="N329" s="13" t="s">
        <v>1890</v>
      </c>
      <c r="O329" s="69" t="str">
        <f>VLOOKUP(N329,[12]Tabla_416662!$F:$G,2,0)</f>
        <v>CACI6901214J8</v>
      </c>
      <c r="P329" s="69" t="s">
        <v>3652</v>
      </c>
      <c r="Q329" s="5" t="s">
        <v>6557</v>
      </c>
      <c r="R329" s="5" t="s">
        <v>6597</v>
      </c>
      <c r="S329" s="5"/>
      <c r="T329" s="69" t="s">
        <v>3654</v>
      </c>
      <c r="U329" s="5" t="s">
        <v>6571</v>
      </c>
      <c r="V329" s="5">
        <v>27</v>
      </c>
      <c r="W329" s="5" t="s">
        <v>6532</v>
      </c>
      <c r="X329" s="5">
        <v>27</v>
      </c>
      <c r="Y329" s="5" t="s">
        <v>6532</v>
      </c>
      <c r="Z329" s="5">
        <v>11</v>
      </c>
      <c r="AA329" s="69" t="s">
        <v>3657</v>
      </c>
      <c r="AB329" s="51">
        <v>36700</v>
      </c>
      <c r="AC329" s="52" t="s">
        <v>6523</v>
      </c>
      <c r="AG329" s="109" t="s">
        <v>9761</v>
      </c>
      <c r="AH329" s="52" t="s">
        <v>455</v>
      </c>
      <c r="AI329" s="99">
        <v>366</v>
      </c>
      <c r="AJ329" s="102">
        <v>44631</v>
      </c>
      <c r="AK329" s="102">
        <v>44631</v>
      </c>
      <c r="AL329" s="102">
        <v>44631</v>
      </c>
      <c r="AM329" s="115">
        <v>1336.21</v>
      </c>
      <c r="AN329" s="104">
        <f t="shared" si="8"/>
        <v>1550.0036</v>
      </c>
      <c r="AO329" s="115">
        <v>1336.21</v>
      </c>
      <c r="AP329" s="104">
        <f t="shared" si="9"/>
        <v>1550.0036</v>
      </c>
      <c r="AQ329" s="52" t="s">
        <v>6524</v>
      </c>
      <c r="AS329" s="69" t="s">
        <v>144</v>
      </c>
      <c r="AT329" s="22" t="s">
        <v>10458</v>
      </c>
      <c r="AU329" s="105">
        <v>0</v>
      </c>
      <c r="AX329" s="111" t="s">
        <v>10459</v>
      </c>
      <c r="AZ329" s="69" t="s">
        <v>9758</v>
      </c>
      <c r="BA329" s="69" t="s">
        <v>2918</v>
      </c>
      <c r="BC329" s="69" t="s">
        <v>20</v>
      </c>
      <c r="BI329" s="52" t="s">
        <v>455</v>
      </c>
      <c r="BJ329" s="53">
        <v>44656</v>
      </c>
      <c r="BK329" s="53">
        <v>44656</v>
      </c>
    </row>
    <row r="330" spans="1:63" s="69" customFormat="1" ht="11.25" customHeight="1" x14ac:dyDescent="0.2">
      <c r="A330" s="52">
        <v>2022</v>
      </c>
      <c r="B330" s="98">
        <v>44564</v>
      </c>
      <c r="C330" s="98">
        <v>44651</v>
      </c>
      <c r="D330" s="69" t="s">
        <v>134</v>
      </c>
      <c r="E330" s="69" t="s">
        <v>135</v>
      </c>
      <c r="F330" s="69" t="s">
        <v>2495</v>
      </c>
      <c r="G330" s="99">
        <v>368</v>
      </c>
      <c r="H330" s="13" t="s">
        <v>449</v>
      </c>
      <c r="I330" s="22" t="s">
        <v>10460</v>
      </c>
      <c r="J330" s="100">
        <v>68</v>
      </c>
      <c r="K330" s="101"/>
      <c r="L330" s="101"/>
      <c r="M330" s="101"/>
      <c r="N330" s="5" t="s">
        <v>438</v>
      </c>
      <c r="O330" s="69" t="str">
        <f>VLOOKUP(N330,[12]Tabla_416662!$F:$G,2,0)</f>
        <v xml:space="preserve">CBR131204JA6          </v>
      </c>
      <c r="P330" s="69" t="s">
        <v>3652</v>
      </c>
      <c r="Q330" s="5" t="s">
        <v>6547</v>
      </c>
      <c r="R330" s="5">
        <v>1404</v>
      </c>
      <c r="S330" s="51"/>
      <c r="T330" s="69" t="s">
        <v>3654</v>
      </c>
      <c r="U330" s="5" t="s">
        <v>6549</v>
      </c>
      <c r="V330" s="5">
        <v>20</v>
      </c>
      <c r="W330" s="5" t="s">
        <v>3656</v>
      </c>
      <c r="X330" s="5">
        <v>20</v>
      </c>
      <c r="Y330" s="5" t="s">
        <v>3656</v>
      </c>
      <c r="Z330" s="5">
        <v>11</v>
      </c>
      <c r="AA330" s="69" t="s">
        <v>3657</v>
      </c>
      <c r="AB330" s="5">
        <v>35710</v>
      </c>
      <c r="AC330" s="52" t="s">
        <v>6523</v>
      </c>
      <c r="AG330" s="109" t="s">
        <v>3228</v>
      </c>
      <c r="AH330" s="52" t="s">
        <v>455</v>
      </c>
      <c r="AI330" s="99">
        <v>368</v>
      </c>
      <c r="AJ330" s="102">
        <v>44630</v>
      </c>
      <c r="AK330" s="102">
        <v>44634</v>
      </c>
      <c r="AL330" s="102">
        <v>44634</v>
      </c>
      <c r="AM330" s="115">
        <v>149646.5</v>
      </c>
      <c r="AN330" s="104">
        <f t="shared" si="8"/>
        <v>173589.94</v>
      </c>
      <c r="AO330" s="115">
        <v>149646.5</v>
      </c>
      <c r="AP330" s="104">
        <f t="shared" si="9"/>
        <v>173589.94</v>
      </c>
      <c r="AQ330" s="52" t="s">
        <v>6524</v>
      </c>
      <c r="AS330" s="69" t="s">
        <v>144</v>
      </c>
      <c r="AT330" s="22" t="s">
        <v>10460</v>
      </c>
      <c r="AU330" s="105">
        <v>0</v>
      </c>
      <c r="AX330" s="111" t="s">
        <v>10461</v>
      </c>
      <c r="AZ330" s="69" t="s">
        <v>9758</v>
      </c>
      <c r="BA330" s="69" t="s">
        <v>2918</v>
      </c>
      <c r="BC330" s="69" t="s">
        <v>20</v>
      </c>
      <c r="BI330" s="52" t="s">
        <v>455</v>
      </c>
      <c r="BJ330" s="53">
        <v>44656</v>
      </c>
      <c r="BK330" s="53">
        <v>44656</v>
      </c>
    </row>
    <row r="331" spans="1:63" s="69" customFormat="1" ht="11.25" customHeight="1" x14ac:dyDescent="0.2">
      <c r="A331" s="52">
        <v>2022</v>
      </c>
      <c r="B331" s="98">
        <v>44564</v>
      </c>
      <c r="C331" s="98">
        <v>44651</v>
      </c>
      <c r="D331" s="69" t="s">
        <v>134</v>
      </c>
      <c r="E331" s="69" t="s">
        <v>135</v>
      </c>
      <c r="F331" s="69" t="s">
        <v>2495</v>
      </c>
      <c r="G331" s="99">
        <v>370</v>
      </c>
      <c r="H331" s="13" t="s">
        <v>449</v>
      </c>
      <c r="I331" s="22" t="s">
        <v>10462</v>
      </c>
      <c r="J331" s="100">
        <v>375</v>
      </c>
      <c r="K331" s="101"/>
      <c r="L331" s="101"/>
      <c r="M331" s="101"/>
      <c r="N331" s="18" t="s">
        <v>2309</v>
      </c>
      <c r="O331" s="69" t="str">
        <f>VLOOKUP(N331,[12]Tabla_416662!$F:$G,2,0)</f>
        <v xml:space="preserve">VIM851125V57          </v>
      </c>
      <c r="P331" s="69" t="s">
        <v>3652</v>
      </c>
      <c r="Q331" s="5" t="s">
        <v>7029</v>
      </c>
      <c r="R331" s="51" t="s">
        <v>7370</v>
      </c>
      <c r="S331" s="51"/>
      <c r="T331" s="69" t="s">
        <v>3654</v>
      </c>
      <c r="U331" s="51" t="s">
        <v>7166</v>
      </c>
      <c r="V331" s="51">
        <v>15</v>
      </c>
      <c r="W331" s="51" t="s">
        <v>6604</v>
      </c>
      <c r="X331" s="51">
        <v>15</v>
      </c>
      <c r="Y331" s="51" t="s">
        <v>6604</v>
      </c>
      <c r="Z331" s="51">
        <v>11</v>
      </c>
      <c r="AA331" s="69" t="s">
        <v>3657</v>
      </c>
      <c r="AB331" s="51">
        <v>36250</v>
      </c>
      <c r="AC331" s="52" t="s">
        <v>6523</v>
      </c>
      <c r="AG331" s="109" t="s">
        <v>9761</v>
      </c>
      <c r="AH331" s="52" t="s">
        <v>455</v>
      </c>
      <c r="AI331" s="99">
        <v>370</v>
      </c>
      <c r="AJ331" s="102">
        <v>44624</v>
      </c>
      <c r="AK331" s="102">
        <v>44624</v>
      </c>
      <c r="AL331" s="102">
        <v>44627</v>
      </c>
      <c r="AM331" s="115">
        <v>13775</v>
      </c>
      <c r="AN331" s="104">
        <f t="shared" si="8"/>
        <v>15979</v>
      </c>
      <c r="AO331" s="115">
        <v>13775</v>
      </c>
      <c r="AP331" s="104">
        <f t="shared" si="9"/>
        <v>15979</v>
      </c>
      <c r="AQ331" s="52" t="s">
        <v>6524</v>
      </c>
      <c r="AS331" s="69" t="s">
        <v>144</v>
      </c>
      <c r="AT331" s="22" t="s">
        <v>10462</v>
      </c>
      <c r="AU331" s="105">
        <v>0</v>
      </c>
      <c r="AX331" s="111" t="s">
        <v>10463</v>
      </c>
      <c r="AZ331" s="69" t="s">
        <v>9758</v>
      </c>
      <c r="BA331" s="69" t="s">
        <v>2918</v>
      </c>
      <c r="BC331" s="69" t="s">
        <v>20</v>
      </c>
      <c r="BI331" s="52" t="s">
        <v>455</v>
      </c>
      <c r="BJ331" s="53">
        <v>44656</v>
      </c>
      <c r="BK331" s="53">
        <v>44656</v>
      </c>
    </row>
    <row r="332" spans="1:63" s="69" customFormat="1" ht="11.25" customHeight="1" x14ac:dyDescent="0.2">
      <c r="A332" s="52">
        <v>2022</v>
      </c>
      <c r="B332" s="98">
        <v>44564</v>
      </c>
      <c r="C332" s="98">
        <v>44651</v>
      </c>
      <c r="D332" s="69" t="s">
        <v>134</v>
      </c>
      <c r="E332" s="69" t="s">
        <v>135</v>
      </c>
      <c r="F332" s="69" t="s">
        <v>2495</v>
      </c>
      <c r="G332" s="99">
        <v>371</v>
      </c>
      <c r="H332" s="13" t="s">
        <v>449</v>
      </c>
      <c r="I332" s="22" t="s">
        <v>10464</v>
      </c>
      <c r="J332" s="100">
        <v>248</v>
      </c>
      <c r="K332" s="101" t="s">
        <v>6663</v>
      </c>
      <c r="L332" s="101" t="s">
        <v>6664</v>
      </c>
      <c r="M332" s="101" t="s">
        <v>6665</v>
      </c>
      <c r="N332" s="22" t="s">
        <v>607</v>
      </c>
      <c r="O332" s="69" t="str">
        <f>VLOOKUP(N332,[12]Tabla_416662!$F:$G,2,0)</f>
        <v xml:space="preserve">AULM9205106T3         </v>
      </c>
      <c r="P332" s="69" t="s">
        <v>3652</v>
      </c>
      <c r="Q332" s="5" t="s">
        <v>6666</v>
      </c>
      <c r="R332" s="5">
        <v>106</v>
      </c>
      <c r="S332" s="51"/>
      <c r="T332" s="69" t="s">
        <v>3654</v>
      </c>
      <c r="U332" s="5" t="s">
        <v>6667</v>
      </c>
      <c r="V332" s="5">
        <v>27</v>
      </c>
      <c r="W332" s="5" t="s">
        <v>6532</v>
      </c>
      <c r="X332" s="5">
        <v>27</v>
      </c>
      <c r="Y332" s="5" t="s">
        <v>6532</v>
      </c>
      <c r="Z332" s="5">
        <v>11</v>
      </c>
      <c r="AA332" s="69" t="s">
        <v>3657</v>
      </c>
      <c r="AB332" s="5">
        <v>36765</v>
      </c>
      <c r="AC332" s="52" t="s">
        <v>6523</v>
      </c>
      <c r="AG332" s="109" t="s">
        <v>3221</v>
      </c>
      <c r="AH332" s="52" t="s">
        <v>455</v>
      </c>
      <c r="AI332" s="99">
        <v>371</v>
      </c>
      <c r="AJ332" s="102">
        <v>44622</v>
      </c>
      <c r="AK332" s="102">
        <v>44629</v>
      </c>
      <c r="AL332" s="102">
        <v>44629</v>
      </c>
      <c r="AM332" s="115">
        <v>1870</v>
      </c>
      <c r="AN332" s="104">
        <f t="shared" si="8"/>
        <v>2169.1999999999998</v>
      </c>
      <c r="AO332" s="115">
        <v>1870</v>
      </c>
      <c r="AP332" s="104">
        <f t="shared" si="9"/>
        <v>2169.1999999999998</v>
      </c>
      <c r="AQ332" s="52" t="s">
        <v>6524</v>
      </c>
      <c r="AS332" s="69" t="s">
        <v>144</v>
      </c>
      <c r="AT332" s="22" t="s">
        <v>10464</v>
      </c>
      <c r="AU332" s="105">
        <v>0</v>
      </c>
      <c r="AX332" s="111" t="s">
        <v>10465</v>
      </c>
      <c r="AZ332" s="69" t="s">
        <v>9758</v>
      </c>
      <c r="BA332" s="69" t="s">
        <v>2918</v>
      </c>
      <c r="BC332" s="69" t="s">
        <v>20</v>
      </c>
      <c r="BI332" s="52" t="s">
        <v>455</v>
      </c>
      <c r="BJ332" s="53">
        <v>44656</v>
      </c>
      <c r="BK332" s="53">
        <v>44656</v>
      </c>
    </row>
    <row r="333" spans="1:63" s="69" customFormat="1" ht="11.25" customHeight="1" x14ac:dyDescent="0.2">
      <c r="A333" s="52">
        <v>2022</v>
      </c>
      <c r="B333" s="98">
        <v>44564</v>
      </c>
      <c r="C333" s="98">
        <v>44651</v>
      </c>
      <c r="D333" s="69" t="s">
        <v>134</v>
      </c>
      <c r="E333" s="69" t="s">
        <v>135</v>
      </c>
      <c r="F333" s="69" t="s">
        <v>2495</v>
      </c>
      <c r="G333" s="99">
        <v>372</v>
      </c>
      <c r="H333" s="13" t="s">
        <v>449</v>
      </c>
      <c r="I333" s="22" t="s">
        <v>10466</v>
      </c>
      <c r="J333" s="100">
        <v>248</v>
      </c>
      <c r="K333" s="101" t="s">
        <v>6663</v>
      </c>
      <c r="L333" s="101" t="s">
        <v>6664</v>
      </c>
      <c r="M333" s="101" t="s">
        <v>6665</v>
      </c>
      <c r="N333" s="22" t="s">
        <v>607</v>
      </c>
      <c r="O333" s="69" t="str">
        <f>VLOOKUP(N333,[12]Tabla_416662!$F:$G,2,0)</f>
        <v xml:space="preserve">AULM9205106T3         </v>
      </c>
      <c r="P333" s="69" t="s">
        <v>3652</v>
      </c>
      <c r="Q333" s="5" t="s">
        <v>6666</v>
      </c>
      <c r="R333" s="5">
        <v>106</v>
      </c>
      <c r="S333" s="51"/>
      <c r="T333" s="69" t="s">
        <v>3654</v>
      </c>
      <c r="U333" s="5" t="s">
        <v>6667</v>
      </c>
      <c r="V333" s="5">
        <v>27</v>
      </c>
      <c r="W333" s="5" t="s">
        <v>6532</v>
      </c>
      <c r="X333" s="5">
        <v>27</v>
      </c>
      <c r="Y333" s="5" t="s">
        <v>6532</v>
      </c>
      <c r="Z333" s="5">
        <v>11</v>
      </c>
      <c r="AA333" s="69" t="s">
        <v>3657</v>
      </c>
      <c r="AB333" s="5">
        <v>36765</v>
      </c>
      <c r="AC333" s="52" t="s">
        <v>6523</v>
      </c>
      <c r="AG333" s="109" t="s">
        <v>3221</v>
      </c>
      <c r="AH333" s="52" t="s">
        <v>455</v>
      </c>
      <c r="AI333" s="99">
        <v>372</v>
      </c>
      <c r="AJ333" s="102">
        <v>44622</v>
      </c>
      <c r="AK333" s="102">
        <v>44629</v>
      </c>
      <c r="AL333" s="102">
        <v>44629</v>
      </c>
      <c r="AM333" s="115">
        <v>3720</v>
      </c>
      <c r="AN333" s="104">
        <f t="shared" si="8"/>
        <v>4315.2</v>
      </c>
      <c r="AO333" s="115">
        <v>3720</v>
      </c>
      <c r="AP333" s="104">
        <f t="shared" si="9"/>
        <v>4315.2</v>
      </c>
      <c r="AQ333" s="52" t="s">
        <v>6524</v>
      </c>
      <c r="AS333" s="69" t="s">
        <v>144</v>
      </c>
      <c r="AT333" s="22" t="s">
        <v>10466</v>
      </c>
      <c r="AU333" s="105">
        <v>0</v>
      </c>
      <c r="AX333" s="111" t="s">
        <v>10467</v>
      </c>
      <c r="AZ333" s="69" t="s">
        <v>9758</v>
      </c>
      <c r="BA333" s="69" t="s">
        <v>2918</v>
      </c>
      <c r="BC333" s="69" t="s">
        <v>20</v>
      </c>
      <c r="BI333" s="52" t="s">
        <v>455</v>
      </c>
      <c r="BJ333" s="53">
        <v>44656</v>
      </c>
      <c r="BK333" s="53">
        <v>44656</v>
      </c>
    </row>
    <row r="334" spans="1:63" s="69" customFormat="1" ht="11.25" customHeight="1" x14ac:dyDescent="0.2">
      <c r="A334" s="52">
        <v>2022</v>
      </c>
      <c r="B334" s="98">
        <v>44564</v>
      </c>
      <c r="C334" s="98">
        <v>44651</v>
      </c>
      <c r="D334" s="69" t="s">
        <v>134</v>
      </c>
      <c r="E334" s="69" t="s">
        <v>135</v>
      </c>
      <c r="F334" s="69" t="s">
        <v>2495</v>
      </c>
      <c r="G334" s="99">
        <v>373</v>
      </c>
      <c r="H334" s="13" t="s">
        <v>449</v>
      </c>
      <c r="I334" s="22" t="s">
        <v>10468</v>
      </c>
      <c r="J334" s="100">
        <v>248</v>
      </c>
      <c r="K334" s="101" t="s">
        <v>6663</v>
      </c>
      <c r="L334" s="101" t="s">
        <v>6664</v>
      </c>
      <c r="M334" s="101" t="s">
        <v>6665</v>
      </c>
      <c r="N334" s="22" t="s">
        <v>607</v>
      </c>
      <c r="O334" s="69" t="str">
        <f>VLOOKUP(N334,[12]Tabla_416662!$F:$G,2,0)</f>
        <v xml:space="preserve">AULM9205106T3         </v>
      </c>
      <c r="P334" s="69" t="s">
        <v>3652</v>
      </c>
      <c r="Q334" s="5" t="s">
        <v>6666</v>
      </c>
      <c r="R334" s="5">
        <v>106</v>
      </c>
      <c r="S334" s="51"/>
      <c r="T334" s="69" t="s">
        <v>3654</v>
      </c>
      <c r="U334" s="5" t="s">
        <v>6667</v>
      </c>
      <c r="V334" s="5">
        <v>27</v>
      </c>
      <c r="W334" s="5" t="s">
        <v>6532</v>
      </c>
      <c r="X334" s="5">
        <v>27</v>
      </c>
      <c r="Y334" s="5" t="s">
        <v>6532</v>
      </c>
      <c r="Z334" s="5">
        <v>11</v>
      </c>
      <c r="AA334" s="69" t="s">
        <v>3657</v>
      </c>
      <c r="AB334" s="5">
        <v>36765</v>
      </c>
      <c r="AC334" s="52" t="s">
        <v>6523</v>
      </c>
      <c r="AG334" s="109" t="s">
        <v>9761</v>
      </c>
      <c r="AH334" s="52" t="s">
        <v>455</v>
      </c>
      <c r="AI334" s="99">
        <v>373</v>
      </c>
      <c r="AJ334" s="102">
        <v>44627</v>
      </c>
      <c r="AK334" s="102">
        <v>44629</v>
      </c>
      <c r="AL334" s="102">
        <v>44629</v>
      </c>
      <c r="AM334" s="115">
        <v>3870</v>
      </c>
      <c r="AN334" s="104">
        <f t="shared" si="8"/>
        <v>4489.2</v>
      </c>
      <c r="AO334" s="115">
        <v>3870</v>
      </c>
      <c r="AP334" s="104">
        <f t="shared" si="9"/>
        <v>4489.2</v>
      </c>
      <c r="AQ334" s="52" t="s">
        <v>6524</v>
      </c>
      <c r="AS334" s="69" t="s">
        <v>144</v>
      </c>
      <c r="AT334" s="22" t="s">
        <v>10468</v>
      </c>
      <c r="AU334" s="105">
        <v>0</v>
      </c>
      <c r="AX334" s="111" t="s">
        <v>10469</v>
      </c>
      <c r="AZ334" s="69" t="s">
        <v>9758</v>
      </c>
      <c r="BA334" s="69" t="s">
        <v>2918</v>
      </c>
      <c r="BC334" s="69" t="s">
        <v>20</v>
      </c>
      <c r="BI334" s="52" t="s">
        <v>455</v>
      </c>
      <c r="BJ334" s="53">
        <v>44656</v>
      </c>
      <c r="BK334" s="53">
        <v>44656</v>
      </c>
    </row>
    <row r="335" spans="1:63" s="69" customFormat="1" ht="11.25" customHeight="1" x14ac:dyDescent="0.2">
      <c r="A335" s="52">
        <v>2022</v>
      </c>
      <c r="B335" s="98">
        <v>44564</v>
      </c>
      <c r="C335" s="98">
        <v>44651</v>
      </c>
      <c r="D335" s="69" t="s">
        <v>134</v>
      </c>
      <c r="E335" s="69" t="s">
        <v>135</v>
      </c>
      <c r="F335" s="69" t="s">
        <v>2495</v>
      </c>
      <c r="G335" s="99">
        <v>374</v>
      </c>
      <c r="H335" s="13" t="s">
        <v>449</v>
      </c>
      <c r="I335" s="22" t="s">
        <v>10470</v>
      </c>
      <c r="J335" s="100">
        <v>248</v>
      </c>
      <c r="K335" s="101" t="s">
        <v>6663</v>
      </c>
      <c r="L335" s="101" t="s">
        <v>6664</v>
      </c>
      <c r="M335" s="101" t="s">
        <v>6665</v>
      </c>
      <c r="N335" s="22" t="s">
        <v>607</v>
      </c>
      <c r="O335" s="69" t="str">
        <f>VLOOKUP(N335,[12]Tabla_416662!$F:$G,2,0)</f>
        <v xml:space="preserve">AULM9205106T3         </v>
      </c>
      <c r="P335" s="69" t="s">
        <v>3652</v>
      </c>
      <c r="Q335" s="5" t="s">
        <v>6666</v>
      </c>
      <c r="R335" s="5">
        <v>106</v>
      </c>
      <c r="S335" s="51"/>
      <c r="T335" s="69" t="s">
        <v>3654</v>
      </c>
      <c r="U335" s="5" t="s">
        <v>6667</v>
      </c>
      <c r="V335" s="5">
        <v>27</v>
      </c>
      <c r="W335" s="5" t="s">
        <v>6532</v>
      </c>
      <c r="X335" s="5">
        <v>27</v>
      </c>
      <c r="Y335" s="5" t="s">
        <v>6532</v>
      </c>
      <c r="Z335" s="5">
        <v>11</v>
      </c>
      <c r="AA335" s="69" t="s">
        <v>3657</v>
      </c>
      <c r="AB335" s="5">
        <v>36765</v>
      </c>
      <c r="AC335" s="52" t="s">
        <v>6523</v>
      </c>
      <c r="AG335" s="109" t="s">
        <v>3232</v>
      </c>
      <c r="AH335" s="52" t="s">
        <v>455</v>
      </c>
      <c r="AI335" s="99">
        <v>374</v>
      </c>
      <c r="AJ335" s="102">
        <v>44627</v>
      </c>
      <c r="AK335" s="102">
        <v>44634</v>
      </c>
      <c r="AL335" s="102">
        <v>44629</v>
      </c>
      <c r="AM335" s="115">
        <v>1210</v>
      </c>
      <c r="AN335" s="104">
        <f t="shared" si="8"/>
        <v>1403.6</v>
      </c>
      <c r="AO335" s="115">
        <v>1210</v>
      </c>
      <c r="AP335" s="104">
        <f t="shared" si="9"/>
        <v>1403.6</v>
      </c>
      <c r="AQ335" s="52" t="s">
        <v>6524</v>
      </c>
      <c r="AS335" s="69" t="s">
        <v>144</v>
      </c>
      <c r="AT335" s="22" t="s">
        <v>10470</v>
      </c>
      <c r="AU335" s="105">
        <v>0</v>
      </c>
      <c r="AX335" s="111" t="s">
        <v>10471</v>
      </c>
      <c r="AZ335" s="69" t="s">
        <v>9758</v>
      </c>
      <c r="BA335" s="69" t="s">
        <v>2918</v>
      </c>
      <c r="BC335" s="69" t="s">
        <v>20</v>
      </c>
      <c r="BI335" s="52" t="s">
        <v>455</v>
      </c>
      <c r="BJ335" s="53">
        <v>44656</v>
      </c>
      <c r="BK335" s="53">
        <v>44656</v>
      </c>
    </row>
    <row r="336" spans="1:63" s="69" customFormat="1" ht="11.25" customHeight="1" x14ac:dyDescent="0.2">
      <c r="A336" s="52">
        <v>2022</v>
      </c>
      <c r="B336" s="98">
        <v>44564</v>
      </c>
      <c r="C336" s="98">
        <v>44651</v>
      </c>
      <c r="D336" s="69" t="s">
        <v>134</v>
      </c>
      <c r="E336" s="69" t="s">
        <v>135</v>
      </c>
      <c r="F336" s="69" t="s">
        <v>2495</v>
      </c>
      <c r="G336" s="99">
        <v>375</v>
      </c>
      <c r="H336" s="13" t="s">
        <v>449</v>
      </c>
      <c r="I336" s="22" t="s">
        <v>10472</v>
      </c>
      <c r="J336" s="100">
        <v>248</v>
      </c>
      <c r="K336" s="101" t="s">
        <v>6663</v>
      </c>
      <c r="L336" s="101" t="s">
        <v>6664</v>
      </c>
      <c r="M336" s="101" t="s">
        <v>6665</v>
      </c>
      <c r="N336" s="22" t="s">
        <v>607</v>
      </c>
      <c r="O336" s="69" t="str">
        <f>VLOOKUP(N336,[12]Tabla_416662!$F:$G,2,0)</f>
        <v xml:space="preserve">AULM9205106T3         </v>
      </c>
      <c r="P336" s="69" t="s">
        <v>3652</v>
      </c>
      <c r="Q336" s="5" t="s">
        <v>6666</v>
      </c>
      <c r="R336" s="5">
        <v>106</v>
      </c>
      <c r="S336" s="51"/>
      <c r="T336" s="69" t="s">
        <v>3654</v>
      </c>
      <c r="U336" s="5" t="s">
        <v>6667</v>
      </c>
      <c r="V336" s="5">
        <v>27</v>
      </c>
      <c r="W336" s="5" t="s">
        <v>6532</v>
      </c>
      <c r="X336" s="5">
        <v>27</v>
      </c>
      <c r="Y336" s="5" t="s">
        <v>6532</v>
      </c>
      <c r="Z336" s="5">
        <v>11</v>
      </c>
      <c r="AA336" s="69" t="s">
        <v>3657</v>
      </c>
      <c r="AB336" s="5">
        <v>36765</v>
      </c>
      <c r="AC336" s="52" t="s">
        <v>6523</v>
      </c>
      <c r="AG336" s="109" t="s">
        <v>3232</v>
      </c>
      <c r="AH336" s="52" t="s">
        <v>455</v>
      </c>
      <c r="AI336" s="99">
        <v>375</v>
      </c>
      <c r="AJ336" s="102">
        <v>44627</v>
      </c>
      <c r="AK336" s="102">
        <v>44629</v>
      </c>
      <c r="AL336" s="102">
        <v>44629</v>
      </c>
      <c r="AM336" s="115">
        <v>7340</v>
      </c>
      <c r="AN336" s="104">
        <f t="shared" si="8"/>
        <v>8514.4</v>
      </c>
      <c r="AO336" s="115">
        <v>7340</v>
      </c>
      <c r="AP336" s="104">
        <f t="shared" si="9"/>
        <v>8514.4</v>
      </c>
      <c r="AQ336" s="52" t="s">
        <v>6524</v>
      </c>
      <c r="AS336" s="69" t="s">
        <v>144</v>
      </c>
      <c r="AT336" s="22" t="s">
        <v>10472</v>
      </c>
      <c r="AU336" s="105">
        <v>0</v>
      </c>
      <c r="AX336" s="111" t="s">
        <v>10473</v>
      </c>
      <c r="AZ336" s="69" t="s">
        <v>9758</v>
      </c>
      <c r="BA336" s="69" t="s">
        <v>2918</v>
      </c>
      <c r="BC336" s="69" t="s">
        <v>20</v>
      </c>
      <c r="BI336" s="52" t="s">
        <v>455</v>
      </c>
      <c r="BJ336" s="53">
        <v>44656</v>
      </c>
      <c r="BK336" s="53">
        <v>44656</v>
      </c>
    </row>
    <row r="337" spans="1:64" s="69" customFormat="1" ht="11.25" customHeight="1" x14ac:dyDescent="0.2">
      <c r="A337" s="52">
        <v>2022</v>
      </c>
      <c r="B337" s="98">
        <v>44564</v>
      </c>
      <c r="C337" s="98">
        <v>44651</v>
      </c>
      <c r="D337" s="69" t="s">
        <v>134</v>
      </c>
      <c r="E337" s="69" t="s">
        <v>135</v>
      </c>
      <c r="F337" s="69" t="s">
        <v>2495</v>
      </c>
      <c r="G337" s="99">
        <v>376</v>
      </c>
      <c r="H337" s="13" t="s">
        <v>449</v>
      </c>
      <c r="I337" s="22" t="s">
        <v>10474</v>
      </c>
      <c r="J337" s="100">
        <v>248</v>
      </c>
      <c r="K337" s="101" t="s">
        <v>6663</v>
      </c>
      <c r="L337" s="101" t="s">
        <v>6664</v>
      </c>
      <c r="M337" s="101" t="s">
        <v>6665</v>
      </c>
      <c r="N337" s="22" t="s">
        <v>607</v>
      </c>
      <c r="O337" s="69" t="str">
        <f>VLOOKUP(N337,[12]Tabla_416662!$F:$G,2,0)</f>
        <v xml:space="preserve">AULM9205106T3         </v>
      </c>
      <c r="P337" s="69" t="s">
        <v>3652</v>
      </c>
      <c r="Q337" s="5" t="s">
        <v>6666</v>
      </c>
      <c r="R337" s="5">
        <v>106</v>
      </c>
      <c r="S337" s="51"/>
      <c r="T337" s="69" t="s">
        <v>3654</v>
      </c>
      <c r="U337" s="5" t="s">
        <v>6667</v>
      </c>
      <c r="V337" s="5">
        <v>27</v>
      </c>
      <c r="W337" s="5" t="s">
        <v>6532</v>
      </c>
      <c r="X337" s="5">
        <v>27</v>
      </c>
      <c r="Y337" s="5" t="s">
        <v>6532</v>
      </c>
      <c r="Z337" s="5">
        <v>11</v>
      </c>
      <c r="AA337" s="69" t="s">
        <v>3657</v>
      </c>
      <c r="AB337" s="5">
        <v>36765</v>
      </c>
      <c r="AC337" s="52" t="s">
        <v>6523</v>
      </c>
      <c r="AG337" s="109" t="s">
        <v>3232</v>
      </c>
      <c r="AH337" s="52" t="s">
        <v>455</v>
      </c>
      <c r="AI337" s="99">
        <v>376</v>
      </c>
      <c r="AJ337" s="102">
        <v>44628</v>
      </c>
      <c r="AK337" s="102">
        <v>44629</v>
      </c>
      <c r="AL337" s="102">
        <v>44629</v>
      </c>
      <c r="AM337" s="115">
        <v>3420</v>
      </c>
      <c r="AN337" s="104">
        <f t="shared" si="8"/>
        <v>3967.2</v>
      </c>
      <c r="AO337" s="115">
        <v>3420</v>
      </c>
      <c r="AP337" s="104">
        <f t="shared" si="9"/>
        <v>3967.2</v>
      </c>
      <c r="AQ337" s="52" t="s">
        <v>6524</v>
      </c>
      <c r="AS337" s="69" t="s">
        <v>144</v>
      </c>
      <c r="AT337" s="22" t="s">
        <v>10474</v>
      </c>
      <c r="AU337" s="105">
        <v>0</v>
      </c>
      <c r="AX337" s="111" t="s">
        <v>10475</v>
      </c>
      <c r="AZ337" s="69" t="s">
        <v>9758</v>
      </c>
      <c r="BA337" s="69" t="s">
        <v>2918</v>
      </c>
      <c r="BC337" s="69" t="s">
        <v>20</v>
      </c>
      <c r="BI337" s="52" t="s">
        <v>455</v>
      </c>
      <c r="BJ337" s="53">
        <v>44656</v>
      </c>
      <c r="BK337" s="53">
        <v>44656</v>
      </c>
    </row>
    <row r="338" spans="1:64" s="69" customFormat="1" ht="11.25" customHeight="1" x14ac:dyDescent="0.2">
      <c r="A338" s="52">
        <v>2022</v>
      </c>
      <c r="B338" s="98">
        <v>44564</v>
      </c>
      <c r="C338" s="98">
        <v>44651</v>
      </c>
      <c r="D338" s="69" t="s">
        <v>134</v>
      </c>
      <c r="E338" s="69" t="s">
        <v>135</v>
      </c>
      <c r="F338" s="69" t="s">
        <v>2495</v>
      </c>
      <c r="G338" s="99">
        <v>377</v>
      </c>
      <c r="H338" s="13" t="s">
        <v>449</v>
      </c>
      <c r="I338" s="22" t="s">
        <v>10476</v>
      </c>
      <c r="J338" s="100">
        <v>248</v>
      </c>
      <c r="K338" s="101" t="s">
        <v>6663</v>
      </c>
      <c r="L338" s="101" t="s">
        <v>6664</v>
      </c>
      <c r="M338" s="101" t="s">
        <v>6665</v>
      </c>
      <c r="N338" s="22" t="s">
        <v>607</v>
      </c>
      <c r="O338" s="69" t="str">
        <f>VLOOKUP(N338,[12]Tabla_416662!$F:$G,2,0)</f>
        <v xml:space="preserve">AULM9205106T3         </v>
      </c>
      <c r="P338" s="69" t="s">
        <v>3652</v>
      </c>
      <c r="Q338" s="5" t="s">
        <v>6666</v>
      </c>
      <c r="R338" s="5">
        <v>106</v>
      </c>
      <c r="S338" s="51"/>
      <c r="T338" s="69" t="s">
        <v>3654</v>
      </c>
      <c r="U338" s="5" t="s">
        <v>6667</v>
      </c>
      <c r="V338" s="5">
        <v>27</v>
      </c>
      <c r="W338" s="5" t="s">
        <v>6532</v>
      </c>
      <c r="X338" s="5">
        <v>27</v>
      </c>
      <c r="Y338" s="5" t="s">
        <v>6532</v>
      </c>
      <c r="Z338" s="5">
        <v>11</v>
      </c>
      <c r="AA338" s="69" t="s">
        <v>3657</v>
      </c>
      <c r="AB338" s="5">
        <v>36765</v>
      </c>
      <c r="AC338" s="52" t="s">
        <v>6523</v>
      </c>
      <c r="AG338" s="109" t="s">
        <v>3232</v>
      </c>
      <c r="AH338" s="52" t="s">
        <v>455</v>
      </c>
      <c r="AI338" s="99">
        <v>377</v>
      </c>
      <c r="AJ338" s="102">
        <v>44628</v>
      </c>
      <c r="AK338" s="102">
        <v>44629</v>
      </c>
      <c r="AL338" s="102">
        <v>44629</v>
      </c>
      <c r="AM338" s="115">
        <v>3500</v>
      </c>
      <c r="AN338" s="104">
        <f t="shared" si="8"/>
        <v>4060</v>
      </c>
      <c r="AO338" s="115">
        <v>3500</v>
      </c>
      <c r="AP338" s="104">
        <f t="shared" si="9"/>
        <v>4060</v>
      </c>
      <c r="AQ338" s="52" t="s">
        <v>6524</v>
      </c>
      <c r="AS338" s="69" t="s">
        <v>144</v>
      </c>
      <c r="AT338" s="22" t="s">
        <v>10476</v>
      </c>
      <c r="AU338" s="105">
        <v>0</v>
      </c>
      <c r="AX338" s="111" t="s">
        <v>10477</v>
      </c>
      <c r="AZ338" s="69" t="s">
        <v>9758</v>
      </c>
      <c r="BA338" s="69" t="s">
        <v>2918</v>
      </c>
      <c r="BC338" s="69" t="s">
        <v>20</v>
      </c>
      <c r="BI338" s="52" t="s">
        <v>455</v>
      </c>
      <c r="BJ338" s="53">
        <v>44656</v>
      </c>
      <c r="BK338" s="53">
        <v>44656</v>
      </c>
    </row>
    <row r="339" spans="1:64" s="69" customFormat="1" ht="11.25" customHeight="1" x14ac:dyDescent="0.2">
      <c r="A339" s="52">
        <v>2022</v>
      </c>
      <c r="B339" s="98">
        <v>44564</v>
      </c>
      <c r="C339" s="98">
        <v>44651</v>
      </c>
      <c r="D339" s="69" t="s">
        <v>134</v>
      </c>
      <c r="E339" s="69" t="s">
        <v>135</v>
      </c>
      <c r="F339" s="69" t="s">
        <v>2495</v>
      </c>
      <c r="G339" s="99">
        <v>378</v>
      </c>
      <c r="H339" s="13" t="s">
        <v>449</v>
      </c>
      <c r="I339" s="22" t="s">
        <v>10478</v>
      </c>
      <c r="J339" s="100">
        <v>248</v>
      </c>
      <c r="K339" s="101" t="s">
        <v>6663</v>
      </c>
      <c r="L339" s="101" t="s">
        <v>6664</v>
      </c>
      <c r="M339" s="101" t="s">
        <v>6665</v>
      </c>
      <c r="N339" s="22" t="s">
        <v>607</v>
      </c>
      <c r="O339" s="69" t="str">
        <f>VLOOKUP(N339,[12]Tabla_416662!$F:$G,2,0)</f>
        <v xml:space="preserve">AULM9205106T3         </v>
      </c>
      <c r="P339" s="69" t="s">
        <v>3652</v>
      </c>
      <c r="Q339" s="5" t="s">
        <v>6666</v>
      </c>
      <c r="R339" s="5">
        <v>106</v>
      </c>
      <c r="S339" s="51"/>
      <c r="T339" s="69" t="s">
        <v>3654</v>
      </c>
      <c r="U339" s="5" t="s">
        <v>6667</v>
      </c>
      <c r="V339" s="5">
        <v>27</v>
      </c>
      <c r="W339" s="5" t="s">
        <v>6532</v>
      </c>
      <c r="X339" s="5">
        <v>27</v>
      </c>
      <c r="Y339" s="5" t="s">
        <v>6532</v>
      </c>
      <c r="Z339" s="5">
        <v>11</v>
      </c>
      <c r="AA339" s="69" t="s">
        <v>3657</v>
      </c>
      <c r="AB339" s="5">
        <v>36765</v>
      </c>
      <c r="AC339" s="52" t="s">
        <v>6523</v>
      </c>
      <c r="AG339" s="109" t="s">
        <v>3232</v>
      </c>
      <c r="AH339" s="52" t="s">
        <v>455</v>
      </c>
      <c r="AI339" s="99">
        <v>378</v>
      </c>
      <c r="AJ339" s="102">
        <v>44628</v>
      </c>
      <c r="AK339" s="113">
        <v>44629</v>
      </c>
      <c r="AL339" s="102">
        <v>44629</v>
      </c>
      <c r="AM339" s="115">
        <v>3690</v>
      </c>
      <c r="AN339" s="104">
        <f t="shared" si="8"/>
        <v>4280.3999999999996</v>
      </c>
      <c r="AO339" s="115">
        <v>3690</v>
      </c>
      <c r="AP339" s="104">
        <f t="shared" si="9"/>
        <v>4280.3999999999996</v>
      </c>
      <c r="AQ339" s="52" t="s">
        <v>6524</v>
      </c>
      <c r="AS339" s="69" t="s">
        <v>144</v>
      </c>
      <c r="AT339" s="22" t="s">
        <v>10478</v>
      </c>
      <c r="AU339" s="105">
        <v>0</v>
      </c>
      <c r="AX339" s="111" t="s">
        <v>10479</v>
      </c>
      <c r="AZ339" s="69" t="s">
        <v>9758</v>
      </c>
      <c r="BA339" s="69" t="s">
        <v>2918</v>
      </c>
      <c r="BC339" s="69" t="s">
        <v>20</v>
      </c>
      <c r="BI339" s="52" t="s">
        <v>455</v>
      </c>
      <c r="BJ339" s="53">
        <v>44656</v>
      </c>
      <c r="BK339" s="53">
        <v>44656</v>
      </c>
    </row>
    <row r="340" spans="1:64" s="69" customFormat="1" ht="11.25" customHeight="1" x14ac:dyDescent="0.2">
      <c r="A340" s="52">
        <v>2022</v>
      </c>
      <c r="B340" s="98">
        <v>44564</v>
      </c>
      <c r="C340" s="98">
        <v>44651</v>
      </c>
      <c r="D340" s="69" t="s">
        <v>134</v>
      </c>
      <c r="E340" s="69" t="s">
        <v>135</v>
      </c>
      <c r="F340" s="69" t="s">
        <v>2495</v>
      </c>
      <c r="G340" s="99">
        <v>380</v>
      </c>
      <c r="H340" s="13" t="s">
        <v>449</v>
      </c>
      <c r="I340" s="22" t="s">
        <v>10480</v>
      </c>
      <c r="J340" s="100">
        <v>287</v>
      </c>
      <c r="K340" s="101" t="s">
        <v>10425</v>
      </c>
      <c r="L340" s="101" t="s">
        <v>10426</v>
      </c>
      <c r="M340" s="101" t="s">
        <v>9673</v>
      </c>
      <c r="N340" s="22" t="s">
        <v>10427</v>
      </c>
      <c r="O340" s="69" t="str">
        <f>VLOOKUP(N340,[12]Tabla_416662!$F:$G,2,0)</f>
        <v>VIGO821217575</v>
      </c>
      <c r="P340" s="69" t="s">
        <v>3652</v>
      </c>
      <c r="Q340" s="5" t="s">
        <v>10428</v>
      </c>
      <c r="R340" s="5">
        <v>221</v>
      </c>
      <c r="S340" s="51"/>
      <c r="T340" s="69" t="s">
        <v>3654</v>
      </c>
      <c r="U340" s="5" t="s">
        <v>6791</v>
      </c>
      <c r="V340" s="5">
        <v>27</v>
      </c>
      <c r="W340" s="5" t="s">
        <v>6532</v>
      </c>
      <c r="X340" s="5">
        <v>27</v>
      </c>
      <c r="Y340" s="5" t="s">
        <v>6532</v>
      </c>
      <c r="Z340" s="5">
        <v>11</v>
      </c>
      <c r="AA340" s="69" t="s">
        <v>3657</v>
      </c>
      <c r="AB340" s="5">
        <v>36740</v>
      </c>
      <c r="AC340" s="52" t="s">
        <v>6523</v>
      </c>
      <c r="AG340" s="109" t="s">
        <v>3221</v>
      </c>
      <c r="AH340" s="52" t="s">
        <v>455</v>
      </c>
      <c r="AI340" s="99">
        <v>380</v>
      </c>
      <c r="AJ340" s="102">
        <v>44623</v>
      </c>
      <c r="AK340" s="102">
        <v>44624</v>
      </c>
      <c r="AL340" s="102">
        <v>44630</v>
      </c>
      <c r="AM340" s="115">
        <v>8400</v>
      </c>
      <c r="AN340" s="104">
        <f t="shared" si="8"/>
        <v>9744</v>
      </c>
      <c r="AO340" s="115">
        <v>8400</v>
      </c>
      <c r="AP340" s="104">
        <f t="shared" si="9"/>
        <v>9744</v>
      </c>
      <c r="AQ340" s="52" t="s">
        <v>6524</v>
      </c>
      <c r="AS340" s="69" t="s">
        <v>144</v>
      </c>
      <c r="AT340" s="22" t="s">
        <v>10480</v>
      </c>
      <c r="AU340" s="105">
        <v>0</v>
      </c>
      <c r="AX340" s="111" t="s">
        <v>10481</v>
      </c>
      <c r="AZ340" s="69" t="s">
        <v>9758</v>
      </c>
      <c r="BA340" s="69" t="s">
        <v>2918</v>
      </c>
      <c r="BC340" s="69" t="s">
        <v>20</v>
      </c>
      <c r="BI340" s="52" t="s">
        <v>455</v>
      </c>
      <c r="BJ340" s="53">
        <v>44656</v>
      </c>
      <c r="BK340" s="53">
        <v>44656</v>
      </c>
    </row>
    <row r="341" spans="1:64" s="69" customFormat="1" ht="11.25" customHeight="1" x14ac:dyDescent="0.2">
      <c r="A341" s="52">
        <v>2022</v>
      </c>
      <c r="B341" s="98">
        <v>44564</v>
      </c>
      <c r="C341" s="98">
        <v>44651</v>
      </c>
      <c r="D341" s="69" t="s">
        <v>134</v>
      </c>
      <c r="E341" s="69" t="s">
        <v>135</v>
      </c>
      <c r="F341" s="69" t="s">
        <v>2495</v>
      </c>
      <c r="G341" s="99">
        <v>381</v>
      </c>
      <c r="H341" s="13" t="s">
        <v>449</v>
      </c>
      <c r="I341" s="22" t="s">
        <v>10482</v>
      </c>
      <c r="J341" s="100">
        <v>95</v>
      </c>
      <c r="K341" s="101" t="s">
        <v>10091</v>
      </c>
      <c r="L341" s="101" t="s">
        <v>6665</v>
      </c>
      <c r="M341" s="101" t="s">
        <v>309</v>
      </c>
      <c r="N341" s="22" t="s">
        <v>419</v>
      </c>
      <c r="O341" s="69" t="str">
        <f>VLOOKUP(N341,[12]Tabla_416662!$F:$G,2,0)</f>
        <v xml:space="preserve">LOVD900525JU5         </v>
      </c>
      <c r="P341" s="69" t="s">
        <v>3652</v>
      </c>
      <c r="Q341" s="5" t="s">
        <v>7034</v>
      </c>
      <c r="R341" s="5">
        <v>1003</v>
      </c>
      <c r="S341" s="51"/>
      <c r="T341" s="69" t="s">
        <v>3654</v>
      </c>
      <c r="U341" s="5" t="s">
        <v>6563</v>
      </c>
      <c r="V341" s="5">
        <v>27</v>
      </c>
      <c r="W341" s="5" t="s">
        <v>6532</v>
      </c>
      <c r="X341" s="5">
        <v>27</v>
      </c>
      <c r="Y341" s="5" t="s">
        <v>6532</v>
      </c>
      <c r="Z341" s="5">
        <v>11</v>
      </c>
      <c r="AA341" s="69" t="s">
        <v>3657</v>
      </c>
      <c r="AB341" s="5">
        <v>36750</v>
      </c>
      <c r="AC341" s="52" t="s">
        <v>6523</v>
      </c>
      <c r="AG341" s="109" t="s">
        <v>3228</v>
      </c>
      <c r="AH341" s="52" t="s">
        <v>455</v>
      </c>
      <c r="AI341" s="99">
        <v>381</v>
      </c>
      <c r="AJ341" s="102">
        <v>44631</v>
      </c>
      <c r="AK341" s="102">
        <v>44631</v>
      </c>
      <c r="AL341" s="102">
        <v>44631</v>
      </c>
      <c r="AM341" s="115">
        <v>7000</v>
      </c>
      <c r="AN341" s="104">
        <f t="shared" si="8"/>
        <v>8120</v>
      </c>
      <c r="AO341" s="115">
        <v>7000</v>
      </c>
      <c r="AP341" s="104">
        <f t="shared" si="9"/>
        <v>8120</v>
      </c>
      <c r="AQ341" s="52" t="s">
        <v>6524</v>
      </c>
      <c r="AS341" s="69" t="s">
        <v>144</v>
      </c>
      <c r="AT341" s="22" t="s">
        <v>10482</v>
      </c>
      <c r="AU341" s="105">
        <v>0</v>
      </c>
      <c r="AX341" s="111" t="s">
        <v>10483</v>
      </c>
      <c r="AZ341" s="69" t="s">
        <v>9758</v>
      </c>
      <c r="BA341" s="69" t="s">
        <v>2918</v>
      </c>
      <c r="BC341" s="69" t="s">
        <v>20</v>
      </c>
      <c r="BI341" s="52" t="s">
        <v>455</v>
      </c>
      <c r="BJ341" s="53">
        <v>44656</v>
      </c>
      <c r="BK341" s="53">
        <v>44656</v>
      </c>
    </row>
    <row r="342" spans="1:64" s="69" customFormat="1" ht="11.25" customHeight="1" x14ac:dyDescent="0.2">
      <c r="A342" s="52">
        <v>2022</v>
      </c>
      <c r="B342" s="98">
        <v>44564</v>
      </c>
      <c r="C342" s="98">
        <v>44651</v>
      </c>
      <c r="D342" s="69" t="s">
        <v>134</v>
      </c>
      <c r="E342" s="69" t="s">
        <v>135</v>
      </c>
      <c r="F342" s="69" t="s">
        <v>2495</v>
      </c>
      <c r="G342" s="99">
        <v>382</v>
      </c>
      <c r="H342" s="13" t="s">
        <v>449</v>
      </c>
      <c r="I342" s="22" t="s">
        <v>10484</v>
      </c>
      <c r="J342" s="100">
        <v>463</v>
      </c>
      <c r="K342" s="108" t="s">
        <v>9284</v>
      </c>
      <c r="L342" s="108" t="s">
        <v>301</v>
      </c>
      <c r="M342" s="108" t="s">
        <v>9285</v>
      </c>
      <c r="N342" s="22" t="s">
        <v>9286</v>
      </c>
      <c r="O342" s="69" t="str">
        <f>VLOOKUP(N342,[12]Tabla_416662!$F:$G,2,0)</f>
        <v>PECG471121IN6</v>
      </c>
      <c r="P342" s="69" t="s">
        <v>3652</v>
      </c>
      <c r="Q342" s="51" t="s">
        <v>9288</v>
      </c>
      <c r="R342" s="51">
        <v>122</v>
      </c>
      <c r="S342" s="51"/>
      <c r="T342" s="69" t="s">
        <v>3654</v>
      </c>
      <c r="U342" s="51" t="s">
        <v>6571</v>
      </c>
      <c r="V342" s="51">
        <v>42</v>
      </c>
      <c r="W342" s="51" t="s">
        <v>6628</v>
      </c>
      <c r="X342" s="51">
        <v>42</v>
      </c>
      <c r="Y342" s="51" t="s">
        <v>6628</v>
      </c>
      <c r="Z342" s="51">
        <v>11</v>
      </c>
      <c r="AA342" s="69" t="s">
        <v>3657</v>
      </c>
      <c r="AB342" s="51">
        <v>38400</v>
      </c>
      <c r="AC342" s="52" t="s">
        <v>6523</v>
      </c>
      <c r="AG342" s="109" t="s">
        <v>3221</v>
      </c>
      <c r="AH342" s="52" t="s">
        <v>455</v>
      </c>
      <c r="AI342" s="99">
        <v>382</v>
      </c>
      <c r="AJ342" s="102">
        <v>44624</v>
      </c>
      <c r="AK342" s="102">
        <v>44634</v>
      </c>
      <c r="AL342" s="113">
        <v>44926</v>
      </c>
      <c r="AM342" s="115">
        <v>15500</v>
      </c>
      <c r="AN342" s="104">
        <f t="shared" si="8"/>
        <v>17980</v>
      </c>
      <c r="AO342" s="115">
        <v>15500</v>
      </c>
      <c r="AP342" s="104">
        <f t="shared" si="9"/>
        <v>17980</v>
      </c>
      <c r="AQ342" s="52" t="s">
        <v>6524</v>
      </c>
      <c r="AS342" s="69" t="s">
        <v>144</v>
      </c>
      <c r="AT342" s="22" t="s">
        <v>10484</v>
      </c>
      <c r="AU342" s="105">
        <v>0</v>
      </c>
      <c r="AX342" s="111" t="s">
        <v>10485</v>
      </c>
      <c r="AZ342" s="69" t="s">
        <v>9758</v>
      </c>
      <c r="BA342" s="69" t="s">
        <v>2918</v>
      </c>
      <c r="BC342" s="69" t="s">
        <v>20</v>
      </c>
      <c r="BI342" s="52" t="s">
        <v>455</v>
      </c>
      <c r="BJ342" s="53">
        <v>44656</v>
      </c>
      <c r="BK342" s="53">
        <v>44656</v>
      </c>
    </row>
    <row r="343" spans="1:64" s="69" customFormat="1" ht="11.25" customHeight="1" x14ac:dyDescent="0.2">
      <c r="A343" s="52">
        <v>2022</v>
      </c>
      <c r="B343" s="98">
        <v>44564</v>
      </c>
      <c r="C343" s="98">
        <v>44651</v>
      </c>
      <c r="D343" s="69" t="s">
        <v>134</v>
      </c>
      <c r="E343" s="69" t="s">
        <v>135</v>
      </c>
      <c r="F343" s="69" t="s">
        <v>2495</v>
      </c>
      <c r="G343" s="99">
        <v>383</v>
      </c>
      <c r="H343" s="13" t="s">
        <v>449</v>
      </c>
      <c r="I343" s="22" t="s">
        <v>10486</v>
      </c>
      <c r="J343" s="100">
        <v>7</v>
      </c>
      <c r="K343" s="101"/>
      <c r="L343" s="101"/>
      <c r="M343" s="101"/>
      <c r="N343" s="27" t="s">
        <v>8371</v>
      </c>
      <c r="O343" s="69" t="str">
        <f>VLOOKUP(N343,[12]Tabla_416662!$F:$G,2,0)</f>
        <v xml:space="preserve">ACI060904MR2          </v>
      </c>
      <c r="P343" s="69" t="s">
        <v>3652</v>
      </c>
      <c r="Q343" s="51" t="s">
        <v>8373</v>
      </c>
      <c r="R343" s="51" t="s">
        <v>1111</v>
      </c>
      <c r="S343" s="51"/>
      <c r="T343" s="69" t="s">
        <v>3654</v>
      </c>
      <c r="U343" s="51" t="s">
        <v>7843</v>
      </c>
      <c r="V343" s="51">
        <v>23</v>
      </c>
      <c r="W343" s="51" t="s">
        <v>7844</v>
      </c>
      <c r="X343" s="51">
        <v>23</v>
      </c>
      <c r="Y343" s="51" t="s">
        <v>7844</v>
      </c>
      <c r="Z343" s="51">
        <v>11</v>
      </c>
      <c r="AA343" s="69" t="s">
        <v>3657</v>
      </c>
      <c r="AB343" s="51">
        <v>36900</v>
      </c>
      <c r="AC343" s="52" t="s">
        <v>6523</v>
      </c>
      <c r="AG343" s="109" t="s">
        <v>3228</v>
      </c>
      <c r="AH343" s="52" t="s">
        <v>455</v>
      </c>
      <c r="AI343" s="99">
        <v>383</v>
      </c>
      <c r="AJ343" s="102">
        <v>44622</v>
      </c>
      <c r="AK343" s="102">
        <v>44622</v>
      </c>
      <c r="AL343" s="102">
        <v>44629</v>
      </c>
      <c r="AM343" s="103">
        <v>7438.39</v>
      </c>
      <c r="AN343" s="104">
        <f t="shared" si="8"/>
        <v>8628.5324000000001</v>
      </c>
      <c r="AO343" s="103">
        <v>7438.39</v>
      </c>
      <c r="AP343" s="104">
        <f t="shared" si="9"/>
        <v>8628.5324000000001</v>
      </c>
      <c r="AQ343" s="52" t="s">
        <v>6524</v>
      </c>
      <c r="AS343" s="69" t="s">
        <v>144</v>
      </c>
      <c r="AT343" s="22" t="s">
        <v>10486</v>
      </c>
      <c r="AU343" s="105">
        <v>0</v>
      </c>
      <c r="AX343" s="111" t="s">
        <v>10487</v>
      </c>
      <c r="AZ343" s="69" t="s">
        <v>9758</v>
      </c>
      <c r="BA343" s="69" t="s">
        <v>2918</v>
      </c>
      <c r="BC343" s="69" t="s">
        <v>20</v>
      </c>
      <c r="BI343" s="52" t="s">
        <v>455</v>
      </c>
      <c r="BJ343" s="53">
        <v>44656</v>
      </c>
      <c r="BK343" s="53">
        <v>44656</v>
      </c>
    </row>
    <row r="344" spans="1:64" s="69" customFormat="1" ht="11.25" customHeight="1" x14ac:dyDescent="0.2">
      <c r="A344" s="52">
        <v>2022</v>
      </c>
      <c r="B344" s="98">
        <v>44564</v>
      </c>
      <c r="C344" s="98">
        <v>44651</v>
      </c>
      <c r="D344" s="69" t="s">
        <v>134</v>
      </c>
      <c r="E344" s="69" t="s">
        <v>135</v>
      </c>
      <c r="F344" s="69" t="s">
        <v>2495</v>
      </c>
      <c r="G344" s="99">
        <v>384</v>
      </c>
      <c r="H344" s="13" t="s">
        <v>449</v>
      </c>
      <c r="I344" s="22" t="s">
        <v>10488</v>
      </c>
      <c r="J344" s="100">
        <v>7</v>
      </c>
      <c r="K344" s="101"/>
      <c r="L344" s="101"/>
      <c r="M344" s="101"/>
      <c r="N344" s="27" t="s">
        <v>8371</v>
      </c>
      <c r="O344" s="69" t="str">
        <f>VLOOKUP(N344,[12]Tabla_416662!$F:$G,2,0)</f>
        <v xml:space="preserve">ACI060904MR2          </v>
      </c>
      <c r="P344" s="69" t="s">
        <v>3652</v>
      </c>
      <c r="Q344" s="51" t="s">
        <v>8373</v>
      </c>
      <c r="R344" s="51" t="s">
        <v>1111</v>
      </c>
      <c r="S344" s="51"/>
      <c r="T344" s="69" t="s">
        <v>3654</v>
      </c>
      <c r="U344" s="51" t="s">
        <v>7843</v>
      </c>
      <c r="V344" s="51">
        <v>23</v>
      </c>
      <c r="W344" s="51" t="s">
        <v>7844</v>
      </c>
      <c r="X344" s="51">
        <v>23</v>
      </c>
      <c r="Y344" s="51" t="s">
        <v>7844</v>
      </c>
      <c r="Z344" s="51">
        <v>11</v>
      </c>
      <c r="AA344" s="69" t="s">
        <v>3657</v>
      </c>
      <c r="AB344" s="5">
        <v>36900</v>
      </c>
      <c r="AC344" s="52" t="s">
        <v>6523</v>
      </c>
      <c r="AG344" s="109" t="s">
        <v>3232</v>
      </c>
      <c r="AH344" s="52" t="s">
        <v>455</v>
      </c>
      <c r="AI344" s="99">
        <v>384</v>
      </c>
      <c r="AJ344" s="102">
        <v>44623</v>
      </c>
      <c r="AK344" s="102">
        <v>44623</v>
      </c>
      <c r="AL344" s="102">
        <v>44630</v>
      </c>
      <c r="AM344" s="115">
        <v>7399.03</v>
      </c>
      <c r="AN344" s="104">
        <f t="shared" si="8"/>
        <v>8582.8747999999996</v>
      </c>
      <c r="AO344" s="115">
        <v>7399.03</v>
      </c>
      <c r="AP344" s="104">
        <f t="shared" si="9"/>
        <v>8582.8747999999996</v>
      </c>
      <c r="AQ344" s="52" t="s">
        <v>6524</v>
      </c>
      <c r="AS344" s="69" t="s">
        <v>144</v>
      </c>
      <c r="AT344" s="22" t="s">
        <v>10488</v>
      </c>
      <c r="AU344" s="105">
        <v>0</v>
      </c>
      <c r="AX344" s="111" t="s">
        <v>10489</v>
      </c>
      <c r="AZ344" s="69" t="s">
        <v>9758</v>
      </c>
      <c r="BA344" s="69" t="s">
        <v>2918</v>
      </c>
      <c r="BC344" s="69" t="s">
        <v>20</v>
      </c>
      <c r="BI344" s="52" t="s">
        <v>455</v>
      </c>
      <c r="BJ344" s="53">
        <v>44656</v>
      </c>
      <c r="BK344" s="53">
        <v>44656</v>
      </c>
    </row>
    <row r="345" spans="1:64" s="69" customFormat="1" ht="11.25" customHeight="1" x14ac:dyDescent="0.2">
      <c r="A345" s="52">
        <v>2022</v>
      </c>
      <c r="B345" s="98">
        <v>44564</v>
      </c>
      <c r="C345" s="98">
        <v>44651</v>
      </c>
      <c r="D345" s="69" t="s">
        <v>134</v>
      </c>
      <c r="E345" s="69" t="s">
        <v>135</v>
      </c>
      <c r="F345" s="69" t="s">
        <v>2495</v>
      </c>
      <c r="G345" s="99">
        <v>385</v>
      </c>
      <c r="H345" s="13" t="s">
        <v>449</v>
      </c>
      <c r="I345" s="22" t="s">
        <v>10490</v>
      </c>
      <c r="J345" s="100">
        <v>160</v>
      </c>
      <c r="K345" s="101"/>
      <c r="L345" s="101"/>
      <c r="M345" s="101"/>
      <c r="N345" s="22" t="s">
        <v>189</v>
      </c>
      <c r="O345" s="69" t="str">
        <f>VLOOKUP(N345,[12]Tabla_416662!$F:$G,2,0)</f>
        <v>HTL080819CG6</v>
      </c>
      <c r="P345" s="69" t="s">
        <v>3652</v>
      </c>
      <c r="Q345" s="5" t="s">
        <v>7493</v>
      </c>
      <c r="R345" s="5">
        <v>210</v>
      </c>
      <c r="S345" s="51"/>
      <c r="T345" s="69" t="s">
        <v>3654</v>
      </c>
      <c r="U345" s="5" t="s">
        <v>6571</v>
      </c>
      <c r="V345" s="5">
        <v>7</v>
      </c>
      <c r="W345" s="5" t="s">
        <v>6660</v>
      </c>
      <c r="X345" s="5">
        <v>7</v>
      </c>
      <c r="Y345" s="5" t="s">
        <v>6660</v>
      </c>
      <c r="Z345" s="5">
        <v>11</v>
      </c>
      <c r="AA345" s="69" t="s">
        <v>3657</v>
      </c>
      <c r="AB345" s="5">
        <v>38000</v>
      </c>
      <c r="AC345" s="52" t="s">
        <v>6523</v>
      </c>
      <c r="AG345" s="109" t="s">
        <v>3221</v>
      </c>
      <c r="AH345" s="52" t="s">
        <v>455</v>
      </c>
      <c r="AI345" s="99">
        <v>385</v>
      </c>
      <c r="AJ345" s="102">
        <v>44624</v>
      </c>
      <c r="AK345" s="102">
        <v>44624</v>
      </c>
      <c r="AL345" s="102">
        <v>44634</v>
      </c>
      <c r="AM345" s="115">
        <v>201295</v>
      </c>
      <c r="AN345" s="104">
        <f t="shared" si="8"/>
        <v>233502.2</v>
      </c>
      <c r="AO345" s="115">
        <v>201295</v>
      </c>
      <c r="AP345" s="104">
        <f t="shared" si="9"/>
        <v>233502.2</v>
      </c>
      <c r="AQ345" s="52" t="s">
        <v>6524</v>
      </c>
      <c r="AS345" s="69" t="s">
        <v>144</v>
      </c>
      <c r="AT345" s="22" t="s">
        <v>10490</v>
      </c>
      <c r="AU345" s="105">
        <v>0</v>
      </c>
      <c r="AX345" s="111" t="s">
        <v>10491</v>
      </c>
      <c r="AZ345" s="69" t="s">
        <v>9758</v>
      </c>
      <c r="BA345" s="69" t="s">
        <v>2918</v>
      </c>
      <c r="BC345" s="69" t="s">
        <v>20</v>
      </c>
      <c r="BI345" s="52" t="s">
        <v>455</v>
      </c>
      <c r="BJ345" s="53">
        <v>44656</v>
      </c>
      <c r="BK345" s="53">
        <v>44656</v>
      </c>
    </row>
    <row r="346" spans="1:64" s="69" customFormat="1" ht="11.25" customHeight="1" x14ac:dyDescent="0.2">
      <c r="A346" s="52">
        <v>2022</v>
      </c>
      <c r="B346" s="98">
        <v>44564</v>
      </c>
      <c r="C346" s="98">
        <v>44651</v>
      </c>
      <c r="D346" s="69" t="s">
        <v>134</v>
      </c>
      <c r="E346" s="69" t="s">
        <v>135</v>
      </c>
      <c r="F346" s="69" t="s">
        <v>2495</v>
      </c>
      <c r="G346" s="99">
        <v>387</v>
      </c>
      <c r="H346" s="13" t="s">
        <v>449</v>
      </c>
      <c r="I346" s="22" t="s">
        <v>10492</v>
      </c>
      <c r="J346" s="100">
        <v>375</v>
      </c>
      <c r="K346" s="101"/>
      <c r="L346" s="101"/>
      <c r="M346" s="101"/>
      <c r="N346" s="18" t="s">
        <v>2309</v>
      </c>
      <c r="O346" s="69" t="str">
        <f>VLOOKUP(N346,[12]Tabla_416662!$F:$G,2,0)</f>
        <v xml:space="preserve">VIM851125V57          </v>
      </c>
      <c r="P346" s="69" t="s">
        <v>3652</v>
      </c>
      <c r="Q346" s="5" t="s">
        <v>7029</v>
      </c>
      <c r="R346" s="51" t="s">
        <v>7370</v>
      </c>
      <c r="S346" s="51"/>
      <c r="T346" s="69" t="s">
        <v>3654</v>
      </c>
      <c r="U346" s="51" t="s">
        <v>7166</v>
      </c>
      <c r="V346" s="51">
        <v>15</v>
      </c>
      <c r="W346" s="51" t="s">
        <v>6604</v>
      </c>
      <c r="X346" s="51">
        <v>15</v>
      </c>
      <c r="Y346" s="51" t="s">
        <v>6604</v>
      </c>
      <c r="Z346" s="51">
        <v>11</v>
      </c>
      <c r="AA346" s="69" t="s">
        <v>3657</v>
      </c>
      <c r="AB346" s="51">
        <v>36250</v>
      </c>
      <c r="AC346" s="52" t="s">
        <v>6523</v>
      </c>
      <c r="AG346" s="109" t="s">
        <v>9761</v>
      </c>
      <c r="AH346" s="52" t="s">
        <v>455</v>
      </c>
      <c r="AI346" s="99">
        <v>387</v>
      </c>
      <c r="AJ346" s="102">
        <v>44624</v>
      </c>
      <c r="AK346" s="102">
        <v>44628</v>
      </c>
      <c r="AL346" s="102">
        <v>44628</v>
      </c>
      <c r="AM346" s="115">
        <v>13775</v>
      </c>
      <c r="AN346" s="104">
        <f t="shared" si="8"/>
        <v>15979</v>
      </c>
      <c r="AO346" s="115">
        <v>13775</v>
      </c>
      <c r="AP346" s="104">
        <f t="shared" si="9"/>
        <v>15979</v>
      </c>
      <c r="AQ346" s="52" t="s">
        <v>6524</v>
      </c>
      <c r="AS346" s="69" t="s">
        <v>144</v>
      </c>
      <c r="AT346" s="22" t="s">
        <v>10492</v>
      </c>
      <c r="AU346" s="105">
        <v>0</v>
      </c>
      <c r="AX346" s="111" t="s">
        <v>10493</v>
      </c>
      <c r="AZ346" s="69" t="s">
        <v>9758</v>
      </c>
      <c r="BA346" s="69" t="s">
        <v>2918</v>
      </c>
      <c r="BC346" s="69" t="s">
        <v>20</v>
      </c>
      <c r="BI346" s="52" t="s">
        <v>455</v>
      </c>
      <c r="BJ346" s="53">
        <v>44656</v>
      </c>
      <c r="BK346" s="53">
        <v>44656</v>
      </c>
    </row>
    <row r="347" spans="1:64" s="69" customFormat="1" ht="11.25" customHeight="1" x14ac:dyDescent="0.2">
      <c r="A347" s="52">
        <v>2022</v>
      </c>
      <c r="B347" s="98">
        <v>44564</v>
      </c>
      <c r="C347" s="98">
        <v>44651</v>
      </c>
      <c r="D347" s="69" t="s">
        <v>134</v>
      </c>
      <c r="E347" s="69" t="s">
        <v>135</v>
      </c>
      <c r="F347" s="69" t="s">
        <v>2495</v>
      </c>
      <c r="G347" s="99">
        <v>401</v>
      </c>
      <c r="H347" s="13" t="s">
        <v>449</v>
      </c>
      <c r="I347" s="22" t="s">
        <v>10494</v>
      </c>
      <c r="J347" s="100">
        <v>75</v>
      </c>
      <c r="K347" s="101"/>
      <c r="L347" s="101"/>
      <c r="M347" s="101"/>
      <c r="N347" s="22" t="s">
        <v>435</v>
      </c>
      <c r="O347" s="69" t="str">
        <f>VLOOKUP(N347,[12]Tabla_416662!$F:$G,2,0)</f>
        <v xml:space="preserve">CAL0504182JA          </v>
      </c>
      <c r="P347" s="69" t="s">
        <v>3652</v>
      </c>
      <c r="Q347" s="5" t="s">
        <v>6521</v>
      </c>
      <c r="R347" s="5">
        <v>310</v>
      </c>
      <c r="S347" s="51"/>
      <c r="T347" s="69" t="s">
        <v>3654</v>
      </c>
      <c r="U347" s="5" t="s">
        <v>10003</v>
      </c>
      <c r="V347" s="5">
        <v>42</v>
      </c>
      <c r="W347" s="5" t="s">
        <v>6628</v>
      </c>
      <c r="X347" s="5">
        <v>42</v>
      </c>
      <c r="Y347" s="5" t="s">
        <v>6628</v>
      </c>
      <c r="Z347" s="5">
        <v>11</v>
      </c>
      <c r="AA347" s="69" t="s">
        <v>3657</v>
      </c>
      <c r="AB347" s="5">
        <v>38400</v>
      </c>
      <c r="AC347" s="52" t="s">
        <v>6523</v>
      </c>
      <c r="AG347" s="109" t="s">
        <v>3228</v>
      </c>
      <c r="AH347" s="52" t="s">
        <v>455</v>
      </c>
      <c r="AI347" s="99">
        <v>401</v>
      </c>
      <c r="AJ347" s="102">
        <v>44642</v>
      </c>
      <c r="AK347" s="102">
        <v>44642</v>
      </c>
      <c r="AL347" s="102">
        <v>44642</v>
      </c>
      <c r="AM347" s="115">
        <v>15194.16</v>
      </c>
      <c r="AN347" s="104">
        <f t="shared" si="8"/>
        <v>17625.225599999998</v>
      </c>
      <c r="AO347" s="115">
        <v>15194.16</v>
      </c>
      <c r="AP347" s="104">
        <f t="shared" si="9"/>
        <v>17625.225599999998</v>
      </c>
      <c r="AQ347" s="52" t="s">
        <v>6524</v>
      </c>
      <c r="AS347" s="69" t="s">
        <v>144</v>
      </c>
      <c r="AT347" s="22" t="s">
        <v>10494</v>
      </c>
      <c r="AU347" s="105">
        <v>0</v>
      </c>
      <c r="AX347" s="111" t="s">
        <v>10495</v>
      </c>
      <c r="AZ347" s="69" t="s">
        <v>9758</v>
      </c>
      <c r="BA347" s="69" t="s">
        <v>2918</v>
      </c>
      <c r="BC347" s="69" t="s">
        <v>20</v>
      </c>
      <c r="BI347" s="52" t="s">
        <v>455</v>
      </c>
      <c r="BJ347" s="53">
        <v>44656</v>
      </c>
      <c r="BK347" s="53">
        <v>44656</v>
      </c>
    </row>
    <row r="348" spans="1:64" s="69" customFormat="1" ht="11.25" customHeight="1" x14ac:dyDescent="0.2">
      <c r="A348" s="52">
        <v>2022</v>
      </c>
      <c r="B348" s="98">
        <v>44564</v>
      </c>
      <c r="C348" s="98">
        <v>44651</v>
      </c>
      <c r="D348" s="69" t="s">
        <v>134</v>
      </c>
      <c r="E348" s="69" t="s">
        <v>135</v>
      </c>
      <c r="F348" s="69" t="s">
        <v>2495</v>
      </c>
      <c r="G348" s="99">
        <v>408</v>
      </c>
      <c r="H348" s="13" t="s">
        <v>449</v>
      </c>
      <c r="I348" s="22" t="s">
        <v>10395</v>
      </c>
      <c r="J348" s="100">
        <v>95</v>
      </c>
      <c r="K348" s="101" t="s">
        <v>10091</v>
      </c>
      <c r="L348" s="101" t="s">
        <v>6665</v>
      </c>
      <c r="M348" s="101" t="s">
        <v>309</v>
      </c>
      <c r="N348" s="22" t="s">
        <v>419</v>
      </c>
      <c r="O348" s="69" t="str">
        <f>VLOOKUP(N348,[12]Tabla_416662!$F:$G,2,0)</f>
        <v xml:space="preserve">LOVD900525JU5         </v>
      </c>
      <c r="P348" s="69" t="s">
        <v>3652</v>
      </c>
      <c r="Q348" s="5" t="s">
        <v>7034</v>
      </c>
      <c r="R348" s="5">
        <v>1003</v>
      </c>
      <c r="S348" s="51"/>
      <c r="T348" s="69" t="s">
        <v>3654</v>
      </c>
      <c r="U348" s="5" t="s">
        <v>6563</v>
      </c>
      <c r="V348" s="5">
        <v>27</v>
      </c>
      <c r="W348" s="5" t="s">
        <v>6532</v>
      </c>
      <c r="X348" s="5">
        <v>27</v>
      </c>
      <c r="Y348" s="5" t="s">
        <v>6532</v>
      </c>
      <c r="Z348" s="5">
        <v>11</v>
      </c>
      <c r="AA348" s="69" t="s">
        <v>3657</v>
      </c>
      <c r="AB348" s="5">
        <v>36750</v>
      </c>
      <c r="AC348" s="52" t="s">
        <v>6523</v>
      </c>
      <c r="AG348" s="109" t="s">
        <v>3232</v>
      </c>
      <c r="AH348" s="52" t="s">
        <v>455</v>
      </c>
      <c r="AI348" s="99">
        <v>408</v>
      </c>
      <c r="AJ348" s="102">
        <v>44636</v>
      </c>
      <c r="AK348" s="102">
        <v>44636</v>
      </c>
      <c r="AL348" s="102">
        <v>44636</v>
      </c>
      <c r="AM348" s="115">
        <v>3923.64</v>
      </c>
      <c r="AN348" s="104">
        <f t="shared" si="8"/>
        <v>4551.4223999999995</v>
      </c>
      <c r="AO348" s="115">
        <v>3923.64</v>
      </c>
      <c r="AP348" s="104">
        <f t="shared" si="9"/>
        <v>4551.4223999999995</v>
      </c>
      <c r="AQ348" s="52" t="s">
        <v>6524</v>
      </c>
      <c r="AS348" s="69" t="s">
        <v>144</v>
      </c>
      <c r="AT348" s="22" t="s">
        <v>10395</v>
      </c>
      <c r="AU348" s="105">
        <v>0</v>
      </c>
      <c r="AX348" s="111" t="s">
        <v>10496</v>
      </c>
      <c r="AZ348" s="69" t="s">
        <v>9758</v>
      </c>
      <c r="BA348" s="69" t="s">
        <v>2918</v>
      </c>
      <c r="BC348" s="69" t="s">
        <v>20</v>
      </c>
      <c r="BI348" s="52" t="s">
        <v>455</v>
      </c>
      <c r="BJ348" s="53">
        <v>44656</v>
      </c>
      <c r="BK348" s="53">
        <v>44656</v>
      </c>
    </row>
    <row r="349" spans="1:64" s="69" customFormat="1" ht="11.25" customHeight="1" x14ac:dyDescent="0.2">
      <c r="A349" s="52">
        <v>2022</v>
      </c>
      <c r="B349" s="98">
        <v>44564</v>
      </c>
      <c r="C349" s="98">
        <v>44651</v>
      </c>
      <c r="D349" s="69" t="s">
        <v>134</v>
      </c>
      <c r="E349" s="69" t="s">
        <v>135</v>
      </c>
      <c r="F349" s="69" t="s">
        <v>2495</v>
      </c>
      <c r="G349" s="99">
        <v>430</v>
      </c>
      <c r="H349" s="13" t="s">
        <v>449</v>
      </c>
      <c r="I349" s="22" t="s">
        <v>10497</v>
      </c>
      <c r="J349" s="100">
        <v>146</v>
      </c>
      <c r="K349" s="101" t="s">
        <v>7276</v>
      </c>
      <c r="L349" s="101" t="s">
        <v>169</v>
      </c>
      <c r="M349" s="101" t="s">
        <v>366</v>
      </c>
      <c r="N349" s="18" t="s">
        <v>620</v>
      </c>
      <c r="O349" s="69" t="str">
        <f>VLOOKUP(N349,[12]Tabla_416662!$F:$G,2,0)</f>
        <v xml:space="preserve">GAMG660509Q6A         </v>
      </c>
      <c r="P349" s="69" t="s">
        <v>3652</v>
      </c>
      <c r="Q349" s="5" t="s">
        <v>7277</v>
      </c>
      <c r="R349" s="5">
        <v>403</v>
      </c>
      <c r="S349" s="51"/>
      <c r="T349" s="69" t="s">
        <v>3654</v>
      </c>
      <c r="U349" s="5" t="s">
        <v>2957</v>
      </c>
      <c r="V349" s="5">
        <v>27</v>
      </c>
      <c r="W349" s="5" t="s">
        <v>6532</v>
      </c>
      <c r="X349" s="5">
        <v>27</v>
      </c>
      <c r="Y349" s="5" t="s">
        <v>6532</v>
      </c>
      <c r="Z349" s="5">
        <v>11</v>
      </c>
      <c r="AA349" s="69" t="s">
        <v>3657</v>
      </c>
      <c r="AB349" s="5">
        <v>36700</v>
      </c>
      <c r="AC349" s="52" t="s">
        <v>6523</v>
      </c>
      <c r="AG349" s="109" t="s">
        <v>3232</v>
      </c>
      <c r="AH349" s="52" t="s">
        <v>455</v>
      </c>
      <c r="AI349" s="99">
        <v>430</v>
      </c>
      <c r="AJ349" s="102">
        <v>44638</v>
      </c>
      <c r="AK349" s="113">
        <v>44651</v>
      </c>
      <c r="AL349" s="113">
        <v>44651</v>
      </c>
      <c r="AM349" s="115">
        <v>9140</v>
      </c>
      <c r="AN349" s="104">
        <f t="shared" si="8"/>
        <v>10602.4</v>
      </c>
      <c r="AO349" s="115">
        <v>9140</v>
      </c>
      <c r="AP349" s="104">
        <f t="shared" si="9"/>
        <v>10602.4</v>
      </c>
      <c r="AQ349" s="52" t="s">
        <v>6524</v>
      </c>
      <c r="AS349" s="69" t="s">
        <v>144</v>
      </c>
      <c r="AT349" s="22" t="s">
        <v>10497</v>
      </c>
      <c r="AU349" s="105">
        <v>0</v>
      </c>
      <c r="AX349" s="111" t="s">
        <v>10498</v>
      </c>
      <c r="AZ349" s="69" t="s">
        <v>9758</v>
      </c>
      <c r="BA349" s="69" t="s">
        <v>2918</v>
      </c>
      <c r="BC349" s="69" t="s">
        <v>20</v>
      </c>
      <c r="BI349" s="52" t="s">
        <v>455</v>
      </c>
      <c r="BJ349" s="53">
        <v>44656</v>
      </c>
      <c r="BK349" s="53">
        <v>44656</v>
      </c>
    </row>
    <row r="350" spans="1:64" x14ac:dyDescent="0.25">
      <c r="A350" s="5">
        <v>2022</v>
      </c>
      <c r="B350" s="6">
        <v>44562</v>
      </c>
      <c r="C350" s="6">
        <v>44651</v>
      </c>
      <c r="D350" s="5" t="s">
        <v>134</v>
      </c>
      <c r="E350" s="5" t="s">
        <v>2484</v>
      </c>
      <c r="F350" s="5" t="s">
        <v>2495</v>
      </c>
      <c r="G350" s="7" t="s">
        <v>10518</v>
      </c>
      <c r="H350" s="69" t="s">
        <v>10519</v>
      </c>
      <c r="I350" s="5" t="s">
        <v>10520</v>
      </c>
      <c r="J350" s="101">
        <v>1</v>
      </c>
      <c r="K350" s="101" t="s">
        <v>2491</v>
      </c>
      <c r="L350" s="101" t="s">
        <v>2491</v>
      </c>
      <c r="M350" s="101" t="s">
        <v>2491</v>
      </c>
      <c r="N350" s="5" t="s">
        <v>10521</v>
      </c>
      <c r="O350" s="5" t="s">
        <v>436</v>
      </c>
      <c r="P350" s="5" t="s">
        <v>3652</v>
      </c>
      <c r="Q350" s="5" t="s">
        <v>10522</v>
      </c>
      <c r="R350" s="5">
        <v>310</v>
      </c>
      <c r="S350" s="5" t="s">
        <v>2491</v>
      </c>
      <c r="T350" s="5" t="s">
        <v>3654</v>
      </c>
      <c r="U350" s="5" t="s">
        <v>10523</v>
      </c>
      <c r="V350" s="5" t="s">
        <v>2491</v>
      </c>
      <c r="W350" s="5" t="s">
        <v>2491</v>
      </c>
      <c r="X350" s="5">
        <v>42</v>
      </c>
      <c r="Y350" s="5" t="s">
        <v>10524</v>
      </c>
      <c r="Z350" s="5">
        <v>11</v>
      </c>
      <c r="AA350" s="5" t="s">
        <v>3657</v>
      </c>
      <c r="AB350" s="5">
        <v>38400</v>
      </c>
      <c r="AC350" s="5" t="s">
        <v>2491</v>
      </c>
      <c r="AD350" s="5" t="s">
        <v>2491</v>
      </c>
      <c r="AE350" s="5" t="s">
        <v>2491</v>
      </c>
      <c r="AF350" s="5" t="s">
        <v>2491</v>
      </c>
      <c r="AG350" s="5" t="s">
        <v>2493</v>
      </c>
      <c r="AH350" s="5" t="s">
        <v>7719</v>
      </c>
      <c r="AI350" s="7" t="s">
        <v>10518</v>
      </c>
      <c r="AJ350" s="70">
        <v>44614</v>
      </c>
      <c r="AK350" s="70">
        <v>44622</v>
      </c>
      <c r="AL350" s="70">
        <v>44741</v>
      </c>
      <c r="AM350" s="7">
        <v>5775487.4199999999</v>
      </c>
      <c r="AN350" s="7">
        <v>6699565.4100000001</v>
      </c>
      <c r="AO350" s="7">
        <v>1</v>
      </c>
      <c r="AP350" s="7">
        <v>2967984.63</v>
      </c>
      <c r="AQ350" s="5" t="s">
        <v>2495</v>
      </c>
      <c r="AR350" s="7" t="s">
        <v>2491</v>
      </c>
      <c r="AS350" s="5" t="s">
        <v>2497</v>
      </c>
      <c r="AT350" s="5" t="s">
        <v>10525</v>
      </c>
      <c r="AU350" s="5"/>
      <c r="AV350" s="6">
        <v>44622</v>
      </c>
      <c r="AW350" s="6">
        <v>44741</v>
      </c>
      <c r="AX350" s="9" t="s">
        <v>10526</v>
      </c>
      <c r="AY350" s="5"/>
      <c r="AZ350" s="5" t="s">
        <v>2918</v>
      </c>
      <c r="BA350" s="5" t="s">
        <v>2918</v>
      </c>
      <c r="BB350" s="5">
        <v>1</v>
      </c>
      <c r="BC350" s="5" t="s">
        <v>20</v>
      </c>
      <c r="BD350" s="5"/>
      <c r="BE350" s="5" t="s">
        <v>10527</v>
      </c>
      <c r="BF350" s="5"/>
      <c r="BG350" s="5"/>
      <c r="BH350" s="5"/>
      <c r="BI350" s="5" t="s">
        <v>2503</v>
      </c>
      <c r="BJ350" s="6">
        <v>44652</v>
      </c>
      <c r="BK350" s="6">
        <v>44652</v>
      </c>
      <c r="BL350" s="5" t="s">
        <v>7715</v>
      </c>
    </row>
    <row r="351" spans="1:64" s="69" customFormat="1" ht="11.25" customHeight="1" x14ac:dyDescent="0.2">
      <c r="A351" s="52">
        <v>2022</v>
      </c>
      <c r="B351" s="98">
        <v>44652</v>
      </c>
      <c r="C351" s="98">
        <v>44742</v>
      </c>
      <c r="D351" s="69" t="s">
        <v>134</v>
      </c>
      <c r="E351" s="69" t="s">
        <v>135</v>
      </c>
      <c r="F351" s="69" t="s">
        <v>2495</v>
      </c>
      <c r="G351" s="37">
        <v>189</v>
      </c>
      <c r="H351" s="13" t="s">
        <v>449</v>
      </c>
      <c r="I351" s="123" t="s">
        <v>10558</v>
      </c>
      <c r="J351" s="100">
        <v>133</v>
      </c>
      <c r="K351" s="108"/>
      <c r="L351" s="108"/>
      <c r="M351" s="108"/>
      <c r="N351" s="124" t="s">
        <v>10559</v>
      </c>
      <c r="O351" s="5" t="s">
        <v>1739</v>
      </c>
      <c r="P351" s="69" t="s">
        <v>3652</v>
      </c>
      <c r="Q351" s="69" t="s">
        <v>6657</v>
      </c>
      <c r="R351" s="5" t="s">
        <v>6658</v>
      </c>
      <c r="S351" s="5"/>
      <c r="T351" s="69" t="s">
        <v>3654</v>
      </c>
      <c r="U351" s="69" t="s">
        <v>6659</v>
      </c>
      <c r="V351" s="5">
        <v>7</v>
      </c>
      <c r="W351" s="69" t="s">
        <v>6660</v>
      </c>
      <c r="X351" s="5">
        <v>7</v>
      </c>
      <c r="Y351" s="69" t="s">
        <v>6660</v>
      </c>
      <c r="Z351" s="5">
        <v>11</v>
      </c>
      <c r="AA351" s="69" t="s">
        <v>3657</v>
      </c>
      <c r="AB351" s="5">
        <v>38080</v>
      </c>
      <c r="AC351" s="52" t="s">
        <v>6523</v>
      </c>
      <c r="AG351" s="124" t="s">
        <v>3232</v>
      </c>
      <c r="AH351" s="52" t="s">
        <v>455</v>
      </c>
      <c r="AI351" s="37">
        <v>189</v>
      </c>
      <c r="AJ351" s="77">
        <v>44663</v>
      </c>
      <c r="AK351" s="77">
        <v>44673</v>
      </c>
      <c r="AL351" s="125">
        <v>44679</v>
      </c>
      <c r="AM351" s="36">
        <v>8212.8799999999992</v>
      </c>
      <c r="AN351" s="104">
        <f t="shared" ref="AN351:AN414" si="10">AM351*0.16+AM351</f>
        <v>9526.9407999999985</v>
      </c>
      <c r="AO351" s="36">
        <v>8212.8799999999992</v>
      </c>
      <c r="AP351" s="104">
        <f t="shared" ref="AP351:AP414" si="11">AO351*0.16+AO351</f>
        <v>9526.9407999999985</v>
      </c>
      <c r="AQ351" s="52" t="s">
        <v>6524</v>
      </c>
      <c r="AS351" s="69" t="s">
        <v>144</v>
      </c>
      <c r="AT351" s="123" t="s">
        <v>10558</v>
      </c>
      <c r="AU351" s="105">
        <v>0</v>
      </c>
      <c r="AX351" s="106" t="s">
        <v>10560</v>
      </c>
      <c r="AZ351" s="69" t="s">
        <v>9758</v>
      </c>
      <c r="BA351" s="69" t="s">
        <v>2918</v>
      </c>
      <c r="BC351" s="69" t="s">
        <v>20</v>
      </c>
      <c r="BI351" s="52" t="s">
        <v>455</v>
      </c>
      <c r="BJ351" s="53">
        <v>44757</v>
      </c>
      <c r="BK351" s="53">
        <v>44757</v>
      </c>
    </row>
    <row r="352" spans="1:64" s="69" customFormat="1" ht="11.25" customHeight="1" x14ac:dyDescent="0.2">
      <c r="A352" s="52">
        <v>2022</v>
      </c>
      <c r="B352" s="98">
        <v>44652</v>
      </c>
      <c r="C352" s="98">
        <v>44742</v>
      </c>
      <c r="D352" s="69" t="s">
        <v>134</v>
      </c>
      <c r="E352" s="69" t="s">
        <v>135</v>
      </c>
      <c r="F352" s="69" t="s">
        <v>2495</v>
      </c>
      <c r="G352" s="37">
        <v>269</v>
      </c>
      <c r="H352" s="13" t="s">
        <v>449</v>
      </c>
      <c r="I352" s="123" t="s">
        <v>10303</v>
      </c>
      <c r="J352" s="100">
        <v>379</v>
      </c>
      <c r="K352" s="101" t="s">
        <v>6527</v>
      </c>
      <c r="L352" s="101" t="s">
        <v>6528</v>
      </c>
      <c r="M352" s="101" t="s">
        <v>6529</v>
      </c>
      <c r="N352" s="124" t="s">
        <v>10561</v>
      </c>
      <c r="O352" s="5" t="s">
        <v>1729</v>
      </c>
      <c r="P352" s="69" t="s">
        <v>3652</v>
      </c>
      <c r="Q352" s="69" t="s">
        <v>6531</v>
      </c>
      <c r="R352" s="5">
        <v>919</v>
      </c>
      <c r="S352" s="51"/>
      <c r="T352" s="69" t="s">
        <v>3654</v>
      </c>
      <c r="U352" s="69" t="s">
        <v>2957</v>
      </c>
      <c r="V352" s="5">
        <v>27</v>
      </c>
      <c r="W352" s="69" t="s">
        <v>6532</v>
      </c>
      <c r="X352" s="5">
        <v>27</v>
      </c>
      <c r="Y352" s="69" t="s">
        <v>6532</v>
      </c>
      <c r="Z352" s="5">
        <v>11</v>
      </c>
      <c r="AA352" s="69" t="s">
        <v>3657</v>
      </c>
      <c r="AB352" s="5">
        <v>36700</v>
      </c>
      <c r="AC352" s="52" t="s">
        <v>6523</v>
      </c>
      <c r="AG352" s="124" t="s">
        <v>3221</v>
      </c>
      <c r="AH352" s="52" t="s">
        <v>455</v>
      </c>
      <c r="AI352" s="37">
        <v>269</v>
      </c>
      <c r="AJ352" s="77">
        <v>44663</v>
      </c>
      <c r="AK352" s="77">
        <v>44678</v>
      </c>
      <c r="AL352" s="125">
        <v>44926</v>
      </c>
      <c r="AM352" s="36">
        <v>1189.6500000000001</v>
      </c>
      <c r="AN352" s="104">
        <f t="shared" si="10"/>
        <v>1379.9940000000001</v>
      </c>
      <c r="AO352" s="36">
        <v>1189.6500000000001</v>
      </c>
      <c r="AP352" s="104">
        <f t="shared" si="11"/>
        <v>1379.9940000000001</v>
      </c>
      <c r="AQ352" s="52" t="s">
        <v>6524</v>
      </c>
      <c r="AS352" s="69" t="s">
        <v>144</v>
      </c>
      <c r="AT352" s="123" t="s">
        <v>10303</v>
      </c>
      <c r="AU352" s="105">
        <v>0</v>
      </c>
      <c r="AX352" s="111" t="s">
        <v>10562</v>
      </c>
      <c r="AZ352" s="69" t="s">
        <v>9758</v>
      </c>
      <c r="BA352" s="69" t="s">
        <v>2918</v>
      </c>
      <c r="BC352" s="69" t="s">
        <v>20</v>
      </c>
      <c r="BI352" s="52" t="s">
        <v>455</v>
      </c>
      <c r="BJ352" s="53">
        <v>44757</v>
      </c>
      <c r="BK352" s="53">
        <v>44757</v>
      </c>
    </row>
    <row r="353" spans="1:63" s="69" customFormat="1" ht="11.25" customHeight="1" x14ac:dyDescent="0.2">
      <c r="A353" s="52">
        <v>2022</v>
      </c>
      <c r="B353" s="98">
        <v>44652</v>
      </c>
      <c r="C353" s="98">
        <v>44742</v>
      </c>
      <c r="D353" s="69" t="s">
        <v>134</v>
      </c>
      <c r="E353" s="69" t="s">
        <v>135</v>
      </c>
      <c r="F353" s="69" t="s">
        <v>2495</v>
      </c>
      <c r="G353" s="37">
        <v>281</v>
      </c>
      <c r="H353" s="13" t="s">
        <v>449</v>
      </c>
      <c r="I353" s="123" t="s">
        <v>10563</v>
      </c>
      <c r="J353" s="100">
        <v>70</v>
      </c>
      <c r="K353" s="108"/>
      <c r="L353" s="108"/>
      <c r="M353" s="108"/>
      <c r="N353" s="123" t="s">
        <v>10564</v>
      </c>
      <c r="O353" s="5" t="s">
        <v>1511</v>
      </c>
      <c r="P353" s="69" t="s">
        <v>3652</v>
      </c>
      <c r="Q353" s="69" t="s">
        <v>10265</v>
      </c>
      <c r="R353" s="5">
        <v>30</v>
      </c>
      <c r="S353" s="51"/>
      <c r="T353" s="69" t="s">
        <v>3654</v>
      </c>
      <c r="U353" s="69" t="s">
        <v>10266</v>
      </c>
      <c r="V353" s="5">
        <v>57</v>
      </c>
      <c r="W353" s="69" t="s">
        <v>10267</v>
      </c>
      <c r="X353" s="5">
        <v>57</v>
      </c>
      <c r="Y353" s="69" t="s">
        <v>10267</v>
      </c>
      <c r="Z353" s="5">
        <v>15</v>
      </c>
      <c r="AA353" s="69" t="s">
        <v>6722</v>
      </c>
      <c r="AB353" s="5">
        <v>53125</v>
      </c>
      <c r="AC353" s="52" t="s">
        <v>6523</v>
      </c>
      <c r="AG353" s="124" t="s">
        <v>9761</v>
      </c>
      <c r="AH353" s="52" t="s">
        <v>455</v>
      </c>
      <c r="AI353" s="37">
        <v>281</v>
      </c>
      <c r="AJ353" s="77">
        <v>44663</v>
      </c>
      <c r="AK353" s="77">
        <v>44673</v>
      </c>
      <c r="AL353" s="125">
        <v>44673</v>
      </c>
      <c r="AM353" s="36">
        <v>19980</v>
      </c>
      <c r="AN353" s="104">
        <f t="shared" si="10"/>
        <v>23176.799999999999</v>
      </c>
      <c r="AO353" s="36">
        <v>19980</v>
      </c>
      <c r="AP353" s="104">
        <f t="shared" si="11"/>
        <v>23176.799999999999</v>
      </c>
      <c r="AQ353" s="52" t="s">
        <v>6524</v>
      </c>
      <c r="AS353" s="69" t="s">
        <v>144</v>
      </c>
      <c r="AT353" s="123" t="s">
        <v>10563</v>
      </c>
      <c r="AU353" s="105">
        <v>0</v>
      </c>
      <c r="AX353" s="111" t="s">
        <v>10565</v>
      </c>
      <c r="AZ353" s="69" t="s">
        <v>9758</v>
      </c>
      <c r="BA353" s="69" t="s">
        <v>2918</v>
      </c>
      <c r="BC353" s="69" t="s">
        <v>20</v>
      </c>
      <c r="BI353" s="52" t="s">
        <v>455</v>
      </c>
      <c r="BJ353" s="53">
        <v>44757</v>
      </c>
      <c r="BK353" s="53">
        <v>44757</v>
      </c>
    </row>
    <row r="354" spans="1:63" s="69" customFormat="1" ht="11.25" customHeight="1" x14ac:dyDescent="0.2">
      <c r="A354" s="52">
        <v>2022</v>
      </c>
      <c r="B354" s="98">
        <v>44652</v>
      </c>
      <c r="C354" s="98">
        <v>44742</v>
      </c>
      <c r="D354" s="69" t="s">
        <v>134</v>
      </c>
      <c r="E354" s="69" t="s">
        <v>135</v>
      </c>
      <c r="F354" s="69" t="s">
        <v>2495</v>
      </c>
      <c r="G354" s="37">
        <v>291</v>
      </c>
      <c r="H354" s="13" t="s">
        <v>449</v>
      </c>
      <c r="I354" s="123" t="s">
        <v>10566</v>
      </c>
      <c r="J354" s="100">
        <v>445</v>
      </c>
      <c r="K354" s="108" t="s">
        <v>10567</v>
      </c>
      <c r="L354" s="108" t="s">
        <v>10568</v>
      </c>
      <c r="M354" s="108" t="s">
        <v>375</v>
      </c>
      <c r="N354" s="124" t="s">
        <v>10569</v>
      </c>
      <c r="O354" s="5" t="s">
        <v>10570</v>
      </c>
      <c r="P354" s="69" t="s">
        <v>3652</v>
      </c>
      <c r="Q354" s="126" t="s">
        <v>10571</v>
      </c>
      <c r="R354" s="51">
        <v>541</v>
      </c>
      <c r="S354" s="108"/>
      <c r="T354" s="69" t="s">
        <v>3654</v>
      </c>
      <c r="U354" s="126" t="s">
        <v>10572</v>
      </c>
      <c r="V354" s="51">
        <v>17</v>
      </c>
      <c r="W354" s="126" t="s">
        <v>6522</v>
      </c>
      <c r="X354" s="51">
        <v>17</v>
      </c>
      <c r="Y354" s="126" t="s">
        <v>6522</v>
      </c>
      <c r="Z354" s="51">
        <v>11</v>
      </c>
      <c r="AA354" s="69" t="s">
        <v>3657</v>
      </c>
      <c r="AB354" s="51">
        <v>36586</v>
      </c>
      <c r="AC354" s="52" t="s">
        <v>6523</v>
      </c>
      <c r="AG354" s="124" t="s">
        <v>3221</v>
      </c>
      <c r="AH354" s="52" t="s">
        <v>455</v>
      </c>
      <c r="AI354" s="37">
        <v>291</v>
      </c>
      <c r="AJ354" s="77">
        <v>44663</v>
      </c>
      <c r="AK354" s="77">
        <v>44673</v>
      </c>
      <c r="AL354" s="125">
        <v>44687</v>
      </c>
      <c r="AM354" s="36">
        <v>48300</v>
      </c>
      <c r="AN354" s="104">
        <f t="shared" si="10"/>
        <v>56028</v>
      </c>
      <c r="AO354" s="36">
        <v>48300</v>
      </c>
      <c r="AP354" s="104">
        <f t="shared" si="11"/>
        <v>56028</v>
      </c>
      <c r="AQ354" s="52" t="s">
        <v>6524</v>
      </c>
      <c r="AS354" s="69" t="s">
        <v>144</v>
      </c>
      <c r="AT354" s="123" t="s">
        <v>10566</v>
      </c>
      <c r="AU354" s="105">
        <v>0</v>
      </c>
      <c r="AX354" s="111" t="s">
        <v>10573</v>
      </c>
      <c r="AZ354" s="69" t="s">
        <v>9758</v>
      </c>
      <c r="BA354" s="69" t="s">
        <v>2918</v>
      </c>
      <c r="BC354" s="69" t="s">
        <v>20</v>
      </c>
      <c r="BI354" s="52" t="s">
        <v>455</v>
      </c>
      <c r="BJ354" s="53">
        <v>44757</v>
      </c>
      <c r="BK354" s="53">
        <v>44757</v>
      </c>
    </row>
    <row r="355" spans="1:63" s="69" customFormat="1" ht="11.25" customHeight="1" x14ac:dyDescent="0.2">
      <c r="A355" s="52">
        <v>2022</v>
      </c>
      <c r="B355" s="98">
        <v>44652</v>
      </c>
      <c r="C355" s="98">
        <v>44742</v>
      </c>
      <c r="D355" s="69" t="s">
        <v>134</v>
      </c>
      <c r="E355" s="69" t="s">
        <v>135</v>
      </c>
      <c r="F355" s="69" t="s">
        <v>2495</v>
      </c>
      <c r="G355" s="37">
        <v>314</v>
      </c>
      <c r="H355" s="13" t="s">
        <v>449</v>
      </c>
      <c r="I355" s="123" t="s">
        <v>10574</v>
      </c>
      <c r="J355" s="100">
        <v>192</v>
      </c>
      <c r="K355" s="101" t="s">
        <v>2662</v>
      </c>
      <c r="L355" s="101" t="s">
        <v>2663</v>
      </c>
      <c r="M355" s="101" t="s">
        <v>2664</v>
      </c>
      <c r="N355" s="127" t="s">
        <v>1765</v>
      </c>
      <c r="O355" s="5" t="s">
        <v>1766</v>
      </c>
      <c r="P355" s="69" t="s">
        <v>3652</v>
      </c>
      <c r="Q355" s="69" t="s">
        <v>6798</v>
      </c>
      <c r="R355" s="5">
        <v>804</v>
      </c>
      <c r="S355" s="51"/>
      <c r="T355" s="69" t="s">
        <v>3654</v>
      </c>
      <c r="U355" s="69" t="s">
        <v>6800</v>
      </c>
      <c r="V355" s="5">
        <v>27</v>
      </c>
      <c r="W355" s="69" t="s">
        <v>6532</v>
      </c>
      <c r="X355" s="5">
        <v>27</v>
      </c>
      <c r="Y355" s="69" t="s">
        <v>6532</v>
      </c>
      <c r="Z355" s="5">
        <v>11</v>
      </c>
      <c r="AA355" s="69" t="s">
        <v>3657</v>
      </c>
      <c r="AB355" s="5">
        <v>36780</v>
      </c>
      <c r="AC355" s="52" t="s">
        <v>6523</v>
      </c>
      <c r="AG355" s="124" t="s">
        <v>3232</v>
      </c>
      <c r="AH355" s="52" t="s">
        <v>455</v>
      </c>
      <c r="AI355" s="37">
        <v>314</v>
      </c>
      <c r="AJ355" s="77">
        <v>44663</v>
      </c>
      <c r="AK355" s="125">
        <v>44663</v>
      </c>
      <c r="AL355" s="125">
        <v>44634</v>
      </c>
      <c r="AM355" s="36">
        <v>1655</v>
      </c>
      <c r="AN355" s="104">
        <f t="shared" si="10"/>
        <v>1919.8</v>
      </c>
      <c r="AO355" s="36">
        <v>1655</v>
      </c>
      <c r="AP355" s="104">
        <f t="shared" si="11"/>
        <v>1919.8</v>
      </c>
      <c r="AQ355" s="52" t="s">
        <v>6524</v>
      </c>
      <c r="AS355" s="69" t="s">
        <v>144</v>
      </c>
      <c r="AT355" s="123" t="s">
        <v>10574</v>
      </c>
      <c r="AU355" s="105">
        <v>0</v>
      </c>
      <c r="AX355" s="111" t="s">
        <v>10575</v>
      </c>
      <c r="AZ355" s="69" t="s">
        <v>9758</v>
      </c>
      <c r="BA355" s="69" t="s">
        <v>2918</v>
      </c>
      <c r="BC355" s="69" t="s">
        <v>20</v>
      </c>
      <c r="BI355" s="52" t="s">
        <v>455</v>
      </c>
      <c r="BJ355" s="53">
        <v>44757</v>
      </c>
      <c r="BK355" s="53">
        <v>44757</v>
      </c>
    </row>
    <row r="356" spans="1:63" s="69" customFormat="1" ht="11.25" customHeight="1" x14ac:dyDescent="0.2">
      <c r="A356" s="52">
        <v>2022</v>
      </c>
      <c r="B356" s="98">
        <v>44652</v>
      </c>
      <c r="C356" s="98">
        <v>44742</v>
      </c>
      <c r="D356" s="69" t="s">
        <v>134</v>
      </c>
      <c r="E356" s="69" t="s">
        <v>135</v>
      </c>
      <c r="F356" s="69" t="s">
        <v>2495</v>
      </c>
      <c r="G356" s="37">
        <v>319</v>
      </c>
      <c r="H356" s="13" t="s">
        <v>449</v>
      </c>
      <c r="I356" s="123" t="s">
        <v>10576</v>
      </c>
      <c r="J356" s="100">
        <v>194</v>
      </c>
      <c r="K356" s="101" t="s">
        <v>2662</v>
      </c>
      <c r="L356" s="101" t="s">
        <v>6581</v>
      </c>
      <c r="M356" s="101" t="s">
        <v>2995</v>
      </c>
      <c r="N356" s="124" t="s">
        <v>10577</v>
      </c>
      <c r="O356" s="5" t="s">
        <v>1811</v>
      </c>
      <c r="P356" s="69" t="s">
        <v>3652</v>
      </c>
      <c r="Q356" s="69" t="s">
        <v>6531</v>
      </c>
      <c r="R356" s="5">
        <v>917</v>
      </c>
      <c r="S356" s="51"/>
      <c r="T356" s="69" t="s">
        <v>3654</v>
      </c>
      <c r="U356" s="69" t="s">
        <v>6571</v>
      </c>
      <c r="V356" s="5">
        <v>27</v>
      </c>
      <c r="W356" s="69" t="s">
        <v>6532</v>
      </c>
      <c r="X356" s="5">
        <v>27</v>
      </c>
      <c r="Y356" s="69" t="s">
        <v>6532</v>
      </c>
      <c r="Z356" s="5">
        <v>11</v>
      </c>
      <c r="AA356" s="69" t="s">
        <v>3657</v>
      </c>
      <c r="AB356" s="5">
        <v>36700</v>
      </c>
      <c r="AC356" s="52" t="s">
        <v>6523</v>
      </c>
      <c r="AG356" s="124" t="s">
        <v>9796</v>
      </c>
      <c r="AH356" s="52" t="s">
        <v>455</v>
      </c>
      <c r="AI356" s="37">
        <v>319</v>
      </c>
      <c r="AJ356" s="77">
        <v>44663</v>
      </c>
      <c r="AK356" s="77">
        <v>44680</v>
      </c>
      <c r="AL356" s="125">
        <v>44684</v>
      </c>
      <c r="AM356" s="36">
        <v>3300</v>
      </c>
      <c r="AN356" s="104">
        <f t="shared" si="10"/>
        <v>3828</v>
      </c>
      <c r="AO356" s="36">
        <v>3300</v>
      </c>
      <c r="AP356" s="104">
        <f t="shared" si="11"/>
        <v>3828</v>
      </c>
      <c r="AQ356" s="52" t="s">
        <v>6524</v>
      </c>
      <c r="AS356" s="69" t="s">
        <v>144</v>
      </c>
      <c r="AT356" s="123" t="s">
        <v>10576</v>
      </c>
      <c r="AU356" s="105">
        <v>0</v>
      </c>
      <c r="AX356" s="111" t="s">
        <v>10578</v>
      </c>
      <c r="AZ356" s="69" t="s">
        <v>9758</v>
      </c>
      <c r="BA356" s="69" t="s">
        <v>2918</v>
      </c>
      <c r="BC356" s="69" t="s">
        <v>20</v>
      </c>
      <c r="BI356" s="52" t="s">
        <v>455</v>
      </c>
      <c r="BJ356" s="53">
        <v>44757</v>
      </c>
      <c r="BK356" s="53">
        <v>44757</v>
      </c>
    </row>
    <row r="357" spans="1:63" s="69" customFormat="1" ht="11.25" customHeight="1" x14ac:dyDescent="0.2">
      <c r="A357" s="52">
        <v>2022</v>
      </c>
      <c r="B357" s="98">
        <v>44652</v>
      </c>
      <c r="C357" s="98">
        <v>44742</v>
      </c>
      <c r="D357" s="69" t="s">
        <v>134</v>
      </c>
      <c r="E357" s="69" t="s">
        <v>135</v>
      </c>
      <c r="F357" s="69" t="s">
        <v>2495</v>
      </c>
      <c r="G357" s="37">
        <v>321</v>
      </c>
      <c r="H357" s="13" t="s">
        <v>449</v>
      </c>
      <c r="I357" s="123" t="s">
        <v>10579</v>
      </c>
      <c r="J357" s="100">
        <v>353</v>
      </c>
      <c r="K357" s="108"/>
      <c r="L357" s="108"/>
      <c r="M357" s="108"/>
      <c r="N357" s="124" t="s">
        <v>10580</v>
      </c>
      <c r="O357" s="5" t="s">
        <v>1798</v>
      </c>
      <c r="P357" s="69" t="s">
        <v>3652</v>
      </c>
      <c r="Q357" s="126" t="s">
        <v>10581</v>
      </c>
      <c r="R357" s="51">
        <v>425</v>
      </c>
      <c r="S357" s="51"/>
      <c r="T357" s="69" t="s">
        <v>3654</v>
      </c>
      <c r="U357" s="126" t="s">
        <v>10582</v>
      </c>
      <c r="V357" s="51">
        <v>9</v>
      </c>
      <c r="W357" s="126" t="s">
        <v>8894</v>
      </c>
      <c r="X357" s="51">
        <v>9</v>
      </c>
      <c r="Y357" s="126" t="s">
        <v>8894</v>
      </c>
      <c r="Z357" s="51">
        <v>9</v>
      </c>
      <c r="AA357" s="69" t="s">
        <v>7187</v>
      </c>
      <c r="AB357" s="51">
        <v>6400</v>
      </c>
      <c r="AC357" s="52" t="s">
        <v>6523</v>
      </c>
      <c r="AG357" s="124" t="s">
        <v>9796</v>
      </c>
      <c r="AH357" s="52" t="s">
        <v>455</v>
      </c>
      <c r="AI357" s="37">
        <v>321</v>
      </c>
      <c r="AJ357" s="77">
        <v>44663</v>
      </c>
      <c r="AK357" s="77">
        <v>44684</v>
      </c>
      <c r="AL357" s="125">
        <v>44704</v>
      </c>
      <c r="AM357" s="36">
        <v>41400</v>
      </c>
      <c r="AN357" s="104">
        <f t="shared" si="10"/>
        <v>48024</v>
      </c>
      <c r="AO357" s="36">
        <v>41400</v>
      </c>
      <c r="AP357" s="104">
        <f t="shared" si="11"/>
        <v>48024</v>
      </c>
      <c r="AQ357" s="52" t="s">
        <v>6524</v>
      </c>
      <c r="AS357" s="69" t="s">
        <v>144</v>
      </c>
      <c r="AT357" s="123" t="s">
        <v>10579</v>
      </c>
      <c r="AU357" s="105">
        <v>0</v>
      </c>
      <c r="AX357" s="111" t="s">
        <v>10583</v>
      </c>
      <c r="AZ357" s="69" t="s">
        <v>9758</v>
      </c>
      <c r="BA357" s="69" t="s">
        <v>2918</v>
      </c>
      <c r="BC357" s="69" t="s">
        <v>20</v>
      </c>
      <c r="BI357" s="52" t="s">
        <v>455</v>
      </c>
      <c r="BJ357" s="53">
        <v>44757</v>
      </c>
      <c r="BK357" s="53">
        <v>44757</v>
      </c>
    </row>
    <row r="358" spans="1:63" s="69" customFormat="1" ht="11.25" customHeight="1" x14ac:dyDescent="0.2">
      <c r="A358" s="52">
        <v>2022</v>
      </c>
      <c r="B358" s="98">
        <v>44652</v>
      </c>
      <c r="C358" s="98">
        <v>44742</v>
      </c>
      <c r="D358" s="69" t="s">
        <v>134</v>
      </c>
      <c r="E358" s="69" t="s">
        <v>135</v>
      </c>
      <c r="F358" s="69" t="s">
        <v>2495</v>
      </c>
      <c r="G358" s="37">
        <v>322</v>
      </c>
      <c r="H358" s="13" t="s">
        <v>449</v>
      </c>
      <c r="I358" s="123" t="s">
        <v>10584</v>
      </c>
      <c r="J358" s="100">
        <v>402</v>
      </c>
      <c r="K358" s="101" t="s">
        <v>6913</v>
      </c>
      <c r="L358" s="101" t="s">
        <v>10417</v>
      </c>
      <c r="M358" s="101" t="s">
        <v>6914</v>
      </c>
      <c r="N358" s="124" t="s">
        <v>10585</v>
      </c>
      <c r="O358" s="5" t="s">
        <v>6916</v>
      </c>
      <c r="P358" s="69" t="s">
        <v>3652</v>
      </c>
      <c r="Q358" s="69" t="s">
        <v>6628</v>
      </c>
      <c r="R358" s="5">
        <v>1102</v>
      </c>
      <c r="S358" s="51"/>
      <c r="T358" s="69" t="s">
        <v>3654</v>
      </c>
      <c r="U358" s="69" t="s">
        <v>6604</v>
      </c>
      <c r="V358" s="5">
        <v>27</v>
      </c>
      <c r="W358" s="69" t="s">
        <v>6532</v>
      </c>
      <c r="X358" s="5">
        <v>27</v>
      </c>
      <c r="Y358" s="69" t="s">
        <v>6532</v>
      </c>
      <c r="Z358" s="5">
        <v>11</v>
      </c>
      <c r="AA358" s="69" t="s">
        <v>3657</v>
      </c>
      <c r="AB358" s="5">
        <v>36780</v>
      </c>
      <c r="AC358" s="52" t="s">
        <v>6523</v>
      </c>
      <c r="AG358" s="124" t="s">
        <v>3221</v>
      </c>
      <c r="AH358" s="52" t="s">
        <v>455</v>
      </c>
      <c r="AI358" s="37">
        <v>322</v>
      </c>
      <c r="AJ358" s="77">
        <v>44663</v>
      </c>
      <c r="AK358" s="77">
        <v>44673</v>
      </c>
      <c r="AL358" s="125">
        <v>44742</v>
      </c>
      <c r="AM358" s="36">
        <v>1025.8599999999999</v>
      </c>
      <c r="AN358" s="104">
        <f t="shared" si="10"/>
        <v>1189.9975999999999</v>
      </c>
      <c r="AO358" s="36">
        <v>1025.8599999999999</v>
      </c>
      <c r="AP358" s="104">
        <f t="shared" si="11"/>
        <v>1189.9975999999999</v>
      </c>
      <c r="AQ358" s="52" t="s">
        <v>6524</v>
      </c>
      <c r="AS358" s="69" t="s">
        <v>144</v>
      </c>
      <c r="AT358" s="123" t="s">
        <v>10584</v>
      </c>
      <c r="AU358" s="105">
        <v>0</v>
      </c>
      <c r="AX358" s="111" t="s">
        <v>10586</v>
      </c>
      <c r="AZ358" s="69" t="s">
        <v>9758</v>
      </c>
      <c r="BA358" s="69" t="s">
        <v>2918</v>
      </c>
      <c r="BC358" s="69" t="s">
        <v>20</v>
      </c>
      <c r="BI358" s="52" t="s">
        <v>455</v>
      </c>
      <c r="BJ358" s="53">
        <v>44757</v>
      </c>
      <c r="BK358" s="53">
        <v>44757</v>
      </c>
    </row>
    <row r="359" spans="1:63" s="69" customFormat="1" ht="11.25" customHeight="1" x14ac:dyDescent="0.2">
      <c r="A359" s="52">
        <v>2022</v>
      </c>
      <c r="B359" s="98">
        <v>44652</v>
      </c>
      <c r="C359" s="98">
        <v>44742</v>
      </c>
      <c r="D359" s="69" t="s">
        <v>134</v>
      </c>
      <c r="E359" s="69" t="s">
        <v>135</v>
      </c>
      <c r="F359" s="69" t="s">
        <v>2495</v>
      </c>
      <c r="G359" s="37">
        <v>323</v>
      </c>
      <c r="H359" s="13" t="s">
        <v>449</v>
      </c>
      <c r="I359" s="123" t="s">
        <v>10587</v>
      </c>
      <c r="J359" s="100">
        <v>488</v>
      </c>
      <c r="K359" s="108" t="s">
        <v>10588</v>
      </c>
      <c r="L359" s="108" t="s">
        <v>375</v>
      </c>
      <c r="M359" s="108" t="s">
        <v>10589</v>
      </c>
      <c r="N359" s="124" t="s">
        <v>10590</v>
      </c>
      <c r="O359" s="5" t="s">
        <v>10591</v>
      </c>
      <c r="P359" s="69" t="s">
        <v>3652</v>
      </c>
      <c r="Q359" s="126" t="s">
        <v>10592</v>
      </c>
      <c r="R359" s="51" t="s">
        <v>10593</v>
      </c>
      <c r="S359" s="108"/>
      <c r="T359" s="69" t="s">
        <v>3654</v>
      </c>
      <c r="U359" s="126" t="s">
        <v>10594</v>
      </c>
      <c r="V359" s="51">
        <v>3</v>
      </c>
      <c r="W359" s="126" t="s">
        <v>9211</v>
      </c>
      <c r="X359" s="51">
        <v>3</v>
      </c>
      <c r="Y359" s="126" t="s">
        <v>9211</v>
      </c>
      <c r="Z359" s="51">
        <v>9</v>
      </c>
      <c r="AA359" s="69" t="s">
        <v>7187</v>
      </c>
      <c r="AB359" s="51">
        <v>52740</v>
      </c>
      <c r="AC359" s="52" t="s">
        <v>6523</v>
      </c>
      <c r="AG359" s="124" t="s">
        <v>3264</v>
      </c>
      <c r="AH359" s="52" t="s">
        <v>455</v>
      </c>
      <c r="AI359" s="37">
        <v>323</v>
      </c>
      <c r="AJ359" s="77">
        <v>44663</v>
      </c>
      <c r="AK359" s="125">
        <v>44683</v>
      </c>
      <c r="AL359" s="125">
        <v>44926</v>
      </c>
      <c r="AM359" s="36">
        <v>48000</v>
      </c>
      <c r="AN359" s="104">
        <f t="shared" si="10"/>
        <v>55680</v>
      </c>
      <c r="AO359" s="36">
        <v>48000</v>
      </c>
      <c r="AP359" s="104">
        <f t="shared" si="11"/>
        <v>55680</v>
      </c>
      <c r="AQ359" s="52" t="s">
        <v>6524</v>
      </c>
      <c r="AS359" s="69" t="s">
        <v>144</v>
      </c>
      <c r="AT359" s="123" t="s">
        <v>10587</v>
      </c>
      <c r="AU359" s="105">
        <v>0</v>
      </c>
      <c r="AX359" s="111" t="s">
        <v>10595</v>
      </c>
      <c r="AZ359" s="69" t="s">
        <v>9758</v>
      </c>
      <c r="BA359" s="69" t="s">
        <v>2918</v>
      </c>
      <c r="BC359" s="69" t="s">
        <v>20</v>
      </c>
      <c r="BI359" s="52" t="s">
        <v>455</v>
      </c>
      <c r="BJ359" s="53">
        <v>44757</v>
      </c>
      <c r="BK359" s="53">
        <v>44757</v>
      </c>
    </row>
    <row r="360" spans="1:63" s="69" customFormat="1" ht="11.25" customHeight="1" x14ac:dyDescent="0.2">
      <c r="A360" s="52">
        <v>2022</v>
      </c>
      <c r="B360" s="98">
        <v>44652</v>
      </c>
      <c r="C360" s="98">
        <v>44742</v>
      </c>
      <c r="D360" s="69" t="s">
        <v>134</v>
      </c>
      <c r="E360" s="69" t="s">
        <v>135</v>
      </c>
      <c r="F360" s="69" t="s">
        <v>2495</v>
      </c>
      <c r="G360" s="37">
        <v>326</v>
      </c>
      <c r="H360" s="13" t="s">
        <v>449</v>
      </c>
      <c r="I360" s="123" t="s">
        <v>10596</v>
      </c>
      <c r="J360" s="100">
        <v>155</v>
      </c>
      <c r="K360" s="108"/>
      <c r="L360" s="108"/>
      <c r="M360" s="108"/>
      <c r="N360" s="124" t="s">
        <v>10597</v>
      </c>
      <c r="O360" s="5" t="s">
        <v>1700</v>
      </c>
      <c r="P360" s="69" t="s">
        <v>3652</v>
      </c>
      <c r="Q360" s="126" t="s">
        <v>6611</v>
      </c>
      <c r="R360" s="51">
        <v>308</v>
      </c>
      <c r="S360" s="108"/>
      <c r="T360" s="69" t="s">
        <v>3654</v>
      </c>
      <c r="U360" s="126" t="s">
        <v>6612</v>
      </c>
      <c r="V360" s="51">
        <v>27</v>
      </c>
      <c r="W360" s="126" t="s">
        <v>6532</v>
      </c>
      <c r="X360" s="51">
        <v>27</v>
      </c>
      <c r="Y360" s="126" t="s">
        <v>6532</v>
      </c>
      <c r="Z360" s="51">
        <v>11</v>
      </c>
      <c r="AA360" s="69" t="s">
        <v>3657</v>
      </c>
      <c r="AB360" s="51">
        <v>36748</v>
      </c>
      <c r="AC360" s="52" t="s">
        <v>6523</v>
      </c>
      <c r="AG360" s="124" t="s">
        <v>9761</v>
      </c>
      <c r="AH360" s="52" t="s">
        <v>455</v>
      </c>
      <c r="AI360" s="37">
        <v>326</v>
      </c>
      <c r="AJ360" s="77">
        <v>44663</v>
      </c>
      <c r="AK360" s="77">
        <v>44675</v>
      </c>
      <c r="AL360" s="125">
        <v>44684</v>
      </c>
      <c r="AM360" s="36">
        <v>4548.25</v>
      </c>
      <c r="AN360" s="104">
        <f t="shared" si="10"/>
        <v>5275.97</v>
      </c>
      <c r="AO360" s="36">
        <v>4548.25</v>
      </c>
      <c r="AP360" s="104">
        <f t="shared" si="11"/>
        <v>5275.97</v>
      </c>
      <c r="AQ360" s="52" t="s">
        <v>6524</v>
      </c>
      <c r="AS360" s="69" t="s">
        <v>144</v>
      </c>
      <c r="AT360" s="123" t="s">
        <v>10596</v>
      </c>
      <c r="AU360" s="105">
        <v>0</v>
      </c>
      <c r="AX360" s="114" t="s">
        <v>10598</v>
      </c>
      <c r="AZ360" s="69" t="s">
        <v>9758</v>
      </c>
      <c r="BA360" s="69" t="s">
        <v>2918</v>
      </c>
      <c r="BC360" s="69" t="s">
        <v>20</v>
      </c>
      <c r="BI360" s="52" t="s">
        <v>455</v>
      </c>
      <c r="BJ360" s="53">
        <v>44757</v>
      </c>
      <c r="BK360" s="53">
        <v>44757</v>
      </c>
    </row>
    <row r="361" spans="1:63" s="69" customFormat="1" ht="11.25" customHeight="1" x14ac:dyDescent="0.2">
      <c r="A361" s="52">
        <v>2022</v>
      </c>
      <c r="B361" s="98">
        <v>44652</v>
      </c>
      <c r="C361" s="98">
        <v>44742</v>
      </c>
      <c r="D361" s="69" t="s">
        <v>134</v>
      </c>
      <c r="E361" s="69" t="s">
        <v>135</v>
      </c>
      <c r="F361" s="69" t="s">
        <v>2495</v>
      </c>
      <c r="G361" s="37">
        <v>328</v>
      </c>
      <c r="H361" s="13" t="s">
        <v>449</v>
      </c>
      <c r="I361" s="123" t="s">
        <v>10599</v>
      </c>
      <c r="J361" s="100">
        <v>58</v>
      </c>
      <c r="K361" s="108"/>
      <c r="L361" s="108"/>
      <c r="M361" s="108"/>
      <c r="N361" s="127" t="s">
        <v>421</v>
      </c>
      <c r="O361" s="5" t="s">
        <v>217</v>
      </c>
      <c r="P361" s="69" t="s">
        <v>3652</v>
      </c>
      <c r="Q361" s="126" t="s">
        <v>9281</v>
      </c>
      <c r="R361" s="51" t="s">
        <v>7370</v>
      </c>
      <c r="S361" s="51"/>
      <c r="T361" s="69" t="s">
        <v>3654</v>
      </c>
      <c r="U361" s="126" t="s">
        <v>7123</v>
      </c>
      <c r="V361" s="51">
        <v>12</v>
      </c>
      <c r="W361" s="126" t="s">
        <v>7124</v>
      </c>
      <c r="X361" s="51">
        <v>12</v>
      </c>
      <c r="Y361" s="126" t="s">
        <v>7124</v>
      </c>
      <c r="Z361" s="51">
        <v>22</v>
      </c>
      <c r="AA361" s="69" t="s">
        <v>7125</v>
      </c>
      <c r="AB361" s="51">
        <v>76703</v>
      </c>
      <c r="AC361" s="52" t="s">
        <v>6523</v>
      </c>
      <c r="AG361" s="124" t="s">
        <v>9796</v>
      </c>
      <c r="AH361" s="52" t="s">
        <v>455</v>
      </c>
      <c r="AI361" s="37">
        <v>328</v>
      </c>
      <c r="AJ361" s="77">
        <v>44663</v>
      </c>
      <c r="AK361" s="77">
        <v>44684</v>
      </c>
      <c r="AL361" s="125">
        <v>44926</v>
      </c>
      <c r="AM361" s="36">
        <v>10184</v>
      </c>
      <c r="AN361" s="104">
        <f t="shared" si="10"/>
        <v>11813.44</v>
      </c>
      <c r="AO361" s="36">
        <v>10184</v>
      </c>
      <c r="AP361" s="104">
        <f t="shared" si="11"/>
        <v>11813.44</v>
      </c>
      <c r="AQ361" s="52" t="s">
        <v>6524</v>
      </c>
      <c r="AS361" s="69" t="s">
        <v>144</v>
      </c>
      <c r="AT361" s="123" t="s">
        <v>10599</v>
      </c>
      <c r="AU361" s="105">
        <v>0</v>
      </c>
      <c r="AX361" s="111" t="s">
        <v>10600</v>
      </c>
      <c r="AZ361" s="69" t="s">
        <v>9758</v>
      </c>
      <c r="BA361" s="69" t="s">
        <v>2918</v>
      </c>
      <c r="BC361" s="69" t="s">
        <v>20</v>
      </c>
      <c r="BI361" s="52" t="s">
        <v>455</v>
      </c>
      <c r="BJ361" s="53">
        <v>44757</v>
      </c>
      <c r="BK361" s="53">
        <v>44757</v>
      </c>
    </row>
    <row r="362" spans="1:63" s="69" customFormat="1" ht="11.25" customHeight="1" x14ac:dyDescent="0.2">
      <c r="A362" s="52">
        <v>2022</v>
      </c>
      <c r="B362" s="98">
        <v>44652</v>
      </c>
      <c r="C362" s="98">
        <v>44742</v>
      </c>
      <c r="D362" s="69" t="s">
        <v>134</v>
      </c>
      <c r="E362" s="69" t="s">
        <v>135</v>
      </c>
      <c r="F362" s="69" t="s">
        <v>2495</v>
      </c>
      <c r="G362" s="37">
        <v>329</v>
      </c>
      <c r="H362" s="13" t="s">
        <v>449</v>
      </c>
      <c r="I362" s="123" t="s">
        <v>10601</v>
      </c>
      <c r="J362" s="100">
        <v>461</v>
      </c>
      <c r="K362" s="108"/>
      <c r="L362" s="108"/>
      <c r="M362" s="108"/>
      <c r="N362" s="124" t="s">
        <v>10602</v>
      </c>
      <c r="O362" s="5" t="s">
        <v>9330</v>
      </c>
      <c r="P362" s="69" t="s">
        <v>3652</v>
      </c>
      <c r="Q362" s="51" t="s">
        <v>9331</v>
      </c>
      <c r="R362" s="51">
        <v>444</v>
      </c>
      <c r="S362" s="51"/>
      <c r="T362" s="69" t="s">
        <v>3654</v>
      </c>
      <c r="U362" s="126" t="s">
        <v>9332</v>
      </c>
      <c r="V362" s="51">
        <v>27</v>
      </c>
      <c r="W362" s="126" t="s">
        <v>6532</v>
      </c>
      <c r="X362" s="51">
        <v>27</v>
      </c>
      <c r="Y362" s="126" t="s">
        <v>6532</v>
      </c>
      <c r="Z362" s="51">
        <v>11</v>
      </c>
      <c r="AA362" s="69" t="s">
        <v>3657</v>
      </c>
      <c r="AB362" s="51">
        <v>36765</v>
      </c>
      <c r="AC362" s="52" t="s">
        <v>6523</v>
      </c>
      <c r="AG362" s="124" t="s">
        <v>3232</v>
      </c>
      <c r="AH362" s="52" t="s">
        <v>455</v>
      </c>
      <c r="AI362" s="37">
        <v>329</v>
      </c>
      <c r="AJ362" s="77">
        <v>44663</v>
      </c>
      <c r="AK362" s="77">
        <v>44673</v>
      </c>
      <c r="AL362" s="125">
        <v>44678</v>
      </c>
      <c r="AM362" s="36">
        <v>3271.53</v>
      </c>
      <c r="AN362" s="104">
        <f t="shared" si="10"/>
        <v>3794.9748</v>
      </c>
      <c r="AO362" s="36">
        <v>3271.53</v>
      </c>
      <c r="AP362" s="104">
        <f t="shared" si="11"/>
        <v>3794.9748</v>
      </c>
      <c r="AQ362" s="52" t="s">
        <v>6524</v>
      </c>
      <c r="AS362" s="69" t="s">
        <v>144</v>
      </c>
      <c r="AT362" s="123" t="s">
        <v>10601</v>
      </c>
      <c r="AU362" s="105">
        <v>0</v>
      </c>
      <c r="AX362" s="111" t="s">
        <v>10603</v>
      </c>
      <c r="AZ362" s="69" t="s">
        <v>9758</v>
      </c>
      <c r="BA362" s="69" t="s">
        <v>2918</v>
      </c>
      <c r="BC362" s="69" t="s">
        <v>20</v>
      </c>
      <c r="BI362" s="52" t="s">
        <v>455</v>
      </c>
      <c r="BJ362" s="53">
        <v>44757</v>
      </c>
      <c r="BK362" s="53">
        <v>44757</v>
      </c>
    </row>
    <row r="363" spans="1:63" s="69" customFormat="1" ht="11.25" customHeight="1" x14ac:dyDescent="0.2">
      <c r="A363" s="52">
        <v>2022</v>
      </c>
      <c r="B363" s="98">
        <v>44652</v>
      </c>
      <c r="C363" s="98">
        <v>44742</v>
      </c>
      <c r="D363" s="69" t="s">
        <v>134</v>
      </c>
      <c r="E363" s="69" t="s">
        <v>135</v>
      </c>
      <c r="F363" s="69" t="s">
        <v>2495</v>
      </c>
      <c r="G363" s="37">
        <v>331</v>
      </c>
      <c r="H363" s="13" t="s">
        <v>449</v>
      </c>
      <c r="I363" s="123" t="s">
        <v>10604</v>
      </c>
      <c r="J363" s="100">
        <v>336</v>
      </c>
      <c r="K363" s="101" t="s">
        <v>2488</v>
      </c>
      <c r="L363" s="101" t="s">
        <v>7060</v>
      </c>
      <c r="M363" s="101" t="s">
        <v>169</v>
      </c>
      <c r="N363" s="124" t="s">
        <v>10605</v>
      </c>
      <c r="O363" s="5" t="s">
        <v>1702</v>
      </c>
      <c r="P363" s="69" t="s">
        <v>3652</v>
      </c>
      <c r="Q363" s="69" t="s">
        <v>7061</v>
      </c>
      <c r="R363" s="5" t="s">
        <v>7062</v>
      </c>
      <c r="S363" s="51"/>
      <c r="T363" s="69" t="s">
        <v>3654</v>
      </c>
      <c r="U363" s="126" t="s">
        <v>6563</v>
      </c>
      <c r="V363" s="51">
        <v>27</v>
      </c>
      <c r="W363" s="126" t="s">
        <v>6532</v>
      </c>
      <c r="X363" s="51">
        <v>27</v>
      </c>
      <c r="Y363" s="126" t="s">
        <v>6532</v>
      </c>
      <c r="Z363" s="51">
        <v>11</v>
      </c>
      <c r="AA363" s="69" t="s">
        <v>3657</v>
      </c>
      <c r="AB363" s="51">
        <v>36770</v>
      </c>
      <c r="AC363" s="52" t="s">
        <v>6523</v>
      </c>
      <c r="AG363" s="124" t="s">
        <v>3232</v>
      </c>
      <c r="AH363" s="52" t="s">
        <v>455</v>
      </c>
      <c r="AI363" s="37">
        <v>331</v>
      </c>
      <c r="AJ363" s="77">
        <v>44663</v>
      </c>
      <c r="AK363" s="77">
        <v>44673</v>
      </c>
      <c r="AL363" s="125">
        <v>44678</v>
      </c>
      <c r="AM363" s="36">
        <v>4244</v>
      </c>
      <c r="AN363" s="104">
        <f t="shared" si="10"/>
        <v>4923.04</v>
      </c>
      <c r="AO363" s="36">
        <v>4244</v>
      </c>
      <c r="AP363" s="104">
        <f t="shared" si="11"/>
        <v>4923.04</v>
      </c>
      <c r="AQ363" s="52" t="s">
        <v>6524</v>
      </c>
      <c r="AS363" s="69" t="s">
        <v>144</v>
      </c>
      <c r="AT363" s="123" t="s">
        <v>10604</v>
      </c>
      <c r="AU363" s="105">
        <v>0</v>
      </c>
      <c r="AX363" s="111" t="s">
        <v>10606</v>
      </c>
      <c r="AZ363" s="69" t="s">
        <v>9758</v>
      </c>
      <c r="BA363" s="69" t="s">
        <v>2918</v>
      </c>
      <c r="BC363" s="69" t="s">
        <v>20</v>
      </c>
      <c r="BI363" s="52" t="s">
        <v>455</v>
      </c>
      <c r="BJ363" s="53">
        <v>44757</v>
      </c>
      <c r="BK363" s="53">
        <v>44757</v>
      </c>
    </row>
    <row r="364" spans="1:63" s="69" customFormat="1" ht="11.25" customHeight="1" x14ac:dyDescent="0.2">
      <c r="A364" s="52">
        <v>2022</v>
      </c>
      <c r="B364" s="98">
        <v>44652</v>
      </c>
      <c r="C364" s="98">
        <v>44742</v>
      </c>
      <c r="D364" s="69" t="s">
        <v>134</v>
      </c>
      <c r="E364" s="69" t="s">
        <v>135</v>
      </c>
      <c r="F364" s="69" t="s">
        <v>2495</v>
      </c>
      <c r="G364" s="37">
        <v>335</v>
      </c>
      <c r="H364" s="13" t="s">
        <v>449</v>
      </c>
      <c r="I364" s="123" t="s">
        <v>10607</v>
      </c>
      <c r="J364" s="100">
        <v>469</v>
      </c>
      <c r="K364" s="108" t="s">
        <v>9446</v>
      </c>
      <c r="L364" s="108" t="s">
        <v>9447</v>
      </c>
      <c r="M364" s="108" t="s">
        <v>9448</v>
      </c>
      <c r="N364" s="124" t="s">
        <v>10608</v>
      </c>
      <c r="O364" s="5" t="s">
        <v>9450</v>
      </c>
      <c r="P364" s="69" t="s">
        <v>3652</v>
      </c>
      <c r="Q364" s="126" t="s">
        <v>9451</v>
      </c>
      <c r="R364" s="51">
        <v>413</v>
      </c>
      <c r="S364" s="51"/>
      <c r="T364" s="69" t="s">
        <v>3654</v>
      </c>
      <c r="U364" s="126" t="s">
        <v>6897</v>
      </c>
      <c r="V364" s="51">
        <v>17</v>
      </c>
      <c r="W364" s="126" t="s">
        <v>6522</v>
      </c>
      <c r="X364" s="51">
        <v>17</v>
      </c>
      <c r="Y364" s="126" t="s">
        <v>6522</v>
      </c>
      <c r="Z364" s="51">
        <v>11</v>
      </c>
      <c r="AA364" s="69" t="s">
        <v>3657</v>
      </c>
      <c r="AB364" s="51">
        <v>36690</v>
      </c>
      <c r="AC364" s="52" t="s">
        <v>6523</v>
      </c>
      <c r="AG364" s="124" t="s">
        <v>3264</v>
      </c>
      <c r="AH364" s="52" t="s">
        <v>455</v>
      </c>
      <c r="AI364" s="37">
        <v>335</v>
      </c>
      <c r="AJ364" s="77">
        <v>44663</v>
      </c>
      <c r="AK364" s="77">
        <v>44685</v>
      </c>
      <c r="AL364" s="125">
        <v>44697</v>
      </c>
      <c r="AM364" s="36">
        <v>1450</v>
      </c>
      <c r="AN364" s="104">
        <f t="shared" si="10"/>
        <v>1682</v>
      </c>
      <c r="AO364" s="36">
        <v>1450</v>
      </c>
      <c r="AP364" s="104">
        <f t="shared" si="11"/>
        <v>1682</v>
      </c>
      <c r="AQ364" s="52" t="s">
        <v>6524</v>
      </c>
      <c r="AS364" s="69" t="s">
        <v>144</v>
      </c>
      <c r="AT364" s="123" t="s">
        <v>10607</v>
      </c>
      <c r="AU364" s="105">
        <v>0</v>
      </c>
      <c r="AX364" s="111" t="s">
        <v>10609</v>
      </c>
      <c r="AZ364" s="69" t="s">
        <v>9758</v>
      </c>
      <c r="BA364" s="69" t="s">
        <v>2918</v>
      </c>
      <c r="BC364" s="69" t="s">
        <v>20</v>
      </c>
      <c r="BI364" s="52" t="s">
        <v>455</v>
      </c>
      <c r="BJ364" s="53">
        <v>44757</v>
      </c>
      <c r="BK364" s="53">
        <v>44757</v>
      </c>
    </row>
    <row r="365" spans="1:63" s="69" customFormat="1" ht="11.25" customHeight="1" x14ac:dyDescent="0.2">
      <c r="A365" s="52">
        <v>2022</v>
      </c>
      <c r="B365" s="98">
        <v>44652</v>
      </c>
      <c r="C365" s="98">
        <v>44742</v>
      </c>
      <c r="D365" s="69" t="s">
        <v>134</v>
      </c>
      <c r="E365" s="69" t="s">
        <v>135</v>
      </c>
      <c r="F365" s="69" t="s">
        <v>2495</v>
      </c>
      <c r="G365" s="37">
        <v>336</v>
      </c>
      <c r="H365" s="13" t="s">
        <v>449</v>
      </c>
      <c r="I365" s="123" t="s">
        <v>10610</v>
      </c>
      <c r="J365" s="100">
        <v>350</v>
      </c>
      <c r="K365" s="108"/>
      <c r="L365" s="108"/>
      <c r="M365" s="108"/>
      <c r="N365" s="127" t="s">
        <v>1756</v>
      </c>
      <c r="O365" s="5" t="s">
        <v>1757</v>
      </c>
      <c r="P365" s="69" t="s">
        <v>3652</v>
      </c>
      <c r="Q365" s="126" t="s">
        <v>6557</v>
      </c>
      <c r="R365" s="51">
        <v>748</v>
      </c>
      <c r="S365" s="108"/>
      <c r="T365" s="69" t="s">
        <v>3654</v>
      </c>
      <c r="U365" s="126" t="s">
        <v>6559</v>
      </c>
      <c r="V365" s="5">
        <v>27</v>
      </c>
      <c r="W365" s="69" t="s">
        <v>6532</v>
      </c>
      <c r="X365" s="5">
        <v>27</v>
      </c>
      <c r="Y365" s="69" t="s">
        <v>6532</v>
      </c>
      <c r="Z365" s="5">
        <v>11</v>
      </c>
      <c r="AA365" s="69" t="s">
        <v>3657</v>
      </c>
      <c r="AB365" s="5">
        <v>36765</v>
      </c>
      <c r="AC365" s="52" t="s">
        <v>6523</v>
      </c>
      <c r="AG365" s="124" t="s">
        <v>3228</v>
      </c>
      <c r="AH365" s="52" t="s">
        <v>455</v>
      </c>
      <c r="AI365" s="37">
        <v>336</v>
      </c>
      <c r="AJ365" s="77">
        <v>44663</v>
      </c>
      <c r="AK365" s="77">
        <v>44675</v>
      </c>
      <c r="AL365" s="125">
        <v>44676</v>
      </c>
      <c r="AM365" s="36">
        <v>2107.7600000000002</v>
      </c>
      <c r="AN365" s="104">
        <f t="shared" si="10"/>
        <v>2445.0016000000005</v>
      </c>
      <c r="AO365" s="36">
        <v>2107.7600000000002</v>
      </c>
      <c r="AP365" s="104">
        <f t="shared" si="11"/>
        <v>2445.0016000000005</v>
      </c>
      <c r="AQ365" s="52" t="s">
        <v>6524</v>
      </c>
      <c r="AS365" s="69" t="s">
        <v>144</v>
      </c>
      <c r="AT365" s="123" t="s">
        <v>10610</v>
      </c>
      <c r="AU365" s="105">
        <v>0</v>
      </c>
      <c r="AX365" s="111" t="s">
        <v>10611</v>
      </c>
      <c r="AZ365" s="69" t="s">
        <v>9758</v>
      </c>
      <c r="BA365" s="69" t="s">
        <v>2918</v>
      </c>
      <c r="BC365" s="69" t="s">
        <v>20</v>
      </c>
      <c r="BI365" s="52" t="s">
        <v>455</v>
      </c>
      <c r="BJ365" s="53">
        <v>44757</v>
      </c>
      <c r="BK365" s="53">
        <v>44757</v>
      </c>
    </row>
    <row r="366" spans="1:63" s="69" customFormat="1" ht="11.25" customHeight="1" x14ac:dyDescent="0.2">
      <c r="A366" s="52">
        <v>2022</v>
      </c>
      <c r="B366" s="98">
        <v>44652</v>
      </c>
      <c r="C366" s="98">
        <v>44742</v>
      </c>
      <c r="D366" s="69" t="s">
        <v>134</v>
      </c>
      <c r="E366" s="69" t="s">
        <v>135</v>
      </c>
      <c r="F366" s="69" t="s">
        <v>2495</v>
      </c>
      <c r="G366" s="37">
        <v>339</v>
      </c>
      <c r="H366" s="13" t="s">
        <v>449</v>
      </c>
      <c r="I366" s="123" t="s">
        <v>10612</v>
      </c>
      <c r="J366" s="100">
        <v>133</v>
      </c>
      <c r="K366" s="108"/>
      <c r="L366" s="108"/>
      <c r="M366" s="108"/>
      <c r="N366" s="124" t="s">
        <v>10559</v>
      </c>
      <c r="O366" s="5" t="s">
        <v>1739</v>
      </c>
      <c r="P366" s="69" t="s">
        <v>3652</v>
      </c>
      <c r="Q366" s="69" t="s">
        <v>6657</v>
      </c>
      <c r="R366" s="5" t="s">
        <v>6658</v>
      </c>
      <c r="S366" s="5"/>
      <c r="T366" s="69" t="s">
        <v>3654</v>
      </c>
      <c r="U366" s="69" t="s">
        <v>6659</v>
      </c>
      <c r="V366" s="5">
        <v>7</v>
      </c>
      <c r="W366" s="69" t="s">
        <v>6660</v>
      </c>
      <c r="X366" s="5">
        <v>7</v>
      </c>
      <c r="Y366" s="69" t="s">
        <v>6660</v>
      </c>
      <c r="Z366" s="5">
        <v>11</v>
      </c>
      <c r="AA366" s="69" t="s">
        <v>3657</v>
      </c>
      <c r="AB366" s="5">
        <v>38080</v>
      </c>
      <c r="AC366" s="52" t="s">
        <v>6523</v>
      </c>
      <c r="AG366" s="124" t="s">
        <v>3228</v>
      </c>
      <c r="AH366" s="52" t="s">
        <v>455</v>
      </c>
      <c r="AI366" s="37">
        <v>339</v>
      </c>
      <c r="AJ366" s="77">
        <v>44663</v>
      </c>
      <c r="AK366" s="77">
        <v>44675</v>
      </c>
      <c r="AL366" s="125">
        <v>44680</v>
      </c>
      <c r="AM366" s="36">
        <v>19990</v>
      </c>
      <c r="AN366" s="104">
        <f t="shared" si="10"/>
        <v>23188.400000000001</v>
      </c>
      <c r="AO366" s="36">
        <v>19990</v>
      </c>
      <c r="AP366" s="104">
        <f t="shared" si="11"/>
        <v>23188.400000000001</v>
      </c>
      <c r="AQ366" s="52" t="s">
        <v>6524</v>
      </c>
      <c r="AS366" s="69" t="s">
        <v>144</v>
      </c>
      <c r="AT366" s="123" t="s">
        <v>10612</v>
      </c>
      <c r="AU366" s="105">
        <v>0</v>
      </c>
      <c r="AX366" s="111" t="s">
        <v>10613</v>
      </c>
      <c r="AZ366" s="69" t="s">
        <v>9758</v>
      </c>
      <c r="BA366" s="69" t="s">
        <v>2918</v>
      </c>
      <c r="BC366" s="69" t="s">
        <v>20</v>
      </c>
      <c r="BI366" s="52" t="s">
        <v>455</v>
      </c>
      <c r="BJ366" s="53">
        <v>44757</v>
      </c>
      <c r="BK366" s="53">
        <v>44757</v>
      </c>
    </row>
    <row r="367" spans="1:63" s="69" customFormat="1" ht="11.25" customHeight="1" x14ac:dyDescent="0.2">
      <c r="A367" s="52">
        <v>2022</v>
      </c>
      <c r="B367" s="98">
        <v>44652</v>
      </c>
      <c r="C367" s="98">
        <v>44742</v>
      </c>
      <c r="D367" s="69" t="s">
        <v>134</v>
      </c>
      <c r="E367" s="69" t="s">
        <v>135</v>
      </c>
      <c r="F367" s="69" t="s">
        <v>2495</v>
      </c>
      <c r="G367" s="37">
        <v>344</v>
      </c>
      <c r="H367" s="13" t="s">
        <v>449</v>
      </c>
      <c r="I367" s="123" t="s">
        <v>8518</v>
      </c>
      <c r="J367" s="100">
        <v>158</v>
      </c>
      <c r="K367" s="108"/>
      <c r="L367" s="108"/>
      <c r="M367" s="108"/>
      <c r="N367" s="124" t="s">
        <v>10614</v>
      </c>
      <c r="O367" s="5" t="s">
        <v>551</v>
      </c>
      <c r="P367" s="69" t="s">
        <v>3652</v>
      </c>
      <c r="Q367" s="69" t="s">
        <v>7013</v>
      </c>
      <c r="R367" s="5">
        <v>610</v>
      </c>
      <c r="S367" s="5"/>
      <c r="T367" s="69" t="s">
        <v>3654</v>
      </c>
      <c r="U367" s="69" t="s">
        <v>7014</v>
      </c>
      <c r="V367" s="5">
        <v>20</v>
      </c>
      <c r="W367" s="69" t="s">
        <v>3656</v>
      </c>
      <c r="X367" s="5">
        <v>20</v>
      </c>
      <c r="Y367" s="69" t="s">
        <v>3656</v>
      </c>
      <c r="Z367" s="5">
        <v>11</v>
      </c>
      <c r="AA367" s="69" t="s">
        <v>3657</v>
      </c>
      <c r="AB367" s="5">
        <v>37660</v>
      </c>
      <c r="AC367" s="52" t="s">
        <v>6523</v>
      </c>
      <c r="AG367" s="124" t="s">
        <v>3228</v>
      </c>
      <c r="AH367" s="52" t="s">
        <v>455</v>
      </c>
      <c r="AI367" s="37">
        <v>344</v>
      </c>
      <c r="AJ367" s="77">
        <v>44663</v>
      </c>
      <c r="AK367" s="125">
        <v>44680</v>
      </c>
      <c r="AL367" s="125">
        <v>44690</v>
      </c>
      <c r="AM367" s="36">
        <v>6284.79</v>
      </c>
      <c r="AN367" s="104">
        <f t="shared" si="10"/>
        <v>7290.3563999999997</v>
      </c>
      <c r="AO367" s="36">
        <v>6284.79</v>
      </c>
      <c r="AP367" s="104">
        <f t="shared" si="11"/>
        <v>7290.3563999999997</v>
      </c>
      <c r="AQ367" s="52" t="s">
        <v>6524</v>
      </c>
      <c r="AS367" s="69" t="s">
        <v>144</v>
      </c>
      <c r="AT367" s="123" t="s">
        <v>8518</v>
      </c>
      <c r="AU367" s="105">
        <v>0</v>
      </c>
      <c r="AX367" s="111" t="s">
        <v>10615</v>
      </c>
      <c r="AZ367" s="69" t="s">
        <v>9758</v>
      </c>
      <c r="BA367" s="69" t="s">
        <v>2918</v>
      </c>
      <c r="BC367" s="69" t="s">
        <v>20</v>
      </c>
      <c r="BI367" s="52" t="s">
        <v>455</v>
      </c>
      <c r="BJ367" s="53">
        <v>44757</v>
      </c>
      <c r="BK367" s="53">
        <v>44757</v>
      </c>
    </row>
    <row r="368" spans="1:63" s="69" customFormat="1" ht="11.25" customHeight="1" x14ac:dyDescent="0.2">
      <c r="A368" s="52">
        <v>2022</v>
      </c>
      <c r="B368" s="98">
        <v>44652</v>
      </c>
      <c r="C368" s="98">
        <v>44742</v>
      </c>
      <c r="D368" s="69" t="s">
        <v>134</v>
      </c>
      <c r="E368" s="69" t="s">
        <v>135</v>
      </c>
      <c r="F368" s="69" t="s">
        <v>2495</v>
      </c>
      <c r="G368" s="37">
        <v>345</v>
      </c>
      <c r="H368" s="13" t="s">
        <v>449</v>
      </c>
      <c r="I368" s="123" t="s">
        <v>10616</v>
      </c>
      <c r="J368" s="100">
        <v>482</v>
      </c>
      <c r="K368" s="101" t="s">
        <v>10271</v>
      </c>
      <c r="L368" s="101" t="s">
        <v>10272</v>
      </c>
      <c r="M368" s="101" t="s">
        <v>7392</v>
      </c>
      <c r="N368" s="124" t="s">
        <v>10617</v>
      </c>
      <c r="O368" s="5" t="s">
        <v>10618</v>
      </c>
      <c r="P368" s="69" t="s">
        <v>3652</v>
      </c>
      <c r="Q368" s="69" t="s">
        <v>10274</v>
      </c>
      <c r="R368" s="5">
        <v>612</v>
      </c>
      <c r="S368" s="51"/>
      <c r="T368" s="69" t="s">
        <v>3654</v>
      </c>
      <c r="U368" s="69" t="s">
        <v>6571</v>
      </c>
      <c r="V368" s="5">
        <v>27</v>
      </c>
      <c r="W368" s="69" t="s">
        <v>6532</v>
      </c>
      <c r="X368" s="5">
        <v>27</v>
      </c>
      <c r="Y368" s="69" t="s">
        <v>6532</v>
      </c>
      <c r="Z368" s="5">
        <v>11</v>
      </c>
      <c r="AA368" s="69" t="s">
        <v>3657</v>
      </c>
      <c r="AB368" s="5">
        <v>36700</v>
      </c>
      <c r="AC368" s="52" t="s">
        <v>6523</v>
      </c>
      <c r="AG368" s="124" t="s">
        <v>9761</v>
      </c>
      <c r="AH368" s="52" t="s">
        <v>455</v>
      </c>
      <c r="AI368" s="37">
        <v>345</v>
      </c>
      <c r="AJ368" s="77">
        <v>44663</v>
      </c>
      <c r="AK368" s="77">
        <v>44673</v>
      </c>
      <c r="AL368" s="125">
        <v>44677</v>
      </c>
      <c r="AM368" s="36">
        <v>2500</v>
      </c>
      <c r="AN368" s="104">
        <f t="shared" si="10"/>
        <v>2900</v>
      </c>
      <c r="AO368" s="36">
        <v>2500</v>
      </c>
      <c r="AP368" s="104">
        <f t="shared" si="11"/>
        <v>2900</v>
      </c>
      <c r="AQ368" s="52" t="s">
        <v>6524</v>
      </c>
      <c r="AS368" s="69" t="s">
        <v>144</v>
      </c>
      <c r="AT368" s="123" t="s">
        <v>10616</v>
      </c>
      <c r="AU368" s="105">
        <v>0</v>
      </c>
      <c r="AX368" s="111" t="s">
        <v>10619</v>
      </c>
      <c r="AZ368" s="69" t="s">
        <v>9758</v>
      </c>
      <c r="BA368" s="69" t="s">
        <v>2918</v>
      </c>
      <c r="BC368" s="69" t="s">
        <v>20</v>
      </c>
      <c r="BI368" s="52" t="s">
        <v>455</v>
      </c>
      <c r="BJ368" s="53">
        <v>44757</v>
      </c>
      <c r="BK368" s="53">
        <v>44757</v>
      </c>
    </row>
    <row r="369" spans="1:63" s="69" customFormat="1" ht="11.25" customHeight="1" x14ac:dyDescent="0.2">
      <c r="A369" s="52">
        <v>2022</v>
      </c>
      <c r="B369" s="98">
        <v>44652</v>
      </c>
      <c r="C369" s="98">
        <v>44742</v>
      </c>
      <c r="D369" s="69" t="s">
        <v>134</v>
      </c>
      <c r="E369" s="69" t="s">
        <v>135</v>
      </c>
      <c r="F369" s="69" t="s">
        <v>2495</v>
      </c>
      <c r="G369" s="37">
        <v>346</v>
      </c>
      <c r="H369" s="13" t="s">
        <v>449</v>
      </c>
      <c r="I369" s="123" t="s">
        <v>10620</v>
      </c>
      <c r="J369" s="100">
        <v>305</v>
      </c>
      <c r="K369" s="108"/>
      <c r="L369" s="108"/>
      <c r="M369" s="108"/>
      <c r="N369" s="124" t="s">
        <v>10621</v>
      </c>
      <c r="O369" s="5" t="s">
        <v>1648</v>
      </c>
      <c r="P369" s="69" t="s">
        <v>3652</v>
      </c>
      <c r="Q369" s="126" t="s">
        <v>6657</v>
      </c>
      <c r="R369" s="51">
        <v>4000</v>
      </c>
      <c r="S369" s="51"/>
      <c r="T369" s="69" t="s">
        <v>3654</v>
      </c>
      <c r="U369" s="126" t="s">
        <v>8121</v>
      </c>
      <c r="V369" s="51">
        <v>38</v>
      </c>
      <c r="W369" s="126" t="s">
        <v>8122</v>
      </c>
      <c r="X369" s="51">
        <v>38</v>
      </c>
      <c r="Y369" s="126" t="s">
        <v>8122</v>
      </c>
      <c r="Z369" s="51">
        <v>28</v>
      </c>
      <c r="AA369" s="69" t="s">
        <v>8123</v>
      </c>
      <c r="AB369" s="51">
        <v>89336</v>
      </c>
      <c r="AC369" s="52" t="s">
        <v>6523</v>
      </c>
      <c r="AG369" s="124" t="s">
        <v>3232</v>
      </c>
      <c r="AH369" s="52" t="s">
        <v>455</v>
      </c>
      <c r="AI369" s="37">
        <v>346</v>
      </c>
      <c r="AJ369" s="77">
        <v>44663</v>
      </c>
      <c r="AK369" s="77">
        <v>44673</v>
      </c>
      <c r="AL369" s="125">
        <v>44678</v>
      </c>
      <c r="AM369" s="36">
        <v>21256.11</v>
      </c>
      <c r="AN369" s="104">
        <f t="shared" si="10"/>
        <v>24657.087599999999</v>
      </c>
      <c r="AO369" s="36">
        <v>21256.11</v>
      </c>
      <c r="AP369" s="104">
        <f t="shared" si="11"/>
        <v>24657.087599999999</v>
      </c>
      <c r="AQ369" s="52" t="s">
        <v>6524</v>
      </c>
      <c r="AS369" s="69" t="s">
        <v>144</v>
      </c>
      <c r="AT369" s="123" t="s">
        <v>10620</v>
      </c>
      <c r="AU369" s="105">
        <v>0</v>
      </c>
      <c r="AX369" s="111" t="s">
        <v>10622</v>
      </c>
      <c r="AZ369" s="69" t="s">
        <v>9758</v>
      </c>
      <c r="BA369" s="69" t="s">
        <v>2918</v>
      </c>
      <c r="BC369" s="69" t="s">
        <v>20</v>
      </c>
      <c r="BI369" s="52" t="s">
        <v>455</v>
      </c>
      <c r="BJ369" s="53">
        <v>44757</v>
      </c>
      <c r="BK369" s="53">
        <v>44757</v>
      </c>
    </row>
    <row r="370" spans="1:63" s="69" customFormat="1" ht="11.25" customHeight="1" x14ac:dyDescent="0.2">
      <c r="A370" s="52">
        <v>2022</v>
      </c>
      <c r="B370" s="98">
        <v>44652</v>
      </c>
      <c r="C370" s="98">
        <v>44742</v>
      </c>
      <c r="D370" s="69" t="s">
        <v>134</v>
      </c>
      <c r="E370" s="69" t="s">
        <v>135</v>
      </c>
      <c r="F370" s="69" t="s">
        <v>2495</v>
      </c>
      <c r="G370" s="37">
        <v>347</v>
      </c>
      <c r="H370" s="13" t="s">
        <v>449</v>
      </c>
      <c r="I370" s="123" t="s">
        <v>10623</v>
      </c>
      <c r="J370" s="100">
        <v>106</v>
      </c>
      <c r="K370" s="108"/>
      <c r="L370" s="108"/>
      <c r="M370" s="108"/>
      <c r="N370" s="124" t="s">
        <v>10624</v>
      </c>
      <c r="O370" s="5" t="s">
        <v>1772</v>
      </c>
      <c r="P370" s="69" t="s">
        <v>3652</v>
      </c>
      <c r="Q370" s="69" t="s">
        <v>6968</v>
      </c>
      <c r="R370" s="5">
        <v>4020</v>
      </c>
      <c r="S370" s="51"/>
      <c r="T370" s="69" t="s">
        <v>3654</v>
      </c>
      <c r="U370" s="126" t="s">
        <v>9335</v>
      </c>
      <c r="V370" s="51">
        <v>39</v>
      </c>
      <c r="W370" s="126" t="s">
        <v>9075</v>
      </c>
      <c r="X370" s="51">
        <v>39</v>
      </c>
      <c r="Y370" s="126" t="s">
        <v>6970</v>
      </c>
      <c r="Z370" s="51">
        <v>19</v>
      </c>
      <c r="AA370" s="69" t="s">
        <v>6971</v>
      </c>
      <c r="AB370" s="51">
        <v>64310</v>
      </c>
      <c r="AC370" s="52" t="s">
        <v>6523</v>
      </c>
      <c r="AG370" s="124" t="s">
        <v>9761</v>
      </c>
      <c r="AH370" s="52" t="s">
        <v>455</v>
      </c>
      <c r="AI370" s="37">
        <v>347</v>
      </c>
      <c r="AJ370" s="77">
        <v>44663</v>
      </c>
      <c r="AK370" s="77">
        <v>44680</v>
      </c>
      <c r="AL370" s="125">
        <v>44680</v>
      </c>
      <c r="AM370" s="36">
        <v>10589.83</v>
      </c>
      <c r="AN370" s="104">
        <f t="shared" si="10"/>
        <v>12284.202799999999</v>
      </c>
      <c r="AO370" s="36">
        <v>10589.83</v>
      </c>
      <c r="AP370" s="104">
        <f t="shared" si="11"/>
        <v>12284.202799999999</v>
      </c>
      <c r="AQ370" s="52" t="s">
        <v>6524</v>
      </c>
      <c r="AS370" s="69" t="s">
        <v>144</v>
      </c>
      <c r="AT370" s="123" t="s">
        <v>10623</v>
      </c>
      <c r="AU370" s="105">
        <v>0</v>
      </c>
      <c r="AX370" s="111" t="s">
        <v>10625</v>
      </c>
      <c r="AZ370" s="69" t="s">
        <v>9758</v>
      </c>
      <c r="BA370" s="69" t="s">
        <v>2918</v>
      </c>
      <c r="BC370" s="69" t="s">
        <v>20</v>
      </c>
      <c r="BI370" s="52" t="s">
        <v>455</v>
      </c>
      <c r="BJ370" s="53">
        <v>44757</v>
      </c>
      <c r="BK370" s="53">
        <v>44757</v>
      </c>
    </row>
    <row r="371" spans="1:63" s="69" customFormat="1" ht="11.25" customHeight="1" x14ac:dyDescent="0.2">
      <c r="A371" s="52">
        <v>2022</v>
      </c>
      <c r="B371" s="98">
        <v>44652</v>
      </c>
      <c r="C371" s="98">
        <v>44742</v>
      </c>
      <c r="D371" s="69" t="s">
        <v>134</v>
      </c>
      <c r="E371" s="69" t="s">
        <v>135</v>
      </c>
      <c r="F371" s="69" t="s">
        <v>2495</v>
      </c>
      <c r="G371" s="37">
        <v>348</v>
      </c>
      <c r="H371" s="13" t="s">
        <v>449</v>
      </c>
      <c r="I371" s="123" t="s">
        <v>10626</v>
      </c>
      <c r="J371" s="100">
        <v>350</v>
      </c>
      <c r="K371" s="108"/>
      <c r="L371" s="108"/>
      <c r="M371" s="108"/>
      <c r="N371" s="127" t="s">
        <v>1756</v>
      </c>
      <c r="O371" s="5" t="s">
        <v>1757</v>
      </c>
      <c r="P371" s="69" t="s">
        <v>3652</v>
      </c>
      <c r="Q371" s="126" t="s">
        <v>6557</v>
      </c>
      <c r="R371" s="51">
        <v>748</v>
      </c>
      <c r="S371" s="108"/>
      <c r="T371" s="69" t="s">
        <v>3654</v>
      </c>
      <c r="U371" s="126" t="s">
        <v>6559</v>
      </c>
      <c r="V371" s="51">
        <v>27</v>
      </c>
      <c r="W371" s="126" t="s">
        <v>6532</v>
      </c>
      <c r="X371" s="51">
        <v>27</v>
      </c>
      <c r="Y371" s="126" t="s">
        <v>6532</v>
      </c>
      <c r="Z371" s="51">
        <v>11</v>
      </c>
      <c r="AA371" s="69" t="s">
        <v>3657</v>
      </c>
      <c r="AB371" s="51">
        <v>36765</v>
      </c>
      <c r="AC371" s="52" t="s">
        <v>6523</v>
      </c>
      <c r="AG371" s="124" t="s">
        <v>3232</v>
      </c>
      <c r="AH371" s="52" t="s">
        <v>455</v>
      </c>
      <c r="AI371" s="37">
        <v>348</v>
      </c>
      <c r="AJ371" s="77">
        <v>44663</v>
      </c>
      <c r="AK371" s="77">
        <v>44673</v>
      </c>
      <c r="AL371" s="125">
        <v>44678</v>
      </c>
      <c r="AM371" s="36">
        <v>2950.86</v>
      </c>
      <c r="AN371" s="104">
        <f t="shared" si="10"/>
        <v>3422.9976000000001</v>
      </c>
      <c r="AO371" s="36">
        <v>2950.86</v>
      </c>
      <c r="AP371" s="104">
        <f t="shared" si="11"/>
        <v>3422.9976000000001</v>
      </c>
      <c r="AQ371" s="52" t="s">
        <v>6524</v>
      </c>
      <c r="AS371" s="69" t="s">
        <v>144</v>
      </c>
      <c r="AT371" s="123" t="s">
        <v>10626</v>
      </c>
      <c r="AU371" s="105">
        <v>0</v>
      </c>
      <c r="AX371" s="111" t="s">
        <v>10627</v>
      </c>
      <c r="AZ371" s="69" t="s">
        <v>9758</v>
      </c>
      <c r="BA371" s="69" t="s">
        <v>2918</v>
      </c>
      <c r="BC371" s="69" t="s">
        <v>20</v>
      </c>
      <c r="BI371" s="52" t="s">
        <v>455</v>
      </c>
      <c r="BJ371" s="53">
        <v>44757</v>
      </c>
      <c r="BK371" s="53">
        <v>44757</v>
      </c>
    </row>
    <row r="372" spans="1:63" s="69" customFormat="1" ht="11.25" customHeight="1" x14ac:dyDescent="0.2">
      <c r="A372" s="52">
        <v>2022</v>
      </c>
      <c r="B372" s="98">
        <v>44652</v>
      </c>
      <c r="C372" s="98">
        <v>44742</v>
      </c>
      <c r="D372" s="69" t="s">
        <v>134</v>
      </c>
      <c r="E372" s="69" t="s">
        <v>135</v>
      </c>
      <c r="F372" s="69" t="s">
        <v>2495</v>
      </c>
      <c r="G372" s="37">
        <v>349</v>
      </c>
      <c r="H372" s="13" t="s">
        <v>449</v>
      </c>
      <c r="I372" s="123" t="s">
        <v>10620</v>
      </c>
      <c r="J372" s="100">
        <v>482</v>
      </c>
      <c r="K372" s="101" t="s">
        <v>10271</v>
      </c>
      <c r="L372" s="101" t="s">
        <v>10272</v>
      </c>
      <c r="M372" s="101" t="s">
        <v>7392</v>
      </c>
      <c r="N372" s="124" t="s">
        <v>10617</v>
      </c>
      <c r="O372" s="5" t="s">
        <v>10618</v>
      </c>
      <c r="P372" s="69" t="s">
        <v>3652</v>
      </c>
      <c r="Q372" s="69" t="s">
        <v>10274</v>
      </c>
      <c r="R372" s="5">
        <v>612</v>
      </c>
      <c r="S372" s="51"/>
      <c r="T372" s="69" t="s">
        <v>3654</v>
      </c>
      <c r="U372" s="69" t="s">
        <v>6571</v>
      </c>
      <c r="V372" s="5">
        <v>27</v>
      </c>
      <c r="W372" s="69" t="s">
        <v>6532</v>
      </c>
      <c r="X372" s="5">
        <v>27</v>
      </c>
      <c r="Y372" s="69" t="s">
        <v>6532</v>
      </c>
      <c r="Z372" s="5">
        <v>11</v>
      </c>
      <c r="AA372" s="69" t="s">
        <v>3657</v>
      </c>
      <c r="AB372" s="5">
        <v>36700</v>
      </c>
      <c r="AC372" s="52" t="s">
        <v>6523</v>
      </c>
      <c r="AG372" s="124" t="s">
        <v>3232</v>
      </c>
      <c r="AH372" s="52" t="s">
        <v>455</v>
      </c>
      <c r="AI372" s="37">
        <v>349</v>
      </c>
      <c r="AJ372" s="77">
        <v>44663</v>
      </c>
      <c r="AK372" s="77">
        <v>44673</v>
      </c>
      <c r="AL372" s="125">
        <v>44684</v>
      </c>
      <c r="AM372" s="36">
        <v>7700</v>
      </c>
      <c r="AN372" s="104">
        <f t="shared" si="10"/>
        <v>8932</v>
      </c>
      <c r="AO372" s="36">
        <v>7700</v>
      </c>
      <c r="AP372" s="104">
        <f t="shared" si="11"/>
        <v>8932</v>
      </c>
      <c r="AQ372" s="52" t="s">
        <v>6524</v>
      </c>
      <c r="AS372" s="69" t="s">
        <v>144</v>
      </c>
      <c r="AT372" s="123" t="s">
        <v>10620</v>
      </c>
      <c r="AU372" s="105">
        <v>0</v>
      </c>
      <c r="AX372" s="111" t="s">
        <v>10628</v>
      </c>
      <c r="AZ372" s="69" t="s">
        <v>9758</v>
      </c>
      <c r="BA372" s="69" t="s">
        <v>2918</v>
      </c>
      <c r="BC372" s="69" t="s">
        <v>20</v>
      </c>
      <c r="BI372" s="52" t="s">
        <v>455</v>
      </c>
      <c r="BJ372" s="53">
        <v>44757</v>
      </c>
      <c r="BK372" s="53">
        <v>44757</v>
      </c>
    </row>
    <row r="373" spans="1:63" s="69" customFormat="1" ht="11.25" customHeight="1" x14ac:dyDescent="0.2">
      <c r="A373" s="52">
        <v>2022</v>
      </c>
      <c r="B373" s="98">
        <v>44652</v>
      </c>
      <c r="C373" s="98">
        <v>44742</v>
      </c>
      <c r="D373" s="69" t="s">
        <v>134</v>
      </c>
      <c r="E373" s="69" t="s">
        <v>135</v>
      </c>
      <c r="F373" s="69" t="s">
        <v>2495</v>
      </c>
      <c r="G373" s="37">
        <v>352</v>
      </c>
      <c r="H373" s="13" t="s">
        <v>449</v>
      </c>
      <c r="I373" s="123" t="s">
        <v>10629</v>
      </c>
      <c r="J373" s="100">
        <v>370</v>
      </c>
      <c r="K373" s="108"/>
      <c r="L373" s="108"/>
      <c r="M373" s="108"/>
      <c r="N373" s="123" t="s">
        <v>10630</v>
      </c>
      <c r="O373" s="5" t="s">
        <v>1680</v>
      </c>
      <c r="P373" s="69" t="s">
        <v>3652</v>
      </c>
      <c r="Q373" s="69" t="s">
        <v>6562</v>
      </c>
      <c r="R373" s="5">
        <v>1119</v>
      </c>
      <c r="S373" s="51"/>
      <c r="T373" s="69" t="s">
        <v>3654</v>
      </c>
      <c r="U373" s="69" t="s">
        <v>6563</v>
      </c>
      <c r="V373" s="5">
        <v>27</v>
      </c>
      <c r="W373" s="69" t="s">
        <v>6532</v>
      </c>
      <c r="X373" s="5">
        <v>27</v>
      </c>
      <c r="Y373" s="69" t="s">
        <v>6532</v>
      </c>
      <c r="Z373" s="51">
        <v>11</v>
      </c>
      <c r="AA373" s="69" t="s">
        <v>3657</v>
      </c>
      <c r="AB373" s="51">
        <v>36750</v>
      </c>
      <c r="AC373" s="52" t="s">
        <v>6523</v>
      </c>
      <c r="AG373" s="124" t="s">
        <v>9796</v>
      </c>
      <c r="AH373" s="52" t="s">
        <v>455</v>
      </c>
      <c r="AI373" s="37">
        <v>352</v>
      </c>
      <c r="AJ373" s="77">
        <v>44663</v>
      </c>
      <c r="AK373" s="77">
        <v>44673</v>
      </c>
      <c r="AL373" s="125">
        <v>44678</v>
      </c>
      <c r="AM373" s="36">
        <v>2155.1799999999998</v>
      </c>
      <c r="AN373" s="104">
        <f t="shared" si="10"/>
        <v>2500.0087999999996</v>
      </c>
      <c r="AO373" s="36">
        <v>2155.1799999999998</v>
      </c>
      <c r="AP373" s="104">
        <f t="shared" si="11"/>
        <v>2500.0087999999996</v>
      </c>
      <c r="AQ373" s="52" t="s">
        <v>6524</v>
      </c>
      <c r="AS373" s="69" t="s">
        <v>144</v>
      </c>
      <c r="AT373" s="123" t="s">
        <v>10629</v>
      </c>
      <c r="AU373" s="105">
        <v>0</v>
      </c>
      <c r="AX373" s="111" t="s">
        <v>10631</v>
      </c>
      <c r="AZ373" s="69" t="s">
        <v>9758</v>
      </c>
      <c r="BA373" s="69" t="s">
        <v>2918</v>
      </c>
      <c r="BC373" s="69" t="s">
        <v>20</v>
      </c>
      <c r="BI373" s="52" t="s">
        <v>455</v>
      </c>
      <c r="BJ373" s="53">
        <v>44757</v>
      </c>
      <c r="BK373" s="53">
        <v>44757</v>
      </c>
    </row>
    <row r="374" spans="1:63" s="69" customFormat="1" ht="11.25" customHeight="1" x14ac:dyDescent="0.2">
      <c r="A374" s="52">
        <v>2022</v>
      </c>
      <c r="B374" s="98">
        <v>44652</v>
      </c>
      <c r="C374" s="98">
        <v>44742</v>
      </c>
      <c r="D374" s="69" t="s">
        <v>134</v>
      </c>
      <c r="E374" s="69" t="s">
        <v>135</v>
      </c>
      <c r="F374" s="69" t="s">
        <v>2495</v>
      </c>
      <c r="G374" s="37">
        <v>355</v>
      </c>
      <c r="H374" s="13" t="s">
        <v>449</v>
      </c>
      <c r="I374" s="123" t="s">
        <v>10632</v>
      </c>
      <c r="J374" s="100">
        <v>419</v>
      </c>
      <c r="K374" s="108"/>
      <c r="L374" s="108"/>
      <c r="M374" s="108"/>
      <c r="N374" s="124" t="s">
        <v>10633</v>
      </c>
      <c r="O374" s="5" t="s">
        <v>7302</v>
      </c>
      <c r="P374" s="69" t="s">
        <v>3652</v>
      </c>
      <c r="Q374" s="69" t="s">
        <v>7304</v>
      </c>
      <c r="R374" s="5">
        <v>102</v>
      </c>
      <c r="S374" s="5">
        <v>202</v>
      </c>
      <c r="T374" s="69" t="s">
        <v>3654</v>
      </c>
      <c r="U374" s="69" t="s">
        <v>7306</v>
      </c>
      <c r="V374" s="5">
        <v>20</v>
      </c>
      <c r="W374" s="69" t="s">
        <v>3656</v>
      </c>
      <c r="X374" s="5">
        <v>20</v>
      </c>
      <c r="Y374" s="69" t="s">
        <v>3656</v>
      </c>
      <c r="Z374" s="5">
        <v>11</v>
      </c>
      <c r="AA374" s="69" t="s">
        <v>3657</v>
      </c>
      <c r="AB374" s="5">
        <v>37125</v>
      </c>
      <c r="AC374" s="52" t="s">
        <v>6523</v>
      </c>
      <c r="AG374" s="124" t="s">
        <v>3232</v>
      </c>
      <c r="AH374" s="52" t="s">
        <v>455</v>
      </c>
      <c r="AI374" s="37">
        <v>355</v>
      </c>
      <c r="AJ374" s="77">
        <v>44663</v>
      </c>
      <c r="AK374" s="77">
        <v>44673</v>
      </c>
      <c r="AL374" s="125">
        <v>44685</v>
      </c>
      <c r="AM374" s="36">
        <v>109740</v>
      </c>
      <c r="AN374" s="104">
        <f t="shared" si="10"/>
        <v>127298.4</v>
      </c>
      <c r="AO374" s="36">
        <v>109740</v>
      </c>
      <c r="AP374" s="104">
        <f t="shared" si="11"/>
        <v>127298.4</v>
      </c>
      <c r="AQ374" s="52" t="s">
        <v>6524</v>
      </c>
      <c r="AS374" s="69" t="s">
        <v>144</v>
      </c>
      <c r="AT374" s="123" t="s">
        <v>10632</v>
      </c>
      <c r="AU374" s="105">
        <v>0</v>
      </c>
      <c r="AX374" s="111" t="s">
        <v>10634</v>
      </c>
      <c r="AZ374" s="69" t="s">
        <v>9758</v>
      </c>
      <c r="BA374" s="69" t="s">
        <v>2918</v>
      </c>
      <c r="BC374" s="69" t="s">
        <v>20</v>
      </c>
      <c r="BI374" s="52" t="s">
        <v>455</v>
      </c>
      <c r="BJ374" s="53">
        <v>44757</v>
      </c>
      <c r="BK374" s="53">
        <v>44757</v>
      </c>
    </row>
    <row r="375" spans="1:63" s="69" customFormat="1" ht="11.25" customHeight="1" x14ac:dyDescent="0.2">
      <c r="A375" s="52">
        <v>2022</v>
      </c>
      <c r="B375" s="98">
        <v>44652</v>
      </c>
      <c r="C375" s="98">
        <v>44742</v>
      </c>
      <c r="D375" s="69" t="s">
        <v>134</v>
      </c>
      <c r="E375" s="69" t="s">
        <v>135</v>
      </c>
      <c r="F375" s="69" t="s">
        <v>2495</v>
      </c>
      <c r="G375" s="37">
        <v>388</v>
      </c>
      <c r="H375" s="13" t="s">
        <v>449</v>
      </c>
      <c r="I375" s="123" t="s">
        <v>10635</v>
      </c>
      <c r="J375" s="100">
        <v>480</v>
      </c>
      <c r="K375" s="108" t="s">
        <v>9935</v>
      </c>
      <c r="L375" s="108" t="s">
        <v>9936</v>
      </c>
      <c r="M375" s="108" t="s">
        <v>9937</v>
      </c>
      <c r="N375" s="124" t="s">
        <v>10636</v>
      </c>
      <c r="O375" s="5" t="s">
        <v>10637</v>
      </c>
      <c r="P375" s="69" t="s">
        <v>3652</v>
      </c>
      <c r="Q375" s="126" t="s">
        <v>9939</v>
      </c>
      <c r="R375" s="51">
        <v>523</v>
      </c>
      <c r="S375" s="51"/>
      <c r="T375" s="69" t="s">
        <v>3654</v>
      </c>
      <c r="U375" s="126" t="s">
        <v>6540</v>
      </c>
      <c r="V375" s="51">
        <v>27</v>
      </c>
      <c r="W375" s="126" t="s">
        <v>6532</v>
      </c>
      <c r="X375" s="51">
        <v>27</v>
      </c>
      <c r="Y375" s="126" t="s">
        <v>6532</v>
      </c>
      <c r="Z375" s="51">
        <v>11</v>
      </c>
      <c r="AA375" s="69" t="s">
        <v>3657</v>
      </c>
      <c r="AB375" s="51">
        <v>36730</v>
      </c>
      <c r="AC375" s="52" t="s">
        <v>6523</v>
      </c>
      <c r="AG375" s="124" t="s">
        <v>9761</v>
      </c>
      <c r="AH375" s="52" t="s">
        <v>455</v>
      </c>
      <c r="AI375" s="37">
        <v>388</v>
      </c>
      <c r="AJ375" s="77">
        <v>44663</v>
      </c>
      <c r="AK375" s="77">
        <v>44648</v>
      </c>
      <c r="AL375" s="125">
        <v>44676</v>
      </c>
      <c r="AM375" s="36">
        <v>1980</v>
      </c>
      <c r="AN375" s="104">
        <f t="shared" si="10"/>
        <v>2296.8000000000002</v>
      </c>
      <c r="AO375" s="36">
        <v>1980</v>
      </c>
      <c r="AP375" s="104">
        <f t="shared" si="11"/>
        <v>2296.8000000000002</v>
      </c>
      <c r="AQ375" s="52" t="s">
        <v>6524</v>
      </c>
      <c r="AS375" s="69" t="s">
        <v>144</v>
      </c>
      <c r="AT375" s="123" t="s">
        <v>10635</v>
      </c>
      <c r="AU375" s="105">
        <v>0</v>
      </c>
      <c r="AX375" s="111" t="s">
        <v>10638</v>
      </c>
      <c r="AZ375" s="69" t="s">
        <v>9758</v>
      </c>
      <c r="BA375" s="69" t="s">
        <v>2918</v>
      </c>
      <c r="BC375" s="69" t="s">
        <v>20</v>
      </c>
      <c r="BI375" s="52" t="s">
        <v>455</v>
      </c>
      <c r="BJ375" s="53">
        <v>44757</v>
      </c>
      <c r="BK375" s="53">
        <v>44757</v>
      </c>
    </row>
    <row r="376" spans="1:63" s="69" customFormat="1" ht="11.25" customHeight="1" x14ac:dyDescent="0.2">
      <c r="A376" s="52">
        <v>2022</v>
      </c>
      <c r="B376" s="98">
        <v>44652</v>
      </c>
      <c r="C376" s="98">
        <v>44742</v>
      </c>
      <c r="D376" s="69" t="s">
        <v>134</v>
      </c>
      <c r="E376" s="69" t="s">
        <v>135</v>
      </c>
      <c r="F376" s="69" t="s">
        <v>2495</v>
      </c>
      <c r="G376" s="37">
        <v>389</v>
      </c>
      <c r="H376" s="13" t="s">
        <v>449</v>
      </c>
      <c r="I376" s="123" t="s">
        <v>10639</v>
      </c>
      <c r="J376" s="100">
        <v>221</v>
      </c>
      <c r="K376" s="101" t="s">
        <v>6752</v>
      </c>
      <c r="L376" s="101" t="s">
        <v>6753</v>
      </c>
      <c r="M376" s="101" t="s">
        <v>301</v>
      </c>
      <c r="N376" s="124" t="s">
        <v>10640</v>
      </c>
      <c r="O376" s="5" t="s">
        <v>547</v>
      </c>
      <c r="P376" s="69" t="s">
        <v>3652</v>
      </c>
      <c r="Q376" s="69" t="s">
        <v>6754</v>
      </c>
      <c r="R376" s="5">
        <v>1004</v>
      </c>
      <c r="S376" s="5"/>
      <c r="T376" s="69" t="s">
        <v>3654</v>
      </c>
      <c r="U376" s="69" t="s">
        <v>6571</v>
      </c>
      <c r="V376" s="5">
        <v>27</v>
      </c>
      <c r="W376" s="69" t="s">
        <v>6532</v>
      </c>
      <c r="X376" s="5">
        <v>27</v>
      </c>
      <c r="Y376" s="69" t="s">
        <v>6532</v>
      </c>
      <c r="Z376" s="5">
        <v>11</v>
      </c>
      <c r="AA376" s="69" t="s">
        <v>3657</v>
      </c>
      <c r="AB376" s="5">
        <v>36700</v>
      </c>
      <c r="AC376" s="52" t="s">
        <v>6523</v>
      </c>
      <c r="AG376" s="124" t="s">
        <v>3228</v>
      </c>
      <c r="AH376" s="52" t="s">
        <v>455</v>
      </c>
      <c r="AI376" s="37">
        <v>389</v>
      </c>
      <c r="AJ376" s="77">
        <v>44663</v>
      </c>
      <c r="AK376" s="77">
        <v>44675</v>
      </c>
      <c r="AL376" s="125">
        <v>44677</v>
      </c>
      <c r="AM376" s="36">
        <v>15940.8</v>
      </c>
      <c r="AN376" s="104">
        <f t="shared" si="10"/>
        <v>18491.327999999998</v>
      </c>
      <c r="AO376" s="36">
        <v>15940.8</v>
      </c>
      <c r="AP376" s="104">
        <f t="shared" si="11"/>
        <v>18491.327999999998</v>
      </c>
      <c r="AQ376" s="52" t="s">
        <v>6524</v>
      </c>
      <c r="AS376" s="69" t="s">
        <v>144</v>
      </c>
      <c r="AT376" s="123" t="s">
        <v>10639</v>
      </c>
      <c r="AU376" s="105">
        <v>0</v>
      </c>
      <c r="AX376" s="111" t="s">
        <v>10641</v>
      </c>
      <c r="AZ376" s="69" t="s">
        <v>9758</v>
      </c>
      <c r="BA376" s="69" t="s">
        <v>2918</v>
      </c>
      <c r="BC376" s="69" t="s">
        <v>20</v>
      </c>
      <c r="BI376" s="52" t="s">
        <v>455</v>
      </c>
      <c r="BJ376" s="53">
        <v>44757</v>
      </c>
      <c r="BK376" s="53">
        <v>44757</v>
      </c>
    </row>
    <row r="377" spans="1:63" s="69" customFormat="1" ht="11.25" customHeight="1" x14ac:dyDescent="0.2">
      <c r="A377" s="52">
        <v>2022</v>
      </c>
      <c r="B377" s="98">
        <v>44652</v>
      </c>
      <c r="C377" s="98">
        <v>44742</v>
      </c>
      <c r="D377" s="69" t="s">
        <v>134</v>
      </c>
      <c r="E377" s="69" t="s">
        <v>135</v>
      </c>
      <c r="F377" s="69" t="s">
        <v>2495</v>
      </c>
      <c r="G377" s="37">
        <v>390</v>
      </c>
      <c r="H377" s="13" t="s">
        <v>449</v>
      </c>
      <c r="I377" s="123" t="s">
        <v>10642</v>
      </c>
      <c r="J377" s="100">
        <v>463</v>
      </c>
      <c r="K377" s="108" t="s">
        <v>9284</v>
      </c>
      <c r="L377" s="108" t="s">
        <v>301</v>
      </c>
      <c r="M377" s="108" t="s">
        <v>9285</v>
      </c>
      <c r="N377" s="124" t="s">
        <v>10643</v>
      </c>
      <c r="O377" s="5" t="s">
        <v>9287</v>
      </c>
      <c r="P377" s="69" t="s">
        <v>3652</v>
      </c>
      <c r="Q377" s="126" t="s">
        <v>9288</v>
      </c>
      <c r="R377" s="51">
        <v>122</v>
      </c>
      <c r="S377" s="51"/>
      <c r="T377" s="69" t="s">
        <v>3654</v>
      </c>
      <c r="U377" s="126" t="s">
        <v>6571</v>
      </c>
      <c r="V377" s="51">
        <v>42</v>
      </c>
      <c r="W377" s="126" t="s">
        <v>6628</v>
      </c>
      <c r="X377" s="51">
        <v>42</v>
      </c>
      <c r="Y377" s="126" t="s">
        <v>6628</v>
      </c>
      <c r="Z377" s="51">
        <v>11</v>
      </c>
      <c r="AA377" s="69" t="s">
        <v>3657</v>
      </c>
      <c r="AB377" s="51">
        <v>38400</v>
      </c>
      <c r="AC377" s="52" t="s">
        <v>6523</v>
      </c>
      <c r="AG377" s="124" t="s">
        <v>3221</v>
      </c>
      <c r="AH377" s="52" t="s">
        <v>455</v>
      </c>
      <c r="AI377" s="37">
        <v>390</v>
      </c>
      <c r="AJ377" s="77">
        <v>44663</v>
      </c>
      <c r="AK377" s="77">
        <v>44648</v>
      </c>
      <c r="AL377" s="125">
        <v>44650</v>
      </c>
      <c r="AM377" s="36">
        <v>5000</v>
      </c>
      <c r="AN377" s="104">
        <f t="shared" si="10"/>
        <v>5800</v>
      </c>
      <c r="AO377" s="36">
        <v>5000</v>
      </c>
      <c r="AP377" s="104">
        <f t="shared" si="11"/>
        <v>5800</v>
      </c>
      <c r="AQ377" s="52" t="s">
        <v>6524</v>
      </c>
      <c r="AS377" s="69" t="s">
        <v>144</v>
      </c>
      <c r="AT377" s="123" t="s">
        <v>10642</v>
      </c>
      <c r="AU377" s="105">
        <v>0</v>
      </c>
      <c r="AX377" s="111" t="s">
        <v>10644</v>
      </c>
      <c r="AZ377" s="69" t="s">
        <v>9758</v>
      </c>
      <c r="BA377" s="69" t="s">
        <v>2918</v>
      </c>
      <c r="BC377" s="69" t="s">
        <v>20</v>
      </c>
      <c r="BI377" s="52" t="s">
        <v>455</v>
      </c>
      <c r="BJ377" s="53">
        <v>44757</v>
      </c>
      <c r="BK377" s="53">
        <v>44757</v>
      </c>
    </row>
    <row r="378" spans="1:63" s="69" customFormat="1" ht="11.25" customHeight="1" x14ac:dyDescent="0.2">
      <c r="A378" s="52">
        <v>2022</v>
      </c>
      <c r="B378" s="98">
        <v>44652</v>
      </c>
      <c r="C378" s="98">
        <v>44742</v>
      </c>
      <c r="D378" s="69" t="s">
        <v>134</v>
      </c>
      <c r="E378" s="69" t="s">
        <v>135</v>
      </c>
      <c r="F378" s="69" t="s">
        <v>2495</v>
      </c>
      <c r="G378" s="37">
        <v>391</v>
      </c>
      <c r="H378" s="13" t="s">
        <v>449</v>
      </c>
      <c r="I378" s="123" t="s">
        <v>10645</v>
      </c>
      <c r="J378" s="100">
        <v>337</v>
      </c>
      <c r="K378" s="101" t="s">
        <v>2488</v>
      </c>
      <c r="L378" s="101" t="s">
        <v>162</v>
      </c>
      <c r="M378" s="101" t="s">
        <v>6711</v>
      </c>
      <c r="N378" s="124" t="s">
        <v>6712</v>
      </c>
      <c r="O378" s="5" t="s">
        <v>503</v>
      </c>
      <c r="P378" s="69" t="s">
        <v>3652</v>
      </c>
      <c r="Q378" s="69" t="s">
        <v>6713</v>
      </c>
      <c r="R378" s="5" t="s">
        <v>10185</v>
      </c>
      <c r="S378" s="51"/>
      <c r="T378" s="69" t="s">
        <v>3654</v>
      </c>
      <c r="U378" s="69" t="s">
        <v>6571</v>
      </c>
      <c r="V378" s="5">
        <v>27</v>
      </c>
      <c r="W378" s="69" t="s">
        <v>6532</v>
      </c>
      <c r="X378" s="5">
        <v>27</v>
      </c>
      <c r="Y378" s="69" t="s">
        <v>6532</v>
      </c>
      <c r="Z378" s="5">
        <v>11</v>
      </c>
      <c r="AA378" s="69" t="s">
        <v>3657</v>
      </c>
      <c r="AB378" s="5">
        <v>36700</v>
      </c>
      <c r="AC378" s="52" t="s">
        <v>6523</v>
      </c>
      <c r="AG378" s="124" t="s">
        <v>3311</v>
      </c>
      <c r="AH378" s="52" t="s">
        <v>455</v>
      </c>
      <c r="AI378" s="37">
        <v>391</v>
      </c>
      <c r="AJ378" s="77">
        <v>44663</v>
      </c>
      <c r="AK378" s="77">
        <v>44680</v>
      </c>
      <c r="AL378" s="125">
        <v>44700</v>
      </c>
      <c r="AM378" s="36">
        <v>2010</v>
      </c>
      <c r="AN378" s="104">
        <f t="shared" si="10"/>
        <v>2331.6</v>
      </c>
      <c r="AO378" s="36">
        <v>2010</v>
      </c>
      <c r="AP378" s="104">
        <f t="shared" si="11"/>
        <v>2331.6</v>
      </c>
      <c r="AQ378" s="52" t="s">
        <v>6524</v>
      </c>
      <c r="AS378" s="69" t="s">
        <v>144</v>
      </c>
      <c r="AT378" s="123" t="s">
        <v>10645</v>
      </c>
      <c r="AU378" s="105">
        <v>0</v>
      </c>
      <c r="AX378" s="111" t="s">
        <v>10646</v>
      </c>
      <c r="AZ378" s="69" t="s">
        <v>9758</v>
      </c>
      <c r="BA378" s="69" t="s">
        <v>2918</v>
      </c>
      <c r="BC378" s="69" t="s">
        <v>20</v>
      </c>
      <c r="BI378" s="52" t="s">
        <v>455</v>
      </c>
      <c r="BJ378" s="53">
        <v>44757</v>
      </c>
      <c r="BK378" s="53">
        <v>44757</v>
      </c>
    </row>
    <row r="379" spans="1:63" s="69" customFormat="1" ht="11.25" customHeight="1" x14ac:dyDescent="0.2">
      <c r="A379" s="52">
        <v>2022</v>
      </c>
      <c r="B379" s="98">
        <v>44652</v>
      </c>
      <c r="C379" s="98">
        <v>44742</v>
      </c>
      <c r="D379" s="69" t="s">
        <v>134</v>
      </c>
      <c r="E379" s="69" t="s">
        <v>135</v>
      </c>
      <c r="F379" s="69" t="s">
        <v>2495</v>
      </c>
      <c r="G379" s="37">
        <v>392</v>
      </c>
      <c r="H379" s="13" t="s">
        <v>449</v>
      </c>
      <c r="I379" s="123" t="s">
        <v>10647</v>
      </c>
      <c r="J379" s="100">
        <v>68</v>
      </c>
      <c r="K379" s="108"/>
      <c r="L379" s="108"/>
      <c r="M379" s="108"/>
      <c r="N379" s="124" t="s">
        <v>10648</v>
      </c>
      <c r="O379" s="5" t="s">
        <v>2316</v>
      </c>
      <c r="P379" s="69" t="s">
        <v>3652</v>
      </c>
      <c r="Q379" s="69" t="s">
        <v>6547</v>
      </c>
      <c r="R379" s="5">
        <v>1404</v>
      </c>
      <c r="S379" s="51"/>
      <c r="T379" s="69" t="s">
        <v>3654</v>
      </c>
      <c r="U379" s="69" t="s">
        <v>6549</v>
      </c>
      <c r="V379" s="5">
        <v>20</v>
      </c>
      <c r="W379" s="69" t="s">
        <v>3656</v>
      </c>
      <c r="X379" s="5">
        <v>20</v>
      </c>
      <c r="Y379" s="69" t="s">
        <v>3656</v>
      </c>
      <c r="Z379" s="5">
        <v>11</v>
      </c>
      <c r="AA379" s="69" t="s">
        <v>3657</v>
      </c>
      <c r="AB379" s="51">
        <v>35710</v>
      </c>
      <c r="AC379" s="52" t="s">
        <v>6523</v>
      </c>
      <c r="AG379" s="124" t="s">
        <v>3228</v>
      </c>
      <c r="AH379" s="52" t="s">
        <v>455</v>
      </c>
      <c r="AI379" s="37">
        <v>392</v>
      </c>
      <c r="AJ379" s="77">
        <v>44663</v>
      </c>
      <c r="AK379" s="77">
        <v>44675</v>
      </c>
      <c r="AL379" s="125">
        <v>44680</v>
      </c>
      <c r="AM379" s="36">
        <v>208750.61</v>
      </c>
      <c r="AN379" s="104">
        <f t="shared" si="10"/>
        <v>242150.70759999999</v>
      </c>
      <c r="AO379" s="36">
        <v>208750.61</v>
      </c>
      <c r="AP379" s="104">
        <f t="shared" si="11"/>
        <v>242150.70759999999</v>
      </c>
      <c r="AQ379" s="52" t="s">
        <v>6524</v>
      </c>
      <c r="AS379" s="69" t="s">
        <v>144</v>
      </c>
      <c r="AT379" s="123" t="s">
        <v>10647</v>
      </c>
      <c r="AU379" s="105">
        <v>0</v>
      </c>
      <c r="AX379" s="111" t="s">
        <v>10649</v>
      </c>
      <c r="AZ379" s="69" t="s">
        <v>9758</v>
      </c>
      <c r="BA379" s="69" t="s">
        <v>2918</v>
      </c>
      <c r="BC379" s="69" t="s">
        <v>20</v>
      </c>
      <c r="BI379" s="52" t="s">
        <v>455</v>
      </c>
      <c r="BJ379" s="53">
        <v>44757</v>
      </c>
      <c r="BK379" s="53">
        <v>44757</v>
      </c>
    </row>
    <row r="380" spans="1:63" s="69" customFormat="1" ht="11.25" customHeight="1" x14ac:dyDescent="0.2">
      <c r="A380" s="52">
        <v>2022</v>
      </c>
      <c r="B380" s="98">
        <v>44652</v>
      </c>
      <c r="C380" s="98">
        <v>44742</v>
      </c>
      <c r="D380" s="69" t="s">
        <v>134</v>
      </c>
      <c r="E380" s="69" t="s">
        <v>135</v>
      </c>
      <c r="F380" s="69" t="s">
        <v>2495</v>
      </c>
      <c r="G380" s="37">
        <v>393</v>
      </c>
      <c r="H380" s="13" t="s">
        <v>449</v>
      </c>
      <c r="I380" s="123" t="s">
        <v>10650</v>
      </c>
      <c r="J380" s="100">
        <v>16</v>
      </c>
      <c r="K380" s="108" t="s">
        <v>8213</v>
      </c>
      <c r="L380" s="101" t="s">
        <v>7512</v>
      </c>
      <c r="M380" s="101" t="s">
        <v>8214</v>
      </c>
      <c r="N380" s="124" t="s">
        <v>10651</v>
      </c>
      <c r="O380" s="5" t="s">
        <v>1962</v>
      </c>
      <c r="P380" s="69" t="s">
        <v>3652</v>
      </c>
      <c r="Q380" s="69" t="s">
        <v>10300</v>
      </c>
      <c r="R380" s="5" t="s">
        <v>10301</v>
      </c>
      <c r="S380" s="51">
        <v>303</v>
      </c>
      <c r="T380" s="69" t="s">
        <v>3654</v>
      </c>
      <c r="U380" s="69" t="s">
        <v>7611</v>
      </c>
      <c r="V380" s="5">
        <v>20</v>
      </c>
      <c r="W380" s="69" t="s">
        <v>3656</v>
      </c>
      <c r="X380" s="5">
        <v>20</v>
      </c>
      <c r="Y380" s="69" t="s">
        <v>3656</v>
      </c>
      <c r="Z380" s="5">
        <v>11</v>
      </c>
      <c r="AA380" s="69" t="s">
        <v>3657</v>
      </c>
      <c r="AB380" s="5">
        <v>37360</v>
      </c>
      <c r="AC380" s="52" t="s">
        <v>6523</v>
      </c>
      <c r="AG380" s="124" t="s">
        <v>3264</v>
      </c>
      <c r="AH380" s="52" t="s">
        <v>455</v>
      </c>
      <c r="AI380" s="37">
        <v>393</v>
      </c>
      <c r="AJ380" s="77">
        <v>44663</v>
      </c>
      <c r="AK380" s="125">
        <v>44667</v>
      </c>
      <c r="AL380" s="125">
        <v>44667</v>
      </c>
      <c r="AM380" s="36">
        <v>245520</v>
      </c>
      <c r="AN380" s="104">
        <f t="shared" si="10"/>
        <v>284803.20000000001</v>
      </c>
      <c r="AO380" s="36">
        <v>245520</v>
      </c>
      <c r="AP380" s="104">
        <f t="shared" si="11"/>
        <v>284803.20000000001</v>
      </c>
      <c r="AQ380" s="52" t="s">
        <v>6524</v>
      </c>
      <c r="AS380" s="69" t="s">
        <v>144</v>
      </c>
      <c r="AT380" s="123" t="s">
        <v>10650</v>
      </c>
      <c r="AU380" s="105">
        <v>0</v>
      </c>
      <c r="AX380" s="111" t="s">
        <v>10652</v>
      </c>
      <c r="AZ380" s="69" t="s">
        <v>9758</v>
      </c>
      <c r="BA380" s="69" t="s">
        <v>2918</v>
      </c>
      <c r="BC380" s="69" t="s">
        <v>20</v>
      </c>
      <c r="BI380" s="52" t="s">
        <v>455</v>
      </c>
      <c r="BJ380" s="53">
        <v>44757</v>
      </c>
      <c r="BK380" s="53">
        <v>44757</v>
      </c>
    </row>
    <row r="381" spans="1:63" s="69" customFormat="1" ht="11.25" customHeight="1" x14ac:dyDescent="0.2">
      <c r="A381" s="52">
        <v>2022</v>
      </c>
      <c r="B381" s="98">
        <v>44652</v>
      </c>
      <c r="C381" s="98">
        <v>44742</v>
      </c>
      <c r="D381" s="69" t="s">
        <v>134</v>
      </c>
      <c r="E381" s="69" t="s">
        <v>135</v>
      </c>
      <c r="F381" s="69" t="s">
        <v>2495</v>
      </c>
      <c r="G381" s="37">
        <v>394</v>
      </c>
      <c r="H381" s="13" t="s">
        <v>449</v>
      </c>
      <c r="I381" s="123" t="s">
        <v>10653</v>
      </c>
      <c r="J381" s="100">
        <v>54</v>
      </c>
      <c r="K381" s="101" t="s">
        <v>6742</v>
      </c>
      <c r="L381" s="101" t="s">
        <v>6743</v>
      </c>
      <c r="M381" s="101" t="s">
        <v>6744</v>
      </c>
      <c r="N381" s="124" t="s">
        <v>10654</v>
      </c>
      <c r="O381" s="5" t="s">
        <v>1866</v>
      </c>
      <c r="P381" s="69" t="s">
        <v>3652</v>
      </c>
      <c r="Q381" s="69" t="s">
        <v>6746</v>
      </c>
      <c r="R381" s="5" t="s">
        <v>6747</v>
      </c>
      <c r="S381" s="5"/>
      <c r="T381" s="69" t="s">
        <v>3654</v>
      </c>
      <c r="U381" s="69" t="s">
        <v>6749</v>
      </c>
      <c r="V381" s="5">
        <v>27</v>
      </c>
      <c r="W381" s="69" t="s">
        <v>6532</v>
      </c>
      <c r="X381" s="5">
        <v>27</v>
      </c>
      <c r="Y381" s="69" t="s">
        <v>6532</v>
      </c>
      <c r="Z381" s="5">
        <v>11</v>
      </c>
      <c r="AA381" s="69" t="s">
        <v>3657</v>
      </c>
      <c r="AB381" s="51">
        <v>36873</v>
      </c>
      <c r="AC381" s="52" t="s">
        <v>6523</v>
      </c>
      <c r="AG381" s="124" t="s">
        <v>3264</v>
      </c>
      <c r="AH381" s="52" t="s">
        <v>455</v>
      </c>
      <c r="AI381" s="37">
        <v>394</v>
      </c>
      <c r="AJ381" s="77">
        <v>44663</v>
      </c>
      <c r="AK381" s="77">
        <v>44673</v>
      </c>
      <c r="AL381" s="125">
        <v>44678</v>
      </c>
      <c r="AM381" s="36">
        <v>3593.4</v>
      </c>
      <c r="AN381" s="104">
        <f t="shared" si="10"/>
        <v>4168.3440000000001</v>
      </c>
      <c r="AO381" s="36">
        <v>3593.4</v>
      </c>
      <c r="AP381" s="104">
        <f t="shared" si="11"/>
        <v>4168.3440000000001</v>
      </c>
      <c r="AQ381" s="52" t="s">
        <v>6524</v>
      </c>
      <c r="AS381" s="69" t="s">
        <v>144</v>
      </c>
      <c r="AT381" s="123" t="s">
        <v>10653</v>
      </c>
      <c r="AU381" s="105">
        <v>0</v>
      </c>
      <c r="AX381" s="111" t="s">
        <v>10655</v>
      </c>
      <c r="AZ381" s="69" t="s">
        <v>9758</v>
      </c>
      <c r="BA381" s="69" t="s">
        <v>2918</v>
      </c>
      <c r="BC381" s="69" t="s">
        <v>20</v>
      </c>
      <c r="BI381" s="52" t="s">
        <v>455</v>
      </c>
      <c r="BJ381" s="53">
        <v>44757</v>
      </c>
      <c r="BK381" s="53">
        <v>44757</v>
      </c>
    </row>
    <row r="382" spans="1:63" s="69" customFormat="1" ht="11.25" customHeight="1" x14ac:dyDescent="0.2">
      <c r="A382" s="52">
        <v>2022</v>
      </c>
      <c r="B382" s="98">
        <v>44652</v>
      </c>
      <c r="C382" s="98">
        <v>44742</v>
      </c>
      <c r="D382" s="69" t="s">
        <v>134</v>
      </c>
      <c r="E382" s="69" t="s">
        <v>135</v>
      </c>
      <c r="F382" s="69" t="s">
        <v>2495</v>
      </c>
      <c r="G382" s="37">
        <v>395</v>
      </c>
      <c r="H382" s="13" t="s">
        <v>449</v>
      </c>
      <c r="I382" s="123" t="s">
        <v>10656</v>
      </c>
      <c r="J382" s="100">
        <v>124</v>
      </c>
      <c r="K382" s="108"/>
      <c r="L382" s="108"/>
      <c r="M382" s="108"/>
      <c r="N382" s="127" t="s">
        <v>1312</v>
      </c>
      <c r="O382" s="5" t="s">
        <v>577</v>
      </c>
      <c r="P382" s="69" t="s">
        <v>3652</v>
      </c>
      <c r="Q382" s="69" t="s">
        <v>7034</v>
      </c>
      <c r="R382" s="5">
        <v>1309</v>
      </c>
      <c r="S382" s="5"/>
      <c r="T382" s="69" t="s">
        <v>3654</v>
      </c>
      <c r="U382" s="69" t="s">
        <v>6571</v>
      </c>
      <c r="V382" s="5">
        <v>27</v>
      </c>
      <c r="W382" s="69" t="s">
        <v>6532</v>
      </c>
      <c r="X382" s="5">
        <v>27</v>
      </c>
      <c r="Y382" s="69" t="s">
        <v>6532</v>
      </c>
      <c r="Z382" s="5">
        <v>11</v>
      </c>
      <c r="AA382" s="69" t="s">
        <v>3657</v>
      </c>
      <c r="AB382" s="5">
        <v>36700</v>
      </c>
      <c r="AC382" s="52" t="s">
        <v>6523</v>
      </c>
      <c r="AG382" s="124" t="s">
        <v>3228</v>
      </c>
      <c r="AH382" s="52" t="s">
        <v>455</v>
      </c>
      <c r="AI382" s="37">
        <v>395</v>
      </c>
      <c r="AJ382" s="77">
        <v>44663</v>
      </c>
      <c r="AK382" s="77">
        <v>44675</v>
      </c>
      <c r="AL382" s="125">
        <v>44700</v>
      </c>
      <c r="AM382" s="36">
        <v>1530</v>
      </c>
      <c r="AN382" s="104">
        <f t="shared" si="10"/>
        <v>1774.8</v>
      </c>
      <c r="AO382" s="36">
        <v>1530</v>
      </c>
      <c r="AP382" s="104">
        <f t="shared" si="11"/>
        <v>1774.8</v>
      </c>
      <c r="AQ382" s="52" t="s">
        <v>6524</v>
      </c>
      <c r="AS382" s="69" t="s">
        <v>144</v>
      </c>
      <c r="AT382" s="123" t="s">
        <v>10656</v>
      </c>
      <c r="AU382" s="105">
        <v>0</v>
      </c>
      <c r="AX382" s="111" t="s">
        <v>10657</v>
      </c>
      <c r="AZ382" s="69" t="s">
        <v>9758</v>
      </c>
      <c r="BA382" s="69" t="s">
        <v>2918</v>
      </c>
      <c r="BC382" s="69" t="s">
        <v>20</v>
      </c>
      <c r="BI382" s="52" t="s">
        <v>455</v>
      </c>
      <c r="BJ382" s="53">
        <v>44757</v>
      </c>
      <c r="BK382" s="53">
        <v>44757</v>
      </c>
    </row>
    <row r="383" spans="1:63" s="69" customFormat="1" ht="11.25" customHeight="1" x14ac:dyDescent="0.2">
      <c r="A383" s="52">
        <v>2022</v>
      </c>
      <c r="B383" s="98">
        <v>44652</v>
      </c>
      <c r="C383" s="98">
        <v>44742</v>
      </c>
      <c r="D383" s="69" t="s">
        <v>134</v>
      </c>
      <c r="E383" s="69" t="s">
        <v>135</v>
      </c>
      <c r="F383" s="69" t="s">
        <v>2495</v>
      </c>
      <c r="G383" s="37">
        <v>396</v>
      </c>
      <c r="H383" s="13" t="s">
        <v>449</v>
      </c>
      <c r="I383" s="123" t="s">
        <v>10658</v>
      </c>
      <c r="J383" s="100">
        <v>296</v>
      </c>
      <c r="K383" s="108"/>
      <c r="L383" s="108"/>
      <c r="M383" s="108"/>
      <c r="N383" s="124" t="s">
        <v>10659</v>
      </c>
      <c r="O383" s="5" t="s">
        <v>8128</v>
      </c>
      <c r="P383" s="69" t="s">
        <v>3652</v>
      </c>
      <c r="Q383" s="126" t="s">
        <v>10660</v>
      </c>
      <c r="R383" s="51">
        <v>300</v>
      </c>
      <c r="S383" s="108"/>
      <c r="T383" s="69" t="s">
        <v>3654</v>
      </c>
      <c r="U383" s="126" t="s">
        <v>10661</v>
      </c>
      <c r="V383" s="51">
        <v>9</v>
      </c>
      <c r="W383" s="126" t="s">
        <v>8894</v>
      </c>
      <c r="X383" s="51">
        <v>9</v>
      </c>
      <c r="Y383" s="126" t="s">
        <v>8894</v>
      </c>
      <c r="Z383" s="51">
        <v>9</v>
      </c>
      <c r="AA383" s="69" t="s">
        <v>7187</v>
      </c>
      <c r="AB383" s="51">
        <v>52104</v>
      </c>
      <c r="AC383" s="52" t="s">
        <v>6523</v>
      </c>
      <c r="AG383" s="124" t="s">
        <v>9796</v>
      </c>
      <c r="AH383" s="52" t="s">
        <v>455</v>
      </c>
      <c r="AI383" s="37">
        <v>396</v>
      </c>
      <c r="AJ383" s="77">
        <v>44663</v>
      </c>
      <c r="AK383" s="125">
        <v>44671</v>
      </c>
      <c r="AL383" s="125">
        <v>44685</v>
      </c>
      <c r="AM383" s="36">
        <v>249206.39999999999</v>
      </c>
      <c r="AN383" s="104">
        <f t="shared" si="10"/>
        <v>289079.424</v>
      </c>
      <c r="AO383" s="36">
        <v>249206.39999999999</v>
      </c>
      <c r="AP383" s="104">
        <f t="shared" si="11"/>
        <v>289079.424</v>
      </c>
      <c r="AQ383" s="52" t="s">
        <v>6524</v>
      </c>
      <c r="AS383" s="69" t="s">
        <v>144</v>
      </c>
      <c r="AT383" s="123" t="s">
        <v>10658</v>
      </c>
      <c r="AU383" s="105">
        <v>0</v>
      </c>
      <c r="AX383" s="111" t="s">
        <v>10662</v>
      </c>
      <c r="AZ383" s="69" t="s">
        <v>9758</v>
      </c>
      <c r="BA383" s="69" t="s">
        <v>2918</v>
      </c>
      <c r="BC383" s="69" t="s">
        <v>20</v>
      </c>
      <c r="BI383" s="52" t="s">
        <v>455</v>
      </c>
      <c r="BJ383" s="53">
        <v>44757</v>
      </c>
      <c r="BK383" s="53">
        <v>44757</v>
      </c>
    </row>
    <row r="384" spans="1:63" s="69" customFormat="1" ht="11.25" customHeight="1" x14ac:dyDescent="0.2">
      <c r="A384" s="52">
        <v>2022</v>
      </c>
      <c r="B384" s="98">
        <v>44652</v>
      </c>
      <c r="C384" s="98">
        <v>44742</v>
      </c>
      <c r="D384" s="69" t="s">
        <v>134</v>
      </c>
      <c r="E384" s="69" t="s">
        <v>135</v>
      </c>
      <c r="F384" s="69" t="s">
        <v>2495</v>
      </c>
      <c r="G384" s="37">
        <v>397</v>
      </c>
      <c r="H384" s="13" t="s">
        <v>449</v>
      </c>
      <c r="I384" s="123" t="s">
        <v>10663</v>
      </c>
      <c r="J384" s="100">
        <v>92</v>
      </c>
      <c r="K384" s="108"/>
      <c r="L384" s="108"/>
      <c r="M384" s="108"/>
      <c r="N384" s="127" t="s">
        <v>3433</v>
      </c>
      <c r="O384" s="5" t="s">
        <v>2265</v>
      </c>
      <c r="P384" s="69" t="s">
        <v>3652</v>
      </c>
      <c r="Q384" s="69" t="s">
        <v>7281</v>
      </c>
      <c r="R384" s="5">
        <v>703</v>
      </c>
      <c r="S384" s="5"/>
      <c r="T384" s="69" t="s">
        <v>3654</v>
      </c>
      <c r="U384" s="69" t="s">
        <v>7282</v>
      </c>
      <c r="V384" s="5">
        <v>7</v>
      </c>
      <c r="W384" s="69" t="s">
        <v>6660</v>
      </c>
      <c r="X384" s="5">
        <v>7</v>
      </c>
      <c r="Y384" s="69" t="s">
        <v>6660</v>
      </c>
      <c r="Z384" s="5">
        <v>11</v>
      </c>
      <c r="AA384" s="69" t="s">
        <v>3657</v>
      </c>
      <c r="AB384" s="5">
        <v>38010</v>
      </c>
      <c r="AC384" s="52" t="s">
        <v>6523</v>
      </c>
      <c r="AG384" s="124" t="s">
        <v>3232</v>
      </c>
      <c r="AH384" s="52" t="s">
        <v>455</v>
      </c>
      <c r="AI384" s="37">
        <v>397</v>
      </c>
      <c r="AJ384" s="77">
        <v>44663</v>
      </c>
      <c r="AK384" s="125">
        <v>44673</v>
      </c>
      <c r="AL384" s="125">
        <v>44683</v>
      </c>
      <c r="AM384" s="36">
        <v>22879</v>
      </c>
      <c r="AN384" s="104">
        <f t="shared" si="10"/>
        <v>26539.64</v>
      </c>
      <c r="AO384" s="36">
        <v>22879</v>
      </c>
      <c r="AP384" s="104">
        <f t="shared" si="11"/>
        <v>26539.64</v>
      </c>
      <c r="AQ384" s="52" t="s">
        <v>6524</v>
      </c>
      <c r="AS384" s="69" t="s">
        <v>144</v>
      </c>
      <c r="AT384" s="123" t="s">
        <v>10663</v>
      </c>
      <c r="AU384" s="105">
        <v>0</v>
      </c>
      <c r="AX384" s="111" t="s">
        <v>10664</v>
      </c>
      <c r="AZ384" s="69" t="s">
        <v>9758</v>
      </c>
      <c r="BA384" s="69" t="s">
        <v>2918</v>
      </c>
      <c r="BC384" s="69" t="s">
        <v>20</v>
      </c>
      <c r="BI384" s="52" t="s">
        <v>455</v>
      </c>
      <c r="BJ384" s="53">
        <v>44757</v>
      </c>
      <c r="BK384" s="53">
        <v>44757</v>
      </c>
    </row>
    <row r="385" spans="1:63" s="69" customFormat="1" ht="11.25" customHeight="1" x14ac:dyDescent="0.2">
      <c r="A385" s="52">
        <v>2022</v>
      </c>
      <c r="B385" s="98">
        <v>44652</v>
      </c>
      <c r="C385" s="98">
        <v>44742</v>
      </c>
      <c r="D385" s="69" t="s">
        <v>134</v>
      </c>
      <c r="E385" s="69" t="s">
        <v>135</v>
      </c>
      <c r="F385" s="69" t="s">
        <v>2495</v>
      </c>
      <c r="G385" s="37">
        <v>399</v>
      </c>
      <c r="H385" s="13" t="s">
        <v>449</v>
      </c>
      <c r="I385" s="123" t="s">
        <v>10665</v>
      </c>
      <c r="J385" s="100">
        <v>490</v>
      </c>
      <c r="K385" s="108"/>
      <c r="L385" s="108"/>
      <c r="M385" s="108"/>
      <c r="N385" s="124" t="s">
        <v>10666</v>
      </c>
      <c r="O385" s="5" t="s">
        <v>10667</v>
      </c>
      <c r="P385" s="69" t="s">
        <v>3652</v>
      </c>
      <c r="Q385" s="69" t="s">
        <v>10116</v>
      </c>
      <c r="R385" s="5">
        <v>1184</v>
      </c>
      <c r="S385" s="51"/>
      <c r="T385" s="69" t="s">
        <v>3654</v>
      </c>
      <c r="U385" s="69" t="s">
        <v>10117</v>
      </c>
      <c r="V385" s="5">
        <v>17</v>
      </c>
      <c r="W385" s="69" t="s">
        <v>6522</v>
      </c>
      <c r="X385" s="5">
        <v>17</v>
      </c>
      <c r="Y385" s="69" t="s">
        <v>6522</v>
      </c>
      <c r="Z385" s="5">
        <v>11</v>
      </c>
      <c r="AA385" s="69" t="s">
        <v>3657</v>
      </c>
      <c r="AB385" s="5">
        <v>36530</v>
      </c>
      <c r="AC385" s="52" t="s">
        <v>6523</v>
      </c>
      <c r="AG385" s="124" t="s">
        <v>3221</v>
      </c>
      <c r="AH385" s="52" t="s">
        <v>455</v>
      </c>
      <c r="AI385" s="37">
        <v>399</v>
      </c>
      <c r="AJ385" s="77">
        <v>44663</v>
      </c>
      <c r="AK385" s="125">
        <v>44673</v>
      </c>
      <c r="AL385" s="125">
        <v>44677</v>
      </c>
      <c r="AM385" s="36">
        <v>34057.5</v>
      </c>
      <c r="AN385" s="104">
        <f t="shared" si="10"/>
        <v>39506.699999999997</v>
      </c>
      <c r="AO385" s="36">
        <v>34057.5</v>
      </c>
      <c r="AP385" s="104">
        <f t="shared" si="11"/>
        <v>39506.699999999997</v>
      </c>
      <c r="AQ385" s="52" t="s">
        <v>6524</v>
      </c>
      <c r="AS385" s="69" t="s">
        <v>144</v>
      </c>
      <c r="AT385" s="123" t="s">
        <v>10665</v>
      </c>
      <c r="AU385" s="105">
        <v>0</v>
      </c>
      <c r="AX385" s="111" t="s">
        <v>10668</v>
      </c>
      <c r="AZ385" s="69" t="s">
        <v>9758</v>
      </c>
      <c r="BA385" s="69" t="s">
        <v>2918</v>
      </c>
      <c r="BC385" s="69" t="s">
        <v>20</v>
      </c>
      <c r="BI385" s="52" t="s">
        <v>455</v>
      </c>
      <c r="BJ385" s="53">
        <v>44757</v>
      </c>
      <c r="BK385" s="53">
        <v>44757</v>
      </c>
    </row>
    <row r="386" spans="1:63" s="69" customFormat="1" ht="11.25" customHeight="1" x14ac:dyDescent="0.2">
      <c r="A386" s="52">
        <v>2022</v>
      </c>
      <c r="B386" s="98">
        <v>44652</v>
      </c>
      <c r="C386" s="98">
        <v>44742</v>
      </c>
      <c r="D386" s="69" t="s">
        <v>134</v>
      </c>
      <c r="E386" s="69" t="s">
        <v>135</v>
      </c>
      <c r="F386" s="69" t="s">
        <v>2495</v>
      </c>
      <c r="G386" s="37">
        <v>402</v>
      </c>
      <c r="H386" s="13" t="s">
        <v>449</v>
      </c>
      <c r="I386" s="123" t="s">
        <v>10669</v>
      </c>
      <c r="J386" s="100">
        <v>158</v>
      </c>
      <c r="K386" s="108"/>
      <c r="L386" s="108"/>
      <c r="M386" s="108"/>
      <c r="N386" s="124" t="s">
        <v>10670</v>
      </c>
      <c r="O386" s="5" t="s">
        <v>551</v>
      </c>
      <c r="P386" s="69" t="s">
        <v>3652</v>
      </c>
      <c r="Q386" s="69" t="s">
        <v>7013</v>
      </c>
      <c r="R386" s="5">
        <v>610</v>
      </c>
      <c r="S386" s="5"/>
      <c r="T386" s="69" t="s">
        <v>3654</v>
      </c>
      <c r="U386" s="69" t="s">
        <v>7014</v>
      </c>
      <c r="V386" s="5">
        <v>20</v>
      </c>
      <c r="W386" s="69" t="s">
        <v>3656</v>
      </c>
      <c r="X386" s="5">
        <v>20</v>
      </c>
      <c r="Y386" s="69" t="s">
        <v>3656</v>
      </c>
      <c r="Z386" s="5">
        <v>11</v>
      </c>
      <c r="AA386" s="69" t="s">
        <v>3657</v>
      </c>
      <c r="AB386" s="5">
        <v>37660</v>
      </c>
      <c r="AC386" s="52" t="s">
        <v>6523</v>
      </c>
      <c r="AG386" s="124" t="s">
        <v>3228</v>
      </c>
      <c r="AH386" s="52" t="s">
        <v>455</v>
      </c>
      <c r="AI386" s="37">
        <v>402</v>
      </c>
      <c r="AJ386" s="77">
        <v>44663</v>
      </c>
      <c r="AK386" s="125">
        <v>44680</v>
      </c>
      <c r="AL386" s="125">
        <v>44685</v>
      </c>
      <c r="AM386" s="36">
        <v>6160.79</v>
      </c>
      <c r="AN386" s="104">
        <f t="shared" si="10"/>
        <v>7146.5164000000004</v>
      </c>
      <c r="AO386" s="36">
        <v>6160.79</v>
      </c>
      <c r="AP386" s="104">
        <f t="shared" si="11"/>
        <v>7146.5164000000004</v>
      </c>
      <c r="AQ386" s="52" t="s">
        <v>6524</v>
      </c>
      <c r="AS386" s="69" t="s">
        <v>144</v>
      </c>
      <c r="AT386" s="123" t="s">
        <v>10669</v>
      </c>
      <c r="AU386" s="105">
        <v>0</v>
      </c>
      <c r="AX386" s="111" t="s">
        <v>10671</v>
      </c>
      <c r="AZ386" s="69" t="s">
        <v>9758</v>
      </c>
      <c r="BA386" s="69" t="s">
        <v>2918</v>
      </c>
      <c r="BC386" s="69" t="s">
        <v>20</v>
      </c>
      <c r="BI386" s="52" t="s">
        <v>455</v>
      </c>
      <c r="BJ386" s="53">
        <v>44757</v>
      </c>
      <c r="BK386" s="53">
        <v>44757</v>
      </c>
    </row>
    <row r="387" spans="1:63" s="69" customFormat="1" ht="11.25" customHeight="1" x14ac:dyDescent="0.2">
      <c r="A387" s="52">
        <v>2022</v>
      </c>
      <c r="B387" s="98">
        <v>44652</v>
      </c>
      <c r="C387" s="98">
        <v>44742</v>
      </c>
      <c r="D387" s="69" t="s">
        <v>134</v>
      </c>
      <c r="E387" s="69" t="s">
        <v>135</v>
      </c>
      <c r="F387" s="69" t="s">
        <v>2495</v>
      </c>
      <c r="G387" s="37">
        <v>403</v>
      </c>
      <c r="H387" s="13" t="s">
        <v>449</v>
      </c>
      <c r="I387" s="123" t="s">
        <v>10672</v>
      </c>
      <c r="J387" s="100">
        <v>158</v>
      </c>
      <c r="K387" s="108"/>
      <c r="L387" s="108"/>
      <c r="M387" s="108"/>
      <c r="N387" s="124" t="s">
        <v>10614</v>
      </c>
      <c r="O387" s="5" t="s">
        <v>551</v>
      </c>
      <c r="P387" s="69" t="s">
        <v>3652</v>
      </c>
      <c r="Q387" s="69" t="s">
        <v>7013</v>
      </c>
      <c r="R387" s="5">
        <v>610</v>
      </c>
      <c r="S387" s="5"/>
      <c r="T387" s="69" t="s">
        <v>3654</v>
      </c>
      <c r="U387" s="69" t="s">
        <v>7014</v>
      </c>
      <c r="V387" s="5">
        <v>20</v>
      </c>
      <c r="W387" s="69" t="s">
        <v>3656</v>
      </c>
      <c r="X387" s="5">
        <v>20</v>
      </c>
      <c r="Y387" s="69" t="s">
        <v>3656</v>
      </c>
      <c r="Z387" s="5">
        <v>11</v>
      </c>
      <c r="AA387" s="69" t="s">
        <v>3657</v>
      </c>
      <c r="AB387" s="5">
        <v>37660</v>
      </c>
      <c r="AC387" s="52" t="s">
        <v>6523</v>
      </c>
      <c r="AG387" s="124" t="s">
        <v>3311</v>
      </c>
      <c r="AH387" s="52" t="s">
        <v>455</v>
      </c>
      <c r="AI387" s="37">
        <v>403</v>
      </c>
      <c r="AJ387" s="77">
        <v>44663</v>
      </c>
      <c r="AK387" s="125">
        <v>44680</v>
      </c>
      <c r="AL387" s="125">
        <v>44690</v>
      </c>
      <c r="AM387" s="36">
        <v>4993.96</v>
      </c>
      <c r="AN387" s="104">
        <f t="shared" si="10"/>
        <v>5792.9935999999998</v>
      </c>
      <c r="AO387" s="36">
        <v>4993.96</v>
      </c>
      <c r="AP387" s="104">
        <f t="shared" si="11"/>
        <v>5792.9935999999998</v>
      </c>
      <c r="AQ387" s="52" t="s">
        <v>6524</v>
      </c>
      <c r="AS387" s="69" t="s">
        <v>144</v>
      </c>
      <c r="AT387" s="123" t="s">
        <v>10672</v>
      </c>
      <c r="AU387" s="105">
        <v>0</v>
      </c>
      <c r="AX387" s="111" t="s">
        <v>10673</v>
      </c>
      <c r="AZ387" s="69" t="s">
        <v>9758</v>
      </c>
      <c r="BA387" s="69" t="s">
        <v>2918</v>
      </c>
      <c r="BC387" s="69" t="s">
        <v>20</v>
      </c>
      <c r="BI387" s="52" t="s">
        <v>455</v>
      </c>
      <c r="BJ387" s="53">
        <v>44757</v>
      </c>
      <c r="BK387" s="53">
        <v>44757</v>
      </c>
    </row>
    <row r="388" spans="1:63" s="69" customFormat="1" ht="11.25" customHeight="1" x14ac:dyDescent="0.2">
      <c r="A388" s="52">
        <v>2022</v>
      </c>
      <c r="B388" s="98">
        <v>44652</v>
      </c>
      <c r="C388" s="98">
        <v>44742</v>
      </c>
      <c r="D388" s="69" t="s">
        <v>134</v>
      </c>
      <c r="E388" s="69" t="s">
        <v>135</v>
      </c>
      <c r="F388" s="69" t="s">
        <v>2495</v>
      </c>
      <c r="G388" s="37">
        <v>404</v>
      </c>
      <c r="H388" s="13" t="s">
        <v>449</v>
      </c>
      <c r="I388" s="123" t="s">
        <v>7456</v>
      </c>
      <c r="J388" s="100">
        <v>239</v>
      </c>
      <c r="K388" s="101" t="s">
        <v>6593</v>
      </c>
      <c r="L388" s="101" t="s">
        <v>6594</v>
      </c>
      <c r="M388" s="101" t="s">
        <v>6595</v>
      </c>
      <c r="N388" s="124" t="s">
        <v>10674</v>
      </c>
      <c r="O388" s="5" t="s">
        <v>1891</v>
      </c>
      <c r="P388" s="69" t="s">
        <v>3652</v>
      </c>
      <c r="Q388" s="69" t="s">
        <v>6557</v>
      </c>
      <c r="R388" s="5" t="s">
        <v>6597</v>
      </c>
      <c r="S388" s="5"/>
      <c r="T388" s="69" t="s">
        <v>3654</v>
      </c>
      <c r="U388" s="69" t="s">
        <v>6571</v>
      </c>
      <c r="V388" s="5">
        <v>27</v>
      </c>
      <c r="W388" s="69" t="s">
        <v>6532</v>
      </c>
      <c r="X388" s="5">
        <v>27</v>
      </c>
      <c r="Y388" s="69" t="s">
        <v>6532</v>
      </c>
      <c r="Z388" s="5">
        <v>11</v>
      </c>
      <c r="AA388" s="69" t="s">
        <v>3657</v>
      </c>
      <c r="AB388" s="51">
        <v>36700</v>
      </c>
      <c r="AC388" s="52" t="s">
        <v>6523</v>
      </c>
      <c r="AG388" s="124" t="s">
        <v>9761</v>
      </c>
      <c r="AH388" s="52" t="s">
        <v>455</v>
      </c>
      <c r="AI388" s="37">
        <v>404</v>
      </c>
      <c r="AJ388" s="77">
        <v>44663</v>
      </c>
      <c r="AK388" s="125">
        <v>44673</v>
      </c>
      <c r="AL388" s="125">
        <v>44677</v>
      </c>
      <c r="AM388" s="36">
        <v>1103.45</v>
      </c>
      <c r="AN388" s="104">
        <f t="shared" si="10"/>
        <v>1280.002</v>
      </c>
      <c r="AO388" s="36">
        <v>1103.45</v>
      </c>
      <c r="AP388" s="104">
        <f t="shared" si="11"/>
        <v>1280.002</v>
      </c>
      <c r="AQ388" s="52" t="s">
        <v>6524</v>
      </c>
      <c r="AS388" s="69" t="s">
        <v>144</v>
      </c>
      <c r="AT388" s="123" t="s">
        <v>7456</v>
      </c>
      <c r="AU388" s="105">
        <v>0</v>
      </c>
      <c r="AX388" s="111" t="s">
        <v>10675</v>
      </c>
      <c r="AZ388" s="69" t="s">
        <v>9758</v>
      </c>
      <c r="BA388" s="69" t="s">
        <v>2918</v>
      </c>
      <c r="BC388" s="69" t="s">
        <v>20</v>
      </c>
      <c r="BI388" s="52" t="s">
        <v>455</v>
      </c>
      <c r="BJ388" s="53">
        <v>44757</v>
      </c>
      <c r="BK388" s="53">
        <v>44757</v>
      </c>
    </row>
    <row r="389" spans="1:63" s="69" customFormat="1" ht="11.25" customHeight="1" x14ac:dyDescent="0.2">
      <c r="A389" s="52">
        <v>2022</v>
      </c>
      <c r="B389" s="98">
        <v>44652</v>
      </c>
      <c r="C389" s="98">
        <v>44742</v>
      </c>
      <c r="D389" s="69" t="s">
        <v>134</v>
      </c>
      <c r="E389" s="69" t="s">
        <v>135</v>
      </c>
      <c r="F389" s="69" t="s">
        <v>2495</v>
      </c>
      <c r="G389" s="37">
        <v>405</v>
      </c>
      <c r="H389" s="13" t="s">
        <v>449</v>
      </c>
      <c r="I389" s="123" t="s">
        <v>10676</v>
      </c>
      <c r="J389" s="100">
        <v>239</v>
      </c>
      <c r="K389" s="101" t="s">
        <v>6593</v>
      </c>
      <c r="L389" s="101" t="s">
        <v>6594</v>
      </c>
      <c r="M389" s="101" t="s">
        <v>6595</v>
      </c>
      <c r="N389" s="124" t="s">
        <v>10674</v>
      </c>
      <c r="O389" s="5" t="s">
        <v>1891</v>
      </c>
      <c r="P389" s="69" t="s">
        <v>3652</v>
      </c>
      <c r="Q389" s="69" t="s">
        <v>6557</v>
      </c>
      <c r="R389" s="5" t="s">
        <v>6597</v>
      </c>
      <c r="S389" s="5"/>
      <c r="T389" s="69" t="s">
        <v>3654</v>
      </c>
      <c r="U389" s="69" t="s">
        <v>6571</v>
      </c>
      <c r="V389" s="5">
        <v>27</v>
      </c>
      <c r="W389" s="69" t="s">
        <v>6532</v>
      </c>
      <c r="X389" s="5">
        <v>27</v>
      </c>
      <c r="Y389" s="69" t="s">
        <v>6532</v>
      </c>
      <c r="Z389" s="5">
        <v>11</v>
      </c>
      <c r="AA389" s="69" t="s">
        <v>3657</v>
      </c>
      <c r="AB389" s="51">
        <v>36700</v>
      </c>
      <c r="AC389" s="52" t="s">
        <v>6523</v>
      </c>
      <c r="AG389" s="124" t="s">
        <v>3232</v>
      </c>
      <c r="AH389" s="52" t="s">
        <v>455</v>
      </c>
      <c r="AI389" s="37">
        <v>405</v>
      </c>
      <c r="AJ389" s="77">
        <v>44663</v>
      </c>
      <c r="AK389" s="125">
        <v>44673</v>
      </c>
      <c r="AL389" s="125">
        <v>44678</v>
      </c>
      <c r="AM389" s="36">
        <v>293.08999999999997</v>
      </c>
      <c r="AN389" s="104">
        <f t="shared" si="10"/>
        <v>339.98439999999999</v>
      </c>
      <c r="AO389" s="36">
        <v>293.08999999999997</v>
      </c>
      <c r="AP389" s="104">
        <f t="shared" si="11"/>
        <v>339.98439999999999</v>
      </c>
      <c r="AQ389" s="52" t="s">
        <v>6524</v>
      </c>
      <c r="AS389" s="69" t="s">
        <v>144</v>
      </c>
      <c r="AT389" s="123" t="s">
        <v>10676</v>
      </c>
      <c r="AU389" s="105">
        <v>0</v>
      </c>
      <c r="AX389" s="111" t="s">
        <v>10677</v>
      </c>
      <c r="AZ389" s="69" t="s">
        <v>9758</v>
      </c>
      <c r="BA389" s="69" t="s">
        <v>2918</v>
      </c>
      <c r="BC389" s="69" t="s">
        <v>20</v>
      </c>
      <c r="BI389" s="52" t="s">
        <v>455</v>
      </c>
      <c r="BJ389" s="53">
        <v>44757</v>
      </c>
      <c r="BK389" s="53">
        <v>44757</v>
      </c>
    </row>
    <row r="390" spans="1:63" s="69" customFormat="1" ht="11.25" customHeight="1" x14ac:dyDescent="0.2">
      <c r="A390" s="52">
        <v>2022</v>
      </c>
      <c r="B390" s="98">
        <v>44652</v>
      </c>
      <c r="C390" s="98">
        <v>44742</v>
      </c>
      <c r="D390" s="69" t="s">
        <v>134</v>
      </c>
      <c r="E390" s="69" t="s">
        <v>135</v>
      </c>
      <c r="F390" s="69" t="s">
        <v>2495</v>
      </c>
      <c r="G390" s="37">
        <v>406</v>
      </c>
      <c r="H390" s="13" t="s">
        <v>449</v>
      </c>
      <c r="I390" s="123" t="s">
        <v>7230</v>
      </c>
      <c r="J390" s="100">
        <v>239</v>
      </c>
      <c r="K390" s="101" t="s">
        <v>6593</v>
      </c>
      <c r="L390" s="101" t="s">
        <v>6594</v>
      </c>
      <c r="M390" s="101" t="s">
        <v>6595</v>
      </c>
      <c r="N390" s="124" t="s">
        <v>10674</v>
      </c>
      <c r="O390" s="5" t="s">
        <v>1891</v>
      </c>
      <c r="P390" s="69" t="s">
        <v>3652</v>
      </c>
      <c r="Q390" s="69" t="s">
        <v>6557</v>
      </c>
      <c r="R390" s="5" t="s">
        <v>6597</v>
      </c>
      <c r="S390" s="5"/>
      <c r="T390" s="69" t="s">
        <v>3654</v>
      </c>
      <c r="U390" s="69" t="s">
        <v>6571</v>
      </c>
      <c r="V390" s="5">
        <v>27</v>
      </c>
      <c r="W390" s="69" t="s">
        <v>6532</v>
      </c>
      <c r="X390" s="5">
        <v>27</v>
      </c>
      <c r="Y390" s="69" t="s">
        <v>6532</v>
      </c>
      <c r="Z390" s="5">
        <v>11</v>
      </c>
      <c r="AA390" s="69" t="s">
        <v>3657</v>
      </c>
      <c r="AB390" s="51">
        <v>36700</v>
      </c>
      <c r="AC390" s="52" t="s">
        <v>6523</v>
      </c>
      <c r="AG390" s="124" t="s">
        <v>3311</v>
      </c>
      <c r="AH390" s="52" t="s">
        <v>455</v>
      </c>
      <c r="AI390" s="37">
        <v>406</v>
      </c>
      <c r="AJ390" s="77">
        <v>44663</v>
      </c>
      <c r="AK390" s="125">
        <v>44673</v>
      </c>
      <c r="AL390" s="125">
        <v>44677</v>
      </c>
      <c r="AM390" s="36">
        <v>370.67</v>
      </c>
      <c r="AN390" s="104">
        <f t="shared" si="10"/>
        <v>429.97720000000004</v>
      </c>
      <c r="AO390" s="36">
        <v>370.67</v>
      </c>
      <c r="AP390" s="104">
        <f t="shared" si="11"/>
        <v>429.97720000000004</v>
      </c>
      <c r="AQ390" s="52" t="s">
        <v>6524</v>
      </c>
      <c r="AS390" s="69" t="s">
        <v>144</v>
      </c>
      <c r="AT390" s="123" t="s">
        <v>7230</v>
      </c>
      <c r="AU390" s="105">
        <v>0</v>
      </c>
      <c r="AX390" s="111" t="s">
        <v>10678</v>
      </c>
      <c r="AZ390" s="69" t="s">
        <v>9758</v>
      </c>
      <c r="BA390" s="69" t="s">
        <v>2918</v>
      </c>
      <c r="BC390" s="69" t="s">
        <v>20</v>
      </c>
      <c r="BI390" s="52" t="s">
        <v>455</v>
      </c>
      <c r="BJ390" s="53">
        <v>44757</v>
      </c>
      <c r="BK390" s="53">
        <v>44757</v>
      </c>
    </row>
    <row r="391" spans="1:63" s="69" customFormat="1" ht="11.25" customHeight="1" x14ac:dyDescent="0.2">
      <c r="A391" s="52">
        <v>2022</v>
      </c>
      <c r="B391" s="98">
        <v>44652</v>
      </c>
      <c r="C391" s="98">
        <v>44742</v>
      </c>
      <c r="D391" s="69" t="s">
        <v>134</v>
      </c>
      <c r="E391" s="69" t="s">
        <v>135</v>
      </c>
      <c r="F391" s="69" t="s">
        <v>2495</v>
      </c>
      <c r="G391" s="37">
        <v>407</v>
      </c>
      <c r="H391" s="13" t="s">
        <v>449</v>
      </c>
      <c r="I391" s="123" t="s">
        <v>8831</v>
      </c>
      <c r="J391" s="100">
        <v>239</v>
      </c>
      <c r="K391" s="101" t="s">
        <v>6593</v>
      </c>
      <c r="L391" s="101" t="s">
        <v>6594</v>
      </c>
      <c r="M391" s="101" t="s">
        <v>6595</v>
      </c>
      <c r="N391" s="124" t="s">
        <v>10674</v>
      </c>
      <c r="O391" s="5" t="s">
        <v>1891</v>
      </c>
      <c r="P391" s="69" t="s">
        <v>3652</v>
      </c>
      <c r="Q391" s="69" t="s">
        <v>6557</v>
      </c>
      <c r="R391" s="5" t="s">
        <v>6597</v>
      </c>
      <c r="S391" s="5"/>
      <c r="T391" s="69" t="s">
        <v>3654</v>
      </c>
      <c r="U391" s="69" t="s">
        <v>6571</v>
      </c>
      <c r="V391" s="5">
        <v>27</v>
      </c>
      <c r="W391" s="69" t="s">
        <v>6532</v>
      </c>
      <c r="X391" s="5">
        <v>27</v>
      </c>
      <c r="Y391" s="69" t="s">
        <v>6532</v>
      </c>
      <c r="Z391" s="5">
        <v>11</v>
      </c>
      <c r="AA391" s="69" t="s">
        <v>3657</v>
      </c>
      <c r="AB391" s="51">
        <v>36700</v>
      </c>
      <c r="AC391" s="52" t="s">
        <v>6523</v>
      </c>
      <c r="AG391" s="124" t="s">
        <v>3228</v>
      </c>
      <c r="AH391" s="52" t="s">
        <v>455</v>
      </c>
      <c r="AI391" s="37">
        <v>407</v>
      </c>
      <c r="AJ391" s="77">
        <v>44663</v>
      </c>
      <c r="AK391" s="125">
        <v>44675</v>
      </c>
      <c r="AL391" s="125">
        <v>44677</v>
      </c>
      <c r="AM391" s="36">
        <v>1245.7</v>
      </c>
      <c r="AN391" s="104">
        <f t="shared" si="10"/>
        <v>1445.0120000000002</v>
      </c>
      <c r="AO391" s="36">
        <v>1245.7</v>
      </c>
      <c r="AP391" s="104">
        <f t="shared" si="11"/>
        <v>1445.0120000000002</v>
      </c>
      <c r="AQ391" s="52" t="s">
        <v>6524</v>
      </c>
      <c r="AS391" s="69" t="s">
        <v>144</v>
      </c>
      <c r="AT391" s="123" t="s">
        <v>8831</v>
      </c>
      <c r="AU391" s="105">
        <v>0</v>
      </c>
      <c r="AX391" s="111" t="s">
        <v>10679</v>
      </c>
      <c r="AZ391" s="69" t="s">
        <v>9758</v>
      </c>
      <c r="BA391" s="69" t="s">
        <v>2918</v>
      </c>
      <c r="BC391" s="69" t="s">
        <v>20</v>
      </c>
      <c r="BI391" s="52" t="s">
        <v>455</v>
      </c>
      <c r="BJ391" s="53">
        <v>44757</v>
      </c>
      <c r="BK391" s="53">
        <v>44757</v>
      </c>
    </row>
    <row r="392" spans="1:63" s="69" customFormat="1" ht="11.25" customHeight="1" x14ac:dyDescent="0.2">
      <c r="A392" s="52">
        <v>2022</v>
      </c>
      <c r="B392" s="98">
        <v>44652</v>
      </c>
      <c r="C392" s="98">
        <v>44742</v>
      </c>
      <c r="D392" s="69" t="s">
        <v>134</v>
      </c>
      <c r="E392" s="69" t="s">
        <v>135</v>
      </c>
      <c r="F392" s="69" t="s">
        <v>2495</v>
      </c>
      <c r="G392" s="37">
        <v>409</v>
      </c>
      <c r="H392" s="13" t="s">
        <v>449</v>
      </c>
      <c r="I392" s="123" t="s">
        <v>10680</v>
      </c>
      <c r="J392" s="100">
        <v>379</v>
      </c>
      <c r="K392" s="101" t="s">
        <v>6527</v>
      </c>
      <c r="L392" s="101" t="s">
        <v>6528</v>
      </c>
      <c r="M392" s="101" t="s">
        <v>6529</v>
      </c>
      <c r="N392" s="124" t="s">
        <v>10561</v>
      </c>
      <c r="O392" s="5" t="s">
        <v>1729</v>
      </c>
      <c r="P392" s="69" t="s">
        <v>3652</v>
      </c>
      <c r="Q392" s="69" t="s">
        <v>6531</v>
      </c>
      <c r="R392" s="5">
        <v>919</v>
      </c>
      <c r="S392" s="51"/>
      <c r="T392" s="69" t="s">
        <v>3654</v>
      </c>
      <c r="U392" s="69" t="s">
        <v>2957</v>
      </c>
      <c r="V392" s="5">
        <v>27</v>
      </c>
      <c r="W392" s="69" t="s">
        <v>6532</v>
      </c>
      <c r="X392" s="5">
        <v>27</v>
      </c>
      <c r="Y392" s="69" t="s">
        <v>6532</v>
      </c>
      <c r="Z392" s="5">
        <v>11</v>
      </c>
      <c r="AA392" s="69" t="s">
        <v>3657</v>
      </c>
      <c r="AB392" s="5">
        <v>36700</v>
      </c>
      <c r="AC392" s="52" t="s">
        <v>6523</v>
      </c>
      <c r="AG392" s="124" t="s">
        <v>3228</v>
      </c>
      <c r="AH392" s="52" t="s">
        <v>455</v>
      </c>
      <c r="AI392" s="37">
        <v>409</v>
      </c>
      <c r="AJ392" s="77">
        <v>44663</v>
      </c>
      <c r="AK392" s="77">
        <v>44675</v>
      </c>
      <c r="AL392" s="125">
        <v>44680</v>
      </c>
      <c r="AM392" s="36">
        <v>1689.66</v>
      </c>
      <c r="AN392" s="104">
        <f t="shared" si="10"/>
        <v>1960.0056</v>
      </c>
      <c r="AO392" s="36">
        <v>1689.66</v>
      </c>
      <c r="AP392" s="104">
        <f t="shared" si="11"/>
        <v>1960.0056</v>
      </c>
      <c r="AQ392" s="52" t="s">
        <v>6524</v>
      </c>
      <c r="AS392" s="69" t="s">
        <v>144</v>
      </c>
      <c r="AT392" s="123" t="s">
        <v>10680</v>
      </c>
      <c r="AU392" s="105">
        <v>0</v>
      </c>
      <c r="AX392" s="111" t="s">
        <v>10681</v>
      </c>
      <c r="AZ392" s="69" t="s">
        <v>9758</v>
      </c>
      <c r="BA392" s="69" t="s">
        <v>2918</v>
      </c>
      <c r="BC392" s="69" t="s">
        <v>20</v>
      </c>
      <c r="BI392" s="52" t="s">
        <v>455</v>
      </c>
      <c r="BJ392" s="53">
        <v>44757</v>
      </c>
      <c r="BK392" s="53">
        <v>44757</v>
      </c>
    </row>
    <row r="393" spans="1:63" s="69" customFormat="1" ht="11.25" customHeight="1" x14ac:dyDescent="0.2">
      <c r="A393" s="52">
        <v>2022</v>
      </c>
      <c r="B393" s="98">
        <v>44652</v>
      </c>
      <c r="C393" s="98">
        <v>44742</v>
      </c>
      <c r="D393" s="69" t="s">
        <v>134</v>
      </c>
      <c r="E393" s="69" t="s">
        <v>135</v>
      </c>
      <c r="F393" s="69" t="s">
        <v>2495</v>
      </c>
      <c r="G393" s="37">
        <v>410</v>
      </c>
      <c r="H393" s="13" t="s">
        <v>449</v>
      </c>
      <c r="I393" s="123" t="s">
        <v>10682</v>
      </c>
      <c r="J393" s="100">
        <v>170</v>
      </c>
      <c r="K393" s="108"/>
      <c r="L393" s="108"/>
      <c r="M393" s="108"/>
      <c r="N393" s="124" t="s">
        <v>10683</v>
      </c>
      <c r="O393" s="5" t="s">
        <v>1650</v>
      </c>
      <c r="P393" s="69" t="s">
        <v>3652</v>
      </c>
      <c r="Q393" s="126" t="s">
        <v>8221</v>
      </c>
      <c r="R393" s="51">
        <v>1145</v>
      </c>
      <c r="S393" s="51" t="s">
        <v>8222</v>
      </c>
      <c r="T393" s="69" t="s">
        <v>3654</v>
      </c>
      <c r="U393" s="126" t="s">
        <v>8631</v>
      </c>
      <c r="V393" s="51">
        <v>17</v>
      </c>
      <c r="W393" s="126" t="s">
        <v>6522</v>
      </c>
      <c r="X393" s="51">
        <v>17</v>
      </c>
      <c r="Y393" s="126" t="s">
        <v>6522</v>
      </c>
      <c r="Z393" s="51">
        <v>11</v>
      </c>
      <c r="AA393" s="69" t="s">
        <v>3657</v>
      </c>
      <c r="AB393" s="51">
        <v>36660</v>
      </c>
      <c r="AC393" s="52" t="s">
        <v>6523</v>
      </c>
      <c r="AG393" s="124" t="s">
        <v>9796</v>
      </c>
      <c r="AH393" s="52" t="s">
        <v>455</v>
      </c>
      <c r="AI393" s="37">
        <v>410</v>
      </c>
      <c r="AJ393" s="77">
        <v>44663</v>
      </c>
      <c r="AK393" s="125">
        <v>44684</v>
      </c>
      <c r="AL393" s="125">
        <v>44685</v>
      </c>
      <c r="AM393" s="36">
        <v>67500</v>
      </c>
      <c r="AN393" s="104">
        <f t="shared" si="10"/>
        <v>78300</v>
      </c>
      <c r="AO393" s="36">
        <v>67500</v>
      </c>
      <c r="AP393" s="104">
        <f t="shared" si="11"/>
        <v>78300</v>
      </c>
      <c r="AQ393" s="52" t="s">
        <v>6524</v>
      </c>
      <c r="AS393" s="69" t="s">
        <v>144</v>
      </c>
      <c r="AT393" s="123" t="s">
        <v>10682</v>
      </c>
      <c r="AU393" s="105">
        <v>0</v>
      </c>
      <c r="AX393" s="111" t="s">
        <v>10684</v>
      </c>
      <c r="AZ393" s="69" t="s">
        <v>9758</v>
      </c>
      <c r="BA393" s="69" t="s">
        <v>2918</v>
      </c>
      <c r="BC393" s="69" t="s">
        <v>20</v>
      </c>
      <c r="BI393" s="52" t="s">
        <v>455</v>
      </c>
      <c r="BJ393" s="53">
        <v>44757</v>
      </c>
      <c r="BK393" s="53">
        <v>44757</v>
      </c>
    </row>
    <row r="394" spans="1:63" s="69" customFormat="1" ht="11.25" customHeight="1" x14ac:dyDescent="0.2">
      <c r="A394" s="52">
        <v>2022</v>
      </c>
      <c r="B394" s="98">
        <v>44652</v>
      </c>
      <c r="C394" s="98">
        <v>44742</v>
      </c>
      <c r="D394" s="69" t="s">
        <v>134</v>
      </c>
      <c r="E394" s="69" t="s">
        <v>135</v>
      </c>
      <c r="F394" s="69" t="s">
        <v>2495</v>
      </c>
      <c r="G394" s="37">
        <v>411</v>
      </c>
      <c r="H394" s="13" t="s">
        <v>449</v>
      </c>
      <c r="I394" s="123" t="s">
        <v>10299</v>
      </c>
      <c r="J394" s="100">
        <v>16</v>
      </c>
      <c r="K394" s="108" t="s">
        <v>8213</v>
      </c>
      <c r="L394" s="101" t="s">
        <v>7512</v>
      </c>
      <c r="M394" s="101" t="s">
        <v>8214</v>
      </c>
      <c r="N394" s="124" t="s">
        <v>10651</v>
      </c>
      <c r="O394" s="5" t="s">
        <v>1962</v>
      </c>
      <c r="P394" s="69" t="s">
        <v>3652</v>
      </c>
      <c r="Q394" s="69" t="s">
        <v>10300</v>
      </c>
      <c r="R394" s="5" t="s">
        <v>10301</v>
      </c>
      <c r="S394" s="51">
        <v>303</v>
      </c>
      <c r="T394" s="69" t="s">
        <v>3654</v>
      </c>
      <c r="U394" s="69" t="s">
        <v>7611</v>
      </c>
      <c r="V394" s="5">
        <v>20</v>
      </c>
      <c r="W394" s="69" t="s">
        <v>3656</v>
      </c>
      <c r="X394" s="5">
        <v>20</v>
      </c>
      <c r="Y394" s="69" t="s">
        <v>3656</v>
      </c>
      <c r="Z394" s="5">
        <v>11</v>
      </c>
      <c r="AA394" s="69" t="s">
        <v>3657</v>
      </c>
      <c r="AB394" s="5">
        <v>37360</v>
      </c>
      <c r="AC394" s="52" t="s">
        <v>6523</v>
      </c>
      <c r="AG394" s="124" t="s">
        <v>9870</v>
      </c>
      <c r="AH394" s="52" t="s">
        <v>455</v>
      </c>
      <c r="AI394" s="37">
        <v>411</v>
      </c>
      <c r="AJ394" s="77">
        <v>44663</v>
      </c>
      <c r="AK394" s="125">
        <v>44673</v>
      </c>
      <c r="AL394" s="125">
        <v>44678</v>
      </c>
      <c r="AM394" s="36">
        <v>775</v>
      </c>
      <c r="AN394" s="104">
        <f t="shared" si="10"/>
        <v>899</v>
      </c>
      <c r="AO394" s="36">
        <v>775</v>
      </c>
      <c r="AP394" s="104">
        <f t="shared" si="11"/>
        <v>899</v>
      </c>
      <c r="AQ394" s="52" t="s">
        <v>6524</v>
      </c>
      <c r="AS394" s="69" t="s">
        <v>144</v>
      </c>
      <c r="AT394" s="123" t="s">
        <v>10299</v>
      </c>
      <c r="AU394" s="105">
        <v>0</v>
      </c>
      <c r="AX394" s="111" t="s">
        <v>10685</v>
      </c>
      <c r="AZ394" s="69" t="s">
        <v>9758</v>
      </c>
      <c r="BA394" s="69" t="s">
        <v>2918</v>
      </c>
      <c r="BC394" s="69" t="s">
        <v>20</v>
      </c>
      <c r="BI394" s="52" t="s">
        <v>455</v>
      </c>
      <c r="BJ394" s="53">
        <v>44757</v>
      </c>
      <c r="BK394" s="53">
        <v>44757</v>
      </c>
    </row>
    <row r="395" spans="1:63" s="69" customFormat="1" ht="11.25" customHeight="1" x14ac:dyDescent="0.2">
      <c r="A395" s="52">
        <v>2022</v>
      </c>
      <c r="B395" s="98">
        <v>44652</v>
      </c>
      <c r="C395" s="98">
        <v>44742</v>
      </c>
      <c r="D395" s="69" t="s">
        <v>134</v>
      </c>
      <c r="E395" s="69" t="s">
        <v>135</v>
      </c>
      <c r="F395" s="69" t="s">
        <v>2495</v>
      </c>
      <c r="G395" s="37">
        <v>412</v>
      </c>
      <c r="H395" s="13" t="s">
        <v>449</v>
      </c>
      <c r="I395" s="123" t="s">
        <v>10686</v>
      </c>
      <c r="J395" s="100">
        <v>246</v>
      </c>
      <c r="K395" s="108" t="s">
        <v>6636</v>
      </c>
      <c r="L395" s="108" t="s">
        <v>2995</v>
      </c>
      <c r="M395" s="108" t="s">
        <v>40</v>
      </c>
      <c r="N395" s="124" t="s">
        <v>10687</v>
      </c>
      <c r="O395" s="5" t="s">
        <v>1690</v>
      </c>
      <c r="P395" s="69" t="s">
        <v>3652</v>
      </c>
      <c r="Q395" s="69" t="s">
        <v>6619</v>
      </c>
      <c r="R395" s="5">
        <v>504</v>
      </c>
      <c r="S395" s="51"/>
      <c r="T395" s="69" t="s">
        <v>3654</v>
      </c>
      <c r="U395" s="69" t="s">
        <v>6571</v>
      </c>
      <c r="V395" s="5">
        <v>27</v>
      </c>
      <c r="W395" s="69" t="s">
        <v>6532</v>
      </c>
      <c r="X395" s="5">
        <v>27</v>
      </c>
      <c r="Y395" s="69" t="s">
        <v>6532</v>
      </c>
      <c r="Z395" s="5">
        <v>11</v>
      </c>
      <c r="AA395" s="69" t="s">
        <v>3657</v>
      </c>
      <c r="AB395" s="51">
        <v>36700</v>
      </c>
      <c r="AC395" s="52" t="s">
        <v>6523</v>
      </c>
      <c r="AG395" s="124" t="s">
        <v>9796</v>
      </c>
      <c r="AH395" s="52" t="s">
        <v>455</v>
      </c>
      <c r="AI395" s="37">
        <v>412</v>
      </c>
      <c r="AJ395" s="77">
        <v>44663</v>
      </c>
      <c r="AK395" s="125">
        <v>44684</v>
      </c>
      <c r="AL395" s="125">
        <v>44714</v>
      </c>
      <c r="AM395" s="36">
        <v>18800</v>
      </c>
      <c r="AN395" s="104">
        <f t="shared" si="10"/>
        <v>21808</v>
      </c>
      <c r="AO395" s="36">
        <v>18800</v>
      </c>
      <c r="AP395" s="104">
        <f t="shared" si="11"/>
        <v>21808</v>
      </c>
      <c r="AQ395" s="52" t="s">
        <v>6524</v>
      </c>
      <c r="AS395" s="69" t="s">
        <v>144</v>
      </c>
      <c r="AT395" s="123" t="s">
        <v>10686</v>
      </c>
      <c r="AU395" s="105">
        <v>0</v>
      </c>
      <c r="AX395" s="111" t="s">
        <v>10688</v>
      </c>
      <c r="AZ395" s="69" t="s">
        <v>9758</v>
      </c>
      <c r="BA395" s="69" t="s">
        <v>2918</v>
      </c>
      <c r="BC395" s="69" t="s">
        <v>20</v>
      </c>
      <c r="BI395" s="52" t="s">
        <v>455</v>
      </c>
      <c r="BJ395" s="53">
        <v>44757</v>
      </c>
      <c r="BK395" s="53">
        <v>44757</v>
      </c>
    </row>
    <row r="396" spans="1:63" s="69" customFormat="1" ht="11.25" customHeight="1" x14ac:dyDescent="0.2">
      <c r="A396" s="52">
        <v>2022</v>
      </c>
      <c r="B396" s="98">
        <v>44652</v>
      </c>
      <c r="C396" s="98">
        <v>44742</v>
      </c>
      <c r="D396" s="69" t="s">
        <v>134</v>
      </c>
      <c r="E396" s="69" t="s">
        <v>135</v>
      </c>
      <c r="F396" s="69" t="s">
        <v>2495</v>
      </c>
      <c r="G396" s="37">
        <v>414</v>
      </c>
      <c r="H396" s="13" t="s">
        <v>449</v>
      </c>
      <c r="I396" s="123" t="s">
        <v>10689</v>
      </c>
      <c r="J396" s="100">
        <v>379</v>
      </c>
      <c r="K396" s="101" t="s">
        <v>6527</v>
      </c>
      <c r="L396" s="101" t="s">
        <v>6528</v>
      </c>
      <c r="M396" s="101" t="s">
        <v>6529</v>
      </c>
      <c r="N396" s="124" t="s">
        <v>10561</v>
      </c>
      <c r="O396" s="5" t="s">
        <v>1729</v>
      </c>
      <c r="P396" s="69" t="s">
        <v>3652</v>
      </c>
      <c r="Q396" s="69" t="s">
        <v>6531</v>
      </c>
      <c r="R396" s="5">
        <v>919</v>
      </c>
      <c r="S396" s="51"/>
      <c r="T396" s="69" t="s">
        <v>3654</v>
      </c>
      <c r="U396" s="69" t="s">
        <v>2957</v>
      </c>
      <c r="V396" s="5">
        <v>27</v>
      </c>
      <c r="W396" s="69" t="s">
        <v>6532</v>
      </c>
      <c r="X396" s="5">
        <v>27</v>
      </c>
      <c r="Y396" s="69" t="s">
        <v>6532</v>
      </c>
      <c r="Z396" s="5">
        <v>11</v>
      </c>
      <c r="AA396" s="69" t="s">
        <v>3657</v>
      </c>
      <c r="AB396" s="5">
        <v>36700</v>
      </c>
      <c r="AC396" s="52" t="s">
        <v>6523</v>
      </c>
      <c r="AG396" s="124" t="s">
        <v>3221</v>
      </c>
      <c r="AH396" s="52" t="s">
        <v>455</v>
      </c>
      <c r="AI396" s="37">
        <v>414</v>
      </c>
      <c r="AJ396" s="77">
        <v>44663</v>
      </c>
      <c r="AK396" s="125">
        <v>44673</v>
      </c>
      <c r="AL396" s="125">
        <v>44680</v>
      </c>
      <c r="AM396" s="36">
        <v>1025.8699999999999</v>
      </c>
      <c r="AN396" s="104">
        <f t="shared" si="10"/>
        <v>1190.0092</v>
      </c>
      <c r="AO396" s="36">
        <v>1025.8699999999999</v>
      </c>
      <c r="AP396" s="104">
        <f t="shared" si="11"/>
        <v>1190.0092</v>
      </c>
      <c r="AQ396" s="52" t="s">
        <v>6524</v>
      </c>
      <c r="AS396" s="69" t="s">
        <v>144</v>
      </c>
      <c r="AT396" s="123" t="s">
        <v>10689</v>
      </c>
      <c r="AU396" s="105">
        <v>0</v>
      </c>
      <c r="AX396" s="111" t="s">
        <v>10690</v>
      </c>
      <c r="AZ396" s="69" t="s">
        <v>9758</v>
      </c>
      <c r="BA396" s="69" t="s">
        <v>2918</v>
      </c>
      <c r="BC396" s="69" t="s">
        <v>20</v>
      </c>
      <c r="BI396" s="52" t="s">
        <v>455</v>
      </c>
      <c r="BJ396" s="53">
        <v>44757</v>
      </c>
      <c r="BK396" s="53">
        <v>44757</v>
      </c>
    </row>
    <row r="397" spans="1:63" s="69" customFormat="1" ht="11.25" customHeight="1" x14ac:dyDescent="0.2">
      <c r="A397" s="52">
        <v>2022</v>
      </c>
      <c r="B397" s="98">
        <v>44652</v>
      </c>
      <c r="C397" s="98">
        <v>44742</v>
      </c>
      <c r="D397" s="69" t="s">
        <v>134</v>
      </c>
      <c r="E397" s="69" t="s">
        <v>135</v>
      </c>
      <c r="F397" s="69" t="s">
        <v>2495</v>
      </c>
      <c r="G397" s="37">
        <v>415</v>
      </c>
      <c r="H397" s="13" t="s">
        <v>449</v>
      </c>
      <c r="I397" s="123" t="s">
        <v>10691</v>
      </c>
      <c r="J397" s="100">
        <v>29</v>
      </c>
      <c r="K397" s="108" t="s">
        <v>6607</v>
      </c>
      <c r="L397" s="108" t="s">
        <v>6608</v>
      </c>
      <c r="M397" s="108" t="s">
        <v>40</v>
      </c>
      <c r="N397" s="124" t="s">
        <v>10692</v>
      </c>
      <c r="O397" s="5" t="s">
        <v>1661</v>
      </c>
      <c r="P397" s="69" t="s">
        <v>3652</v>
      </c>
      <c r="Q397" s="69" t="s">
        <v>6531</v>
      </c>
      <c r="R397" s="5">
        <v>1009</v>
      </c>
      <c r="S397" s="51"/>
      <c r="T397" s="69" t="s">
        <v>3654</v>
      </c>
      <c r="U397" s="126" t="s">
        <v>6571</v>
      </c>
      <c r="V397" s="51">
        <v>27</v>
      </c>
      <c r="W397" s="126" t="s">
        <v>6532</v>
      </c>
      <c r="X397" s="51">
        <v>27</v>
      </c>
      <c r="Y397" s="69" t="s">
        <v>6532</v>
      </c>
      <c r="Z397" s="51">
        <v>11</v>
      </c>
      <c r="AA397" s="69" t="s">
        <v>3657</v>
      </c>
      <c r="AB397" s="51">
        <v>36700</v>
      </c>
      <c r="AC397" s="52" t="s">
        <v>6523</v>
      </c>
      <c r="AG397" s="124" t="s">
        <v>3264</v>
      </c>
      <c r="AH397" s="52" t="s">
        <v>455</v>
      </c>
      <c r="AI397" s="37">
        <v>415</v>
      </c>
      <c r="AJ397" s="77">
        <v>44663</v>
      </c>
      <c r="AK397" s="125">
        <v>44673</v>
      </c>
      <c r="AL397" s="125">
        <v>44926</v>
      </c>
      <c r="AM397" s="36">
        <v>1376.71</v>
      </c>
      <c r="AN397" s="104">
        <f t="shared" si="10"/>
        <v>1596.9836</v>
      </c>
      <c r="AO397" s="36">
        <v>1376.71</v>
      </c>
      <c r="AP397" s="104">
        <f t="shared" si="11"/>
        <v>1596.9836</v>
      </c>
      <c r="AQ397" s="52" t="s">
        <v>6524</v>
      </c>
      <c r="AS397" s="69" t="s">
        <v>144</v>
      </c>
      <c r="AT397" s="123" t="s">
        <v>10691</v>
      </c>
      <c r="AU397" s="105">
        <v>0</v>
      </c>
      <c r="AX397" s="111" t="s">
        <v>10693</v>
      </c>
      <c r="AZ397" s="69" t="s">
        <v>9758</v>
      </c>
      <c r="BA397" s="69" t="s">
        <v>2918</v>
      </c>
      <c r="BC397" s="69" t="s">
        <v>20</v>
      </c>
      <c r="BI397" s="52" t="s">
        <v>455</v>
      </c>
      <c r="BJ397" s="53">
        <v>44757</v>
      </c>
      <c r="BK397" s="53">
        <v>44757</v>
      </c>
    </row>
    <row r="398" spans="1:63" s="69" customFormat="1" ht="11.25" customHeight="1" x14ac:dyDescent="0.2">
      <c r="A398" s="52">
        <v>2022</v>
      </c>
      <c r="B398" s="98">
        <v>44652</v>
      </c>
      <c r="C398" s="98">
        <v>44742</v>
      </c>
      <c r="D398" s="69" t="s">
        <v>134</v>
      </c>
      <c r="E398" s="69" t="s">
        <v>135</v>
      </c>
      <c r="F398" s="69" t="s">
        <v>2495</v>
      </c>
      <c r="G398" s="37">
        <v>416</v>
      </c>
      <c r="H398" s="13" t="s">
        <v>449</v>
      </c>
      <c r="I398" s="123" t="s">
        <v>10033</v>
      </c>
      <c r="J398" s="100">
        <v>29</v>
      </c>
      <c r="K398" s="108" t="s">
        <v>6607</v>
      </c>
      <c r="L398" s="108" t="s">
        <v>6608</v>
      </c>
      <c r="M398" s="108" t="s">
        <v>40</v>
      </c>
      <c r="N398" s="124" t="s">
        <v>10692</v>
      </c>
      <c r="O398" s="5" t="s">
        <v>1661</v>
      </c>
      <c r="P398" s="69" t="s">
        <v>3652</v>
      </c>
      <c r="Q398" s="69" t="s">
        <v>6531</v>
      </c>
      <c r="R398" s="5">
        <v>1009</v>
      </c>
      <c r="S398" s="51"/>
      <c r="T398" s="69" t="s">
        <v>3654</v>
      </c>
      <c r="U398" s="126" t="s">
        <v>6571</v>
      </c>
      <c r="V398" s="51">
        <v>27</v>
      </c>
      <c r="W398" s="126" t="s">
        <v>6532</v>
      </c>
      <c r="X398" s="51">
        <v>27</v>
      </c>
      <c r="Y398" s="69" t="s">
        <v>6532</v>
      </c>
      <c r="Z398" s="51">
        <v>11</v>
      </c>
      <c r="AA398" s="69" t="s">
        <v>3657</v>
      </c>
      <c r="AB398" s="51">
        <v>36700</v>
      </c>
      <c r="AC398" s="52" t="s">
        <v>6523</v>
      </c>
      <c r="AG398" s="124" t="s">
        <v>3228</v>
      </c>
      <c r="AH398" s="52" t="s">
        <v>455</v>
      </c>
      <c r="AI398" s="37">
        <v>416</v>
      </c>
      <c r="AJ398" s="77">
        <v>44663</v>
      </c>
      <c r="AK398" s="125">
        <v>44680</v>
      </c>
      <c r="AL398" s="125">
        <v>44720</v>
      </c>
      <c r="AM398" s="36">
        <v>2508.6</v>
      </c>
      <c r="AN398" s="104">
        <f t="shared" si="10"/>
        <v>2909.9759999999997</v>
      </c>
      <c r="AO398" s="36">
        <v>2508.6</v>
      </c>
      <c r="AP398" s="104">
        <f t="shared" si="11"/>
        <v>2909.9759999999997</v>
      </c>
      <c r="AQ398" s="52" t="s">
        <v>6524</v>
      </c>
      <c r="AS398" s="69" t="s">
        <v>144</v>
      </c>
      <c r="AT398" s="123" t="s">
        <v>10033</v>
      </c>
      <c r="AU398" s="105">
        <v>0</v>
      </c>
      <c r="AX398" s="111" t="s">
        <v>10694</v>
      </c>
      <c r="AZ398" s="69" t="s">
        <v>9758</v>
      </c>
      <c r="BA398" s="69" t="s">
        <v>2918</v>
      </c>
      <c r="BC398" s="69" t="s">
        <v>20</v>
      </c>
      <c r="BI398" s="52" t="s">
        <v>455</v>
      </c>
      <c r="BJ398" s="53">
        <v>44757</v>
      </c>
      <c r="BK398" s="53">
        <v>44757</v>
      </c>
    </row>
    <row r="399" spans="1:63" s="69" customFormat="1" ht="11.25" customHeight="1" x14ac:dyDescent="0.2">
      <c r="A399" s="52">
        <v>2022</v>
      </c>
      <c r="B399" s="98">
        <v>44652</v>
      </c>
      <c r="C399" s="98">
        <v>44742</v>
      </c>
      <c r="D399" s="69" t="s">
        <v>134</v>
      </c>
      <c r="E399" s="69" t="s">
        <v>135</v>
      </c>
      <c r="F399" s="69" t="s">
        <v>2495</v>
      </c>
      <c r="G399" s="37">
        <v>417</v>
      </c>
      <c r="H399" s="13" t="s">
        <v>449</v>
      </c>
      <c r="I399" s="123" t="s">
        <v>10695</v>
      </c>
      <c r="J399" s="100">
        <v>29</v>
      </c>
      <c r="K399" s="108" t="s">
        <v>6607</v>
      </c>
      <c r="L399" s="108" t="s">
        <v>6608</v>
      </c>
      <c r="M399" s="108" t="s">
        <v>40</v>
      </c>
      <c r="N399" s="124" t="s">
        <v>10692</v>
      </c>
      <c r="O399" s="5" t="s">
        <v>1661</v>
      </c>
      <c r="P399" s="69" t="s">
        <v>3652</v>
      </c>
      <c r="Q399" s="69" t="s">
        <v>6531</v>
      </c>
      <c r="R399" s="5">
        <v>1009</v>
      </c>
      <c r="S399" s="51"/>
      <c r="T399" s="69" t="s">
        <v>3654</v>
      </c>
      <c r="U399" s="126" t="s">
        <v>6571</v>
      </c>
      <c r="V399" s="51">
        <v>27</v>
      </c>
      <c r="W399" s="126" t="s">
        <v>6532</v>
      </c>
      <c r="X399" s="51">
        <v>27</v>
      </c>
      <c r="Y399" s="69" t="s">
        <v>6532</v>
      </c>
      <c r="Z399" s="51">
        <v>11</v>
      </c>
      <c r="AA399" s="69" t="s">
        <v>3657</v>
      </c>
      <c r="AB399" s="51">
        <v>36700</v>
      </c>
      <c r="AC399" s="52" t="s">
        <v>6523</v>
      </c>
      <c r="AG399" s="124" t="s">
        <v>3221</v>
      </c>
      <c r="AH399" s="52" t="s">
        <v>455</v>
      </c>
      <c r="AI399" s="37">
        <v>417</v>
      </c>
      <c r="AJ399" s="77">
        <v>44663</v>
      </c>
      <c r="AK399" s="125">
        <v>44678</v>
      </c>
      <c r="AL399" s="125">
        <v>44720</v>
      </c>
      <c r="AM399" s="36">
        <v>2458.62</v>
      </c>
      <c r="AN399" s="104">
        <f t="shared" si="10"/>
        <v>2851.9991999999997</v>
      </c>
      <c r="AO399" s="36">
        <v>2458.62</v>
      </c>
      <c r="AP399" s="104">
        <f t="shared" si="11"/>
        <v>2851.9991999999997</v>
      </c>
      <c r="AQ399" s="52" t="s">
        <v>6524</v>
      </c>
      <c r="AS399" s="69" t="s">
        <v>144</v>
      </c>
      <c r="AT399" s="123" t="s">
        <v>10695</v>
      </c>
      <c r="AU399" s="105">
        <v>0</v>
      </c>
      <c r="AX399" s="111" t="s">
        <v>10696</v>
      </c>
      <c r="AZ399" s="69" t="s">
        <v>9758</v>
      </c>
      <c r="BA399" s="69" t="s">
        <v>2918</v>
      </c>
      <c r="BC399" s="69" t="s">
        <v>20</v>
      </c>
      <c r="BI399" s="52" t="s">
        <v>455</v>
      </c>
      <c r="BJ399" s="53">
        <v>44757</v>
      </c>
      <c r="BK399" s="53">
        <v>44757</v>
      </c>
    </row>
    <row r="400" spans="1:63" s="69" customFormat="1" ht="11.25" customHeight="1" x14ac:dyDescent="0.2">
      <c r="A400" s="52">
        <v>2022</v>
      </c>
      <c r="B400" s="98">
        <v>44652</v>
      </c>
      <c r="C400" s="98">
        <v>44742</v>
      </c>
      <c r="D400" s="69" t="s">
        <v>134</v>
      </c>
      <c r="E400" s="69" t="s">
        <v>135</v>
      </c>
      <c r="F400" s="69" t="s">
        <v>2495</v>
      </c>
      <c r="G400" s="37">
        <v>418</v>
      </c>
      <c r="H400" s="13" t="s">
        <v>449</v>
      </c>
      <c r="I400" s="123" t="s">
        <v>10697</v>
      </c>
      <c r="J400" s="100">
        <v>166</v>
      </c>
      <c r="K400" s="108"/>
      <c r="L400" s="108"/>
      <c r="M400" s="108"/>
      <c r="N400" s="124" t="s">
        <v>10698</v>
      </c>
      <c r="O400" s="5" t="s">
        <v>1876</v>
      </c>
      <c r="P400" s="69" t="s">
        <v>3652</v>
      </c>
      <c r="Q400" s="69" t="s">
        <v>6543</v>
      </c>
      <c r="R400" s="5">
        <v>210</v>
      </c>
      <c r="S400" s="51"/>
      <c r="T400" s="69" t="s">
        <v>3654</v>
      </c>
      <c r="U400" s="69" t="s">
        <v>6544</v>
      </c>
      <c r="V400" s="5">
        <v>20</v>
      </c>
      <c r="W400" s="69" t="s">
        <v>3656</v>
      </c>
      <c r="X400" s="5">
        <v>20</v>
      </c>
      <c r="Y400" s="69" t="s">
        <v>3656</v>
      </c>
      <c r="Z400" s="5">
        <v>11</v>
      </c>
      <c r="AA400" s="69" t="s">
        <v>3657</v>
      </c>
      <c r="AB400" s="5">
        <v>37270</v>
      </c>
      <c r="AC400" s="52" t="s">
        <v>6523</v>
      </c>
      <c r="AG400" s="124" t="s">
        <v>9870</v>
      </c>
      <c r="AH400" s="52" t="s">
        <v>455</v>
      </c>
      <c r="AI400" s="37">
        <v>418</v>
      </c>
      <c r="AJ400" s="77">
        <v>44663</v>
      </c>
      <c r="AK400" s="125">
        <v>44673</v>
      </c>
      <c r="AL400" s="125">
        <v>44750</v>
      </c>
      <c r="AM400" s="36">
        <v>10188.200000000001</v>
      </c>
      <c r="AN400" s="104">
        <f t="shared" si="10"/>
        <v>11818.312000000002</v>
      </c>
      <c r="AO400" s="36">
        <v>10188.200000000001</v>
      </c>
      <c r="AP400" s="104">
        <f t="shared" si="11"/>
        <v>11818.312000000002</v>
      </c>
      <c r="AQ400" s="52" t="s">
        <v>6524</v>
      </c>
      <c r="AS400" s="69" t="s">
        <v>144</v>
      </c>
      <c r="AT400" s="123" t="s">
        <v>10697</v>
      </c>
      <c r="AU400" s="105">
        <v>0</v>
      </c>
      <c r="AX400" s="111" t="s">
        <v>10699</v>
      </c>
      <c r="AZ400" s="69" t="s">
        <v>9758</v>
      </c>
      <c r="BA400" s="69" t="s">
        <v>2918</v>
      </c>
      <c r="BC400" s="69" t="s">
        <v>20</v>
      </c>
      <c r="BI400" s="52" t="s">
        <v>455</v>
      </c>
      <c r="BJ400" s="53">
        <v>44757</v>
      </c>
      <c r="BK400" s="53">
        <v>44757</v>
      </c>
    </row>
    <row r="401" spans="1:63" s="69" customFormat="1" ht="11.25" customHeight="1" x14ac:dyDescent="0.2">
      <c r="A401" s="52">
        <v>2022</v>
      </c>
      <c r="B401" s="98">
        <v>44652</v>
      </c>
      <c r="C401" s="98">
        <v>44742</v>
      </c>
      <c r="D401" s="69" t="s">
        <v>134</v>
      </c>
      <c r="E401" s="69" t="s">
        <v>135</v>
      </c>
      <c r="F401" s="69" t="s">
        <v>2495</v>
      </c>
      <c r="G401" s="37">
        <v>419</v>
      </c>
      <c r="H401" s="13" t="s">
        <v>449</v>
      </c>
      <c r="I401" s="123" t="s">
        <v>10700</v>
      </c>
      <c r="J401" s="100">
        <v>337</v>
      </c>
      <c r="K401" s="101" t="s">
        <v>2488</v>
      </c>
      <c r="L401" s="101" t="s">
        <v>162</v>
      </c>
      <c r="M401" s="101" t="s">
        <v>6711</v>
      </c>
      <c r="N401" s="124" t="s">
        <v>6712</v>
      </c>
      <c r="O401" s="5" t="s">
        <v>503</v>
      </c>
      <c r="P401" s="69" t="s">
        <v>3652</v>
      </c>
      <c r="Q401" s="69" t="s">
        <v>6713</v>
      </c>
      <c r="R401" s="5" t="s">
        <v>10185</v>
      </c>
      <c r="S401" s="51"/>
      <c r="T401" s="69" t="s">
        <v>3654</v>
      </c>
      <c r="U401" s="69" t="s">
        <v>6571</v>
      </c>
      <c r="V401" s="5">
        <v>27</v>
      </c>
      <c r="W401" s="69" t="s">
        <v>6532</v>
      </c>
      <c r="X401" s="5">
        <v>27</v>
      </c>
      <c r="Y401" s="69" t="s">
        <v>6532</v>
      </c>
      <c r="Z401" s="5">
        <v>11</v>
      </c>
      <c r="AA401" s="69" t="s">
        <v>3657</v>
      </c>
      <c r="AB401" s="5">
        <v>36700</v>
      </c>
      <c r="AC401" s="52" t="s">
        <v>6523</v>
      </c>
      <c r="AG401" s="124" t="s">
        <v>9761</v>
      </c>
      <c r="AH401" s="52" t="s">
        <v>455</v>
      </c>
      <c r="AI401" s="37">
        <v>419</v>
      </c>
      <c r="AJ401" s="77">
        <v>44663</v>
      </c>
      <c r="AK401" s="125">
        <v>44680</v>
      </c>
      <c r="AL401" s="125">
        <v>44701</v>
      </c>
      <c r="AM401" s="36">
        <v>7206</v>
      </c>
      <c r="AN401" s="104">
        <f t="shared" si="10"/>
        <v>8358.9599999999991</v>
      </c>
      <c r="AO401" s="36">
        <v>7206</v>
      </c>
      <c r="AP401" s="104">
        <f t="shared" si="11"/>
        <v>8358.9599999999991</v>
      </c>
      <c r="AQ401" s="52" t="s">
        <v>6524</v>
      </c>
      <c r="AS401" s="69" t="s">
        <v>144</v>
      </c>
      <c r="AT401" s="123" t="s">
        <v>10700</v>
      </c>
      <c r="AU401" s="105">
        <v>0</v>
      </c>
      <c r="AX401" s="111" t="s">
        <v>10701</v>
      </c>
      <c r="AZ401" s="69" t="s">
        <v>9758</v>
      </c>
      <c r="BA401" s="69" t="s">
        <v>2918</v>
      </c>
      <c r="BC401" s="69" t="s">
        <v>20</v>
      </c>
      <c r="BI401" s="52" t="s">
        <v>455</v>
      </c>
      <c r="BJ401" s="53">
        <v>44757</v>
      </c>
      <c r="BK401" s="53">
        <v>44757</v>
      </c>
    </row>
    <row r="402" spans="1:63" s="69" customFormat="1" ht="11.25" customHeight="1" x14ac:dyDescent="0.2">
      <c r="A402" s="52">
        <v>2022</v>
      </c>
      <c r="B402" s="98">
        <v>44652</v>
      </c>
      <c r="C402" s="98">
        <v>44742</v>
      </c>
      <c r="D402" s="69" t="s">
        <v>134</v>
      </c>
      <c r="E402" s="69" t="s">
        <v>135</v>
      </c>
      <c r="F402" s="69" t="s">
        <v>2495</v>
      </c>
      <c r="G402" s="37">
        <v>420</v>
      </c>
      <c r="H402" s="13" t="s">
        <v>449</v>
      </c>
      <c r="I402" s="123" t="s">
        <v>10702</v>
      </c>
      <c r="J402" s="100">
        <v>119</v>
      </c>
      <c r="K402" s="108" t="s">
        <v>7309</v>
      </c>
      <c r="L402" s="108" t="s">
        <v>38</v>
      </c>
      <c r="M402" s="108" t="s">
        <v>6594</v>
      </c>
      <c r="N402" s="127" t="s">
        <v>1673</v>
      </c>
      <c r="O402" s="5" t="s">
        <v>1674</v>
      </c>
      <c r="P402" s="69" t="s">
        <v>3652</v>
      </c>
      <c r="Q402" s="126" t="s">
        <v>7310</v>
      </c>
      <c r="R402" s="51">
        <v>216</v>
      </c>
      <c r="S402" s="51"/>
      <c r="T402" s="69" t="s">
        <v>3654</v>
      </c>
      <c r="U402" s="126" t="s">
        <v>6571</v>
      </c>
      <c r="V402" s="51">
        <v>27</v>
      </c>
      <c r="W402" s="126" t="s">
        <v>6532</v>
      </c>
      <c r="X402" s="51">
        <v>27</v>
      </c>
      <c r="Y402" s="126" t="s">
        <v>6532</v>
      </c>
      <c r="Z402" s="51">
        <v>11</v>
      </c>
      <c r="AA402" s="69" t="s">
        <v>3657</v>
      </c>
      <c r="AB402" s="51">
        <v>36700</v>
      </c>
      <c r="AC402" s="52" t="s">
        <v>6523</v>
      </c>
      <c r="AG402" s="124" t="s">
        <v>9761</v>
      </c>
      <c r="AH402" s="52" t="s">
        <v>455</v>
      </c>
      <c r="AI402" s="37">
        <v>420</v>
      </c>
      <c r="AJ402" s="77">
        <v>44663</v>
      </c>
      <c r="AK402" s="125">
        <v>44652</v>
      </c>
      <c r="AL402" s="125">
        <v>44652</v>
      </c>
      <c r="AM402" s="36">
        <v>2800</v>
      </c>
      <c r="AN402" s="104">
        <f t="shared" si="10"/>
        <v>3248</v>
      </c>
      <c r="AO402" s="36">
        <v>2800</v>
      </c>
      <c r="AP402" s="104">
        <f t="shared" si="11"/>
        <v>3248</v>
      </c>
      <c r="AQ402" s="52" t="s">
        <v>6524</v>
      </c>
      <c r="AS402" s="69" t="s">
        <v>144</v>
      </c>
      <c r="AT402" s="123" t="s">
        <v>10702</v>
      </c>
      <c r="AU402" s="105">
        <v>0</v>
      </c>
      <c r="AX402" s="111" t="s">
        <v>10703</v>
      </c>
      <c r="AZ402" s="69" t="s">
        <v>9758</v>
      </c>
      <c r="BA402" s="69" t="s">
        <v>2918</v>
      </c>
      <c r="BC402" s="69" t="s">
        <v>20</v>
      </c>
      <c r="BI402" s="52" t="s">
        <v>455</v>
      </c>
      <c r="BJ402" s="53">
        <v>44757</v>
      </c>
      <c r="BK402" s="53">
        <v>44757</v>
      </c>
    </row>
    <row r="403" spans="1:63" s="69" customFormat="1" ht="11.25" customHeight="1" x14ac:dyDescent="0.2">
      <c r="A403" s="52">
        <v>2022</v>
      </c>
      <c r="B403" s="98">
        <v>44652</v>
      </c>
      <c r="C403" s="98">
        <v>44742</v>
      </c>
      <c r="D403" s="69" t="s">
        <v>134</v>
      </c>
      <c r="E403" s="69" t="s">
        <v>135</v>
      </c>
      <c r="F403" s="69" t="s">
        <v>2495</v>
      </c>
      <c r="G403" s="37">
        <v>421</v>
      </c>
      <c r="H403" s="13" t="s">
        <v>449</v>
      </c>
      <c r="I403" s="123" t="s">
        <v>10704</v>
      </c>
      <c r="J403" s="100">
        <v>357</v>
      </c>
      <c r="K403" s="108"/>
      <c r="L403" s="108"/>
      <c r="M403" s="108"/>
      <c r="N403" s="124" t="s">
        <v>10705</v>
      </c>
      <c r="O403" s="5" t="s">
        <v>1815</v>
      </c>
      <c r="P403" s="69" t="s">
        <v>3652</v>
      </c>
      <c r="Q403" s="69" t="s">
        <v>6649</v>
      </c>
      <c r="R403" s="5">
        <v>204</v>
      </c>
      <c r="S403" s="5"/>
      <c r="T403" s="69" t="s">
        <v>3654</v>
      </c>
      <c r="U403" s="69" t="s">
        <v>6650</v>
      </c>
      <c r="V403" s="5">
        <v>27</v>
      </c>
      <c r="W403" s="69" t="s">
        <v>6532</v>
      </c>
      <c r="X403" s="5">
        <v>27</v>
      </c>
      <c r="Y403" s="69" t="s">
        <v>6532</v>
      </c>
      <c r="Z403" s="5">
        <v>11</v>
      </c>
      <c r="AA403" s="69" t="s">
        <v>3657</v>
      </c>
      <c r="AB403" s="5">
        <v>36765</v>
      </c>
      <c r="AC403" s="52" t="s">
        <v>6523</v>
      </c>
      <c r="AG403" s="124" t="s">
        <v>3311</v>
      </c>
      <c r="AH403" s="52" t="s">
        <v>455</v>
      </c>
      <c r="AI403" s="37">
        <v>421</v>
      </c>
      <c r="AJ403" s="77">
        <v>44663</v>
      </c>
      <c r="AK403" s="125">
        <v>44678</v>
      </c>
      <c r="AL403" s="125">
        <v>44680</v>
      </c>
      <c r="AM403" s="36">
        <v>1564</v>
      </c>
      <c r="AN403" s="104">
        <f t="shared" si="10"/>
        <v>1814.24</v>
      </c>
      <c r="AO403" s="36">
        <v>1564</v>
      </c>
      <c r="AP403" s="104">
        <f t="shared" si="11"/>
        <v>1814.24</v>
      </c>
      <c r="AQ403" s="52" t="s">
        <v>6524</v>
      </c>
      <c r="AS403" s="69" t="s">
        <v>144</v>
      </c>
      <c r="AT403" s="123" t="s">
        <v>10704</v>
      </c>
      <c r="AU403" s="105">
        <v>0</v>
      </c>
      <c r="AX403" s="111" t="s">
        <v>10706</v>
      </c>
      <c r="AZ403" s="69" t="s">
        <v>9758</v>
      </c>
      <c r="BA403" s="69" t="s">
        <v>2918</v>
      </c>
      <c r="BC403" s="69" t="s">
        <v>20</v>
      </c>
      <c r="BI403" s="52" t="s">
        <v>455</v>
      </c>
      <c r="BJ403" s="53">
        <v>44757</v>
      </c>
      <c r="BK403" s="53">
        <v>44757</v>
      </c>
    </row>
    <row r="404" spans="1:63" s="69" customFormat="1" ht="11.25" customHeight="1" x14ac:dyDescent="0.2">
      <c r="A404" s="52">
        <v>2022</v>
      </c>
      <c r="B404" s="98">
        <v>44652</v>
      </c>
      <c r="C404" s="98">
        <v>44742</v>
      </c>
      <c r="D404" s="69" t="s">
        <v>134</v>
      </c>
      <c r="E404" s="69" t="s">
        <v>135</v>
      </c>
      <c r="F404" s="69" t="s">
        <v>2495</v>
      </c>
      <c r="G404" s="37">
        <v>422</v>
      </c>
      <c r="H404" s="13" t="s">
        <v>449</v>
      </c>
      <c r="I404" s="123" t="s">
        <v>10707</v>
      </c>
      <c r="J404" s="100">
        <v>490</v>
      </c>
      <c r="K404" s="108"/>
      <c r="L404" s="108"/>
      <c r="M404" s="108"/>
      <c r="N404" s="124" t="s">
        <v>10708</v>
      </c>
      <c r="O404" s="5" t="s">
        <v>10667</v>
      </c>
      <c r="P404" s="69" t="s">
        <v>3652</v>
      </c>
      <c r="Q404" s="69" t="s">
        <v>10116</v>
      </c>
      <c r="R404" s="5">
        <v>1184</v>
      </c>
      <c r="S404" s="51"/>
      <c r="T404" s="69" t="s">
        <v>3654</v>
      </c>
      <c r="U404" s="69" t="s">
        <v>10117</v>
      </c>
      <c r="V404" s="5">
        <v>17</v>
      </c>
      <c r="W404" s="69" t="s">
        <v>6522</v>
      </c>
      <c r="X404" s="5">
        <v>17</v>
      </c>
      <c r="Y404" s="69" t="s">
        <v>6522</v>
      </c>
      <c r="Z404" s="5">
        <v>11</v>
      </c>
      <c r="AA404" s="69" t="s">
        <v>3657</v>
      </c>
      <c r="AB404" s="5">
        <v>36530</v>
      </c>
      <c r="AC404" s="52" t="s">
        <v>6523</v>
      </c>
      <c r="AG404" s="124" t="s">
        <v>3221</v>
      </c>
      <c r="AH404" s="52" t="s">
        <v>455</v>
      </c>
      <c r="AI404" s="37">
        <v>422</v>
      </c>
      <c r="AJ404" s="77">
        <v>44663</v>
      </c>
      <c r="AK404" s="125">
        <v>44673</v>
      </c>
      <c r="AL404" s="125">
        <v>44690</v>
      </c>
      <c r="AM404" s="36">
        <v>26939.46</v>
      </c>
      <c r="AN404" s="104">
        <f t="shared" si="10"/>
        <v>31249.7736</v>
      </c>
      <c r="AO404" s="36">
        <v>26939.46</v>
      </c>
      <c r="AP404" s="104">
        <f t="shared" si="11"/>
        <v>31249.7736</v>
      </c>
      <c r="AQ404" s="52" t="s">
        <v>6524</v>
      </c>
      <c r="AS404" s="69" t="s">
        <v>144</v>
      </c>
      <c r="AT404" s="123" t="s">
        <v>10707</v>
      </c>
      <c r="AU404" s="105">
        <v>0</v>
      </c>
      <c r="AX404" s="111" t="s">
        <v>10709</v>
      </c>
      <c r="AZ404" s="69" t="s">
        <v>9758</v>
      </c>
      <c r="BA404" s="69" t="s">
        <v>2918</v>
      </c>
      <c r="BC404" s="69" t="s">
        <v>20</v>
      </c>
      <c r="BI404" s="52" t="s">
        <v>455</v>
      </c>
      <c r="BJ404" s="53">
        <v>44757</v>
      </c>
      <c r="BK404" s="53">
        <v>44757</v>
      </c>
    </row>
    <row r="405" spans="1:63" s="69" customFormat="1" ht="11.25" customHeight="1" x14ac:dyDescent="0.2">
      <c r="A405" s="52">
        <v>2022</v>
      </c>
      <c r="B405" s="98">
        <v>44652</v>
      </c>
      <c r="C405" s="98">
        <v>44742</v>
      </c>
      <c r="D405" s="69" t="s">
        <v>134</v>
      </c>
      <c r="E405" s="69" t="s">
        <v>135</v>
      </c>
      <c r="F405" s="69" t="s">
        <v>2495</v>
      </c>
      <c r="G405" s="37">
        <v>423</v>
      </c>
      <c r="H405" s="13" t="s">
        <v>449</v>
      </c>
      <c r="I405" s="123" t="s">
        <v>10710</v>
      </c>
      <c r="J405" s="100">
        <v>119</v>
      </c>
      <c r="K405" s="108" t="s">
        <v>7309</v>
      </c>
      <c r="L405" s="108" t="s">
        <v>38</v>
      </c>
      <c r="M405" s="108" t="s">
        <v>6594</v>
      </c>
      <c r="N405" s="127" t="s">
        <v>1673</v>
      </c>
      <c r="O405" s="5" t="s">
        <v>1674</v>
      </c>
      <c r="P405" s="69" t="s">
        <v>3652</v>
      </c>
      <c r="Q405" s="126" t="s">
        <v>7310</v>
      </c>
      <c r="R405" s="51">
        <v>216</v>
      </c>
      <c r="S405" s="51"/>
      <c r="T405" s="69" t="s">
        <v>3654</v>
      </c>
      <c r="U405" s="126" t="s">
        <v>6571</v>
      </c>
      <c r="V405" s="51">
        <v>27</v>
      </c>
      <c r="W405" s="126" t="s">
        <v>6532</v>
      </c>
      <c r="X405" s="51">
        <v>27</v>
      </c>
      <c r="Y405" s="126" t="s">
        <v>6532</v>
      </c>
      <c r="Z405" s="51">
        <v>11</v>
      </c>
      <c r="AA405" s="69" t="s">
        <v>3657</v>
      </c>
      <c r="AB405" s="51">
        <v>36700</v>
      </c>
      <c r="AC405" s="52" t="s">
        <v>6523</v>
      </c>
      <c r="AG405" s="124" t="s">
        <v>9761</v>
      </c>
      <c r="AH405" s="52" t="s">
        <v>455</v>
      </c>
      <c r="AI405" s="124">
        <v>423</v>
      </c>
      <c r="AJ405" s="125">
        <v>44663</v>
      </c>
      <c r="AK405" s="125">
        <v>44663</v>
      </c>
      <c r="AL405" s="125">
        <v>44652</v>
      </c>
      <c r="AM405" s="36">
        <v>2800</v>
      </c>
      <c r="AN405" s="104">
        <f t="shared" si="10"/>
        <v>3248</v>
      </c>
      <c r="AO405" s="36">
        <v>2800</v>
      </c>
      <c r="AP405" s="104">
        <f t="shared" si="11"/>
        <v>3248</v>
      </c>
      <c r="AQ405" s="52" t="s">
        <v>6524</v>
      </c>
      <c r="AS405" s="69" t="s">
        <v>144</v>
      </c>
      <c r="AT405" s="123" t="s">
        <v>10710</v>
      </c>
      <c r="AU405" s="105">
        <v>0</v>
      </c>
      <c r="AX405" s="111" t="s">
        <v>10711</v>
      </c>
      <c r="AZ405" s="69" t="s">
        <v>9758</v>
      </c>
      <c r="BA405" s="69" t="s">
        <v>2918</v>
      </c>
      <c r="BC405" s="69" t="s">
        <v>20</v>
      </c>
      <c r="BI405" s="52" t="s">
        <v>455</v>
      </c>
      <c r="BJ405" s="53">
        <v>44757</v>
      </c>
      <c r="BK405" s="53">
        <v>44757</v>
      </c>
    </row>
    <row r="406" spans="1:63" s="69" customFormat="1" ht="11.25" customHeight="1" x14ac:dyDescent="0.2">
      <c r="A406" s="52">
        <v>2022</v>
      </c>
      <c r="B406" s="98">
        <v>44652</v>
      </c>
      <c r="C406" s="98">
        <v>44742</v>
      </c>
      <c r="D406" s="69" t="s">
        <v>134</v>
      </c>
      <c r="E406" s="69" t="s">
        <v>135</v>
      </c>
      <c r="F406" s="69" t="s">
        <v>2495</v>
      </c>
      <c r="G406" s="37">
        <v>424</v>
      </c>
      <c r="H406" s="13" t="s">
        <v>449</v>
      </c>
      <c r="I406" s="123" t="s">
        <v>10712</v>
      </c>
      <c r="J406" s="100">
        <v>106</v>
      </c>
      <c r="K406" s="108"/>
      <c r="L406" s="108"/>
      <c r="M406" s="108"/>
      <c r="N406" s="124" t="s">
        <v>10713</v>
      </c>
      <c r="O406" s="5" t="s">
        <v>1772</v>
      </c>
      <c r="P406" s="69" t="s">
        <v>3652</v>
      </c>
      <c r="Q406" s="69" t="s">
        <v>6968</v>
      </c>
      <c r="R406" s="5">
        <v>4020</v>
      </c>
      <c r="S406" s="51"/>
      <c r="T406" s="69" t="s">
        <v>3654</v>
      </c>
      <c r="U406" s="126" t="s">
        <v>9335</v>
      </c>
      <c r="V406" s="51">
        <v>39</v>
      </c>
      <c r="W406" s="126" t="s">
        <v>9075</v>
      </c>
      <c r="X406" s="51">
        <v>39</v>
      </c>
      <c r="Y406" s="126" t="s">
        <v>6970</v>
      </c>
      <c r="Z406" s="51">
        <v>19</v>
      </c>
      <c r="AA406" s="69" t="s">
        <v>6971</v>
      </c>
      <c r="AB406" s="51">
        <v>64310</v>
      </c>
      <c r="AC406" s="52" t="s">
        <v>6523</v>
      </c>
      <c r="AG406" s="124" t="s">
        <v>9761</v>
      </c>
      <c r="AH406" s="52" t="s">
        <v>455</v>
      </c>
      <c r="AI406" s="37">
        <v>424</v>
      </c>
      <c r="AJ406" s="77">
        <v>44663</v>
      </c>
      <c r="AK406" s="125">
        <v>44680</v>
      </c>
      <c r="AL406" s="125">
        <v>44680</v>
      </c>
      <c r="AM406" s="36">
        <v>10507.28</v>
      </c>
      <c r="AN406" s="104">
        <f t="shared" si="10"/>
        <v>12188.444800000001</v>
      </c>
      <c r="AO406" s="36">
        <v>10507.28</v>
      </c>
      <c r="AP406" s="104">
        <f t="shared" si="11"/>
        <v>12188.444800000001</v>
      </c>
      <c r="AQ406" s="52" t="s">
        <v>6524</v>
      </c>
      <c r="AS406" s="69" t="s">
        <v>144</v>
      </c>
      <c r="AT406" s="123" t="s">
        <v>10712</v>
      </c>
      <c r="AU406" s="105">
        <v>0</v>
      </c>
      <c r="AX406" s="111" t="s">
        <v>10714</v>
      </c>
      <c r="AZ406" s="69" t="s">
        <v>9758</v>
      </c>
      <c r="BA406" s="69" t="s">
        <v>2918</v>
      </c>
      <c r="BC406" s="69" t="s">
        <v>20</v>
      </c>
      <c r="BI406" s="52" t="s">
        <v>455</v>
      </c>
      <c r="BJ406" s="53">
        <v>44757</v>
      </c>
      <c r="BK406" s="53">
        <v>44757</v>
      </c>
    </row>
    <row r="407" spans="1:63" s="69" customFormat="1" ht="11.25" customHeight="1" x14ac:dyDescent="0.2">
      <c r="A407" s="52">
        <v>2022</v>
      </c>
      <c r="B407" s="98">
        <v>44652</v>
      </c>
      <c r="C407" s="98">
        <v>44742</v>
      </c>
      <c r="D407" s="69" t="s">
        <v>134</v>
      </c>
      <c r="E407" s="69" t="s">
        <v>135</v>
      </c>
      <c r="F407" s="69" t="s">
        <v>2495</v>
      </c>
      <c r="G407" s="37">
        <v>425</v>
      </c>
      <c r="H407" s="13" t="s">
        <v>449</v>
      </c>
      <c r="I407" s="123" t="s">
        <v>10715</v>
      </c>
      <c r="J407" s="100">
        <v>54</v>
      </c>
      <c r="K407" s="101" t="s">
        <v>6742</v>
      </c>
      <c r="L407" s="101" t="s">
        <v>6743</v>
      </c>
      <c r="M407" s="101" t="s">
        <v>6744</v>
      </c>
      <c r="N407" s="124" t="s">
        <v>10654</v>
      </c>
      <c r="O407" s="5" t="s">
        <v>1866</v>
      </c>
      <c r="P407" s="69" t="s">
        <v>3652</v>
      </c>
      <c r="Q407" s="69" t="s">
        <v>6746</v>
      </c>
      <c r="R407" s="5" t="s">
        <v>6747</v>
      </c>
      <c r="S407" s="5"/>
      <c r="T407" s="69" t="s">
        <v>3654</v>
      </c>
      <c r="U407" s="69" t="s">
        <v>6749</v>
      </c>
      <c r="V407" s="5">
        <v>27</v>
      </c>
      <c r="W407" s="69" t="s">
        <v>6532</v>
      </c>
      <c r="X407" s="5">
        <v>27</v>
      </c>
      <c r="Y407" s="69" t="s">
        <v>6532</v>
      </c>
      <c r="Z407" s="5">
        <v>11</v>
      </c>
      <c r="AA407" s="69" t="s">
        <v>3657</v>
      </c>
      <c r="AB407" s="51">
        <v>36873</v>
      </c>
      <c r="AC407" s="52" t="s">
        <v>6523</v>
      </c>
      <c r="AG407" s="124" t="s">
        <v>3232</v>
      </c>
      <c r="AH407" s="52" t="s">
        <v>455</v>
      </c>
      <c r="AI407" s="37">
        <v>425</v>
      </c>
      <c r="AJ407" s="77">
        <v>44663</v>
      </c>
      <c r="AK407" s="125">
        <v>44673</v>
      </c>
      <c r="AL407" s="125">
        <v>44678</v>
      </c>
      <c r="AM407" s="36">
        <v>4331.8</v>
      </c>
      <c r="AN407" s="104">
        <f t="shared" si="10"/>
        <v>5024.8879999999999</v>
      </c>
      <c r="AO407" s="36">
        <v>4331.8</v>
      </c>
      <c r="AP407" s="104">
        <f t="shared" si="11"/>
        <v>5024.8879999999999</v>
      </c>
      <c r="AQ407" s="52" t="s">
        <v>6524</v>
      </c>
      <c r="AS407" s="69" t="s">
        <v>144</v>
      </c>
      <c r="AT407" s="123" t="s">
        <v>10715</v>
      </c>
      <c r="AU407" s="105">
        <v>0</v>
      </c>
      <c r="AX407" s="111" t="s">
        <v>10716</v>
      </c>
      <c r="AZ407" s="69" t="s">
        <v>9758</v>
      </c>
      <c r="BA407" s="69" t="s">
        <v>2918</v>
      </c>
      <c r="BC407" s="69" t="s">
        <v>20</v>
      </c>
      <c r="BI407" s="52" t="s">
        <v>455</v>
      </c>
      <c r="BJ407" s="53">
        <v>44757</v>
      </c>
      <c r="BK407" s="53">
        <v>44757</v>
      </c>
    </row>
    <row r="408" spans="1:63" s="69" customFormat="1" ht="11.25" customHeight="1" x14ac:dyDescent="0.2">
      <c r="A408" s="52">
        <v>2022</v>
      </c>
      <c r="B408" s="98">
        <v>44652</v>
      </c>
      <c r="C408" s="98">
        <v>44742</v>
      </c>
      <c r="D408" s="69" t="s">
        <v>134</v>
      </c>
      <c r="E408" s="69" t="s">
        <v>135</v>
      </c>
      <c r="F408" s="69" t="s">
        <v>2495</v>
      </c>
      <c r="G408" s="37">
        <v>426</v>
      </c>
      <c r="H408" s="13" t="s">
        <v>449</v>
      </c>
      <c r="I408" s="123" t="s">
        <v>10717</v>
      </c>
      <c r="J408" s="100">
        <v>191</v>
      </c>
      <c r="K408" s="101" t="s">
        <v>2662</v>
      </c>
      <c r="L408" s="101" t="s">
        <v>6574</v>
      </c>
      <c r="M408" s="101" t="s">
        <v>169</v>
      </c>
      <c r="N408" s="124" t="s">
        <v>10718</v>
      </c>
      <c r="O408" s="5" t="s">
        <v>2184</v>
      </c>
      <c r="P408" s="69" t="s">
        <v>3652</v>
      </c>
      <c r="Q408" s="69" t="s">
        <v>6575</v>
      </c>
      <c r="R408" s="5" t="s">
        <v>6576</v>
      </c>
      <c r="S408" s="51"/>
      <c r="T408" s="69" t="s">
        <v>3654</v>
      </c>
      <c r="U408" s="69" t="s">
        <v>6571</v>
      </c>
      <c r="V408" s="5">
        <v>27</v>
      </c>
      <c r="W408" s="69" t="s">
        <v>6532</v>
      </c>
      <c r="X408" s="5">
        <v>27</v>
      </c>
      <c r="Y408" s="69" t="s">
        <v>6532</v>
      </c>
      <c r="Z408" s="5">
        <v>11</v>
      </c>
      <c r="AA408" s="69" t="s">
        <v>3657</v>
      </c>
      <c r="AB408" s="51">
        <v>36700</v>
      </c>
      <c r="AC408" s="52" t="s">
        <v>6523</v>
      </c>
      <c r="AG408" s="124" t="s">
        <v>3221</v>
      </c>
      <c r="AH408" s="52" t="s">
        <v>455</v>
      </c>
      <c r="AI408" s="37">
        <v>426</v>
      </c>
      <c r="AJ408" s="77">
        <v>44663</v>
      </c>
      <c r="AK408" s="125">
        <v>44673</v>
      </c>
      <c r="AL408" s="125">
        <v>44679</v>
      </c>
      <c r="AM408" s="36">
        <v>8950</v>
      </c>
      <c r="AN408" s="104">
        <f t="shared" si="10"/>
        <v>10382</v>
      </c>
      <c r="AO408" s="36">
        <v>8950</v>
      </c>
      <c r="AP408" s="104">
        <f t="shared" si="11"/>
        <v>10382</v>
      </c>
      <c r="AQ408" s="52" t="s">
        <v>6524</v>
      </c>
      <c r="AS408" s="69" t="s">
        <v>144</v>
      </c>
      <c r="AT408" s="123" t="s">
        <v>10717</v>
      </c>
      <c r="AU408" s="105">
        <v>0</v>
      </c>
      <c r="AX408" s="111" t="s">
        <v>10719</v>
      </c>
      <c r="AZ408" s="69" t="s">
        <v>9758</v>
      </c>
      <c r="BA408" s="69" t="s">
        <v>2918</v>
      </c>
      <c r="BC408" s="69" t="s">
        <v>20</v>
      </c>
      <c r="BI408" s="52" t="s">
        <v>455</v>
      </c>
      <c r="BJ408" s="53">
        <v>44757</v>
      </c>
      <c r="BK408" s="53">
        <v>44757</v>
      </c>
    </row>
    <row r="409" spans="1:63" s="69" customFormat="1" ht="11.25" customHeight="1" x14ac:dyDescent="0.2">
      <c r="A409" s="52">
        <v>2022</v>
      </c>
      <c r="B409" s="98">
        <v>44652</v>
      </c>
      <c r="C409" s="98">
        <v>44742</v>
      </c>
      <c r="D409" s="69" t="s">
        <v>134</v>
      </c>
      <c r="E409" s="69" t="s">
        <v>135</v>
      </c>
      <c r="F409" s="69" t="s">
        <v>2495</v>
      </c>
      <c r="G409" s="37">
        <v>427</v>
      </c>
      <c r="H409" s="13" t="s">
        <v>449</v>
      </c>
      <c r="I409" s="123" t="s">
        <v>10717</v>
      </c>
      <c r="J409" s="100">
        <v>490</v>
      </c>
      <c r="K409" s="108"/>
      <c r="L409" s="108"/>
      <c r="M409" s="108"/>
      <c r="N409" s="124" t="s">
        <v>10708</v>
      </c>
      <c r="O409" s="5" t="s">
        <v>10667</v>
      </c>
      <c r="P409" s="69" t="s">
        <v>3652</v>
      </c>
      <c r="Q409" s="69" t="s">
        <v>10116</v>
      </c>
      <c r="R409" s="5">
        <v>1184</v>
      </c>
      <c r="S409" s="51"/>
      <c r="T409" s="69" t="s">
        <v>3654</v>
      </c>
      <c r="U409" s="69" t="s">
        <v>10117</v>
      </c>
      <c r="V409" s="5">
        <v>17</v>
      </c>
      <c r="W409" s="69" t="s">
        <v>6522</v>
      </c>
      <c r="X409" s="5">
        <v>17</v>
      </c>
      <c r="Y409" s="69" t="s">
        <v>6522</v>
      </c>
      <c r="Z409" s="5">
        <v>11</v>
      </c>
      <c r="AA409" s="69" t="s">
        <v>3657</v>
      </c>
      <c r="AB409" s="5">
        <v>36530</v>
      </c>
      <c r="AC409" s="52" t="s">
        <v>6523</v>
      </c>
      <c r="AG409" s="124" t="s">
        <v>3221</v>
      </c>
      <c r="AH409" s="52" t="s">
        <v>455</v>
      </c>
      <c r="AI409" s="37">
        <v>427</v>
      </c>
      <c r="AJ409" s="77">
        <v>44663</v>
      </c>
      <c r="AK409" s="125">
        <v>44673</v>
      </c>
      <c r="AL409" s="125">
        <v>44690</v>
      </c>
      <c r="AM409" s="36">
        <v>16172</v>
      </c>
      <c r="AN409" s="104">
        <f t="shared" si="10"/>
        <v>18759.52</v>
      </c>
      <c r="AO409" s="36">
        <v>16172</v>
      </c>
      <c r="AP409" s="104">
        <f t="shared" si="11"/>
        <v>18759.52</v>
      </c>
      <c r="AQ409" s="52" t="s">
        <v>6524</v>
      </c>
      <c r="AS409" s="69" t="s">
        <v>144</v>
      </c>
      <c r="AT409" s="123" t="s">
        <v>10717</v>
      </c>
      <c r="AU409" s="105">
        <v>0</v>
      </c>
      <c r="AX409" s="111" t="s">
        <v>10720</v>
      </c>
      <c r="AZ409" s="69" t="s">
        <v>9758</v>
      </c>
      <c r="BA409" s="69" t="s">
        <v>2918</v>
      </c>
      <c r="BC409" s="69" t="s">
        <v>20</v>
      </c>
      <c r="BI409" s="52" t="s">
        <v>455</v>
      </c>
      <c r="BJ409" s="53">
        <v>44757</v>
      </c>
      <c r="BK409" s="53">
        <v>44757</v>
      </c>
    </row>
    <row r="410" spans="1:63" s="69" customFormat="1" ht="11.25" customHeight="1" x14ac:dyDescent="0.2">
      <c r="A410" s="52">
        <v>2022</v>
      </c>
      <c r="B410" s="98">
        <v>44652</v>
      </c>
      <c r="C410" s="98">
        <v>44742</v>
      </c>
      <c r="D410" s="69" t="s">
        <v>134</v>
      </c>
      <c r="E410" s="69" t="s">
        <v>135</v>
      </c>
      <c r="F410" s="69" t="s">
        <v>2495</v>
      </c>
      <c r="G410" s="37">
        <v>428</v>
      </c>
      <c r="H410" s="13" t="s">
        <v>449</v>
      </c>
      <c r="I410" s="22" t="s">
        <v>7979</v>
      </c>
      <c r="J410" s="100">
        <v>88</v>
      </c>
      <c r="K410" s="108"/>
      <c r="L410" s="108"/>
      <c r="M410" s="108"/>
      <c r="N410" s="22" t="s">
        <v>10721</v>
      </c>
      <c r="O410" s="5" t="s">
        <v>2381</v>
      </c>
      <c r="P410" s="69" t="s">
        <v>3652</v>
      </c>
      <c r="Q410" s="126" t="s">
        <v>10722</v>
      </c>
      <c r="R410" s="51">
        <v>112</v>
      </c>
      <c r="S410" s="108"/>
      <c r="T410" s="69" t="s">
        <v>3654</v>
      </c>
      <c r="U410" s="126" t="s">
        <v>10723</v>
      </c>
      <c r="V410" s="51">
        <v>27</v>
      </c>
      <c r="W410" s="126" t="s">
        <v>6532</v>
      </c>
      <c r="X410" s="51">
        <v>27</v>
      </c>
      <c r="Y410" s="126" t="s">
        <v>6532</v>
      </c>
      <c r="Z410" s="51">
        <v>11</v>
      </c>
      <c r="AA410" s="69" t="s">
        <v>3657</v>
      </c>
      <c r="AB410" s="51">
        <v>38060</v>
      </c>
      <c r="AC410" s="52" t="s">
        <v>6523</v>
      </c>
      <c r="AG410" s="22" t="s">
        <v>3223</v>
      </c>
      <c r="AH410" s="52" t="s">
        <v>455</v>
      </c>
      <c r="AI410" s="37">
        <v>428</v>
      </c>
      <c r="AJ410" s="77">
        <v>44663</v>
      </c>
      <c r="AK410" s="77">
        <v>44679</v>
      </c>
      <c r="AL410" s="77">
        <v>44679</v>
      </c>
      <c r="AM410" s="37">
        <v>4914.08</v>
      </c>
      <c r="AN410" s="104">
        <f t="shared" si="10"/>
        <v>5700.3328000000001</v>
      </c>
      <c r="AO410" s="37">
        <v>4914.08</v>
      </c>
      <c r="AP410" s="104">
        <f t="shared" si="11"/>
        <v>5700.3328000000001</v>
      </c>
      <c r="AQ410" s="52" t="s">
        <v>6524</v>
      </c>
      <c r="AS410" s="69" t="s">
        <v>144</v>
      </c>
      <c r="AT410" s="22" t="s">
        <v>7979</v>
      </c>
      <c r="AU410" s="105">
        <v>0</v>
      </c>
      <c r="AX410" s="111" t="s">
        <v>10724</v>
      </c>
      <c r="AZ410" s="69" t="s">
        <v>9758</v>
      </c>
      <c r="BA410" s="69" t="s">
        <v>2918</v>
      </c>
      <c r="BC410" s="69" t="s">
        <v>20</v>
      </c>
      <c r="BI410" s="52" t="s">
        <v>455</v>
      </c>
      <c r="BJ410" s="53">
        <v>44757</v>
      </c>
      <c r="BK410" s="53">
        <v>44757</v>
      </c>
    </row>
    <row r="411" spans="1:63" s="69" customFormat="1" ht="11.25" customHeight="1" x14ac:dyDescent="0.2">
      <c r="A411" s="52">
        <v>2022</v>
      </c>
      <c r="B411" s="98">
        <v>44652</v>
      </c>
      <c r="C411" s="98">
        <v>44742</v>
      </c>
      <c r="D411" s="69" t="s">
        <v>134</v>
      </c>
      <c r="E411" s="69" t="s">
        <v>135</v>
      </c>
      <c r="F411" s="69" t="s">
        <v>2495</v>
      </c>
      <c r="G411" s="37">
        <v>429</v>
      </c>
      <c r="H411" s="13" t="s">
        <v>449</v>
      </c>
      <c r="I411" s="123" t="s">
        <v>10725</v>
      </c>
      <c r="J411" s="100">
        <v>432</v>
      </c>
      <c r="K411" s="108" t="s">
        <v>6863</v>
      </c>
      <c r="L411" s="108" t="s">
        <v>6529</v>
      </c>
      <c r="M411" s="108" t="s">
        <v>6594</v>
      </c>
      <c r="N411" s="124" t="s">
        <v>10726</v>
      </c>
      <c r="O411" s="5" t="s">
        <v>1139</v>
      </c>
      <c r="P411" s="69" t="s">
        <v>3652</v>
      </c>
      <c r="Q411" s="126" t="s">
        <v>6521</v>
      </c>
      <c r="R411" s="51">
        <v>491</v>
      </c>
      <c r="S411" s="51"/>
      <c r="T411" s="69" t="s">
        <v>3654</v>
      </c>
      <c r="U411" s="126" t="s">
        <v>6865</v>
      </c>
      <c r="V411" s="51">
        <v>17</v>
      </c>
      <c r="W411" s="126" t="s">
        <v>6522</v>
      </c>
      <c r="X411" s="51">
        <v>17</v>
      </c>
      <c r="Y411" s="126" t="s">
        <v>6522</v>
      </c>
      <c r="Z411" s="51">
        <v>11</v>
      </c>
      <c r="AA411" s="69" t="s">
        <v>3657</v>
      </c>
      <c r="AB411" s="51">
        <v>36513</v>
      </c>
      <c r="AC411" s="52" t="s">
        <v>6523</v>
      </c>
      <c r="AG411" s="124" t="s">
        <v>3221</v>
      </c>
      <c r="AH411" s="52" t="s">
        <v>455</v>
      </c>
      <c r="AI411" s="37">
        <v>429</v>
      </c>
      <c r="AJ411" s="77">
        <v>44663</v>
      </c>
      <c r="AK411" s="125">
        <v>44673</v>
      </c>
      <c r="AL411" s="125">
        <v>44683</v>
      </c>
      <c r="AM411" s="36">
        <v>14056.44</v>
      </c>
      <c r="AN411" s="104">
        <f t="shared" si="10"/>
        <v>16305.4704</v>
      </c>
      <c r="AO411" s="36">
        <v>14056.44</v>
      </c>
      <c r="AP411" s="104">
        <f t="shared" si="11"/>
        <v>16305.4704</v>
      </c>
      <c r="AQ411" s="52" t="s">
        <v>6524</v>
      </c>
      <c r="AS411" s="69" t="s">
        <v>144</v>
      </c>
      <c r="AT411" s="123" t="s">
        <v>10725</v>
      </c>
      <c r="AU411" s="105">
        <v>0</v>
      </c>
      <c r="AX411" s="111" t="s">
        <v>10727</v>
      </c>
      <c r="AZ411" s="69" t="s">
        <v>9758</v>
      </c>
      <c r="BA411" s="69" t="s">
        <v>2918</v>
      </c>
      <c r="BC411" s="69" t="s">
        <v>20</v>
      </c>
      <c r="BI411" s="52" t="s">
        <v>455</v>
      </c>
      <c r="BJ411" s="53">
        <v>44757</v>
      </c>
      <c r="BK411" s="53">
        <v>44757</v>
      </c>
    </row>
    <row r="412" spans="1:63" s="69" customFormat="1" ht="11.25" customHeight="1" x14ac:dyDescent="0.2">
      <c r="A412" s="52">
        <v>2022</v>
      </c>
      <c r="B412" s="98">
        <v>44652</v>
      </c>
      <c r="C412" s="98">
        <v>44742</v>
      </c>
      <c r="D412" s="69" t="s">
        <v>134</v>
      </c>
      <c r="E412" s="69" t="s">
        <v>135</v>
      </c>
      <c r="F412" s="69" t="s">
        <v>2495</v>
      </c>
      <c r="G412" s="37">
        <v>431</v>
      </c>
      <c r="H412" s="13" t="s">
        <v>449</v>
      </c>
      <c r="I412" s="123" t="s">
        <v>10728</v>
      </c>
      <c r="J412" s="100">
        <v>330</v>
      </c>
      <c r="K412" s="108" t="s">
        <v>7087</v>
      </c>
      <c r="L412" s="108" t="s">
        <v>7088</v>
      </c>
      <c r="M412" s="108" t="s">
        <v>7089</v>
      </c>
      <c r="N412" s="124" t="s">
        <v>10729</v>
      </c>
      <c r="O412" s="5" t="s">
        <v>7090</v>
      </c>
      <c r="P412" s="69" t="s">
        <v>3652</v>
      </c>
      <c r="Q412" s="126" t="s">
        <v>10730</v>
      </c>
      <c r="R412" s="51">
        <v>135</v>
      </c>
      <c r="S412" s="108"/>
      <c r="T412" s="69" t="s">
        <v>3654</v>
      </c>
      <c r="U412" s="126" t="s">
        <v>10731</v>
      </c>
      <c r="V412" s="51">
        <v>7</v>
      </c>
      <c r="W412" s="126" t="s">
        <v>6660</v>
      </c>
      <c r="X412" s="51">
        <v>7</v>
      </c>
      <c r="Y412" s="126" t="s">
        <v>6660</v>
      </c>
      <c r="Z412" s="51">
        <v>11</v>
      </c>
      <c r="AA412" s="69" t="s">
        <v>3657</v>
      </c>
      <c r="AB412" s="51">
        <v>38035</v>
      </c>
      <c r="AC412" s="52" t="s">
        <v>6523</v>
      </c>
      <c r="AG412" s="124" t="s">
        <v>9796</v>
      </c>
      <c r="AH412" s="52" t="s">
        <v>455</v>
      </c>
      <c r="AI412" s="37">
        <v>431</v>
      </c>
      <c r="AJ412" s="77">
        <v>44663</v>
      </c>
      <c r="AK412" s="77">
        <v>44683</v>
      </c>
      <c r="AL412" s="125">
        <v>44706</v>
      </c>
      <c r="AM412" s="36">
        <v>78268</v>
      </c>
      <c r="AN412" s="104">
        <f t="shared" si="10"/>
        <v>90790.88</v>
      </c>
      <c r="AO412" s="36">
        <v>78268</v>
      </c>
      <c r="AP412" s="104">
        <f t="shared" si="11"/>
        <v>90790.88</v>
      </c>
      <c r="AQ412" s="52" t="s">
        <v>6524</v>
      </c>
      <c r="AS412" s="69" t="s">
        <v>144</v>
      </c>
      <c r="AT412" s="123" t="s">
        <v>10728</v>
      </c>
      <c r="AU412" s="105">
        <v>0</v>
      </c>
      <c r="AX412" s="111" t="s">
        <v>10732</v>
      </c>
      <c r="AZ412" s="69" t="s">
        <v>9758</v>
      </c>
      <c r="BA412" s="69" t="s">
        <v>2918</v>
      </c>
      <c r="BC412" s="69" t="s">
        <v>20</v>
      </c>
      <c r="BI412" s="52" t="s">
        <v>455</v>
      </c>
      <c r="BJ412" s="53">
        <v>44757</v>
      </c>
      <c r="BK412" s="53">
        <v>44757</v>
      </c>
    </row>
    <row r="413" spans="1:63" s="69" customFormat="1" ht="11.25" customHeight="1" x14ac:dyDescent="0.2">
      <c r="A413" s="52">
        <v>2022</v>
      </c>
      <c r="B413" s="98">
        <v>44652</v>
      </c>
      <c r="C413" s="98">
        <v>44742</v>
      </c>
      <c r="D413" s="69" t="s">
        <v>134</v>
      </c>
      <c r="E413" s="69" t="s">
        <v>135</v>
      </c>
      <c r="F413" s="69" t="s">
        <v>2495</v>
      </c>
      <c r="G413" s="37">
        <v>432</v>
      </c>
      <c r="H413" s="13" t="s">
        <v>449</v>
      </c>
      <c r="I413" s="123" t="s">
        <v>10733</v>
      </c>
      <c r="J413" s="100">
        <v>286</v>
      </c>
      <c r="K413" s="101" t="s">
        <v>7510</v>
      </c>
      <c r="L413" s="101" t="s">
        <v>7511</v>
      </c>
      <c r="M413" s="101" t="s">
        <v>7512</v>
      </c>
      <c r="N413" s="124" t="s">
        <v>10734</v>
      </c>
      <c r="O413" s="5" t="s">
        <v>7514</v>
      </c>
      <c r="P413" s="69" t="s">
        <v>3652</v>
      </c>
      <c r="Q413" s="69" t="s">
        <v>7515</v>
      </c>
      <c r="R413" s="5">
        <v>312</v>
      </c>
      <c r="S413" s="5"/>
      <c r="T413" s="69" t="s">
        <v>3654</v>
      </c>
      <c r="U413" s="69" t="s">
        <v>7516</v>
      </c>
      <c r="V413" s="5">
        <v>27</v>
      </c>
      <c r="W413" s="69" t="s">
        <v>6532</v>
      </c>
      <c r="X413" s="5">
        <v>27</v>
      </c>
      <c r="Y413" s="69" t="s">
        <v>6532</v>
      </c>
      <c r="Z413" s="5">
        <v>11</v>
      </c>
      <c r="AA413" s="69" t="s">
        <v>3657</v>
      </c>
      <c r="AB413" s="5">
        <v>36740</v>
      </c>
      <c r="AC413" s="52" t="s">
        <v>6523</v>
      </c>
      <c r="AG413" s="124" t="s">
        <v>9761</v>
      </c>
      <c r="AH413" s="52" t="s">
        <v>455</v>
      </c>
      <c r="AI413" s="37">
        <v>432</v>
      </c>
      <c r="AJ413" s="77">
        <v>44663</v>
      </c>
      <c r="AK413" s="125">
        <v>44680</v>
      </c>
      <c r="AL413" s="125">
        <v>44773</v>
      </c>
      <c r="AM413" s="36">
        <v>12885</v>
      </c>
      <c r="AN413" s="104">
        <f t="shared" si="10"/>
        <v>14946.6</v>
      </c>
      <c r="AO413" s="36">
        <v>12885</v>
      </c>
      <c r="AP413" s="104">
        <f t="shared" si="11"/>
        <v>14946.6</v>
      </c>
      <c r="AQ413" s="52" t="s">
        <v>6524</v>
      </c>
      <c r="AS413" s="69" t="s">
        <v>144</v>
      </c>
      <c r="AT413" s="123" t="s">
        <v>10733</v>
      </c>
      <c r="AU413" s="105">
        <v>0</v>
      </c>
      <c r="AX413" s="111" t="s">
        <v>10735</v>
      </c>
      <c r="AZ413" s="69" t="s">
        <v>9758</v>
      </c>
      <c r="BA413" s="69" t="s">
        <v>2918</v>
      </c>
      <c r="BC413" s="69" t="s">
        <v>20</v>
      </c>
      <c r="BI413" s="52" t="s">
        <v>455</v>
      </c>
      <c r="BJ413" s="53">
        <v>44757</v>
      </c>
      <c r="BK413" s="53">
        <v>44757</v>
      </c>
    </row>
    <row r="414" spans="1:63" s="69" customFormat="1" ht="11.25" customHeight="1" x14ac:dyDescent="0.2">
      <c r="A414" s="52">
        <v>2022</v>
      </c>
      <c r="B414" s="98">
        <v>44652</v>
      </c>
      <c r="C414" s="98">
        <v>44742</v>
      </c>
      <c r="D414" s="69" t="s">
        <v>134</v>
      </c>
      <c r="E414" s="69" t="s">
        <v>135</v>
      </c>
      <c r="F414" s="69" t="s">
        <v>2495</v>
      </c>
      <c r="G414" s="37">
        <v>433</v>
      </c>
      <c r="H414" s="13" t="s">
        <v>449</v>
      </c>
      <c r="I414" s="123" t="s">
        <v>10736</v>
      </c>
      <c r="J414" s="100">
        <v>89</v>
      </c>
      <c r="K414" s="108"/>
      <c r="L414" s="108"/>
      <c r="M414" s="108"/>
      <c r="N414" s="124" t="s">
        <v>10737</v>
      </c>
      <c r="O414" s="5" t="s">
        <v>2104</v>
      </c>
      <c r="P414" s="69" t="s">
        <v>3652</v>
      </c>
      <c r="Q414" s="126" t="s">
        <v>10738</v>
      </c>
      <c r="R414" s="51">
        <v>850</v>
      </c>
      <c r="S414" s="108"/>
      <c r="T414" s="69" t="s">
        <v>3654</v>
      </c>
      <c r="U414" s="126" t="s">
        <v>10739</v>
      </c>
      <c r="V414" s="51">
        <v>9</v>
      </c>
      <c r="W414" s="126" t="s">
        <v>8894</v>
      </c>
      <c r="X414" s="51">
        <v>9</v>
      </c>
      <c r="Y414" s="126" t="s">
        <v>8894</v>
      </c>
      <c r="Z414" s="51">
        <v>9</v>
      </c>
      <c r="AA414" s="69" t="s">
        <v>7187</v>
      </c>
      <c r="AB414" s="51">
        <v>9220</v>
      </c>
      <c r="AC414" s="52" t="s">
        <v>6523</v>
      </c>
      <c r="AG414" s="124" t="s">
        <v>3221</v>
      </c>
      <c r="AH414" s="52" t="s">
        <v>455</v>
      </c>
      <c r="AI414" s="37">
        <v>433</v>
      </c>
      <c r="AJ414" s="77">
        <v>44663</v>
      </c>
      <c r="AK414" s="125">
        <v>44673</v>
      </c>
      <c r="AL414" s="125">
        <v>44683</v>
      </c>
      <c r="AM414" s="36">
        <v>34124.160000000003</v>
      </c>
      <c r="AN414" s="104">
        <f t="shared" si="10"/>
        <v>39584.025600000008</v>
      </c>
      <c r="AO414" s="36">
        <v>34124.160000000003</v>
      </c>
      <c r="AP414" s="104">
        <f t="shared" si="11"/>
        <v>39584.025600000008</v>
      </c>
      <c r="AQ414" s="52" t="s">
        <v>6524</v>
      </c>
      <c r="AS414" s="69" t="s">
        <v>144</v>
      </c>
      <c r="AT414" s="123" t="s">
        <v>10736</v>
      </c>
      <c r="AU414" s="105">
        <v>0</v>
      </c>
      <c r="AX414" s="111" t="s">
        <v>10740</v>
      </c>
      <c r="AZ414" s="69" t="s">
        <v>9758</v>
      </c>
      <c r="BA414" s="69" t="s">
        <v>2918</v>
      </c>
      <c r="BC414" s="69" t="s">
        <v>20</v>
      </c>
      <c r="BI414" s="52" t="s">
        <v>455</v>
      </c>
      <c r="BJ414" s="53">
        <v>44757</v>
      </c>
      <c r="BK414" s="53">
        <v>44757</v>
      </c>
    </row>
    <row r="415" spans="1:63" s="69" customFormat="1" ht="11.25" customHeight="1" x14ac:dyDescent="0.2">
      <c r="A415" s="52">
        <v>2022</v>
      </c>
      <c r="B415" s="98">
        <v>44652</v>
      </c>
      <c r="C415" s="98">
        <v>44742</v>
      </c>
      <c r="D415" s="69" t="s">
        <v>134</v>
      </c>
      <c r="E415" s="69" t="s">
        <v>135</v>
      </c>
      <c r="F415" s="69" t="s">
        <v>2495</v>
      </c>
      <c r="G415" s="37">
        <v>434</v>
      </c>
      <c r="H415" s="13" t="s">
        <v>449</v>
      </c>
      <c r="I415" s="123" t="s">
        <v>10741</v>
      </c>
      <c r="J415" s="100">
        <v>482</v>
      </c>
      <c r="K415" s="101" t="s">
        <v>10271</v>
      </c>
      <c r="L415" s="101" t="s">
        <v>10272</v>
      </c>
      <c r="M415" s="101" t="s">
        <v>7392</v>
      </c>
      <c r="N415" s="124" t="s">
        <v>10617</v>
      </c>
      <c r="O415" s="5" t="s">
        <v>10618</v>
      </c>
      <c r="P415" s="69" t="s">
        <v>3652</v>
      </c>
      <c r="Q415" s="69" t="s">
        <v>10274</v>
      </c>
      <c r="R415" s="5">
        <v>612</v>
      </c>
      <c r="S415" s="51"/>
      <c r="T415" s="69" t="s">
        <v>3654</v>
      </c>
      <c r="U415" s="69" t="s">
        <v>6571</v>
      </c>
      <c r="V415" s="5">
        <v>27</v>
      </c>
      <c r="W415" s="69" t="s">
        <v>6532</v>
      </c>
      <c r="X415" s="5">
        <v>27</v>
      </c>
      <c r="Y415" s="69" t="s">
        <v>6532</v>
      </c>
      <c r="Z415" s="5">
        <v>11</v>
      </c>
      <c r="AA415" s="69" t="s">
        <v>3657</v>
      </c>
      <c r="AB415" s="5">
        <v>36700</v>
      </c>
      <c r="AC415" s="52" t="s">
        <v>6523</v>
      </c>
      <c r="AG415" s="124" t="s">
        <v>3221</v>
      </c>
      <c r="AH415" s="52" t="s">
        <v>455</v>
      </c>
      <c r="AI415" s="37">
        <v>434</v>
      </c>
      <c r="AJ415" s="77">
        <v>44663</v>
      </c>
      <c r="AK415" s="125">
        <v>44673</v>
      </c>
      <c r="AL415" s="125">
        <v>44677</v>
      </c>
      <c r="AM415" s="36">
        <v>2624</v>
      </c>
      <c r="AN415" s="104">
        <f t="shared" ref="AN415:AN478" si="12">AM415*0.16+AM415</f>
        <v>3043.84</v>
      </c>
      <c r="AO415" s="36">
        <v>2624</v>
      </c>
      <c r="AP415" s="104">
        <f t="shared" ref="AP415:AP478" si="13">AO415*0.16+AO415</f>
        <v>3043.84</v>
      </c>
      <c r="AQ415" s="52" t="s">
        <v>6524</v>
      </c>
      <c r="AS415" s="69" t="s">
        <v>144</v>
      </c>
      <c r="AT415" s="123" t="s">
        <v>10741</v>
      </c>
      <c r="AU415" s="105">
        <v>0</v>
      </c>
      <c r="AX415" s="111" t="s">
        <v>10742</v>
      </c>
      <c r="AZ415" s="69" t="s">
        <v>9758</v>
      </c>
      <c r="BA415" s="69" t="s">
        <v>2918</v>
      </c>
      <c r="BC415" s="69" t="s">
        <v>20</v>
      </c>
      <c r="BI415" s="52" t="s">
        <v>455</v>
      </c>
      <c r="BJ415" s="53">
        <v>44757</v>
      </c>
      <c r="BK415" s="53">
        <v>44757</v>
      </c>
    </row>
    <row r="416" spans="1:63" s="69" customFormat="1" ht="11.25" customHeight="1" x14ac:dyDescent="0.2">
      <c r="A416" s="52">
        <v>2022</v>
      </c>
      <c r="B416" s="98">
        <v>44652</v>
      </c>
      <c r="C416" s="98">
        <v>44742</v>
      </c>
      <c r="D416" s="69" t="s">
        <v>134</v>
      </c>
      <c r="E416" s="69" t="s">
        <v>135</v>
      </c>
      <c r="F416" s="69" t="s">
        <v>2495</v>
      </c>
      <c r="G416" s="37">
        <v>435</v>
      </c>
      <c r="H416" s="13" t="s">
        <v>449</v>
      </c>
      <c r="I416" s="123" t="s">
        <v>10743</v>
      </c>
      <c r="J416" s="100">
        <v>353</v>
      </c>
      <c r="K416" s="108"/>
      <c r="L416" s="108"/>
      <c r="M416" s="108"/>
      <c r="N416" s="124" t="s">
        <v>1797</v>
      </c>
      <c r="O416" s="5" t="s">
        <v>1798</v>
      </c>
      <c r="P416" s="69" t="s">
        <v>3652</v>
      </c>
      <c r="Q416" s="126" t="s">
        <v>10581</v>
      </c>
      <c r="R416" s="51">
        <v>425</v>
      </c>
      <c r="S416" s="108"/>
      <c r="T416" s="69" t="s">
        <v>3654</v>
      </c>
      <c r="U416" s="126" t="s">
        <v>10582</v>
      </c>
      <c r="V416" s="51">
        <v>9</v>
      </c>
      <c r="W416" s="126" t="s">
        <v>8894</v>
      </c>
      <c r="X416" s="51">
        <v>9</v>
      </c>
      <c r="Y416" s="126" t="s">
        <v>8894</v>
      </c>
      <c r="Z416" s="51">
        <v>9</v>
      </c>
      <c r="AA416" s="69" t="s">
        <v>7187</v>
      </c>
      <c r="AB416" s="51">
        <v>6400</v>
      </c>
      <c r="AC416" s="52" t="s">
        <v>6523</v>
      </c>
      <c r="AG416" s="124" t="s">
        <v>9796</v>
      </c>
      <c r="AH416" s="52" t="s">
        <v>455</v>
      </c>
      <c r="AI416" s="37">
        <v>435</v>
      </c>
      <c r="AJ416" s="77">
        <v>44663</v>
      </c>
      <c r="AK416" s="125">
        <v>44673</v>
      </c>
      <c r="AL416" s="125">
        <v>44685</v>
      </c>
      <c r="AM416" s="36">
        <v>2840</v>
      </c>
      <c r="AN416" s="104">
        <f t="shared" si="12"/>
        <v>3294.4</v>
      </c>
      <c r="AO416" s="36">
        <v>2840</v>
      </c>
      <c r="AP416" s="104">
        <f t="shared" si="13"/>
        <v>3294.4</v>
      </c>
      <c r="AQ416" s="52" t="s">
        <v>6524</v>
      </c>
      <c r="AS416" s="69" t="s">
        <v>144</v>
      </c>
      <c r="AT416" s="123" t="s">
        <v>10743</v>
      </c>
      <c r="AU416" s="105">
        <v>0</v>
      </c>
      <c r="AX416" s="111" t="s">
        <v>10744</v>
      </c>
      <c r="AZ416" s="69" t="s">
        <v>9758</v>
      </c>
      <c r="BA416" s="69" t="s">
        <v>2918</v>
      </c>
      <c r="BC416" s="69" t="s">
        <v>20</v>
      </c>
      <c r="BI416" s="52" t="s">
        <v>455</v>
      </c>
      <c r="BJ416" s="53">
        <v>44757</v>
      </c>
      <c r="BK416" s="53">
        <v>44757</v>
      </c>
    </row>
    <row r="417" spans="1:63" s="69" customFormat="1" ht="11.25" customHeight="1" x14ac:dyDescent="0.2">
      <c r="A417" s="52">
        <v>2022</v>
      </c>
      <c r="B417" s="98">
        <v>44652</v>
      </c>
      <c r="C417" s="98">
        <v>44742</v>
      </c>
      <c r="D417" s="69" t="s">
        <v>134</v>
      </c>
      <c r="E417" s="69" t="s">
        <v>135</v>
      </c>
      <c r="F417" s="69" t="s">
        <v>2495</v>
      </c>
      <c r="G417" s="37">
        <v>436</v>
      </c>
      <c r="H417" s="13" t="s">
        <v>449</v>
      </c>
      <c r="I417" s="22" t="s">
        <v>10745</v>
      </c>
      <c r="J417" s="100">
        <v>210</v>
      </c>
      <c r="K417" s="108"/>
      <c r="L417" s="108"/>
      <c r="M417" s="108"/>
      <c r="N417" s="128" t="s">
        <v>951</v>
      </c>
      <c r="O417" s="5" t="s">
        <v>1736</v>
      </c>
      <c r="P417" s="69" t="s">
        <v>3652</v>
      </c>
      <c r="Q417" s="69" t="s">
        <v>6557</v>
      </c>
      <c r="R417" s="5" t="s">
        <v>6677</v>
      </c>
      <c r="S417" s="5"/>
      <c r="T417" s="69" t="s">
        <v>3654</v>
      </c>
      <c r="U417" s="69" t="s">
        <v>6678</v>
      </c>
      <c r="V417" s="5">
        <v>27</v>
      </c>
      <c r="W417" s="69" t="s">
        <v>6532</v>
      </c>
      <c r="X417" s="5">
        <v>27</v>
      </c>
      <c r="Y417" s="69" t="s">
        <v>6532</v>
      </c>
      <c r="Z417" s="5">
        <v>11</v>
      </c>
      <c r="AA417" s="69" t="s">
        <v>3657</v>
      </c>
      <c r="AB417" s="51">
        <v>36747</v>
      </c>
      <c r="AC417" s="52" t="s">
        <v>6523</v>
      </c>
      <c r="AG417" s="22" t="s">
        <v>3311</v>
      </c>
      <c r="AH417" s="52" t="s">
        <v>455</v>
      </c>
      <c r="AI417" s="37">
        <v>436</v>
      </c>
      <c r="AJ417" s="77">
        <v>44663</v>
      </c>
      <c r="AK417" s="77">
        <v>44680</v>
      </c>
      <c r="AL417" s="77">
        <v>44692</v>
      </c>
      <c r="AM417" s="37">
        <v>551.72</v>
      </c>
      <c r="AN417" s="104">
        <f t="shared" si="12"/>
        <v>639.99520000000007</v>
      </c>
      <c r="AO417" s="37">
        <v>551.72</v>
      </c>
      <c r="AP417" s="104">
        <f t="shared" si="13"/>
        <v>639.99520000000007</v>
      </c>
      <c r="AQ417" s="52" t="s">
        <v>6524</v>
      </c>
      <c r="AS417" s="69" t="s">
        <v>144</v>
      </c>
      <c r="AT417" s="22" t="s">
        <v>10745</v>
      </c>
      <c r="AU417" s="105">
        <v>0</v>
      </c>
      <c r="AX417" s="111" t="s">
        <v>10746</v>
      </c>
      <c r="AZ417" s="69" t="s">
        <v>9758</v>
      </c>
      <c r="BA417" s="69" t="s">
        <v>2918</v>
      </c>
      <c r="BC417" s="69" t="s">
        <v>20</v>
      </c>
      <c r="BI417" s="52" t="s">
        <v>455</v>
      </c>
      <c r="BJ417" s="53">
        <v>44757</v>
      </c>
      <c r="BK417" s="53">
        <v>44757</v>
      </c>
    </row>
    <row r="418" spans="1:63" s="69" customFormat="1" ht="11.25" customHeight="1" x14ac:dyDescent="0.2">
      <c r="A418" s="52">
        <v>2022</v>
      </c>
      <c r="B418" s="98">
        <v>44652</v>
      </c>
      <c r="C418" s="98">
        <v>44742</v>
      </c>
      <c r="D418" s="69" t="s">
        <v>134</v>
      </c>
      <c r="E418" s="69" t="s">
        <v>135</v>
      </c>
      <c r="F418" s="69" t="s">
        <v>2495</v>
      </c>
      <c r="G418" s="37">
        <v>438</v>
      </c>
      <c r="H418" s="13" t="s">
        <v>449</v>
      </c>
      <c r="I418" s="123" t="s">
        <v>10747</v>
      </c>
      <c r="J418" s="100">
        <v>160</v>
      </c>
      <c r="K418" s="108"/>
      <c r="L418" s="108"/>
      <c r="M418" s="108"/>
      <c r="N418" s="124" t="s">
        <v>10748</v>
      </c>
      <c r="O418" s="5" t="s">
        <v>212</v>
      </c>
      <c r="P418" s="69" t="s">
        <v>3652</v>
      </c>
      <c r="Q418" s="69" t="s">
        <v>7493</v>
      </c>
      <c r="R418" s="5">
        <v>210</v>
      </c>
      <c r="S418" s="51"/>
      <c r="T418" s="69" t="s">
        <v>3654</v>
      </c>
      <c r="U418" s="69" t="s">
        <v>6571</v>
      </c>
      <c r="V418" s="5">
        <v>7</v>
      </c>
      <c r="W418" s="69" t="s">
        <v>6660</v>
      </c>
      <c r="X418" s="5">
        <v>7</v>
      </c>
      <c r="Y418" s="69" t="s">
        <v>6660</v>
      </c>
      <c r="Z418" s="5">
        <v>11</v>
      </c>
      <c r="AA418" s="69" t="s">
        <v>3657</v>
      </c>
      <c r="AB418" s="5">
        <v>38000</v>
      </c>
      <c r="AC418" s="52" t="s">
        <v>6523</v>
      </c>
      <c r="AG418" s="124" t="s">
        <v>3221</v>
      </c>
      <c r="AH418" s="52" t="s">
        <v>455</v>
      </c>
      <c r="AI418" s="124">
        <v>438</v>
      </c>
      <c r="AJ418" s="125">
        <v>44663</v>
      </c>
      <c r="AK418" s="125">
        <v>44663</v>
      </c>
      <c r="AL418" s="125">
        <v>44663</v>
      </c>
      <c r="AM418" s="36">
        <v>230656.1</v>
      </c>
      <c r="AN418" s="104">
        <f t="shared" si="12"/>
        <v>267561.076</v>
      </c>
      <c r="AO418" s="36">
        <v>230656.1</v>
      </c>
      <c r="AP418" s="104">
        <f t="shared" si="13"/>
        <v>267561.076</v>
      </c>
      <c r="AQ418" s="52" t="s">
        <v>6524</v>
      </c>
      <c r="AS418" s="69" t="s">
        <v>144</v>
      </c>
      <c r="AT418" s="123" t="s">
        <v>10747</v>
      </c>
      <c r="AU418" s="105">
        <v>0</v>
      </c>
      <c r="AX418" s="111" t="s">
        <v>10749</v>
      </c>
      <c r="AZ418" s="69" t="s">
        <v>9758</v>
      </c>
      <c r="BA418" s="69" t="s">
        <v>2918</v>
      </c>
      <c r="BC418" s="69" t="s">
        <v>20</v>
      </c>
      <c r="BI418" s="52" t="s">
        <v>455</v>
      </c>
      <c r="BJ418" s="53">
        <v>44757</v>
      </c>
      <c r="BK418" s="53">
        <v>44757</v>
      </c>
    </row>
    <row r="419" spans="1:63" s="69" customFormat="1" ht="11.25" customHeight="1" x14ac:dyDescent="0.2">
      <c r="A419" s="52">
        <v>2022</v>
      </c>
      <c r="B419" s="98">
        <v>44652</v>
      </c>
      <c r="C419" s="98">
        <v>44742</v>
      </c>
      <c r="D419" s="69" t="s">
        <v>134</v>
      </c>
      <c r="E419" s="69" t="s">
        <v>135</v>
      </c>
      <c r="F419" s="69" t="s">
        <v>2495</v>
      </c>
      <c r="G419" s="37">
        <v>439</v>
      </c>
      <c r="H419" s="13" t="s">
        <v>449</v>
      </c>
      <c r="I419" s="123" t="s">
        <v>10750</v>
      </c>
      <c r="J419" s="100">
        <v>463</v>
      </c>
      <c r="K419" s="108" t="s">
        <v>9284</v>
      </c>
      <c r="L419" s="108" t="s">
        <v>301</v>
      </c>
      <c r="M419" s="108" t="s">
        <v>9285</v>
      </c>
      <c r="N419" s="124" t="s">
        <v>10643</v>
      </c>
      <c r="O419" s="5" t="s">
        <v>9287</v>
      </c>
      <c r="P419" s="69" t="s">
        <v>3652</v>
      </c>
      <c r="Q419" s="126" t="s">
        <v>9288</v>
      </c>
      <c r="R419" s="51">
        <v>122</v>
      </c>
      <c r="S419" s="51"/>
      <c r="T419" s="69" t="s">
        <v>3654</v>
      </c>
      <c r="U419" s="126" t="s">
        <v>6571</v>
      </c>
      <c r="V419" s="51">
        <v>42</v>
      </c>
      <c r="W419" s="126" t="s">
        <v>6628</v>
      </c>
      <c r="X419" s="51">
        <v>42</v>
      </c>
      <c r="Y419" s="126" t="s">
        <v>6628</v>
      </c>
      <c r="Z419" s="51">
        <v>11</v>
      </c>
      <c r="AA419" s="69" t="s">
        <v>3657</v>
      </c>
      <c r="AB419" s="51">
        <v>38400</v>
      </c>
      <c r="AC419" s="52" t="s">
        <v>6523</v>
      </c>
      <c r="AG419" s="124" t="s">
        <v>3221</v>
      </c>
      <c r="AH419" s="52" t="s">
        <v>455</v>
      </c>
      <c r="AI419" s="124">
        <v>439</v>
      </c>
      <c r="AJ419" s="125">
        <v>44663</v>
      </c>
      <c r="AK419" s="125">
        <v>44663</v>
      </c>
      <c r="AL419" s="125">
        <v>44663</v>
      </c>
      <c r="AM419" s="36">
        <v>15500</v>
      </c>
      <c r="AN419" s="104">
        <f t="shared" si="12"/>
        <v>17980</v>
      </c>
      <c r="AO419" s="36">
        <v>15500</v>
      </c>
      <c r="AP419" s="104">
        <f t="shared" si="13"/>
        <v>17980</v>
      </c>
      <c r="AQ419" s="52" t="s">
        <v>6524</v>
      </c>
      <c r="AS419" s="69" t="s">
        <v>144</v>
      </c>
      <c r="AT419" s="123" t="s">
        <v>10750</v>
      </c>
      <c r="AU419" s="105">
        <v>0</v>
      </c>
      <c r="AX419" s="111" t="s">
        <v>10751</v>
      </c>
      <c r="AZ419" s="69" t="s">
        <v>9758</v>
      </c>
      <c r="BA419" s="69" t="s">
        <v>2918</v>
      </c>
      <c r="BC419" s="69" t="s">
        <v>20</v>
      </c>
      <c r="BI419" s="52" t="s">
        <v>455</v>
      </c>
      <c r="BJ419" s="53">
        <v>44757</v>
      </c>
      <c r="BK419" s="53">
        <v>44757</v>
      </c>
    </row>
    <row r="420" spans="1:63" s="69" customFormat="1" ht="11.25" customHeight="1" x14ac:dyDescent="0.2">
      <c r="A420" s="52">
        <v>2022</v>
      </c>
      <c r="B420" s="98">
        <v>44652</v>
      </c>
      <c r="C420" s="98">
        <v>44742</v>
      </c>
      <c r="D420" s="69" t="s">
        <v>134</v>
      </c>
      <c r="E420" s="69" t="s">
        <v>135</v>
      </c>
      <c r="F420" s="69" t="s">
        <v>2495</v>
      </c>
      <c r="G420" s="37">
        <v>440</v>
      </c>
      <c r="H420" s="13" t="s">
        <v>449</v>
      </c>
      <c r="I420" s="123" t="s">
        <v>10752</v>
      </c>
      <c r="J420" s="100">
        <v>95</v>
      </c>
      <c r="K420" s="101" t="s">
        <v>10091</v>
      </c>
      <c r="L420" s="101" t="s">
        <v>6665</v>
      </c>
      <c r="M420" s="101" t="s">
        <v>309</v>
      </c>
      <c r="N420" s="124" t="s">
        <v>10753</v>
      </c>
      <c r="O420" s="5" t="s">
        <v>1744</v>
      </c>
      <c r="P420" s="69" t="s">
        <v>3652</v>
      </c>
      <c r="Q420" s="69" t="s">
        <v>7034</v>
      </c>
      <c r="R420" s="5">
        <v>1003</v>
      </c>
      <c r="S420" s="51"/>
      <c r="T420" s="69" t="s">
        <v>3654</v>
      </c>
      <c r="U420" s="69" t="s">
        <v>6563</v>
      </c>
      <c r="V420" s="5">
        <v>27</v>
      </c>
      <c r="W420" s="69" t="s">
        <v>6532</v>
      </c>
      <c r="X420" s="5">
        <v>27</v>
      </c>
      <c r="Y420" s="69" t="s">
        <v>6532</v>
      </c>
      <c r="Z420" s="5">
        <v>11</v>
      </c>
      <c r="AA420" s="69" t="s">
        <v>3657</v>
      </c>
      <c r="AB420" s="5">
        <v>36750</v>
      </c>
      <c r="AC420" s="52" t="s">
        <v>6523</v>
      </c>
      <c r="AG420" s="124" t="s">
        <v>3228</v>
      </c>
      <c r="AH420" s="52" t="s">
        <v>455</v>
      </c>
      <c r="AI420" s="124">
        <v>440</v>
      </c>
      <c r="AJ420" s="125">
        <v>44670</v>
      </c>
      <c r="AK420" s="125">
        <v>44670</v>
      </c>
      <c r="AL420" s="125">
        <v>44673</v>
      </c>
      <c r="AM420" s="36">
        <v>3999.8</v>
      </c>
      <c r="AN420" s="104">
        <f t="shared" si="12"/>
        <v>4639.768</v>
      </c>
      <c r="AO420" s="36">
        <v>3999.8</v>
      </c>
      <c r="AP420" s="104">
        <f t="shared" si="13"/>
        <v>4639.768</v>
      </c>
      <c r="AQ420" s="52" t="s">
        <v>6524</v>
      </c>
      <c r="AS420" s="69" t="s">
        <v>144</v>
      </c>
      <c r="AT420" s="123" t="s">
        <v>10752</v>
      </c>
      <c r="AU420" s="105">
        <v>0</v>
      </c>
      <c r="AX420" s="111" t="s">
        <v>10754</v>
      </c>
      <c r="AZ420" s="69" t="s">
        <v>9758</v>
      </c>
      <c r="BA420" s="69" t="s">
        <v>2918</v>
      </c>
      <c r="BC420" s="69" t="s">
        <v>20</v>
      </c>
      <c r="BI420" s="52" t="s">
        <v>455</v>
      </c>
      <c r="BJ420" s="53">
        <v>44757</v>
      </c>
      <c r="BK420" s="53">
        <v>44757</v>
      </c>
    </row>
    <row r="421" spans="1:63" s="69" customFormat="1" ht="11.25" customHeight="1" x14ac:dyDescent="0.2">
      <c r="A421" s="52">
        <v>2022</v>
      </c>
      <c r="B421" s="98">
        <v>44652</v>
      </c>
      <c r="C421" s="98">
        <v>44742</v>
      </c>
      <c r="D421" s="69" t="s">
        <v>134</v>
      </c>
      <c r="E421" s="69" t="s">
        <v>135</v>
      </c>
      <c r="F421" s="69" t="s">
        <v>2495</v>
      </c>
      <c r="G421" s="37">
        <v>441</v>
      </c>
      <c r="H421" s="13" t="s">
        <v>449</v>
      </c>
      <c r="I421" s="123" t="s">
        <v>10755</v>
      </c>
      <c r="J421" s="100">
        <v>224</v>
      </c>
      <c r="K421" s="108"/>
      <c r="L421" s="108"/>
      <c r="M421" s="108"/>
      <c r="N421" s="127" t="s">
        <v>1686</v>
      </c>
      <c r="O421" s="5" t="s">
        <v>1687</v>
      </c>
      <c r="P421" s="69" t="s">
        <v>3652</v>
      </c>
      <c r="Q421" s="126" t="s">
        <v>10756</v>
      </c>
      <c r="R421" s="51">
        <v>113</v>
      </c>
      <c r="S421" s="108"/>
      <c r="T421" s="69" t="s">
        <v>3654</v>
      </c>
      <c r="U421" s="126" t="s">
        <v>7523</v>
      </c>
      <c r="V421" s="51">
        <v>120</v>
      </c>
      <c r="W421" s="126" t="s">
        <v>7524</v>
      </c>
      <c r="X421" s="51">
        <v>120</v>
      </c>
      <c r="Y421" s="126" t="s">
        <v>7524</v>
      </c>
      <c r="Z421" s="51">
        <v>14</v>
      </c>
      <c r="AA421" s="69" t="s">
        <v>7525</v>
      </c>
      <c r="AB421" s="51">
        <v>45235</v>
      </c>
      <c r="AC421" s="52" t="s">
        <v>6523</v>
      </c>
      <c r="AG421" s="124" t="s">
        <v>3228</v>
      </c>
      <c r="AH421" s="52" t="s">
        <v>455</v>
      </c>
      <c r="AI421" s="124">
        <v>441</v>
      </c>
      <c r="AJ421" s="125">
        <v>44679</v>
      </c>
      <c r="AK421" s="125">
        <v>44683</v>
      </c>
      <c r="AL421" s="125">
        <v>44698</v>
      </c>
      <c r="AM421" s="36">
        <v>26510</v>
      </c>
      <c r="AN421" s="104">
        <f t="shared" si="12"/>
        <v>30751.599999999999</v>
      </c>
      <c r="AO421" s="36">
        <v>26510</v>
      </c>
      <c r="AP421" s="104">
        <f t="shared" si="13"/>
        <v>30751.599999999999</v>
      </c>
      <c r="AQ421" s="52" t="s">
        <v>6524</v>
      </c>
      <c r="AS421" s="69" t="s">
        <v>144</v>
      </c>
      <c r="AT421" s="123" t="s">
        <v>10755</v>
      </c>
      <c r="AU421" s="105">
        <v>0</v>
      </c>
      <c r="AX421" s="111" t="s">
        <v>10757</v>
      </c>
      <c r="AZ421" s="69" t="s">
        <v>9758</v>
      </c>
      <c r="BA421" s="69" t="s">
        <v>2918</v>
      </c>
      <c r="BC421" s="69" t="s">
        <v>20</v>
      </c>
      <c r="BI421" s="52" t="s">
        <v>455</v>
      </c>
      <c r="BJ421" s="53">
        <v>44757</v>
      </c>
      <c r="BK421" s="53">
        <v>44757</v>
      </c>
    </row>
    <row r="422" spans="1:63" s="69" customFormat="1" ht="11.25" customHeight="1" x14ac:dyDescent="0.2">
      <c r="A422" s="52">
        <v>2022</v>
      </c>
      <c r="B422" s="98">
        <v>44652</v>
      </c>
      <c r="C422" s="98">
        <v>44742</v>
      </c>
      <c r="D422" s="69" t="s">
        <v>134</v>
      </c>
      <c r="E422" s="69" t="s">
        <v>135</v>
      </c>
      <c r="F422" s="69" t="s">
        <v>2495</v>
      </c>
      <c r="G422" s="37">
        <v>442</v>
      </c>
      <c r="H422" s="13" t="s">
        <v>449</v>
      </c>
      <c r="I422" s="123" t="s">
        <v>10758</v>
      </c>
      <c r="J422" s="100">
        <v>239</v>
      </c>
      <c r="K422" s="101" t="s">
        <v>6593</v>
      </c>
      <c r="L422" s="101" t="s">
        <v>6594</v>
      </c>
      <c r="M422" s="101" t="s">
        <v>6595</v>
      </c>
      <c r="N422" s="124" t="s">
        <v>10674</v>
      </c>
      <c r="O422" s="5" t="s">
        <v>1891</v>
      </c>
      <c r="P422" s="69" t="s">
        <v>3652</v>
      </c>
      <c r="Q422" s="69" t="s">
        <v>6557</v>
      </c>
      <c r="R422" s="5" t="s">
        <v>6597</v>
      </c>
      <c r="S422" s="5"/>
      <c r="T422" s="69" t="s">
        <v>3654</v>
      </c>
      <c r="U422" s="69" t="s">
        <v>6571</v>
      </c>
      <c r="V422" s="5">
        <v>27</v>
      </c>
      <c r="W422" s="69" t="s">
        <v>6532</v>
      </c>
      <c r="X422" s="5">
        <v>27</v>
      </c>
      <c r="Y422" s="69" t="s">
        <v>6532</v>
      </c>
      <c r="Z422" s="5">
        <v>11</v>
      </c>
      <c r="AA422" s="69" t="s">
        <v>3657</v>
      </c>
      <c r="AB422" s="51">
        <v>36700</v>
      </c>
      <c r="AC422" s="52" t="s">
        <v>6523</v>
      </c>
      <c r="AG422" s="124" t="s">
        <v>3228</v>
      </c>
      <c r="AH422" s="52" t="s">
        <v>455</v>
      </c>
      <c r="AI422" s="124">
        <v>442</v>
      </c>
      <c r="AJ422" s="125">
        <v>44670</v>
      </c>
      <c r="AK422" s="125">
        <v>44678</v>
      </c>
      <c r="AL422" s="125">
        <v>44680</v>
      </c>
      <c r="AM422" s="36">
        <v>1948.28</v>
      </c>
      <c r="AN422" s="104">
        <f t="shared" si="12"/>
        <v>2260.0048000000002</v>
      </c>
      <c r="AO422" s="36">
        <v>1948.28</v>
      </c>
      <c r="AP422" s="104">
        <f t="shared" si="13"/>
        <v>2260.0048000000002</v>
      </c>
      <c r="AQ422" s="52" t="s">
        <v>6524</v>
      </c>
      <c r="AS422" s="69" t="s">
        <v>144</v>
      </c>
      <c r="AT422" s="123" t="s">
        <v>10758</v>
      </c>
      <c r="AU422" s="105">
        <v>0</v>
      </c>
      <c r="AX422" s="111" t="s">
        <v>10759</v>
      </c>
      <c r="AZ422" s="69" t="s">
        <v>9758</v>
      </c>
      <c r="BA422" s="69" t="s">
        <v>2918</v>
      </c>
      <c r="BC422" s="69" t="s">
        <v>20</v>
      </c>
      <c r="BI422" s="52" t="s">
        <v>455</v>
      </c>
      <c r="BJ422" s="53">
        <v>44757</v>
      </c>
      <c r="BK422" s="53">
        <v>44757</v>
      </c>
    </row>
    <row r="423" spans="1:63" s="69" customFormat="1" ht="11.25" customHeight="1" x14ac:dyDescent="0.2">
      <c r="A423" s="52">
        <v>2022</v>
      </c>
      <c r="B423" s="98">
        <v>44652</v>
      </c>
      <c r="C423" s="98">
        <v>44742</v>
      </c>
      <c r="D423" s="69" t="s">
        <v>134</v>
      </c>
      <c r="E423" s="69" t="s">
        <v>135</v>
      </c>
      <c r="F423" s="69" t="s">
        <v>2495</v>
      </c>
      <c r="G423" s="37">
        <v>443</v>
      </c>
      <c r="H423" s="13" t="s">
        <v>449</v>
      </c>
      <c r="I423" s="123" t="s">
        <v>10760</v>
      </c>
      <c r="J423" s="100">
        <v>379</v>
      </c>
      <c r="K423" s="101" t="s">
        <v>6527</v>
      </c>
      <c r="L423" s="101" t="s">
        <v>6528</v>
      </c>
      <c r="M423" s="101" t="s">
        <v>6529</v>
      </c>
      <c r="N423" s="124" t="s">
        <v>10561</v>
      </c>
      <c r="O423" s="5" t="s">
        <v>1729</v>
      </c>
      <c r="P423" s="69" t="s">
        <v>3652</v>
      </c>
      <c r="Q423" s="69" t="s">
        <v>6531</v>
      </c>
      <c r="R423" s="5">
        <v>919</v>
      </c>
      <c r="S423" s="51"/>
      <c r="T423" s="69" t="s">
        <v>3654</v>
      </c>
      <c r="U423" s="69" t="s">
        <v>2957</v>
      </c>
      <c r="V423" s="5">
        <v>27</v>
      </c>
      <c r="W423" s="69" t="s">
        <v>6532</v>
      </c>
      <c r="X423" s="5">
        <v>27</v>
      </c>
      <c r="Y423" s="69" t="s">
        <v>6532</v>
      </c>
      <c r="Z423" s="5">
        <v>11</v>
      </c>
      <c r="AA423" s="69" t="s">
        <v>3657</v>
      </c>
      <c r="AB423" s="5">
        <v>36700</v>
      </c>
      <c r="AC423" s="52" t="s">
        <v>6523</v>
      </c>
      <c r="AG423" s="124" t="s">
        <v>9796</v>
      </c>
      <c r="AH423" s="52" t="s">
        <v>455</v>
      </c>
      <c r="AI423" s="124">
        <v>443</v>
      </c>
      <c r="AJ423" s="125">
        <v>44670</v>
      </c>
      <c r="AK423" s="125">
        <v>44680</v>
      </c>
      <c r="AL423" s="125">
        <v>44691</v>
      </c>
      <c r="AM423" s="36">
        <v>1547.41</v>
      </c>
      <c r="AN423" s="104">
        <f t="shared" si="12"/>
        <v>1794.9956000000002</v>
      </c>
      <c r="AO423" s="36">
        <v>1547.41</v>
      </c>
      <c r="AP423" s="104">
        <f t="shared" si="13"/>
        <v>1794.9956000000002</v>
      </c>
      <c r="AQ423" s="52" t="s">
        <v>6524</v>
      </c>
      <c r="AS423" s="69" t="s">
        <v>144</v>
      </c>
      <c r="AT423" s="123" t="s">
        <v>10760</v>
      </c>
      <c r="AU423" s="105">
        <v>0</v>
      </c>
      <c r="AX423" s="111" t="s">
        <v>10761</v>
      </c>
      <c r="AZ423" s="69" t="s">
        <v>9758</v>
      </c>
      <c r="BA423" s="69" t="s">
        <v>2918</v>
      </c>
      <c r="BC423" s="69" t="s">
        <v>20</v>
      </c>
      <c r="BI423" s="52" t="s">
        <v>455</v>
      </c>
      <c r="BJ423" s="53">
        <v>44757</v>
      </c>
      <c r="BK423" s="53">
        <v>44757</v>
      </c>
    </row>
    <row r="424" spans="1:63" s="69" customFormat="1" ht="11.25" customHeight="1" x14ac:dyDescent="0.2">
      <c r="A424" s="52">
        <v>2022</v>
      </c>
      <c r="B424" s="98">
        <v>44652</v>
      </c>
      <c r="C424" s="98">
        <v>44742</v>
      </c>
      <c r="D424" s="69" t="s">
        <v>134</v>
      </c>
      <c r="E424" s="69" t="s">
        <v>135</v>
      </c>
      <c r="F424" s="69" t="s">
        <v>2495</v>
      </c>
      <c r="G424" s="37">
        <v>444</v>
      </c>
      <c r="H424" s="13" t="s">
        <v>449</v>
      </c>
      <c r="I424" s="123" t="s">
        <v>10762</v>
      </c>
      <c r="J424" s="100">
        <v>239</v>
      </c>
      <c r="K424" s="101" t="s">
        <v>6593</v>
      </c>
      <c r="L424" s="101" t="s">
        <v>6594</v>
      </c>
      <c r="M424" s="101" t="s">
        <v>6595</v>
      </c>
      <c r="N424" s="124" t="s">
        <v>10674</v>
      </c>
      <c r="O424" s="5" t="s">
        <v>1891</v>
      </c>
      <c r="P424" s="69" t="s">
        <v>3652</v>
      </c>
      <c r="Q424" s="69" t="s">
        <v>6557</v>
      </c>
      <c r="R424" s="5" t="s">
        <v>6597</v>
      </c>
      <c r="S424" s="5"/>
      <c r="T424" s="69" t="s">
        <v>3654</v>
      </c>
      <c r="U424" s="69" t="s">
        <v>6571</v>
      </c>
      <c r="V424" s="5">
        <v>27</v>
      </c>
      <c r="W424" s="69" t="s">
        <v>6532</v>
      </c>
      <c r="X424" s="5">
        <v>27</v>
      </c>
      <c r="Y424" s="69" t="s">
        <v>6532</v>
      </c>
      <c r="Z424" s="5">
        <v>11</v>
      </c>
      <c r="AA424" s="69" t="s">
        <v>3657</v>
      </c>
      <c r="AB424" s="51">
        <v>36700</v>
      </c>
      <c r="AC424" s="52" t="s">
        <v>6523</v>
      </c>
      <c r="AG424" s="124" t="s">
        <v>3228</v>
      </c>
      <c r="AH424" s="52" t="s">
        <v>455</v>
      </c>
      <c r="AI424" s="124">
        <v>444</v>
      </c>
      <c r="AJ424" s="125">
        <v>44670</v>
      </c>
      <c r="AK424" s="125">
        <v>44678</v>
      </c>
      <c r="AL424" s="125">
        <v>44683</v>
      </c>
      <c r="AM424" s="36">
        <v>439.66</v>
      </c>
      <c r="AN424" s="104">
        <f t="shared" si="12"/>
        <v>510.00560000000002</v>
      </c>
      <c r="AO424" s="36">
        <v>439.66</v>
      </c>
      <c r="AP424" s="104">
        <f t="shared" si="13"/>
        <v>510.00560000000002</v>
      </c>
      <c r="AQ424" s="52" t="s">
        <v>6524</v>
      </c>
      <c r="AS424" s="69" t="s">
        <v>144</v>
      </c>
      <c r="AT424" s="123" t="s">
        <v>10762</v>
      </c>
      <c r="AU424" s="105">
        <v>0</v>
      </c>
      <c r="AX424" s="111" t="s">
        <v>10763</v>
      </c>
      <c r="AZ424" s="69" t="s">
        <v>9758</v>
      </c>
      <c r="BA424" s="69" t="s">
        <v>2918</v>
      </c>
      <c r="BC424" s="69" t="s">
        <v>20</v>
      </c>
      <c r="BI424" s="52" t="s">
        <v>455</v>
      </c>
      <c r="BJ424" s="53">
        <v>44757</v>
      </c>
      <c r="BK424" s="53">
        <v>44757</v>
      </c>
    </row>
    <row r="425" spans="1:63" s="69" customFormat="1" ht="11.25" customHeight="1" x14ac:dyDescent="0.2">
      <c r="A425" s="52">
        <v>2022</v>
      </c>
      <c r="B425" s="98">
        <v>44652</v>
      </c>
      <c r="C425" s="98">
        <v>44742</v>
      </c>
      <c r="D425" s="69" t="s">
        <v>134</v>
      </c>
      <c r="E425" s="69" t="s">
        <v>135</v>
      </c>
      <c r="F425" s="69" t="s">
        <v>2495</v>
      </c>
      <c r="G425" s="37">
        <v>445</v>
      </c>
      <c r="H425" s="13" t="s">
        <v>449</v>
      </c>
      <c r="I425" s="123" t="s">
        <v>10764</v>
      </c>
      <c r="J425" s="100">
        <v>379</v>
      </c>
      <c r="K425" s="101" t="s">
        <v>6527</v>
      </c>
      <c r="L425" s="101" t="s">
        <v>6528</v>
      </c>
      <c r="M425" s="101" t="s">
        <v>6529</v>
      </c>
      <c r="N425" s="124" t="s">
        <v>10561</v>
      </c>
      <c r="O425" s="5" t="s">
        <v>1729</v>
      </c>
      <c r="P425" s="69" t="s">
        <v>3652</v>
      </c>
      <c r="Q425" s="69" t="s">
        <v>6531</v>
      </c>
      <c r="R425" s="5">
        <v>919</v>
      </c>
      <c r="S425" s="51"/>
      <c r="T425" s="69" t="s">
        <v>3654</v>
      </c>
      <c r="U425" s="69" t="s">
        <v>2957</v>
      </c>
      <c r="V425" s="5">
        <v>27</v>
      </c>
      <c r="W425" s="69" t="s">
        <v>6532</v>
      </c>
      <c r="X425" s="5">
        <v>27</v>
      </c>
      <c r="Y425" s="69" t="s">
        <v>6532</v>
      </c>
      <c r="Z425" s="5">
        <v>11</v>
      </c>
      <c r="AA425" s="69" t="s">
        <v>3657</v>
      </c>
      <c r="AB425" s="5">
        <v>36700</v>
      </c>
      <c r="AC425" s="52" t="s">
        <v>6523</v>
      </c>
      <c r="AG425" s="124" t="s">
        <v>3232</v>
      </c>
      <c r="AH425" s="52" t="s">
        <v>455</v>
      </c>
      <c r="AI425" s="124">
        <v>445</v>
      </c>
      <c r="AJ425" s="125">
        <v>44670</v>
      </c>
      <c r="AK425" s="125">
        <v>44678</v>
      </c>
      <c r="AL425" s="125">
        <v>44680</v>
      </c>
      <c r="AM425" s="36">
        <v>354.31</v>
      </c>
      <c r="AN425" s="104">
        <f t="shared" si="12"/>
        <v>410.99959999999999</v>
      </c>
      <c r="AO425" s="36">
        <v>354.31</v>
      </c>
      <c r="AP425" s="104">
        <f t="shared" si="13"/>
        <v>410.99959999999999</v>
      </c>
      <c r="AQ425" s="52" t="s">
        <v>6524</v>
      </c>
      <c r="AS425" s="69" t="s">
        <v>144</v>
      </c>
      <c r="AT425" s="123" t="s">
        <v>10764</v>
      </c>
      <c r="AU425" s="105">
        <v>0</v>
      </c>
      <c r="AX425" s="111" t="s">
        <v>10765</v>
      </c>
      <c r="AZ425" s="69" t="s">
        <v>9758</v>
      </c>
      <c r="BA425" s="69" t="s">
        <v>2918</v>
      </c>
      <c r="BC425" s="69" t="s">
        <v>20</v>
      </c>
      <c r="BI425" s="52" t="s">
        <v>455</v>
      </c>
      <c r="BJ425" s="53">
        <v>44757</v>
      </c>
      <c r="BK425" s="53">
        <v>44757</v>
      </c>
    </row>
    <row r="426" spans="1:63" s="69" customFormat="1" ht="11.25" customHeight="1" x14ac:dyDescent="0.2">
      <c r="A426" s="52">
        <v>2022</v>
      </c>
      <c r="B426" s="98">
        <v>44652</v>
      </c>
      <c r="C426" s="98">
        <v>44742</v>
      </c>
      <c r="D426" s="69" t="s">
        <v>134</v>
      </c>
      <c r="E426" s="69" t="s">
        <v>135</v>
      </c>
      <c r="F426" s="69" t="s">
        <v>2495</v>
      </c>
      <c r="G426" s="37">
        <v>446</v>
      </c>
      <c r="H426" s="13" t="s">
        <v>449</v>
      </c>
      <c r="I426" s="123" t="s">
        <v>10766</v>
      </c>
      <c r="J426" s="100">
        <v>153</v>
      </c>
      <c r="K426" s="108"/>
      <c r="L426" s="108"/>
      <c r="M426" s="108"/>
      <c r="N426" s="124" t="s">
        <v>10767</v>
      </c>
      <c r="O426" s="5" t="s">
        <v>1763</v>
      </c>
      <c r="P426" s="69" t="s">
        <v>3652</v>
      </c>
      <c r="Q426" s="69" t="s">
        <v>6602</v>
      </c>
      <c r="R426" s="5" t="s">
        <v>6603</v>
      </c>
      <c r="S426" s="5"/>
      <c r="T426" s="69" t="s">
        <v>3654</v>
      </c>
      <c r="U426" s="69" t="s">
        <v>6604</v>
      </c>
      <c r="V426" s="5">
        <v>27</v>
      </c>
      <c r="W426" s="69" t="s">
        <v>6532</v>
      </c>
      <c r="X426" s="5">
        <v>27</v>
      </c>
      <c r="Y426" s="69" t="s">
        <v>6532</v>
      </c>
      <c r="Z426" s="5">
        <v>11</v>
      </c>
      <c r="AA426" s="69" t="s">
        <v>3657</v>
      </c>
      <c r="AB426" s="5">
        <v>36780</v>
      </c>
      <c r="AC426" s="52" t="s">
        <v>6523</v>
      </c>
      <c r="AG426" s="124" t="s">
        <v>9870</v>
      </c>
      <c r="AH426" s="52" t="s">
        <v>455</v>
      </c>
      <c r="AI426" s="124">
        <v>446</v>
      </c>
      <c r="AJ426" s="125">
        <v>44670</v>
      </c>
      <c r="AK426" s="125">
        <v>44678</v>
      </c>
      <c r="AL426" s="125">
        <v>44678</v>
      </c>
      <c r="AM426" s="36">
        <v>2242.5</v>
      </c>
      <c r="AN426" s="104">
        <f t="shared" si="12"/>
        <v>2601.3000000000002</v>
      </c>
      <c r="AO426" s="36">
        <v>2242.5</v>
      </c>
      <c r="AP426" s="104">
        <f t="shared" si="13"/>
        <v>2601.3000000000002</v>
      </c>
      <c r="AQ426" s="52" t="s">
        <v>6524</v>
      </c>
      <c r="AS426" s="69" t="s">
        <v>144</v>
      </c>
      <c r="AT426" s="123" t="s">
        <v>10766</v>
      </c>
      <c r="AU426" s="105">
        <v>0</v>
      </c>
      <c r="AX426" s="111" t="s">
        <v>10768</v>
      </c>
      <c r="AZ426" s="69" t="s">
        <v>9758</v>
      </c>
      <c r="BA426" s="69" t="s">
        <v>2918</v>
      </c>
      <c r="BC426" s="69" t="s">
        <v>20</v>
      </c>
      <c r="BI426" s="52" t="s">
        <v>455</v>
      </c>
      <c r="BJ426" s="53">
        <v>44757</v>
      </c>
      <c r="BK426" s="53">
        <v>44757</v>
      </c>
    </row>
    <row r="427" spans="1:63" s="69" customFormat="1" ht="11.25" customHeight="1" x14ac:dyDescent="0.2">
      <c r="A427" s="52">
        <v>2022</v>
      </c>
      <c r="B427" s="98">
        <v>44652</v>
      </c>
      <c r="C427" s="98">
        <v>44742</v>
      </c>
      <c r="D427" s="69" t="s">
        <v>134</v>
      </c>
      <c r="E427" s="69" t="s">
        <v>135</v>
      </c>
      <c r="F427" s="69" t="s">
        <v>2495</v>
      </c>
      <c r="G427" s="37">
        <v>447</v>
      </c>
      <c r="H427" s="13" t="s">
        <v>449</v>
      </c>
      <c r="I427" s="123" t="s">
        <v>10769</v>
      </c>
      <c r="J427" s="100">
        <v>29</v>
      </c>
      <c r="K427" s="108" t="s">
        <v>6607</v>
      </c>
      <c r="L427" s="108" t="s">
        <v>6608</v>
      </c>
      <c r="M427" s="108" t="s">
        <v>40</v>
      </c>
      <c r="N427" s="124" t="s">
        <v>10692</v>
      </c>
      <c r="O427" s="5" t="s">
        <v>1661</v>
      </c>
      <c r="P427" s="69" t="s">
        <v>3652</v>
      </c>
      <c r="Q427" s="69" t="s">
        <v>6531</v>
      </c>
      <c r="R427" s="5">
        <v>1009</v>
      </c>
      <c r="S427" s="51"/>
      <c r="T427" s="69" t="s">
        <v>3654</v>
      </c>
      <c r="U427" s="126" t="s">
        <v>6571</v>
      </c>
      <c r="V427" s="51">
        <v>27</v>
      </c>
      <c r="W427" s="126" t="s">
        <v>6532</v>
      </c>
      <c r="X427" s="51">
        <v>27</v>
      </c>
      <c r="Y427" s="69" t="s">
        <v>6532</v>
      </c>
      <c r="Z427" s="51">
        <v>11</v>
      </c>
      <c r="AA427" s="69" t="s">
        <v>3657</v>
      </c>
      <c r="AB427" s="51">
        <v>36700</v>
      </c>
      <c r="AC427" s="52" t="s">
        <v>6523</v>
      </c>
      <c r="AG427" s="124" t="s">
        <v>3311</v>
      </c>
      <c r="AH427" s="52" t="s">
        <v>455</v>
      </c>
      <c r="AI427" s="124">
        <v>447</v>
      </c>
      <c r="AJ427" s="125">
        <v>44670</v>
      </c>
      <c r="AK427" s="125">
        <v>44678</v>
      </c>
      <c r="AL427" s="125">
        <v>44746</v>
      </c>
      <c r="AM427" s="36">
        <v>5229.32</v>
      </c>
      <c r="AN427" s="104">
        <f t="shared" si="12"/>
        <v>6066.0111999999999</v>
      </c>
      <c r="AO427" s="36">
        <v>5229.32</v>
      </c>
      <c r="AP427" s="104">
        <f t="shared" si="13"/>
        <v>6066.0111999999999</v>
      </c>
      <c r="AQ427" s="52" t="s">
        <v>6524</v>
      </c>
      <c r="AS427" s="69" t="s">
        <v>144</v>
      </c>
      <c r="AT427" s="123" t="s">
        <v>10769</v>
      </c>
      <c r="AU427" s="105">
        <v>0</v>
      </c>
      <c r="AX427" s="111" t="s">
        <v>10770</v>
      </c>
      <c r="AZ427" s="69" t="s">
        <v>9758</v>
      </c>
      <c r="BA427" s="69" t="s">
        <v>2918</v>
      </c>
      <c r="BC427" s="69" t="s">
        <v>20</v>
      </c>
      <c r="BI427" s="52" t="s">
        <v>455</v>
      </c>
      <c r="BJ427" s="53">
        <v>44757</v>
      </c>
      <c r="BK427" s="53">
        <v>44757</v>
      </c>
    </row>
    <row r="428" spans="1:63" s="69" customFormat="1" ht="11.25" customHeight="1" x14ac:dyDescent="0.2">
      <c r="A428" s="52">
        <v>2022</v>
      </c>
      <c r="B428" s="98">
        <v>44652</v>
      </c>
      <c r="C428" s="98">
        <v>44742</v>
      </c>
      <c r="D428" s="69" t="s">
        <v>134</v>
      </c>
      <c r="E428" s="69" t="s">
        <v>135</v>
      </c>
      <c r="F428" s="69" t="s">
        <v>2495</v>
      </c>
      <c r="G428" s="37">
        <v>448</v>
      </c>
      <c r="H428" s="13" t="s">
        <v>449</v>
      </c>
      <c r="I428" s="123" t="s">
        <v>10771</v>
      </c>
      <c r="J428" s="100">
        <v>379</v>
      </c>
      <c r="K428" s="101" t="s">
        <v>6527</v>
      </c>
      <c r="L428" s="101" t="s">
        <v>6528</v>
      </c>
      <c r="M428" s="101" t="s">
        <v>6529</v>
      </c>
      <c r="N428" s="124" t="s">
        <v>10561</v>
      </c>
      <c r="O428" s="5" t="s">
        <v>1729</v>
      </c>
      <c r="P428" s="69" t="s">
        <v>3652</v>
      </c>
      <c r="Q428" s="69" t="s">
        <v>6531</v>
      </c>
      <c r="R428" s="5">
        <v>919</v>
      </c>
      <c r="S428" s="51"/>
      <c r="T428" s="69" t="s">
        <v>3654</v>
      </c>
      <c r="U428" s="69" t="s">
        <v>2957</v>
      </c>
      <c r="V428" s="5">
        <v>27</v>
      </c>
      <c r="W428" s="69" t="s">
        <v>6532</v>
      </c>
      <c r="X428" s="5">
        <v>27</v>
      </c>
      <c r="Y428" s="69" t="s">
        <v>6532</v>
      </c>
      <c r="Z428" s="5">
        <v>11</v>
      </c>
      <c r="AA428" s="69" t="s">
        <v>3657</v>
      </c>
      <c r="AB428" s="5">
        <v>36700</v>
      </c>
      <c r="AC428" s="52" t="s">
        <v>6523</v>
      </c>
      <c r="AG428" s="124" t="s">
        <v>3264</v>
      </c>
      <c r="AH428" s="52" t="s">
        <v>455</v>
      </c>
      <c r="AI428" s="124">
        <v>448</v>
      </c>
      <c r="AJ428" s="125">
        <v>44670</v>
      </c>
      <c r="AK428" s="125">
        <v>44678</v>
      </c>
      <c r="AL428" s="125">
        <v>44680</v>
      </c>
      <c r="AM428" s="36">
        <v>523.28</v>
      </c>
      <c r="AN428" s="104">
        <f t="shared" si="12"/>
        <v>607.00479999999993</v>
      </c>
      <c r="AO428" s="36">
        <v>523.28</v>
      </c>
      <c r="AP428" s="104">
        <f t="shared" si="13"/>
        <v>607.00479999999993</v>
      </c>
      <c r="AQ428" s="52" t="s">
        <v>6524</v>
      </c>
      <c r="AS428" s="69" t="s">
        <v>144</v>
      </c>
      <c r="AT428" s="123" t="s">
        <v>10771</v>
      </c>
      <c r="AU428" s="105">
        <v>0</v>
      </c>
      <c r="AX428" s="111" t="s">
        <v>10772</v>
      </c>
      <c r="AZ428" s="69" t="s">
        <v>9758</v>
      </c>
      <c r="BA428" s="69" t="s">
        <v>2918</v>
      </c>
      <c r="BC428" s="69" t="s">
        <v>20</v>
      </c>
      <c r="BI428" s="52" t="s">
        <v>455</v>
      </c>
      <c r="BJ428" s="53">
        <v>44757</v>
      </c>
      <c r="BK428" s="53">
        <v>44757</v>
      </c>
    </row>
    <row r="429" spans="1:63" s="69" customFormat="1" ht="11.25" customHeight="1" x14ac:dyDescent="0.2">
      <c r="A429" s="52">
        <v>2022</v>
      </c>
      <c r="B429" s="98">
        <v>44652</v>
      </c>
      <c r="C429" s="98">
        <v>44742</v>
      </c>
      <c r="D429" s="69" t="s">
        <v>134</v>
      </c>
      <c r="E429" s="69" t="s">
        <v>135</v>
      </c>
      <c r="F429" s="69" t="s">
        <v>2495</v>
      </c>
      <c r="G429" s="37">
        <v>449</v>
      </c>
      <c r="H429" s="13" t="s">
        <v>449</v>
      </c>
      <c r="I429" s="123" t="s">
        <v>10773</v>
      </c>
      <c r="J429" s="100">
        <v>379</v>
      </c>
      <c r="K429" s="101" t="s">
        <v>6527</v>
      </c>
      <c r="L429" s="101" t="s">
        <v>6528</v>
      </c>
      <c r="M429" s="101" t="s">
        <v>6529</v>
      </c>
      <c r="N429" s="124" t="s">
        <v>10561</v>
      </c>
      <c r="O429" s="5" t="s">
        <v>1729</v>
      </c>
      <c r="P429" s="69" t="s">
        <v>3652</v>
      </c>
      <c r="Q429" s="69" t="s">
        <v>6531</v>
      </c>
      <c r="R429" s="5">
        <v>919</v>
      </c>
      <c r="S429" s="51"/>
      <c r="T429" s="69" t="s">
        <v>3654</v>
      </c>
      <c r="U429" s="69" t="s">
        <v>2957</v>
      </c>
      <c r="V429" s="5">
        <v>27</v>
      </c>
      <c r="W429" s="69" t="s">
        <v>6532</v>
      </c>
      <c r="X429" s="5">
        <v>27</v>
      </c>
      <c r="Y429" s="69" t="s">
        <v>6532</v>
      </c>
      <c r="Z429" s="5">
        <v>11</v>
      </c>
      <c r="AA429" s="69" t="s">
        <v>3657</v>
      </c>
      <c r="AB429" s="5">
        <v>36700</v>
      </c>
      <c r="AC429" s="52" t="s">
        <v>6523</v>
      </c>
      <c r="AG429" s="124" t="s">
        <v>3221</v>
      </c>
      <c r="AH429" s="52" t="s">
        <v>455</v>
      </c>
      <c r="AI429" s="124">
        <v>449</v>
      </c>
      <c r="AJ429" s="125">
        <v>44670</v>
      </c>
      <c r="AK429" s="125">
        <v>44678</v>
      </c>
      <c r="AL429" s="125">
        <v>44680</v>
      </c>
      <c r="AM429" s="36">
        <v>354.31</v>
      </c>
      <c r="AN429" s="104">
        <f t="shared" si="12"/>
        <v>410.99959999999999</v>
      </c>
      <c r="AO429" s="36">
        <v>354.31</v>
      </c>
      <c r="AP429" s="104">
        <f t="shared" si="13"/>
        <v>410.99959999999999</v>
      </c>
      <c r="AQ429" s="52" t="s">
        <v>6524</v>
      </c>
      <c r="AS429" s="69" t="s">
        <v>144</v>
      </c>
      <c r="AT429" s="123" t="s">
        <v>10773</v>
      </c>
      <c r="AU429" s="105">
        <v>0</v>
      </c>
      <c r="AX429" s="111" t="s">
        <v>10774</v>
      </c>
      <c r="AZ429" s="69" t="s">
        <v>9758</v>
      </c>
      <c r="BA429" s="69" t="s">
        <v>2918</v>
      </c>
      <c r="BC429" s="69" t="s">
        <v>20</v>
      </c>
      <c r="BI429" s="52" t="s">
        <v>455</v>
      </c>
      <c r="BJ429" s="53">
        <v>44757</v>
      </c>
      <c r="BK429" s="53">
        <v>44757</v>
      </c>
    </row>
    <row r="430" spans="1:63" s="69" customFormat="1" ht="11.25" customHeight="1" x14ac:dyDescent="0.2">
      <c r="A430" s="52">
        <v>2022</v>
      </c>
      <c r="B430" s="98">
        <v>44652</v>
      </c>
      <c r="C430" s="98">
        <v>44742</v>
      </c>
      <c r="D430" s="69" t="s">
        <v>134</v>
      </c>
      <c r="E430" s="69" t="s">
        <v>135</v>
      </c>
      <c r="F430" s="69" t="s">
        <v>2495</v>
      </c>
      <c r="G430" s="37">
        <v>450</v>
      </c>
      <c r="H430" s="13" t="s">
        <v>449</v>
      </c>
      <c r="I430" s="123" t="s">
        <v>10775</v>
      </c>
      <c r="J430" s="100">
        <v>379</v>
      </c>
      <c r="K430" s="101" t="s">
        <v>6527</v>
      </c>
      <c r="L430" s="101" t="s">
        <v>6528</v>
      </c>
      <c r="M430" s="101" t="s">
        <v>6529</v>
      </c>
      <c r="N430" s="124" t="s">
        <v>10561</v>
      </c>
      <c r="O430" s="5" t="s">
        <v>1729</v>
      </c>
      <c r="P430" s="69" t="s">
        <v>3652</v>
      </c>
      <c r="Q430" s="69" t="s">
        <v>6531</v>
      </c>
      <c r="R430" s="5">
        <v>919</v>
      </c>
      <c r="S430" s="51"/>
      <c r="T430" s="69" t="s">
        <v>3654</v>
      </c>
      <c r="U430" s="69" t="s">
        <v>2957</v>
      </c>
      <c r="V430" s="5">
        <v>27</v>
      </c>
      <c r="W430" s="69" t="s">
        <v>6532</v>
      </c>
      <c r="X430" s="5">
        <v>27</v>
      </c>
      <c r="Y430" s="69" t="s">
        <v>6532</v>
      </c>
      <c r="Z430" s="5">
        <v>11</v>
      </c>
      <c r="AA430" s="69" t="s">
        <v>3657</v>
      </c>
      <c r="AB430" s="5">
        <v>36700</v>
      </c>
      <c r="AC430" s="52" t="s">
        <v>6523</v>
      </c>
      <c r="AG430" s="124" t="s">
        <v>3228</v>
      </c>
      <c r="AH430" s="52" t="s">
        <v>455</v>
      </c>
      <c r="AI430" s="124">
        <v>450</v>
      </c>
      <c r="AJ430" s="125">
        <v>44670</v>
      </c>
      <c r="AK430" s="125">
        <v>44678</v>
      </c>
      <c r="AL430" s="125">
        <v>44691</v>
      </c>
      <c r="AM430" s="36">
        <v>1836.21</v>
      </c>
      <c r="AN430" s="104">
        <f t="shared" si="12"/>
        <v>2130.0036</v>
      </c>
      <c r="AO430" s="36">
        <v>1836.21</v>
      </c>
      <c r="AP430" s="104">
        <f t="shared" si="13"/>
        <v>2130.0036</v>
      </c>
      <c r="AQ430" s="52" t="s">
        <v>6524</v>
      </c>
      <c r="AS430" s="69" t="s">
        <v>144</v>
      </c>
      <c r="AT430" s="123" t="s">
        <v>10775</v>
      </c>
      <c r="AU430" s="105">
        <v>0</v>
      </c>
      <c r="AX430" s="111" t="s">
        <v>10776</v>
      </c>
      <c r="AZ430" s="69" t="s">
        <v>9758</v>
      </c>
      <c r="BA430" s="69" t="s">
        <v>2918</v>
      </c>
      <c r="BC430" s="69" t="s">
        <v>20</v>
      </c>
      <c r="BI430" s="52" t="s">
        <v>455</v>
      </c>
      <c r="BJ430" s="53">
        <v>44757</v>
      </c>
      <c r="BK430" s="53">
        <v>44757</v>
      </c>
    </row>
    <row r="431" spans="1:63" s="69" customFormat="1" ht="11.25" customHeight="1" x14ac:dyDescent="0.2">
      <c r="A431" s="52">
        <v>2022</v>
      </c>
      <c r="B431" s="98">
        <v>44652</v>
      </c>
      <c r="C431" s="98">
        <v>44742</v>
      </c>
      <c r="D431" s="69" t="s">
        <v>134</v>
      </c>
      <c r="E431" s="69" t="s">
        <v>135</v>
      </c>
      <c r="F431" s="69" t="s">
        <v>2495</v>
      </c>
      <c r="G431" s="37">
        <v>451</v>
      </c>
      <c r="H431" s="13" t="s">
        <v>449</v>
      </c>
      <c r="I431" s="123" t="s">
        <v>10777</v>
      </c>
      <c r="J431" s="100">
        <v>210</v>
      </c>
      <c r="K431" s="108"/>
      <c r="L431" s="108"/>
      <c r="M431" s="108"/>
      <c r="N431" s="128" t="s">
        <v>951</v>
      </c>
      <c r="O431" s="5" t="s">
        <v>1736</v>
      </c>
      <c r="P431" s="69" t="s">
        <v>3652</v>
      </c>
      <c r="Q431" s="69" t="s">
        <v>6557</v>
      </c>
      <c r="R431" s="5" t="s">
        <v>6677</v>
      </c>
      <c r="S431" s="5"/>
      <c r="T431" s="69" t="s">
        <v>3654</v>
      </c>
      <c r="U431" s="69" t="s">
        <v>6678</v>
      </c>
      <c r="V431" s="5">
        <v>27</v>
      </c>
      <c r="W431" s="69" t="s">
        <v>6532</v>
      </c>
      <c r="X431" s="5">
        <v>27</v>
      </c>
      <c r="Y431" s="69" t="s">
        <v>6532</v>
      </c>
      <c r="Z431" s="5">
        <v>11</v>
      </c>
      <c r="AA431" s="69" t="s">
        <v>3657</v>
      </c>
      <c r="AB431" s="51">
        <v>36747</v>
      </c>
      <c r="AC431" s="52" t="s">
        <v>6523</v>
      </c>
      <c r="AG431" s="124" t="s">
        <v>3232</v>
      </c>
      <c r="AH431" s="52" t="s">
        <v>455</v>
      </c>
      <c r="AI431" s="124">
        <v>451</v>
      </c>
      <c r="AJ431" s="125">
        <v>44670</v>
      </c>
      <c r="AK431" s="125">
        <v>44678</v>
      </c>
      <c r="AL431" s="125">
        <v>44680</v>
      </c>
      <c r="AM431" s="36">
        <v>3428.45</v>
      </c>
      <c r="AN431" s="104">
        <f t="shared" si="12"/>
        <v>3977.002</v>
      </c>
      <c r="AO431" s="36">
        <v>3428.45</v>
      </c>
      <c r="AP431" s="104">
        <f t="shared" si="13"/>
        <v>3977.002</v>
      </c>
      <c r="AQ431" s="52" t="s">
        <v>6524</v>
      </c>
      <c r="AS431" s="69" t="s">
        <v>144</v>
      </c>
      <c r="AT431" s="123" t="s">
        <v>10777</v>
      </c>
      <c r="AU431" s="105">
        <v>0</v>
      </c>
      <c r="AX431" s="111" t="s">
        <v>10778</v>
      </c>
      <c r="AZ431" s="69" t="s">
        <v>9758</v>
      </c>
      <c r="BA431" s="69" t="s">
        <v>2918</v>
      </c>
      <c r="BC431" s="69" t="s">
        <v>20</v>
      </c>
      <c r="BI431" s="52" t="s">
        <v>455</v>
      </c>
      <c r="BJ431" s="53">
        <v>44757</v>
      </c>
      <c r="BK431" s="53">
        <v>44757</v>
      </c>
    </row>
    <row r="432" spans="1:63" s="69" customFormat="1" ht="11.25" customHeight="1" x14ac:dyDescent="0.2">
      <c r="A432" s="52">
        <v>2022</v>
      </c>
      <c r="B432" s="98">
        <v>44652</v>
      </c>
      <c r="C432" s="98">
        <v>44742</v>
      </c>
      <c r="D432" s="69" t="s">
        <v>134</v>
      </c>
      <c r="E432" s="69" t="s">
        <v>135</v>
      </c>
      <c r="F432" s="69" t="s">
        <v>2495</v>
      </c>
      <c r="G432" s="37">
        <v>452</v>
      </c>
      <c r="H432" s="13" t="s">
        <v>449</v>
      </c>
      <c r="I432" s="123" t="s">
        <v>10779</v>
      </c>
      <c r="J432" s="100">
        <v>239</v>
      </c>
      <c r="K432" s="101" t="s">
        <v>6593</v>
      </c>
      <c r="L432" s="101" t="s">
        <v>6594</v>
      </c>
      <c r="M432" s="101" t="s">
        <v>6595</v>
      </c>
      <c r="N432" s="124" t="s">
        <v>10674</v>
      </c>
      <c r="O432" s="5" t="s">
        <v>1891</v>
      </c>
      <c r="P432" s="69" t="s">
        <v>3652</v>
      </c>
      <c r="Q432" s="69" t="s">
        <v>6557</v>
      </c>
      <c r="R432" s="5" t="s">
        <v>6597</v>
      </c>
      <c r="S432" s="5"/>
      <c r="T432" s="69" t="s">
        <v>3654</v>
      </c>
      <c r="U432" s="69" t="s">
        <v>6571</v>
      </c>
      <c r="V432" s="5">
        <v>27</v>
      </c>
      <c r="W432" s="69" t="s">
        <v>6532</v>
      </c>
      <c r="X432" s="5">
        <v>27</v>
      </c>
      <c r="Y432" s="69" t="s">
        <v>6532</v>
      </c>
      <c r="Z432" s="5">
        <v>11</v>
      </c>
      <c r="AA432" s="69" t="s">
        <v>3657</v>
      </c>
      <c r="AB432" s="51">
        <v>36700</v>
      </c>
      <c r="AC432" s="52" t="s">
        <v>6523</v>
      </c>
      <c r="AG432" s="124" t="s">
        <v>3311</v>
      </c>
      <c r="AH432" s="52" t="s">
        <v>455</v>
      </c>
      <c r="AI432" s="124">
        <v>452</v>
      </c>
      <c r="AJ432" s="125">
        <v>44670</v>
      </c>
      <c r="AK432" s="125">
        <v>44678</v>
      </c>
      <c r="AL432" s="125">
        <v>44680</v>
      </c>
      <c r="AM432" s="36">
        <v>1745.72</v>
      </c>
      <c r="AN432" s="104">
        <f t="shared" si="12"/>
        <v>2025.0352</v>
      </c>
      <c r="AO432" s="36">
        <v>1745.72</v>
      </c>
      <c r="AP432" s="104">
        <f t="shared" si="13"/>
        <v>2025.0352</v>
      </c>
      <c r="AQ432" s="52" t="s">
        <v>6524</v>
      </c>
      <c r="AS432" s="69" t="s">
        <v>144</v>
      </c>
      <c r="AT432" s="123" t="s">
        <v>10779</v>
      </c>
      <c r="AU432" s="105">
        <v>0</v>
      </c>
      <c r="AX432" s="111" t="s">
        <v>10780</v>
      </c>
      <c r="AZ432" s="69" t="s">
        <v>9758</v>
      </c>
      <c r="BA432" s="69" t="s">
        <v>2918</v>
      </c>
      <c r="BC432" s="69" t="s">
        <v>20</v>
      </c>
      <c r="BI432" s="52" t="s">
        <v>455</v>
      </c>
      <c r="BJ432" s="53">
        <v>44757</v>
      </c>
      <c r="BK432" s="53">
        <v>44757</v>
      </c>
    </row>
    <row r="433" spans="1:63" s="69" customFormat="1" ht="11.25" customHeight="1" x14ac:dyDescent="0.2">
      <c r="A433" s="52">
        <v>2022</v>
      </c>
      <c r="B433" s="98">
        <v>44652</v>
      </c>
      <c r="C433" s="98">
        <v>44742</v>
      </c>
      <c r="D433" s="69" t="s">
        <v>134</v>
      </c>
      <c r="E433" s="69" t="s">
        <v>135</v>
      </c>
      <c r="F433" s="69" t="s">
        <v>2495</v>
      </c>
      <c r="G433" s="37">
        <v>453</v>
      </c>
      <c r="H433" s="13" t="s">
        <v>449</v>
      </c>
      <c r="I433" s="123" t="s">
        <v>10781</v>
      </c>
      <c r="J433" s="100">
        <v>379</v>
      </c>
      <c r="K433" s="101" t="s">
        <v>6527</v>
      </c>
      <c r="L433" s="101" t="s">
        <v>6528</v>
      </c>
      <c r="M433" s="101" t="s">
        <v>6529</v>
      </c>
      <c r="N433" s="124" t="s">
        <v>10561</v>
      </c>
      <c r="O433" s="5" t="s">
        <v>1729</v>
      </c>
      <c r="P433" s="69" t="s">
        <v>3652</v>
      </c>
      <c r="Q433" s="69" t="s">
        <v>6531</v>
      </c>
      <c r="R433" s="5">
        <v>919</v>
      </c>
      <c r="S433" s="51"/>
      <c r="T433" s="69" t="s">
        <v>3654</v>
      </c>
      <c r="U433" s="69" t="s">
        <v>2957</v>
      </c>
      <c r="V433" s="5">
        <v>27</v>
      </c>
      <c r="W433" s="69" t="s">
        <v>6532</v>
      </c>
      <c r="X433" s="5">
        <v>27</v>
      </c>
      <c r="Y433" s="69" t="s">
        <v>6532</v>
      </c>
      <c r="Z433" s="5">
        <v>11</v>
      </c>
      <c r="AA433" s="69" t="s">
        <v>3657</v>
      </c>
      <c r="AB433" s="5">
        <v>36700</v>
      </c>
      <c r="AC433" s="52" t="s">
        <v>6523</v>
      </c>
      <c r="AG433" s="124" t="s">
        <v>3311</v>
      </c>
      <c r="AH433" s="52" t="s">
        <v>455</v>
      </c>
      <c r="AI433" s="124">
        <v>453</v>
      </c>
      <c r="AJ433" s="125">
        <v>44670</v>
      </c>
      <c r="AK433" s="125">
        <v>44678</v>
      </c>
      <c r="AL433" s="125">
        <v>44680</v>
      </c>
      <c r="AM433" s="36">
        <v>387.07</v>
      </c>
      <c r="AN433" s="104">
        <f t="shared" si="12"/>
        <v>449.00119999999998</v>
      </c>
      <c r="AO433" s="36">
        <v>387.07</v>
      </c>
      <c r="AP433" s="104">
        <f t="shared" si="13"/>
        <v>449.00119999999998</v>
      </c>
      <c r="AQ433" s="52" t="s">
        <v>6524</v>
      </c>
      <c r="AS433" s="69" t="s">
        <v>144</v>
      </c>
      <c r="AT433" s="123" t="s">
        <v>10781</v>
      </c>
      <c r="AU433" s="105">
        <v>0</v>
      </c>
      <c r="AX433" s="111" t="s">
        <v>10782</v>
      </c>
      <c r="AZ433" s="69" t="s">
        <v>9758</v>
      </c>
      <c r="BA433" s="69" t="s">
        <v>2918</v>
      </c>
      <c r="BC433" s="69" t="s">
        <v>20</v>
      </c>
      <c r="BI433" s="52" t="s">
        <v>455</v>
      </c>
      <c r="BJ433" s="53">
        <v>44757</v>
      </c>
      <c r="BK433" s="53">
        <v>44757</v>
      </c>
    </row>
    <row r="434" spans="1:63" s="69" customFormat="1" ht="11.25" customHeight="1" x14ac:dyDescent="0.2">
      <c r="A434" s="52">
        <v>2022</v>
      </c>
      <c r="B434" s="98">
        <v>44652</v>
      </c>
      <c r="C434" s="98">
        <v>44742</v>
      </c>
      <c r="D434" s="69" t="s">
        <v>134</v>
      </c>
      <c r="E434" s="69" t="s">
        <v>135</v>
      </c>
      <c r="F434" s="69" t="s">
        <v>2495</v>
      </c>
      <c r="G434" s="37">
        <v>459</v>
      </c>
      <c r="H434" s="13" t="s">
        <v>449</v>
      </c>
      <c r="I434" s="129" t="s">
        <v>10783</v>
      </c>
      <c r="J434" s="100">
        <v>192</v>
      </c>
      <c r="K434" s="101" t="s">
        <v>2662</v>
      </c>
      <c r="L434" s="101" t="s">
        <v>2663</v>
      </c>
      <c r="M434" s="101" t="s">
        <v>2664</v>
      </c>
      <c r="N434" s="127" t="s">
        <v>1765</v>
      </c>
      <c r="O434" s="5" t="s">
        <v>1766</v>
      </c>
      <c r="P434" s="69" t="s">
        <v>3652</v>
      </c>
      <c r="Q434" s="69" t="s">
        <v>6798</v>
      </c>
      <c r="R434" s="5">
        <v>804</v>
      </c>
      <c r="S434" s="51"/>
      <c r="T434" s="69" t="s">
        <v>3654</v>
      </c>
      <c r="U434" s="69" t="s">
        <v>6800</v>
      </c>
      <c r="V434" s="5">
        <v>27</v>
      </c>
      <c r="W434" s="69" t="s">
        <v>6532</v>
      </c>
      <c r="X434" s="5">
        <v>27</v>
      </c>
      <c r="Y434" s="69" t="s">
        <v>6532</v>
      </c>
      <c r="Z434" s="5">
        <v>11</v>
      </c>
      <c r="AA434" s="69" t="s">
        <v>3657</v>
      </c>
      <c r="AB434" s="5">
        <v>36780</v>
      </c>
      <c r="AC434" s="52" t="s">
        <v>6523</v>
      </c>
      <c r="AG434" s="124" t="s">
        <v>3232</v>
      </c>
      <c r="AH434" s="52" t="s">
        <v>455</v>
      </c>
      <c r="AI434" s="124">
        <v>459</v>
      </c>
      <c r="AJ434" s="125">
        <v>44652</v>
      </c>
      <c r="AK434" s="125">
        <v>44652</v>
      </c>
      <c r="AL434" s="125">
        <v>44652</v>
      </c>
      <c r="AM434" s="36">
        <v>3310</v>
      </c>
      <c r="AN434" s="104">
        <f t="shared" si="12"/>
        <v>3839.6</v>
      </c>
      <c r="AO434" s="36">
        <v>3310</v>
      </c>
      <c r="AP434" s="104">
        <f t="shared" si="13"/>
        <v>3839.6</v>
      </c>
      <c r="AQ434" s="52" t="s">
        <v>6524</v>
      </c>
      <c r="AS434" s="69" t="s">
        <v>144</v>
      </c>
      <c r="AT434" s="129" t="s">
        <v>10783</v>
      </c>
      <c r="AU434" s="105">
        <v>0</v>
      </c>
      <c r="AX434" s="111" t="s">
        <v>10784</v>
      </c>
      <c r="AZ434" s="69" t="s">
        <v>9758</v>
      </c>
      <c r="BA434" s="69" t="s">
        <v>2918</v>
      </c>
      <c r="BC434" s="69" t="s">
        <v>20</v>
      </c>
      <c r="BI434" s="52" t="s">
        <v>455</v>
      </c>
      <c r="BJ434" s="53">
        <v>44757</v>
      </c>
      <c r="BK434" s="53">
        <v>44757</v>
      </c>
    </row>
    <row r="435" spans="1:63" s="69" customFormat="1" ht="11.25" customHeight="1" x14ac:dyDescent="0.2">
      <c r="A435" s="52">
        <v>2022</v>
      </c>
      <c r="B435" s="98">
        <v>44652</v>
      </c>
      <c r="C435" s="98">
        <v>44742</v>
      </c>
      <c r="D435" s="69" t="s">
        <v>134</v>
      </c>
      <c r="E435" s="69" t="s">
        <v>135</v>
      </c>
      <c r="F435" s="69" t="s">
        <v>2495</v>
      </c>
      <c r="G435" s="37">
        <v>460</v>
      </c>
      <c r="H435" s="13" t="s">
        <v>449</v>
      </c>
      <c r="I435" s="123" t="s">
        <v>10785</v>
      </c>
      <c r="J435" s="100">
        <v>75</v>
      </c>
      <c r="K435" s="108"/>
      <c r="L435" s="108"/>
      <c r="M435" s="108"/>
      <c r="N435" s="124" t="s">
        <v>10786</v>
      </c>
      <c r="O435" s="5" t="s">
        <v>1748</v>
      </c>
      <c r="P435" s="69" t="s">
        <v>3652</v>
      </c>
      <c r="Q435" s="69" t="s">
        <v>6521</v>
      </c>
      <c r="R435" s="5">
        <v>310</v>
      </c>
      <c r="S435" s="51"/>
      <c r="T435" s="69" t="s">
        <v>3654</v>
      </c>
      <c r="U435" s="69" t="s">
        <v>10003</v>
      </c>
      <c r="V435" s="5">
        <v>42</v>
      </c>
      <c r="W435" s="69" t="s">
        <v>6628</v>
      </c>
      <c r="X435" s="5">
        <v>42</v>
      </c>
      <c r="Y435" s="69" t="s">
        <v>6628</v>
      </c>
      <c r="Z435" s="5">
        <v>11</v>
      </c>
      <c r="AA435" s="69" t="s">
        <v>3657</v>
      </c>
      <c r="AB435" s="5">
        <v>38400</v>
      </c>
      <c r="AC435" s="52" t="s">
        <v>6523</v>
      </c>
      <c r="AG435" s="124" t="s">
        <v>3232</v>
      </c>
      <c r="AH435" s="52" t="s">
        <v>455</v>
      </c>
      <c r="AI435" s="124">
        <v>460</v>
      </c>
      <c r="AJ435" s="125">
        <v>44652</v>
      </c>
      <c r="AK435" s="125">
        <v>44652</v>
      </c>
      <c r="AL435" s="125">
        <v>44652</v>
      </c>
      <c r="AM435" s="36">
        <v>36297.160000000003</v>
      </c>
      <c r="AN435" s="104">
        <f t="shared" si="12"/>
        <v>42104.705600000001</v>
      </c>
      <c r="AO435" s="36">
        <v>36297.160000000003</v>
      </c>
      <c r="AP435" s="104">
        <f t="shared" si="13"/>
        <v>42104.705600000001</v>
      </c>
      <c r="AQ435" s="52" t="s">
        <v>6524</v>
      </c>
      <c r="AS435" s="69" t="s">
        <v>144</v>
      </c>
      <c r="AT435" s="123" t="s">
        <v>10785</v>
      </c>
      <c r="AU435" s="105">
        <v>0</v>
      </c>
      <c r="AX435" s="111" t="s">
        <v>10787</v>
      </c>
      <c r="AZ435" s="69" t="s">
        <v>9758</v>
      </c>
      <c r="BA435" s="69" t="s">
        <v>2918</v>
      </c>
      <c r="BC435" s="69" t="s">
        <v>20</v>
      </c>
      <c r="BI435" s="52" t="s">
        <v>455</v>
      </c>
      <c r="BJ435" s="53">
        <v>44757</v>
      </c>
      <c r="BK435" s="53">
        <v>44757</v>
      </c>
    </row>
    <row r="436" spans="1:63" s="69" customFormat="1" ht="11.25" customHeight="1" x14ac:dyDescent="0.2">
      <c r="A436" s="52">
        <v>2022</v>
      </c>
      <c r="B436" s="98">
        <v>44652</v>
      </c>
      <c r="C436" s="98">
        <v>44742</v>
      </c>
      <c r="D436" s="69" t="s">
        <v>134</v>
      </c>
      <c r="E436" s="69" t="s">
        <v>135</v>
      </c>
      <c r="F436" s="69" t="s">
        <v>2495</v>
      </c>
      <c r="G436" s="37">
        <v>461</v>
      </c>
      <c r="H436" s="13" t="s">
        <v>449</v>
      </c>
      <c r="I436" s="123" t="s">
        <v>10788</v>
      </c>
      <c r="J436" s="100">
        <v>95</v>
      </c>
      <c r="K436" s="101" t="s">
        <v>10091</v>
      </c>
      <c r="L436" s="101" t="s">
        <v>6665</v>
      </c>
      <c r="M436" s="101" t="s">
        <v>309</v>
      </c>
      <c r="N436" s="124" t="s">
        <v>10753</v>
      </c>
      <c r="O436" s="5" t="s">
        <v>1744</v>
      </c>
      <c r="P436" s="69" t="s">
        <v>3652</v>
      </c>
      <c r="Q436" s="69" t="s">
        <v>7034</v>
      </c>
      <c r="R436" s="5">
        <v>1003</v>
      </c>
      <c r="S436" s="51"/>
      <c r="T436" s="69" t="s">
        <v>3654</v>
      </c>
      <c r="U436" s="69" t="s">
        <v>6563</v>
      </c>
      <c r="V436" s="5">
        <v>27</v>
      </c>
      <c r="W436" s="69" t="s">
        <v>6532</v>
      </c>
      <c r="X436" s="5">
        <v>27</v>
      </c>
      <c r="Y436" s="69" t="s">
        <v>6532</v>
      </c>
      <c r="Z436" s="5">
        <v>11</v>
      </c>
      <c r="AA436" s="69" t="s">
        <v>3657</v>
      </c>
      <c r="AB436" s="5">
        <v>36750</v>
      </c>
      <c r="AC436" s="52" t="s">
        <v>6523</v>
      </c>
      <c r="AG436" s="124" t="s">
        <v>3232</v>
      </c>
      <c r="AH436" s="52" t="s">
        <v>455</v>
      </c>
      <c r="AI436" s="124">
        <v>461</v>
      </c>
      <c r="AJ436" s="125">
        <v>44657</v>
      </c>
      <c r="AK436" s="125">
        <v>44657</v>
      </c>
      <c r="AL436" s="125">
        <v>44657</v>
      </c>
      <c r="AM436" s="36">
        <v>19784.12</v>
      </c>
      <c r="AN436" s="104">
        <f t="shared" si="12"/>
        <v>22949.5792</v>
      </c>
      <c r="AO436" s="36">
        <v>19784.12</v>
      </c>
      <c r="AP436" s="104">
        <f t="shared" si="13"/>
        <v>22949.5792</v>
      </c>
      <c r="AQ436" s="52" t="s">
        <v>6524</v>
      </c>
      <c r="AS436" s="69" t="s">
        <v>144</v>
      </c>
      <c r="AT436" s="123" t="s">
        <v>10788</v>
      </c>
      <c r="AU436" s="105">
        <v>0</v>
      </c>
      <c r="AX436" s="111" t="s">
        <v>10789</v>
      </c>
      <c r="AZ436" s="69" t="s">
        <v>9758</v>
      </c>
      <c r="BA436" s="69" t="s">
        <v>2918</v>
      </c>
      <c r="BC436" s="69" t="s">
        <v>20</v>
      </c>
      <c r="BI436" s="52" t="s">
        <v>455</v>
      </c>
      <c r="BJ436" s="53">
        <v>44757</v>
      </c>
      <c r="BK436" s="53">
        <v>44757</v>
      </c>
    </row>
    <row r="437" spans="1:63" s="69" customFormat="1" ht="11.25" customHeight="1" x14ac:dyDescent="0.2">
      <c r="A437" s="52">
        <v>2022</v>
      </c>
      <c r="B437" s="98">
        <v>44652</v>
      </c>
      <c r="C437" s="98">
        <v>44742</v>
      </c>
      <c r="D437" s="69" t="s">
        <v>134</v>
      </c>
      <c r="E437" s="69" t="s">
        <v>135</v>
      </c>
      <c r="F437" s="69" t="s">
        <v>2495</v>
      </c>
      <c r="G437" s="37">
        <v>462</v>
      </c>
      <c r="H437" s="13" t="s">
        <v>449</v>
      </c>
      <c r="I437" s="123" t="s">
        <v>10790</v>
      </c>
      <c r="J437" s="100">
        <v>95</v>
      </c>
      <c r="K437" s="101" t="s">
        <v>10091</v>
      </c>
      <c r="L437" s="101" t="s">
        <v>6665</v>
      </c>
      <c r="M437" s="101" t="s">
        <v>309</v>
      </c>
      <c r="N437" s="124" t="s">
        <v>10753</v>
      </c>
      <c r="O437" s="5" t="s">
        <v>1744</v>
      </c>
      <c r="P437" s="69" t="s">
        <v>3652</v>
      </c>
      <c r="Q437" s="69" t="s">
        <v>7034</v>
      </c>
      <c r="R437" s="5">
        <v>1003</v>
      </c>
      <c r="S437" s="51"/>
      <c r="T437" s="69" t="s">
        <v>3654</v>
      </c>
      <c r="U437" s="69" t="s">
        <v>6563</v>
      </c>
      <c r="V437" s="5">
        <v>27</v>
      </c>
      <c r="W437" s="69" t="s">
        <v>6532</v>
      </c>
      <c r="X437" s="5">
        <v>27</v>
      </c>
      <c r="Y437" s="69" t="s">
        <v>6532</v>
      </c>
      <c r="Z437" s="5">
        <v>11</v>
      </c>
      <c r="AA437" s="69" t="s">
        <v>3657</v>
      </c>
      <c r="AB437" s="5">
        <v>36750</v>
      </c>
      <c r="AC437" s="52" t="s">
        <v>6523</v>
      </c>
      <c r="AG437" s="124" t="s">
        <v>3232</v>
      </c>
      <c r="AH437" s="52" t="s">
        <v>455</v>
      </c>
      <c r="AI437" s="124">
        <v>462</v>
      </c>
      <c r="AJ437" s="125">
        <v>44657</v>
      </c>
      <c r="AK437" s="125">
        <v>44657</v>
      </c>
      <c r="AL437" s="125">
        <v>44657</v>
      </c>
      <c r="AM437" s="36">
        <v>16762.97</v>
      </c>
      <c r="AN437" s="104">
        <f t="shared" si="12"/>
        <v>19445.0452</v>
      </c>
      <c r="AO437" s="36">
        <v>16762.97</v>
      </c>
      <c r="AP437" s="104">
        <f t="shared" si="13"/>
        <v>19445.0452</v>
      </c>
      <c r="AQ437" s="52" t="s">
        <v>6524</v>
      </c>
      <c r="AS437" s="69" t="s">
        <v>144</v>
      </c>
      <c r="AT437" s="123" t="s">
        <v>10790</v>
      </c>
      <c r="AU437" s="105">
        <v>0</v>
      </c>
      <c r="AX437" s="111" t="s">
        <v>10791</v>
      </c>
      <c r="AZ437" s="69" t="s">
        <v>9758</v>
      </c>
      <c r="BA437" s="69" t="s">
        <v>2918</v>
      </c>
      <c r="BC437" s="69" t="s">
        <v>20</v>
      </c>
      <c r="BI437" s="52" t="s">
        <v>455</v>
      </c>
      <c r="BJ437" s="53">
        <v>44757</v>
      </c>
      <c r="BK437" s="53">
        <v>44757</v>
      </c>
    </row>
    <row r="438" spans="1:63" s="69" customFormat="1" ht="11.25" customHeight="1" x14ac:dyDescent="0.2">
      <c r="A438" s="52">
        <v>2022</v>
      </c>
      <c r="B438" s="98">
        <v>44652</v>
      </c>
      <c r="C438" s="98">
        <v>44742</v>
      </c>
      <c r="D438" s="69" t="s">
        <v>134</v>
      </c>
      <c r="E438" s="69" t="s">
        <v>135</v>
      </c>
      <c r="F438" s="69" t="s">
        <v>2495</v>
      </c>
      <c r="G438" s="37">
        <v>463</v>
      </c>
      <c r="H438" s="13" t="s">
        <v>449</v>
      </c>
      <c r="I438" s="124" t="s">
        <v>10792</v>
      </c>
      <c r="J438" s="100">
        <v>95</v>
      </c>
      <c r="K438" s="101" t="s">
        <v>10091</v>
      </c>
      <c r="L438" s="101" t="s">
        <v>6665</v>
      </c>
      <c r="M438" s="101" t="s">
        <v>309</v>
      </c>
      <c r="N438" s="124" t="s">
        <v>10753</v>
      </c>
      <c r="O438" s="5" t="s">
        <v>1744</v>
      </c>
      <c r="P438" s="69" t="s">
        <v>3652</v>
      </c>
      <c r="Q438" s="69" t="s">
        <v>7034</v>
      </c>
      <c r="R438" s="5">
        <v>1003</v>
      </c>
      <c r="S438" s="51"/>
      <c r="T438" s="69" t="s">
        <v>3654</v>
      </c>
      <c r="U438" s="69" t="s">
        <v>6563</v>
      </c>
      <c r="V438" s="5">
        <v>27</v>
      </c>
      <c r="W438" s="69" t="s">
        <v>6532</v>
      </c>
      <c r="X438" s="5">
        <v>27</v>
      </c>
      <c r="Y438" s="69" t="s">
        <v>6532</v>
      </c>
      <c r="Z438" s="5">
        <v>11</v>
      </c>
      <c r="AA438" s="69" t="s">
        <v>3657</v>
      </c>
      <c r="AB438" s="5">
        <v>36750</v>
      </c>
      <c r="AC438" s="52" t="s">
        <v>6523</v>
      </c>
      <c r="AG438" s="124" t="s">
        <v>3232</v>
      </c>
      <c r="AH438" s="52" t="s">
        <v>455</v>
      </c>
      <c r="AI438" s="124">
        <v>463</v>
      </c>
      <c r="AJ438" s="77">
        <v>44658</v>
      </c>
      <c r="AK438" s="125">
        <v>44658</v>
      </c>
      <c r="AL438" s="125">
        <v>44658</v>
      </c>
      <c r="AM438" s="36">
        <v>999.95</v>
      </c>
      <c r="AN438" s="104">
        <f t="shared" si="12"/>
        <v>1159.942</v>
      </c>
      <c r="AO438" s="36">
        <v>999.95</v>
      </c>
      <c r="AP438" s="104">
        <f t="shared" si="13"/>
        <v>1159.942</v>
      </c>
      <c r="AQ438" s="52" t="s">
        <v>6524</v>
      </c>
      <c r="AS438" s="69" t="s">
        <v>144</v>
      </c>
      <c r="AT438" s="124" t="s">
        <v>10792</v>
      </c>
      <c r="AU438" s="105">
        <v>0</v>
      </c>
      <c r="AX438" s="111" t="s">
        <v>10793</v>
      </c>
      <c r="AZ438" s="69" t="s">
        <v>9758</v>
      </c>
      <c r="BA438" s="69" t="s">
        <v>2918</v>
      </c>
      <c r="BC438" s="69" t="s">
        <v>20</v>
      </c>
      <c r="BI438" s="52" t="s">
        <v>455</v>
      </c>
      <c r="BJ438" s="53">
        <v>44757</v>
      </c>
      <c r="BK438" s="53">
        <v>44757</v>
      </c>
    </row>
    <row r="439" spans="1:63" s="69" customFormat="1" ht="11.25" customHeight="1" x14ac:dyDescent="0.2">
      <c r="A439" s="52">
        <v>2022</v>
      </c>
      <c r="B439" s="98">
        <v>44652</v>
      </c>
      <c r="C439" s="98">
        <v>44742</v>
      </c>
      <c r="D439" s="69" t="s">
        <v>134</v>
      </c>
      <c r="E439" s="69" t="s">
        <v>135</v>
      </c>
      <c r="F439" s="69" t="s">
        <v>2495</v>
      </c>
      <c r="G439" s="37">
        <v>464</v>
      </c>
      <c r="H439" s="13" t="s">
        <v>449</v>
      </c>
      <c r="I439" s="22" t="s">
        <v>10794</v>
      </c>
      <c r="J439" s="100">
        <v>207</v>
      </c>
      <c r="K439" s="108" t="s">
        <v>6919</v>
      </c>
      <c r="L439" s="108" t="s">
        <v>6920</v>
      </c>
      <c r="M439" s="108" t="s">
        <v>6594</v>
      </c>
      <c r="N439" s="22" t="s">
        <v>10344</v>
      </c>
      <c r="O439" s="5" t="s">
        <v>1750</v>
      </c>
      <c r="P439" s="69" t="s">
        <v>3652</v>
      </c>
      <c r="Q439" s="126" t="s">
        <v>10345</v>
      </c>
      <c r="R439" s="51">
        <v>14224</v>
      </c>
      <c r="S439" s="108"/>
      <c r="T439" s="69" t="s">
        <v>3654</v>
      </c>
      <c r="U439" s="126" t="s">
        <v>9538</v>
      </c>
      <c r="V439" s="51">
        <v>17</v>
      </c>
      <c r="W439" s="126" t="s">
        <v>6522</v>
      </c>
      <c r="X439" s="51">
        <v>17</v>
      </c>
      <c r="Y439" s="126" t="s">
        <v>6522</v>
      </c>
      <c r="Z439" s="51">
        <v>11</v>
      </c>
      <c r="AA439" s="69" t="s">
        <v>3657</v>
      </c>
      <c r="AB439" s="51">
        <v>36815</v>
      </c>
      <c r="AC439" s="52" t="s">
        <v>6523</v>
      </c>
      <c r="AG439" s="22" t="s">
        <v>3221</v>
      </c>
      <c r="AH439" s="52" t="s">
        <v>455</v>
      </c>
      <c r="AI439" s="37">
        <v>464</v>
      </c>
      <c r="AJ439" s="77">
        <v>44662</v>
      </c>
      <c r="AK439" s="77">
        <v>44662</v>
      </c>
      <c r="AL439" s="77">
        <v>44662</v>
      </c>
      <c r="AM439" s="37">
        <v>2119.71</v>
      </c>
      <c r="AN439" s="104">
        <f t="shared" si="12"/>
        <v>2458.8636000000001</v>
      </c>
      <c r="AO439" s="37">
        <v>2119.71</v>
      </c>
      <c r="AP439" s="104">
        <f t="shared" si="13"/>
        <v>2458.8636000000001</v>
      </c>
      <c r="AQ439" s="52" t="s">
        <v>6524</v>
      </c>
      <c r="AS439" s="69" t="s">
        <v>144</v>
      </c>
      <c r="AT439" s="22" t="s">
        <v>10794</v>
      </c>
      <c r="AU439" s="105">
        <v>0</v>
      </c>
      <c r="AX439" s="111" t="s">
        <v>10795</v>
      </c>
      <c r="AZ439" s="69" t="s">
        <v>9758</v>
      </c>
      <c r="BA439" s="69" t="s">
        <v>2918</v>
      </c>
      <c r="BC439" s="69" t="s">
        <v>20</v>
      </c>
      <c r="BI439" s="52" t="s">
        <v>455</v>
      </c>
      <c r="BJ439" s="53">
        <v>44757</v>
      </c>
      <c r="BK439" s="53">
        <v>44757</v>
      </c>
    </row>
    <row r="440" spans="1:63" s="69" customFormat="1" ht="11.25" customHeight="1" x14ac:dyDescent="0.2">
      <c r="A440" s="52">
        <v>2022</v>
      </c>
      <c r="B440" s="98">
        <v>44652</v>
      </c>
      <c r="C440" s="98">
        <v>44742</v>
      </c>
      <c r="D440" s="69" t="s">
        <v>134</v>
      </c>
      <c r="E440" s="69" t="s">
        <v>135</v>
      </c>
      <c r="F440" s="69" t="s">
        <v>2495</v>
      </c>
      <c r="G440" s="37">
        <v>465</v>
      </c>
      <c r="H440" s="13" t="s">
        <v>449</v>
      </c>
      <c r="I440" s="123" t="s">
        <v>10796</v>
      </c>
      <c r="J440" s="100">
        <v>75</v>
      </c>
      <c r="K440" s="108"/>
      <c r="L440" s="108"/>
      <c r="M440" s="108"/>
      <c r="N440" s="124" t="s">
        <v>10786</v>
      </c>
      <c r="O440" s="5" t="s">
        <v>1748</v>
      </c>
      <c r="P440" s="69" t="s">
        <v>3652</v>
      </c>
      <c r="Q440" s="69" t="s">
        <v>6521</v>
      </c>
      <c r="R440" s="5">
        <v>310</v>
      </c>
      <c r="S440" s="51"/>
      <c r="T440" s="69" t="s">
        <v>3654</v>
      </c>
      <c r="U440" s="69" t="s">
        <v>10003</v>
      </c>
      <c r="V440" s="5">
        <v>42</v>
      </c>
      <c r="W440" s="69" t="s">
        <v>6628</v>
      </c>
      <c r="X440" s="5">
        <v>42</v>
      </c>
      <c r="Y440" s="69" t="s">
        <v>6628</v>
      </c>
      <c r="Z440" s="5">
        <v>11</v>
      </c>
      <c r="AA440" s="69" t="s">
        <v>3657</v>
      </c>
      <c r="AB440" s="5">
        <v>38400</v>
      </c>
      <c r="AC440" s="52" t="s">
        <v>6523</v>
      </c>
      <c r="AG440" s="124" t="s">
        <v>3232</v>
      </c>
      <c r="AH440" s="52" t="s">
        <v>455</v>
      </c>
      <c r="AI440" s="124">
        <v>465</v>
      </c>
      <c r="AJ440" s="125">
        <v>44664</v>
      </c>
      <c r="AK440" s="125">
        <v>44664</v>
      </c>
      <c r="AL440" s="125">
        <v>44664</v>
      </c>
      <c r="AM440" s="36">
        <v>25323.599999999999</v>
      </c>
      <c r="AN440" s="104">
        <f t="shared" si="12"/>
        <v>29375.375999999997</v>
      </c>
      <c r="AO440" s="36">
        <v>25323.599999999999</v>
      </c>
      <c r="AP440" s="104">
        <f t="shared" si="13"/>
        <v>29375.375999999997</v>
      </c>
      <c r="AQ440" s="52" t="s">
        <v>6524</v>
      </c>
      <c r="AS440" s="69" t="s">
        <v>144</v>
      </c>
      <c r="AT440" s="123" t="s">
        <v>10796</v>
      </c>
      <c r="AU440" s="105">
        <v>0</v>
      </c>
      <c r="AX440" s="111" t="s">
        <v>10797</v>
      </c>
      <c r="AZ440" s="69" t="s">
        <v>9758</v>
      </c>
      <c r="BA440" s="69" t="s">
        <v>2918</v>
      </c>
      <c r="BC440" s="69" t="s">
        <v>20</v>
      </c>
      <c r="BI440" s="52" t="s">
        <v>455</v>
      </c>
      <c r="BJ440" s="53">
        <v>44757</v>
      </c>
      <c r="BK440" s="53">
        <v>44757</v>
      </c>
    </row>
    <row r="441" spans="1:63" s="69" customFormat="1" ht="11.25" customHeight="1" x14ac:dyDescent="0.2">
      <c r="A441" s="52">
        <v>2022</v>
      </c>
      <c r="B441" s="98">
        <v>44652</v>
      </c>
      <c r="C441" s="98">
        <v>44742</v>
      </c>
      <c r="D441" s="69" t="s">
        <v>134</v>
      </c>
      <c r="E441" s="69" t="s">
        <v>135</v>
      </c>
      <c r="F441" s="69" t="s">
        <v>2495</v>
      </c>
      <c r="G441" s="37">
        <v>466</v>
      </c>
      <c r="H441" s="13" t="s">
        <v>449</v>
      </c>
      <c r="I441" s="123" t="s">
        <v>10798</v>
      </c>
      <c r="J441" s="100">
        <v>95</v>
      </c>
      <c r="K441" s="101" t="s">
        <v>10091</v>
      </c>
      <c r="L441" s="101" t="s">
        <v>6665</v>
      </c>
      <c r="M441" s="101" t="s">
        <v>309</v>
      </c>
      <c r="N441" s="124" t="s">
        <v>10753</v>
      </c>
      <c r="O441" s="5" t="s">
        <v>1744</v>
      </c>
      <c r="P441" s="69" t="s">
        <v>3652</v>
      </c>
      <c r="Q441" s="69" t="s">
        <v>7034</v>
      </c>
      <c r="R441" s="5">
        <v>1003</v>
      </c>
      <c r="S441" s="51"/>
      <c r="T441" s="69" t="s">
        <v>3654</v>
      </c>
      <c r="U441" s="69" t="s">
        <v>6563</v>
      </c>
      <c r="V441" s="5">
        <v>27</v>
      </c>
      <c r="W441" s="69" t="s">
        <v>6532</v>
      </c>
      <c r="X441" s="5">
        <v>27</v>
      </c>
      <c r="Y441" s="69" t="s">
        <v>6532</v>
      </c>
      <c r="Z441" s="5">
        <v>11</v>
      </c>
      <c r="AA441" s="69" t="s">
        <v>3657</v>
      </c>
      <c r="AB441" s="5">
        <v>36750</v>
      </c>
      <c r="AC441" s="52" t="s">
        <v>6523</v>
      </c>
      <c r="AG441" s="124" t="s">
        <v>3232</v>
      </c>
      <c r="AH441" s="52" t="s">
        <v>455</v>
      </c>
      <c r="AI441" s="124">
        <v>466</v>
      </c>
      <c r="AJ441" s="125">
        <v>44664</v>
      </c>
      <c r="AK441" s="125">
        <v>44664</v>
      </c>
      <c r="AL441" s="125">
        <v>44664</v>
      </c>
      <c r="AM441" s="36">
        <v>10873.38</v>
      </c>
      <c r="AN441" s="104">
        <f t="shared" si="12"/>
        <v>12613.120799999999</v>
      </c>
      <c r="AO441" s="36">
        <v>10873.38</v>
      </c>
      <c r="AP441" s="104">
        <f t="shared" si="13"/>
        <v>12613.120799999999</v>
      </c>
      <c r="AQ441" s="52" t="s">
        <v>6524</v>
      </c>
      <c r="AS441" s="69" t="s">
        <v>144</v>
      </c>
      <c r="AT441" s="123" t="s">
        <v>10798</v>
      </c>
      <c r="AU441" s="105">
        <v>0</v>
      </c>
      <c r="AX441" s="111" t="s">
        <v>10799</v>
      </c>
      <c r="AZ441" s="69" t="s">
        <v>9758</v>
      </c>
      <c r="BA441" s="69" t="s">
        <v>2918</v>
      </c>
      <c r="BC441" s="69" t="s">
        <v>20</v>
      </c>
      <c r="BI441" s="52" t="s">
        <v>455</v>
      </c>
      <c r="BJ441" s="53">
        <v>44757</v>
      </c>
      <c r="BK441" s="53">
        <v>44757</v>
      </c>
    </row>
    <row r="442" spans="1:63" s="69" customFormat="1" ht="11.25" customHeight="1" x14ac:dyDescent="0.2">
      <c r="A442" s="52">
        <v>2022</v>
      </c>
      <c r="B442" s="98">
        <v>44652</v>
      </c>
      <c r="C442" s="98">
        <v>44742</v>
      </c>
      <c r="D442" s="69" t="s">
        <v>134</v>
      </c>
      <c r="E442" s="69" t="s">
        <v>135</v>
      </c>
      <c r="F442" s="69" t="s">
        <v>2495</v>
      </c>
      <c r="G442" s="37">
        <v>467</v>
      </c>
      <c r="H442" s="13" t="s">
        <v>449</v>
      </c>
      <c r="I442" s="124" t="s">
        <v>10800</v>
      </c>
      <c r="J442" s="100">
        <v>192</v>
      </c>
      <c r="K442" s="101" t="s">
        <v>2662</v>
      </c>
      <c r="L442" s="101" t="s">
        <v>2663</v>
      </c>
      <c r="M442" s="101" t="s">
        <v>2664</v>
      </c>
      <c r="N442" s="127" t="s">
        <v>1765</v>
      </c>
      <c r="O442" s="5" t="s">
        <v>1766</v>
      </c>
      <c r="P442" s="69" t="s">
        <v>3652</v>
      </c>
      <c r="Q442" s="69" t="s">
        <v>6798</v>
      </c>
      <c r="R442" s="5">
        <v>804</v>
      </c>
      <c r="S442" s="51"/>
      <c r="T442" s="69" t="s">
        <v>3654</v>
      </c>
      <c r="U442" s="69" t="s">
        <v>6800</v>
      </c>
      <c r="V442" s="5">
        <v>27</v>
      </c>
      <c r="W442" s="69" t="s">
        <v>6532</v>
      </c>
      <c r="X442" s="5">
        <v>27</v>
      </c>
      <c r="Y442" s="69" t="s">
        <v>6532</v>
      </c>
      <c r="Z442" s="5">
        <v>11</v>
      </c>
      <c r="AA442" s="69" t="s">
        <v>3657</v>
      </c>
      <c r="AB442" s="5">
        <v>36780</v>
      </c>
      <c r="AC442" s="52" t="s">
        <v>6523</v>
      </c>
      <c r="AG442" s="124" t="s">
        <v>3232</v>
      </c>
      <c r="AH442" s="52" t="s">
        <v>455</v>
      </c>
      <c r="AI442" s="124">
        <v>467</v>
      </c>
      <c r="AJ442" s="125">
        <v>44664</v>
      </c>
      <c r="AK442" s="125">
        <v>44664</v>
      </c>
      <c r="AL442" s="125">
        <v>44664</v>
      </c>
      <c r="AM442" s="36">
        <v>1655</v>
      </c>
      <c r="AN442" s="104">
        <f t="shared" si="12"/>
        <v>1919.8</v>
      </c>
      <c r="AO442" s="36">
        <v>1655</v>
      </c>
      <c r="AP442" s="104">
        <f t="shared" si="13"/>
        <v>1919.8</v>
      </c>
      <c r="AQ442" s="52" t="s">
        <v>6524</v>
      </c>
      <c r="AS442" s="69" t="s">
        <v>144</v>
      </c>
      <c r="AT442" s="124" t="s">
        <v>10800</v>
      </c>
      <c r="AU442" s="105">
        <v>0</v>
      </c>
      <c r="AX442" s="111" t="s">
        <v>10801</v>
      </c>
      <c r="AZ442" s="69" t="s">
        <v>9758</v>
      </c>
      <c r="BA442" s="69" t="s">
        <v>2918</v>
      </c>
      <c r="BC442" s="69" t="s">
        <v>20</v>
      </c>
      <c r="BI442" s="52" t="s">
        <v>455</v>
      </c>
      <c r="BJ442" s="53">
        <v>44757</v>
      </c>
      <c r="BK442" s="53">
        <v>44757</v>
      </c>
    </row>
    <row r="443" spans="1:63" s="69" customFormat="1" ht="11.25" customHeight="1" x14ac:dyDescent="0.2">
      <c r="A443" s="52">
        <v>2022</v>
      </c>
      <c r="B443" s="98">
        <v>44652</v>
      </c>
      <c r="C443" s="98">
        <v>44742</v>
      </c>
      <c r="D443" s="69" t="s">
        <v>134</v>
      </c>
      <c r="E443" s="69" t="s">
        <v>135</v>
      </c>
      <c r="F443" s="69" t="s">
        <v>2495</v>
      </c>
      <c r="G443" s="37">
        <v>468</v>
      </c>
      <c r="H443" s="13" t="s">
        <v>449</v>
      </c>
      <c r="I443" s="123" t="s">
        <v>10802</v>
      </c>
      <c r="J443" s="100">
        <v>95</v>
      </c>
      <c r="K443" s="101" t="s">
        <v>10091</v>
      </c>
      <c r="L443" s="101" t="s">
        <v>6665</v>
      </c>
      <c r="M443" s="101" t="s">
        <v>309</v>
      </c>
      <c r="N443" s="124" t="s">
        <v>10753</v>
      </c>
      <c r="O443" s="5" t="s">
        <v>1744</v>
      </c>
      <c r="P443" s="69" t="s">
        <v>3652</v>
      </c>
      <c r="Q443" s="69" t="s">
        <v>7034</v>
      </c>
      <c r="R443" s="5">
        <v>1003</v>
      </c>
      <c r="S443" s="51"/>
      <c r="T443" s="69" t="s">
        <v>3654</v>
      </c>
      <c r="U443" s="69" t="s">
        <v>6563</v>
      </c>
      <c r="V443" s="5">
        <v>27</v>
      </c>
      <c r="W443" s="69" t="s">
        <v>6532</v>
      </c>
      <c r="X443" s="5">
        <v>27</v>
      </c>
      <c r="Y443" s="69" t="s">
        <v>6532</v>
      </c>
      <c r="Z443" s="5">
        <v>11</v>
      </c>
      <c r="AA443" s="69" t="s">
        <v>3657</v>
      </c>
      <c r="AB443" s="5">
        <v>36750</v>
      </c>
      <c r="AC443" s="52" t="s">
        <v>6523</v>
      </c>
      <c r="AG443" s="124" t="s">
        <v>3232</v>
      </c>
      <c r="AH443" s="52" t="s">
        <v>455</v>
      </c>
      <c r="AI443" s="124">
        <v>468</v>
      </c>
      <c r="AJ443" s="125">
        <v>44669</v>
      </c>
      <c r="AK443" s="125">
        <v>44669</v>
      </c>
      <c r="AL443" s="125">
        <v>44669</v>
      </c>
      <c r="AM443" s="36">
        <v>12873.28</v>
      </c>
      <c r="AN443" s="104">
        <f t="shared" si="12"/>
        <v>14933.004800000001</v>
      </c>
      <c r="AO443" s="36">
        <v>12873.28</v>
      </c>
      <c r="AP443" s="104">
        <f t="shared" si="13"/>
        <v>14933.004800000001</v>
      </c>
      <c r="AQ443" s="52" t="s">
        <v>6524</v>
      </c>
      <c r="AS443" s="69" t="s">
        <v>144</v>
      </c>
      <c r="AT443" s="123" t="s">
        <v>10802</v>
      </c>
      <c r="AU443" s="105">
        <v>0</v>
      </c>
      <c r="AX443" s="111" t="s">
        <v>10803</v>
      </c>
      <c r="AZ443" s="69" t="s">
        <v>9758</v>
      </c>
      <c r="BA443" s="69" t="s">
        <v>2918</v>
      </c>
      <c r="BC443" s="69" t="s">
        <v>20</v>
      </c>
      <c r="BI443" s="52" t="s">
        <v>455</v>
      </c>
      <c r="BJ443" s="53">
        <v>44757</v>
      </c>
      <c r="BK443" s="53">
        <v>44757</v>
      </c>
    </row>
    <row r="444" spans="1:63" s="69" customFormat="1" ht="11.25" customHeight="1" x14ac:dyDescent="0.2">
      <c r="A444" s="52">
        <v>2022</v>
      </c>
      <c r="B444" s="98">
        <v>44652</v>
      </c>
      <c r="C444" s="98">
        <v>44742</v>
      </c>
      <c r="D444" s="69" t="s">
        <v>134</v>
      </c>
      <c r="E444" s="69" t="s">
        <v>135</v>
      </c>
      <c r="F444" s="69" t="s">
        <v>2495</v>
      </c>
      <c r="G444" s="37">
        <v>469</v>
      </c>
      <c r="H444" s="13" t="s">
        <v>449</v>
      </c>
      <c r="I444" s="123" t="s">
        <v>10804</v>
      </c>
      <c r="J444" s="100">
        <v>75</v>
      </c>
      <c r="K444" s="108"/>
      <c r="L444" s="108"/>
      <c r="M444" s="108"/>
      <c r="N444" s="124" t="s">
        <v>10786</v>
      </c>
      <c r="O444" s="5" t="s">
        <v>1748</v>
      </c>
      <c r="P444" s="69" t="s">
        <v>3652</v>
      </c>
      <c r="Q444" s="69" t="s">
        <v>6521</v>
      </c>
      <c r="R444" s="5">
        <v>310</v>
      </c>
      <c r="S444" s="51"/>
      <c r="T444" s="69" t="s">
        <v>3654</v>
      </c>
      <c r="U444" s="69" t="s">
        <v>10003</v>
      </c>
      <c r="V444" s="5">
        <v>42</v>
      </c>
      <c r="W444" s="69" t="s">
        <v>6628</v>
      </c>
      <c r="X444" s="5">
        <v>42</v>
      </c>
      <c r="Y444" s="69" t="s">
        <v>6628</v>
      </c>
      <c r="Z444" s="5">
        <v>11</v>
      </c>
      <c r="AA444" s="69" t="s">
        <v>3657</v>
      </c>
      <c r="AB444" s="5">
        <v>38400</v>
      </c>
      <c r="AC444" s="52" t="s">
        <v>6523</v>
      </c>
      <c r="AG444" s="124" t="s">
        <v>3232</v>
      </c>
      <c r="AH444" s="52" t="s">
        <v>455</v>
      </c>
      <c r="AI444" s="124">
        <v>469</v>
      </c>
      <c r="AJ444" s="125">
        <v>44671</v>
      </c>
      <c r="AK444" s="125">
        <v>44671</v>
      </c>
      <c r="AL444" s="125">
        <v>44671</v>
      </c>
      <c r="AM444" s="36">
        <v>16882.400000000001</v>
      </c>
      <c r="AN444" s="104">
        <f t="shared" si="12"/>
        <v>19583.584000000003</v>
      </c>
      <c r="AO444" s="36">
        <v>16882.400000000001</v>
      </c>
      <c r="AP444" s="104">
        <f t="shared" si="13"/>
        <v>19583.584000000003</v>
      </c>
      <c r="AQ444" s="52" t="s">
        <v>6524</v>
      </c>
      <c r="AS444" s="69" t="s">
        <v>144</v>
      </c>
      <c r="AT444" s="123" t="s">
        <v>10804</v>
      </c>
      <c r="AU444" s="105">
        <v>0</v>
      </c>
      <c r="AX444" s="111" t="s">
        <v>10805</v>
      </c>
      <c r="AZ444" s="69" t="s">
        <v>9758</v>
      </c>
      <c r="BA444" s="69" t="s">
        <v>2918</v>
      </c>
      <c r="BC444" s="69" t="s">
        <v>20</v>
      </c>
      <c r="BI444" s="52" t="s">
        <v>455</v>
      </c>
      <c r="BJ444" s="53">
        <v>44757</v>
      </c>
      <c r="BK444" s="53">
        <v>44757</v>
      </c>
    </row>
    <row r="445" spans="1:63" s="69" customFormat="1" ht="11.25" customHeight="1" x14ac:dyDescent="0.2">
      <c r="A445" s="52">
        <v>2022</v>
      </c>
      <c r="B445" s="98">
        <v>44652</v>
      </c>
      <c r="C445" s="98">
        <v>44742</v>
      </c>
      <c r="D445" s="69" t="s">
        <v>134</v>
      </c>
      <c r="E445" s="69" t="s">
        <v>135</v>
      </c>
      <c r="F445" s="69" t="s">
        <v>2495</v>
      </c>
      <c r="G445" s="37">
        <v>470</v>
      </c>
      <c r="H445" s="13" t="s">
        <v>449</v>
      </c>
      <c r="I445" s="124" t="s">
        <v>10806</v>
      </c>
      <c r="J445" s="100">
        <v>192</v>
      </c>
      <c r="K445" s="101" t="s">
        <v>2662</v>
      </c>
      <c r="L445" s="101" t="s">
        <v>2663</v>
      </c>
      <c r="M445" s="101" t="s">
        <v>2664</v>
      </c>
      <c r="N445" s="127" t="s">
        <v>1765</v>
      </c>
      <c r="O445" s="5" t="s">
        <v>1766</v>
      </c>
      <c r="P445" s="69" t="s">
        <v>3652</v>
      </c>
      <c r="Q445" s="69" t="s">
        <v>6798</v>
      </c>
      <c r="R445" s="5">
        <v>804</v>
      </c>
      <c r="S445" s="51"/>
      <c r="T445" s="69" t="s">
        <v>3654</v>
      </c>
      <c r="U445" s="69" t="s">
        <v>6800</v>
      </c>
      <c r="V445" s="5">
        <v>27</v>
      </c>
      <c r="W445" s="69" t="s">
        <v>6532</v>
      </c>
      <c r="X445" s="5">
        <v>27</v>
      </c>
      <c r="Y445" s="69" t="s">
        <v>6532</v>
      </c>
      <c r="Z445" s="5">
        <v>11</v>
      </c>
      <c r="AA445" s="69" t="s">
        <v>3657</v>
      </c>
      <c r="AB445" s="5">
        <v>36780</v>
      </c>
      <c r="AC445" s="52" t="s">
        <v>6523</v>
      </c>
      <c r="AG445" s="124" t="s">
        <v>3232</v>
      </c>
      <c r="AH445" s="52" t="s">
        <v>455</v>
      </c>
      <c r="AI445" s="124">
        <v>470</v>
      </c>
      <c r="AJ445" s="125">
        <v>44671</v>
      </c>
      <c r="AK445" s="125">
        <v>44671</v>
      </c>
      <c r="AL445" s="125">
        <v>44671</v>
      </c>
      <c r="AM445" s="36">
        <v>1655</v>
      </c>
      <c r="AN445" s="104">
        <f t="shared" si="12"/>
        <v>1919.8</v>
      </c>
      <c r="AO445" s="36">
        <v>1655</v>
      </c>
      <c r="AP445" s="104">
        <f t="shared" si="13"/>
        <v>1919.8</v>
      </c>
      <c r="AQ445" s="52" t="s">
        <v>6524</v>
      </c>
      <c r="AS445" s="69" t="s">
        <v>144</v>
      </c>
      <c r="AT445" s="124" t="s">
        <v>10806</v>
      </c>
      <c r="AU445" s="105">
        <v>0</v>
      </c>
      <c r="AX445" s="111" t="s">
        <v>10807</v>
      </c>
      <c r="AZ445" s="69" t="s">
        <v>9758</v>
      </c>
      <c r="BA445" s="69" t="s">
        <v>2918</v>
      </c>
      <c r="BC445" s="69" t="s">
        <v>20</v>
      </c>
      <c r="BI445" s="52" t="s">
        <v>455</v>
      </c>
      <c r="BJ445" s="53">
        <v>44757</v>
      </c>
      <c r="BK445" s="53">
        <v>44757</v>
      </c>
    </row>
    <row r="446" spans="1:63" s="69" customFormat="1" ht="11.25" customHeight="1" x14ac:dyDescent="0.2">
      <c r="A446" s="52">
        <v>2022</v>
      </c>
      <c r="B446" s="98">
        <v>44652</v>
      </c>
      <c r="C446" s="98">
        <v>44742</v>
      </c>
      <c r="D446" s="69" t="s">
        <v>134</v>
      </c>
      <c r="E446" s="69" t="s">
        <v>135</v>
      </c>
      <c r="F446" s="69" t="s">
        <v>2495</v>
      </c>
      <c r="G446" s="37">
        <v>471</v>
      </c>
      <c r="H446" s="13" t="s">
        <v>449</v>
      </c>
      <c r="I446" s="123" t="s">
        <v>10808</v>
      </c>
      <c r="J446" s="100">
        <v>75</v>
      </c>
      <c r="K446" s="108"/>
      <c r="L446" s="108"/>
      <c r="M446" s="108"/>
      <c r="N446" s="124" t="s">
        <v>10786</v>
      </c>
      <c r="O446" s="5" t="s">
        <v>1748</v>
      </c>
      <c r="P446" s="69" t="s">
        <v>3652</v>
      </c>
      <c r="Q446" s="69" t="s">
        <v>6521</v>
      </c>
      <c r="R446" s="5">
        <v>310</v>
      </c>
      <c r="S446" s="51"/>
      <c r="T446" s="69" t="s">
        <v>3654</v>
      </c>
      <c r="U446" s="69" t="s">
        <v>10003</v>
      </c>
      <c r="V446" s="5">
        <v>42</v>
      </c>
      <c r="W446" s="69" t="s">
        <v>6628</v>
      </c>
      <c r="X446" s="5">
        <v>42</v>
      </c>
      <c r="Y446" s="69" t="s">
        <v>6628</v>
      </c>
      <c r="Z446" s="5">
        <v>11</v>
      </c>
      <c r="AA446" s="69" t="s">
        <v>3657</v>
      </c>
      <c r="AB446" s="5">
        <v>38400</v>
      </c>
      <c r="AC446" s="52" t="s">
        <v>6523</v>
      </c>
      <c r="AG446" s="124" t="s">
        <v>3232</v>
      </c>
      <c r="AH446" s="52" t="s">
        <v>455</v>
      </c>
      <c r="AI446" s="124">
        <v>471</v>
      </c>
      <c r="AJ446" s="125">
        <v>44676</v>
      </c>
      <c r="AK446" s="125">
        <v>44676</v>
      </c>
      <c r="AL446" s="125">
        <v>44676</v>
      </c>
      <c r="AM446" s="36">
        <v>18570.64</v>
      </c>
      <c r="AN446" s="104">
        <f t="shared" si="12"/>
        <v>21541.9424</v>
      </c>
      <c r="AO446" s="36">
        <v>18570.64</v>
      </c>
      <c r="AP446" s="104">
        <f t="shared" si="13"/>
        <v>21541.9424</v>
      </c>
      <c r="AQ446" s="52" t="s">
        <v>6524</v>
      </c>
      <c r="AS446" s="69" t="s">
        <v>144</v>
      </c>
      <c r="AT446" s="123" t="s">
        <v>10808</v>
      </c>
      <c r="AU446" s="105">
        <v>0</v>
      </c>
      <c r="AX446" s="111" t="s">
        <v>10809</v>
      </c>
      <c r="AZ446" s="69" t="s">
        <v>9758</v>
      </c>
      <c r="BA446" s="69" t="s">
        <v>2918</v>
      </c>
      <c r="BC446" s="69" t="s">
        <v>20</v>
      </c>
      <c r="BI446" s="52" t="s">
        <v>455</v>
      </c>
      <c r="BJ446" s="53">
        <v>44757</v>
      </c>
      <c r="BK446" s="53">
        <v>44757</v>
      </c>
    </row>
    <row r="447" spans="1:63" s="69" customFormat="1" ht="11.25" customHeight="1" x14ac:dyDescent="0.2">
      <c r="A447" s="52">
        <v>2022</v>
      </c>
      <c r="B447" s="98">
        <v>44652</v>
      </c>
      <c r="C447" s="98">
        <v>44742</v>
      </c>
      <c r="D447" s="69" t="s">
        <v>134</v>
      </c>
      <c r="E447" s="69" t="s">
        <v>135</v>
      </c>
      <c r="F447" s="69" t="s">
        <v>2495</v>
      </c>
      <c r="G447" s="37">
        <v>472</v>
      </c>
      <c r="H447" s="13" t="s">
        <v>449</v>
      </c>
      <c r="I447" s="124" t="s">
        <v>10810</v>
      </c>
      <c r="J447" s="100">
        <v>192</v>
      </c>
      <c r="K447" s="101" t="s">
        <v>2662</v>
      </c>
      <c r="L447" s="101" t="s">
        <v>2663</v>
      </c>
      <c r="M447" s="101" t="s">
        <v>2664</v>
      </c>
      <c r="N447" s="127" t="s">
        <v>1765</v>
      </c>
      <c r="O447" s="5" t="s">
        <v>1766</v>
      </c>
      <c r="P447" s="69" t="s">
        <v>3652</v>
      </c>
      <c r="Q447" s="69" t="s">
        <v>6798</v>
      </c>
      <c r="R447" s="5">
        <v>804</v>
      </c>
      <c r="S447" s="51"/>
      <c r="T447" s="69" t="s">
        <v>3654</v>
      </c>
      <c r="U447" s="69" t="s">
        <v>6800</v>
      </c>
      <c r="V447" s="5">
        <v>27</v>
      </c>
      <c r="W447" s="69" t="s">
        <v>6532</v>
      </c>
      <c r="X447" s="5">
        <v>27</v>
      </c>
      <c r="Y447" s="69" t="s">
        <v>6532</v>
      </c>
      <c r="Z447" s="5">
        <v>11</v>
      </c>
      <c r="AA447" s="69" t="s">
        <v>3657</v>
      </c>
      <c r="AB447" s="5">
        <v>36780</v>
      </c>
      <c r="AC447" s="52" t="s">
        <v>6523</v>
      </c>
      <c r="AG447" s="124" t="s">
        <v>3232</v>
      </c>
      <c r="AH447" s="52" t="s">
        <v>455</v>
      </c>
      <c r="AI447" s="124">
        <v>472</v>
      </c>
      <c r="AJ447" s="125">
        <v>44676</v>
      </c>
      <c r="AK447" s="125">
        <v>44676</v>
      </c>
      <c r="AL447" s="125">
        <v>44676</v>
      </c>
      <c r="AM447" s="36">
        <v>1655</v>
      </c>
      <c r="AN447" s="104">
        <f t="shared" si="12"/>
        <v>1919.8</v>
      </c>
      <c r="AO447" s="36">
        <v>1655</v>
      </c>
      <c r="AP447" s="104">
        <f t="shared" si="13"/>
        <v>1919.8</v>
      </c>
      <c r="AQ447" s="52" t="s">
        <v>6524</v>
      </c>
      <c r="AS447" s="69" t="s">
        <v>144</v>
      </c>
      <c r="AT447" s="124" t="s">
        <v>10810</v>
      </c>
      <c r="AU447" s="105">
        <v>0</v>
      </c>
      <c r="AX447" s="111" t="s">
        <v>10811</v>
      </c>
      <c r="AZ447" s="69" t="s">
        <v>9758</v>
      </c>
      <c r="BA447" s="69" t="s">
        <v>2918</v>
      </c>
      <c r="BC447" s="69" t="s">
        <v>20</v>
      </c>
      <c r="BI447" s="52" t="s">
        <v>455</v>
      </c>
      <c r="BJ447" s="53">
        <v>44757</v>
      </c>
      <c r="BK447" s="53">
        <v>44757</v>
      </c>
    </row>
    <row r="448" spans="1:63" s="69" customFormat="1" ht="11.25" customHeight="1" x14ac:dyDescent="0.2">
      <c r="A448" s="52">
        <v>2022</v>
      </c>
      <c r="B448" s="98">
        <v>44652</v>
      </c>
      <c r="C448" s="98">
        <v>44742</v>
      </c>
      <c r="D448" s="69" t="s">
        <v>134</v>
      </c>
      <c r="E448" s="69" t="s">
        <v>135</v>
      </c>
      <c r="F448" s="69" t="s">
        <v>2495</v>
      </c>
      <c r="G448" s="37">
        <v>473</v>
      </c>
      <c r="H448" s="13" t="s">
        <v>449</v>
      </c>
      <c r="I448" s="123" t="s">
        <v>10812</v>
      </c>
      <c r="J448" s="100">
        <v>75</v>
      </c>
      <c r="K448" s="108"/>
      <c r="L448" s="108"/>
      <c r="M448" s="108"/>
      <c r="N448" s="124" t="s">
        <v>10786</v>
      </c>
      <c r="O448" s="5" t="s">
        <v>1748</v>
      </c>
      <c r="P448" s="69" t="s">
        <v>3652</v>
      </c>
      <c r="Q448" s="69" t="s">
        <v>6521</v>
      </c>
      <c r="R448" s="5">
        <v>310</v>
      </c>
      <c r="S448" s="51"/>
      <c r="T448" s="69" t="s">
        <v>3654</v>
      </c>
      <c r="U448" s="69" t="s">
        <v>10003</v>
      </c>
      <c r="V448" s="5">
        <v>42</v>
      </c>
      <c r="W448" s="69" t="s">
        <v>6628</v>
      </c>
      <c r="X448" s="5">
        <v>42</v>
      </c>
      <c r="Y448" s="69" t="s">
        <v>6628</v>
      </c>
      <c r="Z448" s="5">
        <v>11</v>
      </c>
      <c r="AA448" s="69" t="s">
        <v>3657</v>
      </c>
      <c r="AB448" s="5">
        <v>38400</v>
      </c>
      <c r="AC448" s="52" t="s">
        <v>6523</v>
      </c>
      <c r="AG448" s="124" t="s">
        <v>3232</v>
      </c>
      <c r="AH448" s="52" t="s">
        <v>455</v>
      </c>
      <c r="AI448" s="124">
        <v>473</v>
      </c>
      <c r="AJ448" s="125">
        <v>44677</v>
      </c>
      <c r="AK448" s="125">
        <v>44677</v>
      </c>
      <c r="AL448" s="125">
        <v>44677</v>
      </c>
      <c r="AM448" s="36">
        <v>19414.759999999998</v>
      </c>
      <c r="AN448" s="104">
        <f t="shared" si="12"/>
        <v>22521.121599999999</v>
      </c>
      <c r="AO448" s="36">
        <v>19414.759999999998</v>
      </c>
      <c r="AP448" s="104">
        <f t="shared" si="13"/>
        <v>22521.121599999999</v>
      </c>
      <c r="AQ448" s="52" t="s">
        <v>6524</v>
      </c>
      <c r="AS448" s="69" t="s">
        <v>144</v>
      </c>
      <c r="AT448" s="123" t="s">
        <v>10812</v>
      </c>
      <c r="AU448" s="105">
        <v>0</v>
      </c>
      <c r="AX448" s="111" t="s">
        <v>10813</v>
      </c>
      <c r="AZ448" s="69" t="s">
        <v>9758</v>
      </c>
      <c r="BA448" s="69" t="s">
        <v>2918</v>
      </c>
      <c r="BC448" s="69" t="s">
        <v>20</v>
      </c>
      <c r="BI448" s="52" t="s">
        <v>455</v>
      </c>
      <c r="BJ448" s="53">
        <v>44757</v>
      </c>
      <c r="BK448" s="53">
        <v>44757</v>
      </c>
    </row>
    <row r="449" spans="1:63" s="69" customFormat="1" ht="11.25" customHeight="1" x14ac:dyDescent="0.2">
      <c r="A449" s="52">
        <v>2022</v>
      </c>
      <c r="B449" s="98">
        <v>44652</v>
      </c>
      <c r="C449" s="98">
        <v>44742</v>
      </c>
      <c r="D449" s="69" t="s">
        <v>134</v>
      </c>
      <c r="E449" s="69" t="s">
        <v>135</v>
      </c>
      <c r="F449" s="69" t="s">
        <v>2495</v>
      </c>
      <c r="G449" s="37">
        <v>474</v>
      </c>
      <c r="H449" s="13" t="s">
        <v>449</v>
      </c>
      <c r="I449" s="124" t="s">
        <v>10814</v>
      </c>
      <c r="J449" s="100">
        <v>192</v>
      </c>
      <c r="K449" s="101" t="s">
        <v>2662</v>
      </c>
      <c r="L449" s="101" t="s">
        <v>2663</v>
      </c>
      <c r="M449" s="101" t="s">
        <v>2664</v>
      </c>
      <c r="N449" s="127" t="s">
        <v>1765</v>
      </c>
      <c r="O449" s="5" t="s">
        <v>1766</v>
      </c>
      <c r="P449" s="69" t="s">
        <v>3652</v>
      </c>
      <c r="Q449" s="69" t="s">
        <v>6798</v>
      </c>
      <c r="R449" s="5">
        <v>804</v>
      </c>
      <c r="S449" s="51"/>
      <c r="T449" s="69" t="s">
        <v>3654</v>
      </c>
      <c r="U449" s="69" t="s">
        <v>6800</v>
      </c>
      <c r="V449" s="5">
        <v>27</v>
      </c>
      <c r="W449" s="69" t="s">
        <v>6532</v>
      </c>
      <c r="X449" s="5">
        <v>27</v>
      </c>
      <c r="Y449" s="69" t="s">
        <v>6532</v>
      </c>
      <c r="Z449" s="5">
        <v>11</v>
      </c>
      <c r="AA449" s="69" t="s">
        <v>3657</v>
      </c>
      <c r="AB449" s="5">
        <v>36780</v>
      </c>
      <c r="AC449" s="52" t="s">
        <v>6523</v>
      </c>
      <c r="AG449" s="124" t="s">
        <v>3232</v>
      </c>
      <c r="AH449" s="52" t="s">
        <v>455</v>
      </c>
      <c r="AI449" s="124">
        <v>474</v>
      </c>
      <c r="AJ449" s="125">
        <v>44677</v>
      </c>
      <c r="AK449" s="125">
        <v>44677</v>
      </c>
      <c r="AL449" s="125">
        <v>44677</v>
      </c>
      <c r="AM449" s="36">
        <v>1655</v>
      </c>
      <c r="AN449" s="104">
        <f t="shared" si="12"/>
        <v>1919.8</v>
      </c>
      <c r="AO449" s="36">
        <v>1655</v>
      </c>
      <c r="AP449" s="104">
        <f t="shared" si="13"/>
        <v>1919.8</v>
      </c>
      <c r="AQ449" s="52" t="s">
        <v>6524</v>
      </c>
      <c r="AS449" s="69" t="s">
        <v>144</v>
      </c>
      <c r="AT449" s="124" t="s">
        <v>10814</v>
      </c>
      <c r="AU449" s="105">
        <v>0</v>
      </c>
      <c r="AX449" s="111" t="s">
        <v>10815</v>
      </c>
      <c r="AZ449" s="69" t="s">
        <v>9758</v>
      </c>
      <c r="BA449" s="69" t="s">
        <v>2918</v>
      </c>
      <c r="BC449" s="69" t="s">
        <v>20</v>
      </c>
      <c r="BI449" s="52" t="s">
        <v>455</v>
      </c>
      <c r="BJ449" s="53">
        <v>44757</v>
      </c>
      <c r="BK449" s="53">
        <v>44757</v>
      </c>
    </row>
    <row r="450" spans="1:63" s="69" customFormat="1" ht="11.25" customHeight="1" x14ac:dyDescent="0.2">
      <c r="A450" s="52">
        <v>2022</v>
      </c>
      <c r="B450" s="98">
        <v>44652</v>
      </c>
      <c r="C450" s="98">
        <v>44742</v>
      </c>
      <c r="D450" s="69" t="s">
        <v>134</v>
      </c>
      <c r="E450" s="69" t="s">
        <v>135</v>
      </c>
      <c r="F450" s="69" t="s">
        <v>2495</v>
      </c>
      <c r="G450" s="37">
        <v>475</v>
      </c>
      <c r="H450" s="13" t="s">
        <v>449</v>
      </c>
      <c r="I450" s="124" t="s">
        <v>10816</v>
      </c>
      <c r="J450" s="100">
        <v>95</v>
      </c>
      <c r="K450" s="101" t="s">
        <v>10091</v>
      </c>
      <c r="L450" s="101" t="s">
        <v>6665</v>
      </c>
      <c r="M450" s="101" t="s">
        <v>309</v>
      </c>
      <c r="N450" s="124" t="s">
        <v>10753</v>
      </c>
      <c r="O450" s="5" t="s">
        <v>1744</v>
      </c>
      <c r="P450" s="69" t="s">
        <v>3652</v>
      </c>
      <c r="Q450" s="69" t="s">
        <v>7034</v>
      </c>
      <c r="R450" s="5">
        <v>1003</v>
      </c>
      <c r="S450" s="51"/>
      <c r="T450" s="69" t="s">
        <v>3654</v>
      </c>
      <c r="U450" s="69" t="s">
        <v>6563</v>
      </c>
      <c r="V450" s="5">
        <v>27</v>
      </c>
      <c r="W450" s="69" t="s">
        <v>6532</v>
      </c>
      <c r="X450" s="5">
        <v>27</v>
      </c>
      <c r="Y450" s="69" t="s">
        <v>6532</v>
      </c>
      <c r="Z450" s="5">
        <v>11</v>
      </c>
      <c r="AA450" s="69" t="s">
        <v>3657</v>
      </c>
      <c r="AB450" s="5">
        <v>36750</v>
      </c>
      <c r="AC450" s="52" t="s">
        <v>6523</v>
      </c>
      <c r="AG450" s="124" t="s">
        <v>3232</v>
      </c>
      <c r="AH450" s="52" t="s">
        <v>455</v>
      </c>
      <c r="AI450" s="124">
        <v>475</v>
      </c>
      <c r="AJ450" s="77">
        <v>44678</v>
      </c>
      <c r="AK450" s="125">
        <v>44678</v>
      </c>
      <c r="AL450" s="125">
        <v>44678</v>
      </c>
      <c r="AM450" s="36">
        <v>1627.99</v>
      </c>
      <c r="AN450" s="104">
        <f t="shared" si="12"/>
        <v>1888.4684</v>
      </c>
      <c r="AO450" s="36">
        <v>1627.99</v>
      </c>
      <c r="AP450" s="104">
        <f t="shared" si="13"/>
        <v>1888.4684</v>
      </c>
      <c r="AQ450" s="52" t="s">
        <v>6524</v>
      </c>
      <c r="AS450" s="69" t="s">
        <v>144</v>
      </c>
      <c r="AT450" s="124" t="s">
        <v>10816</v>
      </c>
      <c r="AU450" s="105">
        <v>0</v>
      </c>
      <c r="AX450" s="111" t="s">
        <v>10817</v>
      </c>
      <c r="AZ450" s="69" t="s">
        <v>9758</v>
      </c>
      <c r="BA450" s="69" t="s">
        <v>2918</v>
      </c>
      <c r="BC450" s="69" t="s">
        <v>20</v>
      </c>
      <c r="BI450" s="52" t="s">
        <v>455</v>
      </c>
      <c r="BJ450" s="53">
        <v>44757</v>
      </c>
      <c r="BK450" s="53">
        <v>44757</v>
      </c>
    </row>
    <row r="451" spans="1:63" s="69" customFormat="1" ht="11.25" customHeight="1" x14ac:dyDescent="0.2">
      <c r="A451" s="52">
        <v>2022</v>
      </c>
      <c r="B451" s="98">
        <v>44652</v>
      </c>
      <c r="C451" s="98">
        <v>44742</v>
      </c>
      <c r="D451" s="69" t="s">
        <v>134</v>
      </c>
      <c r="E451" s="69" t="s">
        <v>135</v>
      </c>
      <c r="F451" s="69" t="s">
        <v>2495</v>
      </c>
      <c r="G451" s="37">
        <v>476</v>
      </c>
      <c r="H451" s="13" t="s">
        <v>449</v>
      </c>
      <c r="I451" s="123" t="s">
        <v>10818</v>
      </c>
      <c r="J451" s="100">
        <v>480</v>
      </c>
      <c r="K451" s="108" t="s">
        <v>9935</v>
      </c>
      <c r="L451" s="108" t="s">
        <v>9936</v>
      </c>
      <c r="M451" s="108" t="s">
        <v>9937</v>
      </c>
      <c r="N451" s="124" t="s">
        <v>10636</v>
      </c>
      <c r="O451" s="5" t="s">
        <v>10637</v>
      </c>
      <c r="P451" s="69" t="s">
        <v>3652</v>
      </c>
      <c r="Q451" s="126" t="s">
        <v>9939</v>
      </c>
      <c r="R451" s="51">
        <v>523</v>
      </c>
      <c r="S451" s="51"/>
      <c r="T451" s="69" t="s">
        <v>3654</v>
      </c>
      <c r="U451" s="126" t="s">
        <v>6540</v>
      </c>
      <c r="V451" s="51">
        <v>27</v>
      </c>
      <c r="W451" s="126" t="s">
        <v>6532</v>
      </c>
      <c r="X451" s="51">
        <v>27</v>
      </c>
      <c r="Y451" s="126" t="s">
        <v>6532</v>
      </c>
      <c r="Z451" s="51">
        <v>11</v>
      </c>
      <c r="AA451" s="69" t="s">
        <v>3657</v>
      </c>
      <c r="AB451" s="51">
        <v>36730</v>
      </c>
      <c r="AC451" s="52" t="s">
        <v>6523</v>
      </c>
      <c r="AG451" s="124" t="s">
        <v>9761</v>
      </c>
      <c r="AH451" s="52" t="s">
        <v>455</v>
      </c>
      <c r="AI451" s="124">
        <v>476</v>
      </c>
      <c r="AJ451" s="125">
        <v>44679</v>
      </c>
      <c r="AK451" s="125">
        <v>44683</v>
      </c>
      <c r="AL451" s="125">
        <v>44683</v>
      </c>
      <c r="AM451" s="36">
        <v>1500</v>
      </c>
      <c r="AN451" s="104">
        <f t="shared" si="12"/>
        <v>1740</v>
      </c>
      <c r="AO451" s="36">
        <v>1500</v>
      </c>
      <c r="AP451" s="104">
        <f t="shared" si="13"/>
        <v>1740</v>
      </c>
      <c r="AQ451" s="52" t="s">
        <v>6524</v>
      </c>
      <c r="AS451" s="69" t="s">
        <v>144</v>
      </c>
      <c r="AT451" s="123" t="s">
        <v>10818</v>
      </c>
      <c r="AU451" s="105">
        <v>0</v>
      </c>
      <c r="AX451" s="111" t="s">
        <v>10819</v>
      </c>
      <c r="AZ451" s="69" t="s">
        <v>9758</v>
      </c>
      <c r="BA451" s="69" t="s">
        <v>2918</v>
      </c>
      <c r="BC451" s="69" t="s">
        <v>20</v>
      </c>
      <c r="BI451" s="52" t="s">
        <v>455</v>
      </c>
      <c r="BJ451" s="53">
        <v>44757</v>
      </c>
      <c r="BK451" s="53">
        <v>44757</v>
      </c>
    </row>
    <row r="452" spans="1:63" s="69" customFormat="1" ht="11.25" customHeight="1" x14ac:dyDescent="0.2">
      <c r="A452" s="52">
        <v>2022</v>
      </c>
      <c r="B452" s="98">
        <v>44652</v>
      </c>
      <c r="C452" s="98">
        <v>44742</v>
      </c>
      <c r="D452" s="69" t="s">
        <v>134</v>
      </c>
      <c r="E452" s="69" t="s">
        <v>135</v>
      </c>
      <c r="F452" s="69" t="s">
        <v>2495</v>
      </c>
      <c r="G452" s="37">
        <v>477</v>
      </c>
      <c r="H452" s="13" t="s">
        <v>449</v>
      </c>
      <c r="I452" s="123" t="s">
        <v>10820</v>
      </c>
      <c r="J452" s="100">
        <v>503</v>
      </c>
      <c r="K452" s="108"/>
      <c r="L452" s="108"/>
      <c r="M452" s="108"/>
      <c r="N452" s="124" t="s">
        <v>10821</v>
      </c>
      <c r="O452" s="5" t="s">
        <v>10822</v>
      </c>
      <c r="P452" s="69" t="s">
        <v>3652</v>
      </c>
      <c r="Q452" s="126" t="s">
        <v>10823</v>
      </c>
      <c r="R452" s="51">
        <v>225</v>
      </c>
      <c r="S452" s="108"/>
      <c r="T452" s="69" t="s">
        <v>3654</v>
      </c>
      <c r="U452" s="126" t="s">
        <v>10824</v>
      </c>
      <c r="V452" s="51">
        <v>27</v>
      </c>
      <c r="W452" s="126" t="s">
        <v>6532</v>
      </c>
      <c r="X452" s="51">
        <v>27</v>
      </c>
      <c r="Y452" s="126" t="s">
        <v>6532</v>
      </c>
      <c r="Z452" s="51">
        <v>11</v>
      </c>
      <c r="AA452" s="69" t="s">
        <v>3657</v>
      </c>
      <c r="AB452" s="51">
        <v>36790</v>
      </c>
      <c r="AC452" s="52" t="s">
        <v>6523</v>
      </c>
      <c r="AG452" s="124" t="s">
        <v>9761</v>
      </c>
      <c r="AH452" s="52" t="s">
        <v>455</v>
      </c>
      <c r="AI452" s="124">
        <v>477</v>
      </c>
      <c r="AJ452" s="125">
        <v>44679</v>
      </c>
      <c r="AK452" s="125">
        <v>44680</v>
      </c>
      <c r="AL452" s="125">
        <v>44681</v>
      </c>
      <c r="AM452" s="36">
        <v>31000</v>
      </c>
      <c r="AN452" s="104">
        <f t="shared" si="12"/>
        <v>35960</v>
      </c>
      <c r="AO452" s="36">
        <v>31000</v>
      </c>
      <c r="AP452" s="104">
        <f t="shared" si="13"/>
        <v>35960</v>
      </c>
      <c r="AQ452" s="52" t="s">
        <v>6524</v>
      </c>
      <c r="AS452" s="69" t="s">
        <v>144</v>
      </c>
      <c r="AT452" s="123" t="s">
        <v>10820</v>
      </c>
      <c r="AU452" s="105">
        <v>0</v>
      </c>
      <c r="AX452" s="111" t="s">
        <v>10825</v>
      </c>
      <c r="AZ452" s="69" t="s">
        <v>9758</v>
      </c>
      <c r="BA452" s="69" t="s">
        <v>2918</v>
      </c>
      <c r="BC452" s="69" t="s">
        <v>20</v>
      </c>
      <c r="BI452" s="52" t="s">
        <v>455</v>
      </c>
      <c r="BJ452" s="53">
        <v>44757</v>
      </c>
      <c r="BK452" s="53">
        <v>44757</v>
      </c>
    </row>
    <row r="453" spans="1:63" s="69" customFormat="1" ht="11.25" customHeight="1" x14ac:dyDescent="0.2">
      <c r="A453" s="52">
        <v>2022</v>
      </c>
      <c r="B453" s="98">
        <v>44652</v>
      </c>
      <c r="C453" s="98">
        <v>44742</v>
      </c>
      <c r="D453" s="69" t="s">
        <v>134</v>
      </c>
      <c r="E453" s="69" t="s">
        <v>135</v>
      </c>
      <c r="F453" s="69" t="s">
        <v>2495</v>
      </c>
      <c r="G453" s="37">
        <v>478</v>
      </c>
      <c r="H453" s="13" t="s">
        <v>449</v>
      </c>
      <c r="I453" s="22" t="s">
        <v>10826</v>
      </c>
      <c r="J453" s="100">
        <v>264</v>
      </c>
      <c r="K453" s="108"/>
      <c r="L453" s="108"/>
      <c r="M453" s="108"/>
      <c r="N453" s="22" t="s">
        <v>10827</v>
      </c>
      <c r="O453" s="5" t="s">
        <v>1668</v>
      </c>
      <c r="P453" s="69" t="s">
        <v>3652</v>
      </c>
      <c r="Q453" s="69" t="s">
        <v>6691</v>
      </c>
      <c r="R453" s="5">
        <v>5142</v>
      </c>
      <c r="S453" s="5"/>
      <c r="T453" s="69" t="s">
        <v>3654</v>
      </c>
      <c r="U453" s="69" t="s">
        <v>6692</v>
      </c>
      <c r="V453" s="5">
        <v>53</v>
      </c>
      <c r="W453" s="69" t="s">
        <v>6693</v>
      </c>
      <c r="X453" s="5">
        <v>53</v>
      </c>
      <c r="Y453" s="69" t="s">
        <v>6693</v>
      </c>
      <c r="Z453" s="5">
        <v>16</v>
      </c>
      <c r="AA453" s="69" t="s">
        <v>6694</v>
      </c>
      <c r="AB453" s="5">
        <v>58337</v>
      </c>
      <c r="AC453" s="52" t="s">
        <v>6523</v>
      </c>
      <c r="AG453" s="22" t="s">
        <v>3221</v>
      </c>
      <c r="AH453" s="52" t="s">
        <v>455</v>
      </c>
      <c r="AI453" s="37">
        <v>478</v>
      </c>
      <c r="AJ453" s="77">
        <v>44679</v>
      </c>
      <c r="AK453" s="77">
        <v>44685</v>
      </c>
      <c r="AL453" s="77">
        <v>44699</v>
      </c>
      <c r="AM453" s="36">
        <v>5775.86</v>
      </c>
      <c r="AN453" s="104">
        <f t="shared" si="12"/>
        <v>6699.9975999999997</v>
      </c>
      <c r="AO453" s="36">
        <v>5775.86</v>
      </c>
      <c r="AP453" s="104">
        <f t="shared" si="13"/>
        <v>6699.9975999999997</v>
      </c>
      <c r="AQ453" s="52" t="s">
        <v>6524</v>
      </c>
      <c r="AS453" s="69" t="s">
        <v>144</v>
      </c>
      <c r="AT453" s="22" t="s">
        <v>10826</v>
      </c>
      <c r="AU453" s="105">
        <v>0</v>
      </c>
      <c r="AX453" s="111" t="s">
        <v>10828</v>
      </c>
      <c r="AZ453" s="69" t="s">
        <v>9758</v>
      </c>
      <c r="BA453" s="69" t="s">
        <v>2918</v>
      </c>
      <c r="BC453" s="69" t="s">
        <v>20</v>
      </c>
      <c r="BI453" s="52" t="s">
        <v>455</v>
      </c>
      <c r="BJ453" s="53">
        <v>44757</v>
      </c>
      <c r="BK453" s="53">
        <v>44757</v>
      </c>
    </row>
    <row r="454" spans="1:63" s="69" customFormat="1" ht="11.25" customHeight="1" x14ac:dyDescent="0.2">
      <c r="A454" s="52">
        <v>2022</v>
      </c>
      <c r="B454" s="98">
        <v>44652</v>
      </c>
      <c r="C454" s="98">
        <v>44742</v>
      </c>
      <c r="D454" s="69" t="s">
        <v>134</v>
      </c>
      <c r="E454" s="69" t="s">
        <v>135</v>
      </c>
      <c r="F454" s="69" t="s">
        <v>2495</v>
      </c>
      <c r="G454" s="37">
        <v>479</v>
      </c>
      <c r="H454" s="13" t="s">
        <v>449</v>
      </c>
      <c r="I454" s="123" t="s">
        <v>10829</v>
      </c>
      <c r="J454" s="100">
        <v>95</v>
      </c>
      <c r="K454" s="101" t="s">
        <v>10091</v>
      </c>
      <c r="L454" s="101" t="s">
        <v>6665</v>
      </c>
      <c r="M454" s="101" t="s">
        <v>309</v>
      </c>
      <c r="N454" s="124" t="s">
        <v>10753</v>
      </c>
      <c r="O454" s="5" t="s">
        <v>1744</v>
      </c>
      <c r="P454" s="69" t="s">
        <v>3652</v>
      </c>
      <c r="Q454" s="69" t="s">
        <v>7034</v>
      </c>
      <c r="R454" s="5">
        <v>1003</v>
      </c>
      <c r="S454" s="51"/>
      <c r="T454" s="69" t="s">
        <v>3654</v>
      </c>
      <c r="U454" s="69" t="s">
        <v>6563</v>
      </c>
      <c r="V454" s="5">
        <v>27</v>
      </c>
      <c r="W454" s="69" t="s">
        <v>6532</v>
      </c>
      <c r="X454" s="5">
        <v>27</v>
      </c>
      <c r="Y454" s="69" t="s">
        <v>6532</v>
      </c>
      <c r="Z454" s="5">
        <v>11</v>
      </c>
      <c r="AA454" s="69" t="s">
        <v>3657</v>
      </c>
      <c r="AB454" s="5">
        <v>36750</v>
      </c>
      <c r="AC454" s="52" t="s">
        <v>6523</v>
      </c>
      <c r="AG454" s="124" t="s">
        <v>3228</v>
      </c>
      <c r="AH454" s="52" t="s">
        <v>455</v>
      </c>
      <c r="AI454" s="124">
        <v>479</v>
      </c>
      <c r="AJ454" s="125">
        <v>44677</v>
      </c>
      <c r="AK454" s="125">
        <v>44677</v>
      </c>
      <c r="AL454" s="125">
        <v>44677</v>
      </c>
      <c r="AM454" s="36">
        <v>1999.9</v>
      </c>
      <c r="AN454" s="104">
        <f t="shared" si="12"/>
        <v>2319.884</v>
      </c>
      <c r="AO454" s="36">
        <v>1999.9</v>
      </c>
      <c r="AP454" s="104">
        <f t="shared" si="13"/>
        <v>2319.884</v>
      </c>
      <c r="AQ454" s="52" t="s">
        <v>6524</v>
      </c>
      <c r="AS454" s="69" t="s">
        <v>144</v>
      </c>
      <c r="AT454" s="123" t="s">
        <v>10829</v>
      </c>
      <c r="AU454" s="105">
        <v>0</v>
      </c>
      <c r="AX454" s="111" t="s">
        <v>10830</v>
      </c>
      <c r="AZ454" s="69" t="s">
        <v>9758</v>
      </c>
      <c r="BA454" s="69" t="s">
        <v>2918</v>
      </c>
      <c r="BC454" s="69" t="s">
        <v>20</v>
      </c>
      <c r="BI454" s="52" t="s">
        <v>455</v>
      </c>
      <c r="BJ454" s="53">
        <v>44757</v>
      </c>
      <c r="BK454" s="53">
        <v>44757</v>
      </c>
    </row>
    <row r="455" spans="1:63" s="69" customFormat="1" ht="11.25" customHeight="1" x14ac:dyDescent="0.2">
      <c r="A455" s="52">
        <v>2022</v>
      </c>
      <c r="B455" s="98">
        <v>44652</v>
      </c>
      <c r="C455" s="98">
        <v>44742</v>
      </c>
      <c r="D455" s="69" t="s">
        <v>134</v>
      </c>
      <c r="E455" s="69" t="s">
        <v>135</v>
      </c>
      <c r="F455" s="69" t="s">
        <v>2495</v>
      </c>
      <c r="G455" s="37">
        <v>480</v>
      </c>
      <c r="H455" s="13" t="s">
        <v>449</v>
      </c>
      <c r="I455" s="123" t="s">
        <v>10831</v>
      </c>
      <c r="J455" s="100">
        <v>95</v>
      </c>
      <c r="K455" s="101" t="s">
        <v>10091</v>
      </c>
      <c r="L455" s="101" t="s">
        <v>6665</v>
      </c>
      <c r="M455" s="101" t="s">
        <v>309</v>
      </c>
      <c r="N455" s="124" t="s">
        <v>10753</v>
      </c>
      <c r="O455" s="5" t="s">
        <v>1744</v>
      </c>
      <c r="P455" s="69" t="s">
        <v>3652</v>
      </c>
      <c r="Q455" s="69" t="s">
        <v>7034</v>
      </c>
      <c r="R455" s="5">
        <v>1003</v>
      </c>
      <c r="S455" s="51"/>
      <c r="T455" s="69" t="s">
        <v>3654</v>
      </c>
      <c r="U455" s="69" t="s">
        <v>6563</v>
      </c>
      <c r="V455" s="5">
        <v>27</v>
      </c>
      <c r="W455" s="69" t="s">
        <v>6532</v>
      </c>
      <c r="X455" s="5">
        <v>27</v>
      </c>
      <c r="Y455" s="69" t="s">
        <v>6532</v>
      </c>
      <c r="Z455" s="5">
        <v>11</v>
      </c>
      <c r="AA455" s="69" t="s">
        <v>3657</v>
      </c>
      <c r="AB455" s="5">
        <v>36750</v>
      </c>
      <c r="AC455" s="52" t="s">
        <v>6523</v>
      </c>
      <c r="AG455" s="124" t="s">
        <v>3228</v>
      </c>
      <c r="AH455" s="52" t="s">
        <v>455</v>
      </c>
      <c r="AI455" s="124">
        <v>480</v>
      </c>
      <c r="AJ455" s="125">
        <v>44678</v>
      </c>
      <c r="AK455" s="125">
        <v>44678</v>
      </c>
      <c r="AL455" s="125">
        <v>44686</v>
      </c>
      <c r="AM455" s="36">
        <v>3999.8</v>
      </c>
      <c r="AN455" s="104">
        <f t="shared" si="12"/>
        <v>4639.768</v>
      </c>
      <c r="AO455" s="36">
        <v>3999.8</v>
      </c>
      <c r="AP455" s="104">
        <f t="shared" si="13"/>
        <v>4639.768</v>
      </c>
      <c r="AQ455" s="52" t="s">
        <v>6524</v>
      </c>
      <c r="AS455" s="69" t="s">
        <v>144</v>
      </c>
      <c r="AT455" s="123" t="s">
        <v>10831</v>
      </c>
      <c r="AU455" s="105">
        <v>0</v>
      </c>
      <c r="AX455" s="111" t="s">
        <v>10832</v>
      </c>
      <c r="AZ455" s="69" t="s">
        <v>9758</v>
      </c>
      <c r="BA455" s="69" t="s">
        <v>2918</v>
      </c>
      <c r="BC455" s="69" t="s">
        <v>20</v>
      </c>
      <c r="BI455" s="52" t="s">
        <v>455</v>
      </c>
      <c r="BJ455" s="53">
        <v>44757</v>
      </c>
      <c r="BK455" s="53">
        <v>44757</v>
      </c>
    </row>
    <row r="456" spans="1:63" s="69" customFormat="1" ht="11.25" customHeight="1" x14ac:dyDescent="0.2">
      <c r="A456" s="52">
        <v>2022</v>
      </c>
      <c r="B456" s="98">
        <v>44652</v>
      </c>
      <c r="C456" s="98">
        <v>44742</v>
      </c>
      <c r="D456" s="69" t="s">
        <v>134</v>
      </c>
      <c r="E456" s="69" t="s">
        <v>135</v>
      </c>
      <c r="F456" s="69" t="s">
        <v>2495</v>
      </c>
      <c r="G456" s="37">
        <v>482</v>
      </c>
      <c r="H456" s="13" t="s">
        <v>449</v>
      </c>
      <c r="I456" s="123" t="s">
        <v>10833</v>
      </c>
      <c r="J456" s="100">
        <v>247</v>
      </c>
      <c r="K456" s="108" t="s">
        <v>7461</v>
      </c>
      <c r="L456" s="108" t="s">
        <v>7462</v>
      </c>
      <c r="M456" s="108" t="s">
        <v>7463</v>
      </c>
      <c r="N456" s="124" t="s">
        <v>10834</v>
      </c>
      <c r="O456" s="5" t="s">
        <v>1733</v>
      </c>
      <c r="P456" s="69" t="s">
        <v>3652</v>
      </c>
      <c r="Q456" s="126" t="s">
        <v>10835</v>
      </c>
      <c r="R456" s="51">
        <v>365</v>
      </c>
      <c r="S456" s="108"/>
      <c r="T456" s="69" t="s">
        <v>3654</v>
      </c>
      <c r="U456" s="126" t="s">
        <v>10836</v>
      </c>
      <c r="V456" s="51">
        <v>17</v>
      </c>
      <c r="W456" s="126" t="s">
        <v>6522</v>
      </c>
      <c r="X456" s="51">
        <v>17</v>
      </c>
      <c r="Y456" s="126" t="s">
        <v>6522</v>
      </c>
      <c r="Z456" s="51">
        <v>11</v>
      </c>
      <c r="AA456" s="69" t="s">
        <v>3657</v>
      </c>
      <c r="AB456" s="51">
        <v>36690</v>
      </c>
      <c r="AC456" s="52" t="s">
        <v>6523</v>
      </c>
      <c r="AG456" s="124" t="s">
        <v>3221</v>
      </c>
      <c r="AH456" s="52" t="s">
        <v>455</v>
      </c>
      <c r="AI456" s="124">
        <v>482</v>
      </c>
      <c r="AJ456" s="125">
        <v>44679</v>
      </c>
      <c r="AK456" s="125">
        <v>44699</v>
      </c>
      <c r="AL456" s="125">
        <v>44741</v>
      </c>
      <c r="AM456" s="36">
        <v>17100</v>
      </c>
      <c r="AN456" s="104">
        <f t="shared" si="12"/>
        <v>19836</v>
      </c>
      <c r="AO456" s="36">
        <v>17100</v>
      </c>
      <c r="AP456" s="104">
        <f t="shared" si="13"/>
        <v>19836</v>
      </c>
      <c r="AQ456" s="52" t="s">
        <v>6524</v>
      </c>
      <c r="AS456" s="69" t="s">
        <v>144</v>
      </c>
      <c r="AT456" s="123" t="s">
        <v>10833</v>
      </c>
      <c r="AU456" s="105">
        <v>0</v>
      </c>
      <c r="AX456" s="111" t="s">
        <v>10837</v>
      </c>
      <c r="AZ456" s="69" t="s">
        <v>9758</v>
      </c>
      <c r="BA456" s="69" t="s">
        <v>2918</v>
      </c>
      <c r="BC456" s="69" t="s">
        <v>20</v>
      </c>
      <c r="BI456" s="52" t="s">
        <v>455</v>
      </c>
      <c r="BJ456" s="53">
        <v>44757</v>
      </c>
      <c r="BK456" s="53">
        <v>44757</v>
      </c>
    </row>
    <row r="457" spans="1:63" s="69" customFormat="1" ht="11.25" customHeight="1" x14ac:dyDescent="0.2">
      <c r="A457" s="52">
        <v>2022</v>
      </c>
      <c r="B457" s="98">
        <v>44652</v>
      </c>
      <c r="C457" s="98">
        <v>44742</v>
      </c>
      <c r="D457" s="69" t="s">
        <v>134</v>
      </c>
      <c r="E457" s="69" t="s">
        <v>135</v>
      </c>
      <c r="F457" s="69" t="s">
        <v>2495</v>
      </c>
      <c r="G457" s="37">
        <v>483</v>
      </c>
      <c r="H457" s="13" t="s">
        <v>449</v>
      </c>
      <c r="I457" s="123" t="s">
        <v>10838</v>
      </c>
      <c r="J457" s="100">
        <v>247</v>
      </c>
      <c r="K457" s="108" t="s">
        <v>7461</v>
      </c>
      <c r="L457" s="108" t="s">
        <v>7462</v>
      </c>
      <c r="M457" s="108" t="s">
        <v>7463</v>
      </c>
      <c r="N457" s="124" t="s">
        <v>10834</v>
      </c>
      <c r="O457" s="5" t="s">
        <v>1733</v>
      </c>
      <c r="P457" s="69" t="s">
        <v>3652</v>
      </c>
      <c r="Q457" s="126" t="s">
        <v>10835</v>
      </c>
      <c r="R457" s="51">
        <v>365</v>
      </c>
      <c r="S457" s="108"/>
      <c r="T457" s="69" t="s">
        <v>3654</v>
      </c>
      <c r="U457" s="126" t="s">
        <v>10836</v>
      </c>
      <c r="V457" s="51">
        <v>17</v>
      </c>
      <c r="W457" s="126" t="s">
        <v>6522</v>
      </c>
      <c r="X457" s="51">
        <v>17</v>
      </c>
      <c r="Y457" s="126" t="s">
        <v>6522</v>
      </c>
      <c r="Z457" s="51">
        <v>11</v>
      </c>
      <c r="AA457" s="69" t="s">
        <v>3657</v>
      </c>
      <c r="AB457" s="51">
        <v>36690</v>
      </c>
      <c r="AC457" s="52" t="s">
        <v>6523</v>
      </c>
      <c r="AG457" s="124" t="s">
        <v>3221</v>
      </c>
      <c r="AH457" s="52" t="s">
        <v>455</v>
      </c>
      <c r="AI457" s="124">
        <v>483</v>
      </c>
      <c r="AJ457" s="125">
        <v>44679</v>
      </c>
      <c r="AK457" s="125">
        <v>44699</v>
      </c>
      <c r="AL457" s="125">
        <v>44741</v>
      </c>
      <c r="AM457" s="36">
        <v>12400</v>
      </c>
      <c r="AN457" s="104">
        <f t="shared" si="12"/>
        <v>14384</v>
      </c>
      <c r="AO457" s="36">
        <v>12400</v>
      </c>
      <c r="AP457" s="104">
        <f t="shared" si="13"/>
        <v>14384</v>
      </c>
      <c r="AQ457" s="52" t="s">
        <v>6524</v>
      </c>
      <c r="AS457" s="69" t="s">
        <v>144</v>
      </c>
      <c r="AT457" s="123" t="s">
        <v>10838</v>
      </c>
      <c r="AU457" s="105">
        <v>0</v>
      </c>
      <c r="AX457" s="111" t="s">
        <v>10839</v>
      </c>
      <c r="AZ457" s="69" t="s">
        <v>9758</v>
      </c>
      <c r="BA457" s="69" t="s">
        <v>2918</v>
      </c>
      <c r="BC457" s="69" t="s">
        <v>20</v>
      </c>
      <c r="BI457" s="52" t="s">
        <v>455</v>
      </c>
      <c r="BJ457" s="53">
        <v>44757</v>
      </c>
      <c r="BK457" s="53">
        <v>44757</v>
      </c>
    </row>
    <row r="458" spans="1:63" s="69" customFormat="1" ht="11.25" customHeight="1" x14ac:dyDescent="0.2">
      <c r="A458" s="52">
        <v>2022</v>
      </c>
      <c r="B458" s="98">
        <v>44652</v>
      </c>
      <c r="C458" s="98">
        <v>44742</v>
      </c>
      <c r="D458" s="69" t="s">
        <v>134</v>
      </c>
      <c r="E458" s="69" t="s">
        <v>135</v>
      </c>
      <c r="F458" s="69" t="s">
        <v>2495</v>
      </c>
      <c r="G458" s="37">
        <v>484</v>
      </c>
      <c r="H458" s="13" t="s">
        <v>449</v>
      </c>
      <c r="I458" s="123" t="s">
        <v>10840</v>
      </c>
      <c r="J458" s="100">
        <v>246</v>
      </c>
      <c r="K458" s="108" t="s">
        <v>6636</v>
      </c>
      <c r="L458" s="108" t="s">
        <v>2995</v>
      </c>
      <c r="M458" s="108" t="s">
        <v>40</v>
      </c>
      <c r="N458" s="124" t="s">
        <v>10687</v>
      </c>
      <c r="O458" s="5" t="s">
        <v>1690</v>
      </c>
      <c r="P458" s="69" t="s">
        <v>3652</v>
      </c>
      <c r="Q458" s="69" t="s">
        <v>6619</v>
      </c>
      <c r="R458" s="5">
        <v>504</v>
      </c>
      <c r="S458" s="51"/>
      <c r="T458" s="69" t="s">
        <v>3654</v>
      </c>
      <c r="U458" s="69" t="s">
        <v>6571</v>
      </c>
      <c r="V458" s="5">
        <v>27</v>
      </c>
      <c r="W458" s="69" t="s">
        <v>6532</v>
      </c>
      <c r="X458" s="5">
        <v>27</v>
      </c>
      <c r="Y458" s="69" t="s">
        <v>6532</v>
      </c>
      <c r="Z458" s="5">
        <v>11</v>
      </c>
      <c r="AA458" s="69" t="s">
        <v>3657</v>
      </c>
      <c r="AB458" s="51">
        <v>36700</v>
      </c>
      <c r="AC458" s="52" t="s">
        <v>6523</v>
      </c>
      <c r="AG458" s="124" t="s">
        <v>3221</v>
      </c>
      <c r="AH458" s="52" t="s">
        <v>455</v>
      </c>
      <c r="AI458" s="124">
        <v>484</v>
      </c>
      <c r="AJ458" s="125">
        <v>44679</v>
      </c>
      <c r="AK458" s="125">
        <v>44686</v>
      </c>
      <c r="AL458" s="125">
        <v>44704</v>
      </c>
      <c r="AM458" s="36">
        <v>9370</v>
      </c>
      <c r="AN458" s="104">
        <f t="shared" si="12"/>
        <v>10869.2</v>
      </c>
      <c r="AO458" s="36">
        <v>9370</v>
      </c>
      <c r="AP458" s="104">
        <f t="shared" si="13"/>
        <v>10869.2</v>
      </c>
      <c r="AQ458" s="52" t="s">
        <v>6524</v>
      </c>
      <c r="AS458" s="69" t="s">
        <v>144</v>
      </c>
      <c r="AT458" s="123" t="s">
        <v>10840</v>
      </c>
      <c r="AU458" s="105">
        <v>0</v>
      </c>
      <c r="AX458" s="111" t="s">
        <v>10841</v>
      </c>
      <c r="AZ458" s="69" t="s">
        <v>9758</v>
      </c>
      <c r="BA458" s="69" t="s">
        <v>2918</v>
      </c>
      <c r="BC458" s="69" t="s">
        <v>20</v>
      </c>
      <c r="BI458" s="52" t="s">
        <v>455</v>
      </c>
      <c r="BJ458" s="53">
        <v>44757</v>
      </c>
      <c r="BK458" s="53">
        <v>44757</v>
      </c>
    </row>
    <row r="459" spans="1:63" s="69" customFormat="1" ht="11.25" customHeight="1" x14ac:dyDescent="0.2">
      <c r="A459" s="52">
        <v>2022</v>
      </c>
      <c r="B459" s="98">
        <v>44652</v>
      </c>
      <c r="C459" s="98">
        <v>44742</v>
      </c>
      <c r="D459" s="69" t="s">
        <v>134</v>
      </c>
      <c r="E459" s="69" t="s">
        <v>135</v>
      </c>
      <c r="F459" s="69" t="s">
        <v>2495</v>
      </c>
      <c r="G459" s="37">
        <v>485</v>
      </c>
      <c r="H459" s="13" t="s">
        <v>449</v>
      </c>
      <c r="I459" s="123" t="s">
        <v>10842</v>
      </c>
      <c r="J459" s="100">
        <v>246</v>
      </c>
      <c r="K459" s="108" t="s">
        <v>6636</v>
      </c>
      <c r="L459" s="108" t="s">
        <v>2995</v>
      </c>
      <c r="M459" s="108" t="s">
        <v>40</v>
      </c>
      <c r="N459" s="124" t="s">
        <v>10687</v>
      </c>
      <c r="O459" s="5" t="s">
        <v>1690</v>
      </c>
      <c r="P459" s="69" t="s">
        <v>3652</v>
      </c>
      <c r="Q459" s="69" t="s">
        <v>6619</v>
      </c>
      <c r="R459" s="5">
        <v>504</v>
      </c>
      <c r="S459" s="51"/>
      <c r="T459" s="69" t="s">
        <v>3654</v>
      </c>
      <c r="U459" s="69" t="s">
        <v>6571</v>
      </c>
      <c r="V459" s="5">
        <v>27</v>
      </c>
      <c r="W459" s="69" t="s">
        <v>6532</v>
      </c>
      <c r="X459" s="5">
        <v>27</v>
      </c>
      <c r="Y459" s="69" t="s">
        <v>6532</v>
      </c>
      <c r="Z459" s="5">
        <v>11</v>
      </c>
      <c r="AA459" s="69" t="s">
        <v>3657</v>
      </c>
      <c r="AB459" s="51">
        <v>36700</v>
      </c>
      <c r="AC459" s="52" t="s">
        <v>6523</v>
      </c>
      <c r="AG459" s="124" t="s">
        <v>3221</v>
      </c>
      <c r="AH459" s="52" t="s">
        <v>455</v>
      </c>
      <c r="AI459" s="124">
        <v>485</v>
      </c>
      <c r="AJ459" s="125">
        <v>44679</v>
      </c>
      <c r="AK459" s="125">
        <v>44686</v>
      </c>
      <c r="AL459" s="125">
        <v>44704</v>
      </c>
      <c r="AM459" s="36">
        <v>19950</v>
      </c>
      <c r="AN459" s="104">
        <f t="shared" si="12"/>
        <v>23142</v>
      </c>
      <c r="AO459" s="36">
        <v>19950</v>
      </c>
      <c r="AP459" s="104">
        <f t="shared" si="13"/>
        <v>23142</v>
      </c>
      <c r="AQ459" s="52" t="s">
        <v>6524</v>
      </c>
      <c r="AS459" s="69" t="s">
        <v>144</v>
      </c>
      <c r="AT459" s="123" t="s">
        <v>10842</v>
      </c>
      <c r="AU459" s="105">
        <v>0</v>
      </c>
      <c r="AX459" s="111" t="s">
        <v>10843</v>
      </c>
      <c r="AZ459" s="69" t="s">
        <v>9758</v>
      </c>
      <c r="BA459" s="69" t="s">
        <v>2918</v>
      </c>
      <c r="BC459" s="69" t="s">
        <v>20</v>
      </c>
      <c r="BI459" s="52" t="s">
        <v>455</v>
      </c>
      <c r="BJ459" s="53">
        <v>44757</v>
      </c>
      <c r="BK459" s="53">
        <v>44757</v>
      </c>
    </row>
    <row r="460" spans="1:63" s="69" customFormat="1" ht="11.25" customHeight="1" x14ac:dyDescent="0.2">
      <c r="A460" s="52">
        <v>2022</v>
      </c>
      <c r="B460" s="98">
        <v>44652</v>
      </c>
      <c r="C460" s="98">
        <v>44742</v>
      </c>
      <c r="D460" s="69" t="s">
        <v>134</v>
      </c>
      <c r="E460" s="69" t="s">
        <v>135</v>
      </c>
      <c r="F460" s="69" t="s">
        <v>2495</v>
      </c>
      <c r="G460" s="37">
        <v>486</v>
      </c>
      <c r="H460" s="13" t="s">
        <v>449</v>
      </c>
      <c r="I460" s="123" t="s">
        <v>10844</v>
      </c>
      <c r="J460" s="100">
        <v>435</v>
      </c>
      <c r="K460" s="108"/>
      <c r="L460" s="108"/>
      <c r="M460" s="108"/>
      <c r="N460" s="127" t="s">
        <v>2107</v>
      </c>
      <c r="O460" s="5" t="s">
        <v>2108</v>
      </c>
      <c r="P460" s="69" t="s">
        <v>3652</v>
      </c>
      <c r="Q460" s="126" t="s">
        <v>10845</v>
      </c>
      <c r="R460" s="51">
        <v>426</v>
      </c>
      <c r="S460" s="108"/>
      <c r="T460" s="69" t="s">
        <v>3654</v>
      </c>
      <c r="U460" s="126" t="s">
        <v>6540</v>
      </c>
      <c r="V460" s="51">
        <v>27</v>
      </c>
      <c r="W460" s="126" t="s">
        <v>6532</v>
      </c>
      <c r="X460" s="51">
        <v>27</v>
      </c>
      <c r="Y460" s="126" t="s">
        <v>6532</v>
      </c>
      <c r="Z460" s="51">
        <v>11</v>
      </c>
      <c r="AA460" s="69" t="s">
        <v>3657</v>
      </c>
      <c r="AB460" s="51">
        <v>36730</v>
      </c>
      <c r="AC460" s="52" t="s">
        <v>6523</v>
      </c>
      <c r="AG460" s="124" t="s">
        <v>3264</v>
      </c>
      <c r="AH460" s="52" t="s">
        <v>455</v>
      </c>
      <c r="AI460" s="124">
        <v>486</v>
      </c>
      <c r="AJ460" s="125">
        <v>44679</v>
      </c>
      <c r="AK460" s="125">
        <v>44685</v>
      </c>
      <c r="AL460" s="125">
        <v>44698</v>
      </c>
      <c r="AM460" s="36">
        <v>4531.03</v>
      </c>
      <c r="AN460" s="104">
        <f t="shared" si="12"/>
        <v>5255.9947999999995</v>
      </c>
      <c r="AO460" s="36">
        <v>4531.03</v>
      </c>
      <c r="AP460" s="104">
        <f t="shared" si="13"/>
        <v>5255.9947999999995</v>
      </c>
      <c r="AQ460" s="52" t="s">
        <v>6524</v>
      </c>
      <c r="AS460" s="69" t="s">
        <v>144</v>
      </c>
      <c r="AT460" s="123" t="s">
        <v>10844</v>
      </c>
      <c r="AU460" s="105">
        <v>0</v>
      </c>
      <c r="AX460" s="111" t="s">
        <v>10846</v>
      </c>
      <c r="AZ460" s="69" t="s">
        <v>9758</v>
      </c>
      <c r="BA460" s="69" t="s">
        <v>2918</v>
      </c>
      <c r="BC460" s="69" t="s">
        <v>20</v>
      </c>
      <c r="BI460" s="52" t="s">
        <v>455</v>
      </c>
      <c r="BJ460" s="53">
        <v>44757</v>
      </c>
      <c r="BK460" s="53">
        <v>44757</v>
      </c>
    </row>
    <row r="461" spans="1:63" s="69" customFormat="1" ht="11.25" customHeight="1" x14ac:dyDescent="0.2">
      <c r="A461" s="52">
        <v>2022</v>
      </c>
      <c r="B461" s="98">
        <v>44652</v>
      </c>
      <c r="C461" s="98">
        <v>44742</v>
      </c>
      <c r="D461" s="69" t="s">
        <v>134</v>
      </c>
      <c r="E461" s="69" t="s">
        <v>135</v>
      </c>
      <c r="F461" s="69" t="s">
        <v>2495</v>
      </c>
      <c r="G461" s="37">
        <v>487</v>
      </c>
      <c r="H461" s="13" t="s">
        <v>449</v>
      </c>
      <c r="I461" s="123" t="s">
        <v>10847</v>
      </c>
      <c r="J461" s="100">
        <v>425</v>
      </c>
      <c r="K461" s="108"/>
      <c r="L461" s="108"/>
      <c r="M461" s="108"/>
      <c r="N461" s="124" t="s">
        <v>10848</v>
      </c>
      <c r="O461" s="5" t="s">
        <v>7609</v>
      </c>
      <c r="P461" s="69" t="s">
        <v>3652</v>
      </c>
      <c r="Q461" s="126" t="s">
        <v>7610</v>
      </c>
      <c r="R461" s="51" t="s">
        <v>10849</v>
      </c>
      <c r="S461" s="108"/>
      <c r="T461" s="69" t="s">
        <v>3654</v>
      </c>
      <c r="U461" s="126" t="s">
        <v>7611</v>
      </c>
      <c r="V461" s="51">
        <v>20</v>
      </c>
      <c r="W461" s="126" t="s">
        <v>3656</v>
      </c>
      <c r="X461" s="51">
        <v>20</v>
      </c>
      <c r="Y461" s="126" t="s">
        <v>3656</v>
      </c>
      <c r="Z461" s="51">
        <v>11</v>
      </c>
      <c r="AA461" s="69" t="s">
        <v>3657</v>
      </c>
      <c r="AB461" s="5">
        <v>37360</v>
      </c>
      <c r="AC461" s="52" t="s">
        <v>6523</v>
      </c>
      <c r="AG461" s="124" t="s">
        <v>3228</v>
      </c>
      <c r="AH461" s="52" t="s">
        <v>455</v>
      </c>
      <c r="AI461" s="124">
        <v>487</v>
      </c>
      <c r="AJ461" s="125">
        <v>44679</v>
      </c>
      <c r="AK461" s="125">
        <v>44686</v>
      </c>
      <c r="AL461" s="125">
        <v>44686</v>
      </c>
      <c r="AM461" s="36">
        <v>13493</v>
      </c>
      <c r="AN461" s="104">
        <f t="shared" si="12"/>
        <v>15651.880000000001</v>
      </c>
      <c r="AO461" s="36">
        <v>13493</v>
      </c>
      <c r="AP461" s="104">
        <f t="shared" si="13"/>
        <v>15651.880000000001</v>
      </c>
      <c r="AQ461" s="52" t="s">
        <v>6524</v>
      </c>
      <c r="AS461" s="69" t="s">
        <v>144</v>
      </c>
      <c r="AT461" s="123" t="s">
        <v>10847</v>
      </c>
      <c r="AU461" s="105">
        <v>0</v>
      </c>
      <c r="AX461" s="111" t="s">
        <v>10850</v>
      </c>
      <c r="AZ461" s="69" t="s">
        <v>9758</v>
      </c>
      <c r="BA461" s="69" t="s">
        <v>2918</v>
      </c>
      <c r="BC461" s="69" t="s">
        <v>20</v>
      </c>
      <c r="BI461" s="52" t="s">
        <v>455</v>
      </c>
      <c r="BJ461" s="53">
        <v>44757</v>
      </c>
      <c r="BK461" s="53">
        <v>44757</v>
      </c>
    </row>
    <row r="462" spans="1:63" s="69" customFormat="1" ht="11.25" customHeight="1" x14ac:dyDescent="0.2">
      <c r="A462" s="52">
        <v>2022</v>
      </c>
      <c r="B462" s="98">
        <v>44652</v>
      </c>
      <c r="C462" s="98">
        <v>44742</v>
      </c>
      <c r="D462" s="69" t="s">
        <v>134</v>
      </c>
      <c r="E462" s="69" t="s">
        <v>135</v>
      </c>
      <c r="F462" s="69" t="s">
        <v>2495</v>
      </c>
      <c r="G462" s="37">
        <v>488</v>
      </c>
      <c r="H462" s="13" t="s">
        <v>449</v>
      </c>
      <c r="I462" s="123" t="s">
        <v>10851</v>
      </c>
      <c r="J462" s="100">
        <v>166</v>
      </c>
      <c r="K462" s="108"/>
      <c r="L462" s="108"/>
      <c r="M462" s="108"/>
      <c r="N462" s="124" t="s">
        <v>10698</v>
      </c>
      <c r="O462" s="5" t="s">
        <v>1876</v>
      </c>
      <c r="P462" s="69" t="s">
        <v>3652</v>
      </c>
      <c r="Q462" s="69" t="s">
        <v>6543</v>
      </c>
      <c r="R462" s="5">
        <v>210</v>
      </c>
      <c r="S462" s="51"/>
      <c r="T462" s="69" t="s">
        <v>3654</v>
      </c>
      <c r="U462" s="69" t="s">
        <v>6544</v>
      </c>
      <c r="V462" s="5">
        <v>20</v>
      </c>
      <c r="W462" s="69" t="s">
        <v>3656</v>
      </c>
      <c r="X462" s="5">
        <v>20</v>
      </c>
      <c r="Y462" s="69" t="s">
        <v>3656</v>
      </c>
      <c r="Z462" s="5">
        <v>11</v>
      </c>
      <c r="AA462" s="69" t="s">
        <v>3657</v>
      </c>
      <c r="AB462" s="5">
        <v>37270</v>
      </c>
      <c r="AC462" s="52" t="s">
        <v>6523</v>
      </c>
      <c r="AG462" s="124" t="s">
        <v>3232</v>
      </c>
      <c r="AH462" s="52" t="s">
        <v>455</v>
      </c>
      <c r="AI462" s="124">
        <v>488</v>
      </c>
      <c r="AJ462" s="125">
        <v>44679</v>
      </c>
      <c r="AK462" s="125">
        <v>44686</v>
      </c>
      <c r="AL462" s="125">
        <v>44693</v>
      </c>
      <c r="AM462" s="36">
        <v>849.96</v>
      </c>
      <c r="AN462" s="104">
        <f t="shared" si="12"/>
        <v>985.95360000000005</v>
      </c>
      <c r="AO462" s="36">
        <v>849.96</v>
      </c>
      <c r="AP462" s="104">
        <f t="shared" si="13"/>
        <v>985.95360000000005</v>
      </c>
      <c r="AQ462" s="52" t="s">
        <v>6524</v>
      </c>
      <c r="AS462" s="69" t="s">
        <v>144</v>
      </c>
      <c r="AT462" s="123" t="s">
        <v>10851</v>
      </c>
      <c r="AU462" s="105">
        <v>0</v>
      </c>
      <c r="AX462" s="111" t="s">
        <v>10852</v>
      </c>
      <c r="AZ462" s="69" t="s">
        <v>9758</v>
      </c>
      <c r="BA462" s="69" t="s">
        <v>2918</v>
      </c>
      <c r="BC462" s="69" t="s">
        <v>20</v>
      </c>
      <c r="BI462" s="52" t="s">
        <v>455</v>
      </c>
      <c r="BJ462" s="53">
        <v>44757</v>
      </c>
      <c r="BK462" s="53">
        <v>44757</v>
      </c>
    </row>
    <row r="463" spans="1:63" s="69" customFormat="1" ht="11.25" customHeight="1" x14ac:dyDescent="0.2">
      <c r="A463" s="52">
        <v>2022</v>
      </c>
      <c r="B463" s="98">
        <v>44652</v>
      </c>
      <c r="C463" s="98">
        <v>44742</v>
      </c>
      <c r="D463" s="69" t="s">
        <v>134</v>
      </c>
      <c r="E463" s="69" t="s">
        <v>135</v>
      </c>
      <c r="F463" s="69" t="s">
        <v>2495</v>
      </c>
      <c r="G463" s="37">
        <v>489</v>
      </c>
      <c r="H463" s="13" t="s">
        <v>449</v>
      </c>
      <c r="I463" s="123" t="s">
        <v>10853</v>
      </c>
      <c r="J463" s="100">
        <v>188</v>
      </c>
      <c r="K463" s="101" t="s">
        <v>6625</v>
      </c>
      <c r="L463" s="101" t="s">
        <v>6626</v>
      </c>
      <c r="M463" s="101" t="s">
        <v>6627</v>
      </c>
      <c r="N463" s="124" t="s">
        <v>10854</v>
      </c>
      <c r="O463" s="5" t="s">
        <v>2400</v>
      </c>
      <c r="P463" s="69" t="s">
        <v>3652</v>
      </c>
      <c r="Q463" s="69" t="s">
        <v>6628</v>
      </c>
      <c r="R463" s="5" t="s">
        <v>6629</v>
      </c>
      <c r="S463" s="5"/>
      <c r="T463" s="69" t="s">
        <v>3654</v>
      </c>
      <c r="U463" s="69" t="s">
        <v>6630</v>
      </c>
      <c r="V463" s="5">
        <v>27</v>
      </c>
      <c r="W463" s="69" t="s">
        <v>6532</v>
      </c>
      <c r="X463" s="5">
        <v>27</v>
      </c>
      <c r="Y463" s="69" t="s">
        <v>6532</v>
      </c>
      <c r="Z463" s="5">
        <v>11</v>
      </c>
      <c r="AA463" s="69" t="s">
        <v>3657</v>
      </c>
      <c r="AB463" s="51">
        <v>36780</v>
      </c>
      <c r="AC463" s="52" t="s">
        <v>6523</v>
      </c>
      <c r="AG463" s="124" t="s">
        <v>3232</v>
      </c>
      <c r="AH463" s="52" t="s">
        <v>455</v>
      </c>
      <c r="AI463" s="124">
        <v>489</v>
      </c>
      <c r="AJ463" s="125">
        <v>44680</v>
      </c>
      <c r="AK463" s="125">
        <v>44686</v>
      </c>
      <c r="AL463" s="125">
        <v>44685</v>
      </c>
      <c r="AM463" s="36">
        <v>648844.80000000005</v>
      </c>
      <c r="AN463" s="104">
        <f t="shared" si="12"/>
        <v>752659.96800000011</v>
      </c>
      <c r="AO463" s="36">
        <v>648844.80000000005</v>
      </c>
      <c r="AP463" s="104">
        <f t="shared" si="13"/>
        <v>752659.96800000011</v>
      </c>
      <c r="AQ463" s="52" t="s">
        <v>6524</v>
      </c>
      <c r="AS463" s="69" t="s">
        <v>144</v>
      </c>
      <c r="AT463" s="123" t="s">
        <v>10853</v>
      </c>
      <c r="AU463" s="105">
        <v>0</v>
      </c>
      <c r="AX463" s="111" t="s">
        <v>10855</v>
      </c>
      <c r="AZ463" s="69" t="s">
        <v>9758</v>
      </c>
      <c r="BA463" s="69" t="s">
        <v>2918</v>
      </c>
      <c r="BC463" s="69" t="s">
        <v>20</v>
      </c>
      <c r="BI463" s="52" t="s">
        <v>455</v>
      </c>
      <c r="BJ463" s="53">
        <v>44757</v>
      </c>
      <c r="BK463" s="53">
        <v>44757</v>
      </c>
    </row>
    <row r="464" spans="1:63" s="69" customFormat="1" ht="11.25" customHeight="1" x14ac:dyDescent="0.2">
      <c r="A464" s="52">
        <v>2022</v>
      </c>
      <c r="B464" s="98">
        <v>44652</v>
      </c>
      <c r="C464" s="98">
        <v>44742</v>
      </c>
      <c r="D464" s="69" t="s">
        <v>134</v>
      </c>
      <c r="E464" s="69" t="s">
        <v>135</v>
      </c>
      <c r="F464" s="69" t="s">
        <v>2495</v>
      </c>
      <c r="G464" s="37">
        <v>491</v>
      </c>
      <c r="H464" s="13" t="s">
        <v>449</v>
      </c>
      <c r="I464" s="123" t="s">
        <v>10856</v>
      </c>
      <c r="J464" s="100">
        <v>494</v>
      </c>
      <c r="K464" s="108" t="s">
        <v>10857</v>
      </c>
      <c r="L464" s="108" t="s">
        <v>10858</v>
      </c>
      <c r="M464" s="108" t="s">
        <v>287</v>
      </c>
      <c r="N464" s="124" t="s">
        <v>10859</v>
      </c>
      <c r="O464" s="5" t="s">
        <v>10860</v>
      </c>
      <c r="P464" s="69" t="s">
        <v>3652</v>
      </c>
      <c r="Q464" s="126" t="s">
        <v>8123</v>
      </c>
      <c r="R464" s="51" t="s">
        <v>10861</v>
      </c>
      <c r="S464" s="108"/>
      <c r="T464" s="69" t="s">
        <v>3654</v>
      </c>
      <c r="U464" s="126" t="s">
        <v>10862</v>
      </c>
      <c r="V464" s="51">
        <v>7</v>
      </c>
      <c r="W464" s="126" t="s">
        <v>6660</v>
      </c>
      <c r="X464" s="51">
        <v>7</v>
      </c>
      <c r="Y464" s="126" t="s">
        <v>6660</v>
      </c>
      <c r="Z464" s="51">
        <v>11</v>
      </c>
      <c r="AA464" s="69" t="s">
        <v>3657</v>
      </c>
      <c r="AB464" s="51">
        <v>38090</v>
      </c>
      <c r="AC464" s="52" t="s">
        <v>6523</v>
      </c>
      <c r="AG464" s="124" t="s">
        <v>3221</v>
      </c>
      <c r="AH464" s="52" t="s">
        <v>455</v>
      </c>
      <c r="AI464" s="124">
        <v>491</v>
      </c>
      <c r="AJ464" s="125">
        <v>44680</v>
      </c>
      <c r="AK464" s="125">
        <v>44687</v>
      </c>
      <c r="AL464" s="125">
        <v>44699</v>
      </c>
      <c r="AM464" s="36">
        <v>19500</v>
      </c>
      <c r="AN464" s="104">
        <f t="shared" si="12"/>
        <v>22620</v>
      </c>
      <c r="AO464" s="36">
        <v>19500</v>
      </c>
      <c r="AP464" s="104">
        <f t="shared" si="13"/>
        <v>22620</v>
      </c>
      <c r="AQ464" s="52" t="s">
        <v>6524</v>
      </c>
      <c r="AS464" s="69" t="s">
        <v>144</v>
      </c>
      <c r="AT464" s="123" t="s">
        <v>10856</v>
      </c>
      <c r="AU464" s="105">
        <v>0</v>
      </c>
      <c r="AX464" s="111" t="s">
        <v>10863</v>
      </c>
      <c r="AZ464" s="69" t="s">
        <v>9758</v>
      </c>
      <c r="BA464" s="69" t="s">
        <v>2918</v>
      </c>
      <c r="BC464" s="69" t="s">
        <v>20</v>
      </c>
      <c r="BI464" s="52" t="s">
        <v>455</v>
      </c>
      <c r="BJ464" s="53">
        <v>44757</v>
      </c>
      <c r="BK464" s="53">
        <v>44757</v>
      </c>
    </row>
    <row r="465" spans="1:63" s="69" customFormat="1" ht="11.25" customHeight="1" x14ac:dyDescent="0.2">
      <c r="A465" s="52">
        <v>2022</v>
      </c>
      <c r="B465" s="98">
        <v>44652</v>
      </c>
      <c r="C465" s="98">
        <v>44742</v>
      </c>
      <c r="D465" s="69" t="s">
        <v>134</v>
      </c>
      <c r="E465" s="69" t="s">
        <v>135</v>
      </c>
      <c r="F465" s="69" t="s">
        <v>2495</v>
      </c>
      <c r="G465" s="37">
        <v>492</v>
      </c>
      <c r="H465" s="13" t="s">
        <v>449</v>
      </c>
      <c r="I465" s="123" t="s">
        <v>10864</v>
      </c>
      <c r="J465" s="100">
        <v>494</v>
      </c>
      <c r="K465" s="108" t="s">
        <v>10857</v>
      </c>
      <c r="L465" s="108" t="s">
        <v>10858</v>
      </c>
      <c r="M465" s="108" t="s">
        <v>287</v>
      </c>
      <c r="N465" s="124" t="s">
        <v>10859</v>
      </c>
      <c r="O465" s="5" t="s">
        <v>10860</v>
      </c>
      <c r="P465" s="69" t="s">
        <v>3652</v>
      </c>
      <c r="Q465" s="126" t="s">
        <v>8123</v>
      </c>
      <c r="R465" s="51" t="s">
        <v>10861</v>
      </c>
      <c r="S465" s="108"/>
      <c r="T465" s="69" t="s">
        <v>3654</v>
      </c>
      <c r="U465" s="126" t="s">
        <v>10862</v>
      </c>
      <c r="V465" s="51">
        <v>7</v>
      </c>
      <c r="W465" s="126" t="s">
        <v>6660</v>
      </c>
      <c r="X465" s="51">
        <v>7</v>
      </c>
      <c r="Y465" s="126" t="s">
        <v>6660</v>
      </c>
      <c r="Z465" s="51">
        <v>11</v>
      </c>
      <c r="AA465" s="69" t="s">
        <v>3657</v>
      </c>
      <c r="AB465" s="51">
        <v>38090</v>
      </c>
      <c r="AC465" s="52" t="s">
        <v>6523</v>
      </c>
      <c r="AG465" s="124" t="s">
        <v>3221</v>
      </c>
      <c r="AH465" s="52" t="s">
        <v>455</v>
      </c>
      <c r="AI465" s="124">
        <v>492</v>
      </c>
      <c r="AJ465" s="125">
        <v>44680</v>
      </c>
      <c r="AK465" s="125">
        <v>44687</v>
      </c>
      <c r="AL465" s="125">
        <v>44699</v>
      </c>
      <c r="AM465" s="36">
        <v>21500</v>
      </c>
      <c r="AN465" s="104">
        <f t="shared" si="12"/>
        <v>24940</v>
      </c>
      <c r="AO465" s="36">
        <v>21500</v>
      </c>
      <c r="AP465" s="104">
        <f t="shared" si="13"/>
        <v>24940</v>
      </c>
      <c r="AQ465" s="52" t="s">
        <v>6524</v>
      </c>
      <c r="AS465" s="69" t="s">
        <v>144</v>
      </c>
      <c r="AT465" s="123" t="s">
        <v>10864</v>
      </c>
      <c r="AU465" s="105">
        <v>0</v>
      </c>
      <c r="AX465" s="111" t="s">
        <v>10865</v>
      </c>
      <c r="AZ465" s="69" t="s">
        <v>9758</v>
      </c>
      <c r="BA465" s="69" t="s">
        <v>2918</v>
      </c>
      <c r="BC465" s="69" t="s">
        <v>20</v>
      </c>
      <c r="BI465" s="52" t="s">
        <v>455</v>
      </c>
      <c r="BJ465" s="53">
        <v>44757</v>
      </c>
      <c r="BK465" s="53">
        <v>44757</v>
      </c>
    </row>
    <row r="466" spans="1:63" s="69" customFormat="1" ht="11.25" customHeight="1" x14ac:dyDescent="0.2">
      <c r="A466" s="52">
        <v>2022</v>
      </c>
      <c r="B466" s="98">
        <v>44652</v>
      </c>
      <c r="C466" s="98">
        <v>44742</v>
      </c>
      <c r="D466" s="69" t="s">
        <v>10866</v>
      </c>
      <c r="E466" s="69" t="s">
        <v>135</v>
      </c>
      <c r="F466" s="69" t="s">
        <v>2495</v>
      </c>
      <c r="G466" s="37">
        <v>494</v>
      </c>
      <c r="H466" s="13" t="s">
        <v>449</v>
      </c>
      <c r="I466" s="123" t="s">
        <v>10460</v>
      </c>
      <c r="J466" s="100">
        <v>498</v>
      </c>
      <c r="K466" s="108" t="s">
        <v>10867</v>
      </c>
      <c r="L466" s="108" t="s">
        <v>10868</v>
      </c>
      <c r="M466" s="108" t="s">
        <v>6992</v>
      </c>
      <c r="N466" s="124" t="s">
        <v>10869</v>
      </c>
      <c r="O466" s="5" t="s">
        <v>10870</v>
      </c>
      <c r="P466" s="69" t="s">
        <v>3652</v>
      </c>
      <c r="Q466" s="126" t="s">
        <v>10871</v>
      </c>
      <c r="R466" s="51">
        <v>1214</v>
      </c>
      <c r="S466" s="51"/>
      <c r="T466" s="69" t="s">
        <v>3654</v>
      </c>
      <c r="U466" s="126" t="s">
        <v>10872</v>
      </c>
      <c r="V466" s="51">
        <v>27</v>
      </c>
      <c r="W466" s="126" t="s">
        <v>6532</v>
      </c>
      <c r="X466" s="51">
        <v>27</v>
      </c>
      <c r="Y466" s="126" t="s">
        <v>6532</v>
      </c>
      <c r="Z466" s="51">
        <v>11</v>
      </c>
      <c r="AA466" s="69" t="s">
        <v>3657</v>
      </c>
      <c r="AB466" s="51">
        <v>36740</v>
      </c>
      <c r="AC466" s="52" t="s">
        <v>6523</v>
      </c>
      <c r="AG466" s="124" t="s">
        <v>3228</v>
      </c>
      <c r="AH466" s="52" t="s">
        <v>455</v>
      </c>
      <c r="AI466" s="124">
        <v>494</v>
      </c>
      <c r="AJ466" s="125">
        <v>44680</v>
      </c>
      <c r="AK466" s="125">
        <v>44686</v>
      </c>
      <c r="AL466" s="125">
        <v>44735</v>
      </c>
      <c r="AM466" s="36">
        <v>3506534.7</v>
      </c>
      <c r="AN466" s="104">
        <f t="shared" si="12"/>
        <v>4067580.2520000003</v>
      </c>
      <c r="AO466" s="36">
        <v>3506534.7</v>
      </c>
      <c r="AP466" s="104">
        <f t="shared" si="13"/>
        <v>4067580.2520000003</v>
      </c>
      <c r="AQ466" s="52" t="s">
        <v>6524</v>
      </c>
      <c r="AS466" s="69" t="s">
        <v>144</v>
      </c>
      <c r="AT466" s="123" t="s">
        <v>10460</v>
      </c>
      <c r="AU466" s="105">
        <v>0</v>
      </c>
      <c r="AX466" s="111" t="s">
        <v>10873</v>
      </c>
      <c r="AZ466" s="69" t="s">
        <v>9758</v>
      </c>
      <c r="BA466" s="69" t="s">
        <v>2918</v>
      </c>
      <c r="BC466" s="69" t="s">
        <v>20</v>
      </c>
      <c r="BI466" s="52" t="s">
        <v>455</v>
      </c>
      <c r="BJ466" s="53">
        <v>44757</v>
      </c>
      <c r="BK466" s="53">
        <v>44757</v>
      </c>
    </row>
    <row r="467" spans="1:63" s="69" customFormat="1" ht="11.25" customHeight="1" x14ac:dyDescent="0.2">
      <c r="A467" s="52">
        <v>2022</v>
      </c>
      <c r="B467" s="98">
        <v>44652</v>
      </c>
      <c r="C467" s="98">
        <v>44742</v>
      </c>
      <c r="D467" s="69" t="s">
        <v>134</v>
      </c>
      <c r="E467" s="69" t="s">
        <v>135</v>
      </c>
      <c r="F467" s="69" t="s">
        <v>2495</v>
      </c>
      <c r="G467" s="37">
        <v>495</v>
      </c>
      <c r="H467" s="13" t="s">
        <v>449</v>
      </c>
      <c r="I467" s="123" t="s">
        <v>10874</v>
      </c>
      <c r="J467" s="100">
        <v>156</v>
      </c>
      <c r="K467" s="108"/>
      <c r="L467" s="108"/>
      <c r="M467" s="108"/>
      <c r="N467" s="124" t="s">
        <v>10875</v>
      </c>
      <c r="O467" s="5" t="s">
        <v>1848</v>
      </c>
      <c r="P467" s="69" t="s">
        <v>3652</v>
      </c>
      <c r="Q467" s="126" t="s">
        <v>6815</v>
      </c>
      <c r="R467" s="51">
        <v>1701</v>
      </c>
      <c r="S467" s="108"/>
      <c r="T467" s="69" t="s">
        <v>3654</v>
      </c>
      <c r="U467" s="126" t="s">
        <v>6816</v>
      </c>
      <c r="V467" s="51">
        <v>20</v>
      </c>
      <c r="W467" s="126" t="s">
        <v>3656</v>
      </c>
      <c r="X467" s="51">
        <v>20</v>
      </c>
      <c r="Y467" s="126" t="s">
        <v>3656</v>
      </c>
      <c r="Z467" s="51">
        <v>11</v>
      </c>
      <c r="AA467" s="69" t="s">
        <v>3657</v>
      </c>
      <c r="AB467" s="51">
        <v>37306</v>
      </c>
      <c r="AC467" s="52" t="s">
        <v>6523</v>
      </c>
      <c r="AG467" s="124" t="s">
        <v>9761</v>
      </c>
      <c r="AH467" s="52" t="s">
        <v>455</v>
      </c>
      <c r="AI467" s="124">
        <v>495</v>
      </c>
      <c r="AJ467" s="125">
        <v>44680</v>
      </c>
      <c r="AK467" s="125">
        <v>44680</v>
      </c>
      <c r="AL467" s="125">
        <v>44681</v>
      </c>
      <c r="AM467" s="36">
        <v>564403.82999999996</v>
      </c>
      <c r="AN467" s="104">
        <f t="shared" si="12"/>
        <v>654708.44279999996</v>
      </c>
      <c r="AO467" s="36">
        <v>564403.82999999996</v>
      </c>
      <c r="AP467" s="104">
        <f t="shared" si="13"/>
        <v>654708.44279999996</v>
      </c>
      <c r="AQ467" s="52" t="s">
        <v>6524</v>
      </c>
      <c r="AS467" s="69" t="s">
        <v>144</v>
      </c>
      <c r="AT467" s="123" t="s">
        <v>10874</v>
      </c>
      <c r="AU467" s="105">
        <v>0</v>
      </c>
      <c r="AX467" s="111" t="s">
        <v>10876</v>
      </c>
      <c r="AZ467" s="69" t="s">
        <v>9758</v>
      </c>
      <c r="BA467" s="69" t="s">
        <v>2918</v>
      </c>
      <c r="BC467" s="69" t="s">
        <v>20</v>
      </c>
      <c r="BI467" s="52" t="s">
        <v>455</v>
      </c>
      <c r="BJ467" s="53">
        <v>44757</v>
      </c>
      <c r="BK467" s="53">
        <v>44757</v>
      </c>
    </row>
    <row r="468" spans="1:63" s="69" customFormat="1" ht="11.25" customHeight="1" x14ac:dyDescent="0.2">
      <c r="A468" s="52">
        <v>2022</v>
      </c>
      <c r="B468" s="98">
        <v>44652</v>
      </c>
      <c r="C468" s="98">
        <v>44742</v>
      </c>
      <c r="D468" s="69" t="s">
        <v>134</v>
      </c>
      <c r="E468" s="69" t="s">
        <v>135</v>
      </c>
      <c r="F468" s="69" t="s">
        <v>2495</v>
      </c>
      <c r="G468" s="37">
        <v>496</v>
      </c>
      <c r="H468" s="13" t="s">
        <v>449</v>
      </c>
      <c r="I468" s="123" t="s">
        <v>10874</v>
      </c>
      <c r="J468" s="100">
        <v>332</v>
      </c>
      <c r="K468" s="108"/>
      <c r="L468" s="108"/>
      <c r="M468" s="108"/>
      <c r="N468" s="124" t="s">
        <v>10877</v>
      </c>
      <c r="O468" s="5" t="s">
        <v>462</v>
      </c>
      <c r="P468" s="69" t="s">
        <v>3652</v>
      </c>
      <c r="Q468" s="126" t="s">
        <v>9131</v>
      </c>
      <c r="R468" s="51">
        <v>426</v>
      </c>
      <c r="S468" s="51"/>
      <c r="T468" s="69" t="s">
        <v>3654</v>
      </c>
      <c r="U468" s="126" t="s">
        <v>6571</v>
      </c>
      <c r="V468" s="51">
        <v>28</v>
      </c>
      <c r="W468" s="126" t="s">
        <v>9132</v>
      </c>
      <c r="X468" s="51">
        <v>28</v>
      </c>
      <c r="Y468" s="126" t="s">
        <v>9132</v>
      </c>
      <c r="Z468" s="51">
        <v>24</v>
      </c>
      <c r="AA468" s="69" t="s">
        <v>9133</v>
      </c>
      <c r="AB468" s="51">
        <v>78000</v>
      </c>
      <c r="AC468" s="52" t="s">
        <v>6523</v>
      </c>
      <c r="AG468" s="124" t="s">
        <v>9761</v>
      </c>
      <c r="AH468" s="52" t="s">
        <v>455</v>
      </c>
      <c r="AI468" s="124">
        <v>496</v>
      </c>
      <c r="AJ468" s="125">
        <v>44680</v>
      </c>
      <c r="AK468" s="125">
        <v>44680</v>
      </c>
      <c r="AL468" s="125">
        <v>44681</v>
      </c>
      <c r="AM468" s="36">
        <v>135841.29</v>
      </c>
      <c r="AN468" s="104">
        <f t="shared" si="12"/>
        <v>157575.8964</v>
      </c>
      <c r="AO468" s="36">
        <v>135841.29</v>
      </c>
      <c r="AP468" s="104">
        <f t="shared" si="13"/>
        <v>157575.8964</v>
      </c>
      <c r="AQ468" s="52" t="s">
        <v>6524</v>
      </c>
      <c r="AS468" s="69" t="s">
        <v>144</v>
      </c>
      <c r="AT468" s="123" t="s">
        <v>10874</v>
      </c>
      <c r="AU468" s="105">
        <v>0</v>
      </c>
      <c r="AX468" s="111" t="s">
        <v>10878</v>
      </c>
      <c r="AZ468" s="69" t="s">
        <v>9758</v>
      </c>
      <c r="BA468" s="69" t="s">
        <v>2918</v>
      </c>
      <c r="BC468" s="69" t="s">
        <v>20</v>
      </c>
      <c r="BI468" s="52" t="s">
        <v>455</v>
      </c>
      <c r="BJ468" s="53">
        <v>44757</v>
      </c>
      <c r="BK468" s="53">
        <v>44757</v>
      </c>
    </row>
    <row r="469" spans="1:63" s="69" customFormat="1" ht="11.25" customHeight="1" x14ac:dyDescent="0.2">
      <c r="A469" s="52">
        <v>2022</v>
      </c>
      <c r="B469" s="98">
        <v>44652</v>
      </c>
      <c r="C469" s="98">
        <v>44742</v>
      </c>
      <c r="D469" s="69" t="s">
        <v>134</v>
      </c>
      <c r="E469" s="69" t="s">
        <v>135</v>
      </c>
      <c r="F469" s="69" t="s">
        <v>2495</v>
      </c>
      <c r="G469" s="37">
        <v>497</v>
      </c>
      <c r="H469" s="13" t="s">
        <v>449</v>
      </c>
      <c r="I469" s="124" t="s">
        <v>10879</v>
      </c>
      <c r="J469" s="100">
        <v>95</v>
      </c>
      <c r="K469" s="101" t="s">
        <v>10091</v>
      </c>
      <c r="L469" s="101" t="s">
        <v>6665</v>
      </c>
      <c r="M469" s="101" t="s">
        <v>309</v>
      </c>
      <c r="N469" s="124" t="s">
        <v>10753</v>
      </c>
      <c r="O469" s="5" t="s">
        <v>1744</v>
      </c>
      <c r="P469" s="69" t="s">
        <v>3652</v>
      </c>
      <c r="Q469" s="69" t="s">
        <v>7034</v>
      </c>
      <c r="R469" s="5">
        <v>1003</v>
      </c>
      <c r="S469" s="51"/>
      <c r="T469" s="69" t="s">
        <v>3654</v>
      </c>
      <c r="U469" s="69" t="s">
        <v>6563</v>
      </c>
      <c r="V469" s="5">
        <v>27</v>
      </c>
      <c r="W469" s="69" t="s">
        <v>6532</v>
      </c>
      <c r="X469" s="5">
        <v>27</v>
      </c>
      <c r="Y469" s="69" t="s">
        <v>6532</v>
      </c>
      <c r="Z469" s="5">
        <v>11</v>
      </c>
      <c r="AA469" s="69" t="s">
        <v>3657</v>
      </c>
      <c r="AB469" s="5">
        <v>36750</v>
      </c>
      <c r="AC469" s="52" t="s">
        <v>6523</v>
      </c>
      <c r="AG469" s="124" t="s">
        <v>3232</v>
      </c>
      <c r="AH469" s="52" t="s">
        <v>455</v>
      </c>
      <c r="AI469" s="124">
        <v>497</v>
      </c>
      <c r="AJ469" s="77">
        <v>44678</v>
      </c>
      <c r="AK469" s="125">
        <v>44678</v>
      </c>
      <c r="AL469" s="125">
        <v>44678</v>
      </c>
      <c r="AM469" s="36">
        <v>13749.68</v>
      </c>
      <c r="AN469" s="104">
        <f t="shared" si="12"/>
        <v>15949.6288</v>
      </c>
      <c r="AO469" s="36">
        <v>13749.68</v>
      </c>
      <c r="AP469" s="104">
        <f t="shared" si="13"/>
        <v>15949.6288</v>
      </c>
      <c r="AQ469" s="52" t="s">
        <v>6524</v>
      </c>
      <c r="AS469" s="69" t="s">
        <v>144</v>
      </c>
      <c r="AT469" s="124" t="s">
        <v>10879</v>
      </c>
      <c r="AU469" s="105">
        <v>0</v>
      </c>
      <c r="AX469" s="111" t="s">
        <v>10880</v>
      </c>
      <c r="AZ469" s="69" t="s">
        <v>9758</v>
      </c>
      <c r="BA469" s="69" t="s">
        <v>2918</v>
      </c>
      <c r="BC469" s="69" t="s">
        <v>20</v>
      </c>
      <c r="BI469" s="52" t="s">
        <v>455</v>
      </c>
      <c r="BJ469" s="53">
        <v>44757</v>
      </c>
      <c r="BK469" s="53">
        <v>44757</v>
      </c>
    </row>
    <row r="470" spans="1:63" s="69" customFormat="1" ht="11.25" customHeight="1" x14ac:dyDescent="0.2">
      <c r="A470" s="52">
        <v>2022</v>
      </c>
      <c r="B470" s="98">
        <v>44652</v>
      </c>
      <c r="C470" s="98">
        <v>44742</v>
      </c>
      <c r="D470" s="69" t="s">
        <v>134</v>
      </c>
      <c r="E470" s="69" t="s">
        <v>135</v>
      </c>
      <c r="F470" s="69" t="s">
        <v>2495</v>
      </c>
      <c r="G470" s="37">
        <v>498</v>
      </c>
      <c r="H470" s="13" t="s">
        <v>449</v>
      </c>
      <c r="I470" s="124" t="s">
        <v>10881</v>
      </c>
      <c r="J470" s="100">
        <v>95</v>
      </c>
      <c r="K470" s="101" t="s">
        <v>10091</v>
      </c>
      <c r="L470" s="101" t="s">
        <v>6665</v>
      </c>
      <c r="M470" s="101" t="s">
        <v>309</v>
      </c>
      <c r="N470" s="124" t="s">
        <v>10753</v>
      </c>
      <c r="O470" s="5" t="s">
        <v>1744</v>
      </c>
      <c r="P470" s="69" t="s">
        <v>3652</v>
      </c>
      <c r="Q470" s="69" t="s">
        <v>7034</v>
      </c>
      <c r="R470" s="5">
        <v>1003</v>
      </c>
      <c r="S470" s="51"/>
      <c r="T470" s="69" t="s">
        <v>3654</v>
      </c>
      <c r="U470" s="69" t="s">
        <v>6563</v>
      </c>
      <c r="V470" s="5">
        <v>27</v>
      </c>
      <c r="W470" s="69" t="s">
        <v>6532</v>
      </c>
      <c r="X470" s="5">
        <v>27</v>
      </c>
      <c r="Y470" s="69" t="s">
        <v>6532</v>
      </c>
      <c r="Z470" s="5">
        <v>11</v>
      </c>
      <c r="AA470" s="69" t="s">
        <v>3657</v>
      </c>
      <c r="AB470" s="5">
        <v>36750</v>
      </c>
      <c r="AC470" s="52" t="s">
        <v>6523</v>
      </c>
      <c r="AG470" s="124" t="s">
        <v>3232</v>
      </c>
      <c r="AH470" s="52" t="s">
        <v>455</v>
      </c>
      <c r="AI470" s="124">
        <v>498</v>
      </c>
      <c r="AJ470" s="77">
        <v>44678</v>
      </c>
      <c r="AK470" s="125">
        <v>44678</v>
      </c>
      <c r="AL470" s="125">
        <v>44678</v>
      </c>
      <c r="AM470" s="36">
        <v>1561.7</v>
      </c>
      <c r="AN470" s="104">
        <f t="shared" si="12"/>
        <v>1811.5720000000001</v>
      </c>
      <c r="AO470" s="36">
        <v>1561.7</v>
      </c>
      <c r="AP470" s="104">
        <f t="shared" si="13"/>
        <v>1811.5720000000001</v>
      </c>
      <c r="AQ470" s="52" t="s">
        <v>6524</v>
      </c>
      <c r="AS470" s="69" t="s">
        <v>144</v>
      </c>
      <c r="AT470" s="124" t="s">
        <v>10881</v>
      </c>
      <c r="AU470" s="105">
        <v>0</v>
      </c>
      <c r="AX470" s="111" t="s">
        <v>10882</v>
      </c>
      <c r="AZ470" s="69" t="s">
        <v>9758</v>
      </c>
      <c r="BA470" s="69" t="s">
        <v>2918</v>
      </c>
      <c r="BC470" s="69" t="s">
        <v>20</v>
      </c>
      <c r="BI470" s="52" t="s">
        <v>455</v>
      </c>
      <c r="BJ470" s="53">
        <v>44757</v>
      </c>
      <c r="BK470" s="53">
        <v>44757</v>
      </c>
    </row>
    <row r="471" spans="1:63" s="69" customFormat="1" ht="11.25" customHeight="1" x14ac:dyDescent="0.2">
      <c r="A471" s="52">
        <v>2022</v>
      </c>
      <c r="B471" s="98">
        <v>44652</v>
      </c>
      <c r="C471" s="98">
        <v>44742</v>
      </c>
      <c r="D471" s="69" t="s">
        <v>134</v>
      </c>
      <c r="E471" s="69" t="s">
        <v>135</v>
      </c>
      <c r="F471" s="69" t="s">
        <v>2495</v>
      </c>
      <c r="G471" s="37">
        <v>499</v>
      </c>
      <c r="H471" s="13" t="s">
        <v>449</v>
      </c>
      <c r="I471" s="124" t="s">
        <v>10883</v>
      </c>
      <c r="J471" s="100">
        <v>95</v>
      </c>
      <c r="K471" s="101" t="s">
        <v>10091</v>
      </c>
      <c r="L471" s="101" t="s">
        <v>6665</v>
      </c>
      <c r="M471" s="101" t="s">
        <v>309</v>
      </c>
      <c r="N471" s="124" t="s">
        <v>10753</v>
      </c>
      <c r="O471" s="5" t="s">
        <v>1744</v>
      </c>
      <c r="P471" s="69" t="s">
        <v>3652</v>
      </c>
      <c r="Q471" s="69" t="s">
        <v>7034</v>
      </c>
      <c r="R471" s="5">
        <v>1003</v>
      </c>
      <c r="S471" s="51"/>
      <c r="T471" s="69" t="s">
        <v>3654</v>
      </c>
      <c r="U471" s="69" t="s">
        <v>6563</v>
      </c>
      <c r="V471" s="5">
        <v>27</v>
      </c>
      <c r="W471" s="69" t="s">
        <v>6532</v>
      </c>
      <c r="X471" s="5">
        <v>27</v>
      </c>
      <c r="Y471" s="69" t="s">
        <v>6532</v>
      </c>
      <c r="Z471" s="5">
        <v>11</v>
      </c>
      <c r="AA471" s="69" t="s">
        <v>3657</v>
      </c>
      <c r="AB471" s="5">
        <v>36750</v>
      </c>
      <c r="AC471" s="52" t="s">
        <v>6523</v>
      </c>
      <c r="AG471" s="124" t="s">
        <v>3232</v>
      </c>
      <c r="AH471" s="52" t="s">
        <v>455</v>
      </c>
      <c r="AI471" s="124">
        <v>499</v>
      </c>
      <c r="AJ471" s="77">
        <v>44679</v>
      </c>
      <c r="AK471" s="125">
        <v>44679</v>
      </c>
      <c r="AL471" s="125">
        <v>44679</v>
      </c>
      <c r="AM471" s="36">
        <v>10692.57</v>
      </c>
      <c r="AN471" s="104">
        <f t="shared" si="12"/>
        <v>12403.3812</v>
      </c>
      <c r="AO471" s="36">
        <v>10692.57</v>
      </c>
      <c r="AP471" s="104">
        <f t="shared" si="13"/>
        <v>12403.3812</v>
      </c>
      <c r="AQ471" s="52" t="s">
        <v>6524</v>
      </c>
      <c r="AS471" s="69" t="s">
        <v>144</v>
      </c>
      <c r="AT471" s="124" t="s">
        <v>10883</v>
      </c>
      <c r="AU471" s="105">
        <v>0</v>
      </c>
      <c r="AX471" s="111" t="s">
        <v>10884</v>
      </c>
      <c r="AZ471" s="69" t="s">
        <v>9758</v>
      </c>
      <c r="BA471" s="69" t="s">
        <v>2918</v>
      </c>
      <c r="BC471" s="69" t="s">
        <v>20</v>
      </c>
      <c r="BI471" s="52" t="s">
        <v>455</v>
      </c>
      <c r="BJ471" s="53">
        <v>44757</v>
      </c>
      <c r="BK471" s="53">
        <v>44757</v>
      </c>
    </row>
    <row r="472" spans="1:63" s="69" customFormat="1" ht="11.25" customHeight="1" x14ac:dyDescent="0.2">
      <c r="A472" s="52">
        <v>2022</v>
      </c>
      <c r="B472" s="98">
        <v>44652</v>
      </c>
      <c r="C472" s="98">
        <v>44742</v>
      </c>
      <c r="D472" s="69" t="s">
        <v>134</v>
      </c>
      <c r="E472" s="69" t="s">
        <v>135</v>
      </c>
      <c r="F472" s="69" t="s">
        <v>2495</v>
      </c>
      <c r="G472" s="37">
        <v>514</v>
      </c>
      <c r="H472" s="13" t="s">
        <v>449</v>
      </c>
      <c r="I472" s="22" t="s">
        <v>10885</v>
      </c>
      <c r="J472" s="100">
        <v>379</v>
      </c>
      <c r="K472" s="101" t="s">
        <v>6527</v>
      </c>
      <c r="L472" s="101" t="s">
        <v>6528</v>
      </c>
      <c r="M472" s="101" t="s">
        <v>6529</v>
      </c>
      <c r="N472" s="22" t="s">
        <v>10561</v>
      </c>
      <c r="O472" s="5" t="s">
        <v>1729</v>
      </c>
      <c r="P472" s="69" t="s">
        <v>3652</v>
      </c>
      <c r="Q472" s="69" t="s">
        <v>6531</v>
      </c>
      <c r="R472" s="5">
        <v>919</v>
      </c>
      <c r="S472" s="51"/>
      <c r="T472" s="69" t="s">
        <v>3654</v>
      </c>
      <c r="U472" s="69" t="s">
        <v>2957</v>
      </c>
      <c r="V472" s="5">
        <v>27</v>
      </c>
      <c r="W472" s="69" t="s">
        <v>6532</v>
      </c>
      <c r="X472" s="5">
        <v>27</v>
      </c>
      <c r="Y472" s="69" t="s">
        <v>6532</v>
      </c>
      <c r="Z472" s="5">
        <v>11</v>
      </c>
      <c r="AA472" s="69" t="s">
        <v>3657</v>
      </c>
      <c r="AB472" s="5">
        <v>36700</v>
      </c>
      <c r="AC472" s="52" t="s">
        <v>6523</v>
      </c>
      <c r="AG472" s="22" t="s">
        <v>3232</v>
      </c>
      <c r="AH472" s="52" t="s">
        <v>455</v>
      </c>
      <c r="AI472" s="37">
        <v>514</v>
      </c>
      <c r="AJ472" s="77">
        <v>44680</v>
      </c>
      <c r="AK472" s="77">
        <v>44685</v>
      </c>
      <c r="AL472" s="77">
        <v>44685</v>
      </c>
      <c r="AM472" s="37">
        <v>1551.73</v>
      </c>
      <c r="AN472" s="104">
        <f t="shared" si="12"/>
        <v>1800.0068000000001</v>
      </c>
      <c r="AO472" s="37">
        <v>1551.73</v>
      </c>
      <c r="AP472" s="104">
        <f t="shared" si="13"/>
        <v>1800.0068000000001</v>
      </c>
      <c r="AQ472" s="52" t="s">
        <v>6524</v>
      </c>
      <c r="AS472" s="69" t="s">
        <v>144</v>
      </c>
      <c r="AT472" s="22" t="s">
        <v>10885</v>
      </c>
      <c r="AU472" s="105">
        <v>0</v>
      </c>
      <c r="AX472" s="111" t="s">
        <v>10886</v>
      </c>
      <c r="AZ472" s="69" t="s">
        <v>9758</v>
      </c>
      <c r="BA472" s="69" t="s">
        <v>2918</v>
      </c>
      <c r="BC472" s="69" t="s">
        <v>20</v>
      </c>
      <c r="BI472" s="52" t="s">
        <v>455</v>
      </c>
      <c r="BJ472" s="53">
        <v>44757</v>
      </c>
      <c r="BK472" s="53">
        <v>44757</v>
      </c>
    </row>
    <row r="473" spans="1:63" s="69" customFormat="1" ht="11.25" customHeight="1" x14ac:dyDescent="0.2">
      <c r="A473" s="52">
        <v>2022</v>
      </c>
      <c r="B473" s="98">
        <v>44652</v>
      </c>
      <c r="C473" s="98">
        <v>44742</v>
      </c>
      <c r="D473" s="69" t="s">
        <v>134</v>
      </c>
      <c r="E473" s="69" t="s">
        <v>135</v>
      </c>
      <c r="F473" s="69" t="s">
        <v>2495</v>
      </c>
      <c r="G473" s="37">
        <v>297</v>
      </c>
      <c r="H473" s="13" t="s">
        <v>449</v>
      </c>
      <c r="I473" s="123" t="s">
        <v>10887</v>
      </c>
      <c r="J473" s="100">
        <v>44</v>
      </c>
      <c r="K473" s="101"/>
      <c r="L473" s="101"/>
      <c r="M473" s="101"/>
      <c r="N473" s="124" t="s">
        <v>10888</v>
      </c>
      <c r="O473" s="5" t="s">
        <v>642</v>
      </c>
      <c r="P473" s="69" t="s">
        <v>3652</v>
      </c>
      <c r="Q473" s="69" t="s">
        <v>6657</v>
      </c>
      <c r="R473" s="5" t="s">
        <v>8107</v>
      </c>
      <c r="S473" s="51"/>
      <c r="T473" s="69" t="s">
        <v>3654</v>
      </c>
      <c r="U473" s="69" t="s">
        <v>6571</v>
      </c>
      <c r="V473" s="5">
        <v>7</v>
      </c>
      <c r="W473" s="69" t="s">
        <v>6660</v>
      </c>
      <c r="X473" s="5">
        <v>7</v>
      </c>
      <c r="Y473" s="69" t="s">
        <v>6660</v>
      </c>
      <c r="Z473" s="5">
        <v>11</v>
      </c>
      <c r="AA473" s="69" t="s">
        <v>3657</v>
      </c>
      <c r="AB473" s="5">
        <v>38000</v>
      </c>
      <c r="AC473" s="52" t="s">
        <v>6523</v>
      </c>
      <c r="AG473" s="124" t="s">
        <v>3221</v>
      </c>
      <c r="AH473" s="52" t="s">
        <v>455</v>
      </c>
      <c r="AI473" s="37">
        <v>297</v>
      </c>
      <c r="AJ473" s="125">
        <v>44700</v>
      </c>
      <c r="AK473" s="125">
        <v>44700</v>
      </c>
      <c r="AL473" s="125">
        <v>44713</v>
      </c>
      <c r="AM473" s="36">
        <v>171780</v>
      </c>
      <c r="AN473" s="104">
        <f t="shared" si="12"/>
        <v>199264.8</v>
      </c>
      <c r="AO473" s="36">
        <v>171780</v>
      </c>
      <c r="AP473" s="104">
        <f t="shared" si="13"/>
        <v>199264.8</v>
      </c>
      <c r="AQ473" s="52" t="s">
        <v>6524</v>
      </c>
      <c r="AS473" s="69" t="s">
        <v>144</v>
      </c>
      <c r="AT473" s="123" t="s">
        <v>10887</v>
      </c>
      <c r="AU473" s="105">
        <v>0</v>
      </c>
      <c r="AX473" s="111" t="s">
        <v>10889</v>
      </c>
      <c r="AZ473" s="69" t="s">
        <v>9758</v>
      </c>
      <c r="BA473" s="69" t="s">
        <v>2918</v>
      </c>
      <c r="BC473" s="69" t="s">
        <v>20</v>
      </c>
      <c r="BI473" s="52" t="s">
        <v>455</v>
      </c>
      <c r="BJ473" s="53">
        <v>44757</v>
      </c>
      <c r="BK473" s="53">
        <v>44757</v>
      </c>
    </row>
    <row r="474" spans="1:63" s="69" customFormat="1" ht="11.25" customHeight="1" x14ac:dyDescent="0.2">
      <c r="A474" s="52">
        <v>2022</v>
      </c>
      <c r="B474" s="98">
        <v>44652</v>
      </c>
      <c r="C474" s="98">
        <v>44742</v>
      </c>
      <c r="D474" s="69" t="s">
        <v>134</v>
      </c>
      <c r="E474" s="69" t="s">
        <v>135</v>
      </c>
      <c r="F474" s="69" t="s">
        <v>2495</v>
      </c>
      <c r="G474" s="37">
        <v>337</v>
      </c>
      <c r="H474" s="13" t="s">
        <v>449</v>
      </c>
      <c r="I474" s="22" t="s">
        <v>10890</v>
      </c>
      <c r="J474" s="100">
        <v>369</v>
      </c>
      <c r="K474" s="101"/>
      <c r="L474" s="101"/>
      <c r="M474" s="101"/>
      <c r="N474" s="22" t="s">
        <v>10891</v>
      </c>
      <c r="O474" s="5" t="s">
        <v>1653</v>
      </c>
      <c r="P474" s="69" t="s">
        <v>3652</v>
      </c>
      <c r="Q474" s="5" t="s">
        <v>7029</v>
      </c>
      <c r="R474" s="5" t="s">
        <v>7030</v>
      </c>
      <c r="S474" s="5"/>
      <c r="T474" s="69" t="s">
        <v>3654</v>
      </c>
      <c r="U474" s="5" t="s">
        <v>7031</v>
      </c>
      <c r="V474" s="5">
        <v>15</v>
      </c>
      <c r="W474" s="5" t="s">
        <v>6604</v>
      </c>
      <c r="X474" s="5">
        <v>15</v>
      </c>
      <c r="Y474" s="5" t="s">
        <v>6604</v>
      </c>
      <c r="Z474" s="5">
        <v>11</v>
      </c>
      <c r="AA474" s="69" t="s">
        <v>3657</v>
      </c>
      <c r="AB474" s="5">
        <v>36250</v>
      </c>
      <c r="AC474" s="52" t="s">
        <v>6523</v>
      </c>
      <c r="AG474" s="22" t="s">
        <v>3221</v>
      </c>
      <c r="AH474" s="52" t="s">
        <v>455</v>
      </c>
      <c r="AI474" s="37">
        <v>337</v>
      </c>
      <c r="AJ474" s="125">
        <v>44693</v>
      </c>
      <c r="AK474" s="77">
        <v>44693</v>
      </c>
      <c r="AL474" s="77">
        <v>44926</v>
      </c>
      <c r="AM474" s="37">
        <v>3986.2</v>
      </c>
      <c r="AN474" s="104">
        <f t="shared" si="12"/>
        <v>4623.9920000000002</v>
      </c>
      <c r="AO474" s="37">
        <v>3986.2</v>
      </c>
      <c r="AP474" s="104">
        <f t="shared" si="13"/>
        <v>4623.9920000000002</v>
      </c>
      <c r="AQ474" s="52" t="s">
        <v>6524</v>
      </c>
      <c r="AS474" s="69" t="s">
        <v>144</v>
      </c>
      <c r="AT474" s="22" t="s">
        <v>10890</v>
      </c>
      <c r="AU474" s="105">
        <v>0</v>
      </c>
      <c r="AX474" s="111" t="s">
        <v>10892</v>
      </c>
      <c r="AZ474" s="69" t="s">
        <v>9758</v>
      </c>
      <c r="BA474" s="69" t="s">
        <v>2918</v>
      </c>
      <c r="BC474" s="69" t="s">
        <v>20</v>
      </c>
      <c r="BI474" s="52" t="s">
        <v>455</v>
      </c>
      <c r="BJ474" s="53">
        <v>44757</v>
      </c>
      <c r="BK474" s="53">
        <v>44757</v>
      </c>
    </row>
    <row r="475" spans="1:63" s="69" customFormat="1" ht="11.25" customHeight="1" x14ac:dyDescent="0.2">
      <c r="A475" s="52">
        <v>2022</v>
      </c>
      <c r="B475" s="98">
        <v>44652</v>
      </c>
      <c r="C475" s="98">
        <v>44742</v>
      </c>
      <c r="D475" s="69" t="s">
        <v>134</v>
      </c>
      <c r="E475" s="69" t="s">
        <v>135</v>
      </c>
      <c r="F475" s="69" t="s">
        <v>2495</v>
      </c>
      <c r="G475" s="37">
        <v>490</v>
      </c>
      <c r="H475" s="13" t="s">
        <v>449</v>
      </c>
      <c r="I475" s="123" t="s">
        <v>10893</v>
      </c>
      <c r="J475" s="100">
        <v>239</v>
      </c>
      <c r="K475" s="101" t="s">
        <v>6593</v>
      </c>
      <c r="L475" s="101" t="s">
        <v>6594</v>
      </c>
      <c r="M475" s="101" t="s">
        <v>6595</v>
      </c>
      <c r="N475" s="124" t="s">
        <v>10674</v>
      </c>
      <c r="O475" s="5" t="s">
        <v>1891</v>
      </c>
      <c r="P475" s="69" t="s">
        <v>3652</v>
      </c>
      <c r="Q475" s="69" t="s">
        <v>6557</v>
      </c>
      <c r="R475" s="5" t="s">
        <v>6597</v>
      </c>
      <c r="S475" s="5"/>
      <c r="T475" s="69" t="s">
        <v>3654</v>
      </c>
      <c r="U475" s="69" t="s">
        <v>6571</v>
      </c>
      <c r="V475" s="5">
        <v>27</v>
      </c>
      <c r="W475" s="69" t="s">
        <v>6532</v>
      </c>
      <c r="X475" s="5">
        <v>27</v>
      </c>
      <c r="Y475" s="69" t="s">
        <v>6532</v>
      </c>
      <c r="Z475" s="5">
        <v>11</v>
      </c>
      <c r="AA475" s="69" t="s">
        <v>3657</v>
      </c>
      <c r="AB475" s="51">
        <v>36700</v>
      </c>
      <c r="AC475" s="52" t="s">
        <v>6523</v>
      </c>
      <c r="AG475" s="124" t="s">
        <v>3221</v>
      </c>
      <c r="AH475" s="52" t="s">
        <v>455</v>
      </c>
      <c r="AI475" s="124">
        <v>490</v>
      </c>
      <c r="AJ475" s="125">
        <v>44686</v>
      </c>
      <c r="AK475" s="125">
        <v>44704</v>
      </c>
      <c r="AL475" s="125">
        <v>44715</v>
      </c>
      <c r="AM475" s="36">
        <v>517.22</v>
      </c>
      <c r="AN475" s="104">
        <f t="shared" si="12"/>
        <v>599.97520000000009</v>
      </c>
      <c r="AO475" s="36">
        <v>517.22</v>
      </c>
      <c r="AP475" s="104">
        <f t="shared" si="13"/>
        <v>599.97520000000009</v>
      </c>
      <c r="AQ475" s="52" t="s">
        <v>6524</v>
      </c>
      <c r="AS475" s="69" t="s">
        <v>144</v>
      </c>
      <c r="AT475" s="123" t="s">
        <v>10893</v>
      </c>
      <c r="AU475" s="105">
        <v>0</v>
      </c>
      <c r="AX475" s="111" t="s">
        <v>10894</v>
      </c>
      <c r="AZ475" s="69" t="s">
        <v>9758</v>
      </c>
      <c r="BA475" s="69" t="s">
        <v>2918</v>
      </c>
      <c r="BC475" s="69" t="s">
        <v>20</v>
      </c>
      <c r="BI475" s="52" t="s">
        <v>455</v>
      </c>
      <c r="BJ475" s="53">
        <v>44757</v>
      </c>
      <c r="BK475" s="53">
        <v>44757</v>
      </c>
    </row>
    <row r="476" spans="1:63" s="69" customFormat="1" ht="11.25" customHeight="1" x14ac:dyDescent="0.2">
      <c r="A476" s="52">
        <v>2022</v>
      </c>
      <c r="B476" s="98">
        <v>44652</v>
      </c>
      <c r="C476" s="98">
        <v>44742</v>
      </c>
      <c r="D476" s="69" t="s">
        <v>134</v>
      </c>
      <c r="E476" s="69" t="s">
        <v>135</v>
      </c>
      <c r="F476" s="69" t="s">
        <v>2495</v>
      </c>
      <c r="G476" s="37">
        <v>500</v>
      </c>
      <c r="H476" s="13" t="s">
        <v>449</v>
      </c>
      <c r="I476" s="124" t="s">
        <v>10895</v>
      </c>
      <c r="J476" s="100">
        <v>75</v>
      </c>
      <c r="K476" s="101"/>
      <c r="L476" s="101"/>
      <c r="M476" s="101"/>
      <c r="N476" s="124" t="s">
        <v>10786</v>
      </c>
      <c r="O476" s="5" t="s">
        <v>1748</v>
      </c>
      <c r="P476" s="69" t="s">
        <v>3652</v>
      </c>
      <c r="Q476" s="69" t="s">
        <v>6521</v>
      </c>
      <c r="R476" s="5">
        <v>310</v>
      </c>
      <c r="S476" s="51"/>
      <c r="T476" s="69" t="s">
        <v>3654</v>
      </c>
      <c r="U476" s="69" t="s">
        <v>10003</v>
      </c>
      <c r="V476" s="5">
        <v>42</v>
      </c>
      <c r="W476" s="69" t="s">
        <v>6628</v>
      </c>
      <c r="X476" s="5">
        <v>42</v>
      </c>
      <c r="Y476" s="69" t="s">
        <v>6628</v>
      </c>
      <c r="Z476" s="5">
        <v>11</v>
      </c>
      <c r="AA476" s="69" t="s">
        <v>3657</v>
      </c>
      <c r="AB476" s="5">
        <v>38400</v>
      </c>
      <c r="AC476" s="52" t="s">
        <v>6523</v>
      </c>
      <c r="AG476" s="124" t="s">
        <v>3232</v>
      </c>
      <c r="AH476" s="52" t="s">
        <v>455</v>
      </c>
      <c r="AI476" s="124">
        <v>500</v>
      </c>
      <c r="AJ476" s="125">
        <v>44684</v>
      </c>
      <c r="AK476" s="125">
        <v>44684</v>
      </c>
      <c r="AL476" s="125">
        <v>44684</v>
      </c>
      <c r="AM476" s="25">
        <v>21103</v>
      </c>
      <c r="AN476" s="104">
        <f t="shared" si="12"/>
        <v>24479.48</v>
      </c>
      <c r="AO476" s="25">
        <v>21103</v>
      </c>
      <c r="AP476" s="104">
        <f t="shared" si="13"/>
        <v>24479.48</v>
      </c>
      <c r="AQ476" s="52" t="s">
        <v>6524</v>
      </c>
      <c r="AS476" s="69" t="s">
        <v>144</v>
      </c>
      <c r="AT476" s="124" t="s">
        <v>10895</v>
      </c>
      <c r="AU476" s="105">
        <v>0</v>
      </c>
      <c r="AX476" s="111" t="s">
        <v>10896</v>
      </c>
      <c r="AZ476" s="69" t="s">
        <v>9758</v>
      </c>
      <c r="BA476" s="69" t="s">
        <v>2918</v>
      </c>
      <c r="BC476" s="69" t="s">
        <v>20</v>
      </c>
      <c r="BI476" s="52" t="s">
        <v>455</v>
      </c>
      <c r="BJ476" s="53">
        <v>44757</v>
      </c>
      <c r="BK476" s="53">
        <v>44757</v>
      </c>
    </row>
    <row r="477" spans="1:63" s="69" customFormat="1" ht="11.25" customHeight="1" x14ac:dyDescent="0.2">
      <c r="A477" s="52">
        <v>2022</v>
      </c>
      <c r="B477" s="98">
        <v>44652</v>
      </c>
      <c r="C477" s="98">
        <v>44742</v>
      </c>
      <c r="D477" s="69" t="s">
        <v>134</v>
      </c>
      <c r="E477" s="69" t="s">
        <v>135</v>
      </c>
      <c r="F477" s="69" t="s">
        <v>2495</v>
      </c>
      <c r="G477" s="37">
        <v>501</v>
      </c>
      <c r="H477" s="13" t="s">
        <v>449</v>
      </c>
      <c r="I477" s="124" t="s">
        <v>10897</v>
      </c>
      <c r="J477" s="100">
        <v>192</v>
      </c>
      <c r="K477" s="101" t="s">
        <v>2662</v>
      </c>
      <c r="L477" s="101" t="s">
        <v>2663</v>
      </c>
      <c r="M477" s="101" t="s">
        <v>2664</v>
      </c>
      <c r="N477" s="69" t="s">
        <v>1765</v>
      </c>
      <c r="O477" s="5" t="s">
        <v>1766</v>
      </c>
      <c r="P477" s="69" t="s">
        <v>3652</v>
      </c>
      <c r="Q477" s="5" t="s">
        <v>6798</v>
      </c>
      <c r="R477" s="5">
        <v>804</v>
      </c>
      <c r="S477" s="51"/>
      <c r="T477" s="69" t="s">
        <v>3654</v>
      </c>
      <c r="U477" s="5" t="s">
        <v>6800</v>
      </c>
      <c r="V477" s="5">
        <v>27</v>
      </c>
      <c r="W477" s="5" t="s">
        <v>6532</v>
      </c>
      <c r="X477" s="5">
        <v>27</v>
      </c>
      <c r="Y477" s="5" t="s">
        <v>6532</v>
      </c>
      <c r="Z477" s="5">
        <v>11</v>
      </c>
      <c r="AA477" s="69" t="s">
        <v>3657</v>
      </c>
      <c r="AB477" s="5">
        <v>36780</v>
      </c>
      <c r="AC477" s="52" t="s">
        <v>6523</v>
      </c>
      <c r="AG477" s="124" t="s">
        <v>3232</v>
      </c>
      <c r="AH477" s="52" t="s">
        <v>455</v>
      </c>
      <c r="AI477" s="124">
        <v>501</v>
      </c>
      <c r="AJ477" s="125">
        <v>44684</v>
      </c>
      <c r="AK477" s="125">
        <v>44684</v>
      </c>
      <c r="AL477" s="125">
        <v>44684</v>
      </c>
      <c r="AM477" s="36">
        <v>1655</v>
      </c>
      <c r="AN477" s="104">
        <f t="shared" si="12"/>
        <v>1919.8</v>
      </c>
      <c r="AO477" s="36">
        <v>1655</v>
      </c>
      <c r="AP477" s="104">
        <f t="shared" si="13"/>
        <v>1919.8</v>
      </c>
      <c r="AQ477" s="52" t="s">
        <v>6524</v>
      </c>
      <c r="AS477" s="69" t="s">
        <v>144</v>
      </c>
      <c r="AT477" s="124" t="s">
        <v>10897</v>
      </c>
      <c r="AU477" s="105">
        <v>0</v>
      </c>
      <c r="AX477" s="111" t="s">
        <v>10898</v>
      </c>
      <c r="AZ477" s="69" t="s">
        <v>9758</v>
      </c>
      <c r="BA477" s="69" t="s">
        <v>2918</v>
      </c>
      <c r="BC477" s="69" t="s">
        <v>20</v>
      </c>
      <c r="BI477" s="52" t="s">
        <v>455</v>
      </c>
      <c r="BJ477" s="53">
        <v>44757</v>
      </c>
      <c r="BK477" s="53">
        <v>44757</v>
      </c>
    </row>
    <row r="478" spans="1:63" s="69" customFormat="1" ht="11.25" customHeight="1" x14ac:dyDescent="0.2">
      <c r="A478" s="52">
        <v>2022</v>
      </c>
      <c r="B478" s="98">
        <v>44652</v>
      </c>
      <c r="C478" s="98">
        <v>44742</v>
      </c>
      <c r="D478" s="69" t="s">
        <v>134</v>
      </c>
      <c r="E478" s="69" t="s">
        <v>135</v>
      </c>
      <c r="F478" s="69" t="s">
        <v>2495</v>
      </c>
      <c r="G478" s="37">
        <v>502</v>
      </c>
      <c r="H478" s="13" t="s">
        <v>449</v>
      </c>
      <c r="I478" s="124" t="s">
        <v>10899</v>
      </c>
      <c r="J478" s="100">
        <v>95</v>
      </c>
      <c r="K478" s="101" t="s">
        <v>10091</v>
      </c>
      <c r="L478" s="101" t="s">
        <v>6665</v>
      </c>
      <c r="M478" s="101" t="s">
        <v>309</v>
      </c>
      <c r="N478" s="124" t="s">
        <v>10753</v>
      </c>
      <c r="O478" s="5" t="s">
        <v>1744</v>
      </c>
      <c r="P478" s="69" t="s">
        <v>3652</v>
      </c>
      <c r="Q478" s="69" t="s">
        <v>7034</v>
      </c>
      <c r="R478" s="5">
        <v>1003</v>
      </c>
      <c r="S478" s="51"/>
      <c r="T478" s="69" t="s">
        <v>3654</v>
      </c>
      <c r="U478" s="69" t="s">
        <v>6563</v>
      </c>
      <c r="V478" s="5">
        <v>27</v>
      </c>
      <c r="W478" s="69" t="s">
        <v>6532</v>
      </c>
      <c r="X478" s="5">
        <v>27</v>
      </c>
      <c r="Y478" s="69" t="s">
        <v>6532</v>
      </c>
      <c r="Z478" s="5">
        <v>11</v>
      </c>
      <c r="AA478" s="69" t="s">
        <v>3657</v>
      </c>
      <c r="AB478" s="5">
        <v>36750</v>
      </c>
      <c r="AC478" s="52" t="s">
        <v>6523</v>
      </c>
      <c r="AG478" s="124" t="s">
        <v>3232</v>
      </c>
      <c r="AH478" s="52" t="s">
        <v>455</v>
      </c>
      <c r="AI478" s="124">
        <v>502</v>
      </c>
      <c r="AJ478" s="125">
        <v>44686</v>
      </c>
      <c r="AK478" s="125">
        <v>44725</v>
      </c>
      <c r="AL478" s="125">
        <v>44686</v>
      </c>
      <c r="AM478" s="36">
        <v>23745.4</v>
      </c>
      <c r="AN478" s="104">
        <f t="shared" si="12"/>
        <v>27544.664000000001</v>
      </c>
      <c r="AO478" s="36">
        <v>23745.4</v>
      </c>
      <c r="AP478" s="104">
        <f t="shared" si="13"/>
        <v>27544.664000000001</v>
      </c>
      <c r="AQ478" s="52" t="s">
        <v>6524</v>
      </c>
      <c r="AS478" s="69" t="s">
        <v>144</v>
      </c>
      <c r="AT478" s="124" t="s">
        <v>10899</v>
      </c>
      <c r="AU478" s="105">
        <v>0</v>
      </c>
      <c r="AX478" s="111" t="s">
        <v>10900</v>
      </c>
      <c r="AZ478" s="69" t="s">
        <v>9758</v>
      </c>
      <c r="BA478" s="69" t="s">
        <v>2918</v>
      </c>
      <c r="BC478" s="69" t="s">
        <v>20</v>
      </c>
      <c r="BI478" s="52" t="s">
        <v>455</v>
      </c>
      <c r="BJ478" s="53">
        <v>44757</v>
      </c>
      <c r="BK478" s="53">
        <v>44757</v>
      </c>
    </row>
    <row r="479" spans="1:63" s="69" customFormat="1" ht="11.25" customHeight="1" x14ac:dyDescent="0.2">
      <c r="A479" s="52">
        <v>2022</v>
      </c>
      <c r="B479" s="98">
        <v>44652</v>
      </c>
      <c r="C479" s="98">
        <v>44742</v>
      </c>
      <c r="D479" s="69" t="s">
        <v>134</v>
      </c>
      <c r="E479" s="69" t="s">
        <v>135</v>
      </c>
      <c r="F479" s="69" t="s">
        <v>2495</v>
      </c>
      <c r="G479" s="37">
        <v>505</v>
      </c>
      <c r="H479" s="13" t="s">
        <v>449</v>
      </c>
      <c r="I479" s="123" t="s">
        <v>10901</v>
      </c>
      <c r="J479" s="100">
        <v>419</v>
      </c>
      <c r="K479" s="101"/>
      <c r="L479" s="101"/>
      <c r="M479" s="101"/>
      <c r="N479" s="124" t="s">
        <v>10633</v>
      </c>
      <c r="O479" s="5" t="s">
        <v>7302</v>
      </c>
      <c r="P479" s="69" t="s">
        <v>3652</v>
      </c>
      <c r="Q479" s="69" t="s">
        <v>7304</v>
      </c>
      <c r="R479" s="5">
        <v>102</v>
      </c>
      <c r="S479" s="5">
        <v>202</v>
      </c>
      <c r="T479" s="69" t="s">
        <v>3654</v>
      </c>
      <c r="U479" s="69" t="s">
        <v>7306</v>
      </c>
      <c r="V479" s="5">
        <v>20</v>
      </c>
      <c r="W479" s="69" t="s">
        <v>3656</v>
      </c>
      <c r="X479" s="5">
        <v>20</v>
      </c>
      <c r="Y479" s="69" t="s">
        <v>3656</v>
      </c>
      <c r="Z479" s="5">
        <v>11</v>
      </c>
      <c r="AA479" s="69" t="s">
        <v>3657</v>
      </c>
      <c r="AB479" s="5">
        <v>37125</v>
      </c>
      <c r="AC479" s="52" t="s">
        <v>6523</v>
      </c>
      <c r="AG479" s="124" t="s">
        <v>3228</v>
      </c>
      <c r="AH479" s="52" t="s">
        <v>455</v>
      </c>
      <c r="AI479" s="124">
        <v>505</v>
      </c>
      <c r="AJ479" s="125">
        <v>44684</v>
      </c>
      <c r="AK479" s="125">
        <v>44692</v>
      </c>
      <c r="AL479" s="125">
        <v>44705</v>
      </c>
      <c r="AM479" s="36">
        <v>53750</v>
      </c>
      <c r="AN479" s="104">
        <f t="shared" ref="AN479:AN542" si="14">AM479*0.16+AM479</f>
        <v>62350</v>
      </c>
      <c r="AO479" s="36">
        <v>53750</v>
      </c>
      <c r="AP479" s="104">
        <f t="shared" ref="AP479:AP542" si="15">AO479*0.16+AO479</f>
        <v>62350</v>
      </c>
      <c r="AQ479" s="52" t="s">
        <v>6524</v>
      </c>
      <c r="AS479" s="69" t="s">
        <v>144</v>
      </c>
      <c r="AT479" s="123" t="s">
        <v>10901</v>
      </c>
      <c r="AU479" s="105">
        <v>0</v>
      </c>
      <c r="AX479" s="111" t="s">
        <v>10902</v>
      </c>
      <c r="AZ479" s="69" t="s">
        <v>9758</v>
      </c>
      <c r="BA479" s="69" t="s">
        <v>2918</v>
      </c>
      <c r="BC479" s="69" t="s">
        <v>20</v>
      </c>
      <c r="BI479" s="52" t="s">
        <v>455</v>
      </c>
      <c r="BJ479" s="53">
        <v>44757</v>
      </c>
      <c r="BK479" s="53">
        <v>44757</v>
      </c>
    </row>
    <row r="480" spans="1:63" s="69" customFormat="1" ht="11.25" customHeight="1" x14ac:dyDescent="0.2">
      <c r="A480" s="52">
        <v>2022</v>
      </c>
      <c r="B480" s="98">
        <v>44652</v>
      </c>
      <c r="C480" s="98">
        <v>44742</v>
      </c>
      <c r="D480" s="69" t="s">
        <v>134</v>
      </c>
      <c r="E480" s="69" t="s">
        <v>135</v>
      </c>
      <c r="F480" s="69" t="s">
        <v>2495</v>
      </c>
      <c r="G480" s="37">
        <v>507</v>
      </c>
      <c r="H480" s="13" t="s">
        <v>449</v>
      </c>
      <c r="I480" s="123" t="s">
        <v>10903</v>
      </c>
      <c r="J480" s="100">
        <v>121</v>
      </c>
      <c r="K480" s="101" t="s">
        <v>8563</v>
      </c>
      <c r="L480" s="101" t="s">
        <v>31</v>
      </c>
      <c r="M480" s="101" t="s">
        <v>10904</v>
      </c>
      <c r="N480" s="124" t="s">
        <v>10905</v>
      </c>
      <c r="O480" s="5" t="s">
        <v>1860</v>
      </c>
      <c r="P480" s="69" t="s">
        <v>3652</v>
      </c>
      <c r="Q480" s="69" t="s">
        <v>188</v>
      </c>
      <c r="R480" s="5" t="s">
        <v>10906</v>
      </c>
      <c r="S480" s="51"/>
      <c r="T480" s="69" t="s">
        <v>3654</v>
      </c>
      <c r="U480" s="69" t="s">
        <v>8065</v>
      </c>
      <c r="V480" s="5">
        <v>17</v>
      </c>
      <c r="W480" s="69" t="s">
        <v>6522</v>
      </c>
      <c r="X480" s="5">
        <v>17</v>
      </c>
      <c r="Y480" s="69" t="s">
        <v>6522</v>
      </c>
      <c r="Z480" s="5">
        <v>11</v>
      </c>
      <c r="AA480" s="69" t="s">
        <v>3657</v>
      </c>
      <c r="AB480" s="5">
        <v>36660</v>
      </c>
      <c r="AC480" s="52" t="s">
        <v>6523</v>
      </c>
      <c r="AG480" s="124" t="s">
        <v>3264</v>
      </c>
      <c r="AH480" s="52" t="s">
        <v>455</v>
      </c>
      <c r="AI480" s="124">
        <v>507</v>
      </c>
      <c r="AJ480" s="125">
        <v>44684</v>
      </c>
      <c r="AK480" s="125">
        <v>44693</v>
      </c>
      <c r="AL480" s="125">
        <v>44706</v>
      </c>
      <c r="AM480" s="36">
        <v>7116.37</v>
      </c>
      <c r="AN480" s="104">
        <f t="shared" si="14"/>
        <v>8254.9892</v>
      </c>
      <c r="AO480" s="36">
        <v>7116.37</v>
      </c>
      <c r="AP480" s="104">
        <f t="shared" si="15"/>
        <v>8254.9892</v>
      </c>
      <c r="AQ480" s="52" t="s">
        <v>6524</v>
      </c>
      <c r="AS480" s="69" t="s">
        <v>144</v>
      </c>
      <c r="AT480" s="123" t="s">
        <v>10903</v>
      </c>
      <c r="AU480" s="105">
        <v>0</v>
      </c>
      <c r="AX480" s="111" t="s">
        <v>10907</v>
      </c>
      <c r="AZ480" s="69" t="s">
        <v>9758</v>
      </c>
      <c r="BA480" s="69" t="s">
        <v>2918</v>
      </c>
      <c r="BC480" s="69" t="s">
        <v>20</v>
      </c>
      <c r="BI480" s="52" t="s">
        <v>455</v>
      </c>
      <c r="BJ480" s="53">
        <v>44757</v>
      </c>
      <c r="BK480" s="53">
        <v>44757</v>
      </c>
    </row>
    <row r="481" spans="1:63" s="69" customFormat="1" ht="11.25" customHeight="1" x14ac:dyDescent="0.2">
      <c r="A481" s="52">
        <v>2022</v>
      </c>
      <c r="B481" s="98">
        <v>44652</v>
      </c>
      <c r="C481" s="98">
        <v>44742</v>
      </c>
      <c r="D481" s="69" t="s">
        <v>134</v>
      </c>
      <c r="E481" s="69" t="s">
        <v>135</v>
      </c>
      <c r="F481" s="69" t="s">
        <v>2495</v>
      </c>
      <c r="G481" s="37">
        <v>508</v>
      </c>
      <c r="H481" s="13" t="s">
        <v>449</v>
      </c>
      <c r="I481" s="123" t="s">
        <v>10908</v>
      </c>
      <c r="J481" s="100">
        <v>360</v>
      </c>
      <c r="K481" s="101"/>
      <c r="L481" s="101"/>
      <c r="M481" s="101"/>
      <c r="N481" s="69" t="s">
        <v>1987</v>
      </c>
      <c r="O481" s="5" t="s">
        <v>1988</v>
      </c>
      <c r="P481" s="69" t="s">
        <v>3652</v>
      </c>
      <c r="Q481" s="5" t="s">
        <v>6619</v>
      </c>
      <c r="R481" s="5">
        <v>1735</v>
      </c>
      <c r="S481" s="5"/>
      <c r="T481" s="69" t="s">
        <v>3654</v>
      </c>
      <c r="U481" s="5" t="s">
        <v>6571</v>
      </c>
      <c r="V481" s="5">
        <v>27</v>
      </c>
      <c r="W481" s="5" t="s">
        <v>6532</v>
      </c>
      <c r="X481" s="5">
        <v>27</v>
      </c>
      <c r="Y481" s="5" t="s">
        <v>6532</v>
      </c>
      <c r="Z481" s="5">
        <v>11</v>
      </c>
      <c r="AA481" s="69" t="s">
        <v>3657</v>
      </c>
      <c r="AB481" s="5">
        <v>37700</v>
      </c>
      <c r="AC481" s="52" t="s">
        <v>6523</v>
      </c>
      <c r="AG481" s="124" t="s">
        <v>9761</v>
      </c>
      <c r="AH481" s="52" t="s">
        <v>455</v>
      </c>
      <c r="AI481" s="124">
        <v>508</v>
      </c>
      <c r="AJ481" s="125">
        <v>44684</v>
      </c>
      <c r="AK481" s="125">
        <v>44692</v>
      </c>
      <c r="AL481" s="125">
        <v>44705</v>
      </c>
      <c r="AM481" s="36">
        <v>1634.51</v>
      </c>
      <c r="AN481" s="104">
        <f t="shared" si="14"/>
        <v>1896.0316</v>
      </c>
      <c r="AO481" s="36">
        <v>1634.51</v>
      </c>
      <c r="AP481" s="104">
        <f t="shared" si="15"/>
        <v>1896.0316</v>
      </c>
      <c r="AQ481" s="52" t="s">
        <v>6524</v>
      </c>
      <c r="AS481" s="69" t="s">
        <v>144</v>
      </c>
      <c r="AT481" s="123" t="s">
        <v>10908</v>
      </c>
      <c r="AU481" s="105">
        <v>0</v>
      </c>
      <c r="AX481" s="111" t="s">
        <v>10909</v>
      </c>
      <c r="AZ481" s="69" t="s">
        <v>9758</v>
      </c>
      <c r="BA481" s="69" t="s">
        <v>2918</v>
      </c>
      <c r="BC481" s="69" t="s">
        <v>20</v>
      </c>
      <c r="BI481" s="52" t="s">
        <v>455</v>
      </c>
      <c r="BJ481" s="53">
        <v>44757</v>
      </c>
      <c r="BK481" s="53">
        <v>44757</v>
      </c>
    </row>
    <row r="482" spans="1:63" s="69" customFormat="1" ht="11.25" customHeight="1" x14ac:dyDescent="0.2">
      <c r="A482" s="52">
        <v>2022</v>
      </c>
      <c r="B482" s="98">
        <v>44652</v>
      </c>
      <c r="C482" s="98">
        <v>44742</v>
      </c>
      <c r="D482" s="69" t="s">
        <v>134</v>
      </c>
      <c r="E482" s="69" t="s">
        <v>135</v>
      </c>
      <c r="F482" s="69" t="s">
        <v>2495</v>
      </c>
      <c r="G482" s="37">
        <v>509</v>
      </c>
      <c r="H482" s="13" t="s">
        <v>449</v>
      </c>
      <c r="I482" s="123" t="s">
        <v>10910</v>
      </c>
      <c r="J482" s="100">
        <v>360</v>
      </c>
      <c r="K482" s="101"/>
      <c r="L482" s="101"/>
      <c r="M482" s="101"/>
      <c r="N482" s="69" t="s">
        <v>1987</v>
      </c>
      <c r="O482" s="5" t="s">
        <v>1988</v>
      </c>
      <c r="P482" s="69" t="s">
        <v>3652</v>
      </c>
      <c r="Q482" s="5" t="s">
        <v>6619</v>
      </c>
      <c r="R482" s="5">
        <v>1735</v>
      </c>
      <c r="S482" s="5"/>
      <c r="T482" s="69" t="s">
        <v>3654</v>
      </c>
      <c r="U482" s="5" t="s">
        <v>6571</v>
      </c>
      <c r="V482" s="5">
        <v>27</v>
      </c>
      <c r="W482" s="5" t="s">
        <v>6532</v>
      </c>
      <c r="X482" s="5">
        <v>27</v>
      </c>
      <c r="Y482" s="5" t="s">
        <v>6532</v>
      </c>
      <c r="Z482" s="5">
        <v>11</v>
      </c>
      <c r="AA482" s="69" t="s">
        <v>3657</v>
      </c>
      <c r="AB482" s="5">
        <v>37700</v>
      </c>
      <c r="AC482" s="52" t="s">
        <v>6523</v>
      </c>
      <c r="AG482" s="124" t="s">
        <v>3264</v>
      </c>
      <c r="AH482" s="52" t="s">
        <v>455</v>
      </c>
      <c r="AI482" s="124">
        <v>509</v>
      </c>
      <c r="AJ482" s="125">
        <v>44684</v>
      </c>
      <c r="AK482" s="125">
        <v>44693</v>
      </c>
      <c r="AL482" s="125">
        <v>44706</v>
      </c>
      <c r="AM482" s="36">
        <v>3620.7</v>
      </c>
      <c r="AN482" s="104">
        <f t="shared" si="14"/>
        <v>4200.0119999999997</v>
      </c>
      <c r="AO482" s="36">
        <v>3620.7</v>
      </c>
      <c r="AP482" s="104">
        <f t="shared" si="15"/>
        <v>4200.0119999999997</v>
      </c>
      <c r="AQ482" s="52" t="s">
        <v>6524</v>
      </c>
      <c r="AS482" s="69" t="s">
        <v>144</v>
      </c>
      <c r="AT482" s="123" t="s">
        <v>10910</v>
      </c>
      <c r="AU482" s="105">
        <v>0</v>
      </c>
      <c r="AX482" s="111" t="s">
        <v>10911</v>
      </c>
      <c r="AZ482" s="69" t="s">
        <v>9758</v>
      </c>
      <c r="BA482" s="69" t="s">
        <v>2918</v>
      </c>
      <c r="BC482" s="69" t="s">
        <v>20</v>
      </c>
      <c r="BI482" s="52" t="s">
        <v>455</v>
      </c>
      <c r="BJ482" s="53">
        <v>44757</v>
      </c>
      <c r="BK482" s="53">
        <v>44757</v>
      </c>
    </row>
    <row r="483" spans="1:63" s="69" customFormat="1" ht="11.25" customHeight="1" x14ac:dyDescent="0.2">
      <c r="A483" s="52">
        <v>2022</v>
      </c>
      <c r="B483" s="98">
        <v>44652</v>
      </c>
      <c r="C483" s="98">
        <v>44742</v>
      </c>
      <c r="D483" s="69" t="s">
        <v>134</v>
      </c>
      <c r="E483" s="69" t="s">
        <v>135</v>
      </c>
      <c r="F483" s="69" t="s">
        <v>2495</v>
      </c>
      <c r="G483" s="37">
        <v>510</v>
      </c>
      <c r="H483" s="13" t="s">
        <v>449</v>
      </c>
      <c r="I483" s="123" t="s">
        <v>10912</v>
      </c>
      <c r="J483" s="100">
        <v>188</v>
      </c>
      <c r="K483" s="101" t="s">
        <v>6625</v>
      </c>
      <c r="L483" s="101" t="s">
        <v>6626</v>
      </c>
      <c r="M483" s="101" t="s">
        <v>6627</v>
      </c>
      <c r="N483" s="124" t="s">
        <v>10854</v>
      </c>
      <c r="O483" s="5" t="s">
        <v>2400</v>
      </c>
      <c r="P483" s="69" t="s">
        <v>3652</v>
      </c>
      <c r="Q483" s="69" t="s">
        <v>6628</v>
      </c>
      <c r="R483" s="5" t="s">
        <v>6629</v>
      </c>
      <c r="S483" s="5"/>
      <c r="T483" s="69" t="s">
        <v>3654</v>
      </c>
      <c r="U483" s="69" t="s">
        <v>6630</v>
      </c>
      <c r="V483" s="5">
        <v>27</v>
      </c>
      <c r="W483" s="69" t="s">
        <v>6532</v>
      </c>
      <c r="X483" s="5">
        <v>27</v>
      </c>
      <c r="Y483" s="69" t="s">
        <v>6532</v>
      </c>
      <c r="Z483" s="5">
        <v>11</v>
      </c>
      <c r="AA483" s="69" t="s">
        <v>3657</v>
      </c>
      <c r="AB483" s="51">
        <v>36780</v>
      </c>
      <c r="AC483" s="52" t="s">
        <v>6523</v>
      </c>
      <c r="AG483" s="124" t="s">
        <v>3232</v>
      </c>
      <c r="AH483" s="52" t="s">
        <v>455</v>
      </c>
      <c r="AI483" s="124">
        <v>510</v>
      </c>
      <c r="AJ483" s="125">
        <v>44684</v>
      </c>
      <c r="AK483" s="125">
        <v>44686</v>
      </c>
      <c r="AL483" s="125">
        <v>44699</v>
      </c>
      <c r="AM483" s="36">
        <v>5742</v>
      </c>
      <c r="AN483" s="104">
        <f t="shared" si="14"/>
        <v>6660.72</v>
      </c>
      <c r="AO483" s="36">
        <v>5742</v>
      </c>
      <c r="AP483" s="104">
        <f t="shared" si="15"/>
        <v>6660.72</v>
      </c>
      <c r="AQ483" s="52" t="s">
        <v>6524</v>
      </c>
      <c r="AS483" s="69" t="s">
        <v>144</v>
      </c>
      <c r="AT483" s="123" t="s">
        <v>10912</v>
      </c>
      <c r="AU483" s="105">
        <v>0</v>
      </c>
      <c r="AX483" s="111" t="s">
        <v>10913</v>
      </c>
      <c r="AZ483" s="69" t="s">
        <v>9758</v>
      </c>
      <c r="BA483" s="69" t="s">
        <v>2918</v>
      </c>
      <c r="BC483" s="69" t="s">
        <v>20</v>
      </c>
      <c r="BI483" s="52" t="s">
        <v>455</v>
      </c>
      <c r="BJ483" s="53">
        <v>44757</v>
      </c>
      <c r="BK483" s="53">
        <v>44757</v>
      </c>
    </row>
    <row r="484" spans="1:63" s="69" customFormat="1" ht="11.25" customHeight="1" x14ac:dyDescent="0.2">
      <c r="A484" s="52">
        <v>2022</v>
      </c>
      <c r="B484" s="98">
        <v>44652</v>
      </c>
      <c r="C484" s="98">
        <v>44742</v>
      </c>
      <c r="D484" s="69" t="s">
        <v>134</v>
      </c>
      <c r="E484" s="69" t="s">
        <v>135</v>
      </c>
      <c r="F484" s="69" t="s">
        <v>2495</v>
      </c>
      <c r="G484" s="37">
        <v>511</v>
      </c>
      <c r="H484" s="13" t="s">
        <v>449</v>
      </c>
      <c r="I484" s="123" t="s">
        <v>10914</v>
      </c>
      <c r="J484" s="100">
        <v>183</v>
      </c>
      <c r="K484" s="101" t="s">
        <v>7386</v>
      </c>
      <c r="L484" s="101" t="s">
        <v>7387</v>
      </c>
      <c r="M484" s="101" t="s">
        <v>7388</v>
      </c>
      <c r="N484" s="124" t="s">
        <v>10915</v>
      </c>
      <c r="O484" s="5" t="s">
        <v>705</v>
      </c>
      <c r="P484" s="69" t="s">
        <v>3652</v>
      </c>
      <c r="Q484" s="69" t="s">
        <v>10916</v>
      </c>
      <c r="R484" s="5">
        <v>620</v>
      </c>
      <c r="S484" s="51"/>
      <c r="T484" s="69" t="s">
        <v>3654</v>
      </c>
      <c r="U484" s="69" t="s">
        <v>6571</v>
      </c>
      <c r="V484" s="5">
        <v>27</v>
      </c>
      <c r="W484" s="69" t="s">
        <v>6532</v>
      </c>
      <c r="X484" s="5">
        <v>27</v>
      </c>
      <c r="Y484" s="69" t="s">
        <v>6532</v>
      </c>
      <c r="Z484" s="5">
        <v>11</v>
      </c>
      <c r="AA484" s="69" t="s">
        <v>3657</v>
      </c>
      <c r="AB484" s="5">
        <v>36700</v>
      </c>
      <c r="AC484" s="52" t="s">
        <v>6523</v>
      </c>
      <c r="AG484" s="124" t="s">
        <v>9761</v>
      </c>
      <c r="AH484" s="52" t="s">
        <v>455</v>
      </c>
      <c r="AI484" s="124">
        <v>511</v>
      </c>
      <c r="AJ484" s="125">
        <v>44684</v>
      </c>
      <c r="AK484" s="125">
        <v>44698</v>
      </c>
      <c r="AL484" s="125">
        <v>44711</v>
      </c>
      <c r="AM484" s="36">
        <v>27912.05</v>
      </c>
      <c r="AN484" s="104">
        <f t="shared" si="14"/>
        <v>32377.977999999999</v>
      </c>
      <c r="AO484" s="36">
        <v>27912.05</v>
      </c>
      <c r="AP484" s="104">
        <f t="shared" si="15"/>
        <v>32377.977999999999</v>
      </c>
      <c r="AQ484" s="52" t="s">
        <v>6524</v>
      </c>
      <c r="AS484" s="69" t="s">
        <v>144</v>
      </c>
      <c r="AT484" s="123" t="s">
        <v>10914</v>
      </c>
      <c r="AU484" s="105">
        <v>0</v>
      </c>
      <c r="AX484" s="111" t="s">
        <v>10917</v>
      </c>
      <c r="AZ484" s="69" t="s">
        <v>9758</v>
      </c>
      <c r="BA484" s="69" t="s">
        <v>2918</v>
      </c>
      <c r="BC484" s="69" t="s">
        <v>20</v>
      </c>
      <c r="BI484" s="52" t="s">
        <v>455</v>
      </c>
      <c r="BJ484" s="53">
        <v>44757</v>
      </c>
      <c r="BK484" s="53">
        <v>44757</v>
      </c>
    </row>
    <row r="485" spans="1:63" s="69" customFormat="1" ht="11.25" customHeight="1" x14ac:dyDescent="0.2">
      <c r="A485" s="52">
        <v>2022</v>
      </c>
      <c r="B485" s="98">
        <v>44652</v>
      </c>
      <c r="C485" s="98">
        <v>44742</v>
      </c>
      <c r="D485" s="69" t="s">
        <v>134</v>
      </c>
      <c r="E485" s="69" t="s">
        <v>135</v>
      </c>
      <c r="F485" s="69" t="s">
        <v>2495</v>
      </c>
      <c r="G485" s="37">
        <v>512</v>
      </c>
      <c r="H485" s="13" t="s">
        <v>449</v>
      </c>
      <c r="I485" s="123" t="s">
        <v>10918</v>
      </c>
      <c r="J485" s="100">
        <v>379</v>
      </c>
      <c r="K485" s="101" t="s">
        <v>6527</v>
      </c>
      <c r="L485" s="101" t="s">
        <v>6528</v>
      </c>
      <c r="M485" s="101" t="s">
        <v>6529</v>
      </c>
      <c r="N485" s="124" t="s">
        <v>10561</v>
      </c>
      <c r="O485" s="5" t="s">
        <v>1729</v>
      </c>
      <c r="P485" s="69" t="s">
        <v>3652</v>
      </c>
      <c r="Q485" s="69" t="s">
        <v>6531</v>
      </c>
      <c r="R485" s="5">
        <v>919</v>
      </c>
      <c r="S485" s="51"/>
      <c r="T485" s="69" t="s">
        <v>3654</v>
      </c>
      <c r="U485" s="69" t="s">
        <v>2957</v>
      </c>
      <c r="V485" s="5">
        <v>27</v>
      </c>
      <c r="W485" s="69" t="s">
        <v>6532</v>
      </c>
      <c r="X485" s="5">
        <v>27</v>
      </c>
      <c r="Y485" s="69" t="s">
        <v>6532</v>
      </c>
      <c r="Z485" s="5">
        <v>11</v>
      </c>
      <c r="AA485" s="69" t="s">
        <v>3657</v>
      </c>
      <c r="AB485" s="5">
        <v>36700</v>
      </c>
      <c r="AC485" s="52" t="s">
        <v>6523</v>
      </c>
      <c r="AG485" s="124" t="s">
        <v>3232</v>
      </c>
      <c r="AH485" s="52" t="s">
        <v>455</v>
      </c>
      <c r="AI485" s="124">
        <v>512</v>
      </c>
      <c r="AJ485" s="125">
        <v>44684</v>
      </c>
      <c r="AK485" s="125">
        <v>44692</v>
      </c>
      <c r="AL485" s="125">
        <v>44705</v>
      </c>
      <c r="AM485" s="36">
        <v>2939.66</v>
      </c>
      <c r="AN485" s="104">
        <f t="shared" si="14"/>
        <v>3410.0056</v>
      </c>
      <c r="AO485" s="36">
        <v>2939.66</v>
      </c>
      <c r="AP485" s="104">
        <f t="shared" si="15"/>
        <v>3410.0056</v>
      </c>
      <c r="AQ485" s="52" t="s">
        <v>6524</v>
      </c>
      <c r="AS485" s="69" t="s">
        <v>144</v>
      </c>
      <c r="AT485" s="123" t="s">
        <v>10918</v>
      </c>
      <c r="AU485" s="105">
        <v>0</v>
      </c>
      <c r="AX485" s="111" t="s">
        <v>10919</v>
      </c>
      <c r="AZ485" s="69" t="s">
        <v>9758</v>
      </c>
      <c r="BA485" s="69" t="s">
        <v>2918</v>
      </c>
      <c r="BC485" s="69" t="s">
        <v>20</v>
      </c>
      <c r="BI485" s="52" t="s">
        <v>455</v>
      </c>
      <c r="BJ485" s="53">
        <v>44757</v>
      </c>
      <c r="BK485" s="53">
        <v>44757</v>
      </c>
    </row>
    <row r="486" spans="1:63" s="69" customFormat="1" ht="11.25" customHeight="1" x14ac:dyDescent="0.2">
      <c r="A486" s="52">
        <v>2022</v>
      </c>
      <c r="B486" s="98">
        <v>44652</v>
      </c>
      <c r="C486" s="98">
        <v>44742</v>
      </c>
      <c r="D486" s="69" t="s">
        <v>134</v>
      </c>
      <c r="E486" s="69" t="s">
        <v>135</v>
      </c>
      <c r="F486" s="69" t="s">
        <v>2495</v>
      </c>
      <c r="G486" s="37">
        <v>513</v>
      </c>
      <c r="H486" s="13" t="s">
        <v>449</v>
      </c>
      <c r="I486" s="123" t="s">
        <v>10920</v>
      </c>
      <c r="J486" s="100">
        <v>95</v>
      </c>
      <c r="K486" s="101" t="s">
        <v>10091</v>
      </c>
      <c r="L486" s="101" t="s">
        <v>6665</v>
      </c>
      <c r="M486" s="101" t="s">
        <v>309</v>
      </c>
      <c r="N486" s="124" t="s">
        <v>10753</v>
      </c>
      <c r="O486" s="5" t="s">
        <v>1744</v>
      </c>
      <c r="P486" s="69" t="s">
        <v>3652</v>
      </c>
      <c r="Q486" s="69" t="s">
        <v>7034</v>
      </c>
      <c r="R486" s="5">
        <v>1003</v>
      </c>
      <c r="S486" s="51"/>
      <c r="T486" s="69" t="s">
        <v>3654</v>
      </c>
      <c r="U486" s="69" t="s">
        <v>6563</v>
      </c>
      <c r="V486" s="5">
        <v>27</v>
      </c>
      <c r="W486" s="69" t="s">
        <v>6532</v>
      </c>
      <c r="X486" s="5">
        <v>27</v>
      </c>
      <c r="Y486" s="69" t="s">
        <v>6532</v>
      </c>
      <c r="Z486" s="5">
        <v>11</v>
      </c>
      <c r="AA486" s="69" t="s">
        <v>3657</v>
      </c>
      <c r="AB486" s="5">
        <v>36750</v>
      </c>
      <c r="AC486" s="52" t="s">
        <v>6523</v>
      </c>
      <c r="AG486" s="124" t="s">
        <v>3232</v>
      </c>
      <c r="AH486" s="52" t="s">
        <v>455</v>
      </c>
      <c r="AI486" s="124">
        <v>513</v>
      </c>
      <c r="AJ486" s="125">
        <v>44684</v>
      </c>
      <c r="AK486" s="125">
        <v>44684</v>
      </c>
      <c r="AL486" s="125">
        <v>44697</v>
      </c>
      <c r="AM486" s="36">
        <v>10500</v>
      </c>
      <c r="AN486" s="104">
        <f t="shared" si="14"/>
        <v>12180</v>
      </c>
      <c r="AO486" s="36">
        <v>10500</v>
      </c>
      <c r="AP486" s="104">
        <f t="shared" si="15"/>
        <v>12180</v>
      </c>
      <c r="AQ486" s="52" t="s">
        <v>6524</v>
      </c>
      <c r="AS486" s="69" t="s">
        <v>144</v>
      </c>
      <c r="AT486" s="123" t="s">
        <v>10920</v>
      </c>
      <c r="AU486" s="105">
        <v>0</v>
      </c>
      <c r="AX486" s="111" t="s">
        <v>10921</v>
      </c>
      <c r="AZ486" s="69" t="s">
        <v>9758</v>
      </c>
      <c r="BA486" s="69" t="s">
        <v>2918</v>
      </c>
      <c r="BC486" s="69" t="s">
        <v>20</v>
      </c>
      <c r="BI486" s="52" t="s">
        <v>455</v>
      </c>
      <c r="BJ486" s="53">
        <v>44757</v>
      </c>
      <c r="BK486" s="53">
        <v>44757</v>
      </c>
    </row>
    <row r="487" spans="1:63" s="69" customFormat="1" ht="11.25" customHeight="1" x14ac:dyDescent="0.2">
      <c r="A487" s="52">
        <v>2022</v>
      </c>
      <c r="B487" s="98">
        <v>44652</v>
      </c>
      <c r="C487" s="98">
        <v>44742</v>
      </c>
      <c r="D487" s="69" t="s">
        <v>134</v>
      </c>
      <c r="E487" s="69" t="s">
        <v>135</v>
      </c>
      <c r="F487" s="69" t="s">
        <v>2495</v>
      </c>
      <c r="G487" s="37">
        <v>515</v>
      </c>
      <c r="H487" s="13" t="s">
        <v>449</v>
      </c>
      <c r="I487" s="123" t="s">
        <v>10922</v>
      </c>
      <c r="J487" s="100">
        <v>93</v>
      </c>
      <c r="K487" s="101" t="s">
        <v>10923</v>
      </c>
      <c r="L487" s="101" t="s">
        <v>375</v>
      </c>
      <c r="M487" s="101" t="s">
        <v>10924</v>
      </c>
      <c r="N487" s="124" t="s">
        <v>10925</v>
      </c>
      <c r="O487" s="5" t="s">
        <v>10926</v>
      </c>
      <c r="P487" s="69" t="s">
        <v>3652</v>
      </c>
      <c r="Q487" s="69" t="s">
        <v>10927</v>
      </c>
      <c r="R487" s="5">
        <v>213</v>
      </c>
      <c r="S487" s="51"/>
      <c r="T487" s="69" t="s">
        <v>3654</v>
      </c>
      <c r="U487" s="69" t="s">
        <v>7516</v>
      </c>
      <c r="V487" s="5">
        <v>27</v>
      </c>
      <c r="W487" s="69" t="s">
        <v>6532</v>
      </c>
      <c r="X487" s="5">
        <v>27</v>
      </c>
      <c r="Y487" s="69" t="s">
        <v>6532</v>
      </c>
      <c r="Z487" s="5">
        <v>11</v>
      </c>
      <c r="AA487" s="69" t="s">
        <v>3657</v>
      </c>
      <c r="AB487" s="5">
        <v>36740</v>
      </c>
      <c r="AC487" s="52" t="s">
        <v>6523</v>
      </c>
      <c r="AG487" s="124" t="s">
        <v>3264</v>
      </c>
      <c r="AH487" s="52" t="s">
        <v>455</v>
      </c>
      <c r="AI487" s="124">
        <v>515</v>
      </c>
      <c r="AJ487" s="125">
        <v>44685</v>
      </c>
      <c r="AK487" s="125">
        <v>44693</v>
      </c>
      <c r="AL487" s="125">
        <v>44706</v>
      </c>
      <c r="AM487" s="36">
        <v>2200</v>
      </c>
      <c r="AN487" s="104">
        <f t="shared" si="14"/>
        <v>2552</v>
      </c>
      <c r="AO487" s="36">
        <v>2200</v>
      </c>
      <c r="AP487" s="104">
        <f t="shared" si="15"/>
        <v>2552</v>
      </c>
      <c r="AQ487" s="52" t="s">
        <v>6524</v>
      </c>
      <c r="AS487" s="69" t="s">
        <v>144</v>
      </c>
      <c r="AT487" s="123" t="s">
        <v>10922</v>
      </c>
      <c r="AU487" s="105">
        <v>0</v>
      </c>
      <c r="AX487" s="111" t="s">
        <v>10928</v>
      </c>
      <c r="AZ487" s="69" t="s">
        <v>9758</v>
      </c>
      <c r="BA487" s="69" t="s">
        <v>2918</v>
      </c>
      <c r="BC487" s="69" t="s">
        <v>20</v>
      </c>
      <c r="BI487" s="52" t="s">
        <v>455</v>
      </c>
      <c r="BJ487" s="53">
        <v>44757</v>
      </c>
      <c r="BK487" s="53">
        <v>44757</v>
      </c>
    </row>
    <row r="488" spans="1:63" s="69" customFormat="1" ht="11.25" customHeight="1" x14ac:dyDescent="0.2">
      <c r="A488" s="52">
        <v>2022</v>
      </c>
      <c r="B488" s="98">
        <v>44652</v>
      </c>
      <c r="C488" s="98">
        <v>44742</v>
      </c>
      <c r="D488" s="69" t="s">
        <v>134</v>
      </c>
      <c r="E488" s="69" t="s">
        <v>135</v>
      </c>
      <c r="F488" s="69" t="s">
        <v>2495</v>
      </c>
      <c r="G488" s="37">
        <v>516</v>
      </c>
      <c r="H488" s="13" t="s">
        <v>449</v>
      </c>
      <c r="I488" s="123" t="s">
        <v>10929</v>
      </c>
      <c r="J488" s="100">
        <v>183</v>
      </c>
      <c r="K488" s="101" t="s">
        <v>7386</v>
      </c>
      <c r="L488" s="101" t="s">
        <v>7387</v>
      </c>
      <c r="M488" s="101" t="s">
        <v>7388</v>
      </c>
      <c r="N488" s="124" t="s">
        <v>10915</v>
      </c>
      <c r="O488" s="5" t="s">
        <v>705</v>
      </c>
      <c r="P488" s="69" t="s">
        <v>3652</v>
      </c>
      <c r="Q488" s="69" t="s">
        <v>10916</v>
      </c>
      <c r="R488" s="5">
        <v>620</v>
      </c>
      <c r="S488" s="51"/>
      <c r="T488" s="69" t="s">
        <v>3654</v>
      </c>
      <c r="U488" s="69" t="s">
        <v>6571</v>
      </c>
      <c r="V488" s="5">
        <v>27</v>
      </c>
      <c r="W488" s="69" t="s">
        <v>6532</v>
      </c>
      <c r="X488" s="5">
        <v>27</v>
      </c>
      <c r="Y488" s="69" t="s">
        <v>6532</v>
      </c>
      <c r="Z488" s="5">
        <v>11</v>
      </c>
      <c r="AA488" s="69" t="s">
        <v>3657</v>
      </c>
      <c r="AB488" s="5">
        <v>36700</v>
      </c>
      <c r="AC488" s="52" t="s">
        <v>6523</v>
      </c>
      <c r="AG488" s="124" t="s">
        <v>3221</v>
      </c>
      <c r="AH488" s="52" t="s">
        <v>455</v>
      </c>
      <c r="AI488" s="124">
        <v>516</v>
      </c>
      <c r="AJ488" s="125">
        <v>44685</v>
      </c>
      <c r="AK488" s="125">
        <v>44694</v>
      </c>
      <c r="AL488" s="125">
        <v>44707</v>
      </c>
      <c r="AM488" s="36">
        <v>159633.26999999999</v>
      </c>
      <c r="AN488" s="104">
        <f t="shared" si="14"/>
        <v>185174.5932</v>
      </c>
      <c r="AO488" s="36">
        <v>159633.26999999999</v>
      </c>
      <c r="AP488" s="104">
        <f t="shared" si="15"/>
        <v>185174.5932</v>
      </c>
      <c r="AQ488" s="52" t="s">
        <v>6524</v>
      </c>
      <c r="AS488" s="69" t="s">
        <v>144</v>
      </c>
      <c r="AT488" s="123" t="s">
        <v>10929</v>
      </c>
      <c r="AU488" s="105">
        <v>0</v>
      </c>
      <c r="AX488" s="111" t="s">
        <v>10930</v>
      </c>
      <c r="AZ488" s="69" t="s">
        <v>9758</v>
      </c>
      <c r="BA488" s="69" t="s">
        <v>2918</v>
      </c>
      <c r="BC488" s="69" t="s">
        <v>20</v>
      </c>
      <c r="BI488" s="52" t="s">
        <v>455</v>
      </c>
      <c r="BJ488" s="53">
        <v>44757</v>
      </c>
      <c r="BK488" s="53">
        <v>44757</v>
      </c>
    </row>
    <row r="489" spans="1:63" s="69" customFormat="1" ht="11.25" customHeight="1" x14ac:dyDescent="0.2">
      <c r="A489" s="52">
        <v>2022</v>
      </c>
      <c r="B489" s="98">
        <v>44652</v>
      </c>
      <c r="C489" s="98">
        <v>44742</v>
      </c>
      <c r="D489" s="69" t="s">
        <v>134</v>
      </c>
      <c r="E489" s="69" t="s">
        <v>135</v>
      </c>
      <c r="F489" s="69" t="s">
        <v>2495</v>
      </c>
      <c r="G489" s="20">
        <v>517</v>
      </c>
      <c r="H489" s="13" t="s">
        <v>449</v>
      </c>
      <c r="I489" s="123" t="s">
        <v>10931</v>
      </c>
      <c r="J489" s="100">
        <v>153</v>
      </c>
      <c r="K489" s="101"/>
      <c r="L489" s="101"/>
      <c r="M489" s="101"/>
      <c r="N489" s="124" t="s">
        <v>10932</v>
      </c>
      <c r="O489" s="5" t="s">
        <v>1763</v>
      </c>
      <c r="P489" s="69" t="s">
        <v>3652</v>
      </c>
      <c r="Q489" s="69" t="s">
        <v>6602</v>
      </c>
      <c r="R489" s="5" t="s">
        <v>6603</v>
      </c>
      <c r="S489" s="5"/>
      <c r="T489" s="69" t="s">
        <v>3654</v>
      </c>
      <c r="U489" s="69" t="s">
        <v>6604</v>
      </c>
      <c r="V489" s="5">
        <v>27</v>
      </c>
      <c r="W489" s="69" t="s">
        <v>6532</v>
      </c>
      <c r="X489" s="5">
        <v>27</v>
      </c>
      <c r="Y489" s="69" t="s">
        <v>6532</v>
      </c>
      <c r="Z489" s="5">
        <v>11</v>
      </c>
      <c r="AA489" s="69" t="s">
        <v>3657</v>
      </c>
      <c r="AB489" s="5">
        <v>36780</v>
      </c>
      <c r="AC489" s="52" t="s">
        <v>6523</v>
      </c>
      <c r="AG489" s="124" t="s">
        <v>3221</v>
      </c>
      <c r="AH489" s="52" t="s">
        <v>455</v>
      </c>
      <c r="AI489" s="127">
        <v>517</v>
      </c>
      <c r="AJ489" s="125">
        <v>44685</v>
      </c>
      <c r="AK489" s="125">
        <v>44694</v>
      </c>
      <c r="AL489" s="125">
        <v>44707</v>
      </c>
      <c r="AM489" s="36">
        <v>8830</v>
      </c>
      <c r="AN489" s="104">
        <f t="shared" si="14"/>
        <v>10242.799999999999</v>
      </c>
      <c r="AO489" s="36">
        <v>8830</v>
      </c>
      <c r="AP489" s="104">
        <f t="shared" si="15"/>
        <v>10242.799999999999</v>
      </c>
      <c r="AQ489" s="52" t="s">
        <v>6524</v>
      </c>
      <c r="AS489" s="69" t="s">
        <v>144</v>
      </c>
      <c r="AT489" s="123" t="s">
        <v>10931</v>
      </c>
      <c r="AU489" s="105">
        <v>0</v>
      </c>
      <c r="AX489" s="111" t="s">
        <v>10933</v>
      </c>
      <c r="AZ489" s="69" t="s">
        <v>9758</v>
      </c>
      <c r="BA489" s="69" t="s">
        <v>2918</v>
      </c>
      <c r="BC489" s="69" t="s">
        <v>20</v>
      </c>
      <c r="BI489" s="52" t="s">
        <v>455</v>
      </c>
      <c r="BJ489" s="53">
        <v>44757</v>
      </c>
      <c r="BK489" s="53">
        <v>44757</v>
      </c>
    </row>
    <row r="490" spans="1:63" s="69" customFormat="1" ht="11.25" customHeight="1" x14ac:dyDescent="0.2">
      <c r="A490" s="52">
        <v>2022</v>
      </c>
      <c r="B490" s="98">
        <v>44652</v>
      </c>
      <c r="C490" s="98">
        <v>44742</v>
      </c>
      <c r="D490" s="69" t="s">
        <v>134</v>
      </c>
      <c r="E490" s="69" t="s">
        <v>135</v>
      </c>
      <c r="F490" s="69" t="s">
        <v>2495</v>
      </c>
      <c r="G490" s="37">
        <v>518</v>
      </c>
      <c r="H490" s="13" t="s">
        <v>449</v>
      </c>
      <c r="I490" s="123" t="s">
        <v>10934</v>
      </c>
      <c r="J490" s="100">
        <v>210</v>
      </c>
      <c r="K490" s="101"/>
      <c r="L490" s="101"/>
      <c r="M490" s="101"/>
      <c r="N490" s="124" t="s">
        <v>10935</v>
      </c>
      <c r="O490" s="5" t="s">
        <v>1736</v>
      </c>
      <c r="P490" s="69" t="s">
        <v>3652</v>
      </c>
      <c r="Q490" s="69" t="s">
        <v>6557</v>
      </c>
      <c r="R490" s="5" t="s">
        <v>6677</v>
      </c>
      <c r="S490" s="5"/>
      <c r="T490" s="69" t="s">
        <v>3654</v>
      </c>
      <c r="U490" s="69" t="s">
        <v>6678</v>
      </c>
      <c r="V490" s="5">
        <v>27</v>
      </c>
      <c r="W490" s="69" t="s">
        <v>6532</v>
      </c>
      <c r="X490" s="5">
        <v>27</v>
      </c>
      <c r="Y490" s="69" t="s">
        <v>6532</v>
      </c>
      <c r="Z490" s="5">
        <v>11</v>
      </c>
      <c r="AA490" s="69" t="s">
        <v>3657</v>
      </c>
      <c r="AB490" s="51">
        <v>36747</v>
      </c>
      <c r="AC490" s="52" t="s">
        <v>6523</v>
      </c>
      <c r="AG490" s="124" t="s">
        <v>9761</v>
      </c>
      <c r="AH490" s="52" t="s">
        <v>455</v>
      </c>
      <c r="AI490" s="124">
        <v>518</v>
      </c>
      <c r="AJ490" s="125">
        <v>44685</v>
      </c>
      <c r="AK490" s="125">
        <v>44692</v>
      </c>
      <c r="AL490" s="125">
        <v>44705</v>
      </c>
      <c r="AM490" s="36">
        <v>3606.9</v>
      </c>
      <c r="AN490" s="104">
        <f t="shared" si="14"/>
        <v>4184.0039999999999</v>
      </c>
      <c r="AO490" s="36">
        <v>3606.9</v>
      </c>
      <c r="AP490" s="104">
        <f t="shared" si="15"/>
        <v>4184.0039999999999</v>
      </c>
      <c r="AQ490" s="52" t="s">
        <v>6524</v>
      </c>
      <c r="AS490" s="69" t="s">
        <v>144</v>
      </c>
      <c r="AT490" s="123" t="s">
        <v>10934</v>
      </c>
      <c r="AU490" s="105">
        <v>0</v>
      </c>
      <c r="AX490" s="111" t="s">
        <v>10936</v>
      </c>
      <c r="AZ490" s="69" t="s">
        <v>9758</v>
      </c>
      <c r="BA490" s="69" t="s">
        <v>2918</v>
      </c>
      <c r="BC490" s="69" t="s">
        <v>20</v>
      </c>
      <c r="BI490" s="52" t="s">
        <v>455</v>
      </c>
      <c r="BJ490" s="53">
        <v>44757</v>
      </c>
      <c r="BK490" s="53">
        <v>44757</v>
      </c>
    </row>
    <row r="491" spans="1:63" s="69" customFormat="1" ht="11.25" customHeight="1" x14ac:dyDescent="0.2">
      <c r="A491" s="52">
        <v>2022</v>
      </c>
      <c r="B491" s="98">
        <v>44652</v>
      </c>
      <c r="C491" s="98">
        <v>44742</v>
      </c>
      <c r="D491" s="69" t="s">
        <v>134</v>
      </c>
      <c r="E491" s="69" t="s">
        <v>135</v>
      </c>
      <c r="F491" s="69" t="s">
        <v>2495</v>
      </c>
      <c r="G491" s="37">
        <v>519</v>
      </c>
      <c r="H491" s="13" t="s">
        <v>449</v>
      </c>
      <c r="I491" s="123" t="s">
        <v>10937</v>
      </c>
      <c r="J491" s="100">
        <v>379</v>
      </c>
      <c r="K491" s="101" t="s">
        <v>6527</v>
      </c>
      <c r="L491" s="101" t="s">
        <v>6528</v>
      </c>
      <c r="M491" s="101" t="s">
        <v>6529</v>
      </c>
      <c r="N491" s="124" t="s">
        <v>10561</v>
      </c>
      <c r="O491" s="5" t="s">
        <v>1729</v>
      </c>
      <c r="P491" s="69" t="s">
        <v>3652</v>
      </c>
      <c r="Q491" s="69" t="s">
        <v>6531</v>
      </c>
      <c r="R491" s="5">
        <v>919</v>
      </c>
      <c r="S491" s="51"/>
      <c r="T491" s="69" t="s">
        <v>3654</v>
      </c>
      <c r="U491" s="69" t="s">
        <v>2957</v>
      </c>
      <c r="V491" s="5">
        <v>27</v>
      </c>
      <c r="W491" s="69" t="s">
        <v>6532</v>
      </c>
      <c r="X491" s="5">
        <v>27</v>
      </c>
      <c r="Y491" s="69" t="s">
        <v>6532</v>
      </c>
      <c r="Z491" s="5">
        <v>11</v>
      </c>
      <c r="AA491" s="69" t="s">
        <v>3657</v>
      </c>
      <c r="AB491" s="5">
        <v>36700</v>
      </c>
      <c r="AC491" s="52" t="s">
        <v>6523</v>
      </c>
      <c r="AG491" s="124" t="s">
        <v>3221</v>
      </c>
      <c r="AH491" s="52" t="s">
        <v>455</v>
      </c>
      <c r="AI491" s="124">
        <v>519</v>
      </c>
      <c r="AJ491" s="125">
        <v>44685</v>
      </c>
      <c r="AK491" s="125">
        <v>44692</v>
      </c>
      <c r="AL491" s="125">
        <v>44705</v>
      </c>
      <c r="AM491" s="36">
        <v>4422.42</v>
      </c>
      <c r="AN491" s="104">
        <f t="shared" si="14"/>
        <v>5130.0072</v>
      </c>
      <c r="AO491" s="36">
        <v>4422.42</v>
      </c>
      <c r="AP491" s="104">
        <f t="shared" si="15"/>
        <v>5130.0072</v>
      </c>
      <c r="AQ491" s="52" t="s">
        <v>6524</v>
      </c>
      <c r="AS491" s="69" t="s">
        <v>144</v>
      </c>
      <c r="AT491" s="123" t="s">
        <v>10937</v>
      </c>
      <c r="AU491" s="105">
        <v>0</v>
      </c>
      <c r="AX491" s="111" t="s">
        <v>10938</v>
      </c>
      <c r="AZ491" s="69" t="s">
        <v>9758</v>
      </c>
      <c r="BA491" s="69" t="s">
        <v>2918</v>
      </c>
      <c r="BC491" s="69" t="s">
        <v>20</v>
      </c>
      <c r="BI491" s="52" t="s">
        <v>455</v>
      </c>
      <c r="BJ491" s="53">
        <v>44757</v>
      </c>
      <c r="BK491" s="53">
        <v>44757</v>
      </c>
    </row>
    <row r="492" spans="1:63" s="69" customFormat="1" ht="11.25" customHeight="1" x14ac:dyDescent="0.2">
      <c r="A492" s="52">
        <v>2022</v>
      </c>
      <c r="B492" s="98">
        <v>44652</v>
      </c>
      <c r="C492" s="98">
        <v>44742</v>
      </c>
      <c r="D492" s="69" t="s">
        <v>134</v>
      </c>
      <c r="E492" s="69" t="s">
        <v>135</v>
      </c>
      <c r="F492" s="69" t="s">
        <v>2495</v>
      </c>
      <c r="G492" s="37">
        <v>520</v>
      </c>
      <c r="H492" s="13" t="s">
        <v>449</v>
      </c>
      <c r="I492" s="123" t="s">
        <v>10939</v>
      </c>
      <c r="J492" s="100">
        <v>153</v>
      </c>
      <c r="K492" s="101"/>
      <c r="L492" s="101"/>
      <c r="M492" s="101"/>
      <c r="N492" s="124" t="s">
        <v>10932</v>
      </c>
      <c r="O492" s="5" t="s">
        <v>1763</v>
      </c>
      <c r="P492" s="69" t="s">
        <v>3652</v>
      </c>
      <c r="Q492" s="69" t="s">
        <v>6602</v>
      </c>
      <c r="R492" s="5" t="s">
        <v>6603</v>
      </c>
      <c r="S492" s="5"/>
      <c r="T492" s="69" t="s">
        <v>3654</v>
      </c>
      <c r="U492" s="69" t="s">
        <v>6604</v>
      </c>
      <c r="V492" s="5">
        <v>27</v>
      </c>
      <c r="W492" s="69" t="s">
        <v>6532</v>
      </c>
      <c r="X492" s="5">
        <v>27</v>
      </c>
      <c r="Y492" s="69" t="s">
        <v>6532</v>
      </c>
      <c r="Z492" s="5">
        <v>11</v>
      </c>
      <c r="AA492" s="69" t="s">
        <v>3657</v>
      </c>
      <c r="AB492" s="5">
        <v>36780</v>
      </c>
      <c r="AC492" s="52" t="s">
        <v>6523</v>
      </c>
      <c r="AG492" s="124" t="s">
        <v>3221</v>
      </c>
      <c r="AH492" s="52" t="s">
        <v>455</v>
      </c>
      <c r="AI492" s="124">
        <v>520</v>
      </c>
      <c r="AJ492" s="125">
        <v>44685</v>
      </c>
      <c r="AK492" s="125">
        <v>44694</v>
      </c>
      <c r="AL492" s="125">
        <v>44707</v>
      </c>
      <c r="AM492" s="36">
        <v>10241</v>
      </c>
      <c r="AN492" s="104">
        <f t="shared" si="14"/>
        <v>11879.56</v>
      </c>
      <c r="AO492" s="36">
        <v>10241</v>
      </c>
      <c r="AP492" s="104">
        <f t="shared" si="15"/>
        <v>11879.56</v>
      </c>
      <c r="AQ492" s="52" t="s">
        <v>6524</v>
      </c>
      <c r="AS492" s="69" t="s">
        <v>144</v>
      </c>
      <c r="AT492" s="123" t="s">
        <v>10939</v>
      </c>
      <c r="AU492" s="105">
        <v>0</v>
      </c>
      <c r="AX492" s="111" t="s">
        <v>10940</v>
      </c>
      <c r="AZ492" s="69" t="s">
        <v>9758</v>
      </c>
      <c r="BA492" s="69" t="s">
        <v>2918</v>
      </c>
      <c r="BC492" s="69" t="s">
        <v>20</v>
      </c>
      <c r="BI492" s="52" t="s">
        <v>455</v>
      </c>
      <c r="BJ492" s="53">
        <v>44757</v>
      </c>
      <c r="BK492" s="53">
        <v>44757</v>
      </c>
    </row>
    <row r="493" spans="1:63" s="69" customFormat="1" ht="11.25" customHeight="1" x14ac:dyDescent="0.2">
      <c r="A493" s="52">
        <v>2022</v>
      </c>
      <c r="B493" s="98">
        <v>44652</v>
      </c>
      <c r="C493" s="98">
        <v>44742</v>
      </c>
      <c r="D493" s="69" t="s">
        <v>134</v>
      </c>
      <c r="E493" s="69" t="s">
        <v>135</v>
      </c>
      <c r="F493" s="69" t="s">
        <v>2495</v>
      </c>
      <c r="G493" s="37">
        <v>521</v>
      </c>
      <c r="H493" s="13" t="s">
        <v>449</v>
      </c>
      <c r="I493" s="123" t="s">
        <v>10941</v>
      </c>
      <c r="J493" s="100">
        <v>194</v>
      </c>
      <c r="K493" s="101" t="s">
        <v>2662</v>
      </c>
      <c r="L493" s="101" t="s">
        <v>6581</v>
      </c>
      <c r="M493" s="101" t="s">
        <v>2995</v>
      </c>
      <c r="N493" s="124" t="s">
        <v>10577</v>
      </c>
      <c r="O493" s="5" t="s">
        <v>1811</v>
      </c>
      <c r="P493" s="69" t="s">
        <v>3652</v>
      </c>
      <c r="Q493" s="69" t="s">
        <v>6531</v>
      </c>
      <c r="R493" s="5">
        <v>917</v>
      </c>
      <c r="S493" s="51"/>
      <c r="T493" s="69" t="s">
        <v>3654</v>
      </c>
      <c r="U493" s="69" t="s">
        <v>6571</v>
      </c>
      <c r="V493" s="5">
        <v>27</v>
      </c>
      <c r="W493" s="69" t="s">
        <v>6532</v>
      </c>
      <c r="X493" s="5">
        <v>27</v>
      </c>
      <c r="Y493" s="69" t="s">
        <v>6532</v>
      </c>
      <c r="Z493" s="5">
        <v>11</v>
      </c>
      <c r="AA493" s="69" t="s">
        <v>3657</v>
      </c>
      <c r="AB493" s="5">
        <v>36700</v>
      </c>
      <c r="AC493" s="52" t="s">
        <v>6523</v>
      </c>
      <c r="AG493" s="124" t="s">
        <v>3221</v>
      </c>
      <c r="AH493" s="52" t="s">
        <v>455</v>
      </c>
      <c r="AI493" s="124">
        <v>521</v>
      </c>
      <c r="AJ493" s="125">
        <v>44686</v>
      </c>
      <c r="AK493" s="125">
        <v>44694</v>
      </c>
      <c r="AL493" s="125">
        <v>44768</v>
      </c>
      <c r="AM493" s="36">
        <v>5204</v>
      </c>
      <c r="AN493" s="104">
        <f t="shared" si="14"/>
        <v>6036.64</v>
      </c>
      <c r="AO493" s="36">
        <v>5204</v>
      </c>
      <c r="AP493" s="104">
        <f t="shared" si="15"/>
        <v>6036.64</v>
      </c>
      <c r="AQ493" s="52" t="s">
        <v>6524</v>
      </c>
      <c r="AS493" s="69" t="s">
        <v>144</v>
      </c>
      <c r="AT493" s="123" t="s">
        <v>10941</v>
      </c>
      <c r="AU493" s="105">
        <v>0</v>
      </c>
      <c r="AX493" s="111" t="s">
        <v>10942</v>
      </c>
      <c r="AZ493" s="69" t="s">
        <v>9758</v>
      </c>
      <c r="BA493" s="69" t="s">
        <v>2918</v>
      </c>
      <c r="BC493" s="69" t="s">
        <v>20</v>
      </c>
      <c r="BI493" s="52" t="s">
        <v>455</v>
      </c>
      <c r="BJ493" s="53">
        <v>44757</v>
      </c>
      <c r="BK493" s="53">
        <v>44757</v>
      </c>
    </row>
    <row r="494" spans="1:63" s="69" customFormat="1" ht="11.25" customHeight="1" x14ac:dyDescent="0.2">
      <c r="A494" s="52">
        <v>2022</v>
      </c>
      <c r="B494" s="98">
        <v>44652</v>
      </c>
      <c r="C494" s="98">
        <v>44742</v>
      </c>
      <c r="D494" s="69" t="s">
        <v>134</v>
      </c>
      <c r="E494" s="69" t="s">
        <v>135</v>
      </c>
      <c r="F494" s="69" t="s">
        <v>2495</v>
      </c>
      <c r="G494" s="37">
        <v>522</v>
      </c>
      <c r="H494" s="13" t="s">
        <v>449</v>
      </c>
      <c r="I494" s="123" t="s">
        <v>10143</v>
      </c>
      <c r="J494" s="100">
        <v>95</v>
      </c>
      <c r="K494" s="101" t="s">
        <v>10091</v>
      </c>
      <c r="L494" s="101" t="s">
        <v>6665</v>
      </c>
      <c r="M494" s="101" t="s">
        <v>309</v>
      </c>
      <c r="N494" s="124" t="s">
        <v>10753</v>
      </c>
      <c r="O494" s="5" t="s">
        <v>1744</v>
      </c>
      <c r="P494" s="69" t="s">
        <v>3652</v>
      </c>
      <c r="Q494" s="69" t="s">
        <v>7034</v>
      </c>
      <c r="R494" s="5">
        <v>1003</v>
      </c>
      <c r="S494" s="51"/>
      <c r="T494" s="69" t="s">
        <v>3654</v>
      </c>
      <c r="U494" s="69" t="s">
        <v>6563</v>
      </c>
      <c r="V494" s="5">
        <v>27</v>
      </c>
      <c r="W494" s="69" t="s">
        <v>6532</v>
      </c>
      <c r="X494" s="5">
        <v>27</v>
      </c>
      <c r="Y494" s="69" t="s">
        <v>6532</v>
      </c>
      <c r="Z494" s="5">
        <v>11</v>
      </c>
      <c r="AA494" s="69" t="s">
        <v>3657</v>
      </c>
      <c r="AB494" s="5">
        <v>36750</v>
      </c>
      <c r="AC494" s="52" t="s">
        <v>6523</v>
      </c>
      <c r="AG494" s="124" t="s">
        <v>3232</v>
      </c>
      <c r="AH494" s="52" t="s">
        <v>455</v>
      </c>
      <c r="AI494" s="124">
        <v>522</v>
      </c>
      <c r="AJ494" s="125">
        <v>44686</v>
      </c>
      <c r="AK494" s="125">
        <v>44692</v>
      </c>
      <c r="AL494" s="125">
        <v>44705</v>
      </c>
      <c r="AM494" s="36">
        <v>13199.97</v>
      </c>
      <c r="AN494" s="104">
        <f t="shared" si="14"/>
        <v>15311.965199999999</v>
      </c>
      <c r="AO494" s="36">
        <v>13199.97</v>
      </c>
      <c r="AP494" s="104">
        <f t="shared" si="15"/>
        <v>15311.965199999999</v>
      </c>
      <c r="AQ494" s="52" t="s">
        <v>6524</v>
      </c>
      <c r="AS494" s="69" t="s">
        <v>144</v>
      </c>
      <c r="AT494" s="123" t="s">
        <v>10143</v>
      </c>
      <c r="AU494" s="105">
        <v>0</v>
      </c>
      <c r="AX494" s="111" t="s">
        <v>10943</v>
      </c>
      <c r="AZ494" s="69" t="s">
        <v>9758</v>
      </c>
      <c r="BA494" s="69" t="s">
        <v>2918</v>
      </c>
      <c r="BC494" s="69" t="s">
        <v>20</v>
      </c>
      <c r="BI494" s="52" t="s">
        <v>455</v>
      </c>
      <c r="BJ494" s="53">
        <v>44757</v>
      </c>
      <c r="BK494" s="53">
        <v>44757</v>
      </c>
    </row>
    <row r="495" spans="1:63" s="69" customFormat="1" ht="11.25" customHeight="1" x14ac:dyDescent="0.2">
      <c r="A495" s="52">
        <v>2022</v>
      </c>
      <c r="B495" s="98">
        <v>44652</v>
      </c>
      <c r="C495" s="98">
        <v>44742</v>
      </c>
      <c r="D495" s="69" t="s">
        <v>134</v>
      </c>
      <c r="E495" s="69" t="s">
        <v>135</v>
      </c>
      <c r="F495" s="69" t="s">
        <v>2495</v>
      </c>
      <c r="G495" s="37">
        <v>523</v>
      </c>
      <c r="H495" s="13" t="s">
        <v>449</v>
      </c>
      <c r="I495" s="123" t="s">
        <v>10944</v>
      </c>
      <c r="J495" s="100">
        <v>270</v>
      </c>
      <c r="K495" s="108" t="s">
        <v>2797</v>
      </c>
      <c r="L495" s="108" t="s">
        <v>7392</v>
      </c>
      <c r="M495" s="108" t="s">
        <v>246</v>
      </c>
      <c r="N495" s="124" t="s">
        <v>10945</v>
      </c>
      <c r="O495" s="5" t="s">
        <v>2155</v>
      </c>
      <c r="P495" s="69" t="s">
        <v>3652</v>
      </c>
      <c r="Q495" s="51" t="s">
        <v>7477</v>
      </c>
      <c r="R495" s="51">
        <v>1015</v>
      </c>
      <c r="S495" s="51"/>
      <c r="T495" s="69" t="s">
        <v>3654</v>
      </c>
      <c r="U495" s="51" t="s">
        <v>6604</v>
      </c>
      <c r="V495" s="51">
        <v>27</v>
      </c>
      <c r="W495" s="51" t="s">
        <v>6532</v>
      </c>
      <c r="X495" s="51">
        <v>27</v>
      </c>
      <c r="Y495" s="51" t="s">
        <v>6532</v>
      </c>
      <c r="Z495" s="51">
        <v>11</v>
      </c>
      <c r="AA495" s="69" t="s">
        <v>3657</v>
      </c>
      <c r="AB495" s="51">
        <v>36880</v>
      </c>
      <c r="AC495" s="52" t="s">
        <v>6523</v>
      </c>
      <c r="AG495" s="124" t="s">
        <v>3264</v>
      </c>
      <c r="AH495" s="52" t="s">
        <v>455</v>
      </c>
      <c r="AI495" s="124">
        <v>523</v>
      </c>
      <c r="AJ495" s="125">
        <v>44686</v>
      </c>
      <c r="AK495" s="125">
        <v>44705</v>
      </c>
      <c r="AL495" s="125">
        <v>44718</v>
      </c>
      <c r="AM495" s="36">
        <v>76120</v>
      </c>
      <c r="AN495" s="104">
        <f t="shared" si="14"/>
        <v>88299.199999999997</v>
      </c>
      <c r="AO495" s="36">
        <v>76120</v>
      </c>
      <c r="AP495" s="104">
        <f t="shared" si="15"/>
        <v>88299.199999999997</v>
      </c>
      <c r="AQ495" s="52" t="s">
        <v>6524</v>
      </c>
      <c r="AS495" s="69" t="s">
        <v>144</v>
      </c>
      <c r="AT495" s="123" t="s">
        <v>10944</v>
      </c>
      <c r="AU495" s="105">
        <v>0</v>
      </c>
      <c r="AX495" s="111" t="s">
        <v>10946</v>
      </c>
      <c r="AZ495" s="69" t="s">
        <v>9758</v>
      </c>
      <c r="BA495" s="69" t="s">
        <v>2918</v>
      </c>
      <c r="BC495" s="69" t="s">
        <v>20</v>
      </c>
      <c r="BI495" s="52" t="s">
        <v>455</v>
      </c>
      <c r="BJ495" s="53">
        <v>44757</v>
      </c>
      <c r="BK495" s="53">
        <v>44757</v>
      </c>
    </row>
    <row r="496" spans="1:63" s="69" customFormat="1" ht="11.25" customHeight="1" x14ac:dyDescent="0.2">
      <c r="A496" s="52">
        <v>2022</v>
      </c>
      <c r="B496" s="98">
        <v>44652</v>
      </c>
      <c r="C496" s="98">
        <v>44742</v>
      </c>
      <c r="D496" s="69" t="s">
        <v>134</v>
      </c>
      <c r="E496" s="69" t="s">
        <v>135</v>
      </c>
      <c r="F496" s="69" t="s">
        <v>2495</v>
      </c>
      <c r="G496" s="37">
        <v>524</v>
      </c>
      <c r="H496" s="13" t="s">
        <v>449</v>
      </c>
      <c r="I496" s="123" t="s">
        <v>10947</v>
      </c>
      <c r="J496" s="100">
        <v>13</v>
      </c>
      <c r="K496" s="101" t="s">
        <v>6991</v>
      </c>
      <c r="L496" s="101" t="s">
        <v>6992</v>
      </c>
      <c r="M496" s="101" t="s">
        <v>6993</v>
      </c>
      <c r="N496" s="124" t="s">
        <v>10948</v>
      </c>
      <c r="O496" s="5" t="s">
        <v>1655</v>
      </c>
      <c r="P496" s="69" t="s">
        <v>3652</v>
      </c>
      <c r="Q496" s="27" t="s">
        <v>6994</v>
      </c>
      <c r="R496" s="5" t="s">
        <v>6995</v>
      </c>
      <c r="S496" s="5"/>
      <c r="T496" s="69" t="s">
        <v>3654</v>
      </c>
      <c r="U496" s="5" t="s">
        <v>6996</v>
      </c>
      <c r="V496" s="5">
        <v>27</v>
      </c>
      <c r="W496" s="5" t="s">
        <v>6532</v>
      </c>
      <c r="X496" s="5">
        <v>27</v>
      </c>
      <c r="Y496" s="5" t="s">
        <v>6532</v>
      </c>
      <c r="Z496" s="5">
        <v>11</v>
      </c>
      <c r="AA496" s="69" t="s">
        <v>3657</v>
      </c>
      <c r="AB496" s="51">
        <v>36700</v>
      </c>
      <c r="AC496" s="52" t="s">
        <v>6523</v>
      </c>
      <c r="AG496" s="124" t="s">
        <v>9761</v>
      </c>
      <c r="AH496" s="52" t="s">
        <v>455</v>
      </c>
      <c r="AI496" s="124">
        <v>524</v>
      </c>
      <c r="AJ496" s="125">
        <v>44686</v>
      </c>
      <c r="AK496" s="125">
        <v>44693</v>
      </c>
      <c r="AL496" s="125">
        <v>44706</v>
      </c>
      <c r="AM496" s="36">
        <v>4140</v>
      </c>
      <c r="AN496" s="104">
        <f t="shared" si="14"/>
        <v>4802.3999999999996</v>
      </c>
      <c r="AO496" s="36">
        <v>4140</v>
      </c>
      <c r="AP496" s="104">
        <f t="shared" si="15"/>
        <v>4802.3999999999996</v>
      </c>
      <c r="AQ496" s="52" t="s">
        <v>6524</v>
      </c>
      <c r="AS496" s="69" t="s">
        <v>144</v>
      </c>
      <c r="AT496" s="123" t="s">
        <v>10947</v>
      </c>
      <c r="AU496" s="105">
        <v>0</v>
      </c>
      <c r="AX496" s="111" t="s">
        <v>10949</v>
      </c>
      <c r="AZ496" s="69" t="s">
        <v>9758</v>
      </c>
      <c r="BA496" s="69" t="s">
        <v>2918</v>
      </c>
      <c r="BC496" s="69" t="s">
        <v>20</v>
      </c>
      <c r="BI496" s="52" t="s">
        <v>455</v>
      </c>
      <c r="BJ496" s="53">
        <v>44757</v>
      </c>
      <c r="BK496" s="53">
        <v>44757</v>
      </c>
    </row>
    <row r="497" spans="1:63" s="69" customFormat="1" ht="11.25" customHeight="1" x14ac:dyDescent="0.2">
      <c r="A497" s="52">
        <v>2022</v>
      </c>
      <c r="B497" s="98">
        <v>44652</v>
      </c>
      <c r="C497" s="98">
        <v>44742</v>
      </c>
      <c r="D497" s="69" t="s">
        <v>134</v>
      </c>
      <c r="E497" s="69" t="s">
        <v>135</v>
      </c>
      <c r="F497" s="69" t="s">
        <v>2495</v>
      </c>
      <c r="G497" s="37">
        <v>525</v>
      </c>
      <c r="H497" s="13" t="s">
        <v>449</v>
      </c>
      <c r="I497" s="123" t="s">
        <v>10950</v>
      </c>
      <c r="J497" s="100">
        <v>153</v>
      </c>
      <c r="K497" s="101"/>
      <c r="L497" s="101"/>
      <c r="M497" s="101"/>
      <c r="N497" s="124" t="s">
        <v>10767</v>
      </c>
      <c r="O497" s="5" t="s">
        <v>1763</v>
      </c>
      <c r="P497" s="69" t="s">
        <v>3652</v>
      </c>
      <c r="Q497" s="69" t="s">
        <v>6602</v>
      </c>
      <c r="R497" s="5" t="s">
        <v>6603</v>
      </c>
      <c r="S497" s="5"/>
      <c r="T497" s="69" t="s">
        <v>3654</v>
      </c>
      <c r="U497" s="69" t="s">
        <v>6604</v>
      </c>
      <c r="V497" s="5">
        <v>27</v>
      </c>
      <c r="W497" s="69" t="s">
        <v>6532</v>
      </c>
      <c r="X497" s="5">
        <v>27</v>
      </c>
      <c r="Y497" s="69" t="s">
        <v>6532</v>
      </c>
      <c r="Z497" s="5">
        <v>11</v>
      </c>
      <c r="AA497" s="69" t="s">
        <v>3657</v>
      </c>
      <c r="AB497" s="5">
        <v>36780</v>
      </c>
      <c r="AC497" s="52" t="s">
        <v>6523</v>
      </c>
      <c r="AG497" s="124" t="s">
        <v>3221</v>
      </c>
      <c r="AH497" s="52" t="s">
        <v>455</v>
      </c>
      <c r="AI497" s="124">
        <v>525</v>
      </c>
      <c r="AJ497" s="125">
        <v>44686</v>
      </c>
      <c r="AK497" s="125">
        <v>44694</v>
      </c>
      <c r="AL497" s="125">
        <v>44707</v>
      </c>
      <c r="AM497" s="36">
        <v>38500</v>
      </c>
      <c r="AN497" s="104">
        <f t="shared" si="14"/>
        <v>44660</v>
      </c>
      <c r="AO497" s="36">
        <v>38500</v>
      </c>
      <c r="AP497" s="104">
        <f t="shared" si="15"/>
        <v>44660</v>
      </c>
      <c r="AQ497" s="52" t="s">
        <v>6524</v>
      </c>
      <c r="AS497" s="69" t="s">
        <v>144</v>
      </c>
      <c r="AT497" s="123" t="s">
        <v>10950</v>
      </c>
      <c r="AU497" s="105">
        <v>0</v>
      </c>
      <c r="AX497" s="111" t="s">
        <v>10951</v>
      </c>
      <c r="AZ497" s="69" t="s">
        <v>9758</v>
      </c>
      <c r="BA497" s="69" t="s">
        <v>2918</v>
      </c>
      <c r="BC497" s="69" t="s">
        <v>20</v>
      </c>
      <c r="BI497" s="52" t="s">
        <v>455</v>
      </c>
      <c r="BJ497" s="53">
        <v>44757</v>
      </c>
      <c r="BK497" s="53">
        <v>44757</v>
      </c>
    </row>
    <row r="498" spans="1:63" s="69" customFormat="1" ht="11.25" customHeight="1" x14ac:dyDescent="0.2">
      <c r="A498" s="52">
        <v>2022</v>
      </c>
      <c r="B498" s="98">
        <v>44652</v>
      </c>
      <c r="C498" s="98">
        <v>44742</v>
      </c>
      <c r="D498" s="69" t="s">
        <v>134</v>
      </c>
      <c r="E498" s="69" t="s">
        <v>135</v>
      </c>
      <c r="F498" s="69" t="s">
        <v>2495</v>
      </c>
      <c r="G498" s="37">
        <v>526</v>
      </c>
      <c r="H498" s="13" t="s">
        <v>449</v>
      </c>
      <c r="I498" s="123" t="s">
        <v>10952</v>
      </c>
      <c r="J498" s="100">
        <v>270</v>
      </c>
      <c r="K498" s="108" t="s">
        <v>2797</v>
      </c>
      <c r="L498" s="108" t="s">
        <v>7392</v>
      </c>
      <c r="M498" s="108" t="s">
        <v>246</v>
      </c>
      <c r="N498" s="124" t="s">
        <v>10945</v>
      </c>
      <c r="O498" s="5" t="s">
        <v>2155</v>
      </c>
      <c r="P498" s="69" t="s">
        <v>3652</v>
      </c>
      <c r="Q498" s="51" t="s">
        <v>7477</v>
      </c>
      <c r="R498" s="51">
        <v>1015</v>
      </c>
      <c r="S498" s="51"/>
      <c r="T498" s="69" t="s">
        <v>3654</v>
      </c>
      <c r="U498" s="51" t="s">
        <v>6604</v>
      </c>
      <c r="V498" s="51">
        <v>27</v>
      </c>
      <c r="W498" s="51" t="s">
        <v>6532</v>
      </c>
      <c r="X498" s="51">
        <v>27</v>
      </c>
      <c r="Y498" s="51" t="s">
        <v>6532</v>
      </c>
      <c r="Z498" s="51">
        <v>11</v>
      </c>
      <c r="AA498" s="69" t="s">
        <v>3657</v>
      </c>
      <c r="AB498" s="51">
        <v>36880</v>
      </c>
      <c r="AC498" s="52" t="s">
        <v>6523</v>
      </c>
      <c r="AG498" s="124" t="s">
        <v>9761</v>
      </c>
      <c r="AH498" s="52" t="s">
        <v>455</v>
      </c>
      <c r="AI498" s="124">
        <v>526</v>
      </c>
      <c r="AJ498" s="125">
        <v>44687</v>
      </c>
      <c r="AK498" s="125">
        <v>44693</v>
      </c>
      <c r="AL498" s="125">
        <v>44706</v>
      </c>
      <c r="AM498" s="36">
        <v>1168.28</v>
      </c>
      <c r="AN498" s="104">
        <f t="shared" si="14"/>
        <v>1355.2048</v>
      </c>
      <c r="AO498" s="36">
        <v>1168.28</v>
      </c>
      <c r="AP498" s="104">
        <f t="shared" si="15"/>
        <v>1355.2048</v>
      </c>
      <c r="AQ498" s="52" t="s">
        <v>6524</v>
      </c>
      <c r="AS498" s="69" t="s">
        <v>144</v>
      </c>
      <c r="AT498" s="123" t="s">
        <v>10952</v>
      </c>
      <c r="AU498" s="105">
        <v>0</v>
      </c>
      <c r="AX498" s="111" t="s">
        <v>10953</v>
      </c>
      <c r="AZ498" s="69" t="s">
        <v>9758</v>
      </c>
      <c r="BA498" s="69" t="s">
        <v>2918</v>
      </c>
      <c r="BC498" s="69" t="s">
        <v>20</v>
      </c>
      <c r="BI498" s="52" t="s">
        <v>455</v>
      </c>
      <c r="BJ498" s="53">
        <v>44757</v>
      </c>
      <c r="BK498" s="53">
        <v>44757</v>
      </c>
    </row>
    <row r="499" spans="1:63" s="69" customFormat="1" ht="11.25" customHeight="1" x14ac:dyDescent="0.2">
      <c r="A499" s="52">
        <v>2022</v>
      </c>
      <c r="B499" s="98">
        <v>44652</v>
      </c>
      <c r="C499" s="98">
        <v>44742</v>
      </c>
      <c r="D499" s="69" t="s">
        <v>134</v>
      </c>
      <c r="E499" s="69" t="s">
        <v>135</v>
      </c>
      <c r="F499" s="69" t="s">
        <v>2495</v>
      </c>
      <c r="G499" s="37">
        <v>527</v>
      </c>
      <c r="H499" s="13" t="s">
        <v>449</v>
      </c>
      <c r="I499" s="123" t="s">
        <v>10954</v>
      </c>
      <c r="J499" s="100">
        <v>160</v>
      </c>
      <c r="K499" s="101"/>
      <c r="L499" s="101"/>
      <c r="M499" s="101"/>
      <c r="N499" s="124" t="s">
        <v>10748</v>
      </c>
      <c r="O499" s="5" t="s">
        <v>212</v>
      </c>
      <c r="P499" s="69" t="s">
        <v>3652</v>
      </c>
      <c r="Q499" s="5" t="s">
        <v>7493</v>
      </c>
      <c r="R499" s="5">
        <v>210</v>
      </c>
      <c r="S499" s="51"/>
      <c r="T499" s="69" t="s">
        <v>3654</v>
      </c>
      <c r="U499" s="5" t="s">
        <v>6571</v>
      </c>
      <c r="V499" s="5">
        <v>7</v>
      </c>
      <c r="W499" s="5" t="s">
        <v>6660</v>
      </c>
      <c r="X499" s="5">
        <v>7</v>
      </c>
      <c r="Y499" s="5" t="s">
        <v>6660</v>
      </c>
      <c r="Z499" s="5">
        <v>11</v>
      </c>
      <c r="AA499" s="69" t="s">
        <v>3657</v>
      </c>
      <c r="AB499" s="5">
        <v>38000</v>
      </c>
      <c r="AC499" s="52" t="s">
        <v>6523</v>
      </c>
      <c r="AG499" s="124" t="s">
        <v>3221</v>
      </c>
      <c r="AH499" s="52" t="s">
        <v>455</v>
      </c>
      <c r="AI499" s="124">
        <v>527</v>
      </c>
      <c r="AJ499" s="125">
        <v>44687</v>
      </c>
      <c r="AK499" s="125">
        <v>44694</v>
      </c>
      <c r="AL499" s="125">
        <v>44707</v>
      </c>
      <c r="AM499" s="36">
        <v>188295</v>
      </c>
      <c r="AN499" s="104">
        <f t="shared" si="14"/>
        <v>218422.2</v>
      </c>
      <c r="AO499" s="36">
        <v>188295</v>
      </c>
      <c r="AP499" s="104">
        <f t="shared" si="15"/>
        <v>218422.2</v>
      </c>
      <c r="AQ499" s="52" t="s">
        <v>6524</v>
      </c>
      <c r="AS499" s="69" t="s">
        <v>144</v>
      </c>
      <c r="AT499" s="123" t="s">
        <v>10954</v>
      </c>
      <c r="AU499" s="105">
        <v>0</v>
      </c>
      <c r="AX499" s="111" t="s">
        <v>10955</v>
      </c>
      <c r="AZ499" s="69" t="s">
        <v>9758</v>
      </c>
      <c r="BA499" s="69" t="s">
        <v>2918</v>
      </c>
      <c r="BC499" s="69" t="s">
        <v>20</v>
      </c>
      <c r="BI499" s="52" t="s">
        <v>455</v>
      </c>
      <c r="BJ499" s="53">
        <v>44757</v>
      </c>
      <c r="BK499" s="53">
        <v>44757</v>
      </c>
    </row>
    <row r="500" spans="1:63" s="69" customFormat="1" ht="11.25" customHeight="1" x14ac:dyDescent="0.2">
      <c r="A500" s="52">
        <v>2022</v>
      </c>
      <c r="B500" s="98">
        <v>44652</v>
      </c>
      <c r="C500" s="98">
        <v>44742</v>
      </c>
      <c r="D500" s="69" t="s">
        <v>134</v>
      </c>
      <c r="E500" s="69" t="s">
        <v>135</v>
      </c>
      <c r="F500" s="69" t="s">
        <v>2495</v>
      </c>
      <c r="G500" s="37">
        <v>528</v>
      </c>
      <c r="H500" s="13" t="s">
        <v>449</v>
      </c>
      <c r="I500" s="123" t="s">
        <v>10956</v>
      </c>
      <c r="J500" s="100">
        <v>221</v>
      </c>
      <c r="K500" s="101" t="s">
        <v>6752</v>
      </c>
      <c r="L500" s="101" t="s">
        <v>6753</v>
      </c>
      <c r="M500" s="101" t="s">
        <v>301</v>
      </c>
      <c r="N500" s="124" t="s">
        <v>10640</v>
      </c>
      <c r="O500" s="5" t="s">
        <v>547</v>
      </c>
      <c r="P500" s="69" t="s">
        <v>3652</v>
      </c>
      <c r="Q500" s="69" t="s">
        <v>6754</v>
      </c>
      <c r="R500" s="5">
        <v>1004</v>
      </c>
      <c r="S500" s="5"/>
      <c r="T500" s="69" t="s">
        <v>3654</v>
      </c>
      <c r="U500" s="69" t="s">
        <v>6571</v>
      </c>
      <c r="V500" s="5">
        <v>27</v>
      </c>
      <c r="W500" s="69" t="s">
        <v>6532</v>
      </c>
      <c r="X500" s="5">
        <v>27</v>
      </c>
      <c r="Y500" s="69" t="s">
        <v>6532</v>
      </c>
      <c r="Z500" s="5">
        <v>11</v>
      </c>
      <c r="AA500" s="69" t="s">
        <v>3657</v>
      </c>
      <c r="AB500" s="5">
        <v>36700</v>
      </c>
      <c r="AC500" s="52" t="s">
        <v>6523</v>
      </c>
      <c r="AG500" s="124" t="s">
        <v>3221</v>
      </c>
      <c r="AH500" s="52" t="s">
        <v>455</v>
      </c>
      <c r="AI500" s="124">
        <v>528</v>
      </c>
      <c r="AJ500" s="125">
        <v>44687</v>
      </c>
      <c r="AK500" s="125">
        <v>44706</v>
      </c>
      <c r="AL500" s="125">
        <v>44719</v>
      </c>
      <c r="AM500" s="36">
        <v>1370.5</v>
      </c>
      <c r="AN500" s="104">
        <f t="shared" si="14"/>
        <v>1589.78</v>
      </c>
      <c r="AO500" s="36">
        <v>1370.5</v>
      </c>
      <c r="AP500" s="104">
        <f t="shared" si="15"/>
        <v>1589.78</v>
      </c>
      <c r="AQ500" s="52" t="s">
        <v>6524</v>
      </c>
      <c r="AS500" s="69" t="s">
        <v>144</v>
      </c>
      <c r="AT500" s="123" t="s">
        <v>10956</v>
      </c>
      <c r="AU500" s="105">
        <v>0</v>
      </c>
      <c r="AX500" s="111" t="s">
        <v>10957</v>
      </c>
      <c r="AZ500" s="69" t="s">
        <v>9758</v>
      </c>
      <c r="BA500" s="69" t="s">
        <v>2918</v>
      </c>
      <c r="BC500" s="69" t="s">
        <v>20</v>
      </c>
      <c r="BI500" s="52" t="s">
        <v>455</v>
      </c>
      <c r="BJ500" s="53">
        <v>44757</v>
      </c>
      <c r="BK500" s="53">
        <v>44757</v>
      </c>
    </row>
    <row r="501" spans="1:63" s="69" customFormat="1" ht="11.25" customHeight="1" x14ac:dyDescent="0.2">
      <c r="A501" s="52">
        <v>2022</v>
      </c>
      <c r="B501" s="98">
        <v>44652</v>
      </c>
      <c r="C501" s="98">
        <v>44742</v>
      </c>
      <c r="D501" s="69" t="s">
        <v>134</v>
      </c>
      <c r="E501" s="69" t="s">
        <v>135</v>
      </c>
      <c r="F501" s="69" t="s">
        <v>2495</v>
      </c>
      <c r="G501" s="37">
        <v>529</v>
      </c>
      <c r="H501" s="13" t="s">
        <v>449</v>
      </c>
      <c r="I501" s="123" t="s">
        <v>10958</v>
      </c>
      <c r="J501" s="100">
        <v>413</v>
      </c>
      <c r="K501" s="108" t="s">
        <v>7112</v>
      </c>
      <c r="L501" s="108" t="s">
        <v>7113</v>
      </c>
      <c r="M501" s="108" t="s">
        <v>188</v>
      </c>
      <c r="N501" s="124" t="s">
        <v>10959</v>
      </c>
      <c r="O501" s="5" t="s">
        <v>7115</v>
      </c>
      <c r="P501" s="69" t="s">
        <v>3652</v>
      </c>
      <c r="Q501" s="5" t="s">
        <v>7116</v>
      </c>
      <c r="R501" s="5" t="s">
        <v>7117</v>
      </c>
      <c r="S501" s="5"/>
      <c r="T501" s="69" t="s">
        <v>3654</v>
      </c>
      <c r="U501" s="5" t="s">
        <v>7118</v>
      </c>
      <c r="V501" s="5">
        <v>15</v>
      </c>
      <c r="W501" s="5" t="s">
        <v>6604</v>
      </c>
      <c r="X501" s="5">
        <v>15</v>
      </c>
      <c r="Y501" s="5" t="s">
        <v>6604</v>
      </c>
      <c r="Z501" s="5">
        <v>11</v>
      </c>
      <c r="AA501" s="69" t="s">
        <v>3657</v>
      </c>
      <c r="AB501" s="5">
        <v>36000</v>
      </c>
      <c r="AC501" s="52" t="s">
        <v>6523</v>
      </c>
      <c r="AG501" s="124" t="s">
        <v>3264</v>
      </c>
      <c r="AH501" s="52" t="s">
        <v>455</v>
      </c>
      <c r="AI501" s="124">
        <v>529</v>
      </c>
      <c r="AJ501" s="125">
        <v>44687</v>
      </c>
      <c r="AK501" s="125">
        <v>44693</v>
      </c>
      <c r="AL501" s="125">
        <v>44706</v>
      </c>
      <c r="AM501" s="36">
        <v>12000</v>
      </c>
      <c r="AN501" s="104">
        <f t="shared" si="14"/>
        <v>13920</v>
      </c>
      <c r="AO501" s="36">
        <v>12000</v>
      </c>
      <c r="AP501" s="104">
        <f t="shared" si="15"/>
        <v>13920</v>
      </c>
      <c r="AQ501" s="52" t="s">
        <v>6524</v>
      </c>
      <c r="AS501" s="69" t="s">
        <v>144</v>
      </c>
      <c r="AT501" s="123" t="s">
        <v>10958</v>
      </c>
      <c r="AU501" s="105">
        <v>0</v>
      </c>
      <c r="AX501" s="111" t="s">
        <v>10960</v>
      </c>
      <c r="AZ501" s="69" t="s">
        <v>9758</v>
      </c>
      <c r="BA501" s="69" t="s">
        <v>2918</v>
      </c>
      <c r="BC501" s="69" t="s">
        <v>20</v>
      </c>
      <c r="BI501" s="52" t="s">
        <v>455</v>
      </c>
      <c r="BJ501" s="53">
        <v>44757</v>
      </c>
      <c r="BK501" s="53">
        <v>44757</v>
      </c>
    </row>
    <row r="502" spans="1:63" s="69" customFormat="1" ht="11.25" customHeight="1" x14ac:dyDescent="0.2">
      <c r="A502" s="52">
        <v>2022</v>
      </c>
      <c r="B502" s="98">
        <v>44652</v>
      </c>
      <c r="C502" s="98">
        <v>44742</v>
      </c>
      <c r="D502" s="69" t="s">
        <v>134</v>
      </c>
      <c r="E502" s="69" t="s">
        <v>135</v>
      </c>
      <c r="F502" s="69" t="s">
        <v>2495</v>
      </c>
      <c r="G502" s="37">
        <v>530</v>
      </c>
      <c r="H502" s="13" t="s">
        <v>449</v>
      </c>
      <c r="I502" s="123" t="s">
        <v>10961</v>
      </c>
      <c r="J502" s="100">
        <v>160</v>
      </c>
      <c r="K502" s="101"/>
      <c r="L502" s="101"/>
      <c r="M502" s="101"/>
      <c r="N502" s="124" t="s">
        <v>10748</v>
      </c>
      <c r="O502" s="5" t="s">
        <v>212</v>
      </c>
      <c r="P502" s="69" t="s">
        <v>3652</v>
      </c>
      <c r="Q502" s="5" t="s">
        <v>7493</v>
      </c>
      <c r="R502" s="5">
        <v>210</v>
      </c>
      <c r="S502" s="51"/>
      <c r="T502" s="69" t="s">
        <v>3654</v>
      </c>
      <c r="U502" s="5" t="s">
        <v>6571</v>
      </c>
      <c r="V502" s="5">
        <v>7</v>
      </c>
      <c r="W502" s="5" t="s">
        <v>6660</v>
      </c>
      <c r="X502" s="5">
        <v>7</v>
      </c>
      <c r="Y502" s="5" t="s">
        <v>6660</v>
      </c>
      <c r="Z502" s="5">
        <v>11</v>
      </c>
      <c r="AA502" s="69" t="s">
        <v>3657</v>
      </c>
      <c r="AB502" s="5">
        <v>38000</v>
      </c>
      <c r="AC502" s="52" t="s">
        <v>6523</v>
      </c>
      <c r="AG502" s="124" t="s">
        <v>3221</v>
      </c>
      <c r="AH502" s="52" t="s">
        <v>455</v>
      </c>
      <c r="AI502" s="124">
        <v>530</v>
      </c>
      <c r="AJ502" s="125">
        <v>44687</v>
      </c>
      <c r="AK502" s="125">
        <v>44694</v>
      </c>
      <c r="AL502" s="125">
        <v>44707</v>
      </c>
      <c r="AM502" s="36">
        <v>40701.599999999999</v>
      </c>
      <c r="AN502" s="104">
        <f t="shared" si="14"/>
        <v>47213.856</v>
      </c>
      <c r="AO502" s="36">
        <v>40701.599999999999</v>
      </c>
      <c r="AP502" s="104">
        <f t="shared" si="15"/>
        <v>47213.856</v>
      </c>
      <c r="AQ502" s="52" t="s">
        <v>6524</v>
      </c>
      <c r="AS502" s="69" t="s">
        <v>144</v>
      </c>
      <c r="AT502" s="123" t="s">
        <v>10961</v>
      </c>
      <c r="AU502" s="105">
        <v>0</v>
      </c>
      <c r="AX502" s="111" t="s">
        <v>10962</v>
      </c>
      <c r="AZ502" s="69" t="s">
        <v>9758</v>
      </c>
      <c r="BA502" s="69" t="s">
        <v>2918</v>
      </c>
      <c r="BC502" s="69" t="s">
        <v>20</v>
      </c>
      <c r="BI502" s="52" t="s">
        <v>455</v>
      </c>
      <c r="BJ502" s="53">
        <v>44757</v>
      </c>
      <c r="BK502" s="53">
        <v>44757</v>
      </c>
    </row>
    <row r="503" spans="1:63" s="69" customFormat="1" ht="11.25" customHeight="1" x14ac:dyDescent="0.2">
      <c r="A503" s="52">
        <v>2022</v>
      </c>
      <c r="B503" s="98">
        <v>44652</v>
      </c>
      <c r="C503" s="98">
        <v>44742</v>
      </c>
      <c r="D503" s="69" t="s">
        <v>134</v>
      </c>
      <c r="E503" s="69" t="s">
        <v>135</v>
      </c>
      <c r="F503" s="69" t="s">
        <v>2495</v>
      </c>
      <c r="G503" s="37">
        <v>531</v>
      </c>
      <c r="H503" s="13" t="s">
        <v>449</v>
      </c>
      <c r="I503" s="123" t="s">
        <v>10963</v>
      </c>
      <c r="J503" s="100">
        <v>268</v>
      </c>
      <c r="K503" s="101"/>
      <c r="L503" s="101"/>
      <c r="M503" s="101"/>
      <c r="N503" s="124" t="s">
        <v>10964</v>
      </c>
      <c r="O503" s="5" t="s">
        <v>2126</v>
      </c>
      <c r="P503" s="69" t="s">
        <v>3652</v>
      </c>
      <c r="Q503" s="69" t="s">
        <v>10965</v>
      </c>
      <c r="R503" s="5">
        <v>202</v>
      </c>
      <c r="S503" s="51"/>
      <c r="T503" s="69" t="s">
        <v>3654</v>
      </c>
      <c r="U503" s="69" t="s">
        <v>10966</v>
      </c>
      <c r="V503" s="5">
        <v>12</v>
      </c>
      <c r="W503" s="69" t="s">
        <v>10967</v>
      </c>
      <c r="X503" s="5">
        <v>12</v>
      </c>
      <c r="Y503" s="69" t="s">
        <v>10967</v>
      </c>
      <c r="Z503" s="5">
        <v>22</v>
      </c>
      <c r="AA503" s="69" t="s">
        <v>7125</v>
      </c>
      <c r="AB503" s="5">
        <v>76904</v>
      </c>
      <c r="AC503" s="52" t="s">
        <v>6523</v>
      </c>
      <c r="AG503" s="124" t="s">
        <v>3221</v>
      </c>
      <c r="AH503" s="52" t="s">
        <v>455</v>
      </c>
      <c r="AI503" s="124">
        <v>531</v>
      </c>
      <c r="AJ503" s="125">
        <v>44687</v>
      </c>
      <c r="AK503" s="125">
        <v>44694</v>
      </c>
      <c r="AL503" s="125">
        <v>44707</v>
      </c>
      <c r="AM503" s="36">
        <v>105814.5</v>
      </c>
      <c r="AN503" s="104">
        <f t="shared" si="14"/>
        <v>122744.82</v>
      </c>
      <c r="AO503" s="36">
        <v>105814.5</v>
      </c>
      <c r="AP503" s="104">
        <f t="shared" si="15"/>
        <v>122744.82</v>
      </c>
      <c r="AQ503" s="52" t="s">
        <v>6524</v>
      </c>
      <c r="AS503" s="69" t="s">
        <v>144</v>
      </c>
      <c r="AT503" s="123" t="s">
        <v>10963</v>
      </c>
      <c r="AU503" s="105">
        <v>0</v>
      </c>
      <c r="AX503" s="111" t="s">
        <v>10968</v>
      </c>
      <c r="AZ503" s="69" t="s">
        <v>9758</v>
      </c>
      <c r="BA503" s="69" t="s">
        <v>2918</v>
      </c>
      <c r="BC503" s="69" t="s">
        <v>20</v>
      </c>
      <c r="BI503" s="52" t="s">
        <v>455</v>
      </c>
      <c r="BJ503" s="53">
        <v>44757</v>
      </c>
      <c r="BK503" s="53">
        <v>44757</v>
      </c>
    </row>
    <row r="504" spans="1:63" s="69" customFormat="1" ht="11.25" customHeight="1" x14ac:dyDescent="0.2">
      <c r="A504" s="52">
        <v>2022</v>
      </c>
      <c r="B504" s="98">
        <v>44652</v>
      </c>
      <c r="C504" s="98">
        <v>44742</v>
      </c>
      <c r="D504" s="69" t="s">
        <v>134</v>
      </c>
      <c r="E504" s="69" t="s">
        <v>135</v>
      </c>
      <c r="F504" s="69" t="s">
        <v>2495</v>
      </c>
      <c r="G504" s="37">
        <v>532</v>
      </c>
      <c r="H504" s="13" t="s">
        <v>449</v>
      </c>
      <c r="I504" s="124" t="s">
        <v>10969</v>
      </c>
      <c r="J504" s="100">
        <v>506</v>
      </c>
      <c r="K504" s="101" t="s">
        <v>10970</v>
      </c>
      <c r="L504" s="101" t="s">
        <v>10971</v>
      </c>
      <c r="M504" s="101" t="s">
        <v>10972</v>
      </c>
      <c r="N504" s="124" t="s">
        <v>10973</v>
      </c>
      <c r="O504" s="5" t="s">
        <v>10974</v>
      </c>
      <c r="P504" s="69" t="s">
        <v>3652</v>
      </c>
      <c r="Q504" s="69" t="s">
        <v>10975</v>
      </c>
      <c r="R504" s="5" t="s">
        <v>10976</v>
      </c>
      <c r="S504" s="51"/>
      <c r="T504" s="69" t="s">
        <v>3654</v>
      </c>
      <c r="U504" s="69" t="s">
        <v>10977</v>
      </c>
      <c r="V504" s="5">
        <v>17</v>
      </c>
      <c r="W504" s="69" t="s">
        <v>6522</v>
      </c>
      <c r="X504" s="5">
        <v>17</v>
      </c>
      <c r="Y504" s="69" t="s">
        <v>6522</v>
      </c>
      <c r="Z504" s="5">
        <v>11</v>
      </c>
      <c r="AA504" s="69" t="s">
        <v>3657</v>
      </c>
      <c r="AB504" s="5">
        <v>36630</v>
      </c>
      <c r="AC504" s="52" t="s">
        <v>6523</v>
      </c>
      <c r="AG504" s="124" t="s">
        <v>9761</v>
      </c>
      <c r="AH504" s="52" t="s">
        <v>455</v>
      </c>
      <c r="AI504" s="124">
        <v>532</v>
      </c>
      <c r="AJ504" s="125">
        <v>44690</v>
      </c>
      <c r="AK504" s="125">
        <v>44690</v>
      </c>
      <c r="AL504" s="125">
        <v>44692</v>
      </c>
      <c r="AM504" s="36">
        <v>37931.03</v>
      </c>
      <c r="AN504" s="104">
        <f t="shared" si="14"/>
        <v>43999.9948</v>
      </c>
      <c r="AO504" s="36">
        <v>37931.03</v>
      </c>
      <c r="AP504" s="104">
        <f t="shared" si="15"/>
        <v>43999.9948</v>
      </c>
      <c r="AQ504" s="52" t="s">
        <v>6524</v>
      </c>
      <c r="AS504" s="69" t="s">
        <v>144</v>
      </c>
      <c r="AT504" s="124" t="s">
        <v>10969</v>
      </c>
      <c r="AU504" s="105">
        <v>0</v>
      </c>
      <c r="AX504" s="111" t="s">
        <v>10978</v>
      </c>
      <c r="AZ504" s="69" t="s">
        <v>9758</v>
      </c>
      <c r="BA504" s="69" t="s">
        <v>2918</v>
      </c>
      <c r="BC504" s="69" t="s">
        <v>20</v>
      </c>
      <c r="BI504" s="52" t="s">
        <v>455</v>
      </c>
      <c r="BJ504" s="53">
        <v>44757</v>
      </c>
      <c r="BK504" s="53">
        <v>44757</v>
      </c>
    </row>
    <row r="505" spans="1:63" s="69" customFormat="1" ht="11.25" customHeight="1" x14ac:dyDescent="0.2">
      <c r="A505" s="52">
        <v>2022</v>
      </c>
      <c r="B505" s="98">
        <v>44652</v>
      </c>
      <c r="C505" s="98">
        <v>44742</v>
      </c>
      <c r="D505" s="69" t="s">
        <v>134</v>
      </c>
      <c r="E505" s="69" t="s">
        <v>135</v>
      </c>
      <c r="F505" s="69" t="s">
        <v>2495</v>
      </c>
      <c r="G505" s="37">
        <v>533</v>
      </c>
      <c r="H505" s="13" t="s">
        <v>449</v>
      </c>
      <c r="I505" s="123" t="s">
        <v>10979</v>
      </c>
      <c r="J505" s="100">
        <v>469</v>
      </c>
      <c r="K505" s="101" t="s">
        <v>9446</v>
      </c>
      <c r="L505" s="101" t="s">
        <v>9447</v>
      </c>
      <c r="M505" s="101" t="s">
        <v>9448</v>
      </c>
      <c r="N505" s="124" t="s">
        <v>10608</v>
      </c>
      <c r="O505" s="5" t="s">
        <v>9450</v>
      </c>
      <c r="P505" s="69" t="s">
        <v>3652</v>
      </c>
      <c r="Q505" s="126" t="s">
        <v>9451</v>
      </c>
      <c r="R505" s="51">
        <v>413</v>
      </c>
      <c r="S505" s="51"/>
      <c r="T505" s="69" t="s">
        <v>3654</v>
      </c>
      <c r="U505" s="126" t="s">
        <v>6897</v>
      </c>
      <c r="V505" s="51">
        <v>17</v>
      </c>
      <c r="W505" s="126" t="s">
        <v>6522</v>
      </c>
      <c r="X505" s="51">
        <v>17</v>
      </c>
      <c r="Y505" s="126" t="s">
        <v>6522</v>
      </c>
      <c r="Z505" s="51">
        <v>11</v>
      </c>
      <c r="AA505" s="69" t="s">
        <v>3657</v>
      </c>
      <c r="AB505" s="51">
        <v>36690</v>
      </c>
      <c r="AC505" s="52" t="s">
        <v>6523</v>
      </c>
      <c r="AG505" s="124" t="s">
        <v>9761</v>
      </c>
      <c r="AH505" s="52" t="s">
        <v>455</v>
      </c>
      <c r="AI505" s="124">
        <v>533</v>
      </c>
      <c r="AJ505" s="125">
        <v>44699</v>
      </c>
      <c r="AK505" s="125">
        <v>44706</v>
      </c>
      <c r="AL505" s="125">
        <v>44719</v>
      </c>
      <c r="AM505" s="36">
        <v>12250</v>
      </c>
      <c r="AN505" s="104">
        <f t="shared" si="14"/>
        <v>14210</v>
      </c>
      <c r="AO505" s="36">
        <v>12250</v>
      </c>
      <c r="AP505" s="104">
        <f t="shared" si="15"/>
        <v>14210</v>
      </c>
      <c r="AQ505" s="52" t="s">
        <v>6524</v>
      </c>
      <c r="AS505" s="69" t="s">
        <v>144</v>
      </c>
      <c r="AT505" s="123" t="s">
        <v>10979</v>
      </c>
      <c r="AU505" s="105">
        <v>0</v>
      </c>
      <c r="AX505" s="111" t="s">
        <v>10980</v>
      </c>
      <c r="AZ505" s="69" t="s">
        <v>9758</v>
      </c>
      <c r="BA505" s="69" t="s">
        <v>2918</v>
      </c>
      <c r="BC505" s="69" t="s">
        <v>20</v>
      </c>
      <c r="BI505" s="52" t="s">
        <v>455</v>
      </c>
      <c r="BJ505" s="53">
        <v>44757</v>
      </c>
      <c r="BK505" s="53">
        <v>44757</v>
      </c>
    </row>
    <row r="506" spans="1:63" s="69" customFormat="1" ht="11.25" customHeight="1" x14ac:dyDescent="0.2">
      <c r="A506" s="52">
        <v>2022</v>
      </c>
      <c r="B506" s="98">
        <v>44652</v>
      </c>
      <c r="C506" s="98">
        <v>44742</v>
      </c>
      <c r="D506" s="69" t="s">
        <v>134</v>
      </c>
      <c r="E506" s="69" t="s">
        <v>135</v>
      </c>
      <c r="F506" s="69" t="s">
        <v>2495</v>
      </c>
      <c r="G506" s="37">
        <v>534</v>
      </c>
      <c r="H506" s="13" t="s">
        <v>449</v>
      </c>
      <c r="I506" s="123" t="s">
        <v>10981</v>
      </c>
      <c r="J506" s="100">
        <v>247</v>
      </c>
      <c r="K506" s="101" t="s">
        <v>7461</v>
      </c>
      <c r="L506" s="101" t="s">
        <v>7462</v>
      </c>
      <c r="M506" s="101" t="s">
        <v>7463</v>
      </c>
      <c r="N506" s="124" t="s">
        <v>10834</v>
      </c>
      <c r="O506" s="5" t="s">
        <v>1733</v>
      </c>
      <c r="P506" s="69" t="s">
        <v>3652</v>
      </c>
      <c r="Q506" s="69" t="s">
        <v>10835</v>
      </c>
      <c r="R506" s="5">
        <v>365</v>
      </c>
      <c r="S506" s="51"/>
      <c r="T506" s="69" t="s">
        <v>3654</v>
      </c>
      <c r="U506" s="69" t="s">
        <v>10836</v>
      </c>
      <c r="V506" s="5">
        <v>17</v>
      </c>
      <c r="W506" s="69" t="s">
        <v>6522</v>
      </c>
      <c r="X506" s="5">
        <v>17</v>
      </c>
      <c r="Y506" s="69" t="s">
        <v>6522</v>
      </c>
      <c r="Z506" s="5">
        <v>11</v>
      </c>
      <c r="AA506" s="69" t="s">
        <v>3657</v>
      </c>
      <c r="AB506" s="5">
        <v>36690</v>
      </c>
      <c r="AC506" s="52" t="s">
        <v>6523</v>
      </c>
      <c r="AG506" s="124" t="s">
        <v>3221</v>
      </c>
      <c r="AH506" s="52" t="s">
        <v>455</v>
      </c>
      <c r="AI506" s="124">
        <v>534</v>
      </c>
      <c r="AJ506" s="125">
        <v>44694</v>
      </c>
      <c r="AK506" s="125">
        <v>44706</v>
      </c>
      <c r="AL506" s="125">
        <v>44720</v>
      </c>
      <c r="AM506" s="36">
        <v>115400</v>
      </c>
      <c r="AN506" s="104">
        <f t="shared" si="14"/>
        <v>133864</v>
      </c>
      <c r="AO506" s="36">
        <v>115400</v>
      </c>
      <c r="AP506" s="104">
        <f t="shared" si="15"/>
        <v>133864</v>
      </c>
      <c r="AQ506" s="52" t="s">
        <v>6524</v>
      </c>
      <c r="AS506" s="69" t="s">
        <v>144</v>
      </c>
      <c r="AT506" s="123" t="s">
        <v>10981</v>
      </c>
      <c r="AU506" s="105">
        <v>0</v>
      </c>
      <c r="AX506" s="111" t="s">
        <v>10982</v>
      </c>
      <c r="AZ506" s="69" t="s">
        <v>9758</v>
      </c>
      <c r="BA506" s="69" t="s">
        <v>2918</v>
      </c>
      <c r="BC506" s="69" t="s">
        <v>20</v>
      </c>
      <c r="BI506" s="52" t="s">
        <v>455</v>
      </c>
      <c r="BJ506" s="53">
        <v>44757</v>
      </c>
      <c r="BK506" s="53">
        <v>44757</v>
      </c>
    </row>
    <row r="507" spans="1:63" s="69" customFormat="1" ht="11.25" customHeight="1" x14ac:dyDescent="0.2">
      <c r="A507" s="52">
        <v>2022</v>
      </c>
      <c r="B507" s="98">
        <v>44652</v>
      </c>
      <c r="C507" s="98">
        <v>44742</v>
      </c>
      <c r="D507" s="69" t="s">
        <v>134</v>
      </c>
      <c r="E507" s="69" t="s">
        <v>135</v>
      </c>
      <c r="F507" s="69" t="s">
        <v>2495</v>
      </c>
      <c r="G507" s="37">
        <v>535</v>
      </c>
      <c r="H507" s="13" t="s">
        <v>449</v>
      </c>
      <c r="I507" s="124" t="s">
        <v>10983</v>
      </c>
      <c r="J507" s="100">
        <v>286</v>
      </c>
      <c r="K507" s="101" t="s">
        <v>7510</v>
      </c>
      <c r="L507" s="101" t="s">
        <v>7511</v>
      </c>
      <c r="M507" s="101" t="s">
        <v>7512</v>
      </c>
      <c r="N507" s="124" t="s">
        <v>10734</v>
      </c>
      <c r="O507" s="5" t="s">
        <v>7514</v>
      </c>
      <c r="P507" s="69" t="s">
        <v>3652</v>
      </c>
      <c r="Q507" s="69" t="s">
        <v>7515</v>
      </c>
      <c r="R507" s="5">
        <v>312</v>
      </c>
      <c r="S507" s="5"/>
      <c r="T507" s="69" t="s">
        <v>3654</v>
      </c>
      <c r="U507" s="69" t="s">
        <v>7516</v>
      </c>
      <c r="V507" s="5">
        <v>27</v>
      </c>
      <c r="W507" s="69" t="s">
        <v>6532</v>
      </c>
      <c r="X507" s="5">
        <v>27</v>
      </c>
      <c r="Y507" s="69" t="s">
        <v>6532</v>
      </c>
      <c r="Z507" s="5">
        <v>11</v>
      </c>
      <c r="AA507" s="69" t="s">
        <v>3657</v>
      </c>
      <c r="AB507" s="5">
        <v>36740</v>
      </c>
      <c r="AC507" s="52" t="s">
        <v>6523</v>
      </c>
      <c r="AG507" s="124" t="s">
        <v>9761</v>
      </c>
      <c r="AH507" s="52" t="s">
        <v>455</v>
      </c>
      <c r="AI507" s="124">
        <v>535</v>
      </c>
      <c r="AJ507" s="125">
        <v>44694</v>
      </c>
      <c r="AK507" s="125">
        <v>44706</v>
      </c>
      <c r="AL507" s="125">
        <v>44719</v>
      </c>
      <c r="AM507" s="36">
        <v>21500</v>
      </c>
      <c r="AN507" s="104">
        <f t="shared" si="14"/>
        <v>24940</v>
      </c>
      <c r="AO507" s="36">
        <v>21500</v>
      </c>
      <c r="AP507" s="104">
        <f t="shared" si="15"/>
        <v>24940</v>
      </c>
      <c r="AQ507" s="52" t="s">
        <v>6524</v>
      </c>
      <c r="AS507" s="69" t="s">
        <v>144</v>
      </c>
      <c r="AT507" s="124" t="s">
        <v>10983</v>
      </c>
      <c r="AU507" s="105">
        <v>0</v>
      </c>
      <c r="AX507" s="114" t="s">
        <v>10984</v>
      </c>
      <c r="AZ507" s="69" t="s">
        <v>9758</v>
      </c>
      <c r="BA507" s="69" t="s">
        <v>2918</v>
      </c>
      <c r="BC507" s="69" t="s">
        <v>20</v>
      </c>
      <c r="BI507" s="52" t="s">
        <v>455</v>
      </c>
      <c r="BJ507" s="53">
        <v>44757</v>
      </c>
      <c r="BK507" s="53">
        <v>44757</v>
      </c>
    </row>
    <row r="508" spans="1:63" s="69" customFormat="1" ht="11.25" customHeight="1" x14ac:dyDescent="0.2">
      <c r="A508" s="52">
        <v>2022</v>
      </c>
      <c r="B508" s="98">
        <v>44652</v>
      </c>
      <c r="C508" s="98">
        <v>44742</v>
      </c>
      <c r="D508" s="69" t="s">
        <v>134</v>
      </c>
      <c r="E508" s="69" t="s">
        <v>135</v>
      </c>
      <c r="F508" s="69" t="s">
        <v>2495</v>
      </c>
      <c r="G508" s="37">
        <v>536</v>
      </c>
      <c r="H508" s="13" t="s">
        <v>449</v>
      </c>
      <c r="I508" s="22" t="s">
        <v>10985</v>
      </c>
      <c r="J508" s="100">
        <v>194</v>
      </c>
      <c r="K508" s="101" t="s">
        <v>2662</v>
      </c>
      <c r="L508" s="101" t="s">
        <v>6581</v>
      </c>
      <c r="M508" s="101" t="s">
        <v>2995</v>
      </c>
      <c r="N508" s="22" t="s">
        <v>10577</v>
      </c>
      <c r="O508" s="5" t="s">
        <v>1811</v>
      </c>
      <c r="P508" s="69" t="s">
        <v>3652</v>
      </c>
      <c r="Q508" s="69" t="s">
        <v>6531</v>
      </c>
      <c r="R508" s="5">
        <v>917</v>
      </c>
      <c r="S508" s="51"/>
      <c r="T508" s="69" t="s">
        <v>3654</v>
      </c>
      <c r="U508" s="69" t="s">
        <v>6571</v>
      </c>
      <c r="V508" s="5">
        <v>27</v>
      </c>
      <c r="W508" s="69" t="s">
        <v>6532</v>
      </c>
      <c r="X508" s="5">
        <v>27</v>
      </c>
      <c r="Y508" s="69" t="s">
        <v>6532</v>
      </c>
      <c r="Z508" s="5">
        <v>11</v>
      </c>
      <c r="AA508" s="69" t="s">
        <v>3657</v>
      </c>
      <c r="AB508" s="5">
        <v>36700</v>
      </c>
      <c r="AC508" s="52" t="s">
        <v>6523</v>
      </c>
      <c r="AG508" s="22" t="s">
        <v>3232</v>
      </c>
      <c r="AH508" s="52" t="s">
        <v>455</v>
      </c>
      <c r="AI508" s="37">
        <v>536</v>
      </c>
      <c r="AJ508" s="125">
        <v>44687</v>
      </c>
      <c r="AK508" s="77">
        <v>44687</v>
      </c>
      <c r="AL508" s="77">
        <v>44700</v>
      </c>
      <c r="AM508" s="37">
        <v>1221.8</v>
      </c>
      <c r="AN508" s="104">
        <f t="shared" si="14"/>
        <v>1417.288</v>
      </c>
      <c r="AO508" s="37">
        <v>1221.8</v>
      </c>
      <c r="AP508" s="104">
        <f t="shared" si="15"/>
        <v>1417.288</v>
      </c>
      <c r="AQ508" s="52" t="s">
        <v>6524</v>
      </c>
      <c r="AS508" s="69" t="s">
        <v>144</v>
      </c>
      <c r="AT508" s="22" t="s">
        <v>10985</v>
      </c>
      <c r="AU508" s="105">
        <v>0</v>
      </c>
      <c r="AX508" s="111" t="s">
        <v>10986</v>
      </c>
      <c r="AZ508" s="69" t="s">
        <v>9758</v>
      </c>
      <c r="BA508" s="69" t="s">
        <v>2918</v>
      </c>
      <c r="BC508" s="69" t="s">
        <v>20</v>
      </c>
      <c r="BI508" s="52" t="s">
        <v>455</v>
      </c>
      <c r="BJ508" s="53">
        <v>44757</v>
      </c>
      <c r="BK508" s="53">
        <v>44757</v>
      </c>
    </row>
    <row r="509" spans="1:63" s="69" customFormat="1" ht="11.25" customHeight="1" x14ac:dyDescent="0.2">
      <c r="A509" s="52">
        <v>2022</v>
      </c>
      <c r="B509" s="98">
        <v>44652</v>
      </c>
      <c r="C509" s="98">
        <v>44742</v>
      </c>
      <c r="D509" s="69" t="s">
        <v>134</v>
      </c>
      <c r="E509" s="69" t="s">
        <v>135</v>
      </c>
      <c r="F509" s="69" t="s">
        <v>2495</v>
      </c>
      <c r="G509" s="37">
        <v>537</v>
      </c>
      <c r="H509" s="13" t="s">
        <v>449</v>
      </c>
      <c r="I509" s="22" t="s">
        <v>10987</v>
      </c>
      <c r="J509" s="100">
        <v>379</v>
      </c>
      <c r="K509" s="101" t="s">
        <v>6527</v>
      </c>
      <c r="L509" s="101" t="s">
        <v>6528</v>
      </c>
      <c r="M509" s="101" t="s">
        <v>6529</v>
      </c>
      <c r="N509" s="22" t="s">
        <v>10561</v>
      </c>
      <c r="O509" s="5" t="s">
        <v>1729</v>
      </c>
      <c r="P509" s="69" t="s">
        <v>3652</v>
      </c>
      <c r="Q509" s="69" t="s">
        <v>6531</v>
      </c>
      <c r="R509" s="5">
        <v>919</v>
      </c>
      <c r="S509" s="51"/>
      <c r="T509" s="69" t="s">
        <v>3654</v>
      </c>
      <c r="U509" s="69" t="s">
        <v>2957</v>
      </c>
      <c r="V509" s="5">
        <v>27</v>
      </c>
      <c r="W509" s="69" t="s">
        <v>6532</v>
      </c>
      <c r="X509" s="5">
        <v>27</v>
      </c>
      <c r="Y509" s="69" t="s">
        <v>6532</v>
      </c>
      <c r="Z509" s="5">
        <v>11</v>
      </c>
      <c r="AA509" s="69" t="s">
        <v>3657</v>
      </c>
      <c r="AB509" s="5">
        <v>36700</v>
      </c>
      <c r="AC509" s="52" t="s">
        <v>6523</v>
      </c>
      <c r="AG509" s="22" t="s">
        <v>3232</v>
      </c>
      <c r="AH509" s="52" t="s">
        <v>455</v>
      </c>
      <c r="AI509" s="37">
        <v>537</v>
      </c>
      <c r="AJ509" s="125">
        <v>44687</v>
      </c>
      <c r="AK509" s="77">
        <v>44687</v>
      </c>
      <c r="AL509" s="77">
        <v>44700</v>
      </c>
      <c r="AM509" s="37">
        <v>948.28</v>
      </c>
      <c r="AN509" s="104">
        <f t="shared" si="14"/>
        <v>1100.0047999999999</v>
      </c>
      <c r="AO509" s="37">
        <v>948.28</v>
      </c>
      <c r="AP509" s="104">
        <f t="shared" si="15"/>
        <v>1100.0047999999999</v>
      </c>
      <c r="AQ509" s="52" t="s">
        <v>6524</v>
      </c>
      <c r="AS509" s="69" t="s">
        <v>144</v>
      </c>
      <c r="AT509" s="22" t="s">
        <v>10987</v>
      </c>
      <c r="AU509" s="105">
        <v>0</v>
      </c>
      <c r="AX509" s="111" t="s">
        <v>10988</v>
      </c>
      <c r="AZ509" s="69" t="s">
        <v>9758</v>
      </c>
      <c r="BA509" s="69" t="s">
        <v>2918</v>
      </c>
      <c r="BC509" s="69" t="s">
        <v>20</v>
      </c>
      <c r="BI509" s="52" t="s">
        <v>455</v>
      </c>
      <c r="BJ509" s="53">
        <v>44757</v>
      </c>
      <c r="BK509" s="53">
        <v>44757</v>
      </c>
    </row>
    <row r="510" spans="1:63" s="69" customFormat="1" ht="11.25" customHeight="1" x14ac:dyDescent="0.2">
      <c r="A510" s="52">
        <v>2022</v>
      </c>
      <c r="B510" s="98">
        <v>44652</v>
      </c>
      <c r="C510" s="98">
        <v>44742</v>
      </c>
      <c r="D510" s="69" t="s">
        <v>134</v>
      </c>
      <c r="E510" s="69" t="s">
        <v>135</v>
      </c>
      <c r="F510" s="69" t="s">
        <v>2495</v>
      </c>
      <c r="G510" s="37">
        <v>538</v>
      </c>
      <c r="H510" s="13" t="s">
        <v>449</v>
      </c>
      <c r="I510" s="123" t="s">
        <v>10944</v>
      </c>
      <c r="J510" s="100">
        <v>362</v>
      </c>
      <c r="K510" s="101"/>
      <c r="L510" s="101"/>
      <c r="M510" s="101"/>
      <c r="N510" s="124" t="s">
        <v>10989</v>
      </c>
      <c r="O510" s="5" t="s">
        <v>6706</v>
      </c>
      <c r="P510" s="69" t="s">
        <v>3652</v>
      </c>
      <c r="Q510" s="69" t="s">
        <v>10990</v>
      </c>
      <c r="R510" s="5" t="s">
        <v>9407</v>
      </c>
      <c r="S510" s="51"/>
      <c r="T510" s="69" t="s">
        <v>3654</v>
      </c>
      <c r="U510" s="69" t="s">
        <v>9408</v>
      </c>
      <c r="V510" s="5">
        <v>27</v>
      </c>
      <c r="W510" s="69" t="s">
        <v>6532</v>
      </c>
      <c r="X510" s="5">
        <v>27</v>
      </c>
      <c r="Y510" s="69" t="s">
        <v>6532</v>
      </c>
      <c r="Z510" s="5">
        <v>11</v>
      </c>
      <c r="AA510" s="69" t="s">
        <v>3657</v>
      </c>
      <c r="AB510" s="5">
        <v>36700</v>
      </c>
      <c r="AC510" s="52" t="s">
        <v>6523</v>
      </c>
      <c r="AG510" s="124" t="s">
        <v>3264</v>
      </c>
      <c r="AH510" s="52" t="s">
        <v>455</v>
      </c>
      <c r="AI510" s="124">
        <v>538</v>
      </c>
      <c r="AJ510" s="125">
        <v>44697</v>
      </c>
      <c r="AK510" s="125">
        <v>44714</v>
      </c>
      <c r="AL510" s="125">
        <v>44727</v>
      </c>
      <c r="AM510" s="36">
        <v>71079.55</v>
      </c>
      <c r="AN510" s="104">
        <f t="shared" si="14"/>
        <v>82452.278000000006</v>
      </c>
      <c r="AO510" s="36">
        <v>71079.55</v>
      </c>
      <c r="AP510" s="104">
        <f t="shared" si="15"/>
        <v>82452.278000000006</v>
      </c>
      <c r="AQ510" s="52" t="s">
        <v>6524</v>
      </c>
      <c r="AS510" s="69" t="s">
        <v>144</v>
      </c>
      <c r="AT510" s="123" t="s">
        <v>10944</v>
      </c>
      <c r="AU510" s="105">
        <v>0</v>
      </c>
      <c r="AX510" s="111" t="s">
        <v>10991</v>
      </c>
      <c r="AZ510" s="69" t="s">
        <v>9758</v>
      </c>
      <c r="BA510" s="69" t="s">
        <v>2918</v>
      </c>
      <c r="BC510" s="69" t="s">
        <v>20</v>
      </c>
      <c r="BI510" s="52" t="s">
        <v>455</v>
      </c>
      <c r="BJ510" s="53">
        <v>44757</v>
      </c>
      <c r="BK510" s="53">
        <v>44757</v>
      </c>
    </row>
    <row r="511" spans="1:63" s="69" customFormat="1" ht="11.25" customHeight="1" x14ac:dyDescent="0.2">
      <c r="A511" s="52">
        <v>2022</v>
      </c>
      <c r="B511" s="98">
        <v>44652</v>
      </c>
      <c r="C511" s="98">
        <v>44742</v>
      </c>
      <c r="D511" s="69" t="s">
        <v>134</v>
      </c>
      <c r="E511" s="69" t="s">
        <v>135</v>
      </c>
      <c r="F511" s="69" t="s">
        <v>2495</v>
      </c>
      <c r="G511" s="37">
        <v>539</v>
      </c>
      <c r="H511" s="13" t="s">
        <v>449</v>
      </c>
      <c r="I511" s="123" t="s">
        <v>10944</v>
      </c>
      <c r="J511" s="100">
        <v>71</v>
      </c>
      <c r="K511" s="101"/>
      <c r="L511" s="101"/>
      <c r="M511" s="101"/>
      <c r="N511" s="27" t="s">
        <v>887</v>
      </c>
      <c r="O511" s="5" t="s">
        <v>1742</v>
      </c>
      <c r="P511" s="69" t="s">
        <v>3652</v>
      </c>
      <c r="Q511" s="51" t="s">
        <v>6619</v>
      </c>
      <c r="R511" s="51">
        <v>200</v>
      </c>
      <c r="S511" s="51"/>
      <c r="T511" s="69" t="s">
        <v>3654</v>
      </c>
      <c r="U511" s="51" t="s">
        <v>6571</v>
      </c>
      <c r="V511" s="51">
        <v>27</v>
      </c>
      <c r="W511" s="51" t="s">
        <v>6532</v>
      </c>
      <c r="X511" s="51">
        <v>27</v>
      </c>
      <c r="Y511" s="51" t="s">
        <v>6532</v>
      </c>
      <c r="Z511" s="51">
        <v>11</v>
      </c>
      <c r="AA511" s="69" t="s">
        <v>3657</v>
      </c>
      <c r="AB511" s="51">
        <v>36700</v>
      </c>
      <c r="AC511" s="52" t="s">
        <v>6523</v>
      </c>
      <c r="AG511" s="124" t="s">
        <v>3264</v>
      </c>
      <c r="AH511" s="52" t="s">
        <v>455</v>
      </c>
      <c r="AI511" s="124">
        <v>539</v>
      </c>
      <c r="AJ511" s="125">
        <v>44697</v>
      </c>
      <c r="AK511" s="125">
        <v>44704</v>
      </c>
      <c r="AL511" s="125">
        <v>44715</v>
      </c>
      <c r="AM511" s="36">
        <v>65094.79</v>
      </c>
      <c r="AN511" s="104">
        <f t="shared" si="14"/>
        <v>75509.956399999995</v>
      </c>
      <c r="AO511" s="36">
        <v>65094.79</v>
      </c>
      <c r="AP511" s="104">
        <f t="shared" si="15"/>
        <v>75509.956399999995</v>
      </c>
      <c r="AQ511" s="52" t="s">
        <v>6524</v>
      </c>
      <c r="AS511" s="69" t="s">
        <v>144</v>
      </c>
      <c r="AT511" s="123" t="s">
        <v>10944</v>
      </c>
      <c r="AU511" s="105">
        <v>0</v>
      </c>
      <c r="AX511" s="111" t="s">
        <v>10992</v>
      </c>
      <c r="AZ511" s="69" t="s">
        <v>9758</v>
      </c>
      <c r="BA511" s="69" t="s">
        <v>2918</v>
      </c>
      <c r="BC511" s="69" t="s">
        <v>20</v>
      </c>
      <c r="BI511" s="52" t="s">
        <v>455</v>
      </c>
      <c r="BJ511" s="53">
        <v>44757</v>
      </c>
      <c r="BK511" s="53">
        <v>44757</v>
      </c>
    </row>
    <row r="512" spans="1:63" s="69" customFormat="1" ht="11.25" customHeight="1" x14ac:dyDescent="0.2">
      <c r="A512" s="52">
        <v>2022</v>
      </c>
      <c r="B512" s="98">
        <v>44652</v>
      </c>
      <c r="C512" s="98">
        <v>44742</v>
      </c>
      <c r="D512" s="69" t="s">
        <v>134</v>
      </c>
      <c r="E512" s="69" t="s">
        <v>135</v>
      </c>
      <c r="F512" s="69" t="s">
        <v>2495</v>
      </c>
      <c r="G512" s="37">
        <v>540</v>
      </c>
      <c r="H512" s="13" t="s">
        <v>449</v>
      </c>
      <c r="I512" s="123" t="s">
        <v>10944</v>
      </c>
      <c r="J512" s="100">
        <v>496</v>
      </c>
      <c r="K512" s="101" t="s">
        <v>10993</v>
      </c>
      <c r="L512" s="101" t="s">
        <v>10994</v>
      </c>
      <c r="M512" s="101" t="s">
        <v>10995</v>
      </c>
      <c r="N512" s="124" t="s">
        <v>10996</v>
      </c>
      <c r="O512" s="5" t="s">
        <v>10997</v>
      </c>
      <c r="P512" s="69" t="s">
        <v>3652</v>
      </c>
      <c r="Q512" s="69" t="s">
        <v>10998</v>
      </c>
      <c r="R512" s="5">
        <v>110</v>
      </c>
      <c r="S512" s="51">
        <v>4</v>
      </c>
      <c r="T512" s="69" t="s">
        <v>3654</v>
      </c>
      <c r="U512" s="69" t="s">
        <v>6571</v>
      </c>
      <c r="V512" s="5">
        <v>27</v>
      </c>
      <c r="W512" s="69" t="s">
        <v>6532</v>
      </c>
      <c r="X512" s="5">
        <v>27</v>
      </c>
      <c r="Y512" s="69" t="s">
        <v>6532</v>
      </c>
      <c r="Z512" s="5">
        <v>11</v>
      </c>
      <c r="AA512" s="69" t="s">
        <v>3657</v>
      </c>
      <c r="AB512" s="5">
        <v>36730</v>
      </c>
      <c r="AC512" s="52" t="s">
        <v>6523</v>
      </c>
      <c r="AG512" s="124" t="s">
        <v>3264</v>
      </c>
      <c r="AH512" s="52" t="s">
        <v>455</v>
      </c>
      <c r="AI512" s="124">
        <v>540</v>
      </c>
      <c r="AJ512" s="125">
        <v>44697</v>
      </c>
      <c r="AK512" s="125">
        <v>44704</v>
      </c>
      <c r="AL512" s="125">
        <v>44715</v>
      </c>
      <c r="AM512" s="36">
        <v>22032.05</v>
      </c>
      <c r="AN512" s="104">
        <f t="shared" si="14"/>
        <v>25557.178</v>
      </c>
      <c r="AO512" s="36">
        <v>22032.05</v>
      </c>
      <c r="AP512" s="104">
        <f t="shared" si="15"/>
        <v>25557.178</v>
      </c>
      <c r="AQ512" s="52" t="s">
        <v>6524</v>
      </c>
      <c r="AS512" s="69" t="s">
        <v>144</v>
      </c>
      <c r="AT512" s="123" t="s">
        <v>10944</v>
      </c>
      <c r="AU512" s="105">
        <v>0</v>
      </c>
      <c r="AX512" s="111" t="s">
        <v>10999</v>
      </c>
      <c r="AZ512" s="69" t="s">
        <v>9758</v>
      </c>
      <c r="BA512" s="69" t="s">
        <v>2918</v>
      </c>
      <c r="BC512" s="69" t="s">
        <v>20</v>
      </c>
      <c r="BI512" s="52" t="s">
        <v>455</v>
      </c>
      <c r="BJ512" s="53">
        <v>44757</v>
      </c>
      <c r="BK512" s="53">
        <v>44757</v>
      </c>
    </row>
    <row r="513" spans="1:63" s="69" customFormat="1" ht="11.25" customHeight="1" x14ac:dyDescent="0.2">
      <c r="A513" s="52">
        <v>2022</v>
      </c>
      <c r="B513" s="98">
        <v>44652</v>
      </c>
      <c r="C513" s="98">
        <v>44742</v>
      </c>
      <c r="D513" s="69" t="s">
        <v>134</v>
      </c>
      <c r="E513" s="69" t="s">
        <v>135</v>
      </c>
      <c r="F513" s="69" t="s">
        <v>2495</v>
      </c>
      <c r="G513" s="37">
        <v>541</v>
      </c>
      <c r="H513" s="13" t="s">
        <v>449</v>
      </c>
      <c r="I513" s="123" t="s">
        <v>11000</v>
      </c>
      <c r="J513" s="100">
        <v>286</v>
      </c>
      <c r="K513" s="101" t="s">
        <v>7510</v>
      </c>
      <c r="L513" s="101" t="s">
        <v>7511</v>
      </c>
      <c r="M513" s="101" t="s">
        <v>7512</v>
      </c>
      <c r="N513" s="124" t="s">
        <v>10734</v>
      </c>
      <c r="O513" s="5" t="s">
        <v>7514</v>
      </c>
      <c r="P513" s="69" t="s">
        <v>3652</v>
      </c>
      <c r="Q513" s="69" t="s">
        <v>7515</v>
      </c>
      <c r="R513" s="5">
        <v>312</v>
      </c>
      <c r="S513" s="5"/>
      <c r="T513" s="69" t="s">
        <v>3654</v>
      </c>
      <c r="U513" s="69" t="s">
        <v>7516</v>
      </c>
      <c r="V513" s="5">
        <v>27</v>
      </c>
      <c r="W513" s="69" t="s">
        <v>6532</v>
      </c>
      <c r="X513" s="5">
        <v>27</v>
      </c>
      <c r="Y513" s="69" t="s">
        <v>6532</v>
      </c>
      <c r="Z513" s="5">
        <v>11</v>
      </c>
      <c r="AA513" s="69" t="s">
        <v>3657</v>
      </c>
      <c r="AB513" s="5">
        <v>36740</v>
      </c>
      <c r="AC513" s="52" t="s">
        <v>6523</v>
      </c>
      <c r="AG513" s="124" t="s">
        <v>9761</v>
      </c>
      <c r="AH513" s="52" t="s">
        <v>455</v>
      </c>
      <c r="AI513" s="124">
        <v>541</v>
      </c>
      <c r="AJ513" s="125">
        <v>44697</v>
      </c>
      <c r="AK513" s="125">
        <v>44704</v>
      </c>
      <c r="AL513" s="125">
        <v>44715</v>
      </c>
      <c r="AM513" s="36">
        <v>3900</v>
      </c>
      <c r="AN513" s="104">
        <f t="shared" si="14"/>
        <v>4524</v>
      </c>
      <c r="AO513" s="36">
        <v>3900</v>
      </c>
      <c r="AP513" s="104">
        <f t="shared" si="15"/>
        <v>4524</v>
      </c>
      <c r="AQ513" s="52" t="s">
        <v>6524</v>
      </c>
      <c r="AS513" s="69" t="s">
        <v>144</v>
      </c>
      <c r="AT513" s="123" t="s">
        <v>11000</v>
      </c>
      <c r="AU513" s="105">
        <v>0</v>
      </c>
      <c r="AX513" s="111" t="s">
        <v>11001</v>
      </c>
      <c r="AZ513" s="69" t="s">
        <v>9758</v>
      </c>
      <c r="BA513" s="69" t="s">
        <v>2918</v>
      </c>
      <c r="BC513" s="69" t="s">
        <v>20</v>
      </c>
      <c r="BI513" s="52" t="s">
        <v>455</v>
      </c>
      <c r="BJ513" s="53">
        <v>44757</v>
      </c>
      <c r="BK513" s="53">
        <v>44757</v>
      </c>
    </row>
    <row r="514" spans="1:63" s="69" customFormat="1" ht="11.25" customHeight="1" x14ac:dyDescent="0.2">
      <c r="A514" s="52">
        <v>2022</v>
      </c>
      <c r="B514" s="98">
        <v>44652</v>
      </c>
      <c r="C514" s="98">
        <v>44742</v>
      </c>
      <c r="D514" s="69" t="s">
        <v>134</v>
      </c>
      <c r="E514" s="69" t="s">
        <v>135</v>
      </c>
      <c r="F514" s="69" t="s">
        <v>2495</v>
      </c>
      <c r="G514" s="37">
        <v>542</v>
      </c>
      <c r="H514" s="13" t="s">
        <v>449</v>
      </c>
      <c r="I514" s="123" t="s">
        <v>11002</v>
      </c>
      <c r="J514" s="100">
        <v>379</v>
      </c>
      <c r="K514" s="101" t="s">
        <v>6527</v>
      </c>
      <c r="L514" s="101" t="s">
        <v>6528</v>
      </c>
      <c r="M514" s="101" t="s">
        <v>6529</v>
      </c>
      <c r="N514" s="124" t="s">
        <v>10561</v>
      </c>
      <c r="O514" s="5" t="s">
        <v>1729</v>
      </c>
      <c r="P514" s="69" t="s">
        <v>3652</v>
      </c>
      <c r="Q514" s="69" t="s">
        <v>6531</v>
      </c>
      <c r="R514" s="5">
        <v>919</v>
      </c>
      <c r="S514" s="51"/>
      <c r="T514" s="69" t="s">
        <v>3654</v>
      </c>
      <c r="U514" s="69" t="s">
        <v>2957</v>
      </c>
      <c r="V514" s="5">
        <v>27</v>
      </c>
      <c r="W514" s="69" t="s">
        <v>6532</v>
      </c>
      <c r="X514" s="5">
        <v>27</v>
      </c>
      <c r="Y514" s="69" t="s">
        <v>6532</v>
      </c>
      <c r="Z514" s="5">
        <v>11</v>
      </c>
      <c r="AA514" s="69" t="s">
        <v>3657</v>
      </c>
      <c r="AB514" s="5">
        <v>36700</v>
      </c>
      <c r="AC514" s="52" t="s">
        <v>6523</v>
      </c>
      <c r="AG514" s="124" t="s">
        <v>9870</v>
      </c>
      <c r="AH514" s="52" t="s">
        <v>455</v>
      </c>
      <c r="AI514" s="124">
        <v>542</v>
      </c>
      <c r="AJ514" s="125">
        <v>44697</v>
      </c>
      <c r="AK514" s="125">
        <v>44715</v>
      </c>
      <c r="AL514" s="125">
        <v>44729</v>
      </c>
      <c r="AM514" s="36">
        <v>431.04</v>
      </c>
      <c r="AN514" s="104">
        <f t="shared" si="14"/>
        <v>500.00640000000004</v>
      </c>
      <c r="AO514" s="36">
        <v>431.04</v>
      </c>
      <c r="AP514" s="104">
        <f t="shared" si="15"/>
        <v>500.00640000000004</v>
      </c>
      <c r="AQ514" s="52" t="s">
        <v>6524</v>
      </c>
      <c r="AS514" s="69" t="s">
        <v>144</v>
      </c>
      <c r="AT514" s="123" t="s">
        <v>11002</v>
      </c>
      <c r="AU514" s="105">
        <v>0</v>
      </c>
      <c r="AX514" s="111" t="s">
        <v>11003</v>
      </c>
      <c r="AZ514" s="69" t="s">
        <v>9758</v>
      </c>
      <c r="BA514" s="69" t="s">
        <v>2918</v>
      </c>
      <c r="BC514" s="69" t="s">
        <v>20</v>
      </c>
      <c r="BI514" s="52" t="s">
        <v>455</v>
      </c>
      <c r="BJ514" s="53">
        <v>44757</v>
      </c>
      <c r="BK514" s="53">
        <v>44757</v>
      </c>
    </row>
    <row r="515" spans="1:63" s="69" customFormat="1" ht="11.25" customHeight="1" x14ac:dyDescent="0.2">
      <c r="A515" s="52">
        <v>2022</v>
      </c>
      <c r="B515" s="98">
        <v>44652</v>
      </c>
      <c r="C515" s="98">
        <v>44742</v>
      </c>
      <c r="D515" s="69" t="s">
        <v>134</v>
      </c>
      <c r="E515" s="69" t="s">
        <v>135</v>
      </c>
      <c r="F515" s="69" t="s">
        <v>2495</v>
      </c>
      <c r="G515" s="37">
        <v>543</v>
      </c>
      <c r="H515" s="13" t="s">
        <v>449</v>
      </c>
      <c r="I515" s="123" t="s">
        <v>11004</v>
      </c>
      <c r="J515" s="100">
        <v>29</v>
      </c>
      <c r="K515" s="108" t="s">
        <v>6607</v>
      </c>
      <c r="L515" s="108" t="s">
        <v>6608</v>
      </c>
      <c r="M515" s="108" t="s">
        <v>40</v>
      </c>
      <c r="N515" s="124" t="s">
        <v>10692</v>
      </c>
      <c r="O515" s="5" t="s">
        <v>1661</v>
      </c>
      <c r="P515" s="69" t="s">
        <v>3652</v>
      </c>
      <c r="Q515" s="69" t="s">
        <v>6531</v>
      </c>
      <c r="R515" s="5">
        <v>1009</v>
      </c>
      <c r="S515" s="51"/>
      <c r="T515" s="69" t="s">
        <v>3654</v>
      </c>
      <c r="U515" s="126" t="s">
        <v>6571</v>
      </c>
      <c r="V515" s="51">
        <v>27</v>
      </c>
      <c r="W515" s="126" t="s">
        <v>6532</v>
      </c>
      <c r="X515" s="51">
        <v>27</v>
      </c>
      <c r="Y515" s="69" t="s">
        <v>6532</v>
      </c>
      <c r="Z515" s="51">
        <v>11</v>
      </c>
      <c r="AA515" s="69" t="s">
        <v>3657</v>
      </c>
      <c r="AB515" s="51">
        <v>36700</v>
      </c>
      <c r="AC515" s="52" t="s">
        <v>6523</v>
      </c>
      <c r="AG515" s="124" t="s">
        <v>3228</v>
      </c>
      <c r="AH515" s="52" t="s">
        <v>455</v>
      </c>
      <c r="AI515" s="124">
        <v>543</v>
      </c>
      <c r="AJ515" s="125">
        <v>44697</v>
      </c>
      <c r="AK515" s="125">
        <v>44704</v>
      </c>
      <c r="AL515" s="125">
        <v>44715</v>
      </c>
      <c r="AM515" s="36">
        <v>551.73</v>
      </c>
      <c r="AN515" s="104">
        <f t="shared" si="14"/>
        <v>640.0068</v>
      </c>
      <c r="AO515" s="36">
        <v>551.73</v>
      </c>
      <c r="AP515" s="104">
        <f t="shared" si="15"/>
        <v>640.0068</v>
      </c>
      <c r="AQ515" s="52" t="s">
        <v>6524</v>
      </c>
      <c r="AS515" s="69" t="s">
        <v>144</v>
      </c>
      <c r="AT515" s="123" t="s">
        <v>11004</v>
      </c>
      <c r="AU515" s="105">
        <v>0</v>
      </c>
      <c r="AX515" s="111" t="s">
        <v>11005</v>
      </c>
      <c r="AZ515" s="69" t="s">
        <v>9758</v>
      </c>
      <c r="BA515" s="69" t="s">
        <v>2918</v>
      </c>
      <c r="BC515" s="69" t="s">
        <v>20</v>
      </c>
      <c r="BI515" s="52" t="s">
        <v>455</v>
      </c>
      <c r="BJ515" s="53">
        <v>44757</v>
      </c>
      <c r="BK515" s="53">
        <v>44757</v>
      </c>
    </row>
    <row r="516" spans="1:63" s="69" customFormat="1" ht="11.25" customHeight="1" x14ac:dyDescent="0.2">
      <c r="A516" s="52">
        <v>2022</v>
      </c>
      <c r="B516" s="98">
        <v>44652</v>
      </c>
      <c r="C516" s="98">
        <v>44742</v>
      </c>
      <c r="D516" s="69" t="s">
        <v>134</v>
      </c>
      <c r="E516" s="69" t="s">
        <v>135</v>
      </c>
      <c r="F516" s="69" t="s">
        <v>2495</v>
      </c>
      <c r="G516" s="37">
        <v>544</v>
      </c>
      <c r="H516" s="13" t="s">
        <v>449</v>
      </c>
      <c r="I516" s="123" t="s">
        <v>11006</v>
      </c>
      <c r="J516" s="100">
        <v>379</v>
      </c>
      <c r="K516" s="101" t="s">
        <v>6527</v>
      </c>
      <c r="L516" s="101" t="s">
        <v>6528</v>
      </c>
      <c r="M516" s="101" t="s">
        <v>6529</v>
      </c>
      <c r="N516" s="124" t="s">
        <v>10561</v>
      </c>
      <c r="O516" s="5" t="s">
        <v>1729</v>
      </c>
      <c r="P516" s="69" t="s">
        <v>3652</v>
      </c>
      <c r="Q516" s="69" t="s">
        <v>6531</v>
      </c>
      <c r="R516" s="5">
        <v>919</v>
      </c>
      <c r="S516" s="51"/>
      <c r="T516" s="69" t="s">
        <v>3654</v>
      </c>
      <c r="U516" s="69" t="s">
        <v>2957</v>
      </c>
      <c r="V516" s="5">
        <v>27</v>
      </c>
      <c r="W516" s="69" t="s">
        <v>6532</v>
      </c>
      <c r="X516" s="5">
        <v>27</v>
      </c>
      <c r="Y516" s="69" t="s">
        <v>6532</v>
      </c>
      <c r="Z516" s="5">
        <v>11</v>
      </c>
      <c r="AA516" s="69" t="s">
        <v>3657</v>
      </c>
      <c r="AB516" s="5">
        <v>36700</v>
      </c>
      <c r="AC516" s="52" t="s">
        <v>6523</v>
      </c>
      <c r="AG516" s="124" t="s">
        <v>9761</v>
      </c>
      <c r="AH516" s="52" t="s">
        <v>455</v>
      </c>
      <c r="AI516" s="124">
        <v>544</v>
      </c>
      <c r="AJ516" s="125">
        <v>44697</v>
      </c>
      <c r="AK516" s="125">
        <v>44715</v>
      </c>
      <c r="AL516" s="125">
        <v>44729</v>
      </c>
      <c r="AM516" s="36">
        <v>351.75</v>
      </c>
      <c r="AN516" s="104">
        <f t="shared" si="14"/>
        <v>408.03</v>
      </c>
      <c r="AO516" s="36">
        <v>351.75</v>
      </c>
      <c r="AP516" s="104">
        <f t="shared" si="15"/>
        <v>408.03</v>
      </c>
      <c r="AQ516" s="52" t="s">
        <v>6524</v>
      </c>
      <c r="AS516" s="69" t="s">
        <v>144</v>
      </c>
      <c r="AT516" s="123" t="s">
        <v>11006</v>
      </c>
      <c r="AU516" s="105">
        <v>0</v>
      </c>
      <c r="AX516" s="111" t="s">
        <v>11007</v>
      </c>
      <c r="AZ516" s="69" t="s">
        <v>9758</v>
      </c>
      <c r="BA516" s="69" t="s">
        <v>2918</v>
      </c>
      <c r="BC516" s="69" t="s">
        <v>20</v>
      </c>
      <c r="BI516" s="52" t="s">
        <v>455</v>
      </c>
      <c r="BJ516" s="53">
        <v>44757</v>
      </c>
      <c r="BK516" s="53">
        <v>44757</v>
      </c>
    </row>
    <row r="517" spans="1:63" s="69" customFormat="1" ht="11.25" customHeight="1" x14ac:dyDescent="0.2">
      <c r="A517" s="52">
        <v>2022</v>
      </c>
      <c r="B517" s="98">
        <v>44652</v>
      </c>
      <c r="C517" s="98">
        <v>44742</v>
      </c>
      <c r="D517" s="69" t="s">
        <v>134</v>
      </c>
      <c r="E517" s="69" t="s">
        <v>135</v>
      </c>
      <c r="F517" s="69" t="s">
        <v>2495</v>
      </c>
      <c r="G517" s="37">
        <v>545</v>
      </c>
      <c r="H517" s="13" t="s">
        <v>449</v>
      </c>
      <c r="I517" s="22" t="s">
        <v>11008</v>
      </c>
      <c r="J517" s="100">
        <v>88</v>
      </c>
      <c r="K517" s="101"/>
      <c r="L517" s="101"/>
      <c r="M517" s="101"/>
      <c r="N517" s="22" t="s">
        <v>10721</v>
      </c>
      <c r="O517" s="5" t="s">
        <v>2381</v>
      </c>
      <c r="P517" s="69" t="s">
        <v>3652</v>
      </c>
      <c r="Q517" s="126" t="s">
        <v>10722</v>
      </c>
      <c r="R517" s="51">
        <v>112</v>
      </c>
      <c r="S517" s="108"/>
      <c r="T517" s="69" t="s">
        <v>3654</v>
      </c>
      <c r="U517" s="126" t="s">
        <v>10723</v>
      </c>
      <c r="V517" s="51">
        <v>27</v>
      </c>
      <c r="W517" s="126" t="s">
        <v>6532</v>
      </c>
      <c r="X517" s="51">
        <v>27</v>
      </c>
      <c r="Y517" s="126" t="s">
        <v>6532</v>
      </c>
      <c r="Z517" s="51">
        <v>11</v>
      </c>
      <c r="AA517" s="69" t="s">
        <v>3657</v>
      </c>
      <c r="AB517" s="51">
        <v>38060</v>
      </c>
      <c r="AC517" s="52" t="s">
        <v>6523</v>
      </c>
      <c r="AG517" s="22" t="s">
        <v>3264</v>
      </c>
      <c r="AH517" s="52" t="s">
        <v>455</v>
      </c>
      <c r="AI517" s="37">
        <v>545</v>
      </c>
      <c r="AJ517" s="125">
        <v>44697</v>
      </c>
      <c r="AK517" s="77">
        <v>44701</v>
      </c>
      <c r="AL517" s="77">
        <v>44701</v>
      </c>
      <c r="AM517" s="37">
        <v>3275.91</v>
      </c>
      <c r="AN517" s="104">
        <f t="shared" si="14"/>
        <v>3800.0555999999997</v>
      </c>
      <c r="AO517" s="37">
        <v>3275.91</v>
      </c>
      <c r="AP517" s="104">
        <f t="shared" si="15"/>
        <v>3800.0555999999997</v>
      </c>
      <c r="AQ517" s="52" t="s">
        <v>6524</v>
      </c>
      <c r="AS517" s="69" t="s">
        <v>144</v>
      </c>
      <c r="AT517" s="22" t="s">
        <v>11008</v>
      </c>
      <c r="AU517" s="105">
        <v>0</v>
      </c>
      <c r="AX517" s="111" t="s">
        <v>11009</v>
      </c>
      <c r="AZ517" s="69" t="s">
        <v>9758</v>
      </c>
      <c r="BA517" s="69" t="s">
        <v>2918</v>
      </c>
      <c r="BC517" s="69" t="s">
        <v>20</v>
      </c>
      <c r="BI517" s="52" t="s">
        <v>455</v>
      </c>
      <c r="BJ517" s="53">
        <v>44757</v>
      </c>
      <c r="BK517" s="53">
        <v>44757</v>
      </c>
    </row>
    <row r="518" spans="1:63" s="69" customFormat="1" ht="11.25" customHeight="1" x14ac:dyDescent="0.2">
      <c r="A518" s="52">
        <v>2022</v>
      </c>
      <c r="B518" s="98">
        <v>44652</v>
      </c>
      <c r="C518" s="98">
        <v>44742</v>
      </c>
      <c r="D518" s="69" t="s">
        <v>134</v>
      </c>
      <c r="E518" s="69" t="s">
        <v>135</v>
      </c>
      <c r="F518" s="69" t="s">
        <v>2495</v>
      </c>
      <c r="G518" s="37">
        <v>546</v>
      </c>
      <c r="H518" s="13" t="s">
        <v>449</v>
      </c>
      <c r="I518" s="123" t="s">
        <v>11010</v>
      </c>
      <c r="J518" s="100">
        <v>29</v>
      </c>
      <c r="K518" s="108" t="s">
        <v>6607</v>
      </c>
      <c r="L518" s="108" t="s">
        <v>6608</v>
      </c>
      <c r="M518" s="108" t="s">
        <v>40</v>
      </c>
      <c r="N518" s="124" t="s">
        <v>10692</v>
      </c>
      <c r="O518" s="5" t="s">
        <v>1661</v>
      </c>
      <c r="P518" s="69" t="s">
        <v>3652</v>
      </c>
      <c r="Q518" s="69" t="s">
        <v>6531</v>
      </c>
      <c r="R518" s="5">
        <v>1009</v>
      </c>
      <c r="S518" s="51"/>
      <c r="T518" s="69" t="s">
        <v>3654</v>
      </c>
      <c r="U518" s="126" t="s">
        <v>6571</v>
      </c>
      <c r="V518" s="51">
        <v>27</v>
      </c>
      <c r="W518" s="126" t="s">
        <v>6532</v>
      </c>
      <c r="X518" s="51">
        <v>27</v>
      </c>
      <c r="Y518" s="69" t="s">
        <v>6532</v>
      </c>
      <c r="Z518" s="51">
        <v>11</v>
      </c>
      <c r="AA518" s="69" t="s">
        <v>3657</v>
      </c>
      <c r="AB518" s="51">
        <v>36700</v>
      </c>
      <c r="AC518" s="52" t="s">
        <v>6523</v>
      </c>
      <c r="AG518" s="124" t="s">
        <v>9870</v>
      </c>
      <c r="AH518" s="52" t="s">
        <v>455</v>
      </c>
      <c r="AI518" s="124">
        <v>546</v>
      </c>
      <c r="AJ518" s="125">
        <v>44706</v>
      </c>
      <c r="AK518" s="125">
        <v>44719</v>
      </c>
      <c r="AL518" s="125">
        <v>44732</v>
      </c>
      <c r="AM518" s="36">
        <v>2844.82</v>
      </c>
      <c r="AN518" s="104">
        <f t="shared" si="14"/>
        <v>3299.9912000000004</v>
      </c>
      <c r="AO518" s="36">
        <v>2844.82</v>
      </c>
      <c r="AP518" s="104">
        <f t="shared" si="15"/>
        <v>3299.9912000000004</v>
      </c>
      <c r="AQ518" s="52" t="s">
        <v>6524</v>
      </c>
      <c r="AS518" s="69" t="s">
        <v>144</v>
      </c>
      <c r="AT518" s="123" t="s">
        <v>11010</v>
      </c>
      <c r="AU518" s="105">
        <v>0</v>
      </c>
      <c r="AX518" s="111" t="s">
        <v>11011</v>
      </c>
      <c r="AZ518" s="69" t="s">
        <v>9758</v>
      </c>
      <c r="BA518" s="69" t="s">
        <v>2918</v>
      </c>
      <c r="BC518" s="69" t="s">
        <v>20</v>
      </c>
      <c r="BI518" s="52" t="s">
        <v>455</v>
      </c>
      <c r="BJ518" s="53">
        <v>44757</v>
      </c>
      <c r="BK518" s="53">
        <v>44757</v>
      </c>
    </row>
    <row r="519" spans="1:63" s="69" customFormat="1" ht="11.25" customHeight="1" x14ac:dyDescent="0.2">
      <c r="A519" s="52">
        <v>2022</v>
      </c>
      <c r="B519" s="98">
        <v>44652</v>
      </c>
      <c r="C519" s="98">
        <v>44742</v>
      </c>
      <c r="D519" s="69" t="s">
        <v>134</v>
      </c>
      <c r="E519" s="69" t="s">
        <v>135</v>
      </c>
      <c r="F519" s="69" t="s">
        <v>2495</v>
      </c>
      <c r="G519" s="37">
        <v>547</v>
      </c>
      <c r="H519" s="13" t="s">
        <v>449</v>
      </c>
      <c r="I519" s="123" t="s">
        <v>10707</v>
      </c>
      <c r="J519" s="100">
        <v>124</v>
      </c>
      <c r="K519" s="101"/>
      <c r="L519" s="101"/>
      <c r="M519" s="101"/>
      <c r="N519" s="124" t="s">
        <v>11012</v>
      </c>
      <c r="O519" s="5" t="s">
        <v>577</v>
      </c>
      <c r="P519" s="69" t="s">
        <v>3652</v>
      </c>
      <c r="Q519" s="69" t="s">
        <v>7034</v>
      </c>
      <c r="R519" s="5">
        <v>1309</v>
      </c>
      <c r="S519" s="5"/>
      <c r="T519" s="69" t="s">
        <v>3654</v>
      </c>
      <c r="U519" s="69" t="s">
        <v>6571</v>
      </c>
      <c r="V519" s="5">
        <v>27</v>
      </c>
      <c r="W519" s="69" t="s">
        <v>6532</v>
      </c>
      <c r="X519" s="5">
        <v>27</v>
      </c>
      <c r="Y519" s="69" t="s">
        <v>6532</v>
      </c>
      <c r="Z519" s="5">
        <v>11</v>
      </c>
      <c r="AA519" s="69" t="s">
        <v>3657</v>
      </c>
      <c r="AB519" s="5">
        <v>36700</v>
      </c>
      <c r="AC519" s="52" t="s">
        <v>6523</v>
      </c>
      <c r="AG519" s="124" t="s">
        <v>3221</v>
      </c>
      <c r="AH519" s="52" t="s">
        <v>455</v>
      </c>
      <c r="AI519" s="37">
        <v>547</v>
      </c>
      <c r="AJ519" s="125">
        <v>44697</v>
      </c>
      <c r="AK519" s="125">
        <v>44706</v>
      </c>
      <c r="AL519" s="125">
        <v>44719</v>
      </c>
      <c r="AM519" s="36">
        <v>5100</v>
      </c>
      <c r="AN519" s="104">
        <f t="shared" si="14"/>
        <v>5916</v>
      </c>
      <c r="AO519" s="36">
        <v>5100</v>
      </c>
      <c r="AP519" s="104">
        <f t="shared" si="15"/>
        <v>5916</v>
      </c>
      <c r="AQ519" s="52" t="s">
        <v>6524</v>
      </c>
      <c r="AS519" s="69" t="s">
        <v>144</v>
      </c>
      <c r="AT519" s="123" t="s">
        <v>10707</v>
      </c>
      <c r="AU519" s="105">
        <v>0</v>
      </c>
      <c r="AX519" s="111" t="s">
        <v>11013</v>
      </c>
      <c r="AZ519" s="69" t="s">
        <v>9758</v>
      </c>
      <c r="BA519" s="69" t="s">
        <v>2918</v>
      </c>
      <c r="BC519" s="69" t="s">
        <v>20</v>
      </c>
      <c r="BI519" s="52" t="s">
        <v>455</v>
      </c>
      <c r="BJ519" s="53">
        <v>44757</v>
      </c>
      <c r="BK519" s="53">
        <v>44757</v>
      </c>
    </row>
    <row r="520" spans="1:63" s="69" customFormat="1" ht="11.25" customHeight="1" x14ac:dyDescent="0.2">
      <c r="A520" s="52">
        <v>2022</v>
      </c>
      <c r="B520" s="98">
        <v>44652</v>
      </c>
      <c r="C520" s="98">
        <v>44742</v>
      </c>
      <c r="D520" s="69" t="s">
        <v>134</v>
      </c>
      <c r="E520" s="69" t="s">
        <v>135</v>
      </c>
      <c r="F520" s="69" t="s">
        <v>2495</v>
      </c>
      <c r="G520" s="37">
        <v>548</v>
      </c>
      <c r="H520" s="13" t="s">
        <v>449</v>
      </c>
      <c r="I520" s="124" t="s">
        <v>11014</v>
      </c>
      <c r="J520" s="100">
        <v>350</v>
      </c>
      <c r="K520" s="101"/>
      <c r="L520" s="101"/>
      <c r="M520" s="101"/>
      <c r="N520" s="127" t="s">
        <v>1756</v>
      </c>
      <c r="O520" s="5" t="s">
        <v>1757</v>
      </c>
      <c r="P520" s="69" t="s">
        <v>3652</v>
      </c>
      <c r="Q520" s="126" t="s">
        <v>6557</v>
      </c>
      <c r="R520" s="51">
        <v>748</v>
      </c>
      <c r="S520" s="108"/>
      <c r="T520" s="69" t="s">
        <v>3654</v>
      </c>
      <c r="U520" s="126" t="s">
        <v>6559</v>
      </c>
      <c r="V520" s="51">
        <v>27</v>
      </c>
      <c r="W520" s="126" t="s">
        <v>6532</v>
      </c>
      <c r="X520" s="51">
        <v>27</v>
      </c>
      <c r="Y520" s="126" t="s">
        <v>6532</v>
      </c>
      <c r="Z520" s="51">
        <v>11</v>
      </c>
      <c r="AA520" s="69" t="s">
        <v>3657</v>
      </c>
      <c r="AB520" s="51">
        <v>36765</v>
      </c>
      <c r="AC520" s="52" t="s">
        <v>6523</v>
      </c>
      <c r="AG520" s="124" t="s">
        <v>3264</v>
      </c>
      <c r="AH520" s="52" t="s">
        <v>455</v>
      </c>
      <c r="AI520" s="124">
        <v>548</v>
      </c>
      <c r="AJ520" s="125">
        <v>44697</v>
      </c>
      <c r="AK520" s="125">
        <v>44706</v>
      </c>
      <c r="AL520" s="125">
        <v>44719</v>
      </c>
      <c r="AM520" s="37">
        <v>58349.11</v>
      </c>
      <c r="AN520" s="104">
        <f t="shared" si="14"/>
        <v>67684.967600000004</v>
      </c>
      <c r="AO520" s="37">
        <v>58349.11</v>
      </c>
      <c r="AP520" s="104">
        <f t="shared" si="15"/>
        <v>67684.967600000004</v>
      </c>
      <c r="AQ520" s="52" t="s">
        <v>6524</v>
      </c>
      <c r="AS520" s="69" t="s">
        <v>144</v>
      </c>
      <c r="AT520" s="124" t="s">
        <v>11014</v>
      </c>
      <c r="AU520" s="105">
        <v>0</v>
      </c>
      <c r="AX520" s="111" t="s">
        <v>11015</v>
      </c>
      <c r="AZ520" s="69" t="s">
        <v>9758</v>
      </c>
      <c r="BA520" s="69" t="s">
        <v>2918</v>
      </c>
      <c r="BC520" s="69" t="s">
        <v>20</v>
      </c>
      <c r="BI520" s="52" t="s">
        <v>455</v>
      </c>
      <c r="BJ520" s="53">
        <v>44757</v>
      </c>
      <c r="BK520" s="53">
        <v>44757</v>
      </c>
    </row>
    <row r="521" spans="1:63" s="69" customFormat="1" ht="11.25" customHeight="1" x14ac:dyDescent="0.2">
      <c r="A521" s="52">
        <v>2022</v>
      </c>
      <c r="B521" s="98">
        <v>44652</v>
      </c>
      <c r="C521" s="98">
        <v>44742</v>
      </c>
      <c r="D521" s="69" t="s">
        <v>134</v>
      </c>
      <c r="E521" s="69" t="s">
        <v>135</v>
      </c>
      <c r="F521" s="69" t="s">
        <v>2495</v>
      </c>
      <c r="G521" s="37">
        <v>549</v>
      </c>
      <c r="H521" s="13" t="s">
        <v>449</v>
      </c>
      <c r="I521" s="123" t="s">
        <v>11016</v>
      </c>
      <c r="J521" s="100">
        <v>337</v>
      </c>
      <c r="K521" s="101" t="s">
        <v>2488</v>
      </c>
      <c r="L521" s="101" t="s">
        <v>162</v>
      </c>
      <c r="M521" s="101" t="s">
        <v>6711</v>
      </c>
      <c r="N521" s="124" t="s">
        <v>6712</v>
      </c>
      <c r="O521" s="5" t="s">
        <v>503</v>
      </c>
      <c r="P521" s="69" t="s">
        <v>3652</v>
      </c>
      <c r="Q521" s="69" t="s">
        <v>6713</v>
      </c>
      <c r="R521" s="5" t="s">
        <v>10185</v>
      </c>
      <c r="S521" s="51"/>
      <c r="T521" s="69" t="s">
        <v>3654</v>
      </c>
      <c r="U521" s="69" t="s">
        <v>6571</v>
      </c>
      <c r="V521" s="5">
        <v>27</v>
      </c>
      <c r="W521" s="69" t="s">
        <v>6532</v>
      </c>
      <c r="X521" s="5">
        <v>27</v>
      </c>
      <c r="Y521" s="69" t="s">
        <v>6532</v>
      </c>
      <c r="Z521" s="5">
        <v>11</v>
      </c>
      <c r="AA521" s="69" t="s">
        <v>3657</v>
      </c>
      <c r="AB521" s="5">
        <v>36700</v>
      </c>
      <c r="AC521" s="52" t="s">
        <v>6523</v>
      </c>
      <c r="AG521" s="124" t="s">
        <v>9761</v>
      </c>
      <c r="AH521" s="52" t="s">
        <v>455</v>
      </c>
      <c r="AI521" s="124">
        <v>549</v>
      </c>
      <c r="AJ521" s="125">
        <v>44697</v>
      </c>
      <c r="AK521" s="125">
        <v>44701</v>
      </c>
      <c r="AL521" s="125">
        <v>44715</v>
      </c>
      <c r="AM521" s="36">
        <v>4573.05</v>
      </c>
      <c r="AN521" s="104">
        <f t="shared" si="14"/>
        <v>5304.7380000000003</v>
      </c>
      <c r="AO521" s="36">
        <v>4573.05</v>
      </c>
      <c r="AP521" s="104">
        <f t="shared" si="15"/>
        <v>5304.7380000000003</v>
      </c>
      <c r="AQ521" s="52" t="s">
        <v>6524</v>
      </c>
      <c r="AS521" s="69" t="s">
        <v>144</v>
      </c>
      <c r="AT521" s="123" t="s">
        <v>11016</v>
      </c>
      <c r="AU521" s="105">
        <v>0</v>
      </c>
      <c r="AX521" s="111" t="s">
        <v>11017</v>
      </c>
      <c r="AZ521" s="69" t="s">
        <v>9758</v>
      </c>
      <c r="BA521" s="69" t="s">
        <v>2918</v>
      </c>
      <c r="BC521" s="69" t="s">
        <v>20</v>
      </c>
      <c r="BI521" s="52" t="s">
        <v>455</v>
      </c>
      <c r="BJ521" s="53">
        <v>44757</v>
      </c>
      <c r="BK521" s="53">
        <v>44757</v>
      </c>
    </row>
    <row r="522" spans="1:63" s="69" customFormat="1" ht="11.25" customHeight="1" x14ac:dyDescent="0.2">
      <c r="A522" s="52">
        <v>2022</v>
      </c>
      <c r="B522" s="98">
        <v>44652</v>
      </c>
      <c r="C522" s="98">
        <v>44742</v>
      </c>
      <c r="D522" s="69" t="s">
        <v>134</v>
      </c>
      <c r="E522" s="69" t="s">
        <v>135</v>
      </c>
      <c r="F522" s="69" t="s">
        <v>2495</v>
      </c>
      <c r="G522" s="37">
        <v>551</v>
      </c>
      <c r="H522" s="13" t="s">
        <v>449</v>
      </c>
      <c r="I522" s="123" t="s">
        <v>11018</v>
      </c>
      <c r="J522" s="100">
        <v>433</v>
      </c>
      <c r="K522" s="101"/>
      <c r="L522" s="101"/>
      <c r="M522" s="101"/>
      <c r="N522" s="124" t="s">
        <v>7325</v>
      </c>
      <c r="O522" s="5" t="s">
        <v>1467</v>
      </c>
      <c r="P522" s="69" t="s">
        <v>3652</v>
      </c>
      <c r="Q522" s="69" t="s">
        <v>7326</v>
      </c>
      <c r="R522" s="5">
        <v>164</v>
      </c>
      <c r="S522" s="51"/>
      <c r="T522" s="69" t="s">
        <v>3654</v>
      </c>
      <c r="U522" s="69" t="s">
        <v>11019</v>
      </c>
      <c r="V522" s="5">
        <v>9</v>
      </c>
      <c r="W522" s="69" t="s">
        <v>8894</v>
      </c>
      <c r="X522" s="5">
        <v>9</v>
      </c>
      <c r="Y522" s="69" t="s">
        <v>8894</v>
      </c>
      <c r="Z522" s="5">
        <v>9</v>
      </c>
      <c r="AA522" s="69" t="s">
        <v>7187</v>
      </c>
      <c r="AB522" s="5">
        <v>11010</v>
      </c>
      <c r="AC522" s="52" t="s">
        <v>6523</v>
      </c>
      <c r="AG522" s="124" t="s">
        <v>9761</v>
      </c>
      <c r="AH522" s="52" t="s">
        <v>455</v>
      </c>
      <c r="AI522" s="124">
        <v>551</v>
      </c>
      <c r="AJ522" s="125">
        <v>44698</v>
      </c>
      <c r="AK522" s="125">
        <v>44700</v>
      </c>
      <c r="AL522" s="125">
        <v>44700</v>
      </c>
      <c r="AM522" s="36">
        <v>81996.37</v>
      </c>
      <c r="AN522" s="104">
        <f t="shared" si="14"/>
        <v>95115.789199999999</v>
      </c>
      <c r="AO522" s="36">
        <v>81996.37</v>
      </c>
      <c r="AP522" s="104">
        <f t="shared" si="15"/>
        <v>95115.789199999999</v>
      </c>
      <c r="AQ522" s="52" t="s">
        <v>6524</v>
      </c>
      <c r="AS522" s="69" t="s">
        <v>144</v>
      </c>
      <c r="AT522" s="123" t="s">
        <v>11018</v>
      </c>
      <c r="AU522" s="105">
        <v>0</v>
      </c>
      <c r="AX522" s="111" t="s">
        <v>11020</v>
      </c>
      <c r="AZ522" s="69" t="s">
        <v>9758</v>
      </c>
      <c r="BA522" s="69" t="s">
        <v>2918</v>
      </c>
      <c r="BC522" s="69" t="s">
        <v>20</v>
      </c>
      <c r="BI522" s="52" t="s">
        <v>455</v>
      </c>
      <c r="BJ522" s="53">
        <v>44757</v>
      </c>
      <c r="BK522" s="53">
        <v>44757</v>
      </c>
    </row>
    <row r="523" spans="1:63" s="69" customFormat="1" ht="11.25" customHeight="1" x14ac:dyDescent="0.2">
      <c r="A523" s="52">
        <v>2022</v>
      </c>
      <c r="B523" s="98">
        <v>44652</v>
      </c>
      <c r="C523" s="98">
        <v>44742</v>
      </c>
      <c r="D523" s="69" t="s">
        <v>134</v>
      </c>
      <c r="E523" s="69" t="s">
        <v>135</v>
      </c>
      <c r="F523" s="69" t="s">
        <v>2495</v>
      </c>
      <c r="G523" s="37">
        <v>552</v>
      </c>
      <c r="H523" s="13" t="s">
        <v>449</v>
      </c>
      <c r="I523" s="22" t="s">
        <v>10794</v>
      </c>
      <c r="J523" s="100">
        <v>207</v>
      </c>
      <c r="K523" s="108" t="s">
        <v>6919</v>
      </c>
      <c r="L523" s="108" t="s">
        <v>6920</v>
      </c>
      <c r="M523" s="108" t="s">
        <v>6594</v>
      </c>
      <c r="N523" s="22" t="s">
        <v>10344</v>
      </c>
      <c r="O523" s="5" t="s">
        <v>1750</v>
      </c>
      <c r="P523" s="69" t="s">
        <v>3652</v>
      </c>
      <c r="Q523" s="126" t="s">
        <v>10345</v>
      </c>
      <c r="R523" s="51">
        <v>14224</v>
      </c>
      <c r="S523" s="108"/>
      <c r="T523" s="69" t="s">
        <v>3654</v>
      </c>
      <c r="U523" s="126" t="s">
        <v>9538</v>
      </c>
      <c r="V523" s="51">
        <v>17</v>
      </c>
      <c r="W523" s="126" t="s">
        <v>6522</v>
      </c>
      <c r="X523" s="51">
        <v>17</v>
      </c>
      <c r="Y523" s="126" t="s">
        <v>6522</v>
      </c>
      <c r="Z523" s="51">
        <v>11</v>
      </c>
      <c r="AA523" s="69" t="s">
        <v>3657</v>
      </c>
      <c r="AB523" s="51">
        <v>36815</v>
      </c>
      <c r="AC523" s="52" t="s">
        <v>6523</v>
      </c>
      <c r="AG523" s="22" t="s">
        <v>3221</v>
      </c>
      <c r="AH523" s="52" t="s">
        <v>455</v>
      </c>
      <c r="AI523" s="37">
        <v>552</v>
      </c>
      <c r="AJ523" s="125">
        <v>44686</v>
      </c>
      <c r="AK523" s="77">
        <v>44686</v>
      </c>
      <c r="AL523" s="77">
        <v>44699</v>
      </c>
      <c r="AM523" s="37">
        <v>2119.71</v>
      </c>
      <c r="AN523" s="104">
        <f t="shared" si="14"/>
        <v>2458.8636000000001</v>
      </c>
      <c r="AO523" s="37">
        <v>2119.71</v>
      </c>
      <c r="AP523" s="104">
        <f t="shared" si="15"/>
        <v>2458.8636000000001</v>
      </c>
      <c r="AQ523" s="52" t="s">
        <v>6524</v>
      </c>
      <c r="AS523" s="69" t="s">
        <v>144</v>
      </c>
      <c r="AT523" s="22" t="s">
        <v>10794</v>
      </c>
      <c r="AU523" s="105">
        <v>0</v>
      </c>
      <c r="AX523" s="111" t="s">
        <v>11021</v>
      </c>
      <c r="AZ523" s="69" t="s">
        <v>9758</v>
      </c>
      <c r="BA523" s="69" t="s">
        <v>2918</v>
      </c>
      <c r="BC523" s="69" t="s">
        <v>20</v>
      </c>
      <c r="BI523" s="52" t="s">
        <v>455</v>
      </c>
      <c r="BJ523" s="53">
        <v>44757</v>
      </c>
      <c r="BK523" s="53">
        <v>44757</v>
      </c>
    </row>
    <row r="524" spans="1:63" s="69" customFormat="1" ht="11.25" customHeight="1" x14ac:dyDescent="0.2">
      <c r="A524" s="52">
        <v>2022</v>
      </c>
      <c r="B524" s="98">
        <v>44652</v>
      </c>
      <c r="C524" s="98">
        <v>44742</v>
      </c>
      <c r="D524" s="69" t="s">
        <v>134</v>
      </c>
      <c r="E524" s="69" t="s">
        <v>135</v>
      </c>
      <c r="F524" s="69" t="s">
        <v>2495</v>
      </c>
      <c r="G524" s="37">
        <v>553</v>
      </c>
      <c r="H524" s="13" t="s">
        <v>449</v>
      </c>
      <c r="I524" s="123" t="s">
        <v>11022</v>
      </c>
      <c r="J524" s="100">
        <v>360</v>
      </c>
      <c r="K524" s="101"/>
      <c r="L524" s="101"/>
      <c r="M524" s="101"/>
      <c r="N524" s="69" t="s">
        <v>1987</v>
      </c>
      <c r="O524" s="5" t="s">
        <v>1988</v>
      </c>
      <c r="P524" s="69" t="s">
        <v>3652</v>
      </c>
      <c r="Q524" s="5" t="s">
        <v>6619</v>
      </c>
      <c r="R524" s="5">
        <v>1735</v>
      </c>
      <c r="S524" s="5"/>
      <c r="T524" s="69" t="s">
        <v>3654</v>
      </c>
      <c r="U524" s="5" t="s">
        <v>6571</v>
      </c>
      <c r="V524" s="5">
        <v>27</v>
      </c>
      <c r="W524" s="5" t="s">
        <v>6532</v>
      </c>
      <c r="X524" s="5">
        <v>27</v>
      </c>
      <c r="Y524" s="5" t="s">
        <v>6532</v>
      </c>
      <c r="Z524" s="5">
        <v>11</v>
      </c>
      <c r="AA524" s="69" t="s">
        <v>3657</v>
      </c>
      <c r="AB524" s="5">
        <v>37700</v>
      </c>
      <c r="AC524" s="52" t="s">
        <v>6523</v>
      </c>
      <c r="AG524" s="124" t="s">
        <v>3221</v>
      </c>
      <c r="AH524" s="52" t="s">
        <v>455</v>
      </c>
      <c r="AI524" s="124">
        <v>553</v>
      </c>
      <c r="AJ524" s="125">
        <v>44698</v>
      </c>
      <c r="AK524" s="125">
        <v>44740</v>
      </c>
      <c r="AL524" s="125">
        <v>44753</v>
      </c>
      <c r="AM524" s="36">
        <v>33183.519999999997</v>
      </c>
      <c r="AN524" s="104">
        <f t="shared" si="14"/>
        <v>38492.883199999997</v>
      </c>
      <c r="AO524" s="36">
        <v>33183.519999999997</v>
      </c>
      <c r="AP524" s="104">
        <f t="shared" si="15"/>
        <v>38492.883199999997</v>
      </c>
      <c r="AQ524" s="52" t="s">
        <v>6524</v>
      </c>
      <c r="AS524" s="69" t="s">
        <v>144</v>
      </c>
      <c r="AT524" s="123" t="s">
        <v>11022</v>
      </c>
      <c r="AU524" s="105">
        <v>0</v>
      </c>
      <c r="AX524" s="111" t="s">
        <v>11023</v>
      </c>
      <c r="AZ524" s="69" t="s">
        <v>9758</v>
      </c>
      <c r="BA524" s="69" t="s">
        <v>2918</v>
      </c>
      <c r="BC524" s="69" t="s">
        <v>20</v>
      </c>
      <c r="BI524" s="52" t="s">
        <v>455</v>
      </c>
      <c r="BJ524" s="53">
        <v>44757</v>
      </c>
      <c r="BK524" s="53">
        <v>44757</v>
      </c>
    </row>
    <row r="525" spans="1:63" s="69" customFormat="1" ht="11.25" customHeight="1" x14ac:dyDescent="0.2">
      <c r="A525" s="52">
        <v>2022</v>
      </c>
      <c r="B525" s="98">
        <v>44652</v>
      </c>
      <c r="C525" s="98">
        <v>44742</v>
      </c>
      <c r="D525" s="69" t="s">
        <v>134</v>
      </c>
      <c r="E525" s="69" t="s">
        <v>135</v>
      </c>
      <c r="F525" s="69" t="s">
        <v>2495</v>
      </c>
      <c r="G525" s="37">
        <v>554</v>
      </c>
      <c r="H525" s="13" t="s">
        <v>449</v>
      </c>
      <c r="I525" s="123" t="s">
        <v>11024</v>
      </c>
      <c r="J525" s="100">
        <v>153</v>
      </c>
      <c r="K525" s="101"/>
      <c r="L525" s="101"/>
      <c r="M525" s="101"/>
      <c r="N525" s="124" t="s">
        <v>10767</v>
      </c>
      <c r="O525" s="5" t="s">
        <v>1763</v>
      </c>
      <c r="P525" s="69" t="s">
        <v>3652</v>
      </c>
      <c r="Q525" s="69" t="s">
        <v>6602</v>
      </c>
      <c r="R525" s="5" t="s">
        <v>6603</v>
      </c>
      <c r="S525" s="5"/>
      <c r="T525" s="69" t="s">
        <v>3654</v>
      </c>
      <c r="U525" s="69" t="s">
        <v>6604</v>
      </c>
      <c r="V525" s="5">
        <v>27</v>
      </c>
      <c r="W525" s="69" t="s">
        <v>6532</v>
      </c>
      <c r="X525" s="5">
        <v>27</v>
      </c>
      <c r="Y525" s="69" t="s">
        <v>6532</v>
      </c>
      <c r="Z525" s="5">
        <v>11</v>
      </c>
      <c r="AA525" s="69" t="s">
        <v>3657</v>
      </c>
      <c r="AB525" s="5">
        <v>36780</v>
      </c>
      <c r="AC525" s="52" t="s">
        <v>6523</v>
      </c>
      <c r="AG525" s="124" t="s">
        <v>3221</v>
      </c>
      <c r="AH525" s="52" t="s">
        <v>455</v>
      </c>
      <c r="AI525" s="124">
        <v>554</v>
      </c>
      <c r="AJ525" s="125">
        <v>44698</v>
      </c>
      <c r="AK525" s="125">
        <v>44713</v>
      </c>
      <c r="AL525" s="125">
        <v>44726</v>
      </c>
      <c r="AM525" s="36">
        <v>45344.73</v>
      </c>
      <c r="AN525" s="104">
        <f t="shared" si="14"/>
        <v>52599.886800000007</v>
      </c>
      <c r="AO525" s="36">
        <v>45344.73</v>
      </c>
      <c r="AP525" s="104">
        <f t="shared" si="15"/>
        <v>52599.886800000007</v>
      </c>
      <c r="AQ525" s="52" t="s">
        <v>6524</v>
      </c>
      <c r="AS525" s="69" t="s">
        <v>144</v>
      </c>
      <c r="AT525" s="123" t="s">
        <v>11024</v>
      </c>
      <c r="AU525" s="105">
        <v>0</v>
      </c>
      <c r="AX525" s="111" t="s">
        <v>11025</v>
      </c>
      <c r="AZ525" s="69" t="s">
        <v>9758</v>
      </c>
      <c r="BA525" s="69" t="s">
        <v>2918</v>
      </c>
      <c r="BC525" s="69" t="s">
        <v>20</v>
      </c>
      <c r="BI525" s="52" t="s">
        <v>455</v>
      </c>
      <c r="BJ525" s="53">
        <v>44757</v>
      </c>
      <c r="BK525" s="53">
        <v>44757</v>
      </c>
    </row>
    <row r="526" spans="1:63" s="69" customFormat="1" ht="11.25" customHeight="1" x14ac:dyDescent="0.2">
      <c r="A526" s="52">
        <v>2022</v>
      </c>
      <c r="B526" s="98">
        <v>44652</v>
      </c>
      <c r="C526" s="98">
        <v>44742</v>
      </c>
      <c r="D526" s="69" t="s">
        <v>134</v>
      </c>
      <c r="E526" s="69" t="s">
        <v>135</v>
      </c>
      <c r="F526" s="69" t="s">
        <v>2495</v>
      </c>
      <c r="G526" s="37">
        <v>555</v>
      </c>
      <c r="H526" s="13" t="s">
        <v>449</v>
      </c>
      <c r="I526" s="123" t="s">
        <v>11024</v>
      </c>
      <c r="J526" s="100">
        <v>191</v>
      </c>
      <c r="K526" s="101" t="s">
        <v>2662</v>
      </c>
      <c r="L526" s="101" t="s">
        <v>6574</v>
      </c>
      <c r="M526" s="101" t="s">
        <v>169</v>
      </c>
      <c r="N526" s="124" t="s">
        <v>10718</v>
      </c>
      <c r="O526" s="5" t="s">
        <v>2184</v>
      </c>
      <c r="P526" s="69" t="s">
        <v>3652</v>
      </c>
      <c r="Q526" s="69" t="s">
        <v>6575</v>
      </c>
      <c r="R526" s="5" t="s">
        <v>6576</v>
      </c>
      <c r="S526" s="51"/>
      <c r="T526" s="69" t="s">
        <v>3654</v>
      </c>
      <c r="U526" s="69" t="s">
        <v>6571</v>
      </c>
      <c r="V526" s="5">
        <v>27</v>
      </c>
      <c r="W526" s="69" t="s">
        <v>6532</v>
      </c>
      <c r="X526" s="5">
        <v>27</v>
      </c>
      <c r="Y526" s="69" t="s">
        <v>6532</v>
      </c>
      <c r="Z526" s="5">
        <v>11</v>
      </c>
      <c r="AA526" s="69" t="s">
        <v>3657</v>
      </c>
      <c r="AB526" s="51">
        <v>36700</v>
      </c>
      <c r="AC526" s="52" t="s">
        <v>6523</v>
      </c>
      <c r="AG526" s="124" t="s">
        <v>3221</v>
      </c>
      <c r="AH526" s="52" t="s">
        <v>455</v>
      </c>
      <c r="AI526" s="124">
        <v>555</v>
      </c>
      <c r="AJ526" s="125">
        <v>44699</v>
      </c>
      <c r="AK526" s="125">
        <v>44713</v>
      </c>
      <c r="AL526" s="125">
        <v>44726</v>
      </c>
      <c r="AM526" s="36">
        <v>7603.5</v>
      </c>
      <c r="AN526" s="104">
        <f t="shared" si="14"/>
        <v>8820.06</v>
      </c>
      <c r="AO526" s="36">
        <v>7603.5</v>
      </c>
      <c r="AP526" s="104">
        <f t="shared" si="15"/>
        <v>8820.06</v>
      </c>
      <c r="AQ526" s="52" t="s">
        <v>6524</v>
      </c>
      <c r="AS526" s="69" t="s">
        <v>144</v>
      </c>
      <c r="AT526" s="123" t="s">
        <v>11024</v>
      </c>
      <c r="AU526" s="105">
        <v>0</v>
      </c>
      <c r="AX526" s="111" t="s">
        <v>11026</v>
      </c>
      <c r="AZ526" s="69" t="s">
        <v>9758</v>
      </c>
      <c r="BA526" s="69" t="s">
        <v>2918</v>
      </c>
      <c r="BC526" s="69" t="s">
        <v>20</v>
      </c>
      <c r="BI526" s="52" t="s">
        <v>455</v>
      </c>
      <c r="BJ526" s="53">
        <v>44757</v>
      </c>
      <c r="BK526" s="53">
        <v>44757</v>
      </c>
    </row>
    <row r="527" spans="1:63" s="69" customFormat="1" ht="11.25" customHeight="1" x14ac:dyDescent="0.2">
      <c r="A527" s="52">
        <v>2022</v>
      </c>
      <c r="B527" s="98">
        <v>44652</v>
      </c>
      <c r="C527" s="98">
        <v>44742</v>
      </c>
      <c r="D527" s="69" t="s">
        <v>134</v>
      </c>
      <c r="E527" s="69" t="s">
        <v>135</v>
      </c>
      <c r="F527" s="69" t="s">
        <v>2495</v>
      </c>
      <c r="G527" s="37">
        <v>556</v>
      </c>
      <c r="H527" s="13" t="s">
        <v>449</v>
      </c>
      <c r="I527" s="123" t="s">
        <v>11024</v>
      </c>
      <c r="J527" s="100">
        <v>268</v>
      </c>
      <c r="K527" s="101"/>
      <c r="L527" s="101"/>
      <c r="M527" s="101"/>
      <c r="N527" s="124" t="s">
        <v>10964</v>
      </c>
      <c r="O527" s="5" t="s">
        <v>2126</v>
      </c>
      <c r="P527" s="69" t="s">
        <v>3652</v>
      </c>
      <c r="Q527" s="69" t="s">
        <v>10965</v>
      </c>
      <c r="R527" s="5">
        <v>202</v>
      </c>
      <c r="S527" s="51"/>
      <c r="T527" s="69" t="s">
        <v>3654</v>
      </c>
      <c r="U527" s="69" t="s">
        <v>10966</v>
      </c>
      <c r="V527" s="5">
        <v>12</v>
      </c>
      <c r="W527" s="69" t="s">
        <v>10967</v>
      </c>
      <c r="X527" s="5">
        <v>12</v>
      </c>
      <c r="Y527" s="69" t="s">
        <v>10967</v>
      </c>
      <c r="Z527" s="5">
        <v>22</v>
      </c>
      <c r="AA527" s="69" t="s">
        <v>7125</v>
      </c>
      <c r="AB527" s="5">
        <v>76904</v>
      </c>
      <c r="AC527" s="52" t="s">
        <v>6523</v>
      </c>
      <c r="AG527" s="124" t="s">
        <v>3221</v>
      </c>
      <c r="AH527" s="52" t="s">
        <v>455</v>
      </c>
      <c r="AI527" s="124">
        <v>556</v>
      </c>
      <c r="AJ527" s="125">
        <v>44699</v>
      </c>
      <c r="AK527" s="125">
        <v>44713</v>
      </c>
      <c r="AL527" s="125">
        <v>44785</v>
      </c>
      <c r="AM527" s="36">
        <v>60565.9</v>
      </c>
      <c r="AN527" s="104">
        <f t="shared" si="14"/>
        <v>70256.444000000003</v>
      </c>
      <c r="AO527" s="36">
        <v>60565.9</v>
      </c>
      <c r="AP527" s="104">
        <f t="shared" si="15"/>
        <v>70256.444000000003</v>
      </c>
      <c r="AQ527" s="52" t="s">
        <v>6524</v>
      </c>
      <c r="AS527" s="69" t="s">
        <v>144</v>
      </c>
      <c r="AT527" s="123" t="s">
        <v>11024</v>
      </c>
      <c r="AU527" s="105">
        <v>0</v>
      </c>
      <c r="AX527" s="111" t="s">
        <v>11027</v>
      </c>
      <c r="AZ527" s="69" t="s">
        <v>9758</v>
      </c>
      <c r="BA527" s="69" t="s">
        <v>2918</v>
      </c>
      <c r="BC527" s="69" t="s">
        <v>20</v>
      </c>
      <c r="BI527" s="52" t="s">
        <v>455</v>
      </c>
      <c r="BJ527" s="53">
        <v>44757</v>
      </c>
      <c r="BK527" s="53">
        <v>44757</v>
      </c>
    </row>
    <row r="528" spans="1:63" s="69" customFormat="1" ht="11.25" customHeight="1" x14ac:dyDescent="0.2">
      <c r="A528" s="52">
        <v>2022</v>
      </c>
      <c r="B528" s="98">
        <v>44652</v>
      </c>
      <c r="C528" s="98">
        <v>44742</v>
      </c>
      <c r="D528" s="69" t="s">
        <v>134</v>
      </c>
      <c r="E528" s="69" t="s">
        <v>135</v>
      </c>
      <c r="F528" s="69" t="s">
        <v>2495</v>
      </c>
      <c r="G528" s="37">
        <v>557</v>
      </c>
      <c r="H528" s="13" t="s">
        <v>449</v>
      </c>
      <c r="I528" s="124" t="s">
        <v>11028</v>
      </c>
      <c r="J528" s="100">
        <v>188</v>
      </c>
      <c r="K528" s="101" t="s">
        <v>6625</v>
      </c>
      <c r="L528" s="101" t="s">
        <v>6626</v>
      </c>
      <c r="M528" s="101" t="s">
        <v>6627</v>
      </c>
      <c r="N528" s="124" t="s">
        <v>10854</v>
      </c>
      <c r="O528" s="5" t="s">
        <v>2400</v>
      </c>
      <c r="P528" s="69" t="s">
        <v>3652</v>
      </c>
      <c r="Q528" s="69" t="s">
        <v>6628</v>
      </c>
      <c r="R528" s="5" t="s">
        <v>6629</v>
      </c>
      <c r="S528" s="5"/>
      <c r="T528" s="69" t="s">
        <v>3654</v>
      </c>
      <c r="U528" s="69" t="s">
        <v>6630</v>
      </c>
      <c r="V528" s="5">
        <v>27</v>
      </c>
      <c r="W528" s="69" t="s">
        <v>6532</v>
      </c>
      <c r="X528" s="5">
        <v>27</v>
      </c>
      <c r="Y528" s="69" t="s">
        <v>6532</v>
      </c>
      <c r="Z528" s="5">
        <v>11</v>
      </c>
      <c r="AA528" s="69" t="s">
        <v>3657</v>
      </c>
      <c r="AB528" s="51">
        <v>36780</v>
      </c>
      <c r="AC528" s="52" t="s">
        <v>6523</v>
      </c>
      <c r="AG528" s="124" t="s">
        <v>3232</v>
      </c>
      <c r="AH528" s="52" t="s">
        <v>455</v>
      </c>
      <c r="AI528" s="124">
        <v>557</v>
      </c>
      <c r="AJ528" s="125">
        <v>44699</v>
      </c>
      <c r="AK528" s="125">
        <v>44706</v>
      </c>
      <c r="AL528" s="125">
        <v>44719</v>
      </c>
      <c r="AM528" s="37">
        <v>2909.49</v>
      </c>
      <c r="AN528" s="104">
        <f t="shared" si="14"/>
        <v>3375.0083999999997</v>
      </c>
      <c r="AO528" s="37">
        <v>2909.49</v>
      </c>
      <c r="AP528" s="104">
        <f t="shared" si="15"/>
        <v>3375.0083999999997</v>
      </c>
      <c r="AQ528" s="52" t="s">
        <v>6524</v>
      </c>
      <c r="AS528" s="69" t="s">
        <v>144</v>
      </c>
      <c r="AT528" s="124" t="s">
        <v>11028</v>
      </c>
      <c r="AU528" s="105">
        <v>0</v>
      </c>
      <c r="AX528" s="111" t="s">
        <v>11029</v>
      </c>
      <c r="AZ528" s="69" t="s">
        <v>9758</v>
      </c>
      <c r="BA528" s="69" t="s">
        <v>2918</v>
      </c>
      <c r="BC528" s="69" t="s">
        <v>20</v>
      </c>
      <c r="BI528" s="52" t="s">
        <v>455</v>
      </c>
      <c r="BJ528" s="53">
        <v>44757</v>
      </c>
      <c r="BK528" s="53">
        <v>44757</v>
      </c>
    </row>
    <row r="529" spans="1:63" s="69" customFormat="1" ht="11.25" customHeight="1" x14ac:dyDescent="0.2">
      <c r="A529" s="52">
        <v>2022</v>
      </c>
      <c r="B529" s="98">
        <v>44652</v>
      </c>
      <c r="C529" s="98">
        <v>44742</v>
      </c>
      <c r="D529" s="69" t="s">
        <v>134</v>
      </c>
      <c r="E529" s="69" t="s">
        <v>135</v>
      </c>
      <c r="F529" s="69" t="s">
        <v>2495</v>
      </c>
      <c r="G529" s="37">
        <v>558</v>
      </c>
      <c r="H529" s="13" t="s">
        <v>449</v>
      </c>
      <c r="I529" s="124" t="s">
        <v>11030</v>
      </c>
      <c r="J529" s="100">
        <v>95</v>
      </c>
      <c r="K529" s="101" t="s">
        <v>10091</v>
      </c>
      <c r="L529" s="101" t="s">
        <v>6665</v>
      </c>
      <c r="M529" s="101" t="s">
        <v>309</v>
      </c>
      <c r="N529" s="124" t="s">
        <v>10753</v>
      </c>
      <c r="O529" s="5" t="s">
        <v>1744</v>
      </c>
      <c r="P529" s="69" t="s">
        <v>3652</v>
      </c>
      <c r="Q529" s="69" t="s">
        <v>7034</v>
      </c>
      <c r="R529" s="5">
        <v>1003</v>
      </c>
      <c r="S529" s="51"/>
      <c r="T529" s="69" t="s">
        <v>3654</v>
      </c>
      <c r="U529" s="69" t="s">
        <v>6563</v>
      </c>
      <c r="V529" s="5">
        <v>27</v>
      </c>
      <c r="W529" s="69" t="s">
        <v>6532</v>
      </c>
      <c r="X529" s="5">
        <v>27</v>
      </c>
      <c r="Y529" s="69" t="s">
        <v>6532</v>
      </c>
      <c r="Z529" s="5">
        <v>11</v>
      </c>
      <c r="AA529" s="69" t="s">
        <v>3657</v>
      </c>
      <c r="AB529" s="5">
        <v>36750</v>
      </c>
      <c r="AC529" s="52" t="s">
        <v>6523</v>
      </c>
      <c r="AG529" s="124" t="s">
        <v>3228</v>
      </c>
      <c r="AH529" s="52" t="s">
        <v>455</v>
      </c>
      <c r="AI529" s="124">
        <v>558</v>
      </c>
      <c r="AJ529" s="125">
        <v>44698</v>
      </c>
      <c r="AK529" s="125">
        <v>44698</v>
      </c>
      <c r="AL529" s="125">
        <v>44711</v>
      </c>
      <c r="AM529" s="36">
        <v>3999.8</v>
      </c>
      <c r="AN529" s="104">
        <f t="shared" si="14"/>
        <v>4639.768</v>
      </c>
      <c r="AO529" s="36">
        <v>3999.8</v>
      </c>
      <c r="AP529" s="104">
        <f t="shared" si="15"/>
        <v>4639.768</v>
      </c>
      <c r="AQ529" s="52" t="s">
        <v>6524</v>
      </c>
      <c r="AS529" s="69" t="s">
        <v>144</v>
      </c>
      <c r="AT529" s="124" t="s">
        <v>11030</v>
      </c>
      <c r="AU529" s="105">
        <v>0</v>
      </c>
      <c r="AX529" s="111" t="s">
        <v>11031</v>
      </c>
      <c r="AZ529" s="69" t="s">
        <v>9758</v>
      </c>
      <c r="BA529" s="69" t="s">
        <v>2918</v>
      </c>
      <c r="BC529" s="69" t="s">
        <v>20</v>
      </c>
      <c r="BI529" s="52" t="s">
        <v>455</v>
      </c>
      <c r="BJ529" s="53">
        <v>44757</v>
      </c>
      <c r="BK529" s="53">
        <v>44757</v>
      </c>
    </row>
    <row r="530" spans="1:63" s="69" customFormat="1" ht="11.25" customHeight="1" x14ac:dyDescent="0.2">
      <c r="A530" s="52">
        <v>2022</v>
      </c>
      <c r="B530" s="98">
        <v>44652</v>
      </c>
      <c r="C530" s="98">
        <v>44742</v>
      </c>
      <c r="D530" s="69" t="s">
        <v>134</v>
      </c>
      <c r="E530" s="69" t="s">
        <v>135</v>
      </c>
      <c r="F530" s="69" t="s">
        <v>2495</v>
      </c>
      <c r="G530" s="37">
        <v>559</v>
      </c>
      <c r="H530" s="13" t="s">
        <v>449</v>
      </c>
      <c r="I530" s="124" t="s">
        <v>11032</v>
      </c>
      <c r="J530" s="100">
        <v>206</v>
      </c>
      <c r="K530" s="101" t="s">
        <v>8638</v>
      </c>
      <c r="L530" s="101" t="s">
        <v>8639</v>
      </c>
      <c r="M530" s="101" t="s">
        <v>3034</v>
      </c>
      <c r="N530" s="124" t="s">
        <v>11033</v>
      </c>
      <c r="O530" s="5" t="s">
        <v>2094</v>
      </c>
      <c r="P530" s="69" t="s">
        <v>3652</v>
      </c>
      <c r="Q530" s="51" t="s">
        <v>6881</v>
      </c>
      <c r="R530" s="51">
        <v>314</v>
      </c>
      <c r="S530" s="51"/>
      <c r="T530" s="69" t="s">
        <v>3654</v>
      </c>
      <c r="U530" s="51" t="s">
        <v>6882</v>
      </c>
      <c r="V530" s="51">
        <v>27</v>
      </c>
      <c r="W530" s="51" t="s">
        <v>6532</v>
      </c>
      <c r="X530" s="51">
        <v>27</v>
      </c>
      <c r="Y530" s="51" t="s">
        <v>6532</v>
      </c>
      <c r="Z530" s="51">
        <v>11</v>
      </c>
      <c r="AA530" s="69" t="s">
        <v>3657</v>
      </c>
      <c r="AB530" s="51">
        <v>36700</v>
      </c>
      <c r="AC530" s="52" t="s">
        <v>6523</v>
      </c>
      <c r="AG530" s="124" t="s">
        <v>3232</v>
      </c>
      <c r="AH530" s="52" t="s">
        <v>455</v>
      </c>
      <c r="AI530" s="124">
        <v>559</v>
      </c>
      <c r="AJ530" s="125">
        <v>44699</v>
      </c>
      <c r="AK530" s="125">
        <v>44712</v>
      </c>
      <c r="AL530" s="125">
        <v>44725</v>
      </c>
      <c r="AM530" s="36">
        <v>5939.3</v>
      </c>
      <c r="AN530" s="104">
        <f t="shared" si="14"/>
        <v>6889.5879999999997</v>
      </c>
      <c r="AO530" s="36">
        <v>5939.3</v>
      </c>
      <c r="AP530" s="104">
        <f t="shared" si="15"/>
        <v>6889.5879999999997</v>
      </c>
      <c r="AQ530" s="52" t="s">
        <v>6524</v>
      </c>
      <c r="AS530" s="69" t="s">
        <v>144</v>
      </c>
      <c r="AT530" s="124" t="s">
        <v>11032</v>
      </c>
      <c r="AU530" s="105">
        <v>0</v>
      </c>
      <c r="AX530" s="111" t="s">
        <v>11034</v>
      </c>
      <c r="AZ530" s="69" t="s">
        <v>9758</v>
      </c>
      <c r="BA530" s="69" t="s">
        <v>2918</v>
      </c>
      <c r="BC530" s="69" t="s">
        <v>20</v>
      </c>
      <c r="BI530" s="52" t="s">
        <v>455</v>
      </c>
      <c r="BJ530" s="53">
        <v>44757</v>
      </c>
      <c r="BK530" s="53">
        <v>44757</v>
      </c>
    </row>
    <row r="531" spans="1:63" s="69" customFormat="1" ht="11.25" customHeight="1" x14ac:dyDescent="0.2">
      <c r="A531" s="52">
        <v>2022</v>
      </c>
      <c r="B531" s="98">
        <v>44652</v>
      </c>
      <c r="C531" s="98">
        <v>44742</v>
      </c>
      <c r="D531" s="69" t="s">
        <v>134</v>
      </c>
      <c r="E531" s="69" t="s">
        <v>135</v>
      </c>
      <c r="F531" s="69" t="s">
        <v>2495</v>
      </c>
      <c r="G531" s="37">
        <v>560</v>
      </c>
      <c r="H531" s="13" t="s">
        <v>449</v>
      </c>
      <c r="I531" s="123" t="s">
        <v>11035</v>
      </c>
      <c r="J531" s="100">
        <v>191</v>
      </c>
      <c r="K531" s="101" t="s">
        <v>2662</v>
      </c>
      <c r="L531" s="101" t="s">
        <v>6574</v>
      </c>
      <c r="M531" s="101" t="s">
        <v>169</v>
      </c>
      <c r="N531" s="124" t="s">
        <v>10718</v>
      </c>
      <c r="O531" s="5" t="s">
        <v>2184</v>
      </c>
      <c r="P531" s="69" t="s">
        <v>3652</v>
      </c>
      <c r="Q531" s="69" t="s">
        <v>6575</v>
      </c>
      <c r="R531" s="5" t="s">
        <v>6576</v>
      </c>
      <c r="S531" s="51"/>
      <c r="T531" s="69" t="s">
        <v>3654</v>
      </c>
      <c r="U531" s="69" t="s">
        <v>6571</v>
      </c>
      <c r="V531" s="5">
        <v>27</v>
      </c>
      <c r="W531" s="69" t="s">
        <v>6532</v>
      </c>
      <c r="X531" s="5">
        <v>27</v>
      </c>
      <c r="Y531" s="69" t="s">
        <v>6532</v>
      </c>
      <c r="Z531" s="5">
        <v>11</v>
      </c>
      <c r="AA531" s="69" t="s">
        <v>3657</v>
      </c>
      <c r="AB531" s="51">
        <v>36700</v>
      </c>
      <c r="AC531" s="52" t="s">
        <v>6523</v>
      </c>
      <c r="AG531" s="124" t="s">
        <v>3221</v>
      </c>
      <c r="AH531" s="52" t="s">
        <v>455</v>
      </c>
      <c r="AI531" s="124">
        <v>560</v>
      </c>
      <c r="AJ531" s="125">
        <v>44699</v>
      </c>
      <c r="AK531" s="125">
        <v>44713</v>
      </c>
      <c r="AL531" s="125">
        <v>44726</v>
      </c>
      <c r="AM531" s="36">
        <v>3200</v>
      </c>
      <c r="AN531" s="104">
        <f t="shared" si="14"/>
        <v>3712</v>
      </c>
      <c r="AO531" s="36">
        <v>3200</v>
      </c>
      <c r="AP531" s="104">
        <f t="shared" si="15"/>
        <v>3712</v>
      </c>
      <c r="AQ531" s="52" t="s">
        <v>6524</v>
      </c>
      <c r="AS531" s="69" t="s">
        <v>144</v>
      </c>
      <c r="AT531" s="123" t="s">
        <v>11035</v>
      </c>
      <c r="AU531" s="105">
        <v>0</v>
      </c>
      <c r="AX531" s="111" t="s">
        <v>11036</v>
      </c>
      <c r="AZ531" s="69" t="s">
        <v>9758</v>
      </c>
      <c r="BA531" s="69" t="s">
        <v>2918</v>
      </c>
      <c r="BC531" s="69" t="s">
        <v>20</v>
      </c>
      <c r="BI531" s="52" t="s">
        <v>455</v>
      </c>
      <c r="BJ531" s="53">
        <v>44757</v>
      </c>
      <c r="BK531" s="53">
        <v>44757</v>
      </c>
    </row>
    <row r="532" spans="1:63" s="69" customFormat="1" ht="11.25" customHeight="1" x14ac:dyDescent="0.2">
      <c r="A532" s="52">
        <v>2022</v>
      </c>
      <c r="B532" s="98">
        <v>44652</v>
      </c>
      <c r="C532" s="98">
        <v>44742</v>
      </c>
      <c r="D532" s="69" t="s">
        <v>134</v>
      </c>
      <c r="E532" s="69" t="s">
        <v>135</v>
      </c>
      <c r="F532" s="69" t="s">
        <v>2495</v>
      </c>
      <c r="G532" s="37">
        <v>562</v>
      </c>
      <c r="H532" s="13" t="s">
        <v>449</v>
      </c>
      <c r="I532" s="124" t="s">
        <v>11037</v>
      </c>
      <c r="J532" s="100">
        <v>153</v>
      </c>
      <c r="K532" s="101"/>
      <c r="L532" s="101"/>
      <c r="M532" s="101"/>
      <c r="N532" s="124" t="s">
        <v>10767</v>
      </c>
      <c r="O532" s="5" t="s">
        <v>1763</v>
      </c>
      <c r="P532" s="69" t="s">
        <v>3652</v>
      </c>
      <c r="Q532" s="69" t="s">
        <v>6602</v>
      </c>
      <c r="R532" s="5" t="s">
        <v>6603</v>
      </c>
      <c r="S532" s="5"/>
      <c r="T532" s="69" t="s">
        <v>3654</v>
      </c>
      <c r="U532" s="69" t="s">
        <v>6604</v>
      </c>
      <c r="V532" s="5">
        <v>27</v>
      </c>
      <c r="W532" s="69" t="s">
        <v>6532</v>
      </c>
      <c r="X532" s="5">
        <v>27</v>
      </c>
      <c r="Y532" s="69" t="s">
        <v>6532</v>
      </c>
      <c r="Z532" s="5">
        <v>11</v>
      </c>
      <c r="AA532" s="69" t="s">
        <v>3657</v>
      </c>
      <c r="AB532" s="5">
        <v>36780</v>
      </c>
      <c r="AC532" s="52" t="s">
        <v>6523</v>
      </c>
      <c r="AG532" s="124" t="s">
        <v>3221</v>
      </c>
      <c r="AH532" s="52" t="s">
        <v>455</v>
      </c>
      <c r="AI532" s="124">
        <v>562</v>
      </c>
      <c r="AJ532" s="125">
        <v>44699</v>
      </c>
      <c r="AK532" s="125">
        <v>44706</v>
      </c>
      <c r="AL532" s="125">
        <v>44719</v>
      </c>
      <c r="AM532" s="37">
        <v>3107</v>
      </c>
      <c r="AN532" s="104">
        <f t="shared" si="14"/>
        <v>3604.12</v>
      </c>
      <c r="AO532" s="37">
        <v>3107</v>
      </c>
      <c r="AP532" s="104">
        <f t="shared" si="15"/>
        <v>3604.12</v>
      </c>
      <c r="AQ532" s="52" t="s">
        <v>6524</v>
      </c>
      <c r="AS532" s="69" t="s">
        <v>144</v>
      </c>
      <c r="AT532" s="124" t="s">
        <v>11037</v>
      </c>
      <c r="AU532" s="105">
        <v>0</v>
      </c>
      <c r="AX532" s="111" t="s">
        <v>11038</v>
      </c>
      <c r="AZ532" s="69" t="s">
        <v>9758</v>
      </c>
      <c r="BA532" s="69" t="s">
        <v>2918</v>
      </c>
      <c r="BC532" s="69" t="s">
        <v>20</v>
      </c>
      <c r="BI532" s="52" t="s">
        <v>455</v>
      </c>
      <c r="BJ532" s="53">
        <v>44757</v>
      </c>
      <c r="BK532" s="53">
        <v>44757</v>
      </c>
    </row>
    <row r="533" spans="1:63" s="69" customFormat="1" ht="11.25" customHeight="1" x14ac:dyDescent="0.2">
      <c r="A533" s="52">
        <v>2022</v>
      </c>
      <c r="B533" s="98">
        <v>44652</v>
      </c>
      <c r="C533" s="98">
        <v>44742</v>
      </c>
      <c r="D533" s="69" t="s">
        <v>134</v>
      </c>
      <c r="E533" s="69" t="s">
        <v>135</v>
      </c>
      <c r="F533" s="69" t="s">
        <v>2495</v>
      </c>
      <c r="G533" s="37">
        <v>563</v>
      </c>
      <c r="H533" s="13" t="s">
        <v>449</v>
      </c>
      <c r="I533" s="124" t="s">
        <v>11039</v>
      </c>
      <c r="J533" s="100">
        <v>114</v>
      </c>
      <c r="K533" s="101"/>
      <c r="L533" s="101"/>
      <c r="M533" s="101"/>
      <c r="N533" s="124" t="s">
        <v>11040</v>
      </c>
      <c r="O533" s="5" t="s">
        <v>2443</v>
      </c>
      <c r="P533" s="69" t="s">
        <v>3652</v>
      </c>
      <c r="Q533" s="5" t="s">
        <v>7141</v>
      </c>
      <c r="R533" s="5">
        <v>156</v>
      </c>
      <c r="S533" s="51"/>
      <c r="T533" s="69" t="s">
        <v>3654</v>
      </c>
      <c r="U533" s="5" t="s">
        <v>7142</v>
      </c>
      <c r="V533" s="5">
        <v>17</v>
      </c>
      <c r="W533" s="5" t="s">
        <v>6522</v>
      </c>
      <c r="X533" s="5">
        <v>17</v>
      </c>
      <c r="Y533" s="5" t="s">
        <v>6522</v>
      </c>
      <c r="Z533" s="5">
        <v>11</v>
      </c>
      <c r="AA533" s="69" t="s">
        <v>3657</v>
      </c>
      <c r="AB533" s="5">
        <v>36544</v>
      </c>
      <c r="AC533" s="52" t="s">
        <v>6523</v>
      </c>
      <c r="AG533" s="124" t="s">
        <v>3232</v>
      </c>
      <c r="AH533" s="52" t="s">
        <v>455</v>
      </c>
      <c r="AI533" s="124">
        <v>563</v>
      </c>
      <c r="AJ533" s="125">
        <v>44699</v>
      </c>
      <c r="AK533" s="125">
        <v>44715</v>
      </c>
      <c r="AL533" s="125">
        <v>44729</v>
      </c>
      <c r="AM533" s="36">
        <v>60000</v>
      </c>
      <c r="AN533" s="104">
        <f t="shared" si="14"/>
        <v>69600</v>
      </c>
      <c r="AO533" s="36">
        <v>60000</v>
      </c>
      <c r="AP533" s="104">
        <f t="shared" si="15"/>
        <v>69600</v>
      </c>
      <c r="AQ533" s="52" t="s">
        <v>6524</v>
      </c>
      <c r="AS533" s="69" t="s">
        <v>144</v>
      </c>
      <c r="AT533" s="124" t="s">
        <v>11039</v>
      </c>
      <c r="AU533" s="105">
        <v>0</v>
      </c>
      <c r="AX533" s="111" t="s">
        <v>11041</v>
      </c>
      <c r="AZ533" s="69" t="s">
        <v>9758</v>
      </c>
      <c r="BA533" s="69" t="s">
        <v>2918</v>
      </c>
      <c r="BC533" s="69" t="s">
        <v>20</v>
      </c>
      <c r="BI533" s="52" t="s">
        <v>455</v>
      </c>
      <c r="BJ533" s="53">
        <v>44757</v>
      </c>
      <c r="BK533" s="53">
        <v>44757</v>
      </c>
    </row>
    <row r="534" spans="1:63" s="69" customFormat="1" ht="11.25" customHeight="1" x14ac:dyDescent="0.2">
      <c r="A534" s="52">
        <v>2022</v>
      </c>
      <c r="B534" s="98">
        <v>44652</v>
      </c>
      <c r="C534" s="98">
        <v>44742</v>
      </c>
      <c r="D534" s="69" t="s">
        <v>134</v>
      </c>
      <c r="E534" s="69" t="s">
        <v>135</v>
      </c>
      <c r="F534" s="69" t="s">
        <v>2495</v>
      </c>
      <c r="G534" s="37">
        <v>564</v>
      </c>
      <c r="H534" s="13" t="s">
        <v>449</v>
      </c>
      <c r="I534" s="124" t="s">
        <v>11042</v>
      </c>
      <c r="J534" s="100">
        <v>375</v>
      </c>
      <c r="K534" s="101"/>
      <c r="L534" s="101"/>
      <c r="M534" s="101"/>
      <c r="N534" s="5" t="s">
        <v>2309</v>
      </c>
      <c r="O534" s="5" t="s">
        <v>2310</v>
      </c>
      <c r="P534" s="69" t="s">
        <v>3652</v>
      </c>
      <c r="Q534" s="5" t="s">
        <v>7029</v>
      </c>
      <c r="R534" s="51" t="s">
        <v>7370</v>
      </c>
      <c r="S534" s="51"/>
      <c r="T534" s="69" t="s">
        <v>3654</v>
      </c>
      <c r="U534" s="51" t="s">
        <v>7166</v>
      </c>
      <c r="V534" s="51">
        <v>15</v>
      </c>
      <c r="W534" s="51" t="s">
        <v>6604</v>
      </c>
      <c r="X534" s="51">
        <v>15</v>
      </c>
      <c r="Y534" s="51" t="s">
        <v>6604</v>
      </c>
      <c r="Z534" s="51">
        <v>11</v>
      </c>
      <c r="AA534" s="69" t="s">
        <v>3657</v>
      </c>
      <c r="AB534" s="51">
        <v>36250</v>
      </c>
      <c r="AC534" s="52" t="s">
        <v>6523</v>
      </c>
      <c r="AG534" s="124" t="s">
        <v>9761</v>
      </c>
      <c r="AH534" s="52" t="s">
        <v>455</v>
      </c>
      <c r="AI534" s="124">
        <v>564</v>
      </c>
      <c r="AJ534" s="125">
        <v>44699</v>
      </c>
      <c r="AK534" s="125">
        <v>44706</v>
      </c>
      <c r="AL534" s="125">
        <v>44719</v>
      </c>
      <c r="AM534" s="36">
        <v>160000</v>
      </c>
      <c r="AN534" s="104">
        <f t="shared" si="14"/>
        <v>185600</v>
      </c>
      <c r="AO534" s="36">
        <v>160000</v>
      </c>
      <c r="AP534" s="104">
        <f t="shared" si="15"/>
        <v>185600</v>
      </c>
      <c r="AQ534" s="52" t="s">
        <v>6524</v>
      </c>
      <c r="AS534" s="69" t="s">
        <v>144</v>
      </c>
      <c r="AT534" s="124" t="s">
        <v>11042</v>
      </c>
      <c r="AU534" s="105">
        <v>0</v>
      </c>
      <c r="AX534" s="111" t="s">
        <v>11043</v>
      </c>
      <c r="AZ534" s="69" t="s">
        <v>9758</v>
      </c>
      <c r="BA534" s="69" t="s">
        <v>2918</v>
      </c>
      <c r="BC534" s="69" t="s">
        <v>20</v>
      </c>
      <c r="BI534" s="52" t="s">
        <v>455</v>
      </c>
      <c r="BJ534" s="53">
        <v>44757</v>
      </c>
      <c r="BK534" s="53">
        <v>44757</v>
      </c>
    </row>
    <row r="535" spans="1:63" s="69" customFormat="1" ht="11.25" customHeight="1" x14ac:dyDescent="0.2">
      <c r="A535" s="52">
        <v>2022</v>
      </c>
      <c r="B535" s="98">
        <v>44652</v>
      </c>
      <c r="C535" s="98">
        <v>44742</v>
      </c>
      <c r="D535" s="69" t="s">
        <v>134</v>
      </c>
      <c r="E535" s="69" t="s">
        <v>135</v>
      </c>
      <c r="F535" s="69" t="s">
        <v>2495</v>
      </c>
      <c r="G535" s="37">
        <v>565</v>
      </c>
      <c r="H535" s="13" t="s">
        <v>449</v>
      </c>
      <c r="I535" s="124" t="s">
        <v>11044</v>
      </c>
      <c r="J535" s="100">
        <v>206</v>
      </c>
      <c r="K535" s="101" t="s">
        <v>8638</v>
      </c>
      <c r="L535" s="101" t="s">
        <v>8639</v>
      </c>
      <c r="M535" s="101" t="s">
        <v>3034</v>
      </c>
      <c r="N535" s="124" t="s">
        <v>11033</v>
      </c>
      <c r="O535" s="5" t="s">
        <v>2094</v>
      </c>
      <c r="P535" s="69" t="s">
        <v>3652</v>
      </c>
      <c r="Q535" s="51" t="s">
        <v>6881</v>
      </c>
      <c r="R535" s="51">
        <v>314</v>
      </c>
      <c r="S535" s="51"/>
      <c r="T535" s="69" t="s">
        <v>3654</v>
      </c>
      <c r="U535" s="51" t="s">
        <v>6882</v>
      </c>
      <c r="V535" s="51">
        <v>27</v>
      </c>
      <c r="W535" s="51" t="s">
        <v>6532</v>
      </c>
      <c r="X535" s="51">
        <v>27</v>
      </c>
      <c r="Y535" s="51" t="s">
        <v>6532</v>
      </c>
      <c r="Z535" s="51">
        <v>11</v>
      </c>
      <c r="AA535" s="69" t="s">
        <v>3657</v>
      </c>
      <c r="AB535" s="51">
        <v>36700</v>
      </c>
      <c r="AC535" s="52" t="s">
        <v>6523</v>
      </c>
      <c r="AG535" s="124" t="s">
        <v>3232</v>
      </c>
      <c r="AH535" s="52" t="s">
        <v>455</v>
      </c>
      <c r="AI535" s="124">
        <v>565</v>
      </c>
      <c r="AJ535" s="125">
        <v>44699</v>
      </c>
      <c r="AK535" s="125">
        <v>44706</v>
      </c>
      <c r="AL535" s="125">
        <v>44719</v>
      </c>
      <c r="AM535" s="36">
        <v>40500</v>
      </c>
      <c r="AN535" s="104">
        <f t="shared" si="14"/>
        <v>46980</v>
      </c>
      <c r="AO535" s="36">
        <v>40500</v>
      </c>
      <c r="AP535" s="104">
        <f t="shared" si="15"/>
        <v>46980</v>
      </c>
      <c r="AQ535" s="52" t="s">
        <v>6524</v>
      </c>
      <c r="AS535" s="69" t="s">
        <v>144</v>
      </c>
      <c r="AT535" s="124" t="s">
        <v>11044</v>
      </c>
      <c r="AU535" s="105">
        <v>0</v>
      </c>
      <c r="AX535" s="111" t="s">
        <v>11045</v>
      </c>
      <c r="AZ535" s="69" t="s">
        <v>9758</v>
      </c>
      <c r="BA535" s="69" t="s">
        <v>2918</v>
      </c>
      <c r="BC535" s="69" t="s">
        <v>20</v>
      </c>
      <c r="BI535" s="52" t="s">
        <v>455</v>
      </c>
      <c r="BJ535" s="53">
        <v>44757</v>
      </c>
      <c r="BK535" s="53">
        <v>44757</v>
      </c>
    </row>
    <row r="536" spans="1:63" s="69" customFormat="1" ht="11.25" customHeight="1" x14ac:dyDescent="0.2">
      <c r="A536" s="52">
        <v>2022</v>
      </c>
      <c r="B536" s="98">
        <v>44652</v>
      </c>
      <c r="C536" s="98">
        <v>44742</v>
      </c>
      <c r="D536" s="69" t="s">
        <v>134</v>
      </c>
      <c r="E536" s="69" t="s">
        <v>135</v>
      </c>
      <c r="F536" s="69" t="s">
        <v>2495</v>
      </c>
      <c r="G536" s="37">
        <v>566</v>
      </c>
      <c r="H536" s="13" t="s">
        <v>449</v>
      </c>
      <c r="I536" s="123" t="s">
        <v>11046</v>
      </c>
      <c r="J536" s="100">
        <v>379</v>
      </c>
      <c r="K536" s="101" t="s">
        <v>6527</v>
      </c>
      <c r="L536" s="101" t="s">
        <v>6528</v>
      </c>
      <c r="M536" s="101" t="s">
        <v>6529</v>
      </c>
      <c r="N536" s="124" t="s">
        <v>10561</v>
      </c>
      <c r="O536" s="5" t="s">
        <v>1729</v>
      </c>
      <c r="P536" s="69" t="s">
        <v>3652</v>
      </c>
      <c r="Q536" s="69" t="s">
        <v>6531</v>
      </c>
      <c r="R536" s="5">
        <v>919</v>
      </c>
      <c r="S536" s="51"/>
      <c r="T536" s="69" t="s">
        <v>3654</v>
      </c>
      <c r="U536" s="69" t="s">
        <v>2957</v>
      </c>
      <c r="V536" s="5">
        <v>27</v>
      </c>
      <c r="W536" s="69" t="s">
        <v>6532</v>
      </c>
      <c r="X536" s="5">
        <v>27</v>
      </c>
      <c r="Y536" s="69" t="s">
        <v>6532</v>
      </c>
      <c r="Z536" s="5">
        <v>11</v>
      </c>
      <c r="AA536" s="69" t="s">
        <v>3657</v>
      </c>
      <c r="AB536" s="5">
        <v>36700</v>
      </c>
      <c r="AC536" s="52" t="s">
        <v>6523</v>
      </c>
      <c r="AG536" s="124" t="s">
        <v>3311</v>
      </c>
      <c r="AH536" s="52" t="s">
        <v>455</v>
      </c>
      <c r="AI536" s="124">
        <v>566</v>
      </c>
      <c r="AJ536" s="125">
        <v>44699</v>
      </c>
      <c r="AK536" s="125">
        <v>44708</v>
      </c>
      <c r="AL536" s="125">
        <v>44721</v>
      </c>
      <c r="AM536" s="36">
        <v>310.33999999999997</v>
      </c>
      <c r="AN536" s="104">
        <f t="shared" si="14"/>
        <v>359.99439999999998</v>
      </c>
      <c r="AO536" s="36">
        <v>310.33999999999997</v>
      </c>
      <c r="AP536" s="104">
        <f t="shared" si="15"/>
        <v>359.99439999999998</v>
      </c>
      <c r="AQ536" s="52" t="s">
        <v>6524</v>
      </c>
      <c r="AS536" s="69" t="s">
        <v>144</v>
      </c>
      <c r="AT536" s="123" t="s">
        <v>11046</v>
      </c>
      <c r="AU536" s="105">
        <v>0</v>
      </c>
      <c r="AX536" s="111" t="s">
        <v>11047</v>
      </c>
      <c r="AZ536" s="69" t="s">
        <v>9758</v>
      </c>
      <c r="BA536" s="69" t="s">
        <v>2918</v>
      </c>
      <c r="BC536" s="69" t="s">
        <v>20</v>
      </c>
      <c r="BI536" s="52" t="s">
        <v>455</v>
      </c>
      <c r="BJ536" s="53">
        <v>44757</v>
      </c>
      <c r="BK536" s="53">
        <v>44757</v>
      </c>
    </row>
    <row r="537" spans="1:63" s="69" customFormat="1" ht="11.25" customHeight="1" x14ac:dyDescent="0.2">
      <c r="A537" s="52">
        <v>2022</v>
      </c>
      <c r="B537" s="98">
        <v>44652</v>
      </c>
      <c r="C537" s="98">
        <v>44742</v>
      </c>
      <c r="D537" s="69" t="s">
        <v>134</v>
      </c>
      <c r="E537" s="69" t="s">
        <v>135</v>
      </c>
      <c r="F537" s="69" t="s">
        <v>2495</v>
      </c>
      <c r="G537" s="37">
        <v>567</v>
      </c>
      <c r="H537" s="13" t="s">
        <v>449</v>
      </c>
      <c r="I537" s="123" t="s">
        <v>11048</v>
      </c>
      <c r="J537" s="100">
        <v>379</v>
      </c>
      <c r="K537" s="101" t="s">
        <v>6527</v>
      </c>
      <c r="L537" s="101" t="s">
        <v>6528</v>
      </c>
      <c r="M537" s="101" t="s">
        <v>6529</v>
      </c>
      <c r="N537" s="124" t="s">
        <v>10561</v>
      </c>
      <c r="O537" s="5" t="s">
        <v>1729</v>
      </c>
      <c r="P537" s="69" t="s">
        <v>3652</v>
      </c>
      <c r="Q537" s="69" t="s">
        <v>6531</v>
      </c>
      <c r="R537" s="5">
        <v>919</v>
      </c>
      <c r="S537" s="51"/>
      <c r="T537" s="69" t="s">
        <v>3654</v>
      </c>
      <c r="U537" s="69" t="s">
        <v>2957</v>
      </c>
      <c r="V537" s="5">
        <v>27</v>
      </c>
      <c r="W537" s="69" t="s">
        <v>6532</v>
      </c>
      <c r="X537" s="5">
        <v>27</v>
      </c>
      <c r="Y537" s="69" t="s">
        <v>6532</v>
      </c>
      <c r="Z537" s="5">
        <v>11</v>
      </c>
      <c r="AA537" s="69" t="s">
        <v>3657</v>
      </c>
      <c r="AB537" s="5">
        <v>36700</v>
      </c>
      <c r="AC537" s="52" t="s">
        <v>6523</v>
      </c>
      <c r="AG537" s="124" t="s">
        <v>9870</v>
      </c>
      <c r="AH537" s="52" t="s">
        <v>455</v>
      </c>
      <c r="AI537" s="124">
        <v>567</v>
      </c>
      <c r="AJ537" s="125">
        <v>44706</v>
      </c>
      <c r="AK537" s="125">
        <v>44719</v>
      </c>
      <c r="AL537" s="125">
        <v>44732</v>
      </c>
      <c r="AM537" s="36">
        <v>310.33999999999997</v>
      </c>
      <c r="AN537" s="104">
        <f t="shared" si="14"/>
        <v>359.99439999999998</v>
      </c>
      <c r="AO537" s="36">
        <v>310.33999999999997</v>
      </c>
      <c r="AP537" s="104">
        <f t="shared" si="15"/>
        <v>359.99439999999998</v>
      </c>
      <c r="AQ537" s="52" t="s">
        <v>6524</v>
      </c>
      <c r="AS537" s="69" t="s">
        <v>144</v>
      </c>
      <c r="AT537" s="123" t="s">
        <v>11048</v>
      </c>
      <c r="AU537" s="105">
        <v>0</v>
      </c>
      <c r="AX537" s="111" t="s">
        <v>11049</v>
      </c>
      <c r="AZ537" s="69" t="s">
        <v>9758</v>
      </c>
      <c r="BA537" s="69" t="s">
        <v>2918</v>
      </c>
      <c r="BC537" s="69" t="s">
        <v>20</v>
      </c>
      <c r="BI537" s="52" t="s">
        <v>455</v>
      </c>
      <c r="BJ537" s="53">
        <v>44757</v>
      </c>
      <c r="BK537" s="53">
        <v>44757</v>
      </c>
    </row>
    <row r="538" spans="1:63" s="69" customFormat="1" ht="11.25" customHeight="1" x14ac:dyDescent="0.2">
      <c r="A538" s="52">
        <v>2022</v>
      </c>
      <c r="B538" s="98">
        <v>44652</v>
      </c>
      <c r="C538" s="98">
        <v>44742</v>
      </c>
      <c r="D538" s="69" t="s">
        <v>134</v>
      </c>
      <c r="E538" s="69" t="s">
        <v>135</v>
      </c>
      <c r="F538" s="69" t="s">
        <v>2495</v>
      </c>
      <c r="G538" s="37">
        <v>568</v>
      </c>
      <c r="H538" s="13" t="s">
        <v>449</v>
      </c>
      <c r="I538" s="123" t="s">
        <v>11050</v>
      </c>
      <c r="J538" s="100">
        <v>379</v>
      </c>
      <c r="K538" s="101" t="s">
        <v>6527</v>
      </c>
      <c r="L538" s="101" t="s">
        <v>6528</v>
      </c>
      <c r="M538" s="101" t="s">
        <v>6529</v>
      </c>
      <c r="N538" s="124" t="s">
        <v>10561</v>
      </c>
      <c r="O538" s="5" t="s">
        <v>1729</v>
      </c>
      <c r="P538" s="69" t="s">
        <v>3652</v>
      </c>
      <c r="Q538" s="69" t="s">
        <v>6531</v>
      </c>
      <c r="R538" s="5">
        <v>919</v>
      </c>
      <c r="S538" s="51"/>
      <c r="T538" s="69" t="s">
        <v>3654</v>
      </c>
      <c r="U538" s="69" t="s">
        <v>2957</v>
      </c>
      <c r="V538" s="5">
        <v>27</v>
      </c>
      <c r="W538" s="69" t="s">
        <v>6532</v>
      </c>
      <c r="X538" s="5">
        <v>27</v>
      </c>
      <c r="Y538" s="69" t="s">
        <v>6532</v>
      </c>
      <c r="Z538" s="5">
        <v>11</v>
      </c>
      <c r="AA538" s="69" t="s">
        <v>3657</v>
      </c>
      <c r="AB538" s="5">
        <v>36700</v>
      </c>
      <c r="AC538" s="52" t="s">
        <v>6523</v>
      </c>
      <c r="AG538" s="124" t="s">
        <v>3311</v>
      </c>
      <c r="AH538" s="52" t="s">
        <v>455</v>
      </c>
      <c r="AI538" s="124">
        <v>568</v>
      </c>
      <c r="AJ538" s="125">
        <v>44699</v>
      </c>
      <c r="AK538" s="125">
        <v>44708</v>
      </c>
      <c r="AL538" s="125">
        <v>44721</v>
      </c>
      <c r="AM538" s="36">
        <v>310.33999999999997</v>
      </c>
      <c r="AN538" s="104">
        <f t="shared" si="14"/>
        <v>359.99439999999998</v>
      </c>
      <c r="AO538" s="36">
        <v>310.33999999999997</v>
      </c>
      <c r="AP538" s="104">
        <f t="shared" si="15"/>
        <v>359.99439999999998</v>
      </c>
      <c r="AQ538" s="52" t="s">
        <v>6524</v>
      </c>
      <c r="AS538" s="69" t="s">
        <v>144</v>
      </c>
      <c r="AT538" s="123" t="s">
        <v>11050</v>
      </c>
      <c r="AU538" s="105">
        <v>0</v>
      </c>
      <c r="AX538" s="111" t="s">
        <v>11051</v>
      </c>
      <c r="AZ538" s="69" t="s">
        <v>9758</v>
      </c>
      <c r="BA538" s="69" t="s">
        <v>2918</v>
      </c>
      <c r="BC538" s="69" t="s">
        <v>20</v>
      </c>
      <c r="BI538" s="52" t="s">
        <v>455</v>
      </c>
      <c r="BJ538" s="53">
        <v>44757</v>
      </c>
      <c r="BK538" s="53">
        <v>44757</v>
      </c>
    </row>
    <row r="539" spans="1:63" s="69" customFormat="1" ht="11.25" customHeight="1" x14ac:dyDescent="0.2">
      <c r="A539" s="52">
        <v>2022</v>
      </c>
      <c r="B539" s="98">
        <v>44652</v>
      </c>
      <c r="C539" s="98">
        <v>44742</v>
      </c>
      <c r="D539" s="69" t="s">
        <v>134</v>
      </c>
      <c r="E539" s="69" t="s">
        <v>135</v>
      </c>
      <c r="F539" s="69" t="s">
        <v>2495</v>
      </c>
      <c r="G539" s="37">
        <v>569</v>
      </c>
      <c r="H539" s="13" t="s">
        <v>449</v>
      </c>
      <c r="I539" s="124" t="s">
        <v>11052</v>
      </c>
      <c r="J539" s="100">
        <v>507</v>
      </c>
      <c r="K539" s="101" t="s">
        <v>11053</v>
      </c>
      <c r="L539" s="101" t="s">
        <v>11054</v>
      </c>
      <c r="M539" s="101" t="s">
        <v>11055</v>
      </c>
      <c r="N539" s="124" t="s">
        <v>11056</v>
      </c>
      <c r="O539" s="5" t="s">
        <v>11057</v>
      </c>
      <c r="P539" s="69" t="s">
        <v>3652</v>
      </c>
      <c r="Q539" s="69" t="s">
        <v>7089</v>
      </c>
      <c r="R539" s="5">
        <v>129</v>
      </c>
      <c r="S539" s="51"/>
      <c r="T539" s="69" t="s">
        <v>3654</v>
      </c>
      <c r="U539" s="69" t="s">
        <v>2957</v>
      </c>
      <c r="V539" s="5">
        <v>27</v>
      </c>
      <c r="W539" s="69" t="s">
        <v>6532</v>
      </c>
      <c r="X539" s="5">
        <v>27</v>
      </c>
      <c r="Y539" s="69" t="s">
        <v>6532</v>
      </c>
      <c r="Z539" s="5">
        <v>11</v>
      </c>
      <c r="AA539" s="69" t="s">
        <v>3657</v>
      </c>
      <c r="AB539" s="5">
        <v>36700</v>
      </c>
      <c r="AC539" s="52" t="s">
        <v>6523</v>
      </c>
      <c r="AG539" s="124" t="s">
        <v>9761</v>
      </c>
      <c r="AH539" s="52" t="s">
        <v>455</v>
      </c>
      <c r="AI539" s="124">
        <v>569</v>
      </c>
      <c r="AJ539" s="125">
        <v>44699</v>
      </c>
      <c r="AK539" s="125">
        <v>44708</v>
      </c>
      <c r="AL539" s="125">
        <v>44802</v>
      </c>
      <c r="AM539" s="26">
        <v>282888.5</v>
      </c>
      <c r="AN539" s="130">
        <f t="shared" si="14"/>
        <v>328150.66000000003</v>
      </c>
      <c r="AO539" s="26">
        <v>282888.5</v>
      </c>
      <c r="AP539" s="130">
        <f t="shared" si="15"/>
        <v>328150.66000000003</v>
      </c>
      <c r="AQ539" s="52" t="s">
        <v>6524</v>
      </c>
      <c r="AS539" s="69" t="s">
        <v>144</v>
      </c>
      <c r="AT539" s="124" t="s">
        <v>11052</v>
      </c>
      <c r="AU539" s="105">
        <v>0</v>
      </c>
      <c r="AX539" s="111" t="s">
        <v>11058</v>
      </c>
      <c r="AZ539" s="69" t="s">
        <v>9758</v>
      </c>
      <c r="BA539" s="69" t="s">
        <v>2918</v>
      </c>
      <c r="BC539" s="69" t="s">
        <v>20</v>
      </c>
      <c r="BI539" s="52" t="s">
        <v>455</v>
      </c>
      <c r="BJ539" s="53">
        <v>44757</v>
      </c>
      <c r="BK539" s="53">
        <v>44757</v>
      </c>
    </row>
    <row r="540" spans="1:63" s="69" customFormat="1" ht="11.25" customHeight="1" x14ac:dyDescent="0.2">
      <c r="A540" s="52">
        <v>2022</v>
      </c>
      <c r="B540" s="98">
        <v>44652</v>
      </c>
      <c r="C540" s="98">
        <v>44742</v>
      </c>
      <c r="D540" s="69" t="s">
        <v>134</v>
      </c>
      <c r="E540" s="69" t="s">
        <v>135</v>
      </c>
      <c r="F540" s="69" t="s">
        <v>2495</v>
      </c>
      <c r="G540" s="37">
        <v>570</v>
      </c>
      <c r="H540" s="13" t="s">
        <v>449</v>
      </c>
      <c r="I540" s="123" t="s">
        <v>11059</v>
      </c>
      <c r="J540" s="100">
        <v>29</v>
      </c>
      <c r="K540" s="108" t="s">
        <v>6607</v>
      </c>
      <c r="L540" s="108" t="s">
        <v>6608</v>
      </c>
      <c r="M540" s="108" t="s">
        <v>40</v>
      </c>
      <c r="N540" s="124" t="s">
        <v>10692</v>
      </c>
      <c r="O540" s="5" t="s">
        <v>1661</v>
      </c>
      <c r="P540" s="69" t="s">
        <v>3652</v>
      </c>
      <c r="Q540" s="69" t="s">
        <v>6531</v>
      </c>
      <c r="R540" s="5">
        <v>1009</v>
      </c>
      <c r="S540" s="51"/>
      <c r="T540" s="69" t="s">
        <v>3654</v>
      </c>
      <c r="U540" s="126" t="s">
        <v>6571</v>
      </c>
      <c r="V540" s="51">
        <v>27</v>
      </c>
      <c r="W540" s="126" t="s">
        <v>6532</v>
      </c>
      <c r="X540" s="51">
        <v>27</v>
      </c>
      <c r="Y540" s="69" t="s">
        <v>6532</v>
      </c>
      <c r="Z540" s="51">
        <v>11</v>
      </c>
      <c r="AA540" s="69" t="s">
        <v>3657</v>
      </c>
      <c r="AB540" s="51">
        <v>36700</v>
      </c>
      <c r="AC540" s="52" t="s">
        <v>6523</v>
      </c>
      <c r="AG540" s="124" t="s">
        <v>9870</v>
      </c>
      <c r="AH540" s="52" t="s">
        <v>455</v>
      </c>
      <c r="AI540" s="124">
        <v>570</v>
      </c>
      <c r="AJ540" s="125">
        <v>44706</v>
      </c>
      <c r="AK540" s="125">
        <v>44725</v>
      </c>
      <c r="AL540" s="125">
        <v>44736</v>
      </c>
      <c r="AM540" s="36">
        <v>495.7</v>
      </c>
      <c r="AN540" s="104">
        <f t="shared" si="14"/>
        <v>575.01199999999994</v>
      </c>
      <c r="AO540" s="36">
        <v>495.7</v>
      </c>
      <c r="AP540" s="104">
        <f t="shared" si="15"/>
        <v>575.01199999999994</v>
      </c>
      <c r="AQ540" s="52" t="s">
        <v>6524</v>
      </c>
      <c r="AS540" s="69" t="s">
        <v>144</v>
      </c>
      <c r="AT540" s="123" t="s">
        <v>11059</v>
      </c>
      <c r="AU540" s="105">
        <v>0</v>
      </c>
      <c r="AX540" s="111" t="s">
        <v>11060</v>
      </c>
      <c r="AZ540" s="69" t="s">
        <v>9758</v>
      </c>
      <c r="BA540" s="69" t="s">
        <v>2918</v>
      </c>
      <c r="BC540" s="69" t="s">
        <v>20</v>
      </c>
      <c r="BI540" s="52" t="s">
        <v>455</v>
      </c>
      <c r="BJ540" s="53">
        <v>44757</v>
      </c>
      <c r="BK540" s="53">
        <v>44757</v>
      </c>
    </row>
    <row r="541" spans="1:63" s="69" customFormat="1" ht="11.25" customHeight="1" x14ac:dyDescent="0.2">
      <c r="A541" s="52">
        <v>2022</v>
      </c>
      <c r="B541" s="98">
        <v>44652</v>
      </c>
      <c r="C541" s="98">
        <v>44742</v>
      </c>
      <c r="D541" s="69" t="s">
        <v>134</v>
      </c>
      <c r="E541" s="69" t="s">
        <v>135</v>
      </c>
      <c r="F541" s="69" t="s">
        <v>2495</v>
      </c>
      <c r="G541" s="37">
        <v>571</v>
      </c>
      <c r="H541" s="13" t="s">
        <v>449</v>
      </c>
      <c r="I541" s="124" t="s">
        <v>11061</v>
      </c>
      <c r="J541" s="100">
        <v>160</v>
      </c>
      <c r="K541" s="101"/>
      <c r="L541" s="101"/>
      <c r="M541" s="101"/>
      <c r="N541" s="124" t="s">
        <v>10748</v>
      </c>
      <c r="O541" s="5" t="s">
        <v>212</v>
      </c>
      <c r="P541" s="69" t="s">
        <v>3652</v>
      </c>
      <c r="Q541" s="5" t="s">
        <v>7493</v>
      </c>
      <c r="R541" s="5">
        <v>210</v>
      </c>
      <c r="S541" s="51"/>
      <c r="T541" s="69" t="s">
        <v>3654</v>
      </c>
      <c r="U541" s="5" t="s">
        <v>6571</v>
      </c>
      <c r="V541" s="5">
        <v>7</v>
      </c>
      <c r="W541" s="5" t="s">
        <v>6660</v>
      </c>
      <c r="X541" s="5">
        <v>7</v>
      </c>
      <c r="Y541" s="5" t="s">
        <v>6660</v>
      </c>
      <c r="Z541" s="5">
        <v>11</v>
      </c>
      <c r="AA541" s="69" t="s">
        <v>3657</v>
      </c>
      <c r="AB541" s="5">
        <v>38000</v>
      </c>
      <c r="AC541" s="52" t="s">
        <v>6523</v>
      </c>
      <c r="AG541" s="124" t="s">
        <v>3221</v>
      </c>
      <c r="AH541" s="52" t="s">
        <v>455</v>
      </c>
      <c r="AI541" s="124">
        <v>571</v>
      </c>
      <c r="AJ541" s="125">
        <v>44700</v>
      </c>
      <c r="AK541" s="125">
        <v>44700</v>
      </c>
      <c r="AL541" s="125">
        <v>44713</v>
      </c>
      <c r="AM541" s="36">
        <v>180966.9</v>
      </c>
      <c r="AN541" s="104">
        <f t="shared" si="14"/>
        <v>209921.60399999999</v>
      </c>
      <c r="AO541" s="36">
        <v>180966.9</v>
      </c>
      <c r="AP541" s="104">
        <f t="shared" si="15"/>
        <v>209921.60399999999</v>
      </c>
      <c r="AQ541" s="52" t="s">
        <v>6524</v>
      </c>
      <c r="AS541" s="69" t="s">
        <v>144</v>
      </c>
      <c r="AT541" s="124" t="s">
        <v>11061</v>
      </c>
      <c r="AU541" s="105">
        <v>0</v>
      </c>
      <c r="AX541" s="111" t="s">
        <v>11062</v>
      </c>
      <c r="AZ541" s="69" t="s">
        <v>9758</v>
      </c>
      <c r="BA541" s="69" t="s">
        <v>2918</v>
      </c>
      <c r="BC541" s="69" t="s">
        <v>20</v>
      </c>
      <c r="BI541" s="52" t="s">
        <v>455</v>
      </c>
      <c r="BJ541" s="53">
        <v>44757</v>
      </c>
      <c r="BK541" s="53">
        <v>44757</v>
      </c>
    </row>
    <row r="542" spans="1:63" s="69" customFormat="1" ht="11.25" customHeight="1" x14ac:dyDescent="0.2">
      <c r="A542" s="52">
        <v>2022</v>
      </c>
      <c r="B542" s="98">
        <v>44652</v>
      </c>
      <c r="C542" s="98">
        <v>44742</v>
      </c>
      <c r="D542" s="69" t="s">
        <v>134</v>
      </c>
      <c r="E542" s="69" t="s">
        <v>135</v>
      </c>
      <c r="F542" s="69" t="s">
        <v>2495</v>
      </c>
      <c r="G542" s="37">
        <v>572</v>
      </c>
      <c r="H542" s="13" t="s">
        <v>449</v>
      </c>
      <c r="I542" s="123" t="s">
        <v>11063</v>
      </c>
      <c r="J542" s="100">
        <v>239</v>
      </c>
      <c r="K542" s="101" t="s">
        <v>6593</v>
      </c>
      <c r="L542" s="101" t="s">
        <v>6594</v>
      </c>
      <c r="M542" s="101" t="s">
        <v>6595</v>
      </c>
      <c r="N542" s="124" t="s">
        <v>10674</v>
      </c>
      <c r="O542" s="5" t="s">
        <v>1891</v>
      </c>
      <c r="P542" s="69" t="s">
        <v>3652</v>
      </c>
      <c r="Q542" s="69" t="s">
        <v>6557</v>
      </c>
      <c r="R542" s="5" t="s">
        <v>6597</v>
      </c>
      <c r="S542" s="5"/>
      <c r="T542" s="69" t="s">
        <v>3654</v>
      </c>
      <c r="U542" s="69" t="s">
        <v>6571</v>
      </c>
      <c r="V542" s="5">
        <v>27</v>
      </c>
      <c r="W542" s="69" t="s">
        <v>6532</v>
      </c>
      <c r="X542" s="5">
        <v>27</v>
      </c>
      <c r="Y542" s="69" t="s">
        <v>6532</v>
      </c>
      <c r="Z542" s="5">
        <v>11</v>
      </c>
      <c r="AA542" s="69" t="s">
        <v>3657</v>
      </c>
      <c r="AB542" s="51">
        <v>36700</v>
      </c>
      <c r="AC542" s="52" t="s">
        <v>6523</v>
      </c>
      <c r="AG542" s="124" t="s">
        <v>3455</v>
      </c>
      <c r="AH542" s="52" t="s">
        <v>455</v>
      </c>
      <c r="AI542" s="124">
        <v>572</v>
      </c>
      <c r="AJ542" s="125">
        <v>44700</v>
      </c>
      <c r="AK542" s="125">
        <v>44713</v>
      </c>
      <c r="AL542" s="125">
        <v>44726</v>
      </c>
      <c r="AM542" s="36">
        <v>818.97</v>
      </c>
      <c r="AN542" s="104">
        <f t="shared" si="14"/>
        <v>950.00520000000006</v>
      </c>
      <c r="AO542" s="36">
        <v>818.97</v>
      </c>
      <c r="AP542" s="104">
        <f t="shared" si="15"/>
        <v>950.00520000000006</v>
      </c>
      <c r="AQ542" s="52" t="s">
        <v>6524</v>
      </c>
      <c r="AS542" s="69" t="s">
        <v>144</v>
      </c>
      <c r="AT542" s="123" t="s">
        <v>11063</v>
      </c>
      <c r="AU542" s="105">
        <v>0</v>
      </c>
      <c r="AX542" s="111" t="s">
        <v>11064</v>
      </c>
      <c r="AZ542" s="69" t="s">
        <v>9758</v>
      </c>
      <c r="BA542" s="69" t="s">
        <v>2918</v>
      </c>
      <c r="BC542" s="69" t="s">
        <v>20</v>
      </c>
      <c r="BI542" s="52" t="s">
        <v>455</v>
      </c>
      <c r="BJ542" s="53">
        <v>44757</v>
      </c>
      <c r="BK542" s="53">
        <v>44757</v>
      </c>
    </row>
    <row r="543" spans="1:63" s="69" customFormat="1" ht="11.25" customHeight="1" x14ac:dyDescent="0.2">
      <c r="A543" s="52">
        <v>2022</v>
      </c>
      <c r="B543" s="98">
        <v>44652</v>
      </c>
      <c r="C543" s="98">
        <v>44742</v>
      </c>
      <c r="D543" s="69" t="s">
        <v>134</v>
      </c>
      <c r="E543" s="69" t="s">
        <v>135</v>
      </c>
      <c r="F543" s="69" t="s">
        <v>2495</v>
      </c>
      <c r="G543" s="37">
        <v>573</v>
      </c>
      <c r="H543" s="13" t="s">
        <v>449</v>
      </c>
      <c r="I543" s="123" t="s">
        <v>11065</v>
      </c>
      <c r="J543" s="100">
        <v>29</v>
      </c>
      <c r="K543" s="108" t="s">
        <v>6607</v>
      </c>
      <c r="L543" s="108" t="s">
        <v>6608</v>
      </c>
      <c r="M543" s="108" t="s">
        <v>40</v>
      </c>
      <c r="N543" s="124" t="s">
        <v>10692</v>
      </c>
      <c r="O543" s="5" t="s">
        <v>1661</v>
      </c>
      <c r="P543" s="69" t="s">
        <v>3652</v>
      </c>
      <c r="Q543" s="69" t="s">
        <v>6531</v>
      </c>
      <c r="R543" s="5">
        <v>1009</v>
      </c>
      <c r="S543" s="51"/>
      <c r="T543" s="69" t="s">
        <v>3654</v>
      </c>
      <c r="U543" s="126" t="s">
        <v>6571</v>
      </c>
      <c r="V543" s="51">
        <v>27</v>
      </c>
      <c r="W543" s="126" t="s">
        <v>6532</v>
      </c>
      <c r="X543" s="51">
        <v>27</v>
      </c>
      <c r="Y543" s="69" t="s">
        <v>6532</v>
      </c>
      <c r="Z543" s="51">
        <v>11</v>
      </c>
      <c r="AA543" s="69" t="s">
        <v>3657</v>
      </c>
      <c r="AB543" s="51">
        <v>36700</v>
      </c>
      <c r="AC543" s="52" t="s">
        <v>6523</v>
      </c>
      <c r="AG543" s="124" t="s">
        <v>3232</v>
      </c>
      <c r="AH543" s="52" t="s">
        <v>455</v>
      </c>
      <c r="AI543" s="124">
        <v>573</v>
      </c>
      <c r="AJ543" s="125">
        <v>44700</v>
      </c>
      <c r="AK543" s="125">
        <v>44713</v>
      </c>
      <c r="AL543" s="125">
        <v>44726</v>
      </c>
      <c r="AM543" s="36">
        <v>379.32</v>
      </c>
      <c r="AN543" s="104">
        <f t="shared" ref="AN543:AN606" si="16">AM543*0.16+AM543</f>
        <v>440.01119999999997</v>
      </c>
      <c r="AO543" s="36">
        <v>379.32</v>
      </c>
      <c r="AP543" s="104">
        <f t="shared" ref="AP543:AP606" si="17">AO543*0.16+AO543</f>
        <v>440.01119999999997</v>
      </c>
      <c r="AQ543" s="52" t="s">
        <v>6524</v>
      </c>
      <c r="AS543" s="69" t="s">
        <v>144</v>
      </c>
      <c r="AT543" s="123" t="s">
        <v>11065</v>
      </c>
      <c r="AU543" s="105">
        <v>0</v>
      </c>
      <c r="AX543" s="111" t="s">
        <v>11066</v>
      </c>
      <c r="AZ543" s="69" t="s">
        <v>9758</v>
      </c>
      <c r="BA543" s="69" t="s">
        <v>2918</v>
      </c>
      <c r="BC543" s="69" t="s">
        <v>20</v>
      </c>
      <c r="BI543" s="52" t="s">
        <v>455</v>
      </c>
      <c r="BJ543" s="53">
        <v>44757</v>
      </c>
      <c r="BK543" s="53">
        <v>44757</v>
      </c>
    </row>
    <row r="544" spans="1:63" s="69" customFormat="1" ht="11.25" customHeight="1" x14ac:dyDescent="0.2">
      <c r="A544" s="52">
        <v>2022</v>
      </c>
      <c r="B544" s="98">
        <v>44652</v>
      </c>
      <c r="C544" s="98">
        <v>44742</v>
      </c>
      <c r="D544" s="69" t="s">
        <v>134</v>
      </c>
      <c r="E544" s="69" t="s">
        <v>135</v>
      </c>
      <c r="F544" s="69" t="s">
        <v>2495</v>
      </c>
      <c r="G544" s="37">
        <v>574</v>
      </c>
      <c r="H544" s="13" t="s">
        <v>449</v>
      </c>
      <c r="I544" s="124" t="s">
        <v>11067</v>
      </c>
      <c r="J544" s="100">
        <v>379</v>
      </c>
      <c r="K544" s="101" t="s">
        <v>6527</v>
      </c>
      <c r="L544" s="101" t="s">
        <v>6528</v>
      </c>
      <c r="M544" s="101" t="s">
        <v>6529</v>
      </c>
      <c r="N544" s="124" t="s">
        <v>10561</v>
      </c>
      <c r="O544" s="5" t="s">
        <v>1729</v>
      </c>
      <c r="P544" s="69" t="s">
        <v>3652</v>
      </c>
      <c r="Q544" s="69" t="s">
        <v>6531</v>
      </c>
      <c r="R544" s="5">
        <v>919</v>
      </c>
      <c r="S544" s="51"/>
      <c r="T544" s="69" t="s">
        <v>3654</v>
      </c>
      <c r="U544" s="69" t="s">
        <v>2957</v>
      </c>
      <c r="V544" s="5">
        <v>27</v>
      </c>
      <c r="W544" s="69" t="s">
        <v>6532</v>
      </c>
      <c r="X544" s="5">
        <v>27</v>
      </c>
      <c r="Y544" s="69" t="s">
        <v>6532</v>
      </c>
      <c r="Z544" s="5">
        <v>11</v>
      </c>
      <c r="AA544" s="69" t="s">
        <v>3657</v>
      </c>
      <c r="AB544" s="5">
        <v>36700</v>
      </c>
      <c r="AC544" s="52" t="s">
        <v>6523</v>
      </c>
      <c r="AG544" s="124" t="s">
        <v>3232</v>
      </c>
      <c r="AH544" s="52" t="s">
        <v>455</v>
      </c>
      <c r="AI544" s="124">
        <v>574</v>
      </c>
      <c r="AJ544" s="125">
        <v>44700</v>
      </c>
      <c r="AK544" s="125">
        <v>44713</v>
      </c>
      <c r="AL544" s="125">
        <v>44726</v>
      </c>
      <c r="AM544" s="37">
        <v>155.18</v>
      </c>
      <c r="AN544" s="104">
        <f t="shared" si="16"/>
        <v>180.00880000000001</v>
      </c>
      <c r="AO544" s="37">
        <v>155.18</v>
      </c>
      <c r="AP544" s="104">
        <f t="shared" si="17"/>
        <v>180.00880000000001</v>
      </c>
      <c r="AQ544" s="52" t="s">
        <v>6524</v>
      </c>
      <c r="AS544" s="69" t="s">
        <v>144</v>
      </c>
      <c r="AT544" s="124" t="s">
        <v>11067</v>
      </c>
      <c r="AU544" s="105">
        <v>0</v>
      </c>
      <c r="AX544" s="111" t="s">
        <v>11068</v>
      </c>
      <c r="AZ544" s="69" t="s">
        <v>9758</v>
      </c>
      <c r="BA544" s="69" t="s">
        <v>2918</v>
      </c>
      <c r="BC544" s="69" t="s">
        <v>20</v>
      </c>
      <c r="BI544" s="52" t="s">
        <v>455</v>
      </c>
      <c r="BJ544" s="53">
        <v>44757</v>
      </c>
      <c r="BK544" s="53">
        <v>44757</v>
      </c>
    </row>
    <row r="545" spans="1:63" s="69" customFormat="1" ht="11.25" customHeight="1" x14ac:dyDescent="0.2">
      <c r="A545" s="52">
        <v>2022</v>
      </c>
      <c r="B545" s="98">
        <v>44652</v>
      </c>
      <c r="C545" s="98">
        <v>44742</v>
      </c>
      <c r="D545" s="69" t="s">
        <v>134</v>
      </c>
      <c r="E545" s="69" t="s">
        <v>135</v>
      </c>
      <c r="F545" s="69" t="s">
        <v>2495</v>
      </c>
      <c r="G545" s="37">
        <v>575</v>
      </c>
      <c r="H545" s="13" t="s">
        <v>449</v>
      </c>
      <c r="I545" s="124" t="s">
        <v>11069</v>
      </c>
      <c r="J545" s="100">
        <v>160</v>
      </c>
      <c r="K545" s="101"/>
      <c r="L545" s="101"/>
      <c r="M545" s="101"/>
      <c r="N545" s="124" t="s">
        <v>10748</v>
      </c>
      <c r="O545" s="5" t="s">
        <v>212</v>
      </c>
      <c r="P545" s="69" t="s">
        <v>3652</v>
      </c>
      <c r="Q545" s="5" t="s">
        <v>7493</v>
      </c>
      <c r="R545" s="5">
        <v>210</v>
      </c>
      <c r="S545" s="51"/>
      <c r="T545" s="69" t="s">
        <v>3654</v>
      </c>
      <c r="U545" s="5" t="s">
        <v>6571</v>
      </c>
      <c r="V545" s="5">
        <v>7</v>
      </c>
      <c r="W545" s="5" t="s">
        <v>6660</v>
      </c>
      <c r="X545" s="5">
        <v>7</v>
      </c>
      <c r="Y545" s="5" t="s">
        <v>6660</v>
      </c>
      <c r="Z545" s="5">
        <v>11</v>
      </c>
      <c r="AA545" s="69" t="s">
        <v>3657</v>
      </c>
      <c r="AB545" s="5">
        <v>38000</v>
      </c>
      <c r="AC545" s="52" t="s">
        <v>6523</v>
      </c>
      <c r="AG545" s="124" t="s">
        <v>3221</v>
      </c>
      <c r="AH545" s="52" t="s">
        <v>455</v>
      </c>
      <c r="AI545" s="124">
        <v>575</v>
      </c>
      <c r="AJ545" s="125">
        <v>44700</v>
      </c>
      <c r="AK545" s="125">
        <v>44713</v>
      </c>
      <c r="AL545" s="125">
        <v>44728</v>
      </c>
      <c r="AM545" s="37">
        <v>118051.3</v>
      </c>
      <c r="AN545" s="104">
        <f t="shared" si="16"/>
        <v>136939.508</v>
      </c>
      <c r="AO545" s="37">
        <v>118051.3</v>
      </c>
      <c r="AP545" s="104">
        <f t="shared" si="17"/>
        <v>136939.508</v>
      </c>
      <c r="AQ545" s="52" t="s">
        <v>6524</v>
      </c>
      <c r="AS545" s="69" t="s">
        <v>144</v>
      </c>
      <c r="AT545" s="124" t="s">
        <v>11069</v>
      </c>
      <c r="AU545" s="105">
        <v>0</v>
      </c>
      <c r="AX545" s="111" t="s">
        <v>11070</v>
      </c>
      <c r="AZ545" s="69" t="s">
        <v>9758</v>
      </c>
      <c r="BA545" s="69" t="s">
        <v>2918</v>
      </c>
      <c r="BC545" s="69" t="s">
        <v>20</v>
      </c>
      <c r="BI545" s="52" t="s">
        <v>455</v>
      </c>
      <c r="BJ545" s="53">
        <v>44757</v>
      </c>
      <c r="BK545" s="53">
        <v>44757</v>
      </c>
    </row>
    <row r="546" spans="1:63" s="69" customFormat="1" ht="11.25" customHeight="1" x14ac:dyDescent="0.2">
      <c r="A546" s="52">
        <v>2022</v>
      </c>
      <c r="B546" s="98">
        <v>44652</v>
      </c>
      <c r="C546" s="98">
        <v>44742</v>
      </c>
      <c r="D546" s="69" t="s">
        <v>134</v>
      </c>
      <c r="E546" s="69" t="s">
        <v>135</v>
      </c>
      <c r="F546" s="69" t="s">
        <v>2495</v>
      </c>
      <c r="G546" s="37">
        <v>576</v>
      </c>
      <c r="H546" s="13" t="s">
        <v>449</v>
      </c>
      <c r="I546" s="124" t="s">
        <v>10305</v>
      </c>
      <c r="J546" s="100">
        <v>101</v>
      </c>
      <c r="K546" s="101" t="s">
        <v>10254</v>
      </c>
      <c r="L546" s="101" t="s">
        <v>301</v>
      </c>
      <c r="M546" s="101" t="s">
        <v>2546</v>
      </c>
      <c r="N546" s="124" t="s">
        <v>11071</v>
      </c>
      <c r="O546" s="5" t="s">
        <v>2547</v>
      </c>
      <c r="P546" s="69" t="s">
        <v>3652</v>
      </c>
      <c r="Q546" s="69" t="s">
        <v>11072</v>
      </c>
      <c r="R546" s="5">
        <v>110</v>
      </c>
      <c r="S546" s="51"/>
      <c r="T546" s="69" t="s">
        <v>3654</v>
      </c>
      <c r="U546" s="69" t="s">
        <v>8631</v>
      </c>
      <c r="V546" s="5">
        <v>27</v>
      </c>
      <c r="W546" s="69" t="s">
        <v>6532</v>
      </c>
      <c r="X546" s="5">
        <v>27</v>
      </c>
      <c r="Y546" s="69" t="s">
        <v>6532</v>
      </c>
      <c r="Z546" s="5">
        <v>11</v>
      </c>
      <c r="AA546" s="69" t="s">
        <v>3657</v>
      </c>
      <c r="AB546" s="5">
        <v>36720</v>
      </c>
      <c r="AC546" s="52" t="s">
        <v>6523</v>
      </c>
      <c r="AG546" s="124" t="s">
        <v>9870</v>
      </c>
      <c r="AH546" s="52" t="s">
        <v>455</v>
      </c>
      <c r="AI546" s="124">
        <v>576</v>
      </c>
      <c r="AJ546" s="125">
        <v>44700</v>
      </c>
      <c r="AK546" s="125">
        <v>44719</v>
      </c>
      <c r="AL546" s="125">
        <v>44732</v>
      </c>
      <c r="AM546" s="36">
        <v>26000</v>
      </c>
      <c r="AN546" s="104">
        <f t="shared" si="16"/>
        <v>30160</v>
      </c>
      <c r="AO546" s="36">
        <v>26000</v>
      </c>
      <c r="AP546" s="104">
        <f t="shared" si="17"/>
        <v>30160</v>
      </c>
      <c r="AQ546" s="52" t="s">
        <v>6524</v>
      </c>
      <c r="AS546" s="69" t="s">
        <v>144</v>
      </c>
      <c r="AT546" s="124" t="s">
        <v>10305</v>
      </c>
      <c r="AU546" s="105">
        <v>0</v>
      </c>
      <c r="AX546" s="111" t="s">
        <v>11073</v>
      </c>
      <c r="AZ546" s="69" t="s">
        <v>9758</v>
      </c>
      <c r="BA546" s="69" t="s">
        <v>2918</v>
      </c>
      <c r="BC546" s="69" t="s">
        <v>20</v>
      </c>
      <c r="BI546" s="52" t="s">
        <v>455</v>
      </c>
      <c r="BJ546" s="53">
        <v>44757</v>
      </c>
      <c r="BK546" s="53">
        <v>44757</v>
      </c>
    </row>
    <row r="547" spans="1:63" s="69" customFormat="1" ht="11.25" customHeight="1" x14ac:dyDescent="0.2">
      <c r="A547" s="52">
        <v>2022</v>
      </c>
      <c r="B547" s="98">
        <v>44652</v>
      </c>
      <c r="C547" s="98">
        <v>44742</v>
      </c>
      <c r="D547" s="69" t="s">
        <v>134</v>
      </c>
      <c r="E547" s="69" t="s">
        <v>135</v>
      </c>
      <c r="F547" s="69" t="s">
        <v>2495</v>
      </c>
      <c r="G547" s="37">
        <v>578</v>
      </c>
      <c r="H547" s="13" t="s">
        <v>449</v>
      </c>
      <c r="I547" s="124" t="s">
        <v>11074</v>
      </c>
      <c r="J547" s="100">
        <v>191</v>
      </c>
      <c r="K547" s="101" t="s">
        <v>2662</v>
      </c>
      <c r="L547" s="101" t="s">
        <v>6574</v>
      </c>
      <c r="M547" s="101" t="s">
        <v>169</v>
      </c>
      <c r="N547" s="124" t="s">
        <v>10718</v>
      </c>
      <c r="O547" s="5" t="s">
        <v>2184</v>
      </c>
      <c r="P547" s="69" t="s">
        <v>3652</v>
      </c>
      <c r="Q547" s="69" t="s">
        <v>6575</v>
      </c>
      <c r="R547" s="5" t="s">
        <v>6576</v>
      </c>
      <c r="S547" s="51"/>
      <c r="T547" s="69" t="s">
        <v>3654</v>
      </c>
      <c r="U547" s="69" t="s">
        <v>6571</v>
      </c>
      <c r="V547" s="5">
        <v>27</v>
      </c>
      <c r="W547" s="69" t="s">
        <v>6532</v>
      </c>
      <c r="X547" s="5">
        <v>27</v>
      </c>
      <c r="Y547" s="69" t="s">
        <v>6532</v>
      </c>
      <c r="Z547" s="5">
        <v>11</v>
      </c>
      <c r="AA547" s="69" t="s">
        <v>3657</v>
      </c>
      <c r="AB547" s="51">
        <v>36700</v>
      </c>
      <c r="AC547" s="52" t="s">
        <v>6523</v>
      </c>
      <c r="AG547" s="124" t="s">
        <v>3221</v>
      </c>
      <c r="AH547" s="52" t="s">
        <v>455</v>
      </c>
      <c r="AI547" s="124">
        <v>578</v>
      </c>
      <c r="AJ547" s="125">
        <v>44700</v>
      </c>
      <c r="AK547" s="125">
        <v>44714</v>
      </c>
      <c r="AL547" s="125">
        <v>44727</v>
      </c>
      <c r="AM547" s="37">
        <v>15316.6</v>
      </c>
      <c r="AN547" s="104">
        <f t="shared" si="16"/>
        <v>17767.256000000001</v>
      </c>
      <c r="AO547" s="37">
        <v>15316.6</v>
      </c>
      <c r="AP547" s="104">
        <f t="shared" si="17"/>
        <v>17767.256000000001</v>
      </c>
      <c r="AQ547" s="52" t="s">
        <v>6524</v>
      </c>
      <c r="AS547" s="69" t="s">
        <v>144</v>
      </c>
      <c r="AT547" s="124" t="s">
        <v>11074</v>
      </c>
      <c r="AU547" s="105">
        <v>0</v>
      </c>
      <c r="AX547" s="111" t="s">
        <v>11075</v>
      </c>
      <c r="AZ547" s="69" t="s">
        <v>9758</v>
      </c>
      <c r="BA547" s="69" t="s">
        <v>2918</v>
      </c>
      <c r="BC547" s="69" t="s">
        <v>20</v>
      </c>
      <c r="BI547" s="52" t="s">
        <v>455</v>
      </c>
      <c r="BJ547" s="53">
        <v>44757</v>
      </c>
      <c r="BK547" s="53">
        <v>44757</v>
      </c>
    </row>
    <row r="548" spans="1:63" s="69" customFormat="1" ht="11.25" customHeight="1" x14ac:dyDescent="0.2">
      <c r="A548" s="52">
        <v>2022</v>
      </c>
      <c r="B548" s="98">
        <v>44652</v>
      </c>
      <c r="C548" s="98">
        <v>44742</v>
      </c>
      <c r="D548" s="69" t="s">
        <v>134</v>
      </c>
      <c r="E548" s="69" t="s">
        <v>135</v>
      </c>
      <c r="F548" s="69" t="s">
        <v>2495</v>
      </c>
      <c r="G548" s="37">
        <v>579</v>
      </c>
      <c r="H548" s="13" t="s">
        <v>449</v>
      </c>
      <c r="I548" s="124" t="s">
        <v>11076</v>
      </c>
      <c r="J548" s="100">
        <v>133</v>
      </c>
      <c r="K548" s="101"/>
      <c r="L548" s="101"/>
      <c r="M548" s="101"/>
      <c r="N548" s="124" t="s">
        <v>10559</v>
      </c>
      <c r="O548" s="5" t="s">
        <v>1739</v>
      </c>
      <c r="P548" s="69" t="s">
        <v>3652</v>
      </c>
      <c r="Q548" s="69" t="s">
        <v>6657</v>
      </c>
      <c r="R548" s="5" t="s">
        <v>6658</v>
      </c>
      <c r="S548" s="5"/>
      <c r="T548" s="69" t="s">
        <v>3654</v>
      </c>
      <c r="U548" s="69" t="s">
        <v>6659</v>
      </c>
      <c r="V548" s="5">
        <v>7</v>
      </c>
      <c r="W548" s="69" t="s">
        <v>6660</v>
      </c>
      <c r="X548" s="5">
        <v>7</v>
      </c>
      <c r="Y548" s="69" t="s">
        <v>6660</v>
      </c>
      <c r="Z548" s="5">
        <v>11</v>
      </c>
      <c r="AA548" s="69" t="s">
        <v>3657</v>
      </c>
      <c r="AB548" s="5">
        <v>38080</v>
      </c>
      <c r="AC548" s="52" t="s">
        <v>6523</v>
      </c>
      <c r="AG548" s="124" t="s">
        <v>3221</v>
      </c>
      <c r="AH548" s="52" t="s">
        <v>455</v>
      </c>
      <c r="AI548" s="124">
        <v>579</v>
      </c>
      <c r="AJ548" s="125">
        <v>44700</v>
      </c>
      <c r="AK548" s="125">
        <v>44714</v>
      </c>
      <c r="AL548" s="125">
        <v>44727</v>
      </c>
      <c r="AM548" s="36">
        <v>1412</v>
      </c>
      <c r="AN548" s="104">
        <f t="shared" si="16"/>
        <v>1637.92</v>
      </c>
      <c r="AO548" s="36">
        <v>1412</v>
      </c>
      <c r="AP548" s="104">
        <f t="shared" si="17"/>
        <v>1637.92</v>
      </c>
      <c r="AQ548" s="52" t="s">
        <v>6524</v>
      </c>
      <c r="AS548" s="69" t="s">
        <v>144</v>
      </c>
      <c r="AT548" s="124" t="s">
        <v>11076</v>
      </c>
      <c r="AU548" s="105">
        <v>0</v>
      </c>
      <c r="AX548" s="111" t="s">
        <v>11077</v>
      </c>
      <c r="AZ548" s="69" t="s">
        <v>9758</v>
      </c>
      <c r="BA548" s="69" t="s">
        <v>2918</v>
      </c>
      <c r="BC548" s="69" t="s">
        <v>20</v>
      </c>
      <c r="BI548" s="52" t="s">
        <v>455</v>
      </c>
      <c r="BJ548" s="53">
        <v>44757</v>
      </c>
      <c r="BK548" s="53">
        <v>44757</v>
      </c>
    </row>
    <row r="549" spans="1:63" s="69" customFormat="1" ht="11.25" customHeight="1" x14ac:dyDescent="0.2">
      <c r="A549" s="52">
        <v>2022</v>
      </c>
      <c r="B549" s="98">
        <v>44652</v>
      </c>
      <c r="C549" s="98">
        <v>44742</v>
      </c>
      <c r="D549" s="69" t="s">
        <v>134</v>
      </c>
      <c r="E549" s="69" t="s">
        <v>135</v>
      </c>
      <c r="F549" s="69" t="s">
        <v>2495</v>
      </c>
      <c r="G549" s="37">
        <v>580</v>
      </c>
      <c r="H549" s="13" t="s">
        <v>449</v>
      </c>
      <c r="I549" s="124" t="s">
        <v>11078</v>
      </c>
      <c r="J549" s="100">
        <v>461</v>
      </c>
      <c r="K549" s="101"/>
      <c r="L549" s="101"/>
      <c r="M549" s="101"/>
      <c r="N549" s="124" t="s">
        <v>10602</v>
      </c>
      <c r="O549" s="5" t="s">
        <v>9330</v>
      </c>
      <c r="P549" s="69" t="s">
        <v>3652</v>
      </c>
      <c r="Q549" s="51" t="s">
        <v>9331</v>
      </c>
      <c r="R549" s="51">
        <v>444</v>
      </c>
      <c r="S549" s="51"/>
      <c r="T549" s="69" t="s">
        <v>3654</v>
      </c>
      <c r="U549" s="126" t="s">
        <v>9332</v>
      </c>
      <c r="V549" s="51">
        <v>27</v>
      </c>
      <c r="W549" s="126" t="s">
        <v>6532</v>
      </c>
      <c r="X549" s="51">
        <v>27</v>
      </c>
      <c r="Y549" s="126" t="s">
        <v>6532</v>
      </c>
      <c r="Z549" s="51">
        <v>11</v>
      </c>
      <c r="AA549" s="69" t="s">
        <v>3657</v>
      </c>
      <c r="AB549" s="51">
        <v>36765</v>
      </c>
      <c r="AC549" s="52" t="s">
        <v>6523</v>
      </c>
      <c r="AG549" s="124" t="s">
        <v>3221</v>
      </c>
      <c r="AH549" s="52" t="s">
        <v>455</v>
      </c>
      <c r="AI549" s="124">
        <v>580</v>
      </c>
      <c r="AJ549" s="125">
        <v>44700</v>
      </c>
      <c r="AK549" s="125">
        <v>44714</v>
      </c>
      <c r="AL549" s="125">
        <v>44727</v>
      </c>
      <c r="AM549" s="37">
        <v>5521.24</v>
      </c>
      <c r="AN549" s="104">
        <f t="shared" si="16"/>
        <v>6404.6383999999998</v>
      </c>
      <c r="AO549" s="37">
        <v>5521.24</v>
      </c>
      <c r="AP549" s="104">
        <f t="shared" si="17"/>
        <v>6404.6383999999998</v>
      </c>
      <c r="AQ549" s="52" t="s">
        <v>6524</v>
      </c>
      <c r="AS549" s="69" t="s">
        <v>144</v>
      </c>
      <c r="AT549" s="124" t="s">
        <v>11078</v>
      </c>
      <c r="AU549" s="105">
        <v>0</v>
      </c>
      <c r="AX549" s="111" t="s">
        <v>11079</v>
      </c>
      <c r="AZ549" s="69" t="s">
        <v>9758</v>
      </c>
      <c r="BA549" s="69" t="s">
        <v>2918</v>
      </c>
      <c r="BC549" s="69" t="s">
        <v>20</v>
      </c>
      <c r="BI549" s="52" t="s">
        <v>455</v>
      </c>
      <c r="BJ549" s="53">
        <v>44757</v>
      </c>
      <c r="BK549" s="53">
        <v>44757</v>
      </c>
    </row>
    <row r="550" spans="1:63" s="69" customFormat="1" ht="11.25" customHeight="1" x14ac:dyDescent="0.2">
      <c r="A550" s="52">
        <v>2022</v>
      </c>
      <c r="B550" s="98">
        <v>44652</v>
      </c>
      <c r="C550" s="98">
        <v>44742</v>
      </c>
      <c r="D550" s="69" t="s">
        <v>134</v>
      </c>
      <c r="E550" s="69" t="s">
        <v>135</v>
      </c>
      <c r="F550" s="69" t="s">
        <v>2495</v>
      </c>
      <c r="G550" s="37">
        <v>582</v>
      </c>
      <c r="H550" s="13" t="s">
        <v>449</v>
      </c>
      <c r="I550" s="123" t="s">
        <v>11080</v>
      </c>
      <c r="J550" s="100">
        <v>379</v>
      </c>
      <c r="K550" s="101" t="s">
        <v>6527</v>
      </c>
      <c r="L550" s="101" t="s">
        <v>6528</v>
      </c>
      <c r="M550" s="101" t="s">
        <v>6529</v>
      </c>
      <c r="N550" s="124" t="s">
        <v>10561</v>
      </c>
      <c r="O550" s="5" t="s">
        <v>1729</v>
      </c>
      <c r="P550" s="69" t="s">
        <v>3652</v>
      </c>
      <c r="Q550" s="69" t="s">
        <v>6531</v>
      </c>
      <c r="R550" s="5">
        <v>919</v>
      </c>
      <c r="S550" s="51"/>
      <c r="T550" s="69" t="s">
        <v>3654</v>
      </c>
      <c r="U550" s="69" t="s">
        <v>2957</v>
      </c>
      <c r="V550" s="5">
        <v>27</v>
      </c>
      <c r="W550" s="69" t="s">
        <v>6532</v>
      </c>
      <c r="X550" s="5">
        <v>27</v>
      </c>
      <c r="Y550" s="69" t="s">
        <v>6532</v>
      </c>
      <c r="Z550" s="5">
        <v>11</v>
      </c>
      <c r="AA550" s="69" t="s">
        <v>3657</v>
      </c>
      <c r="AB550" s="5">
        <v>36700</v>
      </c>
      <c r="AC550" s="52" t="s">
        <v>6523</v>
      </c>
      <c r="AG550" s="124" t="s">
        <v>3232</v>
      </c>
      <c r="AH550" s="52" t="s">
        <v>455</v>
      </c>
      <c r="AI550" s="124">
        <v>582</v>
      </c>
      <c r="AJ550" s="125">
        <v>44701</v>
      </c>
      <c r="AK550" s="125">
        <v>44715</v>
      </c>
      <c r="AL550" s="125">
        <v>44728</v>
      </c>
      <c r="AM550" s="36">
        <v>1206.9000000000001</v>
      </c>
      <c r="AN550" s="104">
        <f t="shared" si="16"/>
        <v>1400.0040000000001</v>
      </c>
      <c r="AO550" s="36">
        <v>1206.9000000000001</v>
      </c>
      <c r="AP550" s="104">
        <f t="shared" si="17"/>
        <v>1400.0040000000001</v>
      </c>
      <c r="AQ550" s="52" t="s">
        <v>6524</v>
      </c>
      <c r="AS550" s="69" t="s">
        <v>144</v>
      </c>
      <c r="AT550" s="123" t="s">
        <v>11080</v>
      </c>
      <c r="AU550" s="105">
        <v>0</v>
      </c>
      <c r="AX550" s="111" t="s">
        <v>11081</v>
      </c>
      <c r="AZ550" s="69" t="s">
        <v>9758</v>
      </c>
      <c r="BA550" s="69" t="s">
        <v>2918</v>
      </c>
      <c r="BC550" s="69" t="s">
        <v>20</v>
      </c>
      <c r="BI550" s="52" t="s">
        <v>455</v>
      </c>
      <c r="BJ550" s="53">
        <v>44757</v>
      </c>
      <c r="BK550" s="53">
        <v>44757</v>
      </c>
    </row>
    <row r="551" spans="1:63" s="69" customFormat="1" ht="11.25" customHeight="1" x14ac:dyDescent="0.2">
      <c r="A551" s="52">
        <v>2022</v>
      </c>
      <c r="B551" s="98">
        <v>44652</v>
      </c>
      <c r="C551" s="98">
        <v>44742</v>
      </c>
      <c r="D551" s="69" t="s">
        <v>134</v>
      </c>
      <c r="E551" s="69" t="s">
        <v>135</v>
      </c>
      <c r="F551" s="69" t="s">
        <v>2495</v>
      </c>
      <c r="G551" s="37">
        <v>583</v>
      </c>
      <c r="H551" s="13" t="s">
        <v>449</v>
      </c>
      <c r="I551" s="124" t="s">
        <v>11082</v>
      </c>
      <c r="J551" s="100">
        <v>239</v>
      </c>
      <c r="K551" s="101" t="s">
        <v>6593</v>
      </c>
      <c r="L551" s="101" t="s">
        <v>6594</v>
      </c>
      <c r="M551" s="101" t="s">
        <v>6595</v>
      </c>
      <c r="N551" s="124" t="s">
        <v>10674</v>
      </c>
      <c r="O551" s="5" t="s">
        <v>1891</v>
      </c>
      <c r="P551" s="69" t="s">
        <v>3652</v>
      </c>
      <c r="Q551" s="69" t="s">
        <v>6557</v>
      </c>
      <c r="R551" s="5" t="s">
        <v>6597</v>
      </c>
      <c r="S551" s="5"/>
      <c r="T551" s="69" t="s">
        <v>3654</v>
      </c>
      <c r="U551" s="69" t="s">
        <v>6571</v>
      </c>
      <c r="V551" s="5">
        <v>27</v>
      </c>
      <c r="W551" s="69" t="s">
        <v>6532</v>
      </c>
      <c r="X551" s="5">
        <v>27</v>
      </c>
      <c r="Y551" s="69" t="s">
        <v>6532</v>
      </c>
      <c r="Z551" s="5">
        <v>11</v>
      </c>
      <c r="AA551" s="69" t="s">
        <v>3657</v>
      </c>
      <c r="AB551" s="51">
        <v>36700</v>
      </c>
      <c r="AC551" s="52" t="s">
        <v>6523</v>
      </c>
      <c r="AG551" s="124" t="s">
        <v>9761</v>
      </c>
      <c r="AH551" s="52" t="s">
        <v>455</v>
      </c>
      <c r="AI551" s="124">
        <v>583</v>
      </c>
      <c r="AJ551" s="125">
        <v>44701</v>
      </c>
      <c r="AK551" s="125">
        <v>44714</v>
      </c>
      <c r="AL551" s="125">
        <v>44727</v>
      </c>
      <c r="AM551" s="25">
        <v>370.69</v>
      </c>
      <c r="AN551" s="104">
        <f t="shared" si="16"/>
        <v>430.00040000000001</v>
      </c>
      <c r="AO551" s="25">
        <v>370.69</v>
      </c>
      <c r="AP551" s="104">
        <f t="shared" si="17"/>
        <v>430.00040000000001</v>
      </c>
      <c r="AQ551" s="52" t="s">
        <v>6524</v>
      </c>
      <c r="AS551" s="69" t="s">
        <v>144</v>
      </c>
      <c r="AT551" s="124" t="s">
        <v>11082</v>
      </c>
      <c r="AU551" s="105">
        <v>0</v>
      </c>
      <c r="AX551" s="111" t="s">
        <v>11083</v>
      </c>
      <c r="AZ551" s="69" t="s">
        <v>9758</v>
      </c>
      <c r="BA551" s="69" t="s">
        <v>2918</v>
      </c>
      <c r="BC551" s="69" t="s">
        <v>20</v>
      </c>
      <c r="BI551" s="52" t="s">
        <v>455</v>
      </c>
      <c r="BJ551" s="53">
        <v>44757</v>
      </c>
      <c r="BK551" s="53">
        <v>44757</v>
      </c>
    </row>
    <row r="552" spans="1:63" s="69" customFormat="1" ht="11.25" customHeight="1" x14ac:dyDescent="0.2">
      <c r="A552" s="52">
        <v>2022</v>
      </c>
      <c r="B552" s="98">
        <v>44652</v>
      </c>
      <c r="C552" s="98">
        <v>44742</v>
      </c>
      <c r="D552" s="69" t="s">
        <v>134</v>
      </c>
      <c r="E552" s="69" t="s">
        <v>135</v>
      </c>
      <c r="F552" s="69" t="s">
        <v>2495</v>
      </c>
      <c r="G552" s="37">
        <v>586</v>
      </c>
      <c r="H552" s="13" t="s">
        <v>449</v>
      </c>
      <c r="I552" s="124" t="s">
        <v>11084</v>
      </c>
      <c r="J552" s="100">
        <v>191</v>
      </c>
      <c r="K552" s="101" t="s">
        <v>2662</v>
      </c>
      <c r="L552" s="101" t="s">
        <v>6574</v>
      </c>
      <c r="M552" s="101" t="s">
        <v>169</v>
      </c>
      <c r="N552" s="124" t="s">
        <v>10718</v>
      </c>
      <c r="O552" s="5" t="s">
        <v>2184</v>
      </c>
      <c r="P552" s="69" t="s">
        <v>3652</v>
      </c>
      <c r="Q552" s="69" t="s">
        <v>6575</v>
      </c>
      <c r="R552" s="5" t="s">
        <v>6576</v>
      </c>
      <c r="S552" s="51"/>
      <c r="T552" s="69" t="s">
        <v>3654</v>
      </c>
      <c r="U552" s="69" t="s">
        <v>6571</v>
      </c>
      <c r="V552" s="5">
        <v>27</v>
      </c>
      <c r="W552" s="69" t="s">
        <v>6532</v>
      </c>
      <c r="X552" s="5">
        <v>27</v>
      </c>
      <c r="Y552" s="69" t="s">
        <v>6532</v>
      </c>
      <c r="Z552" s="5">
        <v>11</v>
      </c>
      <c r="AA552" s="69" t="s">
        <v>3657</v>
      </c>
      <c r="AB552" s="51">
        <v>36700</v>
      </c>
      <c r="AC552" s="52" t="s">
        <v>6523</v>
      </c>
      <c r="AG552" s="124" t="s">
        <v>3311</v>
      </c>
      <c r="AH552" s="52" t="s">
        <v>455</v>
      </c>
      <c r="AI552" s="124">
        <v>586</v>
      </c>
      <c r="AJ552" s="125">
        <v>44701</v>
      </c>
      <c r="AK552" s="125">
        <v>44713</v>
      </c>
      <c r="AL552" s="125">
        <v>44726</v>
      </c>
      <c r="AM552" s="36">
        <v>4470</v>
      </c>
      <c r="AN552" s="104">
        <f t="shared" si="16"/>
        <v>5185.2</v>
      </c>
      <c r="AO552" s="36">
        <v>4470</v>
      </c>
      <c r="AP552" s="104">
        <f t="shared" si="17"/>
        <v>5185.2</v>
      </c>
      <c r="AQ552" s="52" t="s">
        <v>6524</v>
      </c>
      <c r="AS552" s="69" t="s">
        <v>144</v>
      </c>
      <c r="AT552" s="124" t="s">
        <v>11084</v>
      </c>
      <c r="AU552" s="105">
        <v>0</v>
      </c>
      <c r="AX552" s="111" t="s">
        <v>11085</v>
      </c>
      <c r="AZ552" s="69" t="s">
        <v>9758</v>
      </c>
      <c r="BA552" s="69" t="s">
        <v>2918</v>
      </c>
      <c r="BC552" s="69" t="s">
        <v>20</v>
      </c>
      <c r="BI552" s="52" t="s">
        <v>455</v>
      </c>
      <c r="BJ552" s="53">
        <v>44757</v>
      </c>
      <c r="BK552" s="53">
        <v>44757</v>
      </c>
    </row>
    <row r="553" spans="1:63" s="69" customFormat="1" ht="11.25" customHeight="1" x14ac:dyDescent="0.2">
      <c r="A553" s="52">
        <v>2022</v>
      </c>
      <c r="B553" s="98">
        <v>44652</v>
      </c>
      <c r="C553" s="98">
        <v>44742</v>
      </c>
      <c r="D553" s="69" t="s">
        <v>134</v>
      </c>
      <c r="E553" s="69" t="s">
        <v>135</v>
      </c>
      <c r="F553" s="69" t="s">
        <v>2495</v>
      </c>
      <c r="G553" s="37">
        <v>588</v>
      </c>
      <c r="H553" s="13" t="s">
        <v>449</v>
      </c>
      <c r="I553" s="124" t="s">
        <v>11086</v>
      </c>
      <c r="J553" s="100">
        <v>515</v>
      </c>
      <c r="K553" s="101"/>
      <c r="L553" s="101"/>
      <c r="M553" s="101"/>
      <c r="N553" s="124" t="s">
        <v>11087</v>
      </c>
      <c r="O553" s="5" t="s">
        <v>11088</v>
      </c>
      <c r="P553" s="69" t="s">
        <v>3652</v>
      </c>
      <c r="Q553" s="69" t="s">
        <v>11089</v>
      </c>
      <c r="R553" s="5" t="s">
        <v>11090</v>
      </c>
      <c r="S553" s="51"/>
      <c r="T553" s="69" t="s">
        <v>3654</v>
      </c>
      <c r="U553" s="69" t="s">
        <v>11091</v>
      </c>
      <c r="V553" s="5">
        <v>17</v>
      </c>
      <c r="W553" s="69" t="s">
        <v>6522</v>
      </c>
      <c r="X553" s="5">
        <v>17</v>
      </c>
      <c r="Y553" s="69" t="s">
        <v>6522</v>
      </c>
      <c r="Z553" s="5">
        <v>11</v>
      </c>
      <c r="AA553" s="69" t="s">
        <v>3657</v>
      </c>
      <c r="AB553" s="5">
        <v>36590</v>
      </c>
      <c r="AC553" s="52" t="s">
        <v>6523</v>
      </c>
      <c r="AG553" s="124" t="s">
        <v>9761</v>
      </c>
      <c r="AH553" s="52" t="s">
        <v>455</v>
      </c>
      <c r="AI553" s="124">
        <v>588</v>
      </c>
      <c r="AJ553" s="125">
        <v>44701</v>
      </c>
      <c r="AK553" s="125">
        <v>44701</v>
      </c>
      <c r="AL553" s="125">
        <v>44701</v>
      </c>
      <c r="AM553" s="36">
        <v>15000</v>
      </c>
      <c r="AN553" s="104">
        <f t="shared" si="16"/>
        <v>17400</v>
      </c>
      <c r="AO553" s="36">
        <v>15000</v>
      </c>
      <c r="AP553" s="104">
        <f t="shared" si="17"/>
        <v>17400</v>
      </c>
      <c r="AQ553" s="52" t="s">
        <v>6524</v>
      </c>
      <c r="AS553" s="69" t="s">
        <v>144</v>
      </c>
      <c r="AT553" s="124" t="s">
        <v>11086</v>
      </c>
      <c r="AU553" s="105">
        <v>0</v>
      </c>
      <c r="AX553" s="111" t="s">
        <v>11092</v>
      </c>
      <c r="AZ553" s="69" t="s">
        <v>9758</v>
      </c>
      <c r="BA553" s="69" t="s">
        <v>2918</v>
      </c>
      <c r="BC553" s="69" t="s">
        <v>20</v>
      </c>
      <c r="BI553" s="52" t="s">
        <v>455</v>
      </c>
      <c r="BJ553" s="53">
        <v>44757</v>
      </c>
      <c r="BK553" s="53">
        <v>44757</v>
      </c>
    </row>
    <row r="554" spans="1:63" s="69" customFormat="1" ht="11.25" customHeight="1" x14ac:dyDescent="0.2">
      <c r="A554" s="52">
        <v>2022</v>
      </c>
      <c r="B554" s="98">
        <v>44652</v>
      </c>
      <c r="C554" s="98">
        <v>44742</v>
      </c>
      <c r="D554" s="69" t="s">
        <v>134</v>
      </c>
      <c r="E554" s="69" t="s">
        <v>135</v>
      </c>
      <c r="F554" s="69" t="s">
        <v>2495</v>
      </c>
      <c r="G554" s="37">
        <v>589</v>
      </c>
      <c r="H554" s="13" t="s">
        <v>449</v>
      </c>
      <c r="I554" s="124" t="s">
        <v>11086</v>
      </c>
      <c r="J554" s="100">
        <v>214</v>
      </c>
      <c r="K554" s="101" t="s">
        <v>11093</v>
      </c>
      <c r="L554" s="101" t="s">
        <v>10924</v>
      </c>
      <c r="M554" s="101" t="s">
        <v>7492</v>
      </c>
      <c r="N554" s="124" t="s">
        <v>11094</v>
      </c>
      <c r="O554" s="5" t="s">
        <v>11095</v>
      </c>
      <c r="P554" s="69" t="s">
        <v>3652</v>
      </c>
      <c r="Q554" s="69" t="s">
        <v>11096</v>
      </c>
      <c r="R554" s="5">
        <v>121</v>
      </c>
      <c r="S554" s="51"/>
      <c r="T554" s="69" t="s">
        <v>3654</v>
      </c>
      <c r="U554" s="69" t="s">
        <v>8640</v>
      </c>
      <c r="V554" s="5">
        <v>27</v>
      </c>
      <c r="W554" s="69" t="s">
        <v>6532</v>
      </c>
      <c r="X554" s="5">
        <v>27</v>
      </c>
      <c r="Y554" s="69" t="s">
        <v>6532</v>
      </c>
      <c r="Z554" s="5">
        <v>11</v>
      </c>
      <c r="AA554" s="69" t="s">
        <v>3657</v>
      </c>
      <c r="AB554" s="5">
        <v>367324</v>
      </c>
      <c r="AC554" s="52" t="s">
        <v>6523</v>
      </c>
      <c r="AG554" s="124" t="s">
        <v>9761</v>
      </c>
      <c r="AH554" s="52" t="s">
        <v>455</v>
      </c>
      <c r="AI554" s="124">
        <v>589</v>
      </c>
      <c r="AJ554" s="125">
        <v>44701</v>
      </c>
      <c r="AK554" s="125">
        <v>44701</v>
      </c>
      <c r="AL554" s="125">
        <v>44701</v>
      </c>
      <c r="AM554" s="36">
        <v>13125</v>
      </c>
      <c r="AN554" s="104">
        <f t="shared" si="16"/>
        <v>15225</v>
      </c>
      <c r="AO554" s="36">
        <v>13125</v>
      </c>
      <c r="AP554" s="104">
        <f t="shared" si="17"/>
        <v>15225</v>
      </c>
      <c r="AQ554" s="52" t="s">
        <v>6524</v>
      </c>
      <c r="AS554" s="69" t="s">
        <v>144</v>
      </c>
      <c r="AT554" s="124" t="s">
        <v>11086</v>
      </c>
      <c r="AU554" s="105">
        <v>0</v>
      </c>
      <c r="AX554" s="111" t="s">
        <v>11097</v>
      </c>
      <c r="AZ554" s="69" t="s">
        <v>9758</v>
      </c>
      <c r="BA554" s="69" t="s">
        <v>2918</v>
      </c>
      <c r="BC554" s="69" t="s">
        <v>20</v>
      </c>
      <c r="BI554" s="52" t="s">
        <v>455</v>
      </c>
      <c r="BJ554" s="53">
        <v>44757</v>
      </c>
      <c r="BK554" s="53">
        <v>44757</v>
      </c>
    </row>
    <row r="555" spans="1:63" s="69" customFormat="1" ht="11.25" customHeight="1" x14ac:dyDescent="0.2">
      <c r="A555" s="52">
        <v>2022</v>
      </c>
      <c r="B555" s="98">
        <v>44652</v>
      </c>
      <c r="C555" s="98">
        <v>44742</v>
      </c>
      <c r="D555" s="69" t="s">
        <v>134</v>
      </c>
      <c r="E555" s="69" t="s">
        <v>135</v>
      </c>
      <c r="F555" s="69" t="s">
        <v>2495</v>
      </c>
      <c r="G555" s="37">
        <v>590</v>
      </c>
      <c r="H555" s="13" t="s">
        <v>449</v>
      </c>
      <c r="I555" s="124" t="s">
        <v>11098</v>
      </c>
      <c r="J555" s="100">
        <v>95</v>
      </c>
      <c r="K555" s="101" t="s">
        <v>10091</v>
      </c>
      <c r="L555" s="101" t="s">
        <v>6665</v>
      </c>
      <c r="M555" s="101" t="s">
        <v>309</v>
      </c>
      <c r="N555" s="124" t="s">
        <v>10753</v>
      </c>
      <c r="O555" s="5" t="s">
        <v>1744</v>
      </c>
      <c r="P555" s="69" t="s">
        <v>3652</v>
      </c>
      <c r="Q555" s="69" t="s">
        <v>7034</v>
      </c>
      <c r="R555" s="5">
        <v>1003</v>
      </c>
      <c r="S555" s="51"/>
      <c r="T555" s="69" t="s">
        <v>3654</v>
      </c>
      <c r="U555" s="69" t="s">
        <v>6563</v>
      </c>
      <c r="V555" s="5">
        <v>27</v>
      </c>
      <c r="W555" s="69" t="s">
        <v>6532</v>
      </c>
      <c r="X555" s="5">
        <v>27</v>
      </c>
      <c r="Y555" s="69" t="s">
        <v>6532</v>
      </c>
      <c r="Z555" s="5">
        <v>11</v>
      </c>
      <c r="AA555" s="69" t="s">
        <v>3657</v>
      </c>
      <c r="AB555" s="5">
        <v>36750</v>
      </c>
      <c r="AC555" s="52" t="s">
        <v>6523</v>
      </c>
      <c r="AG555" s="124" t="s">
        <v>3232</v>
      </c>
      <c r="AH555" s="52" t="s">
        <v>455</v>
      </c>
      <c r="AI555" s="124">
        <v>590</v>
      </c>
      <c r="AJ555" s="125">
        <v>44692</v>
      </c>
      <c r="AK555" s="125">
        <v>44692</v>
      </c>
      <c r="AL555" s="125">
        <v>44692</v>
      </c>
      <c r="AM555" s="36">
        <v>44353.75</v>
      </c>
      <c r="AN555" s="104">
        <f t="shared" si="16"/>
        <v>51450.35</v>
      </c>
      <c r="AO555" s="36">
        <v>44353.75</v>
      </c>
      <c r="AP555" s="104">
        <f t="shared" si="17"/>
        <v>51450.35</v>
      </c>
      <c r="AQ555" s="52" t="s">
        <v>6524</v>
      </c>
      <c r="AS555" s="69" t="s">
        <v>144</v>
      </c>
      <c r="AT555" s="124" t="s">
        <v>11098</v>
      </c>
      <c r="AU555" s="105">
        <v>0</v>
      </c>
      <c r="AX555" s="111" t="s">
        <v>11099</v>
      </c>
      <c r="AZ555" s="69" t="s">
        <v>9758</v>
      </c>
      <c r="BA555" s="69" t="s">
        <v>2918</v>
      </c>
      <c r="BC555" s="69" t="s">
        <v>20</v>
      </c>
      <c r="BI555" s="52" t="s">
        <v>455</v>
      </c>
      <c r="BJ555" s="53">
        <v>44757</v>
      </c>
      <c r="BK555" s="53">
        <v>44757</v>
      </c>
    </row>
    <row r="556" spans="1:63" s="69" customFormat="1" ht="11.25" customHeight="1" x14ac:dyDescent="0.2">
      <c r="A556" s="52">
        <v>2022</v>
      </c>
      <c r="B556" s="98">
        <v>44652</v>
      </c>
      <c r="C556" s="98">
        <v>44742</v>
      </c>
      <c r="D556" s="69" t="s">
        <v>134</v>
      </c>
      <c r="E556" s="69" t="s">
        <v>135</v>
      </c>
      <c r="F556" s="69" t="s">
        <v>2495</v>
      </c>
      <c r="G556" s="37">
        <v>591</v>
      </c>
      <c r="H556" s="13" t="s">
        <v>449</v>
      </c>
      <c r="I556" s="124" t="s">
        <v>11100</v>
      </c>
      <c r="J556" s="100">
        <v>75</v>
      </c>
      <c r="K556" s="101"/>
      <c r="L556" s="101"/>
      <c r="M556" s="101"/>
      <c r="N556" s="124" t="s">
        <v>10786</v>
      </c>
      <c r="O556" s="5" t="s">
        <v>1748</v>
      </c>
      <c r="P556" s="69" t="s">
        <v>3652</v>
      </c>
      <c r="Q556" s="69" t="s">
        <v>6521</v>
      </c>
      <c r="R556" s="5">
        <v>310</v>
      </c>
      <c r="S556" s="51"/>
      <c r="T556" s="69" t="s">
        <v>3654</v>
      </c>
      <c r="U556" s="69" t="s">
        <v>10003</v>
      </c>
      <c r="V556" s="5">
        <v>42</v>
      </c>
      <c r="W556" s="69" t="s">
        <v>6628</v>
      </c>
      <c r="X556" s="5">
        <v>42</v>
      </c>
      <c r="Y556" s="69" t="s">
        <v>6628</v>
      </c>
      <c r="Z556" s="5">
        <v>11</v>
      </c>
      <c r="AA556" s="69" t="s">
        <v>3657</v>
      </c>
      <c r="AB556" s="5">
        <v>38400</v>
      </c>
      <c r="AC556" s="52" t="s">
        <v>6523</v>
      </c>
      <c r="AG556" s="124" t="s">
        <v>3232</v>
      </c>
      <c r="AH556" s="52" t="s">
        <v>455</v>
      </c>
      <c r="AI556" s="124">
        <v>591</v>
      </c>
      <c r="AJ556" s="125">
        <v>44704</v>
      </c>
      <c r="AK556" s="125">
        <v>44704</v>
      </c>
      <c r="AL556" s="125">
        <v>44704</v>
      </c>
      <c r="AM556" s="36">
        <v>29544.2</v>
      </c>
      <c r="AN556" s="104">
        <f t="shared" si="16"/>
        <v>34271.271999999997</v>
      </c>
      <c r="AO556" s="36">
        <v>29544.2</v>
      </c>
      <c r="AP556" s="104">
        <f t="shared" si="17"/>
        <v>34271.271999999997</v>
      </c>
      <c r="AQ556" s="52" t="s">
        <v>6524</v>
      </c>
      <c r="AS556" s="69" t="s">
        <v>144</v>
      </c>
      <c r="AT556" s="124" t="s">
        <v>11100</v>
      </c>
      <c r="AU556" s="105">
        <v>0</v>
      </c>
      <c r="AX556" s="111" t="s">
        <v>11101</v>
      </c>
      <c r="AZ556" s="69" t="s">
        <v>9758</v>
      </c>
      <c r="BA556" s="69" t="s">
        <v>2918</v>
      </c>
      <c r="BC556" s="69" t="s">
        <v>20</v>
      </c>
      <c r="BI556" s="52" t="s">
        <v>455</v>
      </c>
      <c r="BJ556" s="53">
        <v>44757</v>
      </c>
      <c r="BK556" s="53">
        <v>44757</v>
      </c>
    </row>
    <row r="557" spans="1:63" s="69" customFormat="1" ht="11.25" customHeight="1" x14ac:dyDescent="0.2">
      <c r="A557" s="52">
        <v>2022</v>
      </c>
      <c r="B557" s="98">
        <v>44652</v>
      </c>
      <c r="C557" s="98">
        <v>44742</v>
      </c>
      <c r="D557" s="69" t="s">
        <v>134</v>
      </c>
      <c r="E557" s="69" t="s">
        <v>135</v>
      </c>
      <c r="F557" s="69" t="s">
        <v>2495</v>
      </c>
      <c r="G557" s="37">
        <v>592</v>
      </c>
      <c r="H557" s="13" t="s">
        <v>449</v>
      </c>
      <c r="I557" s="124" t="s">
        <v>11102</v>
      </c>
      <c r="J557" s="100">
        <v>192</v>
      </c>
      <c r="K557" s="101" t="s">
        <v>2662</v>
      </c>
      <c r="L557" s="101" t="s">
        <v>2663</v>
      </c>
      <c r="M557" s="101" t="s">
        <v>2664</v>
      </c>
      <c r="N557" s="69" t="s">
        <v>1765</v>
      </c>
      <c r="O557" s="5" t="s">
        <v>1766</v>
      </c>
      <c r="P557" s="69" t="s">
        <v>3652</v>
      </c>
      <c r="Q557" s="5" t="s">
        <v>6798</v>
      </c>
      <c r="R557" s="5">
        <v>804</v>
      </c>
      <c r="S557" s="51"/>
      <c r="T557" s="69" t="s">
        <v>3654</v>
      </c>
      <c r="U557" s="5" t="s">
        <v>6800</v>
      </c>
      <c r="V557" s="5">
        <v>27</v>
      </c>
      <c r="W557" s="5" t="s">
        <v>6532</v>
      </c>
      <c r="X557" s="5">
        <v>27</v>
      </c>
      <c r="Y557" s="5" t="s">
        <v>6532</v>
      </c>
      <c r="Z557" s="5">
        <v>11</v>
      </c>
      <c r="AA557" s="69" t="s">
        <v>3657</v>
      </c>
      <c r="AB557" s="5">
        <v>36780</v>
      </c>
      <c r="AC557" s="52" t="s">
        <v>6523</v>
      </c>
      <c r="AG557" s="124" t="s">
        <v>3232</v>
      </c>
      <c r="AH557" s="52" t="s">
        <v>455</v>
      </c>
      <c r="AI557" s="124">
        <v>592</v>
      </c>
      <c r="AJ557" s="125">
        <v>44704</v>
      </c>
      <c r="AK557" s="125">
        <v>44704</v>
      </c>
      <c r="AL557" s="125">
        <v>44704</v>
      </c>
      <c r="AM557" s="36">
        <v>1655</v>
      </c>
      <c r="AN557" s="104">
        <f t="shared" si="16"/>
        <v>1919.8</v>
      </c>
      <c r="AO557" s="36">
        <v>1655</v>
      </c>
      <c r="AP557" s="104">
        <f t="shared" si="17"/>
        <v>1919.8</v>
      </c>
      <c r="AQ557" s="52" t="s">
        <v>6524</v>
      </c>
      <c r="AS557" s="69" t="s">
        <v>144</v>
      </c>
      <c r="AT557" s="124" t="s">
        <v>11102</v>
      </c>
      <c r="AU557" s="105">
        <v>0</v>
      </c>
      <c r="AX557" s="111" t="s">
        <v>11103</v>
      </c>
      <c r="AZ557" s="69" t="s">
        <v>9758</v>
      </c>
      <c r="BA557" s="69" t="s">
        <v>2918</v>
      </c>
      <c r="BC557" s="69" t="s">
        <v>20</v>
      </c>
      <c r="BI557" s="52" t="s">
        <v>455</v>
      </c>
      <c r="BJ557" s="53">
        <v>44757</v>
      </c>
      <c r="BK557" s="53">
        <v>44757</v>
      </c>
    </row>
    <row r="558" spans="1:63" s="69" customFormat="1" ht="11.25" customHeight="1" x14ac:dyDescent="0.2">
      <c r="A558" s="52">
        <v>2022</v>
      </c>
      <c r="B558" s="98">
        <v>44652</v>
      </c>
      <c r="C558" s="98">
        <v>44742</v>
      </c>
      <c r="D558" s="69" t="s">
        <v>134</v>
      </c>
      <c r="E558" s="69" t="s">
        <v>135</v>
      </c>
      <c r="F558" s="69" t="s">
        <v>2495</v>
      </c>
      <c r="G558" s="37">
        <v>593</v>
      </c>
      <c r="H558" s="13" t="s">
        <v>449</v>
      </c>
      <c r="I558" s="124" t="s">
        <v>11104</v>
      </c>
      <c r="J558" s="100">
        <v>95</v>
      </c>
      <c r="K558" s="101" t="s">
        <v>10091</v>
      </c>
      <c r="L558" s="101" t="s">
        <v>6665</v>
      </c>
      <c r="M558" s="101" t="s">
        <v>309</v>
      </c>
      <c r="N558" s="124" t="s">
        <v>10753</v>
      </c>
      <c r="O558" s="5" t="s">
        <v>1744</v>
      </c>
      <c r="P558" s="69" t="s">
        <v>3652</v>
      </c>
      <c r="Q558" s="69" t="s">
        <v>7034</v>
      </c>
      <c r="R558" s="5">
        <v>1003</v>
      </c>
      <c r="S558" s="51"/>
      <c r="T558" s="69" t="s">
        <v>3654</v>
      </c>
      <c r="U558" s="69" t="s">
        <v>6563</v>
      </c>
      <c r="V558" s="5">
        <v>27</v>
      </c>
      <c r="W558" s="69" t="s">
        <v>6532</v>
      </c>
      <c r="X558" s="5">
        <v>27</v>
      </c>
      <c r="Y558" s="69" t="s">
        <v>6532</v>
      </c>
      <c r="Z558" s="5">
        <v>11</v>
      </c>
      <c r="AA558" s="69" t="s">
        <v>3657</v>
      </c>
      <c r="AB558" s="5">
        <v>36750</v>
      </c>
      <c r="AC558" s="52" t="s">
        <v>6523</v>
      </c>
      <c r="AG558" s="124" t="s">
        <v>3232</v>
      </c>
      <c r="AH558" s="52" t="s">
        <v>455</v>
      </c>
      <c r="AI558" s="124">
        <v>593</v>
      </c>
      <c r="AJ558" s="125">
        <v>44700</v>
      </c>
      <c r="AK558" s="125">
        <v>44700</v>
      </c>
      <c r="AL558" s="125">
        <v>44700</v>
      </c>
      <c r="AM558" s="36">
        <v>20743.73</v>
      </c>
      <c r="AN558" s="104">
        <f t="shared" si="16"/>
        <v>24062.7268</v>
      </c>
      <c r="AO558" s="36">
        <v>20743.73</v>
      </c>
      <c r="AP558" s="104">
        <f t="shared" si="17"/>
        <v>24062.7268</v>
      </c>
      <c r="AQ558" s="52" t="s">
        <v>6524</v>
      </c>
      <c r="AS558" s="69" t="s">
        <v>144</v>
      </c>
      <c r="AT558" s="124" t="s">
        <v>11104</v>
      </c>
      <c r="AU558" s="105">
        <v>0</v>
      </c>
      <c r="AX558" s="111" t="s">
        <v>11105</v>
      </c>
      <c r="AZ558" s="69" t="s">
        <v>9758</v>
      </c>
      <c r="BA558" s="69" t="s">
        <v>2918</v>
      </c>
      <c r="BC558" s="69" t="s">
        <v>20</v>
      </c>
      <c r="BI558" s="52" t="s">
        <v>455</v>
      </c>
      <c r="BJ558" s="53">
        <v>44757</v>
      </c>
      <c r="BK558" s="53">
        <v>44757</v>
      </c>
    </row>
    <row r="559" spans="1:63" s="69" customFormat="1" ht="11.25" customHeight="1" x14ac:dyDescent="0.2">
      <c r="A559" s="52">
        <v>2022</v>
      </c>
      <c r="B559" s="98">
        <v>44652</v>
      </c>
      <c r="C559" s="98">
        <v>44742</v>
      </c>
      <c r="D559" s="69" t="s">
        <v>134</v>
      </c>
      <c r="E559" s="69" t="s">
        <v>135</v>
      </c>
      <c r="F559" s="69" t="s">
        <v>2495</v>
      </c>
      <c r="G559" s="37">
        <v>594</v>
      </c>
      <c r="H559" s="13" t="s">
        <v>449</v>
      </c>
      <c r="I559" s="124" t="s">
        <v>11106</v>
      </c>
      <c r="J559" s="100">
        <v>75</v>
      </c>
      <c r="K559" s="101"/>
      <c r="L559" s="101"/>
      <c r="M559" s="101"/>
      <c r="N559" s="124" t="s">
        <v>10786</v>
      </c>
      <c r="O559" s="5" t="s">
        <v>1748</v>
      </c>
      <c r="P559" s="69" t="s">
        <v>3652</v>
      </c>
      <c r="Q559" s="69" t="s">
        <v>6521</v>
      </c>
      <c r="R559" s="5">
        <v>310</v>
      </c>
      <c r="S559" s="51"/>
      <c r="T559" s="69" t="s">
        <v>3654</v>
      </c>
      <c r="U559" s="69" t="s">
        <v>10003</v>
      </c>
      <c r="V559" s="5">
        <v>42</v>
      </c>
      <c r="W559" s="69" t="s">
        <v>6628</v>
      </c>
      <c r="X559" s="5">
        <v>42</v>
      </c>
      <c r="Y559" s="69" t="s">
        <v>6628</v>
      </c>
      <c r="Z559" s="5">
        <v>11</v>
      </c>
      <c r="AA559" s="69" t="s">
        <v>3657</v>
      </c>
      <c r="AB559" s="5">
        <v>38400</v>
      </c>
      <c r="AC559" s="52" t="s">
        <v>6523</v>
      </c>
      <c r="AG559" s="124" t="s">
        <v>3232</v>
      </c>
      <c r="AH559" s="52" t="s">
        <v>455</v>
      </c>
      <c r="AI559" s="124">
        <v>594</v>
      </c>
      <c r="AJ559" s="125">
        <v>44711</v>
      </c>
      <c r="AK559" s="125">
        <v>44711</v>
      </c>
      <c r="AL559" s="125">
        <v>44711</v>
      </c>
      <c r="AM559" s="36">
        <v>17726.52</v>
      </c>
      <c r="AN559" s="104">
        <f t="shared" si="16"/>
        <v>20562.763200000001</v>
      </c>
      <c r="AO559" s="36">
        <v>17726.52</v>
      </c>
      <c r="AP559" s="104">
        <f t="shared" si="17"/>
        <v>20562.763200000001</v>
      </c>
      <c r="AQ559" s="52" t="s">
        <v>6524</v>
      </c>
      <c r="AS559" s="69" t="s">
        <v>144</v>
      </c>
      <c r="AT559" s="124" t="s">
        <v>11106</v>
      </c>
      <c r="AU559" s="105">
        <v>0</v>
      </c>
      <c r="AX559" s="111" t="s">
        <v>11107</v>
      </c>
      <c r="AZ559" s="69" t="s">
        <v>9758</v>
      </c>
      <c r="BA559" s="69" t="s">
        <v>2918</v>
      </c>
      <c r="BC559" s="69" t="s">
        <v>20</v>
      </c>
      <c r="BI559" s="52" t="s">
        <v>455</v>
      </c>
      <c r="BJ559" s="53">
        <v>44757</v>
      </c>
      <c r="BK559" s="53">
        <v>44757</v>
      </c>
    </row>
    <row r="560" spans="1:63" s="69" customFormat="1" ht="11.25" customHeight="1" x14ac:dyDescent="0.2">
      <c r="A560" s="52">
        <v>2022</v>
      </c>
      <c r="B560" s="98">
        <v>44652</v>
      </c>
      <c r="C560" s="98">
        <v>44742</v>
      </c>
      <c r="D560" s="69" t="s">
        <v>134</v>
      </c>
      <c r="E560" s="69" t="s">
        <v>135</v>
      </c>
      <c r="F560" s="69" t="s">
        <v>2495</v>
      </c>
      <c r="G560" s="37">
        <v>595</v>
      </c>
      <c r="H560" s="13" t="s">
        <v>449</v>
      </c>
      <c r="I560" s="124" t="s">
        <v>11108</v>
      </c>
      <c r="J560" s="100">
        <v>192</v>
      </c>
      <c r="K560" s="101" t="s">
        <v>2662</v>
      </c>
      <c r="L560" s="101" t="s">
        <v>2663</v>
      </c>
      <c r="M560" s="101" t="s">
        <v>2664</v>
      </c>
      <c r="N560" s="69" t="s">
        <v>1765</v>
      </c>
      <c r="O560" s="5" t="s">
        <v>1766</v>
      </c>
      <c r="P560" s="69" t="s">
        <v>3652</v>
      </c>
      <c r="Q560" s="5" t="s">
        <v>6798</v>
      </c>
      <c r="R560" s="5">
        <v>804</v>
      </c>
      <c r="S560" s="51"/>
      <c r="T560" s="69" t="s">
        <v>3654</v>
      </c>
      <c r="U560" s="5" t="s">
        <v>6800</v>
      </c>
      <c r="V560" s="5">
        <v>27</v>
      </c>
      <c r="W560" s="5" t="s">
        <v>6532</v>
      </c>
      <c r="X560" s="5">
        <v>27</v>
      </c>
      <c r="Y560" s="5" t="s">
        <v>6532</v>
      </c>
      <c r="Z560" s="5">
        <v>11</v>
      </c>
      <c r="AA560" s="69" t="s">
        <v>3657</v>
      </c>
      <c r="AB560" s="5">
        <v>36780</v>
      </c>
      <c r="AC560" s="52" t="s">
        <v>6523</v>
      </c>
      <c r="AG560" s="124" t="s">
        <v>3232</v>
      </c>
      <c r="AH560" s="52" t="s">
        <v>455</v>
      </c>
      <c r="AI560" s="124">
        <v>595</v>
      </c>
      <c r="AJ560" s="125">
        <v>44711</v>
      </c>
      <c r="AK560" s="125">
        <v>44711</v>
      </c>
      <c r="AL560" s="125">
        <v>44722</v>
      </c>
      <c r="AM560" s="36">
        <v>1655</v>
      </c>
      <c r="AN560" s="104">
        <f t="shared" si="16"/>
        <v>1919.8</v>
      </c>
      <c r="AO560" s="36">
        <v>1655</v>
      </c>
      <c r="AP560" s="104">
        <f t="shared" si="17"/>
        <v>1919.8</v>
      </c>
      <c r="AQ560" s="52" t="s">
        <v>6524</v>
      </c>
      <c r="AS560" s="69" t="s">
        <v>144</v>
      </c>
      <c r="AT560" s="124" t="s">
        <v>11108</v>
      </c>
      <c r="AU560" s="105">
        <v>0</v>
      </c>
      <c r="AX560" s="111" t="s">
        <v>11109</v>
      </c>
      <c r="AZ560" s="69" t="s">
        <v>9758</v>
      </c>
      <c r="BA560" s="69" t="s">
        <v>2918</v>
      </c>
      <c r="BC560" s="69" t="s">
        <v>20</v>
      </c>
      <c r="BI560" s="52" t="s">
        <v>455</v>
      </c>
      <c r="BJ560" s="53">
        <v>44757</v>
      </c>
      <c r="BK560" s="53">
        <v>44757</v>
      </c>
    </row>
    <row r="561" spans="1:63" s="69" customFormat="1" ht="11.25" customHeight="1" x14ac:dyDescent="0.2">
      <c r="A561" s="52">
        <v>2022</v>
      </c>
      <c r="B561" s="98">
        <v>44652</v>
      </c>
      <c r="C561" s="98">
        <v>44742</v>
      </c>
      <c r="D561" s="69" t="s">
        <v>134</v>
      </c>
      <c r="E561" s="69" t="s">
        <v>135</v>
      </c>
      <c r="F561" s="69" t="s">
        <v>2495</v>
      </c>
      <c r="G561" s="37">
        <v>596</v>
      </c>
      <c r="H561" s="13" t="s">
        <v>449</v>
      </c>
      <c r="I561" s="124" t="s">
        <v>11110</v>
      </c>
      <c r="J561" s="100">
        <v>95</v>
      </c>
      <c r="K561" s="101" t="s">
        <v>10091</v>
      </c>
      <c r="L561" s="101" t="s">
        <v>6665</v>
      </c>
      <c r="M561" s="101" t="s">
        <v>309</v>
      </c>
      <c r="N561" s="124" t="s">
        <v>10753</v>
      </c>
      <c r="O561" s="5" t="s">
        <v>1744</v>
      </c>
      <c r="P561" s="69" t="s">
        <v>3652</v>
      </c>
      <c r="Q561" s="69" t="s">
        <v>7034</v>
      </c>
      <c r="R561" s="5">
        <v>1003</v>
      </c>
      <c r="S561" s="51"/>
      <c r="T561" s="69" t="s">
        <v>3654</v>
      </c>
      <c r="U561" s="69" t="s">
        <v>6563</v>
      </c>
      <c r="V561" s="5">
        <v>27</v>
      </c>
      <c r="W561" s="69" t="s">
        <v>6532</v>
      </c>
      <c r="X561" s="5">
        <v>27</v>
      </c>
      <c r="Y561" s="69" t="s">
        <v>6532</v>
      </c>
      <c r="Z561" s="5">
        <v>11</v>
      </c>
      <c r="AA561" s="69" t="s">
        <v>3657</v>
      </c>
      <c r="AB561" s="5">
        <v>36750</v>
      </c>
      <c r="AC561" s="52" t="s">
        <v>6523</v>
      </c>
      <c r="AG561" s="124" t="s">
        <v>3232</v>
      </c>
      <c r="AH561" s="52" t="s">
        <v>455</v>
      </c>
      <c r="AI561" s="124">
        <v>596</v>
      </c>
      <c r="AJ561" s="125">
        <v>44707</v>
      </c>
      <c r="AK561" s="125">
        <v>44707</v>
      </c>
      <c r="AL561" s="125">
        <v>44707</v>
      </c>
      <c r="AM561" s="36">
        <v>4941.2299999999996</v>
      </c>
      <c r="AN561" s="104">
        <f t="shared" si="16"/>
        <v>5731.8267999999998</v>
      </c>
      <c r="AO561" s="36">
        <v>4941.2299999999996</v>
      </c>
      <c r="AP561" s="104">
        <f t="shared" si="17"/>
        <v>5731.8267999999998</v>
      </c>
      <c r="AQ561" s="52" t="s">
        <v>6524</v>
      </c>
      <c r="AS561" s="69" t="s">
        <v>144</v>
      </c>
      <c r="AT561" s="124" t="s">
        <v>11110</v>
      </c>
      <c r="AU561" s="105">
        <v>0</v>
      </c>
      <c r="AX561" s="111" t="s">
        <v>11111</v>
      </c>
      <c r="AZ561" s="69" t="s">
        <v>9758</v>
      </c>
      <c r="BA561" s="69" t="s">
        <v>2918</v>
      </c>
      <c r="BC561" s="69" t="s">
        <v>20</v>
      </c>
      <c r="BI561" s="52" t="s">
        <v>455</v>
      </c>
      <c r="BJ561" s="53">
        <v>44757</v>
      </c>
      <c r="BK561" s="53">
        <v>44757</v>
      </c>
    </row>
    <row r="562" spans="1:63" s="69" customFormat="1" ht="11.25" customHeight="1" x14ac:dyDescent="0.2">
      <c r="A562" s="52">
        <v>2022</v>
      </c>
      <c r="B562" s="98">
        <v>44652</v>
      </c>
      <c r="C562" s="98">
        <v>44742</v>
      </c>
      <c r="D562" s="69" t="s">
        <v>134</v>
      </c>
      <c r="E562" s="69" t="s">
        <v>135</v>
      </c>
      <c r="F562" s="69" t="s">
        <v>2495</v>
      </c>
      <c r="G562" s="37">
        <v>600</v>
      </c>
      <c r="H562" s="13" t="s">
        <v>449</v>
      </c>
      <c r="I562" s="22" t="s">
        <v>11112</v>
      </c>
      <c r="J562" s="100">
        <v>194</v>
      </c>
      <c r="K562" s="101" t="s">
        <v>2662</v>
      </c>
      <c r="L562" s="101" t="s">
        <v>6581</v>
      </c>
      <c r="M562" s="101" t="s">
        <v>2995</v>
      </c>
      <c r="N562" s="22" t="s">
        <v>10577</v>
      </c>
      <c r="O562" s="5" t="s">
        <v>1811</v>
      </c>
      <c r="P562" s="69" t="s">
        <v>3652</v>
      </c>
      <c r="Q562" s="69" t="s">
        <v>6531</v>
      </c>
      <c r="R562" s="5">
        <v>917</v>
      </c>
      <c r="S562" s="51"/>
      <c r="T562" s="69" t="s">
        <v>3654</v>
      </c>
      <c r="U562" s="69" t="s">
        <v>6571</v>
      </c>
      <c r="V562" s="5">
        <v>27</v>
      </c>
      <c r="W562" s="69" t="s">
        <v>6532</v>
      </c>
      <c r="X562" s="5">
        <v>27</v>
      </c>
      <c r="Y562" s="69" t="s">
        <v>6532</v>
      </c>
      <c r="Z562" s="5">
        <v>11</v>
      </c>
      <c r="AA562" s="69" t="s">
        <v>3657</v>
      </c>
      <c r="AB562" s="5">
        <v>36700</v>
      </c>
      <c r="AC562" s="52" t="s">
        <v>6523</v>
      </c>
      <c r="AG562" s="22" t="s">
        <v>3232</v>
      </c>
      <c r="AH562" s="52" t="s">
        <v>455</v>
      </c>
      <c r="AI562" s="37">
        <v>600</v>
      </c>
      <c r="AJ562" s="125">
        <v>44706</v>
      </c>
      <c r="AK562" s="77">
        <v>44725</v>
      </c>
      <c r="AL562" s="77">
        <v>44706</v>
      </c>
      <c r="AM562" s="36">
        <v>1340</v>
      </c>
      <c r="AN562" s="104">
        <f t="shared" si="16"/>
        <v>1554.4</v>
      </c>
      <c r="AO562" s="36">
        <v>1340</v>
      </c>
      <c r="AP562" s="104">
        <f t="shared" si="17"/>
        <v>1554.4</v>
      </c>
      <c r="AQ562" s="52" t="s">
        <v>6524</v>
      </c>
      <c r="AS562" s="69" t="s">
        <v>144</v>
      </c>
      <c r="AT562" s="22" t="s">
        <v>11112</v>
      </c>
      <c r="AU562" s="105">
        <v>0</v>
      </c>
      <c r="AX562" s="111" t="s">
        <v>11113</v>
      </c>
      <c r="AZ562" s="69" t="s">
        <v>9758</v>
      </c>
      <c r="BA562" s="69" t="s">
        <v>2918</v>
      </c>
      <c r="BC562" s="69" t="s">
        <v>20</v>
      </c>
      <c r="BI562" s="52" t="s">
        <v>455</v>
      </c>
      <c r="BJ562" s="53">
        <v>44757</v>
      </c>
      <c r="BK562" s="53">
        <v>44757</v>
      </c>
    </row>
    <row r="563" spans="1:63" s="69" customFormat="1" ht="11.25" customHeight="1" x14ac:dyDescent="0.2">
      <c r="A563" s="52">
        <v>2022</v>
      </c>
      <c r="B563" s="98">
        <v>44652</v>
      </c>
      <c r="C563" s="98">
        <v>44742</v>
      </c>
      <c r="D563" s="69" t="s">
        <v>134</v>
      </c>
      <c r="E563" s="69" t="s">
        <v>135</v>
      </c>
      <c r="F563" s="69" t="s">
        <v>2495</v>
      </c>
      <c r="G563" s="135">
        <v>601</v>
      </c>
      <c r="H563" s="13" t="s">
        <v>449</v>
      </c>
      <c r="I563" s="124" t="s">
        <v>11114</v>
      </c>
      <c r="J563" s="100">
        <v>506</v>
      </c>
      <c r="K563" s="101" t="s">
        <v>10970</v>
      </c>
      <c r="L563" s="101" t="s">
        <v>10971</v>
      </c>
      <c r="M563" s="101" t="s">
        <v>10972</v>
      </c>
      <c r="N563" s="124" t="s">
        <v>10973</v>
      </c>
      <c r="O563" s="5" t="s">
        <v>10974</v>
      </c>
      <c r="P563" s="69" t="s">
        <v>3652</v>
      </c>
      <c r="Q563" s="69" t="s">
        <v>10975</v>
      </c>
      <c r="R563" s="5" t="s">
        <v>10976</v>
      </c>
      <c r="S563" s="51"/>
      <c r="T563" s="69" t="s">
        <v>3654</v>
      </c>
      <c r="U563" s="69" t="s">
        <v>10977</v>
      </c>
      <c r="V563" s="5">
        <v>17</v>
      </c>
      <c r="W563" s="69" t="s">
        <v>6522</v>
      </c>
      <c r="X563" s="5">
        <v>17</v>
      </c>
      <c r="Y563" s="69" t="s">
        <v>6522</v>
      </c>
      <c r="Z563" s="5">
        <v>11</v>
      </c>
      <c r="AA563" s="69" t="s">
        <v>3657</v>
      </c>
      <c r="AB563" s="5">
        <v>36630</v>
      </c>
      <c r="AC563" s="52" t="s">
        <v>6523</v>
      </c>
      <c r="AG563" s="124" t="s">
        <v>9761</v>
      </c>
      <c r="AH563" s="52" t="s">
        <v>455</v>
      </c>
      <c r="AI563" s="131">
        <v>601</v>
      </c>
      <c r="AJ563" s="125">
        <v>44701</v>
      </c>
      <c r="AK563" s="125">
        <v>44701</v>
      </c>
      <c r="AL563" s="125">
        <v>44701</v>
      </c>
      <c r="AM563" s="36">
        <v>5000</v>
      </c>
      <c r="AN563" s="104">
        <f t="shared" si="16"/>
        <v>5800</v>
      </c>
      <c r="AO563" s="36">
        <v>5000</v>
      </c>
      <c r="AP563" s="104">
        <f t="shared" si="17"/>
        <v>5800</v>
      </c>
      <c r="AQ563" s="52" t="s">
        <v>6524</v>
      </c>
      <c r="AS563" s="69" t="s">
        <v>144</v>
      </c>
      <c r="AT563" s="124" t="s">
        <v>11114</v>
      </c>
      <c r="AU563" s="105">
        <v>0</v>
      </c>
      <c r="AX563" s="111" t="s">
        <v>11115</v>
      </c>
      <c r="AZ563" s="69" t="s">
        <v>9758</v>
      </c>
      <c r="BA563" s="69" t="s">
        <v>2918</v>
      </c>
      <c r="BC563" s="69" t="s">
        <v>20</v>
      </c>
      <c r="BI563" s="52" t="s">
        <v>455</v>
      </c>
      <c r="BJ563" s="53">
        <v>44757</v>
      </c>
      <c r="BK563" s="53">
        <v>44757</v>
      </c>
    </row>
    <row r="564" spans="1:63" s="69" customFormat="1" ht="11.25" customHeight="1" x14ac:dyDescent="0.2">
      <c r="A564" s="52">
        <v>2022</v>
      </c>
      <c r="B564" s="98">
        <v>44652</v>
      </c>
      <c r="C564" s="98">
        <v>44742</v>
      </c>
      <c r="D564" s="69" t="s">
        <v>134</v>
      </c>
      <c r="E564" s="69" t="s">
        <v>135</v>
      </c>
      <c r="F564" s="69" t="s">
        <v>2495</v>
      </c>
      <c r="G564" s="37">
        <v>602</v>
      </c>
      <c r="H564" s="13" t="s">
        <v>449</v>
      </c>
      <c r="I564" s="124" t="s">
        <v>11116</v>
      </c>
      <c r="J564" s="100">
        <v>106</v>
      </c>
      <c r="K564" s="101"/>
      <c r="L564" s="101"/>
      <c r="M564" s="101"/>
      <c r="N564" s="124" t="s">
        <v>10713</v>
      </c>
      <c r="O564" s="5" t="s">
        <v>1772</v>
      </c>
      <c r="P564" s="69" t="s">
        <v>3652</v>
      </c>
      <c r="Q564" s="69" t="s">
        <v>6968</v>
      </c>
      <c r="R564" s="5">
        <v>4020</v>
      </c>
      <c r="S564" s="51"/>
      <c r="T564" s="69" t="s">
        <v>3654</v>
      </c>
      <c r="U564" s="126" t="s">
        <v>9335</v>
      </c>
      <c r="V564" s="51">
        <v>39</v>
      </c>
      <c r="W564" s="126" t="s">
        <v>9075</v>
      </c>
      <c r="X564" s="51">
        <v>39</v>
      </c>
      <c r="Y564" s="126" t="s">
        <v>6970</v>
      </c>
      <c r="Z564" s="51">
        <v>19</v>
      </c>
      <c r="AA564" s="69" t="s">
        <v>6971</v>
      </c>
      <c r="AB564" s="51">
        <v>64310</v>
      </c>
      <c r="AC564" s="52" t="s">
        <v>6523</v>
      </c>
      <c r="AG564" s="124" t="s">
        <v>9761</v>
      </c>
      <c r="AH564" s="52" t="s">
        <v>455</v>
      </c>
      <c r="AI564" s="124">
        <v>602</v>
      </c>
      <c r="AJ564" s="125">
        <v>44706</v>
      </c>
      <c r="AK564" s="125">
        <v>44715</v>
      </c>
      <c r="AL564" s="125">
        <v>44728</v>
      </c>
      <c r="AM564" s="37">
        <v>13586.66</v>
      </c>
      <c r="AN564" s="104">
        <f t="shared" si="16"/>
        <v>15760.525600000001</v>
      </c>
      <c r="AO564" s="37">
        <v>13586.66</v>
      </c>
      <c r="AP564" s="104">
        <f t="shared" si="17"/>
        <v>15760.525600000001</v>
      </c>
      <c r="AQ564" s="52" t="s">
        <v>6524</v>
      </c>
      <c r="AS564" s="69" t="s">
        <v>144</v>
      </c>
      <c r="AT564" s="124" t="s">
        <v>11116</v>
      </c>
      <c r="AU564" s="105">
        <v>0</v>
      </c>
      <c r="AX564" s="111" t="s">
        <v>11117</v>
      </c>
      <c r="AZ564" s="69" t="s">
        <v>9758</v>
      </c>
      <c r="BA564" s="69" t="s">
        <v>2918</v>
      </c>
      <c r="BC564" s="69" t="s">
        <v>20</v>
      </c>
      <c r="BI564" s="52" t="s">
        <v>455</v>
      </c>
      <c r="BJ564" s="53">
        <v>44757</v>
      </c>
      <c r="BK564" s="53">
        <v>44757</v>
      </c>
    </row>
    <row r="565" spans="1:63" s="69" customFormat="1" ht="11.25" customHeight="1" x14ac:dyDescent="0.2">
      <c r="A565" s="52">
        <v>2022</v>
      </c>
      <c r="B565" s="98">
        <v>44652</v>
      </c>
      <c r="C565" s="98">
        <v>44742</v>
      </c>
      <c r="D565" s="69" t="s">
        <v>134</v>
      </c>
      <c r="E565" s="69" t="s">
        <v>135</v>
      </c>
      <c r="F565" s="69" t="s">
        <v>2495</v>
      </c>
      <c r="G565" s="37">
        <v>603</v>
      </c>
      <c r="H565" s="13" t="s">
        <v>449</v>
      </c>
      <c r="I565" s="124" t="s">
        <v>11118</v>
      </c>
      <c r="J565" s="100">
        <v>463</v>
      </c>
      <c r="K565" s="108" t="s">
        <v>9284</v>
      </c>
      <c r="L565" s="108" t="s">
        <v>301</v>
      </c>
      <c r="M565" s="108" t="s">
        <v>9285</v>
      </c>
      <c r="N565" s="124" t="s">
        <v>10643</v>
      </c>
      <c r="O565" s="5" t="s">
        <v>9287</v>
      </c>
      <c r="P565" s="69" t="s">
        <v>3652</v>
      </c>
      <c r="Q565" s="126" t="s">
        <v>9288</v>
      </c>
      <c r="R565" s="51">
        <v>122</v>
      </c>
      <c r="S565" s="51"/>
      <c r="T565" s="69" t="s">
        <v>3654</v>
      </c>
      <c r="U565" s="126" t="s">
        <v>6571</v>
      </c>
      <c r="V565" s="51">
        <v>42</v>
      </c>
      <c r="W565" s="126" t="s">
        <v>6628</v>
      </c>
      <c r="X565" s="51">
        <v>42</v>
      </c>
      <c r="Y565" s="126" t="s">
        <v>6628</v>
      </c>
      <c r="Z565" s="51">
        <v>11</v>
      </c>
      <c r="AA565" s="69" t="s">
        <v>3657</v>
      </c>
      <c r="AB565" s="51">
        <v>38400</v>
      </c>
      <c r="AC565" s="52" t="s">
        <v>6523</v>
      </c>
      <c r="AG565" s="124" t="s">
        <v>3221</v>
      </c>
      <c r="AH565" s="52" t="s">
        <v>455</v>
      </c>
      <c r="AI565" s="124">
        <v>603</v>
      </c>
      <c r="AJ565" s="125">
        <v>44706</v>
      </c>
      <c r="AK565" s="125">
        <v>44715</v>
      </c>
      <c r="AL565" s="125">
        <v>44728</v>
      </c>
      <c r="AM565" s="36">
        <v>71000</v>
      </c>
      <c r="AN565" s="104">
        <f t="shared" si="16"/>
        <v>82360</v>
      </c>
      <c r="AO565" s="36">
        <v>71000</v>
      </c>
      <c r="AP565" s="104">
        <f t="shared" si="17"/>
        <v>82360</v>
      </c>
      <c r="AQ565" s="52" t="s">
        <v>6524</v>
      </c>
      <c r="AS565" s="69" t="s">
        <v>144</v>
      </c>
      <c r="AT565" s="124" t="s">
        <v>11118</v>
      </c>
      <c r="AU565" s="105">
        <v>0</v>
      </c>
      <c r="AX565" s="111" t="s">
        <v>11119</v>
      </c>
      <c r="AZ565" s="69" t="s">
        <v>9758</v>
      </c>
      <c r="BA565" s="69" t="s">
        <v>2918</v>
      </c>
      <c r="BC565" s="69" t="s">
        <v>20</v>
      </c>
      <c r="BI565" s="52" t="s">
        <v>455</v>
      </c>
      <c r="BJ565" s="53">
        <v>44757</v>
      </c>
      <c r="BK565" s="53">
        <v>44757</v>
      </c>
    </row>
    <row r="566" spans="1:63" s="69" customFormat="1" ht="11.25" customHeight="1" x14ac:dyDescent="0.2">
      <c r="A566" s="52">
        <v>2022</v>
      </c>
      <c r="B566" s="98">
        <v>44652</v>
      </c>
      <c r="C566" s="98">
        <v>44742</v>
      </c>
      <c r="D566" s="69" t="s">
        <v>134</v>
      </c>
      <c r="E566" s="69" t="s">
        <v>135</v>
      </c>
      <c r="F566" s="69" t="s">
        <v>2495</v>
      </c>
      <c r="G566" s="37">
        <v>604</v>
      </c>
      <c r="H566" s="13" t="s">
        <v>449</v>
      </c>
      <c r="I566" s="124" t="s">
        <v>11120</v>
      </c>
      <c r="J566" s="100">
        <v>29</v>
      </c>
      <c r="K566" s="108" t="s">
        <v>6607</v>
      </c>
      <c r="L566" s="108" t="s">
        <v>6608</v>
      </c>
      <c r="M566" s="108" t="s">
        <v>40</v>
      </c>
      <c r="N566" s="124" t="s">
        <v>10692</v>
      </c>
      <c r="O566" s="5" t="s">
        <v>1661</v>
      </c>
      <c r="P566" s="69" t="s">
        <v>3652</v>
      </c>
      <c r="Q566" s="69" t="s">
        <v>6531</v>
      </c>
      <c r="R566" s="5">
        <v>1009</v>
      </c>
      <c r="S566" s="51"/>
      <c r="T566" s="69" t="s">
        <v>3654</v>
      </c>
      <c r="U566" s="126" t="s">
        <v>6571</v>
      </c>
      <c r="V566" s="51">
        <v>27</v>
      </c>
      <c r="W566" s="126" t="s">
        <v>6532</v>
      </c>
      <c r="X566" s="51">
        <v>27</v>
      </c>
      <c r="Y566" s="69" t="s">
        <v>6532</v>
      </c>
      <c r="Z566" s="51">
        <v>11</v>
      </c>
      <c r="AA566" s="69" t="s">
        <v>3657</v>
      </c>
      <c r="AB566" s="51">
        <v>36700</v>
      </c>
      <c r="AC566" s="52" t="s">
        <v>6523</v>
      </c>
      <c r="AG566" s="124" t="s">
        <v>3221</v>
      </c>
      <c r="AH566" s="52" t="s">
        <v>455</v>
      </c>
      <c r="AI566" s="124">
        <v>604</v>
      </c>
      <c r="AJ566" s="125">
        <v>44706</v>
      </c>
      <c r="AK566" s="125">
        <v>44715</v>
      </c>
      <c r="AL566" s="125">
        <v>44728</v>
      </c>
      <c r="AM566" s="36">
        <v>2901.72</v>
      </c>
      <c r="AN566" s="104">
        <f t="shared" si="16"/>
        <v>3365.9951999999998</v>
      </c>
      <c r="AO566" s="36">
        <v>2901.72</v>
      </c>
      <c r="AP566" s="104">
        <f t="shared" si="17"/>
        <v>3365.9951999999998</v>
      </c>
      <c r="AQ566" s="52" t="s">
        <v>6524</v>
      </c>
      <c r="AS566" s="69" t="s">
        <v>144</v>
      </c>
      <c r="AT566" s="124" t="s">
        <v>11120</v>
      </c>
      <c r="AU566" s="105">
        <v>0</v>
      </c>
      <c r="AX566" s="111" t="s">
        <v>11121</v>
      </c>
      <c r="AZ566" s="69" t="s">
        <v>9758</v>
      </c>
      <c r="BA566" s="69" t="s">
        <v>2918</v>
      </c>
      <c r="BC566" s="69" t="s">
        <v>20</v>
      </c>
      <c r="BI566" s="52" t="s">
        <v>455</v>
      </c>
      <c r="BJ566" s="53">
        <v>44757</v>
      </c>
      <c r="BK566" s="53">
        <v>44757</v>
      </c>
    </row>
    <row r="567" spans="1:63" s="69" customFormat="1" ht="11.25" customHeight="1" x14ac:dyDescent="0.2">
      <c r="A567" s="52">
        <v>2022</v>
      </c>
      <c r="B567" s="98">
        <v>44652</v>
      </c>
      <c r="C567" s="98">
        <v>44742</v>
      </c>
      <c r="D567" s="69" t="s">
        <v>134</v>
      </c>
      <c r="E567" s="69" t="s">
        <v>135</v>
      </c>
      <c r="F567" s="69" t="s">
        <v>2495</v>
      </c>
      <c r="G567" s="37">
        <v>605</v>
      </c>
      <c r="H567" s="13" t="s">
        <v>449</v>
      </c>
      <c r="I567" s="124" t="s">
        <v>11122</v>
      </c>
      <c r="J567" s="100">
        <v>29</v>
      </c>
      <c r="K567" s="108" t="s">
        <v>6607</v>
      </c>
      <c r="L567" s="108" t="s">
        <v>6608</v>
      </c>
      <c r="M567" s="108" t="s">
        <v>40</v>
      </c>
      <c r="N567" s="124" t="s">
        <v>10692</v>
      </c>
      <c r="O567" s="5" t="s">
        <v>1661</v>
      </c>
      <c r="P567" s="69" t="s">
        <v>3652</v>
      </c>
      <c r="Q567" s="69" t="s">
        <v>6531</v>
      </c>
      <c r="R567" s="5">
        <v>1009</v>
      </c>
      <c r="S567" s="51"/>
      <c r="T567" s="69" t="s">
        <v>3654</v>
      </c>
      <c r="U567" s="126" t="s">
        <v>6571</v>
      </c>
      <c r="V567" s="51">
        <v>27</v>
      </c>
      <c r="W567" s="126" t="s">
        <v>6532</v>
      </c>
      <c r="X567" s="51">
        <v>27</v>
      </c>
      <c r="Y567" s="69" t="s">
        <v>6532</v>
      </c>
      <c r="Z567" s="51">
        <v>11</v>
      </c>
      <c r="AA567" s="69" t="s">
        <v>3657</v>
      </c>
      <c r="AB567" s="51">
        <v>36700</v>
      </c>
      <c r="AC567" s="52" t="s">
        <v>6523</v>
      </c>
      <c r="AG567" s="124" t="s">
        <v>3221</v>
      </c>
      <c r="AH567" s="52" t="s">
        <v>455</v>
      </c>
      <c r="AI567" s="124">
        <v>605</v>
      </c>
      <c r="AJ567" s="125">
        <v>44706</v>
      </c>
      <c r="AK567" s="125">
        <v>44715</v>
      </c>
      <c r="AL567" s="125">
        <v>44728</v>
      </c>
      <c r="AM567" s="36">
        <v>23413.74</v>
      </c>
      <c r="AN567" s="104">
        <f t="shared" si="16"/>
        <v>27159.938400000003</v>
      </c>
      <c r="AO567" s="36">
        <v>23413.74</v>
      </c>
      <c r="AP567" s="104">
        <f t="shared" si="17"/>
        <v>27159.938400000003</v>
      </c>
      <c r="AQ567" s="52" t="s">
        <v>6524</v>
      </c>
      <c r="AS567" s="69" t="s">
        <v>144</v>
      </c>
      <c r="AT567" s="124" t="s">
        <v>11122</v>
      </c>
      <c r="AU567" s="105">
        <v>0</v>
      </c>
      <c r="AX567" s="111" t="s">
        <v>11123</v>
      </c>
      <c r="AZ567" s="69" t="s">
        <v>9758</v>
      </c>
      <c r="BA567" s="69" t="s">
        <v>2918</v>
      </c>
      <c r="BC567" s="69" t="s">
        <v>20</v>
      </c>
      <c r="BI567" s="52" t="s">
        <v>455</v>
      </c>
      <c r="BJ567" s="53">
        <v>44757</v>
      </c>
      <c r="BK567" s="53">
        <v>44757</v>
      </c>
    </row>
    <row r="568" spans="1:63" s="69" customFormat="1" ht="11.25" customHeight="1" x14ac:dyDescent="0.2">
      <c r="A568" s="52">
        <v>2022</v>
      </c>
      <c r="B568" s="98">
        <v>44652</v>
      </c>
      <c r="C568" s="98">
        <v>44742</v>
      </c>
      <c r="D568" s="69" t="s">
        <v>134</v>
      </c>
      <c r="E568" s="69" t="s">
        <v>135</v>
      </c>
      <c r="F568" s="69" t="s">
        <v>2495</v>
      </c>
      <c r="G568" s="37">
        <v>606</v>
      </c>
      <c r="H568" s="13" t="s">
        <v>449</v>
      </c>
      <c r="I568" s="124" t="s">
        <v>11124</v>
      </c>
      <c r="J568" s="100">
        <v>29</v>
      </c>
      <c r="K568" s="108" t="s">
        <v>6607</v>
      </c>
      <c r="L568" s="108" t="s">
        <v>6608</v>
      </c>
      <c r="M568" s="108" t="s">
        <v>40</v>
      </c>
      <c r="N568" s="124" t="s">
        <v>10692</v>
      </c>
      <c r="O568" s="5" t="s">
        <v>1661</v>
      </c>
      <c r="P568" s="69" t="s">
        <v>3652</v>
      </c>
      <c r="Q568" s="69" t="s">
        <v>6531</v>
      </c>
      <c r="R568" s="5">
        <v>1009</v>
      </c>
      <c r="S568" s="51"/>
      <c r="T568" s="69" t="s">
        <v>3654</v>
      </c>
      <c r="U568" s="126" t="s">
        <v>6571</v>
      </c>
      <c r="V568" s="51">
        <v>27</v>
      </c>
      <c r="W568" s="126" t="s">
        <v>6532</v>
      </c>
      <c r="X568" s="51">
        <v>27</v>
      </c>
      <c r="Y568" s="69" t="s">
        <v>6532</v>
      </c>
      <c r="Z568" s="51">
        <v>11</v>
      </c>
      <c r="AA568" s="69" t="s">
        <v>3657</v>
      </c>
      <c r="AB568" s="51">
        <v>36700</v>
      </c>
      <c r="AC568" s="52" t="s">
        <v>6523</v>
      </c>
      <c r="AG568" s="124" t="s">
        <v>3221</v>
      </c>
      <c r="AH568" s="52" t="s">
        <v>455</v>
      </c>
      <c r="AI568" s="124">
        <v>606</v>
      </c>
      <c r="AJ568" s="125">
        <v>44706</v>
      </c>
      <c r="AK568" s="125">
        <v>44715</v>
      </c>
      <c r="AL568" s="125">
        <v>44728</v>
      </c>
      <c r="AM568" s="36">
        <v>1951.72</v>
      </c>
      <c r="AN568" s="104">
        <f t="shared" si="16"/>
        <v>2263.9951999999998</v>
      </c>
      <c r="AO568" s="36">
        <v>1951.72</v>
      </c>
      <c r="AP568" s="104">
        <f t="shared" si="17"/>
        <v>2263.9951999999998</v>
      </c>
      <c r="AQ568" s="52" t="s">
        <v>6524</v>
      </c>
      <c r="AS568" s="69" t="s">
        <v>144</v>
      </c>
      <c r="AT568" s="124" t="s">
        <v>11124</v>
      </c>
      <c r="AU568" s="105">
        <v>0</v>
      </c>
      <c r="AX568" s="111" t="s">
        <v>11125</v>
      </c>
      <c r="AZ568" s="69" t="s">
        <v>9758</v>
      </c>
      <c r="BA568" s="69" t="s">
        <v>2918</v>
      </c>
      <c r="BC568" s="69" t="s">
        <v>20</v>
      </c>
      <c r="BI568" s="52" t="s">
        <v>455</v>
      </c>
      <c r="BJ568" s="53">
        <v>44757</v>
      </c>
      <c r="BK568" s="53">
        <v>44757</v>
      </c>
    </row>
    <row r="569" spans="1:63" s="69" customFormat="1" ht="11.25" customHeight="1" x14ac:dyDescent="0.2">
      <c r="A569" s="52">
        <v>2022</v>
      </c>
      <c r="B569" s="98">
        <v>44652</v>
      </c>
      <c r="C569" s="98">
        <v>44742</v>
      </c>
      <c r="D569" s="69" t="s">
        <v>134</v>
      </c>
      <c r="E569" s="69" t="s">
        <v>135</v>
      </c>
      <c r="F569" s="69" t="s">
        <v>2495</v>
      </c>
      <c r="G569" s="37">
        <v>607</v>
      </c>
      <c r="H569" s="13" t="s">
        <v>449</v>
      </c>
      <c r="I569" s="124" t="s">
        <v>11126</v>
      </c>
      <c r="J569" s="100">
        <v>29</v>
      </c>
      <c r="K569" s="108" t="s">
        <v>6607</v>
      </c>
      <c r="L569" s="108" t="s">
        <v>6608</v>
      </c>
      <c r="M569" s="108" t="s">
        <v>40</v>
      </c>
      <c r="N569" s="124" t="s">
        <v>10692</v>
      </c>
      <c r="O569" s="5" t="s">
        <v>1661</v>
      </c>
      <c r="P569" s="69" t="s">
        <v>3652</v>
      </c>
      <c r="Q569" s="69" t="s">
        <v>6531</v>
      </c>
      <c r="R569" s="5">
        <v>1009</v>
      </c>
      <c r="S569" s="51"/>
      <c r="T569" s="69" t="s">
        <v>3654</v>
      </c>
      <c r="U569" s="126" t="s">
        <v>6571</v>
      </c>
      <c r="V569" s="51">
        <v>27</v>
      </c>
      <c r="W569" s="126" t="s">
        <v>6532</v>
      </c>
      <c r="X569" s="51">
        <v>27</v>
      </c>
      <c r="Y569" s="69" t="s">
        <v>6532</v>
      </c>
      <c r="Z569" s="51">
        <v>11</v>
      </c>
      <c r="AA569" s="69" t="s">
        <v>3657</v>
      </c>
      <c r="AB569" s="51">
        <v>36700</v>
      </c>
      <c r="AC569" s="52" t="s">
        <v>6523</v>
      </c>
      <c r="AG569" s="124" t="s">
        <v>3221</v>
      </c>
      <c r="AH569" s="52" t="s">
        <v>455</v>
      </c>
      <c r="AI569" s="124">
        <v>607</v>
      </c>
      <c r="AJ569" s="125">
        <v>44707</v>
      </c>
      <c r="AK569" s="125">
        <v>44719</v>
      </c>
      <c r="AL569" s="125">
        <v>44732</v>
      </c>
      <c r="AM569" s="36">
        <v>1734.48</v>
      </c>
      <c r="AN569" s="104">
        <f t="shared" si="16"/>
        <v>2011.9967999999999</v>
      </c>
      <c r="AO569" s="36">
        <v>1734.48</v>
      </c>
      <c r="AP569" s="104">
        <f t="shared" si="17"/>
        <v>2011.9967999999999</v>
      </c>
      <c r="AQ569" s="52" t="s">
        <v>6524</v>
      </c>
      <c r="AS569" s="69" t="s">
        <v>144</v>
      </c>
      <c r="AT569" s="124" t="s">
        <v>11126</v>
      </c>
      <c r="AU569" s="105">
        <v>0</v>
      </c>
      <c r="AX569" s="111" t="s">
        <v>11127</v>
      </c>
      <c r="AZ569" s="69" t="s">
        <v>9758</v>
      </c>
      <c r="BA569" s="69" t="s">
        <v>2918</v>
      </c>
      <c r="BC569" s="69" t="s">
        <v>20</v>
      </c>
      <c r="BI569" s="52" t="s">
        <v>455</v>
      </c>
      <c r="BJ569" s="53">
        <v>44757</v>
      </c>
      <c r="BK569" s="53">
        <v>44757</v>
      </c>
    </row>
    <row r="570" spans="1:63" s="69" customFormat="1" ht="11.25" customHeight="1" x14ac:dyDescent="0.2">
      <c r="A570" s="52">
        <v>2022</v>
      </c>
      <c r="B570" s="98">
        <v>44652</v>
      </c>
      <c r="C570" s="98">
        <v>44742</v>
      </c>
      <c r="D570" s="69" t="s">
        <v>134</v>
      </c>
      <c r="E570" s="69" t="s">
        <v>135</v>
      </c>
      <c r="F570" s="69" t="s">
        <v>2495</v>
      </c>
      <c r="G570" s="37">
        <v>608</v>
      </c>
      <c r="H570" s="13" t="s">
        <v>449</v>
      </c>
      <c r="I570" s="124" t="s">
        <v>11128</v>
      </c>
      <c r="J570" s="100">
        <v>29</v>
      </c>
      <c r="K570" s="108" t="s">
        <v>6607</v>
      </c>
      <c r="L570" s="108" t="s">
        <v>6608</v>
      </c>
      <c r="M570" s="108" t="s">
        <v>40</v>
      </c>
      <c r="N570" s="124" t="s">
        <v>10692</v>
      </c>
      <c r="O570" s="5" t="s">
        <v>1661</v>
      </c>
      <c r="P570" s="69" t="s">
        <v>3652</v>
      </c>
      <c r="Q570" s="69" t="s">
        <v>6531</v>
      </c>
      <c r="R570" s="5">
        <v>1009</v>
      </c>
      <c r="S570" s="51"/>
      <c r="T570" s="69" t="s">
        <v>3654</v>
      </c>
      <c r="U570" s="126" t="s">
        <v>6571</v>
      </c>
      <c r="V570" s="51">
        <v>27</v>
      </c>
      <c r="W570" s="126" t="s">
        <v>6532</v>
      </c>
      <c r="X570" s="51">
        <v>27</v>
      </c>
      <c r="Y570" s="69" t="s">
        <v>6532</v>
      </c>
      <c r="Z570" s="51">
        <v>11</v>
      </c>
      <c r="AA570" s="69" t="s">
        <v>3657</v>
      </c>
      <c r="AB570" s="51">
        <v>36700</v>
      </c>
      <c r="AC570" s="52" t="s">
        <v>6523</v>
      </c>
      <c r="AG570" s="124" t="s">
        <v>3232</v>
      </c>
      <c r="AH570" s="52" t="s">
        <v>455</v>
      </c>
      <c r="AI570" s="124">
        <v>608</v>
      </c>
      <c r="AJ570" s="125">
        <v>44707</v>
      </c>
      <c r="AK570" s="125">
        <v>44719</v>
      </c>
      <c r="AL570" s="125">
        <v>44732</v>
      </c>
      <c r="AM570" s="36">
        <v>3620.69</v>
      </c>
      <c r="AN570" s="104">
        <f t="shared" si="16"/>
        <v>4200.0003999999999</v>
      </c>
      <c r="AO570" s="36">
        <v>3620.69</v>
      </c>
      <c r="AP570" s="104">
        <f t="shared" si="17"/>
        <v>4200.0003999999999</v>
      </c>
      <c r="AQ570" s="52" t="s">
        <v>6524</v>
      </c>
      <c r="AS570" s="69" t="s">
        <v>144</v>
      </c>
      <c r="AT570" s="124" t="s">
        <v>11128</v>
      </c>
      <c r="AU570" s="105">
        <v>0</v>
      </c>
      <c r="AX570" s="111" t="s">
        <v>11129</v>
      </c>
      <c r="AZ570" s="69" t="s">
        <v>9758</v>
      </c>
      <c r="BA570" s="69" t="s">
        <v>2918</v>
      </c>
      <c r="BC570" s="69" t="s">
        <v>20</v>
      </c>
      <c r="BI570" s="52" t="s">
        <v>455</v>
      </c>
      <c r="BJ570" s="53">
        <v>44757</v>
      </c>
      <c r="BK570" s="53">
        <v>44757</v>
      </c>
    </row>
    <row r="571" spans="1:63" s="69" customFormat="1" ht="11.25" customHeight="1" x14ac:dyDescent="0.2">
      <c r="A571" s="52">
        <v>2022</v>
      </c>
      <c r="B571" s="98">
        <v>44652</v>
      </c>
      <c r="C571" s="98">
        <v>44742</v>
      </c>
      <c r="D571" s="69" t="s">
        <v>134</v>
      </c>
      <c r="E571" s="69" t="s">
        <v>135</v>
      </c>
      <c r="F571" s="69" t="s">
        <v>2495</v>
      </c>
      <c r="G571" s="37">
        <v>609</v>
      </c>
      <c r="H571" s="13" t="s">
        <v>449</v>
      </c>
      <c r="I571" s="124" t="s">
        <v>11130</v>
      </c>
      <c r="J571" s="100">
        <v>370</v>
      </c>
      <c r="K571" s="101"/>
      <c r="L571" s="101"/>
      <c r="M571" s="101"/>
      <c r="N571" s="124" t="s">
        <v>10630</v>
      </c>
      <c r="O571" s="5" t="s">
        <v>1680</v>
      </c>
      <c r="P571" s="69" t="s">
        <v>3652</v>
      </c>
      <c r="Q571" s="69" t="s">
        <v>6562</v>
      </c>
      <c r="R571" s="5">
        <v>1119</v>
      </c>
      <c r="S571" s="51"/>
      <c r="T571" s="69" t="s">
        <v>3654</v>
      </c>
      <c r="U571" s="69" t="s">
        <v>6563</v>
      </c>
      <c r="V571" s="5">
        <v>27</v>
      </c>
      <c r="W571" s="69" t="s">
        <v>6532</v>
      </c>
      <c r="X571" s="5">
        <v>27</v>
      </c>
      <c r="Y571" s="69" t="s">
        <v>6532</v>
      </c>
      <c r="Z571" s="51">
        <v>11</v>
      </c>
      <c r="AA571" s="69" t="s">
        <v>3657</v>
      </c>
      <c r="AB571" s="51">
        <v>36750</v>
      </c>
      <c r="AC571" s="52" t="s">
        <v>6523</v>
      </c>
      <c r="AG571" s="124" t="s">
        <v>3311</v>
      </c>
      <c r="AH571" s="52" t="s">
        <v>455</v>
      </c>
      <c r="AI571" s="124">
        <v>609</v>
      </c>
      <c r="AJ571" s="125">
        <v>44707</v>
      </c>
      <c r="AK571" s="125">
        <v>44719</v>
      </c>
      <c r="AL571" s="125">
        <v>44732</v>
      </c>
      <c r="AM571" s="36">
        <v>3362.07</v>
      </c>
      <c r="AN571" s="104">
        <f t="shared" si="16"/>
        <v>3900.0012000000002</v>
      </c>
      <c r="AO571" s="36">
        <v>3362.07</v>
      </c>
      <c r="AP571" s="104">
        <f t="shared" si="17"/>
        <v>3900.0012000000002</v>
      </c>
      <c r="AQ571" s="52" t="s">
        <v>6524</v>
      </c>
      <c r="AS571" s="69" t="s">
        <v>144</v>
      </c>
      <c r="AT571" s="124" t="s">
        <v>11130</v>
      </c>
      <c r="AU571" s="105">
        <v>0</v>
      </c>
      <c r="AX571" s="111" t="s">
        <v>11131</v>
      </c>
      <c r="AZ571" s="69" t="s">
        <v>9758</v>
      </c>
      <c r="BA571" s="69" t="s">
        <v>2918</v>
      </c>
      <c r="BC571" s="69" t="s">
        <v>20</v>
      </c>
      <c r="BI571" s="52" t="s">
        <v>455</v>
      </c>
      <c r="BJ571" s="53">
        <v>44757</v>
      </c>
      <c r="BK571" s="53">
        <v>44757</v>
      </c>
    </row>
    <row r="572" spans="1:63" s="69" customFormat="1" ht="11.25" customHeight="1" x14ac:dyDescent="0.2">
      <c r="A572" s="52">
        <v>2022</v>
      </c>
      <c r="B572" s="98">
        <v>44652</v>
      </c>
      <c r="C572" s="98">
        <v>44742</v>
      </c>
      <c r="D572" s="69" t="s">
        <v>134</v>
      </c>
      <c r="E572" s="69" t="s">
        <v>135</v>
      </c>
      <c r="F572" s="69" t="s">
        <v>2495</v>
      </c>
      <c r="G572" s="37">
        <v>610</v>
      </c>
      <c r="H572" s="13" t="s">
        <v>449</v>
      </c>
      <c r="I572" s="123" t="s">
        <v>11132</v>
      </c>
      <c r="J572" s="100">
        <v>360</v>
      </c>
      <c r="K572" s="101"/>
      <c r="L572" s="101"/>
      <c r="M572" s="101"/>
      <c r="N572" s="69" t="s">
        <v>1987</v>
      </c>
      <c r="O572" s="5" t="s">
        <v>1988</v>
      </c>
      <c r="P572" s="69" t="s">
        <v>3652</v>
      </c>
      <c r="Q572" s="5" t="s">
        <v>6619</v>
      </c>
      <c r="R572" s="5">
        <v>1735</v>
      </c>
      <c r="S572" s="5"/>
      <c r="T572" s="69" t="s">
        <v>3654</v>
      </c>
      <c r="U572" s="5" t="s">
        <v>6571</v>
      </c>
      <c r="V572" s="5">
        <v>27</v>
      </c>
      <c r="W572" s="5" t="s">
        <v>6532</v>
      </c>
      <c r="X572" s="5">
        <v>27</v>
      </c>
      <c r="Y572" s="5" t="s">
        <v>6532</v>
      </c>
      <c r="Z572" s="5">
        <v>11</v>
      </c>
      <c r="AA572" s="69" t="s">
        <v>3657</v>
      </c>
      <c r="AB572" s="5">
        <v>37700</v>
      </c>
      <c r="AC572" s="52" t="s">
        <v>6523</v>
      </c>
      <c r="AG572" s="124" t="s">
        <v>9761</v>
      </c>
      <c r="AH572" s="52" t="s">
        <v>455</v>
      </c>
      <c r="AI572" s="124">
        <v>610</v>
      </c>
      <c r="AJ572" s="125">
        <v>44707</v>
      </c>
      <c r="AK572" s="125">
        <v>44715</v>
      </c>
      <c r="AL572" s="125">
        <v>44729</v>
      </c>
      <c r="AM572" s="36">
        <v>55391.68</v>
      </c>
      <c r="AN572" s="104">
        <f t="shared" si="16"/>
        <v>64254.3488</v>
      </c>
      <c r="AO572" s="36">
        <v>55391.68</v>
      </c>
      <c r="AP572" s="104">
        <f t="shared" si="17"/>
        <v>64254.3488</v>
      </c>
      <c r="AQ572" s="52" t="s">
        <v>6524</v>
      </c>
      <c r="AS572" s="69" t="s">
        <v>144</v>
      </c>
      <c r="AT572" s="123" t="s">
        <v>11132</v>
      </c>
      <c r="AU572" s="105">
        <v>0</v>
      </c>
      <c r="AX572" s="111" t="s">
        <v>11133</v>
      </c>
      <c r="AZ572" s="69" t="s">
        <v>9758</v>
      </c>
      <c r="BA572" s="69" t="s">
        <v>2918</v>
      </c>
      <c r="BC572" s="69" t="s">
        <v>20</v>
      </c>
      <c r="BI572" s="52" t="s">
        <v>455</v>
      </c>
      <c r="BJ572" s="53">
        <v>44757</v>
      </c>
      <c r="BK572" s="53">
        <v>44757</v>
      </c>
    </row>
    <row r="573" spans="1:63" s="69" customFormat="1" ht="11.25" customHeight="1" x14ac:dyDescent="0.2">
      <c r="A573" s="52">
        <v>2022</v>
      </c>
      <c r="B573" s="98">
        <v>44652</v>
      </c>
      <c r="C573" s="98">
        <v>44742</v>
      </c>
      <c r="D573" s="69" t="s">
        <v>134</v>
      </c>
      <c r="E573" s="69" t="s">
        <v>135</v>
      </c>
      <c r="F573" s="69" t="s">
        <v>2495</v>
      </c>
      <c r="G573" s="37">
        <v>612</v>
      </c>
      <c r="H573" s="13" t="s">
        <v>449</v>
      </c>
      <c r="I573" s="124" t="s">
        <v>11134</v>
      </c>
      <c r="J573" s="100">
        <v>194</v>
      </c>
      <c r="K573" s="101" t="s">
        <v>2662</v>
      </c>
      <c r="L573" s="101" t="s">
        <v>6581</v>
      </c>
      <c r="M573" s="101" t="s">
        <v>2995</v>
      </c>
      <c r="N573" s="124" t="s">
        <v>10577</v>
      </c>
      <c r="O573" s="5" t="s">
        <v>1811</v>
      </c>
      <c r="P573" s="69" t="s">
        <v>3652</v>
      </c>
      <c r="Q573" s="69" t="s">
        <v>6531</v>
      </c>
      <c r="R573" s="5">
        <v>917</v>
      </c>
      <c r="S573" s="51"/>
      <c r="T573" s="69" t="s">
        <v>3654</v>
      </c>
      <c r="U573" s="69" t="s">
        <v>6571</v>
      </c>
      <c r="V573" s="5">
        <v>27</v>
      </c>
      <c r="W573" s="69" t="s">
        <v>6532</v>
      </c>
      <c r="X573" s="5">
        <v>27</v>
      </c>
      <c r="Y573" s="69" t="s">
        <v>6532</v>
      </c>
      <c r="Z573" s="5">
        <v>11</v>
      </c>
      <c r="AA573" s="69" t="s">
        <v>3657</v>
      </c>
      <c r="AB573" s="5">
        <v>36700</v>
      </c>
      <c r="AC573" s="52" t="s">
        <v>6523</v>
      </c>
      <c r="AG573" s="124" t="s">
        <v>3221</v>
      </c>
      <c r="AH573" s="52" t="s">
        <v>455</v>
      </c>
      <c r="AI573" s="124">
        <v>612</v>
      </c>
      <c r="AJ573" s="125">
        <v>44707</v>
      </c>
      <c r="AK573" s="125">
        <v>44719</v>
      </c>
      <c r="AL573" s="125">
        <v>44732</v>
      </c>
      <c r="AM573" s="36">
        <v>16303</v>
      </c>
      <c r="AN573" s="104">
        <f t="shared" si="16"/>
        <v>18911.48</v>
      </c>
      <c r="AO573" s="36">
        <v>16303</v>
      </c>
      <c r="AP573" s="104">
        <f t="shared" si="17"/>
        <v>18911.48</v>
      </c>
      <c r="AQ573" s="52" t="s">
        <v>6524</v>
      </c>
      <c r="AS573" s="69" t="s">
        <v>144</v>
      </c>
      <c r="AT573" s="124" t="s">
        <v>11134</v>
      </c>
      <c r="AU573" s="105">
        <v>0</v>
      </c>
      <c r="AX573" s="111" t="s">
        <v>11135</v>
      </c>
      <c r="AZ573" s="69" t="s">
        <v>9758</v>
      </c>
      <c r="BA573" s="69" t="s">
        <v>2918</v>
      </c>
      <c r="BC573" s="69" t="s">
        <v>20</v>
      </c>
      <c r="BI573" s="52" t="s">
        <v>455</v>
      </c>
      <c r="BJ573" s="53">
        <v>44757</v>
      </c>
      <c r="BK573" s="53">
        <v>44757</v>
      </c>
    </row>
    <row r="574" spans="1:63" s="69" customFormat="1" ht="11.25" customHeight="1" x14ac:dyDescent="0.2">
      <c r="A574" s="52">
        <v>2022</v>
      </c>
      <c r="B574" s="98">
        <v>44652</v>
      </c>
      <c r="C574" s="98">
        <v>44742</v>
      </c>
      <c r="D574" s="69" t="s">
        <v>134</v>
      </c>
      <c r="E574" s="69" t="s">
        <v>135</v>
      </c>
      <c r="F574" s="69" t="s">
        <v>2495</v>
      </c>
      <c r="G574" s="37">
        <v>613</v>
      </c>
      <c r="H574" s="13" t="s">
        <v>449</v>
      </c>
      <c r="I574" s="124" t="s">
        <v>11134</v>
      </c>
      <c r="J574" s="100">
        <v>397</v>
      </c>
      <c r="K574" s="101"/>
      <c r="L574" s="101"/>
      <c r="M574" s="101"/>
      <c r="N574" s="124" t="s">
        <v>11136</v>
      </c>
      <c r="O574" s="5" t="s">
        <v>8139</v>
      </c>
      <c r="P574" s="69" t="s">
        <v>3652</v>
      </c>
      <c r="Q574" s="69" t="s">
        <v>11137</v>
      </c>
      <c r="R574" s="5">
        <v>73</v>
      </c>
      <c r="S574" s="51"/>
      <c r="T574" s="69" t="s">
        <v>3654</v>
      </c>
      <c r="U574" s="69" t="s">
        <v>11138</v>
      </c>
      <c r="V574" s="5">
        <v>17</v>
      </c>
      <c r="W574" s="69" t="s">
        <v>6522</v>
      </c>
      <c r="X574" s="5">
        <v>17</v>
      </c>
      <c r="Y574" s="69" t="s">
        <v>6522</v>
      </c>
      <c r="Z574" s="5">
        <v>11</v>
      </c>
      <c r="AA574" s="69" t="s">
        <v>3657</v>
      </c>
      <c r="AB574" s="5">
        <v>36530</v>
      </c>
      <c r="AC574" s="52" t="s">
        <v>6523</v>
      </c>
      <c r="AG574" s="124" t="s">
        <v>3221</v>
      </c>
      <c r="AH574" s="52" t="s">
        <v>455</v>
      </c>
      <c r="AI574" s="124">
        <v>613</v>
      </c>
      <c r="AJ574" s="125">
        <v>44707</v>
      </c>
      <c r="AK574" s="125">
        <v>44719</v>
      </c>
      <c r="AL574" s="125">
        <v>44732</v>
      </c>
      <c r="AM574" s="36">
        <v>13830.78</v>
      </c>
      <c r="AN574" s="104">
        <f t="shared" si="16"/>
        <v>16043.704800000001</v>
      </c>
      <c r="AO574" s="36">
        <v>13830.78</v>
      </c>
      <c r="AP574" s="104">
        <f t="shared" si="17"/>
        <v>16043.704800000001</v>
      </c>
      <c r="AQ574" s="52" t="s">
        <v>6524</v>
      </c>
      <c r="AS574" s="69" t="s">
        <v>144</v>
      </c>
      <c r="AT574" s="124" t="s">
        <v>11134</v>
      </c>
      <c r="AU574" s="105">
        <v>0</v>
      </c>
      <c r="AX574" s="111" t="s">
        <v>11139</v>
      </c>
      <c r="AZ574" s="69" t="s">
        <v>9758</v>
      </c>
      <c r="BA574" s="69" t="s">
        <v>2918</v>
      </c>
      <c r="BC574" s="69" t="s">
        <v>20</v>
      </c>
      <c r="BI574" s="52" t="s">
        <v>455</v>
      </c>
      <c r="BJ574" s="53">
        <v>44757</v>
      </c>
      <c r="BK574" s="53">
        <v>44757</v>
      </c>
    </row>
    <row r="575" spans="1:63" s="69" customFormat="1" ht="11.25" customHeight="1" x14ac:dyDescent="0.2">
      <c r="A575" s="52">
        <v>2022</v>
      </c>
      <c r="B575" s="98">
        <v>44652</v>
      </c>
      <c r="C575" s="98">
        <v>44742</v>
      </c>
      <c r="D575" s="69" t="s">
        <v>134</v>
      </c>
      <c r="E575" s="69" t="s">
        <v>135</v>
      </c>
      <c r="F575" s="69" t="s">
        <v>2495</v>
      </c>
      <c r="G575" s="37">
        <v>615</v>
      </c>
      <c r="H575" s="13" t="s">
        <v>449</v>
      </c>
      <c r="I575" s="123" t="s">
        <v>11140</v>
      </c>
      <c r="J575" s="100">
        <v>516</v>
      </c>
      <c r="K575" s="101" t="s">
        <v>11141</v>
      </c>
      <c r="L575" s="101" t="s">
        <v>274</v>
      </c>
      <c r="M575" s="101" t="s">
        <v>2934</v>
      </c>
      <c r="N575" s="124" t="s">
        <v>11142</v>
      </c>
      <c r="O575" s="5" t="s">
        <v>11143</v>
      </c>
      <c r="P575" s="69" t="s">
        <v>3652</v>
      </c>
      <c r="Q575" s="69" t="s">
        <v>11144</v>
      </c>
      <c r="R575" s="5" t="s">
        <v>11145</v>
      </c>
      <c r="S575" s="51"/>
      <c r="T575" s="69" t="s">
        <v>3654</v>
      </c>
      <c r="U575" s="69" t="s">
        <v>6540</v>
      </c>
      <c r="V575" s="5">
        <v>27</v>
      </c>
      <c r="W575" s="69" t="s">
        <v>6532</v>
      </c>
      <c r="X575" s="5">
        <v>27</v>
      </c>
      <c r="Y575" s="69" t="s">
        <v>6532</v>
      </c>
      <c r="Z575" s="5">
        <v>11</v>
      </c>
      <c r="AA575" s="69" t="s">
        <v>3657</v>
      </c>
      <c r="AB575" s="5">
        <v>36730</v>
      </c>
      <c r="AC575" s="52" t="s">
        <v>6523</v>
      </c>
      <c r="AG575" s="124" t="s">
        <v>9796</v>
      </c>
      <c r="AH575" s="52" t="s">
        <v>455</v>
      </c>
      <c r="AI575" s="124">
        <v>615</v>
      </c>
      <c r="AJ575" s="125">
        <v>44707</v>
      </c>
      <c r="AK575" s="125">
        <v>44719</v>
      </c>
      <c r="AL575" s="125">
        <v>44820</v>
      </c>
      <c r="AM575" s="36">
        <v>881720</v>
      </c>
      <c r="AN575" s="104">
        <f t="shared" si="16"/>
        <v>1022795.2</v>
      </c>
      <c r="AO575" s="36">
        <v>881720</v>
      </c>
      <c r="AP575" s="104">
        <f t="shared" si="17"/>
        <v>1022795.2</v>
      </c>
      <c r="AQ575" s="52" t="s">
        <v>6524</v>
      </c>
      <c r="AS575" s="69" t="s">
        <v>144</v>
      </c>
      <c r="AT575" s="123" t="s">
        <v>11140</v>
      </c>
      <c r="AU575" s="105">
        <v>0</v>
      </c>
      <c r="AX575" s="111" t="s">
        <v>11146</v>
      </c>
      <c r="AZ575" s="69" t="s">
        <v>9758</v>
      </c>
      <c r="BA575" s="69" t="s">
        <v>2918</v>
      </c>
      <c r="BC575" s="69" t="s">
        <v>20</v>
      </c>
      <c r="BI575" s="52" t="s">
        <v>455</v>
      </c>
      <c r="BJ575" s="53">
        <v>44757</v>
      </c>
      <c r="BK575" s="53">
        <v>44757</v>
      </c>
    </row>
    <row r="576" spans="1:63" s="69" customFormat="1" ht="11.25" customHeight="1" x14ac:dyDescent="0.2">
      <c r="A576" s="52">
        <v>2022</v>
      </c>
      <c r="B576" s="98">
        <v>44652</v>
      </c>
      <c r="C576" s="98">
        <v>44742</v>
      </c>
      <c r="D576" s="69" t="s">
        <v>134</v>
      </c>
      <c r="E576" s="69" t="s">
        <v>135</v>
      </c>
      <c r="F576" s="69" t="s">
        <v>2495</v>
      </c>
      <c r="G576" s="37">
        <v>616</v>
      </c>
      <c r="H576" s="13" t="s">
        <v>449</v>
      </c>
      <c r="I576" s="124" t="s">
        <v>11147</v>
      </c>
      <c r="J576" s="100">
        <v>89</v>
      </c>
      <c r="K576" s="101"/>
      <c r="L576" s="101"/>
      <c r="M576" s="101"/>
      <c r="N576" s="124" t="s">
        <v>10737</v>
      </c>
      <c r="O576" s="5" t="s">
        <v>2104</v>
      </c>
      <c r="P576" s="69" t="s">
        <v>3652</v>
      </c>
      <c r="Q576" s="126" t="s">
        <v>10738</v>
      </c>
      <c r="R576" s="51">
        <v>850</v>
      </c>
      <c r="S576" s="108"/>
      <c r="T576" s="69" t="s">
        <v>3654</v>
      </c>
      <c r="U576" s="126" t="s">
        <v>10739</v>
      </c>
      <c r="V576" s="51">
        <v>9</v>
      </c>
      <c r="W576" s="126" t="s">
        <v>8894</v>
      </c>
      <c r="X576" s="51">
        <v>9</v>
      </c>
      <c r="Y576" s="126" t="s">
        <v>8894</v>
      </c>
      <c r="Z576" s="51">
        <v>9</v>
      </c>
      <c r="AA576" s="69" t="s">
        <v>7187</v>
      </c>
      <c r="AB576" s="51">
        <v>9220</v>
      </c>
      <c r="AC576" s="52" t="s">
        <v>6523</v>
      </c>
      <c r="AG576" s="124" t="s">
        <v>3221</v>
      </c>
      <c r="AH576" s="52" t="s">
        <v>455</v>
      </c>
      <c r="AI576" s="124">
        <v>616</v>
      </c>
      <c r="AJ576" s="125">
        <v>44707</v>
      </c>
      <c r="AK576" s="125">
        <v>44719</v>
      </c>
      <c r="AL576" s="125">
        <v>44732</v>
      </c>
      <c r="AM576" s="36">
        <v>131665.12</v>
      </c>
      <c r="AN576" s="104">
        <f t="shared" si="16"/>
        <v>152731.5392</v>
      </c>
      <c r="AO576" s="36">
        <v>131665.12</v>
      </c>
      <c r="AP576" s="104">
        <f t="shared" si="17"/>
        <v>152731.5392</v>
      </c>
      <c r="AQ576" s="52" t="s">
        <v>6524</v>
      </c>
      <c r="AS576" s="69" t="s">
        <v>144</v>
      </c>
      <c r="AT576" s="124" t="s">
        <v>11147</v>
      </c>
      <c r="AU576" s="105">
        <v>0</v>
      </c>
      <c r="AX576" s="111" t="s">
        <v>11148</v>
      </c>
      <c r="AZ576" s="69" t="s">
        <v>9758</v>
      </c>
      <c r="BA576" s="69" t="s">
        <v>2918</v>
      </c>
      <c r="BC576" s="69" t="s">
        <v>20</v>
      </c>
      <c r="BI576" s="52" t="s">
        <v>455</v>
      </c>
      <c r="BJ576" s="53">
        <v>44757</v>
      </c>
      <c r="BK576" s="53">
        <v>44757</v>
      </c>
    </row>
    <row r="577" spans="1:63" s="69" customFormat="1" ht="11.25" customHeight="1" x14ac:dyDescent="0.2">
      <c r="A577" s="52">
        <v>2022</v>
      </c>
      <c r="B577" s="98">
        <v>44652</v>
      </c>
      <c r="C577" s="98">
        <v>44742</v>
      </c>
      <c r="D577" s="69" t="s">
        <v>134</v>
      </c>
      <c r="E577" s="69" t="s">
        <v>135</v>
      </c>
      <c r="F577" s="69" t="s">
        <v>2495</v>
      </c>
      <c r="G577" s="37">
        <v>617</v>
      </c>
      <c r="H577" s="13" t="s">
        <v>449</v>
      </c>
      <c r="I577" s="124" t="s">
        <v>11147</v>
      </c>
      <c r="J577" s="100">
        <v>336</v>
      </c>
      <c r="K577" s="101" t="s">
        <v>2488</v>
      </c>
      <c r="L577" s="101" t="s">
        <v>7060</v>
      </c>
      <c r="M577" s="101" t="s">
        <v>169</v>
      </c>
      <c r="N577" s="124" t="s">
        <v>10605</v>
      </c>
      <c r="O577" s="5" t="s">
        <v>1702</v>
      </c>
      <c r="P577" s="69" t="s">
        <v>3652</v>
      </c>
      <c r="Q577" s="69" t="s">
        <v>7061</v>
      </c>
      <c r="R577" s="5" t="s">
        <v>7062</v>
      </c>
      <c r="S577" s="51"/>
      <c r="T577" s="69" t="s">
        <v>3654</v>
      </c>
      <c r="U577" s="126" t="s">
        <v>6563</v>
      </c>
      <c r="V577" s="51">
        <v>27</v>
      </c>
      <c r="W577" s="126" t="s">
        <v>6532</v>
      </c>
      <c r="X577" s="51">
        <v>27</v>
      </c>
      <c r="Y577" s="126" t="s">
        <v>6532</v>
      </c>
      <c r="Z577" s="51">
        <v>11</v>
      </c>
      <c r="AA577" s="69" t="s">
        <v>3657</v>
      </c>
      <c r="AB577" s="51">
        <v>36770</v>
      </c>
      <c r="AC577" s="52" t="s">
        <v>6523</v>
      </c>
      <c r="AG577" s="124" t="s">
        <v>3221</v>
      </c>
      <c r="AH577" s="52" t="s">
        <v>455</v>
      </c>
      <c r="AI577" s="124">
        <v>617</v>
      </c>
      <c r="AJ577" s="125">
        <v>44707</v>
      </c>
      <c r="AK577" s="125">
        <v>44719</v>
      </c>
      <c r="AL577" s="125">
        <v>44732</v>
      </c>
      <c r="AM577" s="36">
        <v>31598.400000000001</v>
      </c>
      <c r="AN577" s="104">
        <f t="shared" si="16"/>
        <v>36654.144</v>
      </c>
      <c r="AO577" s="36">
        <v>31598.400000000001</v>
      </c>
      <c r="AP577" s="104">
        <f t="shared" si="17"/>
        <v>36654.144</v>
      </c>
      <c r="AQ577" s="52" t="s">
        <v>6524</v>
      </c>
      <c r="AS577" s="69" t="s">
        <v>144</v>
      </c>
      <c r="AT577" s="124" t="s">
        <v>11147</v>
      </c>
      <c r="AU577" s="105">
        <v>0</v>
      </c>
      <c r="AX577" s="111" t="s">
        <v>11149</v>
      </c>
      <c r="AZ577" s="69" t="s">
        <v>9758</v>
      </c>
      <c r="BA577" s="69" t="s">
        <v>2918</v>
      </c>
      <c r="BC577" s="69" t="s">
        <v>20</v>
      </c>
      <c r="BI577" s="52" t="s">
        <v>455</v>
      </c>
      <c r="BJ577" s="53">
        <v>44757</v>
      </c>
      <c r="BK577" s="53">
        <v>44757</v>
      </c>
    </row>
    <row r="578" spans="1:63" s="69" customFormat="1" ht="11.25" customHeight="1" x14ac:dyDescent="0.2">
      <c r="A578" s="52">
        <v>2022</v>
      </c>
      <c r="B578" s="98">
        <v>44652</v>
      </c>
      <c r="C578" s="98">
        <v>44742</v>
      </c>
      <c r="D578" s="69" t="s">
        <v>134</v>
      </c>
      <c r="E578" s="69" t="s">
        <v>135</v>
      </c>
      <c r="F578" s="69" t="s">
        <v>2495</v>
      </c>
      <c r="G578" s="37">
        <v>618</v>
      </c>
      <c r="H578" s="13" t="s">
        <v>449</v>
      </c>
      <c r="I578" s="124" t="s">
        <v>11150</v>
      </c>
      <c r="J578" s="100">
        <v>336</v>
      </c>
      <c r="K578" s="101" t="s">
        <v>2488</v>
      </c>
      <c r="L578" s="101" t="s">
        <v>7060</v>
      </c>
      <c r="M578" s="101" t="s">
        <v>169</v>
      </c>
      <c r="N578" s="124" t="s">
        <v>10605</v>
      </c>
      <c r="O578" s="5" t="s">
        <v>1702</v>
      </c>
      <c r="P578" s="69" t="s">
        <v>3652</v>
      </c>
      <c r="Q578" s="69" t="s">
        <v>7061</v>
      </c>
      <c r="R578" s="5" t="s">
        <v>7062</v>
      </c>
      <c r="S578" s="51"/>
      <c r="T578" s="69" t="s">
        <v>3654</v>
      </c>
      <c r="U578" s="126" t="s">
        <v>6563</v>
      </c>
      <c r="V578" s="51">
        <v>27</v>
      </c>
      <c r="W578" s="126" t="s">
        <v>6532</v>
      </c>
      <c r="X578" s="51">
        <v>27</v>
      </c>
      <c r="Y578" s="126" t="s">
        <v>6532</v>
      </c>
      <c r="Z578" s="51">
        <v>11</v>
      </c>
      <c r="AA578" s="69" t="s">
        <v>3657</v>
      </c>
      <c r="AB578" s="51">
        <v>36770</v>
      </c>
      <c r="AC578" s="52" t="s">
        <v>6523</v>
      </c>
      <c r="AG578" s="124" t="s">
        <v>3311</v>
      </c>
      <c r="AH578" s="52" t="s">
        <v>455</v>
      </c>
      <c r="AI578" s="124">
        <v>618</v>
      </c>
      <c r="AJ578" s="125">
        <v>44707</v>
      </c>
      <c r="AK578" s="125">
        <v>44715</v>
      </c>
      <c r="AL578" s="125">
        <v>44728</v>
      </c>
      <c r="AM578" s="36">
        <v>150.78</v>
      </c>
      <c r="AN578" s="104">
        <f t="shared" si="16"/>
        <v>174.90479999999999</v>
      </c>
      <c r="AO578" s="36">
        <v>150.78</v>
      </c>
      <c r="AP578" s="104">
        <f t="shared" si="17"/>
        <v>174.90479999999999</v>
      </c>
      <c r="AQ578" s="52" t="s">
        <v>6524</v>
      </c>
      <c r="AS578" s="69" t="s">
        <v>144</v>
      </c>
      <c r="AT578" s="124" t="s">
        <v>11150</v>
      </c>
      <c r="AU578" s="105">
        <v>0</v>
      </c>
      <c r="AX578" s="111" t="s">
        <v>11151</v>
      </c>
      <c r="AZ578" s="69" t="s">
        <v>9758</v>
      </c>
      <c r="BA578" s="69" t="s">
        <v>2918</v>
      </c>
      <c r="BC578" s="69" t="s">
        <v>20</v>
      </c>
      <c r="BI578" s="52" t="s">
        <v>455</v>
      </c>
      <c r="BJ578" s="53">
        <v>44757</v>
      </c>
      <c r="BK578" s="53">
        <v>44757</v>
      </c>
    </row>
    <row r="579" spans="1:63" s="69" customFormat="1" ht="11.25" customHeight="1" x14ac:dyDescent="0.2">
      <c r="A579" s="52">
        <v>2022</v>
      </c>
      <c r="B579" s="98">
        <v>44652</v>
      </c>
      <c r="C579" s="98">
        <v>44742</v>
      </c>
      <c r="D579" s="69" t="s">
        <v>134</v>
      </c>
      <c r="E579" s="69" t="s">
        <v>135</v>
      </c>
      <c r="F579" s="69" t="s">
        <v>2495</v>
      </c>
      <c r="G579" s="37">
        <v>619</v>
      </c>
      <c r="H579" s="13" t="s">
        <v>449</v>
      </c>
      <c r="I579" s="124" t="s">
        <v>11152</v>
      </c>
      <c r="J579" s="100">
        <v>13</v>
      </c>
      <c r="K579" s="101" t="s">
        <v>6991</v>
      </c>
      <c r="L579" s="101" t="s">
        <v>6992</v>
      </c>
      <c r="M579" s="101" t="s">
        <v>6993</v>
      </c>
      <c r="N579" s="124" t="s">
        <v>10948</v>
      </c>
      <c r="O579" s="5" t="s">
        <v>1655</v>
      </c>
      <c r="P579" s="69" t="s">
        <v>3652</v>
      </c>
      <c r="Q579" s="27" t="s">
        <v>6994</v>
      </c>
      <c r="R579" s="5" t="s">
        <v>6995</v>
      </c>
      <c r="S579" s="5"/>
      <c r="T579" s="69" t="s">
        <v>3654</v>
      </c>
      <c r="U579" s="5" t="s">
        <v>6996</v>
      </c>
      <c r="V579" s="5">
        <v>27</v>
      </c>
      <c r="W579" s="5" t="s">
        <v>6532</v>
      </c>
      <c r="X579" s="5">
        <v>27</v>
      </c>
      <c r="Y579" s="5" t="s">
        <v>6532</v>
      </c>
      <c r="Z579" s="5">
        <v>11</v>
      </c>
      <c r="AA579" s="69" t="s">
        <v>3657</v>
      </c>
      <c r="AB579" s="51">
        <v>36700</v>
      </c>
      <c r="AC579" s="52" t="s">
        <v>6523</v>
      </c>
      <c r="AG579" s="124" t="s">
        <v>3232</v>
      </c>
      <c r="AH579" s="52" t="s">
        <v>455</v>
      </c>
      <c r="AI579" s="124">
        <v>619</v>
      </c>
      <c r="AJ579" s="125">
        <v>44707</v>
      </c>
      <c r="AK579" s="125">
        <v>44715</v>
      </c>
      <c r="AL579" s="125">
        <v>44728</v>
      </c>
      <c r="AM579" s="37">
        <v>700</v>
      </c>
      <c r="AN579" s="104">
        <f t="shared" si="16"/>
        <v>812</v>
      </c>
      <c r="AO579" s="37">
        <v>700</v>
      </c>
      <c r="AP579" s="104">
        <f t="shared" si="17"/>
        <v>812</v>
      </c>
      <c r="AQ579" s="52" t="s">
        <v>6524</v>
      </c>
      <c r="AS579" s="69" t="s">
        <v>144</v>
      </c>
      <c r="AT579" s="124" t="s">
        <v>11152</v>
      </c>
      <c r="AU579" s="105">
        <v>0</v>
      </c>
      <c r="AX579" s="111" t="s">
        <v>11153</v>
      </c>
      <c r="AZ579" s="69" t="s">
        <v>9758</v>
      </c>
      <c r="BA579" s="69" t="s">
        <v>2918</v>
      </c>
      <c r="BC579" s="69" t="s">
        <v>20</v>
      </c>
      <c r="BI579" s="52" t="s">
        <v>455</v>
      </c>
      <c r="BJ579" s="53">
        <v>44757</v>
      </c>
      <c r="BK579" s="53">
        <v>44757</v>
      </c>
    </row>
    <row r="580" spans="1:63" s="69" customFormat="1" ht="11.25" customHeight="1" x14ac:dyDescent="0.2">
      <c r="A580" s="52">
        <v>2022</v>
      </c>
      <c r="B580" s="98">
        <v>44652</v>
      </c>
      <c r="C580" s="98">
        <v>44742</v>
      </c>
      <c r="D580" s="69" t="s">
        <v>134</v>
      </c>
      <c r="E580" s="69" t="s">
        <v>135</v>
      </c>
      <c r="F580" s="69" t="s">
        <v>2495</v>
      </c>
      <c r="G580" s="37">
        <v>620</v>
      </c>
      <c r="H580" s="13" t="s">
        <v>449</v>
      </c>
      <c r="I580" s="124" t="s">
        <v>11154</v>
      </c>
      <c r="J580" s="100">
        <v>13</v>
      </c>
      <c r="K580" s="101" t="s">
        <v>6991</v>
      </c>
      <c r="L580" s="101" t="s">
        <v>6992</v>
      </c>
      <c r="M580" s="101" t="s">
        <v>6993</v>
      </c>
      <c r="N580" s="124" t="s">
        <v>10948</v>
      </c>
      <c r="O580" s="5" t="s">
        <v>1655</v>
      </c>
      <c r="P580" s="69" t="s">
        <v>3652</v>
      </c>
      <c r="Q580" s="27" t="s">
        <v>6994</v>
      </c>
      <c r="R580" s="5" t="s">
        <v>6995</v>
      </c>
      <c r="S580" s="5"/>
      <c r="T580" s="69" t="s">
        <v>3654</v>
      </c>
      <c r="U580" s="5" t="s">
        <v>6996</v>
      </c>
      <c r="V580" s="5">
        <v>27</v>
      </c>
      <c r="W580" s="5" t="s">
        <v>6532</v>
      </c>
      <c r="X580" s="5">
        <v>27</v>
      </c>
      <c r="Y580" s="5" t="s">
        <v>6532</v>
      </c>
      <c r="Z580" s="5">
        <v>11</v>
      </c>
      <c r="AA580" s="69" t="s">
        <v>3657</v>
      </c>
      <c r="AB580" s="51">
        <v>36700</v>
      </c>
      <c r="AC580" s="52" t="s">
        <v>6523</v>
      </c>
      <c r="AG580" s="124" t="s">
        <v>3221</v>
      </c>
      <c r="AH580" s="52" t="s">
        <v>455</v>
      </c>
      <c r="AI580" s="124">
        <v>620</v>
      </c>
      <c r="AJ580" s="125">
        <v>44707</v>
      </c>
      <c r="AK580" s="125">
        <v>44715</v>
      </c>
      <c r="AL580" s="125">
        <v>44728</v>
      </c>
      <c r="AM580" s="36">
        <v>870</v>
      </c>
      <c r="AN580" s="104">
        <f t="shared" si="16"/>
        <v>1009.2</v>
      </c>
      <c r="AO580" s="36">
        <v>870</v>
      </c>
      <c r="AP580" s="104">
        <f t="shared" si="17"/>
        <v>1009.2</v>
      </c>
      <c r="AQ580" s="52" t="s">
        <v>6524</v>
      </c>
      <c r="AS580" s="69" t="s">
        <v>144</v>
      </c>
      <c r="AT580" s="124" t="s">
        <v>11154</v>
      </c>
      <c r="AU580" s="105">
        <v>0</v>
      </c>
      <c r="AX580" s="111" t="s">
        <v>11155</v>
      </c>
      <c r="AZ580" s="69" t="s">
        <v>9758</v>
      </c>
      <c r="BA580" s="69" t="s">
        <v>2918</v>
      </c>
      <c r="BC580" s="69" t="s">
        <v>20</v>
      </c>
      <c r="BI580" s="52" t="s">
        <v>455</v>
      </c>
      <c r="BJ580" s="53">
        <v>44757</v>
      </c>
      <c r="BK580" s="53">
        <v>44757</v>
      </c>
    </row>
    <row r="581" spans="1:63" s="69" customFormat="1" ht="11.25" customHeight="1" x14ac:dyDescent="0.2">
      <c r="A581" s="52">
        <v>2022</v>
      </c>
      <c r="B581" s="98">
        <v>44652</v>
      </c>
      <c r="C581" s="98">
        <v>44742</v>
      </c>
      <c r="D581" s="69" t="s">
        <v>134</v>
      </c>
      <c r="E581" s="69" t="s">
        <v>135</v>
      </c>
      <c r="F581" s="69" t="s">
        <v>2495</v>
      </c>
      <c r="G581" s="37">
        <v>621</v>
      </c>
      <c r="H581" s="13" t="s">
        <v>449</v>
      </c>
      <c r="I581" s="124" t="s">
        <v>11156</v>
      </c>
      <c r="J581" s="100">
        <v>505</v>
      </c>
      <c r="K581" s="101" t="s">
        <v>11157</v>
      </c>
      <c r="L581" s="101" t="s">
        <v>169</v>
      </c>
      <c r="M581" s="101" t="s">
        <v>6665</v>
      </c>
      <c r="N581" s="124" t="s">
        <v>11158</v>
      </c>
      <c r="O581" s="5" t="s">
        <v>11159</v>
      </c>
      <c r="P581" s="69" t="s">
        <v>3652</v>
      </c>
      <c r="Q581" s="69" t="s">
        <v>6619</v>
      </c>
      <c r="R581" s="5">
        <v>13</v>
      </c>
      <c r="S581" s="51"/>
      <c r="T581" s="69" t="s">
        <v>3654</v>
      </c>
      <c r="U581" s="69" t="s">
        <v>6571</v>
      </c>
      <c r="V581" s="5">
        <v>37</v>
      </c>
      <c r="W581" s="69" t="s">
        <v>8166</v>
      </c>
      <c r="X581" s="5">
        <v>37</v>
      </c>
      <c r="Y581" s="69" t="s">
        <v>8166</v>
      </c>
      <c r="Z581" s="5">
        <v>11</v>
      </c>
      <c r="AA581" s="69" t="s">
        <v>3657</v>
      </c>
      <c r="AB581" s="5">
        <v>36100</v>
      </c>
      <c r="AC581" s="52" t="s">
        <v>6523</v>
      </c>
      <c r="AG581" s="124" t="s">
        <v>9761</v>
      </c>
      <c r="AH581" s="52" t="s">
        <v>455</v>
      </c>
      <c r="AI581" s="124">
        <v>621</v>
      </c>
      <c r="AJ581" s="125">
        <v>44707</v>
      </c>
      <c r="AK581" s="125">
        <v>44715</v>
      </c>
      <c r="AL581" s="125">
        <v>44728</v>
      </c>
      <c r="AM581" s="36">
        <v>1510</v>
      </c>
      <c r="AN581" s="104">
        <f t="shared" si="16"/>
        <v>1751.6</v>
      </c>
      <c r="AO581" s="36">
        <v>1510</v>
      </c>
      <c r="AP581" s="104">
        <f t="shared" si="17"/>
        <v>1751.6</v>
      </c>
      <c r="AQ581" s="52" t="s">
        <v>6524</v>
      </c>
      <c r="AS581" s="69" t="s">
        <v>144</v>
      </c>
      <c r="AT581" s="124" t="s">
        <v>11156</v>
      </c>
      <c r="AU581" s="105">
        <v>0</v>
      </c>
      <c r="AX581" s="111" t="s">
        <v>11160</v>
      </c>
      <c r="AZ581" s="69" t="s">
        <v>9758</v>
      </c>
      <c r="BA581" s="69" t="s">
        <v>2918</v>
      </c>
      <c r="BC581" s="69" t="s">
        <v>20</v>
      </c>
      <c r="BI581" s="52" t="s">
        <v>455</v>
      </c>
      <c r="BJ581" s="53">
        <v>44757</v>
      </c>
      <c r="BK581" s="53">
        <v>44757</v>
      </c>
    </row>
    <row r="582" spans="1:63" s="69" customFormat="1" ht="11.25" customHeight="1" x14ac:dyDescent="0.2">
      <c r="A582" s="52">
        <v>2022</v>
      </c>
      <c r="B582" s="98">
        <v>44652</v>
      </c>
      <c r="C582" s="98">
        <v>44742</v>
      </c>
      <c r="D582" s="69" t="s">
        <v>134</v>
      </c>
      <c r="E582" s="69" t="s">
        <v>135</v>
      </c>
      <c r="F582" s="69" t="s">
        <v>2495</v>
      </c>
      <c r="G582" s="37">
        <v>622</v>
      </c>
      <c r="H582" s="13" t="s">
        <v>449</v>
      </c>
      <c r="I582" s="22" t="s">
        <v>11161</v>
      </c>
      <c r="J582" s="100">
        <v>248</v>
      </c>
      <c r="K582" s="101" t="s">
        <v>6663</v>
      </c>
      <c r="L582" s="101" t="s">
        <v>6664</v>
      </c>
      <c r="M582" s="101" t="s">
        <v>6665</v>
      </c>
      <c r="N582" s="22" t="s">
        <v>11162</v>
      </c>
      <c r="O582" s="5" t="s">
        <v>1790</v>
      </c>
      <c r="P582" s="69" t="s">
        <v>3652</v>
      </c>
      <c r="Q582" s="5" t="s">
        <v>6666</v>
      </c>
      <c r="R582" s="5">
        <v>106</v>
      </c>
      <c r="S582" s="51"/>
      <c r="T582" s="69" t="s">
        <v>3654</v>
      </c>
      <c r="U582" s="5" t="s">
        <v>6667</v>
      </c>
      <c r="V582" s="5">
        <v>27</v>
      </c>
      <c r="W582" s="5" t="s">
        <v>6532</v>
      </c>
      <c r="X582" s="5">
        <v>27</v>
      </c>
      <c r="Y582" s="5" t="s">
        <v>6532</v>
      </c>
      <c r="Z582" s="5">
        <v>11</v>
      </c>
      <c r="AA582" s="69" t="s">
        <v>3657</v>
      </c>
      <c r="AB582" s="5">
        <v>36765</v>
      </c>
      <c r="AC582" s="52" t="s">
        <v>6523</v>
      </c>
      <c r="AG582" s="22" t="s">
        <v>3311</v>
      </c>
      <c r="AH582" s="52" t="s">
        <v>455</v>
      </c>
      <c r="AI582" s="37">
        <v>622</v>
      </c>
      <c r="AJ582" s="125">
        <v>44697</v>
      </c>
      <c r="AK582" s="77">
        <v>44700</v>
      </c>
      <c r="AL582" s="77">
        <v>44713</v>
      </c>
      <c r="AM582" s="36">
        <v>1840</v>
      </c>
      <c r="AN582" s="104">
        <f t="shared" si="16"/>
        <v>2134.4</v>
      </c>
      <c r="AO582" s="36">
        <v>1840</v>
      </c>
      <c r="AP582" s="104">
        <f t="shared" si="17"/>
        <v>2134.4</v>
      </c>
      <c r="AQ582" s="52" t="s">
        <v>6524</v>
      </c>
      <c r="AS582" s="69" t="s">
        <v>144</v>
      </c>
      <c r="AT582" s="22" t="s">
        <v>11161</v>
      </c>
      <c r="AU582" s="105">
        <v>0</v>
      </c>
      <c r="AX582" s="111" t="s">
        <v>11163</v>
      </c>
      <c r="AZ582" s="69" t="s">
        <v>9758</v>
      </c>
      <c r="BA582" s="69" t="s">
        <v>2918</v>
      </c>
      <c r="BC582" s="69" t="s">
        <v>20</v>
      </c>
      <c r="BI582" s="52" t="s">
        <v>455</v>
      </c>
      <c r="BJ582" s="53">
        <v>44757</v>
      </c>
      <c r="BK582" s="53">
        <v>44757</v>
      </c>
    </row>
    <row r="583" spans="1:63" s="69" customFormat="1" ht="11.25" customHeight="1" x14ac:dyDescent="0.2">
      <c r="A583" s="52">
        <v>2022</v>
      </c>
      <c r="B583" s="98">
        <v>44652</v>
      </c>
      <c r="C583" s="98">
        <v>44742</v>
      </c>
      <c r="D583" s="69" t="s">
        <v>134</v>
      </c>
      <c r="E583" s="69" t="s">
        <v>135</v>
      </c>
      <c r="F583" s="69" t="s">
        <v>2495</v>
      </c>
      <c r="G583" s="37">
        <v>623</v>
      </c>
      <c r="H583" s="13" t="s">
        <v>449</v>
      </c>
      <c r="I583" s="22" t="s">
        <v>11164</v>
      </c>
      <c r="J583" s="100">
        <v>248</v>
      </c>
      <c r="K583" s="101" t="s">
        <v>6663</v>
      </c>
      <c r="L583" s="101" t="s">
        <v>6664</v>
      </c>
      <c r="M583" s="101" t="s">
        <v>6665</v>
      </c>
      <c r="N583" s="22" t="s">
        <v>11162</v>
      </c>
      <c r="O583" s="5" t="s">
        <v>1790</v>
      </c>
      <c r="P583" s="69" t="s">
        <v>3652</v>
      </c>
      <c r="Q583" s="5" t="s">
        <v>6666</v>
      </c>
      <c r="R583" s="5">
        <v>106</v>
      </c>
      <c r="S583" s="51"/>
      <c r="T583" s="69" t="s">
        <v>3654</v>
      </c>
      <c r="U583" s="5" t="s">
        <v>6667</v>
      </c>
      <c r="V583" s="5">
        <v>27</v>
      </c>
      <c r="W583" s="5" t="s">
        <v>6532</v>
      </c>
      <c r="X583" s="5">
        <v>27</v>
      </c>
      <c r="Y583" s="5" t="s">
        <v>6532</v>
      </c>
      <c r="Z583" s="5">
        <v>11</v>
      </c>
      <c r="AA583" s="69" t="s">
        <v>3657</v>
      </c>
      <c r="AB583" s="5">
        <v>36765</v>
      </c>
      <c r="AC583" s="52" t="s">
        <v>6523</v>
      </c>
      <c r="AG583" s="22" t="s">
        <v>3228</v>
      </c>
      <c r="AH583" s="52" t="s">
        <v>455</v>
      </c>
      <c r="AI583" s="37">
        <v>623</v>
      </c>
      <c r="AJ583" s="125">
        <v>44701</v>
      </c>
      <c r="AK583" s="77">
        <v>44704</v>
      </c>
      <c r="AL583" s="77">
        <v>44706</v>
      </c>
      <c r="AM583" s="36">
        <v>1090</v>
      </c>
      <c r="AN583" s="104">
        <f t="shared" si="16"/>
        <v>1264.4000000000001</v>
      </c>
      <c r="AO583" s="36">
        <v>1090</v>
      </c>
      <c r="AP583" s="104">
        <f t="shared" si="17"/>
        <v>1264.4000000000001</v>
      </c>
      <c r="AQ583" s="52" t="s">
        <v>6524</v>
      </c>
      <c r="AS583" s="69" t="s">
        <v>144</v>
      </c>
      <c r="AT583" s="22" t="s">
        <v>11164</v>
      </c>
      <c r="AU583" s="105">
        <v>0</v>
      </c>
      <c r="AX583" s="111" t="s">
        <v>11165</v>
      </c>
      <c r="AZ583" s="69" t="s">
        <v>9758</v>
      </c>
      <c r="BA583" s="69" t="s">
        <v>2918</v>
      </c>
      <c r="BC583" s="69" t="s">
        <v>20</v>
      </c>
      <c r="BI583" s="52" t="s">
        <v>455</v>
      </c>
      <c r="BJ583" s="53">
        <v>44757</v>
      </c>
      <c r="BK583" s="53">
        <v>44757</v>
      </c>
    </row>
    <row r="584" spans="1:63" s="69" customFormat="1" ht="11.25" customHeight="1" x14ac:dyDescent="0.2">
      <c r="A584" s="52">
        <v>2022</v>
      </c>
      <c r="B584" s="98">
        <v>44652</v>
      </c>
      <c r="C584" s="98">
        <v>44742</v>
      </c>
      <c r="D584" s="69" t="s">
        <v>134</v>
      </c>
      <c r="E584" s="69" t="s">
        <v>135</v>
      </c>
      <c r="F584" s="69" t="s">
        <v>2495</v>
      </c>
      <c r="G584" s="37">
        <v>624</v>
      </c>
      <c r="H584" s="13" t="s">
        <v>449</v>
      </c>
      <c r="I584" s="22" t="s">
        <v>11166</v>
      </c>
      <c r="J584" s="100">
        <v>248</v>
      </c>
      <c r="K584" s="101" t="s">
        <v>6663</v>
      </c>
      <c r="L584" s="101" t="s">
        <v>6664</v>
      </c>
      <c r="M584" s="101" t="s">
        <v>6665</v>
      </c>
      <c r="N584" s="22" t="s">
        <v>11162</v>
      </c>
      <c r="O584" s="5" t="s">
        <v>1790</v>
      </c>
      <c r="P584" s="69" t="s">
        <v>3652</v>
      </c>
      <c r="Q584" s="5" t="s">
        <v>6666</v>
      </c>
      <c r="R584" s="5">
        <v>106</v>
      </c>
      <c r="S584" s="51"/>
      <c r="T584" s="69" t="s">
        <v>3654</v>
      </c>
      <c r="U584" s="5" t="s">
        <v>6667</v>
      </c>
      <c r="V584" s="5">
        <v>27</v>
      </c>
      <c r="W584" s="5" t="s">
        <v>6532</v>
      </c>
      <c r="X584" s="5">
        <v>27</v>
      </c>
      <c r="Y584" s="5" t="s">
        <v>6532</v>
      </c>
      <c r="Z584" s="5">
        <v>11</v>
      </c>
      <c r="AA584" s="69" t="s">
        <v>3657</v>
      </c>
      <c r="AB584" s="5">
        <v>36765</v>
      </c>
      <c r="AC584" s="52" t="s">
        <v>6523</v>
      </c>
      <c r="AG584" s="22" t="s">
        <v>3232</v>
      </c>
      <c r="AH584" s="52" t="s">
        <v>455</v>
      </c>
      <c r="AI584" s="37">
        <v>624</v>
      </c>
      <c r="AJ584" s="125">
        <v>44701</v>
      </c>
      <c r="AK584" s="77">
        <v>44701</v>
      </c>
      <c r="AL584" s="77">
        <v>44714</v>
      </c>
      <c r="AM584" s="37">
        <v>1080</v>
      </c>
      <c r="AN584" s="104">
        <f t="shared" si="16"/>
        <v>1252.8</v>
      </c>
      <c r="AO584" s="37">
        <v>1080</v>
      </c>
      <c r="AP584" s="104">
        <f t="shared" si="17"/>
        <v>1252.8</v>
      </c>
      <c r="AQ584" s="52" t="s">
        <v>6524</v>
      </c>
      <c r="AS584" s="69" t="s">
        <v>144</v>
      </c>
      <c r="AT584" s="22" t="s">
        <v>11166</v>
      </c>
      <c r="AU584" s="105">
        <v>0</v>
      </c>
      <c r="AX584" s="111" t="s">
        <v>11167</v>
      </c>
      <c r="AZ584" s="69" t="s">
        <v>9758</v>
      </c>
      <c r="BA584" s="69" t="s">
        <v>2918</v>
      </c>
      <c r="BC584" s="69" t="s">
        <v>20</v>
      </c>
      <c r="BI584" s="52" t="s">
        <v>455</v>
      </c>
      <c r="BJ584" s="53">
        <v>44757</v>
      </c>
      <c r="BK584" s="53">
        <v>44757</v>
      </c>
    </row>
    <row r="585" spans="1:63" s="69" customFormat="1" ht="11.25" customHeight="1" x14ac:dyDescent="0.2">
      <c r="A585" s="52">
        <v>2022</v>
      </c>
      <c r="B585" s="98">
        <v>44652</v>
      </c>
      <c r="C585" s="98">
        <v>44742</v>
      </c>
      <c r="D585" s="69" t="s">
        <v>134</v>
      </c>
      <c r="E585" s="69" t="s">
        <v>135</v>
      </c>
      <c r="F585" s="69" t="s">
        <v>2495</v>
      </c>
      <c r="G585" s="37">
        <v>625</v>
      </c>
      <c r="H585" s="13" t="s">
        <v>449</v>
      </c>
      <c r="I585" s="22" t="s">
        <v>11168</v>
      </c>
      <c r="J585" s="100">
        <v>248</v>
      </c>
      <c r="K585" s="101" t="s">
        <v>6663</v>
      </c>
      <c r="L585" s="101" t="s">
        <v>6664</v>
      </c>
      <c r="M585" s="101" t="s">
        <v>6665</v>
      </c>
      <c r="N585" s="22" t="s">
        <v>11162</v>
      </c>
      <c r="O585" s="5" t="s">
        <v>1790</v>
      </c>
      <c r="P585" s="69" t="s">
        <v>3652</v>
      </c>
      <c r="Q585" s="5" t="s">
        <v>6666</v>
      </c>
      <c r="R585" s="5">
        <v>106</v>
      </c>
      <c r="S585" s="51"/>
      <c r="T585" s="69" t="s">
        <v>3654</v>
      </c>
      <c r="U585" s="5" t="s">
        <v>6667</v>
      </c>
      <c r="V585" s="5">
        <v>27</v>
      </c>
      <c r="W585" s="5" t="s">
        <v>6532</v>
      </c>
      <c r="X585" s="5">
        <v>27</v>
      </c>
      <c r="Y585" s="5" t="s">
        <v>6532</v>
      </c>
      <c r="Z585" s="5">
        <v>11</v>
      </c>
      <c r="AA585" s="69" t="s">
        <v>3657</v>
      </c>
      <c r="AB585" s="5">
        <v>36765</v>
      </c>
      <c r="AC585" s="52" t="s">
        <v>6523</v>
      </c>
      <c r="AG585" s="22" t="s">
        <v>3221</v>
      </c>
      <c r="AH585" s="52" t="s">
        <v>455</v>
      </c>
      <c r="AI585" s="37">
        <v>625</v>
      </c>
      <c r="AJ585" s="125">
        <v>44701</v>
      </c>
      <c r="AK585" s="77">
        <v>44701</v>
      </c>
      <c r="AL585" s="77">
        <v>44715</v>
      </c>
      <c r="AM585" s="36">
        <v>2240</v>
      </c>
      <c r="AN585" s="104">
        <f t="shared" si="16"/>
        <v>2598.4</v>
      </c>
      <c r="AO585" s="36">
        <v>2240</v>
      </c>
      <c r="AP585" s="104">
        <f t="shared" si="17"/>
        <v>2598.4</v>
      </c>
      <c r="AQ585" s="52" t="s">
        <v>6524</v>
      </c>
      <c r="AS585" s="69" t="s">
        <v>144</v>
      </c>
      <c r="AT585" s="22" t="s">
        <v>11168</v>
      </c>
      <c r="AU585" s="105">
        <v>0</v>
      </c>
      <c r="AX585" s="111" t="s">
        <v>11169</v>
      </c>
      <c r="AZ585" s="69" t="s">
        <v>9758</v>
      </c>
      <c r="BA585" s="69" t="s">
        <v>2918</v>
      </c>
      <c r="BC585" s="69" t="s">
        <v>20</v>
      </c>
      <c r="BI585" s="52" t="s">
        <v>455</v>
      </c>
      <c r="BJ585" s="53">
        <v>44757</v>
      </c>
      <c r="BK585" s="53">
        <v>44757</v>
      </c>
    </row>
    <row r="586" spans="1:63" s="69" customFormat="1" ht="11.25" customHeight="1" x14ac:dyDescent="0.2">
      <c r="A586" s="52">
        <v>2022</v>
      </c>
      <c r="B586" s="98">
        <v>44652</v>
      </c>
      <c r="C586" s="98">
        <v>44742</v>
      </c>
      <c r="D586" s="69" t="s">
        <v>134</v>
      </c>
      <c r="E586" s="69" t="s">
        <v>135</v>
      </c>
      <c r="F586" s="69" t="s">
        <v>2495</v>
      </c>
      <c r="G586" s="37">
        <v>626</v>
      </c>
      <c r="H586" s="13" t="s">
        <v>449</v>
      </c>
      <c r="I586" s="22" t="s">
        <v>11170</v>
      </c>
      <c r="J586" s="100">
        <v>248</v>
      </c>
      <c r="K586" s="101" t="s">
        <v>6663</v>
      </c>
      <c r="L586" s="101" t="s">
        <v>6664</v>
      </c>
      <c r="M586" s="101" t="s">
        <v>6665</v>
      </c>
      <c r="N586" s="22" t="s">
        <v>11162</v>
      </c>
      <c r="O586" s="5" t="s">
        <v>1790</v>
      </c>
      <c r="P586" s="69" t="s">
        <v>3652</v>
      </c>
      <c r="Q586" s="5" t="s">
        <v>6666</v>
      </c>
      <c r="R586" s="5">
        <v>106</v>
      </c>
      <c r="S586" s="51"/>
      <c r="T586" s="69" t="s">
        <v>3654</v>
      </c>
      <c r="U586" s="5" t="s">
        <v>6667</v>
      </c>
      <c r="V586" s="5">
        <v>27</v>
      </c>
      <c r="W586" s="5" t="s">
        <v>6532</v>
      </c>
      <c r="X586" s="5">
        <v>27</v>
      </c>
      <c r="Y586" s="5" t="s">
        <v>6532</v>
      </c>
      <c r="Z586" s="5">
        <v>11</v>
      </c>
      <c r="AA586" s="69" t="s">
        <v>3657</v>
      </c>
      <c r="AB586" s="5">
        <v>36765</v>
      </c>
      <c r="AC586" s="52" t="s">
        <v>6523</v>
      </c>
      <c r="AG586" s="22" t="s">
        <v>3221</v>
      </c>
      <c r="AH586" s="52" t="s">
        <v>455</v>
      </c>
      <c r="AI586" s="37">
        <v>626</v>
      </c>
      <c r="AJ586" s="125">
        <v>44701</v>
      </c>
      <c r="AK586" s="77">
        <v>44704</v>
      </c>
      <c r="AL586" s="77">
        <v>44715</v>
      </c>
      <c r="AM586" s="36">
        <v>2030</v>
      </c>
      <c r="AN586" s="104">
        <f t="shared" si="16"/>
        <v>2354.8000000000002</v>
      </c>
      <c r="AO586" s="36">
        <v>2030</v>
      </c>
      <c r="AP586" s="104">
        <f t="shared" si="17"/>
        <v>2354.8000000000002</v>
      </c>
      <c r="AQ586" s="52" t="s">
        <v>6524</v>
      </c>
      <c r="AS586" s="69" t="s">
        <v>144</v>
      </c>
      <c r="AT586" s="22" t="s">
        <v>11170</v>
      </c>
      <c r="AU586" s="105">
        <v>0</v>
      </c>
      <c r="AX586" s="111" t="s">
        <v>11171</v>
      </c>
      <c r="AZ586" s="69" t="s">
        <v>9758</v>
      </c>
      <c r="BA586" s="69" t="s">
        <v>2918</v>
      </c>
      <c r="BC586" s="69" t="s">
        <v>20</v>
      </c>
      <c r="BI586" s="52" t="s">
        <v>455</v>
      </c>
      <c r="BJ586" s="53">
        <v>44757</v>
      </c>
      <c r="BK586" s="53">
        <v>44757</v>
      </c>
    </row>
    <row r="587" spans="1:63" s="69" customFormat="1" ht="11.25" customHeight="1" x14ac:dyDescent="0.2">
      <c r="A587" s="52">
        <v>2022</v>
      </c>
      <c r="B587" s="98">
        <v>44652</v>
      </c>
      <c r="C587" s="98">
        <v>44742</v>
      </c>
      <c r="D587" s="69" t="s">
        <v>134</v>
      </c>
      <c r="E587" s="69" t="s">
        <v>135</v>
      </c>
      <c r="F587" s="69" t="s">
        <v>2495</v>
      </c>
      <c r="G587" s="37">
        <v>627</v>
      </c>
      <c r="H587" s="13" t="s">
        <v>449</v>
      </c>
      <c r="I587" s="124" t="s">
        <v>11172</v>
      </c>
      <c r="J587" s="100">
        <v>246</v>
      </c>
      <c r="K587" s="108" t="s">
        <v>6636</v>
      </c>
      <c r="L587" s="108" t="s">
        <v>2995</v>
      </c>
      <c r="M587" s="108" t="s">
        <v>40</v>
      </c>
      <c r="N587" s="124" t="s">
        <v>10687</v>
      </c>
      <c r="O587" s="5" t="s">
        <v>1690</v>
      </c>
      <c r="P587" s="69" t="s">
        <v>3652</v>
      </c>
      <c r="Q587" s="69" t="s">
        <v>6619</v>
      </c>
      <c r="R587" s="5">
        <v>504</v>
      </c>
      <c r="S587" s="51"/>
      <c r="T587" s="69" t="s">
        <v>3654</v>
      </c>
      <c r="U587" s="69" t="s">
        <v>6571</v>
      </c>
      <c r="V587" s="5">
        <v>27</v>
      </c>
      <c r="W587" s="69" t="s">
        <v>6532</v>
      </c>
      <c r="X587" s="5">
        <v>27</v>
      </c>
      <c r="Y587" s="69" t="s">
        <v>6532</v>
      </c>
      <c r="Z587" s="5">
        <v>11</v>
      </c>
      <c r="AA587" s="69" t="s">
        <v>3657</v>
      </c>
      <c r="AB587" s="51">
        <v>36700</v>
      </c>
      <c r="AC587" s="52" t="s">
        <v>6523</v>
      </c>
      <c r="AG587" s="124" t="s">
        <v>9796</v>
      </c>
      <c r="AH587" s="52" t="s">
        <v>455</v>
      </c>
      <c r="AI587" s="124">
        <v>627</v>
      </c>
      <c r="AJ587" s="125">
        <v>44711</v>
      </c>
      <c r="AK587" s="125">
        <v>44725</v>
      </c>
      <c r="AL587" s="125">
        <v>44734</v>
      </c>
      <c r="AM587" s="36">
        <v>85500</v>
      </c>
      <c r="AN587" s="104">
        <f t="shared" si="16"/>
        <v>99180</v>
      </c>
      <c r="AO587" s="36">
        <v>85500</v>
      </c>
      <c r="AP587" s="104">
        <f t="shared" si="17"/>
        <v>99180</v>
      </c>
      <c r="AQ587" s="52" t="s">
        <v>6524</v>
      </c>
      <c r="AS587" s="69" t="s">
        <v>144</v>
      </c>
      <c r="AT587" s="124" t="s">
        <v>11172</v>
      </c>
      <c r="AU587" s="105">
        <v>0</v>
      </c>
      <c r="AX587" s="111" t="s">
        <v>11173</v>
      </c>
      <c r="AZ587" s="69" t="s">
        <v>9758</v>
      </c>
      <c r="BA587" s="69" t="s">
        <v>2918</v>
      </c>
      <c r="BC587" s="69" t="s">
        <v>20</v>
      </c>
      <c r="BI587" s="52" t="s">
        <v>455</v>
      </c>
      <c r="BJ587" s="53">
        <v>44757</v>
      </c>
      <c r="BK587" s="53">
        <v>44757</v>
      </c>
    </row>
    <row r="588" spans="1:63" s="69" customFormat="1" ht="11.25" customHeight="1" x14ac:dyDescent="0.2">
      <c r="A588" s="52">
        <v>2022</v>
      </c>
      <c r="B588" s="98">
        <v>44652</v>
      </c>
      <c r="C588" s="98">
        <v>44742</v>
      </c>
      <c r="D588" s="69" t="s">
        <v>134</v>
      </c>
      <c r="E588" s="69" t="s">
        <v>135</v>
      </c>
      <c r="F588" s="69" t="s">
        <v>2495</v>
      </c>
      <c r="G588" s="37">
        <v>628</v>
      </c>
      <c r="H588" s="13" t="s">
        <v>449</v>
      </c>
      <c r="I588" s="124" t="s">
        <v>11174</v>
      </c>
      <c r="J588" s="100">
        <v>357</v>
      </c>
      <c r="K588" s="101"/>
      <c r="L588" s="101"/>
      <c r="M588" s="101"/>
      <c r="N588" s="124" t="s">
        <v>10705</v>
      </c>
      <c r="O588" s="5" t="s">
        <v>1815</v>
      </c>
      <c r="P588" s="69" t="s">
        <v>3652</v>
      </c>
      <c r="Q588" s="69" t="s">
        <v>6649</v>
      </c>
      <c r="R588" s="5">
        <v>204</v>
      </c>
      <c r="S588" s="5"/>
      <c r="T588" s="69" t="s">
        <v>3654</v>
      </c>
      <c r="U588" s="69" t="s">
        <v>6650</v>
      </c>
      <c r="V588" s="5">
        <v>27</v>
      </c>
      <c r="W588" s="69" t="s">
        <v>6532</v>
      </c>
      <c r="X588" s="5">
        <v>27</v>
      </c>
      <c r="Y588" s="69" t="s">
        <v>6532</v>
      </c>
      <c r="Z588" s="5">
        <v>11</v>
      </c>
      <c r="AA588" s="69" t="s">
        <v>3657</v>
      </c>
      <c r="AB588" s="5">
        <v>36765</v>
      </c>
      <c r="AC588" s="52" t="s">
        <v>6523</v>
      </c>
      <c r="AG588" s="124" t="s">
        <v>3311</v>
      </c>
      <c r="AH588" s="52" t="s">
        <v>455</v>
      </c>
      <c r="AI588" s="124">
        <v>628</v>
      </c>
      <c r="AJ588" s="125">
        <v>44711</v>
      </c>
      <c r="AK588" s="125">
        <v>44725</v>
      </c>
      <c r="AL588" s="125">
        <v>44725</v>
      </c>
      <c r="AM588" s="36">
        <v>680</v>
      </c>
      <c r="AN588" s="104">
        <f t="shared" si="16"/>
        <v>788.8</v>
      </c>
      <c r="AO588" s="36">
        <v>680</v>
      </c>
      <c r="AP588" s="104">
        <f t="shared" si="17"/>
        <v>788.8</v>
      </c>
      <c r="AQ588" s="52" t="s">
        <v>6524</v>
      </c>
      <c r="AS588" s="69" t="s">
        <v>144</v>
      </c>
      <c r="AT588" s="124" t="s">
        <v>11174</v>
      </c>
      <c r="AU588" s="105">
        <v>0</v>
      </c>
      <c r="AX588" s="111" t="s">
        <v>11175</v>
      </c>
      <c r="AZ588" s="69" t="s">
        <v>9758</v>
      </c>
      <c r="BA588" s="69" t="s">
        <v>2918</v>
      </c>
      <c r="BC588" s="69" t="s">
        <v>20</v>
      </c>
      <c r="BI588" s="52" t="s">
        <v>455</v>
      </c>
      <c r="BJ588" s="53">
        <v>44757</v>
      </c>
      <c r="BK588" s="53">
        <v>44757</v>
      </c>
    </row>
    <row r="589" spans="1:63" s="69" customFormat="1" ht="11.25" customHeight="1" x14ac:dyDescent="0.2">
      <c r="A589" s="52">
        <v>2022</v>
      </c>
      <c r="B589" s="98">
        <v>44652</v>
      </c>
      <c r="C589" s="98">
        <v>44742</v>
      </c>
      <c r="D589" s="69" t="s">
        <v>134</v>
      </c>
      <c r="E589" s="69" t="s">
        <v>135</v>
      </c>
      <c r="F589" s="69" t="s">
        <v>2495</v>
      </c>
      <c r="G589" s="37">
        <v>629</v>
      </c>
      <c r="H589" s="13" t="s">
        <v>449</v>
      </c>
      <c r="I589" s="124" t="s">
        <v>11176</v>
      </c>
      <c r="J589" s="100">
        <v>217</v>
      </c>
      <c r="K589" s="101" t="s">
        <v>11177</v>
      </c>
      <c r="L589" s="101" t="s">
        <v>11178</v>
      </c>
      <c r="M589" s="101" t="s">
        <v>11179</v>
      </c>
      <c r="N589" s="124" t="s">
        <v>11180</v>
      </c>
      <c r="O589" s="5" t="s">
        <v>11181</v>
      </c>
      <c r="P589" s="69" t="s">
        <v>3652</v>
      </c>
      <c r="Q589" s="69" t="s">
        <v>11182</v>
      </c>
      <c r="R589" s="5">
        <v>1188</v>
      </c>
      <c r="S589" s="51"/>
      <c r="T589" s="69" t="s">
        <v>3654</v>
      </c>
      <c r="U589" s="69" t="s">
        <v>9252</v>
      </c>
      <c r="V589" s="5">
        <v>17</v>
      </c>
      <c r="W589" s="69" t="s">
        <v>6522</v>
      </c>
      <c r="X589" s="5">
        <v>17</v>
      </c>
      <c r="Y589" s="69" t="s">
        <v>6522</v>
      </c>
      <c r="Z589" s="5">
        <v>11</v>
      </c>
      <c r="AA589" s="69" t="s">
        <v>3657</v>
      </c>
      <c r="AB589" s="5">
        <v>36557</v>
      </c>
      <c r="AC589" s="52" t="s">
        <v>6523</v>
      </c>
      <c r="AG589" s="124" t="s">
        <v>9761</v>
      </c>
      <c r="AH589" s="52" t="s">
        <v>455</v>
      </c>
      <c r="AI589" s="124">
        <v>629</v>
      </c>
      <c r="AJ589" s="125">
        <v>44707</v>
      </c>
      <c r="AK589" s="125">
        <v>44707</v>
      </c>
      <c r="AL589" s="125">
        <v>44707</v>
      </c>
      <c r="AM589" s="36">
        <v>8400</v>
      </c>
      <c r="AN589" s="104">
        <f t="shared" si="16"/>
        <v>9744</v>
      </c>
      <c r="AO589" s="36">
        <v>8400</v>
      </c>
      <c r="AP589" s="104">
        <f t="shared" si="17"/>
        <v>9744</v>
      </c>
      <c r="AQ589" s="52" t="s">
        <v>6524</v>
      </c>
      <c r="AS589" s="69" t="s">
        <v>144</v>
      </c>
      <c r="AT589" s="124" t="s">
        <v>11176</v>
      </c>
      <c r="AU589" s="105">
        <v>0</v>
      </c>
      <c r="AX589" s="111" t="s">
        <v>11183</v>
      </c>
      <c r="AZ589" s="69" t="s">
        <v>9758</v>
      </c>
      <c r="BA589" s="69" t="s">
        <v>2918</v>
      </c>
      <c r="BC589" s="69" t="s">
        <v>20</v>
      </c>
      <c r="BI589" s="52" t="s">
        <v>455</v>
      </c>
      <c r="BJ589" s="53">
        <v>44757</v>
      </c>
      <c r="BK589" s="53">
        <v>44757</v>
      </c>
    </row>
    <row r="590" spans="1:63" s="69" customFormat="1" ht="11.25" customHeight="1" x14ac:dyDescent="0.2">
      <c r="A590" s="52">
        <v>2022</v>
      </c>
      <c r="B590" s="98">
        <v>44652</v>
      </c>
      <c r="C590" s="98">
        <v>44742</v>
      </c>
      <c r="D590" s="69" t="s">
        <v>134</v>
      </c>
      <c r="E590" s="69" t="s">
        <v>135</v>
      </c>
      <c r="F590" s="69" t="s">
        <v>2495</v>
      </c>
      <c r="G590" s="37">
        <v>630</v>
      </c>
      <c r="H590" s="13" t="s">
        <v>449</v>
      </c>
      <c r="I590" s="124" t="s">
        <v>11184</v>
      </c>
      <c r="J590" s="100">
        <v>494</v>
      </c>
      <c r="K590" s="108" t="s">
        <v>10857</v>
      </c>
      <c r="L590" s="108" t="s">
        <v>10858</v>
      </c>
      <c r="M590" s="108" t="s">
        <v>287</v>
      </c>
      <c r="N590" s="124" t="s">
        <v>10859</v>
      </c>
      <c r="O590" s="5" t="s">
        <v>10860</v>
      </c>
      <c r="P590" s="69" t="s">
        <v>3652</v>
      </c>
      <c r="Q590" s="126" t="s">
        <v>8123</v>
      </c>
      <c r="R590" s="51" t="s">
        <v>10861</v>
      </c>
      <c r="S590" s="108"/>
      <c r="T590" s="69" t="s">
        <v>3654</v>
      </c>
      <c r="U590" s="126" t="s">
        <v>10862</v>
      </c>
      <c r="V590" s="51">
        <v>7</v>
      </c>
      <c r="W590" s="126" t="s">
        <v>6660</v>
      </c>
      <c r="X590" s="51">
        <v>7</v>
      </c>
      <c r="Y590" s="126" t="s">
        <v>6660</v>
      </c>
      <c r="Z590" s="51">
        <v>11</v>
      </c>
      <c r="AA590" s="69" t="s">
        <v>3657</v>
      </c>
      <c r="AB590" s="51">
        <v>38090</v>
      </c>
      <c r="AC590" s="52" t="s">
        <v>6523</v>
      </c>
      <c r="AG590" s="124" t="s">
        <v>3221</v>
      </c>
      <c r="AH590" s="52" t="s">
        <v>455</v>
      </c>
      <c r="AI590" s="124">
        <v>630</v>
      </c>
      <c r="AJ590" s="125">
        <v>44711</v>
      </c>
      <c r="AK590" s="125">
        <v>44727</v>
      </c>
      <c r="AL590" s="125">
        <v>44740</v>
      </c>
      <c r="AM590" s="36">
        <v>74900</v>
      </c>
      <c r="AN590" s="104">
        <f t="shared" si="16"/>
        <v>86884</v>
      </c>
      <c r="AO590" s="36">
        <v>74900</v>
      </c>
      <c r="AP590" s="104">
        <f t="shared" si="17"/>
        <v>86884</v>
      </c>
      <c r="AQ590" s="52" t="s">
        <v>6524</v>
      </c>
      <c r="AS590" s="69" t="s">
        <v>144</v>
      </c>
      <c r="AT590" s="124" t="s">
        <v>11184</v>
      </c>
      <c r="AU590" s="105">
        <v>0</v>
      </c>
      <c r="AX590" s="111" t="s">
        <v>11185</v>
      </c>
      <c r="AZ590" s="69" t="s">
        <v>9758</v>
      </c>
      <c r="BA590" s="69" t="s">
        <v>2918</v>
      </c>
      <c r="BC590" s="69" t="s">
        <v>20</v>
      </c>
      <c r="BI590" s="52" t="s">
        <v>455</v>
      </c>
      <c r="BJ590" s="53">
        <v>44757</v>
      </c>
      <c r="BK590" s="53">
        <v>44757</v>
      </c>
    </row>
    <row r="591" spans="1:63" s="69" customFormat="1" ht="11.25" customHeight="1" x14ac:dyDescent="0.2">
      <c r="A591" s="52">
        <v>2022</v>
      </c>
      <c r="B591" s="98">
        <v>44652</v>
      </c>
      <c r="C591" s="98">
        <v>44742</v>
      </c>
      <c r="D591" s="69" t="s">
        <v>134</v>
      </c>
      <c r="E591" s="69" t="s">
        <v>135</v>
      </c>
      <c r="F591" s="69" t="s">
        <v>2495</v>
      </c>
      <c r="G591" s="37">
        <v>631</v>
      </c>
      <c r="H591" s="13" t="s">
        <v>449</v>
      </c>
      <c r="I591" s="124" t="s">
        <v>11186</v>
      </c>
      <c r="J591" s="100">
        <v>337</v>
      </c>
      <c r="K591" s="101" t="s">
        <v>2488</v>
      </c>
      <c r="L591" s="101" t="s">
        <v>162</v>
      </c>
      <c r="M591" s="101" t="s">
        <v>6711</v>
      </c>
      <c r="N591" s="124" t="s">
        <v>6712</v>
      </c>
      <c r="O591" s="5" t="s">
        <v>503</v>
      </c>
      <c r="P591" s="69" t="s">
        <v>3652</v>
      </c>
      <c r="Q591" s="69" t="s">
        <v>6713</v>
      </c>
      <c r="R591" s="5" t="s">
        <v>10185</v>
      </c>
      <c r="S591" s="51"/>
      <c r="T591" s="69" t="s">
        <v>3654</v>
      </c>
      <c r="U591" s="69" t="s">
        <v>6571</v>
      </c>
      <c r="V591" s="5">
        <v>27</v>
      </c>
      <c r="W591" s="69" t="s">
        <v>6532</v>
      </c>
      <c r="X591" s="5">
        <v>27</v>
      </c>
      <c r="Y591" s="69" t="s">
        <v>6532</v>
      </c>
      <c r="Z591" s="5">
        <v>11</v>
      </c>
      <c r="AA591" s="69" t="s">
        <v>3657</v>
      </c>
      <c r="AB591" s="5">
        <v>36700</v>
      </c>
      <c r="AC591" s="52" t="s">
        <v>6523</v>
      </c>
      <c r="AG591" s="124" t="s">
        <v>9761</v>
      </c>
      <c r="AH591" s="52" t="s">
        <v>455</v>
      </c>
      <c r="AI591" s="124">
        <v>631</v>
      </c>
      <c r="AJ591" s="125">
        <v>44711</v>
      </c>
      <c r="AK591" s="125">
        <v>44722</v>
      </c>
      <c r="AL591" s="125">
        <v>44735</v>
      </c>
      <c r="AM591" s="36">
        <v>22758</v>
      </c>
      <c r="AN591" s="104">
        <f t="shared" si="16"/>
        <v>26399.279999999999</v>
      </c>
      <c r="AO591" s="36">
        <v>22758</v>
      </c>
      <c r="AP591" s="104">
        <f t="shared" si="17"/>
        <v>26399.279999999999</v>
      </c>
      <c r="AQ591" s="52" t="s">
        <v>6524</v>
      </c>
      <c r="AS591" s="69" t="s">
        <v>144</v>
      </c>
      <c r="AT591" s="124" t="s">
        <v>11186</v>
      </c>
      <c r="AU591" s="105">
        <v>0</v>
      </c>
      <c r="AX591" s="111" t="s">
        <v>11187</v>
      </c>
      <c r="AZ591" s="69" t="s">
        <v>9758</v>
      </c>
      <c r="BA591" s="69" t="s">
        <v>2918</v>
      </c>
      <c r="BC591" s="69" t="s">
        <v>20</v>
      </c>
      <c r="BI591" s="52" t="s">
        <v>455</v>
      </c>
      <c r="BJ591" s="53">
        <v>44757</v>
      </c>
      <c r="BK591" s="53">
        <v>44757</v>
      </c>
    </row>
    <row r="592" spans="1:63" s="69" customFormat="1" ht="11.25" customHeight="1" x14ac:dyDescent="0.2">
      <c r="A592" s="52">
        <v>2022</v>
      </c>
      <c r="B592" s="98">
        <v>44652</v>
      </c>
      <c r="C592" s="98">
        <v>44742</v>
      </c>
      <c r="D592" s="69" t="s">
        <v>134</v>
      </c>
      <c r="E592" s="69" t="s">
        <v>135</v>
      </c>
      <c r="F592" s="69" t="s">
        <v>2495</v>
      </c>
      <c r="G592" s="37">
        <v>632</v>
      </c>
      <c r="H592" s="13" t="s">
        <v>449</v>
      </c>
      <c r="I592" s="124" t="s">
        <v>11188</v>
      </c>
      <c r="J592" s="100">
        <v>118</v>
      </c>
      <c r="K592" s="108" t="s">
        <v>9917</v>
      </c>
      <c r="L592" s="108" t="s">
        <v>9918</v>
      </c>
      <c r="M592" s="108" t="s">
        <v>9919</v>
      </c>
      <c r="N592" s="124" t="s">
        <v>11189</v>
      </c>
      <c r="O592" s="5" t="s">
        <v>11190</v>
      </c>
      <c r="P592" s="69" t="s">
        <v>3652</v>
      </c>
      <c r="Q592" s="51" t="s">
        <v>7061</v>
      </c>
      <c r="R592" s="51">
        <v>222</v>
      </c>
      <c r="S592" s="51"/>
      <c r="T592" s="69" t="s">
        <v>3654</v>
      </c>
      <c r="U592" s="51" t="s">
        <v>6571</v>
      </c>
      <c r="V592" s="51">
        <v>27</v>
      </c>
      <c r="W592" s="51" t="s">
        <v>6532</v>
      </c>
      <c r="X592" s="51">
        <v>27</v>
      </c>
      <c r="Y592" s="51" t="s">
        <v>6532</v>
      </c>
      <c r="Z592" s="51">
        <v>11</v>
      </c>
      <c r="AA592" s="69" t="s">
        <v>3657</v>
      </c>
      <c r="AB592" s="51">
        <v>36700</v>
      </c>
      <c r="AC592" s="52" t="s">
        <v>6523</v>
      </c>
      <c r="AG592" s="124" t="s">
        <v>9761</v>
      </c>
      <c r="AH592" s="52" t="s">
        <v>455</v>
      </c>
      <c r="AI592" s="124">
        <v>632</v>
      </c>
      <c r="AJ592" s="125">
        <v>44711</v>
      </c>
      <c r="AK592" s="125">
        <v>44722</v>
      </c>
      <c r="AL592" s="125">
        <v>44735</v>
      </c>
      <c r="AM592" s="36">
        <v>3000</v>
      </c>
      <c r="AN592" s="104">
        <f t="shared" si="16"/>
        <v>3480</v>
      </c>
      <c r="AO592" s="36">
        <v>3000</v>
      </c>
      <c r="AP592" s="104">
        <f t="shared" si="17"/>
        <v>3480</v>
      </c>
      <c r="AQ592" s="52" t="s">
        <v>6524</v>
      </c>
      <c r="AS592" s="69" t="s">
        <v>144</v>
      </c>
      <c r="AT592" s="124" t="s">
        <v>11188</v>
      </c>
      <c r="AU592" s="105">
        <v>0</v>
      </c>
      <c r="AX592" s="111" t="s">
        <v>11191</v>
      </c>
      <c r="AZ592" s="69" t="s">
        <v>9758</v>
      </c>
      <c r="BA592" s="69" t="s">
        <v>2918</v>
      </c>
      <c r="BC592" s="69" t="s">
        <v>20</v>
      </c>
      <c r="BI592" s="52" t="s">
        <v>455</v>
      </c>
      <c r="BJ592" s="53">
        <v>44757</v>
      </c>
      <c r="BK592" s="53">
        <v>44757</v>
      </c>
    </row>
    <row r="593" spans="1:63" s="69" customFormat="1" ht="11.25" customHeight="1" x14ac:dyDescent="0.2">
      <c r="A593" s="52">
        <v>2022</v>
      </c>
      <c r="B593" s="98">
        <v>44652</v>
      </c>
      <c r="C593" s="98">
        <v>44742</v>
      </c>
      <c r="D593" s="69" t="s">
        <v>134</v>
      </c>
      <c r="E593" s="69" t="s">
        <v>135</v>
      </c>
      <c r="F593" s="69" t="s">
        <v>2495</v>
      </c>
      <c r="G593" s="37">
        <v>633</v>
      </c>
      <c r="H593" s="13" t="s">
        <v>449</v>
      </c>
      <c r="I593" s="124" t="s">
        <v>11192</v>
      </c>
      <c r="J593" s="100">
        <v>490</v>
      </c>
      <c r="K593" s="101"/>
      <c r="L593" s="101"/>
      <c r="M593" s="101"/>
      <c r="N593" s="124" t="s">
        <v>10708</v>
      </c>
      <c r="O593" s="5" t="s">
        <v>10667</v>
      </c>
      <c r="P593" s="69" t="s">
        <v>3652</v>
      </c>
      <c r="Q593" s="69" t="s">
        <v>10116</v>
      </c>
      <c r="R593" s="5">
        <v>1184</v>
      </c>
      <c r="S593" s="51"/>
      <c r="T593" s="69" t="s">
        <v>3654</v>
      </c>
      <c r="U593" s="69" t="s">
        <v>10117</v>
      </c>
      <c r="V593" s="5">
        <v>17</v>
      </c>
      <c r="W593" s="69" t="s">
        <v>6522</v>
      </c>
      <c r="X593" s="5">
        <v>17</v>
      </c>
      <c r="Y593" s="69" t="s">
        <v>6522</v>
      </c>
      <c r="Z593" s="5">
        <v>11</v>
      </c>
      <c r="AA593" s="69" t="s">
        <v>3657</v>
      </c>
      <c r="AB593" s="5">
        <v>36530</v>
      </c>
      <c r="AC593" s="52" t="s">
        <v>6523</v>
      </c>
      <c r="AG593" s="124" t="s">
        <v>3221</v>
      </c>
      <c r="AH593" s="52" t="s">
        <v>455</v>
      </c>
      <c r="AI593" s="124">
        <v>633</v>
      </c>
      <c r="AJ593" s="125">
        <v>44711</v>
      </c>
      <c r="AK593" s="125">
        <v>44719</v>
      </c>
      <c r="AL593" s="125">
        <v>44732</v>
      </c>
      <c r="AM593" s="36">
        <v>19802.72</v>
      </c>
      <c r="AN593" s="104">
        <f t="shared" si="16"/>
        <v>22971.155200000001</v>
      </c>
      <c r="AO593" s="36">
        <v>19802.72</v>
      </c>
      <c r="AP593" s="104">
        <f t="shared" si="17"/>
        <v>22971.155200000001</v>
      </c>
      <c r="AQ593" s="52" t="s">
        <v>6524</v>
      </c>
      <c r="AS593" s="69" t="s">
        <v>144</v>
      </c>
      <c r="AT593" s="124" t="s">
        <v>11192</v>
      </c>
      <c r="AU593" s="105">
        <v>0</v>
      </c>
      <c r="AX593" s="111" t="s">
        <v>11193</v>
      </c>
      <c r="AZ593" s="69" t="s">
        <v>9758</v>
      </c>
      <c r="BA593" s="69" t="s">
        <v>2918</v>
      </c>
      <c r="BC593" s="69" t="s">
        <v>20</v>
      </c>
      <c r="BI593" s="52" t="s">
        <v>455</v>
      </c>
      <c r="BJ593" s="53">
        <v>44757</v>
      </c>
      <c r="BK593" s="53">
        <v>44757</v>
      </c>
    </row>
    <row r="594" spans="1:63" s="69" customFormat="1" ht="11.25" customHeight="1" x14ac:dyDescent="0.2">
      <c r="A594" s="52">
        <v>2022</v>
      </c>
      <c r="B594" s="98">
        <v>44652</v>
      </c>
      <c r="C594" s="98">
        <v>44742</v>
      </c>
      <c r="D594" s="69" t="s">
        <v>134</v>
      </c>
      <c r="E594" s="69" t="s">
        <v>135</v>
      </c>
      <c r="F594" s="69" t="s">
        <v>2495</v>
      </c>
      <c r="G594" s="37">
        <v>634</v>
      </c>
      <c r="H594" s="13" t="s">
        <v>449</v>
      </c>
      <c r="I594" s="124" t="s">
        <v>11194</v>
      </c>
      <c r="J594" s="100">
        <v>95</v>
      </c>
      <c r="K594" s="101" t="s">
        <v>10091</v>
      </c>
      <c r="L594" s="101" t="s">
        <v>6665</v>
      </c>
      <c r="M594" s="101" t="s">
        <v>309</v>
      </c>
      <c r="N594" s="124" t="s">
        <v>10753</v>
      </c>
      <c r="O594" s="5" t="s">
        <v>1744</v>
      </c>
      <c r="P594" s="69" t="s">
        <v>3652</v>
      </c>
      <c r="Q594" s="69" t="s">
        <v>7034</v>
      </c>
      <c r="R594" s="5">
        <v>1003</v>
      </c>
      <c r="S594" s="51"/>
      <c r="T594" s="69" t="s">
        <v>3654</v>
      </c>
      <c r="U594" s="69" t="s">
        <v>6563</v>
      </c>
      <c r="V594" s="5">
        <v>27</v>
      </c>
      <c r="W594" s="69" t="s">
        <v>6532</v>
      </c>
      <c r="X594" s="5">
        <v>27</v>
      </c>
      <c r="Y594" s="69" t="s">
        <v>6532</v>
      </c>
      <c r="Z594" s="5">
        <v>11</v>
      </c>
      <c r="AA594" s="69" t="s">
        <v>3657</v>
      </c>
      <c r="AB594" s="5">
        <v>36750</v>
      </c>
      <c r="AC594" s="52" t="s">
        <v>6523</v>
      </c>
      <c r="AG594" s="124" t="s">
        <v>3232</v>
      </c>
      <c r="AH594" s="52" t="s">
        <v>455</v>
      </c>
      <c r="AI594" s="124">
        <v>634</v>
      </c>
      <c r="AJ594" s="125">
        <v>44711</v>
      </c>
      <c r="AK594" s="125">
        <v>44713</v>
      </c>
      <c r="AL594" s="125">
        <v>44726</v>
      </c>
      <c r="AM594" s="36">
        <v>13199.97</v>
      </c>
      <c r="AN594" s="104">
        <f t="shared" si="16"/>
        <v>15311.965199999999</v>
      </c>
      <c r="AO594" s="36">
        <v>13199.97</v>
      </c>
      <c r="AP594" s="104">
        <f t="shared" si="17"/>
        <v>15311.965199999999</v>
      </c>
      <c r="AQ594" s="52" t="s">
        <v>6524</v>
      </c>
      <c r="AS594" s="69" t="s">
        <v>144</v>
      </c>
      <c r="AT594" s="124" t="s">
        <v>11194</v>
      </c>
      <c r="AU594" s="105">
        <v>0</v>
      </c>
      <c r="AX594" s="111" t="s">
        <v>11195</v>
      </c>
      <c r="AZ594" s="69" t="s">
        <v>9758</v>
      </c>
      <c r="BA594" s="69" t="s">
        <v>2918</v>
      </c>
      <c r="BC594" s="69" t="s">
        <v>20</v>
      </c>
      <c r="BI594" s="52" t="s">
        <v>455</v>
      </c>
      <c r="BJ594" s="53">
        <v>44757</v>
      </c>
      <c r="BK594" s="53">
        <v>44757</v>
      </c>
    </row>
    <row r="595" spans="1:63" s="69" customFormat="1" ht="11.25" customHeight="1" x14ac:dyDescent="0.2">
      <c r="A595" s="52">
        <v>2022</v>
      </c>
      <c r="B595" s="98">
        <v>44652</v>
      </c>
      <c r="C595" s="98">
        <v>44742</v>
      </c>
      <c r="D595" s="69" t="s">
        <v>134</v>
      </c>
      <c r="E595" s="69" t="s">
        <v>135</v>
      </c>
      <c r="F595" s="69" t="s">
        <v>2495</v>
      </c>
      <c r="G595" s="37">
        <v>635</v>
      </c>
      <c r="H595" s="13" t="s">
        <v>449</v>
      </c>
      <c r="I595" s="124" t="s">
        <v>11196</v>
      </c>
      <c r="J595" s="100">
        <v>478</v>
      </c>
      <c r="K595" s="101" t="s">
        <v>9671</v>
      </c>
      <c r="L595" s="101" t="s">
        <v>9672</v>
      </c>
      <c r="M595" s="101" t="s">
        <v>9673</v>
      </c>
      <c r="N595" s="124" t="s">
        <v>11197</v>
      </c>
      <c r="O595" s="5" t="s">
        <v>9675</v>
      </c>
      <c r="P595" s="69" t="s">
        <v>3652</v>
      </c>
      <c r="Q595" s="69" t="s">
        <v>7998</v>
      </c>
      <c r="R595" s="5" t="s">
        <v>9677</v>
      </c>
      <c r="S595" s="51"/>
      <c r="T595" s="69" t="s">
        <v>3654</v>
      </c>
      <c r="U595" s="69" t="s">
        <v>6540</v>
      </c>
      <c r="V595" s="5">
        <v>27</v>
      </c>
      <c r="W595" s="69" t="s">
        <v>6532</v>
      </c>
      <c r="X595" s="5">
        <v>27</v>
      </c>
      <c r="Y595" s="69" t="s">
        <v>6532</v>
      </c>
      <c r="Z595" s="5">
        <v>11</v>
      </c>
      <c r="AA595" s="69" t="s">
        <v>3657</v>
      </c>
      <c r="AB595" s="5">
        <v>36730</v>
      </c>
      <c r="AC595" s="52" t="s">
        <v>6523</v>
      </c>
      <c r="AG595" s="124" t="s">
        <v>9761</v>
      </c>
      <c r="AH595" s="52" t="s">
        <v>455</v>
      </c>
      <c r="AI595" s="124">
        <v>635</v>
      </c>
      <c r="AJ595" s="125">
        <v>44711</v>
      </c>
      <c r="AK595" s="125">
        <v>44722</v>
      </c>
      <c r="AL595" s="125">
        <v>44735</v>
      </c>
      <c r="AM595" s="36">
        <v>16650</v>
      </c>
      <c r="AN595" s="104">
        <f t="shared" si="16"/>
        <v>19314</v>
      </c>
      <c r="AO595" s="36">
        <v>16650</v>
      </c>
      <c r="AP595" s="104">
        <f t="shared" si="17"/>
        <v>19314</v>
      </c>
      <c r="AQ595" s="52" t="s">
        <v>6524</v>
      </c>
      <c r="AS595" s="69" t="s">
        <v>144</v>
      </c>
      <c r="AT595" s="124" t="s">
        <v>11196</v>
      </c>
      <c r="AU595" s="105">
        <v>0</v>
      </c>
      <c r="AX595" s="111" t="s">
        <v>11198</v>
      </c>
      <c r="AZ595" s="69" t="s">
        <v>9758</v>
      </c>
      <c r="BA595" s="69" t="s">
        <v>2918</v>
      </c>
      <c r="BC595" s="69" t="s">
        <v>20</v>
      </c>
      <c r="BI595" s="52" t="s">
        <v>455</v>
      </c>
      <c r="BJ595" s="53">
        <v>44757</v>
      </c>
      <c r="BK595" s="53">
        <v>44757</v>
      </c>
    </row>
    <row r="596" spans="1:63" s="69" customFormat="1" ht="11.25" customHeight="1" x14ac:dyDescent="0.2">
      <c r="A596" s="52">
        <v>2022</v>
      </c>
      <c r="B596" s="98">
        <v>44652</v>
      </c>
      <c r="C596" s="98">
        <v>44742</v>
      </c>
      <c r="D596" s="69" t="s">
        <v>134</v>
      </c>
      <c r="E596" s="69" t="s">
        <v>135</v>
      </c>
      <c r="F596" s="69" t="s">
        <v>2495</v>
      </c>
      <c r="G596" s="37">
        <v>636</v>
      </c>
      <c r="H596" s="13" t="s">
        <v>449</v>
      </c>
      <c r="I596" s="124" t="s">
        <v>11199</v>
      </c>
      <c r="J596" s="100">
        <v>526</v>
      </c>
      <c r="K596" s="101" t="s">
        <v>11200</v>
      </c>
      <c r="L596" s="101" t="s">
        <v>2522</v>
      </c>
      <c r="M596" s="101" t="s">
        <v>11201</v>
      </c>
      <c r="N596" s="124" t="s">
        <v>11202</v>
      </c>
      <c r="O596" s="5" t="s">
        <v>11203</v>
      </c>
      <c r="P596" s="69" t="s">
        <v>3652</v>
      </c>
      <c r="Q596" s="69" t="s">
        <v>11204</v>
      </c>
      <c r="R596" s="5">
        <v>101</v>
      </c>
      <c r="S596" s="51"/>
      <c r="T596" s="69" t="s">
        <v>3654</v>
      </c>
      <c r="U596" s="69" t="s">
        <v>11205</v>
      </c>
      <c r="V596" s="5">
        <v>27</v>
      </c>
      <c r="W596" s="69" t="s">
        <v>6532</v>
      </c>
      <c r="X596" s="5">
        <v>27</v>
      </c>
      <c r="Y596" s="69" t="s">
        <v>6532</v>
      </c>
      <c r="Z596" s="5">
        <v>11</v>
      </c>
      <c r="AA596" s="69" t="s">
        <v>3657</v>
      </c>
      <c r="AB596" s="5">
        <v>36743</v>
      </c>
      <c r="AC596" s="52" t="s">
        <v>6523</v>
      </c>
      <c r="AG596" s="124" t="s">
        <v>3221</v>
      </c>
      <c r="AH596" s="52" t="s">
        <v>455</v>
      </c>
      <c r="AI596" s="124">
        <v>636</v>
      </c>
      <c r="AJ596" s="125">
        <v>44711</v>
      </c>
      <c r="AK596" s="125">
        <v>44740</v>
      </c>
      <c r="AL596" s="125">
        <v>44753</v>
      </c>
      <c r="AM596" s="25">
        <v>7724.12</v>
      </c>
      <c r="AN596" s="104">
        <f t="shared" si="16"/>
        <v>8959.9791999999998</v>
      </c>
      <c r="AO596" s="25">
        <v>7724.12</v>
      </c>
      <c r="AP596" s="104">
        <f t="shared" si="17"/>
        <v>8959.9791999999998</v>
      </c>
      <c r="AQ596" s="52" t="s">
        <v>6524</v>
      </c>
      <c r="AS596" s="69" t="s">
        <v>144</v>
      </c>
      <c r="AT596" s="124" t="s">
        <v>11199</v>
      </c>
      <c r="AU596" s="105">
        <v>0</v>
      </c>
      <c r="AX596" s="111" t="s">
        <v>11206</v>
      </c>
      <c r="AZ596" s="69" t="s">
        <v>9758</v>
      </c>
      <c r="BA596" s="69" t="s">
        <v>2918</v>
      </c>
      <c r="BC596" s="69" t="s">
        <v>20</v>
      </c>
      <c r="BI596" s="52" t="s">
        <v>455</v>
      </c>
      <c r="BJ596" s="53">
        <v>44757</v>
      </c>
      <c r="BK596" s="53">
        <v>44757</v>
      </c>
    </row>
    <row r="597" spans="1:63" s="69" customFormat="1" ht="11.25" customHeight="1" x14ac:dyDescent="0.2">
      <c r="A597" s="52">
        <v>2022</v>
      </c>
      <c r="B597" s="98">
        <v>44652</v>
      </c>
      <c r="C597" s="98">
        <v>44742</v>
      </c>
      <c r="D597" s="69" t="s">
        <v>134</v>
      </c>
      <c r="E597" s="69" t="s">
        <v>135</v>
      </c>
      <c r="F597" s="69" t="s">
        <v>2495</v>
      </c>
      <c r="G597" s="37">
        <v>637</v>
      </c>
      <c r="H597" s="13" t="s">
        <v>449</v>
      </c>
      <c r="I597" s="124" t="s">
        <v>11207</v>
      </c>
      <c r="J597" s="100">
        <v>223</v>
      </c>
      <c r="K597" s="101"/>
      <c r="L597" s="101"/>
      <c r="M597" s="101"/>
      <c r="N597" s="124" t="s">
        <v>11208</v>
      </c>
      <c r="O597" s="5" t="s">
        <v>2321</v>
      </c>
      <c r="P597" s="69" t="s">
        <v>3652</v>
      </c>
      <c r="Q597" s="51" t="s">
        <v>6975</v>
      </c>
      <c r="R597" s="51">
        <v>601</v>
      </c>
      <c r="S597" s="51"/>
      <c r="T597" s="69" t="s">
        <v>3654</v>
      </c>
      <c r="U597" s="51" t="s">
        <v>6563</v>
      </c>
      <c r="V597" s="51">
        <v>27</v>
      </c>
      <c r="W597" s="51" t="s">
        <v>6532</v>
      </c>
      <c r="X597" s="51">
        <v>27</v>
      </c>
      <c r="Y597" s="51" t="s">
        <v>6532</v>
      </c>
      <c r="Z597" s="51">
        <v>11</v>
      </c>
      <c r="AA597" s="69" t="s">
        <v>3657</v>
      </c>
      <c r="AB597" s="51">
        <v>36750</v>
      </c>
      <c r="AC597" s="52" t="s">
        <v>6523</v>
      </c>
      <c r="AG597" s="124" t="s">
        <v>3232</v>
      </c>
      <c r="AH597" s="52" t="s">
        <v>455</v>
      </c>
      <c r="AI597" s="124">
        <v>637</v>
      </c>
      <c r="AJ597" s="125">
        <v>44711</v>
      </c>
      <c r="AK597" s="125">
        <v>44725</v>
      </c>
      <c r="AL597" s="125">
        <v>44736</v>
      </c>
      <c r="AM597" s="36">
        <v>1810.35</v>
      </c>
      <c r="AN597" s="104">
        <f t="shared" si="16"/>
        <v>2100.0059999999999</v>
      </c>
      <c r="AO597" s="36">
        <v>1810.35</v>
      </c>
      <c r="AP597" s="104">
        <f t="shared" si="17"/>
        <v>2100.0059999999999</v>
      </c>
      <c r="AQ597" s="52" t="s">
        <v>6524</v>
      </c>
      <c r="AS597" s="69" t="s">
        <v>144</v>
      </c>
      <c r="AT597" s="124" t="s">
        <v>11207</v>
      </c>
      <c r="AU597" s="105">
        <v>0</v>
      </c>
      <c r="AX597" s="111" t="s">
        <v>11209</v>
      </c>
      <c r="AZ597" s="69" t="s">
        <v>9758</v>
      </c>
      <c r="BA597" s="69" t="s">
        <v>2918</v>
      </c>
      <c r="BC597" s="69" t="s">
        <v>20</v>
      </c>
      <c r="BI597" s="52" t="s">
        <v>455</v>
      </c>
      <c r="BJ597" s="53">
        <v>44757</v>
      </c>
      <c r="BK597" s="53">
        <v>44757</v>
      </c>
    </row>
    <row r="598" spans="1:63" s="69" customFormat="1" ht="11.25" customHeight="1" x14ac:dyDescent="0.2">
      <c r="A598" s="52">
        <v>2022</v>
      </c>
      <c r="B598" s="98">
        <v>44652</v>
      </c>
      <c r="C598" s="98">
        <v>44742</v>
      </c>
      <c r="D598" s="69" t="s">
        <v>134</v>
      </c>
      <c r="E598" s="69" t="s">
        <v>135</v>
      </c>
      <c r="F598" s="69" t="s">
        <v>2495</v>
      </c>
      <c r="G598" s="37">
        <v>638</v>
      </c>
      <c r="H598" s="13" t="s">
        <v>449</v>
      </c>
      <c r="I598" s="124" t="s">
        <v>11210</v>
      </c>
      <c r="J598" s="100">
        <v>431</v>
      </c>
      <c r="K598" s="101" t="s">
        <v>7952</v>
      </c>
      <c r="L598" s="101" t="s">
        <v>11211</v>
      </c>
      <c r="M598" s="101" t="s">
        <v>7954</v>
      </c>
      <c r="N598" s="124" t="s">
        <v>11212</v>
      </c>
      <c r="O598" s="5" t="s">
        <v>7956</v>
      </c>
      <c r="P598" s="69" t="s">
        <v>3652</v>
      </c>
      <c r="Q598" s="69" t="s">
        <v>11213</v>
      </c>
      <c r="R598" s="5" t="s">
        <v>11214</v>
      </c>
      <c r="S598" s="51"/>
      <c r="T598" s="69" t="s">
        <v>3654</v>
      </c>
      <c r="U598" s="69" t="s">
        <v>11215</v>
      </c>
      <c r="V598" s="5">
        <v>20</v>
      </c>
      <c r="W598" s="69" t="s">
        <v>3656</v>
      </c>
      <c r="X598" s="5">
        <v>20</v>
      </c>
      <c r="Y598" s="69" t="s">
        <v>3656</v>
      </c>
      <c r="Z598" s="5">
        <v>11</v>
      </c>
      <c r="AA598" s="69" t="s">
        <v>3657</v>
      </c>
      <c r="AB598" s="5">
        <v>37500</v>
      </c>
      <c r="AC598" s="52" t="s">
        <v>6523</v>
      </c>
      <c r="AG598" s="124" t="s">
        <v>9761</v>
      </c>
      <c r="AH598" s="52" t="s">
        <v>455</v>
      </c>
      <c r="AI598" s="124">
        <v>638</v>
      </c>
      <c r="AJ598" s="125">
        <v>44712</v>
      </c>
      <c r="AK598" s="125">
        <v>44722</v>
      </c>
      <c r="AL598" s="125">
        <v>44735</v>
      </c>
      <c r="AM598" s="36">
        <v>18000</v>
      </c>
      <c r="AN598" s="104">
        <f t="shared" si="16"/>
        <v>20880</v>
      </c>
      <c r="AO598" s="36">
        <v>18000</v>
      </c>
      <c r="AP598" s="104">
        <f t="shared" si="17"/>
        <v>20880</v>
      </c>
      <c r="AQ598" s="52" t="s">
        <v>6524</v>
      </c>
      <c r="AS598" s="69" t="s">
        <v>144</v>
      </c>
      <c r="AT598" s="124" t="s">
        <v>11210</v>
      </c>
      <c r="AU598" s="105">
        <v>0</v>
      </c>
      <c r="AX598" s="111" t="s">
        <v>11216</v>
      </c>
      <c r="AZ598" s="69" t="s">
        <v>9758</v>
      </c>
      <c r="BA598" s="69" t="s">
        <v>2918</v>
      </c>
      <c r="BC598" s="69" t="s">
        <v>20</v>
      </c>
      <c r="BI598" s="52" t="s">
        <v>455</v>
      </c>
      <c r="BJ598" s="53">
        <v>44757</v>
      </c>
      <c r="BK598" s="53">
        <v>44757</v>
      </c>
    </row>
    <row r="599" spans="1:63" s="69" customFormat="1" ht="11.25" customHeight="1" x14ac:dyDescent="0.2">
      <c r="A599" s="52">
        <v>2022</v>
      </c>
      <c r="B599" s="98">
        <v>44652</v>
      </c>
      <c r="C599" s="98">
        <v>44742</v>
      </c>
      <c r="D599" s="69" t="s">
        <v>134</v>
      </c>
      <c r="E599" s="69" t="s">
        <v>135</v>
      </c>
      <c r="F599" s="69" t="s">
        <v>2495</v>
      </c>
      <c r="G599" s="37">
        <v>639</v>
      </c>
      <c r="H599" s="13" t="s">
        <v>449</v>
      </c>
      <c r="I599" s="124" t="s">
        <v>11217</v>
      </c>
      <c r="J599" s="100">
        <v>244</v>
      </c>
      <c r="K599" s="101" t="s">
        <v>2747</v>
      </c>
      <c r="L599" s="101" t="s">
        <v>2680</v>
      </c>
      <c r="M599" s="101" t="s">
        <v>2748</v>
      </c>
      <c r="N599" s="124" t="s">
        <v>11218</v>
      </c>
      <c r="O599" s="5" t="s">
        <v>11219</v>
      </c>
      <c r="P599" s="69" t="s">
        <v>3652</v>
      </c>
      <c r="Q599" s="69" t="s">
        <v>11220</v>
      </c>
      <c r="R599" s="5">
        <v>111</v>
      </c>
      <c r="S599" s="51"/>
      <c r="T599" s="69" t="s">
        <v>3654</v>
      </c>
      <c r="U599" s="69" t="s">
        <v>8407</v>
      </c>
      <c r="V599" s="5">
        <v>27</v>
      </c>
      <c r="W599" s="69" t="s">
        <v>6532</v>
      </c>
      <c r="X599" s="5">
        <v>27</v>
      </c>
      <c r="Y599" s="69" t="s">
        <v>6532</v>
      </c>
      <c r="Z599" s="5">
        <v>11</v>
      </c>
      <c r="AA599" s="69" t="s">
        <v>3657</v>
      </c>
      <c r="AB599" s="5">
        <v>36720</v>
      </c>
      <c r="AC599" s="52" t="s">
        <v>6523</v>
      </c>
      <c r="AG599" s="124" t="s">
        <v>9796</v>
      </c>
      <c r="AH599" s="52" t="s">
        <v>455</v>
      </c>
      <c r="AI599" s="124">
        <v>639</v>
      </c>
      <c r="AJ599" s="125">
        <v>44712</v>
      </c>
      <c r="AK599" s="125">
        <v>44719</v>
      </c>
      <c r="AL599" s="125">
        <v>44736</v>
      </c>
      <c r="AM599" s="36">
        <v>45100</v>
      </c>
      <c r="AN599" s="104">
        <f t="shared" si="16"/>
        <v>52316</v>
      </c>
      <c r="AO599" s="36">
        <v>45100</v>
      </c>
      <c r="AP599" s="104">
        <f t="shared" si="17"/>
        <v>52316</v>
      </c>
      <c r="AQ599" s="52" t="s">
        <v>6524</v>
      </c>
      <c r="AS599" s="69" t="s">
        <v>144</v>
      </c>
      <c r="AT599" s="124" t="s">
        <v>11217</v>
      </c>
      <c r="AU599" s="105">
        <v>0</v>
      </c>
      <c r="AX599" s="111" t="s">
        <v>11221</v>
      </c>
      <c r="AZ599" s="69" t="s">
        <v>9758</v>
      </c>
      <c r="BA599" s="69" t="s">
        <v>2918</v>
      </c>
      <c r="BC599" s="69" t="s">
        <v>20</v>
      </c>
      <c r="BI599" s="52" t="s">
        <v>455</v>
      </c>
      <c r="BJ599" s="53">
        <v>44757</v>
      </c>
      <c r="BK599" s="53">
        <v>44757</v>
      </c>
    </row>
    <row r="600" spans="1:63" s="69" customFormat="1" ht="11.25" customHeight="1" x14ac:dyDescent="0.2">
      <c r="A600" s="52">
        <v>2022</v>
      </c>
      <c r="B600" s="98">
        <v>44652</v>
      </c>
      <c r="C600" s="98">
        <v>44742</v>
      </c>
      <c r="D600" s="69" t="s">
        <v>134</v>
      </c>
      <c r="E600" s="69" t="s">
        <v>135</v>
      </c>
      <c r="F600" s="69" t="s">
        <v>2495</v>
      </c>
      <c r="G600" s="37">
        <v>640</v>
      </c>
      <c r="H600" s="13" t="s">
        <v>449</v>
      </c>
      <c r="I600" s="124" t="s">
        <v>11222</v>
      </c>
      <c r="J600" s="100">
        <v>58</v>
      </c>
      <c r="K600" s="101"/>
      <c r="L600" s="101"/>
      <c r="M600" s="101"/>
      <c r="N600" s="127" t="s">
        <v>421</v>
      </c>
      <c r="O600" s="5" t="s">
        <v>217</v>
      </c>
      <c r="P600" s="69" t="s">
        <v>3652</v>
      </c>
      <c r="Q600" s="126" t="s">
        <v>9281</v>
      </c>
      <c r="R600" s="51" t="s">
        <v>7370</v>
      </c>
      <c r="S600" s="51"/>
      <c r="T600" s="69" t="s">
        <v>3654</v>
      </c>
      <c r="U600" s="126" t="s">
        <v>7123</v>
      </c>
      <c r="V600" s="51">
        <v>12</v>
      </c>
      <c r="W600" s="126" t="s">
        <v>7124</v>
      </c>
      <c r="X600" s="51">
        <v>12</v>
      </c>
      <c r="Y600" s="126" t="s">
        <v>7124</v>
      </c>
      <c r="Z600" s="51">
        <v>22</v>
      </c>
      <c r="AA600" s="69" t="s">
        <v>7125</v>
      </c>
      <c r="AB600" s="51">
        <v>76703</v>
      </c>
      <c r="AC600" s="52" t="s">
        <v>6523</v>
      </c>
      <c r="AG600" s="124" t="s">
        <v>9796</v>
      </c>
      <c r="AH600" s="52" t="s">
        <v>455</v>
      </c>
      <c r="AI600" s="124">
        <v>640</v>
      </c>
      <c r="AJ600" s="125">
        <v>44712</v>
      </c>
      <c r="AK600" s="125">
        <v>44725</v>
      </c>
      <c r="AL600" s="125">
        <v>44926</v>
      </c>
      <c r="AM600" s="36">
        <v>332000</v>
      </c>
      <c r="AN600" s="104">
        <f t="shared" si="16"/>
        <v>385120</v>
      </c>
      <c r="AO600" s="36">
        <v>332000</v>
      </c>
      <c r="AP600" s="104">
        <f t="shared" si="17"/>
        <v>385120</v>
      </c>
      <c r="AQ600" s="52" t="s">
        <v>6524</v>
      </c>
      <c r="AS600" s="69" t="s">
        <v>144</v>
      </c>
      <c r="AT600" s="124" t="s">
        <v>11222</v>
      </c>
      <c r="AU600" s="105">
        <v>0</v>
      </c>
      <c r="AX600" s="111" t="s">
        <v>11223</v>
      </c>
      <c r="AZ600" s="69" t="s">
        <v>9758</v>
      </c>
      <c r="BA600" s="69" t="s">
        <v>2918</v>
      </c>
      <c r="BC600" s="69" t="s">
        <v>20</v>
      </c>
      <c r="BI600" s="52" t="s">
        <v>455</v>
      </c>
      <c r="BJ600" s="53">
        <v>44757</v>
      </c>
      <c r="BK600" s="53">
        <v>44757</v>
      </c>
    </row>
    <row r="601" spans="1:63" s="69" customFormat="1" ht="11.25" customHeight="1" x14ac:dyDescent="0.2">
      <c r="A601" s="52">
        <v>2022</v>
      </c>
      <c r="B601" s="98">
        <v>44652</v>
      </c>
      <c r="C601" s="98">
        <v>44742</v>
      </c>
      <c r="D601" s="69" t="s">
        <v>134</v>
      </c>
      <c r="E601" s="69" t="s">
        <v>135</v>
      </c>
      <c r="F601" s="69" t="s">
        <v>2495</v>
      </c>
      <c r="G601" s="37">
        <v>641</v>
      </c>
      <c r="H601" s="13" t="s">
        <v>449</v>
      </c>
      <c r="I601" s="124" t="s">
        <v>11224</v>
      </c>
      <c r="J601" s="100">
        <v>13</v>
      </c>
      <c r="K601" s="101" t="s">
        <v>6991</v>
      </c>
      <c r="L601" s="101" t="s">
        <v>6992</v>
      </c>
      <c r="M601" s="101" t="s">
        <v>6993</v>
      </c>
      <c r="N601" s="124" t="s">
        <v>10948</v>
      </c>
      <c r="O601" s="5" t="s">
        <v>1655</v>
      </c>
      <c r="P601" s="69" t="s">
        <v>3652</v>
      </c>
      <c r="Q601" s="27" t="s">
        <v>6994</v>
      </c>
      <c r="R601" s="5" t="s">
        <v>6995</v>
      </c>
      <c r="S601" s="5"/>
      <c r="T601" s="69" t="s">
        <v>3654</v>
      </c>
      <c r="U601" s="5" t="s">
        <v>6996</v>
      </c>
      <c r="V601" s="5">
        <v>27</v>
      </c>
      <c r="W601" s="5" t="s">
        <v>6532</v>
      </c>
      <c r="X601" s="5">
        <v>27</v>
      </c>
      <c r="Y601" s="5" t="s">
        <v>6532</v>
      </c>
      <c r="Z601" s="5">
        <v>11</v>
      </c>
      <c r="AA601" s="69" t="s">
        <v>3657</v>
      </c>
      <c r="AB601" s="51">
        <v>36700</v>
      </c>
      <c r="AC601" s="52" t="s">
        <v>6523</v>
      </c>
      <c r="AG601" s="124" t="s">
        <v>3311</v>
      </c>
      <c r="AH601" s="52" t="s">
        <v>455</v>
      </c>
      <c r="AI601" s="124">
        <v>641</v>
      </c>
      <c r="AJ601" s="125">
        <v>44712</v>
      </c>
      <c r="AK601" s="125">
        <v>44725</v>
      </c>
      <c r="AL601" s="125">
        <v>44732</v>
      </c>
      <c r="AM601" s="36">
        <v>7500</v>
      </c>
      <c r="AN601" s="104">
        <f t="shared" si="16"/>
        <v>8700</v>
      </c>
      <c r="AO601" s="36">
        <v>7500</v>
      </c>
      <c r="AP601" s="104">
        <f t="shared" si="17"/>
        <v>8700</v>
      </c>
      <c r="AQ601" s="52" t="s">
        <v>6524</v>
      </c>
      <c r="AS601" s="69" t="s">
        <v>144</v>
      </c>
      <c r="AT601" s="124" t="s">
        <v>11224</v>
      </c>
      <c r="AU601" s="105">
        <v>0</v>
      </c>
      <c r="AX601" s="111" t="s">
        <v>11225</v>
      </c>
      <c r="AZ601" s="69" t="s">
        <v>9758</v>
      </c>
      <c r="BA601" s="69" t="s">
        <v>2918</v>
      </c>
      <c r="BC601" s="69" t="s">
        <v>20</v>
      </c>
      <c r="BI601" s="52" t="s">
        <v>455</v>
      </c>
      <c r="BJ601" s="53">
        <v>44757</v>
      </c>
      <c r="BK601" s="53">
        <v>44757</v>
      </c>
    </row>
    <row r="602" spans="1:63" s="69" customFormat="1" ht="11.25" customHeight="1" x14ac:dyDescent="0.2">
      <c r="A602" s="52">
        <v>2022</v>
      </c>
      <c r="B602" s="98">
        <v>44652</v>
      </c>
      <c r="C602" s="98">
        <v>44742</v>
      </c>
      <c r="D602" s="69" t="s">
        <v>134</v>
      </c>
      <c r="E602" s="69" t="s">
        <v>135</v>
      </c>
      <c r="F602" s="69" t="s">
        <v>2495</v>
      </c>
      <c r="G602" s="37">
        <v>642</v>
      </c>
      <c r="H602" s="13" t="s">
        <v>449</v>
      </c>
      <c r="I602" s="124" t="s">
        <v>11226</v>
      </c>
      <c r="J602" s="100">
        <v>95</v>
      </c>
      <c r="K602" s="101" t="s">
        <v>10091</v>
      </c>
      <c r="L602" s="101" t="s">
        <v>6665</v>
      </c>
      <c r="M602" s="101" t="s">
        <v>309</v>
      </c>
      <c r="N602" s="124" t="s">
        <v>10753</v>
      </c>
      <c r="O602" s="5" t="s">
        <v>1744</v>
      </c>
      <c r="P602" s="69" t="s">
        <v>3652</v>
      </c>
      <c r="Q602" s="69" t="s">
        <v>7034</v>
      </c>
      <c r="R602" s="5">
        <v>1003</v>
      </c>
      <c r="S602" s="51"/>
      <c r="T602" s="69" t="s">
        <v>3654</v>
      </c>
      <c r="U602" s="69" t="s">
        <v>6563</v>
      </c>
      <c r="V602" s="5">
        <v>27</v>
      </c>
      <c r="W602" s="69" t="s">
        <v>6532</v>
      </c>
      <c r="X602" s="5">
        <v>27</v>
      </c>
      <c r="Y602" s="69" t="s">
        <v>6532</v>
      </c>
      <c r="Z602" s="5">
        <v>11</v>
      </c>
      <c r="AA602" s="69" t="s">
        <v>3657</v>
      </c>
      <c r="AB602" s="5">
        <v>36750</v>
      </c>
      <c r="AC602" s="52" t="s">
        <v>6523</v>
      </c>
      <c r="AG602" s="124" t="s">
        <v>3228</v>
      </c>
      <c r="AH602" s="52" t="s">
        <v>455</v>
      </c>
      <c r="AI602" s="124">
        <v>642</v>
      </c>
      <c r="AJ602" s="125">
        <v>44711</v>
      </c>
      <c r="AK602" s="125">
        <v>44711</v>
      </c>
      <c r="AL602" s="125">
        <v>44722</v>
      </c>
      <c r="AM602" s="36">
        <v>7000</v>
      </c>
      <c r="AN602" s="104">
        <f t="shared" si="16"/>
        <v>8120</v>
      </c>
      <c r="AO602" s="36">
        <v>7000</v>
      </c>
      <c r="AP602" s="104">
        <f t="shared" si="17"/>
        <v>8120</v>
      </c>
      <c r="AQ602" s="52" t="s">
        <v>6524</v>
      </c>
      <c r="AS602" s="69" t="s">
        <v>144</v>
      </c>
      <c r="AT602" s="124" t="s">
        <v>11226</v>
      </c>
      <c r="AU602" s="105">
        <v>0</v>
      </c>
      <c r="AX602" s="111" t="s">
        <v>11227</v>
      </c>
      <c r="AZ602" s="69" t="s">
        <v>9758</v>
      </c>
      <c r="BA602" s="69" t="s">
        <v>2918</v>
      </c>
      <c r="BC602" s="69" t="s">
        <v>20</v>
      </c>
      <c r="BI602" s="52" t="s">
        <v>455</v>
      </c>
      <c r="BJ602" s="53">
        <v>44757</v>
      </c>
      <c r="BK602" s="53">
        <v>44757</v>
      </c>
    </row>
    <row r="603" spans="1:63" s="69" customFormat="1" ht="11.25" customHeight="1" x14ac:dyDescent="0.2">
      <c r="A603" s="52">
        <v>2022</v>
      </c>
      <c r="B603" s="98">
        <v>44652</v>
      </c>
      <c r="C603" s="98">
        <v>44742</v>
      </c>
      <c r="D603" s="69" t="s">
        <v>134</v>
      </c>
      <c r="E603" s="69" t="s">
        <v>135</v>
      </c>
      <c r="F603" s="69" t="s">
        <v>2495</v>
      </c>
      <c r="G603" s="99">
        <v>643</v>
      </c>
      <c r="H603" s="13" t="s">
        <v>449</v>
      </c>
      <c r="I603" s="132" t="s">
        <v>11228</v>
      </c>
      <c r="J603" s="100">
        <v>264</v>
      </c>
      <c r="K603" s="101"/>
      <c r="L603" s="101"/>
      <c r="M603" s="101"/>
      <c r="N603" s="132" t="s">
        <v>10827</v>
      </c>
      <c r="O603" s="5" t="s">
        <v>1668</v>
      </c>
      <c r="P603" s="69" t="s">
        <v>3652</v>
      </c>
      <c r="Q603" s="5" t="s">
        <v>6691</v>
      </c>
      <c r="R603" s="5">
        <v>5142</v>
      </c>
      <c r="S603" s="5"/>
      <c r="T603" s="69" t="s">
        <v>3654</v>
      </c>
      <c r="U603" s="5" t="s">
        <v>6692</v>
      </c>
      <c r="V603" s="5">
        <v>53</v>
      </c>
      <c r="W603" s="5" t="s">
        <v>6693</v>
      </c>
      <c r="X603" s="5">
        <v>53</v>
      </c>
      <c r="Y603" s="5" t="s">
        <v>6693</v>
      </c>
      <c r="Z603" s="5">
        <v>16</v>
      </c>
      <c r="AA603" s="69" t="s">
        <v>6694</v>
      </c>
      <c r="AB603" s="5">
        <v>58337</v>
      </c>
      <c r="AC603" s="52" t="s">
        <v>6523</v>
      </c>
      <c r="AG603" s="132" t="s">
        <v>3232</v>
      </c>
      <c r="AH603" s="52" t="s">
        <v>455</v>
      </c>
      <c r="AI603" s="99">
        <v>643</v>
      </c>
      <c r="AJ603" s="113">
        <v>44712</v>
      </c>
      <c r="AK603" s="102">
        <v>44712</v>
      </c>
      <c r="AL603" s="102">
        <v>44725</v>
      </c>
      <c r="AM603" s="115">
        <v>896.55</v>
      </c>
      <c r="AN603" s="104">
        <f t="shared" si="16"/>
        <v>1039.998</v>
      </c>
      <c r="AO603" s="115">
        <v>896.55</v>
      </c>
      <c r="AP603" s="104">
        <f t="shared" si="17"/>
        <v>1039.998</v>
      </c>
      <c r="AQ603" s="52" t="s">
        <v>6524</v>
      </c>
      <c r="AS603" s="69" t="s">
        <v>144</v>
      </c>
      <c r="AT603" s="132" t="s">
        <v>11228</v>
      </c>
      <c r="AU603" s="105">
        <v>0</v>
      </c>
      <c r="AX603" s="111" t="s">
        <v>11229</v>
      </c>
      <c r="AZ603" s="69" t="s">
        <v>9758</v>
      </c>
      <c r="BA603" s="69" t="s">
        <v>2918</v>
      </c>
      <c r="BC603" s="69" t="s">
        <v>20</v>
      </c>
      <c r="BI603" s="52" t="s">
        <v>455</v>
      </c>
      <c r="BJ603" s="53">
        <v>44757</v>
      </c>
      <c r="BK603" s="53">
        <v>44757</v>
      </c>
    </row>
    <row r="604" spans="1:63" s="69" customFormat="1" ht="11.25" customHeight="1" x14ac:dyDescent="0.2">
      <c r="A604" s="52">
        <v>2022</v>
      </c>
      <c r="B604" s="98">
        <v>44652</v>
      </c>
      <c r="C604" s="98">
        <v>44742</v>
      </c>
      <c r="D604" s="69" t="s">
        <v>134</v>
      </c>
      <c r="E604" s="69" t="s">
        <v>135</v>
      </c>
      <c r="F604" s="69" t="s">
        <v>2495</v>
      </c>
      <c r="G604" s="37">
        <v>644</v>
      </c>
      <c r="H604" s="13" t="s">
        <v>449</v>
      </c>
      <c r="I604" s="124" t="s">
        <v>11230</v>
      </c>
      <c r="J604" s="100">
        <v>210</v>
      </c>
      <c r="K604" s="101"/>
      <c r="L604" s="101"/>
      <c r="M604" s="101"/>
      <c r="N604" s="124" t="s">
        <v>10935</v>
      </c>
      <c r="O604" s="5" t="s">
        <v>1736</v>
      </c>
      <c r="P604" s="69" t="s">
        <v>3652</v>
      </c>
      <c r="Q604" s="69" t="s">
        <v>6557</v>
      </c>
      <c r="R604" s="5" t="s">
        <v>6677</v>
      </c>
      <c r="S604" s="5"/>
      <c r="T604" s="69" t="s">
        <v>3654</v>
      </c>
      <c r="U604" s="69" t="s">
        <v>6678</v>
      </c>
      <c r="V604" s="5">
        <v>27</v>
      </c>
      <c r="W604" s="69" t="s">
        <v>6532</v>
      </c>
      <c r="X604" s="5">
        <v>27</v>
      </c>
      <c r="Y604" s="69" t="s">
        <v>6532</v>
      </c>
      <c r="Z604" s="5">
        <v>11</v>
      </c>
      <c r="AA604" s="69" t="s">
        <v>3657</v>
      </c>
      <c r="AB604" s="51">
        <v>36747</v>
      </c>
      <c r="AC604" s="52" t="s">
        <v>6523</v>
      </c>
      <c r="AG604" s="124" t="s">
        <v>9761</v>
      </c>
      <c r="AH604" s="52" t="s">
        <v>455</v>
      </c>
      <c r="AI604" s="124">
        <v>644</v>
      </c>
      <c r="AJ604" s="125">
        <v>44712</v>
      </c>
      <c r="AK604" s="125">
        <v>44726</v>
      </c>
      <c r="AL604" s="77">
        <v>44736</v>
      </c>
      <c r="AM604" s="25">
        <v>4010.32</v>
      </c>
      <c r="AN604" s="104">
        <f t="shared" si="16"/>
        <v>4651.9712</v>
      </c>
      <c r="AO604" s="25">
        <v>4010.32</v>
      </c>
      <c r="AP604" s="104">
        <f t="shared" si="17"/>
        <v>4651.9712</v>
      </c>
      <c r="AQ604" s="52" t="s">
        <v>6524</v>
      </c>
      <c r="AS604" s="69" t="s">
        <v>144</v>
      </c>
      <c r="AT604" s="124" t="s">
        <v>11230</v>
      </c>
      <c r="AU604" s="105">
        <v>0</v>
      </c>
      <c r="AX604" s="111" t="s">
        <v>11231</v>
      </c>
      <c r="AZ604" s="69" t="s">
        <v>9758</v>
      </c>
      <c r="BA604" s="69" t="s">
        <v>2918</v>
      </c>
      <c r="BC604" s="69" t="s">
        <v>20</v>
      </c>
      <c r="BI604" s="52" t="s">
        <v>455</v>
      </c>
      <c r="BJ604" s="53">
        <v>44757</v>
      </c>
      <c r="BK604" s="53">
        <v>44757</v>
      </c>
    </row>
    <row r="605" spans="1:63" s="69" customFormat="1" ht="11.25" customHeight="1" x14ac:dyDescent="0.2">
      <c r="A605" s="52">
        <v>2022</v>
      </c>
      <c r="B605" s="98">
        <v>44652</v>
      </c>
      <c r="C605" s="98">
        <v>44742</v>
      </c>
      <c r="D605" s="69" t="s">
        <v>134</v>
      </c>
      <c r="E605" s="69" t="s">
        <v>135</v>
      </c>
      <c r="F605" s="69" t="s">
        <v>2495</v>
      </c>
      <c r="G605" s="37">
        <v>646</v>
      </c>
      <c r="H605" s="13" t="s">
        <v>449</v>
      </c>
      <c r="I605" s="22" t="s">
        <v>11232</v>
      </c>
      <c r="J605" s="100">
        <v>287</v>
      </c>
      <c r="K605" s="101" t="s">
        <v>10425</v>
      </c>
      <c r="L605" s="101" t="s">
        <v>10426</v>
      </c>
      <c r="M605" s="101" t="s">
        <v>9673</v>
      </c>
      <c r="N605" s="22" t="s">
        <v>11233</v>
      </c>
      <c r="O605" s="5" t="s">
        <v>11234</v>
      </c>
      <c r="P605" s="69" t="s">
        <v>3652</v>
      </c>
      <c r="Q605" s="5" t="s">
        <v>10428</v>
      </c>
      <c r="R605" s="5">
        <v>221</v>
      </c>
      <c r="S605" s="51"/>
      <c r="T605" s="69" t="s">
        <v>3654</v>
      </c>
      <c r="U605" s="5" t="s">
        <v>6791</v>
      </c>
      <c r="V605" s="5">
        <v>27</v>
      </c>
      <c r="W605" s="5" t="s">
        <v>6532</v>
      </c>
      <c r="X605" s="5">
        <v>27</v>
      </c>
      <c r="Y605" s="5" t="s">
        <v>6532</v>
      </c>
      <c r="Z605" s="5">
        <v>11</v>
      </c>
      <c r="AA605" s="69" t="s">
        <v>3657</v>
      </c>
      <c r="AB605" s="5">
        <v>36740</v>
      </c>
      <c r="AC605" s="52" t="s">
        <v>6523</v>
      </c>
      <c r="AG605" s="22" t="s">
        <v>3232</v>
      </c>
      <c r="AH605" s="52" t="s">
        <v>455</v>
      </c>
      <c r="AI605" s="37">
        <v>646</v>
      </c>
      <c r="AJ605" s="125">
        <v>44690</v>
      </c>
      <c r="AK605" s="77">
        <v>44694</v>
      </c>
      <c r="AL605" s="77">
        <v>44707</v>
      </c>
      <c r="AM605" s="36">
        <v>1525</v>
      </c>
      <c r="AN605" s="104">
        <f t="shared" si="16"/>
        <v>1769</v>
      </c>
      <c r="AO605" s="36">
        <v>1525</v>
      </c>
      <c r="AP605" s="104">
        <f t="shared" si="17"/>
        <v>1769</v>
      </c>
      <c r="AQ605" s="52" t="s">
        <v>6524</v>
      </c>
      <c r="AS605" s="69" t="s">
        <v>144</v>
      </c>
      <c r="AT605" s="22" t="s">
        <v>11232</v>
      </c>
      <c r="AU605" s="105">
        <v>0</v>
      </c>
      <c r="AX605" s="111" t="s">
        <v>11235</v>
      </c>
      <c r="AZ605" s="69" t="s">
        <v>9758</v>
      </c>
      <c r="BA605" s="69" t="s">
        <v>2918</v>
      </c>
      <c r="BC605" s="69" t="s">
        <v>20</v>
      </c>
      <c r="BI605" s="52" t="s">
        <v>455</v>
      </c>
      <c r="BJ605" s="53">
        <v>44757</v>
      </c>
      <c r="BK605" s="53">
        <v>44757</v>
      </c>
    </row>
    <row r="606" spans="1:63" s="69" customFormat="1" ht="11.25" customHeight="1" x14ac:dyDescent="0.2">
      <c r="A606" s="52">
        <v>2022</v>
      </c>
      <c r="B606" s="98">
        <v>44652</v>
      </c>
      <c r="C606" s="98">
        <v>44742</v>
      </c>
      <c r="D606" s="69" t="s">
        <v>134</v>
      </c>
      <c r="E606" s="69" t="s">
        <v>135</v>
      </c>
      <c r="F606" s="69" t="s">
        <v>2495</v>
      </c>
      <c r="G606" s="37">
        <v>647</v>
      </c>
      <c r="H606" s="13" t="s">
        <v>449</v>
      </c>
      <c r="I606" s="22" t="s">
        <v>11236</v>
      </c>
      <c r="J606" s="100">
        <v>287</v>
      </c>
      <c r="K606" s="101" t="s">
        <v>10425</v>
      </c>
      <c r="L606" s="101" t="s">
        <v>10426</v>
      </c>
      <c r="M606" s="101" t="s">
        <v>9673</v>
      </c>
      <c r="N606" s="22" t="s">
        <v>11233</v>
      </c>
      <c r="O606" s="5" t="s">
        <v>11234</v>
      </c>
      <c r="P606" s="69" t="s">
        <v>3652</v>
      </c>
      <c r="Q606" s="5" t="s">
        <v>10428</v>
      </c>
      <c r="R606" s="5">
        <v>221</v>
      </c>
      <c r="S606" s="51"/>
      <c r="T606" s="69" t="s">
        <v>3654</v>
      </c>
      <c r="U606" s="5" t="s">
        <v>6791</v>
      </c>
      <c r="V606" s="5">
        <v>27</v>
      </c>
      <c r="W606" s="5" t="s">
        <v>6532</v>
      </c>
      <c r="X606" s="5">
        <v>27</v>
      </c>
      <c r="Y606" s="5" t="s">
        <v>6532</v>
      </c>
      <c r="Z606" s="5">
        <v>11</v>
      </c>
      <c r="AA606" s="69" t="s">
        <v>3657</v>
      </c>
      <c r="AB606" s="5">
        <v>36740</v>
      </c>
      <c r="AC606" s="52" t="s">
        <v>6523</v>
      </c>
      <c r="AG606" s="22" t="s">
        <v>3228</v>
      </c>
      <c r="AH606" s="52" t="s">
        <v>455</v>
      </c>
      <c r="AI606" s="37">
        <v>647</v>
      </c>
      <c r="AJ606" s="125">
        <v>44690</v>
      </c>
      <c r="AK606" s="77">
        <v>44694</v>
      </c>
      <c r="AL606" s="77">
        <v>44707</v>
      </c>
      <c r="AM606" s="36">
        <v>10200</v>
      </c>
      <c r="AN606" s="104">
        <f t="shared" si="16"/>
        <v>11832</v>
      </c>
      <c r="AO606" s="36">
        <v>10200</v>
      </c>
      <c r="AP606" s="104">
        <f t="shared" si="17"/>
        <v>11832</v>
      </c>
      <c r="AQ606" s="52" t="s">
        <v>6524</v>
      </c>
      <c r="AS606" s="69" t="s">
        <v>144</v>
      </c>
      <c r="AT606" s="22" t="s">
        <v>11236</v>
      </c>
      <c r="AU606" s="105">
        <v>0</v>
      </c>
      <c r="AX606" s="111" t="s">
        <v>11237</v>
      </c>
      <c r="AZ606" s="69" t="s">
        <v>9758</v>
      </c>
      <c r="BA606" s="69" t="s">
        <v>2918</v>
      </c>
      <c r="BC606" s="69" t="s">
        <v>20</v>
      </c>
      <c r="BI606" s="52" t="s">
        <v>455</v>
      </c>
      <c r="BJ606" s="53">
        <v>44757</v>
      </c>
      <c r="BK606" s="53">
        <v>44757</v>
      </c>
    </row>
    <row r="607" spans="1:63" s="69" customFormat="1" ht="11.25" customHeight="1" x14ac:dyDescent="0.2">
      <c r="A607" s="52">
        <v>2022</v>
      </c>
      <c r="B607" s="98">
        <v>44652</v>
      </c>
      <c r="C607" s="98">
        <v>44742</v>
      </c>
      <c r="D607" s="69" t="s">
        <v>134</v>
      </c>
      <c r="E607" s="69" t="s">
        <v>135</v>
      </c>
      <c r="F607" s="69" t="s">
        <v>2495</v>
      </c>
      <c r="G607" s="37">
        <v>648</v>
      </c>
      <c r="H607" s="13" t="s">
        <v>449</v>
      </c>
      <c r="I607" s="22" t="s">
        <v>11238</v>
      </c>
      <c r="J607" s="100">
        <v>287</v>
      </c>
      <c r="K607" s="101" t="s">
        <v>10425</v>
      </c>
      <c r="L607" s="101" t="s">
        <v>10426</v>
      </c>
      <c r="M607" s="101" t="s">
        <v>9673</v>
      </c>
      <c r="N607" s="22" t="s">
        <v>11233</v>
      </c>
      <c r="O607" s="5" t="s">
        <v>11234</v>
      </c>
      <c r="P607" s="69" t="s">
        <v>3652</v>
      </c>
      <c r="Q607" s="5" t="s">
        <v>10428</v>
      </c>
      <c r="R607" s="5">
        <v>221</v>
      </c>
      <c r="S607" s="51"/>
      <c r="T607" s="69" t="s">
        <v>3654</v>
      </c>
      <c r="U607" s="5" t="s">
        <v>6791</v>
      </c>
      <c r="V607" s="5">
        <v>27</v>
      </c>
      <c r="W607" s="5" t="s">
        <v>6532</v>
      </c>
      <c r="X607" s="5">
        <v>27</v>
      </c>
      <c r="Y607" s="5" t="s">
        <v>6532</v>
      </c>
      <c r="Z607" s="5">
        <v>11</v>
      </c>
      <c r="AA607" s="69" t="s">
        <v>3657</v>
      </c>
      <c r="AB607" s="5">
        <v>36740</v>
      </c>
      <c r="AC607" s="52" t="s">
        <v>6523</v>
      </c>
      <c r="AG607" s="22" t="s">
        <v>3228</v>
      </c>
      <c r="AH607" s="52" t="s">
        <v>455</v>
      </c>
      <c r="AI607" s="37">
        <v>648</v>
      </c>
      <c r="AJ607" s="125">
        <v>44692</v>
      </c>
      <c r="AK607" s="77">
        <v>44694</v>
      </c>
      <c r="AL607" s="77">
        <v>44707</v>
      </c>
      <c r="AM607" s="36">
        <v>5606</v>
      </c>
      <c r="AN607" s="104">
        <f t="shared" ref="AN607:AN670" si="18">AM607*0.16+AM607</f>
        <v>6502.96</v>
      </c>
      <c r="AO607" s="36">
        <v>5606</v>
      </c>
      <c r="AP607" s="104">
        <f t="shared" ref="AP607:AP670" si="19">AO607*0.16+AO607</f>
        <v>6502.96</v>
      </c>
      <c r="AQ607" s="52" t="s">
        <v>6524</v>
      </c>
      <c r="AS607" s="69" t="s">
        <v>144</v>
      </c>
      <c r="AT607" s="22" t="s">
        <v>11238</v>
      </c>
      <c r="AU607" s="105">
        <v>0</v>
      </c>
      <c r="AX607" s="111" t="s">
        <v>11239</v>
      </c>
      <c r="AZ607" s="69" t="s">
        <v>9758</v>
      </c>
      <c r="BA607" s="69" t="s">
        <v>2918</v>
      </c>
      <c r="BC607" s="69" t="s">
        <v>20</v>
      </c>
      <c r="BI607" s="52" t="s">
        <v>455</v>
      </c>
      <c r="BJ607" s="53">
        <v>44757</v>
      </c>
      <c r="BK607" s="53">
        <v>44757</v>
      </c>
    </row>
    <row r="608" spans="1:63" s="69" customFormat="1" ht="11.25" customHeight="1" x14ac:dyDescent="0.2">
      <c r="A608" s="52">
        <v>2022</v>
      </c>
      <c r="B608" s="98">
        <v>44652</v>
      </c>
      <c r="C608" s="98">
        <v>44742</v>
      </c>
      <c r="D608" s="69" t="s">
        <v>134</v>
      </c>
      <c r="E608" s="69" t="s">
        <v>135</v>
      </c>
      <c r="F608" s="69" t="s">
        <v>2495</v>
      </c>
      <c r="G608" s="37">
        <v>649</v>
      </c>
      <c r="H608" s="13" t="s">
        <v>449</v>
      </c>
      <c r="I608" s="22" t="s">
        <v>11240</v>
      </c>
      <c r="J608" s="100">
        <v>287</v>
      </c>
      <c r="K608" s="101" t="s">
        <v>10425</v>
      </c>
      <c r="L608" s="101" t="s">
        <v>10426</v>
      </c>
      <c r="M608" s="101" t="s">
        <v>9673</v>
      </c>
      <c r="N608" s="22" t="s">
        <v>11233</v>
      </c>
      <c r="O608" s="5" t="s">
        <v>11234</v>
      </c>
      <c r="P608" s="69" t="s">
        <v>3652</v>
      </c>
      <c r="Q608" s="5" t="s">
        <v>10428</v>
      </c>
      <c r="R608" s="5">
        <v>221</v>
      </c>
      <c r="S608" s="51"/>
      <c r="T608" s="69" t="s">
        <v>3654</v>
      </c>
      <c r="U608" s="5" t="s">
        <v>6791</v>
      </c>
      <c r="V608" s="5">
        <v>27</v>
      </c>
      <c r="W608" s="5" t="s">
        <v>6532</v>
      </c>
      <c r="X608" s="5">
        <v>27</v>
      </c>
      <c r="Y608" s="5" t="s">
        <v>6532</v>
      </c>
      <c r="Z608" s="5">
        <v>11</v>
      </c>
      <c r="AA608" s="69" t="s">
        <v>3657</v>
      </c>
      <c r="AB608" s="5">
        <v>36740</v>
      </c>
      <c r="AC608" s="52" t="s">
        <v>6523</v>
      </c>
      <c r="AG608" s="22" t="s">
        <v>3228</v>
      </c>
      <c r="AH608" s="52" t="s">
        <v>455</v>
      </c>
      <c r="AI608" s="37">
        <v>649</v>
      </c>
      <c r="AJ608" s="125">
        <v>44692</v>
      </c>
      <c r="AK608" s="77">
        <v>44694</v>
      </c>
      <c r="AL608" s="77">
        <v>44707</v>
      </c>
      <c r="AM608" s="36">
        <v>8020</v>
      </c>
      <c r="AN608" s="104">
        <f t="shared" si="18"/>
        <v>9303.2000000000007</v>
      </c>
      <c r="AO608" s="36">
        <v>8020</v>
      </c>
      <c r="AP608" s="104">
        <f t="shared" si="19"/>
        <v>9303.2000000000007</v>
      </c>
      <c r="AQ608" s="52" t="s">
        <v>6524</v>
      </c>
      <c r="AS608" s="69" t="s">
        <v>144</v>
      </c>
      <c r="AT608" s="22" t="s">
        <v>11240</v>
      </c>
      <c r="AU608" s="105">
        <v>0</v>
      </c>
      <c r="AX608" s="111" t="s">
        <v>11241</v>
      </c>
      <c r="AZ608" s="69" t="s">
        <v>9758</v>
      </c>
      <c r="BA608" s="69" t="s">
        <v>2918</v>
      </c>
      <c r="BC608" s="69" t="s">
        <v>20</v>
      </c>
      <c r="BI608" s="52" t="s">
        <v>455</v>
      </c>
      <c r="BJ608" s="53">
        <v>44757</v>
      </c>
      <c r="BK608" s="53">
        <v>44757</v>
      </c>
    </row>
    <row r="609" spans="1:63" s="69" customFormat="1" ht="11.25" customHeight="1" x14ac:dyDescent="0.2">
      <c r="A609" s="52">
        <v>2022</v>
      </c>
      <c r="B609" s="98">
        <v>44652</v>
      </c>
      <c r="C609" s="98">
        <v>44742</v>
      </c>
      <c r="D609" s="69" t="s">
        <v>134</v>
      </c>
      <c r="E609" s="69" t="s">
        <v>135</v>
      </c>
      <c r="F609" s="69" t="s">
        <v>2495</v>
      </c>
      <c r="G609" s="37">
        <v>657</v>
      </c>
      <c r="H609" s="13" t="s">
        <v>449</v>
      </c>
      <c r="I609" s="22" t="s">
        <v>11242</v>
      </c>
      <c r="J609" s="100">
        <v>287</v>
      </c>
      <c r="K609" s="101" t="s">
        <v>10425</v>
      </c>
      <c r="L609" s="101" t="s">
        <v>10426</v>
      </c>
      <c r="M609" s="101" t="s">
        <v>9673</v>
      </c>
      <c r="N609" s="22" t="s">
        <v>11233</v>
      </c>
      <c r="O609" s="5" t="s">
        <v>11234</v>
      </c>
      <c r="P609" s="69" t="s">
        <v>3652</v>
      </c>
      <c r="Q609" s="5" t="s">
        <v>10428</v>
      </c>
      <c r="R609" s="5">
        <v>221</v>
      </c>
      <c r="S609" s="51"/>
      <c r="T609" s="69" t="s">
        <v>3654</v>
      </c>
      <c r="U609" s="5" t="s">
        <v>6791</v>
      </c>
      <c r="V609" s="5">
        <v>27</v>
      </c>
      <c r="W609" s="5" t="s">
        <v>6532</v>
      </c>
      <c r="X609" s="5">
        <v>27</v>
      </c>
      <c r="Y609" s="5" t="s">
        <v>6532</v>
      </c>
      <c r="Z609" s="5">
        <v>11</v>
      </c>
      <c r="AA609" s="69" t="s">
        <v>3657</v>
      </c>
      <c r="AB609" s="5">
        <v>36740</v>
      </c>
      <c r="AC609" s="52" t="s">
        <v>6523</v>
      </c>
      <c r="AG609" s="22" t="s">
        <v>3221</v>
      </c>
      <c r="AH609" s="52" t="s">
        <v>455</v>
      </c>
      <c r="AI609" s="37">
        <v>657</v>
      </c>
      <c r="AJ609" s="125">
        <v>44699</v>
      </c>
      <c r="AK609" s="77">
        <v>44699</v>
      </c>
      <c r="AL609" s="77">
        <v>44712</v>
      </c>
      <c r="AM609" s="36">
        <v>5000</v>
      </c>
      <c r="AN609" s="104">
        <f t="shared" si="18"/>
        <v>5800</v>
      </c>
      <c r="AO609" s="36">
        <v>5000</v>
      </c>
      <c r="AP609" s="104">
        <f t="shared" si="19"/>
        <v>5800</v>
      </c>
      <c r="AQ609" s="52" t="s">
        <v>6524</v>
      </c>
      <c r="AS609" s="69" t="s">
        <v>144</v>
      </c>
      <c r="AT609" s="22" t="s">
        <v>11242</v>
      </c>
      <c r="AU609" s="105">
        <v>0</v>
      </c>
      <c r="AX609" s="111" t="s">
        <v>11243</v>
      </c>
      <c r="AZ609" s="69" t="s">
        <v>9758</v>
      </c>
      <c r="BA609" s="69" t="s">
        <v>2918</v>
      </c>
      <c r="BC609" s="69" t="s">
        <v>20</v>
      </c>
      <c r="BI609" s="52" t="s">
        <v>455</v>
      </c>
      <c r="BJ609" s="53">
        <v>44757</v>
      </c>
      <c r="BK609" s="53">
        <v>44757</v>
      </c>
    </row>
    <row r="610" spans="1:63" s="69" customFormat="1" ht="11.25" customHeight="1" x14ac:dyDescent="0.2">
      <c r="A610" s="52">
        <v>2022</v>
      </c>
      <c r="B610" s="98">
        <v>44652</v>
      </c>
      <c r="C610" s="98">
        <v>44742</v>
      </c>
      <c r="D610" s="69" t="s">
        <v>134</v>
      </c>
      <c r="E610" s="69" t="s">
        <v>135</v>
      </c>
      <c r="F610" s="69" t="s">
        <v>2495</v>
      </c>
      <c r="G610" s="99">
        <v>659</v>
      </c>
      <c r="H610" s="13" t="s">
        <v>449</v>
      </c>
      <c r="I610" s="132" t="s">
        <v>11244</v>
      </c>
      <c r="J610" s="100">
        <v>194</v>
      </c>
      <c r="K610" s="101" t="s">
        <v>2662</v>
      </c>
      <c r="L610" s="101" t="s">
        <v>6581</v>
      </c>
      <c r="M610" s="101" t="s">
        <v>2995</v>
      </c>
      <c r="N610" s="132" t="s">
        <v>10577</v>
      </c>
      <c r="O610" s="5" t="s">
        <v>1811</v>
      </c>
      <c r="P610" s="69" t="s">
        <v>3652</v>
      </c>
      <c r="Q610" s="69" t="s">
        <v>6531</v>
      </c>
      <c r="R610" s="5">
        <v>917</v>
      </c>
      <c r="S610" s="51"/>
      <c r="T610" s="69" t="s">
        <v>3654</v>
      </c>
      <c r="U610" s="69" t="s">
        <v>6571</v>
      </c>
      <c r="V610" s="5">
        <v>27</v>
      </c>
      <c r="W610" s="69" t="s">
        <v>6532</v>
      </c>
      <c r="X610" s="5">
        <v>27</v>
      </c>
      <c r="Y610" s="69" t="s">
        <v>6532</v>
      </c>
      <c r="Z610" s="5">
        <v>11</v>
      </c>
      <c r="AA610" s="69" t="s">
        <v>3657</v>
      </c>
      <c r="AB610" s="5">
        <v>36700</v>
      </c>
      <c r="AC610" s="52" t="s">
        <v>6523</v>
      </c>
      <c r="AG610" s="132" t="s">
        <v>3232</v>
      </c>
      <c r="AH610" s="52" t="s">
        <v>455</v>
      </c>
      <c r="AI610" s="99">
        <v>659</v>
      </c>
      <c r="AJ610" s="113">
        <v>44707</v>
      </c>
      <c r="AK610" s="102">
        <v>44707</v>
      </c>
      <c r="AL610" s="102">
        <v>44738</v>
      </c>
      <c r="AM610" s="115">
        <v>229</v>
      </c>
      <c r="AN610" s="104">
        <f t="shared" si="18"/>
        <v>265.64</v>
      </c>
      <c r="AO610" s="115">
        <v>229</v>
      </c>
      <c r="AP610" s="104">
        <f t="shared" si="19"/>
        <v>265.64</v>
      </c>
      <c r="AQ610" s="52" t="s">
        <v>6524</v>
      </c>
      <c r="AS610" s="69" t="s">
        <v>144</v>
      </c>
      <c r="AT610" s="132" t="s">
        <v>11244</v>
      </c>
      <c r="AU610" s="105">
        <v>0</v>
      </c>
      <c r="AX610" s="111" t="s">
        <v>11245</v>
      </c>
      <c r="AZ610" s="69" t="s">
        <v>9758</v>
      </c>
      <c r="BA610" s="69" t="s">
        <v>2918</v>
      </c>
      <c r="BC610" s="69" t="s">
        <v>20</v>
      </c>
      <c r="BI610" s="52" t="s">
        <v>455</v>
      </c>
      <c r="BJ610" s="53">
        <v>44757</v>
      </c>
      <c r="BK610" s="53">
        <v>44757</v>
      </c>
    </row>
    <row r="611" spans="1:63" s="69" customFormat="1" ht="11.25" customHeight="1" x14ac:dyDescent="0.2">
      <c r="A611" s="52">
        <v>2022</v>
      </c>
      <c r="B611" s="98">
        <v>44652</v>
      </c>
      <c r="C611" s="98">
        <v>44742</v>
      </c>
      <c r="D611" s="69" t="s">
        <v>134</v>
      </c>
      <c r="E611" s="69" t="s">
        <v>135</v>
      </c>
      <c r="F611" s="69" t="s">
        <v>2495</v>
      </c>
      <c r="G611" s="37">
        <v>698</v>
      </c>
      <c r="H611" s="13" t="s">
        <v>449</v>
      </c>
      <c r="I611" s="124" t="s">
        <v>11246</v>
      </c>
      <c r="J611" s="100">
        <v>95</v>
      </c>
      <c r="K611" s="101" t="s">
        <v>10091</v>
      </c>
      <c r="L611" s="101" t="s">
        <v>6665</v>
      </c>
      <c r="M611" s="101" t="s">
        <v>309</v>
      </c>
      <c r="N611" s="124" t="s">
        <v>10753</v>
      </c>
      <c r="O611" s="5" t="s">
        <v>1744</v>
      </c>
      <c r="P611" s="69" t="s">
        <v>3652</v>
      </c>
      <c r="Q611" s="69" t="s">
        <v>7034</v>
      </c>
      <c r="R611" s="5">
        <v>1003</v>
      </c>
      <c r="S611" s="51"/>
      <c r="T611" s="69" t="s">
        <v>3654</v>
      </c>
      <c r="U611" s="69" t="s">
        <v>6563</v>
      </c>
      <c r="V611" s="5">
        <v>27</v>
      </c>
      <c r="W611" s="69" t="s">
        <v>6532</v>
      </c>
      <c r="X611" s="5">
        <v>27</v>
      </c>
      <c r="Y611" s="69" t="s">
        <v>6532</v>
      </c>
      <c r="Z611" s="5">
        <v>11</v>
      </c>
      <c r="AA611" s="69" t="s">
        <v>3657</v>
      </c>
      <c r="AB611" s="5">
        <v>36750</v>
      </c>
      <c r="AC611" s="52" t="s">
        <v>6523</v>
      </c>
      <c r="AG611" s="124" t="s">
        <v>3228</v>
      </c>
      <c r="AH611" s="52" t="s">
        <v>455</v>
      </c>
      <c r="AI611" s="124">
        <v>698</v>
      </c>
      <c r="AJ611" s="125">
        <v>44701</v>
      </c>
      <c r="AK611" s="125">
        <v>44701</v>
      </c>
      <c r="AL611" s="77">
        <v>44701</v>
      </c>
      <c r="AM611" s="36">
        <v>45944.43</v>
      </c>
      <c r="AN611" s="104">
        <f t="shared" si="18"/>
        <v>53295.538800000002</v>
      </c>
      <c r="AO611" s="36">
        <v>45944.43</v>
      </c>
      <c r="AP611" s="104">
        <f t="shared" si="19"/>
        <v>53295.538800000002</v>
      </c>
      <c r="AQ611" s="52" t="s">
        <v>6524</v>
      </c>
      <c r="AS611" s="69" t="s">
        <v>144</v>
      </c>
      <c r="AT611" s="124" t="s">
        <v>11246</v>
      </c>
      <c r="AU611" s="105">
        <v>0</v>
      </c>
      <c r="AX611" s="111" t="s">
        <v>11247</v>
      </c>
      <c r="AZ611" s="69" t="s">
        <v>9758</v>
      </c>
      <c r="BA611" s="69" t="s">
        <v>2918</v>
      </c>
      <c r="BC611" s="69" t="s">
        <v>20</v>
      </c>
      <c r="BI611" s="52" t="s">
        <v>455</v>
      </c>
      <c r="BJ611" s="53">
        <v>44757</v>
      </c>
      <c r="BK611" s="53">
        <v>44757</v>
      </c>
    </row>
    <row r="612" spans="1:63" s="69" customFormat="1" ht="11.25" customHeight="1" x14ac:dyDescent="0.2">
      <c r="A612" s="52">
        <v>2022</v>
      </c>
      <c r="B612" s="98">
        <v>44652</v>
      </c>
      <c r="C612" s="98">
        <v>44742</v>
      </c>
      <c r="D612" s="69" t="s">
        <v>134</v>
      </c>
      <c r="E612" s="69" t="s">
        <v>135</v>
      </c>
      <c r="F612" s="69" t="s">
        <v>2495</v>
      </c>
      <c r="G612" s="37">
        <v>707</v>
      </c>
      <c r="H612" s="13" t="s">
        <v>449</v>
      </c>
      <c r="I612" s="124" t="s">
        <v>11248</v>
      </c>
      <c r="J612" s="100">
        <v>135</v>
      </c>
      <c r="K612" s="101"/>
      <c r="L612" s="101"/>
      <c r="M612" s="101"/>
      <c r="N612" s="27" t="s">
        <v>3284</v>
      </c>
      <c r="O612" s="5" t="s">
        <v>544</v>
      </c>
      <c r="P612" s="69" t="s">
        <v>3652</v>
      </c>
      <c r="Q612" s="51" t="s">
        <v>9538</v>
      </c>
      <c r="R612" s="51">
        <v>301</v>
      </c>
      <c r="S612" s="51"/>
      <c r="T612" s="69" t="s">
        <v>3654</v>
      </c>
      <c r="U612" s="51" t="s">
        <v>6571</v>
      </c>
      <c r="V612" s="51">
        <v>27</v>
      </c>
      <c r="W612" s="51" t="s">
        <v>6532</v>
      </c>
      <c r="X612" s="51">
        <v>27</v>
      </c>
      <c r="Y612" s="51" t="s">
        <v>6532</v>
      </c>
      <c r="Z612" s="51">
        <v>11</v>
      </c>
      <c r="AA612" s="69" t="s">
        <v>3657</v>
      </c>
      <c r="AB612" s="51">
        <v>36700</v>
      </c>
      <c r="AC612" s="52" t="s">
        <v>6523</v>
      </c>
      <c r="AG612" s="124" t="s">
        <v>9761</v>
      </c>
      <c r="AH612" s="52" t="s">
        <v>455</v>
      </c>
      <c r="AI612" s="124">
        <v>707</v>
      </c>
      <c r="AJ612" s="125">
        <v>44701</v>
      </c>
      <c r="AK612" s="125">
        <v>44701</v>
      </c>
      <c r="AL612" s="77">
        <v>44713</v>
      </c>
      <c r="AM612" s="36">
        <v>8000</v>
      </c>
      <c r="AN612" s="104">
        <f t="shared" si="18"/>
        <v>9280</v>
      </c>
      <c r="AO612" s="36">
        <v>8000</v>
      </c>
      <c r="AP612" s="104">
        <f t="shared" si="19"/>
        <v>9280</v>
      </c>
      <c r="AQ612" s="52" t="s">
        <v>6524</v>
      </c>
      <c r="AS612" s="69" t="s">
        <v>144</v>
      </c>
      <c r="AT612" s="124" t="s">
        <v>11248</v>
      </c>
      <c r="AU612" s="105">
        <v>0</v>
      </c>
      <c r="AX612" s="111" t="s">
        <v>11249</v>
      </c>
      <c r="AZ612" s="69" t="s">
        <v>9758</v>
      </c>
      <c r="BA612" s="69" t="s">
        <v>2918</v>
      </c>
      <c r="BC612" s="69" t="s">
        <v>20</v>
      </c>
      <c r="BI612" s="52" t="s">
        <v>455</v>
      </c>
      <c r="BJ612" s="53">
        <v>44757</v>
      </c>
      <c r="BK612" s="53">
        <v>44757</v>
      </c>
    </row>
    <row r="613" spans="1:63" s="69" customFormat="1" ht="11.25" customHeight="1" x14ac:dyDescent="0.2">
      <c r="A613" s="52">
        <v>2022</v>
      </c>
      <c r="B613" s="98">
        <v>44652</v>
      </c>
      <c r="C613" s="98">
        <v>44742</v>
      </c>
      <c r="D613" s="69" t="s">
        <v>134</v>
      </c>
      <c r="E613" s="69" t="s">
        <v>135</v>
      </c>
      <c r="F613" s="69" t="s">
        <v>2495</v>
      </c>
      <c r="G613" s="37">
        <v>214</v>
      </c>
      <c r="H613" s="13" t="s">
        <v>449</v>
      </c>
      <c r="I613" s="123" t="s">
        <v>11250</v>
      </c>
      <c r="J613" s="100">
        <v>158</v>
      </c>
      <c r="K613" s="101"/>
      <c r="L613" s="101"/>
      <c r="M613" s="101"/>
      <c r="N613" s="124" t="s">
        <v>10614</v>
      </c>
      <c r="O613" s="5" t="s">
        <v>551</v>
      </c>
      <c r="P613" s="69" t="s">
        <v>3652</v>
      </c>
      <c r="Q613" s="69" t="s">
        <v>7013</v>
      </c>
      <c r="R613" s="5">
        <v>610</v>
      </c>
      <c r="S613" s="5"/>
      <c r="T613" s="69" t="s">
        <v>3654</v>
      </c>
      <c r="U613" s="69" t="s">
        <v>7014</v>
      </c>
      <c r="V613" s="5">
        <v>20</v>
      </c>
      <c r="W613" s="69" t="s">
        <v>3656</v>
      </c>
      <c r="X613" s="5">
        <v>20</v>
      </c>
      <c r="Y613" s="69" t="s">
        <v>3656</v>
      </c>
      <c r="Z613" s="5">
        <v>11</v>
      </c>
      <c r="AA613" s="69" t="s">
        <v>3657</v>
      </c>
      <c r="AB613" s="5">
        <v>37660</v>
      </c>
      <c r="AC613" s="52" t="s">
        <v>6523</v>
      </c>
      <c r="AG613" s="124" t="s">
        <v>3232</v>
      </c>
      <c r="AH613" s="52" t="s">
        <v>455</v>
      </c>
      <c r="AI613" s="37">
        <v>214</v>
      </c>
      <c r="AJ613" s="125">
        <v>44718</v>
      </c>
      <c r="AK613" s="77">
        <v>44727</v>
      </c>
      <c r="AL613" s="70">
        <v>44773</v>
      </c>
      <c r="AM613" s="36">
        <v>11382.64</v>
      </c>
      <c r="AN613" s="104">
        <f t="shared" si="18"/>
        <v>13203.8624</v>
      </c>
      <c r="AO613" s="36">
        <v>11382.64</v>
      </c>
      <c r="AP613" s="104">
        <f t="shared" si="19"/>
        <v>13203.8624</v>
      </c>
      <c r="AQ613" s="52" t="s">
        <v>6524</v>
      </c>
      <c r="AS613" s="69" t="s">
        <v>144</v>
      </c>
      <c r="AT613" s="123" t="s">
        <v>11250</v>
      </c>
      <c r="AU613" s="105">
        <v>0</v>
      </c>
      <c r="AX613" s="111" t="s">
        <v>11251</v>
      </c>
      <c r="AZ613" s="69" t="s">
        <v>9758</v>
      </c>
      <c r="BA613" s="69" t="s">
        <v>2918</v>
      </c>
      <c r="BC613" s="69" t="s">
        <v>20</v>
      </c>
      <c r="BI613" s="52" t="s">
        <v>455</v>
      </c>
      <c r="BJ613" s="53">
        <v>44757</v>
      </c>
      <c r="BK613" s="53">
        <v>44757</v>
      </c>
    </row>
    <row r="614" spans="1:63" s="69" customFormat="1" ht="11.25" customHeight="1" x14ac:dyDescent="0.2">
      <c r="A614" s="52">
        <v>2022</v>
      </c>
      <c r="B614" s="98">
        <v>44652</v>
      </c>
      <c r="C614" s="98">
        <v>44742</v>
      </c>
      <c r="D614" s="69" t="s">
        <v>134</v>
      </c>
      <c r="E614" s="69" t="s">
        <v>135</v>
      </c>
      <c r="F614" s="69" t="s">
        <v>2495</v>
      </c>
      <c r="G614" s="37">
        <v>597</v>
      </c>
      <c r="H614" s="13" t="s">
        <v>449</v>
      </c>
      <c r="I614" s="124" t="s">
        <v>11252</v>
      </c>
      <c r="J614" s="100">
        <v>75</v>
      </c>
      <c r="K614" s="101"/>
      <c r="L614" s="101"/>
      <c r="M614" s="101"/>
      <c r="N614" s="124" t="s">
        <v>10786</v>
      </c>
      <c r="O614" s="5" t="s">
        <v>1748</v>
      </c>
      <c r="P614" s="69" t="s">
        <v>3652</v>
      </c>
      <c r="Q614" s="69" t="s">
        <v>6521</v>
      </c>
      <c r="R614" s="5">
        <v>310</v>
      </c>
      <c r="S614" s="51"/>
      <c r="T614" s="69" t="s">
        <v>3654</v>
      </c>
      <c r="U614" s="69" t="s">
        <v>10003</v>
      </c>
      <c r="V614" s="5">
        <v>42</v>
      </c>
      <c r="W614" s="69" t="s">
        <v>6628</v>
      </c>
      <c r="X614" s="5">
        <v>42</v>
      </c>
      <c r="Y614" s="69" t="s">
        <v>6628</v>
      </c>
      <c r="Z614" s="5">
        <v>11</v>
      </c>
      <c r="AA614" s="69" t="s">
        <v>3657</v>
      </c>
      <c r="AB614" s="5">
        <v>38400</v>
      </c>
      <c r="AC614" s="52" t="s">
        <v>6523</v>
      </c>
      <c r="AG614" s="124" t="s">
        <v>3232</v>
      </c>
      <c r="AH614" s="52" t="s">
        <v>455</v>
      </c>
      <c r="AI614" s="124">
        <v>597</v>
      </c>
      <c r="AJ614" s="125">
        <v>44715</v>
      </c>
      <c r="AK614" s="125">
        <v>44715</v>
      </c>
      <c r="AL614" s="77">
        <v>44715</v>
      </c>
      <c r="AM614" s="36">
        <v>11817.68</v>
      </c>
      <c r="AN614" s="104">
        <f t="shared" si="18"/>
        <v>13708.5088</v>
      </c>
      <c r="AO614" s="36">
        <v>11817.68</v>
      </c>
      <c r="AP614" s="104">
        <f t="shared" si="19"/>
        <v>13708.5088</v>
      </c>
      <c r="AQ614" s="52" t="s">
        <v>6524</v>
      </c>
      <c r="AS614" s="69" t="s">
        <v>144</v>
      </c>
      <c r="AT614" s="124" t="s">
        <v>11252</v>
      </c>
      <c r="AU614" s="105">
        <v>0</v>
      </c>
      <c r="AX614" s="111" t="s">
        <v>11253</v>
      </c>
      <c r="AZ614" s="69" t="s">
        <v>9758</v>
      </c>
      <c r="BA614" s="69" t="s">
        <v>2918</v>
      </c>
      <c r="BC614" s="69" t="s">
        <v>20</v>
      </c>
      <c r="BI614" s="52" t="s">
        <v>455</v>
      </c>
      <c r="BJ614" s="53">
        <v>44757</v>
      </c>
      <c r="BK614" s="53">
        <v>44757</v>
      </c>
    </row>
    <row r="615" spans="1:63" s="69" customFormat="1" ht="11.25" customHeight="1" x14ac:dyDescent="0.2">
      <c r="A615" s="52">
        <v>2022</v>
      </c>
      <c r="B615" s="98">
        <v>44652</v>
      </c>
      <c r="C615" s="98">
        <v>44742</v>
      </c>
      <c r="D615" s="69" t="s">
        <v>134</v>
      </c>
      <c r="E615" s="69" t="s">
        <v>135</v>
      </c>
      <c r="F615" s="69" t="s">
        <v>2495</v>
      </c>
      <c r="G615" s="37">
        <v>598</v>
      </c>
      <c r="H615" s="13" t="s">
        <v>449</v>
      </c>
      <c r="I615" s="124" t="s">
        <v>11254</v>
      </c>
      <c r="J615" s="100">
        <v>192</v>
      </c>
      <c r="K615" s="101" t="s">
        <v>2662</v>
      </c>
      <c r="L615" s="101" t="s">
        <v>2663</v>
      </c>
      <c r="M615" s="101" t="s">
        <v>2664</v>
      </c>
      <c r="N615" s="69" t="s">
        <v>1765</v>
      </c>
      <c r="O615" s="5" t="s">
        <v>1766</v>
      </c>
      <c r="P615" s="69" t="s">
        <v>3652</v>
      </c>
      <c r="Q615" s="5" t="s">
        <v>6798</v>
      </c>
      <c r="R615" s="5">
        <v>804</v>
      </c>
      <c r="S615" s="51"/>
      <c r="T615" s="69" t="s">
        <v>3654</v>
      </c>
      <c r="U615" s="5" t="s">
        <v>6800</v>
      </c>
      <c r="V615" s="5">
        <v>27</v>
      </c>
      <c r="W615" s="5" t="s">
        <v>6532</v>
      </c>
      <c r="X615" s="5">
        <v>27</v>
      </c>
      <c r="Y615" s="5" t="s">
        <v>6532</v>
      </c>
      <c r="Z615" s="5">
        <v>11</v>
      </c>
      <c r="AA615" s="69" t="s">
        <v>3657</v>
      </c>
      <c r="AB615" s="5">
        <v>36780</v>
      </c>
      <c r="AC615" s="52" t="s">
        <v>6523</v>
      </c>
      <c r="AG615" s="124" t="s">
        <v>3232</v>
      </c>
      <c r="AH615" s="52" t="s">
        <v>455</v>
      </c>
      <c r="AI615" s="124">
        <v>598</v>
      </c>
      <c r="AJ615" s="125">
        <v>44715</v>
      </c>
      <c r="AK615" s="125">
        <v>44715</v>
      </c>
      <c r="AL615" s="77">
        <v>44715</v>
      </c>
      <c r="AM615" s="36">
        <v>1655</v>
      </c>
      <c r="AN615" s="104">
        <f t="shared" si="18"/>
        <v>1919.8</v>
      </c>
      <c r="AO615" s="36">
        <v>1655</v>
      </c>
      <c r="AP615" s="104">
        <f t="shared" si="19"/>
        <v>1919.8</v>
      </c>
      <c r="AQ615" s="52" t="s">
        <v>6524</v>
      </c>
      <c r="AS615" s="69" t="s">
        <v>144</v>
      </c>
      <c r="AT615" s="124" t="s">
        <v>11254</v>
      </c>
      <c r="AU615" s="105">
        <v>0</v>
      </c>
      <c r="AX615" s="111" t="s">
        <v>11255</v>
      </c>
      <c r="AZ615" s="69" t="s">
        <v>9758</v>
      </c>
      <c r="BA615" s="69" t="s">
        <v>2918</v>
      </c>
      <c r="BC615" s="69" t="s">
        <v>20</v>
      </c>
      <c r="BI615" s="52" t="s">
        <v>455</v>
      </c>
      <c r="BJ615" s="53">
        <v>44757</v>
      </c>
      <c r="BK615" s="53">
        <v>44757</v>
      </c>
    </row>
    <row r="616" spans="1:63" s="69" customFormat="1" ht="11.25" customHeight="1" x14ac:dyDescent="0.2">
      <c r="A616" s="52">
        <v>2022</v>
      </c>
      <c r="B616" s="98">
        <v>44652</v>
      </c>
      <c r="C616" s="98">
        <v>44742</v>
      </c>
      <c r="D616" s="69" t="s">
        <v>134</v>
      </c>
      <c r="E616" s="69" t="s">
        <v>135</v>
      </c>
      <c r="F616" s="69" t="s">
        <v>2495</v>
      </c>
      <c r="G616" s="37">
        <v>650</v>
      </c>
      <c r="H616" s="13" t="s">
        <v>449</v>
      </c>
      <c r="I616" s="124" t="s">
        <v>11256</v>
      </c>
      <c r="J616" s="100">
        <v>286</v>
      </c>
      <c r="K616" s="101" t="s">
        <v>7510</v>
      </c>
      <c r="L616" s="101" t="s">
        <v>7511</v>
      </c>
      <c r="M616" s="101" t="s">
        <v>7512</v>
      </c>
      <c r="N616" s="124" t="s">
        <v>10734</v>
      </c>
      <c r="O616" s="5" t="s">
        <v>7514</v>
      </c>
      <c r="P616" s="69" t="s">
        <v>3652</v>
      </c>
      <c r="Q616" s="69" t="s">
        <v>7515</v>
      </c>
      <c r="R616" s="5">
        <v>312</v>
      </c>
      <c r="S616" s="5"/>
      <c r="T616" s="69" t="s">
        <v>3654</v>
      </c>
      <c r="U616" s="69" t="s">
        <v>7516</v>
      </c>
      <c r="V616" s="5">
        <v>27</v>
      </c>
      <c r="W616" s="69" t="s">
        <v>6532</v>
      </c>
      <c r="X616" s="5">
        <v>27</v>
      </c>
      <c r="Y616" s="69" t="s">
        <v>6532</v>
      </c>
      <c r="Z616" s="5">
        <v>11</v>
      </c>
      <c r="AA616" s="69" t="s">
        <v>3657</v>
      </c>
      <c r="AB616" s="5">
        <v>36740</v>
      </c>
      <c r="AC616" s="52" t="s">
        <v>6523</v>
      </c>
      <c r="AG616" s="124" t="s">
        <v>9761</v>
      </c>
      <c r="AH616" s="52" t="s">
        <v>455</v>
      </c>
      <c r="AI616" s="124">
        <v>650</v>
      </c>
      <c r="AJ616" s="125">
        <v>44718</v>
      </c>
      <c r="AK616" s="125">
        <v>44729</v>
      </c>
      <c r="AL616" s="77">
        <v>44729</v>
      </c>
      <c r="AM616" s="36">
        <v>1040</v>
      </c>
      <c r="AN616" s="104">
        <f t="shared" si="18"/>
        <v>1206.4000000000001</v>
      </c>
      <c r="AO616" s="36">
        <v>1040</v>
      </c>
      <c r="AP616" s="104">
        <f t="shared" si="19"/>
        <v>1206.4000000000001</v>
      </c>
      <c r="AQ616" s="52" t="s">
        <v>6524</v>
      </c>
      <c r="AS616" s="69" t="s">
        <v>144</v>
      </c>
      <c r="AT616" s="124" t="s">
        <v>11256</v>
      </c>
      <c r="AU616" s="105">
        <v>0</v>
      </c>
      <c r="AX616" s="111" t="s">
        <v>11257</v>
      </c>
      <c r="AZ616" s="69" t="s">
        <v>9758</v>
      </c>
      <c r="BA616" s="69" t="s">
        <v>2918</v>
      </c>
      <c r="BC616" s="69" t="s">
        <v>20</v>
      </c>
      <c r="BI616" s="52" t="s">
        <v>455</v>
      </c>
      <c r="BJ616" s="53">
        <v>44757</v>
      </c>
      <c r="BK616" s="53">
        <v>44757</v>
      </c>
    </row>
    <row r="617" spans="1:63" s="69" customFormat="1" ht="11.25" customHeight="1" x14ac:dyDescent="0.2">
      <c r="A617" s="52">
        <v>2022</v>
      </c>
      <c r="B617" s="98">
        <v>44652</v>
      </c>
      <c r="C617" s="98">
        <v>44742</v>
      </c>
      <c r="D617" s="69" t="s">
        <v>134</v>
      </c>
      <c r="E617" s="69" t="s">
        <v>135</v>
      </c>
      <c r="F617" s="69" t="s">
        <v>2495</v>
      </c>
      <c r="G617" s="37">
        <v>651</v>
      </c>
      <c r="H617" s="13" t="s">
        <v>449</v>
      </c>
      <c r="I617" s="124" t="s">
        <v>11258</v>
      </c>
      <c r="J617" s="100">
        <v>309</v>
      </c>
      <c r="K617" s="101"/>
      <c r="L617" s="101"/>
      <c r="M617" s="101"/>
      <c r="N617" s="124" t="s">
        <v>11259</v>
      </c>
      <c r="O617" s="5" t="s">
        <v>11260</v>
      </c>
      <c r="P617" s="69" t="s">
        <v>3652</v>
      </c>
      <c r="Q617" s="51" t="s">
        <v>6619</v>
      </c>
      <c r="R617" s="51">
        <v>110</v>
      </c>
      <c r="S617" s="51"/>
      <c r="T617" s="69" t="s">
        <v>3654</v>
      </c>
      <c r="U617" s="51" t="s">
        <v>6571</v>
      </c>
      <c r="V617" s="51">
        <v>17</v>
      </c>
      <c r="W617" s="51" t="s">
        <v>6522</v>
      </c>
      <c r="X617" s="51">
        <v>17</v>
      </c>
      <c r="Y617" s="51" t="s">
        <v>6522</v>
      </c>
      <c r="Z617" s="51">
        <v>11</v>
      </c>
      <c r="AA617" s="69" t="s">
        <v>3657</v>
      </c>
      <c r="AB617" s="51">
        <v>36500</v>
      </c>
      <c r="AC617" s="52" t="s">
        <v>6523</v>
      </c>
      <c r="AG617" s="124" t="s">
        <v>9761</v>
      </c>
      <c r="AH617" s="52" t="s">
        <v>455</v>
      </c>
      <c r="AI617" s="124">
        <v>651</v>
      </c>
      <c r="AJ617" s="125">
        <v>44718</v>
      </c>
      <c r="AK617" s="125">
        <v>44727</v>
      </c>
      <c r="AL617" s="77">
        <v>44926</v>
      </c>
      <c r="AM617" s="36">
        <v>10000</v>
      </c>
      <c r="AN617" s="104">
        <f t="shared" si="18"/>
        <v>11600</v>
      </c>
      <c r="AO617" s="36">
        <v>10000</v>
      </c>
      <c r="AP617" s="104">
        <f t="shared" si="19"/>
        <v>11600</v>
      </c>
      <c r="AQ617" s="52" t="s">
        <v>6524</v>
      </c>
      <c r="AS617" s="69" t="s">
        <v>144</v>
      </c>
      <c r="AT617" s="124" t="s">
        <v>11258</v>
      </c>
      <c r="AU617" s="105">
        <v>0</v>
      </c>
      <c r="AX617" s="111" t="s">
        <v>11261</v>
      </c>
      <c r="AZ617" s="69" t="s">
        <v>9758</v>
      </c>
      <c r="BA617" s="69" t="s">
        <v>2918</v>
      </c>
      <c r="BC617" s="69" t="s">
        <v>20</v>
      </c>
      <c r="BI617" s="52" t="s">
        <v>455</v>
      </c>
      <c r="BJ617" s="53">
        <v>44757</v>
      </c>
      <c r="BK617" s="53">
        <v>44757</v>
      </c>
    </row>
    <row r="618" spans="1:63" s="69" customFormat="1" ht="11.25" customHeight="1" x14ac:dyDescent="0.2">
      <c r="A618" s="52">
        <v>2022</v>
      </c>
      <c r="B618" s="98">
        <v>44652</v>
      </c>
      <c r="C618" s="98">
        <v>44742</v>
      </c>
      <c r="D618" s="69" t="s">
        <v>134</v>
      </c>
      <c r="E618" s="69" t="s">
        <v>135</v>
      </c>
      <c r="F618" s="69" t="s">
        <v>2495</v>
      </c>
      <c r="G618" s="37">
        <v>652</v>
      </c>
      <c r="H618" s="13" t="s">
        <v>449</v>
      </c>
      <c r="I618" s="124" t="s">
        <v>11262</v>
      </c>
      <c r="J618" s="100">
        <v>217</v>
      </c>
      <c r="K618" s="101" t="s">
        <v>11177</v>
      </c>
      <c r="L618" s="101" t="s">
        <v>11178</v>
      </c>
      <c r="M618" s="101" t="s">
        <v>11179</v>
      </c>
      <c r="N618" s="124" t="s">
        <v>11180</v>
      </c>
      <c r="O618" s="5" t="s">
        <v>11181</v>
      </c>
      <c r="P618" s="69" t="s">
        <v>3652</v>
      </c>
      <c r="Q618" s="51" t="s">
        <v>11182</v>
      </c>
      <c r="R618" s="51">
        <v>1188</v>
      </c>
      <c r="S618" s="51"/>
      <c r="T618" s="69" t="s">
        <v>3654</v>
      </c>
      <c r="U618" s="51" t="s">
        <v>9252</v>
      </c>
      <c r="V618" s="51">
        <v>17</v>
      </c>
      <c r="W618" s="51" t="s">
        <v>6522</v>
      </c>
      <c r="X618" s="51">
        <v>17</v>
      </c>
      <c r="Y618" s="51" t="s">
        <v>6522</v>
      </c>
      <c r="Z618" s="51">
        <v>11</v>
      </c>
      <c r="AA618" s="69" t="s">
        <v>3657</v>
      </c>
      <c r="AB618" s="51">
        <v>36557</v>
      </c>
      <c r="AC618" s="52" t="s">
        <v>6523</v>
      </c>
      <c r="AG618" s="124" t="s">
        <v>9761</v>
      </c>
      <c r="AH618" s="52" t="s">
        <v>455</v>
      </c>
      <c r="AI618" s="124">
        <v>652</v>
      </c>
      <c r="AJ618" s="125">
        <v>44718</v>
      </c>
      <c r="AK618" s="125">
        <v>44718</v>
      </c>
      <c r="AL618" s="77">
        <v>44718</v>
      </c>
      <c r="AM618" s="36">
        <v>8400</v>
      </c>
      <c r="AN618" s="104">
        <f t="shared" si="18"/>
        <v>9744</v>
      </c>
      <c r="AO618" s="36">
        <v>8400</v>
      </c>
      <c r="AP618" s="104">
        <f t="shared" si="19"/>
        <v>9744</v>
      </c>
      <c r="AQ618" s="52" t="s">
        <v>6524</v>
      </c>
      <c r="AS618" s="69" t="s">
        <v>144</v>
      </c>
      <c r="AT618" s="124" t="s">
        <v>11262</v>
      </c>
      <c r="AU618" s="105">
        <v>0</v>
      </c>
      <c r="AX618" s="111" t="s">
        <v>11263</v>
      </c>
      <c r="AZ618" s="69" t="s">
        <v>9758</v>
      </c>
      <c r="BA618" s="69" t="s">
        <v>2918</v>
      </c>
      <c r="BC618" s="69" t="s">
        <v>20</v>
      </c>
      <c r="BI618" s="52" t="s">
        <v>455</v>
      </c>
      <c r="BJ618" s="53">
        <v>44757</v>
      </c>
      <c r="BK618" s="53">
        <v>44757</v>
      </c>
    </row>
    <row r="619" spans="1:63" s="69" customFormat="1" ht="11.25" customHeight="1" x14ac:dyDescent="0.2">
      <c r="A619" s="52">
        <v>2022</v>
      </c>
      <c r="B619" s="98">
        <v>44652</v>
      </c>
      <c r="C619" s="98">
        <v>44742</v>
      </c>
      <c r="D619" s="69" t="s">
        <v>134</v>
      </c>
      <c r="E619" s="69" t="s">
        <v>135</v>
      </c>
      <c r="F619" s="69" t="s">
        <v>2495</v>
      </c>
      <c r="G619" s="37">
        <v>653</v>
      </c>
      <c r="H619" s="13" t="s">
        <v>449</v>
      </c>
      <c r="I619" s="22" t="s">
        <v>11264</v>
      </c>
      <c r="J619" s="100">
        <v>264</v>
      </c>
      <c r="K619" s="101"/>
      <c r="L619" s="101"/>
      <c r="M619" s="101"/>
      <c r="N619" s="22" t="s">
        <v>10827</v>
      </c>
      <c r="O619" s="5" t="s">
        <v>1668</v>
      </c>
      <c r="P619" s="69" t="s">
        <v>3652</v>
      </c>
      <c r="Q619" s="5" t="s">
        <v>6691</v>
      </c>
      <c r="R619" s="5">
        <v>5142</v>
      </c>
      <c r="S619" s="5"/>
      <c r="T619" s="69" t="s">
        <v>3654</v>
      </c>
      <c r="U619" s="5" t="s">
        <v>6692</v>
      </c>
      <c r="V619" s="5">
        <v>53</v>
      </c>
      <c r="W619" s="5" t="s">
        <v>6693</v>
      </c>
      <c r="X619" s="5">
        <v>53</v>
      </c>
      <c r="Y619" s="5" t="s">
        <v>6693</v>
      </c>
      <c r="Z619" s="5">
        <v>16</v>
      </c>
      <c r="AA619" s="69" t="s">
        <v>6694</v>
      </c>
      <c r="AB619" s="5">
        <v>58337</v>
      </c>
      <c r="AC619" s="52" t="s">
        <v>6523</v>
      </c>
      <c r="AG619" s="22" t="s">
        <v>3221</v>
      </c>
      <c r="AH619" s="52" t="s">
        <v>455</v>
      </c>
      <c r="AI619" s="37">
        <v>653</v>
      </c>
      <c r="AJ619" s="125">
        <v>44718</v>
      </c>
      <c r="AK619" s="77">
        <v>44727</v>
      </c>
      <c r="AL619" s="77">
        <v>44715</v>
      </c>
      <c r="AM619" s="37">
        <v>1206.9000000000001</v>
      </c>
      <c r="AN619" s="104">
        <f t="shared" si="18"/>
        <v>1400.0040000000001</v>
      </c>
      <c r="AO619" s="37">
        <v>1206.9000000000001</v>
      </c>
      <c r="AP619" s="104">
        <f t="shared" si="19"/>
        <v>1400.0040000000001</v>
      </c>
      <c r="AQ619" s="52" t="s">
        <v>6524</v>
      </c>
      <c r="AS619" s="69" t="s">
        <v>144</v>
      </c>
      <c r="AT619" s="22" t="s">
        <v>11264</v>
      </c>
      <c r="AU619" s="105">
        <v>0</v>
      </c>
      <c r="AX619" s="111" t="s">
        <v>11265</v>
      </c>
      <c r="AZ619" s="69" t="s">
        <v>9758</v>
      </c>
      <c r="BA619" s="69" t="s">
        <v>2918</v>
      </c>
      <c r="BC619" s="69" t="s">
        <v>20</v>
      </c>
      <c r="BI619" s="52" t="s">
        <v>455</v>
      </c>
      <c r="BJ619" s="53">
        <v>44757</v>
      </c>
      <c r="BK619" s="53">
        <v>44757</v>
      </c>
    </row>
    <row r="620" spans="1:63" s="69" customFormat="1" ht="11.25" customHeight="1" x14ac:dyDescent="0.2">
      <c r="A620" s="52">
        <v>2022</v>
      </c>
      <c r="B620" s="98">
        <v>44652</v>
      </c>
      <c r="C620" s="98">
        <v>44742</v>
      </c>
      <c r="D620" s="69" t="s">
        <v>134</v>
      </c>
      <c r="E620" s="69" t="s">
        <v>135</v>
      </c>
      <c r="F620" s="69" t="s">
        <v>2495</v>
      </c>
      <c r="G620" s="37">
        <v>654</v>
      </c>
      <c r="H620" s="13" t="s">
        <v>449</v>
      </c>
      <c r="I620" s="124" t="s">
        <v>11266</v>
      </c>
      <c r="J620" s="100">
        <v>210</v>
      </c>
      <c r="K620" s="101"/>
      <c r="L620" s="101"/>
      <c r="M620" s="101"/>
      <c r="N620" s="124" t="s">
        <v>10935</v>
      </c>
      <c r="O620" s="5" t="s">
        <v>1736</v>
      </c>
      <c r="P620" s="69" t="s">
        <v>3652</v>
      </c>
      <c r="Q620" s="69" t="s">
        <v>6557</v>
      </c>
      <c r="R620" s="5" t="s">
        <v>6677</v>
      </c>
      <c r="S620" s="5"/>
      <c r="T620" s="69" t="s">
        <v>3654</v>
      </c>
      <c r="U620" s="69" t="s">
        <v>6678</v>
      </c>
      <c r="V620" s="5">
        <v>27</v>
      </c>
      <c r="W620" s="69" t="s">
        <v>6532</v>
      </c>
      <c r="X620" s="5">
        <v>27</v>
      </c>
      <c r="Y620" s="69" t="s">
        <v>6532</v>
      </c>
      <c r="Z620" s="5">
        <v>11</v>
      </c>
      <c r="AA620" s="69" t="s">
        <v>3657</v>
      </c>
      <c r="AB620" s="51">
        <v>36747</v>
      </c>
      <c r="AC620" s="52" t="s">
        <v>6523</v>
      </c>
      <c r="AG620" s="124" t="s">
        <v>3228</v>
      </c>
      <c r="AH620" s="52" t="s">
        <v>455</v>
      </c>
      <c r="AI620" s="124">
        <v>654</v>
      </c>
      <c r="AJ620" s="125">
        <v>44736</v>
      </c>
      <c r="AK620" s="125">
        <v>44726</v>
      </c>
      <c r="AL620" s="77">
        <v>44728</v>
      </c>
      <c r="AM620" s="36">
        <v>16637.919999999998</v>
      </c>
      <c r="AN620" s="104">
        <f t="shared" si="18"/>
        <v>19299.9872</v>
      </c>
      <c r="AO620" s="36">
        <v>16637.919999999998</v>
      </c>
      <c r="AP620" s="104">
        <f t="shared" si="19"/>
        <v>19299.9872</v>
      </c>
      <c r="AQ620" s="52" t="s">
        <v>6524</v>
      </c>
      <c r="AS620" s="69" t="s">
        <v>144</v>
      </c>
      <c r="AT620" s="124" t="s">
        <v>11266</v>
      </c>
      <c r="AU620" s="105">
        <v>0</v>
      </c>
      <c r="AX620" s="111" t="s">
        <v>11267</v>
      </c>
      <c r="AZ620" s="69" t="s">
        <v>9758</v>
      </c>
      <c r="BA620" s="69" t="s">
        <v>2918</v>
      </c>
      <c r="BC620" s="69" t="s">
        <v>20</v>
      </c>
      <c r="BI620" s="52" t="s">
        <v>455</v>
      </c>
      <c r="BJ620" s="53">
        <v>44757</v>
      </c>
      <c r="BK620" s="53">
        <v>44757</v>
      </c>
    </row>
    <row r="621" spans="1:63" s="69" customFormat="1" ht="11.25" customHeight="1" x14ac:dyDescent="0.2">
      <c r="A621" s="52">
        <v>2022</v>
      </c>
      <c r="B621" s="98">
        <v>44652</v>
      </c>
      <c r="C621" s="98">
        <v>44742</v>
      </c>
      <c r="D621" s="69" t="s">
        <v>134</v>
      </c>
      <c r="E621" s="69" t="s">
        <v>135</v>
      </c>
      <c r="F621" s="69" t="s">
        <v>2495</v>
      </c>
      <c r="G621" s="37">
        <v>655</v>
      </c>
      <c r="H621" s="13" t="s">
        <v>449</v>
      </c>
      <c r="I621" s="124" t="s">
        <v>11268</v>
      </c>
      <c r="J621" s="100">
        <v>210</v>
      </c>
      <c r="K621" s="101"/>
      <c r="L621" s="101"/>
      <c r="M621" s="101"/>
      <c r="N621" s="124" t="s">
        <v>10935</v>
      </c>
      <c r="O621" s="5" t="s">
        <v>1736</v>
      </c>
      <c r="P621" s="69" t="s">
        <v>3652</v>
      </c>
      <c r="Q621" s="69" t="s">
        <v>6557</v>
      </c>
      <c r="R621" s="5" t="s">
        <v>6677</v>
      </c>
      <c r="S621" s="5"/>
      <c r="T621" s="69" t="s">
        <v>3654</v>
      </c>
      <c r="U621" s="69" t="s">
        <v>6678</v>
      </c>
      <c r="V621" s="5">
        <v>27</v>
      </c>
      <c r="W621" s="69" t="s">
        <v>6532</v>
      </c>
      <c r="X621" s="5">
        <v>27</v>
      </c>
      <c r="Y621" s="69" t="s">
        <v>6532</v>
      </c>
      <c r="Z621" s="5">
        <v>11</v>
      </c>
      <c r="AA621" s="69" t="s">
        <v>3657</v>
      </c>
      <c r="AB621" s="51">
        <v>36747</v>
      </c>
      <c r="AC621" s="52" t="s">
        <v>6523</v>
      </c>
      <c r="AG621" s="124" t="s">
        <v>3311</v>
      </c>
      <c r="AH621" s="52" t="s">
        <v>455</v>
      </c>
      <c r="AI621" s="124">
        <v>655</v>
      </c>
      <c r="AJ621" s="125">
        <v>44718</v>
      </c>
      <c r="AK621" s="125">
        <v>44726</v>
      </c>
      <c r="AL621" s="77">
        <v>44728</v>
      </c>
      <c r="AM621" s="36">
        <v>15289.66</v>
      </c>
      <c r="AN621" s="104">
        <f t="shared" si="18"/>
        <v>17736.0056</v>
      </c>
      <c r="AO621" s="36">
        <v>15289.66</v>
      </c>
      <c r="AP621" s="104">
        <f t="shared" si="19"/>
        <v>17736.0056</v>
      </c>
      <c r="AQ621" s="52" t="s">
        <v>6524</v>
      </c>
      <c r="AS621" s="69" t="s">
        <v>144</v>
      </c>
      <c r="AT621" s="124" t="s">
        <v>11268</v>
      </c>
      <c r="AU621" s="105">
        <v>0</v>
      </c>
      <c r="AX621" s="111" t="s">
        <v>11269</v>
      </c>
      <c r="AZ621" s="69" t="s">
        <v>9758</v>
      </c>
      <c r="BA621" s="69" t="s">
        <v>2918</v>
      </c>
      <c r="BC621" s="69" t="s">
        <v>20</v>
      </c>
      <c r="BI621" s="52" t="s">
        <v>455</v>
      </c>
      <c r="BJ621" s="53">
        <v>44757</v>
      </c>
      <c r="BK621" s="53">
        <v>44757</v>
      </c>
    </row>
    <row r="622" spans="1:63" s="69" customFormat="1" ht="11.25" customHeight="1" x14ac:dyDescent="0.2">
      <c r="A622" s="52">
        <v>2022</v>
      </c>
      <c r="B622" s="98">
        <v>44652</v>
      </c>
      <c r="C622" s="98">
        <v>44742</v>
      </c>
      <c r="D622" s="69" t="s">
        <v>134</v>
      </c>
      <c r="E622" s="69" t="s">
        <v>135</v>
      </c>
      <c r="F622" s="69" t="s">
        <v>2495</v>
      </c>
      <c r="G622" s="37">
        <v>656</v>
      </c>
      <c r="H622" s="13" t="s">
        <v>449</v>
      </c>
      <c r="I622" s="124" t="s">
        <v>11270</v>
      </c>
      <c r="J622" s="100">
        <v>210</v>
      </c>
      <c r="K622" s="101"/>
      <c r="L622" s="101"/>
      <c r="M622" s="101"/>
      <c r="N622" s="124" t="s">
        <v>10935</v>
      </c>
      <c r="O622" s="5" t="s">
        <v>1736</v>
      </c>
      <c r="P622" s="69" t="s">
        <v>3652</v>
      </c>
      <c r="Q622" s="69" t="s">
        <v>6557</v>
      </c>
      <c r="R622" s="5" t="s">
        <v>6677</v>
      </c>
      <c r="S622" s="5"/>
      <c r="T622" s="69" t="s">
        <v>3654</v>
      </c>
      <c r="U622" s="69" t="s">
        <v>6678</v>
      </c>
      <c r="V622" s="5">
        <v>27</v>
      </c>
      <c r="W622" s="69" t="s">
        <v>6532</v>
      </c>
      <c r="X622" s="5">
        <v>27</v>
      </c>
      <c r="Y622" s="69" t="s">
        <v>6532</v>
      </c>
      <c r="Z622" s="5">
        <v>11</v>
      </c>
      <c r="AA622" s="69" t="s">
        <v>3657</v>
      </c>
      <c r="AB622" s="51">
        <v>36747</v>
      </c>
      <c r="AC622" s="52" t="s">
        <v>6523</v>
      </c>
      <c r="AG622" s="124" t="s">
        <v>3228</v>
      </c>
      <c r="AH622" s="52" t="s">
        <v>455</v>
      </c>
      <c r="AI622" s="124">
        <v>656</v>
      </c>
      <c r="AJ622" s="125">
        <v>44718</v>
      </c>
      <c r="AK622" s="125">
        <v>44727</v>
      </c>
      <c r="AL622" s="77">
        <v>44728</v>
      </c>
      <c r="AM622" s="36">
        <v>2931.03</v>
      </c>
      <c r="AN622" s="104">
        <f t="shared" si="18"/>
        <v>3399.9948000000004</v>
      </c>
      <c r="AO622" s="36">
        <v>2931.03</v>
      </c>
      <c r="AP622" s="104">
        <f t="shared" si="19"/>
        <v>3399.9948000000004</v>
      </c>
      <c r="AQ622" s="52" t="s">
        <v>6524</v>
      </c>
      <c r="AS622" s="69" t="s">
        <v>144</v>
      </c>
      <c r="AT622" s="124" t="s">
        <v>11270</v>
      </c>
      <c r="AU622" s="105">
        <v>0</v>
      </c>
      <c r="AX622" s="111" t="s">
        <v>11271</v>
      </c>
      <c r="AZ622" s="69" t="s">
        <v>9758</v>
      </c>
      <c r="BA622" s="69" t="s">
        <v>2918</v>
      </c>
      <c r="BC622" s="69" t="s">
        <v>20</v>
      </c>
      <c r="BI622" s="52" t="s">
        <v>455</v>
      </c>
      <c r="BJ622" s="53">
        <v>44757</v>
      </c>
      <c r="BK622" s="53">
        <v>44757</v>
      </c>
    </row>
    <row r="623" spans="1:63" s="69" customFormat="1" ht="11.25" customHeight="1" x14ac:dyDescent="0.2">
      <c r="A623" s="52">
        <v>2022</v>
      </c>
      <c r="B623" s="98">
        <v>44652</v>
      </c>
      <c r="C623" s="98">
        <v>44742</v>
      </c>
      <c r="D623" s="69" t="s">
        <v>134</v>
      </c>
      <c r="E623" s="69" t="s">
        <v>135</v>
      </c>
      <c r="F623" s="69" t="s">
        <v>2495</v>
      </c>
      <c r="G623" s="37">
        <v>660</v>
      </c>
      <c r="H623" s="13" t="s">
        <v>449</v>
      </c>
      <c r="I623" s="124" t="s">
        <v>11272</v>
      </c>
      <c r="J623" s="100">
        <v>286</v>
      </c>
      <c r="K623" s="101" t="s">
        <v>7510</v>
      </c>
      <c r="L623" s="101" t="s">
        <v>7511</v>
      </c>
      <c r="M623" s="101" t="s">
        <v>7512</v>
      </c>
      <c r="N623" s="124" t="s">
        <v>10734</v>
      </c>
      <c r="O623" s="5" t="s">
        <v>7514</v>
      </c>
      <c r="P623" s="69" t="s">
        <v>3652</v>
      </c>
      <c r="Q623" s="69" t="s">
        <v>7515</v>
      </c>
      <c r="R623" s="5">
        <v>312</v>
      </c>
      <c r="S623" s="5"/>
      <c r="T623" s="69" t="s">
        <v>3654</v>
      </c>
      <c r="U623" s="69" t="s">
        <v>7516</v>
      </c>
      <c r="V623" s="5">
        <v>27</v>
      </c>
      <c r="W623" s="69" t="s">
        <v>6532</v>
      </c>
      <c r="X623" s="5">
        <v>27</v>
      </c>
      <c r="Y623" s="69" t="s">
        <v>6532</v>
      </c>
      <c r="Z623" s="5">
        <v>11</v>
      </c>
      <c r="AA623" s="69" t="s">
        <v>3657</v>
      </c>
      <c r="AB623" s="5">
        <v>36740</v>
      </c>
      <c r="AC623" s="52" t="s">
        <v>6523</v>
      </c>
      <c r="AG623" s="124" t="s">
        <v>9761</v>
      </c>
      <c r="AH623" s="52" t="s">
        <v>455</v>
      </c>
      <c r="AI623" s="124">
        <v>660</v>
      </c>
      <c r="AJ623" s="125">
        <v>44718</v>
      </c>
      <c r="AK623" s="125">
        <v>44726</v>
      </c>
      <c r="AL623" s="77">
        <v>44773</v>
      </c>
      <c r="AM623" s="36">
        <v>200</v>
      </c>
      <c r="AN623" s="104">
        <f t="shared" si="18"/>
        <v>232</v>
      </c>
      <c r="AO623" s="36">
        <v>200</v>
      </c>
      <c r="AP623" s="104">
        <f t="shared" si="19"/>
        <v>232</v>
      </c>
      <c r="AQ623" s="52" t="s">
        <v>6524</v>
      </c>
      <c r="AS623" s="69" t="s">
        <v>144</v>
      </c>
      <c r="AT623" s="124" t="s">
        <v>11272</v>
      </c>
      <c r="AU623" s="105">
        <v>0</v>
      </c>
      <c r="AX623" s="111" t="s">
        <v>11273</v>
      </c>
      <c r="AZ623" s="69" t="s">
        <v>9758</v>
      </c>
      <c r="BA623" s="69" t="s">
        <v>2918</v>
      </c>
      <c r="BC623" s="69" t="s">
        <v>20</v>
      </c>
      <c r="BI623" s="52" t="s">
        <v>455</v>
      </c>
      <c r="BJ623" s="53">
        <v>44757</v>
      </c>
      <c r="BK623" s="53">
        <v>44757</v>
      </c>
    </row>
    <row r="624" spans="1:63" s="69" customFormat="1" ht="11.25" customHeight="1" x14ac:dyDescent="0.2">
      <c r="A624" s="52">
        <v>2022</v>
      </c>
      <c r="B624" s="98">
        <v>44652</v>
      </c>
      <c r="C624" s="98">
        <v>44742</v>
      </c>
      <c r="D624" s="69" t="s">
        <v>134</v>
      </c>
      <c r="E624" s="69" t="s">
        <v>135</v>
      </c>
      <c r="F624" s="69" t="s">
        <v>2495</v>
      </c>
      <c r="G624" s="37">
        <v>661</v>
      </c>
      <c r="H624" s="13" t="s">
        <v>449</v>
      </c>
      <c r="I624" s="124" t="s">
        <v>11274</v>
      </c>
      <c r="J624" s="100">
        <v>206</v>
      </c>
      <c r="K624" s="101" t="s">
        <v>8638</v>
      </c>
      <c r="L624" s="101" t="s">
        <v>8639</v>
      </c>
      <c r="M624" s="101" t="s">
        <v>3034</v>
      </c>
      <c r="N624" s="124" t="s">
        <v>11033</v>
      </c>
      <c r="O624" s="5" t="s">
        <v>2094</v>
      </c>
      <c r="P624" s="69" t="s">
        <v>3652</v>
      </c>
      <c r="Q624" s="51" t="s">
        <v>6881</v>
      </c>
      <c r="R624" s="51">
        <v>314</v>
      </c>
      <c r="S624" s="51"/>
      <c r="T624" s="69" t="s">
        <v>3654</v>
      </c>
      <c r="U624" s="51" t="s">
        <v>6882</v>
      </c>
      <c r="V624" s="51">
        <v>27</v>
      </c>
      <c r="W624" s="51" t="s">
        <v>6532</v>
      </c>
      <c r="X624" s="51">
        <v>27</v>
      </c>
      <c r="Y624" s="51" t="s">
        <v>6532</v>
      </c>
      <c r="Z624" s="51">
        <v>11</v>
      </c>
      <c r="AA624" s="69" t="s">
        <v>3657</v>
      </c>
      <c r="AB624" s="51">
        <v>36700</v>
      </c>
      <c r="AC624" s="52" t="s">
        <v>6523</v>
      </c>
      <c r="AG624" s="124" t="s">
        <v>3232</v>
      </c>
      <c r="AH624" s="52" t="s">
        <v>455</v>
      </c>
      <c r="AI624" s="124">
        <v>661</v>
      </c>
      <c r="AJ624" s="125">
        <v>44718</v>
      </c>
      <c r="AK624" s="125">
        <v>44727</v>
      </c>
      <c r="AL624" s="77">
        <v>44734</v>
      </c>
      <c r="AM624" s="36">
        <v>9591.6</v>
      </c>
      <c r="AN624" s="104">
        <f t="shared" si="18"/>
        <v>11126.256000000001</v>
      </c>
      <c r="AO624" s="36">
        <v>9591.6</v>
      </c>
      <c r="AP624" s="104">
        <f t="shared" si="19"/>
        <v>11126.256000000001</v>
      </c>
      <c r="AQ624" s="52" t="s">
        <v>6524</v>
      </c>
      <c r="AS624" s="69" t="s">
        <v>144</v>
      </c>
      <c r="AT624" s="124" t="s">
        <v>11274</v>
      </c>
      <c r="AU624" s="105">
        <v>0</v>
      </c>
      <c r="AX624" s="111" t="s">
        <v>11275</v>
      </c>
      <c r="AZ624" s="69" t="s">
        <v>9758</v>
      </c>
      <c r="BA624" s="69" t="s">
        <v>2918</v>
      </c>
      <c r="BC624" s="69" t="s">
        <v>20</v>
      </c>
      <c r="BI624" s="52" t="s">
        <v>455</v>
      </c>
      <c r="BJ624" s="53">
        <v>44757</v>
      </c>
      <c r="BK624" s="53">
        <v>44757</v>
      </c>
    </row>
    <row r="625" spans="1:63" s="69" customFormat="1" ht="11.25" customHeight="1" x14ac:dyDescent="0.2">
      <c r="A625" s="52">
        <v>2022</v>
      </c>
      <c r="B625" s="98">
        <v>44652</v>
      </c>
      <c r="C625" s="98">
        <v>44742</v>
      </c>
      <c r="D625" s="69" t="s">
        <v>134</v>
      </c>
      <c r="E625" s="69" t="s">
        <v>135</v>
      </c>
      <c r="F625" s="69" t="s">
        <v>2495</v>
      </c>
      <c r="G625" s="37">
        <v>662</v>
      </c>
      <c r="H625" s="13" t="s">
        <v>449</v>
      </c>
      <c r="I625" s="123" t="s">
        <v>11024</v>
      </c>
      <c r="J625" s="100">
        <v>153</v>
      </c>
      <c r="K625" s="101"/>
      <c r="L625" s="101"/>
      <c r="M625" s="101"/>
      <c r="N625" s="124" t="s">
        <v>10767</v>
      </c>
      <c r="O625" s="5" t="s">
        <v>1763</v>
      </c>
      <c r="P625" s="69" t="s">
        <v>3652</v>
      </c>
      <c r="Q625" s="69" t="s">
        <v>6602</v>
      </c>
      <c r="R625" s="5" t="s">
        <v>6603</v>
      </c>
      <c r="S625" s="5"/>
      <c r="T625" s="69" t="s">
        <v>3654</v>
      </c>
      <c r="U625" s="69" t="s">
        <v>6604</v>
      </c>
      <c r="V625" s="5">
        <v>27</v>
      </c>
      <c r="W625" s="69" t="s">
        <v>6532</v>
      </c>
      <c r="X625" s="5">
        <v>27</v>
      </c>
      <c r="Y625" s="69" t="s">
        <v>6532</v>
      </c>
      <c r="Z625" s="5">
        <v>11</v>
      </c>
      <c r="AA625" s="69" t="s">
        <v>3657</v>
      </c>
      <c r="AB625" s="5">
        <v>36780</v>
      </c>
      <c r="AC625" s="52" t="s">
        <v>6523</v>
      </c>
      <c r="AG625" s="124" t="s">
        <v>3221</v>
      </c>
      <c r="AH625" s="52" t="s">
        <v>455</v>
      </c>
      <c r="AI625" s="124">
        <v>662</v>
      </c>
      <c r="AJ625" s="125">
        <v>44718</v>
      </c>
      <c r="AK625" s="125">
        <v>44727</v>
      </c>
      <c r="AL625" s="77">
        <v>44733</v>
      </c>
      <c r="AM625" s="36">
        <v>141182.41</v>
      </c>
      <c r="AN625" s="104">
        <f t="shared" si="18"/>
        <v>163771.5956</v>
      </c>
      <c r="AO625" s="36">
        <v>141182.41</v>
      </c>
      <c r="AP625" s="104">
        <f t="shared" si="19"/>
        <v>163771.5956</v>
      </c>
      <c r="AQ625" s="52" t="s">
        <v>6524</v>
      </c>
      <c r="AS625" s="69" t="s">
        <v>144</v>
      </c>
      <c r="AT625" s="123" t="s">
        <v>11024</v>
      </c>
      <c r="AU625" s="105">
        <v>0</v>
      </c>
      <c r="AX625" s="111" t="s">
        <v>11276</v>
      </c>
      <c r="AZ625" s="69" t="s">
        <v>9758</v>
      </c>
      <c r="BA625" s="69" t="s">
        <v>2918</v>
      </c>
      <c r="BC625" s="69" t="s">
        <v>20</v>
      </c>
      <c r="BI625" s="52" t="s">
        <v>455</v>
      </c>
      <c r="BJ625" s="53">
        <v>44757</v>
      </c>
      <c r="BK625" s="53">
        <v>44757</v>
      </c>
    </row>
    <row r="626" spans="1:63" s="69" customFormat="1" ht="11.25" customHeight="1" x14ac:dyDescent="0.2">
      <c r="A626" s="52">
        <v>2022</v>
      </c>
      <c r="B626" s="98">
        <v>44652</v>
      </c>
      <c r="C626" s="98">
        <v>44742</v>
      </c>
      <c r="D626" s="69" t="s">
        <v>134</v>
      </c>
      <c r="E626" s="69" t="s">
        <v>135</v>
      </c>
      <c r="F626" s="69" t="s">
        <v>2495</v>
      </c>
      <c r="G626" s="37">
        <v>663</v>
      </c>
      <c r="H626" s="13" t="s">
        <v>449</v>
      </c>
      <c r="I626" s="124" t="s">
        <v>11277</v>
      </c>
      <c r="J626" s="100">
        <v>520</v>
      </c>
      <c r="K626" s="101" t="s">
        <v>11278</v>
      </c>
      <c r="L626" s="101" t="s">
        <v>11279</v>
      </c>
      <c r="M626" s="101" t="s">
        <v>11280</v>
      </c>
      <c r="N626" s="124" t="s">
        <v>11281</v>
      </c>
      <c r="O626" s="5" t="s">
        <v>11282</v>
      </c>
      <c r="P626" s="69" t="s">
        <v>3652</v>
      </c>
      <c r="Q626" s="51" t="s">
        <v>11283</v>
      </c>
      <c r="R626" s="51">
        <v>60</v>
      </c>
      <c r="S626" s="51"/>
      <c r="T626" s="69" t="s">
        <v>3654</v>
      </c>
      <c r="U626" s="51" t="s">
        <v>7477</v>
      </c>
      <c r="V626" s="51">
        <v>3</v>
      </c>
      <c r="W626" s="51" t="s">
        <v>11284</v>
      </c>
      <c r="X626" s="51">
        <v>3</v>
      </c>
      <c r="Y626" s="51" t="s">
        <v>11284</v>
      </c>
      <c r="Z626" s="51">
        <v>11</v>
      </c>
      <c r="AA626" s="69" t="s">
        <v>3657</v>
      </c>
      <c r="AB626" s="51">
        <v>37750</v>
      </c>
      <c r="AC626" s="52" t="s">
        <v>6523</v>
      </c>
      <c r="AG626" s="124" t="s">
        <v>9761</v>
      </c>
      <c r="AH626" s="52" t="s">
        <v>455</v>
      </c>
      <c r="AI626" s="124">
        <v>663</v>
      </c>
      <c r="AJ626" s="125">
        <v>44718</v>
      </c>
      <c r="AK626" s="125">
        <v>44720</v>
      </c>
      <c r="AL626" s="77">
        <v>44722</v>
      </c>
      <c r="AM626" s="36">
        <v>4310.3500000000004</v>
      </c>
      <c r="AN626" s="104">
        <f t="shared" si="18"/>
        <v>5000.0060000000003</v>
      </c>
      <c r="AO626" s="36">
        <v>4310.3500000000004</v>
      </c>
      <c r="AP626" s="104">
        <f t="shared" si="19"/>
        <v>5000.0060000000003</v>
      </c>
      <c r="AQ626" s="52" t="s">
        <v>6524</v>
      </c>
      <c r="AS626" s="69" t="s">
        <v>144</v>
      </c>
      <c r="AT626" s="124" t="s">
        <v>11277</v>
      </c>
      <c r="AU626" s="105">
        <v>0</v>
      </c>
      <c r="AX626" s="111" t="s">
        <v>11285</v>
      </c>
      <c r="AZ626" s="69" t="s">
        <v>9758</v>
      </c>
      <c r="BA626" s="69" t="s">
        <v>2918</v>
      </c>
      <c r="BC626" s="69" t="s">
        <v>20</v>
      </c>
      <c r="BI626" s="52" t="s">
        <v>455</v>
      </c>
      <c r="BJ626" s="53">
        <v>44757</v>
      </c>
      <c r="BK626" s="53">
        <v>44757</v>
      </c>
    </row>
    <row r="627" spans="1:63" s="69" customFormat="1" ht="11.25" customHeight="1" x14ac:dyDescent="0.2">
      <c r="A627" s="52">
        <v>2022</v>
      </c>
      <c r="B627" s="98">
        <v>44652</v>
      </c>
      <c r="C627" s="98">
        <v>44742</v>
      </c>
      <c r="D627" s="69" t="s">
        <v>134</v>
      </c>
      <c r="E627" s="69" t="s">
        <v>135</v>
      </c>
      <c r="F627" s="69" t="s">
        <v>2495</v>
      </c>
      <c r="G627" s="37">
        <v>664</v>
      </c>
      <c r="H627" s="13" t="s">
        <v>449</v>
      </c>
      <c r="I627" s="124" t="s">
        <v>11286</v>
      </c>
      <c r="J627" s="100">
        <v>337</v>
      </c>
      <c r="K627" s="101" t="s">
        <v>2488</v>
      </c>
      <c r="L627" s="101" t="s">
        <v>162</v>
      </c>
      <c r="M627" s="101" t="s">
        <v>6711</v>
      </c>
      <c r="N627" s="124" t="s">
        <v>6712</v>
      </c>
      <c r="O627" s="5" t="s">
        <v>503</v>
      </c>
      <c r="P627" s="69" t="s">
        <v>3652</v>
      </c>
      <c r="Q627" s="69" t="s">
        <v>6713</v>
      </c>
      <c r="R627" s="5" t="s">
        <v>10185</v>
      </c>
      <c r="S627" s="51"/>
      <c r="T627" s="69" t="s">
        <v>3654</v>
      </c>
      <c r="U627" s="69" t="s">
        <v>6571</v>
      </c>
      <c r="V627" s="5">
        <v>27</v>
      </c>
      <c r="W627" s="69" t="s">
        <v>6532</v>
      </c>
      <c r="X627" s="5">
        <v>27</v>
      </c>
      <c r="Y627" s="69" t="s">
        <v>6532</v>
      </c>
      <c r="Z627" s="5">
        <v>11</v>
      </c>
      <c r="AA627" s="69" t="s">
        <v>3657</v>
      </c>
      <c r="AB627" s="5">
        <v>36700</v>
      </c>
      <c r="AC627" s="52" t="s">
        <v>6523</v>
      </c>
      <c r="AG627" s="124" t="s">
        <v>9761</v>
      </c>
      <c r="AH627" s="52" t="s">
        <v>455</v>
      </c>
      <c r="AI627" s="124">
        <v>664</v>
      </c>
      <c r="AJ627" s="125">
        <v>44718</v>
      </c>
      <c r="AK627" s="125">
        <v>44727</v>
      </c>
      <c r="AL627" s="77">
        <v>44734</v>
      </c>
      <c r="AM627" s="36">
        <v>1660</v>
      </c>
      <c r="AN627" s="104">
        <f t="shared" si="18"/>
        <v>1925.6</v>
      </c>
      <c r="AO627" s="36">
        <v>1660</v>
      </c>
      <c r="AP627" s="104">
        <f t="shared" si="19"/>
        <v>1925.6</v>
      </c>
      <c r="AQ627" s="52" t="s">
        <v>6524</v>
      </c>
      <c r="AS627" s="69" t="s">
        <v>144</v>
      </c>
      <c r="AT627" s="124" t="s">
        <v>11286</v>
      </c>
      <c r="AU627" s="105">
        <v>0</v>
      </c>
      <c r="AX627" s="111" t="s">
        <v>11287</v>
      </c>
      <c r="AZ627" s="69" t="s">
        <v>9758</v>
      </c>
      <c r="BA627" s="69" t="s">
        <v>2918</v>
      </c>
      <c r="BC627" s="69" t="s">
        <v>20</v>
      </c>
      <c r="BI627" s="52" t="s">
        <v>455</v>
      </c>
      <c r="BJ627" s="53">
        <v>44757</v>
      </c>
      <c r="BK627" s="53">
        <v>44757</v>
      </c>
    </row>
    <row r="628" spans="1:63" s="69" customFormat="1" ht="11.25" customHeight="1" x14ac:dyDescent="0.2">
      <c r="A628" s="52">
        <v>2022</v>
      </c>
      <c r="B628" s="98">
        <v>44652</v>
      </c>
      <c r="C628" s="98">
        <v>44742</v>
      </c>
      <c r="D628" s="69" t="s">
        <v>134</v>
      </c>
      <c r="E628" s="69" t="s">
        <v>135</v>
      </c>
      <c r="F628" s="69" t="s">
        <v>2495</v>
      </c>
      <c r="G628" s="37">
        <v>665</v>
      </c>
      <c r="H628" s="13" t="s">
        <v>449</v>
      </c>
      <c r="I628" s="124" t="s">
        <v>11288</v>
      </c>
      <c r="J628" s="100">
        <v>183</v>
      </c>
      <c r="K628" s="101" t="s">
        <v>7386</v>
      </c>
      <c r="L628" s="101" t="s">
        <v>7387</v>
      </c>
      <c r="M628" s="101" t="s">
        <v>7388</v>
      </c>
      <c r="N628" s="124" t="s">
        <v>10915</v>
      </c>
      <c r="O628" s="5" t="s">
        <v>705</v>
      </c>
      <c r="P628" s="69" t="s">
        <v>3652</v>
      </c>
      <c r="Q628" s="69" t="s">
        <v>10916</v>
      </c>
      <c r="R628" s="5">
        <v>620</v>
      </c>
      <c r="S628" s="51"/>
      <c r="T628" s="69" t="s">
        <v>3654</v>
      </c>
      <c r="U628" s="69" t="s">
        <v>6571</v>
      </c>
      <c r="V628" s="5">
        <v>27</v>
      </c>
      <c r="W628" s="69" t="s">
        <v>6532</v>
      </c>
      <c r="X628" s="5">
        <v>27</v>
      </c>
      <c r="Y628" s="69" t="s">
        <v>6532</v>
      </c>
      <c r="Z628" s="5">
        <v>11</v>
      </c>
      <c r="AA628" s="69" t="s">
        <v>3657</v>
      </c>
      <c r="AB628" s="5">
        <v>36700</v>
      </c>
      <c r="AC628" s="52" t="s">
        <v>6523</v>
      </c>
      <c r="AG628" s="124" t="s">
        <v>3311</v>
      </c>
      <c r="AH628" s="52" t="s">
        <v>455</v>
      </c>
      <c r="AI628" s="124">
        <v>665</v>
      </c>
      <c r="AJ628" s="125">
        <v>44718</v>
      </c>
      <c r="AK628" s="125">
        <v>44727</v>
      </c>
      <c r="AL628" s="77">
        <v>44728</v>
      </c>
      <c r="AM628" s="36">
        <v>10050.700000000001</v>
      </c>
      <c r="AN628" s="104">
        <f t="shared" si="18"/>
        <v>11658.812000000002</v>
      </c>
      <c r="AO628" s="36">
        <v>10050.700000000001</v>
      </c>
      <c r="AP628" s="104">
        <f t="shared" si="19"/>
        <v>11658.812000000002</v>
      </c>
      <c r="AQ628" s="52" t="s">
        <v>6524</v>
      </c>
      <c r="AS628" s="69" t="s">
        <v>144</v>
      </c>
      <c r="AT628" s="124" t="s">
        <v>11288</v>
      </c>
      <c r="AU628" s="105">
        <v>0</v>
      </c>
      <c r="AX628" s="111" t="s">
        <v>11289</v>
      </c>
      <c r="AZ628" s="69" t="s">
        <v>9758</v>
      </c>
      <c r="BA628" s="69" t="s">
        <v>2918</v>
      </c>
      <c r="BC628" s="69" t="s">
        <v>20</v>
      </c>
      <c r="BI628" s="52" t="s">
        <v>455</v>
      </c>
      <c r="BJ628" s="53">
        <v>44757</v>
      </c>
      <c r="BK628" s="53">
        <v>44757</v>
      </c>
    </row>
    <row r="629" spans="1:63" s="69" customFormat="1" ht="11.25" customHeight="1" x14ac:dyDescent="0.2">
      <c r="A629" s="52">
        <v>2022</v>
      </c>
      <c r="B629" s="98">
        <v>44652</v>
      </c>
      <c r="C629" s="98">
        <v>44742</v>
      </c>
      <c r="D629" s="69" t="s">
        <v>134</v>
      </c>
      <c r="E629" s="69" t="s">
        <v>135</v>
      </c>
      <c r="F629" s="69" t="s">
        <v>2495</v>
      </c>
      <c r="G629" s="37">
        <v>666</v>
      </c>
      <c r="H629" s="13" t="s">
        <v>449</v>
      </c>
      <c r="I629" s="124" t="s">
        <v>11290</v>
      </c>
      <c r="J629" s="100">
        <v>166</v>
      </c>
      <c r="K629" s="101"/>
      <c r="L629" s="101"/>
      <c r="M629" s="101"/>
      <c r="N629" s="124" t="s">
        <v>10698</v>
      </c>
      <c r="O629" s="5" t="s">
        <v>1876</v>
      </c>
      <c r="P629" s="69" t="s">
        <v>3652</v>
      </c>
      <c r="Q629" s="69" t="s">
        <v>6543</v>
      </c>
      <c r="R629" s="5">
        <v>210</v>
      </c>
      <c r="S629" s="51"/>
      <c r="T629" s="69" t="s">
        <v>3654</v>
      </c>
      <c r="U629" s="69" t="s">
        <v>6544</v>
      </c>
      <c r="V629" s="5">
        <v>20</v>
      </c>
      <c r="W629" s="69" t="s">
        <v>3656</v>
      </c>
      <c r="X629" s="5">
        <v>20</v>
      </c>
      <c r="Y629" s="69" t="s">
        <v>3656</v>
      </c>
      <c r="Z629" s="5">
        <v>11</v>
      </c>
      <c r="AA629" s="69" t="s">
        <v>3657</v>
      </c>
      <c r="AB629" s="5">
        <v>37270</v>
      </c>
      <c r="AC629" s="52" t="s">
        <v>6523</v>
      </c>
      <c r="AG629" s="124" t="s">
        <v>9761</v>
      </c>
      <c r="AH629" s="52" t="s">
        <v>455</v>
      </c>
      <c r="AI629" s="124">
        <v>666</v>
      </c>
      <c r="AJ629" s="125">
        <v>44718</v>
      </c>
      <c r="AK629" s="125">
        <v>44727</v>
      </c>
      <c r="AL629" s="77">
        <v>44729</v>
      </c>
      <c r="AM629" s="36">
        <v>2144.84</v>
      </c>
      <c r="AN629" s="104">
        <f t="shared" si="18"/>
        <v>2488.0144</v>
      </c>
      <c r="AO629" s="36">
        <v>2144.84</v>
      </c>
      <c r="AP629" s="104">
        <f t="shared" si="19"/>
        <v>2488.0144</v>
      </c>
      <c r="AQ629" s="52" t="s">
        <v>6524</v>
      </c>
      <c r="AS629" s="69" t="s">
        <v>144</v>
      </c>
      <c r="AT629" s="124" t="s">
        <v>11290</v>
      </c>
      <c r="AU629" s="105">
        <v>0</v>
      </c>
      <c r="AX629" s="111" t="s">
        <v>11291</v>
      </c>
      <c r="AZ629" s="69" t="s">
        <v>9758</v>
      </c>
      <c r="BA629" s="69" t="s">
        <v>2918</v>
      </c>
      <c r="BC629" s="69" t="s">
        <v>20</v>
      </c>
      <c r="BI629" s="52" t="s">
        <v>455</v>
      </c>
      <c r="BJ629" s="53">
        <v>44757</v>
      </c>
      <c r="BK629" s="53">
        <v>44757</v>
      </c>
    </row>
    <row r="630" spans="1:63" s="69" customFormat="1" ht="11.25" customHeight="1" x14ac:dyDescent="0.2">
      <c r="A630" s="52">
        <v>2022</v>
      </c>
      <c r="B630" s="98">
        <v>44652</v>
      </c>
      <c r="C630" s="98">
        <v>44742</v>
      </c>
      <c r="D630" s="69" t="s">
        <v>134</v>
      </c>
      <c r="E630" s="69" t="s">
        <v>135</v>
      </c>
      <c r="F630" s="69" t="s">
        <v>2495</v>
      </c>
      <c r="G630" s="37">
        <v>667</v>
      </c>
      <c r="H630" s="13" t="s">
        <v>449</v>
      </c>
      <c r="I630" s="124" t="s">
        <v>11292</v>
      </c>
      <c r="J630" s="100">
        <v>419</v>
      </c>
      <c r="K630" s="101"/>
      <c r="L630" s="101"/>
      <c r="M630" s="101"/>
      <c r="N630" s="124" t="s">
        <v>10633</v>
      </c>
      <c r="O630" s="5" t="s">
        <v>7302</v>
      </c>
      <c r="P630" s="69" t="s">
        <v>3652</v>
      </c>
      <c r="Q630" s="69" t="s">
        <v>7304</v>
      </c>
      <c r="R630" s="5">
        <v>102</v>
      </c>
      <c r="S630" s="5">
        <v>202</v>
      </c>
      <c r="T630" s="69" t="s">
        <v>3654</v>
      </c>
      <c r="U630" s="69" t="s">
        <v>7306</v>
      </c>
      <c r="V630" s="5">
        <v>20</v>
      </c>
      <c r="W630" s="69" t="s">
        <v>3656</v>
      </c>
      <c r="X630" s="5">
        <v>20</v>
      </c>
      <c r="Y630" s="69" t="s">
        <v>3656</v>
      </c>
      <c r="Z630" s="5">
        <v>11</v>
      </c>
      <c r="AA630" s="69" t="s">
        <v>3657</v>
      </c>
      <c r="AB630" s="5">
        <v>37125</v>
      </c>
      <c r="AC630" s="52" t="s">
        <v>6523</v>
      </c>
      <c r="AG630" s="124" t="s">
        <v>3232</v>
      </c>
      <c r="AH630" s="52" t="s">
        <v>455</v>
      </c>
      <c r="AI630" s="124">
        <v>667</v>
      </c>
      <c r="AJ630" s="125">
        <v>44718</v>
      </c>
      <c r="AK630" s="125">
        <v>44725</v>
      </c>
      <c r="AL630" s="77">
        <v>44736</v>
      </c>
      <c r="AM630" s="36">
        <v>106380</v>
      </c>
      <c r="AN630" s="104">
        <f t="shared" si="18"/>
        <v>123400.8</v>
      </c>
      <c r="AO630" s="36">
        <v>106380</v>
      </c>
      <c r="AP630" s="104">
        <f t="shared" si="19"/>
        <v>123400.8</v>
      </c>
      <c r="AQ630" s="52" t="s">
        <v>6524</v>
      </c>
      <c r="AS630" s="69" t="s">
        <v>144</v>
      </c>
      <c r="AT630" s="124" t="s">
        <v>11292</v>
      </c>
      <c r="AU630" s="105">
        <v>0</v>
      </c>
      <c r="AX630" s="111" t="s">
        <v>11293</v>
      </c>
      <c r="AZ630" s="69" t="s">
        <v>9758</v>
      </c>
      <c r="BA630" s="69" t="s">
        <v>2918</v>
      </c>
      <c r="BC630" s="69" t="s">
        <v>20</v>
      </c>
      <c r="BI630" s="52" t="s">
        <v>455</v>
      </c>
      <c r="BJ630" s="53">
        <v>44757</v>
      </c>
      <c r="BK630" s="53">
        <v>44757</v>
      </c>
    </row>
    <row r="631" spans="1:63" s="69" customFormat="1" ht="11.25" customHeight="1" x14ac:dyDescent="0.2">
      <c r="A631" s="52">
        <v>2022</v>
      </c>
      <c r="B631" s="98">
        <v>44652</v>
      </c>
      <c r="C631" s="98">
        <v>44742</v>
      </c>
      <c r="D631" s="69" t="s">
        <v>134</v>
      </c>
      <c r="E631" s="69" t="s">
        <v>135</v>
      </c>
      <c r="F631" s="69" t="s">
        <v>2495</v>
      </c>
      <c r="G631" s="37">
        <v>668</v>
      </c>
      <c r="H631" s="13" t="s">
        <v>449</v>
      </c>
      <c r="I631" s="124" t="s">
        <v>11210</v>
      </c>
      <c r="J631" s="100">
        <v>238</v>
      </c>
      <c r="K631" s="101" t="s">
        <v>11294</v>
      </c>
      <c r="L631" s="101" t="s">
        <v>11295</v>
      </c>
      <c r="M631" s="101" t="s">
        <v>257</v>
      </c>
      <c r="N631" s="124" t="s">
        <v>11296</v>
      </c>
      <c r="O631" s="5" t="s">
        <v>9422</v>
      </c>
      <c r="P631" s="69" t="s">
        <v>3652</v>
      </c>
      <c r="Q631" s="51" t="s">
        <v>9423</v>
      </c>
      <c r="R631" s="51">
        <v>908</v>
      </c>
      <c r="S631" s="51"/>
      <c r="T631" s="69" t="s">
        <v>3654</v>
      </c>
      <c r="U631" s="51" t="s">
        <v>6571</v>
      </c>
      <c r="V631" s="51">
        <v>27</v>
      </c>
      <c r="W631" s="51" t="s">
        <v>6532</v>
      </c>
      <c r="X631" s="51">
        <v>27</v>
      </c>
      <c r="Y631" s="51" t="s">
        <v>6532</v>
      </c>
      <c r="Z631" s="51">
        <v>11</v>
      </c>
      <c r="AA631" s="69" t="s">
        <v>3657</v>
      </c>
      <c r="AB631" s="51">
        <v>36700</v>
      </c>
      <c r="AC631" s="52" t="s">
        <v>6523</v>
      </c>
      <c r="AG631" s="124" t="s">
        <v>9761</v>
      </c>
      <c r="AH631" s="52" t="s">
        <v>455</v>
      </c>
      <c r="AI631" s="124">
        <v>668</v>
      </c>
      <c r="AJ631" s="125">
        <v>44718</v>
      </c>
      <c r="AK631" s="125">
        <v>44727</v>
      </c>
      <c r="AL631" s="77">
        <v>44773</v>
      </c>
      <c r="AM631" s="36">
        <v>19035</v>
      </c>
      <c r="AN631" s="104">
        <f t="shared" si="18"/>
        <v>22080.6</v>
      </c>
      <c r="AO631" s="36">
        <v>19035</v>
      </c>
      <c r="AP631" s="104">
        <f t="shared" si="19"/>
        <v>22080.6</v>
      </c>
      <c r="AQ631" s="52" t="s">
        <v>6524</v>
      </c>
      <c r="AS631" s="69" t="s">
        <v>144</v>
      </c>
      <c r="AT631" s="124" t="s">
        <v>11210</v>
      </c>
      <c r="AU631" s="105">
        <v>0</v>
      </c>
      <c r="AX631" s="111" t="s">
        <v>11297</v>
      </c>
      <c r="AZ631" s="69" t="s">
        <v>9758</v>
      </c>
      <c r="BA631" s="69" t="s">
        <v>2918</v>
      </c>
      <c r="BC631" s="69" t="s">
        <v>20</v>
      </c>
      <c r="BI631" s="52" t="s">
        <v>455</v>
      </c>
      <c r="BJ631" s="53">
        <v>44757</v>
      </c>
      <c r="BK631" s="53">
        <v>44757</v>
      </c>
    </row>
    <row r="632" spans="1:63" s="69" customFormat="1" ht="11.25" customHeight="1" x14ac:dyDescent="0.2">
      <c r="A632" s="52">
        <v>2022</v>
      </c>
      <c r="B632" s="98">
        <v>44652</v>
      </c>
      <c r="C632" s="98">
        <v>44742</v>
      </c>
      <c r="D632" s="69" t="s">
        <v>134</v>
      </c>
      <c r="E632" s="69" t="s">
        <v>135</v>
      </c>
      <c r="F632" s="69" t="s">
        <v>2495</v>
      </c>
      <c r="G632" s="37">
        <v>669</v>
      </c>
      <c r="H632" s="13" t="s">
        <v>449</v>
      </c>
      <c r="I632" s="22" t="s">
        <v>11298</v>
      </c>
      <c r="J632" s="100">
        <v>287</v>
      </c>
      <c r="K632" s="101" t="s">
        <v>10425</v>
      </c>
      <c r="L632" s="101" t="s">
        <v>10426</v>
      </c>
      <c r="M632" s="101" t="s">
        <v>9673</v>
      </c>
      <c r="N632" s="22" t="s">
        <v>11233</v>
      </c>
      <c r="O632" s="5" t="s">
        <v>11234</v>
      </c>
      <c r="P632" s="69" t="s">
        <v>3652</v>
      </c>
      <c r="Q632" s="5" t="s">
        <v>10428</v>
      </c>
      <c r="R632" s="5">
        <v>221</v>
      </c>
      <c r="S632" s="51"/>
      <c r="T632" s="69" t="s">
        <v>3654</v>
      </c>
      <c r="U632" s="5" t="s">
        <v>6791</v>
      </c>
      <c r="V632" s="5">
        <v>27</v>
      </c>
      <c r="W632" s="5" t="s">
        <v>6532</v>
      </c>
      <c r="X632" s="5">
        <v>27</v>
      </c>
      <c r="Y632" s="5" t="s">
        <v>6532</v>
      </c>
      <c r="Z632" s="5">
        <v>11</v>
      </c>
      <c r="AA632" s="69" t="s">
        <v>3657</v>
      </c>
      <c r="AB632" s="5">
        <v>36740</v>
      </c>
      <c r="AC632" s="52" t="s">
        <v>6523</v>
      </c>
      <c r="AG632" s="22" t="s">
        <v>3232</v>
      </c>
      <c r="AH632" s="52" t="s">
        <v>455</v>
      </c>
      <c r="AI632" s="37">
        <v>669</v>
      </c>
      <c r="AJ632" s="125">
        <v>44719</v>
      </c>
      <c r="AK632" s="77">
        <v>44720</v>
      </c>
      <c r="AL632" s="77">
        <v>44729</v>
      </c>
      <c r="AM632" s="36">
        <v>3215</v>
      </c>
      <c r="AN632" s="104">
        <f t="shared" si="18"/>
        <v>3729.4</v>
      </c>
      <c r="AO632" s="36">
        <v>3215</v>
      </c>
      <c r="AP632" s="104">
        <f t="shared" si="19"/>
        <v>3729.4</v>
      </c>
      <c r="AQ632" s="52" t="s">
        <v>6524</v>
      </c>
      <c r="AS632" s="69" t="s">
        <v>144</v>
      </c>
      <c r="AT632" s="22" t="s">
        <v>11298</v>
      </c>
      <c r="AU632" s="105">
        <v>0</v>
      </c>
      <c r="AX632" s="111" t="s">
        <v>11299</v>
      </c>
      <c r="AZ632" s="69" t="s">
        <v>9758</v>
      </c>
      <c r="BA632" s="69" t="s">
        <v>2918</v>
      </c>
      <c r="BC632" s="69" t="s">
        <v>20</v>
      </c>
      <c r="BI632" s="52" t="s">
        <v>455</v>
      </c>
      <c r="BJ632" s="53">
        <v>44757</v>
      </c>
      <c r="BK632" s="53">
        <v>44757</v>
      </c>
    </row>
    <row r="633" spans="1:63" s="69" customFormat="1" ht="11.25" customHeight="1" x14ac:dyDescent="0.2">
      <c r="A633" s="52">
        <v>2022</v>
      </c>
      <c r="B633" s="98">
        <v>44652</v>
      </c>
      <c r="C633" s="98">
        <v>44742</v>
      </c>
      <c r="D633" s="69" t="s">
        <v>134</v>
      </c>
      <c r="E633" s="69" t="s">
        <v>135</v>
      </c>
      <c r="F633" s="69" t="s">
        <v>2495</v>
      </c>
      <c r="G633" s="37">
        <v>670</v>
      </c>
      <c r="H633" s="13" t="s">
        <v>449</v>
      </c>
      <c r="I633" s="22" t="s">
        <v>11300</v>
      </c>
      <c r="J633" s="100">
        <v>287</v>
      </c>
      <c r="K633" s="101" t="s">
        <v>10425</v>
      </c>
      <c r="L633" s="101" t="s">
        <v>10426</v>
      </c>
      <c r="M633" s="101" t="s">
        <v>9673</v>
      </c>
      <c r="N633" s="22" t="s">
        <v>11233</v>
      </c>
      <c r="O633" s="5" t="s">
        <v>11234</v>
      </c>
      <c r="P633" s="69" t="s">
        <v>3652</v>
      </c>
      <c r="Q633" s="5" t="s">
        <v>10428</v>
      </c>
      <c r="R633" s="5">
        <v>221</v>
      </c>
      <c r="S633" s="51"/>
      <c r="T633" s="69" t="s">
        <v>3654</v>
      </c>
      <c r="U633" s="5" t="s">
        <v>6791</v>
      </c>
      <c r="V633" s="5">
        <v>27</v>
      </c>
      <c r="W633" s="5" t="s">
        <v>6532</v>
      </c>
      <c r="X633" s="5">
        <v>27</v>
      </c>
      <c r="Y633" s="5" t="s">
        <v>6532</v>
      </c>
      <c r="Z633" s="5">
        <v>11</v>
      </c>
      <c r="AA633" s="69" t="s">
        <v>3657</v>
      </c>
      <c r="AB633" s="5">
        <v>36740</v>
      </c>
      <c r="AC633" s="52" t="s">
        <v>6523</v>
      </c>
      <c r="AG633" s="22" t="s">
        <v>3221</v>
      </c>
      <c r="AH633" s="52" t="s">
        <v>455</v>
      </c>
      <c r="AI633" s="37">
        <v>670</v>
      </c>
      <c r="AJ633" s="125">
        <v>44719</v>
      </c>
      <c r="AK633" s="77">
        <v>44720</v>
      </c>
      <c r="AL633" s="77">
        <v>44721</v>
      </c>
      <c r="AM633" s="36">
        <v>1880</v>
      </c>
      <c r="AN633" s="104">
        <f t="shared" si="18"/>
        <v>2180.8000000000002</v>
      </c>
      <c r="AO633" s="36">
        <v>1880</v>
      </c>
      <c r="AP633" s="104">
        <f t="shared" si="19"/>
        <v>2180.8000000000002</v>
      </c>
      <c r="AQ633" s="52" t="s">
        <v>6524</v>
      </c>
      <c r="AS633" s="69" t="s">
        <v>144</v>
      </c>
      <c r="AT633" s="22" t="s">
        <v>11300</v>
      </c>
      <c r="AU633" s="105">
        <v>0</v>
      </c>
      <c r="AX633" s="111" t="s">
        <v>11301</v>
      </c>
      <c r="AZ633" s="69" t="s">
        <v>9758</v>
      </c>
      <c r="BA633" s="69" t="s">
        <v>2918</v>
      </c>
      <c r="BC633" s="69" t="s">
        <v>20</v>
      </c>
      <c r="BI633" s="52" t="s">
        <v>455</v>
      </c>
      <c r="BJ633" s="53">
        <v>44757</v>
      </c>
      <c r="BK633" s="53">
        <v>44757</v>
      </c>
    </row>
    <row r="634" spans="1:63" s="69" customFormat="1" ht="11.25" customHeight="1" x14ac:dyDescent="0.2">
      <c r="A634" s="52">
        <v>2022</v>
      </c>
      <c r="B634" s="98">
        <v>44652</v>
      </c>
      <c r="C634" s="98">
        <v>44742</v>
      </c>
      <c r="D634" s="69" t="s">
        <v>134</v>
      </c>
      <c r="E634" s="69" t="s">
        <v>135</v>
      </c>
      <c r="F634" s="69" t="s">
        <v>2495</v>
      </c>
      <c r="G634" s="37">
        <v>671</v>
      </c>
      <c r="H634" s="13" t="s">
        <v>449</v>
      </c>
      <c r="I634" s="22" t="s">
        <v>11302</v>
      </c>
      <c r="J634" s="100">
        <v>287</v>
      </c>
      <c r="K634" s="101" t="s">
        <v>10425</v>
      </c>
      <c r="L634" s="101" t="s">
        <v>10426</v>
      </c>
      <c r="M634" s="101" t="s">
        <v>9673</v>
      </c>
      <c r="N634" s="22" t="s">
        <v>11233</v>
      </c>
      <c r="O634" s="5" t="s">
        <v>11234</v>
      </c>
      <c r="P634" s="69" t="s">
        <v>3652</v>
      </c>
      <c r="Q634" s="5" t="s">
        <v>10428</v>
      </c>
      <c r="R634" s="5">
        <v>221</v>
      </c>
      <c r="S634" s="51"/>
      <c r="T634" s="69" t="s">
        <v>3654</v>
      </c>
      <c r="U634" s="5" t="s">
        <v>6791</v>
      </c>
      <c r="V634" s="5">
        <v>27</v>
      </c>
      <c r="W634" s="5" t="s">
        <v>6532</v>
      </c>
      <c r="X634" s="5">
        <v>27</v>
      </c>
      <c r="Y634" s="5" t="s">
        <v>6532</v>
      </c>
      <c r="Z634" s="5">
        <v>11</v>
      </c>
      <c r="AA634" s="69" t="s">
        <v>3657</v>
      </c>
      <c r="AB634" s="5">
        <v>36740</v>
      </c>
      <c r="AC634" s="52" t="s">
        <v>6523</v>
      </c>
      <c r="AG634" s="22" t="s">
        <v>3232</v>
      </c>
      <c r="AH634" s="52" t="s">
        <v>455</v>
      </c>
      <c r="AI634" s="37">
        <v>671</v>
      </c>
      <c r="AJ634" s="125">
        <v>44719</v>
      </c>
      <c r="AK634" s="77">
        <v>44720</v>
      </c>
      <c r="AL634" s="77">
        <v>44721</v>
      </c>
      <c r="AM634" s="36">
        <v>3020</v>
      </c>
      <c r="AN634" s="104">
        <f t="shared" si="18"/>
        <v>3503.2</v>
      </c>
      <c r="AO634" s="36">
        <v>3020</v>
      </c>
      <c r="AP634" s="104">
        <f t="shared" si="19"/>
        <v>3503.2</v>
      </c>
      <c r="AQ634" s="52" t="s">
        <v>6524</v>
      </c>
      <c r="AS634" s="69" t="s">
        <v>144</v>
      </c>
      <c r="AT634" s="22" t="s">
        <v>11302</v>
      </c>
      <c r="AU634" s="105">
        <v>0</v>
      </c>
      <c r="AX634" s="111" t="s">
        <v>11303</v>
      </c>
      <c r="AZ634" s="69" t="s">
        <v>9758</v>
      </c>
      <c r="BA634" s="69" t="s">
        <v>2918</v>
      </c>
      <c r="BC634" s="69" t="s">
        <v>20</v>
      </c>
      <c r="BI634" s="52" t="s">
        <v>455</v>
      </c>
      <c r="BJ634" s="53">
        <v>44757</v>
      </c>
      <c r="BK634" s="53">
        <v>44757</v>
      </c>
    </row>
    <row r="635" spans="1:63" s="69" customFormat="1" ht="11.25" customHeight="1" x14ac:dyDescent="0.2">
      <c r="A635" s="52">
        <v>2022</v>
      </c>
      <c r="B635" s="98">
        <v>44652</v>
      </c>
      <c r="C635" s="98">
        <v>44742</v>
      </c>
      <c r="D635" s="69" t="s">
        <v>134</v>
      </c>
      <c r="E635" s="69" t="s">
        <v>135</v>
      </c>
      <c r="F635" s="69" t="s">
        <v>2495</v>
      </c>
      <c r="G635" s="37">
        <v>672</v>
      </c>
      <c r="H635" s="13" t="s">
        <v>449</v>
      </c>
      <c r="I635" s="22" t="s">
        <v>11304</v>
      </c>
      <c r="J635" s="100">
        <v>287</v>
      </c>
      <c r="K635" s="101" t="s">
        <v>10425</v>
      </c>
      <c r="L635" s="101" t="s">
        <v>10426</v>
      </c>
      <c r="M635" s="101" t="s">
        <v>9673</v>
      </c>
      <c r="N635" s="22" t="s">
        <v>11233</v>
      </c>
      <c r="O635" s="5" t="s">
        <v>11234</v>
      </c>
      <c r="P635" s="69" t="s">
        <v>3652</v>
      </c>
      <c r="Q635" s="5" t="s">
        <v>10428</v>
      </c>
      <c r="R635" s="5">
        <v>221</v>
      </c>
      <c r="S635" s="51"/>
      <c r="T635" s="69" t="s">
        <v>3654</v>
      </c>
      <c r="U635" s="5" t="s">
        <v>6791</v>
      </c>
      <c r="V635" s="5">
        <v>27</v>
      </c>
      <c r="W635" s="5" t="s">
        <v>6532</v>
      </c>
      <c r="X635" s="5">
        <v>27</v>
      </c>
      <c r="Y635" s="5" t="s">
        <v>6532</v>
      </c>
      <c r="Z635" s="5">
        <v>11</v>
      </c>
      <c r="AA635" s="69" t="s">
        <v>3657</v>
      </c>
      <c r="AB635" s="5">
        <v>36740</v>
      </c>
      <c r="AC635" s="52" t="s">
        <v>6523</v>
      </c>
      <c r="AG635" s="22" t="s">
        <v>3228</v>
      </c>
      <c r="AH635" s="52" t="s">
        <v>455</v>
      </c>
      <c r="AI635" s="37">
        <v>672</v>
      </c>
      <c r="AJ635" s="125">
        <v>44720</v>
      </c>
      <c r="AK635" s="77">
        <v>44720</v>
      </c>
      <c r="AL635" s="77">
        <v>44721</v>
      </c>
      <c r="AM635" s="36">
        <v>1880</v>
      </c>
      <c r="AN635" s="104">
        <f t="shared" si="18"/>
        <v>2180.8000000000002</v>
      </c>
      <c r="AO635" s="36">
        <v>1880</v>
      </c>
      <c r="AP635" s="104">
        <f t="shared" si="19"/>
        <v>2180.8000000000002</v>
      </c>
      <c r="AQ635" s="52" t="s">
        <v>6524</v>
      </c>
      <c r="AS635" s="69" t="s">
        <v>144</v>
      </c>
      <c r="AT635" s="22" t="s">
        <v>11304</v>
      </c>
      <c r="AU635" s="105">
        <v>0</v>
      </c>
      <c r="AX635" s="111" t="s">
        <v>11305</v>
      </c>
      <c r="AZ635" s="69" t="s">
        <v>9758</v>
      </c>
      <c r="BA635" s="69" t="s">
        <v>2918</v>
      </c>
      <c r="BC635" s="69" t="s">
        <v>20</v>
      </c>
      <c r="BI635" s="52" t="s">
        <v>455</v>
      </c>
      <c r="BJ635" s="53">
        <v>44757</v>
      </c>
      <c r="BK635" s="53">
        <v>44757</v>
      </c>
    </row>
    <row r="636" spans="1:63" s="69" customFormat="1" ht="11.25" customHeight="1" x14ac:dyDescent="0.2">
      <c r="A636" s="52">
        <v>2022</v>
      </c>
      <c r="B636" s="98">
        <v>44652</v>
      </c>
      <c r="C636" s="98">
        <v>44742</v>
      </c>
      <c r="D636" s="69" t="s">
        <v>134</v>
      </c>
      <c r="E636" s="69" t="s">
        <v>135</v>
      </c>
      <c r="F636" s="69" t="s">
        <v>2495</v>
      </c>
      <c r="G636" s="37">
        <v>673</v>
      </c>
      <c r="H636" s="13" t="s">
        <v>449</v>
      </c>
      <c r="I636" s="22" t="s">
        <v>11306</v>
      </c>
      <c r="J636" s="100">
        <v>287</v>
      </c>
      <c r="K636" s="101" t="s">
        <v>10425</v>
      </c>
      <c r="L636" s="101" t="s">
        <v>10426</v>
      </c>
      <c r="M636" s="101" t="s">
        <v>9673</v>
      </c>
      <c r="N636" s="22" t="s">
        <v>11233</v>
      </c>
      <c r="O636" s="5" t="s">
        <v>11234</v>
      </c>
      <c r="P636" s="69" t="s">
        <v>3652</v>
      </c>
      <c r="Q636" s="5" t="s">
        <v>10428</v>
      </c>
      <c r="R636" s="5">
        <v>221</v>
      </c>
      <c r="S636" s="51"/>
      <c r="T636" s="69" t="s">
        <v>3654</v>
      </c>
      <c r="U636" s="5" t="s">
        <v>6791</v>
      </c>
      <c r="V636" s="5">
        <v>27</v>
      </c>
      <c r="W636" s="5" t="s">
        <v>6532</v>
      </c>
      <c r="X636" s="5">
        <v>27</v>
      </c>
      <c r="Y636" s="5" t="s">
        <v>6532</v>
      </c>
      <c r="Z636" s="5">
        <v>11</v>
      </c>
      <c r="AA636" s="69" t="s">
        <v>3657</v>
      </c>
      <c r="AB636" s="5">
        <v>36740</v>
      </c>
      <c r="AC636" s="52" t="s">
        <v>6523</v>
      </c>
      <c r="AG636" s="22" t="s">
        <v>3232</v>
      </c>
      <c r="AH636" s="52" t="s">
        <v>455</v>
      </c>
      <c r="AI636" s="37">
        <v>673</v>
      </c>
      <c r="AJ636" s="125">
        <v>44720</v>
      </c>
      <c r="AK636" s="77">
        <v>44720</v>
      </c>
      <c r="AL636" s="77">
        <v>44721</v>
      </c>
      <c r="AM636" s="36">
        <v>4480</v>
      </c>
      <c r="AN636" s="104">
        <f t="shared" si="18"/>
        <v>5196.8</v>
      </c>
      <c r="AO636" s="36">
        <v>4480</v>
      </c>
      <c r="AP636" s="104">
        <f t="shared" si="19"/>
        <v>5196.8</v>
      </c>
      <c r="AQ636" s="52" t="s">
        <v>6524</v>
      </c>
      <c r="AS636" s="69" t="s">
        <v>144</v>
      </c>
      <c r="AT636" s="22" t="s">
        <v>11306</v>
      </c>
      <c r="AU636" s="105">
        <v>0</v>
      </c>
      <c r="AX636" s="111" t="s">
        <v>11307</v>
      </c>
      <c r="AZ636" s="69" t="s">
        <v>9758</v>
      </c>
      <c r="BA636" s="69" t="s">
        <v>2918</v>
      </c>
      <c r="BC636" s="69" t="s">
        <v>20</v>
      </c>
      <c r="BI636" s="52" t="s">
        <v>455</v>
      </c>
      <c r="BJ636" s="53">
        <v>44757</v>
      </c>
      <c r="BK636" s="53">
        <v>44757</v>
      </c>
    </row>
    <row r="637" spans="1:63" s="69" customFormat="1" ht="11.25" customHeight="1" x14ac:dyDescent="0.2">
      <c r="A637" s="52">
        <v>2022</v>
      </c>
      <c r="B637" s="98">
        <v>44652</v>
      </c>
      <c r="C637" s="98">
        <v>44742</v>
      </c>
      <c r="D637" s="69" t="s">
        <v>134</v>
      </c>
      <c r="E637" s="69" t="s">
        <v>135</v>
      </c>
      <c r="F637" s="69" t="s">
        <v>2495</v>
      </c>
      <c r="G637" s="37">
        <v>674</v>
      </c>
      <c r="H637" s="13" t="s">
        <v>449</v>
      </c>
      <c r="I637" s="124" t="s">
        <v>11308</v>
      </c>
      <c r="J637" s="100">
        <v>210</v>
      </c>
      <c r="K637" s="101"/>
      <c r="L637" s="101"/>
      <c r="M637" s="101"/>
      <c r="N637" s="124" t="s">
        <v>10935</v>
      </c>
      <c r="O637" s="5" t="s">
        <v>1736</v>
      </c>
      <c r="P637" s="69" t="s">
        <v>3652</v>
      </c>
      <c r="Q637" s="69" t="s">
        <v>6557</v>
      </c>
      <c r="R637" s="5" t="s">
        <v>6677</v>
      </c>
      <c r="S637" s="5"/>
      <c r="T637" s="69" t="s">
        <v>3654</v>
      </c>
      <c r="U637" s="69" t="s">
        <v>6678</v>
      </c>
      <c r="V637" s="5">
        <v>27</v>
      </c>
      <c r="W637" s="69" t="s">
        <v>6532</v>
      </c>
      <c r="X637" s="5">
        <v>27</v>
      </c>
      <c r="Y637" s="69" t="s">
        <v>6532</v>
      </c>
      <c r="Z637" s="5">
        <v>11</v>
      </c>
      <c r="AA637" s="69" t="s">
        <v>3657</v>
      </c>
      <c r="AB637" s="51">
        <v>36747</v>
      </c>
      <c r="AC637" s="52" t="s">
        <v>6523</v>
      </c>
      <c r="AG637" s="124" t="s">
        <v>3232</v>
      </c>
      <c r="AH637" s="52" t="s">
        <v>455</v>
      </c>
      <c r="AI637" s="124">
        <v>674</v>
      </c>
      <c r="AJ637" s="125">
        <v>44720</v>
      </c>
      <c r="AK637" s="125">
        <v>44727</v>
      </c>
      <c r="AL637" s="77">
        <v>44733</v>
      </c>
      <c r="AM637" s="36">
        <v>21941.360000000001</v>
      </c>
      <c r="AN637" s="104">
        <f t="shared" si="18"/>
        <v>25451.977600000002</v>
      </c>
      <c r="AO637" s="36">
        <v>21941.360000000001</v>
      </c>
      <c r="AP637" s="104">
        <f t="shared" si="19"/>
        <v>25451.977600000002</v>
      </c>
      <c r="AQ637" s="52" t="s">
        <v>6524</v>
      </c>
      <c r="AS637" s="69" t="s">
        <v>144</v>
      </c>
      <c r="AT637" s="124" t="s">
        <v>11308</v>
      </c>
      <c r="AU637" s="105">
        <v>0</v>
      </c>
      <c r="AX637" s="111" t="s">
        <v>11309</v>
      </c>
      <c r="AZ637" s="69" t="s">
        <v>9758</v>
      </c>
      <c r="BA637" s="69" t="s">
        <v>2918</v>
      </c>
      <c r="BC637" s="69" t="s">
        <v>20</v>
      </c>
      <c r="BI637" s="52" t="s">
        <v>455</v>
      </c>
      <c r="BJ637" s="53">
        <v>44757</v>
      </c>
      <c r="BK637" s="53">
        <v>44757</v>
      </c>
    </row>
    <row r="638" spans="1:63" s="69" customFormat="1" ht="11.25" customHeight="1" x14ac:dyDescent="0.2">
      <c r="A638" s="52">
        <v>2022</v>
      </c>
      <c r="B638" s="98">
        <v>44652</v>
      </c>
      <c r="C638" s="98">
        <v>44742</v>
      </c>
      <c r="D638" s="69" t="s">
        <v>134</v>
      </c>
      <c r="E638" s="69" t="s">
        <v>135</v>
      </c>
      <c r="F638" s="69" t="s">
        <v>2495</v>
      </c>
      <c r="G638" s="37">
        <v>675</v>
      </c>
      <c r="H638" s="13" t="s">
        <v>449</v>
      </c>
      <c r="I638" s="124" t="s">
        <v>11310</v>
      </c>
      <c r="J638" s="100">
        <v>336</v>
      </c>
      <c r="K638" s="101" t="s">
        <v>2488</v>
      </c>
      <c r="L638" s="101" t="s">
        <v>7060</v>
      </c>
      <c r="M638" s="101" t="s">
        <v>169</v>
      </c>
      <c r="N638" s="124" t="s">
        <v>10605</v>
      </c>
      <c r="O638" s="5" t="s">
        <v>1702</v>
      </c>
      <c r="P638" s="69" t="s">
        <v>3652</v>
      </c>
      <c r="Q638" s="69" t="s">
        <v>7061</v>
      </c>
      <c r="R638" s="5" t="s">
        <v>7062</v>
      </c>
      <c r="S638" s="51"/>
      <c r="T638" s="69" t="s">
        <v>3654</v>
      </c>
      <c r="U638" s="126" t="s">
        <v>6563</v>
      </c>
      <c r="V638" s="51">
        <v>27</v>
      </c>
      <c r="W638" s="126" t="s">
        <v>6532</v>
      </c>
      <c r="X638" s="51">
        <v>27</v>
      </c>
      <c r="Y638" s="126" t="s">
        <v>6532</v>
      </c>
      <c r="Z638" s="51">
        <v>11</v>
      </c>
      <c r="AA638" s="69" t="s">
        <v>3657</v>
      </c>
      <c r="AB638" s="51">
        <v>36770</v>
      </c>
      <c r="AC638" s="52" t="s">
        <v>6523</v>
      </c>
      <c r="AG638" s="124" t="s">
        <v>3232</v>
      </c>
      <c r="AH638" s="52" t="s">
        <v>455</v>
      </c>
      <c r="AI638" s="124">
        <v>675</v>
      </c>
      <c r="AJ638" s="125">
        <v>44720</v>
      </c>
      <c r="AK638" s="125">
        <v>44727</v>
      </c>
      <c r="AL638" s="77">
        <v>44728</v>
      </c>
      <c r="AM638" s="36">
        <v>150.78</v>
      </c>
      <c r="AN638" s="104">
        <f t="shared" si="18"/>
        <v>174.90479999999999</v>
      </c>
      <c r="AO638" s="36">
        <v>150.78</v>
      </c>
      <c r="AP638" s="104">
        <f t="shared" si="19"/>
        <v>174.90479999999999</v>
      </c>
      <c r="AQ638" s="52" t="s">
        <v>6524</v>
      </c>
      <c r="AS638" s="69" t="s">
        <v>144</v>
      </c>
      <c r="AT638" s="124" t="s">
        <v>11310</v>
      </c>
      <c r="AU638" s="105">
        <v>0</v>
      </c>
      <c r="AX638" s="111" t="s">
        <v>11311</v>
      </c>
      <c r="AZ638" s="69" t="s">
        <v>9758</v>
      </c>
      <c r="BA638" s="69" t="s">
        <v>2918</v>
      </c>
      <c r="BC638" s="69" t="s">
        <v>20</v>
      </c>
      <c r="BI638" s="52" t="s">
        <v>455</v>
      </c>
      <c r="BJ638" s="53">
        <v>44757</v>
      </c>
      <c r="BK638" s="53">
        <v>44757</v>
      </c>
    </row>
    <row r="639" spans="1:63" s="69" customFormat="1" ht="11.25" customHeight="1" x14ac:dyDescent="0.2">
      <c r="A639" s="52">
        <v>2022</v>
      </c>
      <c r="B639" s="98">
        <v>44652</v>
      </c>
      <c r="C639" s="98">
        <v>44742</v>
      </c>
      <c r="D639" s="69" t="s">
        <v>134</v>
      </c>
      <c r="E639" s="69" t="s">
        <v>135</v>
      </c>
      <c r="F639" s="69" t="s">
        <v>2495</v>
      </c>
      <c r="G639" s="37">
        <v>676</v>
      </c>
      <c r="H639" s="13" t="s">
        <v>449</v>
      </c>
      <c r="I639" s="124" t="s">
        <v>11312</v>
      </c>
      <c r="J639" s="100">
        <v>29</v>
      </c>
      <c r="K639" s="108" t="s">
        <v>6607</v>
      </c>
      <c r="L639" s="108" t="s">
        <v>6608</v>
      </c>
      <c r="M639" s="108" t="s">
        <v>40</v>
      </c>
      <c r="N639" s="124" t="s">
        <v>10692</v>
      </c>
      <c r="O639" s="5" t="s">
        <v>1661</v>
      </c>
      <c r="P639" s="69" t="s">
        <v>3652</v>
      </c>
      <c r="Q639" s="69" t="s">
        <v>6531</v>
      </c>
      <c r="R639" s="5">
        <v>1009</v>
      </c>
      <c r="S639" s="51"/>
      <c r="T639" s="69" t="s">
        <v>3654</v>
      </c>
      <c r="U639" s="126" t="s">
        <v>6571</v>
      </c>
      <c r="V639" s="51">
        <v>27</v>
      </c>
      <c r="W639" s="126" t="s">
        <v>6532</v>
      </c>
      <c r="X639" s="51">
        <v>27</v>
      </c>
      <c r="Y639" s="69" t="s">
        <v>6532</v>
      </c>
      <c r="Z639" s="51">
        <v>11</v>
      </c>
      <c r="AA639" s="69" t="s">
        <v>3657</v>
      </c>
      <c r="AB639" s="51">
        <v>36700</v>
      </c>
      <c r="AC639" s="52" t="s">
        <v>6523</v>
      </c>
      <c r="AG639" s="124" t="s">
        <v>9761</v>
      </c>
      <c r="AH639" s="52" t="s">
        <v>455</v>
      </c>
      <c r="AI639" s="124">
        <v>676</v>
      </c>
      <c r="AJ639" s="125">
        <v>44720</v>
      </c>
      <c r="AK639" s="125">
        <v>44727</v>
      </c>
      <c r="AL639" s="77">
        <v>44733</v>
      </c>
      <c r="AM639" s="36">
        <v>2696.55</v>
      </c>
      <c r="AN639" s="104">
        <f t="shared" si="18"/>
        <v>3127.998</v>
      </c>
      <c r="AO639" s="36">
        <v>2696.55</v>
      </c>
      <c r="AP639" s="104">
        <f t="shared" si="19"/>
        <v>3127.998</v>
      </c>
      <c r="AQ639" s="52" t="s">
        <v>6524</v>
      </c>
      <c r="AS639" s="69" t="s">
        <v>144</v>
      </c>
      <c r="AT639" s="124" t="s">
        <v>11312</v>
      </c>
      <c r="AU639" s="105">
        <v>0</v>
      </c>
      <c r="AX639" s="111" t="s">
        <v>11313</v>
      </c>
      <c r="AZ639" s="69" t="s">
        <v>9758</v>
      </c>
      <c r="BA639" s="69" t="s">
        <v>2918</v>
      </c>
      <c r="BC639" s="69" t="s">
        <v>20</v>
      </c>
      <c r="BI639" s="52" t="s">
        <v>455</v>
      </c>
      <c r="BJ639" s="53">
        <v>44757</v>
      </c>
      <c r="BK639" s="53">
        <v>44757</v>
      </c>
    </row>
    <row r="640" spans="1:63" s="69" customFormat="1" ht="11.25" customHeight="1" x14ac:dyDescent="0.2">
      <c r="A640" s="52">
        <v>2022</v>
      </c>
      <c r="B640" s="98">
        <v>44652</v>
      </c>
      <c r="C640" s="98">
        <v>44742</v>
      </c>
      <c r="D640" s="69" t="s">
        <v>134</v>
      </c>
      <c r="E640" s="69" t="s">
        <v>135</v>
      </c>
      <c r="F640" s="69" t="s">
        <v>2495</v>
      </c>
      <c r="G640" s="37">
        <v>677</v>
      </c>
      <c r="H640" s="13" t="s">
        <v>449</v>
      </c>
      <c r="I640" s="124" t="s">
        <v>11314</v>
      </c>
      <c r="J640" s="100">
        <v>29</v>
      </c>
      <c r="K640" s="108" t="s">
        <v>6607</v>
      </c>
      <c r="L640" s="108" t="s">
        <v>6608</v>
      </c>
      <c r="M640" s="108" t="s">
        <v>40</v>
      </c>
      <c r="N640" s="124" t="s">
        <v>10692</v>
      </c>
      <c r="O640" s="5" t="s">
        <v>1661</v>
      </c>
      <c r="P640" s="69" t="s">
        <v>3652</v>
      </c>
      <c r="Q640" s="69" t="s">
        <v>6531</v>
      </c>
      <c r="R640" s="5">
        <v>1009</v>
      </c>
      <c r="S640" s="51"/>
      <c r="T640" s="69" t="s">
        <v>3654</v>
      </c>
      <c r="U640" s="126" t="s">
        <v>6571</v>
      </c>
      <c r="V640" s="51">
        <v>27</v>
      </c>
      <c r="W640" s="126" t="s">
        <v>6532</v>
      </c>
      <c r="X640" s="51">
        <v>27</v>
      </c>
      <c r="Y640" s="69" t="s">
        <v>6532</v>
      </c>
      <c r="Z640" s="51">
        <v>11</v>
      </c>
      <c r="AA640" s="69" t="s">
        <v>3657</v>
      </c>
      <c r="AB640" s="51">
        <v>36700</v>
      </c>
      <c r="AC640" s="52" t="s">
        <v>6523</v>
      </c>
      <c r="AG640" s="124" t="s">
        <v>3221</v>
      </c>
      <c r="AH640" s="52" t="s">
        <v>455</v>
      </c>
      <c r="AI640" s="124">
        <v>677</v>
      </c>
      <c r="AJ640" s="125">
        <v>44720</v>
      </c>
      <c r="AK640" s="125">
        <v>44727</v>
      </c>
      <c r="AL640" s="77">
        <v>44728</v>
      </c>
      <c r="AM640" s="36">
        <v>879.36</v>
      </c>
      <c r="AN640" s="104">
        <f t="shared" si="18"/>
        <v>1020.0576</v>
      </c>
      <c r="AO640" s="36">
        <v>879.36</v>
      </c>
      <c r="AP640" s="104">
        <f t="shared" si="19"/>
        <v>1020.0576</v>
      </c>
      <c r="AQ640" s="52" t="s">
        <v>6524</v>
      </c>
      <c r="AS640" s="69" t="s">
        <v>144</v>
      </c>
      <c r="AT640" s="124" t="s">
        <v>11314</v>
      </c>
      <c r="AU640" s="105">
        <v>0</v>
      </c>
      <c r="AX640" s="111" t="s">
        <v>11315</v>
      </c>
      <c r="AZ640" s="69" t="s">
        <v>9758</v>
      </c>
      <c r="BA640" s="69" t="s">
        <v>2918</v>
      </c>
      <c r="BC640" s="69" t="s">
        <v>20</v>
      </c>
      <c r="BI640" s="52" t="s">
        <v>455</v>
      </c>
      <c r="BJ640" s="53">
        <v>44757</v>
      </c>
      <c r="BK640" s="53">
        <v>44757</v>
      </c>
    </row>
    <row r="641" spans="1:63" s="69" customFormat="1" ht="11.25" customHeight="1" x14ac:dyDescent="0.2">
      <c r="A641" s="52">
        <v>2022</v>
      </c>
      <c r="B641" s="98">
        <v>44652</v>
      </c>
      <c r="C641" s="98">
        <v>44742</v>
      </c>
      <c r="D641" s="69" t="s">
        <v>134</v>
      </c>
      <c r="E641" s="69" t="s">
        <v>135</v>
      </c>
      <c r="F641" s="69" t="s">
        <v>2495</v>
      </c>
      <c r="G641" s="37">
        <v>678</v>
      </c>
      <c r="H641" s="13" t="s">
        <v>449</v>
      </c>
      <c r="I641" s="124" t="s">
        <v>11316</v>
      </c>
      <c r="J641" s="100">
        <v>336</v>
      </c>
      <c r="K641" s="101" t="s">
        <v>2488</v>
      </c>
      <c r="L641" s="101" t="s">
        <v>7060</v>
      </c>
      <c r="M641" s="101" t="s">
        <v>169</v>
      </c>
      <c r="N641" s="124" t="s">
        <v>10605</v>
      </c>
      <c r="O641" s="5" t="s">
        <v>1702</v>
      </c>
      <c r="P641" s="69" t="s">
        <v>3652</v>
      </c>
      <c r="Q641" s="69" t="s">
        <v>7061</v>
      </c>
      <c r="R641" s="5" t="s">
        <v>7062</v>
      </c>
      <c r="S641" s="51"/>
      <c r="T641" s="69" t="s">
        <v>3654</v>
      </c>
      <c r="U641" s="126" t="s">
        <v>6563</v>
      </c>
      <c r="V641" s="51">
        <v>27</v>
      </c>
      <c r="W641" s="126" t="s">
        <v>6532</v>
      </c>
      <c r="X641" s="51">
        <v>27</v>
      </c>
      <c r="Y641" s="126" t="s">
        <v>6532</v>
      </c>
      <c r="Z641" s="51">
        <v>11</v>
      </c>
      <c r="AA641" s="69" t="s">
        <v>3657</v>
      </c>
      <c r="AB641" s="51">
        <v>36770</v>
      </c>
      <c r="AC641" s="52" t="s">
        <v>6523</v>
      </c>
      <c r="AG641" s="124" t="s">
        <v>3228</v>
      </c>
      <c r="AH641" s="52" t="s">
        <v>455</v>
      </c>
      <c r="AI641" s="124">
        <v>678</v>
      </c>
      <c r="AJ641" s="125">
        <v>44720</v>
      </c>
      <c r="AK641" s="125">
        <v>44729</v>
      </c>
      <c r="AL641" s="77">
        <v>44734</v>
      </c>
      <c r="AM641" s="36">
        <v>199.56</v>
      </c>
      <c r="AN641" s="104">
        <f t="shared" si="18"/>
        <v>231.4896</v>
      </c>
      <c r="AO641" s="36">
        <v>199.56</v>
      </c>
      <c r="AP641" s="104">
        <f t="shared" si="19"/>
        <v>231.4896</v>
      </c>
      <c r="AQ641" s="52" t="s">
        <v>6524</v>
      </c>
      <c r="AS641" s="69" t="s">
        <v>144</v>
      </c>
      <c r="AT641" s="124" t="s">
        <v>11316</v>
      </c>
      <c r="AU641" s="105">
        <v>0</v>
      </c>
      <c r="AX641" s="111" t="s">
        <v>11317</v>
      </c>
      <c r="AZ641" s="69" t="s">
        <v>9758</v>
      </c>
      <c r="BA641" s="69" t="s">
        <v>2918</v>
      </c>
      <c r="BC641" s="69" t="s">
        <v>20</v>
      </c>
      <c r="BI641" s="52" t="s">
        <v>455</v>
      </c>
      <c r="BJ641" s="53">
        <v>44757</v>
      </c>
      <c r="BK641" s="53">
        <v>44757</v>
      </c>
    </row>
    <row r="642" spans="1:63" s="69" customFormat="1" ht="11.25" customHeight="1" x14ac:dyDescent="0.2">
      <c r="A642" s="52">
        <v>2022</v>
      </c>
      <c r="B642" s="98">
        <v>44652</v>
      </c>
      <c r="C642" s="98">
        <v>44742</v>
      </c>
      <c r="D642" s="69" t="s">
        <v>134</v>
      </c>
      <c r="E642" s="69" t="s">
        <v>135</v>
      </c>
      <c r="F642" s="69" t="s">
        <v>2495</v>
      </c>
      <c r="G642" s="37">
        <v>679</v>
      </c>
      <c r="H642" s="13" t="s">
        <v>449</v>
      </c>
      <c r="I642" s="124" t="s">
        <v>11318</v>
      </c>
      <c r="J642" s="100">
        <v>420</v>
      </c>
      <c r="K642" s="101" t="s">
        <v>7621</v>
      </c>
      <c r="L642" s="101" t="s">
        <v>11319</v>
      </c>
      <c r="M642" s="101" t="s">
        <v>40</v>
      </c>
      <c r="N642" s="124" t="s">
        <v>11320</v>
      </c>
      <c r="O642" s="5" t="s">
        <v>7624</v>
      </c>
      <c r="P642" s="69" t="s">
        <v>3652</v>
      </c>
      <c r="Q642" s="51" t="s">
        <v>7625</v>
      </c>
      <c r="R642" s="51">
        <v>122</v>
      </c>
      <c r="S642" s="51"/>
      <c r="T642" s="69" t="s">
        <v>3654</v>
      </c>
      <c r="U642" s="51" t="s">
        <v>7626</v>
      </c>
      <c r="V642" s="51">
        <v>27</v>
      </c>
      <c r="W642" s="51" t="s">
        <v>6532</v>
      </c>
      <c r="X642" s="51">
        <v>27</v>
      </c>
      <c r="Y642" s="51" t="s">
        <v>6532</v>
      </c>
      <c r="Z642" s="51">
        <v>11</v>
      </c>
      <c r="AA642" s="69" t="s">
        <v>3657</v>
      </c>
      <c r="AB642" s="51">
        <v>36776</v>
      </c>
      <c r="AC642" s="52" t="s">
        <v>6523</v>
      </c>
      <c r="AG642" s="124" t="s">
        <v>9796</v>
      </c>
      <c r="AH642" s="52" t="s">
        <v>455</v>
      </c>
      <c r="AI642" s="124">
        <v>679</v>
      </c>
      <c r="AJ642" s="125">
        <v>44720</v>
      </c>
      <c r="AK642" s="125">
        <v>44729</v>
      </c>
      <c r="AL642" s="77">
        <v>44773</v>
      </c>
      <c r="AM642" s="36">
        <v>4800</v>
      </c>
      <c r="AN642" s="104">
        <f t="shared" si="18"/>
        <v>5568</v>
      </c>
      <c r="AO642" s="36">
        <v>4800</v>
      </c>
      <c r="AP642" s="104">
        <f t="shared" si="19"/>
        <v>5568</v>
      </c>
      <c r="AQ642" s="52" t="s">
        <v>6524</v>
      </c>
      <c r="AS642" s="69" t="s">
        <v>144</v>
      </c>
      <c r="AT642" s="124" t="s">
        <v>11318</v>
      </c>
      <c r="AU642" s="105">
        <v>0</v>
      </c>
      <c r="AX642" s="111" t="s">
        <v>11321</v>
      </c>
      <c r="AZ642" s="69" t="s">
        <v>9758</v>
      </c>
      <c r="BA642" s="69" t="s">
        <v>2918</v>
      </c>
      <c r="BC642" s="69" t="s">
        <v>20</v>
      </c>
      <c r="BI642" s="52" t="s">
        <v>455</v>
      </c>
      <c r="BJ642" s="53">
        <v>44757</v>
      </c>
      <c r="BK642" s="53">
        <v>44757</v>
      </c>
    </row>
    <row r="643" spans="1:63" s="69" customFormat="1" ht="11.25" customHeight="1" x14ac:dyDescent="0.2">
      <c r="A643" s="52">
        <v>2022</v>
      </c>
      <c r="B643" s="98">
        <v>44652</v>
      </c>
      <c r="C643" s="98">
        <v>44742</v>
      </c>
      <c r="D643" s="69" t="s">
        <v>134</v>
      </c>
      <c r="E643" s="69" t="s">
        <v>135</v>
      </c>
      <c r="F643" s="69" t="s">
        <v>2495</v>
      </c>
      <c r="G643" s="37">
        <v>680</v>
      </c>
      <c r="H643" s="13" t="s">
        <v>449</v>
      </c>
      <c r="I643" s="124" t="s">
        <v>11322</v>
      </c>
      <c r="J643" s="100">
        <v>133</v>
      </c>
      <c r="K643" s="101"/>
      <c r="L643" s="101"/>
      <c r="M643" s="101"/>
      <c r="N643" s="124" t="s">
        <v>10559</v>
      </c>
      <c r="O643" s="5" t="s">
        <v>1739</v>
      </c>
      <c r="P643" s="69" t="s">
        <v>3652</v>
      </c>
      <c r="Q643" s="69" t="s">
        <v>6657</v>
      </c>
      <c r="R643" s="5" t="s">
        <v>6658</v>
      </c>
      <c r="S643" s="5"/>
      <c r="T643" s="69" t="s">
        <v>3654</v>
      </c>
      <c r="U643" s="69" t="s">
        <v>6659</v>
      </c>
      <c r="V643" s="5">
        <v>7</v>
      </c>
      <c r="W643" s="69" t="s">
        <v>6660</v>
      </c>
      <c r="X643" s="5">
        <v>7</v>
      </c>
      <c r="Y643" s="69" t="s">
        <v>6660</v>
      </c>
      <c r="Z643" s="5">
        <v>11</v>
      </c>
      <c r="AA643" s="69" t="s">
        <v>3657</v>
      </c>
      <c r="AB643" s="5">
        <v>38080</v>
      </c>
      <c r="AC643" s="52" t="s">
        <v>6523</v>
      </c>
      <c r="AG643" s="124" t="s">
        <v>3228</v>
      </c>
      <c r="AH643" s="52" t="s">
        <v>455</v>
      </c>
      <c r="AI643" s="124">
        <v>680</v>
      </c>
      <c r="AJ643" s="125">
        <v>44720</v>
      </c>
      <c r="AK643" s="125">
        <v>44727</v>
      </c>
      <c r="AL643" s="77">
        <v>44733</v>
      </c>
      <c r="AM643" s="36">
        <v>18027.099999999999</v>
      </c>
      <c r="AN643" s="104">
        <f t="shared" si="18"/>
        <v>20911.435999999998</v>
      </c>
      <c r="AO643" s="36">
        <v>18027.099999999999</v>
      </c>
      <c r="AP643" s="104">
        <f t="shared" si="19"/>
        <v>20911.435999999998</v>
      </c>
      <c r="AQ643" s="52" t="s">
        <v>6524</v>
      </c>
      <c r="AS643" s="69" t="s">
        <v>144</v>
      </c>
      <c r="AT643" s="124" t="s">
        <v>11322</v>
      </c>
      <c r="AU643" s="105">
        <v>0</v>
      </c>
      <c r="AX643" s="111" t="s">
        <v>11323</v>
      </c>
      <c r="AZ643" s="69" t="s">
        <v>9758</v>
      </c>
      <c r="BA643" s="69" t="s">
        <v>2918</v>
      </c>
      <c r="BC643" s="69" t="s">
        <v>20</v>
      </c>
      <c r="BI643" s="52" t="s">
        <v>455</v>
      </c>
      <c r="BJ643" s="53">
        <v>44757</v>
      </c>
      <c r="BK643" s="53">
        <v>44757</v>
      </c>
    </row>
    <row r="644" spans="1:63" s="69" customFormat="1" ht="11.25" customHeight="1" x14ac:dyDescent="0.2">
      <c r="A644" s="52">
        <v>2022</v>
      </c>
      <c r="B644" s="98">
        <v>44652</v>
      </c>
      <c r="C644" s="98">
        <v>44742</v>
      </c>
      <c r="D644" s="69" t="s">
        <v>134</v>
      </c>
      <c r="E644" s="69" t="s">
        <v>135</v>
      </c>
      <c r="F644" s="69" t="s">
        <v>2495</v>
      </c>
      <c r="G644" s="37">
        <v>681</v>
      </c>
      <c r="H644" s="13" t="s">
        <v>449</v>
      </c>
      <c r="I644" s="124" t="s">
        <v>11324</v>
      </c>
      <c r="J644" s="100">
        <v>482</v>
      </c>
      <c r="K644" s="101" t="s">
        <v>10271</v>
      </c>
      <c r="L644" s="101" t="s">
        <v>10272</v>
      </c>
      <c r="M644" s="101" t="s">
        <v>7392</v>
      </c>
      <c r="N644" s="124" t="s">
        <v>10617</v>
      </c>
      <c r="O644" s="5" t="s">
        <v>10618</v>
      </c>
      <c r="P644" s="69" t="s">
        <v>3652</v>
      </c>
      <c r="Q644" s="69" t="s">
        <v>10274</v>
      </c>
      <c r="R644" s="5">
        <v>612</v>
      </c>
      <c r="S644" s="51"/>
      <c r="T644" s="69" t="s">
        <v>3654</v>
      </c>
      <c r="U644" s="69" t="s">
        <v>6571</v>
      </c>
      <c r="V644" s="5">
        <v>27</v>
      </c>
      <c r="W644" s="69" t="s">
        <v>6532</v>
      </c>
      <c r="X644" s="5">
        <v>27</v>
      </c>
      <c r="Y644" s="69" t="s">
        <v>6532</v>
      </c>
      <c r="Z644" s="5">
        <v>11</v>
      </c>
      <c r="AA644" s="69" t="s">
        <v>3657</v>
      </c>
      <c r="AB644" s="5">
        <v>36700</v>
      </c>
      <c r="AC644" s="52" t="s">
        <v>6523</v>
      </c>
      <c r="AG644" s="124" t="s">
        <v>3264</v>
      </c>
      <c r="AH644" s="52" t="s">
        <v>455</v>
      </c>
      <c r="AI644" s="124">
        <v>681</v>
      </c>
      <c r="AJ644" s="125">
        <v>44720</v>
      </c>
      <c r="AK644" s="125">
        <v>44727</v>
      </c>
      <c r="AL644" s="77">
        <v>44733</v>
      </c>
      <c r="AM644" s="36">
        <v>11861.7</v>
      </c>
      <c r="AN644" s="104">
        <f t="shared" si="18"/>
        <v>13759.572</v>
      </c>
      <c r="AO644" s="36">
        <v>11861.7</v>
      </c>
      <c r="AP644" s="104">
        <f t="shared" si="19"/>
        <v>13759.572</v>
      </c>
      <c r="AQ644" s="52" t="s">
        <v>6524</v>
      </c>
      <c r="AS644" s="69" t="s">
        <v>144</v>
      </c>
      <c r="AT644" s="124" t="s">
        <v>11324</v>
      </c>
      <c r="AU644" s="105">
        <v>0</v>
      </c>
      <c r="AX644" s="111" t="s">
        <v>11325</v>
      </c>
      <c r="AZ644" s="69" t="s">
        <v>9758</v>
      </c>
      <c r="BA644" s="69" t="s">
        <v>2918</v>
      </c>
      <c r="BC644" s="69" t="s">
        <v>20</v>
      </c>
      <c r="BI644" s="52" t="s">
        <v>455</v>
      </c>
      <c r="BJ644" s="53">
        <v>44757</v>
      </c>
      <c r="BK644" s="53">
        <v>44757</v>
      </c>
    </row>
    <row r="645" spans="1:63" s="69" customFormat="1" ht="11.25" customHeight="1" x14ac:dyDescent="0.2">
      <c r="A645" s="52">
        <v>2022</v>
      </c>
      <c r="B645" s="98">
        <v>44652</v>
      </c>
      <c r="C645" s="98">
        <v>44742</v>
      </c>
      <c r="D645" s="69" t="s">
        <v>134</v>
      </c>
      <c r="E645" s="69" t="s">
        <v>135</v>
      </c>
      <c r="F645" s="69" t="s">
        <v>2495</v>
      </c>
      <c r="G645" s="99">
        <v>683</v>
      </c>
      <c r="H645" s="13" t="s">
        <v>449</v>
      </c>
      <c r="I645" s="132" t="s">
        <v>11326</v>
      </c>
      <c r="J645" s="100">
        <v>194</v>
      </c>
      <c r="K645" s="101" t="s">
        <v>2662</v>
      </c>
      <c r="L645" s="101" t="s">
        <v>6581</v>
      </c>
      <c r="M645" s="101" t="s">
        <v>2995</v>
      </c>
      <c r="N645" s="132" t="s">
        <v>10577</v>
      </c>
      <c r="O645" s="5" t="s">
        <v>1811</v>
      </c>
      <c r="P645" s="69" t="s">
        <v>3652</v>
      </c>
      <c r="Q645" s="69" t="s">
        <v>6531</v>
      </c>
      <c r="R645" s="5">
        <v>917</v>
      </c>
      <c r="S645" s="51"/>
      <c r="T645" s="69" t="s">
        <v>3654</v>
      </c>
      <c r="U645" s="69" t="s">
        <v>6571</v>
      </c>
      <c r="V645" s="5">
        <v>27</v>
      </c>
      <c r="W645" s="69" t="s">
        <v>6532</v>
      </c>
      <c r="X645" s="5">
        <v>27</v>
      </c>
      <c r="Y645" s="69" t="s">
        <v>6532</v>
      </c>
      <c r="Z645" s="5">
        <v>11</v>
      </c>
      <c r="AA645" s="69" t="s">
        <v>3657</v>
      </c>
      <c r="AB645" s="5">
        <v>36700</v>
      </c>
      <c r="AC645" s="52" t="s">
        <v>6523</v>
      </c>
      <c r="AG645" s="132" t="s">
        <v>3232</v>
      </c>
      <c r="AH645" s="52" t="s">
        <v>455</v>
      </c>
      <c r="AI645" s="99">
        <v>683</v>
      </c>
      <c r="AJ645" s="113">
        <v>44718</v>
      </c>
      <c r="AK645" s="102">
        <v>44718</v>
      </c>
      <c r="AL645" s="102">
        <v>44720</v>
      </c>
      <c r="AM645" s="115">
        <v>509</v>
      </c>
      <c r="AN645" s="104">
        <f t="shared" si="18"/>
        <v>590.44000000000005</v>
      </c>
      <c r="AO645" s="115">
        <v>509</v>
      </c>
      <c r="AP645" s="104">
        <f t="shared" si="19"/>
        <v>590.44000000000005</v>
      </c>
      <c r="AQ645" s="52" t="s">
        <v>6524</v>
      </c>
      <c r="AS645" s="69" t="s">
        <v>144</v>
      </c>
      <c r="AT645" s="132" t="s">
        <v>11326</v>
      </c>
      <c r="AU645" s="105">
        <v>0</v>
      </c>
      <c r="AX645" s="111" t="s">
        <v>11327</v>
      </c>
      <c r="AZ645" s="69" t="s">
        <v>9758</v>
      </c>
      <c r="BA645" s="69" t="s">
        <v>2918</v>
      </c>
      <c r="BC645" s="69" t="s">
        <v>20</v>
      </c>
      <c r="BI645" s="52" t="s">
        <v>455</v>
      </c>
      <c r="BJ645" s="53">
        <v>44757</v>
      </c>
      <c r="BK645" s="53">
        <v>44757</v>
      </c>
    </row>
    <row r="646" spans="1:63" s="69" customFormat="1" ht="11.25" customHeight="1" x14ac:dyDescent="0.2">
      <c r="A646" s="52">
        <v>2022</v>
      </c>
      <c r="B646" s="98">
        <v>44652</v>
      </c>
      <c r="C646" s="98">
        <v>44742</v>
      </c>
      <c r="D646" s="69" t="s">
        <v>134</v>
      </c>
      <c r="E646" s="69" t="s">
        <v>135</v>
      </c>
      <c r="F646" s="69" t="s">
        <v>2495</v>
      </c>
      <c r="G646" s="99">
        <v>684</v>
      </c>
      <c r="H646" s="13" t="s">
        <v>449</v>
      </c>
      <c r="I646" s="132" t="s">
        <v>11328</v>
      </c>
      <c r="J646" s="100">
        <v>194</v>
      </c>
      <c r="K646" s="101" t="s">
        <v>2662</v>
      </c>
      <c r="L646" s="101" t="s">
        <v>6581</v>
      </c>
      <c r="M646" s="101" t="s">
        <v>2995</v>
      </c>
      <c r="N646" s="132" t="s">
        <v>10577</v>
      </c>
      <c r="O646" s="5" t="s">
        <v>1811</v>
      </c>
      <c r="P646" s="69" t="s">
        <v>3652</v>
      </c>
      <c r="Q646" s="69" t="s">
        <v>6531</v>
      </c>
      <c r="R646" s="5">
        <v>917</v>
      </c>
      <c r="S646" s="51"/>
      <c r="T646" s="69" t="s">
        <v>3654</v>
      </c>
      <c r="U646" s="69" t="s">
        <v>6571</v>
      </c>
      <c r="V646" s="5">
        <v>27</v>
      </c>
      <c r="W646" s="69" t="s">
        <v>6532</v>
      </c>
      <c r="X646" s="5">
        <v>27</v>
      </c>
      <c r="Y646" s="69" t="s">
        <v>6532</v>
      </c>
      <c r="Z646" s="5">
        <v>11</v>
      </c>
      <c r="AA646" s="69" t="s">
        <v>3657</v>
      </c>
      <c r="AB646" s="5">
        <v>36700</v>
      </c>
      <c r="AC646" s="52" t="s">
        <v>6523</v>
      </c>
      <c r="AG646" s="132" t="s">
        <v>3232</v>
      </c>
      <c r="AH646" s="52" t="s">
        <v>455</v>
      </c>
      <c r="AI646" s="99">
        <v>684</v>
      </c>
      <c r="AJ646" s="113">
        <v>44719</v>
      </c>
      <c r="AK646" s="102">
        <v>44719</v>
      </c>
      <c r="AL646" s="102">
        <v>44719</v>
      </c>
      <c r="AM646" s="115">
        <v>1187</v>
      </c>
      <c r="AN646" s="104">
        <f t="shared" si="18"/>
        <v>1376.92</v>
      </c>
      <c r="AO646" s="115">
        <v>1187</v>
      </c>
      <c r="AP646" s="104">
        <f t="shared" si="19"/>
        <v>1376.92</v>
      </c>
      <c r="AQ646" s="52" t="s">
        <v>6524</v>
      </c>
      <c r="AS646" s="69" t="s">
        <v>144</v>
      </c>
      <c r="AT646" s="132" t="s">
        <v>11328</v>
      </c>
      <c r="AU646" s="105">
        <v>0</v>
      </c>
      <c r="AX646" s="111" t="s">
        <v>11329</v>
      </c>
      <c r="AZ646" s="69" t="s">
        <v>9758</v>
      </c>
      <c r="BA646" s="69" t="s">
        <v>2918</v>
      </c>
      <c r="BC646" s="69" t="s">
        <v>20</v>
      </c>
      <c r="BI646" s="52" t="s">
        <v>455</v>
      </c>
      <c r="BJ646" s="53">
        <v>44757</v>
      </c>
      <c r="BK646" s="53">
        <v>44757</v>
      </c>
    </row>
    <row r="647" spans="1:63" s="69" customFormat="1" ht="11.25" customHeight="1" x14ac:dyDescent="0.2">
      <c r="A647" s="52">
        <v>2022</v>
      </c>
      <c r="B647" s="98">
        <v>44652</v>
      </c>
      <c r="C647" s="98">
        <v>44742</v>
      </c>
      <c r="D647" s="69" t="s">
        <v>134</v>
      </c>
      <c r="E647" s="69" t="s">
        <v>135</v>
      </c>
      <c r="F647" s="69" t="s">
        <v>2495</v>
      </c>
      <c r="G647" s="37">
        <v>691</v>
      </c>
      <c r="H647" s="13" t="s">
        <v>449</v>
      </c>
      <c r="I647" s="124" t="s">
        <v>11330</v>
      </c>
      <c r="J647" s="100">
        <v>95</v>
      </c>
      <c r="K647" s="101" t="s">
        <v>10091</v>
      </c>
      <c r="L647" s="101" t="s">
        <v>6665</v>
      </c>
      <c r="M647" s="101" t="s">
        <v>309</v>
      </c>
      <c r="N647" s="124" t="s">
        <v>419</v>
      </c>
      <c r="O647" s="5" t="s">
        <v>1744</v>
      </c>
      <c r="P647" s="69" t="s">
        <v>3652</v>
      </c>
      <c r="Q647" s="69" t="s">
        <v>7034</v>
      </c>
      <c r="R647" s="5">
        <v>1003</v>
      </c>
      <c r="S647" s="51"/>
      <c r="T647" s="69" t="s">
        <v>3654</v>
      </c>
      <c r="U647" s="69" t="s">
        <v>6563</v>
      </c>
      <c r="V647" s="5">
        <v>27</v>
      </c>
      <c r="W647" s="69" t="s">
        <v>6532</v>
      </c>
      <c r="X647" s="5">
        <v>27</v>
      </c>
      <c r="Y647" s="69" t="s">
        <v>6532</v>
      </c>
      <c r="Z647" s="5">
        <v>11</v>
      </c>
      <c r="AA647" s="69" t="s">
        <v>3657</v>
      </c>
      <c r="AB647" s="5">
        <v>36750</v>
      </c>
      <c r="AC647" s="52" t="s">
        <v>6523</v>
      </c>
      <c r="AG647" s="124" t="s">
        <v>3232</v>
      </c>
      <c r="AH647" s="52" t="s">
        <v>455</v>
      </c>
      <c r="AI647" s="124">
        <v>691</v>
      </c>
      <c r="AJ647" s="125">
        <v>44713</v>
      </c>
      <c r="AK647" s="125">
        <v>44713</v>
      </c>
      <c r="AL647" s="77">
        <v>44713</v>
      </c>
      <c r="AM647" s="36">
        <v>54293.19</v>
      </c>
      <c r="AN647" s="104">
        <f t="shared" si="18"/>
        <v>62980.100400000003</v>
      </c>
      <c r="AO647" s="36">
        <v>54293.19</v>
      </c>
      <c r="AP647" s="104">
        <f t="shared" si="19"/>
        <v>62980.100400000003</v>
      </c>
      <c r="AQ647" s="52" t="s">
        <v>6524</v>
      </c>
      <c r="AS647" s="69" t="s">
        <v>144</v>
      </c>
      <c r="AT647" s="124" t="s">
        <v>11330</v>
      </c>
      <c r="AU647" s="105">
        <v>0</v>
      </c>
      <c r="AX647" s="111" t="s">
        <v>11331</v>
      </c>
      <c r="AZ647" s="69" t="s">
        <v>9758</v>
      </c>
      <c r="BA647" s="69" t="s">
        <v>2918</v>
      </c>
      <c r="BC647" s="69" t="s">
        <v>20</v>
      </c>
      <c r="BI647" s="52" t="s">
        <v>455</v>
      </c>
      <c r="BJ647" s="53">
        <v>44757</v>
      </c>
      <c r="BK647" s="53">
        <v>44757</v>
      </c>
    </row>
    <row r="648" spans="1:63" s="69" customFormat="1" ht="11.25" customHeight="1" x14ac:dyDescent="0.2">
      <c r="A648" s="52">
        <v>2022</v>
      </c>
      <c r="B648" s="98">
        <v>44652</v>
      </c>
      <c r="C648" s="98">
        <v>44742</v>
      </c>
      <c r="D648" s="69" t="s">
        <v>134</v>
      </c>
      <c r="E648" s="69" t="s">
        <v>135</v>
      </c>
      <c r="F648" s="69" t="s">
        <v>2495</v>
      </c>
      <c r="G648" s="37">
        <v>692</v>
      </c>
      <c r="H648" s="13" t="s">
        <v>449</v>
      </c>
      <c r="I648" s="124" t="s">
        <v>11332</v>
      </c>
      <c r="J648" s="100">
        <v>75</v>
      </c>
      <c r="K648" s="101"/>
      <c r="L648" s="101"/>
      <c r="M648" s="101"/>
      <c r="N648" s="124" t="s">
        <v>10786</v>
      </c>
      <c r="O648" s="5" t="s">
        <v>1748</v>
      </c>
      <c r="P648" s="69" t="s">
        <v>3652</v>
      </c>
      <c r="Q648" s="69" t="s">
        <v>6521</v>
      </c>
      <c r="R648" s="5">
        <v>310</v>
      </c>
      <c r="S648" s="51"/>
      <c r="T648" s="69" t="s">
        <v>3654</v>
      </c>
      <c r="U648" s="69" t="s">
        <v>10003</v>
      </c>
      <c r="V648" s="5">
        <v>42</v>
      </c>
      <c r="W648" s="69" t="s">
        <v>6628</v>
      </c>
      <c r="X648" s="5">
        <v>42</v>
      </c>
      <c r="Y648" s="69" t="s">
        <v>6628</v>
      </c>
      <c r="Z648" s="5">
        <v>11</v>
      </c>
      <c r="AA648" s="69" t="s">
        <v>3657</v>
      </c>
      <c r="AB648" s="5">
        <v>38400</v>
      </c>
      <c r="AC648" s="52" t="s">
        <v>6523</v>
      </c>
      <c r="AG648" s="124" t="s">
        <v>3232</v>
      </c>
      <c r="AH648" s="52" t="s">
        <v>455</v>
      </c>
      <c r="AI648" s="124">
        <v>692</v>
      </c>
      <c r="AJ648" s="125">
        <v>44729</v>
      </c>
      <c r="AK648" s="125">
        <v>44729</v>
      </c>
      <c r="AL648" s="77">
        <v>44729</v>
      </c>
      <c r="AM648" s="36">
        <v>40517.760000000002</v>
      </c>
      <c r="AN648" s="104">
        <f t="shared" si="18"/>
        <v>47000.601600000002</v>
      </c>
      <c r="AO648" s="36">
        <v>40517.760000000002</v>
      </c>
      <c r="AP648" s="104">
        <f t="shared" si="19"/>
        <v>47000.601600000002</v>
      </c>
      <c r="AQ648" s="52" t="s">
        <v>6524</v>
      </c>
      <c r="AS648" s="69" t="s">
        <v>144</v>
      </c>
      <c r="AT648" s="124" t="s">
        <v>11332</v>
      </c>
      <c r="AU648" s="105">
        <v>0</v>
      </c>
      <c r="AX648" s="111" t="s">
        <v>11333</v>
      </c>
      <c r="AZ648" s="69" t="s">
        <v>9758</v>
      </c>
      <c r="BA648" s="69" t="s">
        <v>2918</v>
      </c>
      <c r="BC648" s="69" t="s">
        <v>20</v>
      </c>
      <c r="BI648" s="52" t="s">
        <v>455</v>
      </c>
      <c r="BJ648" s="53">
        <v>44757</v>
      </c>
      <c r="BK648" s="53">
        <v>44757</v>
      </c>
    </row>
    <row r="649" spans="1:63" s="69" customFormat="1" ht="11.25" customHeight="1" x14ac:dyDescent="0.2">
      <c r="A649" s="52">
        <v>2022</v>
      </c>
      <c r="B649" s="98">
        <v>44652</v>
      </c>
      <c r="C649" s="98">
        <v>44742</v>
      </c>
      <c r="D649" s="69" t="s">
        <v>134</v>
      </c>
      <c r="E649" s="69" t="s">
        <v>135</v>
      </c>
      <c r="F649" s="69" t="s">
        <v>2495</v>
      </c>
      <c r="G649" s="37">
        <v>697</v>
      </c>
      <c r="H649" s="13" t="s">
        <v>449</v>
      </c>
      <c r="I649" s="124" t="s">
        <v>11334</v>
      </c>
      <c r="J649" s="100">
        <v>75</v>
      </c>
      <c r="K649" s="101"/>
      <c r="L649" s="101"/>
      <c r="M649" s="101"/>
      <c r="N649" s="124" t="s">
        <v>10786</v>
      </c>
      <c r="O649" s="5" t="s">
        <v>1748</v>
      </c>
      <c r="P649" s="69" t="s">
        <v>3652</v>
      </c>
      <c r="Q649" s="69" t="s">
        <v>6521</v>
      </c>
      <c r="R649" s="5">
        <v>310</v>
      </c>
      <c r="S649" s="51"/>
      <c r="T649" s="69" t="s">
        <v>3654</v>
      </c>
      <c r="U649" s="69" t="s">
        <v>10003</v>
      </c>
      <c r="V649" s="5">
        <v>42</v>
      </c>
      <c r="W649" s="69" t="s">
        <v>6628</v>
      </c>
      <c r="X649" s="5">
        <v>42</v>
      </c>
      <c r="Y649" s="69" t="s">
        <v>6628</v>
      </c>
      <c r="Z649" s="5">
        <v>11</v>
      </c>
      <c r="AA649" s="69" t="s">
        <v>3657</v>
      </c>
      <c r="AB649" s="5">
        <v>38400</v>
      </c>
      <c r="AC649" s="52" t="s">
        <v>6523</v>
      </c>
      <c r="AG649" s="124" t="s">
        <v>3228</v>
      </c>
      <c r="AH649" s="52" t="s">
        <v>455</v>
      </c>
      <c r="AI649" s="124">
        <v>697</v>
      </c>
      <c r="AJ649" s="125">
        <v>44714</v>
      </c>
      <c r="AK649" s="125">
        <v>44714</v>
      </c>
      <c r="AL649" s="77">
        <v>44714</v>
      </c>
      <c r="AM649" s="36">
        <v>43050.12</v>
      </c>
      <c r="AN649" s="104">
        <f t="shared" si="18"/>
        <v>49938.139200000005</v>
      </c>
      <c r="AO649" s="36">
        <v>43050.12</v>
      </c>
      <c r="AP649" s="104">
        <f t="shared" si="19"/>
        <v>49938.139200000005</v>
      </c>
      <c r="AQ649" s="52" t="s">
        <v>6524</v>
      </c>
      <c r="AS649" s="69" t="s">
        <v>144</v>
      </c>
      <c r="AT649" s="124" t="s">
        <v>11334</v>
      </c>
      <c r="AU649" s="105">
        <v>0</v>
      </c>
      <c r="AX649" s="111" t="s">
        <v>11335</v>
      </c>
      <c r="AZ649" s="69" t="s">
        <v>9758</v>
      </c>
      <c r="BA649" s="69" t="s">
        <v>2918</v>
      </c>
      <c r="BC649" s="69" t="s">
        <v>20</v>
      </c>
      <c r="BI649" s="52" t="s">
        <v>455</v>
      </c>
      <c r="BJ649" s="53">
        <v>44757</v>
      </c>
      <c r="BK649" s="53">
        <v>44757</v>
      </c>
    </row>
    <row r="650" spans="1:63" s="69" customFormat="1" ht="11.25" customHeight="1" x14ac:dyDescent="0.2">
      <c r="A650" s="52">
        <v>2022</v>
      </c>
      <c r="B650" s="98">
        <v>44652</v>
      </c>
      <c r="C650" s="98">
        <v>44742</v>
      </c>
      <c r="D650" s="69" t="s">
        <v>134</v>
      </c>
      <c r="E650" s="69" t="s">
        <v>135</v>
      </c>
      <c r="F650" s="69" t="s">
        <v>2495</v>
      </c>
      <c r="G650" s="37">
        <v>701</v>
      </c>
      <c r="H650" s="13" t="s">
        <v>449</v>
      </c>
      <c r="I650" s="124" t="s">
        <v>11336</v>
      </c>
      <c r="J650" s="100">
        <v>29</v>
      </c>
      <c r="K650" s="108" t="s">
        <v>6607</v>
      </c>
      <c r="L650" s="108" t="s">
        <v>6608</v>
      </c>
      <c r="M650" s="108" t="s">
        <v>40</v>
      </c>
      <c r="N650" s="124" t="s">
        <v>10692</v>
      </c>
      <c r="O650" s="5" t="s">
        <v>1661</v>
      </c>
      <c r="P650" s="69" t="s">
        <v>3652</v>
      </c>
      <c r="Q650" s="69" t="s">
        <v>6531</v>
      </c>
      <c r="R650" s="5">
        <v>1009</v>
      </c>
      <c r="S650" s="51"/>
      <c r="T650" s="69" t="s">
        <v>3654</v>
      </c>
      <c r="U650" s="126" t="s">
        <v>6571</v>
      </c>
      <c r="V650" s="51">
        <v>27</v>
      </c>
      <c r="W650" s="126" t="s">
        <v>6532</v>
      </c>
      <c r="X650" s="51">
        <v>27</v>
      </c>
      <c r="Y650" s="69" t="s">
        <v>6532</v>
      </c>
      <c r="Z650" s="51">
        <v>11</v>
      </c>
      <c r="AA650" s="69" t="s">
        <v>3657</v>
      </c>
      <c r="AB650" s="51">
        <v>36700</v>
      </c>
      <c r="AC650" s="52" t="s">
        <v>6523</v>
      </c>
      <c r="AG650" s="124" t="s">
        <v>3232</v>
      </c>
      <c r="AH650" s="52" t="s">
        <v>455</v>
      </c>
      <c r="AI650" s="124">
        <v>701</v>
      </c>
      <c r="AJ650" s="125">
        <v>44721</v>
      </c>
      <c r="AK650" s="125">
        <v>44726</v>
      </c>
      <c r="AL650" s="77">
        <v>44735</v>
      </c>
      <c r="AM650" s="36">
        <v>3834.48</v>
      </c>
      <c r="AN650" s="104">
        <f t="shared" si="18"/>
        <v>4447.9967999999999</v>
      </c>
      <c r="AO650" s="36">
        <v>3834.48</v>
      </c>
      <c r="AP650" s="104">
        <f t="shared" si="19"/>
        <v>4447.9967999999999</v>
      </c>
      <c r="AQ650" s="52" t="s">
        <v>6524</v>
      </c>
      <c r="AS650" s="69" t="s">
        <v>144</v>
      </c>
      <c r="AT650" s="124" t="s">
        <v>11336</v>
      </c>
      <c r="AU650" s="105">
        <v>0</v>
      </c>
      <c r="AX650" s="111" t="s">
        <v>11337</v>
      </c>
      <c r="AZ650" s="69" t="s">
        <v>9758</v>
      </c>
      <c r="BA650" s="69" t="s">
        <v>2918</v>
      </c>
      <c r="BC650" s="69" t="s">
        <v>20</v>
      </c>
      <c r="BI650" s="52" t="s">
        <v>455</v>
      </c>
      <c r="BJ650" s="53">
        <v>44757</v>
      </c>
      <c r="BK650" s="53">
        <v>44757</v>
      </c>
    </row>
    <row r="651" spans="1:63" s="69" customFormat="1" ht="11.25" customHeight="1" x14ac:dyDescent="0.2">
      <c r="A651" s="52">
        <v>2022</v>
      </c>
      <c r="B651" s="98">
        <v>44652</v>
      </c>
      <c r="C651" s="98">
        <v>44742</v>
      </c>
      <c r="D651" s="69" t="s">
        <v>134</v>
      </c>
      <c r="E651" s="69" t="s">
        <v>135</v>
      </c>
      <c r="F651" s="69" t="s">
        <v>2495</v>
      </c>
      <c r="G651" s="37">
        <v>702</v>
      </c>
      <c r="H651" s="13" t="s">
        <v>449</v>
      </c>
      <c r="I651" s="124" t="s">
        <v>11338</v>
      </c>
      <c r="J651" s="100">
        <v>239</v>
      </c>
      <c r="K651" s="101" t="s">
        <v>6593</v>
      </c>
      <c r="L651" s="101" t="s">
        <v>6594</v>
      </c>
      <c r="M651" s="101" t="s">
        <v>6595</v>
      </c>
      <c r="N651" s="124" t="s">
        <v>10674</v>
      </c>
      <c r="O651" s="5" t="s">
        <v>1891</v>
      </c>
      <c r="P651" s="69" t="s">
        <v>3652</v>
      </c>
      <c r="Q651" s="69" t="s">
        <v>6557</v>
      </c>
      <c r="R651" s="5" t="s">
        <v>6597</v>
      </c>
      <c r="S651" s="5"/>
      <c r="T651" s="69" t="s">
        <v>3654</v>
      </c>
      <c r="U651" s="69" t="s">
        <v>6571</v>
      </c>
      <c r="V651" s="5">
        <v>27</v>
      </c>
      <c r="W651" s="69" t="s">
        <v>6532</v>
      </c>
      <c r="X651" s="5">
        <v>27</v>
      </c>
      <c r="Y651" s="69" t="s">
        <v>6532</v>
      </c>
      <c r="Z651" s="5">
        <v>11</v>
      </c>
      <c r="AA651" s="69" t="s">
        <v>3657</v>
      </c>
      <c r="AB651" s="51">
        <v>36700</v>
      </c>
      <c r="AC651" s="52" t="s">
        <v>6523</v>
      </c>
      <c r="AG651" s="124" t="s">
        <v>3455</v>
      </c>
      <c r="AH651" s="52" t="s">
        <v>455</v>
      </c>
      <c r="AI651" s="124">
        <v>702</v>
      </c>
      <c r="AJ651" s="125">
        <v>44721</v>
      </c>
      <c r="AK651" s="125">
        <v>44727</v>
      </c>
      <c r="AL651" s="77">
        <v>44733</v>
      </c>
      <c r="AM651" s="36">
        <v>3452.58</v>
      </c>
      <c r="AN651" s="104">
        <f t="shared" si="18"/>
        <v>4004.9928</v>
      </c>
      <c r="AO651" s="36">
        <v>3452.58</v>
      </c>
      <c r="AP651" s="104">
        <f t="shared" si="19"/>
        <v>4004.9928</v>
      </c>
      <c r="AQ651" s="52" t="s">
        <v>6524</v>
      </c>
      <c r="AS651" s="69" t="s">
        <v>144</v>
      </c>
      <c r="AT651" s="124" t="s">
        <v>11338</v>
      </c>
      <c r="AU651" s="105">
        <v>0</v>
      </c>
      <c r="AX651" s="111" t="s">
        <v>11339</v>
      </c>
      <c r="AZ651" s="69" t="s">
        <v>9758</v>
      </c>
      <c r="BA651" s="69" t="s">
        <v>2918</v>
      </c>
      <c r="BC651" s="69" t="s">
        <v>20</v>
      </c>
      <c r="BI651" s="52" t="s">
        <v>455</v>
      </c>
      <c r="BJ651" s="53">
        <v>44757</v>
      </c>
      <c r="BK651" s="53">
        <v>44757</v>
      </c>
    </row>
    <row r="652" spans="1:63" s="69" customFormat="1" ht="11.25" customHeight="1" x14ac:dyDescent="0.2">
      <c r="A652" s="52">
        <v>2022</v>
      </c>
      <c r="B652" s="98">
        <v>44652</v>
      </c>
      <c r="C652" s="98">
        <v>44742</v>
      </c>
      <c r="D652" s="69" t="s">
        <v>134</v>
      </c>
      <c r="E652" s="69" t="s">
        <v>135</v>
      </c>
      <c r="F652" s="69" t="s">
        <v>2495</v>
      </c>
      <c r="G652" s="37">
        <v>703</v>
      </c>
      <c r="H652" s="13" t="s">
        <v>449</v>
      </c>
      <c r="I652" s="124" t="s">
        <v>10030</v>
      </c>
      <c r="J652" s="100">
        <v>29</v>
      </c>
      <c r="K652" s="108" t="s">
        <v>6607</v>
      </c>
      <c r="L652" s="108" t="s">
        <v>6608</v>
      </c>
      <c r="M652" s="108" t="s">
        <v>40</v>
      </c>
      <c r="N652" s="124" t="s">
        <v>10692</v>
      </c>
      <c r="O652" s="5" t="s">
        <v>1661</v>
      </c>
      <c r="P652" s="69" t="s">
        <v>3652</v>
      </c>
      <c r="Q652" s="69" t="s">
        <v>6531</v>
      </c>
      <c r="R652" s="5">
        <v>1009</v>
      </c>
      <c r="S652" s="51"/>
      <c r="T652" s="69" t="s">
        <v>3654</v>
      </c>
      <c r="U652" s="126" t="s">
        <v>6571</v>
      </c>
      <c r="V652" s="51">
        <v>27</v>
      </c>
      <c r="W652" s="126" t="s">
        <v>6532</v>
      </c>
      <c r="X652" s="51">
        <v>27</v>
      </c>
      <c r="Y652" s="69" t="s">
        <v>6532</v>
      </c>
      <c r="Z652" s="51">
        <v>11</v>
      </c>
      <c r="AA652" s="69" t="s">
        <v>3657</v>
      </c>
      <c r="AB652" s="51">
        <v>36700</v>
      </c>
      <c r="AC652" s="52" t="s">
        <v>6523</v>
      </c>
      <c r="AG652" s="124" t="s">
        <v>3221</v>
      </c>
      <c r="AH652" s="52" t="s">
        <v>455</v>
      </c>
      <c r="AI652" s="124">
        <v>703</v>
      </c>
      <c r="AJ652" s="125">
        <v>44722</v>
      </c>
      <c r="AK652" s="125">
        <v>44729</v>
      </c>
      <c r="AL652" s="77">
        <v>44733</v>
      </c>
      <c r="AM652" s="36">
        <v>535.33000000000004</v>
      </c>
      <c r="AN652" s="104">
        <f t="shared" si="18"/>
        <v>620.9828</v>
      </c>
      <c r="AO652" s="36">
        <v>535.33000000000004</v>
      </c>
      <c r="AP652" s="104">
        <f t="shared" si="19"/>
        <v>620.9828</v>
      </c>
      <c r="AQ652" s="52" t="s">
        <v>6524</v>
      </c>
      <c r="AS652" s="69" t="s">
        <v>144</v>
      </c>
      <c r="AT652" s="124" t="s">
        <v>10030</v>
      </c>
      <c r="AU652" s="105">
        <v>0</v>
      </c>
      <c r="AX652" s="111" t="s">
        <v>11340</v>
      </c>
      <c r="AZ652" s="69" t="s">
        <v>9758</v>
      </c>
      <c r="BA652" s="69" t="s">
        <v>2918</v>
      </c>
      <c r="BC652" s="69" t="s">
        <v>20</v>
      </c>
      <c r="BI652" s="52" t="s">
        <v>455</v>
      </c>
      <c r="BJ652" s="53">
        <v>44757</v>
      </c>
      <c r="BK652" s="53">
        <v>44757</v>
      </c>
    </row>
    <row r="653" spans="1:63" s="69" customFormat="1" ht="11.25" customHeight="1" x14ac:dyDescent="0.2">
      <c r="A653" s="52">
        <v>2022</v>
      </c>
      <c r="B653" s="98">
        <v>44652</v>
      </c>
      <c r="C653" s="98">
        <v>44742</v>
      </c>
      <c r="D653" s="69" t="s">
        <v>134</v>
      </c>
      <c r="E653" s="69" t="s">
        <v>135</v>
      </c>
      <c r="F653" s="69" t="s">
        <v>2495</v>
      </c>
      <c r="G653" s="37">
        <v>704</v>
      </c>
      <c r="H653" s="13" t="s">
        <v>449</v>
      </c>
      <c r="I653" s="124" t="s">
        <v>11341</v>
      </c>
      <c r="J653" s="100">
        <v>223</v>
      </c>
      <c r="K653" s="101"/>
      <c r="L653" s="101"/>
      <c r="M653" s="101"/>
      <c r="N653" s="124" t="s">
        <v>11208</v>
      </c>
      <c r="O653" s="5" t="s">
        <v>2321</v>
      </c>
      <c r="P653" s="69" t="s">
        <v>3652</v>
      </c>
      <c r="Q653" s="51" t="s">
        <v>6975</v>
      </c>
      <c r="R653" s="51">
        <v>601</v>
      </c>
      <c r="S653" s="51"/>
      <c r="T653" s="69" t="s">
        <v>3654</v>
      </c>
      <c r="U653" s="51" t="s">
        <v>6563</v>
      </c>
      <c r="V653" s="51">
        <v>27</v>
      </c>
      <c r="W653" s="51" t="s">
        <v>6532</v>
      </c>
      <c r="X653" s="51">
        <v>27</v>
      </c>
      <c r="Y653" s="51" t="s">
        <v>6532</v>
      </c>
      <c r="Z653" s="51">
        <v>11</v>
      </c>
      <c r="AA653" s="69" t="s">
        <v>3657</v>
      </c>
      <c r="AB653" s="51">
        <v>36750</v>
      </c>
      <c r="AC653" s="52" t="s">
        <v>6523</v>
      </c>
      <c r="AG653" s="124" t="s">
        <v>3228</v>
      </c>
      <c r="AH653" s="52" t="s">
        <v>455</v>
      </c>
      <c r="AI653" s="124">
        <v>704</v>
      </c>
      <c r="AJ653" s="125">
        <v>44728</v>
      </c>
      <c r="AK653" s="125">
        <v>44734</v>
      </c>
      <c r="AL653" s="77">
        <v>44735</v>
      </c>
      <c r="AM653" s="36">
        <v>3603.45</v>
      </c>
      <c r="AN653" s="104">
        <f t="shared" si="18"/>
        <v>4180.0019999999995</v>
      </c>
      <c r="AO653" s="36">
        <v>3603.45</v>
      </c>
      <c r="AP653" s="104">
        <f t="shared" si="19"/>
        <v>4180.0019999999995</v>
      </c>
      <c r="AQ653" s="52" t="s">
        <v>6524</v>
      </c>
      <c r="AS653" s="69" t="s">
        <v>144</v>
      </c>
      <c r="AT653" s="124" t="s">
        <v>11341</v>
      </c>
      <c r="AU653" s="105">
        <v>0</v>
      </c>
      <c r="AX653" s="111" t="s">
        <v>11342</v>
      </c>
      <c r="AZ653" s="69" t="s">
        <v>9758</v>
      </c>
      <c r="BA653" s="69" t="s">
        <v>2918</v>
      </c>
      <c r="BC653" s="69" t="s">
        <v>20</v>
      </c>
      <c r="BI653" s="52" t="s">
        <v>455</v>
      </c>
      <c r="BJ653" s="53">
        <v>44757</v>
      </c>
      <c r="BK653" s="53">
        <v>44757</v>
      </c>
    </row>
    <row r="654" spans="1:63" s="69" customFormat="1" ht="11.25" customHeight="1" x14ac:dyDescent="0.2">
      <c r="A654" s="52">
        <v>2022</v>
      </c>
      <c r="B654" s="98">
        <v>44652</v>
      </c>
      <c r="C654" s="98">
        <v>44742</v>
      </c>
      <c r="D654" s="69" t="s">
        <v>134</v>
      </c>
      <c r="E654" s="69" t="s">
        <v>135</v>
      </c>
      <c r="F654" s="69" t="s">
        <v>2495</v>
      </c>
      <c r="G654" s="37">
        <v>705</v>
      </c>
      <c r="H654" s="13" t="s">
        <v>449</v>
      </c>
      <c r="I654" s="124" t="s">
        <v>11343</v>
      </c>
      <c r="J654" s="100">
        <v>206</v>
      </c>
      <c r="K654" s="101" t="s">
        <v>8638</v>
      </c>
      <c r="L654" s="101" t="s">
        <v>8639</v>
      </c>
      <c r="M654" s="101" t="s">
        <v>3034</v>
      </c>
      <c r="N654" s="124" t="s">
        <v>11033</v>
      </c>
      <c r="O654" s="5" t="s">
        <v>2094</v>
      </c>
      <c r="P654" s="69" t="s">
        <v>3652</v>
      </c>
      <c r="Q654" s="51" t="s">
        <v>6881</v>
      </c>
      <c r="R654" s="51">
        <v>314</v>
      </c>
      <c r="S654" s="51"/>
      <c r="T654" s="69" t="s">
        <v>3654</v>
      </c>
      <c r="U654" s="51" t="s">
        <v>6882</v>
      </c>
      <c r="V654" s="51">
        <v>27</v>
      </c>
      <c r="W654" s="51" t="s">
        <v>6532</v>
      </c>
      <c r="X654" s="51">
        <v>27</v>
      </c>
      <c r="Y654" s="51" t="s">
        <v>6532</v>
      </c>
      <c r="Z654" s="51">
        <v>11</v>
      </c>
      <c r="AA654" s="69" t="s">
        <v>3657</v>
      </c>
      <c r="AB654" s="51">
        <v>36700</v>
      </c>
      <c r="AC654" s="52" t="s">
        <v>6523</v>
      </c>
      <c r="AG654" s="124" t="s">
        <v>3228</v>
      </c>
      <c r="AH654" s="52" t="s">
        <v>455</v>
      </c>
      <c r="AI654" s="124">
        <v>705</v>
      </c>
      <c r="AJ654" s="125">
        <v>44722</v>
      </c>
      <c r="AK654" s="125">
        <v>44727</v>
      </c>
      <c r="AL654" s="77">
        <v>44734</v>
      </c>
      <c r="AM654" s="36">
        <v>3197.2</v>
      </c>
      <c r="AN654" s="104">
        <f t="shared" si="18"/>
        <v>3708.752</v>
      </c>
      <c r="AO654" s="36">
        <v>3197.2</v>
      </c>
      <c r="AP654" s="104">
        <f t="shared" si="19"/>
        <v>3708.752</v>
      </c>
      <c r="AQ654" s="52" t="s">
        <v>6524</v>
      </c>
      <c r="AS654" s="69" t="s">
        <v>144</v>
      </c>
      <c r="AT654" s="124" t="s">
        <v>11343</v>
      </c>
      <c r="AU654" s="105">
        <v>0</v>
      </c>
      <c r="AX654" s="111" t="s">
        <v>11344</v>
      </c>
      <c r="AZ654" s="69" t="s">
        <v>9758</v>
      </c>
      <c r="BA654" s="69" t="s">
        <v>2918</v>
      </c>
      <c r="BC654" s="69" t="s">
        <v>20</v>
      </c>
      <c r="BI654" s="52" t="s">
        <v>455</v>
      </c>
      <c r="BJ654" s="53">
        <v>44757</v>
      </c>
      <c r="BK654" s="53">
        <v>44757</v>
      </c>
    </row>
    <row r="655" spans="1:63" s="69" customFormat="1" ht="11.25" customHeight="1" x14ac:dyDescent="0.2">
      <c r="A655" s="52">
        <v>2022</v>
      </c>
      <c r="B655" s="98">
        <v>44652</v>
      </c>
      <c r="C655" s="98">
        <v>44742</v>
      </c>
      <c r="D655" s="69" t="s">
        <v>134</v>
      </c>
      <c r="E655" s="69" t="s">
        <v>135</v>
      </c>
      <c r="F655" s="69" t="s">
        <v>2495</v>
      </c>
      <c r="G655" s="37">
        <v>706</v>
      </c>
      <c r="H655" s="13" t="s">
        <v>449</v>
      </c>
      <c r="I655" s="124" t="s">
        <v>11345</v>
      </c>
      <c r="J655" s="100">
        <v>95</v>
      </c>
      <c r="K655" s="101" t="s">
        <v>10091</v>
      </c>
      <c r="L655" s="101" t="s">
        <v>6665</v>
      </c>
      <c r="M655" s="101" t="s">
        <v>309</v>
      </c>
      <c r="N655" s="124" t="s">
        <v>10753</v>
      </c>
      <c r="O655" s="5" t="s">
        <v>1744</v>
      </c>
      <c r="P655" s="69" t="s">
        <v>3652</v>
      </c>
      <c r="Q655" s="69" t="s">
        <v>7034</v>
      </c>
      <c r="R655" s="5">
        <v>1003</v>
      </c>
      <c r="S655" s="51"/>
      <c r="T655" s="69" t="s">
        <v>3654</v>
      </c>
      <c r="U655" s="69" t="s">
        <v>6563</v>
      </c>
      <c r="V655" s="5">
        <v>27</v>
      </c>
      <c r="W655" s="69" t="s">
        <v>6532</v>
      </c>
      <c r="X655" s="5">
        <v>27</v>
      </c>
      <c r="Y655" s="69" t="s">
        <v>6532</v>
      </c>
      <c r="Z655" s="5">
        <v>11</v>
      </c>
      <c r="AA655" s="69" t="s">
        <v>3657</v>
      </c>
      <c r="AB655" s="5">
        <v>36750</v>
      </c>
      <c r="AC655" s="52" t="s">
        <v>6523</v>
      </c>
      <c r="AG655" s="124" t="s">
        <v>3228</v>
      </c>
      <c r="AH655" s="52" t="s">
        <v>455</v>
      </c>
      <c r="AI655" s="124">
        <v>706</v>
      </c>
      <c r="AJ655" s="125">
        <v>44726</v>
      </c>
      <c r="AK655" s="125">
        <v>44727</v>
      </c>
      <c r="AL655" s="77">
        <v>44727</v>
      </c>
      <c r="AM655" s="36">
        <v>1999.9</v>
      </c>
      <c r="AN655" s="104">
        <f t="shared" si="18"/>
        <v>2319.884</v>
      </c>
      <c r="AO655" s="36">
        <v>1999.9</v>
      </c>
      <c r="AP655" s="104">
        <f t="shared" si="19"/>
        <v>2319.884</v>
      </c>
      <c r="AQ655" s="52" t="s">
        <v>6524</v>
      </c>
      <c r="AS655" s="69" t="s">
        <v>144</v>
      </c>
      <c r="AT655" s="124" t="s">
        <v>11345</v>
      </c>
      <c r="AU655" s="105">
        <v>0</v>
      </c>
      <c r="AX655" s="111" t="s">
        <v>11346</v>
      </c>
      <c r="AZ655" s="69" t="s">
        <v>9758</v>
      </c>
      <c r="BA655" s="69" t="s">
        <v>2918</v>
      </c>
      <c r="BC655" s="69" t="s">
        <v>20</v>
      </c>
      <c r="BI655" s="52" t="s">
        <v>455</v>
      </c>
      <c r="BJ655" s="53">
        <v>44757</v>
      </c>
      <c r="BK655" s="53">
        <v>44757</v>
      </c>
    </row>
    <row r="656" spans="1:63" s="69" customFormat="1" ht="11.25" customHeight="1" x14ac:dyDescent="0.2">
      <c r="A656" s="52">
        <v>2022</v>
      </c>
      <c r="B656" s="98">
        <v>44652</v>
      </c>
      <c r="C656" s="98">
        <v>44742</v>
      </c>
      <c r="D656" s="69" t="s">
        <v>134</v>
      </c>
      <c r="E656" s="69" t="s">
        <v>135</v>
      </c>
      <c r="F656" s="69" t="s">
        <v>2495</v>
      </c>
      <c r="G656" s="37">
        <v>708</v>
      </c>
      <c r="H656" s="13" t="s">
        <v>449</v>
      </c>
      <c r="I656" s="124" t="s">
        <v>11347</v>
      </c>
      <c r="J656" s="100">
        <v>95</v>
      </c>
      <c r="K656" s="101" t="s">
        <v>10091</v>
      </c>
      <c r="L656" s="101" t="s">
        <v>6665</v>
      </c>
      <c r="M656" s="101" t="s">
        <v>309</v>
      </c>
      <c r="N656" s="124" t="s">
        <v>10753</v>
      </c>
      <c r="O656" s="5" t="s">
        <v>1744</v>
      </c>
      <c r="P656" s="69" t="s">
        <v>3652</v>
      </c>
      <c r="Q656" s="69" t="s">
        <v>7034</v>
      </c>
      <c r="R656" s="5">
        <v>1003</v>
      </c>
      <c r="S656" s="51"/>
      <c r="T656" s="69" t="s">
        <v>3654</v>
      </c>
      <c r="U656" s="69" t="s">
        <v>6563</v>
      </c>
      <c r="V656" s="5">
        <v>27</v>
      </c>
      <c r="W656" s="69" t="s">
        <v>6532</v>
      </c>
      <c r="X656" s="5">
        <v>27</v>
      </c>
      <c r="Y656" s="69" t="s">
        <v>6532</v>
      </c>
      <c r="Z656" s="5">
        <v>11</v>
      </c>
      <c r="AA656" s="69" t="s">
        <v>3657</v>
      </c>
      <c r="AB656" s="5">
        <v>36750</v>
      </c>
      <c r="AC656" s="52" t="s">
        <v>6523</v>
      </c>
      <c r="AG656" s="124" t="s">
        <v>3228</v>
      </c>
      <c r="AH656" s="52" t="s">
        <v>455</v>
      </c>
      <c r="AI656" s="124">
        <v>708</v>
      </c>
      <c r="AJ656" s="125">
        <v>44715</v>
      </c>
      <c r="AK656" s="125">
        <v>44734</v>
      </c>
      <c r="AL656" s="77">
        <v>44720</v>
      </c>
      <c r="AM656" s="37">
        <v>44940</v>
      </c>
      <c r="AN656" s="104">
        <f t="shared" si="18"/>
        <v>52130.400000000001</v>
      </c>
      <c r="AO656" s="37">
        <v>44940</v>
      </c>
      <c r="AP656" s="104">
        <f t="shared" si="19"/>
        <v>52130.400000000001</v>
      </c>
      <c r="AQ656" s="52" t="s">
        <v>6524</v>
      </c>
      <c r="AS656" s="69" t="s">
        <v>144</v>
      </c>
      <c r="AT656" s="124" t="s">
        <v>11347</v>
      </c>
      <c r="AU656" s="105">
        <v>0</v>
      </c>
      <c r="AX656" s="111" t="s">
        <v>11348</v>
      </c>
      <c r="AZ656" s="69" t="s">
        <v>9758</v>
      </c>
      <c r="BA656" s="69" t="s">
        <v>2918</v>
      </c>
      <c r="BC656" s="69" t="s">
        <v>20</v>
      </c>
      <c r="BI656" s="52" t="s">
        <v>455</v>
      </c>
      <c r="BJ656" s="53">
        <v>44757</v>
      </c>
      <c r="BK656" s="53">
        <v>44757</v>
      </c>
    </row>
    <row r="657" spans="1:63" s="69" customFormat="1" ht="11.25" customHeight="1" x14ac:dyDescent="0.2">
      <c r="A657" s="52">
        <v>2022</v>
      </c>
      <c r="B657" s="98">
        <v>44652</v>
      </c>
      <c r="C657" s="98">
        <v>44742</v>
      </c>
      <c r="D657" s="69" t="s">
        <v>134</v>
      </c>
      <c r="E657" s="69" t="s">
        <v>135</v>
      </c>
      <c r="F657" s="69" t="s">
        <v>2495</v>
      </c>
      <c r="G657" s="37">
        <v>709</v>
      </c>
      <c r="H657" s="13" t="s">
        <v>449</v>
      </c>
      <c r="I657" s="22" t="s">
        <v>11349</v>
      </c>
      <c r="J657" s="100">
        <v>146</v>
      </c>
      <c r="K657" s="101" t="s">
        <v>7276</v>
      </c>
      <c r="L657" s="101" t="s">
        <v>169</v>
      </c>
      <c r="M657" s="101" t="s">
        <v>366</v>
      </c>
      <c r="N657" s="22" t="s">
        <v>620</v>
      </c>
      <c r="O657" s="5" t="s">
        <v>1715</v>
      </c>
      <c r="P657" s="69" t="s">
        <v>3652</v>
      </c>
      <c r="Q657" s="51" t="s">
        <v>7277</v>
      </c>
      <c r="R657" s="51">
        <v>403</v>
      </c>
      <c r="S657" s="51"/>
      <c r="T657" s="69" t="s">
        <v>3654</v>
      </c>
      <c r="U657" s="51" t="s">
        <v>6571</v>
      </c>
      <c r="V657" s="51">
        <v>27</v>
      </c>
      <c r="W657" s="51" t="s">
        <v>6532</v>
      </c>
      <c r="X657" s="51">
        <v>27</v>
      </c>
      <c r="Y657" s="51" t="s">
        <v>6532</v>
      </c>
      <c r="Z657" s="51">
        <v>11</v>
      </c>
      <c r="AA657" s="69" t="s">
        <v>3657</v>
      </c>
      <c r="AB657" s="51">
        <v>36700</v>
      </c>
      <c r="AC657" s="52" t="s">
        <v>6523</v>
      </c>
      <c r="AG657" s="22" t="s">
        <v>3221</v>
      </c>
      <c r="AH657" s="52" t="s">
        <v>455</v>
      </c>
      <c r="AI657" s="37">
        <v>709</v>
      </c>
      <c r="AJ657" s="125">
        <v>44713</v>
      </c>
      <c r="AK657" s="37" t="s">
        <v>11350</v>
      </c>
      <c r="AL657" s="77">
        <v>44722</v>
      </c>
      <c r="AM657" s="37">
        <v>2250</v>
      </c>
      <c r="AN657" s="104">
        <f t="shared" si="18"/>
        <v>2610</v>
      </c>
      <c r="AO657" s="37">
        <v>2250</v>
      </c>
      <c r="AP657" s="104">
        <f t="shared" si="19"/>
        <v>2610</v>
      </c>
      <c r="AQ657" s="52" t="s">
        <v>6524</v>
      </c>
      <c r="AS657" s="69" t="s">
        <v>144</v>
      </c>
      <c r="AT657" s="22" t="s">
        <v>11349</v>
      </c>
      <c r="AU657" s="105">
        <v>0</v>
      </c>
      <c r="AX657" s="111" t="s">
        <v>11351</v>
      </c>
      <c r="AZ657" s="69" t="s">
        <v>9758</v>
      </c>
      <c r="BA657" s="69" t="s">
        <v>2918</v>
      </c>
      <c r="BC657" s="69" t="s">
        <v>20</v>
      </c>
      <c r="BI657" s="52" t="s">
        <v>455</v>
      </c>
      <c r="BJ657" s="53">
        <v>44757</v>
      </c>
      <c r="BK657" s="53">
        <v>44757</v>
      </c>
    </row>
    <row r="658" spans="1:63" s="69" customFormat="1" ht="11.25" customHeight="1" x14ac:dyDescent="0.2">
      <c r="A658" s="52">
        <v>2022</v>
      </c>
      <c r="B658" s="98">
        <v>44652</v>
      </c>
      <c r="C658" s="98">
        <v>44742</v>
      </c>
      <c r="D658" s="69" t="s">
        <v>134</v>
      </c>
      <c r="E658" s="69" t="s">
        <v>135</v>
      </c>
      <c r="F658" s="69" t="s">
        <v>2495</v>
      </c>
      <c r="G658" s="99">
        <v>710</v>
      </c>
      <c r="H658" s="13" t="s">
        <v>449</v>
      </c>
      <c r="I658" s="132" t="s">
        <v>11352</v>
      </c>
      <c r="J658" s="100">
        <v>146</v>
      </c>
      <c r="K658" s="101" t="s">
        <v>7276</v>
      </c>
      <c r="L658" s="101" t="s">
        <v>169</v>
      </c>
      <c r="M658" s="101" t="s">
        <v>366</v>
      </c>
      <c r="N658" s="22" t="s">
        <v>620</v>
      </c>
      <c r="O658" s="5" t="s">
        <v>1715</v>
      </c>
      <c r="P658" s="69" t="s">
        <v>3652</v>
      </c>
      <c r="Q658" s="51" t="s">
        <v>7277</v>
      </c>
      <c r="R658" s="51">
        <v>403</v>
      </c>
      <c r="S658" s="51"/>
      <c r="T658" s="69" t="s">
        <v>3654</v>
      </c>
      <c r="U658" s="51" t="s">
        <v>6571</v>
      </c>
      <c r="V658" s="51">
        <v>27</v>
      </c>
      <c r="W658" s="51" t="s">
        <v>6532</v>
      </c>
      <c r="X658" s="51">
        <v>27</v>
      </c>
      <c r="Y658" s="51" t="s">
        <v>6532</v>
      </c>
      <c r="Z658" s="51">
        <v>11</v>
      </c>
      <c r="AA658" s="69" t="s">
        <v>3657</v>
      </c>
      <c r="AB658" s="51">
        <v>36700</v>
      </c>
      <c r="AC658" s="52" t="s">
        <v>6523</v>
      </c>
      <c r="AG658" s="132" t="s">
        <v>3232</v>
      </c>
      <c r="AH658" s="52" t="s">
        <v>455</v>
      </c>
      <c r="AI658" s="99">
        <v>710</v>
      </c>
      <c r="AJ658" s="113">
        <v>44713</v>
      </c>
      <c r="AK658" s="102">
        <v>44714</v>
      </c>
      <c r="AL658" s="102">
        <v>44722</v>
      </c>
      <c r="AM658" s="115">
        <v>2500</v>
      </c>
      <c r="AN658" s="104">
        <f t="shared" si="18"/>
        <v>2900</v>
      </c>
      <c r="AO658" s="115">
        <v>2500</v>
      </c>
      <c r="AP658" s="104">
        <f t="shared" si="19"/>
        <v>2900</v>
      </c>
      <c r="AQ658" s="52" t="s">
        <v>6524</v>
      </c>
      <c r="AS658" s="69" t="s">
        <v>144</v>
      </c>
      <c r="AT658" s="132" t="s">
        <v>11352</v>
      </c>
      <c r="AU658" s="105">
        <v>0</v>
      </c>
      <c r="AX658" s="111" t="s">
        <v>11353</v>
      </c>
      <c r="AZ658" s="69" t="s">
        <v>9758</v>
      </c>
      <c r="BA658" s="69" t="s">
        <v>2918</v>
      </c>
      <c r="BC658" s="69" t="s">
        <v>20</v>
      </c>
      <c r="BI658" s="52" t="s">
        <v>455</v>
      </c>
      <c r="BJ658" s="53">
        <v>44757</v>
      </c>
      <c r="BK658" s="53">
        <v>44757</v>
      </c>
    </row>
    <row r="659" spans="1:63" s="69" customFormat="1" ht="11.25" customHeight="1" x14ac:dyDescent="0.2">
      <c r="A659" s="52">
        <v>2022</v>
      </c>
      <c r="B659" s="98">
        <v>44652</v>
      </c>
      <c r="C659" s="98">
        <v>44742</v>
      </c>
      <c r="D659" s="69" t="s">
        <v>134</v>
      </c>
      <c r="E659" s="69" t="s">
        <v>135</v>
      </c>
      <c r="F659" s="69" t="s">
        <v>2495</v>
      </c>
      <c r="G659" s="99">
        <v>711</v>
      </c>
      <c r="H659" s="13" t="s">
        <v>449</v>
      </c>
      <c r="I659" s="132" t="s">
        <v>11354</v>
      </c>
      <c r="J659" s="100">
        <v>146</v>
      </c>
      <c r="K659" s="101" t="s">
        <v>7276</v>
      </c>
      <c r="L659" s="101" t="s">
        <v>169</v>
      </c>
      <c r="M659" s="101" t="s">
        <v>366</v>
      </c>
      <c r="N659" s="22" t="s">
        <v>620</v>
      </c>
      <c r="O659" s="5" t="s">
        <v>1715</v>
      </c>
      <c r="P659" s="69" t="s">
        <v>3652</v>
      </c>
      <c r="Q659" s="51" t="s">
        <v>7277</v>
      </c>
      <c r="R659" s="51">
        <v>403</v>
      </c>
      <c r="S659" s="51"/>
      <c r="T659" s="69" t="s">
        <v>3654</v>
      </c>
      <c r="U659" s="51" t="s">
        <v>6571</v>
      </c>
      <c r="V659" s="51">
        <v>27</v>
      </c>
      <c r="W659" s="51" t="s">
        <v>6532</v>
      </c>
      <c r="X659" s="51">
        <v>27</v>
      </c>
      <c r="Y659" s="51" t="s">
        <v>6532</v>
      </c>
      <c r="Z659" s="51">
        <v>11</v>
      </c>
      <c r="AA659" s="69" t="s">
        <v>3657</v>
      </c>
      <c r="AB659" s="51">
        <v>36700</v>
      </c>
      <c r="AC659" s="52" t="s">
        <v>6523</v>
      </c>
      <c r="AG659" s="132" t="s">
        <v>3221</v>
      </c>
      <c r="AH659" s="52" t="s">
        <v>455</v>
      </c>
      <c r="AI659" s="99">
        <v>711</v>
      </c>
      <c r="AJ659" s="113">
        <v>44718</v>
      </c>
      <c r="AK659" s="102">
        <v>44719</v>
      </c>
      <c r="AL659" s="102">
        <v>44722</v>
      </c>
      <c r="AM659" s="115">
        <v>7300</v>
      </c>
      <c r="AN659" s="104">
        <f t="shared" si="18"/>
        <v>8468</v>
      </c>
      <c r="AO659" s="115">
        <v>7300</v>
      </c>
      <c r="AP659" s="104">
        <f t="shared" si="19"/>
        <v>8468</v>
      </c>
      <c r="AQ659" s="52" t="s">
        <v>6524</v>
      </c>
      <c r="AS659" s="69" t="s">
        <v>144</v>
      </c>
      <c r="AT659" s="132" t="s">
        <v>11354</v>
      </c>
      <c r="AU659" s="105">
        <v>0</v>
      </c>
      <c r="AX659" s="111" t="s">
        <v>11355</v>
      </c>
      <c r="AZ659" s="69" t="s">
        <v>9758</v>
      </c>
      <c r="BA659" s="69" t="s">
        <v>2918</v>
      </c>
      <c r="BC659" s="69" t="s">
        <v>20</v>
      </c>
      <c r="BI659" s="52" t="s">
        <v>455</v>
      </c>
      <c r="BJ659" s="53">
        <v>44757</v>
      </c>
      <c r="BK659" s="53">
        <v>44757</v>
      </c>
    </row>
    <row r="660" spans="1:63" s="69" customFormat="1" ht="11.25" customHeight="1" x14ac:dyDescent="0.2">
      <c r="A660" s="52">
        <v>2022</v>
      </c>
      <c r="B660" s="98">
        <v>44652</v>
      </c>
      <c r="C660" s="98">
        <v>44742</v>
      </c>
      <c r="D660" s="69" t="s">
        <v>134</v>
      </c>
      <c r="E660" s="69" t="s">
        <v>135</v>
      </c>
      <c r="F660" s="69" t="s">
        <v>2495</v>
      </c>
      <c r="G660" s="37">
        <v>712</v>
      </c>
      <c r="H660" s="13" t="s">
        <v>449</v>
      </c>
      <c r="I660" s="124" t="s">
        <v>11356</v>
      </c>
      <c r="J660" s="100">
        <v>518</v>
      </c>
      <c r="K660" s="101"/>
      <c r="L660" s="101"/>
      <c r="M660" s="101"/>
      <c r="N660" s="124" t="s">
        <v>11357</v>
      </c>
      <c r="O660" s="5" t="s">
        <v>11358</v>
      </c>
      <c r="P660" s="69" t="s">
        <v>3652</v>
      </c>
      <c r="Q660" s="51" t="s">
        <v>11359</v>
      </c>
      <c r="R660" s="51">
        <v>34</v>
      </c>
      <c r="S660" s="51"/>
      <c r="T660" s="69" t="s">
        <v>3654</v>
      </c>
      <c r="U660" s="51" t="s">
        <v>11360</v>
      </c>
      <c r="V660" s="51">
        <v>9</v>
      </c>
      <c r="W660" s="51" t="s">
        <v>8894</v>
      </c>
      <c r="X660" s="51">
        <v>9</v>
      </c>
      <c r="Y660" s="51" t="s">
        <v>8894</v>
      </c>
      <c r="Z660" s="51">
        <v>9</v>
      </c>
      <c r="AA660" s="69" t="s">
        <v>7187</v>
      </c>
      <c r="AB660" s="51">
        <v>6880</v>
      </c>
      <c r="AC660" s="52" t="s">
        <v>6523</v>
      </c>
      <c r="AG660" s="124" t="s">
        <v>9761</v>
      </c>
      <c r="AH660" s="52" t="s">
        <v>455</v>
      </c>
      <c r="AI660" s="124">
        <v>712</v>
      </c>
      <c r="AJ660" s="125">
        <v>44728</v>
      </c>
      <c r="AK660" s="125">
        <v>44733</v>
      </c>
      <c r="AL660" s="77">
        <v>44773</v>
      </c>
      <c r="AM660" s="36">
        <v>350942</v>
      </c>
      <c r="AN660" s="104">
        <f t="shared" si="18"/>
        <v>407092.72</v>
      </c>
      <c r="AO660" s="36">
        <v>350942</v>
      </c>
      <c r="AP660" s="104">
        <f t="shared" si="19"/>
        <v>407092.72</v>
      </c>
      <c r="AQ660" s="52" t="s">
        <v>6524</v>
      </c>
      <c r="AS660" s="69" t="s">
        <v>144</v>
      </c>
      <c r="AT660" s="124" t="s">
        <v>11356</v>
      </c>
      <c r="AU660" s="105">
        <v>0</v>
      </c>
      <c r="AX660" s="111" t="s">
        <v>11361</v>
      </c>
      <c r="AZ660" s="69" t="s">
        <v>9758</v>
      </c>
      <c r="BA660" s="69" t="s">
        <v>2918</v>
      </c>
      <c r="BC660" s="69" t="s">
        <v>20</v>
      </c>
      <c r="BI660" s="52" t="s">
        <v>455</v>
      </c>
      <c r="BJ660" s="53">
        <v>44757</v>
      </c>
      <c r="BK660" s="53">
        <v>44757</v>
      </c>
    </row>
    <row r="661" spans="1:63" s="69" customFormat="1" ht="11.25" customHeight="1" x14ac:dyDescent="0.2">
      <c r="A661" s="52">
        <v>2022</v>
      </c>
      <c r="B661" s="98">
        <v>44652</v>
      </c>
      <c r="C661" s="98">
        <v>44742</v>
      </c>
      <c r="D661" s="69" t="s">
        <v>134</v>
      </c>
      <c r="E661" s="69" t="s">
        <v>135</v>
      </c>
      <c r="F661" s="69" t="s">
        <v>2495</v>
      </c>
      <c r="G661" s="37">
        <v>713</v>
      </c>
      <c r="H661" s="13" t="s">
        <v>449</v>
      </c>
      <c r="I661" s="124" t="s">
        <v>11362</v>
      </c>
      <c r="J661" s="100">
        <v>8</v>
      </c>
      <c r="K661" s="101"/>
      <c r="L661" s="101"/>
      <c r="M661" s="101"/>
      <c r="N661" s="124" t="s">
        <v>11363</v>
      </c>
      <c r="O661" s="5" t="s">
        <v>7183</v>
      </c>
      <c r="P661" s="69" t="s">
        <v>3652</v>
      </c>
      <c r="Q661" s="51" t="s">
        <v>11364</v>
      </c>
      <c r="R661" s="51">
        <v>13</v>
      </c>
      <c r="S661" s="51"/>
      <c r="T661" s="69" t="s">
        <v>3654</v>
      </c>
      <c r="U661" s="51" t="s">
        <v>7185</v>
      </c>
      <c r="V661" s="51">
        <v>9</v>
      </c>
      <c r="W661" s="51" t="s">
        <v>8894</v>
      </c>
      <c r="X661" s="51">
        <v>9</v>
      </c>
      <c r="Y661" s="51" t="s">
        <v>8894</v>
      </c>
      <c r="Z661" s="51">
        <v>9</v>
      </c>
      <c r="AA661" s="69" t="s">
        <v>7187</v>
      </c>
      <c r="AB661" s="133">
        <v>9430</v>
      </c>
      <c r="AC661" s="52" t="s">
        <v>6523</v>
      </c>
      <c r="AG661" s="124" t="s">
        <v>9796</v>
      </c>
      <c r="AH661" s="52" t="s">
        <v>455</v>
      </c>
      <c r="AI661" s="124">
        <v>713</v>
      </c>
      <c r="AJ661" s="125">
        <v>44728</v>
      </c>
      <c r="AK661" s="125">
        <v>44740</v>
      </c>
      <c r="AL661" s="77">
        <v>44774</v>
      </c>
      <c r="AM661" s="36">
        <v>527680</v>
      </c>
      <c r="AN661" s="104">
        <f t="shared" si="18"/>
        <v>612108.80000000005</v>
      </c>
      <c r="AO661" s="36">
        <v>527680</v>
      </c>
      <c r="AP661" s="104">
        <f t="shared" si="19"/>
        <v>612108.80000000005</v>
      </c>
      <c r="AQ661" s="52" t="s">
        <v>6524</v>
      </c>
      <c r="AS661" s="69" t="s">
        <v>144</v>
      </c>
      <c r="AT661" s="124" t="s">
        <v>11362</v>
      </c>
      <c r="AU661" s="105">
        <v>0</v>
      </c>
      <c r="AX661" s="111" t="s">
        <v>11365</v>
      </c>
      <c r="AZ661" s="69" t="s">
        <v>9758</v>
      </c>
      <c r="BA661" s="69" t="s">
        <v>2918</v>
      </c>
      <c r="BC661" s="69" t="s">
        <v>20</v>
      </c>
      <c r="BI661" s="52" t="s">
        <v>455</v>
      </c>
      <c r="BJ661" s="53">
        <v>44757</v>
      </c>
      <c r="BK661" s="53">
        <v>44757</v>
      </c>
    </row>
    <row r="662" spans="1:63" s="69" customFormat="1" ht="11.25" customHeight="1" x14ac:dyDescent="0.2">
      <c r="A662" s="52">
        <v>2022</v>
      </c>
      <c r="B662" s="98">
        <v>44652</v>
      </c>
      <c r="C662" s="98">
        <v>44742</v>
      </c>
      <c r="D662" s="69" t="s">
        <v>134</v>
      </c>
      <c r="E662" s="69" t="s">
        <v>135</v>
      </c>
      <c r="F662" s="69" t="s">
        <v>2495</v>
      </c>
      <c r="G662" s="37">
        <v>714</v>
      </c>
      <c r="H662" s="13" t="s">
        <v>449</v>
      </c>
      <c r="I662" s="124" t="s">
        <v>11366</v>
      </c>
      <c r="J662" s="100">
        <v>106</v>
      </c>
      <c r="K662" s="101"/>
      <c r="L662" s="101"/>
      <c r="M662" s="101"/>
      <c r="N662" s="124" t="s">
        <v>10713</v>
      </c>
      <c r="O662" s="5" t="s">
        <v>1772</v>
      </c>
      <c r="P662" s="69" t="s">
        <v>3652</v>
      </c>
      <c r="Q662" s="69" t="s">
        <v>6968</v>
      </c>
      <c r="R662" s="5">
        <v>4020</v>
      </c>
      <c r="S662" s="51"/>
      <c r="T662" s="69" t="s">
        <v>3654</v>
      </c>
      <c r="U662" s="126" t="s">
        <v>9335</v>
      </c>
      <c r="V662" s="51">
        <v>39</v>
      </c>
      <c r="W662" s="126" t="s">
        <v>9075</v>
      </c>
      <c r="X662" s="51">
        <v>39</v>
      </c>
      <c r="Y662" s="126" t="s">
        <v>6970</v>
      </c>
      <c r="Z662" s="51">
        <v>19</v>
      </c>
      <c r="AA662" s="69" t="s">
        <v>6971</v>
      </c>
      <c r="AB662" s="51">
        <v>64310</v>
      </c>
      <c r="AC662" s="52" t="s">
        <v>6523</v>
      </c>
      <c r="AG662" s="124" t="s">
        <v>9761</v>
      </c>
      <c r="AH662" s="52" t="s">
        <v>455</v>
      </c>
      <c r="AI662" s="124">
        <v>714</v>
      </c>
      <c r="AJ662" s="125">
        <v>44728</v>
      </c>
      <c r="AK662" s="125">
        <v>44734</v>
      </c>
      <c r="AL662" s="77">
        <v>44773</v>
      </c>
      <c r="AM662" s="36">
        <v>11150</v>
      </c>
      <c r="AN662" s="104">
        <f t="shared" si="18"/>
        <v>12934</v>
      </c>
      <c r="AO662" s="36">
        <v>11150</v>
      </c>
      <c r="AP662" s="104">
        <f t="shared" si="19"/>
        <v>12934</v>
      </c>
      <c r="AQ662" s="52" t="s">
        <v>6524</v>
      </c>
      <c r="AS662" s="69" t="s">
        <v>144</v>
      </c>
      <c r="AT662" s="124" t="s">
        <v>11366</v>
      </c>
      <c r="AU662" s="105">
        <v>0</v>
      </c>
      <c r="AX662" s="111" t="s">
        <v>11367</v>
      </c>
      <c r="AZ662" s="69" t="s">
        <v>9758</v>
      </c>
      <c r="BA662" s="69" t="s">
        <v>2918</v>
      </c>
      <c r="BC662" s="69" t="s">
        <v>20</v>
      </c>
      <c r="BI662" s="52" t="s">
        <v>455</v>
      </c>
      <c r="BJ662" s="53">
        <v>44757</v>
      </c>
      <c r="BK662" s="53">
        <v>44757</v>
      </c>
    </row>
    <row r="663" spans="1:63" s="69" customFormat="1" ht="11.25" customHeight="1" x14ac:dyDescent="0.2">
      <c r="A663" s="52">
        <v>2022</v>
      </c>
      <c r="B663" s="98">
        <v>44652</v>
      </c>
      <c r="C663" s="98">
        <v>44742</v>
      </c>
      <c r="D663" s="69" t="s">
        <v>134</v>
      </c>
      <c r="E663" s="69" t="s">
        <v>135</v>
      </c>
      <c r="F663" s="69" t="s">
        <v>2495</v>
      </c>
      <c r="G663" s="37">
        <v>715</v>
      </c>
      <c r="H663" s="13" t="s">
        <v>449</v>
      </c>
      <c r="I663" s="124" t="s">
        <v>11368</v>
      </c>
      <c r="J663" s="100">
        <v>464</v>
      </c>
      <c r="K663" s="101"/>
      <c r="L663" s="101"/>
      <c r="M663" s="101"/>
      <c r="N663" s="124" t="s">
        <v>11369</v>
      </c>
      <c r="O663" s="5" t="s">
        <v>9209</v>
      </c>
      <c r="P663" s="69" t="s">
        <v>3652</v>
      </c>
      <c r="Q663" s="51" t="s">
        <v>11370</v>
      </c>
      <c r="R663" s="51">
        <v>10</v>
      </c>
      <c r="S663" s="51"/>
      <c r="T663" s="69" t="s">
        <v>3654</v>
      </c>
      <c r="U663" s="51" t="s">
        <v>11371</v>
      </c>
      <c r="V663" s="51">
        <v>15</v>
      </c>
      <c r="W663" s="51" t="s">
        <v>8894</v>
      </c>
      <c r="X663" s="51">
        <v>15</v>
      </c>
      <c r="Y663" s="51" t="s">
        <v>8894</v>
      </c>
      <c r="Z663" s="51">
        <v>15</v>
      </c>
      <c r="AA663" s="69" t="s">
        <v>6722</v>
      </c>
      <c r="AB663" s="51">
        <v>4980</v>
      </c>
      <c r="AC663" s="52" t="s">
        <v>6523</v>
      </c>
      <c r="AG663" s="124" t="s">
        <v>9761</v>
      </c>
      <c r="AH663" s="52" t="s">
        <v>455</v>
      </c>
      <c r="AI663" s="124">
        <v>715</v>
      </c>
      <c r="AJ663" s="125">
        <v>44722</v>
      </c>
      <c r="AK663" s="125">
        <v>44722</v>
      </c>
      <c r="AL663" s="77">
        <v>44735</v>
      </c>
      <c r="AM663" s="36">
        <v>9999.99</v>
      </c>
      <c r="AN663" s="104">
        <f t="shared" si="18"/>
        <v>11599.9884</v>
      </c>
      <c r="AO663" s="36">
        <v>9999.99</v>
      </c>
      <c r="AP663" s="104">
        <f t="shared" si="19"/>
        <v>11599.9884</v>
      </c>
      <c r="AQ663" s="52" t="s">
        <v>6524</v>
      </c>
      <c r="AS663" s="69" t="s">
        <v>144</v>
      </c>
      <c r="AT663" s="124" t="s">
        <v>11368</v>
      </c>
      <c r="AU663" s="105">
        <v>0</v>
      </c>
      <c r="AX663" s="111" t="s">
        <v>11372</v>
      </c>
      <c r="AZ663" s="69" t="s">
        <v>9758</v>
      </c>
      <c r="BA663" s="69" t="s">
        <v>2918</v>
      </c>
      <c r="BC663" s="69" t="s">
        <v>20</v>
      </c>
      <c r="BI663" s="52" t="s">
        <v>455</v>
      </c>
      <c r="BJ663" s="53">
        <v>44757</v>
      </c>
      <c r="BK663" s="53">
        <v>44757</v>
      </c>
    </row>
    <row r="664" spans="1:63" s="69" customFormat="1" ht="11.25" customHeight="1" x14ac:dyDescent="0.2">
      <c r="A664" s="52">
        <v>2022</v>
      </c>
      <c r="B664" s="98">
        <v>44652</v>
      </c>
      <c r="C664" s="98">
        <v>44742</v>
      </c>
      <c r="D664" s="69" t="s">
        <v>134</v>
      </c>
      <c r="E664" s="69" t="s">
        <v>135</v>
      </c>
      <c r="F664" s="69" t="s">
        <v>2495</v>
      </c>
      <c r="G664" s="37">
        <v>716</v>
      </c>
      <c r="H664" s="13" t="s">
        <v>449</v>
      </c>
      <c r="I664" s="124" t="s">
        <v>11373</v>
      </c>
      <c r="J664" s="100">
        <v>170</v>
      </c>
      <c r="K664" s="101"/>
      <c r="L664" s="101"/>
      <c r="M664" s="101"/>
      <c r="N664" s="124" t="s">
        <v>10683</v>
      </c>
      <c r="O664" s="5" t="s">
        <v>1650</v>
      </c>
      <c r="P664" s="69" t="s">
        <v>3652</v>
      </c>
      <c r="Q664" s="126" t="s">
        <v>8221</v>
      </c>
      <c r="R664" s="51">
        <v>1145</v>
      </c>
      <c r="S664" s="51" t="s">
        <v>8222</v>
      </c>
      <c r="T664" s="69" t="s">
        <v>3654</v>
      </c>
      <c r="U664" s="126" t="s">
        <v>8631</v>
      </c>
      <c r="V664" s="51">
        <v>17</v>
      </c>
      <c r="W664" s="126" t="s">
        <v>6522</v>
      </c>
      <c r="X664" s="51">
        <v>17</v>
      </c>
      <c r="Y664" s="126" t="s">
        <v>6522</v>
      </c>
      <c r="Z664" s="51">
        <v>11</v>
      </c>
      <c r="AA664" s="69" t="s">
        <v>3657</v>
      </c>
      <c r="AB664" s="51">
        <v>36660</v>
      </c>
      <c r="AC664" s="52" t="s">
        <v>6523</v>
      </c>
      <c r="AG664" s="124" t="s">
        <v>9796</v>
      </c>
      <c r="AH664" s="52" t="s">
        <v>455</v>
      </c>
      <c r="AI664" s="124">
        <v>716</v>
      </c>
      <c r="AJ664" s="125">
        <v>44729</v>
      </c>
      <c r="AK664" s="125">
        <v>44740</v>
      </c>
      <c r="AL664" s="77">
        <v>44773</v>
      </c>
      <c r="AM664" s="36">
        <v>119724</v>
      </c>
      <c r="AN664" s="104">
        <f t="shared" si="18"/>
        <v>138879.84</v>
      </c>
      <c r="AO664" s="36">
        <v>119724</v>
      </c>
      <c r="AP664" s="104">
        <f t="shared" si="19"/>
        <v>138879.84</v>
      </c>
      <c r="AQ664" s="52" t="s">
        <v>6524</v>
      </c>
      <c r="AS664" s="69" t="s">
        <v>144</v>
      </c>
      <c r="AT664" s="124" t="s">
        <v>11373</v>
      </c>
      <c r="AU664" s="105">
        <v>0</v>
      </c>
      <c r="AX664" s="111" t="s">
        <v>11374</v>
      </c>
      <c r="AZ664" s="69" t="s">
        <v>9758</v>
      </c>
      <c r="BA664" s="69" t="s">
        <v>2918</v>
      </c>
      <c r="BC664" s="69" t="s">
        <v>20</v>
      </c>
      <c r="BI664" s="52" t="s">
        <v>455</v>
      </c>
      <c r="BJ664" s="53">
        <v>44757</v>
      </c>
      <c r="BK664" s="53">
        <v>44757</v>
      </c>
    </row>
    <row r="665" spans="1:63" s="69" customFormat="1" ht="11.25" customHeight="1" x14ac:dyDescent="0.2">
      <c r="A665" s="52">
        <v>2022</v>
      </c>
      <c r="B665" s="98">
        <v>44652</v>
      </c>
      <c r="C665" s="98">
        <v>44742</v>
      </c>
      <c r="D665" s="69" t="s">
        <v>134</v>
      </c>
      <c r="E665" s="69" t="s">
        <v>135</v>
      </c>
      <c r="F665" s="69" t="s">
        <v>2495</v>
      </c>
      <c r="G665" s="37">
        <v>717</v>
      </c>
      <c r="H665" s="13" t="s">
        <v>449</v>
      </c>
      <c r="I665" s="124" t="s">
        <v>11375</v>
      </c>
      <c r="J665" s="100">
        <v>522</v>
      </c>
      <c r="K665" s="101"/>
      <c r="L665" s="101"/>
      <c r="M665" s="101"/>
      <c r="N665" s="124" t="s">
        <v>11376</v>
      </c>
      <c r="O665" s="5" t="s">
        <v>11377</v>
      </c>
      <c r="P665" s="69" t="s">
        <v>3652</v>
      </c>
      <c r="Q665" s="51" t="s">
        <v>7089</v>
      </c>
      <c r="R665" s="51">
        <v>200</v>
      </c>
      <c r="S665" s="51"/>
      <c r="T665" s="69" t="s">
        <v>3654</v>
      </c>
      <c r="U665" s="51" t="s">
        <v>11378</v>
      </c>
      <c r="V665" s="51">
        <v>27</v>
      </c>
      <c r="W665" s="51" t="s">
        <v>6532</v>
      </c>
      <c r="X665" s="51">
        <v>27</v>
      </c>
      <c r="Y665" s="51" t="s">
        <v>6532</v>
      </c>
      <c r="Z665" s="51">
        <v>11</v>
      </c>
      <c r="AA665" s="69" t="s">
        <v>3657</v>
      </c>
      <c r="AB665" s="51">
        <v>36770</v>
      </c>
      <c r="AC665" s="52" t="s">
        <v>6523</v>
      </c>
      <c r="AG665" s="124" t="s">
        <v>3228</v>
      </c>
      <c r="AH665" s="52" t="s">
        <v>455</v>
      </c>
      <c r="AI665" s="124">
        <v>717</v>
      </c>
      <c r="AJ665" s="125">
        <v>44729</v>
      </c>
      <c r="AK665" s="125">
        <v>44734</v>
      </c>
      <c r="AL665" s="77">
        <v>44926</v>
      </c>
      <c r="AM665" s="36">
        <v>60530</v>
      </c>
      <c r="AN665" s="104">
        <f t="shared" si="18"/>
        <v>70214.8</v>
      </c>
      <c r="AO665" s="36">
        <v>60530</v>
      </c>
      <c r="AP665" s="104">
        <f t="shared" si="19"/>
        <v>70214.8</v>
      </c>
      <c r="AQ665" s="52" t="s">
        <v>6524</v>
      </c>
      <c r="AS665" s="69" t="s">
        <v>144</v>
      </c>
      <c r="AT665" s="124" t="s">
        <v>11375</v>
      </c>
      <c r="AU665" s="105">
        <v>0</v>
      </c>
      <c r="AX665" s="111" t="s">
        <v>11379</v>
      </c>
      <c r="AZ665" s="69" t="s">
        <v>9758</v>
      </c>
      <c r="BA665" s="69" t="s">
        <v>2918</v>
      </c>
      <c r="BC665" s="69" t="s">
        <v>20</v>
      </c>
      <c r="BI665" s="52" t="s">
        <v>455</v>
      </c>
      <c r="BJ665" s="53">
        <v>44757</v>
      </c>
      <c r="BK665" s="53">
        <v>44757</v>
      </c>
    </row>
    <row r="666" spans="1:63" s="69" customFormat="1" ht="11.25" customHeight="1" x14ac:dyDescent="0.2">
      <c r="A666" s="52">
        <v>2022</v>
      </c>
      <c r="B666" s="98">
        <v>44652</v>
      </c>
      <c r="C666" s="98">
        <v>44742</v>
      </c>
      <c r="D666" s="69" t="s">
        <v>134</v>
      </c>
      <c r="E666" s="69" t="s">
        <v>135</v>
      </c>
      <c r="F666" s="69" t="s">
        <v>2495</v>
      </c>
      <c r="G666" s="37">
        <v>718</v>
      </c>
      <c r="H666" s="13" t="s">
        <v>449</v>
      </c>
      <c r="I666" s="124" t="s">
        <v>11380</v>
      </c>
      <c r="J666" s="100">
        <v>191</v>
      </c>
      <c r="K666" s="101" t="s">
        <v>2662</v>
      </c>
      <c r="L666" s="101" t="s">
        <v>6574</v>
      </c>
      <c r="M666" s="101" t="s">
        <v>169</v>
      </c>
      <c r="N666" s="124" t="s">
        <v>10718</v>
      </c>
      <c r="O666" s="5" t="s">
        <v>2184</v>
      </c>
      <c r="P666" s="69" t="s">
        <v>3652</v>
      </c>
      <c r="Q666" s="69" t="s">
        <v>6575</v>
      </c>
      <c r="R666" s="5" t="s">
        <v>6576</v>
      </c>
      <c r="S666" s="51"/>
      <c r="T666" s="69" t="s">
        <v>3654</v>
      </c>
      <c r="U666" s="69" t="s">
        <v>6571</v>
      </c>
      <c r="V666" s="5">
        <v>27</v>
      </c>
      <c r="W666" s="69" t="s">
        <v>6532</v>
      </c>
      <c r="X666" s="5">
        <v>27</v>
      </c>
      <c r="Y666" s="69" t="s">
        <v>6532</v>
      </c>
      <c r="Z666" s="5">
        <v>11</v>
      </c>
      <c r="AA666" s="69" t="s">
        <v>3657</v>
      </c>
      <c r="AB666" s="51">
        <v>36700</v>
      </c>
      <c r="AC666" s="52" t="s">
        <v>6523</v>
      </c>
      <c r="AG666" s="124" t="s">
        <v>9761</v>
      </c>
      <c r="AH666" s="52" t="s">
        <v>455</v>
      </c>
      <c r="AI666" s="124">
        <v>718</v>
      </c>
      <c r="AJ666" s="125">
        <v>44729</v>
      </c>
      <c r="AK666" s="125">
        <v>44734</v>
      </c>
      <c r="AL666" s="77">
        <v>44739</v>
      </c>
      <c r="AM666" s="36">
        <v>4470</v>
      </c>
      <c r="AN666" s="104">
        <f t="shared" si="18"/>
        <v>5185.2</v>
      </c>
      <c r="AO666" s="36">
        <v>4470</v>
      </c>
      <c r="AP666" s="104">
        <f t="shared" si="19"/>
        <v>5185.2</v>
      </c>
      <c r="AQ666" s="52" t="s">
        <v>6524</v>
      </c>
      <c r="AS666" s="69" t="s">
        <v>144</v>
      </c>
      <c r="AT666" s="124" t="s">
        <v>11380</v>
      </c>
      <c r="AU666" s="105">
        <v>0</v>
      </c>
      <c r="AX666" s="111" t="s">
        <v>11381</v>
      </c>
      <c r="AZ666" s="69" t="s">
        <v>9758</v>
      </c>
      <c r="BA666" s="69" t="s">
        <v>2918</v>
      </c>
      <c r="BC666" s="69" t="s">
        <v>20</v>
      </c>
      <c r="BI666" s="52" t="s">
        <v>455</v>
      </c>
      <c r="BJ666" s="53">
        <v>44757</v>
      </c>
      <c r="BK666" s="53">
        <v>44757</v>
      </c>
    </row>
    <row r="667" spans="1:63" s="69" customFormat="1" ht="11.25" customHeight="1" x14ac:dyDescent="0.2">
      <c r="A667" s="52">
        <v>2022</v>
      </c>
      <c r="B667" s="98">
        <v>44652</v>
      </c>
      <c r="C667" s="98">
        <v>44742</v>
      </c>
      <c r="D667" s="69" t="s">
        <v>134</v>
      </c>
      <c r="E667" s="69" t="s">
        <v>135</v>
      </c>
      <c r="F667" s="69" t="s">
        <v>2495</v>
      </c>
      <c r="G667" s="37">
        <v>719</v>
      </c>
      <c r="H667" s="13" t="s">
        <v>449</v>
      </c>
      <c r="I667" s="124" t="s">
        <v>11382</v>
      </c>
      <c r="J667" s="100">
        <v>29</v>
      </c>
      <c r="K667" s="108" t="s">
        <v>6607</v>
      </c>
      <c r="L667" s="108" t="s">
        <v>6608</v>
      </c>
      <c r="M667" s="108" t="s">
        <v>40</v>
      </c>
      <c r="N667" s="124" t="s">
        <v>10692</v>
      </c>
      <c r="O667" s="5" t="s">
        <v>1661</v>
      </c>
      <c r="P667" s="69" t="s">
        <v>3652</v>
      </c>
      <c r="Q667" s="69" t="s">
        <v>6531</v>
      </c>
      <c r="R667" s="5">
        <v>1009</v>
      </c>
      <c r="S667" s="51"/>
      <c r="T667" s="69" t="s">
        <v>3654</v>
      </c>
      <c r="U667" s="126" t="s">
        <v>6571</v>
      </c>
      <c r="V667" s="51">
        <v>27</v>
      </c>
      <c r="W667" s="126" t="s">
        <v>6532</v>
      </c>
      <c r="X667" s="51">
        <v>27</v>
      </c>
      <c r="Y667" s="69" t="s">
        <v>6532</v>
      </c>
      <c r="Z667" s="51">
        <v>11</v>
      </c>
      <c r="AA667" s="69" t="s">
        <v>3657</v>
      </c>
      <c r="AB667" s="51">
        <v>36700</v>
      </c>
      <c r="AC667" s="52" t="s">
        <v>6523</v>
      </c>
      <c r="AG667" s="124" t="s">
        <v>3228</v>
      </c>
      <c r="AH667" s="52" t="s">
        <v>455</v>
      </c>
      <c r="AI667" s="124">
        <v>719</v>
      </c>
      <c r="AJ667" s="125">
        <v>44729</v>
      </c>
      <c r="AK667" s="125">
        <v>44740</v>
      </c>
      <c r="AL667" s="77">
        <v>44926</v>
      </c>
      <c r="AM667" s="36">
        <v>603.45000000000005</v>
      </c>
      <c r="AN667" s="104">
        <f t="shared" si="18"/>
        <v>700.00200000000007</v>
      </c>
      <c r="AO667" s="36">
        <v>603.45000000000005</v>
      </c>
      <c r="AP667" s="104">
        <f t="shared" si="19"/>
        <v>700.00200000000007</v>
      </c>
      <c r="AQ667" s="52" t="s">
        <v>6524</v>
      </c>
      <c r="AS667" s="69" t="s">
        <v>144</v>
      </c>
      <c r="AT667" s="124" t="s">
        <v>11382</v>
      </c>
      <c r="AU667" s="105">
        <v>0</v>
      </c>
      <c r="AX667" s="111" t="s">
        <v>11383</v>
      </c>
      <c r="AZ667" s="69" t="s">
        <v>9758</v>
      </c>
      <c r="BA667" s="69" t="s">
        <v>2918</v>
      </c>
      <c r="BC667" s="69" t="s">
        <v>20</v>
      </c>
      <c r="BI667" s="52" t="s">
        <v>455</v>
      </c>
      <c r="BJ667" s="53">
        <v>44757</v>
      </c>
      <c r="BK667" s="53">
        <v>44757</v>
      </c>
    </row>
    <row r="668" spans="1:63" s="69" customFormat="1" ht="11.25" customHeight="1" x14ac:dyDescent="0.2">
      <c r="A668" s="52">
        <v>2022</v>
      </c>
      <c r="B668" s="98">
        <v>44652</v>
      </c>
      <c r="C668" s="98">
        <v>44742</v>
      </c>
      <c r="D668" s="69" t="s">
        <v>134</v>
      </c>
      <c r="E668" s="69" t="s">
        <v>135</v>
      </c>
      <c r="F668" s="69" t="s">
        <v>2495</v>
      </c>
      <c r="G668" s="37">
        <v>720</v>
      </c>
      <c r="H668" s="13" t="s">
        <v>449</v>
      </c>
      <c r="I668" s="124" t="s">
        <v>11384</v>
      </c>
      <c r="J668" s="100">
        <v>379</v>
      </c>
      <c r="K668" s="101" t="s">
        <v>6527</v>
      </c>
      <c r="L668" s="101" t="s">
        <v>6528</v>
      </c>
      <c r="M668" s="101" t="s">
        <v>6529</v>
      </c>
      <c r="N668" s="124" t="s">
        <v>10561</v>
      </c>
      <c r="O668" s="5" t="s">
        <v>1729</v>
      </c>
      <c r="P668" s="69" t="s">
        <v>3652</v>
      </c>
      <c r="Q668" s="69" t="s">
        <v>6531</v>
      </c>
      <c r="R668" s="5">
        <v>919</v>
      </c>
      <c r="S668" s="51"/>
      <c r="T668" s="69" t="s">
        <v>3654</v>
      </c>
      <c r="U668" s="69" t="s">
        <v>2957</v>
      </c>
      <c r="V668" s="5">
        <v>27</v>
      </c>
      <c r="W668" s="69" t="s">
        <v>6532</v>
      </c>
      <c r="X668" s="5">
        <v>27</v>
      </c>
      <c r="Y668" s="69" t="s">
        <v>6532</v>
      </c>
      <c r="Z668" s="5">
        <v>11</v>
      </c>
      <c r="AA668" s="69" t="s">
        <v>3657</v>
      </c>
      <c r="AB668" s="5">
        <v>36700</v>
      </c>
      <c r="AC668" s="52" t="s">
        <v>6523</v>
      </c>
      <c r="AG668" s="124" t="s">
        <v>9870</v>
      </c>
      <c r="AH668" s="52" t="s">
        <v>455</v>
      </c>
      <c r="AI668" s="124">
        <v>720</v>
      </c>
      <c r="AJ668" s="125">
        <v>44729</v>
      </c>
      <c r="AK668" s="125">
        <v>44740</v>
      </c>
      <c r="AL668" s="77">
        <v>44755</v>
      </c>
      <c r="AM668" s="36">
        <v>4655.17</v>
      </c>
      <c r="AN668" s="104">
        <f t="shared" si="18"/>
        <v>5399.9971999999998</v>
      </c>
      <c r="AO668" s="36">
        <v>4655.17</v>
      </c>
      <c r="AP668" s="104">
        <f t="shared" si="19"/>
        <v>5399.9971999999998</v>
      </c>
      <c r="AQ668" s="52" t="s">
        <v>6524</v>
      </c>
      <c r="AS668" s="69" t="s">
        <v>144</v>
      </c>
      <c r="AT668" s="124" t="s">
        <v>11384</v>
      </c>
      <c r="AU668" s="105">
        <v>0</v>
      </c>
      <c r="AX668" s="111" t="s">
        <v>11385</v>
      </c>
      <c r="AZ668" s="69" t="s">
        <v>9758</v>
      </c>
      <c r="BA668" s="69" t="s">
        <v>2918</v>
      </c>
      <c r="BC668" s="69" t="s">
        <v>20</v>
      </c>
      <c r="BI668" s="52" t="s">
        <v>455</v>
      </c>
      <c r="BJ668" s="53">
        <v>44757</v>
      </c>
      <c r="BK668" s="53">
        <v>44757</v>
      </c>
    </row>
    <row r="669" spans="1:63" s="69" customFormat="1" ht="11.25" customHeight="1" x14ac:dyDescent="0.2">
      <c r="A669" s="52">
        <v>2022</v>
      </c>
      <c r="B669" s="98">
        <v>44652</v>
      </c>
      <c r="C669" s="98">
        <v>44742</v>
      </c>
      <c r="D669" s="69" t="s">
        <v>134</v>
      </c>
      <c r="E669" s="69" t="s">
        <v>135</v>
      </c>
      <c r="F669" s="69" t="s">
        <v>2495</v>
      </c>
      <c r="G669" s="37">
        <v>721</v>
      </c>
      <c r="H669" s="13" t="s">
        <v>449</v>
      </c>
      <c r="I669" s="124" t="s">
        <v>11386</v>
      </c>
      <c r="J669" s="100">
        <v>29</v>
      </c>
      <c r="K669" s="108" t="s">
        <v>6607</v>
      </c>
      <c r="L669" s="108" t="s">
        <v>6608</v>
      </c>
      <c r="M669" s="108" t="s">
        <v>40</v>
      </c>
      <c r="N669" s="124" t="s">
        <v>10692</v>
      </c>
      <c r="O669" s="5" t="s">
        <v>1661</v>
      </c>
      <c r="P669" s="69" t="s">
        <v>3652</v>
      </c>
      <c r="Q669" s="69" t="s">
        <v>6531</v>
      </c>
      <c r="R669" s="5">
        <v>1009</v>
      </c>
      <c r="S669" s="51"/>
      <c r="T669" s="69" t="s">
        <v>3654</v>
      </c>
      <c r="U669" s="126" t="s">
        <v>6571</v>
      </c>
      <c r="V669" s="51">
        <v>27</v>
      </c>
      <c r="W669" s="126" t="s">
        <v>6532</v>
      </c>
      <c r="X669" s="51">
        <v>27</v>
      </c>
      <c r="Y669" s="69" t="s">
        <v>6532</v>
      </c>
      <c r="Z669" s="51">
        <v>11</v>
      </c>
      <c r="AA669" s="69" t="s">
        <v>3657</v>
      </c>
      <c r="AB669" s="51">
        <v>36700</v>
      </c>
      <c r="AC669" s="52" t="s">
        <v>6523</v>
      </c>
      <c r="AG669" s="124" t="s">
        <v>3221</v>
      </c>
      <c r="AH669" s="52" t="s">
        <v>455</v>
      </c>
      <c r="AI669" s="124">
        <v>721</v>
      </c>
      <c r="AJ669" s="125">
        <v>44729</v>
      </c>
      <c r="AK669" s="125">
        <v>44740</v>
      </c>
      <c r="AL669" s="77">
        <v>44746</v>
      </c>
      <c r="AM669" s="36">
        <v>1758.62</v>
      </c>
      <c r="AN669" s="104">
        <f t="shared" si="18"/>
        <v>2039.9991999999997</v>
      </c>
      <c r="AO669" s="36">
        <v>1758.62</v>
      </c>
      <c r="AP669" s="104">
        <f t="shared" si="19"/>
        <v>2039.9991999999997</v>
      </c>
      <c r="AQ669" s="52" t="s">
        <v>6524</v>
      </c>
      <c r="AS669" s="69" t="s">
        <v>144</v>
      </c>
      <c r="AT669" s="124" t="s">
        <v>11386</v>
      </c>
      <c r="AU669" s="105">
        <v>0</v>
      </c>
      <c r="AX669" s="111" t="s">
        <v>11387</v>
      </c>
      <c r="AZ669" s="69" t="s">
        <v>9758</v>
      </c>
      <c r="BA669" s="69" t="s">
        <v>2918</v>
      </c>
      <c r="BC669" s="69" t="s">
        <v>20</v>
      </c>
      <c r="BI669" s="52" t="s">
        <v>455</v>
      </c>
      <c r="BJ669" s="53">
        <v>44757</v>
      </c>
      <c r="BK669" s="53">
        <v>44757</v>
      </c>
    </row>
    <row r="670" spans="1:63" s="69" customFormat="1" ht="11.25" customHeight="1" x14ac:dyDescent="0.2">
      <c r="A670" s="52">
        <v>2022</v>
      </c>
      <c r="B670" s="98">
        <v>44652</v>
      </c>
      <c r="C670" s="98">
        <v>44742</v>
      </c>
      <c r="D670" s="69" t="s">
        <v>134</v>
      </c>
      <c r="E670" s="69" t="s">
        <v>135</v>
      </c>
      <c r="F670" s="69" t="s">
        <v>2495</v>
      </c>
      <c r="G670" s="37">
        <v>722</v>
      </c>
      <c r="H670" s="13" t="s">
        <v>449</v>
      </c>
      <c r="I670" s="124" t="s">
        <v>11388</v>
      </c>
      <c r="J670" s="100">
        <v>29</v>
      </c>
      <c r="K670" s="108" t="s">
        <v>6607</v>
      </c>
      <c r="L670" s="108" t="s">
        <v>6608</v>
      </c>
      <c r="M670" s="108" t="s">
        <v>40</v>
      </c>
      <c r="N670" s="124" t="s">
        <v>10692</v>
      </c>
      <c r="O670" s="5" t="s">
        <v>1661</v>
      </c>
      <c r="P670" s="69" t="s">
        <v>3652</v>
      </c>
      <c r="Q670" s="69" t="s">
        <v>6531</v>
      </c>
      <c r="R670" s="5">
        <v>1009</v>
      </c>
      <c r="S670" s="51"/>
      <c r="T670" s="69" t="s">
        <v>3654</v>
      </c>
      <c r="U670" s="126" t="s">
        <v>6571</v>
      </c>
      <c r="V670" s="51">
        <v>27</v>
      </c>
      <c r="W670" s="126" t="s">
        <v>6532</v>
      </c>
      <c r="X670" s="51">
        <v>27</v>
      </c>
      <c r="Y670" s="69" t="s">
        <v>6532</v>
      </c>
      <c r="Z670" s="51">
        <v>11</v>
      </c>
      <c r="AA670" s="69" t="s">
        <v>3657</v>
      </c>
      <c r="AB670" s="51">
        <v>36700</v>
      </c>
      <c r="AC670" s="52" t="s">
        <v>6523</v>
      </c>
      <c r="AG670" s="124" t="s">
        <v>3221</v>
      </c>
      <c r="AH670" s="52" t="s">
        <v>455</v>
      </c>
      <c r="AI670" s="124">
        <v>722</v>
      </c>
      <c r="AJ670" s="125">
        <v>44729</v>
      </c>
      <c r="AK670" s="125">
        <v>44746</v>
      </c>
      <c r="AL670" s="77">
        <v>44773</v>
      </c>
      <c r="AM670" s="36">
        <v>2672.41</v>
      </c>
      <c r="AN670" s="104">
        <f t="shared" si="18"/>
        <v>3099.9955999999997</v>
      </c>
      <c r="AO670" s="36">
        <v>2672.41</v>
      </c>
      <c r="AP670" s="104">
        <f t="shared" si="19"/>
        <v>3099.9955999999997</v>
      </c>
      <c r="AQ670" s="52" t="s">
        <v>6524</v>
      </c>
      <c r="AS670" s="69" t="s">
        <v>144</v>
      </c>
      <c r="AT670" s="124" t="s">
        <v>11388</v>
      </c>
      <c r="AU670" s="105">
        <v>0</v>
      </c>
      <c r="AX670" s="111" t="s">
        <v>11389</v>
      </c>
      <c r="AZ670" s="69" t="s">
        <v>9758</v>
      </c>
      <c r="BA670" s="69" t="s">
        <v>2918</v>
      </c>
      <c r="BC670" s="69" t="s">
        <v>20</v>
      </c>
      <c r="BI670" s="52" t="s">
        <v>455</v>
      </c>
      <c r="BJ670" s="53">
        <v>44757</v>
      </c>
      <c r="BK670" s="53">
        <v>44757</v>
      </c>
    </row>
    <row r="671" spans="1:63" s="69" customFormat="1" ht="11.25" customHeight="1" x14ac:dyDescent="0.2">
      <c r="A671" s="52">
        <v>2022</v>
      </c>
      <c r="B671" s="98">
        <v>44652</v>
      </c>
      <c r="C671" s="98">
        <v>44742</v>
      </c>
      <c r="D671" s="69" t="s">
        <v>134</v>
      </c>
      <c r="E671" s="69" t="s">
        <v>135</v>
      </c>
      <c r="F671" s="69" t="s">
        <v>2495</v>
      </c>
      <c r="G671" s="37">
        <v>723</v>
      </c>
      <c r="H671" s="13" t="s">
        <v>449</v>
      </c>
      <c r="I671" s="124" t="s">
        <v>11390</v>
      </c>
      <c r="J671" s="100">
        <v>353</v>
      </c>
      <c r="K671" s="101"/>
      <c r="L671" s="101"/>
      <c r="M671" s="101"/>
      <c r="N671" s="124" t="s">
        <v>1797</v>
      </c>
      <c r="O671" s="5" t="s">
        <v>1798</v>
      </c>
      <c r="P671" s="69" t="s">
        <v>3652</v>
      </c>
      <c r="Q671" s="126" t="s">
        <v>10581</v>
      </c>
      <c r="R671" s="51">
        <v>425</v>
      </c>
      <c r="S671" s="108"/>
      <c r="T671" s="69" t="s">
        <v>3654</v>
      </c>
      <c r="U671" s="126" t="s">
        <v>10582</v>
      </c>
      <c r="V671" s="51">
        <v>9</v>
      </c>
      <c r="W671" s="126" t="s">
        <v>8894</v>
      </c>
      <c r="X671" s="51">
        <v>9</v>
      </c>
      <c r="Y671" s="126" t="s">
        <v>8894</v>
      </c>
      <c r="Z671" s="51">
        <v>9</v>
      </c>
      <c r="AA671" s="69" t="s">
        <v>7187</v>
      </c>
      <c r="AB671" s="51">
        <v>6400</v>
      </c>
      <c r="AC671" s="52" t="s">
        <v>6523</v>
      </c>
      <c r="AG671" s="124" t="s">
        <v>9796</v>
      </c>
      <c r="AH671" s="52" t="s">
        <v>455</v>
      </c>
      <c r="AI671" s="124">
        <v>723</v>
      </c>
      <c r="AJ671" s="125">
        <v>44729</v>
      </c>
      <c r="AK671" s="125">
        <v>44740</v>
      </c>
      <c r="AL671" s="125">
        <v>44754</v>
      </c>
      <c r="AM671" s="36">
        <v>16650</v>
      </c>
      <c r="AN671" s="104">
        <f t="shared" ref="AN671:AN734" si="20">AM671*0.16+AM671</f>
        <v>19314</v>
      </c>
      <c r="AO671" s="36">
        <v>16650</v>
      </c>
      <c r="AP671" s="104">
        <f t="shared" ref="AP671:AP734" si="21">AO671*0.16+AO671</f>
        <v>19314</v>
      </c>
      <c r="AQ671" s="52" t="s">
        <v>6524</v>
      </c>
      <c r="AS671" s="69" t="s">
        <v>144</v>
      </c>
      <c r="AT671" s="124" t="s">
        <v>11390</v>
      </c>
      <c r="AU671" s="105">
        <v>0</v>
      </c>
      <c r="AX671" s="111" t="s">
        <v>11391</v>
      </c>
      <c r="AZ671" s="69" t="s">
        <v>9758</v>
      </c>
      <c r="BA671" s="69" t="s">
        <v>2918</v>
      </c>
      <c r="BC671" s="69" t="s">
        <v>20</v>
      </c>
      <c r="BI671" s="52" t="s">
        <v>455</v>
      </c>
      <c r="BJ671" s="53">
        <v>44757</v>
      </c>
      <c r="BK671" s="53">
        <v>44757</v>
      </c>
    </row>
    <row r="672" spans="1:63" s="69" customFormat="1" ht="11.25" customHeight="1" x14ac:dyDescent="0.2">
      <c r="A672" s="52">
        <v>2022</v>
      </c>
      <c r="B672" s="98">
        <v>44652</v>
      </c>
      <c r="C672" s="98">
        <v>44742</v>
      </c>
      <c r="D672" s="69" t="s">
        <v>134</v>
      </c>
      <c r="E672" s="69" t="s">
        <v>135</v>
      </c>
      <c r="F672" s="69" t="s">
        <v>2495</v>
      </c>
      <c r="G672" s="37">
        <v>724</v>
      </c>
      <c r="H672" s="13" t="s">
        <v>449</v>
      </c>
      <c r="I672" s="124" t="s">
        <v>11392</v>
      </c>
      <c r="J672" s="100">
        <v>129</v>
      </c>
      <c r="K672" s="101" t="s">
        <v>11393</v>
      </c>
      <c r="L672" s="101" t="s">
        <v>375</v>
      </c>
      <c r="M672" s="101" t="s">
        <v>11394</v>
      </c>
      <c r="N672" s="124" t="s">
        <v>1120</v>
      </c>
      <c r="O672" s="5" t="s">
        <v>1804</v>
      </c>
      <c r="P672" s="69" t="s">
        <v>3652</v>
      </c>
      <c r="Q672" s="51" t="s">
        <v>11395</v>
      </c>
      <c r="R672" s="51">
        <v>2016</v>
      </c>
      <c r="S672" s="51"/>
      <c r="T672" s="69" t="s">
        <v>3654</v>
      </c>
      <c r="U672" s="51" t="s">
        <v>11396</v>
      </c>
      <c r="V672" s="51">
        <v>27</v>
      </c>
      <c r="W672" s="51" t="s">
        <v>6532</v>
      </c>
      <c r="X672" s="51">
        <v>27</v>
      </c>
      <c r="Y672" s="51" t="s">
        <v>6532</v>
      </c>
      <c r="Z672" s="51">
        <v>11</v>
      </c>
      <c r="AA672" s="69" t="s">
        <v>3657</v>
      </c>
      <c r="AB672" s="51">
        <v>36782</v>
      </c>
      <c r="AC672" s="52" t="s">
        <v>6523</v>
      </c>
      <c r="AG672" s="124" t="s">
        <v>3228</v>
      </c>
      <c r="AH672" s="52" t="s">
        <v>455</v>
      </c>
      <c r="AI672" s="124">
        <v>724</v>
      </c>
      <c r="AJ672" s="125">
        <v>44729</v>
      </c>
      <c r="AK672" s="125">
        <v>44740</v>
      </c>
      <c r="AL672" s="77">
        <v>44742</v>
      </c>
      <c r="AM672" s="36">
        <v>4640.25</v>
      </c>
      <c r="AN672" s="104">
        <f t="shared" si="20"/>
        <v>5382.6900000000005</v>
      </c>
      <c r="AO672" s="36">
        <v>4640.25</v>
      </c>
      <c r="AP672" s="104">
        <f t="shared" si="21"/>
        <v>5382.6900000000005</v>
      </c>
      <c r="AQ672" s="52" t="s">
        <v>6524</v>
      </c>
      <c r="AS672" s="69" t="s">
        <v>144</v>
      </c>
      <c r="AT672" s="124" t="s">
        <v>11392</v>
      </c>
      <c r="AU672" s="105">
        <v>0</v>
      </c>
      <c r="AX672" s="111" t="s">
        <v>11397</v>
      </c>
      <c r="AZ672" s="69" t="s">
        <v>9758</v>
      </c>
      <c r="BA672" s="69" t="s">
        <v>2918</v>
      </c>
      <c r="BC672" s="69" t="s">
        <v>20</v>
      </c>
      <c r="BI672" s="52" t="s">
        <v>455</v>
      </c>
      <c r="BJ672" s="53">
        <v>44757</v>
      </c>
      <c r="BK672" s="53">
        <v>44757</v>
      </c>
    </row>
    <row r="673" spans="1:63" s="69" customFormat="1" ht="11.25" customHeight="1" x14ac:dyDescent="0.2">
      <c r="A673" s="52">
        <v>2022</v>
      </c>
      <c r="B673" s="98">
        <v>44652</v>
      </c>
      <c r="C673" s="98">
        <v>44742</v>
      </c>
      <c r="D673" s="69" t="s">
        <v>134</v>
      </c>
      <c r="E673" s="69" t="s">
        <v>135</v>
      </c>
      <c r="F673" s="69" t="s">
        <v>2495</v>
      </c>
      <c r="G673" s="37">
        <v>725</v>
      </c>
      <c r="H673" s="13" t="s">
        <v>449</v>
      </c>
      <c r="I673" s="124" t="s">
        <v>11398</v>
      </c>
      <c r="J673" s="100">
        <v>275</v>
      </c>
      <c r="K673" s="101"/>
      <c r="L673" s="101"/>
      <c r="M673" s="101"/>
      <c r="N673" s="124" t="s">
        <v>11399</v>
      </c>
      <c r="O673" s="5" t="s">
        <v>2064</v>
      </c>
      <c r="P673" s="69" t="s">
        <v>3652</v>
      </c>
      <c r="Q673" s="118" t="s">
        <v>9090</v>
      </c>
      <c r="R673" s="51">
        <v>209</v>
      </c>
      <c r="S673" s="51"/>
      <c r="T673" s="69" t="s">
        <v>3654</v>
      </c>
      <c r="U673" s="51" t="s">
        <v>7282</v>
      </c>
      <c r="V673" s="51">
        <v>2</v>
      </c>
      <c r="W673" s="51" t="s">
        <v>7478</v>
      </c>
      <c r="X673" s="51">
        <v>2</v>
      </c>
      <c r="Y673" s="51" t="s">
        <v>7478</v>
      </c>
      <c r="Z673" s="51">
        <v>9</v>
      </c>
      <c r="AA673" s="69" t="s">
        <v>7187</v>
      </c>
      <c r="AB673" s="51">
        <v>2760</v>
      </c>
      <c r="AC673" s="52" t="s">
        <v>6523</v>
      </c>
      <c r="AG673" s="124" t="s">
        <v>3311</v>
      </c>
      <c r="AH673" s="52" t="s">
        <v>455</v>
      </c>
      <c r="AI673" s="124">
        <v>725</v>
      </c>
      <c r="AJ673" s="125">
        <v>44729</v>
      </c>
      <c r="AK673" s="125">
        <v>44740</v>
      </c>
      <c r="AL673" s="77">
        <v>44741</v>
      </c>
      <c r="AM673" s="36">
        <v>21000</v>
      </c>
      <c r="AN673" s="104">
        <f t="shared" si="20"/>
        <v>24360</v>
      </c>
      <c r="AO673" s="36">
        <v>21000</v>
      </c>
      <c r="AP673" s="104">
        <f t="shared" si="21"/>
        <v>24360</v>
      </c>
      <c r="AQ673" s="52" t="s">
        <v>6524</v>
      </c>
      <c r="AS673" s="69" t="s">
        <v>144</v>
      </c>
      <c r="AT673" s="124" t="s">
        <v>11398</v>
      </c>
      <c r="AU673" s="105">
        <v>0</v>
      </c>
      <c r="AX673" s="111" t="s">
        <v>11400</v>
      </c>
      <c r="AZ673" s="69" t="s">
        <v>9758</v>
      </c>
      <c r="BA673" s="69" t="s">
        <v>2918</v>
      </c>
      <c r="BC673" s="69" t="s">
        <v>20</v>
      </c>
      <c r="BI673" s="52" t="s">
        <v>455</v>
      </c>
      <c r="BJ673" s="53">
        <v>44757</v>
      </c>
      <c r="BK673" s="53">
        <v>44757</v>
      </c>
    </row>
    <row r="674" spans="1:63" s="69" customFormat="1" ht="11.25" customHeight="1" x14ac:dyDescent="0.2">
      <c r="A674" s="52">
        <v>2022</v>
      </c>
      <c r="B674" s="98">
        <v>44652</v>
      </c>
      <c r="C674" s="98">
        <v>44742</v>
      </c>
      <c r="D674" s="69" t="s">
        <v>134</v>
      </c>
      <c r="E674" s="69" t="s">
        <v>135</v>
      </c>
      <c r="F674" s="69" t="s">
        <v>2495</v>
      </c>
      <c r="G674" s="37">
        <v>726</v>
      </c>
      <c r="H674" s="13" t="s">
        <v>449</v>
      </c>
      <c r="I674" s="124" t="s">
        <v>11401</v>
      </c>
      <c r="J674" s="100">
        <v>286</v>
      </c>
      <c r="K674" s="101" t="s">
        <v>7510</v>
      </c>
      <c r="L674" s="101" t="s">
        <v>7511</v>
      </c>
      <c r="M674" s="101" t="s">
        <v>7512</v>
      </c>
      <c r="N674" s="124" t="s">
        <v>10734</v>
      </c>
      <c r="O674" s="5" t="s">
        <v>7514</v>
      </c>
      <c r="P674" s="69" t="s">
        <v>3652</v>
      </c>
      <c r="Q674" s="69" t="s">
        <v>7515</v>
      </c>
      <c r="R674" s="5">
        <v>312</v>
      </c>
      <c r="S674" s="5"/>
      <c r="T674" s="69" t="s">
        <v>3654</v>
      </c>
      <c r="U674" s="69" t="s">
        <v>7516</v>
      </c>
      <c r="V674" s="5">
        <v>27</v>
      </c>
      <c r="W674" s="69" t="s">
        <v>6532</v>
      </c>
      <c r="X674" s="5">
        <v>27</v>
      </c>
      <c r="Y674" s="69" t="s">
        <v>6532</v>
      </c>
      <c r="Z674" s="5">
        <v>11</v>
      </c>
      <c r="AA674" s="69" t="s">
        <v>3657</v>
      </c>
      <c r="AB674" s="5">
        <v>36740</v>
      </c>
      <c r="AC674" s="52" t="s">
        <v>6523</v>
      </c>
      <c r="AG674" s="124" t="s">
        <v>9761</v>
      </c>
      <c r="AH674" s="52" t="s">
        <v>455</v>
      </c>
      <c r="AI674" s="124">
        <v>726</v>
      </c>
      <c r="AJ674" s="125">
        <v>44729</v>
      </c>
      <c r="AK674" s="125">
        <v>44740</v>
      </c>
      <c r="AL674" s="77">
        <v>44740</v>
      </c>
      <c r="AM674" s="36">
        <v>210</v>
      </c>
      <c r="AN674" s="104">
        <f t="shared" si="20"/>
        <v>243.6</v>
      </c>
      <c r="AO674" s="36">
        <v>210</v>
      </c>
      <c r="AP674" s="104">
        <f t="shared" si="21"/>
        <v>243.6</v>
      </c>
      <c r="AQ674" s="52" t="s">
        <v>6524</v>
      </c>
      <c r="AS674" s="69" t="s">
        <v>144</v>
      </c>
      <c r="AT674" s="124" t="s">
        <v>11401</v>
      </c>
      <c r="AU674" s="105">
        <v>0</v>
      </c>
      <c r="AX674" s="111" t="s">
        <v>11402</v>
      </c>
      <c r="AZ674" s="69" t="s">
        <v>9758</v>
      </c>
      <c r="BA674" s="69" t="s">
        <v>2918</v>
      </c>
      <c r="BC674" s="69" t="s">
        <v>20</v>
      </c>
      <c r="BI674" s="52" t="s">
        <v>455</v>
      </c>
      <c r="BJ674" s="53">
        <v>44757</v>
      </c>
      <c r="BK674" s="53">
        <v>44757</v>
      </c>
    </row>
    <row r="675" spans="1:63" s="69" customFormat="1" ht="11.25" customHeight="1" x14ac:dyDescent="0.2">
      <c r="A675" s="52">
        <v>2022</v>
      </c>
      <c r="B675" s="98">
        <v>44652</v>
      </c>
      <c r="C675" s="98">
        <v>44742</v>
      </c>
      <c r="D675" s="69" t="s">
        <v>134</v>
      </c>
      <c r="E675" s="69" t="s">
        <v>135</v>
      </c>
      <c r="F675" s="69" t="s">
        <v>2495</v>
      </c>
      <c r="G675" s="37">
        <v>727</v>
      </c>
      <c r="H675" s="13" t="s">
        <v>449</v>
      </c>
      <c r="I675" s="124" t="s">
        <v>11403</v>
      </c>
      <c r="J675" s="100">
        <v>276</v>
      </c>
      <c r="K675" s="101"/>
      <c r="L675" s="101"/>
      <c r="M675" s="101"/>
      <c r="N675" s="124" t="s">
        <v>11404</v>
      </c>
      <c r="O675" s="5" t="s">
        <v>290</v>
      </c>
      <c r="P675" s="69" t="s">
        <v>3652</v>
      </c>
      <c r="Q675" s="5" t="s">
        <v>6868</v>
      </c>
      <c r="R675" s="5">
        <v>914</v>
      </c>
      <c r="S675" s="5"/>
      <c r="T675" s="69" t="s">
        <v>3654</v>
      </c>
      <c r="U675" s="5" t="s">
        <v>6869</v>
      </c>
      <c r="V675" s="5">
        <v>20</v>
      </c>
      <c r="W675" s="5" t="s">
        <v>3656</v>
      </c>
      <c r="X675" s="5">
        <v>20</v>
      </c>
      <c r="Y675" s="5" t="s">
        <v>3656</v>
      </c>
      <c r="Z675" s="5">
        <v>11</v>
      </c>
      <c r="AA675" s="69" t="s">
        <v>3657</v>
      </c>
      <c r="AB675" s="5">
        <v>37420</v>
      </c>
      <c r="AC675" s="52" t="s">
        <v>6523</v>
      </c>
      <c r="AG675" s="124" t="s">
        <v>9870</v>
      </c>
      <c r="AH675" s="52" t="s">
        <v>455</v>
      </c>
      <c r="AI675" s="124">
        <v>727</v>
      </c>
      <c r="AJ675" s="125">
        <v>44729</v>
      </c>
      <c r="AK675" s="125">
        <v>44740</v>
      </c>
      <c r="AL675" s="77">
        <v>44748</v>
      </c>
      <c r="AM675" s="36">
        <v>9000</v>
      </c>
      <c r="AN675" s="104">
        <f t="shared" si="20"/>
        <v>10440</v>
      </c>
      <c r="AO675" s="36">
        <v>9000</v>
      </c>
      <c r="AP675" s="104">
        <f t="shared" si="21"/>
        <v>10440</v>
      </c>
      <c r="AQ675" s="52" t="s">
        <v>6524</v>
      </c>
      <c r="AS675" s="69" t="s">
        <v>144</v>
      </c>
      <c r="AT675" s="124" t="s">
        <v>11403</v>
      </c>
      <c r="AU675" s="105">
        <v>0</v>
      </c>
      <c r="AX675" s="111" t="s">
        <v>11405</v>
      </c>
      <c r="AZ675" s="69" t="s">
        <v>9758</v>
      </c>
      <c r="BA675" s="69" t="s">
        <v>2918</v>
      </c>
      <c r="BC675" s="69" t="s">
        <v>20</v>
      </c>
      <c r="BI675" s="52" t="s">
        <v>455</v>
      </c>
      <c r="BJ675" s="53">
        <v>44757</v>
      </c>
      <c r="BK675" s="53">
        <v>44757</v>
      </c>
    </row>
    <row r="676" spans="1:63" s="69" customFormat="1" ht="11.25" customHeight="1" x14ac:dyDescent="0.2">
      <c r="A676" s="52">
        <v>2022</v>
      </c>
      <c r="B676" s="98">
        <v>44652</v>
      </c>
      <c r="C676" s="98">
        <v>44742</v>
      </c>
      <c r="D676" s="69" t="s">
        <v>134</v>
      </c>
      <c r="E676" s="69" t="s">
        <v>135</v>
      </c>
      <c r="F676" s="69" t="s">
        <v>2495</v>
      </c>
      <c r="G676" s="37">
        <v>728</v>
      </c>
      <c r="H676" s="13" t="s">
        <v>449</v>
      </c>
      <c r="I676" s="124" t="s">
        <v>11406</v>
      </c>
      <c r="J676" s="100">
        <v>194</v>
      </c>
      <c r="K676" s="101" t="s">
        <v>2662</v>
      </c>
      <c r="L676" s="101" t="s">
        <v>6581</v>
      </c>
      <c r="M676" s="101" t="s">
        <v>2995</v>
      </c>
      <c r="N676" s="124" t="s">
        <v>10577</v>
      </c>
      <c r="O676" s="5" t="s">
        <v>1811</v>
      </c>
      <c r="P676" s="69" t="s">
        <v>3652</v>
      </c>
      <c r="Q676" s="69" t="s">
        <v>6531</v>
      </c>
      <c r="R676" s="5">
        <v>917</v>
      </c>
      <c r="S676" s="51"/>
      <c r="T676" s="69" t="s">
        <v>3654</v>
      </c>
      <c r="U676" s="69" t="s">
        <v>6571</v>
      </c>
      <c r="V676" s="5">
        <v>27</v>
      </c>
      <c r="W676" s="69" t="s">
        <v>6532</v>
      </c>
      <c r="X676" s="5">
        <v>27</v>
      </c>
      <c r="Y676" s="69" t="s">
        <v>6532</v>
      </c>
      <c r="Z676" s="5">
        <v>11</v>
      </c>
      <c r="AA676" s="69" t="s">
        <v>3657</v>
      </c>
      <c r="AB676" s="5">
        <v>36700</v>
      </c>
      <c r="AC676" s="52" t="s">
        <v>6523</v>
      </c>
      <c r="AG676" s="124" t="s">
        <v>9796</v>
      </c>
      <c r="AH676" s="52" t="s">
        <v>455</v>
      </c>
      <c r="AI676" s="124">
        <v>728</v>
      </c>
      <c r="AJ676" s="125">
        <v>44729</v>
      </c>
      <c r="AK676" s="125">
        <v>44740</v>
      </c>
      <c r="AL676" s="77">
        <v>44773</v>
      </c>
      <c r="AM676" s="36">
        <v>1564</v>
      </c>
      <c r="AN676" s="104">
        <f t="shared" si="20"/>
        <v>1814.24</v>
      </c>
      <c r="AO676" s="36">
        <v>1564</v>
      </c>
      <c r="AP676" s="104">
        <f t="shared" si="21"/>
        <v>1814.24</v>
      </c>
      <c r="AQ676" s="52" t="s">
        <v>6524</v>
      </c>
      <c r="AS676" s="69" t="s">
        <v>144</v>
      </c>
      <c r="AT676" s="124" t="s">
        <v>11406</v>
      </c>
      <c r="AU676" s="105">
        <v>0</v>
      </c>
      <c r="AX676" s="111" t="s">
        <v>11407</v>
      </c>
      <c r="AZ676" s="69" t="s">
        <v>9758</v>
      </c>
      <c r="BA676" s="69" t="s">
        <v>2918</v>
      </c>
      <c r="BC676" s="69" t="s">
        <v>20</v>
      </c>
      <c r="BI676" s="52" t="s">
        <v>455</v>
      </c>
      <c r="BJ676" s="53">
        <v>44757</v>
      </c>
      <c r="BK676" s="53">
        <v>44757</v>
      </c>
    </row>
    <row r="677" spans="1:63" s="69" customFormat="1" ht="11.25" customHeight="1" x14ac:dyDescent="0.2">
      <c r="A677" s="52">
        <v>2022</v>
      </c>
      <c r="B677" s="98">
        <v>44652</v>
      </c>
      <c r="C677" s="98">
        <v>44742</v>
      </c>
      <c r="D677" s="69" t="s">
        <v>134</v>
      </c>
      <c r="E677" s="69" t="s">
        <v>135</v>
      </c>
      <c r="F677" s="69" t="s">
        <v>2495</v>
      </c>
      <c r="G677" s="37">
        <v>729</v>
      </c>
      <c r="H677" s="13" t="s">
        <v>449</v>
      </c>
      <c r="I677" s="124" t="s">
        <v>11408</v>
      </c>
      <c r="J677" s="100">
        <v>504</v>
      </c>
      <c r="K677" s="101" t="s">
        <v>11409</v>
      </c>
      <c r="L677" s="101" t="s">
        <v>11410</v>
      </c>
      <c r="M677" s="101" t="s">
        <v>2932</v>
      </c>
      <c r="N677" s="124" t="s">
        <v>11411</v>
      </c>
      <c r="O677" s="5" t="s">
        <v>11412</v>
      </c>
      <c r="P677" s="69" t="s">
        <v>3652</v>
      </c>
      <c r="Q677" s="51" t="s">
        <v>11413</v>
      </c>
      <c r="R677" s="51">
        <v>110</v>
      </c>
      <c r="S677" s="51"/>
      <c r="T677" s="69" t="s">
        <v>3654</v>
      </c>
      <c r="U677" s="51" t="s">
        <v>11414</v>
      </c>
      <c r="V677" s="51">
        <v>27</v>
      </c>
      <c r="W677" s="51" t="s">
        <v>6532</v>
      </c>
      <c r="X677" s="51">
        <v>27</v>
      </c>
      <c r="Y677" s="51" t="s">
        <v>6532</v>
      </c>
      <c r="Z677" s="51">
        <v>11</v>
      </c>
      <c r="AA677" s="69" t="s">
        <v>3657</v>
      </c>
      <c r="AB677" s="51">
        <v>36764</v>
      </c>
      <c r="AC677" s="52" t="s">
        <v>6523</v>
      </c>
      <c r="AG677" s="124" t="s">
        <v>9761</v>
      </c>
      <c r="AH677" s="52" t="s">
        <v>455</v>
      </c>
      <c r="AI677" s="124">
        <v>729</v>
      </c>
      <c r="AJ677" s="125">
        <v>44729</v>
      </c>
      <c r="AK677" s="125">
        <v>44736</v>
      </c>
      <c r="AL677" s="77">
        <v>44756</v>
      </c>
      <c r="AM677" s="36">
        <v>4100</v>
      </c>
      <c r="AN677" s="104">
        <f t="shared" si="20"/>
        <v>4756</v>
      </c>
      <c r="AO677" s="36">
        <v>4100</v>
      </c>
      <c r="AP677" s="104">
        <f t="shared" si="21"/>
        <v>4756</v>
      </c>
      <c r="AQ677" s="52" t="s">
        <v>6524</v>
      </c>
      <c r="AS677" s="69" t="s">
        <v>144</v>
      </c>
      <c r="AT677" s="124" t="s">
        <v>11408</v>
      </c>
      <c r="AU677" s="105">
        <v>0</v>
      </c>
      <c r="AX677" s="111" t="s">
        <v>11415</v>
      </c>
      <c r="AZ677" s="69" t="s">
        <v>9758</v>
      </c>
      <c r="BA677" s="69" t="s">
        <v>2918</v>
      </c>
      <c r="BC677" s="69" t="s">
        <v>20</v>
      </c>
      <c r="BI677" s="52" t="s">
        <v>455</v>
      </c>
      <c r="BJ677" s="53">
        <v>44757</v>
      </c>
      <c r="BK677" s="53">
        <v>44757</v>
      </c>
    </row>
    <row r="678" spans="1:63" s="69" customFormat="1" ht="11.25" customHeight="1" x14ac:dyDescent="0.2">
      <c r="A678" s="52">
        <v>2022</v>
      </c>
      <c r="B678" s="98">
        <v>44652</v>
      </c>
      <c r="C678" s="98">
        <v>44742</v>
      </c>
      <c r="D678" s="69" t="s">
        <v>134</v>
      </c>
      <c r="E678" s="69" t="s">
        <v>135</v>
      </c>
      <c r="F678" s="69" t="s">
        <v>2495</v>
      </c>
      <c r="G678" s="99">
        <v>730</v>
      </c>
      <c r="H678" s="13" t="s">
        <v>449</v>
      </c>
      <c r="I678" s="132" t="s">
        <v>11416</v>
      </c>
      <c r="J678" s="100">
        <v>287</v>
      </c>
      <c r="K678" s="101" t="s">
        <v>10425</v>
      </c>
      <c r="L678" s="101" t="s">
        <v>10426</v>
      </c>
      <c r="M678" s="101" t="s">
        <v>9673</v>
      </c>
      <c r="N678" s="132" t="s">
        <v>11233</v>
      </c>
      <c r="O678" s="5" t="s">
        <v>11234</v>
      </c>
      <c r="P678" s="69" t="s">
        <v>3652</v>
      </c>
      <c r="Q678" s="5" t="s">
        <v>10428</v>
      </c>
      <c r="R678" s="5">
        <v>221</v>
      </c>
      <c r="S678" s="51"/>
      <c r="T678" s="69" t="s">
        <v>3654</v>
      </c>
      <c r="U678" s="5" t="s">
        <v>6791</v>
      </c>
      <c r="V678" s="5">
        <v>27</v>
      </c>
      <c r="W678" s="5" t="s">
        <v>6532</v>
      </c>
      <c r="X678" s="5">
        <v>27</v>
      </c>
      <c r="Y678" s="5" t="s">
        <v>6532</v>
      </c>
      <c r="Z678" s="5">
        <v>11</v>
      </c>
      <c r="AA678" s="69" t="s">
        <v>3657</v>
      </c>
      <c r="AB678" s="5">
        <v>36740</v>
      </c>
      <c r="AC678" s="52" t="s">
        <v>6523</v>
      </c>
      <c r="AG678" s="132" t="s">
        <v>3232</v>
      </c>
      <c r="AH678" s="52" t="s">
        <v>455</v>
      </c>
      <c r="AI678" s="99">
        <v>730</v>
      </c>
      <c r="AJ678" s="113">
        <v>44718</v>
      </c>
      <c r="AK678" s="102">
        <v>44719</v>
      </c>
      <c r="AL678" s="102">
        <v>44721</v>
      </c>
      <c r="AM678" s="115">
        <v>1410</v>
      </c>
      <c r="AN678" s="104">
        <f t="shared" si="20"/>
        <v>1635.6</v>
      </c>
      <c r="AO678" s="115">
        <v>1410</v>
      </c>
      <c r="AP678" s="104">
        <f t="shared" si="21"/>
        <v>1635.6</v>
      </c>
      <c r="AQ678" s="52" t="s">
        <v>6524</v>
      </c>
      <c r="AS678" s="69" t="s">
        <v>144</v>
      </c>
      <c r="AT678" s="132" t="s">
        <v>11416</v>
      </c>
      <c r="AU678" s="105">
        <v>0</v>
      </c>
      <c r="AX678" s="111" t="s">
        <v>11417</v>
      </c>
      <c r="AZ678" s="69" t="s">
        <v>9758</v>
      </c>
      <c r="BA678" s="69" t="s">
        <v>2918</v>
      </c>
      <c r="BC678" s="69" t="s">
        <v>20</v>
      </c>
      <c r="BI678" s="52" t="s">
        <v>455</v>
      </c>
      <c r="BJ678" s="53">
        <v>44757</v>
      </c>
      <c r="BK678" s="53">
        <v>44757</v>
      </c>
    </row>
    <row r="679" spans="1:63" s="69" customFormat="1" ht="11.25" customHeight="1" x14ac:dyDescent="0.2">
      <c r="A679" s="52">
        <v>2022</v>
      </c>
      <c r="B679" s="98">
        <v>44652</v>
      </c>
      <c r="C679" s="98">
        <v>44742</v>
      </c>
      <c r="D679" s="69" t="s">
        <v>134</v>
      </c>
      <c r="E679" s="69" t="s">
        <v>135</v>
      </c>
      <c r="F679" s="69" t="s">
        <v>2495</v>
      </c>
      <c r="G679" s="99">
        <v>731</v>
      </c>
      <c r="H679" s="13" t="s">
        <v>449</v>
      </c>
      <c r="I679" s="132" t="s">
        <v>10488</v>
      </c>
      <c r="J679" s="100">
        <v>7</v>
      </c>
      <c r="K679" s="101"/>
      <c r="L679" s="101"/>
      <c r="M679" s="101"/>
      <c r="N679" s="132" t="s">
        <v>11418</v>
      </c>
      <c r="O679" s="5" t="s">
        <v>8372</v>
      </c>
      <c r="P679" s="69" t="s">
        <v>3652</v>
      </c>
      <c r="Q679" s="51" t="s">
        <v>8373</v>
      </c>
      <c r="R679" s="51" t="s">
        <v>1111</v>
      </c>
      <c r="S679" s="51"/>
      <c r="T679" s="69" t="s">
        <v>3654</v>
      </c>
      <c r="U679" s="51" t="s">
        <v>7843</v>
      </c>
      <c r="V679" s="51">
        <v>23</v>
      </c>
      <c r="W679" s="51" t="s">
        <v>7844</v>
      </c>
      <c r="X679" s="51">
        <v>23</v>
      </c>
      <c r="Y679" s="51" t="s">
        <v>7844</v>
      </c>
      <c r="Z679" s="51">
        <v>11</v>
      </c>
      <c r="AA679" s="69" t="s">
        <v>3657</v>
      </c>
      <c r="AB679" s="51">
        <v>36900</v>
      </c>
      <c r="AC679" s="52" t="s">
        <v>6523</v>
      </c>
      <c r="AG679" s="132" t="s">
        <v>3232</v>
      </c>
      <c r="AH679" s="52" t="s">
        <v>455</v>
      </c>
      <c r="AI679" s="99">
        <v>731</v>
      </c>
      <c r="AJ679" s="113">
        <v>44722</v>
      </c>
      <c r="AK679" s="102">
        <v>44722</v>
      </c>
      <c r="AL679" s="102">
        <v>44726</v>
      </c>
      <c r="AM679" s="115">
        <v>6372.56</v>
      </c>
      <c r="AN679" s="104">
        <f t="shared" si="20"/>
        <v>7392.1696000000002</v>
      </c>
      <c r="AO679" s="115">
        <v>6372.56</v>
      </c>
      <c r="AP679" s="104">
        <f t="shared" si="21"/>
        <v>7392.1696000000002</v>
      </c>
      <c r="AQ679" s="52" t="s">
        <v>6524</v>
      </c>
      <c r="AS679" s="69" t="s">
        <v>144</v>
      </c>
      <c r="AT679" s="132" t="s">
        <v>10488</v>
      </c>
      <c r="AU679" s="105">
        <v>0</v>
      </c>
      <c r="AX679" s="111" t="s">
        <v>11419</v>
      </c>
      <c r="AZ679" s="69" t="s">
        <v>9758</v>
      </c>
      <c r="BA679" s="69" t="s">
        <v>2918</v>
      </c>
      <c r="BC679" s="69" t="s">
        <v>20</v>
      </c>
      <c r="BI679" s="52" t="s">
        <v>455</v>
      </c>
      <c r="BJ679" s="53">
        <v>44757</v>
      </c>
      <c r="BK679" s="53">
        <v>44757</v>
      </c>
    </row>
    <row r="680" spans="1:63" s="69" customFormat="1" ht="11.25" customHeight="1" x14ac:dyDescent="0.2">
      <c r="A680" s="52">
        <v>2022</v>
      </c>
      <c r="B680" s="98">
        <v>44652</v>
      </c>
      <c r="C680" s="98">
        <v>44742</v>
      </c>
      <c r="D680" s="69" t="s">
        <v>134</v>
      </c>
      <c r="E680" s="69" t="s">
        <v>135</v>
      </c>
      <c r="F680" s="69" t="s">
        <v>2495</v>
      </c>
      <c r="G680" s="37">
        <v>732</v>
      </c>
      <c r="H680" s="13" t="s">
        <v>449</v>
      </c>
      <c r="I680" s="124" t="s">
        <v>11420</v>
      </c>
      <c r="J680" s="100">
        <v>28</v>
      </c>
      <c r="K680" s="101"/>
      <c r="L680" s="101"/>
      <c r="M680" s="101"/>
      <c r="N680" s="124" t="s">
        <v>8359</v>
      </c>
      <c r="O680" s="5" t="s">
        <v>8360</v>
      </c>
      <c r="P680" s="69" t="s">
        <v>3652</v>
      </c>
      <c r="Q680" s="51" t="s">
        <v>8361</v>
      </c>
      <c r="R680" s="51">
        <v>1394</v>
      </c>
      <c r="S680" s="51"/>
      <c r="T680" s="69" t="s">
        <v>3654</v>
      </c>
      <c r="U680" s="51" t="s">
        <v>11421</v>
      </c>
      <c r="V680" s="51">
        <v>39</v>
      </c>
      <c r="W680" s="51" t="s">
        <v>8363</v>
      </c>
      <c r="X680" s="51">
        <v>39</v>
      </c>
      <c r="Y680" s="51" t="s">
        <v>8363</v>
      </c>
      <c r="Z680" s="51">
        <v>14</v>
      </c>
      <c r="AA680" s="69" t="s">
        <v>7525</v>
      </c>
      <c r="AB680" s="51">
        <v>44900</v>
      </c>
      <c r="AC680" s="52" t="s">
        <v>6523</v>
      </c>
      <c r="AG680" s="124" t="s">
        <v>9796</v>
      </c>
      <c r="AH680" s="52" t="s">
        <v>455</v>
      </c>
      <c r="AI680" s="124">
        <v>732</v>
      </c>
      <c r="AJ680" s="125">
        <v>44729</v>
      </c>
      <c r="AK680" s="125">
        <v>44736</v>
      </c>
      <c r="AL680" s="77">
        <v>44926</v>
      </c>
      <c r="AM680" s="36">
        <v>58010</v>
      </c>
      <c r="AN680" s="104">
        <f t="shared" si="20"/>
        <v>67291.600000000006</v>
      </c>
      <c r="AO680" s="36">
        <v>58010</v>
      </c>
      <c r="AP680" s="104">
        <f t="shared" si="21"/>
        <v>67291.600000000006</v>
      </c>
      <c r="AQ680" s="52" t="s">
        <v>6524</v>
      </c>
      <c r="AS680" s="69" t="s">
        <v>144</v>
      </c>
      <c r="AT680" s="124" t="s">
        <v>11420</v>
      </c>
      <c r="AU680" s="105">
        <v>0</v>
      </c>
      <c r="AX680" s="111" t="s">
        <v>11422</v>
      </c>
      <c r="AZ680" s="69" t="s">
        <v>9758</v>
      </c>
      <c r="BA680" s="69" t="s">
        <v>2918</v>
      </c>
      <c r="BC680" s="69" t="s">
        <v>20</v>
      </c>
      <c r="BI680" s="52" t="s">
        <v>455</v>
      </c>
      <c r="BJ680" s="53">
        <v>44757</v>
      </c>
      <c r="BK680" s="53">
        <v>44757</v>
      </c>
    </row>
    <row r="681" spans="1:63" s="69" customFormat="1" ht="11.25" customHeight="1" x14ac:dyDescent="0.2">
      <c r="A681" s="52">
        <v>2022</v>
      </c>
      <c r="B681" s="98">
        <v>44652</v>
      </c>
      <c r="C681" s="98">
        <v>44742</v>
      </c>
      <c r="D681" s="69" t="s">
        <v>134</v>
      </c>
      <c r="E681" s="69" t="s">
        <v>135</v>
      </c>
      <c r="F681" s="69" t="s">
        <v>2495</v>
      </c>
      <c r="G681" s="37">
        <v>733</v>
      </c>
      <c r="H681" s="13" t="s">
        <v>449</v>
      </c>
      <c r="I681" s="124" t="s">
        <v>11423</v>
      </c>
      <c r="J681" s="100">
        <v>188</v>
      </c>
      <c r="K681" s="101" t="s">
        <v>6625</v>
      </c>
      <c r="L681" s="101" t="s">
        <v>6626</v>
      </c>
      <c r="M681" s="101" t="s">
        <v>6627</v>
      </c>
      <c r="N681" s="124" t="s">
        <v>10854</v>
      </c>
      <c r="O681" s="5" t="s">
        <v>2400</v>
      </c>
      <c r="P681" s="69" t="s">
        <v>3652</v>
      </c>
      <c r="Q681" s="69" t="s">
        <v>6628</v>
      </c>
      <c r="R681" s="5" t="s">
        <v>6629</v>
      </c>
      <c r="S681" s="5"/>
      <c r="T681" s="69" t="s">
        <v>3654</v>
      </c>
      <c r="U681" s="69" t="s">
        <v>6630</v>
      </c>
      <c r="V681" s="5">
        <v>27</v>
      </c>
      <c r="W681" s="69" t="s">
        <v>6532</v>
      </c>
      <c r="X681" s="5">
        <v>27</v>
      </c>
      <c r="Y681" s="69" t="s">
        <v>6532</v>
      </c>
      <c r="Z681" s="5">
        <v>11</v>
      </c>
      <c r="AA681" s="69" t="s">
        <v>3657</v>
      </c>
      <c r="AB681" s="51">
        <v>36780</v>
      </c>
      <c r="AC681" s="52" t="s">
        <v>6523</v>
      </c>
      <c r="AG681" s="124" t="s">
        <v>3232</v>
      </c>
      <c r="AH681" s="52" t="s">
        <v>455</v>
      </c>
      <c r="AI681" s="124">
        <v>733</v>
      </c>
      <c r="AJ681" s="125">
        <v>44729</v>
      </c>
      <c r="AK681" s="125">
        <v>44740</v>
      </c>
      <c r="AL681" s="77">
        <v>44741</v>
      </c>
      <c r="AM681" s="36">
        <v>1755.17</v>
      </c>
      <c r="AN681" s="104">
        <f t="shared" si="20"/>
        <v>2035.9972</v>
      </c>
      <c r="AO681" s="36">
        <v>1755.17</v>
      </c>
      <c r="AP681" s="104">
        <f t="shared" si="21"/>
        <v>2035.9972</v>
      </c>
      <c r="AQ681" s="52" t="s">
        <v>6524</v>
      </c>
      <c r="AS681" s="69" t="s">
        <v>144</v>
      </c>
      <c r="AT681" s="124" t="s">
        <v>11423</v>
      </c>
      <c r="AU681" s="105">
        <v>0</v>
      </c>
      <c r="AX681" s="111" t="s">
        <v>11424</v>
      </c>
      <c r="AZ681" s="69" t="s">
        <v>9758</v>
      </c>
      <c r="BA681" s="69" t="s">
        <v>2918</v>
      </c>
      <c r="BC681" s="69" t="s">
        <v>20</v>
      </c>
      <c r="BI681" s="52" t="s">
        <v>455</v>
      </c>
      <c r="BJ681" s="53">
        <v>44757</v>
      </c>
      <c r="BK681" s="53">
        <v>44757</v>
      </c>
    </row>
    <row r="682" spans="1:63" s="69" customFormat="1" ht="11.25" customHeight="1" x14ac:dyDescent="0.2">
      <c r="A682" s="52">
        <v>2022</v>
      </c>
      <c r="B682" s="98">
        <v>44652</v>
      </c>
      <c r="C682" s="98">
        <v>44742</v>
      </c>
      <c r="D682" s="69" t="s">
        <v>134</v>
      </c>
      <c r="E682" s="69" t="s">
        <v>135</v>
      </c>
      <c r="F682" s="69" t="s">
        <v>2495</v>
      </c>
      <c r="G682" s="37">
        <v>734</v>
      </c>
      <c r="H682" s="13" t="s">
        <v>449</v>
      </c>
      <c r="I682" s="123" t="s">
        <v>11425</v>
      </c>
      <c r="J682" s="100">
        <v>228</v>
      </c>
      <c r="K682" s="101"/>
      <c r="L682" s="101"/>
      <c r="M682" s="101"/>
      <c r="N682" s="127" t="s">
        <v>414</v>
      </c>
      <c r="O682" s="5" t="s">
        <v>7052</v>
      </c>
      <c r="P682" s="69" t="s">
        <v>3652</v>
      </c>
      <c r="Q682" s="51" t="s">
        <v>7053</v>
      </c>
      <c r="R682" s="51" t="s">
        <v>9760</v>
      </c>
      <c r="S682" s="51"/>
      <c r="T682" s="69" t="s">
        <v>3654</v>
      </c>
      <c r="U682" s="51" t="s">
        <v>7055</v>
      </c>
      <c r="V682" s="51">
        <v>27</v>
      </c>
      <c r="W682" s="51" t="s">
        <v>6532</v>
      </c>
      <c r="X682" s="51">
        <v>27</v>
      </c>
      <c r="Y682" s="51" t="s">
        <v>6532</v>
      </c>
      <c r="Z682" s="51">
        <v>11</v>
      </c>
      <c r="AA682" s="69" t="s">
        <v>3657</v>
      </c>
      <c r="AB682" s="51">
        <v>36700</v>
      </c>
      <c r="AC682" s="52" t="s">
        <v>6523</v>
      </c>
      <c r="AG682" s="124" t="s">
        <v>3221</v>
      </c>
      <c r="AH682" s="52" t="s">
        <v>455</v>
      </c>
      <c r="AI682" s="124">
        <v>734</v>
      </c>
      <c r="AJ682" s="125">
        <v>44729</v>
      </c>
      <c r="AK682" s="125">
        <v>44740</v>
      </c>
      <c r="AL682" s="77">
        <v>44773</v>
      </c>
      <c r="AM682" s="36">
        <v>90000</v>
      </c>
      <c r="AN682" s="104">
        <f t="shared" si="20"/>
        <v>104400</v>
      </c>
      <c r="AO682" s="36">
        <v>90000</v>
      </c>
      <c r="AP682" s="104">
        <f t="shared" si="21"/>
        <v>104400</v>
      </c>
      <c r="AQ682" s="52" t="s">
        <v>6524</v>
      </c>
      <c r="AS682" s="69" t="s">
        <v>144</v>
      </c>
      <c r="AT682" s="123" t="s">
        <v>11425</v>
      </c>
      <c r="AU682" s="105">
        <v>0</v>
      </c>
      <c r="AX682" s="111" t="s">
        <v>11426</v>
      </c>
      <c r="AZ682" s="69" t="s">
        <v>9758</v>
      </c>
      <c r="BA682" s="69" t="s">
        <v>2918</v>
      </c>
      <c r="BC682" s="69" t="s">
        <v>20</v>
      </c>
      <c r="BI682" s="52" t="s">
        <v>455</v>
      </c>
      <c r="BJ682" s="53">
        <v>44757</v>
      </c>
      <c r="BK682" s="53">
        <v>44757</v>
      </c>
    </row>
    <row r="683" spans="1:63" s="69" customFormat="1" ht="11.25" customHeight="1" x14ac:dyDescent="0.2">
      <c r="A683" s="52">
        <v>2022</v>
      </c>
      <c r="B683" s="98">
        <v>44652</v>
      </c>
      <c r="C683" s="98">
        <v>44742</v>
      </c>
      <c r="D683" s="69" t="s">
        <v>134</v>
      </c>
      <c r="E683" s="69" t="s">
        <v>135</v>
      </c>
      <c r="F683" s="69" t="s">
        <v>2495</v>
      </c>
      <c r="G683" s="37">
        <v>735</v>
      </c>
      <c r="H683" s="13" t="s">
        <v>449</v>
      </c>
      <c r="I683" s="124" t="s">
        <v>11427</v>
      </c>
      <c r="J683" s="100">
        <v>337</v>
      </c>
      <c r="K683" s="101" t="s">
        <v>2488</v>
      </c>
      <c r="L683" s="101" t="s">
        <v>162</v>
      </c>
      <c r="M683" s="101" t="s">
        <v>6711</v>
      </c>
      <c r="N683" s="124" t="s">
        <v>6712</v>
      </c>
      <c r="O683" s="5" t="s">
        <v>503</v>
      </c>
      <c r="P683" s="69" t="s">
        <v>3652</v>
      </c>
      <c r="Q683" s="69" t="s">
        <v>6713</v>
      </c>
      <c r="R683" s="5" t="s">
        <v>10185</v>
      </c>
      <c r="S683" s="51"/>
      <c r="T683" s="69" t="s">
        <v>3654</v>
      </c>
      <c r="U683" s="69" t="s">
        <v>6571</v>
      </c>
      <c r="V683" s="5">
        <v>27</v>
      </c>
      <c r="W683" s="69" t="s">
        <v>6532</v>
      </c>
      <c r="X683" s="5">
        <v>27</v>
      </c>
      <c r="Y683" s="69" t="s">
        <v>6532</v>
      </c>
      <c r="Z683" s="5">
        <v>11</v>
      </c>
      <c r="AA683" s="69" t="s">
        <v>3657</v>
      </c>
      <c r="AB683" s="5">
        <v>36700</v>
      </c>
      <c r="AC683" s="52" t="s">
        <v>6523</v>
      </c>
      <c r="AG683" s="124" t="s">
        <v>9761</v>
      </c>
      <c r="AH683" s="52" t="s">
        <v>455</v>
      </c>
      <c r="AI683" s="124">
        <v>735</v>
      </c>
      <c r="AJ683" s="125">
        <v>44729</v>
      </c>
      <c r="AK683" s="125">
        <v>44740</v>
      </c>
      <c r="AL683" s="77">
        <v>44773</v>
      </c>
      <c r="AM683" s="36">
        <v>420</v>
      </c>
      <c r="AN683" s="104">
        <f t="shared" si="20"/>
        <v>487.2</v>
      </c>
      <c r="AO683" s="36">
        <v>420</v>
      </c>
      <c r="AP683" s="104">
        <f t="shared" si="21"/>
        <v>487.2</v>
      </c>
      <c r="AQ683" s="52" t="s">
        <v>6524</v>
      </c>
      <c r="AS683" s="69" t="s">
        <v>144</v>
      </c>
      <c r="AT683" s="124" t="s">
        <v>11427</v>
      </c>
      <c r="AU683" s="105">
        <v>0</v>
      </c>
      <c r="AX683" s="111" t="s">
        <v>11428</v>
      </c>
      <c r="AZ683" s="69" t="s">
        <v>9758</v>
      </c>
      <c r="BA683" s="69" t="s">
        <v>2918</v>
      </c>
      <c r="BC683" s="69" t="s">
        <v>20</v>
      </c>
      <c r="BI683" s="52" t="s">
        <v>455</v>
      </c>
      <c r="BJ683" s="53">
        <v>44757</v>
      </c>
      <c r="BK683" s="53">
        <v>44757</v>
      </c>
    </row>
    <row r="684" spans="1:63" s="69" customFormat="1" ht="11.25" customHeight="1" x14ac:dyDescent="0.2">
      <c r="A684" s="52">
        <v>2022</v>
      </c>
      <c r="B684" s="98">
        <v>44652</v>
      </c>
      <c r="C684" s="98">
        <v>44742</v>
      </c>
      <c r="D684" s="69" t="s">
        <v>134</v>
      </c>
      <c r="E684" s="69" t="s">
        <v>135</v>
      </c>
      <c r="F684" s="69" t="s">
        <v>2495</v>
      </c>
      <c r="G684" s="37">
        <v>736</v>
      </c>
      <c r="H684" s="13" t="s">
        <v>449</v>
      </c>
      <c r="I684" s="124" t="s">
        <v>11429</v>
      </c>
      <c r="J684" s="100">
        <v>192</v>
      </c>
      <c r="K684" s="101" t="s">
        <v>2662</v>
      </c>
      <c r="L684" s="101" t="s">
        <v>2663</v>
      </c>
      <c r="M684" s="101" t="s">
        <v>2664</v>
      </c>
      <c r="N684" s="69" t="s">
        <v>1765</v>
      </c>
      <c r="O684" s="5" t="s">
        <v>1766</v>
      </c>
      <c r="P684" s="69" t="s">
        <v>3652</v>
      </c>
      <c r="Q684" s="5" t="s">
        <v>6798</v>
      </c>
      <c r="R684" s="5">
        <v>804</v>
      </c>
      <c r="S684" s="51"/>
      <c r="T684" s="69" t="s">
        <v>3654</v>
      </c>
      <c r="U684" s="5" t="s">
        <v>6800</v>
      </c>
      <c r="V684" s="5">
        <v>27</v>
      </c>
      <c r="W684" s="5" t="s">
        <v>6532</v>
      </c>
      <c r="X684" s="5">
        <v>27</v>
      </c>
      <c r="Y684" s="5" t="s">
        <v>6532</v>
      </c>
      <c r="Z684" s="5">
        <v>11</v>
      </c>
      <c r="AA684" s="69" t="s">
        <v>3657</v>
      </c>
      <c r="AB684" s="5">
        <v>36780</v>
      </c>
      <c r="AC684" s="52" t="s">
        <v>6523</v>
      </c>
      <c r="AG684" s="124" t="s">
        <v>9870</v>
      </c>
      <c r="AH684" s="52" t="s">
        <v>455</v>
      </c>
      <c r="AI684" s="124">
        <v>736</v>
      </c>
      <c r="AJ684" s="125">
        <v>44729</v>
      </c>
      <c r="AK684" s="122">
        <v>44736</v>
      </c>
      <c r="AL684" s="70">
        <v>44926</v>
      </c>
      <c r="AM684" s="36">
        <v>121500</v>
      </c>
      <c r="AN684" s="104">
        <f t="shared" si="20"/>
        <v>140940</v>
      </c>
      <c r="AO684" s="36">
        <v>121500</v>
      </c>
      <c r="AP684" s="104">
        <f t="shared" si="21"/>
        <v>140940</v>
      </c>
      <c r="AQ684" s="52" t="s">
        <v>6524</v>
      </c>
      <c r="AS684" s="69" t="s">
        <v>144</v>
      </c>
      <c r="AT684" s="124" t="s">
        <v>11429</v>
      </c>
      <c r="AU684" s="105">
        <v>0</v>
      </c>
      <c r="AX684" s="111" t="s">
        <v>11430</v>
      </c>
      <c r="AZ684" s="69" t="s">
        <v>9758</v>
      </c>
      <c r="BA684" s="69" t="s">
        <v>2918</v>
      </c>
      <c r="BC684" s="69" t="s">
        <v>20</v>
      </c>
      <c r="BI684" s="52" t="s">
        <v>455</v>
      </c>
      <c r="BJ684" s="53">
        <v>44757</v>
      </c>
      <c r="BK684" s="53">
        <v>44757</v>
      </c>
    </row>
    <row r="685" spans="1:63" s="69" customFormat="1" ht="11.25" customHeight="1" x14ac:dyDescent="0.2">
      <c r="A685" s="52">
        <v>2022</v>
      </c>
      <c r="B685" s="98">
        <v>44652</v>
      </c>
      <c r="C685" s="98">
        <v>44742</v>
      </c>
      <c r="D685" s="69" t="s">
        <v>134</v>
      </c>
      <c r="E685" s="69" t="s">
        <v>135</v>
      </c>
      <c r="F685" s="69" t="s">
        <v>2495</v>
      </c>
      <c r="G685" s="37">
        <v>737</v>
      </c>
      <c r="H685" s="13" t="s">
        <v>449</v>
      </c>
      <c r="I685" s="124" t="s">
        <v>11431</v>
      </c>
      <c r="J685" s="100">
        <v>241</v>
      </c>
      <c r="K685" s="101" t="s">
        <v>7153</v>
      </c>
      <c r="L685" s="101" t="s">
        <v>7154</v>
      </c>
      <c r="M685" s="101" t="s">
        <v>7155</v>
      </c>
      <c r="N685" s="124" t="s">
        <v>11432</v>
      </c>
      <c r="O685" s="5" t="s">
        <v>2173</v>
      </c>
      <c r="P685" s="69" t="s">
        <v>3652</v>
      </c>
      <c r="Q685" s="51" t="s">
        <v>11433</v>
      </c>
      <c r="R685" s="51">
        <v>480</v>
      </c>
      <c r="S685" s="51"/>
      <c r="T685" s="69" t="s">
        <v>3654</v>
      </c>
      <c r="U685" s="51" t="s">
        <v>6571</v>
      </c>
      <c r="V685" s="51">
        <v>17</v>
      </c>
      <c r="W685" s="51" t="s">
        <v>6522</v>
      </c>
      <c r="X685" s="51">
        <v>17</v>
      </c>
      <c r="Y685" s="51" t="s">
        <v>6522</v>
      </c>
      <c r="Z685" s="51">
        <v>11</v>
      </c>
      <c r="AA685" s="69" t="s">
        <v>3657</v>
      </c>
      <c r="AB685" s="51">
        <v>36500</v>
      </c>
      <c r="AC685" s="52" t="s">
        <v>6523</v>
      </c>
      <c r="AG685" s="124" t="s">
        <v>9761</v>
      </c>
      <c r="AH685" s="52" t="s">
        <v>455</v>
      </c>
      <c r="AI685" s="124">
        <v>737</v>
      </c>
      <c r="AJ685" s="125">
        <v>44733</v>
      </c>
      <c r="AK685" s="125">
        <v>44740</v>
      </c>
      <c r="AL685" s="77">
        <v>44747</v>
      </c>
      <c r="AM685" s="36">
        <v>16920</v>
      </c>
      <c r="AN685" s="104">
        <f t="shared" si="20"/>
        <v>19627.2</v>
      </c>
      <c r="AO685" s="36">
        <v>16920</v>
      </c>
      <c r="AP685" s="104">
        <f t="shared" si="21"/>
        <v>19627.2</v>
      </c>
      <c r="AQ685" s="52" t="s">
        <v>6524</v>
      </c>
      <c r="AS685" s="69" t="s">
        <v>144</v>
      </c>
      <c r="AT685" s="124" t="s">
        <v>11431</v>
      </c>
      <c r="AU685" s="105">
        <v>0</v>
      </c>
      <c r="AX685" s="111" t="s">
        <v>11434</v>
      </c>
      <c r="AZ685" s="69" t="s">
        <v>9758</v>
      </c>
      <c r="BA685" s="69" t="s">
        <v>2918</v>
      </c>
      <c r="BC685" s="69" t="s">
        <v>20</v>
      </c>
      <c r="BI685" s="52" t="s">
        <v>455</v>
      </c>
      <c r="BJ685" s="53">
        <v>44757</v>
      </c>
      <c r="BK685" s="53">
        <v>44757</v>
      </c>
    </row>
    <row r="686" spans="1:63" s="69" customFormat="1" ht="11.25" customHeight="1" x14ac:dyDescent="0.2">
      <c r="A686" s="52">
        <v>2022</v>
      </c>
      <c r="B686" s="98">
        <v>44652</v>
      </c>
      <c r="C686" s="98">
        <v>44742</v>
      </c>
      <c r="D686" s="69" t="s">
        <v>134</v>
      </c>
      <c r="E686" s="69" t="s">
        <v>135</v>
      </c>
      <c r="F686" s="69" t="s">
        <v>2495</v>
      </c>
      <c r="G686" s="37">
        <v>738</v>
      </c>
      <c r="H686" s="13" t="s">
        <v>449</v>
      </c>
      <c r="I686" s="22" t="s">
        <v>11435</v>
      </c>
      <c r="J686" s="100">
        <v>287</v>
      </c>
      <c r="K686" s="101" t="s">
        <v>10425</v>
      </c>
      <c r="L686" s="101" t="s">
        <v>10426</v>
      </c>
      <c r="M686" s="101" t="s">
        <v>9673</v>
      </c>
      <c r="N686" s="22" t="s">
        <v>11233</v>
      </c>
      <c r="O686" s="5" t="s">
        <v>11234</v>
      </c>
      <c r="P686" s="69" t="s">
        <v>3652</v>
      </c>
      <c r="Q686" s="5" t="s">
        <v>10428</v>
      </c>
      <c r="R686" s="5">
        <v>221</v>
      </c>
      <c r="S686" s="51"/>
      <c r="T686" s="69" t="s">
        <v>3654</v>
      </c>
      <c r="U686" s="5" t="s">
        <v>6791</v>
      </c>
      <c r="V686" s="5">
        <v>27</v>
      </c>
      <c r="W686" s="5" t="s">
        <v>6532</v>
      </c>
      <c r="X686" s="5">
        <v>27</v>
      </c>
      <c r="Y686" s="5" t="s">
        <v>6532</v>
      </c>
      <c r="Z686" s="5">
        <v>11</v>
      </c>
      <c r="AA686" s="69" t="s">
        <v>3657</v>
      </c>
      <c r="AB686" s="5">
        <v>36740</v>
      </c>
      <c r="AC686" s="52" t="s">
        <v>6523</v>
      </c>
      <c r="AG686" s="22" t="s">
        <v>3232</v>
      </c>
      <c r="AH686" s="52" t="s">
        <v>455</v>
      </c>
      <c r="AI686" s="37">
        <v>738</v>
      </c>
      <c r="AJ686" s="125">
        <v>44733</v>
      </c>
      <c r="AK686" s="77">
        <v>44739</v>
      </c>
      <c r="AL686" s="77">
        <v>44740</v>
      </c>
      <c r="AM686" s="37">
        <v>2800</v>
      </c>
      <c r="AN686" s="104">
        <f t="shared" si="20"/>
        <v>3248</v>
      </c>
      <c r="AO686" s="37">
        <v>2800</v>
      </c>
      <c r="AP686" s="104">
        <f t="shared" si="21"/>
        <v>3248</v>
      </c>
      <c r="AQ686" s="52" t="s">
        <v>6524</v>
      </c>
      <c r="AS686" s="69" t="s">
        <v>144</v>
      </c>
      <c r="AT686" s="22" t="s">
        <v>11435</v>
      </c>
      <c r="AU686" s="105">
        <v>0</v>
      </c>
      <c r="AX686" s="111" t="s">
        <v>11436</v>
      </c>
      <c r="AZ686" s="69" t="s">
        <v>9758</v>
      </c>
      <c r="BA686" s="69" t="s">
        <v>2918</v>
      </c>
      <c r="BC686" s="69" t="s">
        <v>20</v>
      </c>
      <c r="BI686" s="52" t="s">
        <v>455</v>
      </c>
      <c r="BJ686" s="53">
        <v>44757</v>
      </c>
      <c r="BK686" s="53">
        <v>44757</v>
      </c>
    </row>
    <row r="687" spans="1:63" s="69" customFormat="1" ht="11.25" customHeight="1" x14ac:dyDescent="0.2">
      <c r="A687" s="52">
        <v>2022</v>
      </c>
      <c r="B687" s="98">
        <v>44652</v>
      </c>
      <c r="C687" s="98">
        <v>44742</v>
      </c>
      <c r="D687" s="69" t="s">
        <v>134</v>
      </c>
      <c r="E687" s="69" t="s">
        <v>135</v>
      </c>
      <c r="F687" s="69" t="s">
        <v>2495</v>
      </c>
      <c r="G687" s="37">
        <v>739</v>
      </c>
      <c r="H687" s="13" t="s">
        <v>449</v>
      </c>
      <c r="I687" s="22" t="s">
        <v>11437</v>
      </c>
      <c r="J687" s="100">
        <v>287</v>
      </c>
      <c r="K687" s="101" t="s">
        <v>10425</v>
      </c>
      <c r="L687" s="101" t="s">
        <v>10426</v>
      </c>
      <c r="M687" s="101" t="s">
        <v>9673</v>
      </c>
      <c r="N687" s="22" t="s">
        <v>11233</v>
      </c>
      <c r="O687" s="5" t="s">
        <v>11234</v>
      </c>
      <c r="P687" s="69" t="s">
        <v>3652</v>
      </c>
      <c r="Q687" s="5" t="s">
        <v>10428</v>
      </c>
      <c r="R687" s="5">
        <v>221</v>
      </c>
      <c r="S687" s="51"/>
      <c r="T687" s="69" t="s">
        <v>3654</v>
      </c>
      <c r="U687" s="5" t="s">
        <v>6791</v>
      </c>
      <c r="V687" s="5">
        <v>27</v>
      </c>
      <c r="W687" s="5" t="s">
        <v>6532</v>
      </c>
      <c r="X687" s="5">
        <v>27</v>
      </c>
      <c r="Y687" s="5" t="s">
        <v>6532</v>
      </c>
      <c r="Z687" s="5">
        <v>11</v>
      </c>
      <c r="AA687" s="69" t="s">
        <v>3657</v>
      </c>
      <c r="AB687" s="5">
        <v>36740</v>
      </c>
      <c r="AC687" s="52" t="s">
        <v>6523</v>
      </c>
      <c r="AG687" s="22" t="s">
        <v>3232</v>
      </c>
      <c r="AH687" s="52" t="s">
        <v>455</v>
      </c>
      <c r="AI687" s="37">
        <v>739</v>
      </c>
      <c r="AJ687" s="125">
        <v>44733</v>
      </c>
      <c r="AK687" s="77">
        <v>44746</v>
      </c>
      <c r="AL687" s="77">
        <v>44746</v>
      </c>
      <c r="AM687" s="36">
        <v>42590</v>
      </c>
      <c r="AN687" s="104">
        <f t="shared" si="20"/>
        <v>49404.4</v>
      </c>
      <c r="AO687" s="36">
        <v>42590</v>
      </c>
      <c r="AP687" s="104">
        <f t="shared" si="21"/>
        <v>49404.4</v>
      </c>
      <c r="AQ687" s="52" t="s">
        <v>6524</v>
      </c>
      <c r="AS687" s="69" t="s">
        <v>144</v>
      </c>
      <c r="AT687" s="22" t="s">
        <v>11437</v>
      </c>
      <c r="AU687" s="105">
        <v>0</v>
      </c>
      <c r="AX687" s="111" t="s">
        <v>11438</v>
      </c>
      <c r="AZ687" s="69" t="s">
        <v>9758</v>
      </c>
      <c r="BA687" s="69" t="s">
        <v>2918</v>
      </c>
      <c r="BC687" s="69" t="s">
        <v>20</v>
      </c>
      <c r="BI687" s="52" t="s">
        <v>455</v>
      </c>
      <c r="BJ687" s="53">
        <v>44757</v>
      </c>
      <c r="BK687" s="53">
        <v>44757</v>
      </c>
    </row>
    <row r="688" spans="1:63" s="69" customFormat="1" ht="11.25" customHeight="1" x14ac:dyDescent="0.2">
      <c r="A688" s="52">
        <v>2022</v>
      </c>
      <c r="B688" s="98">
        <v>44652</v>
      </c>
      <c r="C688" s="98">
        <v>44742</v>
      </c>
      <c r="D688" s="69" t="s">
        <v>134</v>
      </c>
      <c r="E688" s="69" t="s">
        <v>135</v>
      </c>
      <c r="F688" s="69" t="s">
        <v>2495</v>
      </c>
      <c r="G688" s="37">
        <v>740</v>
      </c>
      <c r="H688" s="13" t="s">
        <v>449</v>
      </c>
      <c r="I688" s="124" t="s">
        <v>11439</v>
      </c>
      <c r="J688" s="100">
        <v>296</v>
      </c>
      <c r="K688" s="101"/>
      <c r="L688" s="101"/>
      <c r="M688" s="101"/>
      <c r="N688" s="124" t="s">
        <v>10659</v>
      </c>
      <c r="O688" s="5" t="s">
        <v>8128</v>
      </c>
      <c r="P688" s="69" t="s">
        <v>3652</v>
      </c>
      <c r="Q688" s="126" t="s">
        <v>10660</v>
      </c>
      <c r="R688" s="51">
        <v>300</v>
      </c>
      <c r="S688" s="108"/>
      <c r="T688" s="69" t="s">
        <v>3654</v>
      </c>
      <c r="U688" s="126" t="s">
        <v>10661</v>
      </c>
      <c r="V688" s="51">
        <v>9</v>
      </c>
      <c r="W688" s="126" t="s">
        <v>8894</v>
      </c>
      <c r="X688" s="51">
        <v>9</v>
      </c>
      <c r="Y688" s="126" t="s">
        <v>8894</v>
      </c>
      <c r="Z688" s="51">
        <v>9</v>
      </c>
      <c r="AA688" s="69" t="s">
        <v>7187</v>
      </c>
      <c r="AB688" s="51">
        <v>52104</v>
      </c>
      <c r="AC688" s="52" t="s">
        <v>6523</v>
      </c>
      <c r="AG688" s="124" t="s">
        <v>9796</v>
      </c>
      <c r="AH688" s="52" t="s">
        <v>455</v>
      </c>
      <c r="AI688" s="124">
        <v>740</v>
      </c>
      <c r="AJ688" s="125">
        <v>44733</v>
      </c>
      <c r="AK688" s="125">
        <v>44740</v>
      </c>
      <c r="AL688" s="77">
        <v>44749</v>
      </c>
      <c r="AM688" s="36">
        <v>88456</v>
      </c>
      <c r="AN688" s="104">
        <f t="shared" si="20"/>
        <v>102608.96000000001</v>
      </c>
      <c r="AO688" s="36">
        <v>88456</v>
      </c>
      <c r="AP688" s="104">
        <f t="shared" si="21"/>
        <v>102608.96000000001</v>
      </c>
      <c r="AQ688" s="52" t="s">
        <v>6524</v>
      </c>
      <c r="AS688" s="69" t="s">
        <v>144</v>
      </c>
      <c r="AT688" s="124" t="s">
        <v>11439</v>
      </c>
      <c r="AU688" s="105">
        <v>0</v>
      </c>
      <c r="AX688" s="111" t="s">
        <v>11440</v>
      </c>
      <c r="AZ688" s="69" t="s">
        <v>9758</v>
      </c>
      <c r="BA688" s="69" t="s">
        <v>2918</v>
      </c>
      <c r="BC688" s="69" t="s">
        <v>20</v>
      </c>
      <c r="BI688" s="52" t="s">
        <v>455</v>
      </c>
      <c r="BJ688" s="53">
        <v>44757</v>
      </c>
      <c r="BK688" s="53">
        <v>44757</v>
      </c>
    </row>
    <row r="689" spans="1:63" s="69" customFormat="1" ht="11.25" customHeight="1" x14ac:dyDescent="0.2">
      <c r="A689" s="52">
        <v>2022</v>
      </c>
      <c r="B689" s="98">
        <v>44652</v>
      </c>
      <c r="C689" s="98">
        <v>44742</v>
      </c>
      <c r="D689" s="69" t="s">
        <v>134</v>
      </c>
      <c r="E689" s="69" t="s">
        <v>135</v>
      </c>
      <c r="F689" s="69" t="s">
        <v>2495</v>
      </c>
      <c r="G689" s="37">
        <v>741</v>
      </c>
      <c r="H689" s="13" t="s">
        <v>449</v>
      </c>
      <c r="I689" s="124" t="s">
        <v>11441</v>
      </c>
      <c r="J689" s="100">
        <v>170</v>
      </c>
      <c r="K689" s="101"/>
      <c r="L689" s="101"/>
      <c r="M689" s="101"/>
      <c r="N689" s="124" t="s">
        <v>10683</v>
      </c>
      <c r="O689" s="5" t="s">
        <v>1650</v>
      </c>
      <c r="P689" s="69" t="s">
        <v>3652</v>
      </c>
      <c r="Q689" s="126" t="s">
        <v>8221</v>
      </c>
      <c r="R689" s="51">
        <v>1145</v>
      </c>
      <c r="S689" s="51" t="s">
        <v>8222</v>
      </c>
      <c r="T689" s="69" t="s">
        <v>3654</v>
      </c>
      <c r="U689" s="126" t="s">
        <v>8631</v>
      </c>
      <c r="V689" s="51">
        <v>17</v>
      </c>
      <c r="W689" s="126" t="s">
        <v>6522</v>
      </c>
      <c r="X689" s="51">
        <v>17</v>
      </c>
      <c r="Y689" s="126" t="s">
        <v>6522</v>
      </c>
      <c r="Z689" s="51">
        <v>11</v>
      </c>
      <c r="AA689" s="69" t="s">
        <v>3657</v>
      </c>
      <c r="AB689" s="51">
        <v>36660</v>
      </c>
      <c r="AC689" s="52" t="s">
        <v>6523</v>
      </c>
      <c r="AG689" s="124" t="s">
        <v>9796</v>
      </c>
      <c r="AH689" s="52" t="s">
        <v>455</v>
      </c>
      <c r="AI689" s="124">
        <v>741</v>
      </c>
      <c r="AJ689" s="125">
        <v>44733</v>
      </c>
      <c r="AK689" s="125">
        <v>44740</v>
      </c>
      <c r="AL689" s="77">
        <v>44773</v>
      </c>
      <c r="AM689" s="36">
        <v>15788</v>
      </c>
      <c r="AN689" s="104">
        <f t="shared" si="20"/>
        <v>18314.080000000002</v>
      </c>
      <c r="AO689" s="36">
        <v>15788</v>
      </c>
      <c r="AP689" s="104">
        <f t="shared" si="21"/>
        <v>18314.080000000002</v>
      </c>
      <c r="AQ689" s="52" t="s">
        <v>6524</v>
      </c>
      <c r="AS689" s="69" t="s">
        <v>144</v>
      </c>
      <c r="AT689" s="124" t="s">
        <v>11441</v>
      </c>
      <c r="AU689" s="105">
        <v>0</v>
      </c>
      <c r="AX689" s="111" t="s">
        <v>11442</v>
      </c>
      <c r="AZ689" s="69" t="s">
        <v>9758</v>
      </c>
      <c r="BA689" s="69" t="s">
        <v>2918</v>
      </c>
      <c r="BC689" s="69" t="s">
        <v>20</v>
      </c>
      <c r="BI689" s="52" t="s">
        <v>455</v>
      </c>
      <c r="BJ689" s="53">
        <v>44757</v>
      </c>
      <c r="BK689" s="53">
        <v>44757</v>
      </c>
    </row>
    <row r="690" spans="1:63" s="69" customFormat="1" ht="11.25" customHeight="1" x14ac:dyDescent="0.2">
      <c r="A690" s="52">
        <v>2022</v>
      </c>
      <c r="B690" s="98">
        <v>44652</v>
      </c>
      <c r="C690" s="98">
        <v>44742</v>
      </c>
      <c r="D690" s="69" t="s">
        <v>134</v>
      </c>
      <c r="E690" s="69" t="s">
        <v>135</v>
      </c>
      <c r="F690" s="69" t="s">
        <v>2495</v>
      </c>
      <c r="G690" s="37">
        <v>742</v>
      </c>
      <c r="H690" s="13" t="s">
        <v>449</v>
      </c>
      <c r="I690" s="124" t="s">
        <v>11441</v>
      </c>
      <c r="J690" s="100">
        <v>353</v>
      </c>
      <c r="K690" s="101"/>
      <c r="L690" s="101"/>
      <c r="M690" s="101"/>
      <c r="N690" s="124" t="s">
        <v>1797</v>
      </c>
      <c r="O690" s="5" t="s">
        <v>1798</v>
      </c>
      <c r="P690" s="69" t="s">
        <v>3652</v>
      </c>
      <c r="Q690" s="126" t="s">
        <v>10581</v>
      </c>
      <c r="R690" s="51">
        <v>425</v>
      </c>
      <c r="S690" s="108"/>
      <c r="T690" s="69" t="s">
        <v>3654</v>
      </c>
      <c r="U690" s="126" t="s">
        <v>10582</v>
      </c>
      <c r="V690" s="51">
        <v>9</v>
      </c>
      <c r="W690" s="126" t="s">
        <v>8894</v>
      </c>
      <c r="X690" s="51">
        <v>9</v>
      </c>
      <c r="Y690" s="126" t="s">
        <v>8894</v>
      </c>
      <c r="Z690" s="51">
        <v>9</v>
      </c>
      <c r="AA690" s="69" t="s">
        <v>7187</v>
      </c>
      <c r="AB690" s="51">
        <v>6400</v>
      </c>
      <c r="AC690" s="52" t="s">
        <v>6523</v>
      </c>
      <c r="AG690" s="124" t="s">
        <v>9796</v>
      </c>
      <c r="AH690" s="52" t="s">
        <v>455</v>
      </c>
      <c r="AI690" s="124">
        <v>742</v>
      </c>
      <c r="AJ690" s="125">
        <v>44733</v>
      </c>
      <c r="AK690" s="125">
        <v>44740</v>
      </c>
      <c r="AL690" s="125">
        <v>44755</v>
      </c>
      <c r="AM690" s="36">
        <v>26092</v>
      </c>
      <c r="AN690" s="104">
        <f t="shared" si="20"/>
        <v>30266.720000000001</v>
      </c>
      <c r="AO690" s="36">
        <v>26092</v>
      </c>
      <c r="AP690" s="104">
        <f t="shared" si="21"/>
        <v>30266.720000000001</v>
      </c>
      <c r="AQ690" s="52" t="s">
        <v>6524</v>
      </c>
      <c r="AS690" s="69" t="s">
        <v>144</v>
      </c>
      <c r="AT690" s="124" t="s">
        <v>11441</v>
      </c>
      <c r="AU690" s="105">
        <v>0</v>
      </c>
      <c r="AX690" s="111" t="s">
        <v>11443</v>
      </c>
      <c r="AZ690" s="69" t="s">
        <v>9758</v>
      </c>
      <c r="BA690" s="69" t="s">
        <v>2918</v>
      </c>
      <c r="BC690" s="69" t="s">
        <v>20</v>
      </c>
      <c r="BI690" s="52" t="s">
        <v>455</v>
      </c>
      <c r="BJ690" s="53">
        <v>44757</v>
      </c>
      <c r="BK690" s="53">
        <v>44757</v>
      </c>
    </row>
    <row r="691" spans="1:63" s="69" customFormat="1" ht="11.25" customHeight="1" x14ac:dyDescent="0.2">
      <c r="A691" s="52">
        <v>2022</v>
      </c>
      <c r="B691" s="98">
        <v>44652</v>
      </c>
      <c r="C691" s="98">
        <v>44742</v>
      </c>
      <c r="D691" s="69" t="s">
        <v>134</v>
      </c>
      <c r="E691" s="69" t="s">
        <v>135</v>
      </c>
      <c r="F691" s="69" t="s">
        <v>2495</v>
      </c>
      <c r="G691" s="37">
        <v>743</v>
      </c>
      <c r="H691" s="13" t="s">
        <v>449</v>
      </c>
      <c r="I691" s="124" t="s">
        <v>11444</v>
      </c>
      <c r="J691" s="100">
        <v>360</v>
      </c>
      <c r="K691" s="101"/>
      <c r="L691" s="101"/>
      <c r="M691" s="101"/>
      <c r="N691" s="69" t="s">
        <v>1987</v>
      </c>
      <c r="O691" s="5" t="s">
        <v>1988</v>
      </c>
      <c r="P691" s="69" t="s">
        <v>3652</v>
      </c>
      <c r="Q691" s="5" t="s">
        <v>6619</v>
      </c>
      <c r="R691" s="5">
        <v>1735</v>
      </c>
      <c r="S691" s="5"/>
      <c r="T691" s="69" t="s">
        <v>3654</v>
      </c>
      <c r="U691" s="5" t="s">
        <v>6571</v>
      </c>
      <c r="V691" s="5">
        <v>27</v>
      </c>
      <c r="W691" s="5" t="s">
        <v>6532</v>
      </c>
      <c r="X691" s="5">
        <v>27</v>
      </c>
      <c r="Y691" s="5" t="s">
        <v>6532</v>
      </c>
      <c r="Z691" s="5">
        <v>11</v>
      </c>
      <c r="AA691" s="69" t="s">
        <v>3657</v>
      </c>
      <c r="AB691" s="5">
        <v>37700</v>
      </c>
      <c r="AC691" s="52" t="s">
        <v>6523</v>
      </c>
      <c r="AG691" s="124" t="s">
        <v>9870</v>
      </c>
      <c r="AH691" s="52" t="s">
        <v>455</v>
      </c>
      <c r="AI691" s="124">
        <v>743</v>
      </c>
      <c r="AJ691" s="125">
        <v>44733</v>
      </c>
      <c r="AK691" s="125">
        <v>44740</v>
      </c>
      <c r="AL691" s="77">
        <v>44773</v>
      </c>
      <c r="AM691" s="36">
        <v>1486.33</v>
      </c>
      <c r="AN691" s="104">
        <f t="shared" si="20"/>
        <v>1724.1427999999999</v>
      </c>
      <c r="AO691" s="36">
        <v>1486.33</v>
      </c>
      <c r="AP691" s="104">
        <f t="shared" si="21"/>
        <v>1724.1427999999999</v>
      </c>
      <c r="AQ691" s="52" t="s">
        <v>6524</v>
      </c>
      <c r="AS691" s="69" t="s">
        <v>144</v>
      </c>
      <c r="AT691" s="124" t="s">
        <v>11444</v>
      </c>
      <c r="AU691" s="105">
        <v>0</v>
      </c>
      <c r="AX691" s="111" t="s">
        <v>11445</v>
      </c>
      <c r="AZ691" s="69" t="s">
        <v>9758</v>
      </c>
      <c r="BA691" s="69" t="s">
        <v>2918</v>
      </c>
      <c r="BC691" s="69" t="s">
        <v>20</v>
      </c>
      <c r="BI691" s="52" t="s">
        <v>455</v>
      </c>
      <c r="BJ691" s="53">
        <v>44757</v>
      </c>
      <c r="BK691" s="53">
        <v>44757</v>
      </c>
    </row>
    <row r="692" spans="1:63" s="69" customFormat="1" ht="11.25" customHeight="1" x14ac:dyDescent="0.2">
      <c r="A692" s="52">
        <v>2022</v>
      </c>
      <c r="B692" s="98">
        <v>44652</v>
      </c>
      <c r="C692" s="98">
        <v>44742</v>
      </c>
      <c r="D692" s="69" t="s">
        <v>134</v>
      </c>
      <c r="E692" s="69" t="s">
        <v>135</v>
      </c>
      <c r="F692" s="69" t="s">
        <v>2495</v>
      </c>
      <c r="G692" s="37">
        <v>744</v>
      </c>
      <c r="H692" s="13" t="s">
        <v>449</v>
      </c>
      <c r="I692" s="124" t="s">
        <v>11446</v>
      </c>
      <c r="J692" s="100">
        <v>13</v>
      </c>
      <c r="K692" s="101" t="s">
        <v>6991</v>
      </c>
      <c r="L692" s="101" t="s">
        <v>6992</v>
      </c>
      <c r="M692" s="101" t="s">
        <v>6993</v>
      </c>
      <c r="N692" s="124" t="s">
        <v>10948</v>
      </c>
      <c r="O692" s="5" t="s">
        <v>1655</v>
      </c>
      <c r="P692" s="69" t="s">
        <v>3652</v>
      </c>
      <c r="Q692" s="27" t="s">
        <v>6994</v>
      </c>
      <c r="R692" s="5" t="s">
        <v>6995</v>
      </c>
      <c r="S692" s="5"/>
      <c r="T692" s="69" t="s">
        <v>3654</v>
      </c>
      <c r="U692" s="5" t="s">
        <v>6996</v>
      </c>
      <c r="V692" s="5">
        <v>27</v>
      </c>
      <c r="W692" s="5" t="s">
        <v>6532</v>
      </c>
      <c r="X692" s="5">
        <v>27</v>
      </c>
      <c r="Y692" s="5" t="s">
        <v>6532</v>
      </c>
      <c r="Z692" s="5">
        <v>11</v>
      </c>
      <c r="AA692" s="69" t="s">
        <v>3657</v>
      </c>
      <c r="AB692" s="51">
        <v>36700</v>
      </c>
      <c r="AC692" s="52" t="s">
        <v>6523</v>
      </c>
      <c r="AG692" s="124" t="s">
        <v>9761</v>
      </c>
      <c r="AH692" s="52" t="s">
        <v>455</v>
      </c>
      <c r="AI692" s="124">
        <v>744</v>
      </c>
      <c r="AJ692" s="125">
        <v>44733</v>
      </c>
      <c r="AK692" s="125">
        <v>44740</v>
      </c>
      <c r="AL692" s="77">
        <v>44926</v>
      </c>
      <c r="AM692" s="36">
        <v>4800</v>
      </c>
      <c r="AN692" s="104">
        <f t="shared" si="20"/>
        <v>5568</v>
      </c>
      <c r="AO692" s="36">
        <v>4800</v>
      </c>
      <c r="AP692" s="104">
        <f t="shared" si="21"/>
        <v>5568</v>
      </c>
      <c r="AQ692" s="52" t="s">
        <v>6524</v>
      </c>
      <c r="AS692" s="69" t="s">
        <v>144</v>
      </c>
      <c r="AT692" s="124" t="s">
        <v>11446</v>
      </c>
      <c r="AU692" s="105">
        <v>0</v>
      </c>
      <c r="AX692" s="111" t="s">
        <v>11447</v>
      </c>
      <c r="AZ692" s="69" t="s">
        <v>9758</v>
      </c>
      <c r="BA692" s="69" t="s">
        <v>2918</v>
      </c>
      <c r="BC692" s="69" t="s">
        <v>20</v>
      </c>
      <c r="BI692" s="52" t="s">
        <v>455</v>
      </c>
      <c r="BJ692" s="53">
        <v>44757</v>
      </c>
      <c r="BK692" s="53">
        <v>44757</v>
      </c>
    </row>
    <row r="693" spans="1:63" s="69" customFormat="1" ht="11.25" x14ac:dyDescent="0.2">
      <c r="A693" s="52">
        <v>2022</v>
      </c>
      <c r="B693" s="98">
        <v>44652</v>
      </c>
      <c r="C693" s="98">
        <v>44742</v>
      </c>
      <c r="D693" s="69" t="s">
        <v>134</v>
      </c>
      <c r="E693" s="69" t="s">
        <v>135</v>
      </c>
      <c r="F693" s="69" t="s">
        <v>2495</v>
      </c>
      <c r="G693" s="37">
        <v>745</v>
      </c>
      <c r="H693" s="13" t="s">
        <v>449</v>
      </c>
      <c r="I693" s="124" t="s">
        <v>11448</v>
      </c>
      <c r="J693" s="100">
        <v>71</v>
      </c>
      <c r="K693" s="101"/>
      <c r="L693" s="101"/>
      <c r="M693" s="101"/>
      <c r="N693" s="27" t="s">
        <v>887</v>
      </c>
      <c r="O693" s="5" t="s">
        <v>1742</v>
      </c>
      <c r="P693" s="69" t="s">
        <v>3652</v>
      </c>
      <c r="Q693" s="51" t="s">
        <v>6619</v>
      </c>
      <c r="R693" s="51">
        <v>200</v>
      </c>
      <c r="S693" s="51"/>
      <c r="T693" s="69" t="s">
        <v>3654</v>
      </c>
      <c r="U693" s="51" t="s">
        <v>6571</v>
      </c>
      <c r="V693" s="51">
        <v>27</v>
      </c>
      <c r="W693" s="51" t="s">
        <v>6532</v>
      </c>
      <c r="X693" s="51">
        <v>27</v>
      </c>
      <c r="Y693" s="51" t="s">
        <v>6532</v>
      </c>
      <c r="Z693" s="51">
        <v>11</v>
      </c>
      <c r="AA693" s="69" t="s">
        <v>3657</v>
      </c>
      <c r="AB693" s="51">
        <v>36700</v>
      </c>
      <c r="AC693" s="52" t="s">
        <v>6523</v>
      </c>
      <c r="AG693" s="124" t="s">
        <v>3264</v>
      </c>
      <c r="AH693" s="52" t="s">
        <v>455</v>
      </c>
      <c r="AI693" s="124">
        <v>745</v>
      </c>
      <c r="AJ693" s="125">
        <v>44733</v>
      </c>
      <c r="AK693" s="125">
        <v>44740</v>
      </c>
      <c r="AL693" s="77">
        <v>44749</v>
      </c>
      <c r="AM693" s="36">
        <v>212.76</v>
      </c>
      <c r="AN693" s="104">
        <f t="shared" si="20"/>
        <v>246.80160000000001</v>
      </c>
      <c r="AO693" s="36">
        <v>212.76</v>
      </c>
      <c r="AP693" s="104">
        <f t="shared" si="21"/>
        <v>246.80160000000001</v>
      </c>
      <c r="AQ693" s="52" t="s">
        <v>6524</v>
      </c>
      <c r="AS693" s="69" t="s">
        <v>144</v>
      </c>
      <c r="AT693" s="124" t="s">
        <v>11448</v>
      </c>
      <c r="AU693" s="105">
        <v>0</v>
      </c>
      <c r="AX693" s="134" t="s">
        <v>11449</v>
      </c>
      <c r="AZ693" s="69" t="s">
        <v>9758</v>
      </c>
      <c r="BA693" s="69" t="s">
        <v>2918</v>
      </c>
      <c r="BC693" s="69" t="s">
        <v>20</v>
      </c>
      <c r="BI693" s="52" t="s">
        <v>455</v>
      </c>
      <c r="BJ693" s="53">
        <v>44757</v>
      </c>
      <c r="BK693" s="53">
        <v>44757</v>
      </c>
    </row>
    <row r="694" spans="1:63" s="69" customFormat="1" ht="11.25" x14ac:dyDescent="0.2">
      <c r="A694" s="52">
        <v>2022</v>
      </c>
      <c r="B694" s="98">
        <v>44652</v>
      </c>
      <c r="C694" s="98">
        <v>44742</v>
      </c>
      <c r="D694" s="69" t="s">
        <v>134</v>
      </c>
      <c r="E694" s="69" t="s">
        <v>135</v>
      </c>
      <c r="F694" s="69" t="s">
        <v>2495</v>
      </c>
      <c r="G694" s="37">
        <v>746</v>
      </c>
      <c r="H694" s="13" t="s">
        <v>449</v>
      </c>
      <c r="I694" s="124" t="s">
        <v>11450</v>
      </c>
      <c r="J694" s="100">
        <v>100</v>
      </c>
      <c r="K694" s="101"/>
      <c r="L694" s="101"/>
      <c r="M694" s="101"/>
      <c r="N694" s="124" t="s">
        <v>11451</v>
      </c>
      <c r="O694" s="5" t="s">
        <v>1984</v>
      </c>
      <c r="P694" s="69" t="s">
        <v>3652</v>
      </c>
      <c r="Q694" s="51" t="s">
        <v>7945</v>
      </c>
      <c r="R694" s="51">
        <v>704</v>
      </c>
      <c r="S694" s="51"/>
      <c r="T694" s="69" t="s">
        <v>3654</v>
      </c>
      <c r="U694" s="51" t="s">
        <v>7850</v>
      </c>
      <c r="V694" s="51">
        <v>20</v>
      </c>
      <c r="W694" s="51" t="s">
        <v>3656</v>
      </c>
      <c r="X694" s="51">
        <v>20</v>
      </c>
      <c r="Y694" s="51" t="s">
        <v>3656</v>
      </c>
      <c r="Z694" s="51">
        <v>11</v>
      </c>
      <c r="AA694" s="69" t="s">
        <v>3657</v>
      </c>
      <c r="AB694" s="51">
        <v>37500</v>
      </c>
      <c r="AC694" s="52" t="s">
        <v>6523</v>
      </c>
      <c r="AG694" s="124" t="s">
        <v>9761</v>
      </c>
      <c r="AH694" s="52" t="s">
        <v>455</v>
      </c>
      <c r="AI694" s="124">
        <v>746</v>
      </c>
      <c r="AJ694" s="125">
        <v>44722</v>
      </c>
      <c r="AK694" s="125">
        <v>44722</v>
      </c>
      <c r="AL694" s="77">
        <v>44722</v>
      </c>
      <c r="AM694" s="36">
        <v>5460</v>
      </c>
      <c r="AN694" s="104">
        <f t="shared" si="20"/>
        <v>6333.6</v>
      </c>
      <c r="AO694" s="36">
        <v>5460</v>
      </c>
      <c r="AP694" s="104">
        <f t="shared" si="21"/>
        <v>6333.6</v>
      </c>
      <c r="AQ694" s="52" t="s">
        <v>6524</v>
      </c>
      <c r="AS694" s="69" t="s">
        <v>144</v>
      </c>
      <c r="AT694" s="124" t="s">
        <v>11450</v>
      </c>
      <c r="AU694" s="105">
        <v>0</v>
      </c>
      <c r="AX694" s="134" t="s">
        <v>11452</v>
      </c>
      <c r="AZ694" s="69" t="s">
        <v>9758</v>
      </c>
      <c r="BA694" s="69" t="s">
        <v>2918</v>
      </c>
      <c r="BC694" s="69" t="s">
        <v>20</v>
      </c>
      <c r="BI694" s="52" t="s">
        <v>455</v>
      </c>
      <c r="BJ694" s="53">
        <v>44757</v>
      </c>
      <c r="BK694" s="53">
        <v>44757</v>
      </c>
    </row>
    <row r="695" spans="1:63" s="69" customFormat="1" ht="11.25" x14ac:dyDescent="0.2">
      <c r="A695" s="52">
        <v>2022</v>
      </c>
      <c r="B695" s="98">
        <v>44652</v>
      </c>
      <c r="C695" s="98">
        <v>44742</v>
      </c>
      <c r="D695" s="69" t="s">
        <v>134</v>
      </c>
      <c r="E695" s="69" t="s">
        <v>135</v>
      </c>
      <c r="F695" s="69" t="s">
        <v>2495</v>
      </c>
      <c r="G695" s="37">
        <v>747</v>
      </c>
      <c r="H695" s="13" t="s">
        <v>449</v>
      </c>
      <c r="I695" s="124" t="s">
        <v>11453</v>
      </c>
      <c r="J695" s="100">
        <v>100</v>
      </c>
      <c r="K695" s="101"/>
      <c r="L695" s="101"/>
      <c r="M695" s="101"/>
      <c r="N695" s="124" t="s">
        <v>11451</v>
      </c>
      <c r="O695" s="5" t="s">
        <v>1984</v>
      </c>
      <c r="P695" s="69" t="s">
        <v>3652</v>
      </c>
      <c r="Q695" s="51" t="s">
        <v>7945</v>
      </c>
      <c r="R695" s="51">
        <v>704</v>
      </c>
      <c r="S695" s="51"/>
      <c r="T695" s="69" t="s">
        <v>3654</v>
      </c>
      <c r="U695" s="51" t="s">
        <v>7850</v>
      </c>
      <c r="V695" s="51">
        <v>20</v>
      </c>
      <c r="W695" s="51" t="s">
        <v>3656</v>
      </c>
      <c r="X695" s="51">
        <v>20</v>
      </c>
      <c r="Y695" s="51" t="s">
        <v>3656</v>
      </c>
      <c r="Z695" s="51">
        <v>11</v>
      </c>
      <c r="AA695" s="69" t="s">
        <v>3657</v>
      </c>
      <c r="AB695" s="51">
        <v>37500</v>
      </c>
      <c r="AC695" s="52" t="s">
        <v>6523</v>
      </c>
      <c r="AG695" s="124" t="s">
        <v>9761</v>
      </c>
      <c r="AH695" s="52" t="s">
        <v>455</v>
      </c>
      <c r="AI695" s="124">
        <v>747</v>
      </c>
      <c r="AJ695" s="125">
        <v>44722</v>
      </c>
      <c r="AK695" s="125">
        <v>44722</v>
      </c>
      <c r="AL695" s="77">
        <v>44722</v>
      </c>
      <c r="AM695" s="36">
        <v>6525</v>
      </c>
      <c r="AN695" s="104">
        <f t="shared" si="20"/>
        <v>7569</v>
      </c>
      <c r="AO695" s="36">
        <v>6525</v>
      </c>
      <c r="AP695" s="104">
        <f t="shared" si="21"/>
        <v>7569</v>
      </c>
      <c r="AQ695" s="52" t="s">
        <v>6524</v>
      </c>
      <c r="AS695" s="69" t="s">
        <v>144</v>
      </c>
      <c r="AT695" s="124" t="s">
        <v>11453</v>
      </c>
      <c r="AU695" s="105">
        <v>0</v>
      </c>
      <c r="AX695" s="134" t="s">
        <v>11454</v>
      </c>
      <c r="AZ695" s="69" t="s">
        <v>9758</v>
      </c>
      <c r="BA695" s="69" t="s">
        <v>2918</v>
      </c>
      <c r="BC695" s="69" t="s">
        <v>20</v>
      </c>
      <c r="BI695" s="52" t="s">
        <v>455</v>
      </c>
      <c r="BJ695" s="53">
        <v>44757</v>
      </c>
      <c r="BK695" s="53">
        <v>44757</v>
      </c>
    </row>
    <row r="696" spans="1:63" s="69" customFormat="1" ht="11.25" x14ac:dyDescent="0.2">
      <c r="A696" s="52">
        <v>2022</v>
      </c>
      <c r="B696" s="98">
        <v>44652</v>
      </c>
      <c r="C696" s="98">
        <v>44742</v>
      </c>
      <c r="D696" s="69" t="s">
        <v>134</v>
      </c>
      <c r="E696" s="69" t="s">
        <v>135</v>
      </c>
      <c r="F696" s="69" t="s">
        <v>2495</v>
      </c>
      <c r="G696" s="37">
        <v>748</v>
      </c>
      <c r="H696" s="13" t="s">
        <v>449</v>
      </c>
      <c r="I696" s="124" t="s">
        <v>11455</v>
      </c>
      <c r="J696" s="100">
        <v>524</v>
      </c>
      <c r="K696" s="101" t="s">
        <v>11456</v>
      </c>
      <c r="L696" s="101" t="s">
        <v>7492</v>
      </c>
      <c r="M696" s="101" t="s">
        <v>40</v>
      </c>
      <c r="N696" s="124" t="s">
        <v>11457</v>
      </c>
      <c r="O696" s="5" t="s">
        <v>11458</v>
      </c>
      <c r="P696" s="69" t="s">
        <v>3652</v>
      </c>
      <c r="Q696" s="51" t="s">
        <v>6557</v>
      </c>
      <c r="R696" s="51">
        <v>1110</v>
      </c>
      <c r="S696" s="51"/>
      <c r="T696" s="69" t="s">
        <v>3654</v>
      </c>
      <c r="U696" s="51" t="s">
        <v>6571</v>
      </c>
      <c r="V696" s="51">
        <v>27</v>
      </c>
      <c r="W696" s="51" t="s">
        <v>6532</v>
      </c>
      <c r="X696" s="51">
        <v>27</v>
      </c>
      <c r="Y696" s="51" t="s">
        <v>6532</v>
      </c>
      <c r="Z696" s="51">
        <v>11</v>
      </c>
      <c r="AA696" s="69" t="s">
        <v>3657</v>
      </c>
      <c r="AB696" s="51">
        <v>36700</v>
      </c>
      <c r="AC696" s="52" t="s">
        <v>6523</v>
      </c>
      <c r="AG696" s="124" t="s">
        <v>3221</v>
      </c>
      <c r="AH696" s="52" t="s">
        <v>455</v>
      </c>
      <c r="AI696" s="124">
        <v>748</v>
      </c>
      <c r="AJ696" s="125">
        <v>44733</v>
      </c>
      <c r="AK696" s="125">
        <v>44740</v>
      </c>
      <c r="AL696" s="77">
        <v>44741</v>
      </c>
      <c r="AM696" s="36">
        <v>614.6</v>
      </c>
      <c r="AN696" s="104">
        <f t="shared" si="20"/>
        <v>712.93600000000004</v>
      </c>
      <c r="AO696" s="36">
        <v>614.6</v>
      </c>
      <c r="AP696" s="104">
        <f t="shared" si="21"/>
        <v>712.93600000000004</v>
      </c>
      <c r="AQ696" s="52" t="s">
        <v>6524</v>
      </c>
      <c r="AS696" s="69" t="s">
        <v>144</v>
      </c>
      <c r="AT696" s="124" t="s">
        <v>11455</v>
      </c>
      <c r="AU696" s="105">
        <v>0</v>
      </c>
      <c r="AX696" s="134" t="s">
        <v>11459</v>
      </c>
      <c r="AZ696" s="69" t="s">
        <v>9758</v>
      </c>
      <c r="BA696" s="69" t="s">
        <v>2918</v>
      </c>
      <c r="BC696" s="69" t="s">
        <v>20</v>
      </c>
      <c r="BI696" s="52" t="s">
        <v>455</v>
      </c>
      <c r="BJ696" s="53">
        <v>44757</v>
      </c>
      <c r="BK696" s="53">
        <v>44757</v>
      </c>
    </row>
    <row r="697" spans="1:63" s="69" customFormat="1" ht="11.25" x14ac:dyDescent="0.2">
      <c r="A697" s="52">
        <v>2022</v>
      </c>
      <c r="B697" s="98">
        <v>44652</v>
      </c>
      <c r="C697" s="98">
        <v>44742</v>
      </c>
      <c r="D697" s="69" t="s">
        <v>134</v>
      </c>
      <c r="E697" s="69" t="s">
        <v>135</v>
      </c>
      <c r="F697" s="69" t="s">
        <v>2495</v>
      </c>
      <c r="G697" s="37">
        <v>749</v>
      </c>
      <c r="H697" s="13" t="s">
        <v>449</v>
      </c>
      <c r="I697" s="124" t="s">
        <v>11460</v>
      </c>
      <c r="J697" s="100">
        <v>95</v>
      </c>
      <c r="K697" s="101" t="s">
        <v>10091</v>
      </c>
      <c r="L697" s="101" t="s">
        <v>6665</v>
      </c>
      <c r="M697" s="101" t="s">
        <v>309</v>
      </c>
      <c r="N697" s="124" t="s">
        <v>10753</v>
      </c>
      <c r="O697" s="5" t="s">
        <v>1744</v>
      </c>
      <c r="P697" s="69" t="s">
        <v>3652</v>
      </c>
      <c r="Q697" s="69" t="s">
        <v>7034</v>
      </c>
      <c r="R697" s="5">
        <v>1003</v>
      </c>
      <c r="S697" s="51"/>
      <c r="T697" s="69" t="s">
        <v>3654</v>
      </c>
      <c r="U697" s="69" t="s">
        <v>6563</v>
      </c>
      <c r="V697" s="5">
        <v>27</v>
      </c>
      <c r="W697" s="69" t="s">
        <v>6532</v>
      </c>
      <c r="X697" s="5">
        <v>27</v>
      </c>
      <c r="Y697" s="69" t="s">
        <v>6532</v>
      </c>
      <c r="Z697" s="5">
        <v>11</v>
      </c>
      <c r="AA697" s="69" t="s">
        <v>3657</v>
      </c>
      <c r="AB697" s="5">
        <v>36750</v>
      </c>
      <c r="AC697" s="52" t="s">
        <v>6523</v>
      </c>
      <c r="AG697" s="124" t="s">
        <v>3232</v>
      </c>
      <c r="AH697" s="52" t="s">
        <v>455</v>
      </c>
      <c r="AI697" s="124">
        <v>749</v>
      </c>
      <c r="AJ697" s="125">
        <v>44726</v>
      </c>
      <c r="AK697" s="125">
        <v>44726</v>
      </c>
      <c r="AL697" s="77">
        <v>44726</v>
      </c>
      <c r="AM697" s="36">
        <v>1561.7</v>
      </c>
      <c r="AN697" s="104">
        <f t="shared" si="20"/>
        <v>1811.5720000000001</v>
      </c>
      <c r="AO697" s="36">
        <v>1561.7</v>
      </c>
      <c r="AP697" s="104">
        <f t="shared" si="21"/>
        <v>1811.5720000000001</v>
      </c>
      <c r="AQ697" s="52" t="s">
        <v>6524</v>
      </c>
      <c r="AS697" s="69" t="s">
        <v>144</v>
      </c>
      <c r="AT697" s="124" t="s">
        <v>11460</v>
      </c>
      <c r="AU697" s="105">
        <v>0</v>
      </c>
      <c r="AX697" s="134" t="s">
        <v>11461</v>
      </c>
      <c r="AZ697" s="69" t="s">
        <v>9758</v>
      </c>
      <c r="BA697" s="69" t="s">
        <v>2918</v>
      </c>
      <c r="BC697" s="69" t="s">
        <v>20</v>
      </c>
      <c r="BI697" s="52" t="s">
        <v>455</v>
      </c>
      <c r="BJ697" s="53">
        <v>44757</v>
      </c>
      <c r="BK697" s="53">
        <v>44757</v>
      </c>
    </row>
    <row r="698" spans="1:63" s="69" customFormat="1" ht="22.5" x14ac:dyDescent="0.2">
      <c r="A698" s="52">
        <v>2022</v>
      </c>
      <c r="B698" s="98">
        <v>44652</v>
      </c>
      <c r="C698" s="98">
        <v>44742</v>
      </c>
      <c r="D698" s="69" t="s">
        <v>134</v>
      </c>
      <c r="E698" s="69" t="s">
        <v>135</v>
      </c>
      <c r="F698" s="69" t="s">
        <v>2495</v>
      </c>
      <c r="G698" s="99">
        <v>750</v>
      </c>
      <c r="H698" s="13" t="s">
        <v>449</v>
      </c>
      <c r="I698" s="132" t="s">
        <v>9756</v>
      </c>
      <c r="J698" s="100">
        <v>194</v>
      </c>
      <c r="K698" s="101" t="s">
        <v>2662</v>
      </c>
      <c r="L698" s="101" t="s">
        <v>6581</v>
      </c>
      <c r="M698" s="101" t="s">
        <v>2995</v>
      </c>
      <c r="N698" s="132" t="s">
        <v>10577</v>
      </c>
      <c r="O698" s="5" t="s">
        <v>1811</v>
      </c>
      <c r="P698" s="69" t="s">
        <v>3652</v>
      </c>
      <c r="Q698" s="69" t="s">
        <v>6531</v>
      </c>
      <c r="R698" s="5">
        <v>917</v>
      </c>
      <c r="S698" s="51"/>
      <c r="T698" s="69" t="s">
        <v>3654</v>
      </c>
      <c r="U698" s="69" t="s">
        <v>6571</v>
      </c>
      <c r="V698" s="5">
        <v>27</v>
      </c>
      <c r="W698" s="69" t="s">
        <v>6532</v>
      </c>
      <c r="X698" s="5">
        <v>27</v>
      </c>
      <c r="Y698" s="69" t="s">
        <v>6532</v>
      </c>
      <c r="Z698" s="5">
        <v>11</v>
      </c>
      <c r="AA698" s="69" t="s">
        <v>3657</v>
      </c>
      <c r="AB698" s="5">
        <v>36700</v>
      </c>
      <c r="AC698" s="52" t="s">
        <v>6523</v>
      </c>
      <c r="AG698" s="132" t="s">
        <v>3232</v>
      </c>
      <c r="AH698" s="52" t="s">
        <v>455</v>
      </c>
      <c r="AI698" s="99">
        <v>750</v>
      </c>
      <c r="AJ698" s="113">
        <v>44730</v>
      </c>
      <c r="AK698" s="102">
        <v>44730</v>
      </c>
      <c r="AL698" s="102">
        <v>44730</v>
      </c>
      <c r="AM698" s="115">
        <v>227</v>
      </c>
      <c r="AN698" s="104">
        <f t="shared" si="20"/>
        <v>263.32</v>
      </c>
      <c r="AO698" s="115">
        <v>227</v>
      </c>
      <c r="AP698" s="104">
        <f t="shared" si="21"/>
        <v>263.32</v>
      </c>
      <c r="AQ698" s="52" t="s">
        <v>6524</v>
      </c>
      <c r="AS698" s="69" t="s">
        <v>144</v>
      </c>
      <c r="AT698" s="132" t="s">
        <v>9756</v>
      </c>
      <c r="AU698" s="105">
        <v>0</v>
      </c>
      <c r="AX698" s="134" t="s">
        <v>11462</v>
      </c>
      <c r="AZ698" s="69" t="s">
        <v>9758</v>
      </c>
      <c r="BA698" s="69" t="s">
        <v>2918</v>
      </c>
      <c r="BC698" s="69" t="s">
        <v>20</v>
      </c>
      <c r="BI698" s="52" t="s">
        <v>455</v>
      </c>
      <c r="BJ698" s="53">
        <v>44757</v>
      </c>
      <c r="BK698" s="53">
        <v>44757</v>
      </c>
    </row>
    <row r="699" spans="1:63" s="69" customFormat="1" ht="11.25" x14ac:dyDescent="0.2">
      <c r="A699" s="52">
        <v>2022</v>
      </c>
      <c r="B699" s="98">
        <v>44652</v>
      </c>
      <c r="C699" s="98">
        <v>44742</v>
      </c>
      <c r="D699" s="69" t="s">
        <v>134</v>
      </c>
      <c r="E699" s="69" t="s">
        <v>135</v>
      </c>
      <c r="F699" s="69" t="s">
        <v>2495</v>
      </c>
      <c r="G699" s="37">
        <v>751</v>
      </c>
      <c r="H699" s="13" t="s">
        <v>449</v>
      </c>
      <c r="I699" s="124" t="s">
        <v>11463</v>
      </c>
      <c r="J699" s="100">
        <v>95</v>
      </c>
      <c r="K699" s="101" t="s">
        <v>10091</v>
      </c>
      <c r="L699" s="101" t="s">
        <v>6665</v>
      </c>
      <c r="M699" s="101" t="s">
        <v>309</v>
      </c>
      <c r="N699" s="124" t="s">
        <v>10753</v>
      </c>
      <c r="O699" s="5" t="s">
        <v>1744</v>
      </c>
      <c r="P699" s="69" t="s">
        <v>3652</v>
      </c>
      <c r="Q699" s="69" t="s">
        <v>7034</v>
      </c>
      <c r="R699" s="5">
        <v>1003</v>
      </c>
      <c r="S699" s="51"/>
      <c r="T699" s="69" t="s">
        <v>3654</v>
      </c>
      <c r="U699" s="69" t="s">
        <v>6563</v>
      </c>
      <c r="V699" s="5">
        <v>27</v>
      </c>
      <c r="W699" s="69" t="s">
        <v>6532</v>
      </c>
      <c r="X699" s="5">
        <v>27</v>
      </c>
      <c r="Y699" s="69" t="s">
        <v>6532</v>
      </c>
      <c r="Z699" s="5">
        <v>11</v>
      </c>
      <c r="AA699" s="69" t="s">
        <v>3657</v>
      </c>
      <c r="AB699" s="5">
        <v>36750</v>
      </c>
      <c r="AC699" s="52" t="s">
        <v>6523</v>
      </c>
      <c r="AG699" s="124" t="s">
        <v>3228</v>
      </c>
      <c r="AH699" s="52" t="s">
        <v>455</v>
      </c>
      <c r="AI699" s="124">
        <v>751</v>
      </c>
      <c r="AJ699" s="125">
        <v>44733</v>
      </c>
      <c r="AK699" s="125">
        <v>44733</v>
      </c>
      <c r="AL699" s="77">
        <v>44735</v>
      </c>
      <c r="AM699" s="36">
        <v>8599.99</v>
      </c>
      <c r="AN699" s="104">
        <f t="shared" si="20"/>
        <v>9975.9884000000002</v>
      </c>
      <c r="AO699" s="36">
        <v>8599.99</v>
      </c>
      <c r="AP699" s="104">
        <f t="shared" si="21"/>
        <v>9975.9884000000002</v>
      </c>
      <c r="AQ699" s="52" t="s">
        <v>6524</v>
      </c>
      <c r="AS699" s="69" t="s">
        <v>144</v>
      </c>
      <c r="AT699" s="124" t="s">
        <v>11463</v>
      </c>
      <c r="AU699" s="105">
        <v>0</v>
      </c>
      <c r="AX699" s="134" t="s">
        <v>11464</v>
      </c>
      <c r="AZ699" s="69" t="s">
        <v>9758</v>
      </c>
      <c r="BA699" s="69" t="s">
        <v>2918</v>
      </c>
      <c r="BC699" s="69" t="s">
        <v>20</v>
      </c>
      <c r="BI699" s="52" t="s">
        <v>455</v>
      </c>
      <c r="BJ699" s="53">
        <v>44757</v>
      </c>
      <c r="BK699" s="53">
        <v>44757</v>
      </c>
    </row>
    <row r="700" spans="1:63" s="69" customFormat="1" ht="11.25" x14ac:dyDescent="0.2">
      <c r="A700" s="52">
        <v>2022</v>
      </c>
      <c r="B700" s="98">
        <v>44652</v>
      </c>
      <c r="C700" s="98">
        <v>44742</v>
      </c>
      <c r="D700" s="69" t="s">
        <v>10866</v>
      </c>
      <c r="E700" s="69" t="s">
        <v>135</v>
      </c>
      <c r="F700" s="69" t="s">
        <v>2495</v>
      </c>
      <c r="G700" s="37">
        <v>752</v>
      </c>
      <c r="H700" s="13" t="s">
        <v>449</v>
      </c>
      <c r="I700" s="124" t="s">
        <v>11465</v>
      </c>
      <c r="J700" s="100">
        <v>32</v>
      </c>
      <c r="K700" s="101"/>
      <c r="L700" s="101"/>
      <c r="M700" s="101"/>
      <c r="N700" s="127" t="s">
        <v>3225</v>
      </c>
      <c r="O700" s="5" t="s">
        <v>1908</v>
      </c>
      <c r="P700" s="69" t="s">
        <v>3652</v>
      </c>
      <c r="Q700" s="51" t="s">
        <v>11466</v>
      </c>
      <c r="R700" s="51">
        <v>230</v>
      </c>
      <c r="S700" s="51">
        <v>1</v>
      </c>
      <c r="T700" s="69" t="s">
        <v>3654</v>
      </c>
      <c r="U700" s="51" t="s">
        <v>11467</v>
      </c>
      <c r="V700" s="51">
        <v>12</v>
      </c>
      <c r="W700" s="51" t="s">
        <v>8157</v>
      </c>
      <c r="X700" s="51">
        <v>12</v>
      </c>
      <c r="Y700" s="51" t="s">
        <v>8157</v>
      </c>
      <c r="Z700" s="51">
        <v>22</v>
      </c>
      <c r="AA700" s="69" t="s">
        <v>7125</v>
      </c>
      <c r="AB700" s="51">
        <v>76148</v>
      </c>
      <c r="AC700" s="52" t="s">
        <v>6523</v>
      </c>
      <c r="AG700" s="124" t="s">
        <v>3221</v>
      </c>
      <c r="AH700" s="52" t="s">
        <v>455</v>
      </c>
      <c r="AI700" s="124">
        <v>752</v>
      </c>
      <c r="AJ700" s="125">
        <v>44732</v>
      </c>
      <c r="AK700" s="125">
        <v>44732</v>
      </c>
      <c r="AL700" s="77">
        <v>44732</v>
      </c>
      <c r="AM700" s="36">
        <v>2364000</v>
      </c>
      <c r="AN700" s="104">
        <f t="shared" si="20"/>
        <v>2742240</v>
      </c>
      <c r="AO700" s="36">
        <v>2364000</v>
      </c>
      <c r="AP700" s="104">
        <f t="shared" si="21"/>
        <v>2742240</v>
      </c>
      <c r="AQ700" s="52" t="s">
        <v>6524</v>
      </c>
      <c r="AS700" s="69" t="s">
        <v>144</v>
      </c>
      <c r="AT700" s="124" t="s">
        <v>11465</v>
      </c>
      <c r="AU700" s="105">
        <v>0</v>
      </c>
      <c r="AX700" s="134" t="s">
        <v>11468</v>
      </c>
      <c r="AZ700" s="69" t="s">
        <v>9758</v>
      </c>
      <c r="BA700" s="69" t="s">
        <v>2918</v>
      </c>
      <c r="BC700" s="69" t="s">
        <v>20</v>
      </c>
      <c r="BI700" s="52" t="s">
        <v>455</v>
      </c>
      <c r="BJ700" s="53">
        <v>44757</v>
      </c>
      <c r="BK700" s="53">
        <v>44757</v>
      </c>
    </row>
    <row r="701" spans="1:63" s="69" customFormat="1" ht="11.25" x14ac:dyDescent="0.2">
      <c r="A701" s="52">
        <v>2022</v>
      </c>
      <c r="B701" s="98">
        <v>44652</v>
      </c>
      <c r="C701" s="98">
        <v>44742</v>
      </c>
      <c r="D701" s="69" t="s">
        <v>10866</v>
      </c>
      <c r="E701" s="69" t="s">
        <v>135</v>
      </c>
      <c r="F701" s="69" t="s">
        <v>2495</v>
      </c>
      <c r="G701" s="37">
        <v>753</v>
      </c>
      <c r="H701" s="13" t="s">
        <v>449</v>
      </c>
      <c r="I701" s="124" t="s">
        <v>11469</v>
      </c>
      <c r="J701" s="100">
        <v>502</v>
      </c>
      <c r="K701" s="101" t="s">
        <v>11470</v>
      </c>
      <c r="L701" s="101" t="s">
        <v>11471</v>
      </c>
      <c r="M701" s="101" t="s">
        <v>2932</v>
      </c>
      <c r="N701" s="124" t="s">
        <v>10545</v>
      </c>
      <c r="O701" s="5" t="s">
        <v>10546</v>
      </c>
      <c r="P701" s="69" t="s">
        <v>3652</v>
      </c>
      <c r="Q701" s="51" t="s">
        <v>8406</v>
      </c>
      <c r="R701" s="51" t="s">
        <v>11472</v>
      </c>
      <c r="S701" s="51"/>
      <c r="T701" s="69" t="s">
        <v>3654</v>
      </c>
      <c r="U701" s="51" t="s">
        <v>11473</v>
      </c>
      <c r="V701" s="51">
        <v>27</v>
      </c>
      <c r="W701" s="51" t="s">
        <v>6532</v>
      </c>
      <c r="X701" s="51">
        <v>27</v>
      </c>
      <c r="Y701" s="51" t="s">
        <v>6532</v>
      </c>
      <c r="Z701" s="51">
        <v>11</v>
      </c>
      <c r="AA701" s="69" t="s">
        <v>3657</v>
      </c>
      <c r="AB701" s="51">
        <v>36724</v>
      </c>
      <c r="AC701" s="52" t="s">
        <v>6523</v>
      </c>
      <c r="AG701" s="124" t="s">
        <v>3311</v>
      </c>
      <c r="AH701" s="52" t="s">
        <v>455</v>
      </c>
      <c r="AI701" s="124">
        <v>753</v>
      </c>
      <c r="AJ701" s="125">
        <v>44732</v>
      </c>
      <c r="AK701" s="125">
        <v>44732</v>
      </c>
      <c r="AL701" s="77">
        <v>44740</v>
      </c>
      <c r="AM701" s="36">
        <v>2362500</v>
      </c>
      <c r="AN701" s="104">
        <f t="shared" si="20"/>
        <v>2740500</v>
      </c>
      <c r="AO701" s="36">
        <v>2362500</v>
      </c>
      <c r="AP701" s="104">
        <f t="shared" si="21"/>
        <v>2740500</v>
      </c>
      <c r="AQ701" s="52" t="s">
        <v>6524</v>
      </c>
      <c r="AS701" s="69" t="s">
        <v>144</v>
      </c>
      <c r="AT701" s="124" t="s">
        <v>11469</v>
      </c>
      <c r="AU701" s="105">
        <v>0</v>
      </c>
      <c r="AX701" s="134" t="s">
        <v>11474</v>
      </c>
      <c r="AZ701" s="69" t="s">
        <v>9758</v>
      </c>
      <c r="BA701" s="69" t="s">
        <v>2918</v>
      </c>
      <c r="BC701" s="69" t="s">
        <v>20</v>
      </c>
      <c r="BI701" s="52" t="s">
        <v>455</v>
      </c>
      <c r="BJ701" s="53">
        <v>44757</v>
      </c>
      <c r="BK701" s="53">
        <v>44757</v>
      </c>
    </row>
    <row r="702" spans="1:63" s="69" customFormat="1" ht="11.25" x14ac:dyDescent="0.2">
      <c r="A702" s="52">
        <v>2022</v>
      </c>
      <c r="B702" s="98">
        <v>44652</v>
      </c>
      <c r="C702" s="98">
        <v>44742</v>
      </c>
      <c r="D702" s="69" t="s">
        <v>134</v>
      </c>
      <c r="E702" s="69" t="s">
        <v>135</v>
      </c>
      <c r="F702" s="69" t="s">
        <v>2495</v>
      </c>
      <c r="G702" s="37">
        <v>754</v>
      </c>
      <c r="H702" s="13" t="s">
        <v>449</v>
      </c>
      <c r="I702" s="124" t="s">
        <v>11475</v>
      </c>
      <c r="J702" s="100">
        <v>239</v>
      </c>
      <c r="K702" s="101" t="s">
        <v>6593</v>
      </c>
      <c r="L702" s="101" t="s">
        <v>6594</v>
      </c>
      <c r="M702" s="101" t="s">
        <v>6595</v>
      </c>
      <c r="N702" s="124" t="s">
        <v>10674</v>
      </c>
      <c r="O702" s="5" t="s">
        <v>1891</v>
      </c>
      <c r="P702" s="69" t="s">
        <v>3652</v>
      </c>
      <c r="Q702" s="69" t="s">
        <v>6557</v>
      </c>
      <c r="R702" s="5" t="s">
        <v>6597</v>
      </c>
      <c r="S702" s="5"/>
      <c r="T702" s="69" t="s">
        <v>3654</v>
      </c>
      <c r="U702" s="69" t="s">
        <v>6571</v>
      </c>
      <c r="V702" s="5">
        <v>27</v>
      </c>
      <c r="W702" s="69" t="s">
        <v>6532</v>
      </c>
      <c r="X702" s="5">
        <v>27</v>
      </c>
      <c r="Y702" s="69" t="s">
        <v>6532</v>
      </c>
      <c r="Z702" s="5">
        <v>11</v>
      </c>
      <c r="AA702" s="69" t="s">
        <v>3657</v>
      </c>
      <c r="AB702" s="51">
        <v>36700</v>
      </c>
      <c r="AC702" s="52" t="s">
        <v>6523</v>
      </c>
      <c r="AG702" s="124" t="s">
        <v>3221</v>
      </c>
      <c r="AH702" s="52" t="s">
        <v>455</v>
      </c>
      <c r="AI702" s="124">
        <v>754</v>
      </c>
      <c r="AJ702" s="125">
        <v>44735</v>
      </c>
      <c r="AK702" s="125">
        <v>44740</v>
      </c>
      <c r="AL702" s="77">
        <v>44926</v>
      </c>
      <c r="AM702" s="36">
        <v>1379.31</v>
      </c>
      <c r="AN702" s="104">
        <f t="shared" si="20"/>
        <v>1599.9995999999999</v>
      </c>
      <c r="AO702" s="36">
        <v>1379.31</v>
      </c>
      <c r="AP702" s="104">
        <f t="shared" si="21"/>
        <v>1599.9995999999999</v>
      </c>
      <c r="AQ702" s="52" t="s">
        <v>6524</v>
      </c>
      <c r="AS702" s="69" t="s">
        <v>144</v>
      </c>
      <c r="AT702" s="124" t="s">
        <v>11475</v>
      </c>
      <c r="AU702" s="105">
        <v>0</v>
      </c>
      <c r="AX702" s="134" t="s">
        <v>11476</v>
      </c>
      <c r="AZ702" s="69" t="s">
        <v>9758</v>
      </c>
      <c r="BA702" s="69" t="s">
        <v>2918</v>
      </c>
      <c r="BC702" s="69" t="s">
        <v>20</v>
      </c>
      <c r="BI702" s="52" t="s">
        <v>455</v>
      </c>
      <c r="BJ702" s="53">
        <v>44757</v>
      </c>
      <c r="BK702" s="53">
        <v>44757</v>
      </c>
    </row>
    <row r="703" spans="1:63" s="69" customFormat="1" ht="11.25" x14ac:dyDescent="0.2">
      <c r="A703" s="52">
        <v>2022</v>
      </c>
      <c r="B703" s="98">
        <v>44652</v>
      </c>
      <c r="C703" s="98">
        <v>44742</v>
      </c>
      <c r="D703" s="69" t="s">
        <v>134</v>
      </c>
      <c r="E703" s="69" t="s">
        <v>135</v>
      </c>
      <c r="F703" s="69" t="s">
        <v>2495</v>
      </c>
      <c r="G703" s="37">
        <v>755</v>
      </c>
      <c r="H703" s="13" t="s">
        <v>449</v>
      </c>
      <c r="I703" s="124" t="s">
        <v>11477</v>
      </c>
      <c r="J703" s="100">
        <v>336</v>
      </c>
      <c r="K703" s="101" t="s">
        <v>2488</v>
      </c>
      <c r="L703" s="101" t="s">
        <v>7060</v>
      </c>
      <c r="M703" s="101" t="s">
        <v>169</v>
      </c>
      <c r="N703" s="124" t="s">
        <v>10605</v>
      </c>
      <c r="O703" s="5" t="s">
        <v>1702</v>
      </c>
      <c r="P703" s="69" t="s">
        <v>3652</v>
      </c>
      <c r="Q703" s="69" t="s">
        <v>7061</v>
      </c>
      <c r="R703" s="5" t="s">
        <v>7062</v>
      </c>
      <c r="S703" s="51"/>
      <c r="T703" s="69" t="s">
        <v>3654</v>
      </c>
      <c r="U703" s="126" t="s">
        <v>6563</v>
      </c>
      <c r="V703" s="51">
        <v>27</v>
      </c>
      <c r="W703" s="126" t="s">
        <v>6532</v>
      </c>
      <c r="X703" s="51">
        <v>27</v>
      </c>
      <c r="Y703" s="126" t="s">
        <v>6532</v>
      </c>
      <c r="Z703" s="51">
        <v>11</v>
      </c>
      <c r="AA703" s="69" t="s">
        <v>3657</v>
      </c>
      <c r="AB703" s="51">
        <v>36770</v>
      </c>
      <c r="AC703" s="52" t="s">
        <v>6523</v>
      </c>
      <c r="AG703" s="124" t="s">
        <v>3228</v>
      </c>
      <c r="AH703" s="52" t="s">
        <v>455</v>
      </c>
      <c r="AI703" s="124">
        <v>755</v>
      </c>
      <c r="AJ703" s="125">
        <v>44735</v>
      </c>
      <c r="AK703" s="125">
        <v>44740</v>
      </c>
      <c r="AL703" s="77">
        <v>44740</v>
      </c>
      <c r="AM703" s="36">
        <v>2235.04</v>
      </c>
      <c r="AN703" s="104">
        <f t="shared" si="20"/>
        <v>2592.6464000000001</v>
      </c>
      <c r="AO703" s="36">
        <v>2235.04</v>
      </c>
      <c r="AP703" s="104">
        <f t="shared" si="21"/>
        <v>2592.6464000000001</v>
      </c>
      <c r="AQ703" s="52" t="s">
        <v>6524</v>
      </c>
      <c r="AS703" s="69" t="s">
        <v>144</v>
      </c>
      <c r="AT703" s="124" t="s">
        <v>11477</v>
      </c>
      <c r="AU703" s="105">
        <v>0</v>
      </c>
      <c r="AX703" s="134" t="s">
        <v>11478</v>
      </c>
      <c r="AZ703" s="69" t="s">
        <v>9758</v>
      </c>
      <c r="BA703" s="69" t="s">
        <v>2918</v>
      </c>
      <c r="BC703" s="69" t="s">
        <v>20</v>
      </c>
      <c r="BI703" s="52" t="s">
        <v>455</v>
      </c>
      <c r="BJ703" s="53">
        <v>44757</v>
      </c>
      <c r="BK703" s="53">
        <v>44757</v>
      </c>
    </row>
    <row r="704" spans="1:63" s="69" customFormat="1" ht="11.25" x14ac:dyDescent="0.2">
      <c r="A704" s="52">
        <v>2022</v>
      </c>
      <c r="B704" s="98">
        <v>44652</v>
      </c>
      <c r="C704" s="98">
        <v>44742</v>
      </c>
      <c r="D704" s="69" t="s">
        <v>134</v>
      </c>
      <c r="E704" s="69" t="s">
        <v>135</v>
      </c>
      <c r="F704" s="69" t="s">
        <v>2495</v>
      </c>
      <c r="G704" s="37">
        <v>756</v>
      </c>
      <c r="H704" s="13" t="s">
        <v>449</v>
      </c>
      <c r="I704" s="124" t="s">
        <v>11479</v>
      </c>
      <c r="J704" s="100">
        <v>336</v>
      </c>
      <c r="K704" s="101" t="s">
        <v>2488</v>
      </c>
      <c r="L704" s="101" t="s">
        <v>7060</v>
      </c>
      <c r="M704" s="101" t="s">
        <v>169</v>
      </c>
      <c r="N704" s="124" t="s">
        <v>10605</v>
      </c>
      <c r="O704" s="5" t="s">
        <v>1702</v>
      </c>
      <c r="P704" s="69" t="s">
        <v>3652</v>
      </c>
      <c r="Q704" s="69" t="s">
        <v>7061</v>
      </c>
      <c r="R704" s="5" t="s">
        <v>7062</v>
      </c>
      <c r="S704" s="51"/>
      <c r="T704" s="69" t="s">
        <v>3654</v>
      </c>
      <c r="U704" s="126" t="s">
        <v>6563</v>
      </c>
      <c r="V704" s="51">
        <v>27</v>
      </c>
      <c r="W704" s="126" t="s">
        <v>6532</v>
      </c>
      <c r="X704" s="51">
        <v>27</v>
      </c>
      <c r="Y704" s="126" t="s">
        <v>6532</v>
      </c>
      <c r="Z704" s="51">
        <v>11</v>
      </c>
      <c r="AA704" s="69" t="s">
        <v>3657</v>
      </c>
      <c r="AB704" s="51">
        <v>36770</v>
      </c>
      <c r="AC704" s="52" t="s">
        <v>6523</v>
      </c>
      <c r="AG704" s="124" t="s">
        <v>3311</v>
      </c>
      <c r="AH704" s="52" t="s">
        <v>455</v>
      </c>
      <c r="AI704" s="124">
        <v>756</v>
      </c>
      <c r="AJ704" s="125">
        <v>44735</v>
      </c>
      <c r="AK704" s="125">
        <v>44740</v>
      </c>
      <c r="AL704" s="77">
        <v>44740</v>
      </c>
      <c r="AM704" s="36">
        <v>594.24</v>
      </c>
      <c r="AN704" s="104">
        <f t="shared" si="20"/>
        <v>689.3184</v>
      </c>
      <c r="AO704" s="36">
        <v>594.24</v>
      </c>
      <c r="AP704" s="104">
        <f t="shared" si="21"/>
        <v>689.3184</v>
      </c>
      <c r="AQ704" s="52" t="s">
        <v>6524</v>
      </c>
      <c r="AS704" s="69" t="s">
        <v>144</v>
      </c>
      <c r="AT704" s="124" t="s">
        <v>11479</v>
      </c>
      <c r="AU704" s="105">
        <v>0</v>
      </c>
      <c r="AX704" s="134" t="s">
        <v>11480</v>
      </c>
      <c r="AZ704" s="69" t="s">
        <v>9758</v>
      </c>
      <c r="BA704" s="69" t="s">
        <v>2918</v>
      </c>
      <c r="BC704" s="69" t="s">
        <v>20</v>
      </c>
      <c r="BI704" s="52" t="s">
        <v>455</v>
      </c>
      <c r="BJ704" s="53">
        <v>44757</v>
      </c>
      <c r="BK704" s="53">
        <v>44757</v>
      </c>
    </row>
    <row r="705" spans="1:63" s="69" customFormat="1" ht="11.25" x14ac:dyDescent="0.2">
      <c r="A705" s="52">
        <v>2022</v>
      </c>
      <c r="B705" s="98">
        <v>44652</v>
      </c>
      <c r="C705" s="98">
        <v>44742</v>
      </c>
      <c r="D705" s="69" t="s">
        <v>134</v>
      </c>
      <c r="E705" s="69" t="s">
        <v>135</v>
      </c>
      <c r="F705" s="69" t="s">
        <v>2495</v>
      </c>
      <c r="G705" s="37">
        <v>757</v>
      </c>
      <c r="H705" s="13" t="s">
        <v>449</v>
      </c>
      <c r="I705" s="124" t="s">
        <v>11481</v>
      </c>
      <c r="J705" s="100">
        <v>336</v>
      </c>
      <c r="K705" s="101" t="s">
        <v>2488</v>
      </c>
      <c r="L705" s="101" t="s">
        <v>7060</v>
      </c>
      <c r="M705" s="101" t="s">
        <v>169</v>
      </c>
      <c r="N705" s="124" t="s">
        <v>10605</v>
      </c>
      <c r="O705" s="5" t="s">
        <v>1702</v>
      </c>
      <c r="P705" s="69" t="s">
        <v>3652</v>
      </c>
      <c r="Q705" s="69" t="s">
        <v>7061</v>
      </c>
      <c r="R705" s="5" t="s">
        <v>7062</v>
      </c>
      <c r="S705" s="51"/>
      <c r="T705" s="69" t="s">
        <v>3654</v>
      </c>
      <c r="U705" s="126" t="s">
        <v>6563</v>
      </c>
      <c r="V705" s="51">
        <v>27</v>
      </c>
      <c r="W705" s="126" t="s">
        <v>6532</v>
      </c>
      <c r="X705" s="51">
        <v>27</v>
      </c>
      <c r="Y705" s="126" t="s">
        <v>6532</v>
      </c>
      <c r="Z705" s="51">
        <v>11</v>
      </c>
      <c r="AA705" s="69" t="s">
        <v>3657</v>
      </c>
      <c r="AB705" s="51">
        <v>36770</v>
      </c>
      <c r="AC705" s="52" t="s">
        <v>6523</v>
      </c>
      <c r="AG705" s="124" t="s">
        <v>3228</v>
      </c>
      <c r="AH705" s="52" t="s">
        <v>455</v>
      </c>
      <c r="AI705" s="124">
        <v>757</v>
      </c>
      <c r="AJ705" s="125">
        <v>44735</v>
      </c>
      <c r="AK705" s="125">
        <v>44740</v>
      </c>
      <c r="AL705" s="77">
        <v>44740</v>
      </c>
      <c r="AM705" s="36">
        <v>487.81</v>
      </c>
      <c r="AN705" s="104">
        <f t="shared" si="20"/>
        <v>565.8596</v>
      </c>
      <c r="AO705" s="36">
        <v>487.81</v>
      </c>
      <c r="AP705" s="104">
        <f t="shared" si="21"/>
        <v>565.8596</v>
      </c>
      <c r="AQ705" s="52" t="s">
        <v>6524</v>
      </c>
      <c r="AS705" s="69" t="s">
        <v>144</v>
      </c>
      <c r="AT705" s="124" t="s">
        <v>11481</v>
      </c>
      <c r="AU705" s="105">
        <v>0</v>
      </c>
      <c r="AX705" s="134" t="s">
        <v>11482</v>
      </c>
      <c r="AZ705" s="69" t="s">
        <v>9758</v>
      </c>
      <c r="BA705" s="69" t="s">
        <v>2918</v>
      </c>
      <c r="BC705" s="69" t="s">
        <v>20</v>
      </c>
      <c r="BI705" s="52" t="s">
        <v>455</v>
      </c>
      <c r="BJ705" s="53">
        <v>44757</v>
      </c>
      <c r="BK705" s="53">
        <v>44757</v>
      </c>
    </row>
    <row r="706" spans="1:63" s="69" customFormat="1" ht="11.25" x14ac:dyDescent="0.2">
      <c r="A706" s="52">
        <v>2022</v>
      </c>
      <c r="B706" s="98">
        <v>44652</v>
      </c>
      <c r="C706" s="98">
        <v>44742</v>
      </c>
      <c r="D706" s="69" t="s">
        <v>134</v>
      </c>
      <c r="E706" s="69" t="s">
        <v>135</v>
      </c>
      <c r="F706" s="69" t="s">
        <v>2495</v>
      </c>
      <c r="G706" s="37">
        <v>758</v>
      </c>
      <c r="H706" s="13" t="s">
        <v>449</v>
      </c>
      <c r="I706" s="124" t="s">
        <v>11483</v>
      </c>
      <c r="J706" s="100">
        <v>194</v>
      </c>
      <c r="K706" s="101" t="s">
        <v>2662</v>
      </c>
      <c r="L706" s="101" t="s">
        <v>6581</v>
      </c>
      <c r="M706" s="101" t="s">
        <v>2995</v>
      </c>
      <c r="N706" s="124" t="s">
        <v>10577</v>
      </c>
      <c r="O706" s="5" t="s">
        <v>1811</v>
      </c>
      <c r="P706" s="69" t="s">
        <v>3652</v>
      </c>
      <c r="Q706" s="69" t="s">
        <v>6531</v>
      </c>
      <c r="R706" s="5">
        <v>917</v>
      </c>
      <c r="S706" s="51"/>
      <c r="T706" s="69" t="s">
        <v>3654</v>
      </c>
      <c r="U706" s="69" t="s">
        <v>6571</v>
      </c>
      <c r="V706" s="5">
        <v>27</v>
      </c>
      <c r="W706" s="69" t="s">
        <v>6532</v>
      </c>
      <c r="X706" s="5">
        <v>27</v>
      </c>
      <c r="Y706" s="69" t="s">
        <v>6532</v>
      </c>
      <c r="Z706" s="5">
        <v>11</v>
      </c>
      <c r="AA706" s="69" t="s">
        <v>3657</v>
      </c>
      <c r="AB706" s="5">
        <v>36700</v>
      </c>
      <c r="AC706" s="52" t="s">
        <v>6523</v>
      </c>
      <c r="AG706" s="124" t="s">
        <v>3221</v>
      </c>
      <c r="AH706" s="52" t="s">
        <v>455</v>
      </c>
      <c r="AI706" s="124">
        <v>758</v>
      </c>
      <c r="AJ706" s="125">
        <v>44735</v>
      </c>
      <c r="AK706" s="125">
        <v>44740</v>
      </c>
      <c r="AL706" s="77">
        <v>44773</v>
      </c>
      <c r="AM706" s="36">
        <v>3839.36</v>
      </c>
      <c r="AN706" s="104">
        <f t="shared" si="20"/>
        <v>4453.6576000000005</v>
      </c>
      <c r="AO706" s="36">
        <v>3839.36</v>
      </c>
      <c r="AP706" s="104">
        <f t="shared" si="21"/>
        <v>4453.6576000000005</v>
      </c>
      <c r="AQ706" s="52" t="s">
        <v>6524</v>
      </c>
      <c r="AS706" s="69" t="s">
        <v>144</v>
      </c>
      <c r="AT706" s="124" t="s">
        <v>11483</v>
      </c>
      <c r="AU706" s="105">
        <v>0</v>
      </c>
      <c r="AX706" s="134" t="s">
        <v>11484</v>
      </c>
      <c r="AZ706" s="69" t="s">
        <v>9758</v>
      </c>
      <c r="BA706" s="69" t="s">
        <v>2918</v>
      </c>
      <c r="BC706" s="69" t="s">
        <v>20</v>
      </c>
      <c r="BI706" s="52" t="s">
        <v>455</v>
      </c>
      <c r="BJ706" s="53">
        <v>44757</v>
      </c>
      <c r="BK706" s="53">
        <v>44757</v>
      </c>
    </row>
    <row r="707" spans="1:63" s="69" customFormat="1" ht="11.25" x14ac:dyDescent="0.2">
      <c r="A707" s="52">
        <v>2022</v>
      </c>
      <c r="B707" s="98">
        <v>44652</v>
      </c>
      <c r="C707" s="98">
        <v>44742</v>
      </c>
      <c r="D707" s="69" t="s">
        <v>134</v>
      </c>
      <c r="E707" s="69" t="s">
        <v>135</v>
      </c>
      <c r="F707" s="69" t="s">
        <v>2495</v>
      </c>
      <c r="G707" s="37">
        <v>759</v>
      </c>
      <c r="H707" s="13" t="s">
        <v>449</v>
      </c>
      <c r="I707" s="22" t="s">
        <v>11485</v>
      </c>
      <c r="J707" s="100">
        <v>123</v>
      </c>
      <c r="K707" s="101"/>
      <c r="L707" s="101"/>
      <c r="M707" s="101"/>
      <c r="N707" s="22" t="s">
        <v>11486</v>
      </c>
      <c r="O707" s="5" t="s">
        <v>2453</v>
      </c>
      <c r="P707" s="69" t="s">
        <v>3652</v>
      </c>
      <c r="Q707" s="51" t="s">
        <v>11487</v>
      </c>
      <c r="R707" s="51" t="s">
        <v>11488</v>
      </c>
      <c r="S707" s="51"/>
      <c r="T707" s="69" t="s">
        <v>3654</v>
      </c>
      <c r="U707" s="51" t="s">
        <v>11489</v>
      </c>
      <c r="V707" s="51">
        <v>56</v>
      </c>
      <c r="W707" s="51" t="s">
        <v>11490</v>
      </c>
      <c r="X707" s="51">
        <v>56</v>
      </c>
      <c r="Y707" s="51" t="s">
        <v>11490</v>
      </c>
      <c r="Z707" s="51">
        <v>32</v>
      </c>
      <c r="AA707" s="69" t="s">
        <v>11491</v>
      </c>
      <c r="AB707" s="51">
        <v>38160</v>
      </c>
      <c r="AC707" s="52" t="s">
        <v>6523</v>
      </c>
      <c r="AG707" s="22" t="s">
        <v>3232</v>
      </c>
      <c r="AH707" s="52" t="s">
        <v>455</v>
      </c>
      <c r="AI707" s="37">
        <v>759</v>
      </c>
      <c r="AJ707" s="125">
        <v>44736</v>
      </c>
      <c r="AK707" s="77">
        <v>44739</v>
      </c>
      <c r="AL707" s="77">
        <v>44743</v>
      </c>
      <c r="AM707" s="36">
        <v>30862</v>
      </c>
      <c r="AN707" s="104">
        <f t="shared" si="20"/>
        <v>35799.919999999998</v>
      </c>
      <c r="AO707" s="36">
        <v>30862</v>
      </c>
      <c r="AP707" s="104">
        <f t="shared" si="21"/>
        <v>35799.919999999998</v>
      </c>
      <c r="AQ707" s="52" t="s">
        <v>6524</v>
      </c>
      <c r="AS707" s="69" t="s">
        <v>144</v>
      </c>
      <c r="AT707" s="22" t="s">
        <v>11485</v>
      </c>
      <c r="AU707" s="105">
        <v>0</v>
      </c>
      <c r="AX707" s="134" t="s">
        <v>11492</v>
      </c>
      <c r="AZ707" s="69" t="s">
        <v>9758</v>
      </c>
      <c r="BA707" s="69" t="s">
        <v>2918</v>
      </c>
      <c r="BC707" s="69" t="s">
        <v>20</v>
      </c>
      <c r="BI707" s="52" t="s">
        <v>455</v>
      </c>
      <c r="BJ707" s="53">
        <v>44757</v>
      </c>
      <c r="BK707" s="53">
        <v>44757</v>
      </c>
    </row>
    <row r="708" spans="1:63" s="69" customFormat="1" ht="11.25" x14ac:dyDescent="0.2">
      <c r="A708" s="52">
        <v>2022</v>
      </c>
      <c r="B708" s="98">
        <v>44652</v>
      </c>
      <c r="C708" s="98">
        <v>44742</v>
      </c>
      <c r="D708" s="69" t="s">
        <v>134</v>
      </c>
      <c r="E708" s="69" t="s">
        <v>135</v>
      </c>
      <c r="F708" s="69" t="s">
        <v>2495</v>
      </c>
      <c r="G708" s="37">
        <v>760</v>
      </c>
      <c r="H708" s="13" t="s">
        <v>449</v>
      </c>
      <c r="I708" s="124" t="s">
        <v>11493</v>
      </c>
      <c r="J708" s="100">
        <v>239</v>
      </c>
      <c r="K708" s="101" t="s">
        <v>6593</v>
      </c>
      <c r="L708" s="101" t="s">
        <v>6594</v>
      </c>
      <c r="M708" s="101" t="s">
        <v>6595</v>
      </c>
      <c r="N708" s="124" t="s">
        <v>10674</v>
      </c>
      <c r="O708" s="5" t="s">
        <v>1891</v>
      </c>
      <c r="P708" s="69" t="s">
        <v>3652</v>
      </c>
      <c r="Q708" s="69" t="s">
        <v>6557</v>
      </c>
      <c r="R708" s="5" t="s">
        <v>6597</v>
      </c>
      <c r="S708" s="5"/>
      <c r="T708" s="69" t="s">
        <v>3654</v>
      </c>
      <c r="U708" s="69" t="s">
        <v>6571</v>
      </c>
      <c r="V708" s="5">
        <v>27</v>
      </c>
      <c r="W708" s="69" t="s">
        <v>6532</v>
      </c>
      <c r="X708" s="5">
        <v>27</v>
      </c>
      <c r="Y708" s="69" t="s">
        <v>6532</v>
      </c>
      <c r="Z708" s="5">
        <v>11</v>
      </c>
      <c r="AA708" s="69" t="s">
        <v>3657</v>
      </c>
      <c r="AB708" s="51">
        <v>36700</v>
      </c>
      <c r="AC708" s="52" t="s">
        <v>6523</v>
      </c>
      <c r="AG708" s="124" t="s">
        <v>3221</v>
      </c>
      <c r="AH708" s="52" t="s">
        <v>455</v>
      </c>
      <c r="AI708" s="124">
        <v>760</v>
      </c>
      <c r="AJ708" s="125">
        <v>44736</v>
      </c>
      <c r="AK708" s="125">
        <v>44740</v>
      </c>
      <c r="AL708" s="77">
        <v>44926</v>
      </c>
      <c r="AM708" s="36">
        <v>448.27</v>
      </c>
      <c r="AN708" s="104">
        <f t="shared" si="20"/>
        <v>519.9932</v>
      </c>
      <c r="AO708" s="36">
        <v>448.27</v>
      </c>
      <c r="AP708" s="104">
        <f t="shared" si="21"/>
        <v>519.9932</v>
      </c>
      <c r="AQ708" s="52" t="s">
        <v>6524</v>
      </c>
      <c r="AS708" s="69" t="s">
        <v>144</v>
      </c>
      <c r="AT708" s="124" t="s">
        <v>11493</v>
      </c>
      <c r="AU708" s="105">
        <v>0</v>
      </c>
      <c r="AX708" s="134" t="s">
        <v>11494</v>
      </c>
      <c r="AZ708" s="69" t="s">
        <v>9758</v>
      </c>
      <c r="BA708" s="69" t="s">
        <v>2918</v>
      </c>
      <c r="BC708" s="69" t="s">
        <v>20</v>
      </c>
      <c r="BI708" s="52" t="s">
        <v>455</v>
      </c>
      <c r="BJ708" s="53">
        <v>44757</v>
      </c>
      <c r="BK708" s="53">
        <v>44757</v>
      </c>
    </row>
    <row r="709" spans="1:63" s="69" customFormat="1" ht="11.25" x14ac:dyDescent="0.2">
      <c r="A709" s="52">
        <v>2022</v>
      </c>
      <c r="B709" s="98">
        <v>44652</v>
      </c>
      <c r="C709" s="98">
        <v>44742</v>
      </c>
      <c r="D709" s="69" t="s">
        <v>134</v>
      </c>
      <c r="E709" s="69" t="s">
        <v>135</v>
      </c>
      <c r="F709" s="69" t="s">
        <v>2495</v>
      </c>
      <c r="G709" s="37">
        <v>761</v>
      </c>
      <c r="H709" s="13" t="s">
        <v>449</v>
      </c>
      <c r="I709" s="124" t="s">
        <v>11495</v>
      </c>
      <c r="J709" s="100">
        <v>239</v>
      </c>
      <c r="K709" s="101" t="s">
        <v>6593</v>
      </c>
      <c r="L709" s="101" t="s">
        <v>6594</v>
      </c>
      <c r="M709" s="101" t="s">
        <v>6595</v>
      </c>
      <c r="N709" s="124" t="s">
        <v>10674</v>
      </c>
      <c r="O709" s="5" t="s">
        <v>1891</v>
      </c>
      <c r="P709" s="69" t="s">
        <v>3652</v>
      </c>
      <c r="Q709" s="69" t="s">
        <v>6557</v>
      </c>
      <c r="R709" s="5" t="s">
        <v>6597</v>
      </c>
      <c r="S709" s="5"/>
      <c r="T709" s="69" t="s">
        <v>3654</v>
      </c>
      <c r="U709" s="69" t="s">
        <v>6571</v>
      </c>
      <c r="V709" s="5">
        <v>27</v>
      </c>
      <c r="W709" s="69" t="s">
        <v>6532</v>
      </c>
      <c r="X709" s="5">
        <v>27</v>
      </c>
      <c r="Y709" s="69" t="s">
        <v>6532</v>
      </c>
      <c r="Z709" s="5">
        <v>11</v>
      </c>
      <c r="AA709" s="69" t="s">
        <v>3657</v>
      </c>
      <c r="AB709" s="51">
        <v>36700</v>
      </c>
      <c r="AC709" s="52" t="s">
        <v>6523</v>
      </c>
      <c r="AG709" s="124" t="s">
        <v>3311</v>
      </c>
      <c r="AH709" s="52" t="s">
        <v>455</v>
      </c>
      <c r="AI709" s="124">
        <v>761</v>
      </c>
      <c r="AJ709" s="125">
        <v>44736</v>
      </c>
      <c r="AK709" s="125">
        <v>44740</v>
      </c>
      <c r="AL709" s="77">
        <v>44740</v>
      </c>
      <c r="AM709" s="36">
        <v>310.32</v>
      </c>
      <c r="AN709" s="104">
        <f t="shared" si="20"/>
        <v>359.97120000000001</v>
      </c>
      <c r="AO709" s="36">
        <v>310.32</v>
      </c>
      <c r="AP709" s="104">
        <f t="shared" si="21"/>
        <v>359.97120000000001</v>
      </c>
      <c r="AQ709" s="52" t="s">
        <v>6524</v>
      </c>
      <c r="AS709" s="69" t="s">
        <v>144</v>
      </c>
      <c r="AT709" s="124" t="s">
        <v>11495</v>
      </c>
      <c r="AU709" s="105">
        <v>0</v>
      </c>
      <c r="AX709" s="134" t="s">
        <v>11496</v>
      </c>
      <c r="AZ709" s="69" t="s">
        <v>9758</v>
      </c>
      <c r="BA709" s="69" t="s">
        <v>2918</v>
      </c>
      <c r="BC709" s="69" t="s">
        <v>20</v>
      </c>
      <c r="BI709" s="52" t="s">
        <v>455</v>
      </c>
      <c r="BJ709" s="53">
        <v>44757</v>
      </c>
      <c r="BK709" s="53">
        <v>44757</v>
      </c>
    </row>
    <row r="710" spans="1:63" s="69" customFormat="1" ht="11.25" x14ac:dyDescent="0.2">
      <c r="A710" s="52">
        <v>2022</v>
      </c>
      <c r="B710" s="98">
        <v>44652</v>
      </c>
      <c r="C710" s="98">
        <v>44742</v>
      </c>
      <c r="D710" s="69" t="s">
        <v>134</v>
      </c>
      <c r="E710" s="69" t="s">
        <v>135</v>
      </c>
      <c r="F710" s="69" t="s">
        <v>2495</v>
      </c>
      <c r="G710" s="37">
        <v>762</v>
      </c>
      <c r="H710" s="13" t="s">
        <v>449</v>
      </c>
      <c r="I710" s="124" t="s">
        <v>7232</v>
      </c>
      <c r="J710" s="100">
        <v>524</v>
      </c>
      <c r="K710" s="101" t="s">
        <v>11456</v>
      </c>
      <c r="L710" s="101" t="s">
        <v>7492</v>
      </c>
      <c r="M710" s="101" t="s">
        <v>40</v>
      </c>
      <c r="N710" s="124" t="s">
        <v>11457</v>
      </c>
      <c r="O710" s="5" t="s">
        <v>11458</v>
      </c>
      <c r="P710" s="69" t="s">
        <v>3652</v>
      </c>
      <c r="Q710" s="51" t="s">
        <v>6557</v>
      </c>
      <c r="R710" s="51">
        <v>1110</v>
      </c>
      <c r="S710" s="51"/>
      <c r="T710" s="69" t="s">
        <v>3654</v>
      </c>
      <c r="U710" s="51" t="s">
        <v>6571</v>
      </c>
      <c r="V710" s="51">
        <v>27</v>
      </c>
      <c r="W710" s="51" t="s">
        <v>6532</v>
      </c>
      <c r="X710" s="51">
        <v>27</v>
      </c>
      <c r="Y710" s="51" t="s">
        <v>6532</v>
      </c>
      <c r="Z710" s="51">
        <v>11</v>
      </c>
      <c r="AA710" s="69" t="s">
        <v>3657</v>
      </c>
      <c r="AB710" s="51">
        <v>36700</v>
      </c>
      <c r="AC710" s="52" t="s">
        <v>6523</v>
      </c>
      <c r="AG710" s="124" t="s">
        <v>3232</v>
      </c>
      <c r="AH710" s="52" t="s">
        <v>455</v>
      </c>
      <c r="AI710" s="124">
        <v>762</v>
      </c>
      <c r="AJ710" s="125">
        <v>44741</v>
      </c>
      <c r="AK710" s="125">
        <v>44746</v>
      </c>
      <c r="AL710" s="77">
        <v>44746</v>
      </c>
      <c r="AM710" s="36">
        <v>1398.17</v>
      </c>
      <c r="AN710" s="104">
        <f t="shared" si="20"/>
        <v>1621.8772000000001</v>
      </c>
      <c r="AO710" s="36">
        <v>1398.17</v>
      </c>
      <c r="AP710" s="104">
        <f t="shared" si="21"/>
        <v>1621.8772000000001</v>
      </c>
      <c r="AQ710" s="52" t="s">
        <v>6524</v>
      </c>
      <c r="AS710" s="69" t="s">
        <v>144</v>
      </c>
      <c r="AT710" s="124" t="s">
        <v>7232</v>
      </c>
      <c r="AU710" s="105">
        <v>0</v>
      </c>
      <c r="AX710" s="134" t="s">
        <v>11497</v>
      </c>
      <c r="AZ710" s="69" t="s">
        <v>9758</v>
      </c>
      <c r="BA710" s="69" t="s">
        <v>2918</v>
      </c>
      <c r="BC710" s="69" t="s">
        <v>20</v>
      </c>
      <c r="BI710" s="52" t="s">
        <v>455</v>
      </c>
      <c r="BJ710" s="53">
        <v>44757</v>
      </c>
      <c r="BK710" s="53">
        <v>44757</v>
      </c>
    </row>
    <row r="711" spans="1:63" s="69" customFormat="1" ht="11.25" x14ac:dyDescent="0.2">
      <c r="A711" s="52">
        <v>2022</v>
      </c>
      <c r="B711" s="98">
        <v>44652</v>
      </c>
      <c r="C711" s="98">
        <v>44742</v>
      </c>
      <c r="D711" s="69" t="s">
        <v>134</v>
      </c>
      <c r="E711" s="69" t="s">
        <v>135</v>
      </c>
      <c r="F711" s="69" t="s">
        <v>2495</v>
      </c>
      <c r="G711" s="37">
        <v>763</v>
      </c>
      <c r="H711" s="13" t="s">
        <v>449</v>
      </c>
      <c r="I711" s="124" t="s">
        <v>11498</v>
      </c>
      <c r="J711" s="100">
        <v>463</v>
      </c>
      <c r="K711" s="108" t="s">
        <v>9284</v>
      </c>
      <c r="L711" s="108" t="s">
        <v>301</v>
      </c>
      <c r="M711" s="108" t="s">
        <v>9285</v>
      </c>
      <c r="N711" s="124" t="s">
        <v>10643</v>
      </c>
      <c r="O711" s="5" t="s">
        <v>9287</v>
      </c>
      <c r="P711" s="69" t="s">
        <v>3652</v>
      </c>
      <c r="Q711" s="126" t="s">
        <v>9288</v>
      </c>
      <c r="R711" s="51">
        <v>122</v>
      </c>
      <c r="S711" s="51"/>
      <c r="T711" s="69" t="s">
        <v>3654</v>
      </c>
      <c r="U711" s="126" t="s">
        <v>6571</v>
      </c>
      <c r="V711" s="51">
        <v>42</v>
      </c>
      <c r="W711" s="126" t="s">
        <v>6628</v>
      </c>
      <c r="X711" s="51">
        <v>42</v>
      </c>
      <c r="Y711" s="126" t="s">
        <v>6628</v>
      </c>
      <c r="Z711" s="51">
        <v>11</v>
      </c>
      <c r="AA711" s="69" t="s">
        <v>3657</v>
      </c>
      <c r="AB711" s="51">
        <v>38400</v>
      </c>
      <c r="AC711" s="52" t="s">
        <v>6523</v>
      </c>
      <c r="AG711" s="124" t="s">
        <v>9796</v>
      </c>
      <c r="AH711" s="52" t="s">
        <v>455</v>
      </c>
      <c r="AI711" s="124">
        <v>763</v>
      </c>
      <c r="AJ711" s="125">
        <v>44736</v>
      </c>
      <c r="AK711" s="125">
        <v>44740</v>
      </c>
      <c r="AL711" s="77">
        <v>44926</v>
      </c>
      <c r="AM711" s="36">
        <v>5000</v>
      </c>
      <c r="AN711" s="104">
        <f t="shared" si="20"/>
        <v>5800</v>
      </c>
      <c r="AO711" s="36">
        <v>5000</v>
      </c>
      <c r="AP711" s="104">
        <f t="shared" si="21"/>
        <v>5800</v>
      </c>
      <c r="AQ711" s="52" t="s">
        <v>6524</v>
      </c>
      <c r="AS711" s="69" t="s">
        <v>144</v>
      </c>
      <c r="AT711" s="124" t="s">
        <v>11498</v>
      </c>
      <c r="AU711" s="105">
        <v>0</v>
      </c>
      <c r="AX711" s="134" t="s">
        <v>11499</v>
      </c>
      <c r="AZ711" s="69" t="s">
        <v>9758</v>
      </c>
      <c r="BA711" s="69" t="s">
        <v>2918</v>
      </c>
      <c r="BC711" s="69" t="s">
        <v>20</v>
      </c>
      <c r="BI711" s="52" t="s">
        <v>455</v>
      </c>
      <c r="BJ711" s="53">
        <v>44757</v>
      </c>
      <c r="BK711" s="53">
        <v>44757</v>
      </c>
    </row>
    <row r="712" spans="1:63" s="69" customFormat="1" ht="11.25" x14ac:dyDescent="0.2">
      <c r="A712" s="52">
        <v>2022</v>
      </c>
      <c r="B712" s="98">
        <v>44652</v>
      </c>
      <c r="C712" s="98">
        <v>44742</v>
      </c>
      <c r="D712" s="69" t="s">
        <v>134</v>
      </c>
      <c r="E712" s="69" t="s">
        <v>135</v>
      </c>
      <c r="F712" s="69" t="s">
        <v>2495</v>
      </c>
      <c r="G712" s="37">
        <v>764</v>
      </c>
      <c r="H712" s="13" t="s">
        <v>449</v>
      </c>
      <c r="I712" s="124" t="s">
        <v>11500</v>
      </c>
      <c r="J712" s="100">
        <v>246</v>
      </c>
      <c r="K712" s="108" t="s">
        <v>6636</v>
      </c>
      <c r="L712" s="108" t="s">
        <v>2995</v>
      </c>
      <c r="M712" s="108" t="s">
        <v>40</v>
      </c>
      <c r="N712" s="124" t="s">
        <v>10687</v>
      </c>
      <c r="O712" s="5" t="s">
        <v>1690</v>
      </c>
      <c r="P712" s="69" t="s">
        <v>3652</v>
      </c>
      <c r="Q712" s="69" t="s">
        <v>6619</v>
      </c>
      <c r="R712" s="5">
        <v>504</v>
      </c>
      <c r="S712" s="51"/>
      <c r="T712" s="69" t="s">
        <v>3654</v>
      </c>
      <c r="U712" s="69" t="s">
        <v>6571</v>
      </c>
      <c r="V712" s="5">
        <v>27</v>
      </c>
      <c r="W712" s="69" t="s">
        <v>6532</v>
      </c>
      <c r="X712" s="5">
        <v>27</v>
      </c>
      <c r="Y712" s="69" t="s">
        <v>6532</v>
      </c>
      <c r="Z712" s="5">
        <v>11</v>
      </c>
      <c r="AA712" s="69" t="s">
        <v>3657</v>
      </c>
      <c r="AB712" s="51">
        <v>36700</v>
      </c>
      <c r="AC712" s="52" t="s">
        <v>6523</v>
      </c>
      <c r="AG712" s="124" t="s">
        <v>9796</v>
      </c>
      <c r="AH712" s="52" t="s">
        <v>455</v>
      </c>
      <c r="AI712" s="124">
        <v>764</v>
      </c>
      <c r="AJ712" s="125">
        <v>44736</v>
      </c>
      <c r="AK712" s="125">
        <v>44740</v>
      </c>
      <c r="AL712" s="77">
        <v>44926</v>
      </c>
      <c r="AM712" s="36">
        <v>86200</v>
      </c>
      <c r="AN712" s="104">
        <f t="shared" si="20"/>
        <v>99992</v>
      </c>
      <c r="AO712" s="36">
        <v>86200</v>
      </c>
      <c r="AP712" s="104">
        <f t="shared" si="21"/>
        <v>99992</v>
      </c>
      <c r="AQ712" s="52" t="s">
        <v>6524</v>
      </c>
      <c r="AS712" s="69" t="s">
        <v>144</v>
      </c>
      <c r="AT712" s="124" t="s">
        <v>11500</v>
      </c>
      <c r="AU712" s="105">
        <v>0</v>
      </c>
      <c r="AX712" s="134" t="s">
        <v>11501</v>
      </c>
      <c r="AZ712" s="69" t="s">
        <v>9758</v>
      </c>
      <c r="BA712" s="69" t="s">
        <v>2918</v>
      </c>
      <c r="BC712" s="69" t="s">
        <v>20</v>
      </c>
      <c r="BI712" s="52" t="s">
        <v>455</v>
      </c>
      <c r="BJ712" s="53">
        <v>44757</v>
      </c>
      <c r="BK712" s="53">
        <v>44757</v>
      </c>
    </row>
    <row r="713" spans="1:63" s="69" customFormat="1" ht="11.25" x14ac:dyDescent="0.2">
      <c r="A713" s="52">
        <v>2022</v>
      </c>
      <c r="B713" s="98">
        <v>44652</v>
      </c>
      <c r="C713" s="98">
        <v>44742</v>
      </c>
      <c r="D713" s="69" t="s">
        <v>134</v>
      </c>
      <c r="E713" s="69" t="s">
        <v>135</v>
      </c>
      <c r="F713" s="69" t="s">
        <v>2495</v>
      </c>
      <c r="G713" s="37">
        <v>765</v>
      </c>
      <c r="H713" s="13" t="s">
        <v>449</v>
      </c>
      <c r="I713" s="124" t="s">
        <v>11502</v>
      </c>
      <c r="J713" s="100">
        <v>166</v>
      </c>
      <c r="K713" s="101"/>
      <c r="L713" s="101"/>
      <c r="M713" s="101"/>
      <c r="N713" s="124" t="s">
        <v>10698</v>
      </c>
      <c r="O713" s="5" t="s">
        <v>1876</v>
      </c>
      <c r="P713" s="69" t="s">
        <v>3652</v>
      </c>
      <c r="Q713" s="69" t="s">
        <v>6543</v>
      </c>
      <c r="R713" s="5">
        <v>210</v>
      </c>
      <c r="S713" s="51"/>
      <c r="T713" s="69" t="s">
        <v>3654</v>
      </c>
      <c r="U713" s="69" t="s">
        <v>6544</v>
      </c>
      <c r="V713" s="5">
        <v>20</v>
      </c>
      <c r="W713" s="69" t="s">
        <v>3656</v>
      </c>
      <c r="X713" s="5">
        <v>20</v>
      </c>
      <c r="Y713" s="69" t="s">
        <v>3656</v>
      </c>
      <c r="Z713" s="5">
        <v>11</v>
      </c>
      <c r="AA713" s="69" t="s">
        <v>3657</v>
      </c>
      <c r="AB713" s="5">
        <v>37270</v>
      </c>
      <c r="AC713" s="52" t="s">
        <v>6523</v>
      </c>
      <c r="AG713" s="124" t="s">
        <v>9761</v>
      </c>
      <c r="AH713" s="52" t="s">
        <v>455</v>
      </c>
      <c r="AI713" s="124">
        <v>765</v>
      </c>
      <c r="AJ713" s="125">
        <v>44736</v>
      </c>
      <c r="AK713" s="125">
        <v>44740</v>
      </c>
      <c r="AL713" s="77">
        <v>44742</v>
      </c>
      <c r="AM713" s="36">
        <v>18636.490000000002</v>
      </c>
      <c r="AN713" s="104">
        <f t="shared" si="20"/>
        <v>21618.328400000002</v>
      </c>
      <c r="AO713" s="36">
        <v>18636.490000000002</v>
      </c>
      <c r="AP713" s="104">
        <f t="shared" si="21"/>
        <v>21618.328400000002</v>
      </c>
      <c r="AQ713" s="52" t="s">
        <v>6524</v>
      </c>
      <c r="AS713" s="69" t="s">
        <v>144</v>
      </c>
      <c r="AT713" s="124" t="s">
        <v>11502</v>
      </c>
      <c r="AU713" s="105">
        <v>0</v>
      </c>
      <c r="AX713" s="134" t="s">
        <v>11503</v>
      </c>
      <c r="AZ713" s="69" t="s">
        <v>9758</v>
      </c>
      <c r="BA713" s="69" t="s">
        <v>2918</v>
      </c>
      <c r="BC713" s="69" t="s">
        <v>20</v>
      </c>
      <c r="BI713" s="52" t="s">
        <v>455</v>
      </c>
      <c r="BJ713" s="53">
        <v>44757</v>
      </c>
      <c r="BK713" s="53">
        <v>44757</v>
      </c>
    </row>
    <row r="714" spans="1:63" s="69" customFormat="1" ht="11.25" x14ac:dyDescent="0.2">
      <c r="A714" s="52">
        <v>2022</v>
      </c>
      <c r="B714" s="98">
        <v>44652</v>
      </c>
      <c r="C714" s="98">
        <v>44742</v>
      </c>
      <c r="D714" s="69" t="s">
        <v>134</v>
      </c>
      <c r="E714" s="69" t="s">
        <v>135</v>
      </c>
      <c r="F714" s="69" t="s">
        <v>2495</v>
      </c>
      <c r="G714" s="37">
        <v>766</v>
      </c>
      <c r="H714" s="13" t="s">
        <v>449</v>
      </c>
      <c r="I714" s="124" t="s">
        <v>11504</v>
      </c>
      <c r="J714" s="100">
        <v>520</v>
      </c>
      <c r="K714" s="101" t="s">
        <v>11278</v>
      </c>
      <c r="L714" s="101" t="s">
        <v>11279</v>
      </c>
      <c r="M714" s="101" t="s">
        <v>11280</v>
      </c>
      <c r="N714" s="124" t="s">
        <v>11281</v>
      </c>
      <c r="O714" s="5" t="s">
        <v>11282</v>
      </c>
      <c r="P714" s="69" t="s">
        <v>3652</v>
      </c>
      <c r="Q714" s="51" t="s">
        <v>11283</v>
      </c>
      <c r="R714" s="51">
        <v>60</v>
      </c>
      <c r="S714" s="51"/>
      <c r="T714" s="69" t="s">
        <v>3654</v>
      </c>
      <c r="U714" s="51" t="s">
        <v>7477</v>
      </c>
      <c r="V714" s="51">
        <v>3</v>
      </c>
      <c r="W714" s="51" t="s">
        <v>11284</v>
      </c>
      <c r="X714" s="51">
        <v>3</v>
      </c>
      <c r="Y714" s="51" t="s">
        <v>11284</v>
      </c>
      <c r="Z714" s="51">
        <v>11</v>
      </c>
      <c r="AA714" s="69" t="s">
        <v>3657</v>
      </c>
      <c r="AB714" s="51">
        <v>37750</v>
      </c>
      <c r="AC714" s="52" t="s">
        <v>6523</v>
      </c>
      <c r="AG714" s="124" t="s">
        <v>9761</v>
      </c>
      <c r="AH714" s="52" t="s">
        <v>455</v>
      </c>
      <c r="AI714" s="124">
        <v>766</v>
      </c>
      <c r="AJ714" s="125">
        <v>44736</v>
      </c>
      <c r="AK714" s="125">
        <v>44740</v>
      </c>
      <c r="AL714" s="77">
        <v>44750</v>
      </c>
      <c r="AM714" s="36">
        <v>18750</v>
      </c>
      <c r="AN714" s="104">
        <f t="shared" si="20"/>
        <v>21750</v>
      </c>
      <c r="AO714" s="36">
        <v>18750</v>
      </c>
      <c r="AP714" s="104">
        <f t="shared" si="21"/>
        <v>21750</v>
      </c>
      <c r="AQ714" s="52" t="s">
        <v>6524</v>
      </c>
      <c r="AS714" s="69" t="s">
        <v>144</v>
      </c>
      <c r="AT714" s="124" t="s">
        <v>11504</v>
      </c>
      <c r="AU714" s="105">
        <v>0</v>
      </c>
      <c r="AX714" s="134" t="s">
        <v>11505</v>
      </c>
      <c r="AZ714" s="69" t="s">
        <v>9758</v>
      </c>
      <c r="BA714" s="69" t="s">
        <v>2918</v>
      </c>
      <c r="BC714" s="69" t="s">
        <v>20</v>
      </c>
      <c r="BI714" s="52" t="s">
        <v>455</v>
      </c>
      <c r="BJ714" s="53">
        <v>44757</v>
      </c>
      <c r="BK714" s="53">
        <v>44757</v>
      </c>
    </row>
    <row r="715" spans="1:63" s="69" customFormat="1" ht="11.25" x14ac:dyDescent="0.2">
      <c r="A715" s="52">
        <v>2022</v>
      </c>
      <c r="B715" s="98">
        <v>44652</v>
      </c>
      <c r="C715" s="98">
        <v>44742</v>
      </c>
      <c r="D715" s="69" t="s">
        <v>134</v>
      </c>
      <c r="E715" s="69" t="s">
        <v>135</v>
      </c>
      <c r="F715" s="69" t="s">
        <v>2495</v>
      </c>
      <c r="G715" s="37">
        <v>767</v>
      </c>
      <c r="H715" s="13" t="s">
        <v>449</v>
      </c>
      <c r="I715" s="124" t="s">
        <v>11406</v>
      </c>
      <c r="J715" s="100">
        <v>267</v>
      </c>
      <c r="K715" s="101"/>
      <c r="L715" s="101"/>
      <c r="M715" s="101"/>
      <c r="N715" s="124" t="s">
        <v>11506</v>
      </c>
      <c r="O715" s="5" t="s">
        <v>7259</v>
      </c>
      <c r="P715" s="69" t="s">
        <v>3652</v>
      </c>
      <c r="Q715" s="51" t="s">
        <v>7260</v>
      </c>
      <c r="R715" s="51">
        <v>77</v>
      </c>
      <c r="S715" s="51"/>
      <c r="T715" s="69" t="s">
        <v>3654</v>
      </c>
      <c r="U715" s="51" t="s">
        <v>7261</v>
      </c>
      <c r="V715" s="51">
        <v>104</v>
      </c>
      <c r="W715" s="51" t="s">
        <v>11507</v>
      </c>
      <c r="X715" s="51">
        <v>104</v>
      </c>
      <c r="Y715" s="51" t="s">
        <v>11507</v>
      </c>
      <c r="Z715" s="51">
        <v>15</v>
      </c>
      <c r="AA715" s="69" t="s">
        <v>6722</v>
      </c>
      <c r="AB715" s="51">
        <v>54030</v>
      </c>
      <c r="AC715" s="52" t="s">
        <v>6523</v>
      </c>
      <c r="AG715" s="124" t="s">
        <v>9796</v>
      </c>
      <c r="AH715" s="52" t="s">
        <v>455</v>
      </c>
      <c r="AI715" s="124">
        <v>767</v>
      </c>
      <c r="AJ715" s="125">
        <v>44736</v>
      </c>
      <c r="AK715" s="125">
        <v>44740</v>
      </c>
      <c r="AL715" s="77">
        <v>44755</v>
      </c>
      <c r="AM715" s="36">
        <v>40854</v>
      </c>
      <c r="AN715" s="104">
        <f t="shared" si="20"/>
        <v>47390.64</v>
      </c>
      <c r="AO715" s="36">
        <v>40854</v>
      </c>
      <c r="AP715" s="104">
        <f t="shared" si="21"/>
        <v>47390.64</v>
      </c>
      <c r="AQ715" s="52" t="s">
        <v>6524</v>
      </c>
      <c r="AS715" s="69" t="s">
        <v>144</v>
      </c>
      <c r="AT715" s="124" t="s">
        <v>11406</v>
      </c>
      <c r="AU715" s="105">
        <v>0</v>
      </c>
      <c r="AX715" s="134" t="s">
        <v>11508</v>
      </c>
      <c r="AZ715" s="69" t="s">
        <v>9758</v>
      </c>
      <c r="BA715" s="69" t="s">
        <v>2918</v>
      </c>
      <c r="BC715" s="69" t="s">
        <v>20</v>
      </c>
      <c r="BI715" s="52" t="s">
        <v>455</v>
      </c>
      <c r="BJ715" s="53">
        <v>44757</v>
      </c>
      <c r="BK715" s="53">
        <v>44757</v>
      </c>
    </row>
    <row r="716" spans="1:63" s="69" customFormat="1" ht="11.25" x14ac:dyDescent="0.2">
      <c r="A716" s="52">
        <v>2022</v>
      </c>
      <c r="B716" s="98">
        <v>44652</v>
      </c>
      <c r="C716" s="98">
        <v>44742</v>
      </c>
      <c r="D716" s="69" t="s">
        <v>134</v>
      </c>
      <c r="E716" s="69" t="s">
        <v>135</v>
      </c>
      <c r="F716" s="69" t="s">
        <v>2495</v>
      </c>
      <c r="G716" s="37">
        <v>768</v>
      </c>
      <c r="H716" s="13" t="s">
        <v>449</v>
      </c>
      <c r="I716" s="124" t="s">
        <v>11509</v>
      </c>
      <c r="J716" s="100">
        <v>415</v>
      </c>
      <c r="K716" s="101"/>
      <c r="L716" s="101"/>
      <c r="M716" s="101"/>
      <c r="N716" s="124" t="s">
        <v>11510</v>
      </c>
      <c r="O716" s="5" t="s">
        <v>8627</v>
      </c>
      <c r="P716" s="69" t="s">
        <v>3652</v>
      </c>
      <c r="Q716" s="5" t="s">
        <v>6520</v>
      </c>
      <c r="R716" s="5">
        <v>1198</v>
      </c>
      <c r="S716" s="5"/>
      <c r="T716" s="69" t="s">
        <v>3654</v>
      </c>
      <c r="U716" s="5" t="s">
        <v>6521</v>
      </c>
      <c r="V716" s="5">
        <v>17</v>
      </c>
      <c r="W716" s="5" t="s">
        <v>6522</v>
      </c>
      <c r="X716" s="5">
        <v>17</v>
      </c>
      <c r="Y716" s="5" t="s">
        <v>6522</v>
      </c>
      <c r="Z716" s="5">
        <v>11</v>
      </c>
      <c r="AA716" s="69" t="s">
        <v>3657</v>
      </c>
      <c r="AB716" s="5">
        <v>36530</v>
      </c>
      <c r="AC716" s="52" t="s">
        <v>6523</v>
      </c>
      <c r="AG716" s="124" t="s">
        <v>9761</v>
      </c>
      <c r="AH716" s="52" t="s">
        <v>455</v>
      </c>
      <c r="AI716" s="124">
        <v>768</v>
      </c>
      <c r="AJ716" s="125">
        <v>44736</v>
      </c>
      <c r="AK716" s="125">
        <v>44740</v>
      </c>
      <c r="AL716" s="77">
        <v>44742</v>
      </c>
      <c r="AM716" s="36">
        <v>2485</v>
      </c>
      <c r="AN716" s="104">
        <f t="shared" si="20"/>
        <v>2882.6</v>
      </c>
      <c r="AO716" s="36">
        <v>2485</v>
      </c>
      <c r="AP716" s="104">
        <f t="shared" si="21"/>
        <v>2882.6</v>
      </c>
      <c r="AQ716" s="52" t="s">
        <v>6524</v>
      </c>
      <c r="AS716" s="69" t="s">
        <v>144</v>
      </c>
      <c r="AT716" s="124" t="s">
        <v>11509</v>
      </c>
      <c r="AU716" s="105">
        <v>0</v>
      </c>
      <c r="AX716" s="134" t="s">
        <v>11511</v>
      </c>
      <c r="AZ716" s="69" t="s">
        <v>9758</v>
      </c>
      <c r="BA716" s="69" t="s">
        <v>2918</v>
      </c>
      <c r="BC716" s="69" t="s">
        <v>20</v>
      </c>
      <c r="BI716" s="52" t="s">
        <v>455</v>
      </c>
      <c r="BJ716" s="53">
        <v>44757</v>
      </c>
      <c r="BK716" s="53">
        <v>44757</v>
      </c>
    </row>
    <row r="717" spans="1:63" s="69" customFormat="1" ht="11.25" x14ac:dyDescent="0.2">
      <c r="A717" s="52">
        <v>2022</v>
      </c>
      <c r="B717" s="98">
        <v>44652</v>
      </c>
      <c r="C717" s="98">
        <v>44742</v>
      </c>
      <c r="D717" s="69" t="s">
        <v>134</v>
      </c>
      <c r="E717" s="69" t="s">
        <v>135</v>
      </c>
      <c r="F717" s="69" t="s">
        <v>2495</v>
      </c>
      <c r="G717" s="37">
        <v>769</v>
      </c>
      <c r="H717" s="13" t="s">
        <v>449</v>
      </c>
      <c r="I717" s="124" t="s">
        <v>11512</v>
      </c>
      <c r="J717" s="100">
        <v>210</v>
      </c>
      <c r="K717" s="101"/>
      <c r="L717" s="101"/>
      <c r="M717" s="101"/>
      <c r="N717" s="124" t="s">
        <v>10935</v>
      </c>
      <c r="O717" s="5" t="s">
        <v>1736</v>
      </c>
      <c r="P717" s="69" t="s">
        <v>3652</v>
      </c>
      <c r="Q717" s="69" t="s">
        <v>6557</v>
      </c>
      <c r="R717" s="5" t="s">
        <v>6677</v>
      </c>
      <c r="S717" s="5"/>
      <c r="T717" s="69" t="s">
        <v>3654</v>
      </c>
      <c r="U717" s="69" t="s">
        <v>6678</v>
      </c>
      <c r="V717" s="5">
        <v>27</v>
      </c>
      <c r="W717" s="69" t="s">
        <v>6532</v>
      </c>
      <c r="X717" s="5">
        <v>27</v>
      </c>
      <c r="Y717" s="69" t="s">
        <v>6532</v>
      </c>
      <c r="Z717" s="5">
        <v>11</v>
      </c>
      <c r="AA717" s="69" t="s">
        <v>3657</v>
      </c>
      <c r="AB717" s="51">
        <v>36747</v>
      </c>
      <c r="AC717" s="52" t="s">
        <v>6523</v>
      </c>
      <c r="AG717" s="124" t="s">
        <v>3311</v>
      </c>
      <c r="AH717" s="52" t="s">
        <v>455</v>
      </c>
      <c r="AI717" s="124">
        <v>769</v>
      </c>
      <c r="AJ717" s="125">
        <v>44736</v>
      </c>
      <c r="AK717" s="125">
        <v>44740</v>
      </c>
      <c r="AL717" s="77">
        <v>44741</v>
      </c>
      <c r="AM717" s="36">
        <v>16637.919999999998</v>
      </c>
      <c r="AN717" s="104">
        <f t="shared" si="20"/>
        <v>19299.9872</v>
      </c>
      <c r="AO717" s="36">
        <v>16637.919999999998</v>
      </c>
      <c r="AP717" s="104">
        <f t="shared" si="21"/>
        <v>19299.9872</v>
      </c>
      <c r="AQ717" s="52" t="s">
        <v>6524</v>
      </c>
      <c r="AS717" s="69" t="s">
        <v>144</v>
      </c>
      <c r="AT717" s="124" t="s">
        <v>11512</v>
      </c>
      <c r="AU717" s="105">
        <v>0</v>
      </c>
      <c r="AX717" s="134" t="s">
        <v>11513</v>
      </c>
      <c r="AZ717" s="69" t="s">
        <v>9758</v>
      </c>
      <c r="BA717" s="69" t="s">
        <v>2918</v>
      </c>
      <c r="BC717" s="69" t="s">
        <v>20</v>
      </c>
      <c r="BI717" s="52" t="s">
        <v>455</v>
      </c>
      <c r="BJ717" s="53">
        <v>44757</v>
      </c>
      <c r="BK717" s="53">
        <v>44757</v>
      </c>
    </row>
    <row r="718" spans="1:63" s="69" customFormat="1" ht="11.25" x14ac:dyDescent="0.2">
      <c r="A718" s="52">
        <v>2022</v>
      </c>
      <c r="B718" s="98">
        <v>44652</v>
      </c>
      <c r="C718" s="98">
        <v>44742</v>
      </c>
      <c r="D718" s="69" t="s">
        <v>134</v>
      </c>
      <c r="E718" s="69" t="s">
        <v>135</v>
      </c>
      <c r="F718" s="69" t="s">
        <v>2495</v>
      </c>
      <c r="G718" s="37">
        <v>770</v>
      </c>
      <c r="H718" s="13" t="s">
        <v>449</v>
      </c>
      <c r="I718" s="124" t="s">
        <v>11514</v>
      </c>
      <c r="J718" s="100">
        <v>480</v>
      </c>
      <c r="K718" s="108" t="s">
        <v>9935</v>
      </c>
      <c r="L718" s="108" t="s">
        <v>9936</v>
      </c>
      <c r="M718" s="108" t="s">
        <v>9937</v>
      </c>
      <c r="N718" s="124" t="s">
        <v>10636</v>
      </c>
      <c r="O718" s="5" t="s">
        <v>10637</v>
      </c>
      <c r="P718" s="69" t="s">
        <v>3652</v>
      </c>
      <c r="Q718" s="126" t="s">
        <v>9939</v>
      </c>
      <c r="R718" s="51">
        <v>523</v>
      </c>
      <c r="S718" s="51"/>
      <c r="T718" s="69" t="s">
        <v>3654</v>
      </c>
      <c r="U718" s="126" t="s">
        <v>6540</v>
      </c>
      <c r="V718" s="51">
        <v>27</v>
      </c>
      <c r="W718" s="126" t="s">
        <v>6532</v>
      </c>
      <c r="X718" s="51">
        <v>27</v>
      </c>
      <c r="Y718" s="126" t="s">
        <v>6532</v>
      </c>
      <c r="Z718" s="51">
        <v>11</v>
      </c>
      <c r="AA718" s="69" t="s">
        <v>3657</v>
      </c>
      <c r="AB718" s="51">
        <v>36730</v>
      </c>
      <c r="AC718" s="52" t="s">
        <v>6523</v>
      </c>
      <c r="AG718" s="124" t="s">
        <v>9761</v>
      </c>
      <c r="AH718" s="52" t="s">
        <v>455</v>
      </c>
      <c r="AI718" s="124">
        <v>770</v>
      </c>
      <c r="AJ718" s="125">
        <v>44736</v>
      </c>
      <c r="AK718" s="125">
        <v>44740</v>
      </c>
      <c r="AL718" s="77">
        <v>44740</v>
      </c>
      <c r="AM718" s="36">
        <v>1500</v>
      </c>
      <c r="AN718" s="104">
        <f t="shared" si="20"/>
        <v>1740</v>
      </c>
      <c r="AO718" s="36">
        <v>1500</v>
      </c>
      <c r="AP718" s="104">
        <f t="shared" si="21"/>
        <v>1740</v>
      </c>
      <c r="AQ718" s="52" t="s">
        <v>6524</v>
      </c>
      <c r="AS718" s="69" t="s">
        <v>144</v>
      </c>
      <c r="AT718" s="124" t="s">
        <v>11514</v>
      </c>
      <c r="AU718" s="105">
        <v>0</v>
      </c>
      <c r="AX718" s="134" t="s">
        <v>11515</v>
      </c>
      <c r="AZ718" s="69" t="s">
        <v>9758</v>
      </c>
      <c r="BA718" s="69" t="s">
        <v>2918</v>
      </c>
      <c r="BC718" s="69" t="s">
        <v>20</v>
      </c>
      <c r="BI718" s="52" t="s">
        <v>455</v>
      </c>
      <c r="BJ718" s="53">
        <v>44757</v>
      </c>
      <c r="BK718" s="53">
        <v>44757</v>
      </c>
    </row>
    <row r="719" spans="1:63" s="69" customFormat="1" ht="11.25" x14ac:dyDescent="0.2">
      <c r="A719" s="52">
        <v>2022</v>
      </c>
      <c r="B719" s="98">
        <v>44652</v>
      </c>
      <c r="C719" s="98">
        <v>44742</v>
      </c>
      <c r="D719" s="69" t="s">
        <v>134</v>
      </c>
      <c r="E719" s="69" t="s">
        <v>135</v>
      </c>
      <c r="F719" s="69" t="s">
        <v>2495</v>
      </c>
      <c r="G719" s="37">
        <v>771</v>
      </c>
      <c r="H719" s="13" t="s">
        <v>449</v>
      </c>
      <c r="I719" s="124" t="s">
        <v>11516</v>
      </c>
      <c r="J719" s="100">
        <v>71</v>
      </c>
      <c r="K719" s="101"/>
      <c r="L719" s="101"/>
      <c r="M719" s="101"/>
      <c r="N719" s="27" t="s">
        <v>887</v>
      </c>
      <c r="O719" s="5" t="s">
        <v>1742</v>
      </c>
      <c r="P719" s="69" t="s">
        <v>3652</v>
      </c>
      <c r="Q719" s="51" t="s">
        <v>6619</v>
      </c>
      <c r="R719" s="51">
        <v>200</v>
      </c>
      <c r="S719" s="51"/>
      <c r="T719" s="69" t="s">
        <v>3654</v>
      </c>
      <c r="U719" s="51" t="s">
        <v>6571</v>
      </c>
      <c r="V719" s="51">
        <v>27</v>
      </c>
      <c r="W719" s="51" t="s">
        <v>6532</v>
      </c>
      <c r="X719" s="51">
        <v>27</v>
      </c>
      <c r="Y719" s="51" t="s">
        <v>6532</v>
      </c>
      <c r="Z719" s="51">
        <v>11</v>
      </c>
      <c r="AA719" s="69" t="s">
        <v>3657</v>
      </c>
      <c r="AB719" s="51">
        <v>36700</v>
      </c>
      <c r="AC719" s="52" t="s">
        <v>6523</v>
      </c>
      <c r="AG719" s="124" t="s">
        <v>3264</v>
      </c>
      <c r="AH719" s="52" t="s">
        <v>455</v>
      </c>
      <c r="AI719" s="124">
        <v>771</v>
      </c>
      <c r="AJ719" s="125">
        <v>44736</v>
      </c>
      <c r="AK719" s="125">
        <v>44740</v>
      </c>
      <c r="AL719" s="77">
        <v>44773</v>
      </c>
      <c r="AM719" s="36">
        <v>2618.5</v>
      </c>
      <c r="AN719" s="104">
        <f t="shared" si="20"/>
        <v>3037.46</v>
      </c>
      <c r="AO719" s="36">
        <v>2618.5</v>
      </c>
      <c r="AP719" s="104">
        <f t="shared" si="21"/>
        <v>3037.46</v>
      </c>
      <c r="AQ719" s="52" t="s">
        <v>6524</v>
      </c>
      <c r="AS719" s="69" t="s">
        <v>144</v>
      </c>
      <c r="AT719" s="124" t="s">
        <v>11516</v>
      </c>
      <c r="AU719" s="105">
        <v>0</v>
      </c>
      <c r="AX719" s="134" t="s">
        <v>11517</v>
      </c>
      <c r="AZ719" s="69" t="s">
        <v>9758</v>
      </c>
      <c r="BA719" s="69" t="s">
        <v>2918</v>
      </c>
      <c r="BC719" s="69" t="s">
        <v>20</v>
      </c>
      <c r="BI719" s="52" t="s">
        <v>455</v>
      </c>
      <c r="BJ719" s="53">
        <v>44757</v>
      </c>
      <c r="BK719" s="53">
        <v>44757</v>
      </c>
    </row>
    <row r="720" spans="1:63" s="69" customFormat="1" ht="11.25" x14ac:dyDescent="0.2">
      <c r="A720" s="52">
        <v>2022</v>
      </c>
      <c r="B720" s="98">
        <v>44652</v>
      </c>
      <c r="C720" s="98">
        <v>44742</v>
      </c>
      <c r="D720" s="69" t="s">
        <v>134</v>
      </c>
      <c r="E720" s="69" t="s">
        <v>135</v>
      </c>
      <c r="F720" s="69" t="s">
        <v>2495</v>
      </c>
      <c r="G720" s="37">
        <v>772</v>
      </c>
      <c r="H720" s="13" t="s">
        <v>449</v>
      </c>
      <c r="I720" s="124" t="s">
        <v>11518</v>
      </c>
      <c r="J720" s="100">
        <v>276</v>
      </c>
      <c r="K720" s="101"/>
      <c r="L720" s="101"/>
      <c r="M720" s="101"/>
      <c r="N720" s="124" t="s">
        <v>11404</v>
      </c>
      <c r="O720" s="5" t="s">
        <v>290</v>
      </c>
      <c r="P720" s="69" t="s">
        <v>3652</v>
      </c>
      <c r="Q720" s="5" t="s">
        <v>6868</v>
      </c>
      <c r="R720" s="5">
        <v>914</v>
      </c>
      <c r="S720" s="5"/>
      <c r="T720" s="69" t="s">
        <v>3654</v>
      </c>
      <c r="U720" s="5" t="s">
        <v>6869</v>
      </c>
      <c r="V720" s="5">
        <v>20</v>
      </c>
      <c r="W720" s="5" t="s">
        <v>3656</v>
      </c>
      <c r="X720" s="5">
        <v>20</v>
      </c>
      <c r="Y720" s="5" t="s">
        <v>3656</v>
      </c>
      <c r="Z720" s="5">
        <v>11</v>
      </c>
      <c r="AA720" s="69" t="s">
        <v>3657</v>
      </c>
      <c r="AB720" s="5">
        <v>37420</v>
      </c>
      <c r="AC720" s="52" t="s">
        <v>6523</v>
      </c>
      <c r="AG720" s="124" t="s">
        <v>9796</v>
      </c>
      <c r="AH720" s="52" t="s">
        <v>455</v>
      </c>
      <c r="AI720" s="124">
        <v>772</v>
      </c>
      <c r="AJ720" s="125">
        <v>44740</v>
      </c>
      <c r="AK720" s="125">
        <v>44746</v>
      </c>
      <c r="AL720" s="77">
        <v>44747</v>
      </c>
      <c r="AM720" s="36">
        <v>41828</v>
      </c>
      <c r="AN720" s="104">
        <f t="shared" si="20"/>
        <v>48520.480000000003</v>
      </c>
      <c r="AO720" s="36">
        <v>41828</v>
      </c>
      <c r="AP720" s="104">
        <f t="shared" si="21"/>
        <v>48520.480000000003</v>
      </c>
      <c r="AQ720" s="52" t="s">
        <v>6524</v>
      </c>
      <c r="AS720" s="69" t="s">
        <v>144</v>
      </c>
      <c r="AT720" s="124" t="s">
        <v>11518</v>
      </c>
      <c r="AU720" s="105">
        <v>0</v>
      </c>
      <c r="AX720" s="134" t="s">
        <v>11519</v>
      </c>
      <c r="AZ720" s="69" t="s">
        <v>9758</v>
      </c>
      <c r="BA720" s="69" t="s">
        <v>2918</v>
      </c>
      <c r="BC720" s="69" t="s">
        <v>20</v>
      </c>
      <c r="BI720" s="52" t="s">
        <v>455</v>
      </c>
      <c r="BJ720" s="53">
        <v>44757</v>
      </c>
      <c r="BK720" s="53">
        <v>44757</v>
      </c>
    </row>
    <row r="721" spans="1:63" s="69" customFormat="1" ht="11.25" x14ac:dyDescent="0.2">
      <c r="A721" s="52">
        <v>2022</v>
      </c>
      <c r="B721" s="98">
        <v>44652</v>
      </c>
      <c r="C721" s="98">
        <v>44742</v>
      </c>
      <c r="D721" s="69" t="s">
        <v>134</v>
      </c>
      <c r="E721" s="69" t="s">
        <v>135</v>
      </c>
      <c r="F721" s="69" t="s">
        <v>2495</v>
      </c>
      <c r="G721" s="37">
        <v>773</v>
      </c>
      <c r="H721" s="13" t="s">
        <v>449</v>
      </c>
      <c r="I721" s="123" t="s">
        <v>11520</v>
      </c>
      <c r="J721" s="100">
        <v>166</v>
      </c>
      <c r="K721" s="101"/>
      <c r="L721" s="101"/>
      <c r="M721" s="101"/>
      <c r="N721" s="124" t="s">
        <v>11521</v>
      </c>
      <c r="O721" s="5" t="s">
        <v>1876</v>
      </c>
      <c r="P721" s="69" t="s">
        <v>3652</v>
      </c>
      <c r="Q721" s="69" t="s">
        <v>6543</v>
      </c>
      <c r="R721" s="5">
        <v>210</v>
      </c>
      <c r="S721" s="51"/>
      <c r="T721" s="69" t="s">
        <v>3654</v>
      </c>
      <c r="U721" s="69" t="s">
        <v>6544</v>
      </c>
      <c r="V721" s="5">
        <v>20</v>
      </c>
      <c r="W721" s="69" t="s">
        <v>3656</v>
      </c>
      <c r="X721" s="5">
        <v>20</v>
      </c>
      <c r="Y721" s="69" t="s">
        <v>3656</v>
      </c>
      <c r="Z721" s="5">
        <v>11</v>
      </c>
      <c r="AA721" s="69" t="s">
        <v>3657</v>
      </c>
      <c r="AB721" s="5">
        <v>37270</v>
      </c>
      <c r="AC721" s="52" t="s">
        <v>6523</v>
      </c>
      <c r="AG721" s="124" t="s">
        <v>9761</v>
      </c>
      <c r="AH721" s="52" t="s">
        <v>455</v>
      </c>
      <c r="AI721" s="124">
        <v>773</v>
      </c>
      <c r="AJ721" s="125">
        <v>44740</v>
      </c>
      <c r="AK721" s="125">
        <v>44746</v>
      </c>
      <c r="AL721" s="77">
        <v>44750</v>
      </c>
      <c r="AM721" s="36">
        <v>323714.36</v>
      </c>
      <c r="AN721" s="104">
        <f t="shared" si="20"/>
        <v>375508.65759999998</v>
      </c>
      <c r="AO721" s="36">
        <v>323714.36</v>
      </c>
      <c r="AP721" s="104">
        <f t="shared" si="21"/>
        <v>375508.65759999998</v>
      </c>
      <c r="AQ721" s="52" t="s">
        <v>6524</v>
      </c>
      <c r="AS721" s="69" t="s">
        <v>144</v>
      </c>
      <c r="AT721" s="123" t="s">
        <v>11520</v>
      </c>
      <c r="AU721" s="105">
        <v>0</v>
      </c>
      <c r="AX721" s="134" t="s">
        <v>11522</v>
      </c>
      <c r="AZ721" s="69" t="s">
        <v>9758</v>
      </c>
      <c r="BA721" s="69" t="s">
        <v>2918</v>
      </c>
      <c r="BC721" s="69" t="s">
        <v>20</v>
      </c>
      <c r="BI721" s="52" t="s">
        <v>455</v>
      </c>
      <c r="BJ721" s="53">
        <v>44757</v>
      </c>
      <c r="BK721" s="53">
        <v>44757</v>
      </c>
    </row>
    <row r="722" spans="1:63" s="69" customFormat="1" ht="11.25" x14ac:dyDescent="0.2">
      <c r="A722" s="52">
        <v>2022</v>
      </c>
      <c r="B722" s="98">
        <v>44652</v>
      </c>
      <c r="C722" s="98">
        <v>44742</v>
      </c>
      <c r="D722" s="69" t="s">
        <v>134</v>
      </c>
      <c r="E722" s="69" t="s">
        <v>135</v>
      </c>
      <c r="F722" s="69" t="s">
        <v>2495</v>
      </c>
      <c r="G722" s="37">
        <v>774</v>
      </c>
      <c r="H722" s="13" t="s">
        <v>449</v>
      </c>
      <c r="I722" s="124" t="s">
        <v>11523</v>
      </c>
      <c r="J722" s="100">
        <v>158</v>
      </c>
      <c r="K722" s="101"/>
      <c r="L722" s="101"/>
      <c r="M722" s="101"/>
      <c r="N722" s="124" t="s">
        <v>10670</v>
      </c>
      <c r="O722" s="5" t="s">
        <v>551</v>
      </c>
      <c r="P722" s="69" t="s">
        <v>3652</v>
      </c>
      <c r="Q722" s="69" t="s">
        <v>7013</v>
      </c>
      <c r="R722" s="5">
        <v>610</v>
      </c>
      <c r="S722" s="5"/>
      <c r="T722" s="69" t="s">
        <v>3654</v>
      </c>
      <c r="U722" s="69" t="s">
        <v>7014</v>
      </c>
      <c r="V722" s="5">
        <v>20</v>
      </c>
      <c r="W722" s="69" t="s">
        <v>3656</v>
      </c>
      <c r="X722" s="5">
        <v>20</v>
      </c>
      <c r="Y722" s="69" t="s">
        <v>3656</v>
      </c>
      <c r="Z722" s="5">
        <v>11</v>
      </c>
      <c r="AA722" s="69" t="s">
        <v>3657</v>
      </c>
      <c r="AB722" s="5">
        <v>37660</v>
      </c>
      <c r="AC722" s="52" t="s">
        <v>6523</v>
      </c>
      <c r="AG722" s="124" t="s">
        <v>3232</v>
      </c>
      <c r="AH722" s="52" t="s">
        <v>455</v>
      </c>
      <c r="AI722" s="124">
        <v>774</v>
      </c>
      <c r="AJ722" s="125">
        <v>44740</v>
      </c>
      <c r="AK722" s="125">
        <v>44746</v>
      </c>
      <c r="AL722" s="77">
        <v>44750</v>
      </c>
      <c r="AM722" s="36">
        <v>5444.88</v>
      </c>
      <c r="AN722" s="104">
        <f t="shared" si="20"/>
        <v>6316.0608000000002</v>
      </c>
      <c r="AO722" s="36">
        <v>5444.88</v>
      </c>
      <c r="AP722" s="104">
        <f t="shared" si="21"/>
        <v>6316.0608000000002</v>
      </c>
      <c r="AQ722" s="52" t="s">
        <v>6524</v>
      </c>
      <c r="AS722" s="69" t="s">
        <v>144</v>
      </c>
      <c r="AT722" s="124" t="s">
        <v>11523</v>
      </c>
      <c r="AU722" s="105">
        <v>0</v>
      </c>
      <c r="AX722" s="134" t="s">
        <v>11524</v>
      </c>
      <c r="AZ722" s="69" t="s">
        <v>9758</v>
      </c>
      <c r="BA722" s="69" t="s">
        <v>2918</v>
      </c>
      <c r="BC722" s="69" t="s">
        <v>20</v>
      </c>
      <c r="BI722" s="52" t="s">
        <v>455</v>
      </c>
      <c r="BJ722" s="53">
        <v>44757</v>
      </c>
      <c r="BK722" s="53">
        <v>44757</v>
      </c>
    </row>
    <row r="723" spans="1:63" s="69" customFormat="1" ht="11.25" x14ac:dyDescent="0.2">
      <c r="A723" s="52">
        <v>2022</v>
      </c>
      <c r="B723" s="98">
        <v>44652</v>
      </c>
      <c r="C723" s="98">
        <v>44742</v>
      </c>
      <c r="D723" s="69" t="s">
        <v>134</v>
      </c>
      <c r="E723" s="69" t="s">
        <v>135</v>
      </c>
      <c r="F723" s="69" t="s">
        <v>2495</v>
      </c>
      <c r="G723" s="37">
        <v>775</v>
      </c>
      <c r="H723" s="13" t="s">
        <v>449</v>
      </c>
      <c r="I723" s="124" t="s">
        <v>11525</v>
      </c>
      <c r="J723" s="100">
        <v>158</v>
      </c>
      <c r="K723" s="101"/>
      <c r="L723" s="101"/>
      <c r="M723" s="101"/>
      <c r="N723" s="124" t="s">
        <v>10670</v>
      </c>
      <c r="O723" s="5" t="s">
        <v>551</v>
      </c>
      <c r="P723" s="69" t="s">
        <v>3652</v>
      </c>
      <c r="Q723" s="69" t="s">
        <v>7013</v>
      </c>
      <c r="R723" s="5">
        <v>610</v>
      </c>
      <c r="S723" s="5"/>
      <c r="T723" s="69" t="s">
        <v>3654</v>
      </c>
      <c r="U723" s="69" t="s">
        <v>7014</v>
      </c>
      <c r="V723" s="5">
        <v>20</v>
      </c>
      <c r="W723" s="69" t="s">
        <v>3656</v>
      </c>
      <c r="X723" s="5">
        <v>20</v>
      </c>
      <c r="Y723" s="69" t="s">
        <v>3656</v>
      </c>
      <c r="Z723" s="5">
        <v>11</v>
      </c>
      <c r="AA723" s="69" t="s">
        <v>3657</v>
      </c>
      <c r="AB723" s="5">
        <v>37660</v>
      </c>
      <c r="AC723" s="52" t="s">
        <v>6523</v>
      </c>
      <c r="AG723" s="124" t="s">
        <v>3232</v>
      </c>
      <c r="AH723" s="52" t="s">
        <v>455</v>
      </c>
      <c r="AI723" s="124">
        <v>775</v>
      </c>
      <c r="AJ723" s="125">
        <v>44740</v>
      </c>
      <c r="AK723" s="125">
        <v>44746</v>
      </c>
      <c r="AL723" s="77">
        <v>44750</v>
      </c>
      <c r="AM723" s="36">
        <v>6005.17</v>
      </c>
      <c r="AN723" s="104">
        <f t="shared" si="20"/>
        <v>6965.9971999999998</v>
      </c>
      <c r="AO723" s="36">
        <v>6005.17</v>
      </c>
      <c r="AP723" s="104">
        <f t="shared" si="21"/>
        <v>6965.9971999999998</v>
      </c>
      <c r="AQ723" s="52" t="s">
        <v>6524</v>
      </c>
      <c r="AS723" s="69" t="s">
        <v>144</v>
      </c>
      <c r="AT723" s="124" t="s">
        <v>11525</v>
      </c>
      <c r="AU723" s="105">
        <v>0</v>
      </c>
      <c r="AX723" s="134" t="s">
        <v>11526</v>
      </c>
      <c r="AZ723" s="69" t="s">
        <v>9758</v>
      </c>
      <c r="BA723" s="69" t="s">
        <v>2918</v>
      </c>
      <c r="BC723" s="69" t="s">
        <v>20</v>
      </c>
      <c r="BI723" s="52" t="s">
        <v>455</v>
      </c>
      <c r="BJ723" s="53">
        <v>44757</v>
      </c>
      <c r="BK723" s="53">
        <v>44757</v>
      </c>
    </row>
    <row r="724" spans="1:63" s="69" customFormat="1" ht="11.25" x14ac:dyDescent="0.2">
      <c r="A724" s="52">
        <v>2022</v>
      </c>
      <c r="B724" s="98">
        <v>44652</v>
      </c>
      <c r="C724" s="98">
        <v>44742</v>
      </c>
      <c r="D724" s="69" t="s">
        <v>134</v>
      </c>
      <c r="E724" s="69" t="s">
        <v>135</v>
      </c>
      <c r="F724" s="69" t="s">
        <v>2495</v>
      </c>
      <c r="G724" s="37">
        <v>776</v>
      </c>
      <c r="H724" s="13" t="s">
        <v>449</v>
      </c>
      <c r="I724" s="124" t="s">
        <v>11527</v>
      </c>
      <c r="J724" s="100">
        <v>13</v>
      </c>
      <c r="K724" s="101" t="s">
        <v>6991</v>
      </c>
      <c r="L724" s="101" t="s">
        <v>6992</v>
      </c>
      <c r="M724" s="101" t="s">
        <v>6993</v>
      </c>
      <c r="N724" s="124" t="s">
        <v>10948</v>
      </c>
      <c r="O724" s="5" t="s">
        <v>1655</v>
      </c>
      <c r="P724" s="69" t="s">
        <v>3652</v>
      </c>
      <c r="Q724" s="27" t="s">
        <v>6994</v>
      </c>
      <c r="R724" s="5" t="s">
        <v>6995</v>
      </c>
      <c r="S724" s="5"/>
      <c r="T724" s="69" t="s">
        <v>3654</v>
      </c>
      <c r="U724" s="5" t="s">
        <v>6996</v>
      </c>
      <c r="V724" s="5">
        <v>27</v>
      </c>
      <c r="W724" s="5" t="s">
        <v>6532</v>
      </c>
      <c r="X724" s="5">
        <v>27</v>
      </c>
      <c r="Y724" s="5" t="s">
        <v>6532</v>
      </c>
      <c r="Z724" s="5">
        <v>11</v>
      </c>
      <c r="AA724" s="69" t="s">
        <v>3657</v>
      </c>
      <c r="AB724" s="51">
        <v>36700</v>
      </c>
      <c r="AC724" s="52" t="s">
        <v>6523</v>
      </c>
      <c r="AG724" s="124" t="s">
        <v>9870</v>
      </c>
      <c r="AH724" s="52" t="s">
        <v>455</v>
      </c>
      <c r="AI724" s="124">
        <v>776</v>
      </c>
      <c r="AJ724" s="125">
        <v>44740</v>
      </c>
      <c r="AK724" s="125">
        <v>44746</v>
      </c>
      <c r="AL724" s="77">
        <v>44750</v>
      </c>
      <c r="AM724" s="36">
        <v>1300</v>
      </c>
      <c r="AN724" s="104">
        <f t="shared" si="20"/>
        <v>1508</v>
      </c>
      <c r="AO724" s="36">
        <v>1300</v>
      </c>
      <c r="AP724" s="104">
        <f t="shared" si="21"/>
        <v>1508</v>
      </c>
      <c r="AQ724" s="52" t="s">
        <v>6524</v>
      </c>
      <c r="AS724" s="69" t="s">
        <v>144</v>
      </c>
      <c r="AT724" s="124" t="s">
        <v>11527</v>
      </c>
      <c r="AU724" s="105">
        <v>0</v>
      </c>
      <c r="AX724" s="134" t="s">
        <v>11528</v>
      </c>
      <c r="AZ724" s="69" t="s">
        <v>9758</v>
      </c>
      <c r="BA724" s="69" t="s">
        <v>2918</v>
      </c>
      <c r="BC724" s="69" t="s">
        <v>20</v>
      </c>
      <c r="BI724" s="52" t="s">
        <v>455</v>
      </c>
      <c r="BJ724" s="53">
        <v>44757</v>
      </c>
      <c r="BK724" s="53">
        <v>44757</v>
      </c>
    </row>
    <row r="725" spans="1:63" s="69" customFormat="1" ht="11.25" x14ac:dyDescent="0.2">
      <c r="A725" s="52">
        <v>2022</v>
      </c>
      <c r="B725" s="98">
        <v>44652</v>
      </c>
      <c r="C725" s="98">
        <v>44742</v>
      </c>
      <c r="D725" s="69" t="s">
        <v>134</v>
      </c>
      <c r="E725" s="69" t="s">
        <v>135</v>
      </c>
      <c r="F725" s="69" t="s">
        <v>2495</v>
      </c>
      <c r="G725" s="37">
        <v>777</v>
      </c>
      <c r="H725" s="13" t="s">
        <v>449</v>
      </c>
      <c r="I725" s="124" t="s">
        <v>11529</v>
      </c>
      <c r="J725" s="100">
        <v>157</v>
      </c>
      <c r="K725" s="101" t="s">
        <v>11530</v>
      </c>
      <c r="L725" s="101" t="s">
        <v>2490</v>
      </c>
      <c r="M725" s="101" t="s">
        <v>2995</v>
      </c>
      <c r="N725" s="124" t="s">
        <v>11531</v>
      </c>
      <c r="O725" s="5" t="s">
        <v>1746</v>
      </c>
      <c r="P725" s="69" t="s">
        <v>3652</v>
      </c>
      <c r="Q725" s="51" t="s">
        <v>11532</v>
      </c>
      <c r="R725" s="51">
        <v>2071</v>
      </c>
      <c r="S725" s="51"/>
      <c r="T725" s="69" t="s">
        <v>3654</v>
      </c>
      <c r="U725" s="51" t="s">
        <v>11533</v>
      </c>
      <c r="V725" s="51">
        <v>17</v>
      </c>
      <c r="W725" s="51" t="s">
        <v>6522</v>
      </c>
      <c r="X725" s="51">
        <v>17</v>
      </c>
      <c r="Y725" s="51" t="s">
        <v>6522</v>
      </c>
      <c r="Z725" s="51">
        <v>11</v>
      </c>
      <c r="AA725" s="69" t="s">
        <v>3657</v>
      </c>
      <c r="AB725" s="51">
        <v>36568</v>
      </c>
      <c r="AC725" s="52" t="s">
        <v>6523</v>
      </c>
      <c r="AG725" s="124" t="s">
        <v>3311</v>
      </c>
      <c r="AH725" s="52" t="s">
        <v>455</v>
      </c>
      <c r="AI725" s="124">
        <v>777</v>
      </c>
      <c r="AJ725" s="125">
        <v>44740</v>
      </c>
      <c r="AK725" s="125">
        <v>44746</v>
      </c>
      <c r="AL725" s="77">
        <v>44773</v>
      </c>
      <c r="AM725" s="36">
        <v>11388</v>
      </c>
      <c r="AN725" s="104">
        <f t="shared" si="20"/>
        <v>13210.08</v>
      </c>
      <c r="AO725" s="36">
        <v>11388</v>
      </c>
      <c r="AP725" s="104">
        <f t="shared" si="21"/>
        <v>13210.08</v>
      </c>
      <c r="AQ725" s="52" t="s">
        <v>6524</v>
      </c>
      <c r="AS725" s="69" t="s">
        <v>144</v>
      </c>
      <c r="AT725" s="124" t="s">
        <v>11529</v>
      </c>
      <c r="AU725" s="105">
        <v>0</v>
      </c>
      <c r="AX725" s="134" t="s">
        <v>11534</v>
      </c>
      <c r="AZ725" s="69" t="s">
        <v>9758</v>
      </c>
      <c r="BA725" s="69" t="s">
        <v>2918</v>
      </c>
      <c r="BC725" s="69" t="s">
        <v>20</v>
      </c>
      <c r="BI725" s="52" t="s">
        <v>455</v>
      </c>
      <c r="BJ725" s="53">
        <v>44757</v>
      </c>
      <c r="BK725" s="53">
        <v>44757</v>
      </c>
    </row>
    <row r="726" spans="1:63" s="69" customFormat="1" ht="11.25" x14ac:dyDescent="0.2">
      <c r="A726" s="52">
        <v>2022</v>
      </c>
      <c r="B726" s="98">
        <v>44652</v>
      </c>
      <c r="C726" s="98">
        <v>44742</v>
      </c>
      <c r="D726" s="69" t="s">
        <v>134</v>
      </c>
      <c r="E726" s="69" t="s">
        <v>135</v>
      </c>
      <c r="F726" s="69" t="s">
        <v>2495</v>
      </c>
      <c r="G726" s="37">
        <v>778</v>
      </c>
      <c r="H726" s="13" t="s">
        <v>449</v>
      </c>
      <c r="I726" s="124" t="s">
        <v>11535</v>
      </c>
      <c r="J726" s="100">
        <v>62</v>
      </c>
      <c r="K726" s="101"/>
      <c r="L726" s="101"/>
      <c r="M726" s="101"/>
      <c r="N726" s="69" t="s">
        <v>564</v>
      </c>
      <c r="O726" s="5" t="s">
        <v>565</v>
      </c>
      <c r="P726" s="69" t="s">
        <v>3652</v>
      </c>
      <c r="Q726" s="5" t="s">
        <v>7893</v>
      </c>
      <c r="R726" s="5">
        <v>432</v>
      </c>
      <c r="S726" s="5"/>
      <c r="T726" s="69" t="s">
        <v>3654</v>
      </c>
      <c r="U726" s="5" t="s">
        <v>7022</v>
      </c>
      <c r="V726" s="5">
        <v>15</v>
      </c>
      <c r="W726" s="5" t="s">
        <v>6604</v>
      </c>
      <c r="X726" s="5">
        <v>15</v>
      </c>
      <c r="Y726" s="5" t="s">
        <v>6604</v>
      </c>
      <c r="Z726" s="5">
        <v>11</v>
      </c>
      <c r="AA726" s="69" t="s">
        <v>3657</v>
      </c>
      <c r="AB726" s="51">
        <v>36650</v>
      </c>
      <c r="AC726" s="52" t="s">
        <v>6523</v>
      </c>
      <c r="AG726" s="124" t="s">
        <v>9761</v>
      </c>
      <c r="AH726" s="52" t="s">
        <v>455</v>
      </c>
      <c r="AI726" s="124">
        <v>778</v>
      </c>
      <c r="AJ726" s="125">
        <v>44732</v>
      </c>
      <c r="AK726" s="125">
        <v>44732</v>
      </c>
      <c r="AL726" s="77">
        <v>44732</v>
      </c>
      <c r="AM726" s="36">
        <v>1980</v>
      </c>
      <c r="AN726" s="104">
        <f t="shared" si="20"/>
        <v>2296.8000000000002</v>
      </c>
      <c r="AO726" s="36">
        <v>1980</v>
      </c>
      <c r="AP726" s="104">
        <f t="shared" si="21"/>
        <v>2296.8000000000002</v>
      </c>
      <c r="AQ726" s="52" t="s">
        <v>6524</v>
      </c>
      <c r="AS726" s="69" t="s">
        <v>144</v>
      </c>
      <c r="AT726" s="124" t="s">
        <v>11535</v>
      </c>
      <c r="AU726" s="105">
        <v>0</v>
      </c>
      <c r="AX726" s="134" t="s">
        <v>11536</v>
      </c>
      <c r="AZ726" s="69" t="s">
        <v>9758</v>
      </c>
      <c r="BA726" s="69" t="s">
        <v>2918</v>
      </c>
      <c r="BC726" s="69" t="s">
        <v>20</v>
      </c>
      <c r="BI726" s="52" t="s">
        <v>455</v>
      </c>
      <c r="BJ726" s="53">
        <v>44757</v>
      </c>
      <c r="BK726" s="53">
        <v>44757</v>
      </c>
    </row>
    <row r="727" spans="1:63" s="69" customFormat="1" ht="11.25" x14ac:dyDescent="0.2">
      <c r="A727" s="52">
        <v>2022</v>
      </c>
      <c r="B727" s="98">
        <v>44652</v>
      </c>
      <c r="C727" s="98">
        <v>44742</v>
      </c>
      <c r="D727" s="69" t="s">
        <v>134</v>
      </c>
      <c r="E727" s="69" t="s">
        <v>135</v>
      </c>
      <c r="F727" s="69" t="s">
        <v>2495</v>
      </c>
      <c r="G727" s="37">
        <v>779</v>
      </c>
      <c r="H727" s="13" t="s">
        <v>449</v>
      </c>
      <c r="I727" s="124" t="s">
        <v>11537</v>
      </c>
      <c r="J727" s="100">
        <v>133</v>
      </c>
      <c r="K727" s="101"/>
      <c r="L727" s="101"/>
      <c r="M727" s="101"/>
      <c r="N727" s="124" t="s">
        <v>10559</v>
      </c>
      <c r="O727" s="5" t="s">
        <v>1739</v>
      </c>
      <c r="P727" s="69" t="s">
        <v>3652</v>
      </c>
      <c r="Q727" s="69" t="s">
        <v>6657</v>
      </c>
      <c r="R727" s="5" t="s">
        <v>6658</v>
      </c>
      <c r="S727" s="5"/>
      <c r="T727" s="69" t="s">
        <v>3654</v>
      </c>
      <c r="U727" s="69" t="s">
        <v>6659</v>
      </c>
      <c r="V727" s="5">
        <v>7</v>
      </c>
      <c r="W727" s="69" t="s">
        <v>6660</v>
      </c>
      <c r="X727" s="5">
        <v>7</v>
      </c>
      <c r="Y727" s="69" t="s">
        <v>6660</v>
      </c>
      <c r="Z727" s="5">
        <v>11</v>
      </c>
      <c r="AA727" s="69" t="s">
        <v>3657</v>
      </c>
      <c r="AB727" s="5">
        <v>38080</v>
      </c>
      <c r="AC727" s="52" t="s">
        <v>6523</v>
      </c>
      <c r="AG727" s="124" t="s">
        <v>3228</v>
      </c>
      <c r="AH727" s="52" t="s">
        <v>455</v>
      </c>
      <c r="AI727" s="124">
        <v>779</v>
      </c>
      <c r="AJ727" s="125">
        <v>44740</v>
      </c>
      <c r="AK727" s="125">
        <v>44746</v>
      </c>
      <c r="AL727" s="77">
        <v>44753</v>
      </c>
      <c r="AM727" s="36">
        <v>42178.38</v>
      </c>
      <c r="AN727" s="104">
        <f t="shared" si="20"/>
        <v>48926.9208</v>
      </c>
      <c r="AO727" s="36">
        <v>42178.38</v>
      </c>
      <c r="AP727" s="104">
        <f t="shared" si="21"/>
        <v>48926.9208</v>
      </c>
      <c r="AQ727" s="52" t="s">
        <v>6524</v>
      </c>
      <c r="AS727" s="69" t="s">
        <v>144</v>
      </c>
      <c r="AT727" s="124" t="s">
        <v>11537</v>
      </c>
      <c r="AU727" s="105">
        <v>0</v>
      </c>
      <c r="AX727" s="134" t="s">
        <v>11538</v>
      </c>
      <c r="AZ727" s="69" t="s">
        <v>9758</v>
      </c>
      <c r="BA727" s="69" t="s">
        <v>2918</v>
      </c>
      <c r="BC727" s="69" t="s">
        <v>20</v>
      </c>
      <c r="BI727" s="52" t="s">
        <v>455</v>
      </c>
      <c r="BJ727" s="53">
        <v>44757</v>
      </c>
      <c r="BK727" s="53">
        <v>44757</v>
      </c>
    </row>
    <row r="728" spans="1:63" s="69" customFormat="1" ht="11.25" x14ac:dyDescent="0.2">
      <c r="A728" s="52">
        <v>2022</v>
      </c>
      <c r="B728" s="98">
        <v>44652</v>
      </c>
      <c r="C728" s="98">
        <v>44742</v>
      </c>
      <c r="D728" s="69" t="s">
        <v>134</v>
      </c>
      <c r="E728" s="69" t="s">
        <v>135</v>
      </c>
      <c r="F728" s="69" t="s">
        <v>2495</v>
      </c>
      <c r="G728" s="37">
        <v>780</v>
      </c>
      <c r="H728" s="13" t="s">
        <v>449</v>
      </c>
      <c r="I728" s="124" t="s">
        <v>11539</v>
      </c>
      <c r="J728" s="100">
        <v>336</v>
      </c>
      <c r="K728" s="101" t="s">
        <v>2488</v>
      </c>
      <c r="L728" s="101" t="s">
        <v>7060</v>
      </c>
      <c r="M728" s="101" t="s">
        <v>169</v>
      </c>
      <c r="N728" s="124" t="s">
        <v>10605</v>
      </c>
      <c r="O728" s="5" t="s">
        <v>1702</v>
      </c>
      <c r="P728" s="69" t="s">
        <v>3652</v>
      </c>
      <c r="Q728" s="69" t="s">
        <v>7061</v>
      </c>
      <c r="R728" s="5" t="s">
        <v>7062</v>
      </c>
      <c r="S728" s="51"/>
      <c r="T728" s="69" t="s">
        <v>3654</v>
      </c>
      <c r="U728" s="126" t="s">
        <v>6563</v>
      </c>
      <c r="V728" s="51">
        <v>27</v>
      </c>
      <c r="W728" s="126" t="s">
        <v>6532</v>
      </c>
      <c r="X728" s="51">
        <v>27</v>
      </c>
      <c r="Y728" s="126" t="s">
        <v>6532</v>
      </c>
      <c r="Z728" s="51">
        <v>11</v>
      </c>
      <c r="AA728" s="69" t="s">
        <v>3657</v>
      </c>
      <c r="AB728" s="51">
        <v>36770</v>
      </c>
      <c r="AC728" s="52" t="s">
        <v>6523</v>
      </c>
      <c r="AG728" s="124" t="s">
        <v>3221</v>
      </c>
      <c r="AH728" s="52" t="s">
        <v>455</v>
      </c>
      <c r="AI728" s="124">
        <v>780</v>
      </c>
      <c r="AJ728" s="125">
        <v>44741</v>
      </c>
      <c r="AK728" s="125">
        <v>44746</v>
      </c>
      <c r="AL728" s="77">
        <v>44773</v>
      </c>
      <c r="AM728" s="36">
        <v>150.78</v>
      </c>
      <c r="AN728" s="104">
        <f t="shared" si="20"/>
        <v>174.90479999999999</v>
      </c>
      <c r="AO728" s="36">
        <v>150.78</v>
      </c>
      <c r="AP728" s="104">
        <f t="shared" si="21"/>
        <v>174.90479999999999</v>
      </c>
      <c r="AQ728" s="52" t="s">
        <v>6524</v>
      </c>
      <c r="AS728" s="69" t="s">
        <v>144</v>
      </c>
      <c r="AT728" s="124" t="s">
        <v>11539</v>
      </c>
      <c r="AU728" s="105">
        <v>0</v>
      </c>
      <c r="AX728" s="134" t="s">
        <v>11540</v>
      </c>
      <c r="AZ728" s="69" t="s">
        <v>9758</v>
      </c>
      <c r="BA728" s="69" t="s">
        <v>2918</v>
      </c>
      <c r="BC728" s="69" t="s">
        <v>20</v>
      </c>
      <c r="BI728" s="52" t="s">
        <v>455</v>
      </c>
      <c r="BJ728" s="53">
        <v>44757</v>
      </c>
      <c r="BK728" s="53">
        <v>44757</v>
      </c>
    </row>
    <row r="729" spans="1:63" s="69" customFormat="1" ht="11.25" x14ac:dyDescent="0.2">
      <c r="A729" s="52">
        <v>2022</v>
      </c>
      <c r="B729" s="98">
        <v>44652</v>
      </c>
      <c r="C729" s="98">
        <v>44742</v>
      </c>
      <c r="D729" s="69" t="s">
        <v>134</v>
      </c>
      <c r="E729" s="69" t="s">
        <v>135</v>
      </c>
      <c r="F729" s="69" t="s">
        <v>2495</v>
      </c>
      <c r="G729" s="37">
        <v>781</v>
      </c>
      <c r="H729" s="13" t="s">
        <v>449</v>
      </c>
      <c r="I729" s="124" t="s">
        <v>11541</v>
      </c>
      <c r="J729" s="100">
        <v>183</v>
      </c>
      <c r="K729" s="101" t="s">
        <v>7386</v>
      </c>
      <c r="L729" s="101" t="s">
        <v>7387</v>
      </c>
      <c r="M729" s="101" t="s">
        <v>7388</v>
      </c>
      <c r="N729" s="124" t="s">
        <v>10915</v>
      </c>
      <c r="O729" s="5" t="s">
        <v>705</v>
      </c>
      <c r="P729" s="69" t="s">
        <v>3652</v>
      </c>
      <c r="Q729" s="69" t="s">
        <v>10916</v>
      </c>
      <c r="R729" s="5">
        <v>620</v>
      </c>
      <c r="S729" s="51"/>
      <c r="T729" s="69" t="s">
        <v>3654</v>
      </c>
      <c r="U729" s="69" t="s">
        <v>6571</v>
      </c>
      <c r="V729" s="5">
        <v>27</v>
      </c>
      <c r="W729" s="69" t="s">
        <v>6532</v>
      </c>
      <c r="X729" s="5">
        <v>27</v>
      </c>
      <c r="Y729" s="69" t="s">
        <v>6532</v>
      </c>
      <c r="Z729" s="5">
        <v>11</v>
      </c>
      <c r="AA729" s="69" t="s">
        <v>3657</v>
      </c>
      <c r="AB729" s="5">
        <v>36700</v>
      </c>
      <c r="AC729" s="52" t="s">
        <v>6523</v>
      </c>
      <c r="AG729" s="124" t="s">
        <v>9796</v>
      </c>
      <c r="AH729" s="52" t="s">
        <v>455</v>
      </c>
      <c r="AI729" s="124">
        <v>781</v>
      </c>
      <c r="AJ729" s="125">
        <v>44741</v>
      </c>
      <c r="AK729" s="125">
        <v>44747</v>
      </c>
      <c r="AL729" s="77">
        <v>44755</v>
      </c>
      <c r="AM729" s="36">
        <v>22385</v>
      </c>
      <c r="AN729" s="104">
        <f t="shared" si="20"/>
        <v>25966.6</v>
      </c>
      <c r="AO729" s="36">
        <v>22385</v>
      </c>
      <c r="AP729" s="104">
        <f t="shared" si="21"/>
        <v>25966.6</v>
      </c>
      <c r="AQ729" s="52" t="s">
        <v>6524</v>
      </c>
      <c r="AS729" s="69" t="s">
        <v>144</v>
      </c>
      <c r="AT729" s="124" t="s">
        <v>11541</v>
      </c>
      <c r="AU729" s="105">
        <v>0</v>
      </c>
      <c r="AX729" s="134" t="s">
        <v>11542</v>
      </c>
      <c r="AZ729" s="69" t="s">
        <v>9758</v>
      </c>
      <c r="BA729" s="69" t="s">
        <v>2918</v>
      </c>
      <c r="BC729" s="69" t="s">
        <v>20</v>
      </c>
      <c r="BI729" s="52" t="s">
        <v>455</v>
      </c>
      <c r="BJ729" s="53">
        <v>44757</v>
      </c>
      <c r="BK729" s="53">
        <v>44757</v>
      </c>
    </row>
    <row r="730" spans="1:63" s="69" customFormat="1" ht="11.25" x14ac:dyDescent="0.2">
      <c r="A730" s="52">
        <v>2022</v>
      </c>
      <c r="B730" s="98">
        <v>44652</v>
      </c>
      <c r="C730" s="98">
        <v>44742</v>
      </c>
      <c r="D730" s="69" t="s">
        <v>134</v>
      </c>
      <c r="E730" s="69" t="s">
        <v>135</v>
      </c>
      <c r="F730" s="69" t="s">
        <v>2495</v>
      </c>
      <c r="G730" s="37">
        <v>782</v>
      </c>
      <c r="H730" s="13" t="s">
        <v>449</v>
      </c>
      <c r="I730" s="124" t="s">
        <v>11543</v>
      </c>
      <c r="J730" s="100">
        <v>494</v>
      </c>
      <c r="K730" s="108" t="s">
        <v>10857</v>
      </c>
      <c r="L730" s="108" t="s">
        <v>10858</v>
      </c>
      <c r="M730" s="108" t="s">
        <v>287</v>
      </c>
      <c r="N730" s="124" t="s">
        <v>10859</v>
      </c>
      <c r="O730" s="5" t="s">
        <v>10860</v>
      </c>
      <c r="P730" s="69" t="s">
        <v>3652</v>
      </c>
      <c r="Q730" s="126" t="s">
        <v>8123</v>
      </c>
      <c r="R730" s="51" t="s">
        <v>10861</v>
      </c>
      <c r="S730" s="108"/>
      <c r="T730" s="69" t="s">
        <v>3654</v>
      </c>
      <c r="U730" s="126" t="s">
        <v>10862</v>
      </c>
      <c r="V730" s="51">
        <v>7</v>
      </c>
      <c r="W730" s="126" t="s">
        <v>6660</v>
      </c>
      <c r="X730" s="51">
        <v>7</v>
      </c>
      <c r="Y730" s="126" t="s">
        <v>6660</v>
      </c>
      <c r="Z730" s="51">
        <v>11</v>
      </c>
      <c r="AA730" s="69" t="s">
        <v>3657</v>
      </c>
      <c r="AB730" s="51">
        <v>38090</v>
      </c>
      <c r="AC730" s="52" t="s">
        <v>6523</v>
      </c>
      <c r="AG730" s="124" t="s">
        <v>3221</v>
      </c>
      <c r="AH730" s="52" t="s">
        <v>455</v>
      </c>
      <c r="AI730" s="124">
        <v>782</v>
      </c>
      <c r="AJ730" s="125">
        <v>44729</v>
      </c>
      <c r="AK730" s="125">
        <v>44746</v>
      </c>
      <c r="AL730" s="77">
        <v>44746</v>
      </c>
      <c r="AM730" s="36">
        <v>6000</v>
      </c>
      <c r="AN730" s="104">
        <f t="shared" si="20"/>
        <v>6960</v>
      </c>
      <c r="AO730" s="36">
        <v>6000</v>
      </c>
      <c r="AP730" s="104">
        <f t="shared" si="21"/>
        <v>6960</v>
      </c>
      <c r="AQ730" s="52" t="s">
        <v>6524</v>
      </c>
      <c r="AS730" s="69" t="s">
        <v>144</v>
      </c>
      <c r="AT730" s="124" t="s">
        <v>11543</v>
      </c>
      <c r="AU730" s="105">
        <v>0</v>
      </c>
      <c r="AX730" s="134" t="s">
        <v>11544</v>
      </c>
      <c r="AZ730" s="69" t="s">
        <v>9758</v>
      </c>
      <c r="BA730" s="69" t="s">
        <v>2918</v>
      </c>
      <c r="BC730" s="69" t="s">
        <v>20</v>
      </c>
      <c r="BI730" s="52" t="s">
        <v>455</v>
      </c>
      <c r="BJ730" s="53">
        <v>44757</v>
      </c>
      <c r="BK730" s="53">
        <v>44757</v>
      </c>
    </row>
    <row r="731" spans="1:63" s="69" customFormat="1" ht="11.25" x14ac:dyDescent="0.2">
      <c r="A731" s="52">
        <v>2022</v>
      </c>
      <c r="B731" s="98">
        <v>44652</v>
      </c>
      <c r="C731" s="98">
        <v>44742</v>
      </c>
      <c r="D731" s="69" t="s">
        <v>134</v>
      </c>
      <c r="E731" s="69" t="s">
        <v>135</v>
      </c>
      <c r="F731" s="69" t="s">
        <v>2495</v>
      </c>
      <c r="G731" s="37">
        <v>783</v>
      </c>
      <c r="H731" s="13" t="s">
        <v>449</v>
      </c>
      <c r="I731" s="124" t="s">
        <v>11545</v>
      </c>
      <c r="J731" s="100">
        <v>529</v>
      </c>
      <c r="K731" s="101" t="s">
        <v>11546</v>
      </c>
      <c r="L731" s="101" t="s">
        <v>11547</v>
      </c>
      <c r="M731" s="101" t="s">
        <v>2664</v>
      </c>
      <c r="N731" s="124" t="s">
        <v>11548</v>
      </c>
      <c r="O731" s="5" t="s">
        <v>11549</v>
      </c>
      <c r="P731" s="69" t="s">
        <v>3652</v>
      </c>
      <c r="Q731" s="51" t="s">
        <v>11550</v>
      </c>
      <c r="R731" s="51">
        <v>126</v>
      </c>
      <c r="S731" s="51"/>
      <c r="T731" s="69" t="s">
        <v>3654</v>
      </c>
      <c r="U731" s="51" t="s">
        <v>6540</v>
      </c>
      <c r="V731" s="51">
        <v>27</v>
      </c>
      <c r="W731" s="51" t="s">
        <v>6532</v>
      </c>
      <c r="X731" s="51">
        <v>27</v>
      </c>
      <c r="Y731" s="51" t="s">
        <v>6532</v>
      </c>
      <c r="Z731" s="51">
        <v>11</v>
      </c>
      <c r="AA731" s="69" t="s">
        <v>3657</v>
      </c>
      <c r="AB731" s="51">
        <v>36730</v>
      </c>
      <c r="AC731" s="52" t="s">
        <v>6523</v>
      </c>
      <c r="AG731" s="124" t="s">
        <v>9870</v>
      </c>
      <c r="AH731" s="52" t="s">
        <v>455</v>
      </c>
      <c r="AI731" s="124">
        <v>783</v>
      </c>
      <c r="AJ731" s="125">
        <v>44739</v>
      </c>
      <c r="AK731" s="125">
        <v>44741</v>
      </c>
      <c r="AL731" s="77">
        <v>44741</v>
      </c>
      <c r="AM731" s="36">
        <v>11760</v>
      </c>
      <c r="AN731" s="104">
        <f t="shared" si="20"/>
        <v>13641.6</v>
      </c>
      <c r="AO731" s="36">
        <v>11760</v>
      </c>
      <c r="AP731" s="104">
        <f t="shared" si="21"/>
        <v>13641.6</v>
      </c>
      <c r="AQ731" s="52" t="s">
        <v>6524</v>
      </c>
      <c r="AS731" s="69" t="s">
        <v>144</v>
      </c>
      <c r="AT731" s="124" t="s">
        <v>11545</v>
      </c>
      <c r="AU731" s="105">
        <v>0</v>
      </c>
      <c r="AX731" s="134" t="s">
        <v>11551</v>
      </c>
      <c r="AZ731" s="69" t="s">
        <v>9758</v>
      </c>
      <c r="BA731" s="69" t="s">
        <v>2918</v>
      </c>
      <c r="BC731" s="69" t="s">
        <v>20</v>
      </c>
      <c r="BI731" s="52" t="s">
        <v>455</v>
      </c>
      <c r="BJ731" s="53">
        <v>44757</v>
      </c>
      <c r="BK731" s="53">
        <v>44757</v>
      </c>
    </row>
    <row r="732" spans="1:63" s="69" customFormat="1" ht="11.25" x14ac:dyDescent="0.2">
      <c r="A732" s="52">
        <v>2022</v>
      </c>
      <c r="B732" s="98">
        <v>44652</v>
      </c>
      <c r="C732" s="98">
        <v>44742</v>
      </c>
      <c r="D732" s="69" t="s">
        <v>134</v>
      </c>
      <c r="E732" s="69" t="s">
        <v>135</v>
      </c>
      <c r="F732" s="69" t="s">
        <v>2495</v>
      </c>
      <c r="G732" s="37">
        <v>784</v>
      </c>
      <c r="H732" s="13" t="s">
        <v>449</v>
      </c>
      <c r="I732" s="124" t="s">
        <v>11552</v>
      </c>
      <c r="J732" s="100">
        <v>124</v>
      </c>
      <c r="K732" s="101"/>
      <c r="L732" s="101"/>
      <c r="M732" s="101"/>
      <c r="N732" s="124" t="s">
        <v>11012</v>
      </c>
      <c r="O732" s="5" t="s">
        <v>577</v>
      </c>
      <c r="P732" s="69" t="s">
        <v>3652</v>
      </c>
      <c r="Q732" s="69" t="s">
        <v>7034</v>
      </c>
      <c r="R732" s="5">
        <v>1309</v>
      </c>
      <c r="S732" s="5"/>
      <c r="T732" s="69" t="s">
        <v>3654</v>
      </c>
      <c r="U732" s="69" t="s">
        <v>6571</v>
      </c>
      <c r="V732" s="5">
        <v>27</v>
      </c>
      <c r="W732" s="69" t="s">
        <v>6532</v>
      </c>
      <c r="X732" s="5">
        <v>27</v>
      </c>
      <c r="Y732" s="69" t="s">
        <v>6532</v>
      </c>
      <c r="Z732" s="5">
        <v>11</v>
      </c>
      <c r="AA732" s="69" t="s">
        <v>3657</v>
      </c>
      <c r="AB732" s="5">
        <v>36700</v>
      </c>
      <c r="AC732" s="52" t="s">
        <v>6523</v>
      </c>
      <c r="AG732" s="124" t="s">
        <v>3221</v>
      </c>
      <c r="AH732" s="52" t="s">
        <v>455</v>
      </c>
      <c r="AI732" s="124">
        <v>784</v>
      </c>
      <c r="AJ732" s="125">
        <v>44741</v>
      </c>
      <c r="AK732" s="125">
        <v>44747</v>
      </c>
      <c r="AL732" s="77">
        <v>44773</v>
      </c>
      <c r="AM732" s="36">
        <v>89850</v>
      </c>
      <c r="AN732" s="104">
        <f t="shared" si="20"/>
        <v>104226</v>
      </c>
      <c r="AO732" s="36">
        <v>89850</v>
      </c>
      <c r="AP732" s="104">
        <f t="shared" si="21"/>
        <v>104226</v>
      </c>
      <c r="AQ732" s="52" t="s">
        <v>6524</v>
      </c>
      <c r="AS732" s="69" t="s">
        <v>144</v>
      </c>
      <c r="AT732" s="124" t="s">
        <v>11552</v>
      </c>
      <c r="AU732" s="105">
        <v>0</v>
      </c>
      <c r="AX732" s="134" t="s">
        <v>11553</v>
      </c>
      <c r="AZ732" s="69" t="s">
        <v>9758</v>
      </c>
      <c r="BA732" s="69" t="s">
        <v>2918</v>
      </c>
      <c r="BC732" s="69" t="s">
        <v>20</v>
      </c>
      <c r="BI732" s="52" t="s">
        <v>455</v>
      </c>
      <c r="BJ732" s="53">
        <v>44757</v>
      </c>
      <c r="BK732" s="53">
        <v>44757</v>
      </c>
    </row>
    <row r="733" spans="1:63" s="69" customFormat="1" ht="11.25" x14ac:dyDescent="0.2">
      <c r="A733" s="52">
        <v>2022</v>
      </c>
      <c r="B733" s="98">
        <v>44652</v>
      </c>
      <c r="C733" s="98">
        <v>44742</v>
      </c>
      <c r="D733" s="69" t="s">
        <v>134</v>
      </c>
      <c r="E733" s="69" t="s">
        <v>135</v>
      </c>
      <c r="F733" s="69" t="s">
        <v>2495</v>
      </c>
      <c r="G733" s="37">
        <v>785</v>
      </c>
      <c r="H733" s="13" t="s">
        <v>449</v>
      </c>
      <c r="I733" s="124" t="s">
        <v>11554</v>
      </c>
      <c r="J733" s="100">
        <v>246</v>
      </c>
      <c r="K733" s="108" t="s">
        <v>6636</v>
      </c>
      <c r="L733" s="108" t="s">
        <v>2995</v>
      </c>
      <c r="M733" s="108" t="s">
        <v>40</v>
      </c>
      <c r="N733" s="124" t="s">
        <v>10687</v>
      </c>
      <c r="O733" s="5" t="s">
        <v>1690</v>
      </c>
      <c r="P733" s="69" t="s">
        <v>3652</v>
      </c>
      <c r="Q733" s="69" t="s">
        <v>6619</v>
      </c>
      <c r="R733" s="5">
        <v>504</v>
      </c>
      <c r="S733" s="51"/>
      <c r="T733" s="69" t="s">
        <v>3654</v>
      </c>
      <c r="U733" s="69" t="s">
        <v>6571</v>
      </c>
      <c r="V733" s="5">
        <v>27</v>
      </c>
      <c r="W733" s="69" t="s">
        <v>6532</v>
      </c>
      <c r="X733" s="5">
        <v>27</v>
      </c>
      <c r="Y733" s="69" t="s">
        <v>6532</v>
      </c>
      <c r="Z733" s="5">
        <v>11</v>
      </c>
      <c r="AA733" s="69" t="s">
        <v>3657</v>
      </c>
      <c r="AB733" s="51">
        <v>36700</v>
      </c>
      <c r="AC733" s="52" t="s">
        <v>6523</v>
      </c>
      <c r="AG733" s="124" t="s">
        <v>9796</v>
      </c>
      <c r="AH733" s="52" t="s">
        <v>455</v>
      </c>
      <c r="AI733" s="124">
        <v>785</v>
      </c>
      <c r="AJ733" s="125">
        <v>44741</v>
      </c>
      <c r="AK733" s="125">
        <v>44747</v>
      </c>
      <c r="AL733" s="77">
        <v>44773</v>
      </c>
      <c r="AM733" s="36">
        <v>4200</v>
      </c>
      <c r="AN733" s="104">
        <f t="shared" si="20"/>
        <v>4872</v>
      </c>
      <c r="AO733" s="36">
        <v>4200</v>
      </c>
      <c r="AP733" s="104">
        <f t="shared" si="21"/>
        <v>4872</v>
      </c>
      <c r="AQ733" s="52" t="s">
        <v>6524</v>
      </c>
      <c r="AS733" s="69" t="s">
        <v>144</v>
      </c>
      <c r="AT733" s="124" t="s">
        <v>11554</v>
      </c>
      <c r="AU733" s="105">
        <v>0</v>
      </c>
      <c r="AX733" s="134" t="s">
        <v>11555</v>
      </c>
      <c r="AZ733" s="69" t="s">
        <v>9758</v>
      </c>
      <c r="BA733" s="69" t="s">
        <v>2918</v>
      </c>
      <c r="BC733" s="69" t="s">
        <v>20</v>
      </c>
      <c r="BI733" s="52" t="s">
        <v>455</v>
      </c>
      <c r="BJ733" s="53">
        <v>44757</v>
      </c>
      <c r="BK733" s="53">
        <v>44757</v>
      </c>
    </row>
    <row r="734" spans="1:63" s="69" customFormat="1" ht="11.25" x14ac:dyDescent="0.2">
      <c r="A734" s="52">
        <v>2022</v>
      </c>
      <c r="B734" s="98">
        <v>44652</v>
      </c>
      <c r="C734" s="98">
        <v>44742</v>
      </c>
      <c r="D734" s="69" t="s">
        <v>134</v>
      </c>
      <c r="E734" s="69" t="s">
        <v>135</v>
      </c>
      <c r="F734" s="69" t="s">
        <v>2495</v>
      </c>
      <c r="G734" s="37">
        <v>787</v>
      </c>
      <c r="H734" s="13" t="s">
        <v>449</v>
      </c>
      <c r="I734" s="124" t="s">
        <v>11556</v>
      </c>
      <c r="J734" s="100">
        <v>87</v>
      </c>
      <c r="K734" s="101"/>
      <c r="L734" s="101"/>
      <c r="M734" s="101"/>
      <c r="N734" s="127" t="s">
        <v>782</v>
      </c>
      <c r="O734" s="5" t="s">
        <v>783</v>
      </c>
      <c r="P734" s="69" t="s">
        <v>3652</v>
      </c>
      <c r="Q734" s="51" t="s">
        <v>11557</v>
      </c>
      <c r="R734" s="51">
        <v>4800</v>
      </c>
      <c r="S734" s="51"/>
      <c r="T734" s="69" t="s">
        <v>3654</v>
      </c>
      <c r="U734" s="51" t="s">
        <v>11558</v>
      </c>
      <c r="V734" s="51">
        <v>4</v>
      </c>
      <c r="W734" s="51" t="s">
        <v>11559</v>
      </c>
      <c r="X734" s="51">
        <v>4</v>
      </c>
      <c r="Y734" s="51" t="s">
        <v>11559</v>
      </c>
      <c r="Z734" s="51">
        <v>9</v>
      </c>
      <c r="AA734" s="69" t="s">
        <v>7187</v>
      </c>
      <c r="AB734" s="51">
        <v>5348</v>
      </c>
      <c r="AC734" s="52" t="s">
        <v>6523</v>
      </c>
      <c r="AG734" s="124" t="s">
        <v>3455</v>
      </c>
      <c r="AH734" s="52" t="s">
        <v>455</v>
      </c>
      <c r="AI734" s="124">
        <v>787</v>
      </c>
      <c r="AJ734" s="125">
        <v>44741</v>
      </c>
      <c r="AK734" s="125">
        <v>44753</v>
      </c>
      <c r="AL734" s="77">
        <v>44773</v>
      </c>
      <c r="AM734" s="36">
        <v>18619.91</v>
      </c>
      <c r="AN734" s="104">
        <f t="shared" si="20"/>
        <v>21599.095600000001</v>
      </c>
      <c r="AO734" s="36">
        <v>18619.91</v>
      </c>
      <c r="AP734" s="104">
        <f t="shared" si="21"/>
        <v>21599.095600000001</v>
      </c>
      <c r="AQ734" s="52" t="s">
        <v>6524</v>
      </c>
      <c r="AS734" s="69" t="s">
        <v>144</v>
      </c>
      <c r="AT734" s="124" t="s">
        <v>11556</v>
      </c>
      <c r="AU734" s="105">
        <v>0</v>
      </c>
      <c r="AX734" s="134" t="s">
        <v>11560</v>
      </c>
      <c r="AZ734" s="69" t="s">
        <v>9758</v>
      </c>
      <c r="BA734" s="69" t="s">
        <v>2918</v>
      </c>
      <c r="BC734" s="69" t="s">
        <v>20</v>
      </c>
      <c r="BI734" s="52" t="s">
        <v>455</v>
      </c>
      <c r="BJ734" s="53">
        <v>44757</v>
      </c>
      <c r="BK734" s="53">
        <v>44757</v>
      </c>
    </row>
    <row r="735" spans="1:63" s="69" customFormat="1" ht="11.25" x14ac:dyDescent="0.2">
      <c r="A735" s="52">
        <v>2022</v>
      </c>
      <c r="B735" s="98">
        <v>44652</v>
      </c>
      <c r="C735" s="98">
        <v>44742</v>
      </c>
      <c r="D735" s="69" t="s">
        <v>134</v>
      </c>
      <c r="E735" s="69" t="s">
        <v>135</v>
      </c>
      <c r="F735" s="69" t="s">
        <v>2495</v>
      </c>
      <c r="G735" s="99">
        <v>788</v>
      </c>
      <c r="H735" s="13" t="s">
        <v>449</v>
      </c>
      <c r="I735" s="132" t="s">
        <v>11561</v>
      </c>
      <c r="J735" s="100">
        <v>219</v>
      </c>
      <c r="K735" s="101" t="s">
        <v>6765</v>
      </c>
      <c r="L735" s="101" t="s">
        <v>240</v>
      </c>
      <c r="M735" s="101" t="s">
        <v>246</v>
      </c>
      <c r="N735" s="132" t="s">
        <v>11562</v>
      </c>
      <c r="O735" s="5" t="s">
        <v>1981</v>
      </c>
      <c r="P735" s="69" t="s">
        <v>3652</v>
      </c>
      <c r="Q735" s="5" t="s">
        <v>6766</v>
      </c>
      <c r="R735" s="5">
        <v>306</v>
      </c>
      <c r="S735" s="5"/>
      <c r="T735" s="69" t="s">
        <v>3654</v>
      </c>
      <c r="U735" s="5" t="s">
        <v>6571</v>
      </c>
      <c r="V735" s="5">
        <v>27</v>
      </c>
      <c r="W735" s="5" t="s">
        <v>6532</v>
      </c>
      <c r="X735" s="5">
        <v>27</v>
      </c>
      <c r="Y735" s="5" t="s">
        <v>6532</v>
      </c>
      <c r="Z735" s="5">
        <v>11</v>
      </c>
      <c r="AA735" s="69" t="s">
        <v>3657</v>
      </c>
      <c r="AB735" s="51">
        <v>36700</v>
      </c>
      <c r="AC735" s="52" t="s">
        <v>6523</v>
      </c>
      <c r="AG735" s="132" t="s">
        <v>3232</v>
      </c>
      <c r="AH735" s="52" t="s">
        <v>455</v>
      </c>
      <c r="AI735" s="99">
        <v>788</v>
      </c>
      <c r="AJ735" s="113">
        <v>44732</v>
      </c>
      <c r="AK735" s="102">
        <v>44732</v>
      </c>
      <c r="AL735" s="102">
        <v>44732</v>
      </c>
      <c r="AM735" s="115">
        <v>9800</v>
      </c>
      <c r="AN735" s="104">
        <f t="shared" ref="AN735:AN798" si="22">AM735*0.16+AM735</f>
        <v>11368</v>
      </c>
      <c r="AO735" s="115">
        <v>9800</v>
      </c>
      <c r="AP735" s="104">
        <f t="shared" ref="AP735:AP798" si="23">AO735*0.16+AO735</f>
        <v>11368</v>
      </c>
      <c r="AQ735" s="52" t="s">
        <v>6524</v>
      </c>
      <c r="AS735" s="69" t="s">
        <v>144</v>
      </c>
      <c r="AT735" s="132" t="s">
        <v>11561</v>
      </c>
      <c r="AU735" s="105">
        <v>0</v>
      </c>
      <c r="AX735" s="134" t="s">
        <v>11563</v>
      </c>
      <c r="AZ735" s="69" t="s">
        <v>9758</v>
      </c>
      <c r="BA735" s="69" t="s">
        <v>2918</v>
      </c>
      <c r="BC735" s="69" t="s">
        <v>20</v>
      </c>
      <c r="BI735" s="52" t="s">
        <v>455</v>
      </c>
      <c r="BJ735" s="53">
        <v>44757</v>
      </c>
      <c r="BK735" s="53">
        <v>44757</v>
      </c>
    </row>
    <row r="736" spans="1:63" s="69" customFormat="1" ht="22.5" x14ac:dyDescent="0.2">
      <c r="A736" s="52">
        <v>2022</v>
      </c>
      <c r="B736" s="98">
        <v>44652</v>
      </c>
      <c r="C736" s="98">
        <v>44742</v>
      </c>
      <c r="D736" s="69" t="s">
        <v>134</v>
      </c>
      <c r="E736" s="69" t="s">
        <v>135</v>
      </c>
      <c r="F736" s="69" t="s">
        <v>2495</v>
      </c>
      <c r="G736" s="99">
        <v>789</v>
      </c>
      <c r="H736" s="13" t="s">
        <v>449</v>
      </c>
      <c r="I736" s="132" t="s">
        <v>11564</v>
      </c>
      <c r="J736" s="100">
        <v>219</v>
      </c>
      <c r="K736" s="101" t="s">
        <v>6765</v>
      </c>
      <c r="L736" s="101" t="s">
        <v>240</v>
      </c>
      <c r="M736" s="101" t="s">
        <v>246</v>
      </c>
      <c r="N736" s="132" t="s">
        <v>11562</v>
      </c>
      <c r="O736" s="5" t="s">
        <v>1981</v>
      </c>
      <c r="P736" s="69" t="s">
        <v>3652</v>
      </c>
      <c r="Q736" s="5" t="s">
        <v>6766</v>
      </c>
      <c r="R736" s="5">
        <v>306</v>
      </c>
      <c r="S736" s="5"/>
      <c r="T736" s="69" t="s">
        <v>3654</v>
      </c>
      <c r="U736" s="5" t="s">
        <v>6571</v>
      </c>
      <c r="V736" s="5">
        <v>27</v>
      </c>
      <c r="W736" s="5" t="s">
        <v>6532</v>
      </c>
      <c r="X736" s="5">
        <v>27</v>
      </c>
      <c r="Y736" s="5" t="s">
        <v>6532</v>
      </c>
      <c r="Z736" s="5">
        <v>11</v>
      </c>
      <c r="AA736" s="69" t="s">
        <v>3657</v>
      </c>
      <c r="AB736" s="51">
        <v>36700</v>
      </c>
      <c r="AC736" s="52" t="s">
        <v>6523</v>
      </c>
      <c r="AG736" s="132" t="s">
        <v>3232</v>
      </c>
      <c r="AH736" s="52" t="s">
        <v>455</v>
      </c>
      <c r="AI736" s="99">
        <v>789</v>
      </c>
      <c r="AJ736" s="113">
        <v>44733</v>
      </c>
      <c r="AK736" s="102">
        <v>44733</v>
      </c>
      <c r="AL736" s="102">
        <v>44733</v>
      </c>
      <c r="AM736" s="115">
        <v>30200</v>
      </c>
      <c r="AN736" s="104">
        <f t="shared" si="22"/>
        <v>35032</v>
      </c>
      <c r="AO736" s="115">
        <v>30200</v>
      </c>
      <c r="AP736" s="104">
        <f t="shared" si="23"/>
        <v>35032</v>
      </c>
      <c r="AQ736" s="52" t="s">
        <v>6524</v>
      </c>
      <c r="AS736" s="69" t="s">
        <v>144</v>
      </c>
      <c r="AT736" s="132" t="s">
        <v>11564</v>
      </c>
      <c r="AU736" s="105">
        <v>0</v>
      </c>
      <c r="AX736" s="134" t="s">
        <v>11565</v>
      </c>
      <c r="AZ736" s="69" t="s">
        <v>9758</v>
      </c>
      <c r="BA736" s="69" t="s">
        <v>2918</v>
      </c>
      <c r="BC736" s="69" t="s">
        <v>20</v>
      </c>
      <c r="BI736" s="52" t="s">
        <v>455</v>
      </c>
      <c r="BJ736" s="53">
        <v>44757</v>
      </c>
      <c r="BK736" s="53">
        <v>44757</v>
      </c>
    </row>
    <row r="737" spans="1:63" s="69" customFormat="1" ht="22.5" x14ac:dyDescent="0.2">
      <c r="A737" s="52">
        <v>2022</v>
      </c>
      <c r="B737" s="98">
        <v>44652</v>
      </c>
      <c r="C737" s="98">
        <v>44742</v>
      </c>
      <c r="D737" s="69" t="s">
        <v>134</v>
      </c>
      <c r="E737" s="69" t="s">
        <v>135</v>
      </c>
      <c r="F737" s="69" t="s">
        <v>2495</v>
      </c>
      <c r="G737" s="99">
        <v>790</v>
      </c>
      <c r="H737" s="13" t="s">
        <v>449</v>
      </c>
      <c r="I737" s="132" t="s">
        <v>11566</v>
      </c>
      <c r="J737" s="100">
        <v>194</v>
      </c>
      <c r="K737" s="101" t="s">
        <v>2662</v>
      </c>
      <c r="L737" s="101" t="s">
        <v>6581</v>
      </c>
      <c r="M737" s="101" t="s">
        <v>2995</v>
      </c>
      <c r="N737" s="132" t="s">
        <v>10577</v>
      </c>
      <c r="O737" s="5" t="s">
        <v>1811</v>
      </c>
      <c r="P737" s="69" t="s">
        <v>3652</v>
      </c>
      <c r="Q737" s="69" t="s">
        <v>6531</v>
      </c>
      <c r="R737" s="5">
        <v>917</v>
      </c>
      <c r="S737" s="51"/>
      <c r="T737" s="69" t="s">
        <v>3654</v>
      </c>
      <c r="U737" s="69" t="s">
        <v>6571</v>
      </c>
      <c r="V737" s="5">
        <v>27</v>
      </c>
      <c r="W737" s="69" t="s">
        <v>6532</v>
      </c>
      <c r="X737" s="5">
        <v>27</v>
      </c>
      <c r="Y737" s="69" t="s">
        <v>6532</v>
      </c>
      <c r="Z737" s="5">
        <v>11</v>
      </c>
      <c r="AA737" s="69" t="s">
        <v>3657</v>
      </c>
      <c r="AB737" s="5">
        <v>36700</v>
      </c>
      <c r="AC737" s="52" t="s">
        <v>6523</v>
      </c>
      <c r="AG737" s="132" t="s">
        <v>3228</v>
      </c>
      <c r="AH737" s="52" t="s">
        <v>455</v>
      </c>
      <c r="AI737" s="99">
        <v>790</v>
      </c>
      <c r="AJ737" s="113">
        <v>44734</v>
      </c>
      <c r="AK737" s="102">
        <v>44734</v>
      </c>
      <c r="AL737" s="102">
        <v>44740</v>
      </c>
      <c r="AM737" s="115">
        <v>3524</v>
      </c>
      <c r="AN737" s="104">
        <f t="shared" si="22"/>
        <v>4087.84</v>
      </c>
      <c r="AO737" s="115">
        <v>3524</v>
      </c>
      <c r="AP737" s="104">
        <f t="shared" si="23"/>
        <v>4087.84</v>
      </c>
      <c r="AQ737" s="52" t="s">
        <v>6524</v>
      </c>
      <c r="AS737" s="69" t="s">
        <v>144</v>
      </c>
      <c r="AT737" s="132" t="s">
        <v>11566</v>
      </c>
      <c r="AU737" s="105">
        <v>0</v>
      </c>
      <c r="AX737" s="134" t="s">
        <v>11567</v>
      </c>
      <c r="AZ737" s="69" t="s">
        <v>9758</v>
      </c>
      <c r="BA737" s="69" t="s">
        <v>2918</v>
      </c>
      <c r="BC737" s="69" t="s">
        <v>20</v>
      </c>
      <c r="BI737" s="52" t="s">
        <v>455</v>
      </c>
      <c r="BJ737" s="53">
        <v>44757</v>
      </c>
      <c r="BK737" s="53">
        <v>44757</v>
      </c>
    </row>
    <row r="738" spans="1:63" s="69" customFormat="1" ht="11.25" x14ac:dyDescent="0.2">
      <c r="A738" s="52">
        <v>2022</v>
      </c>
      <c r="B738" s="98">
        <v>44652</v>
      </c>
      <c r="C738" s="98">
        <v>44742</v>
      </c>
      <c r="D738" s="69" t="s">
        <v>134</v>
      </c>
      <c r="E738" s="69" t="s">
        <v>135</v>
      </c>
      <c r="F738" s="69" t="s">
        <v>2495</v>
      </c>
      <c r="G738" s="37">
        <v>791</v>
      </c>
      <c r="H738" s="13" t="s">
        <v>449</v>
      </c>
      <c r="I738" s="124" t="s">
        <v>11568</v>
      </c>
      <c r="J738" s="100">
        <v>305</v>
      </c>
      <c r="K738" s="101"/>
      <c r="L738" s="101"/>
      <c r="M738" s="101"/>
      <c r="N738" s="124" t="s">
        <v>10621</v>
      </c>
      <c r="O738" s="5" t="s">
        <v>1648</v>
      </c>
      <c r="P738" s="69" t="s">
        <v>3652</v>
      </c>
      <c r="Q738" s="126" t="s">
        <v>6657</v>
      </c>
      <c r="R738" s="51">
        <v>4000</v>
      </c>
      <c r="S738" s="51"/>
      <c r="T738" s="69" t="s">
        <v>3654</v>
      </c>
      <c r="U738" s="126" t="s">
        <v>8121</v>
      </c>
      <c r="V738" s="51">
        <v>38</v>
      </c>
      <c r="W738" s="126" t="s">
        <v>8122</v>
      </c>
      <c r="X738" s="51">
        <v>38</v>
      </c>
      <c r="Y738" s="126" t="s">
        <v>8122</v>
      </c>
      <c r="Z738" s="51">
        <v>28</v>
      </c>
      <c r="AA738" s="69" t="s">
        <v>8123</v>
      </c>
      <c r="AB738" s="51">
        <v>89336</v>
      </c>
      <c r="AC738" s="52" t="s">
        <v>6523</v>
      </c>
      <c r="AG738" s="124" t="s">
        <v>3264</v>
      </c>
      <c r="AH738" s="52" t="s">
        <v>455</v>
      </c>
      <c r="AI738" s="124">
        <v>791</v>
      </c>
      <c r="AJ738" s="125">
        <v>44741</v>
      </c>
      <c r="AK738" s="125">
        <v>44746</v>
      </c>
      <c r="AL738" s="77">
        <v>44753</v>
      </c>
      <c r="AM738" s="36">
        <v>2505.12</v>
      </c>
      <c r="AN738" s="104">
        <f t="shared" si="22"/>
        <v>2905.9391999999998</v>
      </c>
      <c r="AO738" s="36">
        <v>2505.12</v>
      </c>
      <c r="AP738" s="104">
        <f t="shared" si="23"/>
        <v>2905.9391999999998</v>
      </c>
      <c r="AQ738" s="52" t="s">
        <v>6524</v>
      </c>
      <c r="AS738" s="69" t="s">
        <v>144</v>
      </c>
      <c r="AT738" s="124" t="s">
        <v>11568</v>
      </c>
      <c r="AU738" s="105">
        <v>0</v>
      </c>
      <c r="AX738" s="134" t="s">
        <v>11569</v>
      </c>
      <c r="AZ738" s="69" t="s">
        <v>9758</v>
      </c>
      <c r="BA738" s="69" t="s">
        <v>2918</v>
      </c>
      <c r="BC738" s="69" t="s">
        <v>20</v>
      </c>
      <c r="BI738" s="52" t="s">
        <v>455</v>
      </c>
      <c r="BJ738" s="53">
        <v>44757</v>
      </c>
      <c r="BK738" s="53">
        <v>44757</v>
      </c>
    </row>
    <row r="739" spans="1:63" s="69" customFormat="1" ht="11.25" x14ac:dyDescent="0.2">
      <c r="A739" s="52">
        <v>2022</v>
      </c>
      <c r="B739" s="98">
        <v>44652</v>
      </c>
      <c r="C739" s="98">
        <v>44742</v>
      </c>
      <c r="D739" s="69" t="s">
        <v>134</v>
      </c>
      <c r="E739" s="69" t="s">
        <v>135</v>
      </c>
      <c r="F739" s="69" t="s">
        <v>2495</v>
      </c>
      <c r="G739" s="37">
        <v>792</v>
      </c>
      <c r="H739" s="13" t="s">
        <v>449</v>
      </c>
      <c r="I739" s="124" t="s">
        <v>11570</v>
      </c>
      <c r="J739" s="100">
        <v>336</v>
      </c>
      <c r="K739" s="101" t="s">
        <v>2488</v>
      </c>
      <c r="L739" s="101" t="s">
        <v>7060</v>
      </c>
      <c r="M739" s="101" t="s">
        <v>169</v>
      </c>
      <c r="N739" s="124" t="s">
        <v>10605</v>
      </c>
      <c r="O739" s="5" t="s">
        <v>1702</v>
      </c>
      <c r="P739" s="69" t="s">
        <v>3652</v>
      </c>
      <c r="Q739" s="69" t="s">
        <v>7061</v>
      </c>
      <c r="R739" s="5" t="s">
        <v>7062</v>
      </c>
      <c r="S739" s="51"/>
      <c r="T739" s="69" t="s">
        <v>3654</v>
      </c>
      <c r="U739" s="126" t="s">
        <v>6563</v>
      </c>
      <c r="V739" s="51">
        <v>27</v>
      </c>
      <c r="W739" s="126" t="s">
        <v>6532</v>
      </c>
      <c r="X739" s="51">
        <v>27</v>
      </c>
      <c r="Y739" s="126" t="s">
        <v>6532</v>
      </c>
      <c r="Z739" s="51">
        <v>11</v>
      </c>
      <c r="AA739" s="69" t="s">
        <v>3657</v>
      </c>
      <c r="AB739" s="51">
        <v>36770</v>
      </c>
      <c r="AC739" s="52" t="s">
        <v>6523</v>
      </c>
      <c r="AG739" s="124" t="s">
        <v>3264</v>
      </c>
      <c r="AH739" s="52" t="s">
        <v>455</v>
      </c>
      <c r="AI739" s="124">
        <v>792</v>
      </c>
      <c r="AJ739" s="125">
        <v>44741</v>
      </c>
      <c r="AK739" s="125">
        <v>44746</v>
      </c>
      <c r="AL739" s="77">
        <v>44773</v>
      </c>
      <c r="AM739" s="37">
        <v>199.56</v>
      </c>
      <c r="AN739" s="104">
        <f t="shared" si="22"/>
        <v>231.4896</v>
      </c>
      <c r="AO739" s="37">
        <v>199.56</v>
      </c>
      <c r="AP739" s="104">
        <f t="shared" si="23"/>
        <v>231.4896</v>
      </c>
      <c r="AQ739" s="52" t="s">
        <v>6524</v>
      </c>
      <c r="AS739" s="69" t="s">
        <v>144</v>
      </c>
      <c r="AT739" s="124" t="s">
        <v>11570</v>
      </c>
      <c r="AU739" s="105">
        <v>0</v>
      </c>
      <c r="AX739" s="134" t="s">
        <v>11571</v>
      </c>
      <c r="AZ739" s="69" t="s">
        <v>9758</v>
      </c>
      <c r="BA739" s="69" t="s">
        <v>2918</v>
      </c>
      <c r="BC739" s="69" t="s">
        <v>20</v>
      </c>
      <c r="BI739" s="52" t="s">
        <v>455</v>
      </c>
      <c r="BJ739" s="53">
        <v>44757</v>
      </c>
      <c r="BK739" s="53">
        <v>44757</v>
      </c>
    </row>
    <row r="740" spans="1:63" s="69" customFormat="1" ht="11.25" x14ac:dyDescent="0.2">
      <c r="A740" s="52">
        <v>2022</v>
      </c>
      <c r="B740" s="98">
        <v>44652</v>
      </c>
      <c r="C740" s="98">
        <v>44742</v>
      </c>
      <c r="D740" s="69" t="s">
        <v>134</v>
      </c>
      <c r="E740" s="69" t="s">
        <v>135</v>
      </c>
      <c r="F740" s="69" t="s">
        <v>2495</v>
      </c>
      <c r="G740" s="37">
        <v>793</v>
      </c>
      <c r="H740" s="13" t="s">
        <v>449</v>
      </c>
      <c r="I740" s="124" t="s">
        <v>11572</v>
      </c>
      <c r="J740" s="100">
        <v>29</v>
      </c>
      <c r="K740" s="108" t="s">
        <v>6607</v>
      </c>
      <c r="L740" s="108" t="s">
        <v>6608</v>
      </c>
      <c r="M740" s="108" t="s">
        <v>40</v>
      </c>
      <c r="N740" s="124" t="s">
        <v>10692</v>
      </c>
      <c r="O740" s="5" t="s">
        <v>1661</v>
      </c>
      <c r="P740" s="69" t="s">
        <v>3652</v>
      </c>
      <c r="Q740" s="69" t="s">
        <v>6531</v>
      </c>
      <c r="R740" s="5">
        <v>1009</v>
      </c>
      <c r="S740" s="51"/>
      <c r="T740" s="69" t="s">
        <v>3654</v>
      </c>
      <c r="U740" s="126" t="s">
        <v>6571</v>
      </c>
      <c r="V740" s="51">
        <v>27</v>
      </c>
      <c r="W740" s="126" t="s">
        <v>6532</v>
      </c>
      <c r="X740" s="51">
        <v>27</v>
      </c>
      <c r="Y740" s="69" t="s">
        <v>6532</v>
      </c>
      <c r="Z740" s="51">
        <v>11</v>
      </c>
      <c r="AA740" s="69" t="s">
        <v>3657</v>
      </c>
      <c r="AB740" s="51">
        <v>36700</v>
      </c>
      <c r="AC740" s="52" t="s">
        <v>6523</v>
      </c>
      <c r="AG740" s="124" t="s">
        <v>9870</v>
      </c>
      <c r="AH740" s="52" t="s">
        <v>455</v>
      </c>
      <c r="AI740" s="124">
        <v>793</v>
      </c>
      <c r="AJ740" s="125">
        <v>44741</v>
      </c>
      <c r="AK740" s="125">
        <v>44741</v>
      </c>
      <c r="AL740" s="77">
        <v>44773</v>
      </c>
      <c r="AM740" s="36">
        <v>1380.17</v>
      </c>
      <c r="AN740" s="104">
        <f t="shared" si="22"/>
        <v>1600.9972</v>
      </c>
      <c r="AO740" s="36">
        <v>1380.17</v>
      </c>
      <c r="AP740" s="104">
        <f t="shared" si="23"/>
        <v>1600.9972</v>
      </c>
      <c r="AQ740" s="52" t="s">
        <v>6524</v>
      </c>
      <c r="AS740" s="69" t="s">
        <v>144</v>
      </c>
      <c r="AT740" s="124" t="s">
        <v>11572</v>
      </c>
      <c r="AU740" s="105">
        <v>0</v>
      </c>
      <c r="AX740" s="134" t="s">
        <v>11573</v>
      </c>
      <c r="AZ740" s="69" t="s">
        <v>9758</v>
      </c>
      <c r="BA740" s="69" t="s">
        <v>2918</v>
      </c>
      <c r="BC740" s="69" t="s">
        <v>20</v>
      </c>
      <c r="BI740" s="52" t="s">
        <v>455</v>
      </c>
      <c r="BJ740" s="53">
        <v>44757</v>
      </c>
      <c r="BK740" s="53">
        <v>44757</v>
      </c>
    </row>
    <row r="741" spans="1:63" s="69" customFormat="1" ht="11.25" x14ac:dyDescent="0.2">
      <c r="A741" s="52">
        <v>2022</v>
      </c>
      <c r="B741" s="98">
        <v>44652</v>
      </c>
      <c r="C741" s="98">
        <v>44742</v>
      </c>
      <c r="D741" s="69" t="s">
        <v>134</v>
      </c>
      <c r="E741" s="69" t="s">
        <v>135</v>
      </c>
      <c r="F741" s="69" t="s">
        <v>2495</v>
      </c>
      <c r="G741" s="37">
        <v>794</v>
      </c>
      <c r="H741" s="13" t="s">
        <v>449</v>
      </c>
      <c r="I741" s="124" t="s">
        <v>11574</v>
      </c>
      <c r="J741" s="100">
        <v>239</v>
      </c>
      <c r="K741" s="101" t="s">
        <v>6593</v>
      </c>
      <c r="L741" s="101" t="s">
        <v>6594</v>
      </c>
      <c r="M741" s="101" t="s">
        <v>6595</v>
      </c>
      <c r="N741" s="124" t="s">
        <v>10674</v>
      </c>
      <c r="O741" s="5" t="s">
        <v>1891</v>
      </c>
      <c r="P741" s="69" t="s">
        <v>3652</v>
      </c>
      <c r="Q741" s="69" t="s">
        <v>6557</v>
      </c>
      <c r="R741" s="5" t="s">
        <v>6597</v>
      </c>
      <c r="S741" s="5"/>
      <c r="T741" s="69" t="s">
        <v>3654</v>
      </c>
      <c r="U741" s="69" t="s">
        <v>6571</v>
      </c>
      <c r="V741" s="5">
        <v>27</v>
      </c>
      <c r="W741" s="69" t="s">
        <v>6532</v>
      </c>
      <c r="X741" s="5">
        <v>27</v>
      </c>
      <c r="Y741" s="69" t="s">
        <v>6532</v>
      </c>
      <c r="Z741" s="5">
        <v>11</v>
      </c>
      <c r="AA741" s="69" t="s">
        <v>3657</v>
      </c>
      <c r="AB741" s="51">
        <v>36700</v>
      </c>
      <c r="AC741" s="52" t="s">
        <v>6523</v>
      </c>
      <c r="AG741" s="124" t="s">
        <v>3221</v>
      </c>
      <c r="AH741" s="52" t="s">
        <v>455</v>
      </c>
      <c r="AI741" s="124">
        <v>794</v>
      </c>
      <c r="AJ741" s="125">
        <v>44741</v>
      </c>
      <c r="AK741" s="125">
        <v>44747</v>
      </c>
      <c r="AL741" s="77">
        <v>44747</v>
      </c>
      <c r="AM741" s="36">
        <v>525.85</v>
      </c>
      <c r="AN741" s="104">
        <f t="shared" si="22"/>
        <v>609.98599999999999</v>
      </c>
      <c r="AO741" s="36">
        <v>525.85</v>
      </c>
      <c r="AP741" s="104">
        <f t="shared" si="23"/>
        <v>609.98599999999999</v>
      </c>
      <c r="AQ741" s="52" t="s">
        <v>6524</v>
      </c>
      <c r="AS741" s="69" t="s">
        <v>144</v>
      </c>
      <c r="AT741" s="124" t="s">
        <v>11574</v>
      </c>
      <c r="AU741" s="105">
        <v>0</v>
      </c>
      <c r="AX741" s="134" t="s">
        <v>11575</v>
      </c>
      <c r="AZ741" s="69" t="s">
        <v>9758</v>
      </c>
      <c r="BA741" s="69" t="s">
        <v>2918</v>
      </c>
      <c r="BC741" s="69" t="s">
        <v>20</v>
      </c>
      <c r="BI741" s="52" t="s">
        <v>455</v>
      </c>
      <c r="BJ741" s="53">
        <v>44757</v>
      </c>
      <c r="BK741" s="53">
        <v>44757</v>
      </c>
    </row>
    <row r="742" spans="1:63" s="69" customFormat="1" ht="11.25" x14ac:dyDescent="0.2">
      <c r="A742" s="52">
        <v>2022</v>
      </c>
      <c r="B742" s="98">
        <v>44652</v>
      </c>
      <c r="C742" s="98">
        <v>44742</v>
      </c>
      <c r="D742" s="69" t="s">
        <v>134</v>
      </c>
      <c r="E742" s="69" t="s">
        <v>135</v>
      </c>
      <c r="F742" s="69" t="s">
        <v>2495</v>
      </c>
      <c r="G742" s="37">
        <v>795</v>
      </c>
      <c r="H742" s="13" t="s">
        <v>449</v>
      </c>
      <c r="I742" s="124" t="s">
        <v>10920</v>
      </c>
      <c r="J742" s="100">
        <v>95</v>
      </c>
      <c r="K742" s="101" t="s">
        <v>10091</v>
      </c>
      <c r="L742" s="101" t="s">
        <v>6665</v>
      </c>
      <c r="M742" s="101" t="s">
        <v>309</v>
      </c>
      <c r="N742" s="124" t="s">
        <v>10753</v>
      </c>
      <c r="O742" s="5" t="s">
        <v>1744</v>
      </c>
      <c r="P742" s="69" t="s">
        <v>3652</v>
      </c>
      <c r="Q742" s="69" t="s">
        <v>7034</v>
      </c>
      <c r="R742" s="5">
        <v>1003</v>
      </c>
      <c r="S742" s="51"/>
      <c r="T742" s="69" t="s">
        <v>3654</v>
      </c>
      <c r="U742" s="69" t="s">
        <v>6563</v>
      </c>
      <c r="V742" s="5">
        <v>27</v>
      </c>
      <c r="W742" s="69" t="s">
        <v>6532</v>
      </c>
      <c r="X742" s="5">
        <v>27</v>
      </c>
      <c r="Y742" s="69" t="s">
        <v>6532</v>
      </c>
      <c r="Z742" s="5">
        <v>11</v>
      </c>
      <c r="AA742" s="69" t="s">
        <v>3657</v>
      </c>
      <c r="AB742" s="5">
        <v>36750</v>
      </c>
      <c r="AC742" s="52" t="s">
        <v>6523</v>
      </c>
      <c r="AG742" s="124" t="s">
        <v>3232</v>
      </c>
      <c r="AH742" s="52" t="s">
        <v>455</v>
      </c>
      <c r="AI742" s="124">
        <v>795</v>
      </c>
      <c r="AJ742" s="125">
        <v>44742</v>
      </c>
      <c r="AK742" s="125">
        <v>44746</v>
      </c>
      <c r="AL742" s="77">
        <v>44746</v>
      </c>
      <c r="AM742" s="36">
        <v>10500</v>
      </c>
      <c r="AN742" s="104">
        <f t="shared" si="22"/>
        <v>12180</v>
      </c>
      <c r="AO742" s="36">
        <v>10500</v>
      </c>
      <c r="AP742" s="104">
        <f t="shared" si="23"/>
        <v>12180</v>
      </c>
      <c r="AQ742" s="52" t="s">
        <v>6524</v>
      </c>
      <c r="AS742" s="69" t="s">
        <v>144</v>
      </c>
      <c r="AT742" s="124" t="s">
        <v>10920</v>
      </c>
      <c r="AU742" s="105">
        <v>0</v>
      </c>
      <c r="AX742" s="134" t="s">
        <v>11576</v>
      </c>
      <c r="AZ742" s="69" t="s">
        <v>9758</v>
      </c>
      <c r="BA742" s="69" t="s">
        <v>2918</v>
      </c>
      <c r="BC742" s="69" t="s">
        <v>20</v>
      </c>
      <c r="BI742" s="52" t="s">
        <v>455</v>
      </c>
      <c r="BJ742" s="53">
        <v>44757</v>
      </c>
      <c r="BK742" s="53">
        <v>44757</v>
      </c>
    </row>
    <row r="743" spans="1:63" s="69" customFormat="1" ht="11.25" x14ac:dyDescent="0.2">
      <c r="A743" s="52">
        <v>2022</v>
      </c>
      <c r="B743" s="98">
        <v>44652</v>
      </c>
      <c r="C743" s="98">
        <v>44742</v>
      </c>
      <c r="D743" s="69" t="s">
        <v>134</v>
      </c>
      <c r="E743" s="69" t="s">
        <v>135</v>
      </c>
      <c r="F743" s="69" t="s">
        <v>2495</v>
      </c>
      <c r="G743" s="37">
        <v>807</v>
      </c>
      <c r="H743" s="13" t="s">
        <v>449</v>
      </c>
      <c r="I743" s="124" t="s">
        <v>11577</v>
      </c>
      <c r="J743" s="100">
        <v>538</v>
      </c>
      <c r="K743" s="101"/>
      <c r="L743" s="101"/>
      <c r="M743" s="101"/>
      <c r="N743" s="124" t="s">
        <v>11578</v>
      </c>
      <c r="O743" s="5" t="s">
        <v>11579</v>
      </c>
      <c r="P743" s="69" t="s">
        <v>3652</v>
      </c>
      <c r="Q743" s="51" t="s">
        <v>6713</v>
      </c>
      <c r="R743" s="51">
        <v>309</v>
      </c>
      <c r="S743" s="51">
        <v>5</v>
      </c>
      <c r="T743" s="69" t="s">
        <v>3654</v>
      </c>
      <c r="U743" s="51" t="s">
        <v>6571</v>
      </c>
      <c r="V743" s="51">
        <v>27</v>
      </c>
      <c r="W743" s="51" t="s">
        <v>6532</v>
      </c>
      <c r="X743" s="51">
        <v>27</v>
      </c>
      <c r="Y743" s="51" t="s">
        <v>6532</v>
      </c>
      <c r="Z743" s="51">
        <v>11</v>
      </c>
      <c r="AA743" s="69" t="s">
        <v>3657</v>
      </c>
      <c r="AB743" s="51">
        <v>36700</v>
      </c>
      <c r="AC743" s="52" t="s">
        <v>6523</v>
      </c>
      <c r="AG743" s="124" t="s">
        <v>9870</v>
      </c>
      <c r="AH743" s="52" t="s">
        <v>455</v>
      </c>
      <c r="AI743" s="124">
        <v>807</v>
      </c>
      <c r="AJ743" s="125">
        <v>44741</v>
      </c>
      <c r="AK743" s="125">
        <v>44742</v>
      </c>
      <c r="AL743" s="77">
        <v>44750</v>
      </c>
      <c r="AM743" s="36">
        <v>15086.19</v>
      </c>
      <c r="AN743" s="104">
        <f t="shared" si="22"/>
        <v>17499.9804</v>
      </c>
      <c r="AO743" s="36">
        <v>15086.19</v>
      </c>
      <c r="AP743" s="104">
        <f t="shared" si="23"/>
        <v>17499.9804</v>
      </c>
      <c r="AQ743" s="52" t="s">
        <v>6524</v>
      </c>
      <c r="AS743" s="69" t="s">
        <v>144</v>
      </c>
      <c r="AT743" s="124" t="s">
        <v>11577</v>
      </c>
      <c r="AU743" s="105">
        <v>0</v>
      </c>
      <c r="AX743" s="134" t="s">
        <v>11580</v>
      </c>
      <c r="AZ743" s="69" t="s">
        <v>9758</v>
      </c>
      <c r="BA743" s="69" t="s">
        <v>2918</v>
      </c>
      <c r="BC743" s="69" t="s">
        <v>20</v>
      </c>
      <c r="BI743" s="52" t="s">
        <v>455</v>
      </c>
      <c r="BJ743" s="53">
        <v>44757</v>
      </c>
      <c r="BK743" s="53">
        <v>44757</v>
      </c>
    </row>
    <row r="744" spans="1:63" s="69" customFormat="1" ht="11.25" x14ac:dyDescent="0.2">
      <c r="A744" s="52">
        <v>2022</v>
      </c>
      <c r="B744" s="98">
        <v>44652</v>
      </c>
      <c r="C744" s="98">
        <v>44742</v>
      </c>
      <c r="D744" s="69" t="s">
        <v>134</v>
      </c>
      <c r="E744" s="69" t="s">
        <v>135</v>
      </c>
      <c r="F744" s="69" t="s">
        <v>2495</v>
      </c>
      <c r="G744" s="37">
        <v>812</v>
      </c>
      <c r="H744" s="13" t="s">
        <v>449</v>
      </c>
      <c r="I744" s="124" t="s">
        <v>11581</v>
      </c>
      <c r="J744" s="100">
        <v>529</v>
      </c>
      <c r="K744" s="101" t="s">
        <v>11546</v>
      </c>
      <c r="L744" s="101" t="s">
        <v>11547</v>
      </c>
      <c r="M744" s="101" t="s">
        <v>2664</v>
      </c>
      <c r="N744" s="124" t="s">
        <v>11548</v>
      </c>
      <c r="O744" s="5" t="s">
        <v>11549</v>
      </c>
      <c r="P744" s="69" t="s">
        <v>3652</v>
      </c>
      <c r="Q744" s="51" t="s">
        <v>11550</v>
      </c>
      <c r="R744" s="51">
        <v>126</v>
      </c>
      <c r="S744" s="51"/>
      <c r="T744" s="69" t="s">
        <v>3654</v>
      </c>
      <c r="U744" s="51" t="s">
        <v>6540</v>
      </c>
      <c r="V744" s="51">
        <v>27</v>
      </c>
      <c r="W744" s="51" t="s">
        <v>6532</v>
      </c>
      <c r="X744" s="51">
        <v>27</v>
      </c>
      <c r="Y744" s="51" t="s">
        <v>6532</v>
      </c>
      <c r="Z744" s="51">
        <v>11</v>
      </c>
      <c r="AA744" s="69" t="s">
        <v>3657</v>
      </c>
      <c r="AB744" s="51">
        <v>36730</v>
      </c>
      <c r="AC744" s="52" t="s">
        <v>6523</v>
      </c>
      <c r="AG744" s="124" t="s">
        <v>3311</v>
      </c>
      <c r="AH744" s="52" t="s">
        <v>455</v>
      </c>
      <c r="AI744" s="124">
        <v>812</v>
      </c>
      <c r="AJ744" s="125">
        <v>44742</v>
      </c>
      <c r="AK744" s="125">
        <v>44742</v>
      </c>
      <c r="AL744" s="77">
        <v>44742</v>
      </c>
      <c r="AM744" s="36">
        <v>2235</v>
      </c>
      <c r="AN744" s="104">
        <f t="shared" si="22"/>
        <v>2592.6</v>
      </c>
      <c r="AO744" s="36">
        <v>2235</v>
      </c>
      <c r="AP744" s="104">
        <f t="shared" si="23"/>
        <v>2592.6</v>
      </c>
      <c r="AQ744" s="52" t="s">
        <v>6524</v>
      </c>
      <c r="AS744" s="69" t="s">
        <v>144</v>
      </c>
      <c r="AT744" s="124" t="s">
        <v>11581</v>
      </c>
      <c r="AU744" s="105">
        <v>0</v>
      </c>
      <c r="AX744" s="134" t="s">
        <v>11582</v>
      </c>
      <c r="AZ744" s="69" t="s">
        <v>9758</v>
      </c>
      <c r="BA744" s="69" t="s">
        <v>2918</v>
      </c>
      <c r="BC744" s="69" t="s">
        <v>20</v>
      </c>
      <c r="BI744" s="52" t="s">
        <v>455</v>
      </c>
      <c r="BJ744" s="53">
        <v>44757</v>
      </c>
      <c r="BK744" s="53">
        <v>44757</v>
      </c>
    </row>
    <row r="745" spans="1:63" s="69" customFormat="1" ht="11.25" x14ac:dyDescent="0.2">
      <c r="A745" s="52">
        <v>2022</v>
      </c>
      <c r="B745" s="98">
        <v>44652</v>
      </c>
      <c r="C745" s="98">
        <v>44742</v>
      </c>
      <c r="D745" s="69" t="s">
        <v>134</v>
      </c>
      <c r="E745" s="69" t="s">
        <v>135</v>
      </c>
      <c r="F745" s="69" t="s">
        <v>2495</v>
      </c>
      <c r="G745" s="37">
        <v>813</v>
      </c>
      <c r="H745" s="13" t="s">
        <v>449</v>
      </c>
      <c r="I745" s="124" t="s">
        <v>11583</v>
      </c>
      <c r="J745" s="100">
        <v>529</v>
      </c>
      <c r="K745" s="101" t="s">
        <v>11546</v>
      </c>
      <c r="L745" s="101" t="s">
        <v>11547</v>
      </c>
      <c r="M745" s="101" t="s">
        <v>2664</v>
      </c>
      <c r="N745" s="124" t="s">
        <v>11548</v>
      </c>
      <c r="O745" s="5" t="s">
        <v>11549</v>
      </c>
      <c r="P745" s="69" t="s">
        <v>3652</v>
      </c>
      <c r="Q745" s="51" t="s">
        <v>11550</v>
      </c>
      <c r="R745" s="51">
        <v>126</v>
      </c>
      <c r="S745" s="51"/>
      <c r="T745" s="69" t="s">
        <v>3654</v>
      </c>
      <c r="U745" s="51" t="s">
        <v>6540</v>
      </c>
      <c r="V745" s="51">
        <v>27</v>
      </c>
      <c r="W745" s="51" t="s">
        <v>6532</v>
      </c>
      <c r="X745" s="51">
        <v>27</v>
      </c>
      <c r="Y745" s="51" t="s">
        <v>6532</v>
      </c>
      <c r="Z745" s="51">
        <v>11</v>
      </c>
      <c r="AA745" s="69" t="s">
        <v>3657</v>
      </c>
      <c r="AB745" s="51">
        <v>36730</v>
      </c>
      <c r="AC745" s="52" t="s">
        <v>6523</v>
      </c>
      <c r="AG745" s="124" t="s">
        <v>9761</v>
      </c>
      <c r="AH745" s="52" t="s">
        <v>455</v>
      </c>
      <c r="AI745" s="124">
        <v>813</v>
      </c>
      <c r="AJ745" s="125">
        <v>44742</v>
      </c>
      <c r="AK745" s="125">
        <v>44743</v>
      </c>
      <c r="AL745" s="77">
        <v>44743</v>
      </c>
      <c r="AM745" s="36">
        <v>5215</v>
      </c>
      <c r="AN745" s="104">
        <f t="shared" si="22"/>
        <v>6049.4</v>
      </c>
      <c r="AO745" s="36">
        <v>5215</v>
      </c>
      <c r="AP745" s="104">
        <f t="shared" si="23"/>
        <v>6049.4</v>
      </c>
      <c r="AQ745" s="52" t="s">
        <v>6524</v>
      </c>
      <c r="AS745" s="69" t="s">
        <v>144</v>
      </c>
      <c r="AT745" s="124" t="s">
        <v>11583</v>
      </c>
      <c r="AU745" s="105">
        <v>0</v>
      </c>
      <c r="AX745" s="134" t="s">
        <v>11584</v>
      </c>
      <c r="AZ745" s="69" t="s">
        <v>9758</v>
      </c>
      <c r="BA745" s="69" t="s">
        <v>2918</v>
      </c>
      <c r="BC745" s="69" t="s">
        <v>20</v>
      </c>
      <c r="BI745" s="52" t="s">
        <v>455</v>
      </c>
      <c r="BJ745" s="53">
        <v>44757</v>
      </c>
      <c r="BK745" s="53">
        <v>44757</v>
      </c>
    </row>
    <row r="746" spans="1:63" s="69" customFormat="1" ht="11.25" x14ac:dyDescent="0.2">
      <c r="A746" s="52">
        <v>2022</v>
      </c>
      <c r="B746" s="98">
        <v>44743</v>
      </c>
      <c r="C746" s="98">
        <v>44834</v>
      </c>
      <c r="D746" s="69" t="s">
        <v>134</v>
      </c>
      <c r="E746" s="69" t="s">
        <v>135</v>
      </c>
      <c r="F746" s="69" t="s">
        <v>2495</v>
      </c>
      <c r="G746" s="37">
        <v>115</v>
      </c>
      <c r="H746" s="13" t="s">
        <v>449</v>
      </c>
      <c r="I746" s="124" t="s">
        <v>10020</v>
      </c>
      <c r="J746" s="100">
        <v>73</v>
      </c>
      <c r="K746" s="101"/>
      <c r="L746" s="101"/>
      <c r="M746" s="101"/>
      <c r="N746" s="124" t="s">
        <v>11628</v>
      </c>
      <c r="O746" s="5" t="s">
        <v>946</v>
      </c>
      <c r="P746" s="69" t="s">
        <v>3652</v>
      </c>
      <c r="Q746" s="51" t="s">
        <v>6657</v>
      </c>
      <c r="R746" s="51" t="s">
        <v>6658</v>
      </c>
      <c r="S746" s="51"/>
      <c r="T746" s="69" t="s">
        <v>3654</v>
      </c>
      <c r="U746" s="51" t="s">
        <v>6659</v>
      </c>
      <c r="V746" s="51">
        <v>7</v>
      </c>
      <c r="W746" s="51" t="s">
        <v>6660</v>
      </c>
      <c r="X746" s="51">
        <v>7</v>
      </c>
      <c r="Y746" s="51" t="s">
        <v>6660</v>
      </c>
      <c r="Z746" s="51">
        <v>11</v>
      </c>
      <c r="AA746" s="69" t="s">
        <v>3657</v>
      </c>
      <c r="AB746" s="51">
        <v>38080</v>
      </c>
      <c r="AC746" s="52" t="s">
        <v>6523</v>
      </c>
      <c r="AG746" s="124" t="s">
        <v>9796</v>
      </c>
      <c r="AH746" s="52" t="s">
        <v>135</v>
      </c>
      <c r="AI746" s="124">
        <v>115</v>
      </c>
      <c r="AJ746" s="125">
        <v>44761</v>
      </c>
      <c r="AK746" s="125">
        <v>44785</v>
      </c>
      <c r="AL746" s="77">
        <v>44792</v>
      </c>
      <c r="AM746" s="36">
        <v>5004.8</v>
      </c>
      <c r="AN746" s="104">
        <f t="shared" si="22"/>
        <v>5805.5680000000002</v>
      </c>
      <c r="AO746" s="36">
        <v>5004.8</v>
      </c>
      <c r="AP746" s="104">
        <f t="shared" si="23"/>
        <v>5805.5680000000002</v>
      </c>
      <c r="AQ746" s="52" t="s">
        <v>6524</v>
      </c>
      <c r="AS746" s="69" t="s">
        <v>144</v>
      </c>
      <c r="AT746" s="124" t="s">
        <v>10020</v>
      </c>
      <c r="AU746" s="105">
        <v>0</v>
      </c>
      <c r="AX746" s="134" t="s">
        <v>11629</v>
      </c>
      <c r="AZ746" s="69" t="s">
        <v>9758</v>
      </c>
      <c r="BA746" s="69" t="s">
        <v>2918</v>
      </c>
      <c r="BC746" s="69" t="s">
        <v>20</v>
      </c>
      <c r="BI746" s="52" t="s">
        <v>455</v>
      </c>
      <c r="BJ746" s="53">
        <v>44851</v>
      </c>
      <c r="BK746" s="53">
        <v>44851</v>
      </c>
    </row>
    <row r="747" spans="1:63" s="69" customFormat="1" ht="11.25" x14ac:dyDescent="0.2">
      <c r="A747" s="52">
        <v>2022</v>
      </c>
      <c r="B747" s="98">
        <v>44743</v>
      </c>
      <c r="C747" s="98">
        <v>44834</v>
      </c>
      <c r="D747" s="69" t="s">
        <v>134</v>
      </c>
      <c r="E747" s="69" t="s">
        <v>135</v>
      </c>
      <c r="F747" s="69" t="s">
        <v>2495</v>
      </c>
      <c r="G747" s="37">
        <v>298</v>
      </c>
      <c r="H747" s="13" t="s">
        <v>449</v>
      </c>
      <c r="I747" s="124" t="s">
        <v>10326</v>
      </c>
      <c r="J747" s="100">
        <v>475</v>
      </c>
      <c r="K747" s="101" t="s">
        <v>9599</v>
      </c>
      <c r="L747" s="101" t="s">
        <v>6753</v>
      </c>
      <c r="M747" s="101" t="s">
        <v>2681</v>
      </c>
      <c r="N747" s="124" t="s">
        <v>11630</v>
      </c>
      <c r="O747" s="5" t="s">
        <v>9601</v>
      </c>
      <c r="P747" s="69" t="s">
        <v>3652</v>
      </c>
      <c r="Q747" s="51" t="s">
        <v>6657</v>
      </c>
      <c r="R747" s="51">
        <v>3111</v>
      </c>
      <c r="S747" s="51"/>
      <c r="T747" s="69" t="s">
        <v>3654</v>
      </c>
      <c r="U747" s="51" t="s">
        <v>7306</v>
      </c>
      <c r="V747" s="51">
        <v>20</v>
      </c>
      <c r="W747" s="51" t="s">
        <v>3656</v>
      </c>
      <c r="X747" s="51">
        <v>20</v>
      </c>
      <c r="Y747" s="51" t="s">
        <v>3656</v>
      </c>
      <c r="Z747" s="51">
        <v>11</v>
      </c>
      <c r="AA747" s="69" t="s">
        <v>3657</v>
      </c>
      <c r="AB747" s="51">
        <v>37125</v>
      </c>
      <c r="AC747" s="52" t="s">
        <v>6523</v>
      </c>
      <c r="AG747" s="124" t="s">
        <v>3264</v>
      </c>
      <c r="AH747" s="52" t="s">
        <v>135</v>
      </c>
      <c r="AI747" s="124">
        <v>298</v>
      </c>
      <c r="AJ747" s="125">
        <v>44764</v>
      </c>
      <c r="AK747" s="125">
        <v>44784</v>
      </c>
      <c r="AL747" s="77">
        <v>44789</v>
      </c>
      <c r="AM747" s="36">
        <v>15924.86</v>
      </c>
      <c r="AN747" s="104">
        <f t="shared" si="22"/>
        <v>18472.837599999999</v>
      </c>
      <c r="AO747" s="36">
        <v>15924.86</v>
      </c>
      <c r="AP747" s="104">
        <f t="shared" si="23"/>
        <v>18472.837599999999</v>
      </c>
      <c r="AQ747" s="52" t="s">
        <v>6524</v>
      </c>
      <c r="AS747" s="69" t="s">
        <v>144</v>
      </c>
      <c r="AT747" s="124" t="s">
        <v>10326</v>
      </c>
      <c r="AU747" s="105">
        <v>0</v>
      </c>
      <c r="AX747" s="134" t="s">
        <v>11631</v>
      </c>
      <c r="AZ747" s="69" t="s">
        <v>9758</v>
      </c>
      <c r="BA747" s="69" t="s">
        <v>2918</v>
      </c>
      <c r="BC747" s="69" t="s">
        <v>20</v>
      </c>
      <c r="BI747" s="52" t="s">
        <v>455</v>
      </c>
      <c r="BJ747" s="53">
        <v>44851</v>
      </c>
      <c r="BK747" s="53">
        <v>44851</v>
      </c>
    </row>
    <row r="748" spans="1:63" s="69" customFormat="1" ht="11.25" x14ac:dyDescent="0.2">
      <c r="A748" s="52">
        <v>2022</v>
      </c>
      <c r="B748" s="98">
        <v>44743</v>
      </c>
      <c r="C748" s="98">
        <v>44834</v>
      </c>
      <c r="D748" s="69" t="s">
        <v>134</v>
      </c>
      <c r="E748" s="69" t="s">
        <v>135</v>
      </c>
      <c r="F748" s="69" t="s">
        <v>2495</v>
      </c>
      <c r="G748" s="37">
        <v>350</v>
      </c>
      <c r="H748" s="13" t="s">
        <v>449</v>
      </c>
      <c r="I748" s="124" t="s">
        <v>11632</v>
      </c>
      <c r="J748" s="100">
        <v>170</v>
      </c>
      <c r="K748" s="101"/>
      <c r="L748" s="101"/>
      <c r="M748" s="101"/>
      <c r="N748" s="124" t="s">
        <v>10683</v>
      </c>
      <c r="O748" s="5" t="s">
        <v>1650</v>
      </c>
      <c r="P748" s="69" t="s">
        <v>3652</v>
      </c>
      <c r="Q748" s="51" t="s">
        <v>8221</v>
      </c>
      <c r="R748" s="51">
        <v>1145</v>
      </c>
      <c r="S748" s="51" t="s">
        <v>8222</v>
      </c>
      <c r="T748" s="69" t="s">
        <v>3654</v>
      </c>
      <c r="U748" s="51" t="s">
        <v>8631</v>
      </c>
      <c r="V748" s="51">
        <v>17</v>
      </c>
      <c r="W748" s="51" t="s">
        <v>6522</v>
      </c>
      <c r="X748" s="51">
        <v>17</v>
      </c>
      <c r="Y748" s="51" t="s">
        <v>6522</v>
      </c>
      <c r="Z748" s="51">
        <v>11</v>
      </c>
      <c r="AA748" s="69" t="s">
        <v>3657</v>
      </c>
      <c r="AB748" s="51">
        <v>36660</v>
      </c>
      <c r="AC748" s="52" t="s">
        <v>6523</v>
      </c>
      <c r="AG748" s="124" t="s">
        <v>9796</v>
      </c>
      <c r="AH748" s="52" t="s">
        <v>135</v>
      </c>
      <c r="AI748" s="124">
        <v>350</v>
      </c>
      <c r="AJ748" s="125">
        <v>44746</v>
      </c>
      <c r="AK748" s="125">
        <v>44755</v>
      </c>
      <c r="AL748" s="77">
        <v>44769</v>
      </c>
      <c r="AM748" s="36">
        <v>88000</v>
      </c>
      <c r="AN748" s="104">
        <f t="shared" si="22"/>
        <v>102080</v>
      </c>
      <c r="AO748" s="36">
        <v>88000</v>
      </c>
      <c r="AP748" s="104">
        <f t="shared" si="23"/>
        <v>102080</v>
      </c>
      <c r="AQ748" s="52" t="s">
        <v>6524</v>
      </c>
      <c r="AS748" s="69" t="s">
        <v>144</v>
      </c>
      <c r="AT748" s="124" t="s">
        <v>11632</v>
      </c>
      <c r="AU748" s="105">
        <v>0</v>
      </c>
      <c r="AX748" s="134" t="s">
        <v>11633</v>
      </c>
      <c r="AZ748" s="69" t="s">
        <v>9758</v>
      </c>
      <c r="BA748" s="69" t="s">
        <v>2918</v>
      </c>
      <c r="BC748" s="69" t="s">
        <v>20</v>
      </c>
      <c r="BI748" s="52" t="s">
        <v>455</v>
      </c>
      <c r="BJ748" s="53">
        <v>44851</v>
      </c>
      <c r="BK748" s="53">
        <v>44851</v>
      </c>
    </row>
    <row r="749" spans="1:63" s="69" customFormat="1" ht="11.25" x14ac:dyDescent="0.2">
      <c r="A749" s="52">
        <v>2022</v>
      </c>
      <c r="B749" s="98">
        <v>44743</v>
      </c>
      <c r="C749" s="98">
        <v>44834</v>
      </c>
      <c r="D749" s="69" t="s">
        <v>134</v>
      </c>
      <c r="E749" s="69" t="s">
        <v>135</v>
      </c>
      <c r="F749" s="69" t="s">
        <v>2495</v>
      </c>
      <c r="G749" s="37">
        <v>504</v>
      </c>
      <c r="H749" s="13" t="s">
        <v>449</v>
      </c>
      <c r="I749" s="124" t="s">
        <v>11634</v>
      </c>
      <c r="J749" s="100">
        <v>75</v>
      </c>
      <c r="K749" s="101"/>
      <c r="L749" s="101"/>
      <c r="M749" s="101"/>
      <c r="N749" s="124" t="s">
        <v>10786</v>
      </c>
      <c r="O749" s="5" t="s">
        <v>1748</v>
      </c>
      <c r="P749" s="69" t="s">
        <v>3652</v>
      </c>
      <c r="Q749" s="51" t="s">
        <v>6521</v>
      </c>
      <c r="R749" s="51">
        <v>310</v>
      </c>
      <c r="S749" s="51"/>
      <c r="T749" s="69" t="s">
        <v>3654</v>
      </c>
      <c r="U749" s="51" t="s">
        <v>10003</v>
      </c>
      <c r="V749" s="51">
        <v>42</v>
      </c>
      <c r="W749" s="51" t="s">
        <v>6628</v>
      </c>
      <c r="X749" s="51">
        <v>42</v>
      </c>
      <c r="Y749" s="51" t="s">
        <v>6628</v>
      </c>
      <c r="Z749" s="51">
        <v>11</v>
      </c>
      <c r="AA749" s="69" t="s">
        <v>3657</v>
      </c>
      <c r="AB749" s="51">
        <v>38400</v>
      </c>
      <c r="AC749" s="52" t="s">
        <v>6523</v>
      </c>
      <c r="AG749" s="124" t="s">
        <v>3232</v>
      </c>
      <c r="AH749" s="52" t="s">
        <v>135</v>
      </c>
      <c r="AI749" s="124">
        <v>504</v>
      </c>
      <c r="AJ749" s="125">
        <v>44746</v>
      </c>
      <c r="AK749" s="125">
        <v>44746</v>
      </c>
      <c r="AL749" s="77">
        <v>44746</v>
      </c>
      <c r="AM749" s="36">
        <v>50647.199999999997</v>
      </c>
      <c r="AN749" s="104">
        <f t="shared" si="22"/>
        <v>58750.751999999993</v>
      </c>
      <c r="AO749" s="36">
        <v>50647.199999999997</v>
      </c>
      <c r="AP749" s="104">
        <f t="shared" si="23"/>
        <v>58750.751999999993</v>
      </c>
      <c r="AQ749" s="52" t="s">
        <v>6524</v>
      </c>
      <c r="AS749" s="69" t="s">
        <v>144</v>
      </c>
      <c r="AT749" s="124" t="s">
        <v>11634</v>
      </c>
      <c r="AU749" s="105">
        <v>0</v>
      </c>
      <c r="AX749" s="134" t="s">
        <v>11635</v>
      </c>
      <c r="AZ749" s="69" t="s">
        <v>9758</v>
      </c>
      <c r="BA749" s="69" t="s">
        <v>2918</v>
      </c>
      <c r="BC749" s="69" t="s">
        <v>20</v>
      </c>
      <c r="BI749" s="52" t="s">
        <v>455</v>
      </c>
      <c r="BJ749" s="53">
        <v>44851</v>
      </c>
      <c r="BK749" s="53">
        <v>44851</v>
      </c>
    </row>
    <row r="750" spans="1:63" s="69" customFormat="1" ht="11.25" x14ac:dyDescent="0.2">
      <c r="A750" s="52">
        <v>2022</v>
      </c>
      <c r="B750" s="98">
        <v>44743</v>
      </c>
      <c r="C750" s="98">
        <v>44834</v>
      </c>
      <c r="D750" s="69" t="s">
        <v>134</v>
      </c>
      <c r="E750" s="69" t="s">
        <v>135</v>
      </c>
      <c r="F750" s="69" t="s">
        <v>2495</v>
      </c>
      <c r="G750" s="37">
        <v>599</v>
      </c>
      <c r="H750" s="13" t="s">
        <v>449</v>
      </c>
      <c r="I750" s="124" t="s">
        <v>11636</v>
      </c>
      <c r="J750" s="100">
        <v>192</v>
      </c>
      <c r="K750" s="101" t="s">
        <v>2662</v>
      </c>
      <c r="L750" s="101" t="s">
        <v>2663</v>
      </c>
      <c r="M750" s="101" t="s">
        <v>2664</v>
      </c>
      <c r="N750" s="124" t="s">
        <v>1765</v>
      </c>
      <c r="O750" s="5" t="s">
        <v>1766</v>
      </c>
      <c r="P750" s="69" t="s">
        <v>3652</v>
      </c>
      <c r="Q750" s="51" t="s">
        <v>6798</v>
      </c>
      <c r="R750" s="51">
        <v>804</v>
      </c>
      <c r="S750" s="51"/>
      <c r="T750" s="69" t="s">
        <v>3654</v>
      </c>
      <c r="U750" s="51" t="s">
        <v>6800</v>
      </c>
      <c r="V750" s="51">
        <v>27</v>
      </c>
      <c r="W750" s="51" t="s">
        <v>6532</v>
      </c>
      <c r="X750" s="51">
        <v>27</v>
      </c>
      <c r="Y750" s="51" t="s">
        <v>6532</v>
      </c>
      <c r="Z750" s="51">
        <v>11</v>
      </c>
      <c r="AA750" s="69" t="s">
        <v>3657</v>
      </c>
      <c r="AB750" s="51">
        <v>36780</v>
      </c>
      <c r="AC750" s="52" t="s">
        <v>6523</v>
      </c>
      <c r="AG750" s="124" t="s">
        <v>3232</v>
      </c>
      <c r="AH750" s="52" t="s">
        <v>135</v>
      </c>
      <c r="AI750" s="124">
        <v>599</v>
      </c>
      <c r="AJ750" s="125">
        <v>44746</v>
      </c>
      <c r="AK750" s="125">
        <v>44746</v>
      </c>
      <c r="AL750" s="77">
        <v>44746</v>
      </c>
      <c r="AM750" s="36">
        <v>3310</v>
      </c>
      <c r="AN750" s="104">
        <f t="shared" si="22"/>
        <v>3839.6</v>
      </c>
      <c r="AO750" s="36">
        <v>3310</v>
      </c>
      <c r="AP750" s="104">
        <f t="shared" si="23"/>
        <v>3839.6</v>
      </c>
      <c r="AQ750" s="52" t="s">
        <v>6524</v>
      </c>
      <c r="AS750" s="69" t="s">
        <v>144</v>
      </c>
      <c r="AT750" s="124" t="s">
        <v>11636</v>
      </c>
      <c r="AU750" s="105">
        <v>0</v>
      </c>
      <c r="AX750" s="134" t="s">
        <v>11637</v>
      </c>
      <c r="AZ750" s="69" t="s">
        <v>9758</v>
      </c>
      <c r="BA750" s="69" t="s">
        <v>2918</v>
      </c>
      <c r="BC750" s="69" t="s">
        <v>20</v>
      </c>
      <c r="BI750" s="52" t="s">
        <v>455</v>
      </c>
      <c r="BJ750" s="53">
        <v>44851</v>
      </c>
      <c r="BK750" s="53">
        <v>44851</v>
      </c>
    </row>
    <row r="751" spans="1:63" s="69" customFormat="1" ht="11.25" x14ac:dyDescent="0.2">
      <c r="A751" s="52">
        <v>2022</v>
      </c>
      <c r="B751" s="98">
        <v>44743</v>
      </c>
      <c r="C751" s="98">
        <v>44834</v>
      </c>
      <c r="D751" s="69" t="s">
        <v>134</v>
      </c>
      <c r="E751" s="69" t="s">
        <v>135</v>
      </c>
      <c r="F751" s="69" t="s">
        <v>2495</v>
      </c>
      <c r="G751" s="37">
        <v>690</v>
      </c>
      <c r="H751" s="13" t="s">
        <v>449</v>
      </c>
      <c r="I751" s="124" t="s">
        <v>11638</v>
      </c>
      <c r="J751" s="100">
        <v>75</v>
      </c>
      <c r="K751" s="101"/>
      <c r="L751" s="101"/>
      <c r="M751" s="101"/>
      <c r="N751" s="124" t="s">
        <v>10786</v>
      </c>
      <c r="O751" s="5" t="s">
        <v>1748</v>
      </c>
      <c r="P751" s="69" t="s">
        <v>3652</v>
      </c>
      <c r="Q751" s="51" t="s">
        <v>6521</v>
      </c>
      <c r="R751" s="51">
        <v>310</v>
      </c>
      <c r="S751" s="51"/>
      <c r="T751" s="69" t="s">
        <v>3654</v>
      </c>
      <c r="U751" s="51" t="s">
        <v>10003</v>
      </c>
      <c r="V751" s="51">
        <v>42</v>
      </c>
      <c r="W751" s="51" t="s">
        <v>6628</v>
      </c>
      <c r="X751" s="51">
        <v>42</v>
      </c>
      <c r="Y751" s="51" t="s">
        <v>6628</v>
      </c>
      <c r="Z751" s="51">
        <v>11</v>
      </c>
      <c r="AA751" s="69" t="s">
        <v>3657</v>
      </c>
      <c r="AB751" s="51">
        <v>38400</v>
      </c>
      <c r="AC751" s="52" t="s">
        <v>6523</v>
      </c>
      <c r="AG751" s="124" t="s">
        <v>3232</v>
      </c>
      <c r="AH751" s="52" t="s">
        <v>135</v>
      </c>
      <c r="AI751" s="124">
        <v>690</v>
      </c>
      <c r="AJ751" s="125">
        <v>44754</v>
      </c>
      <c r="AK751" s="125">
        <v>44754</v>
      </c>
      <c r="AL751" s="77">
        <v>44754</v>
      </c>
      <c r="AM751" s="36">
        <v>27855.96</v>
      </c>
      <c r="AN751" s="104">
        <f t="shared" si="22"/>
        <v>32312.9136</v>
      </c>
      <c r="AO751" s="36">
        <v>27855.96</v>
      </c>
      <c r="AP751" s="104">
        <f t="shared" si="23"/>
        <v>32312.9136</v>
      </c>
      <c r="AQ751" s="52" t="s">
        <v>6524</v>
      </c>
      <c r="AS751" s="69" t="s">
        <v>144</v>
      </c>
      <c r="AT751" s="124" t="s">
        <v>11638</v>
      </c>
      <c r="AU751" s="105">
        <v>0</v>
      </c>
      <c r="AX751" s="134" t="s">
        <v>11639</v>
      </c>
      <c r="AZ751" s="69" t="s">
        <v>9758</v>
      </c>
      <c r="BA751" s="69" t="s">
        <v>2918</v>
      </c>
      <c r="BC751" s="69" t="s">
        <v>20</v>
      </c>
      <c r="BI751" s="52" t="s">
        <v>455</v>
      </c>
      <c r="BJ751" s="53">
        <v>44851</v>
      </c>
      <c r="BK751" s="53">
        <v>44851</v>
      </c>
    </row>
    <row r="752" spans="1:63" s="69" customFormat="1" ht="11.25" x14ac:dyDescent="0.2">
      <c r="A752" s="52">
        <v>2022</v>
      </c>
      <c r="B752" s="98">
        <v>44743</v>
      </c>
      <c r="C752" s="98">
        <v>44834</v>
      </c>
      <c r="D752" s="69" t="s">
        <v>134</v>
      </c>
      <c r="E752" s="69" t="s">
        <v>135</v>
      </c>
      <c r="F752" s="69" t="s">
        <v>2495</v>
      </c>
      <c r="G752" s="37">
        <v>694</v>
      </c>
      <c r="H752" s="13" t="s">
        <v>449</v>
      </c>
      <c r="I752" s="124" t="s">
        <v>11640</v>
      </c>
      <c r="J752" s="100">
        <v>75</v>
      </c>
      <c r="K752" s="101"/>
      <c r="L752" s="101"/>
      <c r="M752" s="101"/>
      <c r="N752" s="124" t="s">
        <v>10786</v>
      </c>
      <c r="O752" s="5" t="s">
        <v>1748</v>
      </c>
      <c r="P752" s="69" t="s">
        <v>3652</v>
      </c>
      <c r="Q752" s="51" t="s">
        <v>6521</v>
      </c>
      <c r="R752" s="51">
        <v>310</v>
      </c>
      <c r="S752" s="51"/>
      <c r="T752" s="69" t="s">
        <v>3654</v>
      </c>
      <c r="U752" s="51" t="s">
        <v>10003</v>
      </c>
      <c r="V752" s="51">
        <v>42</v>
      </c>
      <c r="W752" s="51" t="s">
        <v>6628</v>
      </c>
      <c r="X752" s="51">
        <v>42</v>
      </c>
      <c r="Y752" s="51" t="s">
        <v>6628</v>
      </c>
      <c r="Z752" s="51">
        <v>11</v>
      </c>
      <c r="AA752" s="69" t="s">
        <v>3657</v>
      </c>
      <c r="AB752" s="51">
        <v>38400</v>
      </c>
      <c r="AC752" s="52" t="s">
        <v>6523</v>
      </c>
      <c r="AG752" s="124" t="s">
        <v>3232</v>
      </c>
      <c r="AH752" s="52" t="s">
        <v>135</v>
      </c>
      <c r="AI752" s="124">
        <v>694</v>
      </c>
      <c r="AJ752" s="125">
        <v>44767</v>
      </c>
      <c r="AK752" s="125">
        <v>44767</v>
      </c>
      <c r="AL752" s="77">
        <v>44767</v>
      </c>
      <c r="AM752" s="36">
        <v>21947.119999999999</v>
      </c>
      <c r="AN752" s="104">
        <f t="shared" si="22"/>
        <v>25458.659199999998</v>
      </c>
      <c r="AO752" s="36">
        <v>21947.119999999999</v>
      </c>
      <c r="AP752" s="104">
        <f t="shared" si="23"/>
        <v>25458.659199999998</v>
      </c>
      <c r="AQ752" s="52" t="s">
        <v>6524</v>
      </c>
      <c r="AS752" s="69" t="s">
        <v>144</v>
      </c>
      <c r="AT752" s="124" t="s">
        <v>11640</v>
      </c>
      <c r="AU752" s="105">
        <v>0</v>
      </c>
      <c r="AX752" s="134" t="s">
        <v>11641</v>
      </c>
      <c r="AZ752" s="69" t="s">
        <v>9758</v>
      </c>
      <c r="BA752" s="69" t="s">
        <v>2918</v>
      </c>
      <c r="BC752" s="69" t="s">
        <v>20</v>
      </c>
      <c r="BI752" s="52" t="s">
        <v>455</v>
      </c>
      <c r="BJ752" s="53">
        <v>44851</v>
      </c>
      <c r="BK752" s="53">
        <v>44851</v>
      </c>
    </row>
    <row r="753" spans="1:63" s="69" customFormat="1" ht="11.25" x14ac:dyDescent="0.2">
      <c r="A753" s="52">
        <v>2022</v>
      </c>
      <c r="B753" s="98">
        <v>44743</v>
      </c>
      <c r="C753" s="98">
        <v>44834</v>
      </c>
      <c r="D753" s="69" t="s">
        <v>134</v>
      </c>
      <c r="E753" s="69" t="s">
        <v>135</v>
      </c>
      <c r="F753" s="69" t="s">
        <v>2495</v>
      </c>
      <c r="G753" s="37">
        <v>695</v>
      </c>
      <c r="H753" s="13" t="s">
        <v>449</v>
      </c>
      <c r="I753" s="124" t="s">
        <v>11642</v>
      </c>
      <c r="J753" s="100">
        <v>192</v>
      </c>
      <c r="K753" s="101" t="s">
        <v>2662</v>
      </c>
      <c r="L753" s="101" t="s">
        <v>2663</v>
      </c>
      <c r="M753" s="101" t="s">
        <v>2664</v>
      </c>
      <c r="N753" s="124" t="s">
        <v>1765</v>
      </c>
      <c r="O753" s="5" t="s">
        <v>1766</v>
      </c>
      <c r="P753" s="69" t="s">
        <v>3652</v>
      </c>
      <c r="Q753" s="51" t="s">
        <v>6798</v>
      </c>
      <c r="R753" s="51">
        <v>804</v>
      </c>
      <c r="S753" s="51"/>
      <c r="T753" s="69" t="s">
        <v>3654</v>
      </c>
      <c r="U753" s="51" t="s">
        <v>6800</v>
      </c>
      <c r="V753" s="51">
        <v>27</v>
      </c>
      <c r="W753" s="51" t="s">
        <v>6532</v>
      </c>
      <c r="X753" s="51">
        <v>27</v>
      </c>
      <c r="Y753" s="51" t="s">
        <v>6532</v>
      </c>
      <c r="Z753" s="51">
        <v>11</v>
      </c>
      <c r="AA753" s="69" t="s">
        <v>3657</v>
      </c>
      <c r="AB753" s="51">
        <v>36780</v>
      </c>
      <c r="AC753" s="52" t="s">
        <v>6523</v>
      </c>
      <c r="AG753" s="124" t="s">
        <v>3232</v>
      </c>
      <c r="AH753" s="52" t="s">
        <v>135</v>
      </c>
      <c r="AI753" s="124">
        <v>695</v>
      </c>
      <c r="AJ753" s="125">
        <v>44754</v>
      </c>
      <c r="AK753" s="125">
        <v>44754</v>
      </c>
      <c r="AL753" s="77">
        <v>44754</v>
      </c>
      <c r="AM753" s="36">
        <v>3310</v>
      </c>
      <c r="AN753" s="104">
        <f t="shared" si="22"/>
        <v>3839.6</v>
      </c>
      <c r="AO753" s="36">
        <v>3310</v>
      </c>
      <c r="AP753" s="104">
        <f t="shared" si="23"/>
        <v>3839.6</v>
      </c>
      <c r="AQ753" s="52" t="s">
        <v>6524</v>
      </c>
      <c r="AS753" s="69" t="s">
        <v>144</v>
      </c>
      <c r="AT753" s="124" t="s">
        <v>11642</v>
      </c>
      <c r="AU753" s="105">
        <v>0</v>
      </c>
      <c r="AX753" s="134" t="s">
        <v>11643</v>
      </c>
      <c r="AZ753" s="69" t="s">
        <v>9758</v>
      </c>
      <c r="BA753" s="69" t="s">
        <v>2918</v>
      </c>
      <c r="BC753" s="69" t="s">
        <v>20</v>
      </c>
      <c r="BI753" s="52" t="s">
        <v>455</v>
      </c>
      <c r="BJ753" s="53">
        <v>44851</v>
      </c>
      <c r="BK753" s="53">
        <v>44851</v>
      </c>
    </row>
    <row r="754" spans="1:63" s="69" customFormat="1" ht="11.25" x14ac:dyDescent="0.2">
      <c r="A754" s="52">
        <v>2022</v>
      </c>
      <c r="B754" s="98">
        <v>44743</v>
      </c>
      <c r="C754" s="98">
        <v>44834</v>
      </c>
      <c r="D754" s="69" t="s">
        <v>134</v>
      </c>
      <c r="E754" s="69" t="s">
        <v>135</v>
      </c>
      <c r="F754" s="69" t="s">
        <v>2495</v>
      </c>
      <c r="G754" s="37">
        <v>696</v>
      </c>
      <c r="H754" s="13" t="s">
        <v>449</v>
      </c>
      <c r="I754" s="124" t="s">
        <v>11644</v>
      </c>
      <c r="J754" s="100">
        <v>95</v>
      </c>
      <c r="K754" s="101" t="s">
        <v>10091</v>
      </c>
      <c r="L754" s="101" t="s">
        <v>6665</v>
      </c>
      <c r="M754" s="101" t="s">
        <v>309</v>
      </c>
      <c r="N754" s="124" t="s">
        <v>10753</v>
      </c>
      <c r="O754" s="5" t="s">
        <v>1744</v>
      </c>
      <c r="P754" s="69" t="s">
        <v>3652</v>
      </c>
      <c r="Q754" s="51" t="s">
        <v>7034</v>
      </c>
      <c r="R754" s="51">
        <v>1003</v>
      </c>
      <c r="S754" s="51"/>
      <c r="T754" s="69" t="s">
        <v>3654</v>
      </c>
      <c r="U754" s="51" t="s">
        <v>6563</v>
      </c>
      <c r="V754" s="51">
        <v>27</v>
      </c>
      <c r="W754" s="51" t="s">
        <v>6532</v>
      </c>
      <c r="X754" s="51">
        <v>27</v>
      </c>
      <c r="Y754" s="51" t="s">
        <v>6532</v>
      </c>
      <c r="Z754" s="51">
        <v>11</v>
      </c>
      <c r="AA754" s="69" t="s">
        <v>3657</v>
      </c>
      <c r="AB754" s="51">
        <v>36750</v>
      </c>
      <c r="AC754" s="52" t="s">
        <v>6523</v>
      </c>
      <c r="AG754" s="124" t="s">
        <v>3232</v>
      </c>
      <c r="AH754" s="52" t="s">
        <v>135</v>
      </c>
      <c r="AI754" s="124">
        <v>696</v>
      </c>
      <c r="AJ754" s="125">
        <v>44749</v>
      </c>
      <c r="AK754" s="125">
        <v>44749</v>
      </c>
      <c r="AL754" s="77">
        <v>44749</v>
      </c>
      <c r="AM754" s="36">
        <v>35817.11</v>
      </c>
      <c r="AN754" s="104">
        <f t="shared" si="22"/>
        <v>41547.847600000001</v>
      </c>
      <c r="AO754" s="36">
        <v>35817.11</v>
      </c>
      <c r="AP754" s="104">
        <f t="shared" si="23"/>
        <v>41547.847600000001</v>
      </c>
      <c r="AQ754" s="52" t="s">
        <v>6524</v>
      </c>
      <c r="AS754" s="69" t="s">
        <v>144</v>
      </c>
      <c r="AT754" s="124" t="s">
        <v>11644</v>
      </c>
      <c r="AU754" s="105">
        <v>0</v>
      </c>
      <c r="AX754" s="134" t="s">
        <v>11645</v>
      </c>
      <c r="AZ754" s="69" t="s">
        <v>9758</v>
      </c>
      <c r="BA754" s="69" t="s">
        <v>2918</v>
      </c>
      <c r="BC754" s="69" t="s">
        <v>20</v>
      </c>
      <c r="BI754" s="52" t="s">
        <v>455</v>
      </c>
      <c r="BJ754" s="53">
        <v>44851</v>
      </c>
      <c r="BK754" s="53">
        <v>44851</v>
      </c>
    </row>
    <row r="755" spans="1:63" s="69" customFormat="1" ht="11.25" x14ac:dyDescent="0.2">
      <c r="A755" s="52">
        <v>2022</v>
      </c>
      <c r="B755" s="98">
        <v>44743</v>
      </c>
      <c r="C755" s="98">
        <v>44834</v>
      </c>
      <c r="D755" s="69" t="s">
        <v>134</v>
      </c>
      <c r="E755" s="69" t="s">
        <v>135</v>
      </c>
      <c r="F755" s="69" t="s">
        <v>2495</v>
      </c>
      <c r="G755" s="37">
        <v>699</v>
      </c>
      <c r="H755" s="13" t="s">
        <v>449</v>
      </c>
      <c r="I755" s="124" t="s">
        <v>11646</v>
      </c>
      <c r="J755" s="100">
        <v>75</v>
      </c>
      <c r="K755" s="101"/>
      <c r="L755" s="101"/>
      <c r="M755" s="101"/>
      <c r="N755" s="124" t="s">
        <v>10786</v>
      </c>
      <c r="O755" s="5" t="s">
        <v>1748</v>
      </c>
      <c r="P755" s="69" t="s">
        <v>3652</v>
      </c>
      <c r="Q755" s="51" t="s">
        <v>6521</v>
      </c>
      <c r="R755" s="51">
        <v>310</v>
      </c>
      <c r="S755" s="51"/>
      <c r="T755" s="69" t="s">
        <v>3654</v>
      </c>
      <c r="U755" s="51" t="s">
        <v>10003</v>
      </c>
      <c r="V755" s="51">
        <v>42</v>
      </c>
      <c r="W755" s="51" t="s">
        <v>6628</v>
      </c>
      <c r="X755" s="51">
        <v>42</v>
      </c>
      <c r="Y755" s="51" t="s">
        <v>6628</v>
      </c>
      <c r="Z755" s="51">
        <v>11</v>
      </c>
      <c r="AA755" s="69" t="s">
        <v>3657</v>
      </c>
      <c r="AB755" s="51">
        <v>38400</v>
      </c>
      <c r="AC755" s="52" t="s">
        <v>6523</v>
      </c>
      <c r="AG755" s="124" t="s">
        <v>3232</v>
      </c>
      <c r="AH755" s="52" t="s">
        <v>135</v>
      </c>
      <c r="AI755" s="124">
        <v>699</v>
      </c>
      <c r="AJ755" s="125">
        <v>44762</v>
      </c>
      <c r="AK755" s="125">
        <v>44762</v>
      </c>
      <c r="AL755" s="77">
        <v>44762</v>
      </c>
      <c r="AM755" s="36">
        <v>30388.32</v>
      </c>
      <c r="AN755" s="104">
        <f t="shared" si="22"/>
        <v>35250.451199999996</v>
      </c>
      <c r="AO755" s="36">
        <v>30388.32</v>
      </c>
      <c r="AP755" s="104">
        <f t="shared" si="23"/>
        <v>35250.451199999996</v>
      </c>
      <c r="AQ755" s="52" t="s">
        <v>6524</v>
      </c>
      <c r="AS755" s="69" t="s">
        <v>144</v>
      </c>
      <c r="AT755" s="124" t="s">
        <v>11646</v>
      </c>
      <c r="AU755" s="105">
        <v>0</v>
      </c>
      <c r="AX755" s="134" t="s">
        <v>11647</v>
      </c>
      <c r="AZ755" s="69" t="s">
        <v>9758</v>
      </c>
      <c r="BA755" s="69" t="s">
        <v>2918</v>
      </c>
      <c r="BC755" s="69" t="s">
        <v>20</v>
      </c>
      <c r="BI755" s="52" t="s">
        <v>455</v>
      </c>
      <c r="BJ755" s="53">
        <v>44851</v>
      </c>
      <c r="BK755" s="53">
        <v>44851</v>
      </c>
    </row>
    <row r="756" spans="1:63" s="69" customFormat="1" ht="11.25" x14ac:dyDescent="0.2">
      <c r="A756" s="52">
        <v>2022</v>
      </c>
      <c r="B756" s="98">
        <v>44743</v>
      </c>
      <c r="C756" s="98">
        <v>44834</v>
      </c>
      <c r="D756" s="69" t="s">
        <v>134</v>
      </c>
      <c r="E756" s="69" t="s">
        <v>135</v>
      </c>
      <c r="F756" s="69" t="s">
        <v>2495</v>
      </c>
      <c r="G756" s="37">
        <v>796</v>
      </c>
      <c r="H756" s="13" t="s">
        <v>449</v>
      </c>
      <c r="I756" s="124" t="s">
        <v>11648</v>
      </c>
      <c r="J756" s="100">
        <v>287</v>
      </c>
      <c r="K756" s="101" t="s">
        <v>10425</v>
      </c>
      <c r="L756" s="101" t="s">
        <v>10426</v>
      </c>
      <c r="M756" s="101" t="s">
        <v>9673</v>
      </c>
      <c r="N756" s="124" t="s">
        <v>11233</v>
      </c>
      <c r="O756" s="5" t="s">
        <v>11234</v>
      </c>
      <c r="P756" s="69" t="s">
        <v>3652</v>
      </c>
      <c r="Q756" s="51" t="s">
        <v>10428</v>
      </c>
      <c r="R756" s="51">
        <v>221</v>
      </c>
      <c r="S756" s="51"/>
      <c r="T756" s="69" t="s">
        <v>3654</v>
      </c>
      <c r="U756" s="51" t="s">
        <v>6791</v>
      </c>
      <c r="V756" s="51">
        <v>27</v>
      </c>
      <c r="W756" s="51" t="s">
        <v>6532</v>
      </c>
      <c r="X756" s="51">
        <v>27</v>
      </c>
      <c r="Y756" s="51" t="s">
        <v>6532</v>
      </c>
      <c r="Z756" s="51">
        <v>11</v>
      </c>
      <c r="AA756" s="69" t="s">
        <v>3657</v>
      </c>
      <c r="AB756" s="51">
        <v>36740</v>
      </c>
      <c r="AC756" s="52" t="s">
        <v>6523</v>
      </c>
      <c r="AG756" s="124" t="s">
        <v>3228</v>
      </c>
      <c r="AH756" s="52" t="s">
        <v>135</v>
      </c>
      <c r="AI756" s="124">
        <v>796</v>
      </c>
      <c r="AJ756" s="125">
        <v>44743</v>
      </c>
      <c r="AK756" s="125">
        <v>44755</v>
      </c>
      <c r="AL756" s="77">
        <v>44755</v>
      </c>
      <c r="AM756" s="36">
        <v>19700</v>
      </c>
      <c r="AN756" s="104">
        <f t="shared" si="22"/>
        <v>22852</v>
      </c>
      <c r="AO756" s="36">
        <v>19700</v>
      </c>
      <c r="AP756" s="104">
        <f t="shared" si="23"/>
        <v>22852</v>
      </c>
      <c r="AQ756" s="52" t="s">
        <v>6524</v>
      </c>
      <c r="AS756" s="69" t="s">
        <v>144</v>
      </c>
      <c r="AT756" s="124" t="s">
        <v>11648</v>
      </c>
      <c r="AU756" s="105">
        <v>0</v>
      </c>
      <c r="AX756" s="134" t="s">
        <v>11649</v>
      </c>
      <c r="AZ756" s="69" t="s">
        <v>9758</v>
      </c>
      <c r="BA756" s="69" t="s">
        <v>2918</v>
      </c>
      <c r="BC756" s="69" t="s">
        <v>20</v>
      </c>
      <c r="BI756" s="52" t="s">
        <v>455</v>
      </c>
      <c r="BJ756" s="53">
        <v>44851</v>
      </c>
      <c r="BK756" s="53">
        <v>44851</v>
      </c>
    </row>
    <row r="757" spans="1:63" s="69" customFormat="1" ht="11.25" x14ac:dyDescent="0.2">
      <c r="A757" s="52">
        <v>2022</v>
      </c>
      <c r="B757" s="98">
        <v>44743</v>
      </c>
      <c r="C757" s="98">
        <v>44834</v>
      </c>
      <c r="D757" s="69" t="s">
        <v>134</v>
      </c>
      <c r="E757" s="69" t="s">
        <v>135</v>
      </c>
      <c r="F757" s="69" t="s">
        <v>2495</v>
      </c>
      <c r="G757" s="37">
        <v>797</v>
      </c>
      <c r="H757" s="13" t="s">
        <v>449</v>
      </c>
      <c r="I757" s="124" t="s">
        <v>11650</v>
      </c>
      <c r="J757" s="100">
        <v>206</v>
      </c>
      <c r="K757" s="101" t="s">
        <v>8638</v>
      </c>
      <c r="L757" s="101" t="s">
        <v>8639</v>
      </c>
      <c r="M757" s="101" t="s">
        <v>3034</v>
      </c>
      <c r="N757" s="124" t="s">
        <v>11033</v>
      </c>
      <c r="O757" s="5" t="s">
        <v>2094</v>
      </c>
      <c r="P757" s="69" t="s">
        <v>3652</v>
      </c>
      <c r="Q757" s="51" t="s">
        <v>6881</v>
      </c>
      <c r="R757" s="51">
        <v>314</v>
      </c>
      <c r="S757" s="51"/>
      <c r="T757" s="69" t="s">
        <v>3654</v>
      </c>
      <c r="U757" s="51" t="s">
        <v>6882</v>
      </c>
      <c r="V757" s="51">
        <v>27</v>
      </c>
      <c r="W757" s="51" t="s">
        <v>6532</v>
      </c>
      <c r="X757" s="51">
        <v>27</v>
      </c>
      <c r="Y757" s="51" t="s">
        <v>6532</v>
      </c>
      <c r="Z757" s="51">
        <v>11</v>
      </c>
      <c r="AA757" s="69" t="s">
        <v>3657</v>
      </c>
      <c r="AB757" s="51">
        <v>36700</v>
      </c>
      <c r="AC757" s="52" t="s">
        <v>6523</v>
      </c>
      <c r="AG757" s="124" t="s">
        <v>3221</v>
      </c>
      <c r="AH757" s="52" t="s">
        <v>135</v>
      </c>
      <c r="AI757" s="124">
        <v>797</v>
      </c>
      <c r="AJ757" s="125">
        <v>44743</v>
      </c>
      <c r="AK757" s="125">
        <v>44753</v>
      </c>
      <c r="AL757" s="77">
        <v>44761</v>
      </c>
      <c r="AM757" s="36">
        <v>2602.12</v>
      </c>
      <c r="AN757" s="104">
        <f t="shared" si="22"/>
        <v>3018.4591999999998</v>
      </c>
      <c r="AO757" s="36">
        <v>2602.12</v>
      </c>
      <c r="AP757" s="104">
        <f t="shared" si="23"/>
        <v>3018.4591999999998</v>
      </c>
      <c r="AQ757" s="52" t="s">
        <v>6524</v>
      </c>
      <c r="AS757" s="69" t="s">
        <v>144</v>
      </c>
      <c r="AT757" s="124" t="s">
        <v>11650</v>
      </c>
      <c r="AU757" s="105">
        <v>0</v>
      </c>
      <c r="AX757" s="134" t="s">
        <v>11651</v>
      </c>
      <c r="AZ757" s="69" t="s">
        <v>9758</v>
      </c>
      <c r="BA757" s="69" t="s">
        <v>2918</v>
      </c>
      <c r="BC757" s="69" t="s">
        <v>20</v>
      </c>
      <c r="BI757" s="52" t="s">
        <v>455</v>
      </c>
      <c r="BJ757" s="53">
        <v>44851</v>
      </c>
      <c r="BK757" s="53">
        <v>44851</v>
      </c>
    </row>
    <row r="758" spans="1:63" s="69" customFormat="1" ht="11.25" x14ac:dyDescent="0.2">
      <c r="A758" s="52">
        <v>2022</v>
      </c>
      <c r="B758" s="98">
        <v>44743</v>
      </c>
      <c r="C758" s="98">
        <v>44834</v>
      </c>
      <c r="D758" s="69" t="s">
        <v>134</v>
      </c>
      <c r="E758" s="69" t="s">
        <v>135</v>
      </c>
      <c r="F758" s="69" t="s">
        <v>2495</v>
      </c>
      <c r="G758" s="37">
        <v>799</v>
      </c>
      <c r="H758" s="13" t="s">
        <v>449</v>
      </c>
      <c r="I758" s="124" t="s">
        <v>11652</v>
      </c>
      <c r="J758" s="100">
        <v>129</v>
      </c>
      <c r="K758" s="101" t="s">
        <v>11393</v>
      </c>
      <c r="L758" s="101" t="s">
        <v>375</v>
      </c>
      <c r="M758" s="101" t="s">
        <v>11394</v>
      </c>
      <c r="N758" s="124" t="s">
        <v>11653</v>
      </c>
      <c r="O758" s="5" t="s">
        <v>1804</v>
      </c>
      <c r="P758" s="69" t="s">
        <v>3652</v>
      </c>
      <c r="Q758" s="51" t="s">
        <v>11395</v>
      </c>
      <c r="R758" s="51">
        <v>2016</v>
      </c>
      <c r="S758" s="51"/>
      <c r="T758" s="69" t="s">
        <v>3654</v>
      </c>
      <c r="U758" s="51" t="s">
        <v>11396</v>
      </c>
      <c r="V758" s="51">
        <v>27</v>
      </c>
      <c r="W758" s="51" t="s">
        <v>6532</v>
      </c>
      <c r="X758" s="51">
        <v>27</v>
      </c>
      <c r="Y758" s="51" t="s">
        <v>6532</v>
      </c>
      <c r="Z758" s="51">
        <v>11</v>
      </c>
      <c r="AA758" s="69" t="s">
        <v>3657</v>
      </c>
      <c r="AB758" s="51">
        <v>36782</v>
      </c>
      <c r="AC758" s="52" t="s">
        <v>6523</v>
      </c>
      <c r="AG758" s="124" t="s">
        <v>3221</v>
      </c>
      <c r="AH758" s="52" t="s">
        <v>135</v>
      </c>
      <c r="AI758" s="124">
        <v>799</v>
      </c>
      <c r="AJ758" s="125">
        <v>44743</v>
      </c>
      <c r="AK758" s="125">
        <v>44753</v>
      </c>
      <c r="AL758" s="77">
        <v>44755</v>
      </c>
      <c r="AM758" s="36">
        <v>922.5</v>
      </c>
      <c r="AN758" s="104">
        <f t="shared" si="22"/>
        <v>1070.0999999999999</v>
      </c>
      <c r="AO758" s="36">
        <v>922.5</v>
      </c>
      <c r="AP758" s="104">
        <f t="shared" si="23"/>
        <v>1070.0999999999999</v>
      </c>
      <c r="AQ758" s="52" t="s">
        <v>6524</v>
      </c>
      <c r="AS758" s="69" t="s">
        <v>144</v>
      </c>
      <c r="AT758" s="124" t="s">
        <v>11652</v>
      </c>
      <c r="AU758" s="105">
        <v>0</v>
      </c>
      <c r="AX758" s="134" t="s">
        <v>11654</v>
      </c>
      <c r="AZ758" s="69" t="s">
        <v>9758</v>
      </c>
      <c r="BA758" s="69" t="s">
        <v>2918</v>
      </c>
      <c r="BC758" s="69" t="s">
        <v>20</v>
      </c>
      <c r="BI758" s="52" t="s">
        <v>455</v>
      </c>
      <c r="BJ758" s="53">
        <v>44851</v>
      </c>
      <c r="BK758" s="53">
        <v>44851</v>
      </c>
    </row>
    <row r="759" spans="1:63" s="69" customFormat="1" ht="11.25" x14ac:dyDescent="0.2">
      <c r="A759" s="52">
        <v>2022</v>
      </c>
      <c r="B759" s="98">
        <v>44743</v>
      </c>
      <c r="C759" s="98">
        <v>44834</v>
      </c>
      <c r="D759" s="69" t="s">
        <v>134</v>
      </c>
      <c r="E759" s="69" t="s">
        <v>135</v>
      </c>
      <c r="F759" s="69" t="s">
        <v>2495</v>
      </c>
      <c r="G759" s="37">
        <v>800</v>
      </c>
      <c r="H759" s="13" t="s">
        <v>449</v>
      </c>
      <c r="I759" s="124" t="s">
        <v>10794</v>
      </c>
      <c r="J759" s="100">
        <v>207</v>
      </c>
      <c r="K759" s="101" t="s">
        <v>6919</v>
      </c>
      <c r="L759" s="101" t="s">
        <v>6920</v>
      </c>
      <c r="M759" s="101" t="s">
        <v>6594</v>
      </c>
      <c r="N759" s="124" t="s">
        <v>10344</v>
      </c>
      <c r="O759" s="5" t="s">
        <v>1750</v>
      </c>
      <c r="P759" s="69" t="s">
        <v>3652</v>
      </c>
      <c r="Q759" s="51" t="s">
        <v>10345</v>
      </c>
      <c r="R759" s="51">
        <v>14224</v>
      </c>
      <c r="S759" s="51"/>
      <c r="T759" s="69" t="s">
        <v>3654</v>
      </c>
      <c r="U759" s="51" t="s">
        <v>9538</v>
      </c>
      <c r="V759" s="51">
        <v>17</v>
      </c>
      <c r="W759" s="51" t="s">
        <v>6522</v>
      </c>
      <c r="X759" s="51">
        <v>17</v>
      </c>
      <c r="Y759" s="51" t="s">
        <v>6522</v>
      </c>
      <c r="Z759" s="51">
        <v>11</v>
      </c>
      <c r="AA759" s="69" t="s">
        <v>3657</v>
      </c>
      <c r="AB759" s="51">
        <v>36815</v>
      </c>
      <c r="AC759" s="52" t="s">
        <v>6523</v>
      </c>
      <c r="AG759" s="124" t="s">
        <v>3221</v>
      </c>
      <c r="AH759" s="52" t="s">
        <v>135</v>
      </c>
      <c r="AI759" s="124">
        <v>800</v>
      </c>
      <c r="AJ759" s="125">
        <v>44753</v>
      </c>
      <c r="AK759" s="125">
        <v>44753</v>
      </c>
      <c r="AL759" s="77">
        <v>44753</v>
      </c>
      <c r="AM759" s="36">
        <v>2119.71</v>
      </c>
      <c r="AN759" s="104">
        <f t="shared" si="22"/>
        <v>2458.8636000000001</v>
      </c>
      <c r="AO759" s="36">
        <v>2119.71</v>
      </c>
      <c r="AP759" s="104">
        <f t="shared" si="23"/>
        <v>2458.8636000000001</v>
      </c>
      <c r="AQ759" s="52" t="s">
        <v>6524</v>
      </c>
      <c r="AS759" s="69" t="s">
        <v>144</v>
      </c>
      <c r="AT759" s="124" t="s">
        <v>10794</v>
      </c>
      <c r="AU759" s="105">
        <v>0</v>
      </c>
      <c r="AX759" s="134" t="s">
        <v>11655</v>
      </c>
      <c r="AZ759" s="69" t="s">
        <v>9758</v>
      </c>
      <c r="BA759" s="69" t="s">
        <v>2918</v>
      </c>
      <c r="BC759" s="69" t="s">
        <v>20</v>
      </c>
      <c r="BI759" s="52" t="s">
        <v>455</v>
      </c>
      <c r="BJ759" s="53">
        <v>44851</v>
      </c>
      <c r="BK759" s="53">
        <v>44851</v>
      </c>
    </row>
    <row r="760" spans="1:63" s="69" customFormat="1" ht="11.25" x14ac:dyDescent="0.2">
      <c r="A760" s="52">
        <v>2022</v>
      </c>
      <c r="B760" s="98">
        <v>44743</v>
      </c>
      <c r="C760" s="98">
        <v>44834</v>
      </c>
      <c r="D760" s="69" t="s">
        <v>134</v>
      </c>
      <c r="E760" s="69" t="s">
        <v>135</v>
      </c>
      <c r="F760" s="69" t="s">
        <v>2495</v>
      </c>
      <c r="G760" s="37">
        <v>801</v>
      </c>
      <c r="H760" s="13" t="s">
        <v>449</v>
      </c>
      <c r="I760" s="124" t="s">
        <v>11656</v>
      </c>
      <c r="J760" s="100">
        <v>357</v>
      </c>
      <c r="K760" s="101"/>
      <c r="L760" s="101"/>
      <c r="M760" s="101"/>
      <c r="N760" s="124" t="s">
        <v>10705</v>
      </c>
      <c r="O760" s="5" t="s">
        <v>1815</v>
      </c>
      <c r="P760" s="69" t="s">
        <v>3652</v>
      </c>
      <c r="Q760" s="51" t="s">
        <v>6649</v>
      </c>
      <c r="R760" s="51">
        <v>204</v>
      </c>
      <c r="S760" s="51"/>
      <c r="T760" s="69" t="s">
        <v>3654</v>
      </c>
      <c r="U760" s="51" t="s">
        <v>6650</v>
      </c>
      <c r="V760" s="51">
        <v>27</v>
      </c>
      <c r="W760" s="51" t="s">
        <v>6532</v>
      </c>
      <c r="X760" s="51">
        <v>27</v>
      </c>
      <c r="Y760" s="51" t="s">
        <v>6532</v>
      </c>
      <c r="Z760" s="51">
        <v>11</v>
      </c>
      <c r="AA760" s="69" t="s">
        <v>3657</v>
      </c>
      <c r="AB760" s="51">
        <v>36765</v>
      </c>
      <c r="AC760" s="52" t="s">
        <v>6523</v>
      </c>
      <c r="AG760" s="124" t="s">
        <v>3232</v>
      </c>
      <c r="AH760" s="52" t="s">
        <v>135</v>
      </c>
      <c r="AI760" s="124">
        <v>801</v>
      </c>
      <c r="AJ760" s="125">
        <v>44743</v>
      </c>
      <c r="AK760" s="125">
        <v>44753</v>
      </c>
      <c r="AL760" s="77">
        <v>44755</v>
      </c>
      <c r="AM760" s="36">
        <v>400</v>
      </c>
      <c r="AN760" s="104">
        <f t="shared" si="22"/>
        <v>464</v>
      </c>
      <c r="AO760" s="36">
        <v>400</v>
      </c>
      <c r="AP760" s="104">
        <f t="shared" si="23"/>
        <v>464</v>
      </c>
      <c r="AQ760" s="52" t="s">
        <v>6524</v>
      </c>
      <c r="AS760" s="69" t="s">
        <v>144</v>
      </c>
      <c r="AT760" s="124" t="s">
        <v>11656</v>
      </c>
      <c r="AU760" s="105">
        <v>0</v>
      </c>
      <c r="AX760" s="134" t="s">
        <v>11657</v>
      </c>
      <c r="AZ760" s="69" t="s">
        <v>9758</v>
      </c>
      <c r="BA760" s="69" t="s">
        <v>2918</v>
      </c>
      <c r="BC760" s="69" t="s">
        <v>20</v>
      </c>
      <c r="BI760" s="52" t="s">
        <v>455</v>
      </c>
      <c r="BJ760" s="53">
        <v>44851</v>
      </c>
      <c r="BK760" s="53">
        <v>44851</v>
      </c>
    </row>
    <row r="761" spans="1:63" s="69" customFormat="1" ht="11.25" x14ac:dyDescent="0.2">
      <c r="A761" s="52">
        <v>2022</v>
      </c>
      <c r="B761" s="98">
        <v>44743</v>
      </c>
      <c r="C761" s="98">
        <v>44834</v>
      </c>
      <c r="D761" s="69" t="s">
        <v>134</v>
      </c>
      <c r="E761" s="69" t="s">
        <v>135</v>
      </c>
      <c r="F761" s="69" t="s">
        <v>2495</v>
      </c>
      <c r="G761" s="37">
        <v>802</v>
      </c>
      <c r="H761" s="13" t="s">
        <v>449</v>
      </c>
      <c r="I761" s="124" t="s">
        <v>11658</v>
      </c>
      <c r="J761" s="100">
        <v>133</v>
      </c>
      <c r="K761" s="101"/>
      <c r="L761" s="101"/>
      <c r="M761" s="101"/>
      <c r="N761" s="124" t="s">
        <v>10559</v>
      </c>
      <c r="O761" s="5" t="s">
        <v>1739</v>
      </c>
      <c r="P761" s="69" t="s">
        <v>3652</v>
      </c>
      <c r="Q761" s="51" t="s">
        <v>6657</v>
      </c>
      <c r="R761" s="51" t="s">
        <v>6658</v>
      </c>
      <c r="S761" s="51"/>
      <c r="T761" s="69" t="s">
        <v>3654</v>
      </c>
      <c r="U761" s="51" t="s">
        <v>6659</v>
      </c>
      <c r="V761" s="51">
        <v>7</v>
      </c>
      <c r="W761" s="51" t="s">
        <v>6660</v>
      </c>
      <c r="X761" s="51">
        <v>7</v>
      </c>
      <c r="Y761" s="51" t="s">
        <v>6660</v>
      </c>
      <c r="Z761" s="51">
        <v>11</v>
      </c>
      <c r="AA761" s="69" t="s">
        <v>3657</v>
      </c>
      <c r="AB761" s="51">
        <v>38080</v>
      </c>
      <c r="AC761" s="52" t="s">
        <v>6523</v>
      </c>
      <c r="AG761" s="124" t="s">
        <v>3232</v>
      </c>
      <c r="AH761" s="52" t="s">
        <v>135</v>
      </c>
      <c r="AI761" s="124">
        <v>802</v>
      </c>
      <c r="AJ761" s="125">
        <v>44743</v>
      </c>
      <c r="AK761" s="125">
        <v>44753</v>
      </c>
      <c r="AL761" s="77">
        <v>44768</v>
      </c>
      <c r="AM761" s="36">
        <v>6577.68</v>
      </c>
      <c r="AN761" s="104">
        <f t="shared" si="22"/>
        <v>7630.1088</v>
      </c>
      <c r="AO761" s="36">
        <v>6577.68</v>
      </c>
      <c r="AP761" s="104">
        <f t="shared" si="23"/>
        <v>7630.1088</v>
      </c>
      <c r="AQ761" s="52" t="s">
        <v>6524</v>
      </c>
      <c r="AS761" s="69" t="s">
        <v>144</v>
      </c>
      <c r="AT761" s="124" t="s">
        <v>11658</v>
      </c>
      <c r="AU761" s="105">
        <v>0</v>
      </c>
      <c r="AX761" s="134" t="s">
        <v>11659</v>
      </c>
      <c r="AZ761" s="69" t="s">
        <v>9758</v>
      </c>
      <c r="BA761" s="69" t="s">
        <v>2918</v>
      </c>
      <c r="BC761" s="69" t="s">
        <v>20</v>
      </c>
      <c r="BI761" s="52" t="s">
        <v>455</v>
      </c>
      <c r="BJ761" s="53">
        <v>44851</v>
      </c>
      <c r="BK761" s="53">
        <v>44851</v>
      </c>
    </row>
    <row r="762" spans="1:63" s="69" customFormat="1" ht="11.25" x14ac:dyDescent="0.2">
      <c r="A762" s="52">
        <v>2022</v>
      </c>
      <c r="B762" s="98">
        <v>44743</v>
      </c>
      <c r="C762" s="98">
        <v>44834</v>
      </c>
      <c r="D762" s="69" t="s">
        <v>134</v>
      </c>
      <c r="E762" s="69" t="s">
        <v>135</v>
      </c>
      <c r="F762" s="69" t="s">
        <v>2495</v>
      </c>
      <c r="G762" s="37">
        <v>803</v>
      </c>
      <c r="H762" s="13" t="s">
        <v>449</v>
      </c>
      <c r="I762" s="124" t="s">
        <v>11658</v>
      </c>
      <c r="J762" s="100">
        <v>485</v>
      </c>
      <c r="K762" s="101" t="s">
        <v>10254</v>
      </c>
      <c r="L762" s="101" t="s">
        <v>10972</v>
      </c>
      <c r="M762" s="101" t="s">
        <v>10256</v>
      </c>
      <c r="N762" s="124" t="s">
        <v>11660</v>
      </c>
      <c r="O762" s="5" t="s">
        <v>11661</v>
      </c>
      <c r="P762" s="69" t="s">
        <v>3652</v>
      </c>
      <c r="Q762" s="51" t="s">
        <v>10258</v>
      </c>
      <c r="R762" s="51">
        <v>186</v>
      </c>
      <c r="S762" s="51"/>
      <c r="T762" s="69" t="s">
        <v>3654</v>
      </c>
      <c r="U762" s="51" t="s">
        <v>10259</v>
      </c>
      <c r="V762" s="51">
        <v>7</v>
      </c>
      <c r="W762" s="51" t="s">
        <v>6660</v>
      </c>
      <c r="X762" s="51">
        <v>7</v>
      </c>
      <c r="Y762" s="51" t="s">
        <v>6660</v>
      </c>
      <c r="Z762" s="51">
        <v>11</v>
      </c>
      <c r="AA762" s="69" t="s">
        <v>3657</v>
      </c>
      <c r="AB762" s="51">
        <v>38024</v>
      </c>
      <c r="AC762" s="52" t="s">
        <v>6523</v>
      </c>
      <c r="AG762" s="124" t="s">
        <v>3232</v>
      </c>
      <c r="AH762" s="52" t="s">
        <v>135</v>
      </c>
      <c r="AI762" s="124">
        <v>803</v>
      </c>
      <c r="AJ762" s="125">
        <v>44743</v>
      </c>
      <c r="AK762" s="125">
        <v>44753</v>
      </c>
      <c r="AL762" s="77">
        <v>44755</v>
      </c>
      <c r="AM762" s="36">
        <v>806.32</v>
      </c>
      <c r="AN762" s="104">
        <f t="shared" si="22"/>
        <v>935.33120000000008</v>
      </c>
      <c r="AO762" s="36">
        <v>806.32</v>
      </c>
      <c r="AP762" s="104">
        <f t="shared" si="23"/>
        <v>935.33120000000008</v>
      </c>
      <c r="AQ762" s="52" t="s">
        <v>6524</v>
      </c>
      <c r="AS762" s="69" t="s">
        <v>144</v>
      </c>
      <c r="AT762" s="124" t="s">
        <v>11658</v>
      </c>
      <c r="AU762" s="105">
        <v>0</v>
      </c>
      <c r="AX762" s="134" t="s">
        <v>11662</v>
      </c>
      <c r="AZ762" s="69" t="s">
        <v>9758</v>
      </c>
      <c r="BA762" s="69" t="s">
        <v>2918</v>
      </c>
      <c r="BC762" s="69" t="s">
        <v>20</v>
      </c>
      <c r="BI762" s="52" t="s">
        <v>455</v>
      </c>
      <c r="BJ762" s="53">
        <v>44851</v>
      </c>
      <c r="BK762" s="53">
        <v>44851</v>
      </c>
    </row>
    <row r="763" spans="1:63" s="69" customFormat="1" ht="11.25" x14ac:dyDescent="0.2">
      <c r="A763" s="52">
        <v>2022</v>
      </c>
      <c r="B763" s="98">
        <v>44743</v>
      </c>
      <c r="C763" s="98">
        <v>44834</v>
      </c>
      <c r="D763" s="69" t="s">
        <v>134</v>
      </c>
      <c r="E763" s="69" t="s">
        <v>135</v>
      </c>
      <c r="F763" s="69" t="s">
        <v>2495</v>
      </c>
      <c r="G763" s="37">
        <v>804</v>
      </c>
      <c r="H763" s="13" t="s">
        <v>449</v>
      </c>
      <c r="I763" s="124" t="s">
        <v>11663</v>
      </c>
      <c r="J763" s="100">
        <v>166</v>
      </c>
      <c r="K763" s="101"/>
      <c r="L763" s="101"/>
      <c r="M763" s="101"/>
      <c r="N763" s="124" t="s">
        <v>10698</v>
      </c>
      <c r="O763" s="5" t="s">
        <v>1876</v>
      </c>
      <c r="P763" s="69" t="s">
        <v>3652</v>
      </c>
      <c r="Q763" s="51" t="s">
        <v>6543</v>
      </c>
      <c r="R763" s="51">
        <v>210</v>
      </c>
      <c r="S763" s="51"/>
      <c r="T763" s="69" t="s">
        <v>3654</v>
      </c>
      <c r="U763" s="51" t="s">
        <v>6544</v>
      </c>
      <c r="V763" s="51">
        <v>20</v>
      </c>
      <c r="W763" s="51" t="s">
        <v>3656</v>
      </c>
      <c r="X763" s="51">
        <v>20</v>
      </c>
      <c r="Y763" s="51" t="s">
        <v>3656</v>
      </c>
      <c r="Z763" s="51">
        <v>11</v>
      </c>
      <c r="AA763" s="69" t="s">
        <v>3657</v>
      </c>
      <c r="AB763" s="51">
        <v>37270</v>
      </c>
      <c r="AC763" s="52" t="s">
        <v>6523</v>
      </c>
      <c r="AG763" s="124" t="s">
        <v>9761</v>
      </c>
      <c r="AH763" s="52" t="s">
        <v>135</v>
      </c>
      <c r="AI763" s="124">
        <v>804</v>
      </c>
      <c r="AJ763" s="125">
        <v>44743</v>
      </c>
      <c r="AK763" s="125">
        <v>44753</v>
      </c>
      <c r="AL763" s="77">
        <v>44753</v>
      </c>
      <c r="AM763" s="36">
        <v>1072.42</v>
      </c>
      <c r="AN763" s="104">
        <f t="shared" si="22"/>
        <v>1244.0072</v>
      </c>
      <c r="AO763" s="36">
        <v>1072.42</v>
      </c>
      <c r="AP763" s="104">
        <f t="shared" si="23"/>
        <v>1244.0072</v>
      </c>
      <c r="AQ763" s="52" t="s">
        <v>6524</v>
      </c>
      <c r="AS763" s="69" t="s">
        <v>144</v>
      </c>
      <c r="AT763" s="124" t="s">
        <v>11663</v>
      </c>
      <c r="AU763" s="105">
        <v>0</v>
      </c>
      <c r="AX763" s="134" t="s">
        <v>11664</v>
      </c>
      <c r="AZ763" s="69" t="s">
        <v>9758</v>
      </c>
      <c r="BA763" s="69" t="s">
        <v>2918</v>
      </c>
      <c r="BC763" s="69" t="s">
        <v>20</v>
      </c>
      <c r="BI763" s="52" t="s">
        <v>455</v>
      </c>
      <c r="BJ763" s="53">
        <v>44851</v>
      </c>
      <c r="BK763" s="53">
        <v>44851</v>
      </c>
    </row>
    <row r="764" spans="1:63" s="69" customFormat="1" ht="11.25" x14ac:dyDescent="0.2">
      <c r="A764" s="52">
        <v>2022</v>
      </c>
      <c r="B764" s="98">
        <v>44743</v>
      </c>
      <c r="C764" s="98">
        <v>44834</v>
      </c>
      <c r="D764" s="69" t="s">
        <v>134</v>
      </c>
      <c r="E764" s="69" t="s">
        <v>135</v>
      </c>
      <c r="F764" s="69" t="s">
        <v>2495</v>
      </c>
      <c r="G764" s="37">
        <v>805</v>
      </c>
      <c r="H764" s="13" t="s">
        <v>449</v>
      </c>
      <c r="I764" s="124" t="s">
        <v>11665</v>
      </c>
      <c r="J764" s="100">
        <v>241</v>
      </c>
      <c r="K764" s="101" t="s">
        <v>7153</v>
      </c>
      <c r="L764" s="101" t="s">
        <v>7154</v>
      </c>
      <c r="M764" s="101" t="s">
        <v>7155</v>
      </c>
      <c r="N764" s="124" t="s">
        <v>11432</v>
      </c>
      <c r="O764" s="5" t="s">
        <v>2173</v>
      </c>
      <c r="P764" s="69" t="s">
        <v>3652</v>
      </c>
      <c r="Q764" s="51" t="s">
        <v>11433</v>
      </c>
      <c r="R764" s="51">
        <v>480</v>
      </c>
      <c r="S764" s="51"/>
      <c r="T764" s="69" t="s">
        <v>3654</v>
      </c>
      <c r="U764" s="51" t="s">
        <v>6571</v>
      </c>
      <c r="V764" s="51">
        <v>17</v>
      </c>
      <c r="W764" s="51" t="s">
        <v>6522</v>
      </c>
      <c r="X764" s="51">
        <v>17</v>
      </c>
      <c r="Y764" s="51" t="s">
        <v>6522</v>
      </c>
      <c r="Z764" s="51">
        <v>11</v>
      </c>
      <c r="AA764" s="69" t="s">
        <v>3657</v>
      </c>
      <c r="AB764" s="51">
        <v>36500</v>
      </c>
      <c r="AC764" s="52" t="s">
        <v>6523</v>
      </c>
      <c r="AG764" s="124" t="s">
        <v>3221</v>
      </c>
      <c r="AH764" s="52" t="s">
        <v>135</v>
      </c>
      <c r="AI764" s="124">
        <v>805</v>
      </c>
      <c r="AJ764" s="125">
        <v>44743</v>
      </c>
      <c r="AK764" s="125">
        <v>44753</v>
      </c>
      <c r="AL764" s="77">
        <v>44832</v>
      </c>
      <c r="AM764" s="36">
        <v>8016.97</v>
      </c>
      <c r="AN764" s="104">
        <f t="shared" si="22"/>
        <v>9299.6851999999999</v>
      </c>
      <c r="AO764" s="36">
        <v>8016.97</v>
      </c>
      <c r="AP764" s="104">
        <f t="shared" si="23"/>
        <v>9299.6851999999999</v>
      </c>
      <c r="AQ764" s="52" t="s">
        <v>6524</v>
      </c>
      <c r="AS764" s="69" t="s">
        <v>144</v>
      </c>
      <c r="AT764" s="124" t="s">
        <v>11665</v>
      </c>
      <c r="AU764" s="105">
        <v>0</v>
      </c>
      <c r="AX764" s="134" t="s">
        <v>11666</v>
      </c>
      <c r="AZ764" s="69" t="s">
        <v>9758</v>
      </c>
      <c r="BA764" s="69" t="s">
        <v>2918</v>
      </c>
      <c r="BC764" s="69" t="s">
        <v>20</v>
      </c>
      <c r="BI764" s="52" t="s">
        <v>455</v>
      </c>
      <c r="BJ764" s="53">
        <v>44851</v>
      </c>
      <c r="BK764" s="53">
        <v>44851</v>
      </c>
    </row>
    <row r="765" spans="1:63" s="69" customFormat="1" ht="11.25" x14ac:dyDescent="0.2">
      <c r="A765" s="52">
        <v>2022</v>
      </c>
      <c r="B765" s="98">
        <v>44743</v>
      </c>
      <c r="C765" s="98">
        <v>44834</v>
      </c>
      <c r="D765" s="69" t="s">
        <v>134</v>
      </c>
      <c r="E765" s="69" t="s">
        <v>135</v>
      </c>
      <c r="F765" s="69" t="s">
        <v>2495</v>
      </c>
      <c r="G765" s="37">
        <v>806</v>
      </c>
      <c r="H765" s="13" t="s">
        <v>449</v>
      </c>
      <c r="I765" s="124" t="s">
        <v>11665</v>
      </c>
      <c r="J765" s="100">
        <v>530</v>
      </c>
      <c r="K765" s="101" t="s">
        <v>11667</v>
      </c>
      <c r="L765" s="101" t="s">
        <v>182</v>
      </c>
      <c r="M765" s="101" t="s">
        <v>8404</v>
      </c>
      <c r="N765" s="124" t="s">
        <v>11668</v>
      </c>
      <c r="O765" s="5" t="s">
        <v>11669</v>
      </c>
      <c r="P765" s="69" t="s">
        <v>3652</v>
      </c>
      <c r="Q765" s="51" t="s">
        <v>11670</v>
      </c>
      <c r="R765" s="51">
        <v>306</v>
      </c>
      <c r="S765" s="51"/>
      <c r="T765" s="69" t="s">
        <v>3654</v>
      </c>
      <c r="U765" s="51" t="s">
        <v>11671</v>
      </c>
      <c r="V765" s="51">
        <v>27</v>
      </c>
      <c r="W765" s="51" t="s">
        <v>6532</v>
      </c>
      <c r="X765" s="51">
        <v>27</v>
      </c>
      <c r="Y765" s="51" t="s">
        <v>6532</v>
      </c>
      <c r="Z765" s="51">
        <v>11</v>
      </c>
      <c r="AA765" s="69" t="s">
        <v>3657</v>
      </c>
      <c r="AB765" s="51">
        <v>36720</v>
      </c>
      <c r="AC765" s="52" t="s">
        <v>6523</v>
      </c>
      <c r="AG765" s="124" t="s">
        <v>3221</v>
      </c>
      <c r="AH765" s="52" t="s">
        <v>135</v>
      </c>
      <c r="AI765" s="124">
        <v>806</v>
      </c>
      <c r="AJ765" s="125">
        <v>44743</v>
      </c>
      <c r="AK765" s="125">
        <v>44753</v>
      </c>
      <c r="AL765" s="77">
        <v>44763</v>
      </c>
      <c r="AM765" s="36">
        <v>16038.42</v>
      </c>
      <c r="AN765" s="104">
        <f t="shared" si="22"/>
        <v>18604.567200000001</v>
      </c>
      <c r="AO765" s="36">
        <v>16038.42</v>
      </c>
      <c r="AP765" s="104">
        <f t="shared" si="23"/>
        <v>18604.567200000001</v>
      </c>
      <c r="AQ765" s="52" t="s">
        <v>6524</v>
      </c>
      <c r="AS765" s="69" t="s">
        <v>144</v>
      </c>
      <c r="AT765" s="124" t="s">
        <v>11665</v>
      </c>
      <c r="AU765" s="105">
        <v>0</v>
      </c>
      <c r="AX765" s="134" t="s">
        <v>11672</v>
      </c>
      <c r="AZ765" s="69" t="s">
        <v>9758</v>
      </c>
      <c r="BA765" s="69" t="s">
        <v>2918</v>
      </c>
      <c r="BC765" s="69" t="s">
        <v>20</v>
      </c>
      <c r="BI765" s="52" t="s">
        <v>455</v>
      </c>
      <c r="BJ765" s="53">
        <v>44851</v>
      </c>
      <c r="BK765" s="53">
        <v>44851</v>
      </c>
    </row>
    <row r="766" spans="1:63" s="69" customFormat="1" ht="11.25" x14ac:dyDescent="0.2">
      <c r="A766" s="52">
        <v>2022</v>
      </c>
      <c r="B766" s="98">
        <v>44743</v>
      </c>
      <c r="C766" s="98">
        <v>44834</v>
      </c>
      <c r="D766" s="69" t="s">
        <v>134</v>
      </c>
      <c r="E766" s="69" t="s">
        <v>135</v>
      </c>
      <c r="F766" s="69" t="s">
        <v>2495</v>
      </c>
      <c r="G766" s="37">
        <v>808</v>
      </c>
      <c r="H766" s="13" t="s">
        <v>449</v>
      </c>
      <c r="I766" s="124" t="s">
        <v>11673</v>
      </c>
      <c r="J766" s="100">
        <v>523</v>
      </c>
      <c r="K766" s="101" t="s">
        <v>11674</v>
      </c>
      <c r="L766" s="101" t="s">
        <v>11675</v>
      </c>
      <c r="M766" s="101" t="s">
        <v>11676</v>
      </c>
      <c r="N766" s="124" t="s">
        <v>11677</v>
      </c>
      <c r="O766" s="5" t="s">
        <v>11678</v>
      </c>
      <c r="P766" s="69" t="s">
        <v>3652</v>
      </c>
      <c r="Q766" s="51" t="s">
        <v>10845</v>
      </c>
      <c r="R766" s="51">
        <v>302</v>
      </c>
      <c r="S766" s="51"/>
      <c r="T766" s="69" t="s">
        <v>3654</v>
      </c>
      <c r="U766" s="51" t="s">
        <v>6540</v>
      </c>
      <c r="V766" s="51">
        <v>27</v>
      </c>
      <c r="W766" s="51" t="s">
        <v>6532</v>
      </c>
      <c r="X766" s="51">
        <v>27</v>
      </c>
      <c r="Y766" s="51" t="s">
        <v>6532</v>
      </c>
      <c r="Z766" s="51">
        <v>11</v>
      </c>
      <c r="AA766" s="69" t="s">
        <v>3657</v>
      </c>
      <c r="AB766" s="51">
        <v>36730</v>
      </c>
      <c r="AC766" s="52" t="s">
        <v>6523</v>
      </c>
      <c r="AG766" s="124" t="s">
        <v>3221</v>
      </c>
      <c r="AH766" s="52" t="s">
        <v>135</v>
      </c>
      <c r="AI766" s="124">
        <v>808</v>
      </c>
      <c r="AJ766" s="125">
        <v>44746</v>
      </c>
      <c r="AK766" s="125">
        <v>44753</v>
      </c>
      <c r="AL766" s="77">
        <v>44753</v>
      </c>
      <c r="AM766" s="36">
        <v>11436.62</v>
      </c>
      <c r="AN766" s="104">
        <f t="shared" si="22"/>
        <v>13266.479200000002</v>
      </c>
      <c r="AO766" s="36">
        <v>11436.62</v>
      </c>
      <c r="AP766" s="104">
        <f t="shared" si="23"/>
        <v>13266.479200000002</v>
      </c>
      <c r="AQ766" s="52" t="s">
        <v>6524</v>
      </c>
      <c r="AS766" s="69" t="s">
        <v>144</v>
      </c>
      <c r="AT766" s="124" t="s">
        <v>11673</v>
      </c>
      <c r="AU766" s="105">
        <v>0</v>
      </c>
      <c r="AX766" s="134" t="s">
        <v>11679</v>
      </c>
      <c r="AZ766" s="69" t="s">
        <v>9758</v>
      </c>
      <c r="BA766" s="69" t="s">
        <v>2918</v>
      </c>
      <c r="BC766" s="69" t="s">
        <v>20</v>
      </c>
      <c r="BI766" s="52" t="s">
        <v>455</v>
      </c>
      <c r="BJ766" s="53">
        <v>44851</v>
      </c>
      <c r="BK766" s="53">
        <v>44851</v>
      </c>
    </row>
    <row r="767" spans="1:63" s="69" customFormat="1" ht="11.25" x14ac:dyDescent="0.2">
      <c r="A767" s="52">
        <v>2022</v>
      </c>
      <c r="B767" s="98">
        <v>44743</v>
      </c>
      <c r="C767" s="98">
        <v>44834</v>
      </c>
      <c r="D767" s="69" t="s">
        <v>134</v>
      </c>
      <c r="E767" s="69" t="s">
        <v>135</v>
      </c>
      <c r="F767" s="69" t="s">
        <v>2495</v>
      </c>
      <c r="G767" s="37">
        <v>809</v>
      </c>
      <c r="H767" s="13" t="s">
        <v>449</v>
      </c>
      <c r="I767" s="124" t="s">
        <v>11680</v>
      </c>
      <c r="J767" s="100">
        <v>224</v>
      </c>
      <c r="K767" s="101"/>
      <c r="L767" s="101"/>
      <c r="M767" s="101"/>
      <c r="N767" s="124" t="s">
        <v>1686</v>
      </c>
      <c r="O767" s="5" t="s">
        <v>1687</v>
      </c>
      <c r="P767" s="69" t="s">
        <v>3652</v>
      </c>
      <c r="Q767" s="51" t="s">
        <v>10756</v>
      </c>
      <c r="R767" s="51">
        <v>113</v>
      </c>
      <c r="S767" s="51"/>
      <c r="T767" s="69" t="s">
        <v>3654</v>
      </c>
      <c r="U767" s="51" t="s">
        <v>7523</v>
      </c>
      <c r="V767" s="51">
        <v>120</v>
      </c>
      <c r="W767" s="51" t="s">
        <v>7524</v>
      </c>
      <c r="X767" s="51">
        <v>120</v>
      </c>
      <c r="Y767" s="51" t="s">
        <v>7524</v>
      </c>
      <c r="Z767" s="51">
        <v>14</v>
      </c>
      <c r="AA767" s="69" t="s">
        <v>7525</v>
      </c>
      <c r="AB767" s="51">
        <v>45235</v>
      </c>
      <c r="AC767" s="52" t="s">
        <v>6523</v>
      </c>
      <c r="AG767" s="124" t="s">
        <v>3232</v>
      </c>
      <c r="AH767" s="52" t="s">
        <v>135</v>
      </c>
      <c r="AI767" s="124">
        <v>809</v>
      </c>
      <c r="AJ767" s="125">
        <v>44746</v>
      </c>
      <c r="AK767" s="125">
        <v>44753</v>
      </c>
      <c r="AL767" s="77">
        <v>44755</v>
      </c>
      <c r="AM767" s="36">
        <v>7432.5</v>
      </c>
      <c r="AN767" s="104">
        <f t="shared" si="22"/>
        <v>8621.7000000000007</v>
      </c>
      <c r="AO767" s="36">
        <v>7432.5</v>
      </c>
      <c r="AP767" s="104">
        <f t="shared" si="23"/>
        <v>8621.7000000000007</v>
      </c>
      <c r="AQ767" s="52" t="s">
        <v>6524</v>
      </c>
      <c r="AS767" s="69" t="s">
        <v>144</v>
      </c>
      <c r="AT767" s="124" t="s">
        <v>11680</v>
      </c>
      <c r="AU767" s="105">
        <v>0</v>
      </c>
      <c r="AX767" s="134" t="s">
        <v>11681</v>
      </c>
      <c r="AZ767" s="69" t="s">
        <v>9758</v>
      </c>
      <c r="BA767" s="69" t="s">
        <v>2918</v>
      </c>
      <c r="BC767" s="69" t="s">
        <v>20</v>
      </c>
      <c r="BI767" s="52" t="s">
        <v>455</v>
      </c>
      <c r="BJ767" s="53">
        <v>44851</v>
      </c>
      <c r="BK767" s="53">
        <v>44851</v>
      </c>
    </row>
    <row r="768" spans="1:63" s="69" customFormat="1" ht="11.25" x14ac:dyDescent="0.2">
      <c r="A768" s="52">
        <v>2022</v>
      </c>
      <c r="B768" s="98">
        <v>44743</v>
      </c>
      <c r="C768" s="98">
        <v>44834</v>
      </c>
      <c r="D768" s="69" t="s">
        <v>134</v>
      </c>
      <c r="E768" s="69" t="s">
        <v>135</v>
      </c>
      <c r="F768" s="69" t="s">
        <v>2495</v>
      </c>
      <c r="G768" s="37">
        <v>810</v>
      </c>
      <c r="H768" s="13" t="s">
        <v>449</v>
      </c>
      <c r="I768" s="124" t="s">
        <v>11682</v>
      </c>
      <c r="J768" s="100">
        <v>336</v>
      </c>
      <c r="K768" s="101" t="s">
        <v>2488</v>
      </c>
      <c r="L768" s="101" t="s">
        <v>7060</v>
      </c>
      <c r="M768" s="101" t="s">
        <v>169</v>
      </c>
      <c r="N768" s="124" t="s">
        <v>10605</v>
      </c>
      <c r="O768" s="5" t="s">
        <v>1702</v>
      </c>
      <c r="P768" s="69" t="s">
        <v>3652</v>
      </c>
      <c r="Q768" s="51" t="s">
        <v>7061</v>
      </c>
      <c r="R768" s="51" t="s">
        <v>7062</v>
      </c>
      <c r="S768" s="51"/>
      <c r="T768" s="69" t="s">
        <v>3654</v>
      </c>
      <c r="U768" s="51" t="s">
        <v>6563</v>
      </c>
      <c r="V768" s="51">
        <v>27</v>
      </c>
      <c r="W768" s="51" t="s">
        <v>6532</v>
      </c>
      <c r="X768" s="51">
        <v>27</v>
      </c>
      <c r="Y768" s="51" t="s">
        <v>6532</v>
      </c>
      <c r="Z768" s="51">
        <v>11</v>
      </c>
      <c r="AA768" s="69" t="s">
        <v>3657</v>
      </c>
      <c r="AB768" s="51">
        <v>36770</v>
      </c>
      <c r="AC768" s="52" t="s">
        <v>6523</v>
      </c>
      <c r="AG768" s="124" t="s">
        <v>3221</v>
      </c>
      <c r="AH768" s="52" t="s">
        <v>135</v>
      </c>
      <c r="AI768" s="124">
        <v>810</v>
      </c>
      <c r="AJ768" s="125">
        <v>44747</v>
      </c>
      <c r="AK768" s="125">
        <v>44755</v>
      </c>
      <c r="AL768" s="77">
        <v>44757</v>
      </c>
      <c r="AM768" s="36">
        <v>12416.88</v>
      </c>
      <c r="AN768" s="104">
        <f t="shared" si="22"/>
        <v>14403.5808</v>
      </c>
      <c r="AO768" s="36">
        <v>12416.88</v>
      </c>
      <c r="AP768" s="104">
        <f t="shared" si="23"/>
        <v>14403.5808</v>
      </c>
      <c r="AQ768" s="52" t="s">
        <v>6524</v>
      </c>
      <c r="AS768" s="69" t="s">
        <v>144</v>
      </c>
      <c r="AT768" s="124" t="s">
        <v>11682</v>
      </c>
      <c r="AU768" s="105">
        <v>0</v>
      </c>
      <c r="AX768" s="134" t="s">
        <v>11683</v>
      </c>
      <c r="AZ768" s="69" t="s">
        <v>9758</v>
      </c>
      <c r="BA768" s="69" t="s">
        <v>2918</v>
      </c>
      <c r="BC768" s="69" t="s">
        <v>20</v>
      </c>
      <c r="BI768" s="52" t="s">
        <v>455</v>
      </c>
      <c r="BJ768" s="53">
        <v>44851</v>
      </c>
      <c r="BK768" s="53">
        <v>44851</v>
      </c>
    </row>
    <row r="769" spans="1:63" s="69" customFormat="1" ht="11.25" x14ac:dyDescent="0.2">
      <c r="A769" s="52">
        <v>2022</v>
      </c>
      <c r="B769" s="98">
        <v>44743</v>
      </c>
      <c r="C769" s="98">
        <v>44834</v>
      </c>
      <c r="D769" s="69" t="s">
        <v>134</v>
      </c>
      <c r="E769" s="69" t="s">
        <v>135</v>
      </c>
      <c r="F769" s="69" t="s">
        <v>2495</v>
      </c>
      <c r="G769" s="37">
        <v>811</v>
      </c>
      <c r="H769" s="13" t="s">
        <v>449</v>
      </c>
      <c r="I769" s="124" t="s">
        <v>11684</v>
      </c>
      <c r="J769" s="100">
        <v>530</v>
      </c>
      <c r="K769" s="101" t="s">
        <v>11667</v>
      </c>
      <c r="L769" s="101" t="s">
        <v>182</v>
      </c>
      <c r="M769" s="101" t="s">
        <v>8404</v>
      </c>
      <c r="N769" s="124" t="s">
        <v>11668</v>
      </c>
      <c r="O769" s="5" t="s">
        <v>11669</v>
      </c>
      <c r="P769" s="69" t="s">
        <v>3652</v>
      </c>
      <c r="Q769" s="51" t="s">
        <v>11670</v>
      </c>
      <c r="R769" s="51">
        <v>306</v>
      </c>
      <c r="S769" s="51"/>
      <c r="T769" s="69" t="s">
        <v>3654</v>
      </c>
      <c r="U769" s="51" t="s">
        <v>11671</v>
      </c>
      <c r="V769" s="51">
        <v>27</v>
      </c>
      <c r="W769" s="51" t="s">
        <v>6532</v>
      </c>
      <c r="X769" s="51">
        <v>27</v>
      </c>
      <c r="Y769" s="51" t="s">
        <v>6532</v>
      </c>
      <c r="Z769" s="51">
        <v>11</v>
      </c>
      <c r="AA769" s="69" t="s">
        <v>3657</v>
      </c>
      <c r="AB769" s="51">
        <v>36720</v>
      </c>
      <c r="AC769" s="52" t="s">
        <v>6523</v>
      </c>
      <c r="AG769" s="124" t="s">
        <v>3221</v>
      </c>
      <c r="AH769" s="52" t="s">
        <v>135</v>
      </c>
      <c r="AI769" s="124">
        <v>811</v>
      </c>
      <c r="AJ769" s="125">
        <v>44747</v>
      </c>
      <c r="AK769" s="125">
        <v>44755</v>
      </c>
      <c r="AL769" s="77">
        <v>44763</v>
      </c>
      <c r="AM769" s="36">
        <v>18672.2</v>
      </c>
      <c r="AN769" s="104">
        <f t="shared" si="22"/>
        <v>21659.752</v>
      </c>
      <c r="AO769" s="36">
        <v>18672.2</v>
      </c>
      <c r="AP769" s="104">
        <f t="shared" si="23"/>
        <v>21659.752</v>
      </c>
      <c r="AQ769" s="52" t="s">
        <v>6524</v>
      </c>
      <c r="AS769" s="69" t="s">
        <v>144</v>
      </c>
      <c r="AT769" s="124" t="s">
        <v>11684</v>
      </c>
      <c r="AU769" s="105">
        <v>0</v>
      </c>
      <c r="AX769" s="134" t="s">
        <v>11685</v>
      </c>
      <c r="AZ769" s="69" t="s">
        <v>9758</v>
      </c>
      <c r="BA769" s="69" t="s">
        <v>2918</v>
      </c>
      <c r="BC769" s="69" t="s">
        <v>20</v>
      </c>
      <c r="BI769" s="52" t="s">
        <v>455</v>
      </c>
      <c r="BJ769" s="53">
        <v>44851</v>
      </c>
      <c r="BK769" s="53">
        <v>44851</v>
      </c>
    </row>
    <row r="770" spans="1:63" s="69" customFormat="1" ht="11.25" x14ac:dyDescent="0.2">
      <c r="A770" s="52">
        <v>2022</v>
      </c>
      <c r="B770" s="98">
        <v>44743</v>
      </c>
      <c r="C770" s="98">
        <v>44834</v>
      </c>
      <c r="D770" s="69" t="s">
        <v>134</v>
      </c>
      <c r="E770" s="69" t="s">
        <v>135</v>
      </c>
      <c r="F770" s="69" t="s">
        <v>2495</v>
      </c>
      <c r="G770" s="37">
        <v>814</v>
      </c>
      <c r="H770" s="13" t="s">
        <v>449</v>
      </c>
      <c r="I770" s="124" t="s">
        <v>11686</v>
      </c>
      <c r="J770" s="100">
        <v>482</v>
      </c>
      <c r="K770" s="101" t="s">
        <v>10271</v>
      </c>
      <c r="L770" s="101" t="s">
        <v>10272</v>
      </c>
      <c r="M770" s="101" t="s">
        <v>7392</v>
      </c>
      <c r="N770" s="124" t="s">
        <v>10617</v>
      </c>
      <c r="O770" s="5" t="s">
        <v>10618</v>
      </c>
      <c r="P770" s="69" t="s">
        <v>3652</v>
      </c>
      <c r="Q770" s="51" t="s">
        <v>10274</v>
      </c>
      <c r="R770" s="51">
        <v>612</v>
      </c>
      <c r="S770" s="51"/>
      <c r="T770" s="69" t="s">
        <v>3654</v>
      </c>
      <c r="U770" s="51" t="s">
        <v>6571</v>
      </c>
      <c r="V770" s="51">
        <v>27</v>
      </c>
      <c r="W770" s="51" t="s">
        <v>6532</v>
      </c>
      <c r="X770" s="51">
        <v>27</v>
      </c>
      <c r="Y770" s="51" t="s">
        <v>6532</v>
      </c>
      <c r="Z770" s="51">
        <v>11</v>
      </c>
      <c r="AA770" s="69" t="s">
        <v>3657</v>
      </c>
      <c r="AB770" s="51">
        <v>36700</v>
      </c>
      <c r="AC770" s="52" t="s">
        <v>6523</v>
      </c>
      <c r="AG770" s="124" t="s">
        <v>9761</v>
      </c>
      <c r="AH770" s="52" t="s">
        <v>135</v>
      </c>
      <c r="AI770" s="124">
        <v>814</v>
      </c>
      <c r="AJ770" s="125">
        <v>44747</v>
      </c>
      <c r="AK770" s="125">
        <v>44755</v>
      </c>
      <c r="AL770" s="77">
        <v>44771</v>
      </c>
      <c r="AM770" s="36">
        <v>18609</v>
      </c>
      <c r="AN770" s="104">
        <f t="shared" si="22"/>
        <v>21586.44</v>
      </c>
      <c r="AO770" s="36">
        <v>18609</v>
      </c>
      <c r="AP770" s="104">
        <f t="shared" si="23"/>
        <v>21586.44</v>
      </c>
      <c r="AQ770" s="52" t="s">
        <v>6524</v>
      </c>
      <c r="AS770" s="69" t="s">
        <v>144</v>
      </c>
      <c r="AT770" s="124" t="s">
        <v>11686</v>
      </c>
      <c r="AU770" s="105">
        <v>0</v>
      </c>
      <c r="AX770" s="134" t="s">
        <v>11687</v>
      </c>
      <c r="AZ770" s="69" t="s">
        <v>9758</v>
      </c>
      <c r="BA770" s="69" t="s">
        <v>2918</v>
      </c>
      <c r="BC770" s="69" t="s">
        <v>20</v>
      </c>
      <c r="BI770" s="52" t="s">
        <v>455</v>
      </c>
      <c r="BJ770" s="53">
        <v>44851</v>
      </c>
      <c r="BK770" s="53">
        <v>44851</v>
      </c>
    </row>
    <row r="771" spans="1:63" s="69" customFormat="1" ht="11.25" x14ac:dyDescent="0.2">
      <c r="A771" s="52">
        <v>2022</v>
      </c>
      <c r="B771" s="98">
        <v>44743</v>
      </c>
      <c r="C771" s="98">
        <v>44834</v>
      </c>
      <c r="D771" s="69" t="s">
        <v>134</v>
      </c>
      <c r="E771" s="69" t="s">
        <v>135</v>
      </c>
      <c r="F771" s="69" t="s">
        <v>2495</v>
      </c>
      <c r="G771" s="37">
        <v>815</v>
      </c>
      <c r="H771" s="13" t="s">
        <v>449</v>
      </c>
      <c r="I771" s="124" t="s">
        <v>11688</v>
      </c>
      <c r="J771" s="100">
        <v>219</v>
      </c>
      <c r="K771" s="101" t="s">
        <v>6765</v>
      </c>
      <c r="L771" s="101" t="s">
        <v>240</v>
      </c>
      <c r="M771" s="101" t="s">
        <v>246</v>
      </c>
      <c r="N771" s="124" t="s">
        <v>11562</v>
      </c>
      <c r="O771" s="5" t="s">
        <v>1981</v>
      </c>
      <c r="P771" s="69" t="s">
        <v>3652</v>
      </c>
      <c r="Q771" s="51" t="s">
        <v>6766</v>
      </c>
      <c r="R771" s="51">
        <v>306</v>
      </c>
      <c r="S771" s="51"/>
      <c r="T771" s="69" t="s">
        <v>3654</v>
      </c>
      <c r="U771" s="51" t="s">
        <v>6571</v>
      </c>
      <c r="V771" s="51">
        <v>27</v>
      </c>
      <c r="W771" s="51" t="s">
        <v>6532</v>
      </c>
      <c r="X771" s="51">
        <v>27</v>
      </c>
      <c r="Y771" s="51" t="s">
        <v>6532</v>
      </c>
      <c r="Z771" s="51">
        <v>11</v>
      </c>
      <c r="AA771" s="69" t="s">
        <v>3657</v>
      </c>
      <c r="AB771" s="51">
        <v>36700</v>
      </c>
      <c r="AC771" s="52" t="s">
        <v>6523</v>
      </c>
      <c r="AG771" s="124" t="s">
        <v>3221</v>
      </c>
      <c r="AH771" s="52" t="s">
        <v>135</v>
      </c>
      <c r="AI771" s="124">
        <v>815</v>
      </c>
      <c r="AJ771" s="125">
        <v>44747</v>
      </c>
      <c r="AK771" s="125">
        <v>44753</v>
      </c>
      <c r="AL771" s="77">
        <v>44805</v>
      </c>
      <c r="AM771" s="36">
        <v>15800</v>
      </c>
      <c r="AN771" s="104">
        <f t="shared" si="22"/>
        <v>18328</v>
      </c>
      <c r="AO771" s="36">
        <v>15800</v>
      </c>
      <c r="AP771" s="104">
        <f t="shared" si="23"/>
        <v>18328</v>
      </c>
      <c r="AQ771" s="52" t="s">
        <v>6524</v>
      </c>
      <c r="AS771" s="69" t="s">
        <v>144</v>
      </c>
      <c r="AT771" s="124" t="s">
        <v>11688</v>
      </c>
      <c r="AU771" s="105">
        <v>0</v>
      </c>
      <c r="AX771" s="134" t="s">
        <v>11689</v>
      </c>
      <c r="AZ771" s="69" t="s">
        <v>9758</v>
      </c>
      <c r="BA771" s="69" t="s">
        <v>2918</v>
      </c>
      <c r="BC771" s="69" t="s">
        <v>20</v>
      </c>
      <c r="BI771" s="52" t="s">
        <v>455</v>
      </c>
      <c r="BJ771" s="53">
        <v>44851</v>
      </c>
      <c r="BK771" s="53">
        <v>44851</v>
      </c>
    </row>
    <row r="772" spans="1:63" s="69" customFormat="1" ht="11.25" x14ac:dyDescent="0.2">
      <c r="A772" s="52">
        <v>2022</v>
      </c>
      <c r="B772" s="98">
        <v>44743</v>
      </c>
      <c r="C772" s="98">
        <v>44834</v>
      </c>
      <c r="D772" s="69" t="s">
        <v>134</v>
      </c>
      <c r="E772" s="69" t="s">
        <v>135</v>
      </c>
      <c r="F772" s="69" t="s">
        <v>2495</v>
      </c>
      <c r="G772" s="37">
        <v>816</v>
      </c>
      <c r="H772" s="13" t="s">
        <v>449</v>
      </c>
      <c r="I772" s="124" t="s">
        <v>11690</v>
      </c>
      <c r="J772" s="100">
        <v>286</v>
      </c>
      <c r="K772" s="101" t="s">
        <v>7510</v>
      </c>
      <c r="L772" s="101" t="s">
        <v>7511</v>
      </c>
      <c r="M772" s="101" t="s">
        <v>7512</v>
      </c>
      <c r="N772" s="124" t="s">
        <v>10734</v>
      </c>
      <c r="O772" s="5" t="s">
        <v>7514</v>
      </c>
      <c r="P772" s="69" t="s">
        <v>3652</v>
      </c>
      <c r="Q772" s="51" t="s">
        <v>7515</v>
      </c>
      <c r="R772" s="51">
        <v>312</v>
      </c>
      <c r="S772" s="51"/>
      <c r="T772" s="69" t="s">
        <v>3654</v>
      </c>
      <c r="U772" s="51" t="s">
        <v>7516</v>
      </c>
      <c r="V772" s="51">
        <v>27</v>
      </c>
      <c r="W772" s="51" t="s">
        <v>6532</v>
      </c>
      <c r="X772" s="51">
        <v>27</v>
      </c>
      <c r="Y772" s="51" t="s">
        <v>6532</v>
      </c>
      <c r="Z772" s="51">
        <v>11</v>
      </c>
      <c r="AA772" s="69" t="s">
        <v>3657</v>
      </c>
      <c r="AB772" s="51">
        <v>36740</v>
      </c>
      <c r="AC772" s="52" t="s">
        <v>6523</v>
      </c>
      <c r="AG772" s="124" t="s">
        <v>9761</v>
      </c>
      <c r="AH772" s="52" t="s">
        <v>135</v>
      </c>
      <c r="AI772" s="124">
        <v>816</v>
      </c>
      <c r="AJ772" s="125">
        <v>44747</v>
      </c>
      <c r="AK772" s="125">
        <v>44749</v>
      </c>
      <c r="AL772" s="77">
        <v>44749</v>
      </c>
      <c r="AM772" s="36">
        <v>285</v>
      </c>
      <c r="AN772" s="104">
        <f t="shared" si="22"/>
        <v>330.6</v>
      </c>
      <c r="AO772" s="36">
        <v>285</v>
      </c>
      <c r="AP772" s="104">
        <f t="shared" si="23"/>
        <v>330.6</v>
      </c>
      <c r="AQ772" s="52" t="s">
        <v>6524</v>
      </c>
      <c r="AS772" s="69" t="s">
        <v>144</v>
      </c>
      <c r="AT772" s="124" t="s">
        <v>11690</v>
      </c>
      <c r="AU772" s="105">
        <v>0</v>
      </c>
      <c r="AX772" s="134" t="s">
        <v>11691</v>
      </c>
      <c r="AZ772" s="69" t="s">
        <v>9758</v>
      </c>
      <c r="BA772" s="69" t="s">
        <v>2918</v>
      </c>
      <c r="BC772" s="69" t="s">
        <v>20</v>
      </c>
      <c r="BI772" s="52" t="s">
        <v>455</v>
      </c>
      <c r="BJ772" s="53">
        <v>44851</v>
      </c>
      <c r="BK772" s="53">
        <v>44851</v>
      </c>
    </row>
    <row r="773" spans="1:63" s="69" customFormat="1" ht="11.25" x14ac:dyDescent="0.2">
      <c r="A773" s="52">
        <v>2022</v>
      </c>
      <c r="B773" s="98">
        <v>44743</v>
      </c>
      <c r="C773" s="98">
        <v>44834</v>
      </c>
      <c r="D773" s="69" t="s">
        <v>134</v>
      </c>
      <c r="E773" s="69" t="s">
        <v>135</v>
      </c>
      <c r="F773" s="69" t="s">
        <v>2495</v>
      </c>
      <c r="G773" s="37">
        <v>817</v>
      </c>
      <c r="H773" s="13" t="s">
        <v>449</v>
      </c>
      <c r="I773" s="124" t="s">
        <v>11529</v>
      </c>
      <c r="J773" s="100">
        <v>328</v>
      </c>
      <c r="K773" s="101" t="s">
        <v>8150</v>
      </c>
      <c r="L773" s="101" t="s">
        <v>11692</v>
      </c>
      <c r="M773" s="101" t="s">
        <v>8152</v>
      </c>
      <c r="N773" s="124" t="s">
        <v>11693</v>
      </c>
      <c r="O773" s="5" t="s">
        <v>8153</v>
      </c>
      <c r="P773" s="69" t="s">
        <v>3652</v>
      </c>
      <c r="Q773" s="51" t="s">
        <v>8157</v>
      </c>
      <c r="R773" s="51" t="s">
        <v>8155</v>
      </c>
      <c r="S773" s="51"/>
      <c r="T773" s="69" t="s">
        <v>3654</v>
      </c>
      <c r="U773" s="51" t="s">
        <v>8156</v>
      </c>
      <c r="V773" s="51">
        <v>14</v>
      </c>
      <c r="W773" s="51" t="s">
        <v>8157</v>
      </c>
      <c r="X773" s="51">
        <v>14</v>
      </c>
      <c r="Y773" s="51" t="s">
        <v>8157</v>
      </c>
      <c r="Z773" s="51">
        <v>22</v>
      </c>
      <c r="AA773" s="69" t="s">
        <v>7125</v>
      </c>
      <c r="AB773" s="51">
        <v>76220</v>
      </c>
      <c r="AC773" s="52" t="s">
        <v>6523</v>
      </c>
      <c r="AG773" s="124" t="s">
        <v>3311</v>
      </c>
      <c r="AH773" s="52" t="s">
        <v>135</v>
      </c>
      <c r="AI773" s="124">
        <v>817</v>
      </c>
      <c r="AJ773" s="125">
        <v>44748</v>
      </c>
      <c r="AK773" s="125">
        <v>44753</v>
      </c>
      <c r="AL773" s="77">
        <v>44926</v>
      </c>
      <c r="AM773" s="36">
        <v>9084</v>
      </c>
      <c r="AN773" s="104">
        <f t="shared" si="22"/>
        <v>10537.44</v>
      </c>
      <c r="AO773" s="36">
        <v>9084</v>
      </c>
      <c r="AP773" s="104">
        <f t="shared" si="23"/>
        <v>10537.44</v>
      </c>
      <c r="AQ773" s="52" t="s">
        <v>6524</v>
      </c>
      <c r="AS773" s="69" t="s">
        <v>144</v>
      </c>
      <c r="AT773" s="124" t="s">
        <v>11529</v>
      </c>
      <c r="AU773" s="105">
        <v>0</v>
      </c>
      <c r="AX773" s="134" t="s">
        <v>11694</v>
      </c>
      <c r="AZ773" s="69" t="s">
        <v>9758</v>
      </c>
      <c r="BA773" s="69" t="s">
        <v>2918</v>
      </c>
      <c r="BC773" s="69" t="s">
        <v>20</v>
      </c>
      <c r="BI773" s="52" t="s">
        <v>455</v>
      </c>
      <c r="BJ773" s="53">
        <v>44851</v>
      </c>
      <c r="BK773" s="53">
        <v>44851</v>
      </c>
    </row>
    <row r="774" spans="1:63" s="69" customFormat="1" ht="11.25" x14ac:dyDescent="0.2">
      <c r="A774" s="52">
        <v>2022</v>
      </c>
      <c r="B774" s="98">
        <v>44743</v>
      </c>
      <c r="C774" s="98">
        <v>44834</v>
      </c>
      <c r="D774" s="69" t="s">
        <v>134</v>
      </c>
      <c r="E774" s="69" t="s">
        <v>135</v>
      </c>
      <c r="F774" s="69" t="s">
        <v>2495</v>
      </c>
      <c r="G774" s="37">
        <v>818</v>
      </c>
      <c r="H774" s="13" t="s">
        <v>449</v>
      </c>
      <c r="I774" s="124" t="s">
        <v>11695</v>
      </c>
      <c r="J774" s="100">
        <v>336</v>
      </c>
      <c r="K774" s="101" t="s">
        <v>2488</v>
      </c>
      <c r="L774" s="101" t="s">
        <v>7060</v>
      </c>
      <c r="M774" s="101" t="s">
        <v>169</v>
      </c>
      <c r="N774" s="124" t="s">
        <v>10605</v>
      </c>
      <c r="O774" s="5" t="s">
        <v>1702</v>
      </c>
      <c r="P774" s="69" t="s">
        <v>3652</v>
      </c>
      <c r="Q774" s="51" t="s">
        <v>7061</v>
      </c>
      <c r="R774" s="51" t="s">
        <v>7062</v>
      </c>
      <c r="S774" s="51"/>
      <c r="T774" s="69" t="s">
        <v>3654</v>
      </c>
      <c r="U774" s="51" t="s">
        <v>6563</v>
      </c>
      <c r="V774" s="51">
        <v>27</v>
      </c>
      <c r="W774" s="51" t="s">
        <v>6532</v>
      </c>
      <c r="X774" s="51">
        <v>27</v>
      </c>
      <c r="Y774" s="51" t="s">
        <v>6532</v>
      </c>
      <c r="Z774" s="51">
        <v>11</v>
      </c>
      <c r="AA774" s="69" t="s">
        <v>3657</v>
      </c>
      <c r="AB774" s="51">
        <v>36770</v>
      </c>
      <c r="AC774" s="52" t="s">
        <v>6523</v>
      </c>
      <c r="AG774" s="124" t="s">
        <v>3232</v>
      </c>
      <c r="AH774" s="52" t="s">
        <v>135</v>
      </c>
      <c r="AI774" s="124">
        <v>818</v>
      </c>
      <c r="AJ774" s="125">
        <v>44748</v>
      </c>
      <c r="AK774" s="125">
        <v>44753</v>
      </c>
      <c r="AL774" s="77">
        <v>44760</v>
      </c>
      <c r="AM774" s="36">
        <v>1139.7</v>
      </c>
      <c r="AN774" s="104">
        <f t="shared" si="22"/>
        <v>1322.0520000000001</v>
      </c>
      <c r="AO774" s="36">
        <v>1139.7</v>
      </c>
      <c r="AP774" s="104">
        <f t="shared" si="23"/>
        <v>1322.0520000000001</v>
      </c>
      <c r="AQ774" s="52" t="s">
        <v>6524</v>
      </c>
      <c r="AS774" s="69" t="s">
        <v>144</v>
      </c>
      <c r="AT774" s="124" t="s">
        <v>11695</v>
      </c>
      <c r="AU774" s="105">
        <v>0</v>
      </c>
      <c r="AX774" s="134" t="s">
        <v>11696</v>
      </c>
      <c r="AZ774" s="69" t="s">
        <v>9758</v>
      </c>
      <c r="BA774" s="69" t="s">
        <v>2918</v>
      </c>
      <c r="BC774" s="69" t="s">
        <v>20</v>
      </c>
      <c r="BI774" s="52" t="s">
        <v>455</v>
      </c>
      <c r="BJ774" s="53">
        <v>44851</v>
      </c>
      <c r="BK774" s="53">
        <v>44851</v>
      </c>
    </row>
    <row r="775" spans="1:63" s="69" customFormat="1" ht="11.25" x14ac:dyDescent="0.2">
      <c r="A775" s="52">
        <v>2022</v>
      </c>
      <c r="B775" s="98">
        <v>44743</v>
      </c>
      <c r="C775" s="98">
        <v>44834</v>
      </c>
      <c r="D775" s="69" t="s">
        <v>134</v>
      </c>
      <c r="E775" s="69" t="s">
        <v>135</v>
      </c>
      <c r="F775" s="69" t="s">
        <v>2495</v>
      </c>
      <c r="G775" s="37">
        <v>819</v>
      </c>
      <c r="H775" s="13" t="s">
        <v>449</v>
      </c>
      <c r="I775" s="124" t="s">
        <v>11697</v>
      </c>
      <c r="J775" s="100">
        <v>13</v>
      </c>
      <c r="K775" s="101" t="s">
        <v>6991</v>
      </c>
      <c r="L775" s="101" t="s">
        <v>6992</v>
      </c>
      <c r="M775" s="101" t="s">
        <v>6993</v>
      </c>
      <c r="N775" s="124" t="s">
        <v>10948</v>
      </c>
      <c r="O775" s="5" t="s">
        <v>1655</v>
      </c>
      <c r="P775" s="69" t="s">
        <v>3652</v>
      </c>
      <c r="Q775" s="51" t="s">
        <v>6994</v>
      </c>
      <c r="R775" s="51" t="s">
        <v>6995</v>
      </c>
      <c r="S775" s="51"/>
      <c r="T775" s="69" t="s">
        <v>3654</v>
      </c>
      <c r="U775" s="51" t="s">
        <v>6996</v>
      </c>
      <c r="V775" s="51">
        <v>27</v>
      </c>
      <c r="W775" s="51" t="s">
        <v>6532</v>
      </c>
      <c r="X775" s="51">
        <v>27</v>
      </c>
      <c r="Y775" s="51" t="s">
        <v>6532</v>
      </c>
      <c r="Z775" s="51">
        <v>11</v>
      </c>
      <c r="AA775" s="69" t="s">
        <v>3657</v>
      </c>
      <c r="AB775" s="51">
        <v>36700</v>
      </c>
      <c r="AC775" s="52" t="s">
        <v>6523</v>
      </c>
      <c r="AG775" s="124" t="s">
        <v>9761</v>
      </c>
      <c r="AH775" s="52" t="s">
        <v>135</v>
      </c>
      <c r="AI775" s="124">
        <v>819</v>
      </c>
      <c r="AJ775" s="125">
        <v>44748</v>
      </c>
      <c r="AK775" s="125">
        <v>44761</v>
      </c>
      <c r="AL775" s="77">
        <v>44767</v>
      </c>
      <c r="AM775" s="36">
        <v>4350</v>
      </c>
      <c r="AN775" s="104">
        <f t="shared" si="22"/>
        <v>5046</v>
      </c>
      <c r="AO775" s="36">
        <v>4350</v>
      </c>
      <c r="AP775" s="104">
        <f t="shared" si="23"/>
        <v>5046</v>
      </c>
      <c r="AQ775" s="52" t="s">
        <v>6524</v>
      </c>
      <c r="AS775" s="69" t="s">
        <v>144</v>
      </c>
      <c r="AT775" s="124" t="s">
        <v>11697</v>
      </c>
      <c r="AU775" s="105">
        <v>0</v>
      </c>
      <c r="AX775" s="134" t="s">
        <v>11698</v>
      </c>
      <c r="AZ775" s="69" t="s">
        <v>9758</v>
      </c>
      <c r="BA775" s="69" t="s">
        <v>2918</v>
      </c>
      <c r="BC775" s="69" t="s">
        <v>20</v>
      </c>
      <c r="BI775" s="52" t="s">
        <v>455</v>
      </c>
      <c r="BJ775" s="53">
        <v>44851</v>
      </c>
      <c r="BK775" s="53">
        <v>44851</v>
      </c>
    </row>
    <row r="776" spans="1:63" s="69" customFormat="1" ht="11.25" x14ac:dyDescent="0.2">
      <c r="A776" s="52">
        <v>2022</v>
      </c>
      <c r="B776" s="98">
        <v>44743</v>
      </c>
      <c r="C776" s="98">
        <v>44834</v>
      </c>
      <c r="D776" s="69" t="s">
        <v>134</v>
      </c>
      <c r="E776" s="69" t="s">
        <v>135</v>
      </c>
      <c r="F776" s="69" t="s">
        <v>2495</v>
      </c>
      <c r="G776" s="37">
        <v>820</v>
      </c>
      <c r="H776" s="13" t="s">
        <v>449</v>
      </c>
      <c r="I776" s="124" t="s">
        <v>11699</v>
      </c>
      <c r="J776" s="100">
        <v>532</v>
      </c>
      <c r="K776" s="101" t="s">
        <v>11700</v>
      </c>
      <c r="L776" s="101" t="s">
        <v>309</v>
      </c>
      <c r="M776" s="101" t="s">
        <v>11701</v>
      </c>
      <c r="N776" s="124" t="s">
        <v>11702</v>
      </c>
      <c r="O776" s="5" t="s">
        <v>11703</v>
      </c>
      <c r="P776" s="69" t="s">
        <v>3652</v>
      </c>
      <c r="Q776" s="51" t="s">
        <v>11704</v>
      </c>
      <c r="R776" s="51">
        <v>605</v>
      </c>
      <c r="S776" s="51"/>
      <c r="T776" s="69" t="s">
        <v>3654</v>
      </c>
      <c r="U776" s="51" t="s">
        <v>11705</v>
      </c>
      <c r="V776" s="51">
        <v>27</v>
      </c>
      <c r="W776" s="51" t="s">
        <v>6532</v>
      </c>
      <c r="X776" s="51">
        <v>27</v>
      </c>
      <c r="Y776" s="51" t="s">
        <v>6532</v>
      </c>
      <c r="Z776" s="51">
        <v>11</v>
      </c>
      <c r="AA776" s="69" t="s">
        <v>3657</v>
      </c>
      <c r="AB776" s="51">
        <v>36724</v>
      </c>
      <c r="AC776" s="52" t="s">
        <v>6523</v>
      </c>
      <c r="AG776" s="124" t="s">
        <v>9761</v>
      </c>
      <c r="AH776" s="52" t="s">
        <v>135</v>
      </c>
      <c r="AI776" s="124">
        <v>820</v>
      </c>
      <c r="AJ776" s="125">
        <v>44750</v>
      </c>
      <c r="AK776" s="125">
        <v>44755</v>
      </c>
      <c r="AL776" s="77">
        <v>44750</v>
      </c>
      <c r="AM776" s="36">
        <v>86013.7</v>
      </c>
      <c r="AN776" s="104">
        <f t="shared" si="22"/>
        <v>99775.891999999993</v>
      </c>
      <c r="AO776" s="36">
        <v>86013.7</v>
      </c>
      <c r="AP776" s="104">
        <f t="shared" si="23"/>
        <v>99775.891999999993</v>
      </c>
      <c r="AQ776" s="52" t="s">
        <v>6524</v>
      </c>
      <c r="AS776" s="69" t="s">
        <v>144</v>
      </c>
      <c r="AT776" s="124" t="s">
        <v>11699</v>
      </c>
      <c r="AU776" s="105">
        <v>0</v>
      </c>
      <c r="AX776" s="134" t="s">
        <v>11706</v>
      </c>
      <c r="AZ776" s="69" t="s">
        <v>9758</v>
      </c>
      <c r="BA776" s="69" t="s">
        <v>2918</v>
      </c>
      <c r="BC776" s="69" t="s">
        <v>20</v>
      </c>
      <c r="BI776" s="52" t="s">
        <v>455</v>
      </c>
      <c r="BJ776" s="53">
        <v>44851</v>
      </c>
      <c r="BK776" s="53">
        <v>44851</v>
      </c>
    </row>
    <row r="777" spans="1:63" s="69" customFormat="1" ht="11.25" x14ac:dyDescent="0.2">
      <c r="A777" s="52">
        <v>2022</v>
      </c>
      <c r="B777" s="98">
        <v>44743</v>
      </c>
      <c r="C777" s="98">
        <v>44834</v>
      </c>
      <c r="D777" s="69" t="s">
        <v>134</v>
      </c>
      <c r="E777" s="69" t="s">
        <v>135</v>
      </c>
      <c r="F777" s="69" t="s">
        <v>2495</v>
      </c>
      <c r="G777" s="37">
        <v>821</v>
      </c>
      <c r="H777" s="13" t="s">
        <v>449</v>
      </c>
      <c r="I777" s="124" t="s">
        <v>11699</v>
      </c>
      <c r="J777" s="100">
        <v>214</v>
      </c>
      <c r="K777" s="101" t="s">
        <v>11093</v>
      </c>
      <c r="L777" s="101" t="s">
        <v>10924</v>
      </c>
      <c r="M777" s="101" t="s">
        <v>7492</v>
      </c>
      <c r="N777" s="124" t="s">
        <v>11094</v>
      </c>
      <c r="O777" s="5" t="s">
        <v>11095</v>
      </c>
      <c r="P777" s="69" t="s">
        <v>3652</v>
      </c>
      <c r="Q777" s="51" t="s">
        <v>11096</v>
      </c>
      <c r="R777" s="51">
        <v>121</v>
      </c>
      <c r="S777" s="51"/>
      <c r="T777" s="69" t="s">
        <v>3654</v>
      </c>
      <c r="U777" s="51" t="s">
        <v>8640</v>
      </c>
      <c r="V777" s="51">
        <v>27</v>
      </c>
      <c r="W777" s="51" t="s">
        <v>6532</v>
      </c>
      <c r="X777" s="51">
        <v>27</v>
      </c>
      <c r="Y777" s="51" t="s">
        <v>6532</v>
      </c>
      <c r="Z777" s="51">
        <v>11</v>
      </c>
      <c r="AA777" s="69" t="s">
        <v>3657</v>
      </c>
      <c r="AB777" s="51">
        <v>367324</v>
      </c>
      <c r="AC777" s="52" t="s">
        <v>6523</v>
      </c>
      <c r="AG777" s="124" t="s">
        <v>9761</v>
      </c>
      <c r="AH777" s="52" t="s">
        <v>135</v>
      </c>
      <c r="AI777" s="124">
        <v>821</v>
      </c>
      <c r="AJ777" s="125">
        <v>44750</v>
      </c>
      <c r="AK777" s="125">
        <v>44750</v>
      </c>
      <c r="AL777" s="77">
        <v>44750</v>
      </c>
      <c r="AM777" s="36">
        <v>7800</v>
      </c>
      <c r="AN777" s="104">
        <f t="shared" si="22"/>
        <v>9048</v>
      </c>
      <c r="AO777" s="36">
        <v>7800</v>
      </c>
      <c r="AP777" s="104">
        <f t="shared" si="23"/>
        <v>9048</v>
      </c>
      <c r="AQ777" s="52" t="s">
        <v>6524</v>
      </c>
      <c r="AS777" s="69" t="s">
        <v>144</v>
      </c>
      <c r="AT777" s="124" t="s">
        <v>11699</v>
      </c>
      <c r="AU777" s="105">
        <v>0</v>
      </c>
      <c r="AX777" s="134" t="s">
        <v>11707</v>
      </c>
      <c r="AZ777" s="69" t="s">
        <v>9758</v>
      </c>
      <c r="BA777" s="69" t="s">
        <v>2918</v>
      </c>
      <c r="BC777" s="69" t="s">
        <v>20</v>
      </c>
      <c r="BI777" s="52" t="s">
        <v>455</v>
      </c>
      <c r="BJ777" s="53">
        <v>44851</v>
      </c>
      <c r="BK777" s="53">
        <v>44851</v>
      </c>
    </row>
    <row r="778" spans="1:63" s="69" customFormat="1" ht="11.25" x14ac:dyDescent="0.2">
      <c r="A778" s="52">
        <v>2022</v>
      </c>
      <c r="B778" s="98">
        <v>44743</v>
      </c>
      <c r="C778" s="98">
        <v>44834</v>
      </c>
      <c r="D778" s="69" t="s">
        <v>134</v>
      </c>
      <c r="E778" s="69" t="s">
        <v>135</v>
      </c>
      <c r="F778" s="69" t="s">
        <v>2495</v>
      </c>
      <c r="G778" s="37">
        <v>824</v>
      </c>
      <c r="H778" s="13" t="s">
        <v>449</v>
      </c>
      <c r="I778" s="124" t="s">
        <v>11708</v>
      </c>
      <c r="J778" s="100">
        <v>217</v>
      </c>
      <c r="K778" s="101" t="s">
        <v>11177</v>
      </c>
      <c r="L778" s="101" t="s">
        <v>11178</v>
      </c>
      <c r="M778" s="101" t="s">
        <v>11179</v>
      </c>
      <c r="N778" s="124" t="s">
        <v>11180</v>
      </c>
      <c r="O778" s="5" t="s">
        <v>11181</v>
      </c>
      <c r="P778" s="69" t="s">
        <v>3652</v>
      </c>
      <c r="Q778" s="51" t="s">
        <v>11182</v>
      </c>
      <c r="R778" s="51">
        <v>1188</v>
      </c>
      <c r="S778" s="51"/>
      <c r="T778" s="69" t="s">
        <v>3654</v>
      </c>
      <c r="U778" s="51" t="s">
        <v>9252</v>
      </c>
      <c r="V778" s="51">
        <v>17</v>
      </c>
      <c r="W778" s="51" t="s">
        <v>6522</v>
      </c>
      <c r="X778" s="51">
        <v>17</v>
      </c>
      <c r="Y778" s="51" t="s">
        <v>6522</v>
      </c>
      <c r="Z778" s="51">
        <v>11</v>
      </c>
      <c r="AA778" s="69" t="s">
        <v>3657</v>
      </c>
      <c r="AB778" s="51">
        <v>36557</v>
      </c>
      <c r="AC778" s="52" t="s">
        <v>6523</v>
      </c>
      <c r="AG778" s="124" t="s">
        <v>9761</v>
      </c>
      <c r="AH778" s="52" t="s">
        <v>135</v>
      </c>
      <c r="AI778" s="124">
        <v>824</v>
      </c>
      <c r="AJ778" s="125">
        <v>44743</v>
      </c>
      <c r="AK778" s="125">
        <v>44743</v>
      </c>
      <c r="AL778" s="77">
        <v>44743</v>
      </c>
      <c r="AM778" s="36">
        <v>8400</v>
      </c>
      <c r="AN778" s="104">
        <f t="shared" si="22"/>
        <v>9744</v>
      </c>
      <c r="AO778" s="36">
        <v>8400</v>
      </c>
      <c r="AP778" s="104">
        <f t="shared" si="23"/>
        <v>9744</v>
      </c>
      <c r="AQ778" s="52" t="s">
        <v>6524</v>
      </c>
      <c r="AS778" s="69" t="s">
        <v>144</v>
      </c>
      <c r="AT778" s="124" t="s">
        <v>11708</v>
      </c>
      <c r="AU778" s="105">
        <v>0</v>
      </c>
      <c r="AX778" s="134" t="s">
        <v>11709</v>
      </c>
      <c r="AZ778" s="69" t="s">
        <v>9758</v>
      </c>
      <c r="BA778" s="69" t="s">
        <v>2918</v>
      </c>
      <c r="BC778" s="69" t="s">
        <v>20</v>
      </c>
      <c r="BI778" s="52" t="s">
        <v>455</v>
      </c>
      <c r="BJ778" s="53">
        <v>44851</v>
      </c>
      <c r="BK778" s="53">
        <v>44851</v>
      </c>
    </row>
    <row r="779" spans="1:63" s="69" customFormat="1" ht="11.25" x14ac:dyDescent="0.2">
      <c r="A779" s="52">
        <v>2022</v>
      </c>
      <c r="B779" s="98">
        <v>44743</v>
      </c>
      <c r="C779" s="98">
        <v>44834</v>
      </c>
      <c r="D779" s="69" t="s">
        <v>134</v>
      </c>
      <c r="E779" s="69" t="s">
        <v>135</v>
      </c>
      <c r="F779" s="69" t="s">
        <v>2495</v>
      </c>
      <c r="G779" s="37">
        <v>825</v>
      </c>
      <c r="H779" s="13" t="s">
        <v>449</v>
      </c>
      <c r="I779" s="124" t="s">
        <v>11710</v>
      </c>
      <c r="J779" s="100">
        <v>95</v>
      </c>
      <c r="K779" s="101" t="s">
        <v>10091</v>
      </c>
      <c r="L779" s="101" t="s">
        <v>6665</v>
      </c>
      <c r="M779" s="101" t="s">
        <v>309</v>
      </c>
      <c r="N779" s="124" t="s">
        <v>10753</v>
      </c>
      <c r="O779" s="5" t="s">
        <v>1744</v>
      </c>
      <c r="P779" s="69" t="s">
        <v>3652</v>
      </c>
      <c r="Q779" s="51" t="s">
        <v>7034</v>
      </c>
      <c r="R779" s="51">
        <v>1003</v>
      </c>
      <c r="S779" s="51"/>
      <c r="T779" s="69" t="s">
        <v>3654</v>
      </c>
      <c r="U779" s="51" t="s">
        <v>6563</v>
      </c>
      <c r="V779" s="51">
        <v>27</v>
      </c>
      <c r="W779" s="51" t="s">
        <v>6532</v>
      </c>
      <c r="X779" s="51">
        <v>27</v>
      </c>
      <c r="Y779" s="51" t="s">
        <v>6532</v>
      </c>
      <c r="Z779" s="51">
        <v>11</v>
      </c>
      <c r="AA779" s="69" t="s">
        <v>3657</v>
      </c>
      <c r="AB779" s="51">
        <v>36750</v>
      </c>
      <c r="AC779" s="52" t="s">
        <v>6523</v>
      </c>
      <c r="AG779" s="124" t="s">
        <v>3228</v>
      </c>
      <c r="AH779" s="52" t="s">
        <v>135</v>
      </c>
      <c r="AI779" s="124">
        <v>825</v>
      </c>
      <c r="AJ779" s="125">
        <v>44743</v>
      </c>
      <c r="AK779" s="125">
        <v>44743</v>
      </c>
      <c r="AL779" s="77">
        <v>44744</v>
      </c>
      <c r="AM779" s="36">
        <v>27244.880000000001</v>
      </c>
      <c r="AN779" s="104">
        <f t="shared" si="22"/>
        <v>31604.060799999999</v>
      </c>
      <c r="AO779" s="36">
        <v>27244.880000000001</v>
      </c>
      <c r="AP779" s="104">
        <f t="shared" si="23"/>
        <v>31604.060799999999</v>
      </c>
      <c r="AQ779" s="52" t="s">
        <v>6524</v>
      </c>
      <c r="AS779" s="69" t="s">
        <v>144</v>
      </c>
      <c r="AT779" s="124" t="s">
        <v>11710</v>
      </c>
      <c r="AU779" s="105">
        <v>0</v>
      </c>
      <c r="AX779" s="134" t="s">
        <v>11711</v>
      </c>
      <c r="AZ779" s="69" t="s">
        <v>9758</v>
      </c>
      <c r="BA779" s="69" t="s">
        <v>2918</v>
      </c>
      <c r="BC779" s="69" t="s">
        <v>20</v>
      </c>
      <c r="BI779" s="52" t="s">
        <v>455</v>
      </c>
      <c r="BJ779" s="53">
        <v>44851</v>
      </c>
      <c r="BK779" s="53">
        <v>44851</v>
      </c>
    </row>
    <row r="780" spans="1:63" s="69" customFormat="1" ht="11.25" x14ac:dyDescent="0.2">
      <c r="A780" s="52">
        <v>2022</v>
      </c>
      <c r="B780" s="98">
        <v>44743</v>
      </c>
      <c r="C780" s="98">
        <v>44834</v>
      </c>
      <c r="D780" s="69" t="s">
        <v>134</v>
      </c>
      <c r="E780" s="69" t="s">
        <v>135</v>
      </c>
      <c r="F780" s="69" t="s">
        <v>2495</v>
      </c>
      <c r="G780" s="37">
        <v>826</v>
      </c>
      <c r="H780" s="13" t="s">
        <v>449</v>
      </c>
      <c r="I780" s="124" t="s">
        <v>11710</v>
      </c>
      <c r="J780" s="100">
        <v>95</v>
      </c>
      <c r="K780" s="101" t="s">
        <v>10091</v>
      </c>
      <c r="L780" s="101" t="s">
        <v>6665</v>
      </c>
      <c r="M780" s="101" t="s">
        <v>309</v>
      </c>
      <c r="N780" s="124" t="s">
        <v>10753</v>
      </c>
      <c r="O780" s="5" t="s">
        <v>1744</v>
      </c>
      <c r="P780" s="69" t="s">
        <v>3652</v>
      </c>
      <c r="Q780" s="51" t="s">
        <v>7034</v>
      </c>
      <c r="R780" s="51">
        <v>1003</v>
      </c>
      <c r="S780" s="51"/>
      <c r="T780" s="69" t="s">
        <v>3654</v>
      </c>
      <c r="U780" s="51" t="s">
        <v>6563</v>
      </c>
      <c r="V780" s="51">
        <v>27</v>
      </c>
      <c r="W780" s="51" t="s">
        <v>6532</v>
      </c>
      <c r="X780" s="51">
        <v>27</v>
      </c>
      <c r="Y780" s="51" t="s">
        <v>6532</v>
      </c>
      <c r="Z780" s="51">
        <v>11</v>
      </c>
      <c r="AA780" s="69" t="s">
        <v>3657</v>
      </c>
      <c r="AB780" s="51">
        <v>36750</v>
      </c>
      <c r="AC780" s="52" t="s">
        <v>6523</v>
      </c>
      <c r="AG780" s="124" t="s">
        <v>3232</v>
      </c>
      <c r="AH780" s="52" t="s">
        <v>135</v>
      </c>
      <c r="AI780" s="124">
        <v>826</v>
      </c>
      <c r="AJ780" s="125">
        <v>44743</v>
      </c>
      <c r="AK780" s="125">
        <v>44743</v>
      </c>
      <c r="AL780" s="77">
        <v>44744</v>
      </c>
      <c r="AM780" s="36">
        <v>27244.880000000001</v>
      </c>
      <c r="AN780" s="104">
        <f t="shared" si="22"/>
        <v>31604.060799999999</v>
      </c>
      <c r="AO780" s="36">
        <v>27244.880000000001</v>
      </c>
      <c r="AP780" s="104">
        <f t="shared" si="23"/>
        <v>31604.060799999999</v>
      </c>
      <c r="AQ780" s="52" t="s">
        <v>6524</v>
      </c>
      <c r="AS780" s="69" t="s">
        <v>144</v>
      </c>
      <c r="AT780" s="124" t="s">
        <v>11710</v>
      </c>
      <c r="AU780" s="105">
        <v>0</v>
      </c>
      <c r="AX780" s="134" t="s">
        <v>11712</v>
      </c>
      <c r="AZ780" s="69" t="s">
        <v>9758</v>
      </c>
      <c r="BA780" s="69" t="s">
        <v>2918</v>
      </c>
      <c r="BC780" s="69" t="s">
        <v>20</v>
      </c>
      <c r="BI780" s="52" t="s">
        <v>455</v>
      </c>
      <c r="BJ780" s="53">
        <v>44851</v>
      </c>
      <c r="BK780" s="53">
        <v>44851</v>
      </c>
    </row>
    <row r="781" spans="1:63" s="69" customFormat="1" ht="11.25" x14ac:dyDescent="0.2">
      <c r="A781" s="52">
        <v>2022</v>
      </c>
      <c r="B781" s="98">
        <v>44743</v>
      </c>
      <c r="C781" s="98">
        <v>44834</v>
      </c>
      <c r="D781" s="69" t="s">
        <v>134</v>
      </c>
      <c r="E781" s="69" t="s">
        <v>135</v>
      </c>
      <c r="F781" s="69" t="s">
        <v>2495</v>
      </c>
      <c r="G781" s="37">
        <v>827</v>
      </c>
      <c r="H781" s="13" t="s">
        <v>449</v>
      </c>
      <c r="I781" s="124" t="s">
        <v>9756</v>
      </c>
      <c r="J781" s="100">
        <v>194</v>
      </c>
      <c r="K781" s="101" t="s">
        <v>2662</v>
      </c>
      <c r="L781" s="101" t="s">
        <v>6581</v>
      </c>
      <c r="M781" s="101" t="s">
        <v>2995</v>
      </c>
      <c r="N781" s="124" t="s">
        <v>10577</v>
      </c>
      <c r="O781" s="5" t="s">
        <v>1811</v>
      </c>
      <c r="P781" s="69" t="s">
        <v>3652</v>
      </c>
      <c r="Q781" s="51" t="s">
        <v>6531</v>
      </c>
      <c r="R781" s="51">
        <v>917</v>
      </c>
      <c r="S781" s="51"/>
      <c r="T781" s="69" t="s">
        <v>3654</v>
      </c>
      <c r="U781" s="51" t="s">
        <v>6571</v>
      </c>
      <c r="V781" s="51">
        <v>27</v>
      </c>
      <c r="W781" s="51" t="s">
        <v>6532</v>
      </c>
      <c r="X781" s="51">
        <v>27</v>
      </c>
      <c r="Y781" s="51" t="s">
        <v>6532</v>
      </c>
      <c r="Z781" s="51">
        <v>11</v>
      </c>
      <c r="AA781" s="69" t="s">
        <v>3657</v>
      </c>
      <c r="AB781" s="51">
        <v>36700</v>
      </c>
      <c r="AC781" s="52" t="s">
        <v>6523</v>
      </c>
      <c r="AG781" s="124" t="s">
        <v>3232</v>
      </c>
      <c r="AH781" s="52" t="s">
        <v>135</v>
      </c>
      <c r="AI781" s="124">
        <v>827</v>
      </c>
      <c r="AJ781" s="125">
        <v>44749</v>
      </c>
      <c r="AK781" s="125">
        <v>44749</v>
      </c>
      <c r="AL781" s="77">
        <v>44749</v>
      </c>
      <c r="AM781" s="36">
        <v>228</v>
      </c>
      <c r="AN781" s="104">
        <f t="shared" si="22"/>
        <v>264.48</v>
      </c>
      <c r="AO781" s="36">
        <v>228</v>
      </c>
      <c r="AP781" s="104">
        <f t="shared" si="23"/>
        <v>264.48</v>
      </c>
      <c r="AQ781" s="52" t="s">
        <v>6524</v>
      </c>
      <c r="AS781" s="69" t="s">
        <v>144</v>
      </c>
      <c r="AT781" s="124" t="s">
        <v>9756</v>
      </c>
      <c r="AU781" s="105">
        <v>0</v>
      </c>
      <c r="AX781" s="134" t="s">
        <v>11713</v>
      </c>
      <c r="AZ781" s="69" t="s">
        <v>9758</v>
      </c>
      <c r="BA781" s="69" t="s">
        <v>2918</v>
      </c>
      <c r="BC781" s="69" t="s">
        <v>20</v>
      </c>
      <c r="BI781" s="52" t="s">
        <v>455</v>
      </c>
      <c r="BJ781" s="53">
        <v>44851</v>
      </c>
      <c r="BK781" s="53">
        <v>44851</v>
      </c>
    </row>
    <row r="782" spans="1:63" s="69" customFormat="1" ht="11.25" x14ac:dyDescent="0.2">
      <c r="A782" s="52">
        <v>2022</v>
      </c>
      <c r="B782" s="98">
        <v>44743</v>
      </c>
      <c r="C782" s="98">
        <v>44834</v>
      </c>
      <c r="D782" s="69" t="s">
        <v>134</v>
      </c>
      <c r="E782" s="69" t="s">
        <v>135</v>
      </c>
      <c r="F782" s="69" t="s">
        <v>2495</v>
      </c>
      <c r="G782" s="37">
        <v>832</v>
      </c>
      <c r="H782" s="13" t="s">
        <v>449</v>
      </c>
      <c r="I782" s="124" t="s">
        <v>11714</v>
      </c>
      <c r="J782" s="100">
        <v>219</v>
      </c>
      <c r="K782" s="101" t="s">
        <v>6765</v>
      </c>
      <c r="L782" s="101" t="s">
        <v>240</v>
      </c>
      <c r="M782" s="101" t="s">
        <v>246</v>
      </c>
      <c r="N782" s="124" t="s">
        <v>11562</v>
      </c>
      <c r="O782" s="5" t="s">
        <v>1981</v>
      </c>
      <c r="P782" s="69" t="s">
        <v>3652</v>
      </c>
      <c r="Q782" s="51" t="s">
        <v>6766</v>
      </c>
      <c r="R782" s="51">
        <v>306</v>
      </c>
      <c r="S782" s="51"/>
      <c r="T782" s="69" t="s">
        <v>3654</v>
      </c>
      <c r="U782" s="51" t="s">
        <v>6571</v>
      </c>
      <c r="V782" s="51">
        <v>27</v>
      </c>
      <c r="W782" s="51" t="s">
        <v>6532</v>
      </c>
      <c r="X782" s="51">
        <v>27</v>
      </c>
      <c r="Y782" s="51" t="s">
        <v>6532</v>
      </c>
      <c r="Z782" s="51">
        <v>11</v>
      </c>
      <c r="AA782" s="69" t="s">
        <v>3657</v>
      </c>
      <c r="AB782" s="51">
        <v>36700</v>
      </c>
      <c r="AC782" s="52" t="s">
        <v>6523</v>
      </c>
      <c r="AG782" s="124" t="s">
        <v>3232</v>
      </c>
      <c r="AH782" s="52" t="s">
        <v>135</v>
      </c>
      <c r="AI782" s="124">
        <v>832</v>
      </c>
      <c r="AJ782" s="125">
        <v>44753</v>
      </c>
      <c r="AK782" s="125">
        <v>44761</v>
      </c>
      <c r="AL782" s="77">
        <v>44761</v>
      </c>
      <c r="AM782" s="36">
        <v>44200</v>
      </c>
      <c r="AN782" s="104">
        <f t="shared" si="22"/>
        <v>51272</v>
      </c>
      <c r="AO782" s="36">
        <v>44200</v>
      </c>
      <c r="AP782" s="104">
        <f t="shared" si="23"/>
        <v>51272</v>
      </c>
      <c r="AQ782" s="52" t="s">
        <v>6524</v>
      </c>
      <c r="AS782" s="69" t="s">
        <v>144</v>
      </c>
      <c r="AT782" s="124" t="s">
        <v>11714</v>
      </c>
      <c r="AU782" s="105">
        <v>0</v>
      </c>
      <c r="AX782" s="134" t="s">
        <v>11715</v>
      </c>
      <c r="AZ782" s="69" t="s">
        <v>9758</v>
      </c>
      <c r="BA782" s="69" t="s">
        <v>2918</v>
      </c>
      <c r="BC782" s="69" t="s">
        <v>20</v>
      </c>
      <c r="BI782" s="52" t="s">
        <v>455</v>
      </c>
      <c r="BJ782" s="53">
        <v>44851</v>
      </c>
      <c r="BK782" s="53">
        <v>44851</v>
      </c>
    </row>
    <row r="783" spans="1:63" s="69" customFormat="1" ht="11.25" x14ac:dyDescent="0.2">
      <c r="A783" s="52">
        <v>2022</v>
      </c>
      <c r="B783" s="98">
        <v>44743</v>
      </c>
      <c r="C783" s="98">
        <v>44834</v>
      </c>
      <c r="D783" s="69" t="s">
        <v>134</v>
      </c>
      <c r="E783" s="69" t="s">
        <v>135</v>
      </c>
      <c r="F783" s="69" t="s">
        <v>2495</v>
      </c>
      <c r="G783" s="37">
        <v>833</v>
      </c>
      <c r="H783" s="13" t="s">
        <v>449</v>
      </c>
      <c r="I783" s="124" t="s">
        <v>11716</v>
      </c>
      <c r="J783" s="100">
        <v>252</v>
      </c>
      <c r="K783" s="101" t="s">
        <v>11717</v>
      </c>
      <c r="L783" s="101" t="s">
        <v>287</v>
      </c>
      <c r="M783" s="101" t="s">
        <v>11718</v>
      </c>
      <c r="N783" s="124" t="s">
        <v>11719</v>
      </c>
      <c r="O783" s="5" t="s">
        <v>2118</v>
      </c>
      <c r="P783" s="69" t="s">
        <v>3652</v>
      </c>
      <c r="Q783" s="51" t="s">
        <v>6713</v>
      </c>
      <c r="R783" s="51">
        <v>404</v>
      </c>
      <c r="S783" s="51"/>
      <c r="T783" s="69" t="s">
        <v>3654</v>
      </c>
      <c r="U783" s="51" t="s">
        <v>6571</v>
      </c>
      <c r="V783" s="51">
        <v>27</v>
      </c>
      <c r="W783" s="51" t="s">
        <v>6532</v>
      </c>
      <c r="X783" s="51">
        <v>27</v>
      </c>
      <c r="Y783" s="51" t="s">
        <v>6532</v>
      </c>
      <c r="Z783" s="51">
        <v>11</v>
      </c>
      <c r="AA783" s="69" t="s">
        <v>3657</v>
      </c>
      <c r="AB783" s="51">
        <v>36700</v>
      </c>
      <c r="AC783" s="52" t="s">
        <v>6523</v>
      </c>
      <c r="AG783" s="124" t="s">
        <v>3232</v>
      </c>
      <c r="AH783" s="52" t="s">
        <v>135</v>
      </c>
      <c r="AI783" s="124">
        <v>833</v>
      </c>
      <c r="AJ783" s="125">
        <v>44746</v>
      </c>
      <c r="AK783" s="125">
        <v>44746</v>
      </c>
      <c r="AL783" s="77">
        <v>44750</v>
      </c>
      <c r="AM783" s="36">
        <v>1800</v>
      </c>
      <c r="AN783" s="104">
        <f t="shared" si="22"/>
        <v>2088</v>
      </c>
      <c r="AO783" s="36">
        <v>1800</v>
      </c>
      <c r="AP783" s="104">
        <f t="shared" si="23"/>
        <v>2088</v>
      </c>
      <c r="AQ783" s="52" t="s">
        <v>6524</v>
      </c>
      <c r="AS783" s="69" t="s">
        <v>144</v>
      </c>
      <c r="AT783" s="124" t="s">
        <v>11716</v>
      </c>
      <c r="AU783" s="105">
        <v>0</v>
      </c>
      <c r="AX783" s="134" t="s">
        <v>11720</v>
      </c>
      <c r="AZ783" s="69" t="s">
        <v>9758</v>
      </c>
      <c r="BA783" s="69" t="s">
        <v>2918</v>
      </c>
      <c r="BC783" s="69" t="s">
        <v>20</v>
      </c>
      <c r="BI783" s="52" t="s">
        <v>455</v>
      </c>
      <c r="BJ783" s="53">
        <v>44851</v>
      </c>
      <c r="BK783" s="53">
        <v>44851</v>
      </c>
    </row>
    <row r="784" spans="1:63" s="69" customFormat="1" ht="11.25" x14ac:dyDescent="0.2">
      <c r="A784" s="52">
        <v>2022</v>
      </c>
      <c r="B784" s="98">
        <v>44743</v>
      </c>
      <c r="C784" s="98">
        <v>44834</v>
      </c>
      <c r="D784" s="69" t="s">
        <v>134</v>
      </c>
      <c r="E784" s="69" t="s">
        <v>135</v>
      </c>
      <c r="F784" s="69" t="s">
        <v>2495</v>
      </c>
      <c r="G784" s="37">
        <v>834</v>
      </c>
      <c r="H784" s="13" t="s">
        <v>449</v>
      </c>
      <c r="I784" s="124" t="s">
        <v>11721</v>
      </c>
      <c r="J784" s="100">
        <v>194</v>
      </c>
      <c r="K784" s="101" t="s">
        <v>2662</v>
      </c>
      <c r="L784" s="101" t="s">
        <v>6581</v>
      </c>
      <c r="M784" s="101" t="s">
        <v>2995</v>
      </c>
      <c r="N784" s="124" t="s">
        <v>10577</v>
      </c>
      <c r="O784" s="5" t="s">
        <v>1811</v>
      </c>
      <c r="P784" s="69" t="s">
        <v>3652</v>
      </c>
      <c r="Q784" s="51" t="s">
        <v>6531</v>
      </c>
      <c r="R784" s="51">
        <v>917</v>
      </c>
      <c r="S784" s="51"/>
      <c r="T784" s="69" t="s">
        <v>3654</v>
      </c>
      <c r="U784" s="51" t="s">
        <v>6571</v>
      </c>
      <c r="V784" s="51">
        <v>27</v>
      </c>
      <c r="W784" s="51" t="s">
        <v>6532</v>
      </c>
      <c r="X784" s="51">
        <v>27</v>
      </c>
      <c r="Y784" s="51" t="s">
        <v>6532</v>
      </c>
      <c r="Z784" s="51">
        <v>11</v>
      </c>
      <c r="AA784" s="69" t="s">
        <v>3657</v>
      </c>
      <c r="AB784" s="51">
        <v>36700</v>
      </c>
      <c r="AC784" s="52" t="s">
        <v>6523</v>
      </c>
      <c r="AG784" s="124" t="s">
        <v>3232</v>
      </c>
      <c r="AH784" s="52" t="s">
        <v>135</v>
      </c>
      <c r="AI784" s="124">
        <v>834</v>
      </c>
      <c r="AJ784" s="125">
        <v>44750</v>
      </c>
      <c r="AK784" s="125">
        <v>44750</v>
      </c>
      <c r="AL784" s="77">
        <v>44750</v>
      </c>
      <c r="AM784" s="36">
        <v>535</v>
      </c>
      <c r="AN784" s="104">
        <f t="shared" si="22"/>
        <v>620.6</v>
      </c>
      <c r="AO784" s="36">
        <v>535</v>
      </c>
      <c r="AP784" s="104">
        <f t="shared" si="23"/>
        <v>620.6</v>
      </c>
      <c r="AQ784" s="52" t="s">
        <v>6524</v>
      </c>
      <c r="AS784" s="69" t="s">
        <v>144</v>
      </c>
      <c r="AT784" s="124" t="s">
        <v>11721</v>
      </c>
      <c r="AU784" s="105">
        <v>0</v>
      </c>
      <c r="AX784" s="134" t="s">
        <v>11722</v>
      </c>
      <c r="AZ784" s="69" t="s">
        <v>9758</v>
      </c>
      <c r="BA784" s="69" t="s">
        <v>2918</v>
      </c>
      <c r="BC784" s="69" t="s">
        <v>20</v>
      </c>
      <c r="BI784" s="52" t="s">
        <v>455</v>
      </c>
      <c r="BJ784" s="53">
        <v>44851</v>
      </c>
      <c r="BK784" s="53">
        <v>44851</v>
      </c>
    </row>
    <row r="785" spans="1:63" s="69" customFormat="1" ht="11.25" x14ac:dyDescent="0.2">
      <c r="A785" s="52">
        <v>2022</v>
      </c>
      <c r="B785" s="98">
        <v>44743</v>
      </c>
      <c r="C785" s="98">
        <v>44834</v>
      </c>
      <c r="D785" s="69" t="s">
        <v>134</v>
      </c>
      <c r="E785" s="69" t="s">
        <v>135</v>
      </c>
      <c r="F785" s="69" t="s">
        <v>2495</v>
      </c>
      <c r="G785" s="37">
        <v>835</v>
      </c>
      <c r="H785" s="13" t="s">
        <v>449</v>
      </c>
      <c r="I785" s="124" t="s">
        <v>11723</v>
      </c>
      <c r="J785" s="100">
        <v>194</v>
      </c>
      <c r="K785" s="101" t="s">
        <v>2662</v>
      </c>
      <c r="L785" s="101" t="s">
        <v>6581</v>
      </c>
      <c r="M785" s="101" t="s">
        <v>2995</v>
      </c>
      <c r="N785" s="124" t="s">
        <v>10577</v>
      </c>
      <c r="O785" s="5" t="s">
        <v>1811</v>
      </c>
      <c r="P785" s="69" t="s">
        <v>3652</v>
      </c>
      <c r="Q785" s="51" t="s">
        <v>6531</v>
      </c>
      <c r="R785" s="51">
        <v>917</v>
      </c>
      <c r="S785" s="51"/>
      <c r="T785" s="69" t="s">
        <v>3654</v>
      </c>
      <c r="U785" s="51" t="s">
        <v>6571</v>
      </c>
      <c r="V785" s="51">
        <v>27</v>
      </c>
      <c r="W785" s="51" t="s">
        <v>6532</v>
      </c>
      <c r="X785" s="51">
        <v>27</v>
      </c>
      <c r="Y785" s="51" t="s">
        <v>6532</v>
      </c>
      <c r="Z785" s="51">
        <v>11</v>
      </c>
      <c r="AA785" s="69" t="s">
        <v>3657</v>
      </c>
      <c r="AB785" s="51">
        <v>36700</v>
      </c>
      <c r="AC785" s="52" t="s">
        <v>6523</v>
      </c>
      <c r="AG785" s="124" t="s">
        <v>3232</v>
      </c>
      <c r="AH785" s="52" t="s">
        <v>135</v>
      </c>
      <c r="AI785" s="124">
        <v>835</v>
      </c>
      <c r="AJ785" s="125">
        <v>44753</v>
      </c>
      <c r="AK785" s="125">
        <v>44753</v>
      </c>
      <c r="AL785" s="77">
        <v>44755</v>
      </c>
      <c r="AM785" s="36">
        <v>2252.75</v>
      </c>
      <c r="AN785" s="104">
        <f t="shared" si="22"/>
        <v>2613.19</v>
      </c>
      <c r="AO785" s="36">
        <v>2252.75</v>
      </c>
      <c r="AP785" s="104">
        <f t="shared" si="23"/>
        <v>2613.19</v>
      </c>
      <c r="AQ785" s="52" t="s">
        <v>6524</v>
      </c>
      <c r="AS785" s="69" t="s">
        <v>144</v>
      </c>
      <c r="AT785" s="124" t="s">
        <v>11723</v>
      </c>
      <c r="AU785" s="105">
        <v>0</v>
      </c>
      <c r="AX785" s="134" t="s">
        <v>11724</v>
      </c>
      <c r="AZ785" s="69" t="s">
        <v>9758</v>
      </c>
      <c r="BA785" s="69" t="s">
        <v>2918</v>
      </c>
      <c r="BC785" s="69" t="s">
        <v>20</v>
      </c>
      <c r="BI785" s="52" t="s">
        <v>455</v>
      </c>
      <c r="BJ785" s="53">
        <v>44851</v>
      </c>
      <c r="BK785" s="53">
        <v>44851</v>
      </c>
    </row>
    <row r="786" spans="1:63" s="69" customFormat="1" ht="11.25" x14ac:dyDescent="0.2">
      <c r="A786" s="52">
        <v>2022</v>
      </c>
      <c r="B786" s="98">
        <v>44743</v>
      </c>
      <c r="C786" s="98">
        <v>44834</v>
      </c>
      <c r="D786" s="69" t="s">
        <v>134</v>
      </c>
      <c r="E786" s="69" t="s">
        <v>135</v>
      </c>
      <c r="F786" s="69" t="s">
        <v>2495</v>
      </c>
      <c r="G786" s="37">
        <v>836</v>
      </c>
      <c r="H786" s="13" t="s">
        <v>449</v>
      </c>
      <c r="I786" s="124" t="s">
        <v>11246</v>
      </c>
      <c r="J786" s="100">
        <v>95</v>
      </c>
      <c r="K786" s="101" t="s">
        <v>10091</v>
      </c>
      <c r="L786" s="101" t="s">
        <v>6665</v>
      </c>
      <c r="M786" s="101" t="s">
        <v>309</v>
      </c>
      <c r="N786" s="124" t="s">
        <v>10753</v>
      </c>
      <c r="O786" s="5" t="s">
        <v>1744</v>
      </c>
      <c r="P786" s="69" t="s">
        <v>3652</v>
      </c>
      <c r="Q786" s="51" t="s">
        <v>7034</v>
      </c>
      <c r="R786" s="51">
        <v>1003</v>
      </c>
      <c r="S786" s="51"/>
      <c r="T786" s="69" t="s">
        <v>3654</v>
      </c>
      <c r="U786" s="51" t="s">
        <v>6563</v>
      </c>
      <c r="V786" s="51">
        <v>27</v>
      </c>
      <c r="W786" s="51" t="s">
        <v>6532</v>
      </c>
      <c r="X786" s="51">
        <v>27</v>
      </c>
      <c r="Y786" s="51" t="s">
        <v>6532</v>
      </c>
      <c r="Z786" s="51">
        <v>11</v>
      </c>
      <c r="AA786" s="69" t="s">
        <v>3657</v>
      </c>
      <c r="AB786" s="51">
        <v>36750</v>
      </c>
      <c r="AC786" s="52" t="s">
        <v>6523</v>
      </c>
      <c r="AG786" s="124" t="s">
        <v>3228</v>
      </c>
      <c r="AH786" s="52" t="s">
        <v>135</v>
      </c>
      <c r="AI786" s="124">
        <v>836</v>
      </c>
      <c r="AJ786" s="125">
        <v>44758</v>
      </c>
      <c r="AK786" s="125">
        <v>44758</v>
      </c>
      <c r="AL786" s="77">
        <v>44758</v>
      </c>
      <c r="AM786" s="36">
        <v>67817.259999999995</v>
      </c>
      <c r="AN786" s="104">
        <f t="shared" si="22"/>
        <v>78668.021599999993</v>
      </c>
      <c r="AO786" s="36">
        <v>67817.259999999995</v>
      </c>
      <c r="AP786" s="104">
        <f t="shared" si="23"/>
        <v>78668.021599999993</v>
      </c>
      <c r="AQ786" s="52" t="s">
        <v>6524</v>
      </c>
      <c r="AS786" s="69" t="s">
        <v>144</v>
      </c>
      <c r="AT786" s="124" t="s">
        <v>11246</v>
      </c>
      <c r="AU786" s="105">
        <v>0</v>
      </c>
      <c r="AX786" s="134" t="s">
        <v>11725</v>
      </c>
      <c r="AZ786" s="69" t="s">
        <v>9758</v>
      </c>
      <c r="BA786" s="69" t="s">
        <v>2918</v>
      </c>
      <c r="BC786" s="69" t="s">
        <v>20</v>
      </c>
      <c r="BI786" s="52" t="s">
        <v>455</v>
      </c>
      <c r="BJ786" s="53">
        <v>44851</v>
      </c>
      <c r="BK786" s="53">
        <v>44851</v>
      </c>
    </row>
    <row r="787" spans="1:63" s="69" customFormat="1" ht="11.25" x14ac:dyDescent="0.2">
      <c r="A787" s="52">
        <v>2022</v>
      </c>
      <c r="B787" s="98">
        <v>44743</v>
      </c>
      <c r="C787" s="98">
        <v>44834</v>
      </c>
      <c r="D787" s="69" t="s">
        <v>134</v>
      </c>
      <c r="E787" s="69" t="s">
        <v>135</v>
      </c>
      <c r="F787" s="69" t="s">
        <v>2495</v>
      </c>
      <c r="G787" s="37">
        <v>840</v>
      </c>
      <c r="H787" s="13" t="s">
        <v>449</v>
      </c>
      <c r="I787" s="124" t="s">
        <v>11726</v>
      </c>
      <c r="J787" s="100">
        <v>464</v>
      </c>
      <c r="K787" s="101"/>
      <c r="L787" s="101"/>
      <c r="M787" s="101"/>
      <c r="N787" s="124" t="s">
        <v>11369</v>
      </c>
      <c r="O787" s="5" t="s">
        <v>9209</v>
      </c>
      <c r="P787" s="69" t="s">
        <v>3652</v>
      </c>
      <c r="Q787" s="51" t="s">
        <v>11370</v>
      </c>
      <c r="R787" s="51">
        <v>10</v>
      </c>
      <c r="S787" s="51"/>
      <c r="T787" s="69" t="s">
        <v>3654</v>
      </c>
      <c r="U787" s="51" t="s">
        <v>11371</v>
      </c>
      <c r="V787" s="51">
        <v>15</v>
      </c>
      <c r="W787" s="51" t="s">
        <v>8894</v>
      </c>
      <c r="X787" s="51">
        <v>15</v>
      </c>
      <c r="Y787" s="51" t="s">
        <v>8894</v>
      </c>
      <c r="Z787" s="51">
        <v>15</v>
      </c>
      <c r="AA787" s="69" t="s">
        <v>7187</v>
      </c>
      <c r="AB787" s="51">
        <v>4980</v>
      </c>
      <c r="AC787" s="52" t="s">
        <v>6523</v>
      </c>
      <c r="AG787" s="124" t="s">
        <v>9761</v>
      </c>
      <c r="AH787" s="52" t="s">
        <v>135</v>
      </c>
      <c r="AI787" s="124">
        <v>840</v>
      </c>
      <c r="AJ787" s="125">
        <v>44743</v>
      </c>
      <c r="AK787" s="125">
        <v>44743</v>
      </c>
      <c r="AL787" s="77">
        <v>44743</v>
      </c>
      <c r="AM787" s="36">
        <v>10000</v>
      </c>
      <c r="AN787" s="104">
        <f t="shared" si="22"/>
        <v>11600</v>
      </c>
      <c r="AO787" s="36">
        <v>10000</v>
      </c>
      <c r="AP787" s="104">
        <f t="shared" si="23"/>
        <v>11600</v>
      </c>
      <c r="AQ787" s="52" t="s">
        <v>6524</v>
      </c>
      <c r="AS787" s="69" t="s">
        <v>144</v>
      </c>
      <c r="AT787" s="124" t="s">
        <v>11726</v>
      </c>
      <c r="AU787" s="105">
        <v>0</v>
      </c>
      <c r="AX787" s="134" t="s">
        <v>11727</v>
      </c>
      <c r="AZ787" s="69" t="s">
        <v>9758</v>
      </c>
      <c r="BA787" s="69" t="s">
        <v>2918</v>
      </c>
      <c r="BC787" s="69" t="s">
        <v>20</v>
      </c>
      <c r="BI787" s="52" t="s">
        <v>455</v>
      </c>
      <c r="BJ787" s="53">
        <v>44851</v>
      </c>
      <c r="BK787" s="53">
        <v>44851</v>
      </c>
    </row>
    <row r="788" spans="1:63" s="69" customFormat="1" ht="11.25" x14ac:dyDescent="0.2">
      <c r="A788" s="52">
        <v>2022</v>
      </c>
      <c r="B788" s="98">
        <v>44743</v>
      </c>
      <c r="C788" s="98">
        <v>44834</v>
      </c>
      <c r="D788" s="69" t="s">
        <v>134</v>
      </c>
      <c r="E788" s="69" t="s">
        <v>135</v>
      </c>
      <c r="F788" s="69" t="s">
        <v>2495</v>
      </c>
      <c r="G788" s="37">
        <v>841</v>
      </c>
      <c r="H788" s="13" t="s">
        <v>449</v>
      </c>
      <c r="I788" s="124" t="s">
        <v>11728</v>
      </c>
      <c r="J788" s="100">
        <v>534</v>
      </c>
      <c r="K788" s="101"/>
      <c r="L788" s="101"/>
      <c r="M788" s="101"/>
      <c r="N788" s="124" t="s">
        <v>11729</v>
      </c>
      <c r="O788" s="5" t="s">
        <v>11730</v>
      </c>
      <c r="P788" s="69" t="s">
        <v>3652</v>
      </c>
      <c r="Q788" s="51" t="s">
        <v>8892</v>
      </c>
      <c r="R788" s="51">
        <v>284</v>
      </c>
      <c r="S788" s="51"/>
      <c r="T788" s="69" t="s">
        <v>3654</v>
      </c>
      <c r="U788" s="51" t="s">
        <v>11731</v>
      </c>
      <c r="V788" s="51">
        <v>15</v>
      </c>
      <c r="W788" s="51" t="s">
        <v>11731</v>
      </c>
      <c r="X788" s="51">
        <v>15</v>
      </c>
      <c r="Y788" s="51" t="s">
        <v>7649</v>
      </c>
      <c r="Z788" s="51">
        <v>9</v>
      </c>
      <c r="AA788" s="69" t="s">
        <v>6722</v>
      </c>
      <c r="AB788" s="51">
        <v>6600</v>
      </c>
      <c r="AC788" s="52" t="s">
        <v>6523</v>
      </c>
      <c r="AG788" s="124" t="s">
        <v>9761</v>
      </c>
      <c r="AH788" s="52" t="s">
        <v>135</v>
      </c>
      <c r="AI788" s="124">
        <v>841</v>
      </c>
      <c r="AJ788" s="125">
        <v>44750</v>
      </c>
      <c r="AK788" s="125">
        <v>44756</v>
      </c>
      <c r="AL788" s="77">
        <v>44769</v>
      </c>
      <c r="AM788" s="36">
        <v>61509</v>
      </c>
      <c r="AN788" s="104">
        <f t="shared" si="22"/>
        <v>71350.44</v>
      </c>
      <c r="AO788" s="36">
        <v>61509</v>
      </c>
      <c r="AP788" s="104">
        <f t="shared" si="23"/>
        <v>71350.44</v>
      </c>
      <c r="AQ788" s="52" t="s">
        <v>6524</v>
      </c>
      <c r="AS788" s="69" t="s">
        <v>144</v>
      </c>
      <c r="AT788" s="124" t="s">
        <v>11728</v>
      </c>
      <c r="AU788" s="105">
        <v>0</v>
      </c>
      <c r="AX788" s="134" t="s">
        <v>11732</v>
      </c>
      <c r="AZ788" s="69" t="s">
        <v>9758</v>
      </c>
      <c r="BA788" s="69" t="s">
        <v>2918</v>
      </c>
      <c r="BC788" s="69" t="s">
        <v>20</v>
      </c>
      <c r="BI788" s="52" t="s">
        <v>455</v>
      </c>
      <c r="BJ788" s="53">
        <v>44851</v>
      </c>
      <c r="BK788" s="53">
        <v>44851</v>
      </c>
    </row>
    <row r="789" spans="1:63" s="69" customFormat="1" ht="11.25" x14ac:dyDescent="0.2">
      <c r="A789" s="52">
        <v>2022</v>
      </c>
      <c r="B789" s="98">
        <v>44743</v>
      </c>
      <c r="C789" s="98">
        <v>44834</v>
      </c>
      <c r="D789" s="69" t="s">
        <v>134</v>
      </c>
      <c r="E789" s="69" t="s">
        <v>135</v>
      </c>
      <c r="F789" s="69" t="s">
        <v>2495</v>
      </c>
      <c r="G789" s="37">
        <v>842</v>
      </c>
      <c r="H789" s="13" t="s">
        <v>449</v>
      </c>
      <c r="I789" s="124" t="s">
        <v>11733</v>
      </c>
      <c r="J789" s="100">
        <v>183</v>
      </c>
      <c r="K789" s="101" t="s">
        <v>7386</v>
      </c>
      <c r="L789" s="101" t="s">
        <v>7387</v>
      </c>
      <c r="M789" s="101" t="s">
        <v>7388</v>
      </c>
      <c r="N789" s="124" t="s">
        <v>10915</v>
      </c>
      <c r="O789" s="5" t="s">
        <v>705</v>
      </c>
      <c r="P789" s="69" t="s">
        <v>3652</v>
      </c>
      <c r="Q789" s="51" t="s">
        <v>10916</v>
      </c>
      <c r="R789" s="51">
        <v>620</v>
      </c>
      <c r="S789" s="51"/>
      <c r="T789" s="69" t="s">
        <v>3654</v>
      </c>
      <c r="U789" s="51" t="s">
        <v>6571</v>
      </c>
      <c r="V789" s="51">
        <v>27</v>
      </c>
      <c r="W789" s="51" t="s">
        <v>6532</v>
      </c>
      <c r="X789" s="51">
        <v>27</v>
      </c>
      <c r="Y789" s="51" t="s">
        <v>6532</v>
      </c>
      <c r="Z789" s="51">
        <v>11</v>
      </c>
      <c r="AA789" s="69" t="s">
        <v>3657</v>
      </c>
      <c r="AB789" s="51">
        <v>36700</v>
      </c>
      <c r="AC789" s="52" t="s">
        <v>6523</v>
      </c>
      <c r="AG789" s="124" t="s">
        <v>3221</v>
      </c>
      <c r="AH789" s="52" t="s">
        <v>135</v>
      </c>
      <c r="AI789" s="124">
        <v>842</v>
      </c>
      <c r="AJ789" s="125">
        <v>44750</v>
      </c>
      <c r="AK789" s="125">
        <v>44761</v>
      </c>
      <c r="AL789" s="77">
        <v>44761</v>
      </c>
      <c r="AM789" s="36">
        <v>29310.34</v>
      </c>
      <c r="AN789" s="104">
        <f t="shared" si="22"/>
        <v>33999.994400000003</v>
      </c>
      <c r="AO789" s="36">
        <v>29310.34</v>
      </c>
      <c r="AP789" s="104">
        <f t="shared" si="23"/>
        <v>33999.994400000003</v>
      </c>
      <c r="AQ789" s="52" t="s">
        <v>6524</v>
      </c>
      <c r="AS789" s="69" t="s">
        <v>144</v>
      </c>
      <c r="AT789" s="124" t="s">
        <v>11733</v>
      </c>
      <c r="AU789" s="105">
        <v>0</v>
      </c>
      <c r="AX789" s="134" t="s">
        <v>11734</v>
      </c>
      <c r="AZ789" s="69" t="s">
        <v>9758</v>
      </c>
      <c r="BA789" s="69" t="s">
        <v>2918</v>
      </c>
      <c r="BC789" s="69" t="s">
        <v>20</v>
      </c>
      <c r="BI789" s="52" t="s">
        <v>455</v>
      </c>
      <c r="BJ789" s="53">
        <v>44851</v>
      </c>
      <c r="BK789" s="53">
        <v>44851</v>
      </c>
    </row>
    <row r="790" spans="1:63" s="69" customFormat="1" ht="11.25" x14ac:dyDescent="0.2">
      <c r="A790" s="52">
        <v>2022</v>
      </c>
      <c r="B790" s="98">
        <v>44743</v>
      </c>
      <c r="C790" s="98">
        <v>44834</v>
      </c>
      <c r="D790" s="69" t="s">
        <v>134</v>
      </c>
      <c r="E790" s="69" t="s">
        <v>135</v>
      </c>
      <c r="F790" s="69" t="s">
        <v>2495</v>
      </c>
      <c r="G790" s="37">
        <v>844</v>
      </c>
      <c r="H790" s="13" t="s">
        <v>449</v>
      </c>
      <c r="I790" s="124" t="s">
        <v>11735</v>
      </c>
      <c r="J790" s="100">
        <v>90</v>
      </c>
      <c r="K790" s="101"/>
      <c r="L790" s="101"/>
      <c r="M790" s="101"/>
      <c r="N790" s="124" t="s">
        <v>11736</v>
      </c>
      <c r="O790" s="5" t="s">
        <v>11737</v>
      </c>
      <c r="P790" s="69" t="s">
        <v>3652</v>
      </c>
      <c r="Q790" s="51" t="s">
        <v>11738</v>
      </c>
      <c r="R790" s="51">
        <v>151</v>
      </c>
      <c r="S790" s="51"/>
      <c r="T790" s="69" t="s">
        <v>3654</v>
      </c>
      <c r="U790" s="51" t="s">
        <v>11739</v>
      </c>
      <c r="V790" s="51">
        <v>20</v>
      </c>
      <c r="W790" s="51" t="s">
        <v>3656</v>
      </c>
      <c r="X790" s="51">
        <v>20</v>
      </c>
      <c r="Y790" s="51" t="s">
        <v>3656</v>
      </c>
      <c r="Z790" s="51">
        <v>11</v>
      </c>
      <c r="AA790" s="69" t="s">
        <v>3657</v>
      </c>
      <c r="AB790" s="51">
        <v>37160</v>
      </c>
      <c r="AC790" s="52" t="s">
        <v>6523</v>
      </c>
      <c r="AG790" s="124" t="s">
        <v>3232</v>
      </c>
      <c r="AH790" s="52" t="s">
        <v>135</v>
      </c>
      <c r="AI790" s="124">
        <v>844</v>
      </c>
      <c r="AJ790" s="125">
        <v>44750</v>
      </c>
      <c r="AK790" s="125">
        <v>44763</v>
      </c>
      <c r="AL790" s="77">
        <v>44768</v>
      </c>
      <c r="AM790" s="36">
        <v>228096.27</v>
      </c>
      <c r="AN790" s="104">
        <f t="shared" si="22"/>
        <v>264591.67319999996</v>
      </c>
      <c r="AO790" s="36">
        <v>228096.27</v>
      </c>
      <c r="AP790" s="104">
        <f t="shared" si="23"/>
        <v>264591.67319999996</v>
      </c>
      <c r="AQ790" s="52" t="s">
        <v>6524</v>
      </c>
      <c r="AS790" s="69" t="s">
        <v>144</v>
      </c>
      <c r="AT790" s="124" t="s">
        <v>11735</v>
      </c>
      <c r="AU790" s="105">
        <v>0</v>
      </c>
      <c r="AX790" s="134" t="s">
        <v>11740</v>
      </c>
      <c r="AZ790" s="69" t="s">
        <v>9758</v>
      </c>
      <c r="BA790" s="69" t="s">
        <v>2918</v>
      </c>
      <c r="BC790" s="69" t="s">
        <v>20</v>
      </c>
      <c r="BI790" s="52" t="s">
        <v>455</v>
      </c>
      <c r="BJ790" s="53">
        <v>44851</v>
      </c>
      <c r="BK790" s="53">
        <v>44851</v>
      </c>
    </row>
    <row r="791" spans="1:63" s="69" customFormat="1" ht="11.25" x14ac:dyDescent="0.2">
      <c r="A791" s="52">
        <v>2022</v>
      </c>
      <c r="B791" s="98">
        <v>44743</v>
      </c>
      <c r="C791" s="98">
        <v>44834</v>
      </c>
      <c r="D791" s="69" t="s">
        <v>134</v>
      </c>
      <c r="E791" s="69" t="s">
        <v>135</v>
      </c>
      <c r="F791" s="69" t="s">
        <v>2495</v>
      </c>
      <c r="G791" s="37">
        <v>845</v>
      </c>
      <c r="H791" s="13" t="s">
        <v>449</v>
      </c>
      <c r="I791" s="124" t="s">
        <v>11741</v>
      </c>
      <c r="J791" s="100">
        <v>522</v>
      </c>
      <c r="K791" s="101"/>
      <c r="L791" s="101"/>
      <c r="M791" s="101"/>
      <c r="N791" s="124" t="s">
        <v>11376</v>
      </c>
      <c r="O791" s="5" t="s">
        <v>11377</v>
      </c>
      <c r="P791" s="69" t="s">
        <v>3652</v>
      </c>
      <c r="Q791" s="51" t="s">
        <v>7089</v>
      </c>
      <c r="R791" s="51">
        <v>200</v>
      </c>
      <c r="S791" s="51"/>
      <c r="T791" s="69" t="s">
        <v>3654</v>
      </c>
      <c r="U791" s="51" t="s">
        <v>11378</v>
      </c>
      <c r="V791" s="51">
        <v>27</v>
      </c>
      <c r="W791" s="51" t="s">
        <v>6532</v>
      </c>
      <c r="X791" s="51">
        <v>27</v>
      </c>
      <c r="Y791" s="51" t="s">
        <v>6532</v>
      </c>
      <c r="Z791" s="51">
        <v>11</v>
      </c>
      <c r="AA791" s="69" t="s">
        <v>3657</v>
      </c>
      <c r="AB791" s="51">
        <v>36770</v>
      </c>
      <c r="AC791" s="52" t="s">
        <v>6523</v>
      </c>
      <c r="AG791" s="124" t="s">
        <v>3228</v>
      </c>
      <c r="AH791" s="52" t="s">
        <v>135</v>
      </c>
      <c r="AI791" s="124">
        <v>845</v>
      </c>
      <c r="AJ791" s="125">
        <v>44750</v>
      </c>
      <c r="AK791" s="125">
        <v>44761</v>
      </c>
      <c r="AL791" s="77">
        <v>44761</v>
      </c>
      <c r="AM791" s="36">
        <v>14600</v>
      </c>
      <c r="AN791" s="104">
        <f t="shared" si="22"/>
        <v>16936</v>
      </c>
      <c r="AO791" s="36">
        <v>14600</v>
      </c>
      <c r="AP791" s="104">
        <f t="shared" si="23"/>
        <v>16936</v>
      </c>
      <c r="AQ791" s="52" t="s">
        <v>6524</v>
      </c>
      <c r="AS791" s="69" t="s">
        <v>144</v>
      </c>
      <c r="AT791" s="124" t="s">
        <v>11741</v>
      </c>
      <c r="AU791" s="105">
        <v>0</v>
      </c>
      <c r="AX791" s="134" t="s">
        <v>11742</v>
      </c>
      <c r="AZ791" s="69" t="s">
        <v>9758</v>
      </c>
      <c r="BA791" s="69" t="s">
        <v>2918</v>
      </c>
      <c r="BC791" s="69" t="s">
        <v>20</v>
      </c>
      <c r="BI791" s="52" t="s">
        <v>455</v>
      </c>
      <c r="BJ791" s="53">
        <v>44851</v>
      </c>
      <c r="BK791" s="53">
        <v>44851</v>
      </c>
    </row>
    <row r="792" spans="1:63" s="69" customFormat="1" ht="11.25" x14ac:dyDescent="0.2">
      <c r="A792" s="52">
        <v>2022</v>
      </c>
      <c r="B792" s="98">
        <v>44743</v>
      </c>
      <c r="C792" s="98">
        <v>44834</v>
      </c>
      <c r="D792" s="69" t="s">
        <v>134</v>
      </c>
      <c r="E792" s="69" t="s">
        <v>135</v>
      </c>
      <c r="F792" s="69" t="s">
        <v>2495</v>
      </c>
      <c r="G792" s="37">
        <v>847</v>
      </c>
      <c r="H792" s="13" t="s">
        <v>449</v>
      </c>
      <c r="I792" s="124" t="s">
        <v>11743</v>
      </c>
      <c r="J792" s="100">
        <v>228</v>
      </c>
      <c r="K792" s="101"/>
      <c r="L792" s="101"/>
      <c r="M792" s="101"/>
      <c r="N792" s="124" t="s">
        <v>414</v>
      </c>
      <c r="O792" s="5" t="s">
        <v>7052</v>
      </c>
      <c r="P792" s="69" t="s">
        <v>3652</v>
      </c>
      <c r="Q792" s="51" t="s">
        <v>7053</v>
      </c>
      <c r="R792" s="51" t="s">
        <v>9760</v>
      </c>
      <c r="S792" s="51"/>
      <c r="T792" s="69" t="s">
        <v>3654</v>
      </c>
      <c r="U792" s="51" t="s">
        <v>7055</v>
      </c>
      <c r="V792" s="51">
        <v>27</v>
      </c>
      <c r="W792" s="51" t="s">
        <v>6532</v>
      </c>
      <c r="X792" s="51">
        <v>27</v>
      </c>
      <c r="Y792" s="51" t="s">
        <v>6532</v>
      </c>
      <c r="Z792" s="51">
        <v>11</v>
      </c>
      <c r="AA792" s="69" t="s">
        <v>3657</v>
      </c>
      <c r="AB792" s="51">
        <v>36700</v>
      </c>
      <c r="AC792" s="52" t="s">
        <v>6523</v>
      </c>
      <c r="AG792" s="124" t="s">
        <v>9796</v>
      </c>
      <c r="AH792" s="52" t="s">
        <v>135</v>
      </c>
      <c r="AI792" s="124">
        <v>847</v>
      </c>
      <c r="AJ792" s="125">
        <v>44750</v>
      </c>
      <c r="AK792" s="125">
        <v>44761</v>
      </c>
      <c r="AL792" s="77">
        <v>44776</v>
      </c>
      <c r="AM792" s="36">
        <v>15100</v>
      </c>
      <c r="AN792" s="104">
        <f t="shared" si="22"/>
        <v>17516</v>
      </c>
      <c r="AO792" s="36">
        <v>15100</v>
      </c>
      <c r="AP792" s="104">
        <f t="shared" si="23"/>
        <v>17516</v>
      </c>
      <c r="AQ792" s="52" t="s">
        <v>6524</v>
      </c>
      <c r="AS792" s="69" t="s">
        <v>144</v>
      </c>
      <c r="AT792" s="124" t="s">
        <v>11743</v>
      </c>
      <c r="AU792" s="105">
        <v>0</v>
      </c>
      <c r="AX792" s="134" t="s">
        <v>11744</v>
      </c>
      <c r="AZ792" s="69" t="s">
        <v>9758</v>
      </c>
      <c r="BA792" s="69" t="s">
        <v>2918</v>
      </c>
      <c r="BC792" s="69" t="s">
        <v>20</v>
      </c>
      <c r="BI792" s="52" t="s">
        <v>455</v>
      </c>
      <c r="BJ792" s="53">
        <v>44851</v>
      </c>
      <c r="BK792" s="53">
        <v>44851</v>
      </c>
    </row>
    <row r="793" spans="1:63" s="69" customFormat="1" ht="11.25" x14ac:dyDescent="0.2">
      <c r="A793" s="52">
        <v>2022</v>
      </c>
      <c r="B793" s="98">
        <v>44743</v>
      </c>
      <c r="C793" s="98">
        <v>44834</v>
      </c>
      <c r="D793" s="69" t="s">
        <v>134</v>
      </c>
      <c r="E793" s="69" t="s">
        <v>135</v>
      </c>
      <c r="F793" s="69" t="s">
        <v>2495</v>
      </c>
      <c r="G793" s="37">
        <v>848</v>
      </c>
      <c r="H793" s="13" t="s">
        <v>449</v>
      </c>
      <c r="I793" s="124" t="s">
        <v>11745</v>
      </c>
      <c r="J793" s="100">
        <v>312</v>
      </c>
      <c r="K793" s="101" t="s">
        <v>235</v>
      </c>
      <c r="L793" s="101" t="s">
        <v>236</v>
      </c>
      <c r="M793" s="101" t="s">
        <v>237</v>
      </c>
      <c r="N793" s="124" t="s">
        <v>11746</v>
      </c>
      <c r="O793" s="5" t="s">
        <v>1651</v>
      </c>
      <c r="P793" s="69" t="s">
        <v>3652</v>
      </c>
      <c r="Q793" s="51" t="s">
        <v>8301</v>
      </c>
      <c r="R793" s="51">
        <v>215</v>
      </c>
      <c r="S793" s="51"/>
      <c r="T793" s="69" t="s">
        <v>3654</v>
      </c>
      <c r="U793" s="51" t="s">
        <v>7870</v>
      </c>
      <c r="V793" s="51">
        <v>27</v>
      </c>
      <c r="W793" s="51" t="s">
        <v>6532</v>
      </c>
      <c r="X793" s="51">
        <v>27</v>
      </c>
      <c r="Y793" s="51" t="s">
        <v>6532</v>
      </c>
      <c r="Z793" s="51">
        <v>11</v>
      </c>
      <c r="AA793" s="69" t="s">
        <v>3657</v>
      </c>
      <c r="AB793" s="51">
        <v>36786</v>
      </c>
      <c r="AC793" s="52" t="s">
        <v>6523</v>
      </c>
      <c r="AG793" s="124" t="s">
        <v>3264</v>
      </c>
      <c r="AH793" s="52" t="s">
        <v>135</v>
      </c>
      <c r="AI793" s="124">
        <v>848</v>
      </c>
      <c r="AJ793" s="125">
        <v>44750</v>
      </c>
      <c r="AK793" s="125">
        <v>44755</v>
      </c>
      <c r="AL793" s="77">
        <v>44848</v>
      </c>
      <c r="AM793" s="36">
        <v>24051.66</v>
      </c>
      <c r="AN793" s="104">
        <f t="shared" si="22"/>
        <v>27899.925599999999</v>
      </c>
      <c r="AO793" s="36">
        <v>24051.66</v>
      </c>
      <c r="AP793" s="104">
        <f t="shared" si="23"/>
        <v>27899.925599999999</v>
      </c>
      <c r="AQ793" s="52" t="s">
        <v>6524</v>
      </c>
      <c r="AS793" s="69" t="s">
        <v>144</v>
      </c>
      <c r="AT793" s="124" t="s">
        <v>11745</v>
      </c>
      <c r="AU793" s="105">
        <v>0</v>
      </c>
      <c r="AX793" s="134" t="s">
        <v>11747</v>
      </c>
      <c r="AZ793" s="69" t="s">
        <v>9758</v>
      </c>
      <c r="BA793" s="69" t="s">
        <v>2918</v>
      </c>
      <c r="BC793" s="69" t="s">
        <v>20</v>
      </c>
      <c r="BI793" s="52" t="s">
        <v>455</v>
      </c>
      <c r="BJ793" s="53">
        <v>44851</v>
      </c>
      <c r="BK793" s="53">
        <v>44851</v>
      </c>
    </row>
    <row r="794" spans="1:63" s="69" customFormat="1" ht="11.25" x14ac:dyDescent="0.2">
      <c r="A794" s="52">
        <v>2022</v>
      </c>
      <c r="B794" s="98">
        <v>44743</v>
      </c>
      <c r="C794" s="98">
        <v>44834</v>
      </c>
      <c r="D794" s="69" t="s">
        <v>134</v>
      </c>
      <c r="E794" s="69" t="s">
        <v>135</v>
      </c>
      <c r="F794" s="69" t="s">
        <v>2495</v>
      </c>
      <c r="G794" s="37">
        <v>849</v>
      </c>
      <c r="H794" s="13" t="s">
        <v>449</v>
      </c>
      <c r="I794" s="124" t="s">
        <v>11748</v>
      </c>
      <c r="J794" s="100">
        <v>114</v>
      </c>
      <c r="K794" s="101"/>
      <c r="L794" s="101"/>
      <c r="M794" s="101"/>
      <c r="N794" s="124" t="s">
        <v>11040</v>
      </c>
      <c r="O794" s="5" t="s">
        <v>2443</v>
      </c>
      <c r="P794" s="69" t="s">
        <v>3652</v>
      </c>
      <c r="Q794" s="51" t="s">
        <v>7141</v>
      </c>
      <c r="R794" s="51">
        <v>156</v>
      </c>
      <c r="S794" s="51"/>
      <c r="T794" s="69" t="s">
        <v>3654</v>
      </c>
      <c r="U794" s="51" t="s">
        <v>7142</v>
      </c>
      <c r="V794" s="51">
        <v>17</v>
      </c>
      <c r="W794" s="51" t="s">
        <v>6522</v>
      </c>
      <c r="X794" s="51">
        <v>17</v>
      </c>
      <c r="Y794" s="51" t="s">
        <v>6522</v>
      </c>
      <c r="Z794" s="51">
        <v>11</v>
      </c>
      <c r="AA794" s="69" t="s">
        <v>3657</v>
      </c>
      <c r="AB794" s="51">
        <v>36544</v>
      </c>
      <c r="AC794" s="52" t="s">
        <v>6523</v>
      </c>
      <c r="AG794" s="124" t="s">
        <v>3232</v>
      </c>
      <c r="AH794" s="52" t="s">
        <v>135</v>
      </c>
      <c r="AI794" s="124">
        <v>849</v>
      </c>
      <c r="AJ794" s="125">
        <v>44750</v>
      </c>
      <c r="AK794" s="125">
        <v>44761</v>
      </c>
      <c r="AL794" s="77">
        <v>44761</v>
      </c>
      <c r="AM794" s="36">
        <v>129400</v>
      </c>
      <c r="AN794" s="104">
        <f t="shared" si="22"/>
        <v>150104</v>
      </c>
      <c r="AO794" s="36">
        <v>129400</v>
      </c>
      <c r="AP794" s="104">
        <f t="shared" si="23"/>
        <v>150104</v>
      </c>
      <c r="AQ794" s="52" t="s">
        <v>6524</v>
      </c>
      <c r="AS794" s="69" t="s">
        <v>144</v>
      </c>
      <c r="AT794" s="124" t="s">
        <v>11748</v>
      </c>
      <c r="AU794" s="105">
        <v>0</v>
      </c>
      <c r="AX794" s="134" t="s">
        <v>11749</v>
      </c>
      <c r="AZ794" s="69" t="s">
        <v>9758</v>
      </c>
      <c r="BA794" s="69" t="s">
        <v>2918</v>
      </c>
      <c r="BC794" s="69" t="s">
        <v>20</v>
      </c>
      <c r="BI794" s="52" t="s">
        <v>455</v>
      </c>
      <c r="BJ794" s="53">
        <v>44851</v>
      </c>
      <c r="BK794" s="53">
        <v>44851</v>
      </c>
    </row>
    <row r="795" spans="1:63" s="69" customFormat="1" ht="11.25" x14ac:dyDescent="0.2">
      <c r="A795" s="52">
        <v>2022</v>
      </c>
      <c r="B795" s="98">
        <v>44743</v>
      </c>
      <c r="C795" s="98">
        <v>44834</v>
      </c>
      <c r="D795" s="69" t="s">
        <v>134</v>
      </c>
      <c r="E795" s="69" t="s">
        <v>135</v>
      </c>
      <c r="F795" s="69" t="s">
        <v>2495</v>
      </c>
      <c r="G795" s="37">
        <v>850</v>
      </c>
      <c r="H795" s="13" t="s">
        <v>449</v>
      </c>
      <c r="I795" s="124" t="s">
        <v>11134</v>
      </c>
      <c r="J795" s="100">
        <v>461</v>
      </c>
      <c r="K795" s="101"/>
      <c r="L795" s="101"/>
      <c r="M795" s="101"/>
      <c r="N795" s="124" t="s">
        <v>10602</v>
      </c>
      <c r="O795" s="5" t="s">
        <v>9330</v>
      </c>
      <c r="P795" s="69" t="s">
        <v>3652</v>
      </c>
      <c r="Q795" s="51" t="s">
        <v>9331</v>
      </c>
      <c r="R795" s="51">
        <v>444</v>
      </c>
      <c r="S795" s="51"/>
      <c r="T795" s="69" t="s">
        <v>3654</v>
      </c>
      <c r="U795" s="51" t="s">
        <v>9332</v>
      </c>
      <c r="V795" s="51">
        <v>27</v>
      </c>
      <c r="W795" s="51" t="s">
        <v>6532</v>
      </c>
      <c r="X795" s="51">
        <v>27</v>
      </c>
      <c r="Y795" s="51" t="s">
        <v>6532</v>
      </c>
      <c r="Z795" s="51">
        <v>11</v>
      </c>
      <c r="AA795" s="69" t="s">
        <v>3657</v>
      </c>
      <c r="AB795" s="51">
        <v>36765</v>
      </c>
      <c r="AC795" s="52" t="s">
        <v>6523</v>
      </c>
      <c r="AG795" s="124" t="s">
        <v>3221</v>
      </c>
      <c r="AH795" s="52" t="s">
        <v>135</v>
      </c>
      <c r="AI795" s="124">
        <v>850</v>
      </c>
      <c r="AJ795" s="125">
        <v>44753</v>
      </c>
      <c r="AK795" s="125">
        <v>44761</v>
      </c>
      <c r="AL795" s="77">
        <v>44763</v>
      </c>
      <c r="AM795" s="36">
        <v>3132.72</v>
      </c>
      <c r="AN795" s="104">
        <f t="shared" si="22"/>
        <v>3633.9551999999999</v>
      </c>
      <c r="AO795" s="36">
        <v>3132.72</v>
      </c>
      <c r="AP795" s="104">
        <f t="shared" si="23"/>
        <v>3633.9551999999999</v>
      </c>
      <c r="AQ795" s="52" t="s">
        <v>6524</v>
      </c>
      <c r="AS795" s="69" t="s">
        <v>144</v>
      </c>
      <c r="AT795" s="124" t="s">
        <v>11134</v>
      </c>
      <c r="AU795" s="105">
        <v>0</v>
      </c>
      <c r="AX795" s="134" t="s">
        <v>11750</v>
      </c>
      <c r="AZ795" s="69" t="s">
        <v>9758</v>
      </c>
      <c r="BA795" s="69" t="s">
        <v>2918</v>
      </c>
      <c r="BC795" s="69" t="s">
        <v>20</v>
      </c>
      <c r="BI795" s="52" t="s">
        <v>455</v>
      </c>
      <c r="BJ795" s="53">
        <v>44851</v>
      </c>
      <c r="BK795" s="53">
        <v>44851</v>
      </c>
    </row>
    <row r="796" spans="1:63" s="69" customFormat="1" ht="11.25" x14ac:dyDescent="0.2">
      <c r="A796" s="52">
        <v>2022</v>
      </c>
      <c r="B796" s="98">
        <v>44743</v>
      </c>
      <c r="C796" s="98">
        <v>44834</v>
      </c>
      <c r="D796" s="69" t="s">
        <v>134</v>
      </c>
      <c r="E796" s="69" t="s">
        <v>135</v>
      </c>
      <c r="F796" s="69" t="s">
        <v>2495</v>
      </c>
      <c r="G796" s="37">
        <v>852</v>
      </c>
      <c r="H796" s="13" t="s">
        <v>449</v>
      </c>
      <c r="I796" s="124" t="s">
        <v>11751</v>
      </c>
      <c r="J796" s="100">
        <v>153</v>
      </c>
      <c r="K796" s="101"/>
      <c r="L796" s="101"/>
      <c r="M796" s="101"/>
      <c r="N796" s="124" t="s">
        <v>10767</v>
      </c>
      <c r="O796" s="5" t="s">
        <v>1763</v>
      </c>
      <c r="P796" s="69" t="s">
        <v>3652</v>
      </c>
      <c r="Q796" s="51" t="s">
        <v>6602</v>
      </c>
      <c r="R796" s="51" t="s">
        <v>6603</v>
      </c>
      <c r="S796" s="51"/>
      <c r="T796" s="69" t="s">
        <v>3654</v>
      </c>
      <c r="U796" s="51" t="s">
        <v>6604</v>
      </c>
      <c r="V796" s="51">
        <v>27</v>
      </c>
      <c r="W796" s="51" t="s">
        <v>6532</v>
      </c>
      <c r="X796" s="51">
        <v>27</v>
      </c>
      <c r="Y796" s="51" t="s">
        <v>6532</v>
      </c>
      <c r="Z796" s="51">
        <v>11</v>
      </c>
      <c r="AA796" s="69" t="s">
        <v>3657</v>
      </c>
      <c r="AB796" s="51">
        <v>36780</v>
      </c>
      <c r="AC796" s="52" t="s">
        <v>6523</v>
      </c>
      <c r="AG796" s="124" t="s">
        <v>3311</v>
      </c>
      <c r="AH796" s="52" t="s">
        <v>135</v>
      </c>
      <c r="AI796" s="124">
        <v>852</v>
      </c>
      <c r="AJ796" s="125">
        <v>44753</v>
      </c>
      <c r="AK796" s="125">
        <v>44761</v>
      </c>
      <c r="AL796" s="77">
        <v>44764</v>
      </c>
      <c r="AM796" s="36">
        <v>3936</v>
      </c>
      <c r="AN796" s="104">
        <f t="shared" si="22"/>
        <v>4565.76</v>
      </c>
      <c r="AO796" s="36">
        <v>3936</v>
      </c>
      <c r="AP796" s="104">
        <f t="shared" si="23"/>
        <v>4565.76</v>
      </c>
      <c r="AQ796" s="52" t="s">
        <v>6524</v>
      </c>
      <c r="AS796" s="69" t="s">
        <v>144</v>
      </c>
      <c r="AT796" s="124" t="s">
        <v>11751</v>
      </c>
      <c r="AU796" s="105">
        <v>0</v>
      </c>
      <c r="AX796" s="134" t="s">
        <v>11752</v>
      </c>
      <c r="AZ796" s="69" t="s">
        <v>9758</v>
      </c>
      <c r="BA796" s="69" t="s">
        <v>2918</v>
      </c>
      <c r="BC796" s="69" t="s">
        <v>20</v>
      </c>
      <c r="BI796" s="52" t="s">
        <v>455</v>
      </c>
      <c r="BJ796" s="53">
        <v>44851</v>
      </c>
      <c r="BK796" s="53">
        <v>44851</v>
      </c>
    </row>
    <row r="797" spans="1:63" s="69" customFormat="1" ht="11.25" x14ac:dyDescent="0.2">
      <c r="A797" s="52">
        <v>2022</v>
      </c>
      <c r="B797" s="98">
        <v>44743</v>
      </c>
      <c r="C797" s="98">
        <v>44834</v>
      </c>
      <c r="D797" s="69" t="s">
        <v>134</v>
      </c>
      <c r="E797" s="69" t="s">
        <v>135</v>
      </c>
      <c r="F797" s="69" t="s">
        <v>2495</v>
      </c>
      <c r="G797" s="37">
        <v>853</v>
      </c>
      <c r="H797" s="13" t="s">
        <v>449</v>
      </c>
      <c r="I797" s="124" t="s">
        <v>11753</v>
      </c>
      <c r="J797" s="100">
        <v>258</v>
      </c>
      <c r="K797" s="101"/>
      <c r="L797" s="101"/>
      <c r="M797" s="101"/>
      <c r="N797" s="124" t="s">
        <v>11754</v>
      </c>
      <c r="O797" s="5" t="s">
        <v>1007</v>
      </c>
      <c r="P797" s="69" t="s">
        <v>3652</v>
      </c>
      <c r="Q797" s="51" t="s">
        <v>6980</v>
      </c>
      <c r="R797" s="51">
        <v>8</v>
      </c>
      <c r="S797" s="51"/>
      <c r="T797" s="69" t="s">
        <v>3654</v>
      </c>
      <c r="U797" s="51" t="s">
        <v>11755</v>
      </c>
      <c r="V797" s="51">
        <v>57</v>
      </c>
      <c r="W797" s="51" t="s">
        <v>10267</v>
      </c>
      <c r="X797" s="51">
        <v>57</v>
      </c>
      <c r="Y797" s="51" t="s">
        <v>10267</v>
      </c>
      <c r="Z797" s="51">
        <v>15</v>
      </c>
      <c r="AA797" s="69" t="s">
        <v>7187</v>
      </c>
      <c r="AB797" s="51">
        <v>53125</v>
      </c>
      <c r="AC797" s="52" t="s">
        <v>6523</v>
      </c>
      <c r="AG797" s="124" t="s">
        <v>9796</v>
      </c>
      <c r="AH797" s="52" t="s">
        <v>135</v>
      </c>
      <c r="AI797" s="124">
        <v>853</v>
      </c>
      <c r="AJ797" s="125">
        <v>44753</v>
      </c>
      <c r="AK797" s="125">
        <v>44761</v>
      </c>
      <c r="AL797" s="77">
        <v>44763</v>
      </c>
      <c r="AM797" s="36">
        <v>27240</v>
      </c>
      <c r="AN797" s="104">
        <f t="shared" si="22"/>
        <v>31598.400000000001</v>
      </c>
      <c r="AO797" s="36">
        <v>27240</v>
      </c>
      <c r="AP797" s="104">
        <f t="shared" si="23"/>
        <v>31598.400000000001</v>
      </c>
      <c r="AQ797" s="52" t="s">
        <v>6524</v>
      </c>
      <c r="AS797" s="69" t="s">
        <v>144</v>
      </c>
      <c r="AT797" s="124" t="s">
        <v>11753</v>
      </c>
      <c r="AU797" s="105">
        <v>0</v>
      </c>
      <c r="AX797" s="134" t="s">
        <v>11756</v>
      </c>
      <c r="AZ797" s="69" t="s">
        <v>9758</v>
      </c>
      <c r="BA797" s="69" t="s">
        <v>2918</v>
      </c>
      <c r="BC797" s="69" t="s">
        <v>20</v>
      </c>
      <c r="BI797" s="52" t="s">
        <v>455</v>
      </c>
      <c r="BJ797" s="53">
        <v>44851</v>
      </c>
      <c r="BK797" s="53">
        <v>44851</v>
      </c>
    </row>
    <row r="798" spans="1:63" s="69" customFormat="1" ht="11.25" x14ac:dyDescent="0.2">
      <c r="A798" s="52">
        <v>2022</v>
      </c>
      <c r="B798" s="98">
        <v>44743</v>
      </c>
      <c r="C798" s="98">
        <v>44834</v>
      </c>
      <c r="D798" s="69" t="s">
        <v>134</v>
      </c>
      <c r="E798" s="69" t="s">
        <v>135</v>
      </c>
      <c r="F798" s="69" t="s">
        <v>2495</v>
      </c>
      <c r="G798" s="37">
        <v>854</v>
      </c>
      <c r="H798" s="13" t="s">
        <v>449</v>
      </c>
      <c r="I798" s="124" t="s">
        <v>11757</v>
      </c>
      <c r="J798" s="100">
        <v>153</v>
      </c>
      <c r="K798" s="101"/>
      <c r="L798" s="101"/>
      <c r="M798" s="101"/>
      <c r="N798" s="124" t="s">
        <v>10767</v>
      </c>
      <c r="O798" s="5" t="s">
        <v>1763</v>
      </c>
      <c r="P798" s="69" t="s">
        <v>3652</v>
      </c>
      <c r="Q798" s="51" t="s">
        <v>6602</v>
      </c>
      <c r="R798" s="51" t="s">
        <v>6603</v>
      </c>
      <c r="S798" s="51"/>
      <c r="T798" s="69" t="s">
        <v>3654</v>
      </c>
      <c r="U798" s="51" t="s">
        <v>6604</v>
      </c>
      <c r="V798" s="51">
        <v>27</v>
      </c>
      <c r="W798" s="51" t="s">
        <v>6532</v>
      </c>
      <c r="X798" s="51">
        <v>27</v>
      </c>
      <c r="Y798" s="51" t="s">
        <v>6532</v>
      </c>
      <c r="Z798" s="51">
        <v>11</v>
      </c>
      <c r="AA798" s="69" t="s">
        <v>3657</v>
      </c>
      <c r="AB798" s="51">
        <v>36780</v>
      </c>
      <c r="AC798" s="52" t="s">
        <v>6523</v>
      </c>
      <c r="AG798" s="124" t="s">
        <v>3221</v>
      </c>
      <c r="AH798" s="52" t="s">
        <v>135</v>
      </c>
      <c r="AI798" s="124">
        <v>854</v>
      </c>
      <c r="AJ798" s="125">
        <v>44753</v>
      </c>
      <c r="AK798" s="125">
        <v>44761</v>
      </c>
      <c r="AL798" s="77">
        <v>44762</v>
      </c>
      <c r="AM798" s="36">
        <v>5792.25</v>
      </c>
      <c r="AN798" s="104">
        <f t="shared" si="22"/>
        <v>6719.01</v>
      </c>
      <c r="AO798" s="36">
        <v>5792.25</v>
      </c>
      <c r="AP798" s="104">
        <f t="shared" si="23"/>
        <v>6719.01</v>
      </c>
      <c r="AQ798" s="52" t="s">
        <v>6524</v>
      </c>
      <c r="AS798" s="69" t="s">
        <v>144</v>
      </c>
      <c r="AT798" s="124" t="s">
        <v>11757</v>
      </c>
      <c r="AU798" s="105">
        <v>0</v>
      </c>
      <c r="AX798" s="134" t="s">
        <v>11758</v>
      </c>
      <c r="AZ798" s="69" t="s">
        <v>9758</v>
      </c>
      <c r="BA798" s="69" t="s">
        <v>2918</v>
      </c>
      <c r="BC798" s="69" t="s">
        <v>20</v>
      </c>
      <c r="BI798" s="52" t="s">
        <v>455</v>
      </c>
      <c r="BJ798" s="53">
        <v>44851</v>
      </c>
      <c r="BK798" s="53">
        <v>44851</v>
      </c>
    </row>
    <row r="799" spans="1:63" s="69" customFormat="1" ht="11.25" x14ac:dyDescent="0.2">
      <c r="A799" s="52">
        <v>2022</v>
      </c>
      <c r="B799" s="98">
        <v>44743</v>
      </c>
      <c r="C799" s="98">
        <v>44834</v>
      </c>
      <c r="D799" s="69" t="s">
        <v>134</v>
      </c>
      <c r="E799" s="69" t="s">
        <v>135</v>
      </c>
      <c r="F799" s="69" t="s">
        <v>2495</v>
      </c>
      <c r="G799" s="37">
        <v>855</v>
      </c>
      <c r="H799" s="13" t="s">
        <v>449</v>
      </c>
      <c r="I799" s="124" t="s">
        <v>11759</v>
      </c>
      <c r="J799" s="100">
        <v>252</v>
      </c>
      <c r="K799" s="101" t="s">
        <v>11717</v>
      </c>
      <c r="L799" s="101" t="s">
        <v>287</v>
      </c>
      <c r="M799" s="101" t="s">
        <v>11718</v>
      </c>
      <c r="N799" s="124" t="s">
        <v>11719</v>
      </c>
      <c r="O799" s="5" t="s">
        <v>2118</v>
      </c>
      <c r="P799" s="69" t="s">
        <v>3652</v>
      </c>
      <c r="Q799" s="51" t="s">
        <v>6713</v>
      </c>
      <c r="R799" s="51">
        <v>404</v>
      </c>
      <c r="S799" s="51"/>
      <c r="T799" s="69" t="s">
        <v>3654</v>
      </c>
      <c r="U799" s="51" t="s">
        <v>11760</v>
      </c>
      <c r="V799" s="51">
        <v>27</v>
      </c>
      <c r="W799" s="51" t="s">
        <v>6532</v>
      </c>
      <c r="X799" s="51">
        <v>27</v>
      </c>
      <c r="Y799" s="51" t="s">
        <v>6532</v>
      </c>
      <c r="Z799" s="51">
        <v>11</v>
      </c>
      <c r="AA799" s="69" t="s">
        <v>3657</v>
      </c>
      <c r="AB799" s="51">
        <v>36700</v>
      </c>
      <c r="AC799" s="52" t="s">
        <v>6523</v>
      </c>
      <c r="AG799" s="124" t="s">
        <v>3311</v>
      </c>
      <c r="AH799" s="52" t="s">
        <v>135</v>
      </c>
      <c r="AI799" s="124">
        <v>855</v>
      </c>
      <c r="AJ799" s="125">
        <v>44747</v>
      </c>
      <c r="AK799" s="125">
        <v>44747</v>
      </c>
      <c r="AL799" s="77">
        <v>44750</v>
      </c>
      <c r="AM799" s="36">
        <v>4500</v>
      </c>
      <c r="AN799" s="104">
        <f t="shared" ref="AN799:AN862" si="24">AM799*0.16+AM799</f>
        <v>5220</v>
      </c>
      <c r="AO799" s="36">
        <v>4500</v>
      </c>
      <c r="AP799" s="104">
        <f t="shared" ref="AP799:AP862" si="25">AO799*0.16+AO799</f>
        <v>5220</v>
      </c>
      <c r="AQ799" s="52" t="s">
        <v>6524</v>
      </c>
      <c r="AS799" s="69" t="s">
        <v>144</v>
      </c>
      <c r="AT799" s="124" t="s">
        <v>11759</v>
      </c>
      <c r="AU799" s="105">
        <v>0</v>
      </c>
      <c r="AX799" s="134" t="s">
        <v>11761</v>
      </c>
      <c r="AZ799" s="69" t="s">
        <v>9758</v>
      </c>
      <c r="BA799" s="69" t="s">
        <v>2918</v>
      </c>
      <c r="BC799" s="69" t="s">
        <v>20</v>
      </c>
      <c r="BI799" s="52" t="s">
        <v>455</v>
      </c>
      <c r="BJ799" s="53">
        <v>44851</v>
      </c>
      <c r="BK799" s="53">
        <v>44851</v>
      </c>
    </row>
    <row r="800" spans="1:63" s="69" customFormat="1" ht="11.25" x14ac:dyDescent="0.2">
      <c r="A800" s="52">
        <v>2022</v>
      </c>
      <c r="B800" s="98">
        <v>44743</v>
      </c>
      <c r="C800" s="98">
        <v>44834</v>
      </c>
      <c r="D800" s="69" t="s">
        <v>134</v>
      </c>
      <c r="E800" s="69" t="s">
        <v>135</v>
      </c>
      <c r="F800" s="69" t="s">
        <v>2495</v>
      </c>
      <c r="G800" s="37">
        <v>856</v>
      </c>
      <c r="H800" s="13" t="s">
        <v>449</v>
      </c>
      <c r="I800" s="124" t="s">
        <v>11762</v>
      </c>
      <c r="J800" s="100">
        <v>58</v>
      </c>
      <c r="K800" s="101"/>
      <c r="L800" s="101"/>
      <c r="M800" s="101"/>
      <c r="N800" s="124" t="s">
        <v>421</v>
      </c>
      <c r="O800" s="5" t="s">
        <v>217</v>
      </c>
      <c r="P800" s="69" t="s">
        <v>3652</v>
      </c>
      <c r="Q800" s="51" t="s">
        <v>9281</v>
      </c>
      <c r="R800" s="51" t="s">
        <v>7370</v>
      </c>
      <c r="S800" s="51"/>
      <c r="T800" s="69" t="s">
        <v>3654</v>
      </c>
      <c r="U800" s="51" t="s">
        <v>7123</v>
      </c>
      <c r="V800" s="51">
        <v>12</v>
      </c>
      <c r="W800" s="51" t="s">
        <v>7124</v>
      </c>
      <c r="X800" s="51">
        <v>12</v>
      </c>
      <c r="Y800" s="51" t="s">
        <v>7124</v>
      </c>
      <c r="Z800" s="51">
        <v>22</v>
      </c>
      <c r="AA800" s="69" t="s">
        <v>7125</v>
      </c>
      <c r="AB800" s="51">
        <v>76703</v>
      </c>
      <c r="AC800" s="52" t="s">
        <v>6523</v>
      </c>
      <c r="AG800" s="124" t="s">
        <v>9796</v>
      </c>
      <c r="AH800" s="52" t="s">
        <v>135</v>
      </c>
      <c r="AI800" s="124">
        <v>856</v>
      </c>
      <c r="AJ800" s="125">
        <v>44753</v>
      </c>
      <c r="AK800" s="125">
        <v>44761</v>
      </c>
      <c r="AL800" s="77">
        <v>44788</v>
      </c>
      <c r="AM800" s="36">
        <v>83000</v>
      </c>
      <c r="AN800" s="104">
        <f t="shared" si="24"/>
        <v>96280</v>
      </c>
      <c r="AO800" s="36">
        <v>83000</v>
      </c>
      <c r="AP800" s="104">
        <f t="shared" si="25"/>
        <v>96280</v>
      </c>
      <c r="AQ800" s="52" t="s">
        <v>6524</v>
      </c>
      <c r="AS800" s="69" t="s">
        <v>144</v>
      </c>
      <c r="AT800" s="124" t="s">
        <v>11762</v>
      </c>
      <c r="AU800" s="105">
        <v>0</v>
      </c>
      <c r="AX800" s="134" t="s">
        <v>11763</v>
      </c>
      <c r="AZ800" s="69" t="s">
        <v>9758</v>
      </c>
      <c r="BA800" s="69" t="s">
        <v>2918</v>
      </c>
      <c r="BC800" s="69" t="s">
        <v>20</v>
      </c>
      <c r="BI800" s="52" t="s">
        <v>455</v>
      </c>
      <c r="BJ800" s="53">
        <v>44851</v>
      </c>
      <c r="BK800" s="53">
        <v>44851</v>
      </c>
    </row>
    <row r="801" spans="1:63" s="69" customFormat="1" ht="11.25" x14ac:dyDescent="0.2">
      <c r="A801" s="52">
        <v>2022</v>
      </c>
      <c r="B801" s="98">
        <v>44743</v>
      </c>
      <c r="C801" s="98">
        <v>44834</v>
      </c>
      <c r="D801" s="69" t="s">
        <v>134</v>
      </c>
      <c r="E801" s="69" t="s">
        <v>135</v>
      </c>
      <c r="F801" s="69" t="s">
        <v>2495</v>
      </c>
      <c r="G801" s="37">
        <v>857</v>
      </c>
      <c r="H801" s="13" t="s">
        <v>449</v>
      </c>
      <c r="I801" s="124" t="s">
        <v>11764</v>
      </c>
      <c r="J801" s="100">
        <v>95</v>
      </c>
      <c r="K801" s="101" t="s">
        <v>10091</v>
      </c>
      <c r="L801" s="101" t="s">
        <v>6665</v>
      </c>
      <c r="M801" s="101" t="s">
        <v>309</v>
      </c>
      <c r="N801" s="124" t="s">
        <v>10753</v>
      </c>
      <c r="O801" s="5" t="s">
        <v>1744</v>
      </c>
      <c r="P801" s="69" t="s">
        <v>3652</v>
      </c>
      <c r="Q801" s="51" t="s">
        <v>7034</v>
      </c>
      <c r="R801" s="51">
        <v>1003</v>
      </c>
      <c r="S801" s="51"/>
      <c r="T801" s="69" t="s">
        <v>3654</v>
      </c>
      <c r="U801" s="51" t="s">
        <v>6563</v>
      </c>
      <c r="V801" s="51">
        <v>27</v>
      </c>
      <c r="W801" s="51" t="s">
        <v>6532</v>
      </c>
      <c r="X801" s="51">
        <v>27</v>
      </c>
      <c r="Y801" s="51" t="s">
        <v>6532</v>
      </c>
      <c r="Z801" s="51">
        <v>11</v>
      </c>
      <c r="AA801" s="69" t="s">
        <v>3657</v>
      </c>
      <c r="AB801" s="51">
        <v>36750</v>
      </c>
      <c r="AC801" s="52" t="s">
        <v>6523</v>
      </c>
      <c r="AG801" s="124" t="s">
        <v>3232</v>
      </c>
      <c r="AH801" s="52" t="s">
        <v>135</v>
      </c>
      <c r="AI801" s="124">
        <v>857</v>
      </c>
      <c r="AJ801" s="125">
        <v>44756</v>
      </c>
      <c r="AK801" s="125">
        <v>44755</v>
      </c>
      <c r="AL801" s="77">
        <v>44755</v>
      </c>
      <c r="AM801" s="36">
        <v>13199.97</v>
      </c>
      <c r="AN801" s="104">
        <f t="shared" si="24"/>
        <v>15311.965199999999</v>
      </c>
      <c r="AO801" s="36">
        <v>13199.97</v>
      </c>
      <c r="AP801" s="104">
        <f t="shared" si="25"/>
        <v>15311.965199999999</v>
      </c>
      <c r="AQ801" s="52" t="s">
        <v>6524</v>
      </c>
      <c r="AS801" s="69" t="s">
        <v>144</v>
      </c>
      <c r="AT801" s="124" t="s">
        <v>11764</v>
      </c>
      <c r="AU801" s="105">
        <v>0</v>
      </c>
      <c r="AX801" s="134" t="s">
        <v>11765</v>
      </c>
      <c r="AZ801" s="69" t="s">
        <v>9758</v>
      </c>
      <c r="BA801" s="69" t="s">
        <v>2918</v>
      </c>
      <c r="BC801" s="69" t="s">
        <v>20</v>
      </c>
      <c r="BI801" s="52" t="s">
        <v>455</v>
      </c>
      <c r="BJ801" s="53">
        <v>44851</v>
      </c>
      <c r="BK801" s="53">
        <v>44851</v>
      </c>
    </row>
    <row r="802" spans="1:63" s="69" customFormat="1" ht="11.25" x14ac:dyDescent="0.2">
      <c r="A802" s="52">
        <v>2022</v>
      </c>
      <c r="B802" s="98">
        <v>44743</v>
      </c>
      <c r="C802" s="98">
        <v>44834</v>
      </c>
      <c r="D802" s="69" t="s">
        <v>134</v>
      </c>
      <c r="E802" s="69" t="s">
        <v>135</v>
      </c>
      <c r="F802" s="69" t="s">
        <v>2495</v>
      </c>
      <c r="G802" s="37">
        <v>858</v>
      </c>
      <c r="H802" s="13" t="s">
        <v>449</v>
      </c>
      <c r="I802" s="124" t="s">
        <v>11766</v>
      </c>
      <c r="J802" s="100">
        <v>206</v>
      </c>
      <c r="K802" s="101" t="s">
        <v>8638</v>
      </c>
      <c r="L802" s="101" t="s">
        <v>8639</v>
      </c>
      <c r="M802" s="101" t="s">
        <v>3034</v>
      </c>
      <c r="N802" s="124" t="s">
        <v>11033</v>
      </c>
      <c r="O802" s="5" t="s">
        <v>2094</v>
      </c>
      <c r="P802" s="69" t="s">
        <v>3652</v>
      </c>
      <c r="Q802" s="51" t="s">
        <v>6881</v>
      </c>
      <c r="R802" s="51">
        <v>314</v>
      </c>
      <c r="S802" s="51"/>
      <c r="T802" s="69" t="s">
        <v>3654</v>
      </c>
      <c r="U802" s="51" t="s">
        <v>6882</v>
      </c>
      <c r="V802" s="51">
        <v>27</v>
      </c>
      <c r="W802" s="51" t="s">
        <v>6532</v>
      </c>
      <c r="X802" s="51">
        <v>27</v>
      </c>
      <c r="Y802" s="51" t="s">
        <v>6532</v>
      </c>
      <c r="Z802" s="51">
        <v>11</v>
      </c>
      <c r="AA802" s="69" t="s">
        <v>3657</v>
      </c>
      <c r="AB802" s="51">
        <v>36700</v>
      </c>
      <c r="AC802" s="52" t="s">
        <v>6523</v>
      </c>
      <c r="AG802" s="124" t="s">
        <v>9796</v>
      </c>
      <c r="AH802" s="52" t="s">
        <v>135</v>
      </c>
      <c r="AI802" s="124">
        <v>858</v>
      </c>
      <c r="AJ802" s="125">
        <v>44760</v>
      </c>
      <c r="AK802" s="125">
        <v>44774</v>
      </c>
      <c r="AL802" s="77">
        <v>44784</v>
      </c>
      <c r="AM802" s="36">
        <v>2712.93</v>
      </c>
      <c r="AN802" s="104">
        <f t="shared" si="24"/>
        <v>3146.9987999999998</v>
      </c>
      <c r="AO802" s="36">
        <v>2712.93</v>
      </c>
      <c r="AP802" s="104">
        <f t="shared" si="25"/>
        <v>3146.9987999999998</v>
      </c>
      <c r="AQ802" s="52" t="s">
        <v>6524</v>
      </c>
      <c r="AS802" s="69" t="s">
        <v>144</v>
      </c>
      <c r="AT802" s="124" t="s">
        <v>11766</v>
      </c>
      <c r="AU802" s="105">
        <v>0</v>
      </c>
      <c r="AX802" s="134" t="s">
        <v>11767</v>
      </c>
      <c r="AZ802" s="69" t="s">
        <v>9758</v>
      </c>
      <c r="BA802" s="69" t="s">
        <v>2918</v>
      </c>
      <c r="BC802" s="69" t="s">
        <v>20</v>
      </c>
      <c r="BI802" s="52" t="s">
        <v>455</v>
      </c>
      <c r="BJ802" s="53">
        <v>44851</v>
      </c>
      <c r="BK802" s="53">
        <v>44851</v>
      </c>
    </row>
    <row r="803" spans="1:63" s="69" customFormat="1" ht="11.25" x14ac:dyDescent="0.2">
      <c r="A803" s="52">
        <v>2022</v>
      </c>
      <c r="B803" s="98">
        <v>44743</v>
      </c>
      <c r="C803" s="98">
        <v>44834</v>
      </c>
      <c r="D803" s="69" t="s">
        <v>134</v>
      </c>
      <c r="E803" s="69" t="s">
        <v>135</v>
      </c>
      <c r="F803" s="69" t="s">
        <v>2495</v>
      </c>
      <c r="G803" s="37">
        <v>859</v>
      </c>
      <c r="H803" s="13" t="s">
        <v>449</v>
      </c>
      <c r="I803" s="124" t="s">
        <v>11768</v>
      </c>
      <c r="J803" s="100">
        <v>537</v>
      </c>
      <c r="K803" s="101"/>
      <c r="L803" s="101"/>
      <c r="M803" s="101"/>
      <c r="N803" s="124" t="s">
        <v>11769</v>
      </c>
      <c r="O803" s="5" t="s">
        <v>11770</v>
      </c>
      <c r="P803" s="69" t="s">
        <v>3652</v>
      </c>
      <c r="Q803" s="51" t="s">
        <v>11771</v>
      </c>
      <c r="R803" s="51">
        <v>303</v>
      </c>
      <c r="S803" s="51"/>
      <c r="T803" s="69" t="s">
        <v>3654</v>
      </c>
      <c r="U803" s="51" t="s">
        <v>11772</v>
      </c>
      <c r="V803" s="51">
        <v>27</v>
      </c>
      <c r="W803" s="51" t="s">
        <v>6532</v>
      </c>
      <c r="X803" s="51">
        <v>27</v>
      </c>
      <c r="Y803" s="51" t="s">
        <v>6532</v>
      </c>
      <c r="Z803" s="51">
        <v>11</v>
      </c>
      <c r="AA803" s="69" t="s">
        <v>3657</v>
      </c>
      <c r="AB803" s="51">
        <v>36744</v>
      </c>
      <c r="AC803" s="52" t="s">
        <v>6523</v>
      </c>
      <c r="AG803" s="124" t="s">
        <v>9796</v>
      </c>
      <c r="AH803" s="52" t="s">
        <v>135</v>
      </c>
      <c r="AI803" s="124">
        <v>859</v>
      </c>
      <c r="AJ803" s="125">
        <v>44761</v>
      </c>
      <c r="AK803" s="125">
        <v>44785</v>
      </c>
      <c r="AL803" s="77">
        <v>44816</v>
      </c>
      <c r="AM803" s="36">
        <v>26100</v>
      </c>
      <c r="AN803" s="104">
        <f t="shared" si="24"/>
        <v>30276</v>
      </c>
      <c r="AO803" s="36">
        <v>26100</v>
      </c>
      <c r="AP803" s="104">
        <f t="shared" si="25"/>
        <v>30276</v>
      </c>
      <c r="AQ803" s="52" t="s">
        <v>6524</v>
      </c>
      <c r="AS803" s="69" t="s">
        <v>144</v>
      </c>
      <c r="AT803" s="124" t="s">
        <v>11768</v>
      </c>
      <c r="AU803" s="105">
        <v>0</v>
      </c>
      <c r="AX803" s="134" t="s">
        <v>11773</v>
      </c>
      <c r="AZ803" s="69" t="s">
        <v>9758</v>
      </c>
      <c r="BA803" s="69" t="s">
        <v>2918</v>
      </c>
      <c r="BC803" s="69" t="s">
        <v>20</v>
      </c>
      <c r="BI803" s="52" t="s">
        <v>455</v>
      </c>
      <c r="BJ803" s="53">
        <v>44851</v>
      </c>
      <c r="BK803" s="53">
        <v>44851</v>
      </c>
    </row>
    <row r="804" spans="1:63" s="69" customFormat="1" ht="11.25" x14ac:dyDescent="0.2">
      <c r="A804" s="52">
        <v>2022</v>
      </c>
      <c r="B804" s="98">
        <v>44743</v>
      </c>
      <c r="C804" s="98">
        <v>44834</v>
      </c>
      <c r="D804" s="69" t="s">
        <v>134</v>
      </c>
      <c r="E804" s="69" t="s">
        <v>135</v>
      </c>
      <c r="F804" s="69" t="s">
        <v>2495</v>
      </c>
      <c r="G804" s="37">
        <v>860</v>
      </c>
      <c r="H804" s="13" t="s">
        <v>449</v>
      </c>
      <c r="I804" s="124" t="s">
        <v>11774</v>
      </c>
      <c r="J804" s="100">
        <v>287</v>
      </c>
      <c r="K804" s="101" t="s">
        <v>10425</v>
      </c>
      <c r="L804" s="101" t="s">
        <v>10426</v>
      </c>
      <c r="M804" s="101" t="s">
        <v>9673</v>
      </c>
      <c r="N804" s="124" t="s">
        <v>11233</v>
      </c>
      <c r="O804" s="5" t="s">
        <v>11234</v>
      </c>
      <c r="P804" s="69" t="s">
        <v>3652</v>
      </c>
      <c r="Q804" s="51" t="s">
        <v>10428</v>
      </c>
      <c r="R804" s="51">
        <v>221</v>
      </c>
      <c r="S804" s="51"/>
      <c r="T804" s="69" t="s">
        <v>3654</v>
      </c>
      <c r="U804" s="51" t="s">
        <v>6791</v>
      </c>
      <c r="V804" s="51">
        <v>27</v>
      </c>
      <c r="W804" s="51" t="s">
        <v>6532</v>
      </c>
      <c r="X804" s="51">
        <v>27</v>
      </c>
      <c r="Y804" s="51" t="s">
        <v>6532</v>
      </c>
      <c r="Z804" s="51">
        <v>11</v>
      </c>
      <c r="AA804" s="69" t="s">
        <v>3657</v>
      </c>
      <c r="AB804" s="51">
        <v>36740</v>
      </c>
      <c r="AC804" s="52" t="s">
        <v>6523</v>
      </c>
      <c r="AG804" s="124" t="s">
        <v>3232</v>
      </c>
      <c r="AH804" s="52" t="s">
        <v>135</v>
      </c>
      <c r="AI804" s="124">
        <v>860</v>
      </c>
      <c r="AJ804" s="125">
        <v>44761</v>
      </c>
      <c r="AK804" s="125">
        <v>44790</v>
      </c>
      <c r="AL804" s="77">
        <v>44796</v>
      </c>
      <c r="AM804" s="36">
        <v>4294</v>
      </c>
      <c r="AN804" s="104">
        <f t="shared" si="24"/>
        <v>4981.04</v>
      </c>
      <c r="AO804" s="36">
        <v>4294</v>
      </c>
      <c r="AP804" s="104">
        <f t="shared" si="25"/>
        <v>4981.04</v>
      </c>
      <c r="AQ804" s="52" t="s">
        <v>6524</v>
      </c>
      <c r="AS804" s="69" t="s">
        <v>144</v>
      </c>
      <c r="AT804" s="124" t="s">
        <v>11774</v>
      </c>
      <c r="AU804" s="105">
        <v>0</v>
      </c>
      <c r="AX804" s="134" t="s">
        <v>11775</v>
      </c>
      <c r="AZ804" s="69" t="s">
        <v>9758</v>
      </c>
      <c r="BA804" s="69" t="s">
        <v>2918</v>
      </c>
      <c r="BC804" s="69" t="s">
        <v>20</v>
      </c>
      <c r="BI804" s="52" t="s">
        <v>455</v>
      </c>
      <c r="BJ804" s="53">
        <v>44851</v>
      </c>
      <c r="BK804" s="53">
        <v>44851</v>
      </c>
    </row>
    <row r="805" spans="1:63" s="69" customFormat="1" ht="11.25" x14ac:dyDescent="0.2">
      <c r="A805" s="52">
        <v>2022</v>
      </c>
      <c r="B805" s="98">
        <v>44743</v>
      </c>
      <c r="C805" s="98">
        <v>44834</v>
      </c>
      <c r="D805" s="69" t="s">
        <v>134</v>
      </c>
      <c r="E805" s="69" t="s">
        <v>135</v>
      </c>
      <c r="F805" s="69" t="s">
        <v>2495</v>
      </c>
      <c r="G805" s="37">
        <v>861</v>
      </c>
      <c r="H805" s="13" t="s">
        <v>449</v>
      </c>
      <c r="I805" s="124" t="s">
        <v>11776</v>
      </c>
      <c r="J805" s="100">
        <v>166</v>
      </c>
      <c r="K805" s="101"/>
      <c r="L805" s="101"/>
      <c r="M805" s="101"/>
      <c r="N805" s="124" t="s">
        <v>10698</v>
      </c>
      <c r="O805" s="5" t="s">
        <v>1876</v>
      </c>
      <c r="P805" s="69" t="s">
        <v>3652</v>
      </c>
      <c r="Q805" s="51" t="s">
        <v>6543</v>
      </c>
      <c r="R805" s="51">
        <v>210</v>
      </c>
      <c r="S805" s="51"/>
      <c r="T805" s="69" t="s">
        <v>3654</v>
      </c>
      <c r="U805" s="51" t="s">
        <v>6544</v>
      </c>
      <c r="V805" s="51">
        <v>20</v>
      </c>
      <c r="W805" s="51" t="s">
        <v>3656</v>
      </c>
      <c r="X805" s="51">
        <v>20</v>
      </c>
      <c r="Y805" s="51" t="s">
        <v>3656</v>
      </c>
      <c r="Z805" s="51">
        <v>11</v>
      </c>
      <c r="AA805" s="69" t="s">
        <v>3657</v>
      </c>
      <c r="AB805" s="51">
        <v>37270</v>
      </c>
      <c r="AC805" s="52" t="s">
        <v>6523</v>
      </c>
      <c r="AG805" s="124" t="s">
        <v>3221</v>
      </c>
      <c r="AH805" s="52" t="s">
        <v>135</v>
      </c>
      <c r="AI805" s="124">
        <v>861</v>
      </c>
      <c r="AJ805" s="125">
        <v>44761</v>
      </c>
      <c r="AK805" s="125">
        <v>44804</v>
      </c>
      <c r="AL805" s="77">
        <v>44810</v>
      </c>
      <c r="AM805" s="36">
        <v>4902.2299999999996</v>
      </c>
      <c r="AN805" s="104">
        <f t="shared" si="24"/>
        <v>5686.5867999999991</v>
      </c>
      <c r="AO805" s="36">
        <v>4902.2299999999996</v>
      </c>
      <c r="AP805" s="104">
        <f t="shared" si="25"/>
        <v>5686.5867999999991</v>
      </c>
      <c r="AQ805" s="52" t="s">
        <v>6524</v>
      </c>
      <c r="AS805" s="69" t="s">
        <v>144</v>
      </c>
      <c r="AT805" s="124" t="s">
        <v>11776</v>
      </c>
      <c r="AU805" s="105">
        <v>0</v>
      </c>
      <c r="AX805" s="134" t="s">
        <v>11777</v>
      </c>
      <c r="AZ805" s="69" t="s">
        <v>9758</v>
      </c>
      <c r="BA805" s="69" t="s">
        <v>2918</v>
      </c>
      <c r="BC805" s="69" t="s">
        <v>20</v>
      </c>
      <c r="BI805" s="52" t="s">
        <v>455</v>
      </c>
      <c r="BJ805" s="53">
        <v>44851</v>
      </c>
      <c r="BK805" s="53">
        <v>44851</v>
      </c>
    </row>
    <row r="806" spans="1:63" s="69" customFormat="1" ht="11.25" x14ac:dyDescent="0.2">
      <c r="A806" s="52">
        <v>2022</v>
      </c>
      <c r="B806" s="98">
        <v>44743</v>
      </c>
      <c r="C806" s="98">
        <v>44834</v>
      </c>
      <c r="D806" s="69" t="s">
        <v>134</v>
      </c>
      <c r="E806" s="69" t="s">
        <v>135</v>
      </c>
      <c r="F806" s="69" t="s">
        <v>2495</v>
      </c>
      <c r="G806" s="37">
        <v>862</v>
      </c>
      <c r="H806" s="13" t="s">
        <v>449</v>
      </c>
      <c r="I806" s="124" t="s">
        <v>11778</v>
      </c>
      <c r="J806" s="100">
        <v>170</v>
      </c>
      <c r="K806" s="101"/>
      <c r="L806" s="101"/>
      <c r="M806" s="101"/>
      <c r="N806" s="124" t="s">
        <v>10683</v>
      </c>
      <c r="O806" s="5" t="s">
        <v>1650</v>
      </c>
      <c r="P806" s="69" t="s">
        <v>3652</v>
      </c>
      <c r="Q806" s="51" t="s">
        <v>8221</v>
      </c>
      <c r="R806" s="51">
        <v>1145</v>
      </c>
      <c r="S806" s="51" t="s">
        <v>8222</v>
      </c>
      <c r="T806" s="69" t="s">
        <v>3654</v>
      </c>
      <c r="U806" s="51" t="s">
        <v>8631</v>
      </c>
      <c r="V806" s="51">
        <v>17</v>
      </c>
      <c r="W806" s="51" t="s">
        <v>6522</v>
      </c>
      <c r="X806" s="51">
        <v>17</v>
      </c>
      <c r="Y806" s="51" t="s">
        <v>6522</v>
      </c>
      <c r="Z806" s="51">
        <v>11</v>
      </c>
      <c r="AA806" s="69" t="s">
        <v>3657</v>
      </c>
      <c r="AB806" s="51">
        <v>36660</v>
      </c>
      <c r="AC806" s="52" t="s">
        <v>6523</v>
      </c>
      <c r="AG806" s="124" t="s">
        <v>9796</v>
      </c>
      <c r="AH806" s="52" t="s">
        <v>135</v>
      </c>
      <c r="AI806" s="124">
        <v>862</v>
      </c>
      <c r="AJ806" s="125">
        <v>44749</v>
      </c>
      <c r="AK806" s="125">
        <v>44778</v>
      </c>
      <c r="AL806" s="77">
        <v>44778</v>
      </c>
      <c r="AM806" s="36">
        <v>25092</v>
      </c>
      <c r="AN806" s="104">
        <f t="shared" si="24"/>
        <v>29106.720000000001</v>
      </c>
      <c r="AO806" s="36">
        <v>25092</v>
      </c>
      <c r="AP806" s="104">
        <f t="shared" si="25"/>
        <v>29106.720000000001</v>
      </c>
      <c r="AQ806" s="52" t="s">
        <v>6524</v>
      </c>
      <c r="AS806" s="69" t="s">
        <v>144</v>
      </c>
      <c r="AT806" s="124" t="s">
        <v>11778</v>
      </c>
      <c r="AU806" s="105">
        <v>0</v>
      </c>
      <c r="AX806" s="134" t="s">
        <v>11779</v>
      </c>
      <c r="AZ806" s="69" t="s">
        <v>9758</v>
      </c>
      <c r="BA806" s="69" t="s">
        <v>2918</v>
      </c>
      <c r="BC806" s="69" t="s">
        <v>20</v>
      </c>
      <c r="BI806" s="52" t="s">
        <v>455</v>
      </c>
      <c r="BJ806" s="53">
        <v>44851</v>
      </c>
      <c r="BK806" s="53">
        <v>44851</v>
      </c>
    </row>
    <row r="807" spans="1:63" s="69" customFormat="1" ht="11.25" x14ac:dyDescent="0.2">
      <c r="A807" s="52">
        <v>2022</v>
      </c>
      <c r="B807" s="98">
        <v>44743</v>
      </c>
      <c r="C807" s="98">
        <v>44834</v>
      </c>
      <c r="D807" s="69" t="s">
        <v>134</v>
      </c>
      <c r="E807" s="69" t="s">
        <v>135</v>
      </c>
      <c r="F807" s="69" t="s">
        <v>2495</v>
      </c>
      <c r="G807" s="37">
        <v>863</v>
      </c>
      <c r="H807" s="13" t="s">
        <v>449</v>
      </c>
      <c r="I807" s="124" t="s">
        <v>11780</v>
      </c>
      <c r="J807" s="100">
        <v>524</v>
      </c>
      <c r="K807" s="101" t="s">
        <v>11456</v>
      </c>
      <c r="L807" s="101" t="s">
        <v>7492</v>
      </c>
      <c r="M807" s="101" t="s">
        <v>40</v>
      </c>
      <c r="N807" s="124" t="s">
        <v>11457</v>
      </c>
      <c r="O807" s="5" t="s">
        <v>11458</v>
      </c>
      <c r="P807" s="69" t="s">
        <v>3652</v>
      </c>
      <c r="Q807" s="51" t="s">
        <v>6557</v>
      </c>
      <c r="R807" s="51">
        <v>1110</v>
      </c>
      <c r="S807" s="51"/>
      <c r="T807" s="69" t="s">
        <v>3654</v>
      </c>
      <c r="U807" s="51" t="s">
        <v>6571</v>
      </c>
      <c r="V807" s="51">
        <v>27</v>
      </c>
      <c r="W807" s="51" t="s">
        <v>6532</v>
      </c>
      <c r="X807" s="51">
        <v>27</v>
      </c>
      <c r="Y807" s="51" t="s">
        <v>6532</v>
      </c>
      <c r="Z807" s="51">
        <v>11</v>
      </c>
      <c r="AA807" s="69" t="s">
        <v>3657</v>
      </c>
      <c r="AB807" s="51">
        <v>36700</v>
      </c>
      <c r="AC807" s="52" t="s">
        <v>6523</v>
      </c>
      <c r="AG807" s="124" t="s">
        <v>3228</v>
      </c>
      <c r="AH807" s="52" t="s">
        <v>135</v>
      </c>
      <c r="AI807" s="124">
        <v>863</v>
      </c>
      <c r="AJ807" s="125">
        <v>44762</v>
      </c>
      <c r="AK807" s="125">
        <v>44785</v>
      </c>
      <c r="AL807" s="77">
        <v>44804</v>
      </c>
      <c r="AM807" s="36">
        <v>1409.39</v>
      </c>
      <c r="AN807" s="104">
        <f t="shared" si="24"/>
        <v>1634.8924000000002</v>
      </c>
      <c r="AO807" s="36">
        <v>1409.39</v>
      </c>
      <c r="AP807" s="104">
        <f t="shared" si="25"/>
        <v>1634.8924000000002</v>
      </c>
      <c r="AQ807" s="52" t="s">
        <v>6524</v>
      </c>
      <c r="AS807" s="69" t="s">
        <v>144</v>
      </c>
      <c r="AT807" s="124" t="s">
        <v>11780</v>
      </c>
      <c r="AU807" s="105">
        <v>0</v>
      </c>
      <c r="AX807" s="134" t="s">
        <v>11781</v>
      </c>
      <c r="AZ807" s="69" t="s">
        <v>9758</v>
      </c>
      <c r="BA807" s="69" t="s">
        <v>2918</v>
      </c>
      <c r="BC807" s="69" t="s">
        <v>20</v>
      </c>
      <c r="BI807" s="52" t="s">
        <v>455</v>
      </c>
      <c r="BJ807" s="53">
        <v>44851</v>
      </c>
      <c r="BK807" s="53">
        <v>44851</v>
      </c>
    </row>
    <row r="808" spans="1:63" s="69" customFormat="1" ht="11.25" x14ac:dyDescent="0.2">
      <c r="A808" s="52">
        <v>2022</v>
      </c>
      <c r="B808" s="98">
        <v>44743</v>
      </c>
      <c r="C808" s="98">
        <v>44834</v>
      </c>
      <c r="D808" s="69" t="s">
        <v>134</v>
      </c>
      <c r="E808" s="69" t="s">
        <v>135</v>
      </c>
      <c r="F808" s="69" t="s">
        <v>2495</v>
      </c>
      <c r="G808" s="37">
        <v>864</v>
      </c>
      <c r="H808" s="13" t="s">
        <v>449</v>
      </c>
      <c r="I808" s="124" t="s">
        <v>11782</v>
      </c>
      <c r="J808" s="100">
        <v>523</v>
      </c>
      <c r="K808" s="101" t="s">
        <v>11674</v>
      </c>
      <c r="L808" s="101" t="s">
        <v>11675</v>
      </c>
      <c r="M808" s="101" t="s">
        <v>11676</v>
      </c>
      <c r="N808" s="124" t="s">
        <v>11677</v>
      </c>
      <c r="O808" s="5" t="s">
        <v>11678</v>
      </c>
      <c r="P808" s="69" t="s">
        <v>3652</v>
      </c>
      <c r="Q808" s="51" t="s">
        <v>10845</v>
      </c>
      <c r="R808" s="51">
        <v>302</v>
      </c>
      <c r="S808" s="51"/>
      <c r="T808" s="69" t="s">
        <v>3654</v>
      </c>
      <c r="U808" s="51" t="s">
        <v>6540</v>
      </c>
      <c r="V808" s="51">
        <v>27</v>
      </c>
      <c r="W808" s="51" t="s">
        <v>6532</v>
      </c>
      <c r="X808" s="51">
        <v>27</v>
      </c>
      <c r="Y808" s="51" t="s">
        <v>6532</v>
      </c>
      <c r="Z808" s="51">
        <v>11</v>
      </c>
      <c r="AA808" s="69" t="s">
        <v>3657</v>
      </c>
      <c r="AB808" s="51">
        <v>36730</v>
      </c>
      <c r="AC808" s="52" t="s">
        <v>6523</v>
      </c>
      <c r="AG808" s="124" t="s">
        <v>9761</v>
      </c>
      <c r="AH808" s="52" t="s">
        <v>135</v>
      </c>
      <c r="AI808" s="124">
        <v>864</v>
      </c>
      <c r="AJ808" s="125">
        <v>44762</v>
      </c>
      <c r="AK808" s="125">
        <v>44783</v>
      </c>
      <c r="AL808" s="77">
        <v>44785</v>
      </c>
      <c r="AM808" s="36">
        <v>2866</v>
      </c>
      <c r="AN808" s="104">
        <f t="shared" si="24"/>
        <v>3324.56</v>
      </c>
      <c r="AO808" s="36">
        <v>2866</v>
      </c>
      <c r="AP808" s="104">
        <f t="shared" si="25"/>
        <v>3324.56</v>
      </c>
      <c r="AQ808" s="52" t="s">
        <v>6524</v>
      </c>
      <c r="AS808" s="69" t="s">
        <v>144</v>
      </c>
      <c r="AT808" s="124" t="s">
        <v>11782</v>
      </c>
      <c r="AU808" s="105">
        <v>0</v>
      </c>
      <c r="AX808" s="134" t="s">
        <v>11783</v>
      </c>
      <c r="AZ808" s="69" t="s">
        <v>9758</v>
      </c>
      <c r="BA808" s="69" t="s">
        <v>2918</v>
      </c>
      <c r="BC808" s="69" t="s">
        <v>20</v>
      </c>
      <c r="BI808" s="52" t="s">
        <v>455</v>
      </c>
      <c r="BJ808" s="53">
        <v>44851</v>
      </c>
      <c r="BK808" s="53">
        <v>44851</v>
      </c>
    </row>
    <row r="809" spans="1:63" s="69" customFormat="1" ht="11.25" x14ac:dyDescent="0.2">
      <c r="A809" s="52">
        <v>2022</v>
      </c>
      <c r="B809" s="98">
        <v>44743</v>
      </c>
      <c r="C809" s="98">
        <v>44834</v>
      </c>
      <c r="D809" s="69" t="s">
        <v>134</v>
      </c>
      <c r="E809" s="69" t="s">
        <v>135</v>
      </c>
      <c r="F809" s="69" t="s">
        <v>2495</v>
      </c>
      <c r="G809" s="37">
        <v>865</v>
      </c>
      <c r="H809" s="13" t="s">
        <v>449</v>
      </c>
      <c r="I809" s="124" t="s">
        <v>10020</v>
      </c>
      <c r="J809" s="100">
        <v>538</v>
      </c>
      <c r="K809" s="101"/>
      <c r="L809" s="101"/>
      <c r="M809" s="101"/>
      <c r="N809" s="124" t="s">
        <v>11784</v>
      </c>
      <c r="O809" s="5" t="s">
        <v>11785</v>
      </c>
      <c r="P809" s="69" t="s">
        <v>3652</v>
      </c>
      <c r="Q809" s="51" t="s">
        <v>7326</v>
      </c>
      <c r="R809" s="51">
        <v>13</v>
      </c>
      <c r="S809" s="51"/>
      <c r="T809" s="69" t="s">
        <v>3654</v>
      </c>
      <c r="U809" s="51" t="s">
        <v>11786</v>
      </c>
      <c r="V809" s="51">
        <v>9</v>
      </c>
      <c r="W809" s="51" t="s">
        <v>8894</v>
      </c>
      <c r="X809" s="51">
        <v>9</v>
      </c>
      <c r="Y809" s="51" t="s">
        <v>8894</v>
      </c>
      <c r="Z809" s="51">
        <v>9</v>
      </c>
      <c r="AA809" s="69" t="s">
        <v>6722</v>
      </c>
      <c r="AB809" s="51">
        <v>53390</v>
      </c>
      <c r="AC809" s="52" t="s">
        <v>6523</v>
      </c>
      <c r="AG809" s="124" t="s">
        <v>9796</v>
      </c>
      <c r="AH809" s="52" t="s">
        <v>135</v>
      </c>
      <c r="AI809" s="124">
        <v>865</v>
      </c>
      <c r="AJ809" s="125">
        <v>44762</v>
      </c>
      <c r="AK809" s="125">
        <v>44785</v>
      </c>
      <c r="AL809" s="77">
        <v>44926</v>
      </c>
      <c r="AM809" s="36">
        <v>22577.01</v>
      </c>
      <c r="AN809" s="104">
        <f t="shared" si="24"/>
        <v>26189.331599999998</v>
      </c>
      <c r="AO809" s="36">
        <v>22577.01</v>
      </c>
      <c r="AP809" s="104">
        <f t="shared" si="25"/>
        <v>26189.331599999998</v>
      </c>
      <c r="AQ809" s="52" t="s">
        <v>6524</v>
      </c>
      <c r="AS809" s="69" t="s">
        <v>144</v>
      </c>
      <c r="AT809" s="124" t="s">
        <v>10020</v>
      </c>
      <c r="AU809" s="105">
        <v>0</v>
      </c>
      <c r="AX809" s="134" t="s">
        <v>11787</v>
      </c>
      <c r="AZ809" s="69" t="s">
        <v>9758</v>
      </c>
      <c r="BA809" s="69" t="s">
        <v>2918</v>
      </c>
      <c r="BC809" s="69" t="s">
        <v>20</v>
      </c>
      <c r="BI809" s="52" t="s">
        <v>455</v>
      </c>
      <c r="BJ809" s="53">
        <v>44851</v>
      </c>
      <c r="BK809" s="53">
        <v>44851</v>
      </c>
    </row>
    <row r="810" spans="1:63" s="69" customFormat="1" ht="11.25" x14ac:dyDescent="0.2">
      <c r="A810" s="52">
        <v>2022</v>
      </c>
      <c r="B810" s="98">
        <v>44743</v>
      </c>
      <c r="C810" s="98">
        <v>44834</v>
      </c>
      <c r="D810" s="69" t="s">
        <v>134</v>
      </c>
      <c r="E810" s="69" t="s">
        <v>135</v>
      </c>
      <c r="F810" s="69" t="s">
        <v>2495</v>
      </c>
      <c r="G810" s="37">
        <v>866</v>
      </c>
      <c r="H810" s="13" t="s">
        <v>449</v>
      </c>
      <c r="I810" s="124" t="s">
        <v>11788</v>
      </c>
      <c r="J810" s="100">
        <v>360</v>
      </c>
      <c r="K810" s="101"/>
      <c r="L810" s="101"/>
      <c r="M810" s="101"/>
      <c r="N810" s="124" t="s">
        <v>1987</v>
      </c>
      <c r="O810" s="5" t="s">
        <v>1988</v>
      </c>
      <c r="P810" s="69" t="s">
        <v>3652</v>
      </c>
      <c r="Q810" s="51" t="s">
        <v>6619</v>
      </c>
      <c r="R810" s="51">
        <v>1735</v>
      </c>
      <c r="S810" s="51"/>
      <c r="T810" s="69" t="s">
        <v>3654</v>
      </c>
      <c r="U810" s="51" t="s">
        <v>6571</v>
      </c>
      <c r="V810" s="51">
        <v>27</v>
      </c>
      <c r="W810" s="51" t="s">
        <v>6532</v>
      </c>
      <c r="X810" s="51">
        <v>27</v>
      </c>
      <c r="Y810" s="51" t="s">
        <v>6532</v>
      </c>
      <c r="Z810" s="51">
        <v>11</v>
      </c>
      <c r="AA810" s="69" t="s">
        <v>3657</v>
      </c>
      <c r="AB810" s="51">
        <v>37700</v>
      </c>
      <c r="AC810" s="52" t="s">
        <v>6523</v>
      </c>
      <c r="AG810" s="124" t="s">
        <v>9761</v>
      </c>
      <c r="AH810" s="52" t="s">
        <v>135</v>
      </c>
      <c r="AI810" s="124">
        <v>866</v>
      </c>
      <c r="AJ810" s="125">
        <v>44762</v>
      </c>
      <c r="AK810" s="125">
        <v>44783</v>
      </c>
      <c r="AL810" s="77">
        <v>44810</v>
      </c>
      <c r="AM810" s="36">
        <v>1551.72</v>
      </c>
      <c r="AN810" s="104">
        <f t="shared" si="24"/>
        <v>1799.9952000000001</v>
      </c>
      <c r="AO810" s="36">
        <v>1551.72</v>
      </c>
      <c r="AP810" s="104">
        <f t="shared" si="25"/>
        <v>1799.9952000000001</v>
      </c>
      <c r="AQ810" s="52" t="s">
        <v>6524</v>
      </c>
      <c r="AS810" s="69" t="s">
        <v>144</v>
      </c>
      <c r="AT810" s="124" t="s">
        <v>11788</v>
      </c>
      <c r="AU810" s="105">
        <v>0</v>
      </c>
      <c r="AX810" s="134" t="s">
        <v>11789</v>
      </c>
      <c r="AZ810" s="69" t="s">
        <v>9758</v>
      </c>
      <c r="BA810" s="69" t="s">
        <v>2918</v>
      </c>
      <c r="BC810" s="69" t="s">
        <v>20</v>
      </c>
      <c r="BI810" s="52" t="s">
        <v>455</v>
      </c>
      <c r="BJ810" s="53">
        <v>44851</v>
      </c>
      <c r="BK810" s="53">
        <v>44851</v>
      </c>
    </row>
    <row r="811" spans="1:63" s="69" customFormat="1" ht="11.25" x14ac:dyDescent="0.2">
      <c r="A811" s="52">
        <v>2022</v>
      </c>
      <c r="B811" s="98">
        <v>44743</v>
      </c>
      <c r="C811" s="98">
        <v>44834</v>
      </c>
      <c r="D811" s="69" t="s">
        <v>134</v>
      </c>
      <c r="E811" s="69" t="s">
        <v>135</v>
      </c>
      <c r="F811" s="69" t="s">
        <v>2495</v>
      </c>
      <c r="G811" s="37">
        <v>867</v>
      </c>
      <c r="H811" s="13" t="s">
        <v>449</v>
      </c>
      <c r="I811" s="124" t="s">
        <v>11156</v>
      </c>
      <c r="J811" s="100">
        <v>375</v>
      </c>
      <c r="K811" s="101"/>
      <c r="L811" s="101"/>
      <c r="M811" s="101"/>
      <c r="N811" s="124" t="s">
        <v>2309</v>
      </c>
      <c r="O811" s="5" t="s">
        <v>2310</v>
      </c>
      <c r="P811" s="69" t="s">
        <v>3652</v>
      </c>
      <c r="Q811" s="51" t="s">
        <v>7029</v>
      </c>
      <c r="R811" s="51" t="s">
        <v>7370</v>
      </c>
      <c r="S811" s="51"/>
      <c r="T811" s="69" t="s">
        <v>3654</v>
      </c>
      <c r="U811" s="51" t="s">
        <v>7166</v>
      </c>
      <c r="V811" s="51">
        <v>15</v>
      </c>
      <c r="W811" s="51" t="s">
        <v>6604</v>
      </c>
      <c r="X811" s="51">
        <v>15</v>
      </c>
      <c r="Y811" s="51" t="s">
        <v>6604</v>
      </c>
      <c r="Z811" s="51">
        <v>11</v>
      </c>
      <c r="AA811" s="69" t="s">
        <v>3657</v>
      </c>
      <c r="AB811" s="51">
        <v>36250</v>
      </c>
      <c r="AC811" s="52" t="s">
        <v>6523</v>
      </c>
      <c r="AG811" s="124" t="s">
        <v>9761</v>
      </c>
      <c r="AH811" s="52" t="s">
        <v>135</v>
      </c>
      <c r="AI811" s="124">
        <v>867</v>
      </c>
      <c r="AJ811" s="125">
        <v>44762</v>
      </c>
      <c r="AK811" s="125">
        <v>44804</v>
      </c>
      <c r="AL811" s="77">
        <v>44817</v>
      </c>
      <c r="AM811" s="36">
        <v>1568</v>
      </c>
      <c r="AN811" s="104">
        <f t="shared" si="24"/>
        <v>1818.88</v>
      </c>
      <c r="AO811" s="36">
        <v>1568</v>
      </c>
      <c r="AP811" s="104">
        <f t="shared" si="25"/>
        <v>1818.88</v>
      </c>
      <c r="AQ811" s="52" t="s">
        <v>6524</v>
      </c>
      <c r="AS811" s="69" t="s">
        <v>144</v>
      </c>
      <c r="AT811" s="124" t="s">
        <v>11156</v>
      </c>
      <c r="AU811" s="105">
        <v>0</v>
      </c>
      <c r="AX811" s="134" t="s">
        <v>11790</v>
      </c>
      <c r="AZ811" s="69" t="s">
        <v>9758</v>
      </c>
      <c r="BA811" s="69" t="s">
        <v>2918</v>
      </c>
      <c r="BC811" s="69" t="s">
        <v>20</v>
      </c>
      <c r="BI811" s="52" t="s">
        <v>455</v>
      </c>
      <c r="BJ811" s="53">
        <v>44851</v>
      </c>
      <c r="BK811" s="53">
        <v>44851</v>
      </c>
    </row>
    <row r="812" spans="1:63" s="69" customFormat="1" ht="11.25" x14ac:dyDescent="0.2">
      <c r="A812" s="52">
        <v>2022</v>
      </c>
      <c r="B812" s="98">
        <v>44743</v>
      </c>
      <c r="C812" s="98">
        <v>44834</v>
      </c>
      <c r="D812" s="69" t="s">
        <v>134</v>
      </c>
      <c r="E812" s="69" t="s">
        <v>135</v>
      </c>
      <c r="F812" s="69" t="s">
        <v>2495</v>
      </c>
      <c r="G812" s="37">
        <v>868</v>
      </c>
      <c r="H812" s="13" t="s">
        <v>449</v>
      </c>
      <c r="I812" s="124" t="s">
        <v>11791</v>
      </c>
      <c r="J812" s="100">
        <v>524</v>
      </c>
      <c r="K812" s="101" t="s">
        <v>11456</v>
      </c>
      <c r="L812" s="101" t="s">
        <v>7492</v>
      </c>
      <c r="M812" s="101" t="s">
        <v>40</v>
      </c>
      <c r="N812" s="124" t="s">
        <v>11457</v>
      </c>
      <c r="O812" s="5" t="s">
        <v>11458</v>
      </c>
      <c r="P812" s="69" t="s">
        <v>3652</v>
      </c>
      <c r="Q812" s="51" t="s">
        <v>6557</v>
      </c>
      <c r="R812" s="51">
        <v>1110</v>
      </c>
      <c r="S812" s="51"/>
      <c r="T812" s="69" t="s">
        <v>3654</v>
      </c>
      <c r="U812" s="51" t="s">
        <v>6571</v>
      </c>
      <c r="V812" s="51">
        <v>27</v>
      </c>
      <c r="W812" s="51" t="s">
        <v>6532</v>
      </c>
      <c r="X812" s="51">
        <v>27</v>
      </c>
      <c r="Y812" s="51" t="s">
        <v>6532</v>
      </c>
      <c r="Z812" s="51">
        <v>11</v>
      </c>
      <c r="AA812" s="69" t="s">
        <v>3657</v>
      </c>
      <c r="AB812" s="51">
        <v>36700</v>
      </c>
      <c r="AC812" s="52" t="s">
        <v>6523</v>
      </c>
      <c r="AG812" s="124" t="s">
        <v>3311</v>
      </c>
      <c r="AH812" s="52" t="s">
        <v>135</v>
      </c>
      <c r="AI812" s="124">
        <v>868</v>
      </c>
      <c r="AJ812" s="125">
        <v>44762</v>
      </c>
      <c r="AK812" s="125">
        <v>44785</v>
      </c>
      <c r="AL812" s="77">
        <v>44804</v>
      </c>
      <c r="AM812" s="36">
        <v>2516.19</v>
      </c>
      <c r="AN812" s="104">
        <f t="shared" si="24"/>
        <v>2918.7804000000001</v>
      </c>
      <c r="AO812" s="36">
        <v>2516.19</v>
      </c>
      <c r="AP812" s="104">
        <f t="shared" si="25"/>
        <v>2918.7804000000001</v>
      </c>
      <c r="AQ812" s="52" t="s">
        <v>6524</v>
      </c>
      <c r="AS812" s="69" t="s">
        <v>144</v>
      </c>
      <c r="AT812" s="124" t="s">
        <v>11791</v>
      </c>
      <c r="AU812" s="105">
        <v>0</v>
      </c>
      <c r="AX812" s="134" t="s">
        <v>11792</v>
      </c>
      <c r="AZ812" s="69" t="s">
        <v>9758</v>
      </c>
      <c r="BA812" s="69" t="s">
        <v>2918</v>
      </c>
      <c r="BC812" s="69" t="s">
        <v>20</v>
      </c>
      <c r="BI812" s="52" t="s">
        <v>455</v>
      </c>
      <c r="BJ812" s="53">
        <v>44851</v>
      </c>
      <c r="BK812" s="53">
        <v>44851</v>
      </c>
    </row>
    <row r="813" spans="1:63" s="69" customFormat="1" ht="11.25" x14ac:dyDescent="0.2">
      <c r="A813" s="52">
        <v>2022</v>
      </c>
      <c r="B813" s="98">
        <v>44743</v>
      </c>
      <c r="C813" s="98">
        <v>44834</v>
      </c>
      <c r="D813" s="69" t="s">
        <v>134</v>
      </c>
      <c r="E813" s="69" t="s">
        <v>135</v>
      </c>
      <c r="F813" s="69" t="s">
        <v>2495</v>
      </c>
      <c r="G813" s="37">
        <v>870</v>
      </c>
      <c r="H813" s="13" t="s">
        <v>449</v>
      </c>
      <c r="I813" s="124" t="s">
        <v>11793</v>
      </c>
      <c r="J813" s="100">
        <v>524</v>
      </c>
      <c r="K813" s="101" t="s">
        <v>11456</v>
      </c>
      <c r="L813" s="101" t="s">
        <v>7492</v>
      </c>
      <c r="M813" s="101" t="s">
        <v>40</v>
      </c>
      <c r="N813" s="124" t="s">
        <v>11457</v>
      </c>
      <c r="O813" s="5" t="s">
        <v>11458</v>
      </c>
      <c r="P813" s="69" t="s">
        <v>3652</v>
      </c>
      <c r="Q813" s="51" t="s">
        <v>6557</v>
      </c>
      <c r="R813" s="51">
        <v>1110</v>
      </c>
      <c r="S813" s="51"/>
      <c r="T813" s="69" t="s">
        <v>3654</v>
      </c>
      <c r="U813" s="51" t="s">
        <v>6571</v>
      </c>
      <c r="V813" s="51">
        <v>27</v>
      </c>
      <c r="W813" s="51" t="s">
        <v>6532</v>
      </c>
      <c r="X813" s="51">
        <v>27</v>
      </c>
      <c r="Y813" s="51" t="s">
        <v>6532</v>
      </c>
      <c r="Z813" s="51">
        <v>11</v>
      </c>
      <c r="AA813" s="69" t="s">
        <v>3657</v>
      </c>
      <c r="AB813" s="51">
        <v>36700</v>
      </c>
      <c r="AC813" s="52" t="s">
        <v>6523</v>
      </c>
      <c r="AG813" s="124" t="s">
        <v>3311</v>
      </c>
      <c r="AH813" s="52" t="s">
        <v>135</v>
      </c>
      <c r="AI813" s="124">
        <v>870</v>
      </c>
      <c r="AJ813" s="125">
        <v>44762</v>
      </c>
      <c r="AK813" s="125">
        <v>44774</v>
      </c>
      <c r="AL813" s="77">
        <v>44778</v>
      </c>
      <c r="AM813" s="36">
        <v>409.45</v>
      </c>
      <c r="AN813" s="104">
        <f t="shared" si="24"/>
        <v>474.96199999999999</v>
      </c>
      <c r="AO813" s="36">
        <v>409.45</v>
      </c>
      <c r="AP813" s="104">
        <f t="shared" si="25"/>
        <v>474.96199999999999</v>
      </c>
      <c r="AQ813" s="52" t="s">
        <v>6524</v>
      </c>
      <c r="AS813" s="69" t="s">
        <v>144</v>
      </c>
      <c r="AT813" s="124" t="s">
        <v>11793</v>
      </c>
      <c r="AU813" s="105">
        <v>0</v>
      </c>
      <c r="AX813" s="134" t="s">
        <v>11794</v>
      </c>
      <c r="AZ813" s="69" t="s">
        <v>9758</v>
      </c>
      <c r="BA813" s="69" t="s">
        <v>2918</v>
      </c>
      <c r="BC813" s="69" t="s">
        <v>20</v>
      </c>
      <c r="BI813" s="52" t="s">
        <v>455</v>
      </c>
      <c r="BJ813" s="53">
        <v>44851</v>
      </c>
      <c r="BK813" s="53">
        <v>44851</v>
      </c>
    </row>
    <row r="814" spans="1:63" s="69" customFormat="1" ht="11.25" x14ac:dyDescent="0.2">
      <c r="A814" s="52">
        <v>2022</v>
      </c>
      <c r="B814" s="98">
        <v>44743</v>
      </c>
      <c r="C814" s="98">
        <v>44834</v>
      </c>
      <c r="D814" s="69" t="s">
        <v>134</v>
      </c>
      <c r="E814" s="69" t="s">
        <v>135</v>
      </c>
      <c r="F814" s="69" t="s">
        <v>2495</v>
      </c>
      <c r="G814" s="37">
        <v>871</v>
      </c>
      <c r="H814" s="13" t="s">
        <v>449</v>
      </c>
      <c r="I814" s="124" t="s">
        <v>11795</v>
      </c>
      <c r="J814" s="100">
        <v>524</v>
      </c>
      <c r="K814" s="101" t="s">
        <v>11456</v>
      </c>
      <c r="L814" s="101" t="s">
        <v>7492</v>
      </c>
      <c r="M814" s="101" t="s">
        <v>40</v>
      </c>
      <c r="N814" s="124" t="s">
        <v>11457</v>
      </c>
      <c r="O814" s="5" t="s">
        <v>11458</v>
      </c>
      <c r="P814" s="69" t="s">
        <v>3652</v>
      </c>
      <c r="Q814" s="51" t="s">
        <v>6557</v>
      </c>
      <c r="R814" s="51">
        <v>1110</v>
      </c>
      <c r="S814" s="51"/>
      <c r="T814" s="69" t="s">
        <v>3654</v>
      </c>
      <c r="U814" s="51" t="s">
        <v>6571</v>
      </c>
      <c r="V814" s="51">
        <v>27</v>
      </c>
      <c r="W814" s="51" t="s">
        <v>6532</v>
      </c>
      <c r="X814" s="51">
        <v>27</v>
      </c>
      <c r="Y814" s="51" t="s">
        <v>6532</v>
      </c>
      <c r="Z814" s="51">
        <v>11</v>
      </c>
      <c r="AA814" s="69" t="s">
        <v>3657</v>
      </c>
      <c r="AB814" s="51">
        <v>36700</v>
      </c>
      <c r="AC814" s="52" t="s">
        <v>6523</v>
      </c>
      <c r="AG814" s="124" t="s">
        <v>3221</v>
      </c>
      <c r="AH814" s="52" t="s">
        <v>135</v>
      </c>
      <c r="AI814" s="124">
        <v>871</v>
      </c>
      <c r="AJ814" s="125">
        <v>44762</v>
      </c>
      <c r="AK814" s="125">
        <v>44774</v>
      </c>
      <c r="AL814" s="77">
        <v>44778</v>
      </c>
      <c r="AM814" s="36">
        <v>1116.29</v>
      </c>
      <c r="AN814" s="104">
        <f t="shared" si="24"/>
        <v>1294.8964000000001</v>
      </c>
      <c r="AO814" s="36">
        <v>1116.29</v>
      </c>
      <c r="AP814" s="104">
        <f t="shared" si="25"/>
        <v>1294.8964000000001</v>
      </c>
      <c r="AQ814" s="52" t="s">
        <v>6524</v>
      </c>
      <c r="AS814" s="69" t="s">
        <v>144</v>
      </c>
      <c r="AT814" s="124" t="s">
        <v>11795</v>
      </c>
      <c r="AU814" s="105">
        <v>0</v>
      </c>
      <c r="AX814" s="134" t="s">
        <v>11796</v>
      </c>
      <c r="AZ814" s="69" t="s">
        <v>9758</v>
      </c>
      <c r="BA814" s="69" t="s">
        <v>2918</v>
      </c>
      <c r="BC814" s="69" t="s">
        <v>20</v>
      </c>
      <c r="BI814" s="52" t="s">
        <v>455</v>
      </c>
      <c r="BJ814" s="53">
        <v>44851</v>
      </c>
      <c r="BK814" s="53">
        <v>44851</v>
      </c>
    </row>
    <row r="815" spans="1:63" s="69" customFormat="1" ht="11.25" x14ac:dyDescent="0.2">
      <c r="A815" s="52">
        <v>2022</v>
      </c>
      <c r="B815" s="98">
        <v>44743</v>
      </c>
      <c r="C815" s="98">
        <v>44834</v>
      </c>
      <c r="D815" s="69" t="s">
        <v>134</v>
      </c>
      <c r="E815" s="69" t="s">
        <v>135</v>
      </c>
      <c r="F815" s="69" t="s">
        <v>2495</v>
      </c>
      <c r="G815" s="37">
        <v>872</v>
      </c>
      <c r="H815" s="13" t="s">
        <v>449</v>
      </c>
      <c r="I815" s="124" t="s">
        <v>11797</v>
      </c>
      <c r="J815" s="100">
        <v>524</v>
      </c>
      <c r="K815" s="101" t="s">
        <v>11456</v>
      </c>
      <c r="L815" s="101" t="s">
        <v>7492</v>
      </c>
      <c r="M815" s="101" t="s">
        <v>40</v>
      </c>
      <c r="N815" s="124" t="s">
        <v>11457</v>
      </c>
      <c r="O815" s="5" t="s">
        <v>11458</v>
      </c>
      <c r="P815" s="69" t="s">
        <v>3652</v>
      </c>
      <c r="Q815" s="51" t="s">
        <v>6557</v>
      </c>
      <c r="R815" s="51">
        <v>1110</v>
      </c>
      <c r="S815" s="51"/>
      <c r="T815" s="69" t="s">
        <v>3654</v>
      </c>
      <c r="U815" s="51" t="s">
        <v>6571</v>
      </c>
      <c r="V815" s="51">
        <v>27</v>
      </c>
      <c r="W815" s="51" t="s">
        <v>6532</v>
      </c>
      <c r="X815" s="51">
        <v>27</v>
      </c>
      <c r="Y815" s="51" t="s">
        <v>6532</v>
      </c>
      <c r="Z815" s="51">
        <v>11</v>
      </c>
      <c r="AA815" s="69" t="s">
        <v>3657</v>
      </c>
      <c r="AB815" s="51">
        <v>36700</v>
      </c>
      <c r="AC815" s="52" t="s">
        <v>6523</v>
      </c>
      <c r="AG815" s="124" t="s">
        <v>3311</v>
      </c>
      <c r="AH815" s="52" t="s">
        <v>135</v>
      </c>
      <c r="AI815" s="124">
        <v>872</v>
      </c>
      <c r="AJ815" s="125">
        <v>44762</v>
      </c>
      <c r="AK815" s="125">
        <v>44774</v>
      </c>
      <c r="AL815" s="77">
        <v>44778</v>
      </c>
      <c r="AM815" s="36">
        <v>1749.86</v>
      </c>
      <c r="AN815" s="104">
        <f t="shared" si="24"/>
        <v>2029.8375999999998</v>
      </c>
      <c r="AO815" s="36">
        <v>1749.86</v>
      </c>
      <c r="AP815" s="104">
        <f t="shared" si="25"/>
        <v>2029.8375999999998</v>
      </c>
      <c r="AQ815" s="52" t="s">
        <v>6524</v>
      </c>
      <c r="AS815" s="69" t="s">
        <v>144</v>
      </c>
      <c r="AT815" s="124" t="s">
        <v>11797</v>
      </c>
      <c r="AU815" s="105">
        <v>0</v>
      </c>
      <c r="AX815" s="134" t="s">
        <v>11798</v>
      </c>
      <c r="AZ815" s="69" t="s">
        <v>9758</v>
      </c>
      <c r="BA815" s="69" t="s">
        <v>2918</v>
      </c>
      <c r="BC815" s="69" t="s">
        <v>20</v>
      </c>
      <c r="BI815" s="52" t="s">
        <v>455</v>
      </c>
      <c r="BJ815" s="53">
        <v>44851</v>
      </c>
      <c r="BK815" s="53">
        <v>44851</v>
      </c>
    </row>
    <row r="816" spans="1:63" s="69" customFormat="1" ht="11.25" x14ac:dyDescent="0.2">
      <c r="A816" s="52">
        <v>2022</v>
      </c>
      <c r="B816" s="98">
        <v>44743</v>
      </c>
      <c r="C816" s="98">
        <v>44834</v>
      </c>
      <c r="D816" s="69" t="s">
        <v>134</v>
      </c>
      <c r="E816" s="69" t="s">
        <v>135</v>
      </c>
      <c r="F816" s="69" t="s">
        <v>2495</v>
      </c>
      <c r="G816" s="37">
        <v>873</v>
      </c>
      <c r="H816" s="13" t="s">
        <v>449</v>
      </c>
      <c r="I816" s="124" t="s">
        <v>11799</v>
      </c>
      <c r="J816" s="100">
        <v>29</v>
      </c>
      <c r="K816" s="101" t="s">
        <v>6607</v>
      </c>
      <c r="L816" s="101" t="s">
        <v>6608</v>
      </c>
      <c r="M816" s="101" t="s">
        <v>40</v>
      </c>
      <c r="N816" s="124" t="s">
        <v>10692</v>
      </c>
      <c r="O816" s="5" t="s">
        <v>1661</v>
      </c>
      <c r="P816" s="69" t="s">
        <v>3652</v>
      </c>
      <c r="Q816" s="51" t="s">
        <v>6531</v>
      </c>
      <c r="R816" s="51">
        <v>1009</v>
      </c>
      <c r="S816" s="51"/>
      <c r="T816" s="69" t="s">
        <v>3654</v>
      </c>
      <c r="U816" s="51" t="s">
        <v>6571</v>
      </c>
      <c r="V816" s="51">
        <v>27</v>
      </c>
      <c r="W816" s="51" t="s">
        <v>6532</v>
      </c>
      <c r="X816" s="51">
        <v>27</v>
      </c>
      <c r="Y816" s="51" t="s">
        <v>6532</v>
      </c>
      <c r="Z816" s="51">
        <v>11</v>
      </c>
      <c r="AA816" s="69" t="s">
        <v>3657</v>
      </c>
      <c r="AB816" s="51">
        <v>36700</v>
      </c>
      <c r="AC816" s="52" t="s">
        <v>6523</v>
      </c>
      <c r="AG816" s="124" t="s">
        <v>9870</v>
      </c>
      <c r="AH816" s="52" t="s">
        <v>135</v>
      </c>
      <c r="AI816" s="124">
        <v>873</v>
      </c>
      <c r="AJ816" s="125">
        <v>44762</v>
      </c>
      <c r="AK816" s="125">
        <v>44790</v>
      </c>
      <c r="AL816" s="77">
        <v>44791</v>
      </c>
      <c r="AM816" s="36">
        <v>2179.31</v>
      </c>
      <c r="AN816" s="104">
        <f t="shared" si="24"/>
        <v>2527.9996000000001</v>
      </c>
      <c r="AO816" s="36">
        <v>2179.31</v>
      </c>
      <c r="AP816" s="104">
        <f t="shared" si="25"/>
        <v>2527.9996000000001</v>
      </c>
      <c r="AQ816" s="52" t="s">
        <v>6524</v>
      </c>
      <c r="AS816" s="69" t="s">
        <v>144</v>
      </c>
      <c r="AT816" s="124" t="s">
        <v>11799</v>
      </c>
      <c r="AU816" s="105">
        <v>0</v>
      </c>
      <c r="AX816" s="134" t="s">
        <v>11800</v>
      </c>
      <c r="AZ816" s="69" t="s">
        <v>9758</v>
      </c>
      <c r="BA816" s="69" t="s">
        <v>2918</v>
      </c>
      <c r="BC816" s="69" t="s">
        <v>20</v>
      </c>
      <c r="BI816" s="52" t="s">
        <v>455</v>
      </c>
      <c r="BJ816" s="53">
        <v>44851</v>
      </c>
      <c r="BK816" s="53">
        <v>44851</v>
      </c>
    </row>
    <row r="817" spans="1:63" s="69" customFormat="1" ht="11.25" x14ac:dyDescent="0.2">
      <c r="A817" s="52">
        <v>2022</v>
      </c>
      <c r="B817" s="98">
        <v>44743</v>
      </c>
      <c r="C817" s="98">
        <v>44834</v>
      </c>
      <c r="D817" s="69" t="s">
        <v>134</v>
      </c>
      <c r="E817" s="69" t="s">
        <v>135</v>
      </c>
      <c r="F817" s="69" t="s">
        <v>2495</v>
      </c>
      <c r="G817" s="37">
        <v>874</v>
      </c>
      <c r="H817" s="13" t="s">
        <v>449</v>
      </c>
      <c r="I817" s="124" t="s">
        <v>11801</v>
      </c>
      <c r="J817" s="100">
        <v>536</v>
      </c>
      <c r="K817" s="101" t="s">
        <v>11802</v>
      </c>
      <c r="L817" s="101" t="s">
        <v>11803</v>
      </c>
      <c r="M817" s="101" t="s">
        <v>2950</v>
      </c>
      <c r="N817" s="124" t="s">
        <v>11804</v>
      </c>
      <c r="O817" s="5" t="s">
        <v>11805</v>
      </c>
      <c r="P817" s="69" t="s">
        <v>3652</v>
      </c>
      <c r="Q817" s="51" t="s">
        <v>11806</v>
      </c>
      <c r="R817" s="51">
        <v>843</v>
      </c>
      <c r="S817" s="51"/>
      <c r="T817" s="69" t="s">
        <v>3654</v>
      </c>
      <c r="U817" s="51" t="s">
        <v>6571</v>
      </c>
      <c r="V817" s="51">
        <v>17</v>
      </c>
      <c r="W817" s="51" t="s">
        <v>6522</v>
      </c>
      <c r="X817" s="51">
        <v>17</v>
      </c>
      <c r="Y817" s="51" t="s">
        <v>6522</v>
      </c>
      <c r="Z817" s="51">
        <v>11</v>
      </c>
      <c r="AA817" s="69" t="s">
        <v>3657</v>
      </c>
      <c r="AB817" s="51">
        <v>36500</v>
      </c>
      <c r="AC817" s="52" t="s">
        <v>6523</v>
      </c>
      <c r="AG817" s="124" t="s">
        <v>9761</v>
      </c>
      <c r="AH817" s="52" t="s">
        <v>135</v>
      </c>
      <c r="AI817" s="124">
        <v>874</v>
      </c>
      <c r="AJ817" s="125">
        <v>44762</v>
      </c>
      <c r="AK817" s="125">
        <v>44764</v>
      </c>
      <c r="AL817" s="77">
        <v>44767</v>
      </c>
      <c r="AM817" s="36">
        <v>8064</v>
      </c>
      <c r="AN817" s="104">
        <f t="shared" si="24"/>
        <v>9354.24</v>
      </c>
      <c r="AO817" s="36">
        <v>8064</v>
      </c>
      <c r="AP817" s="104">
        <f t="shared" si="25"/>
        <v>9354.24</v>
      </c>
      <c r="AQ817" s="52" t="s">
        <v>6524</v>
      </c>
      <c r="AS817" s="69" t="s">
        <v>144</v>
      </c>
      <c r="AT817" s="124" t="s">
        <v>11801</v>
      </c>
      <c r="AU817" s="105">
        <v>0</v>
      </c>
      <c r="AX817" s="134" t="s">
        <v>11807</v>
      </c>
      <c r="AZ817" s="69" t="s">
        <v>9758</v>
      </c>
      <c r="BA817" s="69" t="s">
        <v>2918</v>
      </c>
      <c r="BC817" s="69" t="s">
        <v>20</v>
      </c>
      <c r="BI817" s="52" t="s">
        <v>455</v>
      </c>
      <c r="BJ817" s="53">
        <v>44851</v>
      </c>
      <c r="BK817" s="53">
        <v>44851</v>
      </c>
    </row>
    <row r="818" spans="1:63" s="69" customFormat="1" ht="11.25" x14ac:dyDescent="0.2">
      <c r="A818" s="52">
        <v>2022</v>
      </c>
      <c r="B818" s="98">
        <v>44743</v>
      </c>
      <c r="C818" s="98">
        <v>44834</v>
      </c>
      <c r="D818" s="69" t="s">
        <v>134</v>
      </c>
      <c r="E818" s="69" t="s">
        <v>135</v>
      </c>
      <c r="F818" s="69" t="s">
        <v>2495</v>
      </c>
      <c r="G818" s="37">
        <v>875</v>
      </c>
      <c r="H818" s="13" t="s">
        <v>449</v>
      </c>
      <c r="I818" s="124" t="s">
        <v>6845</v>
      </c>
      <c r="J818" s="100">
        <v>239</v>
      </c>
      <c r="K818" s="101" t="s">
        <v>6593</v>
      </c>
      <c r="L818" s="101" t="s">
        <v>6594</v>
      </c>
      <c r="M818" s="101" t="s">
        <v>6595</v>
      </c>
      <c r="N818" s="124" t="s">
        <v>10674</v>
      </c>
      <c r="O818" s="5" t="s">
        <v>1891</v>
      </c>
      <c r="P818" s="69" t="s">
        <v>3652</v>
      </c>
      <c r="Q818" s="51" t="s">
        <v>6557</v>
      </c>
      <c r="R818" s="51" t="s">
        <v>6597</v>
      </c>
      <c r="S818" s="51"/>
      <c r="T818" s="69" t="s">
        <v>3654</v>
      </c>
      <c r="U818" s="51" t="s">
        <v>6571</v>
      </c>
      <c r="V818" s="51">
        <v>27</v>
      </c>
      <c r="W818" s="51" t="s">
        <v>6532</v>
      </c>
      <c r="X818" s="51">
        <v>27</v>
      </c>
      <c r="Y818" s="51" t="s">
        <v>6532</v>
      </c>
      <c r="Z818" s="51">
        <v>11</v>
      </c>
      <c r="AA818" s="69" t="s">
        <v>3657</v>
      </c>
      <c r="AB818" s="51">
        <v>36700</v>
      </c>
      <c r="AC818" s="52" t="s">
        <v>6523</v>
      </c>
      <c r="AG818" s="124" t="s">
        <v>3221</v>
      </c>
      <c r="AH818" s="52" t="s">
        <v>135</v>
      </c>
      <c r="AI818" s="124">
        <v>875</v>
      </c>
      <c r="AJ818" s="125">
        <v>44762</v>
      </c>
      <c r="AK818" s="125">
        <v>44774</v>
      </c>
      <c r="AL818" s="77">
        <v>44774</v>
      </c>
      <c r="AM818" s="36">
        <v>1099.1500000000001</v>
      </c>
      <c r="AN818" s="104">
        <f t="shared" si="24"/>
        <v>1275.0140000000001</v>
      </c>
      <c r="AO818" s="36">
        <v>1099.1500000000001</v>
      </c>
      <c r="AP818" s="104">
        <f t="shared" si="25"/>
        <v>1275.0140000000001</v>
      </c>
      <c r="AQ818" s="52" t="s">
        <v>6524</v>
      </c>
      <c r="AS818" s="69" t="s">
        <v>144</v>
      </c>
      <c r="AT818" s="124" t="s">
        <v>6845</v>
      </c>
      <c r="AU818" s="105">
        <v>0</v>
      </c>
      <c r="AX818" s="134" t="s">
        <v>11808</v>
      </c>
      <c r="AZ818" s="69" t="s">
        <v>9758</v>
      </c>
      <c r="BA818" s="69" t="s">
        <v>2918</v>
      </c>
      <c r="BC818" s="69" t="s">
        <v>20</v>
      </c>
      <c r="BI818" s="52" t="s">
        <v>455</v>
      </c>
      <c r="BJ818" s="53">
        <v>44851</v>
      </c>
      <c r="BK818" s="53">
        <v>44851</v>
      </c>
    </row>
    <row r="819" spans="1:63" s="69" customFormat="1" ht="11.25" x14ac:dyDescent="0.2">
      <c r="A819" s="52">
        <v>2022</v>
      </c>
      <c r="B819" s="98">
        <v>44743</v>
      </c>
      <c r="C819" s="98">
        <v>44834</v>
      </c>
      <c r="D819" s="69" t="s">
        <v>134</v>
      </c>
      <c r="E819" s="69" t="s">
        <v>135</v>
      </c>
      <c r="F819" s="69" t="s">
        <v>2495</v>
      </c>
      <c r="G819" s="37">
        <v>876</v>
      </c>
      <c r="H819" s="13" t="s">
        <v>449</v>
      </c>
      <c r="I819" s="124" t="s">
        <v>11809</v>
      </c>
      <c r="J819" s="100">
        <v>524</v>
      </c>
      <c r="K819" s="101" t="s">
        <v>11456</v>
      </c>
      <c r="L819" s="101" t="s">
        <v>7492</v>
      </c>
      <c r="M819" s="101" t="s">
        <v>40</v>
      </c>
      <c r="N819" s="124" t="s">
        <v>11457</v>
      </c>
      <c r="O819" s="5" t="s">
        <v>11458</v>
      </c>
      <c r="P819" s="69" t="s">
        <v>3652</v>
      </c>
      <c r="Q819" s="51" t="s">
        <v>6557</v>
      </c>
      <c r="R819" s="51">
        <v>1110</v>
      </c>
      <c r="S819" s="51"/>
      <c r="T819" s="69" t="s">
        <v>3654</v>
      </c>
      <c r="U819" s="51" t="s">
        <v>6571</v>
      </c>
      <c r="V819" s="51">
        <v>27</v>
      </c>
      <c r="W819" s="51" t="s">
        <v>6532</v>
      </c>
      <c r="X819" s="51">
        <v>27</v>
      </c>
      <c r="Y819" s="51" t="s">
        <v>6532</v>
      </c>
      <c r="Z819" s="51">
        <v>11</v>
      </c>
      <c r="AA819" s="69" t="s">
        <v>3657</v>
      </c>
      <c r="AB819" s="51">
        <v>36700</v>
      </c>
      <c r="AC819" s="52" t="s">
        <v>6523</v>
      </c>
      <c r="AG819" s="124" t="s">
        <v>3264</v>
      </c>
      <c r="AH819" s="52" t="s">
        <v>135</v>
      </c>
      <c r="AI819" s="124">
        <v>876</v>
      </c>
      <c r="AJ819" s="125">
        <v>44762</v>
      </c>
      <c r="AK819" s="125">
        <v>44774</v>
      </c>
      <c r="AL819" s="77">
        <v>44781</v>
      </c>
      <c r="AM819" s="36">
        <v>876</v>
      </c>
      <c r="AN819" s="104">
        <f t="shared" si="24"/>
        <v>1016.16</v>
      </c>
      <c r="AO819" s="36">
        <v>876</v>
      </c>
      <c r="AP819" s="104">
        <f t="shared" si="25"/>
        <v>1016.16</v>
      </c>
      <c r="AQ819" s="52" t="s">
        <v>6524</v>
      </c>
      <c r="AS819" s="69" t="s">
        <v>144</v>
      </c>
      <c r="AT819" s="124" t="s">
        <v>11809</v>
      </c>
      <c r="AU819" s="105">
        <v>0</v>
      </c>
      <c r="AX819" s="134" t="s">
        <v>11810</v>
      </c>
      <c r="AZ819" s="69" t="s">
        <v>9758</v>
      </c>
      <c r="BA819" s="69" t="s">
        <v>2918</v>
      </c>
      <c r="BC819" s="69" t="s">
        <v>20</v>
      </c>
      <c r="BI819" s="52" t="s">
        <v>455</v>
      </c>
      <c r="BJ819" s="53">
        <v>44851</v>
      </c>
      <c r="BK819" s="53">
        <v>44851</v>
      </c>
    </row>
    <row r="820" spans="1:63" s="69" customFormat="1" ht="11.25" x14ac:dyDescent="0.2">
      <c r="A820" s="52">
        <v>2022</v>
      </c>
      <c r="B820" s="98">
        <v>44743</v>
      </c>
      <c r="C820" s="98">
        <v>44834</v>
      </c>
      <c r="D820" s="69" t="s">
        <v>134</v>
      </c>
      <c r="E820" s="69" t="s">
        <v>135</v>
      </c>
      <c r="F820" s="69" t="s">
        <v>2495</v>
      </c>
      <c r="G820" s="37">
        <v>877</v>
      </c>
      <c r="H820" s="13" t="s">
        <v>449</v>
      </c>
      <c r="I820" s="124" t="s">
        <v>11811</v>
      </c>
      <c r="J820" s="100">
        <v>540</v>
      </c>
      <c r="K820" s="101"/>
      <c r="L820" s="101"/>
      <c r="M820" s="101"/>
      <c r="N820" s="124" t="s">
        <v>11812</v>
      </c>
      <c r="O820" s="5" t="s">
        <v>11813</v>
      </c>
      <c r="P820" s="69" t="s">
        <v>3652</v>
      </c>
      <c r="Q820" s="51" t="s">
        <v>6532</v>
      </c>
      <c r="R820" s="51">
        <v>613</v>
      </c>
      <c r="S820" s="51"/>
      <c r="T820" s="69" t="s">
        <v>3654</v>
      </c>
      <c r="U820" s="51" t="s">
        <v>11814</v>
      </c>
      <c r="V820" s="51">
        <v>27</v>
      </c>
      <c r="W820" s="51" t="s">
        <v>6532</v>
      </c>
      <c r="X820" s="51">
        <v>27</v>
      </c>
      <c r="Y820" s="51" t="s">
        <v>6532</v>
      </c>
      <c r="Z820" s="51">
        <v>11</v>
      </c>
      <c r="AA820" s="69" t="s">
        <v>3657</v>
      </c>
      <c r="AB820" s="51">
        <v>36700</v>
      </c>
      <c r="AC820" s="52" t="s">
        <v>6523</v>
      </c>
      <c r="AG820" s="124" t="s">
        <v>3221</v>
      </c>
      <c r="AH820" s="52" t="s">
        <v>135</v>
      </c>
      <c r="AI820" s="124">
        <v>877</v>
      </c>
      <c r="AJ820" s="125">
        <v>44762</v>
      </c>
      <c r="AK820" s="125">
        <v>44774</v>
      </c>
      <c r="AL820" s="77">
        <v>44926</v>
      </c>
      <c r="AM820" s="36">
        <v>7674.7</v>
      </c>
      <c r="AN820" s="104">
        <f t="shared" si="24"/>
        <v>8902.652</v>
      </c>
      <c r="AO820" s="36">
        <v>7674.7</v>
      </c>
      <c r="AP820" s="104">
        <f t="shared" si="25"/>
        <v>8902.652</v>
      </c>
      <c r="AQ820" s="52" t="s">
        <v>6524</v>
      </c>
      <c r="AS820" s="69" t="s">
        <v>144</v>
      </c>
      <c r="AT820" s="124" t="s">
        <v>11811</v>
      </c>
      <c r="AU820" s="105">
        <v>0</v>
      </c>
      <c r="AX820" s="134" t="s">
        <v>11815</v>
      </c>
      <c r="AZ820" s="69" t="s">
        <v>9758</v>
      </c>
      <c r="BA820" s="69" t="s">
        <v>2918</v>
      </c>
      <c r="BC820" s="69" t="s">
        <v>20</v>
      </c>
      <c r="BI820" s="52" t="s">
        <v>455</v>
      </c>
      <c r="BJ820" s="53">
        <v>44851</v>
      </c>
      <c r="BK820" s="53">
        <v>44851</v>
      </c>
    </row>
    <row r="821" spans="1:63" s="69" customFormat="1" ht="11.25" x14ac:dyDescent="0.2">
      <c r="A821" s="52">
        <v>2022</v>
      </c>
      <c r="B821" s="98">
        <v>44743</v>
      </c>
      <c r="C821" s="98">
        <v>44834</v>
      </c>
      <c r="D821" s="69" t="s">
        <v>134</v>
      </c>
      <c r="E821" s="69" t="s">
        <v>135</v>
      </c>
      <c r="F821" s="69" t="s">
        <v>2495</v>
      </c>
      <c r="G821" s="37">
        <v>878</v>
      </c>
      <c r="H821" s="13" t="s">
        <v>449</v>
      </c>
      <c r="I821" s="124" t="s">
        <v>11816</v>
      </c>
      <c r="J821" s="100">
        <v>239</v>
      </c>
      <c r="K821" s="101" t="s">
        <v>6593</v>
      </c>
      <c r="L821" s="101" t="s">
        <v>6594</v>
      </c>
      <c r="M821" s="101" t="s">
        <v>6595</v>
      </c>
      <c r="N821" s="124" t="s">
        <v>10674</v>
      </c>
      <c r="O821" s="5" t="s">
        <v>1891</v>
      </c>
      <c r="P821" s="69" t="s">
        <v>3652</v>
      </c>
      <c r="Q821" s="51" t="s">
        <v>6557</v>
      </c>
      <c r="R821" s="51" t="s">
        <v>6597</v>
      </c>
      <c r="S821" s="51"/>
      <c r="T821" s="69" t="s">
        <v>3654</v>
      </c>
      <c r="U821" s="51" t="s">
        <v>6571</v>
      </c>
      <c r="V821" s="51">
        <v>27</v>
      </c>
      <c r="W821" s="51" t="s">
        <v>6532</v>
      </c>
      <c r="X821" s="51">
        <v>27</v>
      </c>
      <c r="Y821" s="51" t="s">
        <v>6532</v>
      </c>
      <c r="Z821" s="51">
        <v>11</v>
      </c>
      <c r="AA821" s="69" t="s">
        <v>3657</v>
      </c>
      <c r="AB821" s="51">
        <v>36700</v>
      </c>
      <c r="AC821" s="52" t="s">
        <v>6523</v>
      </c>
      <c r="AG821" s="124" t="s">
        <v>3232</v>
      </c>
      <c r="AH821" s="52" t="s">
        <v>135</v>
      </c>
      <c r="AI821" s="124">
        <v>878</v>
      </c>
      <c r="AJ821" s="125">
        <v>44762</v>
      </c>
      <c r="AK821" s="125">
        <v>44774</v>
      </c>
      <c r="AL821" s="77">
        <v>44774</v>
      </c>
      <c r="AM821" s="36">
        <v>120.69</v>
      </c>
      <c r="AN821" s="104">
        <f t="shared" si="24"/>
        <v>140.00040000000001</v>
      </c>
      <c r="AO821" s="36">
        <v>120.69</v>
      </c>
      <c r="AP821" s="104">
        <f t="shared" si="25"/>
        <v>140.00040000000001</v>
      </c>
      <c r="AQ821" s="52" t="s">
        <v>6524</v>
      </c>
      <c r="AS821" s="69" t="s">
        <v>144</v>
      </c>
      <c r="AT821" s="124" t="s">
        <v>11816</v>
      </c>
      <c r="AU821" s="105">
        <v>0</v>
      </c>
      <c r="AX821" s="134" t="s">
        <v>11817</v>
      </c>
      <c r="AZ821" s="69" t="s">
        <v>9758</v>
      </c>
      <c r="BA821" s="69" t="s">
        <v>2918</v>
      </c>
      <c r="BC821" s="69" t="s">
        <v>20</v>
      </c>
      <c r="BI821" s="52" t="s">
        <v>455</v>
      </c>
      <c r="BJ821" s="53">
        <v>44851</v>
      </c>
      <c r="BK821" s="53">
        <v>44851</v>
      </c>
    </row>
    <row r="822" spans="1:63" s="69" customFormat="1" ht="11.25" x14ac:dyDescent="0.2">
      <c r="A822" s="52">
        <v>2022</v>
      </c>
      <c r="B822" s="98">
        <v>44743</v>
      </c>
      <c r="C822" s="98">
        <v>44834</v>
      </c>
      <c r="D822" s="69" t="s">
        <v>134</v>
      </c>
      <c r="E822" s="69" t="s">
        <v>135</v>
      </c>
      <c r="F822" s="69" t="s">
        <v>2495</v>
      </c>
      <c r="G822" s="37">
        <v>880</v>
      </c>
      <c r="H822" s="13" t="s">
        <v>449</v>
      </c>
      <c r="I822" s="124" t="s">
        <v>11818</v>
      </c>
      <c r="J822" s="100">
        <v>239</v>
      </c>
      <c r="K822" s="101" t="s">
        <v>6593</v>
      </c>
      <c r="L822" s="101" t="s">
        <v>6594</v>
      </c>
      <c r="M822" s="101" t="s">
        <v>6595</v>
      </c>
      <c r="N822" s="124" t="s">
        <v>10674</v>
      </c>
      <c r="O822" s="5" t="s">
        <v>1891</v>
      </c>
      <c r="P822" s="69" t="s">
        <v>3652</v>
      </c>
      <c r="Q822" s="51" t="s">
        <v>6557</v>
      </c>
      <c r="R822" s="51" t="s">
        <v>6597</v>
      </c>
      <c r="S822" s="51"/>
      <c r="T822" s="69" t="s">
        <v>3654</v>
      </c>
      <c r="U822" s="51" t="s">
        <v>6571</v>
      </c>
      <c r="V822" s="51">
        <v>27</v>
      </c>
      <c r="W822" s="51" t="s">
        <v>6532</v>
      </c>
      <c r="X822" s="51">
        <v>27</v>
      </c>
      <c r="Y822" s="51" t="s">
        <v>6532</v>
      </c>
      <c r="Z822" s="51">
        <v>11</v>
      </c>
      <c r="AA822" s="69" t="s">
        <v>3657</v>
      </c>
      <c r="AB822" s="51">
        <v>36700</v>
      </c>
      <c r="AC822" s="52" t="s">
        <v>6523</v>
      </c>
      <c r="AG822" s="124" t="s">
        <v>9761</v>
      </c>
      <c r="AH822" s="52" t="s">
        <v>135</v>
      </c>
      <c r="AI822" s="124">
        <v>880</v>
      </c>
      <c r="AJ822" s="125">
        <v>44762</v>
      </c>
      <c r="AK822" s="125">
        <v>44768</v>
      </c>
      <c r="AL822" s="77">
        <v>44785</v>
      </c>
      <c r="AM822" s="36">
        <v>120.69</v>
      </c>
      <c r="AN822" s="104">
        <f t="shared" si="24"/>
        <v>140.00040000000001</v>
      </c>
      <c r="AO822" s="36">
        <v>120.69</v>
      </c>
      <c r="AP822" s="104">
        <f t="shared" si="25"/>
        <v>140.00040000000001</v>
      </c>
      <c r="AQ822" s="52" t="s">
        <v>6524</v>
      </c>
      <c r="AS822" s="69" t="s">
        <v>144</v>
      </c>
      <c r="AT822" s="124" t="s">
        <v>11818</v>
      </c>
      <c r="AU822" s="105">
        <v>0</v>
      </c>
      <c r="AX822" s="134" t="s">
        <v>11819</v>
      </c>
      <c r="AZ822" s="69" t="s">
        <v>9758</v>
      </c>
      <c r="BA822" s="69" t="s">
        <v>2918</v>
      </c>
      <c r="BC822" s="69" t="s">
        <v>20</v>
      </c>
      <c r="BI822" s="52" t="s">
        <v>455</v>
      </c>
      <c r="BJ822" s="53">
        <v>44851</v>
      </c>
      <c r="BK822" s="53">
        <v>44851</v>
      </c>
    </row>
    <row r="823" spans="1:63" s="69" customFormat="1" ht="11.25" x14ac:dyDescent="0.2">
      <c r="A823" s="52">
        <v>2022</v>
      </c>
      <c r="B823" s="98">
        <v>44743</v>
      </c>
      <c r="C823" s="98">
        <v>44834</v>
      </c>
      <c r="D823" s="69" t="s">
        <v>134</v>
      </c>
      <c r="E823" s="69" t="s">
        <v>135</v>
      </c>
      <c r="F823" s="69" t="s">
        <v>2495</v>
      </c>
      <c r="G823" s="37">
        <v>881</v>
      </c>
      <c r="H823" s="13" t="s">
        <v>449</v>
      </c>
      <c r="I823" s="124" t="s">
        <v>11820</v>
      </c>
      <c r="J823" s="100">
        <v>158</v>
      </c>
      <c r="K823" s="101"/>
      <c r="L823" s="101"/>
      <c r="M823" s="101"/>
      <c r="N823" s="124" t="s">
        <v>10670</v>
      </c>
      <c r="O823" s="5" t="s">
        <v>551</v>
      </c>
      <c r="P823" s="69" t="s">
        <v>3652</v>
      </c>
      <c r="Q823" s="51" t="s">
        <v>7013</v>
      </c>
      <c r="R823" s="51">
        <v>610</v>
      </c>
      <c r="S823" s="51"/>
      <c r="T823" s="69" t="s">
        <v>3654</v>
      </c>
      <c r="U823" s="51" t="s">
        <v>7014</v>
      </c>
      <c r="V823" s="51">
        <v>20</v>
      </c>
      <c r="W823" s="51" t="s">
        <v>3656</v>
      </c>
      <c r="X823" s="51">
        <v>20</v>
      </c>
      <c r="Y823" s="51" t="s">
        <v>3656</v>
      </c>
      <c r="Z823" s="51">
        <v>11</v>
      </c>
      <c r="AA823" s="69" t="s">
        <v>3657</v>
      </c>
      <c r="AB823" s="51">
        <v>37660</v>
      </c>
      <c r="AC823" s="52" t="s">
        <v>6523</v>
      </c>
      <c r="AG823" s="124" t="s">
        <v>3221</v>
      </c>
      <c r="AH823" s="52" t="s">
        <v>135</v>
      </c>
      <c r="AI823" s="124">
        <v>881</v>
      </c>
      <c r="AJ823" s="125">
        <v>44762</v>
      </c>
      <c r="AK823" s="125">
        <v>44774</v>
      </c>
      <c r="AL823" s="77">
        <v>44778</v>
      </c>
      <c r="AM823" s="36">
        <v>10144.6</v>
      </c>
      <c r="AN823" s="104">
        <f t="shared" si="24"/>
        <v>11767.736000000001</v>
      </c>
      <c r="AO823" s="36">
        <v>10144.6</v>
      </c>
      <c r="AP823" s="104">
        <f t="shared" si="25"/>
        <v>11767.736000000001</v>
      </c>
      <c r="AQ823" s="52" t="s">
        <v>6524</v>
      </c>
      <c r="AS823" s="69" t="s">
        <v>144</v>
      </c>
      <c r="AT823" s="124" t="s">
        <v>11820</v>
      </c>
      <c r="AU823" s="105">
        <v>0</v>
      </c>
      <c r="AX823" s="134" t="s">
        <v>11821</v>
      </c>
      <c r="AZ823" s="69" t="s">
        <v>9758</v>
      </c>
      <c r="BA823" s="69" t="s">
        <v>2918</v>
      </c>
      <c r="BC823" s="69" t="s">
        <v>20</v>
      </c>
      <c r="BI823" s="52" t="s">
        <v>455</v>
      </c>
      <c r="BJ823" s="53">
        <v>44851</v>
      </c>
      <c r="BK823" s="53">
        <v>44851</v>
      </c>
    </row>
    <row r="824" spans="1:63" s="69" customFormat="1" ht="11.25" x14ac:dyDescent="0.2">
      <c r="A824" s="52">
        <v>2022</v>
      </c>
      <c r="B824" s="98">
        <v>44743</v>
      </c>
      <c r="C824" s="98">
        <v>44834</v>
      </c>
      <c r="D824" s="69" t="s">
        <v>134</v>
      </c>
      <c r="E824" s="69" t="s">
        <v>135</v>
      </c>
      <c r="F824" s="69" t="s">
        <v>2495</v>
      </c>
      <c r="G824" s="37">
        <v>882</v>
      </c>
      <c r="H824" s="13" t="s">
        <v>449</v>
      </c>
      <c r="I824" s="124" t="s">
        <v>11822</v>
      </c>
      <c r="J824" s="100">
        <v>104</v>
      </c>
      <c r="K824" s="101"/>
      <c r="L824" s="101"/>
      <c r="M824" s="101"/>
      <c r="N824" s="124" t="s">
        <v>11823</v>
      </c>
      <c r="O824" s="5" t="s">
        <v>2018</v>
      </c>
      <c r="P824" s="69" t="s">
        <v>3652</v>
      </c>
      <c r="Q824" s="51" t="s">
        <v>9132</v>
      </c>
      <c r="R824" s="51">
        <v>25</v>
      </c>
      <c r="S824" s="51"/>
      <c r="T824" s="69" t="s">
        <v>3654</v>
      </c>
      <c r="U824" s="51" t="s">
        <v>11731</v>
      </c>
      <c r="V824" s="51">
        <v>15</v>
      </c>
      <c r="W824" s="51" t="s">
        <v>11731</v>
      </c>
      <c r="X824" s="51">
        <v>15</v>
      </c>
      <c r="Y824" s="51" t="s">
        <v>7649</v>
      </c>
      <c r="Z824" s="51">
        <v>9</v>
      </c>
      <c r="AA824" s="69" t="s">
        <v>6722</v>
      </c>
      <c r="AB824" s="51">
        <v>6760</v>
      </c>
      <c r="AC824" s="52" t="s">
        <v>6523</v>
      </c>
      <c r="AG824" s="124" t="s">
        <v>9796</v>
      </c>
      <c r="AH824" s="52" t="s">
        <v>135</v>
      </c>
      <c r="AI824" s="124">
        <v>882</v>
      </c>
      <c r="AJ824" s="125">
        <v>44762</v>
      </c>
      <c r="AK824" s="125">
        <v>44774</v>
      </c>
      <c r="AL824" s="77">
        <v>44781</v>
      </c>
      <c r="AM824" s="36">
        <v>15531.27</v>
      </c>
      <c r="AN824" s="104">
        <f t="shared" si="24"/>
        <v>18016.2732</v>
      </c>
      <c r="AO824" s="36">
        <v>15531.27</v>
      </c>
      <c r="AP824" s="104">
        <f t="shared" si="25"/>
        <v>18016.2732</v>
      </c>
      <c r="AQ824" s="52" t="s">
        <v>6524</v>
      </c>
      <c r="AS824" s="69" t="s">
        <v>144</v>
      </c>
      <c r="AT824" s="124" t="s">
        <v>11822</v>
      </c>
      <c r="AU824" s="105">
        <v>0</v>
      </c>
      <c r="AX824" s="134" t="s">
        <v>11824</v>
      </c>
      <c r="AZ824" s="69" t="s">
        <v>9758</v>
      </c>
      <c r="BA824" s="69" t="s">
        <v>2918</v>
      </c>
      <c r="BC824" s="69" t="s">
        <v>20</v>
      </c>
      <c r="BI824" s="52" t="s">
        <v>455</v>
      </c>
      <c r="BJ824" s="53">
        <v>44851</v>
      </c>
      <c r="BK824" s="53">
        <v>44851</v>
      </c>
    </row>
    <row r="825" spans="1:63" s="69" customFormat="1" ht="11.25" x14ac:dyDescent="0.2">
      <c r="A825" s="52">
        <v>2022</v>
      </c>
      <c r="B825" s="98">
        <v>44743</v>
      </c>
      <c r="C825" s="98">
        <v>44834</v>
      </c>
      <c r="D825" s="69" t="s">
        <v>134</v>
      </c>
      <c r="E825" s="69" t="s">
        <v>135</v>
      </c>
      <c r="F825" s="69" t="s">
        <v>2495</v>
      </c>
      <c r="G825" s="37">
        <v>884</v>
      </c>
      <c r="H825" s="13" t="s">
        <v>449</v>
      </c>
      <c r="I825" s="124" t="s">
        <v>11825</v>
      </c>
      <c r="J825" s="100">
        <v>524</v>
      </c>
      <c r="K825" s="101" t="s">
        <v>11456</v>
      </c>
      <c r="L825" s="101" t="s">
        <v>7492</v>
      </c>
      <c r="M825" s="101" t="s">
        <v>40</v>
      </c>
      <c r="N825" s="124" t="s">
        <v>11457</v>
      </c>
      <c r="O825" s="5" t="s">
        <v>11458</v>
      </c>
      <c r="P825" s="69" t="s">
        <v>3652</v>
      </c>
      <c r="Q825" s="51" t="s">
        <v>6557</v>
      </c>
      <c r="R825" s="51">
        <v>1110</v>
      </c>
      <c r="S825" s="51"/>
      <c r="T825" s="69" t="s">
        <v>3654</v>
      </c>
      <c r="U825" s="51" t="s">
        <v>6571</v>
      </c>
      <c r="V825" s="51">
        <v>27</v>
      </c>
      <c r="W825" s="51" t="s">
        <v>6532</v>
      </c>
      <c r="X825" s="51">
        <v>27</v>
      </c>
      <c r="Y825" s="51" t="s">
        <v>6532</v>
      </c>
      <c r="Z825" s="51">
        <v>11</v>
      </c>
      <c r="AA825" s="69" t="s">
        <v>3657</v>
      </c>
      <c r="AB825" s="51">
        <v>36700</v>
      </c>
      <c r="AC825" s="52" t="s">
        <v>6523</v>
      </c>
      <c r="AG825" s="124" t="s">
        <v>9796</v>
      </c>
      <c r="AH825" s="52" t="s">
        <v>135</v>
      </c>
      <c r="AI825" s="124">
        <v>884</v>
      </c>
      <c r="AJ825" s="125">
        <v>44762</v>
      </c>
      <c r="AK825" s="125">
        <v>44774</v>
      </c>
      <c r="AL825" s="77">
        <v>44778</v>
      </c>
      <c r="AM825" s="36">
        <v>3554.88</v>
      </c>
      <c r="AN825" s="104">
        <f t="shared" si="24"/>
        <v>4123.6607999999997</v>
      </c>
      <c r="AO825" s="36">
        <v>3554.88</v>
      </c>
      <c r="AP825" s="104">
        <f t="shared" si="25"/>
        <v>4123.6607999999997</v>
      </c>
      <c r="AQ825" s="52" t="s">
        <v>6524</v>
      </c>
      <c r="AS825" s="69" t="s">
        <v>144</v>
      </c>
      <c r="AT825" s="124" t="s">
        <v>11825</v>
      </c>
      <c r="AU825" s="105">
        <v>0</v>
      </c>
      <c r="AX825" s="134" t="s">
        <v>11826</v>
      </c>
      <c r="AZ825" s="69" t="s">
        <v>9758</v>
      </c>
      <c r="BA825" s="69" t="s">
        <v>2918</v>
      </c>
      <c r="BC825" s="69" t="s">
        <v>20</v>
      </c>
      <c r="BI825" s="52" t="s">
        <v>455</v>
      </c>
      <c r="BJ825" s="53">
        <v>44851</v>
      </c>
      <c r="BK825" s="53">
        <v>44851</v>
      </c>
    </row>
    <row r="826" spans="1:63" s="69" customFormat="1" ht="11.25" x14ac:dyDescent="0.2">
      <c r="A826" s="52">
        <v>2022</v>
      </c>
      <c r="B826" s="98">
        <v>44743</v>
      </c>
      <c r="C826" s="98">
        <v>44834</v>
      </c>
      <c r="D826" s="69" t="s">
        <v>134</v>
      </c>
      <c r="E826" s="69" t="s">
        <v>135</v>
      </c>
      <c r="F826" s="69" t="s">
        <v>2495</v>
      </c>
      <c r="G826" s="37">
        <v>885</v>
      </c>
      <c r="H826" s="13" t="s">
        <v>449</v>
      </c>
      <c r="I826" s="124" t="s">
        <v>11827</v>
      </c>
      <c r="J826" s="100">
        <v>206</v>
      </c>
      <c r="K826" s="101" t="s">
        <v>8638</v>
      </c>
      <c r="L826" s="101" t="s">
        <v>8639</v>
      </c>
      <c r="M826" s="101" t="s">
        <v>3034</v>
      </c>
      <c r="N826" s="124" t="s">
        <v>11033</v>
      </c>
      <c r="O826" s="5" t="s">
        <v>2094</v>
      </c>
      <c r="P826" s="69" t="s">
        <v>3652</v>
      </c>
      <c r="Q826" s="51" t="s">
        <v>6881</v>
      </c>
      <c r="R826" s="51">
        <v>314</v>
      </c>
      <c r="S826" s="51"/>
      <c r="T826" s="69" t="s">
        <v>3654</v>
      </c>
      <c r="U826" s="51" t="s">
        <v>6882</v>
      </c>
      <c r="V826" s="51">
        <v>27</v>
      </c>
      <c r="W826" s="51" t="s">
        <v>6532</v>
      </c>
      <c r="X826" s="51">
        <v>27</v>
      </c>
      <c r="Y826" s="51" t="s">
        <v>6532</v>
      </c>
      <c r="Z826" s="51">
        <v>11</v>
      </c>
      <c r="AA826" s="69" t="s">
        <v>3657</v>
      </c>
      <c r="AB826" s="51">
        <v>36700</v>
      </c>
      <c r="AC826" s="52" t="s">
        <v>6523</v>
      </c>
      <c r="AG826" s="124" t="s">
        <v>3232</v>
      </c>
      <c r="AH826" s="52" t="s">
        <v>135</v>
      </c>
      <c r="AI826" s="124">
        <v>885</v>
      </c>
      <c r="AJ826" s="125">
        <v>44762</v>
      </c>
      <c r="AK826" s="125">
        <v>44774</v>
      </c>
      <c r="AL826" s="77">
        <v>44790</v>
      </c>
      <c r="AM826" s="36">
        <v>4393.1000000000004</v>
      </c>
      <c r="AN826" s="104">
        <f t="shared" si="24"/>
        <v>5095.9960000000001</v>
      </c>
      <c r="AO826" s="36">
        <v>4393.1000000000004</v>
      </c>
      <c r="AP826" s="104">
        <f t="shared" si="25"/>
        <v>5095.9960000000001</v>
      </c>
      <c r="AQ826" s="52" t="s">
        <v>6524</v>
      </c>
      <c r="AS826" s="69" t="s">
        <v>144</v>
      </c>
      <c r="AT826" s="124" t="s">
        <v>11827</v>
      </c>
      <c r="AU826" s="105">
        <v>0</v>
      </c>
      <c r="AX826" s="134" t="s">
        <v>11828</v>
      </c>
      <c r="AZ826" s="69" t="s">
        <v>9758</v>
      </c>
      <c r="BA826" s="69" t="s">
        <v>2918</v>
      </c>
      <c r="BC826" s="69" t="s">
        <v>20</v>
      </c>
      <c r="BI826" s="52" t="s">
        <v>455</v>
      </c>
      <c r="BJ826" s="53">
        <v>44851</v>
      </c>
      <c r="BK826" s="53">
        <v>44851</v>
      </c>
    </row>
    <row r="827" spans="1:63" s="69" customFormat="1" ht="11.25" x14ac:dyDescent="0.2">
      <c r="A827" s="52">
        <v>2022</v>
      </c>
      <c r="B827" s="98">
        <v>44743</v>
      </c>
      <c r="C827" s="98">
        <v>44834</v>
      </c>
      <c r="D827" s="69" t="s">
        <v>134</v>
      </c>
      <c r="E827" s="69" t="s">
        <v>135</v>
      </c>
      <c r="F827" s="69" t="s">
        <v>2495</v>
      </c>
      <c r="G827" s="37">
        <v>886</v>
      </c>
      <c r="H827" s="13" t="s">
        <v>449</v>
      </c>
      <c r="I827" s="124" t="s">
        <v>11829</v>
      </c>
      <c r="J827" s="100">
        <v>543</v>
      </c>
      <c r="K827" s="101" t="s">
        <v>11830</v>
      </c>
      <c r="L827" s="101" t="s">
        <v>2799</v>
      </c>
      <c r="M827" s="101" t="s">
        <v>162</v>
      </c>
      <c r="N827" s="124" t="s">
        <v>11831</v>
      </c>
      <c r="O827" s="5" t="s">
        <v>11832</v>
      </c>
      <c r="P827" s="69" t="s">
        <v>3652</v>
      </c>
      <c r="Q827" s="51" t="s">
        <v>11833</v>
      </c>
      <c r="R827" s="51">
        <v>161</v>
      </c>
      <c r="S827" s="51"/>
      <c r="T827" s="69" t="s">
        <v>3654</v>
      </c>
      <c r="U827" s="51" t="s">
        <v>11834</v>
      </c>
      <c r="V827" s="51">
        <v>27</v>
      </c>
      <c r="W827" s="51" t="s">
        <v>6532</v>
      </c>
      <c r="X827" s="51">
        <v>27</v>
      </c>
      <c r="Y827" s="51" t="s">
        <v>6532</v>
      </c>
      <c r="Z827" s="51">
        <v>11</v>
      </c>
      <c r="AA827" s="69" t="s">
        <v>3657</v>
      </c>
      <c r="AB827" s="51">
        <v>36780</v>
      </c>
      <c r="AC827" s="52" t="s">
        <v>6523</v>
      </c>
      <c r="AG827" s="124" t="s">
        <v>9761</v>
      </c>
      <c r="AH827" s="52" t="s">
        <v>135</v>
      </c>
      <c r="AI827" s="124">
        <v>886</v>
      </c>
      <c r="AJ827" s="125">
        <v>44763</v>
      </c>
      <c r="AK827" s="125">
        <v>44783</v>
      </c>
      <c r="AL827" s="77">
        <v>44783</v>
      </c>
      <c r="AM827" s="36">
        <v>5850</v>
      </c>
      <c r="AN827" s="104">
        <f t="shared" si="24"/>
        <v>6786</v>
      </c>
      <c r="AO827" s="36">
        <v>5850</v>
      </c>
      <c r="AP827" s="104">
        <f t="shared" si="25"/>
        <v>6786</v>
      </c>
      <c r="AQ827" s="52" t="s">
        <v>6524</v>
      </c>
      <c r="AS827" s="69" t="s">
        <v>144</v>
      </c>
      <c r="AT827" s="124" t="s">
        <v>11829</v>
      </c>
      <c r="AU827" s="105">
        <v>0</v>
      </c>
      <c r="AX827" s="134" t="s">
        <v>11835</v>
      </c>
      <c r="AZ827" s="69" t="s">
        <v>9758</v>
      </c>
      <c r="BA827" s="69" t="s">
        <v>2918</v>
      </c>
      <c r="BC827" s="69" t="s">
        <v>20</v>
      </c>
      <c r="BI827" s="52" t="s">
        <v>455</v>
      </c>
      <c r="BJ827" s="53">
        <v>44851</v>
      </c>
      <c r="BK827" s="53">
        <v>44851</v>
      </c>
    </row>
    <row r="828" spans="1:63" s="69" customFormat="1" ht="11.25" x14ac:dyDescent="0.2">
      <c r="A828" s="52">
        <v>2022</v>
      </c>
      <c r="B828" s="98">
        <v>44743</v>
      </c>
      <c r="C828" s="98">
        <v>44834</v>
      </c>
      <c r="D828" s="69" t="s">
        <v>134</v>
      </c>
      <c r="E828" s="69" t="s">
        <v>135</v>
      </c>
      <c r="F828" s="69" t="s">
        <v>2495</v>
      </c>
      <c r="G828" s="37">
        <v>887</v>
      </c>
      <c r="H828" s="13" t="s">
        <v>449</v>
      </c>
      <c r="I828" s="124" t="s">
        <v>11836</v>
      </c>
      <c r="J828" s="100">
        <v>524</v>
      </c>
      <c r="K828" s="101" t="s">
        <v>11456</v>
      </c>
      <c r="L828" s="101" t="s">
        <v>7492</v>
      </c>
      <c r="M828" s="101" t="s">
        <v>40</v>
      </c>
      <c r="N828" s="124" t="s">
        <v>11457</v>
      </c>
      <c r="O828" s="5" t="s">
        <v>11458</v>
      </c>
      <c r="P828" s="69" t="s">
        <v>3652</v>
      </c>
      <c r="Q828" s="51" t="s">
        <v>6557</v>
      </c>
      <c r="R828" s="51">
        <v>1110</v>
      </c>
      <c r="S828" s="51"/>
      <c r="T828" s="69" t="s">
        <v>3654</v>
      </c>
      <c r="U828" s="51" t="s">
        <v>6571</v>
      </c>
      <c r="V828" s="51">
        <v>27</v>
      </c>
      <c r="W828" s="51" t="s">
        <v>6532</v>
      </c>
      <c r="X828" s="51">
        <v>27</v>
      </c>
      <c r="Y828" s="51" t="s">
        <v>6532</v>
      </c>
      <c r="Z828" s="51">
        <v>11</v>
      </c>
      <c r="AA828" s="69" t="s">
        <v>3657</v>
      </c>
      <c r="AB828" s="51">
        <v>36700</v>
      </c>
      <c r="AC828" s="52" t="s">
        <v>6523</v>
      </c>
      <c r="AG828" s="124" t="s">
        <v>3232</v>
      </c>
      <c r="AH828" s="52" t="s">
        <v>135</v>
      </c>
      <c r="AI828" s="124">
        <v>887</v>
      </c>
      <c r="AJ828" s="125">
        <v>44763</v>
      </c>
      <c r="AK828" s="125">
        <v>44790</v>
      </c>
      <c r="AL828" s="77">
        <v>44803</v>
      </c>
      <c r="AM828" s="36">
        <v>155.16</v>
      </c>
      <c r="AN828" s="104">
        <f t="shared" si="24"/>
        <v>179.98560000000001</v>
      </c>
      <c r="AO828" s="36">
        <v>155.16</v>
      </c>
      <c r="AP828" s="104">
        <f t="shared" si="25"/>
        <v>179.98560000000001</v>
      </c>
      <c r="AQ828" s="52" t="s">
        <v>6524</v>
      </c>
      <c r="AS828" s="69" t="s">
        <v>144</v>
      </c>
      <c r="AT828" s="124" t="s">
        <v>11836</v>
      </c>
      <c r="AU828" s="105">
        <v>0</v>
      </c>
      <c r="AX828" s="134" t="s">
        <v>11837</v>
      </c>
      <c r="AZ828" s="69" t="s">
        <v>9758</v>
      </c>
      <c r="BA828" s="69" t="s">
        <v>2918</v>
      </c>
      <c r="BC828" s="69" t="s">
        <v>20</v>
      </c>
      <c r="BI828" s="52" t="s">
        <v>455</v>
      </c>
      <c r="BJ828" s="53">
        <v>44851</v>
      </c>
      <c r="BK828" s="53">
        <v>44851</v>
      </c>
    </row>
    <row r="829" spans="1:63" s="69" customFormat="1" ht="11.25" x14ac:dyDescent="0.2">
      <c r="A829" s="52">
        <v>2022</v>
      </c>
      <c r="B829" s="98">
        <v>44743</v>
      </c>
      <c r="C829" s="98">
        <v>44834</v>
      </c>
      <c r="D829" s="69" t="s">
        <v>134</v>
      </c>
      <c r="E829" s="69" t="s">
        <v>135</v>
      </c>
      <c r="F829" s="69" t="s">
        <v>2495</v>
      </c>
      <c r="G829" s="37">
        <v>888</v>
      </c>
      <c r="H829" s="13" t="s">
        <v>449</v>
      </c>
      <c r="I829" s="124" t="s">
        <v>11838</v>
      </c>
      <c r="J829" s="100">
        <v>29</v>
      </c>
      <c r="K829" s="101" t="s">
        <v>6607</v>
      </c>
      <c r="L829" s="101" t="s">
        <v>6608</v>
      </c>
      <c r="M829" s="101" t="s">
        <v>40</v>
      </c>
      <c r="N829" s="124" t="s">
        <v>10692</v>
      </c>
      <c r="O829" s="5" t="s">
        <v>1661</v>
      </c>
      <c r="P829" s="69" t="s">
        <v>3652</v>
      </c>
      <c r="Q829" s="51" t="s">
        <v>6531</v>
      </c>
      <c r="R829" s="51">
        <v>1009</v>
      </c>
      <c r="S829" s="51"/>
      <c r="T829" s="69" t="s">
        <v>3654</v>
      </c>
      <c r="U829" s="51" t="s">
        <v>6571</v>
      </c>
      <c r="V829" s="51">
        <v>27</v>
      </c>
      <c r="W829" s="51" t="s">
        <v>6532</v>
      </c>
      <c r="X829" s="51">
        <v>27</v>
      </c>
      <c r="Y829" s="51" t="s">
        <v>6532</v>
      </c>
      <c r="Z829" s="51">
        <v>11</v>
      </c>
      <c r="AA829" s="69" t="s">
        <v>3657</v>
      </c>
      <c r="AB829" s="51">
        <v>36700</v>
      </c>
      <c r="AC829" s="52" t="s">
        <v>6523</v>
      </c>
      <c r="AG829" s="124" t="s">
        <v>3232</v>
      </c>
      <c r="AH829" s="52" t="s">
        <v>135</v>
      </c>
      <c r="AI829" s="124">
        <v>888</v>
      </c>
      <c r="AJ829" s="125">
        <v>44763</v>
      </c>
      <c r="AK829" s="125">
        <v>44790</v>
      </c>
      <c r="AL829" s="77">
        <v>44791</v>
      </c>
      <c r="AM829" s="36">
        <v>397.41</v>
      </c>
      <c r="AN829" s="104">
        <f t="shared" si="24"/>
        <v>460.99560000000002</v>
      </c>
      <c r="AO829" s="36">
        <v>397.41</v>
      </c>
      <c r="AP829" s="104">
        <f t="shared" si="25"/>
        <v>460.99560000000002</v>
      </c>
      <c r="AQ829" s="52" t="s">
        <v>6524</v>
      </c>
      <c r="AS829" s="69" t="s">
        <v>144</v>
      </c>
      <c r="AT829" s="124" t="s">
        <v>11838</v>
      </c>
      <c r="AU829" s="105">
        <v>0</v>
      </c>
      <c r="AX829" s="134" t="s">
        <v>11839</v>
      </c>
      <c r="AZ829" s="69" t="s">
        <v>9758</v>
      </c>
      <c r="BA829" s="69" t="s">
        <v>2918</v>
      </c>
      <c r="BC829" s="69" t="s">
        <v>20</v>
      </c>
      <c r="BI829" s="52" t="s">
        <v>455</v>
      </c>
      <c r="BJ829" s="53">
        <v>44851</v>
      </c>
      <c r="BK829" s="53">
        <v>44851</v>
      </c>
    </row>
    <row r="830" spans="1:63" s="69" customFormat="1" ht="11.25" x14ac:dyDescent="0.2">
      <c r="A830" s="52">
        <v>2022</v>
      </c>
      <c r="B830" s="98">
        <v>44743</v>
      </c>
      <c r="C830" s="98">
        <v>44834</v>
      </c>
      <c r="D830" s="69" t="s">
        <v>134</v>
      </c>
      <c r="E830" s="69" t="s">
        <v>135</v>
      </c>
      <c r="F830" s="69" t="s">
        <v>2495</v>
      </c>
      <c r="G830" s="37">
        <v>889</v>
      </c>
      <c r="H830" s="13" t="s">
        <v>449</v>
      </c>
      <c r="I830" s="124" t="s">
        <v>11840</v>
      </c>
      <c r="J830" s="100">
        <v>29</v>
      </c>
      <c r="K830" s="101" t="s">
        <v>6607</v>
      </c>
      <c r="L830" s="101" t="s">
        <v>6608</v>
      </c>
      <c r="M830" s="101" t="s">
        <v>40</v>
      </c>
      <c r="N830" s="124" t="s">
        <v>10692</v>
      </c>
      <c r="O830" s="5" t="s">
        <v>1661</v>
      </c>
      <c r="P830" s="69" t="s">
        <v>3652</v>
      </c>
      <c r="Q830" s="51" t="s">
        <v>6531</v>
      </c>
      <c r="R830" s="51">
        <v>1009</v>
      </c>
      <c r="S830" s="51"/>
      <c r="T830" s="69" t="s">
        <v>3654</v>
      </c>
      <c r="U830" s="51" t="s">
        <v>6571</v>
      </c>
      <c r="V830" s="51">
        <v>27</v>
      </c>
      <c r="W830" s="51" t="s">
        <v>6532</v>
      </c>
      <c r="X830" s="51">
        <v>27</v>
      </c>
      <c r="Y830" s="51" t="s">
        <v>6532</v>
      </c>
      <c r="Z830" s="51">
        <v>11</v>
      </c>
      <c r="AA830" s="69" t="s">
        <v>3657</v>
      </c>
      <c r="AB830" s="51">
        <v>36700</v>
      </c>
      <c r="AC830" s="52" t="s">
        <v>6523</v>
      </c>
      <c r="AG830" s="124" t="s">
        <v>9796</v>
      </c>
      <c r="AH830" s="52" t="s">
        <v>135</v>
      </c>
      <c r="AI830" s="124">
        <v>889</v>
      </c>
      <c r="AJ830" s="125">
        <v>44763</v>
      </c>
      <c r="AK830" s="125">
        <v>44790</v>
      </c>
      <c r="AL830" s="77">
        <v>44790</v>
      </c>
      <c r="AM830" s="36">
        <v>4137.9399999999996</v>
      </c>
      <c r="AN830" s="104">
        <f t="shared" si="24"/>
        <v>4800.0103999999992</v>
      </c>
      <c r="AO830" s="36">
        <v>4137.9399999999996</v>
      </c>
      <c r="AP830" s="104">
        <f t="shared" si="25"/>
        <v>4800.0103999999992</v>
      </c>
      <c r="AQ830" s="52" t="s">
        <v>6524</v>
      </c>
      <c r="AS830" s="69" t="s">
        <v>144</v>
      </c>
      <c r="AT830" s="124" t="s">
        <v>11840</v>
      </c>
      <c r="AU830" s="105">
        <v>0</v>
      </c>
      <c r="AX830" s="134" t="s">
        <v>11841</v>
      </c>
      <c r="AZ830" s="69" t="s">
        <v>9758</v>
      </c>
      <c r="BA830" s="69" t="s">
        <v>2918</v>
      </c>
      <c r="BC830" s="69" t="s">
        <v>20</v>
      </c>
      <c r="BI830" s="52" t="s">
        <v>455</v>
      </c>
      <c r="BJ830" s="53">
        <v>44851</v>
      </c>
      <c r="BK830" s="53">
        <v>44851</v>
      </c>
    </row>
    <row r="831" spans="1:63" s="69" customFormat="1" ht="11.25" x14ac:dyDescent="0.2">
      <c r="A831" s="52">
        <v>2022</v>
      </c>
      <c r="B831" s="98">
        <v>44743</v>
      </c>
      <c r="C831" s="98">
        <v>44834</v>
      </c>
      <c r="D831" s="69" t="s">
        <v>134</v>
      </c>
      <c r="E831" s="69" t="s">
        <v>135</v>
      </c>
      <c r="F831" s="69" t="s">
        <v>2495</v>
      </c>
      <c r="G831" s="37">
        <v>890</v>
      </c>
      <c r="H831" s="13" t="s">
        <v>449</v>
      </c>
      <c r="I831" s="124" t="s">
        <v>11842</v>
      </c>
      <c r="J831" s="100">
        <v>379</v>
      </c>
      <c r="K831" s="101" t="s">
        <v>6527</v>
      </c>
      <c r="L831" s="101" t="s">
        <v>6528</v>
      </c>
      <c r="M831" s="101" t="s">
        <v>6529</v>
      </c>
      <c r="N831" s="124" t="s">
        <v>10561</v>
      </c>
      <c r="O831" s="5" t="s">
        <v>1729</v>
      </c>
      <c r="P831" s="69" t="s">
        <v>3652</v>
      </c>
      <c r="Q831" s="51" t="s">
        <v>6531</v>
      </c>
      <c r="R831" s="51">
        <v>919</v>
      </c>
      <c r="S831" s="51"/>
      <c r="T831" s="69" t="s">
        <v>3654</v>
      </c>
      <c r="U831" s="51" t="s">
        <v>2957</v>
      </c>
      <c r="V831" s="51">
        <v>27</v>
      </c>
      <c r="W831" s="51" t="s">
        <v>6532</v>
      </c>
      <c r="X831" s="51">
        <v>27</v>
      </c>
      <c r="Y831" s="51" t="s">
        <v>6532</v>
      </c>
      <c r="Z831" s="51">
        <v>11</v>
      </c>
      <c r="AA831" s="69" t="s">
        <v>3657</v>
      </c>
      <c r="AB831" s="51">
        <v>36700</v>
      </c>
      <c r="AC831" s="52" t="s">
        <v>6523</v>
      </c>
      <c r="AG831" s="124" t="s">
        <v>3228</v>
      </c>
      <c r="AH831" s="52" t="s">
        <v>135</v>
      </c>
      <c r="AI831" s="124">
        <v>890</v>
      </c>
      <c r="AJ831" s="125">
        <v>44763</v>
      </c>
      <c r="AK831" s="125">
        <v>44785</v>
      </c>
      <c r="AL831" s="77">
        <v>44832</v>
      </c>
      <c r="AM831" s="36">
        <v>820.68</v>
      </c>
      <c r="AN831" s="104">
        <f t="shared" si="24"/>
        <v>951.98879999999997</v>
      </c>
      <c r="AO831" s="36">
        <v>820.68</v>
      </c>
      <c r="AP831" s="104">
        <f t="shared" si="25"/>
        <v>951.98879999999997</v>
      </c>
      <c r="AQ831" s="52" t="s">
        <v>6524</v>
      </c>
      <c r="AS831" s="69" t="s">
        <v>144</v>
      </c>
      <c r="AT831" s="124" t="s">
        <v>11842</v>
      </c>
      <c r="AU831" s="105">
        <v>0</v>
      </c>
      <c r="AX831" s="134" t="s">
        <v>11843</v>
      </c>
      <c r="AZ831" s="69" t="s">
        <v>9758</v>
      </c>
      <c r="BA831" s="69" t="s">
        <v>2918</v>
      </c>
      <c r="BC831" s="69" t="s">
        <v>20</v>
      </c>
      <c r="BI831" s="52" t="s">
        <v>455</v>
      </c>
      <c r="BJ831" s="53">
        <v>44851</v>
      </c>
      <c r="BK831" s="53">
        <v>44851</v>
      </c>
    </row>
    <row r="832" spans="1:63" s="69" customFormat="1" ht="11.25" x14ac:dyDescent="0.2">
      <c r="A832" s="52">
        <v>2022</v>
      </c>
      <c r="B832" s="98">
        <v>44743</v>
      </c>
      <c r="C832" s="98">
        <v>44834</v>
      </c>
      <c r="D832" s="69" t="s">
        <v>134</v>
      </c>
      <c r="E832" s="69" t="s">
        <v>135</v>
      </c>
      <c r="F832" s="69" t="s">
        <v>2495</v>
      </c>
      <c r="G832" s="37">
        <v>891</v>
      </c>
      <c r="H832" s="13" t="s">
        <v>449</v>
      </c>
      <c r="I832" s="124" t="s">
        <v>11844</v>
      </c>
      <c r="J832" s="100">
        <v>524</v>
      </c>
      <c r="K832" s="101" t="s">
        <v>11456</v>
      </c>
      <c r="L832" s="101" t="s">
        <v>7492</v>
      </c>
      <c r="M832" s="101" t="s">
        <v>40</v>
      </c>
      <c r="N832" s="124" t="s">
        <v>11457</v>
      </c>
      <c r="O832" s="5" t="s">
        <v>11458</v>
      </c>
      <c r="P832" s="69" t="s">
        <v>3652</v>
      </c>
      <c r="Q832" s="51" t="s">
        <v>6557</v>
      </c>
      <c r="R832" s="51">
        <v>1110</v>
      </c>
      <c r="S832" s="51"/>
      <c r="T832" s="69" t="s">
        <v>3654</v>
      </c>
      <c r="U832" s="51" t="s">
        <v>6571</v>
      </c>
      <c r="V832" s="51">
        <v>27</v>
      </c>
      <c r="W832" s="51" t="s">
        <v>6532</v>
      </c>
      <c r="X832" s="51">
        <v>27</v>
      </c>
      <c r="Y832" s="51" t="s">
        <v>6532</v>
      </c>
      <c r="Z832" s="51">
        <v>11</v>
      </c>
      <c r="AA832" s="69" t="s">
        <v>3657</v>
      </c>
      <c r="AB832" s="51">
        <v>36700</v>
      </c>
      <c r="AC832" s="52" t="s">
        <v>6523</v>
      </c>
      <c r="AG832" s="124" t="s">
        <v>3311</v>
      </c>
      <c r="AH832" s="52" t="s">
        <v>135</v>
      </c>
      <c r="AI832" s="124">
        <v>891</v>
      </c>
      <c r="AJ832" s="125">
        <v>44763</v>
      </c>
      <c r="AK832" s="125">
        <v>44785</v>
      </c>
      <c r="AL832" s="77">
        <v>44792</v>
      </c>
      <c r="AM832" s="36">
        <v>912.86</v>
      </c>
      <c r="AN832" s="104">
        <f t="shared" si="24"/>
        <v>1058.9176</v>
      </c>
      <c r="AO832" s="36">
        <v>912.86</v>
      </c>
      <c r="AP832" s="104">
        <f t="shared" si="25"/>
        <v>1058.9176</v>
      </c>
      <c r="AQ832" s="52" t="s">
        <v>6524</v>
      </c>
      <c r="AS832" s="69" t="s">
        <v>144</v>
      </c>
      <c r="AT832" s="124" t="s">
        <v>11844</v>
      </c>
      <c r="AU832" s="105">
        <v>0</v>
      </c>
      <c r="AX832" s="134" t="s">
        <v>11845</v>
      </c>
      <c r="AZ832" s="69" t="s">
        <v>9758</v>
      </c>
      <c r="BA832" s="69" t="s">
        <v>2918</v>
      </c>
      <c r="BC832" s="69" t="s">
        <v>20</v>
      </c>
      <c r="BI832" s="52" t="s">
        <v>455</v>
      </c>
      <c r="BJ832" s="53">
        <v>44851</v>
      </c>
      <c r="BK832" s="53">
        <v>44851</v>
      </c>
    </row>
    <row r="833" spans="1:63" s="69" customFormat="1" ht="11.25" x14ac:dyDescent="0.2">
      <c r="A833" s="52">
        <v>2022</v>
      </c>
      <c r="B833" s="98">
        <v>44743</v>
      </c>
      <c r="C833" s="98">
        <v>44834</v>
      </c>
      <c r="D833" s="69" t="s">
        <v>134</v>
      </c>
      <c r="E833" s="69" t="s">
        <v>135</v>
      </c>
      <c r="F833" s="69" t="s">
        <v>2495</v>
      </c>
      <c r="G833" s="37">
        <v>892</v>
      </c>
      <c r="H833" s="13" t="s">
        <v>449</v>
      </c>
      <c r="I833" s="124" t="s">
        <v>11846</v>
      </c>
      <c r="J833" s="100">
        <v>453</v>
      </c>
      <c r="K833" s="101"/>
      <c r="L833" s="101"/>
      <c r="M833" s="101"/>
      <c r="N833" s="124" t="s">
        <v>11847</v>
      </c>
      <c r="O833" s="5" t="s">
        <v>11848</v>
      </c>
      <c r="P833" s="69" t="s">
        <v>3652</v>
      </c>
      <c r="Q833" s="51" t="s">
        <v>11849</v>
      </c>
      <c r="R833" s="51">
        <v>419</v>
      </c>
      <c r="S833" s="51"/>
      <c r="T833" s="69" t="s">
        <v>3654</v>
      </c>
      <c r="U833" s="51" t="s">
        <v>11850</v>
      </c>
      <c r="V833" s="51">
        <v>7</v>
      </c>
      <c r="W833" s="51" t="s">
        <v>11851</v>
      </c>
      <c r="X833" s="51">
        <v>7</v>
      </c>
      <c r="Y833" s="51" t="s">
        <v>11851</v>
      </c>
      <c r="Z833" s="51">
        <v>9</v>
      </c>
      <c r="AA833" s="69" t="s">
        <v>6722</v>
      </c>
      <c r="AB833" s="51">
        <v>9319</v>
      </c>
      <c r="AC833" s="52" t="s">
        <v>6523</v>
      </c>
      <c r="AG833" s="124" t="s">
        <v>3228</v>
      </c>
      <c r="AH833" s="52" t="s">
        <v>135</v>
      </c>
      <c r="AI833" s="124">
        <v>892</v>
      </c>
      <c r="AJ833" s="125">
        <v>44763</v>
      </c>
      <c r="AK833" s="125">
        <v>44785</v>
      </c>
      <c r="AL833" s="77">
        <v>44788</v>
      </c>
      <c r="AM833" s="36">
        <v>34481.040000000001</v>
      </c>
      <c r="AN833" s="104">
        <f t="shared" si="24"/>
        <v>39998.006399999998</v>
      </c>
      <c r="AO833" s="36">
        <v>34481.040000000001</v>
      </c>
      <c r="AP833" s="104">
        <f t="shared" si="25"/>
        <v>39998.006399999998</v>
      </c>
      <c r="AQ833" s="52" t="s">
        <v>6524</v>
      </c>
      <c r="AS833" s="69" t="s">
        <v>144</v>
      </c>
      <c r="AT833" s="124" t="s">
        <v>11846</v>
      </c>
      <c r="AU833" s="105">
        <v>0</v>
      </c>
      <c r="AX833" s="134" t="s">
        <v>11852</v>
      </c>
      <c r="AZ833" s="69" t="s">
        <v>9758</v>
      </c>
      <c r="BA833" s="69" t="s">
        <v>2918</v>
      </c>
      <c r="BC833" s="69" t="s">
        <v>20</v>
      </c>
      <c r="BI833" s="52" t="s">
        <v>455</v>
      </c>
      <c r="BJ833" s="53">
        <v>44851</v>
      </c>
      <c r="BK833" s="53">
        <v>44851</v>
      </c>
    </row>
    <row r="834" spans="1:63" s="69" customFormat="1" ht="11.25" x14ac:dyDescent="0.2">
      <c r="A834" s="52">
        <v>2022</v>
      </c>
      <c r="B834" s="98">
        <v>44743</v>
      </c>
      <c r="C834" s="98">
        <v>44834</v>
      </c>
      <c r="D834" s="69" t="s">
        <v>134</v>
      </c>
      <c r="E834" s="69" t="s">
        <v>135</v>
      </c>
      <c r="F834" s="69" t="s">
        <v>2495</v>
      </c>
      <c r="G834" s="37">
        <v>893</v>
      </c>
      <c r="H834" s="13" t="s">
        <v>449</v>
      </c>
      <c r="I834" s="124" t="s">
        <v>11853</v>
      </c>
      <c r="J834" s="100">
        <v>231</v>
      </c>
      <c r="K834" s="101" t="s">
        <v>11854</v>
      </c>
      <c r="L834" s="101" t="s">
        <v>11855</v>
      </c>
      <c r="M834" s="101" t="s">
        <v>11856</v>
      </c>
      <c r="N834" s="124" t="s">
        <v>11857</v>
      </c>
      <c r="O834" s="5" t="s">
        <v>11858</v>
      </c>
      <c r="P834" s="69" t="s">
        <v>3652</v>
      </c>
      <c r="Q834" s="51" t="s">
        <v>6707</v>
      </c>
      <c r="R834" s="51">
        <v>710</v>
      </c>
      <c r="S834" s="51"/>
      <c r="T834" s="69" t="s">
        <v>3654</v>
      </c>
      <c r="U834" s="51" t="s">
        <v>9408</v>
      </c>
      <c r="V834" s="51">
        <v>27</v>
      </c>
      <c r="W834" s="51" t="s">
        <v>6532</v>
      </c>
      <c r="X834" s="51">
        <v>27</v>
      </c>
      <c r="Y834" s="51" t="s">
        <v>6532</v>
      </c>
      <c r="Z834" s="51">
        <v>11</v>
      </c>
      <c r="AA834" s="69" t="s">
        <v>3657</v>
      </c>
      <c r="AB834" s="51">
        <v>36700</v>
      </c>
      <c r="AC834" s="52" t="s">
        <v>6523</v>
      </c>
      <c r="AG834" s="124" t="s">
        <v>3221</v>
      </c>
      <c r="AH834" s="52" t="s">
        <v>135</v>
      </c>
      <c r="AI834" s="124">
        <v>893</v>
      </c>
      <c r="AJ834" s="125">
        <v>44763</v>
      </c>
      <c r="AK834" s="125">
        <v>44785</v>
      </c>
      <c r="AL834" s="77">
        <v>44791</v>
      </c>
      <c r="AM834" s="36">
        <v>5016</v>
      </c>
      <c r="AN834" s="104">
        <f t="shared" si="24"/>
        <v>5818.56</v>
      </c>
      <c r="AO834" s="36">
        <v>5016</v>
      </c>
      <c r="AP834" s="104">
        <f t="shared" si="25"/>
        <v>5818.56</v>
      </c>
      <c r="AQ834" s="52" t="s">
        <v>6524</v>
      </c>
      <c r="AS834" s="69" t="s">
        <v>144</v>
      </c>
      <c r="AT834" s="124" t="s">
        <v>11853</v>
      </c>
      <c r="AU834" s="105">
        <v>0</v>
      </c>
      <c r="AX834" s="134" t="s">
        <v>11859</v>
      </c>
      <c r="AZ834" s="69" t="s">
        <v>9758</v>
      </c>
      <c r="BA834" s="69" t="s">
        <v>2918</v>
      </c>
      <c r="BC834" s="69" t="s">
        <v>20</v>
      </c>
      <c r="BI834" s="52" t="s">
        <v>455</v>
      </c>
      <c r="BJ834" s="53">
        <v>44851</v>
      </c>
      <c r="BK834" s="53">
        <v>44851</v>
      </c>
    </row>
    <row r="835" spans="1:63" s="69" customFormat="1" ht="11.25" x14ac:dyDescent="0.2">
      <c r="A835" s="52">
        <v>2022</v>
      </c>
      <c r="B835" s="98">
        <v>44743</v>
      </c>
      <c r="C835" s="98">
        <v>44834</v>
      </c>
      <c r="D835" s="69" t="s">
        <v>134</v>
      </c>
      <c r="E835" s="69" t="s">
        <v>135</v>
      </c>
      <c r="F835" s="69" t="s">
        <v>2495</v>
      </c>
      <c r="G835" s="37">
        <v>894</v>
      </c>
      <c r="H835" s="13" t="s">
        <v>449</v>
      </c>
      <c r="I835" s="124" t="s">
        <v>11860</v>
      </c>
      <c r="J835" s="100">
        <v>337</v>
      </c>
      <c r="K835" s="101" t="s">
        <v>2488</v>
      </c>
      <c r="L835" s="101" t="s">
        <v>162</v>
      </c>
      <c r="M835" s="101" t="s">
        <v>6711</v>
      </c>
      <c r="N835" s="124" t="s">
        <v>6712</v>
      </c>
      <c r="O835" s="5" t="s">
        <v>503</v>
      </c>
      <c r="P835" s="69" t="s">
        <v>3652</v>
      </c>
      <c r="Q835" s="51" t="s">
        <v>6713</v>
      </c>
      <c r="R835" s="51" t="s">
        <v>10185</v>
      </c>
      <c r="S835" s="51"/>
      <c r="T835" s="69" t="s">
        <v>3654</v>
      </c>
      <c r="U835" s="51" t="s">
        <v>6571</v>
      </c>
      <c r="V835" s="51">
        <v>27</v>
      </c>
      <c r="W835" s="51" t="s">
        <v>6532</v>
      </c>
      <c r="X835" s="51">
        <v>27</v>
      </c>
      <c r="Y835" s="51" t="s">
        <v>6532</v>
      </c>
      <c r="Z835" s="51">
        <v>11</v>
      </c>
      <c r="AA835" s="69" t="s">
        <v>3657</v>
      </c>
      <c r="AB835" s="51">
        <v>36700</v>
      </c>
      <c r="AC835" s="52" t="s">
        <v>6523</v>
      </c>
      <c r="AG835" s="124" t="s">
        <v>9761</v>
      </c>
      <c r="AH835" s="52" t="s">
        <v>135</v>
      </c>
      <c r="AI835" s="124">
        <v>894</v>
      </c>
      <c r="AJ835" s="125">
        <v>44763</v>
      </c>
      <c r="AK835" s="125">
        <v>44784</v>
      </c>
      <c r="AL835" s="77">
        <v>44926</v>
      </c>
      <c r="AM835" s="36">
        <v>8480</v>
      </c>
      <c r="AN835" s="104">
        <f t="shared" si="24"/>
        <v>9836.7999999999993</v>
      </c>
      <c r="AO835" s="36">
        <v>8480</v>
      </c>
      <c r="AP835" s="104">
        <f t="shared" si="25"/>
        <v>9836.7999999999993</v>
      </c>
      <c r="AQ835" s="52" t="s">
        <v>6524</v>
      </c>
      <c r="AS835" s="69" t="s">
        <v>144</v>
      </c>
      <c r="AT835" s="124" t="s">
        <v>11860</v>
      </c>
      <c r="AU835" s="105">
        <v>0</v>
      </c>
      <c r="AX835" s="134" t="s">
        <v>11861</v>
      </c>
      <c r="AZ835" s="69" t="s">
        <v>9758</v>
      </c>
      <c r="BA835" s="69" t="s">
        <v>2918</v>
      </c>
      <c r="BC835" s="69" t="s">
        <v>20</v>
      </c>
      <c r="BI835" s="52" t="s">
        <v>455</v>
      </c>
      <c r="BJ835" s="53">
        <v>44851</v>
      </c>
      <c r="BK835" s="53">
        <v>44851</v>
      </c>
    </row>
    <row r="836" spans="1:63" s="69" customFormat="1" ht="11.25" x14ac:dyDescent="0.2">
      <c r="A836" s="52">
        <v>2022</v>
      </c>
      <c r="B836" s="98">
        <v>44743</v>
      </c>
      <c r="C836" s="98">
        <v>44834</v>
      </c>
      <c r="D836" s="69" t="s">
        <v>134</v>
      </c>
      <c r="E836" s="69" t="s">
        <v>135</v>
      </c>
      <c r="F836" s="69" t="s">
        <v>2495</v>
      </c>
      <c r="G836" s="37">
        <v>895</v>
      </c>
      <c r="H836" s="13" t="s">
        <v>449</v>
      </c>
      <c r="I836" s="124" t="s">
        <v>11862</v>
      </c>
      <c r="J836" s="100">
        <v>93</v>
      </c>
      <c r="K836" s="101" t="s">
        <v>10923</v>
      </c>
      <c r="L836" s="101" t="s">
        <v>375</v>
      </c>
      <c r="M836" s="101" t="s">
        <v>10924</v>
      </c>
      <c r="N836" s="124" t="s">
        <v>10925</v>
      </c>
      <c r="O836" s="5" t="s">
        <v>10926</v>
      </c>
      <c r="P836" s="69" t="s">
        <v>3652</v>
      </c>
      <c r="Q836" s="51" t="s">
        <v>10927</v>
      </c>
      <c r="R836" s="51">
        <v>213</v>
      </c>
      <c r="S836" s="51"/>
      <c r="T836" s="69" t="s">
        <v>3654</v>
      </c>
      <c r="U836" s="51" t="s">
        <v>7516</v>
      </c>
      <c r="V836" s="51">
        <v>27</v>
      </c>
      <c r="W836" s="51" t="s">
        <v>6532</v>
      </c>
      <c r="X836" s="51">
        <v>27</v>
      </c>
      <c r="Y836" s="51" t="s">
        <v>6532</v>
      </c>
      <c r="Z836" s="51">
        <v>11</v>
      </c>
      <c r="AA836" s="69" t="s">
        <v>3657</v>
      </c>
      <c r="AB836" s="51">
        <v>36740</v>
      </c>
      <c r="AC836" s="52" t="s">
        <v>6523</v>
      </c>
      <c r="AG836" s="124" t="s">
        <v>3264</v>
      </c>
      <c r="AH836" s="52" t="s">
        <v>135</v>
      </c>
      <c r="AI836" s="124">
        <v>895</v>
      </c>
      <c r="AJ836" s="125">
        <v>44763</v>
      </c>
      <c r="AK836" s="125">
        <v>44798</v>
      </c>
      <c r="AL836" s="77">
        <v>44798</v>
      </c>
      <c r="AM836" s="36">
        <v>3200</v>
      </c>
      <c r="AN836" s="104">
        <f t="shared" si="24"/>
        <v>3712</v>
      </c>
      <c r="AO836" s="36">
        <v>3200</v>
      </c>
      <c r="AP836" s="104">
        <f t="shared" si="25"/>
        <v>3712</v>
      </c>
      <c r="AQ836" s="52" t="s">
        <v>6524</v>
      </c>
      <c r="AS836" s="69" t="s">
        <v>144</v>
      </c>
      <c r="AT836" s="124" t="s">
        <v>11862</v>
      </c>
      <c r="AU836" s="105">
        <v>0</v>
      </c>
      <c r="AX836" s="134" t="s">
        <v>11863</v>
      </c>
      <c r="AZ836" s="69" t="s">
        <v>9758</v>
      </c>
      <c r="BA836" s="69" t="s">
        <v>2918</v>
      </c>
      <c r="BC836" s="69" t="s">
        <v>20</v>
      </c>
      <c r="BI836" s="52" t="s">
        <v>455</v>
      </c>
      <c r="BJ836" s="53">
        <v>44851</v>
      </c>
      <c r="BK836" s="53">
        <v>44851</v>
      </c>
    </row>
    <row r="837" spans="1:63" s="69" customFormat="1" ht="11.25" x14ac:dyDescent="0.2">
      <c r="A837" s="52">
        <v>2022</v>
      </c>
      <c r="B837" s="98">
        <v>44743</v>
      </c>
      <c r="C837" s="98">
        <v>44834</v>
      </c>
      <c r="D837" s="69" t="s">
        <v>134</v>
      </c>
      <c r="E837" s="69" t="s">
        <v>135</v>
      </c>
      <c r="F837" s="69" t="s">
        <v>2495</v>
      </c>
      <c r="G837" s="37">
        <v>896</v>
      </c>
      <c r="H837" s="13" t="s">
        <v>449</v>
      </c>
      <c r="I837" s="124" t="s">
        <v>11864</v>
      </c>
      <c r="J837" s="100">
        <v>360</v>
      </c>
      <c r="K837" s="101"/>
      <c r="L837" s="101"/>
      <c r="M837" s="101"/>
      <c r="N837" s="124" t="s">
        <v>1987</v>
      </c>
      <c r="O837" s="5" t="s">
        <v>1988</v>
      </c>
      <c r="P837" s="69" t="s">
        <v>3652</v>
      </c>
      <c r="Q837" s="51" t="s">
        <v>6619</v>
      </c>
      <c r="R837" s="51">
        <v>1735</v>
      </c>
      <c r="S837" s="51"/>
      <c r="T837" s="69" t="s">
        <v>3654</v>
      </c>
      <c r="U837" s="51" t="s">
        <v>6571</v>
      </c>
      <c r="V837" s="51">
        <v>27</v>
      </c>
      <c r="W837" s="51" t="s">
        <v>6532</v>
      </c>
      <c r="X837" s="51">
        <v>27</v>
      </c>
      <c r="Y837" s="51" t="s">
        <v>6532</v>
      </c>
      <c r="Z837" s="51">
        <v>11</v>
      </c>
      <c r="AA837" s="69" t="s">
        <v>3657</v>
      </c>
      <c r="AB837" s="51">
        <v>37700</v>
      </c>
      <c r="AC837" s="52" t="s">
        <v>6523</v>
      </c>
      <c r="AG837" s="124" t="s">
        <v>3221</v>
      </c>
      <c r="AH837" s="52" t="s">
        <v>135</v>
      </c>
      <c r="AI837" s="124">
        <v>896</v>
      </c>
      <c r="AJ837" s="125">
        <v>44764</v>
      </c>
      <c r="AK837" s="125">
        <v>44776</v>
      </c>
      <c r="AL837" s="77">
        <v>44782</v>
      </c>
      <c r="AM837" s="36">
        <v>5557.76</v>
      </c>
      <c r="AN837" s="104">
        <f t="shared" si="24"/>
        <v>6447.0016000000005</v>
      </c>
      <c r="AO837" s="36">
        <v>5557.76</v>
      </c>
      <c r="AP837" s="104">
        <f t="shared" si="25"/>
        <v>6447.0016000000005</v>
      </c>
      <c r="AQ837" s="52" t="s">
        <v>6524</v>
      </c>
      <c r="AS837" s="69" t="s">
        <v>144</v>
      </c>
      <c r="AT837" s="124" t="s">
        <v>11864</v>
      </c>
      <c r="AU837" s="105">
        <v>0</v>
      </c>
      <c r="AX837" s="134" t="s">
        <v>11865</v>
      </c>
      <c r="AZ837" s="69" t="s">
        <v>9758</v>
      </c>
      <c r="BA837" s="69" t="s">
        <v>2918</v>
      </c>
      <c r="BC837" s="69" t="s">
        <v>20</v>
      </c>
      <c r="BI837" s="52" t="s">
        <v>455</v>
      </c>
      <c r="BJ837" s="53">
        <v>44851</v>
      </c>
      <c r="BK837" s="53">
        <v>44851</v>
      </c>
    </row>
    <row r="838" spans="1:63" s="69" customFormat="1" ht="11.25" x14ac:dyDescent="0.2">
      <c r="A838" s="52">
        <v>2022</v>
      </c>
      <c r="B838" s="98">
        <v>44743</v>
      </c>
      <c r="C838" s="98">
        <v>44834</v>
      </c>
      <c r="D838" s="69" t="s">
        <v>134</v>
      </c>
      <c r="E838" s="69" t="s">
        <v>135</v>
      </c>
      <c r="F838" s="69" t="s">
        <v>2495</v>
      </c>
      <c r="G838" s="37">
        <v>898</v>
      </c>
      <c r="H838" s="13" t="s">
        <v>449</v>
      </c>
      <c r="I838" s="124" t="s">
        <v>8515</v>
      </c>
      <c r="J838" s="100">
        <v>379</v>
      </c>
      <c r="K838" s="101" t="s">
        <v>6527</v>
      </c>
      <c r="L838" s="101" t="s">
        <v>6528</v>
      </c>
      <c r="M838" s="101" t="s">
        <v>6529</v>
      </c>
      <c r="N838" s="124" t="s">
        <v>10561</v>
      </c>
      <c r="O838" s="5" t="s">
        <v>1729</v>
      </c>
      <c r="P838" s="69" t="s">
        <v>3652</v>
      </c>
      <c r="Q838" s="51" t="s">
        <v>6531</v>
      </c>
      <c r="R838" s="51">
        <v>919</v>
      </c>
      <c r="S838" s="51"/>
      <c r="T838" s="69" t="s">
        <v>3654</v>
      </c>
      <c r="U838" s="51" t="s">
        <v>2957</v>
      </c>
      <c r="V838" s="51">
        <v>27</v>
      </c>
      <c r="W838" s="51" t="s">
        <v>6532</v>
      </c>
      <c r="X838" s="51">
        <v>27</v>
      </c>
      <c r="Y838" s="51" t="s">
        <v>6532</v>
      </c>
      <c r="Z838" s="51">
        <v>11</v>
      </c>
      <c r="AA838" s="69" t="s">
        <v>3657</v>
      </c>
      <c r="AB838" s="51">
        <v>36700</v>
      </c>
      <c r="AC838" s="52" t="s">
        <v>6523</v>
      </c>
      <c r="AG838" s="124" t="s">
        <v>3232</v>
      </c>
      <c r="AH838" s="52" t="s">
        <v>135</v>
      </c>
      <c r="AI838" s="124">
        <v>898</v>
      </c>
      <c r="AJ838" s="125">
        <v>44764</v>
      </c>
      <c r="AK838" s="125">
        <v>44776</v>
      </c>
      <c r="AL838" s="77">
        <v>44832</v>
      </c>
      <c r="AM838" s="36">
        <v>525.02</v>
      </c>
      <c r="AN838" s="104">
        <f t="shared" si="24"/>
        <v>609.02319999999997</v>
      </c>
      <c r="AO838" s="36">
        <v>525.02</v>
      </c>
      <c r="AP838" s="104">
        <f t="shared" si="25"/>
        <v>609.02319999999997</v>
      </c>
      <c r="AQ838" s="52" t="s">
        <v>6524</v>
      </c>
      <c r="AS838" s="69" t="s">
        <v>144</v>
      </c>
      <c r="AT838" s="124" t="s">
        <v>8515</v>
      </c>
      <c r="AU838" s="105">
        <v>0</v>
      </c>
      <c r="AX838" s="134" t="s">
        <v>11866</v>
      </c>
      <c r="AZ838" s="69" t="s">
        <v>9758</v>
      </c>
      <c r="BA838" s="69" t="s">
        <v>2918</v>
      </c>
      <c r="BC838" s="69" t="s">
        <v>20</v>
      </c>
      <c r="BI838" s="52" t="s">
        <v>455</v>
      </c>
      <c r="BJ838" s="53">
        <v>44851</v>
      </c>
      <c r="BK838" s="53">
        <v>44851</v>
      </c>
    </row>
    <row r="839" spans="1:63" s="69" customFormat="1" ht="11.25" x14ac:dyDescent="0.2">
      <c r="A839" s="52">
        <v>2022</v>
      </c>
      <c r="B839" s="98">
        <v>44743</v>
      </c>
      <c r="C839" s="98">
        <v>44834</v>
      </c>
      <c r="D839" s="69" t="s">
        <v>134</v>
      </c>
      <c r="E839" s="69" t="s">
        <v>135</v>
      </c>
      <c r="F839" s="69" t="s">
        <v>2495</v>
      </c>
      <c r="G839" s="37">
        <v>899</v>
      </c>
      <c r="H839" s="13" t="s">
        <v>449</v>
      </c>
      <c r="I839" s="124" t="s">
        <v>11867</v>
      </c>
      <c r="J839" s="100">
        <v>379</v>
      </c>
      <c r="K839" s="101" t="s">
        <v>6527</v>
      </c>
      <c r="L839" s="101" t="s">
        <v>6528</v>
      </c>
      <c r="M839" s="101" t="s">
        <v>6529</v>
      </c>
      <c r="N839" s="124" t="s">
        <v>10561</v>
      </c>
      <c r="O839" s="5" t="s">
        <v>1729</v>
      </c>
      <c r="P839" s="69" t="s">
        <v>3652</v>
      </c>
      <c r="Q839" s="51" t="s">
        <v>6531</v>
      </c>
      <c r="R839" s="51">
        <v>919</v>
      </c>
      <c r="S839" s="51"/>
      <c r="T839" s="69" t="s">
        <v>3654</v>
      </c>
      <c r="U839" s="51" t="s">
        <v>2957</v>
      </c>
      <c r="V839" s="51">
        <v>27</v>
      </c>
      <c r="W839" s="51" t="s">
        <v>6532</v>
      </c>
      <c r="X839" s="51">
        <v>27</v>
      </c>
      <c r="Y839" s="51" t="s">
        <v>6532</v>
      </c>
      <c r="Z839" s="51">
        <v>11</v>
      </c>
      <c r="AA839" s="69" t="s">
        <v>3657</v>
      </c>
      <c r="AB839" s="51">
        <v>36700</v>
      </c>
      <c r="AC839" s="52" t="s">
        <v>6523</v>
      </c>
      <c r="AG839" s="124" t="s">
        <v>3221</v>
      </c>
      <c r="AH839" s="52" t="s">
        <v>135</v>
      </c>
      <c r="AI839" s="124">
        <v>899</v>
      </c>
      <c r="AJ839" s="125">
        <v>44764</v>
      </c>
      <c r="AK839" s="125">
        <v>44782</v>
      </c>
      <c r="AL839" s="77">
        <v>44832</v>
      </c>
      <c r="AM839" s="36">
        <v>1982.76</v>
      </c>
      <c r="AN839" s="104">
        <f t="shared" si="24"/>
        <v>2300.0016000000001</v>
      </c>
      <c r="AO839" s="36">
        <v>1982.76</v>
      </c>
      <c r="AP839" s="104">
        <f t="shared" si="25"/>
        <v>2300.0016000000001</v>
      </c>
      <c r="AQ839" s="52" t="s">
        <v>6524</v>
      </c>
      <c r="AS839" s="69" t="s">
        <v>144</v>
      </c>
      <c r="AT839" s="124" t="s">
        <v>11867</v>
      </c>
      <c r="AU839" s="105">
        <v>0</v>
      </c>
      <c r="AX839" s="134" t="s">
        <v>11868</v>
      </c>
      <c r="AZ839" s="69" t="s">
        <v>9758</v>
      </c>
      <c r="BA839" s="69" t="s">
        <v>2918</v>
      </c>
      <c r="BC839" s="69" t="s">
        <v>20</v>
      </c>
      <c r="BI839" s="52" t="s">
        <v>455</v>
      </c>
      <c r="BJ839" s="53">
        <v>44851</v>
      </c>
      <c r="BK839" s="53">
        <v>44851</v>
      </c>
    </row>
    <row r="840" spans="1:63" s="69" customFormat="1" ht="11.25" x14ac:dyDescent="0.2">
      <c r="A840" s="52">
        <v>2022</v>
      </c>
      <c r="B840" s="98">
        <v>44743</v>
      </c>
      <c r="C840" s="98">
        <v>44834</v>
      </c>
      <c r="D840" s="69" t="s">
        <v>134</v>
      </c>
      <c r="E840" s="69" t="s">
        <v>135</v>
      </c>
      <c r="F840" s="69" t="s">
        <v>2495</v>
      </c>
      <c r="G840" s="37">
        <v>900</v>
      </c>
      <c r="H840" s="13" t="s">
        <v>449</v>
      </c>
      <c r="I840" s="124" t="s">
        <v>11869</v>
      </c>
      <c r="J840" s="100">
        <v>246</v>
      </c>
      <c r="K840" s="101" t="s">
        <v>6636</v>
      </c>
      <c r="L840" s="101" t="s">
        <v>2995</v>
      </c>
      <c r="M840" s="101" t="s">
        <v>40</v>
      </c>
      <c r="N840" s="124" t="s">
        <v>10687</v>
      </c>
      <c r="O840" s="5" t="s">
        <v>1690</v>
      </c>
      <c r="P840" s="69" t="s">
        <v>3652</v>
      </c>
      <c r="Q840" s="51" t="s">
        <v>6619</v>
      </c>
      <c r="R840" s="51">
        <v>504</v>
      </c>
      <c r="S840" s="51"/>
      <c r="T840" s="69" t="s">
        <v>3654</v>
      </c>
      <c r="U840" s="51" t="s">
        <v>6571</v>
      </c>
      <c r="V840" s="51">
        <v>27</v>
      </c>
      <c r="W840" s="51" t="s">
        <v>6532</v>
      </c>
      <c r="X840" s="51">
        <v>27</v>
      </c>
      <c r="Y840" s="51" t="s">
        <v>6532</v>
      </c>
      <c r="Z840" s="51">
        <v>11</v>
      </c>
      <c r="AA840" s="69" t="s">
        <v>3657</v>
      </c>
      <c r="AB840" s="51">
        <v>36700</v>
      </c>
      <c r="AC840" s="52" t="s">
        <v>6523</v>
      </c>
      <c r="AG840" s="124" t="s">
        <v>3221</v>
      </c>
      <c r="AH840" s="52" t="s">
        <v>135</v>
      </c>
      <c r="AI840" s="124">
        <v>900</v>
      </c>
      <c r="AJ840" s="125">
        <v>44764</v>
      </c>
      <c r="AK840" s="125">
        <v>44785</v>
      </c>
      <c r="AL840" s="77">
        <v>44799</v>
      </c>
      <c r="AM840" s="36">
        <v>39000</v>
      </c>
      <c r="AN840" s="104">
        <f t="shared" si="24"/>
        <v>45240</v>
      </c>
      <c r="AO840" s="36">
        <v>39000</v>
      </c>
      <c r="AP840" s="104">
        <f t="shared" si="25"/>
        <v>45240</v>
      </c>
      <c r="AQ840" s="52" t="s">
        <v>6524</v>
      </c>
      <c r="AS840" s="69" t="s">
        <v>144</v>
      </c>
      <c r="AT840" s="124" t="s">
        <v>11869</v>
      </c>
      <c r="AU840" s="105">
        <v>0</v>
      </c>
      <c r="AX840" s="134" t="s">
        <v>11870</v>
      </c>
      <c r="AZ840" s="69" t="s">
        <v>9758</v>
      </c>
      <c r="BA840" s="69" t="s">
        <v>2918</v>
      </c>
      <c r="BC840" s="69" t="s">
        <v>20</v>
      </c>
      <c r="BI840" s="52" t="s">
        <v>455</v>
      </c>
      <c r="BJ840" s="53">
        <v>44851</v>
      </c>
      <c r="BK840" s="53">
        <v>44851</v>
      </c>
    </row>
    <row r="841" spans="1:63" s="69" customFormat="1" ht="11.25" x14ac:dyDescent="0.2">
      <c r="A841" s="52">
        <v>2022</v>
      </c>
      <c r="B841" s="98">
        <v>44743</v>
      </c>
      <c r="C841" s="98">
        <v>44834</v>
      </c>
      <c r="D841" s="69" t="s">
        <v>134</v>
      </c>
      <c r="E841" s="69" t="s">
        <v>135</v>
      </c>
      <c r="F841" s="69" t="s">
        <v>2495</v>
      </c>
      <c r="G841" s="37">
        <v>902</v>
      </c>
      <c r="H841" s="13" t="s">
        <v>449</v>
      </c>
      <c r="I841" s="124" t="s">
        <v>11871</v>
      </c>
      <c r="J841" s="100">
        <v>566</v>
      </c>
      <c r="K841" s="101"/>
      <c r="L841" s="101"/>
      <c r="M841" s="101"/>
      <c r="N841" s="124" t="s">
        <v>11872</v>
      </c>
      <c r="O841" s="5" t="s">
        <v>11873</v>
      </c>
      <c r="P841" s="69" t="s">
        <v>3652</v>
      </c>
      <c r="Q841" s="51" t="s">
        <v>7282</v>
      </c>
      <c r="R841" s="51">
        <v>600</v>
      </c>
      <c r="S841" s="51"/>
      <c r="T841" s="69" t="s">
        <v>3654</v>
      </c>
      <c r="U841" s="51" t="s">
        <v>6571</v>
      </c>
      <c r="V841" s="51">
        <v>27</v>
      </c>
      <c r="W841" s="51" t="s">
        <v>6532</v>
      </c>
      <c r="X841" s="51">
        <v>27</v>
      </c>
      <c r="Y841" s="51" t="s">
        <v>6532</v>
      </c>
      <c r="Z841" s="51">
        <v>11</v>
      </c>
      <c r="AA841" s="69" t="s">
        <v>3657</v>
      </c>
      <c r="AB841" s="51">
        <v>36700</v>
      </c>
      <c r="AC841" s="52" t="s">
        <v>6523</v>
      </c>
      <c r="AG841" s="124" t="s">
        <v>9761</v>
      </c>
      <c r="AH841" s="52" t="s">
        <v>135</v>
      </c>
      <c r="AI841" s="124">
        <v>902</v>
      </c>
      <c r="AJ841" s="125">
        <v>44743</v>
      </c>
      <c r="AK841" s="125">
        <v>44743</v>
      </c>
      <c r="AL841" s="77">
        <v>44743</v>
      </c>
      <c r="AM841" s="36">
        <v>36000</v>
      </c>
      <c r="AN841" s="104">
        <f t="shared" si="24"/>
        <v>41760</v>
      </c>
      <c r="AO841" s="36">
        <v>36000</v>
      </c>
      <c r="AP841" s="104">
        <f t="shared" si="25"/>
        <v>41760</v>
      </c>
      <c r="AQ841" s="52" t="s">
        <v>6524</v>
      </c>
      <c r="AS841" s="69" t="s">
        <v>144</v>
      </c>
      <c r="AT841" s="124" t="s">
        <v>11871</v>
      </c>
      <c r="AU841" s="105">
        <v>0</v>
      </c>
      <c r="AX841" s="134" t="s">
        <v>11874</v>
      </c>
      <c r="AZ841" s="69" t="s">
        <v>9758</v>
      </c>
      <c r="BA841" s="69" t="s">
        <v>2918</v>
      </c>
      <c r="BC841" s="69" t="s">
        <v>20</v>
      </c>
      <c r="BI841" s="52" t="s">
        <v>455</v>
      </c>
      <c r="BJ841" s="53">
        <v>44851</v>
      </c>
      <c r="BK841" s="53">
        <v>44851</v>
      </c>
    </row>
    <row r="842" spans="1:63" s="69" customFormat="1" ht="11.25" x14ac:dyDescent="0.2">
      <c r="A842" s="52">
        <v>2022</v>
      </c>
      <c r="B842" s="98">
        <v>44743</v>
      </c>
      <c r="C842" s="98">
        <v>44834</v>
      </c>
      <c r="D842" s="69" t="s">
        <v>134</v>
      </c>
      <c r="E842" s="69" t="s">
        <v>135</v>
      </c>
      <c r="F842" s="69" t="s">
        <v>2495</v>
      </c>
      <c r="G842" s="37">
        <v>903</v>
      </c>
      <c r="H842" s="13" t="s">
        <v>449</v>
      </c>
      <c r="I842" s="124" t="s">
        <v>11875</v>
      </c>
      <c r="J842" s="100">
        <v>522</v>
      </c>
      <c r="K842" s="101"/>
      <c r="L842" s="101"/>
      <c r="M842" s="101"/>
      <c r="N842" s="124" t="s">
        <v>11376</v>
      </c>
      <c r="O842" s="5" t="s">
        <v>11377</v>
      </c>
      <c r="P842" s="69" t="s">
        <v>3652</v>
      </c>
      <c r="Q842" s="51" t="s">
        <v>7089</v>
      </c>
      <c r="R842" s="51">
        <v>200</v>
      </c>
      <c r="S842" s="51"/>
      <c r="T842" s="69" t="s">
        <v>3654</v>
      </c>
      <c r="U842" s="51" t="s">
        <v>11378</v>
      </c>
      <c r="V842" s="51">
        <v>27</v>
      </c>
      <c r="W842" s="51" t="s">
        <v>6532</v>
      </c>
      <c r="X842" s="51">
        <v>27</v>
      </c>
      <c r="Y842" s="51" t="s">
        <v>6532</v>
      </c>
      <c r="Z842" s="51">
        <v>11</v>
      </c>
      <c r="AA842" s="69" t="s">
        <v>3657</v>
      </c>
      <c r="AB842" s="51">
        <v>36770</v>
      </c>
      <c r="AC842" s="52" t="s">
        <v>6523</v>
      </c>
      <c r="AG842" s="124" t="s">
        <v>3228</v>
      </c>
      <c r="AH842" s="52" t="s">
        <v>135</v>
      </c>
      <c r="AI842" s="124">
        <v>903</v>
      </c>
      <c r="AJ842" s="125">
        <v>44763</v>
      </c>
      <c r="AK842" s="125">
        <v>44763</v>
      </c>
      <c r="AL842" s="77">
        <v>44796</v>
      </c>
      <c r="AM842" s="36">
        <v>9750</v>
      </c>
      <c r="AN842" s="104">
        <f t="shared" si="24"/>
        <v>11310</v>
      </c>
      <c r="AO842" s="36">
        <v>9750</v>
      </c>
      <c r="AP842" s="104">
        <f t="shared" si="25"/>
        <v>11310</v>
      </c>
      <c r="AQ842" s="52" t="s">
        <v>6524</v>
      </c>
      <c r="AS842" s="69" t="s">
        <v>144</v>
      </c>
      <c r="AT842" s="124" t="s">
        <v>11875</v>
      </c>
      <c r="AU842" s="105">
        <v>0</v>
      </c>
      <c r="AX842" s="134" t="s">
        <v>11876</v>
      </c>
      <c r="AZ842" s="69" t="s">
        <v>9758</v>
      </c>
      <c r="BA842" s="69" t="s">
        <v>2918</v>
      </c>
      <c r="BC842" s="69" t="s">
        <v>20</v>
      </c>
      <c r="BI842" s="52" t="s">
        <v>455</v>
      </c>
      <c r="BJ842" s="53">
        <v>44851</v>
      </c>
      <c r="BK842" s="53">
        <v>44851</v>
      </c>
    </row>
    <row r="843" spans="1:63" s="69" customFormat="1" ht="11.25" x14ac:dyDescent="0.2">
      <c r="A843" s="52">
        <v>2022</v>
      </c>
      <c r="B843" s="98">
        <v>44743</v>
      </c>
      <c r="C843" s="98">
        <v>44834</v>
      </c>
      <c r="D843" s="69" t="s">
        <v>134</v>
      </c>
      <c r="E843" s="69" t="s">
        <v>135</v>
      </c>
      <c r="F843" s="69" t="s">
        <v>2495</v>
      </c>
      <c r="G843" s="37">
        <v>904</v>
      </c>
      <c r="H843" s="13" t="s">
        <v>449</v>
      </c>
      <c r="I843" s="124" t="s">
        <v>11877</v>
      </c>
      <c r="J843" s="100">
        <v>135</v>
      </c>
      <c r="K843" s="101"/>
      <c r="L843" s="101"/>
      <c r="M843" s="101"/>
      <c r="N843" s="124" t="s">
        <v>3284</v>
      </c>
      <c r="O843" s="5" t="s">
        <v>544</v>
      </c>
      <c r="P843" s="69" t="s">
        <v>3652</v>
      </c>
      <c r="Q843" s="51" t="s">
        <v>9538</v>
      </c>
      <c r="R843" s="51">
        <v>301</v>
      </c>
      <c r="S843" s="51"/>
      <c r="T843" s="69" t="s">
        <v>3654</v>
      </c>
      <c r="U843" s="51" t="s">
        <v>6571</v>
      </c>
      <c r="V843" s="51">
        <v>27</v>
      </c>
      <c r="W843" s="51" t="s">
        <v>6532</v>
      </c>
      <c r="X843" s="51">
        <v>27</v>
      </c>
      <c r="Y843" s="51" t="s">
        <v>6532</v>
      </c>
      <c r="Z843" s="51">
        <v>11</v>
      </c>
      <c r="AA843" s="69" t="s">
        <v>3657</v>
      </c>
      <c r="AB843" s="51">
        <v>36700</v>
      </c>
      <c r="AC843" s="52" t="s">
        <v>6523</v>
      </c>
      <c r="AG843" s="124" t="s">
        <v>9761</v>
      </c>
      <c r="AH843" s="52" t="s">
        <v>135</v>
      </c>
      <c r="AI843" s="124">
        <v>904</v>
      </c>
      <c r="AJ843" s="125">
        <v>44760</v>
      </c>
      <c r="AK843" s="125">
        <v>44760</v>
      </c>
      <c r="AL843" s="77">
        <v>44769</v>
      </c>
      <c r="AM843" s="36">
        <v>7995</v>
      </c>
      <c r="AN843" s="104">
        <f t="shared" si="24"/>
        <v>9274.2000000000007</v>
      </c>
      <c r="AO843" s="36">
        <v>7995</v>
      </c>
      <c r="AP843" s="104">
        <f t="shared" si="25"/>
        <v>9274.2000000000007</v>
      </c>
      <c r="AQ843" s="52" t="s">
        <v>6524</v>
      </c>
      <c r="AS843" s="69" t="s">
        <v>144</v>
      </c>
      <c r="AT843" s="124" t="s">
        <v>11877</v>
      </c>
      <c r="AU843" s="105">
        <v>0</v>
      </c>
      <c r="AX843" s="134" t="s">
        <v>11878</v>
      </c>
      <c r="AZ843" s="69" t="s">
        <v>9758</v>
      </c>
      <c r="BA843" s="69" t="s">
        <v>2918</v>
      </c>
      <c r="BC843" s="69" t="s">
        <v>20</v>
      </c>
      <c r="BI843" s="52" t="s">
        <v>455</v>
      </c>
      <c r="BJ843" s="53">
        <v>44851</v>
      </c>
      <c r="BK843" s="53">
        <v>44851</v>
      </c>
    </row>
    <row r="844" spans="1:63" s="69" customFormat="1" ht="11.25" x14ac:dyDescent="0.2">
      <c r="A844" s="52">
        <v>2022</v>
      </c>
      <c r="B844" s="98">
        <v>44743</v>
      </c>
      <c r="C844" s="98">
        <v>44834</v>
      </c>
      <c r="D844" s="69" t="s">
        <v>134</v>
      </c>
      <c r="E844" s="69" t="s">
        <v>135</v>
      </c>
      <c r="F844" s="69" t="s">
        <v>2495</v>
      </c>
      <c r="G844" s="37">
        <v>905</v>
      </c>
      <c r="H844" s="13" t="s">
        <v>449</v>
      </c>
      <c r="I844" s="124" t="s">
        <v>11879</v>
      </c>
      <c r="J844" s="100">
        <v>95</v>
      </c>
      <c r="K844" s="101" t="s">
        <v>10091</v>
      </c>
      <c r="L844" s="101" t="s">
        <v>6665</v>
      </c>
      <c r="M844" s="101" t="s">
        <v>309</v>
      </c>
      <c r="N844" s="124" t="s">
        <v>10753</v>
      </c>
      <c r="O844" s="5" t="s">
        <v>1744</v>
      </c>
      <c r="P844" s="69" t="s">
        <v>3652</v>
      </c>
      <c r="Q844" s="51" t="s">
        <v>7034</v>
      </c>
      <c r="R844" s="51">
        <v>1003</v>
      </c>
      <c r="S844" s="51"/>
      <c r="T844" s="69" t="s">
        <v>3654</v>
      </c>
      <c r="U844" s="51" t="s">
        <v>6563</v>
      </c>
      <c r="V844" s="51">
        <v>27</v>
      </c>
      <c r="W844" s="51" t="s">
        <v>6532</v>
      </c>
      <c r="X844" s="51">
        <v>27</v>
      </c>
      <c r="Y844" s="51" t="s">
        <v>6532</v>
      </c>
      <c r="Z844" s="51">
        <v>11</v>
      </c>
      <c r="AA844" s="69" t="s">
        <v>3657</v>
      </c>
      <c r="AB844" s="51">
        <v>36750</v>
      </c>
      <c r="AC844" s="52" t="s">
        <v>6523</v>
      </c>
      <c r="AG844" s="124" t="s">
        <v>3232</v>
      </c>
      <c r="AH844" s="52" t="s">
        <v>135</v>
      </c>
      <c r="AI844" s="124">
        <v>905</v>
      </c>
      <c r="AJ844" s="125">
        <v>44763</v>
      </c>
      <c r="AK844" s="125">
        <v>44763</v>
      </c>
      <c r="AL844" s="77">
        <v>44771</v>
      </c>
      <c r="AM844" s="36">
        <v>408</v>
      </c>
      <c r="AN844" s="104">
        <f t="shared" si="24"/>
        <v>473.28</v>
      </c>
      <c r="AO844" s="36">
        <v>408</v>
      </c>
      <c r="AP844" s="104">
        <f t="shared" si="25"/>
        <v>473.28</v>
      </c>
      <c r="AQ844" s="52" t="s">
        <v>6524</v>
      </c>
      <c r="AS844" s="69" t="s">
        <v>144</v>
      </c>
      <c r="AT844" s="124" t="s">
        <v>11879</v>
      </c>
      <c r="AU844" s="105">
        <v>0</v>
      </c>
      <c r="AX844" s="134" t="s">
        <v>11880</v>
      </c>
      <c r="AZ844" s="69" t="s">
        <v>9758</v>
      </c>
      <c r="BA844" s="69" t="s">
        <v>2918</v>
      </c>
      <c r="BC844" s="69" t="s">
        <v>20</v>
      </c>
      <c r="BI844" s="52" t="s">
        <v>455</v>
      </c>
      <c r="BJ844" s="53">
        <v>44851</v>
      </c>
      <c r="BK844" s="53">
        <v>44851</v>
      </c>
    </row>
    <row r="845" spans="1:63" s="69" customFormat="1" ht="11.25" x14ac:dyDescent="0.2">
      <c r="A845" s="52">
        <v>2022</v>
      </c>
      <c r="B845" s="98">
        <v>44743</v>
      </c>
      <c r="C845" s="98">
        <v>44834</v>
      </c>
      <c r="D845" s="69" t="s">
        <v>134</v>
      </c>
      <c r="E845" s="69" t="s">
        <v>135</v>
      </c>
      <c r="F845" s="69" t="s">
        <v>2495</v>
      </c>
      <c r="G845" s="37">
        <v>906</v>
      </c>
      <c r="H845" s="13" t="s">
        <v>449</v>
      </c>
      <c r="I845" s="124" t="s">
        <v>11881</v>
      </c>
      <c r="J845" s="100">
        <v>95</v>
      </c>
      <c r="K845" s="101" t="s">
        <v>10091</v>
      </c>
      <c r="L845" s="101" t="s">
        <v>6665</v>
      </c>
      <c r="M845" s="101" t="s">
        <v>309</v>
      </c>
      <c r="N845" s="124" t="s">
        <v>10753</v>
      </c>
      <c r="O845" s="5" t="s">
        <v>1744</v>
      </c>
      <c r="P845" s="69" t="s">
        <v>3652</v>
      </c>
      <c r="Q845" s="51" t="s">
        <v>7034</v>
      </c>
      <c r="R845" s="51">
        <v>1003</v>
      </c>
      <c r="S845" s="51"/>
      <c r="T845" s="69" t="s">
        <v>3654</v>
      </c>
      <c r="U845" s="51" t="s">
        <v>6563</v>
      </c>
      <c r="V845" s="51">
        <v>27</v>
      </c>
      <c r="W845" s="51" t="s">
        <v>6532</v>
      </c>
      <c r="X845" s="51">
        <v>27</v>
      </c>
      <c r="Y845" s="51" t="s">
        <v>6532</v>
      </c>
      <c r="Z845" s="51">
        <v>11</v>
      </c>
      <c r="AA845" s="69" t="s">
        <v>3657</v>
      </c>
      <c r="AB845" s="51">
        <v>36750</v>
      </c>
      <c r="AC845" s="52" t="s">
        <v>6523</v>
      </c>
      <c r="AG845" s="124" t="s">
        <v>3228</v>
      </c>
      <c r="AH845" s="52" t="s">
        <v>135</v>
      </c>
      <c r="AI845" s="124">
        <v>906</v>
      </c>
      <c r="AJ845" s="125">
        <v>44769</v>
      </c>
      <c r="AK845" s="125">
        <v>44769</v>
      </c>
      <c r="AL845" s="77">
        <v>44776</v>
      </c>
      <c r="AM845" s="36">
        <v>10899.98</v>
      </c>
      <c r="AN845" s="104">
        <f t="shared" si="24"/>
        <v>12643.9768</v>
      </c>
      <c r="AO845" s="36">
        <v>10899.98</v>
      </c>
      <c r="AP845" s="104">
        <f t="shared" si="25"/>
        <v>12643.9768</v>
      </c>
      <c r="AQ845" s="52" t="s">
        <v>6524</v>
      </c>
      <c r="AS845" s="69" t="s">
        <v>144</v>
      </c>
      <c r="AT845" s="124" t="s">
        <v>11881</v>
      </c>
      <c r="AU845" s="105">
        <v>0</v>
      </c>
      <c r="AX845" s="134" t="s">
        <v>11882</v>
      </c>
      <c r="AZ845" s="69" t="s">
        <v>9758</v>
      </c>
      <c r="BA845" s="69" t="s">
        <v>2918</v>
      </c>
      <c r="BC845" s="69" t="s">
        <v>20</v>
      </c>
      <c r="BI845" s="52" t="s">
        <v>455</v>
      </c>
      <c r="BJ845" s="53">
        <v>44851</v>
      </c>
      <c r="BK845" s="53">
        <v>44851</v>
      </c>
    </row>
    <row r="846" spans="1:63" s="69" customFormat="1" ht="11.25" x14ac:dyDescent="0.2">
      <c r="A846" s="52">
        <v>2022</v>
      </c>
      <c r="B846" s="98">
        <v>44743</v>
      </c>
      <c r="C846" s="98">
        <v>44834</v>
      </c>
      <c r="D846" s="69" t="s">
        <v>134</v>
      </c>
      <c r="E846" s="69" t="s">
        <v>135</v>
      </c>
      <c r="F846" s="69" t="s">
        <v>2495</v>
      </c>
      <c r="G846" s="37">
        <v>907</v>
      </c>
      <c r="H846" s="13" t="s">
        <v>449</v>
      </c>
      <c r="I846" s="124" t="s">
        <v>11883</v>
      </c>
      <c r="J846" s="100">
        <v>95</v>
      </c>
      <c r="K846" s="101" t="s">
        <v>10091</v>
      </c>
      <c r="L846" s="101" t="s">
        <v>6665</v>
      </c>
      <c r="M846" s="101" t="s">
        <v>309</v>
      </c>
      <c r="N846" s="124" t="s">
        <v>10753</v>
      </c>
      <c r="O846" s="5" t="s">
        <v>1744</v>
      </c>
      <c r="P846" s="69" t="s">
        <v>3652</v>
      </c>
      <c r="Q846" s="51" t="s">
        <v>7034</v>
      </c>
      <c r="R846" s="51">
        <v>1003</v>
      </c>
      <c r="S846" s="51"/>
      <c r="T846" s="69" t="s">
        <v>3654</v>
      </c>
      <c r="U846" s="51" t="s">
        <v>6563</v>
      </c>
      <c r="V846" s="51">
        <v>27</v>
      </c>
      <c r="W846" s="51" t="s">
        <v>6532</v>
      </c>
      <c r="X846" s="51">
        <v>27</v>
      </c>
      <c r="Y846" s="51" t="s">
        <v>6532</v>
      </c>
      <c r="Z846" s="51">
        <v>11</v>
      </c>
      <c r="AA846" s="69" t="s">
        <v>3657</v>
      </c>
      <c r="AB846" s="51">
        <v>36750</v>
      </c>
      <c r="AC846" s="52" t="s">
        <v>6523</v>
      </c>
      <c r="AG846" s="124" t="s">
        <v>3232</v>
      </c>
      <c r="AH846" s="52" t="s">
        <v>135</v>
      </c>
      <c r="AI846" s="124">
        <v>907</v>
      </c>
      <c r="AJ846" s="125">
        <v>44750</v>
      </c>
      <c r="AK846" s="125">
        <v>44750</v>
      </c>
      <c r="AL846" s="77">
        <v>44750</v>
      </c>
      <c r="AM846" s="36">
        <v>62274.03</v>
      </c>
      <c r="AN846" s="104">
        <f t="shared" si="24"/>
        <v>72237.874800000005</v>
      </c>
      <c r="AO846" s="36">
        <v>62274.03</v>
      </c>
      <c r="AP846" s="104">
        <f t="shared" si="25"/>
        <v>72237.874800000005</v>
      </c>
      <c r="AQ846" s="52" t="s">
        <v>6524</v>
      </c>
      <c r="AS846" s="69" t="s">
        <v>144</v>
      </c>
      <c r="AT846" s="124" t="s">
        <v>11883</v>
      </c>
      <c r="AU846" s="105">
        <v>0</v>
      </c>
      <c r="AX846" s="134" t="s">
        <v>11884</v>
      </c>
      <c r="AZ846" s="69" t="s">
        <v>9758</v>
      </c>
      <c r="BA846" s="69" t="s">
        <v>2918</v>
      </c>
      <c r="BC846" s="69" t="s">
        <v>20</v>
      </c>
      <c r="BI846" s="52" t="s">
        <v>455</v>
      </c>
      <c r="BJ846" s="53">
        <v>44851</v>
      </c>
      <c r="BK846" s="53">
        <v>44851</v>
      </c>
    </row>
    <row r="847" spans="1:63" s="69" customFormat="1" ht="11.25" x14ac:dyDescent="0.2">
      <c r="A847" s="52">
        <v>2022</v>
      </c>
      <c r="B847" s="98">
        <v>44743</v>
      </c>
      <c r="C847" s="98">
        <v>44834</v>
      </c>
      <c r="D847" s="69" t="s">
        <v>134</v>
      </c>
      <c r="E847" s="69" t="s">
        <v>135</v>
      </c>
      <c r="F847" s="69" t="s">
        <v>2495</v>
      </c>
      <c r="G847" s="37">
        <v>908</v>
      </c>
      <c r="H847" s="13" t="s">
        <v>449</v>
      </c>
      <c r="I847" s="124" t="s">
        <v>11885</v>
      </c>
      <c r="J847" s="100">
        <v>192</v>
      </c>
      <c r="K847" s="101" t="s">
        <v>2662</v>
      </c>
      <c r="L847" s="101" t="s">
        <v>2663</v>
      </c>
      <c r="M847" s="101" t="s">
        <v>2664</v>
      </c>
      <c r="N847" s="124" t="s">
        <v>1765</v>
      </c>
      <c r="O847" s="5" t="s">
        <v>1766</v>
      </c>
      <c r="P847" s="69" t="s">
        <v>3652</v>
      </c>
      <c r="Q847" s="51" t="s">
        <v>6798</v>
      </c>
      <c r="R847" s="51">
        <v>804</v>
      </c>
      <c r="S847" s="51"/>
      <c r="T847" s="69" t="s">
        <v>3654</v>
      </c>
      <c r="U847" s="51" t="s">
        <v>6800</v>
      </c>
      <c r="V847" s="51">
        <v>27</v>
      </c>
      <c r="W847" s="51" t="s">
        <v>6532</v>
      </c>
      <c r="X847" s="51">
        <v>27</v>
      </c>
      <c r="Y847" s="51" t="s">
        <v>6532</v>
      </c>
      <c r="Z847" s="51">
        <v>11</v>
      </c>
      <c r="AA847" s="69" t="s">
        <v>3657</v>
      </c>
      <c r="AB847" s="51">
        <v>36780</v>
      </c>
      <c r="AC847" s="52" t="s">
        <v>6523</v>
      </c>
      <c r="AG847" s="124" t="s">
        <v>3232</v>
      </c>
      <c r="AH847" s="52" t="s">
        <v>135</v>
      </c>
      <c r="AI847" s="124">
        <v>908</v>
      </c>
      <c r="AJ847" s="125">
        <v>44762</v>
      </c>
      <c r="AK847" s="125">
        <v>44762</v>
      </c>
      <c r="AL847" s="77">
        <v>44762</v>
      </c>
      <c r="AM847" s="36">
        <v>3310</v>
      </c>
      <c r="AN847" s="104">
        <f t="shared" si="24"/>
        <v>3839.6</v>
      </c>
      <c r="AO847" s="36">
        <v>3310</v>
      </c>
      <c r="AP847" s="104">
        <f t="shared" si="25"/>
        <v>3839.6</v>
      </c>
      <c r="AQ847" s="52" t="s">
        <v>6524</v>
      </c>
      <c r="AS847" s="69" t="s">
        <v>144</v>
      </c>
      <c r="AT847" s="124" t="s">
        <v>11885</v>
      </c>
      <c r="AU847" s="105">
        <v>0</v>
      </c>
      <c r="AX847" s="134" t="s">
        <v>11886</v>
      </c>
      <c r="AZ847" s="69" t="s">
        <v>9758</v>
      </c>
      <c r="BA847" s="69" t="s">
        <v>2918</v>
      </c>
      <c r="BC847" s="69" t="s">
        <v>20</v>
      </c>
      <c r="BI847" s="52" t="s">
        <v>455</v>
      </c>
      <c r="BJ847" s="53">
        <v>44851</v>
      </c>
      <c r="BK847" s="53">
        <v>44851</v>
      </c>
    </row>
    <row r="848" spans="1:63" s="69" customFormat="1" ht="11.25" x14ac:dyDescent="0.2">
      <c r="A848" s="52">
        <v>2022</v>
      </c>
      <c r="B848" s="98">
        <v>44743</v>
      </c>
      <c r="C848" s="98">
        <v>44834</v>
      </c>
      <c r="D848" s="69" t="s">
        <v>134</v>
      </c>
      <c r="E848" s="69" t="s">
        <v>135</v>
      </c>
      <c r="F848" s="69" t="s">
        <v>2495</v>
      </c>
      <c r="G848" s="37">
        <v>909</v>
      </c>
      <c r="H848" s="13" t="s">
        <v>449</v>
      </c>
      <c r="I848" s="124" t="s">
        <v>11887</v>
      </c>
      <c r="J848" s="100">
        <v>95</v>
      </c>
      <c r="K848" s="101" t="s">
        <v>10091</v>
      </c>
      <c r="L848" s="101" t="s">
        <v>6665</v>
      </c>
      <c r="M848" s="101" t="s">
        <v>309</v>
      </c>
      <c r="N848" s="124" t="s">
        <v>10753</v>
      </c>
      <c r="O848" s="5" t="s">
        <v>1744</v>
      </c>
      <c r="P848" s="69" t="s">
        <v>3652</v>
      </c>
      <c r="Q848" s="51" t="s">
        <v>7034</v>
      </c>
      <c r="R848" s="51">
        <v>1003</v>
      </c>
      <c r="S848" s="51"/>
      <c r="T848" s="69" t="s">
        <v>3654</v>
      </c>
      <c r="U848" s="51" t="s">
        <v>6563</v>
      </c>
      <c r="V848" s="51">
        <v>27</v>
      </c>
      <c r="W848" s="51" t="s">
        <v>6532</v>
      </c>
      <c r="X848" s="51">
        <v>27</v>
      </c>
      <c r="Y848" s="51" t="s">
        <v>6532</v>
      </c>
      <c r="Z848" s="51">
        <v>11</v>
      </c>
      <c r="AA848" s="69" t="s">
        <v>3657</v>
      </c>
      <c r="AB848" s="51">
        <v>36750</v>
      </c>
      <c r="AC848" s="52" t="s">
        <v>6523</v>
      </c>
      <c r="AG848" s="124" t="s">
        <v>3232</v>
      </c>
      <c r="AH848" s="52" t="s">
        <v>135</v>
      </c>
      <c r="AI848" s="124">
        <v>909</v>
      </c>
      <c r="AJ848" s="125">
        <v>44770</v>
      </c>
      <c r="AK848" s="125">
        <v>44770</v>
      </c>
      <c r="AL848" s="77">
        <v>44770</v>
      </c>
      <c r="AM848" s="36">
        <v>11209.08</v>
      </c>
      <c r="AN848" s="104">
        <f t="shared" si="24"/>
        <v>13002.532800000001</v>
      </c>
      <c r="AO848" s="36">
        <v>11209.08</v>
      </c>
      <c r="AP848" s="104">
        <f t="shared" si="25"/>
        <v>13002.532800000001</v>
      </c>
      <c r="AQ848" s="52" t="s">
        <v>6524</v>
      </c>
      <c r="AS848" s="69" t="s">
        <v>144</v>
      </c>
      <c r="AT848" s="124" t="s">
        <v>11887</v>
      </c>
      <c r="AU848" s="105">
        <v>0</v>
      </c>
      <c r="AX848" s="134" t="s">
        <v>11888</v>
      </c>
      <c r="AZ848" s="69" t="s">
        <v>9758</v>
      </c>
      <c r="BA848" s="69" t="s">
        <v>2918</v>
      </c>
      <c r="BC848" s="69" t="s">
        <v>20</v>
      </c>
      <c r="BI848" s="52" t="s">
        <v>455</v>
      </c>
      <c r="BJ848" s="53">
        <v>44851</v>
      </c>
      <c r="BK848" s="53">
        <v>44851</v>
      </c>
    </row>
    <row r="849" spans="1:63" s="69" customFormat="1" ht="11.25" x14ac:dyDescent="0.2">
      <c r="A849" s="52">
        <v>2022</v>
      </c>
      <c r="B849" s="98">
        <v>44743</v>
      </c>
      <c r="C849" s="98">
        <v>44834</v>
      </c>
      <c r="D849" s="69" t="s">
        <v>134</v>
      </c>
      <c r="E849" s="69" t="s">
        <v>135</v>
      </c>
      <c r="F849" s="69" t="s">
        <v>2495</v>
      </c>
      <c r="G849" s="37">
        <v>912</v>
      </c>
      <c r="H849" s="13" t="s">
        <v>449</v>
      </c>
      <c r="I849" s="124" t="s">
        <v>11889</v>
      </c>
      <c r="J849" s="100">
        <v>95</v>
      </c>
      <c r="K849" s="101" t="s">
        <v>10091</v>
      </c>
      <c r="L849" s="101" t="s">
        <v>6665</v>
      </c>
      <c r="M849" s="101" t="s">
        <v>309</v>
      </c>
      <c r="N849" s="124" t="s">
        <v>10753</v>
      </c>
      <c r="O849" s="5" t="s">
        <v>1744</v>
      </c>
      <c r="P849" s="69" t="s">
        <v>3652</v>
      </c>
      <c r="Q849" s="51" t="s">
        <v>7034</v>
      </c>
      <c r="R849" s="51">
        <v>1003</v>
      </c>
      <c r="S849" s="51"/>
      <c r="T849" s="69" t="s">
        <v>3654</v>
      </c>
      <c r="U849" s="51" t="s">
        <v>6563</v>
      </c>
      <c r="V849" s="51">
        <v>27</v>
      </c>
      <c r="W849" s="51" t="s">
        <v>6532</v>
      </c>
      <c r="X849" s="51">
        <v>27</v>
      </c>
      <c r="Y849" s="51" t="s">
        <v>6532</v>
      </c>
      <c r="Z849" s="51">
        <v>11</v>
      </c>
      <c r="AA849" s="69" t="s">
        <v>3657</v>
      </c>
      <c r="AB849" s="51">
        <v>36750</v>
      </c>
      <c r="AC849" s="52" t="s">
        <v>6523</v>
      </c>
      <c r="AG849" s="124" t="s">
        <v>3232</v>
      </c>
      <c r="AH849" s="52" t="s">
        <v>135</v>
      </c>
      <c r="AI849" s="124">
        <v>912</v>
      </c>
      <c r="AJ849" s="125">
        <v>44768</v>
      </c>
      <c r="AK849" s="125">
        <v>44768</v>
      </c>
      <c r="AL849" s="77">
        <v>44768</v>
      </c>
      <c r="AM849" s="36">
        <v>30908.36</v>
      </c>
      <c r="AN849" s="104">
        <f t="shared" si="24"/>
        <v>35853.6976</v>
      </c>
      <c r="AO849" s="36">
        <v>30908.36</v>
      </c>
      <c r="AP849" s="104">
        <f t="shared" si="25"/>
        <v>35853.6976</v>
      </c>
      <c r="AQ849" s="52" t="s">
        <v>6524</v>
      </c>
      <c r="AS849" s="69" t="s">
        <v>144</v>
      </c>
      <c r="AT849" s="124" t="s">
        <v>11889</v>
      </c>
      <c r="AU849" s="105">
        <v>0</v>
      </c>
      <c r="AX849" s="134" t="s">
        <v>11890</v>
      </c>
      <c r="AZ849" s="69" t="s">
        <v>9758</v>
      </c>
      <c r="BA849" s="69" t="s">
        <v>2918</v>
      </c>
      <c r="BC849" s="69" t="s">
        <v>20</v>
      </c>
      <c r="BI849" s="52" t="s">
        <v>455</v>
      </c>
      <c r="BJ849" s="53">
        <v>44851</v>
      </c>
      <c r="BK849" s="53">
        <v>44851</v>
      </c>
    </row>
    <row r="850" spans="1:63" s="69" customFormat="1" ht="11.25" x14ac:dyDescent="0.2">
      <c r="A850" s="52">
        <v>2022</v>
      </c>
      <c r="B850" s="98">
        <v>44743</v>
      </c>
      <c r="C850" s="98">
        <v>44834</v>
      </c>
      <c r="D850" s="69" t="s">
        <v>134</v>
      </c>
      <c r="E850" s="69" t="s">
        <v>135</v>
      </c>
      <c r="F850" s="69" t="s">
        <v>2495</v>
      </c>
      <c r="G850" s="37">
        <v>922</v>
      </c>
      <c r="H850" s="13" t="s">
        <v>449</v>
      </c>
      <c r="I850" s="124" t="s">
        <v>11891</v>
      </c>
      <c r="J850" s="100">
        <v>529</v>
      </c>
      <c r="K850" s="101" t="s">
        <v>11546</v>
      </c>
      <c r="L850" s="101" t="s">
        <v>11547</v>
      </c>
      <c r="M850" s="101" t="s">
        <v>2664</v>
      </c>
      <c r="N850" s="124" t="s">
        <v>11548</v>
      </c>
      <c r="O850" s="5" t="s">
        <v>11549</v>
      </c>
      <c r="P850" s="69" t="s">
        <v>3652</v>
      </c>
      <c r="Q850" s="51" t="s">
        <v>11550</v>
      </c>
      <c r="R850" s="51">
        <v>126</v>
      </c>
      <c r="S850" s="51"/>
      <c r="T850" s="69" t="s">
        <v>3654</v>
      </c>
      <c r="U850" s="51" t="s">
        <v>6540</v>
      </c>
      <c r="V850" s="51">
        <v>27</v>
      </c>
      <c r="W850" s="51" t="s">
        <v>6532</v>
      </c>
      <c r="X850" s="51">
        <v>27</v>
      </c>
      <c r="Y850" s="51" t="s">
        <v>6532</v>
      </c>
      <c r="Z850" s="51">
        <v>11</v>
      </c>
      <c r="AA850" s="69" t="s">
        <v>3657</v>
      </c>
      <c r="AB850" s="51">
        <v>36730</v>
      </c>
      <c r="AC850" s="52" t="s">
        <v>6523</v>
      </c>
      <c r="AG850" s="124" t="s">
        <v>9761</v>
      </c>
      <c r="AH850" s="52" t="s">
        <v>135</v>
      </c>
      <c r="AI850" s="124">
        <v>922</v>
      </c>
      <c r="AJ850" s="125">
        <v>44767</v>
      </c>
      <c r="AK850" s="125">
        <v>44776</v>
      </c>
      <c r="AL850" s="77">
        <v>44767</v>
      </c>
      <c r="AM850" s="36">
        <v>1860</v>
      </c>
      <c r="AN850" s="104">
        <f t="shared" si="24"/>
        <v>2157.6</v>
      </c>
      <c r="AO850" s="36">
        <v>1860</v>
      </c>
      <c r="AP850" s="104">
        <f t="shared" si="25"/>
        <v>2157.6</v>
      </c>
      <c r="AQ850" s="52" t="s">
        <v>6524</v>
      </c>
      <c r="AS850" s="69" t="s">
        <v>144</v>
      </c>
      <c r="AT850" s="124" t="s">
        <v>11891</v>
      </c>
      <c r="AU850" s="105">
        <v>0</v>
      </c>
      <c r="AX850" s="134" t="s">
        <v>11892</v>
      </c>
      <c r="AZ850" s="69" t="s">
        <v>9758</v>
      </c>
      <c r="BA850" s="69" t="s">
        <v>2918</v>
      </c>
      <c r="BC850" s="69" t="s">
        <v>20</v>
      </c>
      <c r="BI850" s="52" t="s">
        <v>455</v>
      </c>
      <c r="BJ850" s="53">
        <v>44851</v>
      </c>
      <c r="BK850" s="53">
        <v>44851</v>
      </c>
    </row>
    <row r="851" spans="1:63" s="69" customFormat="1" ht="11.25" x14ac:dyDescent="0.2">
      <c r="A851" s="52">
        <v>2022</v>
      </c>
      <c r="B851" s="98">
        <v>44743</v>
      </c>
      <c r="C851" s="98">
        <v>44834</v>
      </c>
      <c r="D851" s="69" t="s">
        <v>134</v>
      </c>
      <c r="E851" s="69" t="s">
        <v>135</v>
      </c>
      <c r="F851" s="69" t="s">
        <v>2495</v>
      </c>
      <c r="G851" s="37">
        <v>923</v>
      </c>
      <c r="H851" s="13" t="s">
        <v>449</v>
      </c>
      <c r="I851" s="124" t="s">
        <v>11893</v>
      </c>
      <c r="J851" s="100">
        <v>529</v>
      </c>
      <c r="K851" s="101" t="s">
        <v>11546</v>
      </c>
      <c r="L851" s="101" t="s">
        <v>11547</v>
      </c>
      <c r="M851" s="101" t="s">
        <v>2664</v>
      </c>
      <c r="N851" s="124" t="s">
        <v>11548</v>
      </c>
      <c r="O851" s="5" t="s">
        <v>11549</v>
      </c>
      <c r="P851" s="69" t="s">
        <v>3652</v>
      </c>
      <c r="Q851" s="51" t="s">
        <v>11550</v>
      </c>
      <c r="R851" s="51">
        <v>126</v>
      </c>
      <c r="S851" s="51"/>
      <c r="T851" s="69" t="s">
        <v>3654</v>
      </c>
      <c r="U851" s="51" t="s">
        <v>6540</v>
      </c>
      <c r="V851" s="51">
        <v>27</v>
      </c>
      <c r="W851" s="51" t="s">
        <v>6532</v>
      </c>
      <c r="X851" s="51">
        <v>27</v>
      </c>
      <c r="Y851" s="51" t="s">
        <v>6532</v>
      </c>
      <c r="Z851" s="51">
        <v>11</v>
      </c>
      <c r="AA851" s="69" t="s">
        <v>3657</v>
      </c>
      <c r="AB851" s="51">
        <v>36730</v>
      </c>
      <c r="AC851" s="52" t="s">
        <v>6523</v>
      </c>
      <c r="AG851" s="124" t="s">
        <v>9761</v>
      </c>
      <c r="AH851" s="52" t="s">
        <v>135</v>
      </c>
      <c r="AI851" s="124">
        <v>923</v>
      </c>
      <c r="AJ851" s="125">
        <v>44768</v>
      </c>
      <c r="AK851" s="125">
        <v>44776</v>
      </c>
      <c r="AL851" s="77">
        <v>44768</v>
      </c>
      <c r="AM851" s="36">
        <v>3195</v>
      </c>
      <c r="AN851" s="104">
        <f t="shared" si="24"/>
        <v>3706.2</v>
      </c>
      <c r="AO851" s="36">
        <v>3195</v>
      </c>
      <c r="AP851" s="104">
        <f t="shared" si="25"/>
        <v>3706.2</v>
      </c>
      <c r="AQ851" s="52" t="s">
        <v>6524</v>
      </c>
      <c r="AS851" s="69" t="s">
        <v>144</v>
      </c>
      <c r="AT851" s="124" t="s">
        <v>11893</v>
      </c>
      <c r="AU851" s="105">
        <v>0</v>
      </c>
      <c r="AX851" s="134" t="s">
        <v>11894</v>
      </c>
      <c r="AZ851" s="69" t="s">
        <v>9758</v>
      </c>
      <c r="BA851" s="69" t="s">
        <v>2918</v>
      </c>
      <c r="BC851" s="69" t="s">
        <v>20</v>
      </c>
      <c r="BI851" s="52" t="s">
        <v>455</v>
      </c>
      <c r="BJ851" s="53">
        <v>44851</v>
      </c>
      <c r="BK851" s="53">
        <v>44851</v>
      </c>
    </row>
    <row r="852" spans="1:63" s="69" customFormat="1" ht="11.25" x14ac:dyDescent="0.2">
      <c r="A852" s="52">
        <v>2022</v>
      </c>
      <c r="B852" s="98">
        <v>44743</v>
      </c>
      <c r="C852" s="98">
        <v>44834</v>
      </c>
      <c r="D852" s="69" t="s">
        <v>134</v>
      </c>
      <c r="E852" s="69" t="s">
        <v>135</v>
      </c>
      <c r="F852" s="69" t="s">
        <v>2495</v>
      </c>
      <c r="G852" s="37">
        <v>937</v>
      </c>
      <c r="H852" s="13" t="s">
        <v>449</v>
      </c>
      <c r="I852" s="124" t="s">
        <v>11895</v>
      </c>
      <c r="J852" s="100">
        <v>95</v>
      </c>
      <c r="K852" s="101" t="s">
        <v>10091</v>
      </c>
      <c r="L852" s="101" t="s">
        <v>6665</v>
      </c>
      <c r="M852" s="101" t="s">
        <v>309</v>
      </c>
      <c r="N852" s="124" t="s">
        <v>10753</v>
      </c>
      <c r="O852" s="5" t="s">
        <v>1744</v>
      </c>
      <c r="P852" s="69" t="s">
        <v>3652</v>
      </c>
      <c r="Q852" s="51" t="s">
        <v>7034</v>
      </c>
      <c r="R852" s="51">
        <v>1003</v>
      </c>
      <c r="S852" s="51"/>
      <c r="T852" s="69" t="s">
        <v>3654</v>
      </c>
      <c r="U852" s="51" t="s">
        <v>6563</v>
      </c>
      <c r="V852" s="51">
        <v>27</v>
      </c>
      <c r="W852" s="51" t="s">
        <v>6532</v>
      </c>
      <c r="X852" s="51">
        <v>27</v>
      </c>
      <c r="Y852" s="51" t="s">
        <v>6532</v>
      </c>
      <c r="Z852" s="51">
        <v>11</v>
      </c>
      <c r="AA852" s="69" t="s">
        <v>3657</v>
      </c>
      <c r="AB852" s="51">
        <v>36750</v>
      </c>
      <c r="AC852" s="52" t="s">
        <v>6523</v>
      </c>
      <c r="AG852" s="124" t="s">
        <v>3232</v>
      </c>
      <c r="AH852" s="52" t="s">
        <v>135</v>
      </c>
      <c r="AI852" s="124">
        <v>937</v>
      </c>
      <c r="AJ852" s="125">
        <v>44767</v>
      </c>
      <c r="AK852" s="125">
        <v>44767</v>
      </c>
      <c r="AL852" s="77">
        <v>44767</v>
      </c>
      <c r="AM852" s="36">
        <v>1561.7</v>
      </c>
      <c r="AN852" s="104">
        <f t="shared" si="24"/>
        <v>1811.5720000000001</v>
      </c>
      <c r="AO852" s="36">
        <v>1561.7</v>
      </c>
      <c r="AP852" s="104">
        <f t="shared" si="25"/>
        <v>1811.5720000000001</v>
      </c>
      <c r="AQ852" s="52" t="s">
        <v>6524</v>
      </c>
      <c r="AS852" s="69" t="s">
        <v>144</v>
      </c>
      <c r="AT852" s="124" t="s">
        <v>11895</v>
      </c>
      <c r="AU852" s="105">
        <v>0</v>
      </c>
      <c r="AX852" s="134" t="s">
        <v>11896</v>
      </c>
      <c r="AZ852" s="69" t="s">
        <v>9758</v>
      </c>
      <c r="BA852" s="69" t="s">
        <v>2918</v>
      </c>
      <c r="BC852" s="69" t="s">
        <v>20</v>
      </c>
      <c r="BI852" s="52" t="s">
        <v>455</v>
      </c>
      <c r="BJ852" s="53">
        <v>44851</v>
      </c>
      <c r="BK852" s="53">
        <v>44851</v>
      </c>
    </row>
    <row r="853" spans="1:63" s="69" customFormat="1" ht="11.25" x14ac:dyDescent="0.2">
      <c r="A853" s="52">
        <v>2022</v>
      </c>
      <c r="B853" s="98">
        <v>44743</v>
      </c>
      <c r="C853" s="98">
        <v>44834</v>
      </c>
      <c r="D853" s="69" t="s">
        <v>134</v>
      </c>
      <c r="E853" s="69" t="s">
        <v>135</v>
      </c>
      <c r="F853" s="69" t="s">
        <v>2495</v>
      </c>
      <c r="G853" s="37">
        <v>938</v>
      </c>
      <c r="H853" s="13" t="s">
        <v>449</v>
      </c>
      <c r="I853" s="124" t="s">
        <v>11897</v>
      </c>
      <c r="J853" s="100">
        <v>95</v>
      </c>
      <c r="K853" s="101" t="s">
        <v>10091</v>
      </c>
      <c r="L853" s="101" t="s">
        <v>6665</v>
      </c>
      <c r="M853" s="101" t="s">
        <v>309</v>
      </c>
      <c r="N853" s="124" t="s">
        <v>10753</v>
      </c>
      <c r="O853" s="5" t="s">
        <v>1744</v>
      </c>
      <c r="P853" s="69" t="s">
        <v>3652</v>
      </c>
      <c r="Q853" s="51" t="s">
        <v>7034</v>
      </c>
      <c r="R853" s="51">
        <v>1003</v>
      </c>
      <c r="S853" s="51"/>
      <c r="T853" s="69" t="s">
        <v>3654</v>
      </c>
      <c r="U853" s="51" t="s">
        <v>6563</v>
      </c>
      <c r="V853" s="51">
        <v>27</v>
      </c>
      <c r="W853" s="51" t="s">
        <v>6532</v>
      </c>
      <c r="X853" s="51">
        <v>27</v>
      </c>
      <c r="Y853" s="51" t="s">
        <v>6532</v>
      </c>
      <c r="Z853" s="51">
        <v>11</v>
      </c>
      <c r="AA853" s="69" t="s">
        <v>3657</v>
      </c>
      <c r="AB853" s="51">
        <v>36750</v>
      </c>
      <c r="AC853" s="52" t="s">
        <v>6523</v>
      </c>
      <c r="AG853" s="124" t="s">
        <v>3232</v>
      </c>
      <c r="AH853" s="52" t="s">
        <v>135</v>
      </c>
      <c r="AI853" s="124">
        <v>938</v>
      </c>
      <c r="AJ853" s="125">
        <v>44767</v>
      </c>
      <c r="AK853" s="125">
        <v>44767</v>
      </c>
      <c r="AL853" s="77">
        <v>44767</v>
      </c>
      <c r="AM853" s="36">
        <v>999.95</v>
      </c>
      <c r="AN853" s="104">
        <f t="shared" si="24"/>
        <v>1159.942</v>
      </c>
      <c r="AO853" s="36">
        <v>999.95</v>
      </c>
      <c r="AP853" s="104">
        <f t="shared" si="25"/>
        <v>1159.942</v>
      </c>
      <c r="AQ853" s="52" t="s">
        <v>6524</v>
      </c>
      <c r="AS853" s="69" t="s">
        <v>144</v>
      </c>
      <c r="AT853" s="124" t="s">
        <v>11897</v>
      </c>
      <c r="AU853" s="105">
        <v>0</v>
      </c>
      <c r="AX853" s="134" t="s">
        <v>11898</v>
      </c>
      <c r="AZ853" s="69" t="s">
        <v>9758</v>
      </c>
      <c r="BA853" s="69" t="s">
        <v>2918</v>
      </c>
      <c r="BC853" s="69" t="s">
        <v>20</v>
      </c>
      <c r="BI853" s="52" t="s">
        <v>455</v>
      </c>
      <c r="BJ853" s="53">
        <v>44851</v>
      </c>
      <c r="BK853" s="53">
        <v>44851</v>
      </c>
    </row>
    <row r="854" spans="1:63" s="69" customFormat="1" ht="11.25" x14ac:dyDescent="0.2">
      <c r="A854" s="52">
        <v>2022</v>
      </c>
      <c r="B854" s="98">
        <v>44743</v>
      </c>
      <c r="C854" s="98">
        <v>44834</v>
      </c>
      <c r="D854" s="69" t="s">
        <v>134</v>
      </c>
      <c r="E854" s="69" t="s">
        <v>135</v>
      </c>
      <c r="F854" s="69" t="s">
        <v>2495</v>
      </c>
      <c r="G854" s="37">
        <v>939</v>
      </c>
      <c r="H854" s="13" t="s">
        <v>449</v>
      </c>
      <c r="I854" s="124" t="s">
        <v>11899</v>
      </c>
      <c r="J854" s="100">
        <v>95</v>
      </c>
      <c r="K854" s="101" t="s">
        <v>10091</v>
      </c>
      <c r="L854" s="101" t="s">
        <v>6665</v>
      </c>
      <c r="M854" s="101" t="s">
        <v>309</v>
      </c>
      <c r="N854" s="124" t="s">
        <v>10753</v>
      </c>
      <c r="O854" s="5" t="s">
        <v>1744</v>
      </c>
      <c r="P854" s="69" t="s">
        <v>3652</v>
      </c>
      <c r="Q854" s="51" t="s">
        <v>7034</v>
      </c>
      <c r="R854" s="51">
        <v>1003</v>
      </c>
      <c r="S854" s="51"/>
      <c r="T854" s="69" t="s">
        <v>3654</v>
      </c>
      <c r="U854" s="51" t="s">
        <v>6563</v>
      </c>
      <c r="V854" s="51">
        <v>27</v>
      </c>
      <c r="W854" s="51" t="s">
        <v>6532</v>
      </c>
      <c r="X854" s="51">
        <v>27</v>
      </c>
      <c r="Y854" s="51" t="s">
        <v>6532</v>
      </c>
      <c r="Z854" s="51">
        <v>11</v>
      </c>
      <c r="AA854" s="69" t="s">
        <v>3657</v>
      </c>
      <c r="AB854" s="51">
        <v>36750</v>
      </c>
      <c r="AC854" s="52" t="s">
        <v>6523</v>
      </c>
      <c r="AG854" s="124" t="s">
        <v>3232</v>
      </c>
      <c r="AH854" s="52" t="s">
        <v>135</v>
      </c>
      <c r="AI854" s="124">
        <v>939</v>
      </c>
      <c r="AJ854" s="125">
        <v>44769</v>
      </c>
      <c r="AK854" s="125">
        <v>44769</v>
      </c>
      <c r="AL854" s="77">
        <v>44800</v>
      </c>
      <c r="AM854" s="36">
        <v>3123.4</v>
      </c>
      <c r="AN854" s="104">
        <f t="shared" si="24"/>
        <v>3623.1440000000002</v>
      </c>
      <c r="AO854" s="36">
        <v>3123.4</v>
      </c>
      <c r="AP854" s="104">
        <f t="shared" si="25"/>
        <v>3623.1440000000002</v>
      </c>
      <c r="AQ854" s="52" t="s">
        <v>6524</v>
      </c>
      <c r="AS854" s="69" t="s">
        <v>144</v>
      </c>
      <c r="AT854" s="124" t="s">
        <v>11899</v>
      </c>
      <c r="AU854" s="105">
        <v>0</v>
      </c>
      <c r="AX854" s="134" t="s">
        <v>11900</v>
      </c>
      <c r="AZ854" s="69" t="s">
        <v>9758</v>
      </c>
      <c r="BA854" s="69" t="s">
        <v>2918</v>
      </c>
      <c r="BC854" s="69" t="s">
        <v>20</v>
      </c>
      <c r="BI854" s="52" t="s">
        <v>455</v>
      </c>
      <c r="BJ854" s="53">
        <v>44851</v>
      </c>
      <c r="BK854" s="53">
        <v>44851</v>
      </c>
    </row>
    <row r="855" spans="1:63" s="69" customFormat="1" ht="11.25" x14ac:dyDescent="0.2">
      <c r="A855" s="52">
        <v>2022</v>
      </c>
      <c r="B855" s="98">
        <v>44743</v>
      </c>
      <c r="C855" s="98">
        <v>44834</v>
      </c>
      <c r="D855" s="69" t="s">
        <v>134</v>
      </c>
      <c r="E855" s="69" t="s">
        <v>135</v>
      </c>
      <c r="F855" s="69" t="s">
        <v>2495</v>
      </c>
      <c r="G855" s="37">
        <v>940</v>
      </c>
      <c r="H855" s="13" t="s">
        <v>449</v>
      </c>
      <c r="I855" s="124" t="s">
        <v>11901</v>
      </c>
      <c r="J855" s="100">
        <v>95</v>
      </c>
      <c r="K855" s="101" t="s">
        <v>10091</v>
      </c>
      <c r="L855" s="101" t="s">
        <v>6665</v>
      </c>
      <c r="M855" s="101" t="s">
        <v>309</v>
      </c>
      <c r="N855" s="124" t="s">
        <v>10753</v>
      </c>
      <c r="O855" s="5" t="s">
        <v>1744</v>
      </c>
      <c r="P855" s="69" t="s">
        <v>3652</v>
      </c>
      <c r="Q855" s="51" t="s">
        <v>7034</v>
      </c>
      <c r="R855" s="51">
        <v>1003</v>
      </c>
      <c r="S855" s="51"/>
      <c r="T855" s="69" t="s">
        <v>3654</v>
      </c>
      <c r="U855" s="51" t="s">
        <v>6563</v>
      </c>
      <c r="V855" s="51">
        <v>27</v>
      </c>
      <c r="W855" s="51" t="s">
        <v>6532</v>
      </c>
      <c r="X855" s="51">
        <v>27</v>
      </c>
      <c r="Y855" s="51" t="s">
        <v>6532</v>
      </c>
      <c r="Z855" s="51">
        <v>11</v>
      </c>
      <c r="AA855" s="69" t="s">
        <v>3657</v>
      </c>
      <c r="AB855" s="51">
        <v>36750</v>
      </c>
      <c r="AC855" s="52" t="s">
        <v>6523</v>
      </c>
      <c r="AG855" s="124" t="s">
        <v>3232</v>
      </c>
      <c r="AH855" s="52" t="s">
        <v>135</v>
      </c>
      <c r="AI855" s="124">
        <v>940</v>
      </c>
      <c r="AJ855" s="125">
        <v>44770</v>
      </c>
      <c r="AK855" s="125">
        <v>44770</v>
      </c>
      <c r="AL855" s="77">
        <v>44770</v>
      </c>
      <c r="AM855" s="36">
        <v>1561.7</v>
      </c>
      <c r="AN855" s="104">
        <f t="shared" si="24"/>
        <v>1811.5720000000001</v>
      </c>
      <c r="AO855" s="36">
        <v>1561.7</v>
      </c>
      <c r="AP855" s="104">
        <f t="shared" si="25"/>
        <v>1811.5720000000001</v>
      </c>
      <c r="AQ855" s="52" t="s">
        <v>6524</v>
      </c>
      <c r="AS855" s="69" t="s">
        <v>144</v>
      </c>
      <c r="AT855" s="124" t="s">
        <v>11901</v>
      </c>
      <c r="AU855" s="105">
        <v>0</v>
      </c>
      <c r="AX855" s="134" t="s">
        <v>11902</v>
      </c>
      <c r="AZ855" s="69" t="s">
        <v>9758</v>
      </c>
      <c r="BA855" s="69" t="s">
        <v>2918</v>
      </c>
      <c r="BC855" s="69" t="s">
        <v>20</v>
      </c>
      <c r="BI855" s="52" t="s">
        <v>455</v>
      </c>
      <c r="BJ855" s="53">
        <v>44851</v>
      </c>
      <c r="BK855" s="53">
        <v>44851</v>
      </c>
    </row>
    <row r="856" spans="1:63" s="69" customFormat="1" ht="11.25" x14ac:dyDescent="0.2">
      <c r="A856" s="52">
        <v>2022</v>
      </c>
      <c r="B856" s="98">
        <v>44743</v>
      </c>
      <c r="C856" s="98">
        <v>44834</v>
      </c>
      <c r="D856" s="69" t="s">
        <v>134</v>
      </c>
      <c r="E856" s="69" t="s">
        <v>135</v>
      </c>
      <c r="F856" s="69" t="s">
        <v>2495</v>
      </c>
      <c r="G856" s="37">
        <v>944</v>
      </c>
      <c r="H856" s="13" t="s">
        <v>449</v>
      </c>
      <c r="I856" s="124" t="s">
        <v>11903</v>
      </c>
      <c r="J856" s="100">
        <v>95</v>
      </c>
      <c r="K856" s="101" t="s">
        <v>10091</v>
      </c>
      <c r="L856" s="101" t="s">
        <v>6665</v>
      </c>
      <c r="M856" s="101" t="s">
        <v>309</v>
      </c>
      <c r="N856" s="124" t="s">
        <v>10753</v>
      </c>
      <c r="O856" s="5" t="s">
        <v>1744</v>
      </c>
      <c r="P856" s="69" t="s">
        <v>3652</v>
      </c>
      <c r="Q856" s="51" t="s">
        <v>7034</v>
      </c>
      <c r="R856" s="51">
        <v>1003</v>
      </c>
      <c r="S856" s="51"/>
      <c r="T856" s="69" t="s">
        <v>3654</v>
      </c>
      <c r="U856" s="51" t="s">
        <v>6563</v>
      </c>
      <c r="V856" s="51">
        <v>27</v>
      </c>
      <c r="W856" s="51" t="s">
        <v>6532</v>
      </c>
      <c r="X856" s="51">
        <v>27</v>
      </c>
      <c r="Y856" s="51" t="s">
        <v>6532</v>
      </c>
      <c r="Z856" s="51">
        <v>11</v>
      </c>
      <c r="AA856" s="69" t="s">
        <v>3657</v>
      </c>
      <c r="AB856" s="51">
        <v>36750</v>
      </c>
      <c r="AC856" s="52" t="s">
        <v>6523</v>
      </c>
      <c r="AG856" s="124" t="s">
        <v>3228</v>
      </c>
      <c r="AH856" s="52" t="s">
        <v>135</v>
      </c>
      <c r="AI856" s="124">
        <v>944</v>
      </c>
      <c r="AJ856" s="125">
        <v>44762</v>
      </c>
      <c r="AK856" s="125">
        <v>44762</v>
      </c>
      <c r="AL856" s="77">
        <v>44762</v>
      </c>
      <c r="AM856" s="36">
        <v>4883.97</v>
      </c>
      <c r="AN856" s="104">
        <f t="shared" si="24"/>
        <v>5665.4052000000001</v>
      </c>
      <c r="AO856" s="36">
        <v>4883.97</v>
      </c>
      <c r="AP856" s="104">
        <f t="shared" si="25"/>
        <v>5665.4052000000001</v>
      </c>
      <c r="AQ856" s="52" t="s">
        <v>6524</v>
      </c>
      <c r="AS856" s="69" t="s">
        <v>144</v>
      </c>
      <c r="AT856" s="124" t="s">
        <v>11903</v>
      </c>
      <c r="AU856" s="105">
        <v>0</v>
      </c>
      <c r="AX856" s="134" t="s">
        <v>11904</v>
      </c>
      <c r="AZ856" s="69" t="s">
        <v>9758</v>
      </c>
      <c r="BA856" s="69" t="s">
        <v>2918</v>
      </c>
      <c r="BC856" s="69" t="s">
        <v>20</v>
      </c>
      <c r="BI856" s="52" t="s">
        <v>455</v>
      </c>
      <c r="BJ856" s="53">
        <v>44851</v>
      </c>
      <c r="BK856" s="53">
        <v>44851</v>
      </c>
    </row>
    <row r="857" spans="1:63" s="69" customFormat="1" ht="11.25" x14ac:dyDescent="0.2">
      <c r="A857" s="52">
        <v>2022</v>
      </c>
      <c r="B857" s="98">
        <v>44743</v>
      </c>
      <c r="C857" s="98">
        <v>44834</v>
      </c>
      <c r="D857" s="69" t="s">
        <v>134</v>
      </c>
      <c r="E857" s="69" t="s">
        <v>135</v>
      </c>
      <c r="F857" s="69" t="s">
        <v>2495</v>
      </c>
      <c r="G857" s="37">
        <v>947</v>
      </c>
      <c r="H857" s="13" t="s">
        <v>449</v>
      </c>
      <c r="I857" s="124" t="s">
        <v>11905</v>
      </c>
      <c r="J857" s="100">
        <v>95</v>
      </c>
      <c r="K857" s="101" t="s">
        <v>10091</v>
      </c>
      <c r="L857" s="101" t="s">
        <v>6665</v>
      </c>
      <c r="M857" s="101" t="s">
        <v>309</v>
      </c>
      <c r="N857" s="124" t="s">
        <v>10753</v>
      </c>
      <c r="O857" s="5" t="s">
        <v>1744</v>
      </c>
      <c r="P857" s="69" t="s">
        <v>3652</v>
      </c>
      <c r="Q857" s="51" t="s">
        <v>7034</v>
      </c>
      <c r="R857" s="51">
        <v>1003</v>
      </c>
      <c r="S857" s="51"/>
      <c r="T857" s="69" t="s">
        <v>3654</v>
      </c>
      <c r="U857" s="51" t="s">
        <v>6563</v>
      </c>
      <c r="V857" s="51">
        <v>27</v>
      </c>
      <c r="W857" s="51" t="s">
        <v>6532</v>
      </c>
      <c r="X857" s="51">
        <v>27</v>
      </c>
      <c r="Y857" s="51" t="s">
        <v>6532</v>
      </c>
      <c r="Z857" s="51">
        <v>11</v>
      </c>
      <c r="AA857" s="69" t="s">
        <v>3657</v>
      </c>
      <c r="AB857" s="51">
        <v>36750</v>
      </c>
      <c r="AC857" s="52" t="s">
        <v>6523</v>
      </c>
      <c r="AG857" s="124" t="s">
        <v>3232</v>
      </c>
      <c r="AH857" s="52" t="s">
        <v>135</v>
      </c>
      <c r="AI857" s="124">
        <v>947</v>
      </c>
      <c r="AJ857" s="125">
        <v>44772</v>
      </c>
      <c r="AK857" s="125">
        <v>44772</v>
      </c>
      <c r="AL857" s="77">
        <v>44772</v>
      </c>
      <c r="AM857" s="36">
        <v>3370.5</v>
      </c>
      <c r="AN857" s="104">
        <f t="shared" si="24"/>
        <v>3909.7799999999997</v>
      </c>
      <c r="AO857" s="36">
        <v>3370.5</v>
      </c>
      <c r="AP857" s="104">
        <f t="shared" si="25"/>
        <v>3909.7799999999997</v>
      </c>
      <c r="AQ857" s="52" t="s">
        <v>6524</v>
      </c>
      <c r="AS857" s="69" t="s">
        <v>144</v>
      </c>
      <c r="AT857" s="124" t="s">
        <v>11905</v>
      </c>
      <c r="AU857" s="105">
        <v>0</v>
      </c>
      <c r="AX857" s="134" t="s">
        <v>11906</v>
      </c>
      <c r="AZ857" s="69" t="s">
        <v>9758</v>
      </c>
      <c r="BA857" s="69" t="s">
        <v>2918</v>
      </c>
      <c r="BC857" s="69" t="s">
        <v>20</v>
      </c>
      <c r="BI857" s="52" t="s">
        <v>455</v>
      </c>
      <c r="BJ857" s="53">
        <v>44851</v>
      </c>
      <c r="BK857" s="53">
        <v>44851</v>
      </c>
    </row>
    <row r="858" spans="1:63" s="69" customFormat="1" ht="11.25" x14ac:dyDescent="0.2">
      <c r="A858" s="52">
        <v>2022</v>
      </c>
      <c r="B858" s="98">
        <v>44743</v>
      </c>
      <c r="C858" s="98">
        <v>44834</v>
      </c>
      <c r="D858" s="69" t="s">
        <v>134</v>
      </c>
      <c r="E858" s="69" t="s">
        <v>135</v>
      </c>
      <c r="F858" s="69" t="s">
        <v>2495</v>
      </c>
      <c r="G858" s="37">
        <v>968</v>
      </c>
      <c r="H858" s="13" t="s">
        <v>449</v>
      </c>
      <c r="I858" s="124" t="s">
        <v>11907</v>
      </c>
      <c r="J858" s="100">
        <v>194</v>
      </c>
      <c r="K858" s="101" t="s">
        <v>2662</v>
      </c>
      <c r="L858" s="101" t="s">
        <v>6581</v>
      </c>
      <c r="M858" s="101" t="s">
        <v>2995</v>
      </c>
      <c r="N858" s="124" t="s">
        <v>10577</v>
      </c>
      <c r="O858" s="5" t="s">
        <v>1811</v>
      </c>
      <c r="P858" s="69" t="s">
        <v>3652</v>
      </c>
      <c r="Q858" s="51" t="s">
        <v>6531</v>
      </c>
      <c r="R858" s="51">
        <v>917</v>
      </c>
      <c r="S858" s="51"/>
      <c r="T858" s="69" t="s">
        <v>3654</v>
      </c>
      <c r="U858" s="51" t="s">
        <v>6571</v>
      </c>
      <c r="V858" s="51">
        <v>27</v>
      </c>
      <c r="W858" s="51" t="s">
        <v>6532</v>
      </c>
      <c r="X858" s="51">
        <v>27</v>
      </c>
      <c r="Y858" s="51" t="s">
        <v>6532</v>
      </c>
      <c r="Z858" s="51">
        <v>11</v>
      </c>
      <c r="AA858" s="69" t="s">
        <v>3657</v>
      </c>
      <c r="AB858" s="51">
        <v>36700</v>
      </c>
      <c r="AC858" s="52" t="s">
        <v>6523</v>
      </c>
      <c r="AG858" s="124" t="s">
        <v>3232</v>
      </c>
      <c r="AH858" s="52" t="s">
        <v>135</v>
      </c>
      <c r="AI858" s="124">
        <v>968</v>
      </c>
      <c r="AJ858" s="125">
        <v>44769</v>
      </c>
      <c r="AK858" s="125">
        <v>44769</v>
      </c>
      <c r="AL858" s="77">
        <v>44769</v>
      </c>
      <c r="AM858" s="36">
        <v>1390</v>
      </c>
      <c r="AN858" s="104">
        <f t="shared" si="24"/>
        <v>1612.4</v>
      </c>
      <c r="AO858" s="36">
        <v>1390</v>
      </c>
      <c r="AP858" s="104">
        <f t="shared" si="25"/>
        <v>1612.4</v>
      </c>
      <c r="AQ858" s="52" t="s">
        <v>6524</v>
      </c>
      <c r="AS858" s="69" t="s">
        <v>144</v>
      </c>
      <c r="AT858" s="124" t="s">
        <v>11907</v>
      </c>
      <c r="AU858" s="105">
        <v>0</v>
      </c>
      <c r="AX858" s="134" t="s">
        <v>11908</v>
      </c>
      <c r="AZ858" s="69" t="s">
        <v>9758</v>
      </c>
      <c r="BA858" s="69" t="s">
        <v>2918</v>
      </c>
      <c r="BC858" s="69" t="s">
        <v>20</v>
      </c>
      <c r="BI858" s="52" t="s">
        <v>455</v>
      </c>
      <c r="BJ858" s="53">
        <v>44851</v>
      </c>
      <c r="BK858" s="53">
        <v>44851</v>
      </c>
    </row>
    <row r="859" spans="1:63" s="69" customFormat="1" ht="11.25" x14ac:dyDescent="0.2">
      <c r="A859" s="52">
        <v>2022</v>
      </c>
      <c r="B859" s="98">
        <v>44743</v>
      </c>
      <c r="C859" s="98">
        <v>44834</v>
      </c>
      <c r="D859" s="69" t="s">
        <v>134</v>
      </c>
      <c r="E859" s="69" t="s">
        <v>135</v>
      </c>
      <c r="F859" s="69" t="s">
        <v>2495</v>
      </c>
      <c r="G859" s="37">
        <v>979</v>
      </c>
      <c r="H859" s="13" t="s">
        <v>449</v>
      </c>
      <c r="I859" s="124" t="s">
        <v>11909</v>
      </c>
      <c r="J859" s="100">
        <v>547</v>
      </c>
      <c r="K859" s="101" t="s">
        <v>11910</v>
      </c>
      <c r="L859" s="101" t="s">
        <v>11911</v>
      </c>
      <c r="M859" s="101" t="s">
        <v>40</v>
      </c>
      <c r="N859" s="124" t="s">
        <v>11912</v>
      </c>
      <c r="O859" s="5" t="s">
        <v>11913</v>
      </c>
      <c r="P859" s="69" t="s">
        <v>3652</v>
      </c>
      <c r="Q859" s="51" t="s">
        <v>11914</v>
      </c>
      <c r="R859" s="51">
        <v>1</v>
      </c>
      <c r="S859" s="51"/>
      <c r="T859" s="69" t="s">
        <v>3654</v>
      </c>
      <c r="U859" s="51" t="s">
        <v>10836</v>
      </c>
      <c r="V859" s="51">
        <v>17</v>
      </c>
      <c r="W859" s="51" t="s">
        <v>6522</v>
      </c>
      <c r="X859" s="51">
        <v>17</v>
      </c>
      <c r="Y859" s="51" t="s">
        <v>6522</v>
      </c>
      <c r="Z859" s="51">
        <v>11</v>
      </c>
      <c r="AA859" s="69" t="s">
        <v>3657</v>
      </c>
      <c r="AB859" s="51">
        <v>36690</v>
      </c>
      <c r="AC859" s="52" t="s">
        <v>6523</v>
      </c>
      <c r="AG859" s="124" t="s">
        <v>9761</v>
      </c>
      <c r="AH859" s="52" t="s">
        <v>135</v>
      </c>
      <c r="AI859" s="124">
        <v>979</v>
      </c>
      <c r="AJ859" s="125">
        <v>44768</v>
      </c>
      <c r="AK859" s="125">
        <v>44799</v>
      </c>
      <c r="AL859" s="77">
        <v>44812</v>
      </c>
      <c r="AM859" s="36">
        <v>2000</v>
      </c>
      <c r="AN859" s="104">
        <f t="shared" si="24"/>
        <v>2320</v>
      </c>
      <c r="AO859" s="36">
        <v>2000</v>
      </c>
      <c r="AP859" s="104">
        <f t="shared" si="25"/>
        <v>2320</v>
      </c>
      <c r="AQ859" s="52" t="s">
        <v>6524</v>
      </c>
      <c r="AS859" s="69" t="s">
        <v>144</v>
      </c>
      <c r="AT859" s="124" t="s">
        <v>11909</v>
      </c>
      <c r="AU859" s="105">
        <v>0</v>
      </c>
      <c r="AX859" s="134" t="s">
        <v>11915</v>
      </c>
      <c r="AZ859" s="69" t="s">
        <v>9758</v>
      </c>
      <c r="BA859" s="69" t="s">
        <v>2918</v>
      </c>
      <c r="BC859" s="69" t="s">
        <v>20</v>
      </c>
      <c r="BI859" s="52" t="s">
        <v>455</v>
      </c>
      <c r="BJ859" s="53">
        <v>44851</v>
      </c>
      <c r="BK859" s="53">
        <v>44851</v>
      </c>
    </row>
    <row r="860" spans="1:63" s="69" customFormat="1" ht="11.25" x14ac:dyDescent="0.2">
      <c r="A860" s="52">
        <v>2022</v>
      </c>
      <c r="B860" s="98">
        <v>44743</v>
      </c>
      <c r="C860" s="98">
        <v>44834</v>
      </c>
      <c r="D860" s="69" t="s">
        <v>134</v>
      </c>
      <c r="E860" s="69" t="s">
        <v>135</v>
      </c>
      <c r="F860" s="69" t="s">
        <v>2495</v>
      </c>
      <c r="G860" s="37">
        <v>786</v>
      </c>
      <c r="H860" s="13" t="s">
        <v>449</v>
      </c>
      <c r="I860" s="124" t="s">
        <v>11018</v>
      </c>
      <c r="J860" s="100">
        <v>433</v>
      </c>
      <c r="K860" s="101"/>
      <c r="L860" s="101"/>
      <c r="M860" s="101"/>
      <c r="N860" s="124" t="s">
        <v>7325</v>
      </c>
      <c r="O860" s="5" t="s">
        <v>1467</v>
      </c>
      <c r="P860" s="69" t="s">
        <v>3652</v>
      </c>
      <c r="Q860" s="51" t="s">
        <v>7326</v>
      </c>
      <c r="R860" s="51">
        <v>164</v>
      </c>
      <c r="S860" s="51"/>
      <c r="T860" s="69" t="s">
        <v>3654</v>
      </c>
      <c r="U860" s="51" t="s">
        <v>11019</v>
      </c>
      <c r="V860" s="51">
        <v>9</v>
      </c>
      <c r="W860" s="51" t="s">
        <v>8894</v>
      </c>
      <c r="X860" s="51">
        <v>9</v>
      </c>
      <c r="Y860" s="51" t="s">
        <v>8894</v>
      </c>
      <c r="Z860" s="51">
        <v>9</v>
      </c>
      <c r="AA860" s="69" t="s">
        <v>6722</v>
      </c>
      <c r="AB860" s="51">
        <v>11010</v>
      </c>
      <c r="AC860" s="52" t="s">
        <v>6523</v>
      </c>
      <c r="AG860" s="124" t="s">
        <v>9761</v>
      </c>
      <c r="AH860" s="52" t="s">
        <v>135</v>
      </c>
      <c r="AI860" s="124">
        <v>786</v>
      </c>
      <c r="AJ860" s="125">
        <v>44788</v>
      </c>
      <c r="AK860" s="125">
        <v>44797</v>
      </c>
      <c r="AL860" s="77">
        <v>44926</v>
      </c>
      <c r="AM860" s="36">
        <v>148509.10999999999</v>
      </c>
      <c r="AN860" s="104">
        <f t="shared" si="24"/>
        <v>172270.56759999998</v>
      </c>
      <c r="AO860" s="36">
        <v>148509.10999999999</v>
      </c>
      <c r="AP860" s="104">
        <f t="shared" si="25"/>
        <v>172270.56759999998</v>
      </c>
      <c r="AQ860" s="52" t="s">
        <v>6524</v>
      </c>
      <c r="AS860" s="69" t="s">
        <v>144</v>
      </c>
      <c r="AT860" s="124" t="s">
        <v>11018</v>
      </c>
      <c r="AU860" s="105">
        <v>0</v>
      </c>
      <c r="AX860" s="134" t="s">
        <v>11916</v>
      </c>
      <c r="AZ860" s="69" t="s">
        <v>9758</v>
      </c>
      <c r="BA860" s="69" t="s">
        <v>2918</v>
      </c>
      <c r="BC860" s="69" t="s">
        <v>20</v>
      </c>
      <c r="BI860" s="52" t="s">
        <v>455</v>
      </c>
      <c r="BJ860" s="53">
        <v>44851</v>
      </c>
      <c r="BK860" s="53">
        <v>44851</v>
      </c>
    </row>
    <row r="861" spans="1:63" s="69" customFormat="1" ht="11.25" x14ac:dyDescent="0.2">
      <c r="A861" s="52">
        <v>2022</v>
      </c>
      <c r="B861" s="98">
        <v>44743</v>
      </c>
      <c r="C861" s="98">
        <v>44834</v>
      </c>
      <c r="D861" s="69" t="s">
        <v>134</v>
      </c>
      <c r="E861" s="69" t="s">
        <v>135</v>
      </c>
      <c r="F861" s="69" t="s">
        <v>2495</v>
      </c>
      <c r="G861" s="37">
        <v>883</v>
      </c>
      <c r="H861" s="13" t="s">
        <v>449</v>
      </c>
      <c r="I861" s="124" t="s">
        <v>11917</v>
      </c>
      <c r="J861" s="100">
        <v>246</v>
      </c>
      <c r="K861" s="101" t="s">
        <v>6636</v>
      </c>
      <c r="L861" s="101" t="s">
        <v>2995</v>
      </c>
      <c r="M861" s="101" t="s">
        <v>40</v>
      </c>
      <c r="N861" s="124" t="s">
        <v>10687</v>
      </c>
      <c r="O861" s="5" t="s">
        <v>1690</v>
      </c>
      <c r="P861" s="69" t="s">
        <v>3652</v>
      </c>
      <c r="Q861" s="51" t="s">
        <v>6619</v>
      </c>
      <c r="R861" s="51">
        <v>504</v>
      </c>
      <c r="S861" s="51"/>
      <c r="T861" s="69" t="s">
        <v>3654</v>
      </c>
      <c r="U861" s="51" t="s">
        <v>6571</v>
      </c>
      <c r="V861" s="51">
        <v>27</v>
      </c>
      <c r="W861" s="51" t="s">
        <v>6532</v>
      </c>
      <c r="X861" s="51">
        <v>27</v>
      </c>
      <c r="Y861" s="51" t="s">
        <v>6532</v>
      </c>
      <c r="Z861" s="51">
        <v>11</v>
      </c>
      <c r="AA861" s="69" t="s">
        <v>3657</v>
      </c>
      <c r="AB861" s="51">
        <v>36700</v>
      </c>
      <c r="AC861" s="52" t="s">
        <v>6523</v>
      </c>
      <c r="AG861" s="124" t="s">
        <v>3221</v>
      </c>
      <c r="AH861" s="52" t="s">
        <v>135</v>
      </c>
      <c r="AI861" s="124">
        <v>883</v>
      </c>
      <c r="AJ861" s="125">
        <v>44797</v>
      </c>
      <c r="AK861" s="125">
        <v>44810</v>
      </c>
      <c r="AL861" s="77">
        <v>44812</v>
      </c>
      <c r="AM861" s="36">
        <v>29920</v>
      </c>
      <c r="AN861" s="104">
        <f t="shared" si="24"/>
        <v>34707.199999999997</v>
      </c>
      <c r="AO861" s="36">
        <v>29920</v>
      </c>
      <c r="AP861" s="104">
        <f t="shared" si="25"/>
        <v>34707.199999999997</v>
      </c>
      <c r="AQ861" s="52" t="s">
        <v>6524</v>
      </c>
      <c r="AS861" s="69" t="s">
        <v>144</v>
      </c>
      <c r="AT861" s="124" t="s">
        <v>11917</v>
      </c>
      <c r="AU861" s="105">
        <v>0</v>
      </c>
      <c r="AX861" s="134" t="s">
        <v>11918</v>
      </c>
      <c r="AZ861" s="69" t="s">
        <v>9758</v>
      </c>
      <c r="BA861" s="69" t="s">
        <v>2918</v>
      </c>
      <c r="BC861" s="69" t="s">
        <v>20</v>
      </c>
      <c r="BI861" s="52" t="s">
        <v>455</v>
      </c>
      <c r="BJ861" s="53">
        <v>44851</v>
      </c>
      <c r="BK861" s="53">
        <v>44851</v>
      </c>
    </row>
    <row r="862" spans="1:63" s="69" customFormat="1" ht="11.25" x14ac:dyDescent="0.2">
      <c r="A862" s="52">
        <v>2022</v>
      </c>
      <c r="B862" s="98">
        <v>44743</v>
      </c>
      <c r="C862" s="98">
        <v>44834</v>
      </c>
      <c r="D862" s="69" t="s">
        <v>134</v>
      </c>
      <c r="E862" s="69" t="s">
        <v>135</v>
      </c>
      <c r="F862" s="69" t="s">
        <v>2495</v>
      </c>
      <c r="G862" s="37">
        <v>897</v>
      </c>
      <c r="H862" s="13" t="s">
        <v>449</v>
      </c>
      <c r="I862" s="124" t="s">
        <v>11919</v>
      </c>
      <c r="J862" s="100">
        <v>542</v>
      </c>
      <c r="K862" s="101" t="s">
        <v>11920</v>
      </c>
      <c r="L862" s="101" t="s">
        <v>11921</v>
      </c>
      <c r="M862" s="101" t="s">
        <v>11922</v>
      </c>
      <c r="N862" s="124" t="s">
        <v>11923</v>
      </c>
      <c r="O862" s="5" t="s">
        <v>11924</v>
      </c>
      <c r="P862" s="69" t="s">
        <v>3652</v>
      </c>
      <c r="Q862" s="51" t="s">
        <v>11925</v>
      </c>
      <c r="R862" s="51">
        <v>234</v>
      </c>
      <c r="S862" s="51"/>
      <c r="T862" s="69" t="s">
        <v>3654</v>
      </c>
      <c r="U862" s="51" t="s">
        <v>8640</v>
      </c>
      <c r="V862" s="51">
        <v>27</v>
      </c>
      <c r="W862" s="51" t="s">
        <v>6532</v>
      </c>
      <c r="X862" s="51">
        <v>27</v>
      </c>
      <c r="Y862" s="51" t="s">
        <v>6532</v>
      </c>
      <c r="Z862" s="51">
        <v>11</v>
      </c>
      <c r="AA862" s="69" t="s">
        <v>3657</v>
      </c>
      <c r="AB862" s="51">
        <v>36724</v>
      </c>
      <c r="AC862" s="52" t="s">
        <v>6523</v>
      </c>
      <c r="AG862" s="124" t="s">
        <v>3221</v>
      </c>
      <c r="AH862" s="52" t="s">
        <v>135</v>
      </c>
      <c r="AI862" s="124">
        <v>897</v>
      </c>
      <c r="AJ862" s="125">
        <v>44775</v>
      </c>
      <c r="AK862" s="125">
        <v>44785</v>
      </c>
      <c r="AL862" s="77">
        <v>44789</v>
      </c>
      <c r="AM862" s="36">
        <v>83432</v>
      </c>
      <c r="AN862" s="104">
        <f t="shared" si="24"/>
        <v>96781.119999999995</v>
      </c>
      <c r="AO862" s="36">
        <v>83432</v>
      </c>
      <c r="AP862" s="104">
        <f t="shared" si="25"/>
        <v>96781.119999999995</v>
      </c>
      <c r="AQ862" s="52" t="s">
        <v>6524</v>
      </c>
      <c r="AS862" s="69" t="s">
        <v>144</v>
      </c>
      <c r="AT862" s="124" t="s">
        <v>11919</v>
      </c>
      <c r="AU862" s="105">
        <v>0</v>
      </c>
      <c r="AX862" s="134" t="s">
        <v>11926</v>
      </c>
      <c r="AZ862" s="69" t="s">
        <v>9758</v>
      </c>
      <c r="BA862" s="69" t="s">
        <v>2918</v>
      </c>
      <c r="BC862" s="69" t="s">
        <v>20</v>
      </c>
      <c r="BI862" s="52" t="s">
        <v>455</v>
      </c>
      <c r="BJ862" s="53">
        <v>44851</v>
      </c>
      <c r="BK862" s="53">
        <v>44851</v>
      </c>
    </row>
    <row r="863" spans="1:63" s="69" customFormat="1" ht="11.25" x14ac:dyDescent="0.2">
      <c r="A863" s="52">
        <v>2022</v>
      </c>
      <c r="B863" s="98">
        <v>44743</v>
      </c>
      <c r="C863" s="98">
        <v>44834</v>
      </c>
      <c r="D863" s="69" t="s">
        <v>134</v>
      </c>
      <c r="E863" s="69" t="s">
        <v>135</v>
      </c>
      <c r="F863" s="69" t="s">
        <v>2495</v>
      </c>
      <c r="G863" s="37">
        <v>910</v>
      </c>
      <c r="H863" s="13" t="s">
        <v>449</v>
      </c>
      <c r="I863" s="124" t="s">
        <v>11927</v>
      </c>
      <c r="J863" s="100">
        <v>75</v>
      </c>
      <c r="K863" s="101"/>
      <c r="L863" s="101"/>
      <c r="M863" s="101"/>
      <c r="N863" s="124" t="s">
        <v>10786</v>
      </c>
      <c r="O863" s="5" t="s">
        <v>1748</v>
      </c>
      <c r="P863" s="69" t="s">
        <v>3652</v>
      </c>
      <c r="Q863" s="51" t="s">
        <v>6521</v>
      </c>
      <c r="R863" s="51">
        <v>310</v>
      </c>
      <c r="S863" s="51"/>
      <c r="T863" s="69" t="s">
        <v>3654</v>
      </c>
      <c r="U863" s="51" t="s">
        <v>10003</v>
      </c>
      <c r="V863" s="51">
        <v>42</v>
      </c>
      <c r="W863" s="51" t="s">
        <v>6628</v>
      </c>
      <c r="X863" s="51">
        <v>42</v>
      </c>
      <c r="Y863" s="51" t="s">
        <v>6628</v>
      </c>
      <c r="Z863" s="51">
        <v>11</v>
      </c>
      <c r="AA863" s="69" t="s">
        <v>3657</v>
      </c>
      <c r="AB863" s="51">
        <v>38400</v>
      </c>
      <c r="AC863" s="52" t="s">
        <v>6523</v>
      </c>
      <c r="AG863" s="124" t="s">
        <v>3232</v>
      </c>
      <c r="AH863" s="52" t="s">
        <v>135</v>
      </c>
      <c r="AI863" s="124">
        <v>910</v>
      </c>
      <c r="AJ863" s="125">
        <v>44777</v>
      </c>
      <c r="AK863" s="125">
        <v>44777</v>
      </c>
      <c r="AL863" s="77">
        <v>44777</v>
      </c>
      <c r="AM863" s="36">
        <v>16882.400000000001</v>
      </c>
      <c r="AN863" s="104">
        <f t="shared" ref="AN863:AN926" si="26">AM863*0.16+AM863</f>
        <v>19583.584000000003</v>
      </c>
      <c r="AO863" s="36">
        <v>16882.400000000001</v>
      </c>
      <c r="AP863" s="104">
        <f t="shared" ref="AP863:AP926" si="27">AO863*0.16+AO863</f>
        <v>19583.584000000003</v>
      </c>
      <c r="AQ863" s="52" t="s">
        <v>6524</v>
      </c>
      <c r="AS863" s="69" t="s">
        <v>144</v>
      </c>
      <c r="AT863" s="124" t="s">
        <v>11927</v>
      </c>
      <c r="AU863" s="105">
        <v>0</v>
      </c>
      <c r="AX863" s="134" t="s">
        <v>11928</v>
      </c>
      <c r="AZ863" s="69" t="s">
        <v>9758</v>
      </c>
      <c r="BA863" s="69" t="s">
        <v>2918</v>
      </c>
      <c r="BC863" s="69" t="s">
        <v>20</v>
      </c>
      <c r="BI863" s="52" t="s">
        <v>455</v>
      </c>
      <c r="BJ863" s="53">
        <v>44851</v>
      </c>
      <c r="BK863" s="53">
        <v>44851</v>
      </c>
    </row>
    <row r="864" spans="1:63" s="69" customFormat="1" ht="11.25" x14ac:dyDescent="0.2">
      <c r="A864" s="52">
        <v>2022</v>
      </c>
      <c r="B864" s="98">
        <v>44743</v>
      </c>
      <c r="C864" s="98">
        <v>44834</v>
      </c>
      <c r="D864" s="69" t="s">
        <v>134</v>
      </c>
      <c r="E864" s="69" t="s">
        <v>135</v>
      </c>
      <c r="F864" s="69" t="s">
        <v>2495</v>
      </c>
      <c r="G864" s="37">
        <v>911</v>
      </c>
      <c r="H864" s="13" t="s">
        <v>449</v>
      </c>
      <c r="I864" s="124" t="s">
        <v>11929</v>
      </c>
      <c r="J864" s="100">
        <v>192</v>
      </c>
      <c r="K864" s="101" t="s">
        <v>2662</v>
      </c>
      <c r="L864" s="101" t="s">
        <v>2663</v>
      </c>
      <c r="M864" s="101" t="s">
        <v>2664</v>
      </c>
      <c r="N864" s="124" t="s">
        <v>1765</v>
      </c>
      <c r="O864" s="5" t="s">
        <v>1766</v>
      </c>
      <c r="P864" s="69" t="s">
        <v>3652</v>
      </c>
      <c r="Q864" s="51" t="s">
        <v>6798</v>
      </c>
      <c r="R864" s="51">
        <v>804</v>
      </c>
      <c r="S864" s="51"/>
      <c r="T864" s="69" t="s">
        <v>3654</v>
      </c>
      <c r="U864" s="51" t="s">
        <v>6800</v>
      </c>
      <c r="V864" s="51">
        <v>27</v>
      </c>
      <c r="W864" s="51" t="s">
        <v>6532</v>
      </c>
      <c r="X864" s="51">
        <v>27</v>
      </c>
      <c r="Y864" s="51" t="s">
        <v>6532</v>
      </c>
      <c r="Z864" s="51">
        <v>11</v>
      </c>
      <c r="AA864" s="69" t="s">
        <v>3657</v>
      </c>
      <c r="AB864" s="51">
        <v>36780</v>
      </c>
      <c r="AC864" s="52" t="s">
        <v>6523</v>
      </c>
      <c r="AG864" s="124" t="s">
        <v>3232</v>
      </c>
      <c r="AH864" s="52" t="s">
        <v>135</v>
      </c>
      <c r="AI864" s="124">
        <v>911</v>
      </c>
      <c r="AJ864" s="125">
        <v>44777</v>
      </c>
      <c r="AK864" s="125">
        <v>44777</v>
      </c>
      <c r="AL864" s="77">
        <v>44777</v>
      </c>
      <c r="AM864" s="36">
        <v>1655</v>
      </c>
      <c r="AN864" s="104">
        <f t="shared" si="26"/>
        <v>1919.8</v>
      </c>
      <c r="AO864" s="36">
        <v>1655</v>
      </c>
      <c r="AP864" s="104">
        <f t="shared" si="27"/>
        <v>1919.8</v>
      </c>
      <c r="AQ864" s="52" t="s">
        <v>6524</v>
      </c>
      <c r="AS864" s="69" t="s">
        <v>144</v>
      </c>
      <c r="AT864" s="124" t="s">
        <v>11929</v>
      </c>
      <c r="AU864" s="105">
        <v>0</v>
      </c>
      <c r="AX864" s="134" t="s">
        <v>11930</v>
      </c>
      <c r="AZ864" s="69" t="s">
        <v>9758</v>
      </c>
      <c r="BA864" s="69" t="s">
        <v>2918</v>
      </c>
      <c r="BC864" s="69" t="s">
        <v>20</v>
      </c>
      <c r="BI864" s="52" t="s">
        <v>455</v>
      </c>
      <c r="BJ864" s="53">
        <v>44851</v>
      </c>
      <c r="BK864" s="53">
        <v>44851</v>
      </c>
    </row>
    <row r="865" spans="1:63" s="69" customFormat="1" ht="11.25" x14ac:dyDescent="0.2">
      <c r="A865" s="52">
        <v>2022</v>
      </c>
      <c r="B865" s="98">
        <v>44743</v>
      </c>
      <c r="C865" s="98">
        <v>44834</v>
      </c>
      <c r="D865" s="69" t="s">
        <v>134</v>
      </c>
      <c r="E865" s="69" t="s">
        <v>135</v>
      </c>
      <c r="F865" s="69" t="s">
        <v>2495</v>
      </c>
      <c r="G865" s="37">
        <v>913</v>
      </c>
      <c r="H865" s="13" t="s">
        <v>449</v>
      </c>
      <c r="I865" s="124" t="s">
        <v>11931</v>
      </c>
      <c r="J865" s="100">
        <v>75</v>
      </c>
      <c r="K865" s="101"/>
      <c r="L865" s="101"/>
      <c r="M865" s="101"/>
      <c r="N865" s="124" t="s">
        <v>10786</v>
      </c>
      <c r="O865" s="5" t="s">
        <v>1748</v>
      </c>
      <c r="P865" s="69" t="s">
        <v>3652</v>
      </c>
      <c r="Q865" s="51" t="s">
        <v>6521</v>
      </c>
      <c r="R865" s="51">
        <v>310</v>
      </c>
      <c r="S865" s="51"/>
      <c r="T865" s="69" t="s">
        <v>3654</v>
      </c>
      <c r="U865" s="51" t="s">
        <v>10003</v>
      </c>
      <c r="V865" s="51">
        <v>42</v>
      </c>
      <c r="W865" s="51" t="s">
        <v>6628</v>
      </c>
      <c r="X865" s="51">
        <v>42</v>
      </c>
      <c r="Y865" s="51" t="s">
        <v>6628</v>
      </c>
      <c r="Z865" s="51">
        <v>11</v>
      </c>
      <c r="AA865" s="69" t="s">
        <v>3657</v>
      </c>
      <c r="AB865" s="51">
        <v>38400</v>
      </c>
      <c r="AC865" s="52" t="s">
        <v>6523</v>
      </c>
      <c r="AG865" s="124" t="s">
        <v>3232</v>
      </c>
      <c r="AH865" s="52" t="s">
        <v>135</v>
      </c>
      <c r="AI865" s="124">
        <v>913</v>
      </c>
      <c r="AJ865" s="125">
        <v>44778</v>
      </c>
      <c r="AK865" s="125">
        <v>44778</v>
      </c>
      <c r="AL865" s="77">
        <v>44778</v>
      </c>
      <c r="AM865" s="36">
        <v>32920.68</v>
      </c>
      <c r="AN865" s="104">
        <f t="shared" si="26"/>
        <v>38187.988799999999</v>
      </c>
      <c r="AO865" s="36">
        <v>32920.68</v>
      </c>
      <c r="AP865" s="104">
        <f t="shared" si="27"/>
        <v>38187.988799999999</v>
      </c>
      <c r="AQ865" s="52" t="s">
        <v>6524</v>
      </c>
      <c r="AS865" s="69" t="s">
        <v>144</v>
      </c>
      <c r="AT865" s="124" t="s">
        <v>11931</v>
      </c>
      <c r="AU865" s="105">
        <v>0</v>
      </c>
      <c r="AX865" s="134" t="s">
        <v>11932</v>
      </c>
      <c r="AZ865" s="69" t="s">
        <v>9758</v>
      </c>
      <c r="BA865" s="69" t="s">
        <v>2918</v>
      </c>
      <c r="BC865" s="69" t="s">
        <v>20</v>
      </c>
      <c r="BI865" s="52" t="s">
        <v>455</v>
      </c>
      <c r="BJ865" s="53">
        <v>44851</v>
      </c>
      <c r="BK865" s="53">
        <v>44851</v>
      </c>
    </row>
    <row r="866" spans="1:63" s="69" customFormat="1" ht="11.25" x14ac:dyDescent="0.2">
      <c r="A866" s="52">
        <v>2022</v>
      </c>
      <c r="B866" s="98">
        <v>44743</v>
      </c>
      <c r="C866" s="98">
        <v>44834</v>
      </c>
      <c r="D866" s="69" t="s">
        <v>134</v>
      </c>
      <c r="E866" s="69" t="s">
        <v>135</v>
      </c>
      <c r="F866" s="69" t="s">
        <v>2495</v>
      </c>
      <c r="G866" s="37">
        <v>914</v>
      </c>
      <c r="H866" s="13" t="s">
        <v>449</v>
      </c>
      <c r="I866" s="124" t="s">
        <v>11933</v>
      </c>
      <c r="J866" s="100">
        <v>192</v>
      </c>
      <c r="K866" s="101" t="s">
        <v>2662</v>
      </c>
      <c r="L866" s="101" t="s">
        <v>2663</v>
      </c>
      <c r="M866" s="101" t="s">
        <v>2664</v>
      </c>
      <c r="N866" s="124" t="s">
        <v>1765</v>
      </c>
      <c r="O866" s="5" t="s">
        <v>1766</v>
      </c>
      <c r="P866" s="69" t="s">
        <v>3652</v>
      </c>
      <c r="Q866" s="51" t="s">
        <v>6798</v>
      </c>
      <c r="R866" s="51">
        <v>804</v>
      </c>
      <c r="S866" s="51"/>
      <c r="T866" s="69" t="s">
        <v>3654</v>
      </c>
      <c r="U866" s="51" t="s">
        <v>6800</v>
      </c>
      <c r="V866" s="51">
        <v>27</v>
      </c>
      <c r="W866" s="51" t="s">
        <v>6532</v>
      </c>
      <c r="X866" s="51">
        <v>27</v>
      </c>
      <c r="Y866" s="51" t="s">
        <v>6532</v>
      </c>
      <c r="Z866" s="51">
        <v>11</v>
      </c>
      <c r="AA866" s="69" t="s">
        <v>3657</v>
      </c>
      <c r="AB866" s="51">
        <v>36780</v>
      </c>
      <c r="AC866" s="52" t="s">
        <v>6523</v>
      </c>
      <c r="AG866" s="124" t="s">
        <v>3232</v>
      </c>
      <c r="AH866" s="52" t="s">
        <v>135</v>
      </c>
      <c r="AI866" s="124">
        <v>914</v>
      </c>
      <c r="AJ866" s="125">
        <v>44778</v>
      </c>
      <c r="AK866" s="125">
        <v>44778</v>
      </c>
      <c r="AL866" s="77">
        <v>44778</v>
      </c>
      <c r="AM866" s="36">
        <v>3310</v>
      </c>
      <c r="AN866" s="104">
        <f t="shared" si="26"/>
        <v>3839.6</v>
      </c>
      <c r="AO866" s="36">
        <v>3310</v>
      </c>
      <c r="AP866" s="104">
        <f t="shared" si="27"/>
        <v>3839.6</v>
      </c>
      <c r="AQ866" s="52" t="s">
        <v>6524</v>
      </c>
      <c r="AS866" s="69" t="s">
        <v>144</v>
      </c>
      <c r="AT866" s="124" t="s">
        <v>11933</v>
      </c>
      <c r="AU866" s="105">
        <v>0</v>
      </c>
      <c r="AX866" s="134" t="s">
        <v>11934</v>
      </c>
      <c r="AZ866" s="69" t="s">
        <v>9758</v>
      </c>
      <c r="BA866" s="69" t="s">
        <v>2918</v>
      </c>
      <c r="BC866" s="69" t="s">
        <v>20</v>
      </c>
      <c r="BI866" s="52" t="s">
        <v>455</v>
      </c>
      <c r="BJ866" s="53">
        <v>44851</v>
      </c>
      <c r="BK866" s="53">
        <v>44851</v>
      </c>
    </row>
    <row r="867" spans="1:63" s="69" customFormat="1" ht="11.25" x14ac:dyDescent="0.2">
      <c r="A867" s="52">
        <v>2022</v>
      </c>
      <c r="B867" s="98">
        <v>44743</v>
      </c>
      <c r="C867" s="98">
        <v>44834</v>
      </c>
      <c r="D867" s="69" t="s">
        <v>134</v>
      </c>
      <c r="E867" s="69" t="s">
        <v>135</v>
      </c>
      <c r="F867" s="69" t="s">
        <v>2495</v>
      </c>
      <c r="G867" s="37">
        <v>915</v>
      </c>
      <c r="H867" s="13" t="s">
        <v>449</v>
      </c>
      <c r="I867" s="124" t="s">
        <v>11935</v>
      </c>
      <c r="J867" s="100">
        <v>95</v>
      </c>
      <c r="K867" s="101" t="s">
        <v>10091</v>
      </c>
      <c r="L867" s="101" t="s">
        <v>6665</v>
      </c>
      <c r="M867" s="101" t="s">
        <v>309</v>
      </c>
      <c r="N867" s="124" t="s">
        <v>10753</v>
      </c>
      <c r="O867" s="5" t="s">
        <v>1744</v>
      </c>
      <c r="P867" s="69" t="s">
        <v>3652</v>
      </c>
      <c r="Q867" s="51" t="s">
        <v>7034</v>
      </c>
      <c r="R867" s="51">
        <v>1003</v>
      </c>
      <c r="S867" s="51"/>
      <c r="T867" s="69" t="s">
        <v>3654</v>
      </c>
      <c r="U867" s="51" t="s">
        <v>6563</v>
      </c>
      <c r="V867" s="51">
        <v>27</v>
      </c>
      <c r="W867" s="51" t="s">
        <v>6532</v>
      </c>
      <c r="X867" s="51">
        <v>27</v>
      </c>
      <c r="Y867" s="51" t="s">
        <v>6532</v>
      </c>
      <c r="Z867" s="51">
        <v>11</v>
      </c>
      <c r="AA867" s="69" t="s">
        <v>3657</v>
      </c>
      <c r="AB867" s="51">
        <v>36750</v>
      </c>
      <c r="AC867" s="52" t="s">
        <v>6523</v>
      </c>
      <c r="AG867" s="124" t="s">
        <v>3232</v>
      </c>
      <c r="AH867" s="52" t="s">
        <v>135</v>
      </c>
      <c r="AI867" s="124">
        <v>915</v>
      </c>
      <c r="AJ867" s="125">
        <v>44788</v>
      </c>
      <c r="AK867" s="125">
        <v>44788</v>
      </c>
      <c r="AL867" s="77">
        <v>44788</v>
      </c>
      <c r="AM867" s="36">
        <v>17177.72</v>
      </c>
      <c r="AN867" s="104">
        <f t="shared" si="26"/>
        <v>19926.155200000001</v>
      </c>
      <c r="AO867" s="36">
        <v>17177.72</v>
      </c>
      <c r="AP867" s="104">
        <f t="shared" si="27"/>
        <v>19926.155200000001</v>
      </c>
      <c r="AQ867" s="52" t="s">
        <v>6524</v>
      </c>
      <c r="AS867" s="69" t="s">
        <v>144</v>
      </c>
      <c r="AT867" s="124" t="s">
        <v>11935</v>
      </c>
      <c r="AU867" s="105">
        <v>0</v>
      </c>
      <c r="AX867" s="134" t="s">
        <v>11936</v>
      </c>
      <c r="AZ867" s="69" t="s">
        <v>9758</v>
      </c>
      <c r="BA867" s="69" t="s">
        <v>2918</v>
      </c>
      <c r="BC867" s="69" t="s">
        <v>20</v>
      </c>
      <c r="BI867" s="52" t="s">
        <v>455</v>
      </c>
      <c r="BJ867" s="53">
        <v>44851</v>
      </c>
      <c r="BK867" s="53">
        <v>44851</v>
      </c>
    </row>
    <row r="868" spans="1:63" s="69" customFormat="1" ht="11.25" x14ac:dyDescent="0.2">
      <c r="A868" s="52">
        <v>2022</v>
      </c>
      <c r="B868" s="98">
        <v>44743</v>
      </c>
      <c r="C868" s="98">
        <v>44834</v>
      </c>
      <c r="D868" s="69" t="s">
        <v>134</v>
      </c>
      <c r="E868" s="69" t="s">
        <v>135</v>
      </c>
      <c r="F868" s="69" t="s">
        <v>2495</v>
      </c>
      <c r="G868" s="37">
        <v>916</v>
      </c>
      <c r="H868" s="13" t="s">
        <v>449</v>
      </c>
      <c r="I868" s="124" t="s">
        <v>11937</v>
      </c>
      <c r="J868" s="100">
        <v>337</v>
      </c>
      <c r="K868" s="101" t="s">
        <v>2488</v>
      </c>
      <c r="L868" s="101" t="s">
        <v>162</v>
      </c>
      <c r="M868" s="101" t="s">
        <v>6711</v>
      </c>
      <c r="N868" s="124" t="s">
        <v>6712</v>
      </c>
      <c r="O868" s="5" t="s">
        <v>503</v>
      </c>
      <c r="P868" s="69" t="s">
        <v>3652</v>
      </c>
      <c r="Q868" s="51" t="s">
        <v>6713</v>
      </c>
      <c r="R868" s="51" t="s">
        <v>10185</v>
      </c>
      <c r="S868" s="51"/>
      <c r="T868" s="69" t="s">
        <v>3654</v>
      </c>
      <c r="U868" s="51" t="s">
        <v>6571</v>
      </c>
      <c r="V868" s="51">
        <v>27</v>
      </c>
      <c r="W868" s="51" t="s">
        <v>6532</v>
      </c>
      <c r="X868" s="51">
        <v>27</v>
      </c>
      <c r="Y868" s="51" t="s">
        <v>6532</v>
      </c>
      <c r="Z868" s="51">
        <v>11</v>
      </c>
      <c r="AA868" s="69" t="s">
        <v>3657</v>
      </c>
      <c r="AB868" s="51">
        <v>36700</v>
      </c>
      <c r="AC868" s="52" t="s">
        <v>6523</v>
      </c>
      <c r="AG868" s="124" t="s">
        <v>3311</v>
      </c>
      <c r="AH868" s="52" t="s">
        <v>135</v>
      </c>
      <c r="AI868" s="124">
        <v>916</v>
      </c>
      <c r="AJ868" s="125">
        <v>44775</v>
      </c>
      <c r="AK868" s="125">
        <v>44785</v>
      </c>
      <c r="AL868" s="77">
        <v>44805</v>
      </c>
      <c r="AM868" s="36">
        <v>150</v>
      </c>
      <c r="AN868" s="104">
        <f t="shared" si="26"/>
        <v>174</v>
      </c>
      <c r="AO868" s="36">
        <v>150</v>
      </c>
      <c r="AP868" s="104">
        <f t="shared" si="27"/>
        <v>174</v>
      </c>
      <c r="AQ868" s="52" t="s">
        <v>6524</v>
      </c>
      <c r="AS868" s="69" t="s">
        <v>144</v>
      </c>
      <c r="AT868" s="124" t="s">
        <v>11937</v>
      </c>
      <c r="AU868" s="105">
        <v>0</v>
      </c>
      <c r="AX868" s="134" t="s">
        <v>11938</v>
      </c>
      <c r="AZ868" s="69" t="s">
        <v>9758</v>
      </c>
      <c r="BA868" s="69" t="s">
        <v>2918</v>
      </c>
      <c r="BC868" s="69" t="s">
        <v>20</v>
      </c>
      <c r="BI868" s="52" t="s">
        <v>455</v>
      </c>
      <c r="BJ868" s="53">
        <v>44851</v>
      </c>
      <c r="BK868" s="53">
        <v>44851</v>
      </c>
    </row>
    <row r="869" spans="1:63" s="69" customFormat="1" ht="11.25" x14ac:dyDescent="0.2">
      <c r="A869" s="52">
        <v>2022</v>
      </c>
      <c r="B869" s="98">
        <v>44743</v>
      </c>
      <c r="C869" s="98">
        <v>44834</v>
      </c>
      <c r="D869" s="69" t="s">
        <v>134</v>
      </c>
      <c r="E869" s="69" t="s">
        <v>135</v>
      </c>
      <c r="F869" s="69" t="s">
        <v>2495</v>
      </c>
      <c r="G869" s="37">
        <v>917</v>
      </c>
      <c r="H869" s="13" t="s">
        <v>449</v>
      </c>
      <c r="I869" s="124" t="s">
        <v>11939</v>
      </c>
      <c r="J869" s="100">
        <v>29</v>
      </c>
      <c r="K869" s="101" t="s">
        <v>6607</v>
      </c>
      <c r="L869" s="101" t="s">
        <v>6608</v>
      </c>
      <c r="M869" s="101" t="s">
        <v>40</v>
      </c>
      <c r="N869" s="124" t="s">
        <v>10692</v>
      </c>
      <c r="O869" s="5" t="s">
        <v>1661</v>
      </c>
      <c r="P869" s="69" t="s">
        <v>3652</v>
      </c>
      <c r="Q869" s="51" t="s">
        <v>6531</v>
      </c>
      <c r="R869" s="51">
        <v>1009</v>
      </c>
      <c r="S869" s="51"/>
      <c r="T869" s="69" t="s">
        <v>3654</v>
      </c>
      <c r="U869" s="51" t="s">
        <v>6571</v>
      </c>
      <c r="V869" s="51">
        <v>27</v>
      </c>
      <c r="W869" s="51" t="s">
        <v>6532</v>
      </c>
      <c r="X869" s="51">
        <v>27</v>
      </c>
      <c r="Y869" s="51" t="s">
        <v>6532</v>
      </c>
      <c r="Z869" s="51">
        <v>11</v>
      </c>
      <c r="AA869" s="69" t="s">
        <v>3657</v>
      </c>
      <c r="AB869" s="51">
        <v>36700</v>
      </c>
      <c r="AC869" s="52" t="s">
        <v>6523</v>
      </c>
      <c r="AG869" s="124" t="s">
        <v>3228</v>
      </c>
      <c r="AH869" s="52" t="s">
        <v>135</v>
      </c>
      <c r="AI869" s="124">
        <v>917</v>
      </c>
      <c r="AJ869" s="125">
        <v>44775</v>
      </c>
      <c r="AK869" s="125">
        <v>44790</v>
      </c>
      <c r="AL869" s="77">
        <v>44791</v>
      </c>
      <c r="AM869" s="36">
        <v>452.58</v>
      </c>
      <c r="AN869" s="104">
        <f t="shared" si="26"/>
        <v>524.99279999999999</v>
      </c>
      <c r="AO869" s="36">
        <v>452.58</v>
      </c>
      <c r="AP869" s="104">
        <f t="shared" si="27"/>
        <v>524.99279999999999</v>
      </c>
      <c r="AQ869" s="52" t="s">
        <v>6524</v>
      </c>
      <c r="AS869" s="69" t="s">
        <v>144</v>
      </c>
      <c r="AT869" s="124" t="s">
        <v>11939</v>
      </c>
      <c r="AU869" s="105">
        <v>0</v>
      </c>
      <c r="AX869" s="134" t="s">
        <v>11940</v>
      </c>
      <c r="AZ869" s="69" t="s">
        <v>9758</v>
      </c>
      <c r="BA869" s="69" t="s">
        <v>2918</v>
      </c>
      <c r="BC869" s="69" t="s">
        <v>20</v>
      </c>
      <c r="BI869" s="52" t="s">
        <v>455</v>
      </c>
      <c r="BJ869" s="53">
        <v>44851</v>
      </c>
      <c r="BK869" s="53">
        <v>44851</v>
      </c>
    </row>
    <row r="870" spans="1:63" s="69" customFormat="1" ht="11.25" x14ac:dyDescent="0.2">
      <c r="A870" s="52">
        <v>2022</v>
      </c>
      <c r="B870" s="98">
        <v>44743</v>
      </c>
      <c r="C870" s="98">
        <v>44834</v>
      </c>
      <c r="D870" s="69" t="s">
        <v>134</v>
      </c>
      <c r="E870" s="69" t="s">
        <v>135</v>
      </c>
      <c r="F870" s="69" t="s">
        <v>2495</v>
      </c>
      <c r="G870" s="37">
        <v>918</v>
      </c>
      <c r="H870" s="13" t="s">
        <v>449</v>
      </c>
      <c r="I870" s="124" t="s">
        <v>11941</v>
      </c>
      <c r="J870" s="100">
        <v>155</v>
      </c>
      <c r="K870" s="101"/>
      <c r="L870" s="101"/>
      <c r="M870" s="101"/>
      <c r="N870" s="124" t="s">
        <v>10597</v>
      </c>
      <c r="O870" s="5" t="s">
        <v>1700</v>
      </c>
      <c r="P870" s="69" t="s">
        <v>3652</v>
      </c>
      <c r="Q870" s="51" t="s">
        <v>6611</v>
      </c>
      <c r="R870" s="51">
        <v>308</v>
      </c>
      <c r="S870" s="51"/>
      <c r="T870" s="69" t="s">
        <v>3654</v>
      </c>
      <c r="U870" s="51" t="s">
        <v>6612</v>
      </c>
      <c r="V870" s="51">
        <v>27</v>
      </c>
      <c r="W870" s="51" t="s">
        <v>6532</v>
      </c>
      <c r="X870" s="51">
        <v>27</v>
      </c>
      <c r="Y870" s="51" t="s">
        <v>6532</v>
      </c>
      <c r="Z870" s="51">
        <v>11</v>
      </c>
      <c r="AA870" s="69" t="s">
        <v>3657</v>
      </c>
      <c r="AB870" s="51">
        <v>36748</v>
      </c>
      <c r="AC870" s="52" t="s">
        <v>6523</v>
      </c>
      <c r="AG870" s="124" t="s">
        <v>3221</v>
      </c>
      <c r="AH870" s="52" t="s">
        <v>135</v>
      </c>
      <c r="AI870" s="124">
        <v>918</v>
      </c>
      <c r="AJ870" s="125">
        <v>44775</v>
      </c>
      <c r="AK870" s="125">
        <v>44785</v>
      </c>
      <c r="AL870" s="77">
        <v>44805</v>
      </c>
      <c r="AM870" s="36">
        <v>1730.58</v>
      </c>
      <c r="AN870" s="104">
        <f t="shared" si="26"/>
        <v>2007.4728</v>
      </c>
      <c r="AO870" s="36">
        <v>1730.58</v>
      </c>
      <c r="AP870" s="104">
        <f t="shared" si="27"/>
        <v>2007.4728</v>
      </c>
      <c r="AQ870" s="52" t="s">
        <v>6524</v>
      </c>
      <c r="AS870" s="69" t="s">
        <v>144</v>
      </c>
      <c r="AT870" s="124" t="s">
        <v>11941</v>
      </c>
      <c r="AU870" s="105">
        <v>0</v>
      </c>
      <c r="AX870" s="134" t="s">
        <v>11942</v>
      </c>
      <c r="AZ870" s="69" t="s">
        <v>9758</v>
      </c>
      <c r="BA870" s="69" t="s">
        <v>2918</v>
      </c>
      <c r="BC870" s="69" t="s">
        <v>20</v>
      </c>
      <c r="BI870" s="52" t="s">
        <v>455</v>
      </c>
      <c r="BJ870" s="53">
        <v>44851</v>
      </c>
      <c r="BK870" s="53">
        <v>44851</v>
      </c>
    </row>
    <row r="871" spans="1:63" s="69" customFormat="1" ht="11.25" x14ac:dyDescent="0.2">
      <c r="A871" s="52">
        <v>2022</v>
      </c>
      <c r="B871" s="98">
        <v>44743</v>
      </c>
      <c r="C871" s="98">
        <v>44834</v>
      </c>
      <c r="D871" s="69" t="s">
        <v>134</v>
      </c>
      <c r="E871" s="69" t="s">
        <v>135</v>
      </c>
      <c r="F871" s="69" t="s">
        <v>2495</v>
      </c>
      <c r="G871" s="37">
        <v>919</v>
      </c>
      <c r="H871" s="13" t="s">
        <v>449</v>
      </c>
      <c r="I871" s="124" t="s">
        <v>11943</v>
      </c>
      <c r="J871" s="100">
        <v>545</v>
      </c>
      <c r="K871" s="101" t="s">
        <v>6836</v>
      </c>
      <c r="L871" s="101" t="s">
        <v>11944</v>
      </c>
      <c r="M871" s="101" t="s">
        <v>11945</v>
      </c>
      <c r="N871" s="124" t="s">
        <v>11946</v>
      </c>
      <c r="O871" s="5" t="s">
        <v>11947</v>
      </c>
      <c r="P871" s="69" t="s">
        <v>3652</v>
      </c>
      <c r="Q871" s="51" t="s">
        <v>11948</v>
      </c>
      <c r="R871" s="51">
        <v>211</v>
      </c>
      <c r="S871" s="51"/>
      <c r="T871" s="69" t="s">
        <v>3654</v>
      </c>
      <c r="U871" s="51" t="s">
        <v>7516</v>
      </c>
      <c r="V871" s="51">
        <v>27</v>
      </c>
      <c r="W871" s="51" t="s">
        <v>6532</v>
      </c>
      <c r="X871" s="51">
        <v>27</v>
      </c>
      <c r="Y871" s="51" t="s">
        <v>6532</v>
      </c>
      <c r="Z871" s="51">
        <v>11</v>
      </c>
      <c r="AA871" s="69" t="s">
        <v>3657</v>
      </c>
      <c r="AB871" s="51">
        <v>36740</v>
      </c>
      <c r="AC871" s="52" t="s">
        <v>6523</v>
      </c>
      <c r="AG871" s="124" t="s">
        <v>9761</v>
      </c>
      <c r="AH871" s="52" t="s">
        <v>135</v>
      </c>
      <c r="AI871" s="124">
        <v>919</v>
      </c>
      <c r="AJ871" s="125">
        <v>44775</v>
      </c>
      <c r="AK871" s="125">
        <v>44784</v>
      </c>
      <c r="AL871" s="77">
        <v>44926</v>
      </c>
      <c r="AM871" s="36">
        <v>2610</v>
      </c>
      <c r="AN871" s="104">
        <f t="shared" si="26"/>
        <v>3027.6</v>
      </c>
      <c r="AO871" s="36">
        <v>2610</v>
      </c>
      <c r="AP871" s="104">
        <f t="shared" si="27"/>
        <v>3027.6</v>
      </c>
      <c r="AQ871" s="52" t="s">
        <v>6524</v>
      </c>
      <c r="AS871" s="69" t="s">
        <v>144</v>
      </c>
      <c r="AT871" s="124" t="s">
        <v>11943</v>
      </c>
      <c r="AU871" s="105">
        <v>0</v>
      </c>
      <c r="AX871" s="134" t="s">
        <v>11949</v>
      </c>
      <c r="AZ871" s="69" t="s">
        <v>9758</v>
      </c>
      <c r="BA871" s="69" t="s">
        <v>2918</v>
      </c>
      <c r="BC871" s="69" t="s">
        <v>20</v>
      </c>
      <c r="BI871" s="52" t="s">
        <v>455</v>
      </c>
      <c r="BJ871" s="53">
        <v>44851</v>
      </c>
      <c r="BK871" s="53">
        <v>44851</v>
      </c>
    </row>
    <row r="872" spans="1:63" s="69" customFormat="1" ht="11.25" x14ac:dyDescent="0.2">
      <c r="A872" s="52">
        <v>2022</v>
      </c>
      <c r="B872" s="98">
        <v>44743</v>
      </c>
      <c r="C872" s="98">
        <v>44834</v>
      </c>
      <c r="D872" s="69" t="s">
        <v>134</v>
      </c>
      <c r="E872" s="69" t="s">
        <v>135</v>
      </c>
      <c r="F872" s="69" t="s">
        <v>2495</v>
      </c>
      <c r="G872" s="37">
        <v>920</v>
      </c>
      <c r="H872" s="13" t="s">
        <v>449</v>
      </c>
      <c r="I872" s="124" t="s">
        <v>11950</v>
      </c>
      <c r="J872" s="100">
        <v>545</v>
      </c>
      <c r="K872" s="101" t="s">
        <v>6836</v>
      </c>
      <c r="L872" s="101" t="s">
        <v>11944</v>
      </c>
      <c r="M872" s="101" t="s">
        <v>11945</v>
      </c>
      <c r="N872" s="124" t="s">
        <v>11946</v>
      </c>
      <c r="O872" s="5" t="s">
        <v>11947</v>
      </c>
      <c r="P872" s="69" t="s">
        <v>3652</v>
      </c>
      <c r="Q872" s="51" t="s">
        <v>11948</v>
      </c>
      <c r="R872" s="51">
        <v>211</v>
      </c>
      <c r="S872" s="51"/>
      <c r="T872" s="69" t="s">
        <v>3654</v>
      </c>
      <c r="U872" s="51" t="s">
        <v>7516</v>
      </c>
      <c r="V872" s="51">
        <v>27</v>
      </c>
      <c r="W872" s="51" t="s">
        <v>6532</v>
      </c>
      <c r="X872" s="51">
        <v>27</v>
      </c>
      <c r="Y872" s="51" t="s">
        <v>6532</v>
      </c>
      <c r="Z872" s="51">
        <v>11</v>
      </c>
      <c r="AA872" s="69" t="s">
        <v>3657</v>
      </c>
      <c r="AB872" s="51">
        <v>36740</v>
      </c>
      <c r="AC872" s="52" t="s">
        <v>6523</v>
      </c>
      <c r="AG872" s="124" t="s">
        <v>9761</v>
      </c>
      <c r="AH872" s="52" t="s">
        <v>135</v>
      </c>
      <c r="AI872" s="124">
        <v>920</v>
      </c>
      <c r="AJ872" s="125">
        <v>44776</v>
      </c>
      <c r="AK872" s="125">
        <v>44796</v>
      </c>
      <c r="AL872" s="77">
        <v>44926</v>
      </c>
      <c r="AM872" s="36">
        <v>2500</v>
      </c>
      <c r="AN872" s="104">
        <f t="shared" si="26"/>
        <v>2900</v>
      </c>
      <c r="AO872" s="36">
        <v>2500</v>
      </c>
      <c r="AP872" s="104">
        <f t="shared" si="27"/>
        <v>2900</v>
      </c>
      <c r="AQ872" s="52" t="s">
        <v>6524</v>
      </c>
      <c r="AS872" s="69" t="s">
        <v>144</v>
      </c>
      <c r="AT872" s="124" t="s">
        <v>11950</v>
      </c>
      <c r="AU872" s="105">
        <v>0</v>
      </c>
      <c r="AX872" s="134" t="s">
        <v>11951</v>
      </c>
      <c r="AZ872" s="69" t="s">
        <v>9758</v>
      </c>
      <c r="BA872" s="69" t="s">
        <v>2918</v>
      </c>
      <c r="BC872" s="69" t="s">
        <v>20</v>
      </c>
      <c r="BI872" s="52" t="s">
        <v>455</v>
      </c>
      <c r="BJ872" s="53">
        <v>44851</v>
      </c>
      <c r="BK872" s="53">
        <v>44851</v>
      </c>
    </row>
    <row r="873" spans="1:63" s="69" customFormat="1" ht="11.25" x14ac:dyDescent="0.2">
      <c r="A873" s="52">
        <v>2022</v>
      </c>
      <c r="B873" s="98">
        <v>44743</v>
      </c>
      <c r="C873" s="98">
        <v>44834</v>
      </c>
      <c r="D873" s="69" t="s">
        <v>134</v>
      </c>
      <c r="E873" s="69" t="s">
        <v>135</v>
      </c>
      <c r="F873" s="69" t="s">
        <v>2495</v>
      </c>
      <c r="G873" s="37">
        <v>921</v>
      </c>
      <c r="H873" s="13" t="s">
        <v>449</v>
      </c>
      <c r="I873" s="124" t="s">
        <v>11952</v>
      </c>
      <c r="J873" s="100">
        <v>413</v>
      </c>
      <c r="K873" s="101" t="s">
        <v>7112</v>
      </c>
      <c r="L873" s="101" t="s">
        <v>7113</v>
      </c>
      <c r="M873" s="101" t="s">
        <v>188</v>
      </c>
      <c r="N873" s="124" t="s">
        <v>10959</v>
      </c>
      <c r="O873" s="5" t="s">
        <v>7115</v>
      </c>
      <c r="P873" s="69" t="s">
        <v>3652</v>
      </c>
      <c r="Q873" s="51" t="s">
        <v>7116</v>
      </c>
      <c r="R873" s="51" t="s">
        <v>7117</v>
      </c>
      <c r="S873" s="51"/>
      <c r="T873" s="69" t="s">
        <v>3654</v>
      </c>
      <c r="U873" s="51" t="s">
        <v>7118</v>
      </c>
      <c r="V873" s="51">
        <v>15</v>
      </c>
      <c r="W873" s="51" t="s">
        <v>6604</v>
      </c>
      <c r="X873" s="51">
        <v>15</v>
      </c>
      <c r="Y873" s="51" t="s">
        <v>6604</v>
      </c>
      <c r="Z873" s="51">
        <v>11</v>
      </c>
      <c r="AA873" s="69" t="s">
        <v>3657</v>
      </c>
      <c r="AB873" s="51">
        <v>36000</v>
      </c>
      <c r="AC873" s="52" t="s">
        <v>6523</v>
      </c>
      <c r="AG873" s="124" t="s">
        <v>3264</v>
      </c>
      <c r="AH873" s="52" t="s">
        <v>135</v>
      </c>
      <c r="AI873" s="124">
        <v>921</v>
      </c>
      <c r="AJ873" s="125">
        <v>44776</v>
      </c>
      <c r="AK873" s="125">
        <v>44798</v>
      </c>
      <c r="AL873" s="77">
        <v>44817</v>
      </c>
      <c r="AM873" s="36">
        <v>32500</v>
      </c>
      <c r="AN873" s="104">
        <f t="shared" si="26"/>
        <v>37700</v>
      </c>
      <c r="AO873" s="36">
        <v>32500</v>
      </c>
      <c r="AP873" s="104">
        <f t="shared" si="27"/>
        <v>37700</v>
      </c>
      <c r="AQ873" s="52" t="s">
        <v>6524</v>
      </c>
      <c r="AS873" s="69" t="s">
        <v>144</v>
      </c>
      <c r="AT873" s="124" t="s">
        <v>11952</v>
      </c>
      <c r="AU873" s="105">
        <v>0</v>
      </c>
      <c r="AX873" s="134" t="s">
        <v>11953</v>
      </c>
      <c r="AZ873" s="69" t="s">
        <v>9758</v>
      </c>
      <c r="BA873" s="69" t="s">
        <v>2918</v>
      </c>
      <c r="BC873" s="69" t="s">
        <v>20</v>
      </c>
      <c r="BI873" s="52" t="s">
        <v>455</v>
      </c>
      <c r="BJ873" s="53">
        <v>44851</v>
      </c>
      <c r="BK873" s="53">
        <v>44851</v>
      </c>
    </row>
    <row r="874" spans="1:63" s="69" customFormat="1" ht="11.25" x14ac:dyDescent="0.2">
      <c r="A874" s="52">
        <v>2022</v>
      </c>
      <c r="B874" s="98">
        <v>44743</v>
      </c>
      <c r="C874" s="98">
        <v>44834</v>
      </c>
      <c r="D874" s="69" t="s">
        <v>134</v>
      </c>
      <c r="E874" s="69" t="s">
        <v>135</v>
      </c>
      <c r="F874" s="69" t="s">
        <v>2495</v>
      </c>
      <c r="G874" s="37">
        <v>924</v>
      </c>
      <c r="H874" s="13" t="s">
        <v>449</v>
      </c>
      <c r="I874" s="124" t="s">
        <v>11954</v>
      </c>
      <c r="J874" s="100">
        <v>529</v>
      </c>
      <c r="K874" s="101" t="s">
        <v>11546</v>
      </c>
      <c r="L874" s="101" t="s">
        <v>11547</v>
      </c>
      <c r="M874" s="101" t="s">
        <v>2664</v>
      </c>
      <c r="N874" s="124" t="s">
        <v>11548</v>
      </c>
      <c r="O874" s="5" t="s">
        <v>11549</v>
      </c>
      <c r="P874" s="69" t="s">
        <v>3652</v>
      </c>
      <c r="Q874" s="51" t="s">
        <v>11550</v>
      </c>
      <c r="R874" s="51">
        <v>126</v>
      </c>
      <c r="S874" s="51"/>
      <c r="T874" s="69" t="s">
        <v>3654</v>
      </c>
      <c r="U874" s="51" t="s">
        <v>6540</v>
      </c>
      <c r="V874" s="51">
        <v>27</v>
      </c>
      <c r="W874" s="51" t="s">
        <v>6532</v>
      </c>
      <c r="X874" s="51">
        <v>27</v>
      </c>
      <c r="Y874" s="51" t="s">
        <v>6532</v>
      </c>
      <c r="Z874" s="51">
        <v>11</v>
      </c>
      <c r="AA874" s="69" t="s">
        <v>3657</v>
      </c>
      <c r="AB874" s="51">
        <v>36730</v>
      </c>
      <c r="AC874" s="52" t="s">
        <v>6523</v>
      </c>
      <c r="AG874" s="124" t="s">
        <v>9761</v>
      </c>
      <c r="AH874" s="52" t="s">
        <v>135</v>
      </c>
      <c r="AI874" s="124">
        <v>924</v>
      </c>
      <c r="AJ874" s="125">
        <v>44775</v>
      </c>
      <c r="AK874" s="125">
        <v>44776</v>
      </c>
      <c r="AL874" s="77">
        <v>44775</v>
      </c>
      <c r="AM874" s="36">
        <v>2703</v>
      </c>
      <c r="AN874" s="104">
        <f t="shared" si="26"/>
        <v>3135.48</v>
      </c>
      <c r="AO874" s="36">
        <v>2703</v>
      </c>
      <c r="AP874" s="104">
        <f t="shared" si="27"/>
        <v>3135.48</v>
      </c>
      <c r="AQ874" s="52" t="s">
        <v>6524</v>
      </c>
      <c r="AS874" s="69" t="s">
        <v>144</v>
      </c>
      <c r="AT874" s="124" t="s">
        <v>11954</v>
      </c>
      <c r="AU874" s="105">
        <v>0</v>
      </c>
      <c r="AX874" s="134" t="s">
        <v>11955</v>
      </c>
      <c r="AZ874" s="69" t="s">
        <v>9758</v>
      </c>
      <c r="BA874" s="69" t="s">
        <v>2918</v>
      </c>
      <c r="BC874" s="69" t="s">
        <v>20</v>
      </c>
      <c r="BI874" s="52" t="s">
        <v>455</v>
      </c>
      <c r="BJ874" s="53">
        <v>44851</v>
      </c>
      <c r="BK874" s="53">
        <v>44851</v>
      </c>
    </row>
    <row r="875" spans="1:63" s="69" customFormat="1" ht="11.25" x14ac:dyDescent="0.2">
      <c r="A875" s="52">
        <v>2022</v>
      </c>
      <c r="B875" s="98">
        <v>44743</v>
      </c>
      <c r="C875" s="98">
        <v>44834</v>
      </c>
      <c r="D875" s="69" t="s">
        <v>134</v>
      </c>
      <c r="E875" s="69" t="s">
        <v>135</v>
      </c>
      <c r="F875" s="69" t="s">
        <v>2495</v>
      </c>
      <c r="G875" s="37">
        <v>925</v>
      </c>
      <c r="H875" s="13" t="s">
        <v>449</v>
      </c>
      <c r="I875" s="124" t="s">
        <v>11956</v>
      </c>
      <c r="J875" s="100">
        <v>464</v>
      </c>
      <c r="K875" s="101"/>
      <c r="L875" s="101"/>
      <c r="M875" s="101"/>
      <c r="N875" s="124" t="s">
        <v>11369</v>
      </c>
      <c r="O875" s="5" t="s">
        <v>9209</v>
      </c>
      <c r="P875" s="69" t="s">
        <v>3652</v>
      </c>
      <c r="Q875" s="51" t="s">
        <v>11370</v>
      </c>
      <c r="R875" s="51">
        <v>10</v>
      </c>
      <c r="S875" s="51"/>
      <c r="T875" s="69" t="s">
        <v>3654</v>
      </c>
      <c r="U875" s="51" t="s">
        <v>11371</v>
      </c>
      <c r="V875" s="51">
        <v>15</v>
      </c>
      <c r="W875" s="51" t="s">
        <v>8894</v>
      </c>
      <c r="X875" s="51">
        <v>15</v>
      </c>
      <c r="Y875" s="51" t="s">
        <v>8894</v>
      </c>
      <c r="Z875" s="51">
        <v>15</v>
      </c>
      <c r="AA875" s="69" t="s">
        <v>7187</v>
      </c>
      <c r="AB875" s="51">
        <v>4980</v>
      </c>
      <c r="AC875" s="52" t="s">
        <v>6523</v>
      </c>
      <c r="AG875" s="124" t="s">
        <v>9761</v>
      </c>
      <c r="AH875" s="52" t="s">
        <v>135</v>
      </c>
      <c r="AI875" s="124">
        <v>925</v>
      </c>
      <c r="AJ875" s="125">
        <v>44774</v>
      </c>
      <c r="AK875" s="125">
        <v>44774</v>
      </c>
      <c r="AL875" s="77">
        <v>44926</v>
      </c>
      <c r="AM875" s="36">
        <v>10000</v>
      </c>
      <c r="AN875" s="104">
        <f t="shared" si="26"/>
        <v>11600</v>
      </c>
      <c r="AO875" s="36">
        <v>10000</v>
      </c>
      <c r="AP875" s="104">
        <f t="shared" si="27"/>
        <v>11600</v>
      </c>
      <c r="AQ875" s="52" t="s">
        <v>6524</v>
      </c>
      <c r="AS875" s="69" t="s">
        <v>144</v>
      </c>
      <c r="AT875" s="124" t="s">
        <v>11956</v>
      </c>
      <c r="AU875" s="105">
        <v>0</v>
      </c>
      <c r="AX875" s="134" t="s">
        <v>11957</v>
      </c>
      <c r="AZ875" s="69" t="s">
        <v>9758</v>
      </c>
      <c r="BA875" s="69" t="s">
        <v>2918</v>
      </c>
      <c r="BC875" s="69" t="s">
        <v>20</v>
      </c>
      <c r="BI875" s="52" t="s">
        <v>455</v>
      </c>
      <c r="BJ875" s="53">
        <v>44851</v>
      </c>
      <c r="BK875" s="53">
        <v>44851</v>
      </c>
    </row>
    <row r="876" spans="1:63" s="69" customFormat="1" ht="11.25" x14ac:dyDescent="0.2">
      <c r="A876" s="52">
        <v>2022</v>
      </c>
      <c r="B876" s="98">
        <v>44743</v>
      </c>
      <c r="C876" s="98">
        <v>44834</v>
      </c>
      <c r="D876" s="69" t="s">
        <v>134</v>
      </c>
      <c r="E876" s="69" t="s">
        <v>135</v>
      </c>
      <c r="F876" s="69" t="s">
        <v>2495</v>
      </c>
      <c r="G876" s="37">
        <v>926</v>
      </c>
      <c r="H876" s="13" t="s">
        <v>449</v>
      </c>
      <c r="I876" s="124" t="s">
        <v>11958</v>
      </c>
      <c r="J876" s="100">
        <v>217</v>
      </c>
      <c r="K876" s="101" t="s">
        <v>11177</v>
      </c>
      <c r="L876" s="101" t="s">
        <v>11178</v>
      </c>
      <c r="M876" s="101" t="s">
        <v>11179</v>
      </c>
      <c r="N876" s="124" t="s">
        <v>11180</v>
      </c>
      <c r="O876" s="5" t="s">
        <v>11181</v>
      </c>
      <c r="P876" s="69" t="s">
        <v>3652</v>
      </c>
      <c r="Q876" s="51" t="s">
        <v>11182</v>
      </c>
      <c r="R876" s="51">
        <v>1188</v>
      </c>
      <c r="S876" s="51"/>
      <c r="T876" s="69" t="s">
        <v>3654</v>
      </c>
      <c r="U876" s="51" t="s">
        <v>9252</v>
      </c>
      <c r="V876" s="51">
        <v>17</v>
      </c>
      <c r="W876" s="51" t="s">
        <v>6522</v>
      </c>
      <c r="X876" s="51">
        <v>17</v>
      </c>
      <c r="Y876" s="51" t="s">
        <v>6522</v>
      </c>
      <c r="Z876" s="51">
        <v>11</v>
      </c>
      <c r="AA876" s="69" t="s">
        <v>3657</v>
      </c>
      <c r="AB876" s="51">
        <v>36557</v>
      </c>
      <c r="AC876" s="52" t="s">
        <v>6523</v>
      </c>
      <c r="AG876" s="124" t="s">
        <v>9761</v>
      </c>
      <c r="AH876" s="52" t="s">
        <v>135</v>
      </c>
      <c r="AI876" s="124">
        <v>926</v>
      </c>
      <c r="AJ876" s="125">
        <v>44774</v>
      </c>
      <c r="AK876" s="125">
        <v>44774</v>
      </c>
      <c r="AL876" s="77">
        <v>44779</v>
      </c>
      <c r="AM876" s="36">
        <v>8400</v>
      </c>
      <c r="AN876" s="104">
        <f t="shared" si="26"/>
        <v>9744</v>
      </c>
      <c r="AO876" s="36">
        <v>8400</v>
      </c>
      <c r="AP876" s="104">
        <f t="shared" si="27"/>
        <v>9744</v>
      </c>
      <c r="AQ876" s="52" t="s">
        <v>6524</v>
      </c>
      <c r="AS876" s="69" t="s">
        <v>144</v>
      </c>
      <c r="AT876" s="124" t="s">
        <v>11958</v>
      </c>
      <c r="AU876" s="105">
        <v>0</v>
      </c>
      <c r="AX876" s="134" t="s">
        <v>11959</v>
      </c>
      <c r="AZ876" s="69" t="s">
        <v>9758</v>
      </c>
      <c r="BA876" s="69" t="s">
        <v>2918</v>
      </c>
      <c r="BC876" s="69" t="s">
        <v>20</v>
      </c>
      <c r="BI876" s="52" t="s">
        <v>455</v>
      </c>
      <c r="BJ876" s="53">
        <v>44851</v>
      </c>
      <c r="BK876" s="53">
        <v>44851</v>
      </c>
    </row>
    <row r="877" spans="1:63" s="69" customFormat="1" ht="11.25" x14ac:dyDescent="0.2">
      <c r="A877" s="52">
        <v>2022</v>
      </c>
      <c r="B877" s="98">
        <v>44743</v>
      </c>
      <c r="C877" s="98">
        <v>44834</v>
      </c>
      <c r="D877" s="69" t="s">
        <v>134</v>
      </c>
      <c r="E877" s="69" t="s">
        <v>135</v>
      </c>
      <c r="F877" s="69" t="s">
        <v>2495</v>
      </c>
      <c r="G877" s="37">
        <v>927</v>
      </c>
      <c r="H877" s="13" t="s">
        <v>449</v>
      </c>
      <c r="I877" s="124" t="s">
        <v>11960</v>
      </c>
      <c r="J877" s="100">
        <v>408</v>
      </c>
      <c r="K877" s="101" t="s">
        <v>8353</v>
      </c>
      <c r="L877" s="101" t="s">
        <v>2681</v>
      </c>
      <c r="M877" s="101" t="s">
        <v>40</v>
      </c>
      <c r="N877" s="124" t="s">
        <v>11961</v>
      </c>
      <c r="O877" s="5" t="s">
        <v>8354</v>
      </c>
      <c r="P877" s="69" t="s">
        <v>3652</v>
      </c>
      <c r="Q877" s="51" t="s">
        <v>8166</v>
      </c>
      <c r="R877" s="51">
        <v>104</v>
      </c>
      <c r="S877" s="51"/>
      <c r="T877" s="69" t="s">
        <v>3654</v>
      </c>
      <c r="U877" s="51" t="s">
        <v>6604</v>
      </c>
      <c r="V877" s="51">
        <v>27</v>
      </c>
      <c r="W877" s="51" t="s">
        <v>6532</v>
      </c>
      <c r="X877" s="51">
        <v>27</v>
      </c>
      <c r="Y877" s="51" t="s">
        <v>6532</v>
      </c>
      <c r="Z877" s="51">
        <v>11</v>
      </c>
      <c r="AA877" s="69" t="s">
        <v>3657</v>
      </c>
      <c r="AB877" s="51">
        <v>36780</v>
      </c>
      <c r="AC877" s="52" t="s">
        <v>6523</v>
      </c>
      <c r="AG877" s="124" t="s">
        <v>9761</v>
      </c>
      <c r="AH877" s="52" t="s">
        <v>135</v>
      </c>
      <c r="AI877" s="124">
        <v>927</v>
      </c>
      <c r="AJ877" s="125">
        <v>44774</v>
      </c>
      <c r="AK877" s="125">
        <v>44796</v>
      </c>
      <c r="AL877" s="77">
        <v>44805</v>
      </c>
      <c r="AM877" s="36">
        <v>5000</v>
      </c>
      <c r="AN877" s="104">
        <f t="shared" si="26"/>
        <v>5800</v>
      </c>
      <c r="AO877" s="36">
        <v>5000</v>
      </c>
      <c r="AP877" s="104">
        <f t="shared" si="27"/>
        <v>5800</v>
      </c>
      <c r="AQ877" s="52" t="s">
        <v>6524</v>
      </c>
      <c r="AS877" s="69" t="s">
        <v>144</v>
      </c>
      <c r="AT877" s="124" t="s">
        <v>11960</v>
      </c>
      <c r="AU877" s="105">
        <v>0</v>
      </c>
      <c r="AX877" s="134" t="s">
        <v>11962</v>
      </c>
      <c r="AZ877" s="69" t="s">
        <v>9758</v>
      </c>
      <c r="BA877" s="69" t="s">
        <v>2918</v>
      </c>
      <c r="BC877" s="69" t="s">
        <v>20</v>
      </c>
      <c r="BI877" s="52" t="s">
        <v>455</v>
      </c>
      <c r="BJ877" s="53">
        <v>44851</v>
      </c>
      <c r="BK877" s="53">
        <v>44851</v>
      </c>
    </row>
    <row r="878" spans="1:63" s="69" customFormat="1" ht="11.25" x14ac:dyDescent="0.2">
      <c r="A878" s="52">
        <v>2022</v>
      </c>
      <c r="B878" s="98">
        <v>44743</v>
      </c>
      <c r="C878" s="98">
        <v>44834</v>
      </c>
      <c r="D878" s="69" t="s">
        <v>134</v>
      </c>
      <c r="E878" s="69" t="s">
        <v>135</v>
      </c>
      <c r="F878" s="69" t="s">
        <v>2495</v>
      </c>
      <c r="G878" s="37">
        <v>928</v>
      </c>
      <c r="H878" s="13" t="s">
        <v>449</v>
      </c>
      <c r="I878" s="124" t="s">
        <v>11963</v>
      </c>
      <c r="J878" s="100">
        <v>7</v>
      </c>
      <c r="K878" s="101"/>
      <c r="L878" s="101"/>
      <c r="M878" s="101"/>
      <c r="N878" s="124" t="s">
        <v>11418</v>
      </c>
      <c r="O878" s="5" t="s">
        <v>8372</v>
      </c>
      <c r="P878" s="69" t="s">
        <v>3652</v>
      </c>
      <c r="Q878" s="51" t="s">
        <v>8373</v>
      </c>
      <c r="R878" s="51" t="s">
        <v>1111</v>
      </c>
      <c r="S878" s="51"/>
      <c r="T878" s="69" t="s">
        <v>3654</v>
      </c>
      <c r="U878" s="51" t="s">
        <v>7843</v>
      </c>
      <c r="V878" s="51">
        <v>23</v>
      </c>
      <c r="W878" s="51" t="s">
        <v>7844</v>
      </c>
      <c r="X878" s="51">
        <v>23</v>
      </c>
      <c r="Y878" s="51" t="s">
        <v>7844</v>
      </c>
      <c r="Z878" s="51">
        <v>11</v>
      </c>
      <c r="AA878" s="69" t="s">
        <v>3657</v>
      </c>
      <c r="AB878" s="51">
        <v>36900</v>
      </c>
      <c r="AC878" s="52" t="s">
        <v>6523</v>
      </c>
      <c r="AG878" s="124" t="s">
        <v>3228</v>
      </c>
      <c r="AH878" s="52" t="s">
        <v>135</v>
      </c>
      <c r="AI878" s="124">
        <v>928</v>
      </c>
      <c r="AJ878" s="125">
        <v>44776</v>
      </c>
      <c r="AK878" s="125">
        <v>44795</v>
      </c>
      <c r="AL878" s="77">
        <v>44795</v>
      </c>
      <c r="AM878" s="36">
        <v>8297.1299999999992</v>
      </c>
      <c r="AN878" s="104">
        <f t="shared" si="26"/>
        <v>9624.6707999999999</v>
      </c>
      <c r="AO878" s="36">
        <v>8297.1299999999992</v>
      </c>
      <c r="AP878" s="104">
        <f t="shared" si="27"/>
        <v>9624.6707999999999</v>
      </c>
      <c r="AQ878" s="52" t="s">
        <v>6524</v>
      </c>
      <c r="AS878" s="69" t="s">
        <v>144</v>
      </c>
      <c r="AT878" s="124" t="s">
        <v>11963</v>
      </c>
      <c r="AU878" s="105">
        <v>0</v>
      </c>
      <c r="AX878" s="134" t="s">
        <v>11964</v>
      </c>
      <c r="AZ878" s="69" t="s">
        <v>9758</v>
      </c>
      <c r="BA878" s="69" t="s">
        <v>2918</v>
      </c>
      <c r="BC878" s="69" t="s">
        <v>20</v>
      </c>
      <c r="BI878" s="52" t="s">
        <v>455</v>
      </c>
      <c r="BJ878" s="53">
        <v>44851</v>
      </c>
      <c r="BK878" s="53">
        <v>44851</v>
      </c>
    </row>
    <row r="879" spans="1:63" s="69" customFormat="1" ht="11.25" x14ac:dyDescent="0.2">
      <c r="A879" s="52">
        <v>2022</v>
      </c>
      <c r="B879" s="98">
        <v>44743</v>
      </c>
      <c r="C879" s="98">
        <v>44834</v>
      </c>
      <c r="D879" s="69" t="s">
        <v>134</v>
      </c>
      <c r="E879" s="69" t="s">
        <v>135</v>
      </c>
      <c r="F879" s="69" t="s">
        <v>2495</v>
      </c>
      <c r="G879" s="37">
        <v>929</v>
      </c>
      <c r="H879" s="13" t="s">
        <v>449</v>
      </c>
      <c r="I879" s="124" t="s">
        <v>11965</v>
      </c>
      <c r="J879" s="100">
        <v>166</v>
      </c>
      <c r="K879" s="101"/>
      <c r="L879" s="101"/>
      <c r="M879" s="101"/>
      <c r="N879" s="124" t="s">
        <v>10698</v>
      </c>
      <c r="O879" s="5" t="s">
        <v>1876</v>
      </c>
      <c r="P879" s="69" t="s">
        <v>3652</v>
      </c>
      <c r="Q879" s="51" t="s">
        <v>6543</v>
      </c>
      <c r="R879" s="51">
        <v>210</v>
      </c>
      <c r="S879" s="51"/>
      <c r="T879" s="69" t="s">
        <v>3654</v>
      </c>
      <c r="U879" s="51" t="s">
        <v>6544</v>
      </c>
      <c r="V879" s="51">
        <v>20</v>
      </c>
      <c r="W879" s="51" t="s">
        <v>3656</v>
      </c>
      <c r="X879" s="51">
        <v>20</v>
      </c>
      <c r="Y879" s="51" t="s">
        <v>3656</v>
      </c>
      <c r="Z879" s="51">
        <v>11</v>
      </c>
      <c r="AA879" s="69" t="s">
        <v>3657</v>
      </c>
      <c r="AB879" s="51">
        <v>37270</v>
      </c>
      <c r="AC879" s="52" t="s">
        <v>6523</v>
      </c>
      <c r="AG879" s="124" t="s">
        <v>9761</v>
      </c>
      <c r="AH879" s="52" t="s">
        <v>135</v>
      </c>
      <c r="AI879" s="124">
        <v>929</v>
      </c>
      <c r="AJ879" s="125">
        <v>44776</v>
      </c>
      <c r="AK879" s="125">
        <v>44799</v>
      </c>
      <c r="AL879" s="77">
        <v>44837</v>
      </c>
      <c r="AM879" s="36">
        <v>11764.15</v>
      </c>
      <c r="AN879" s="104">
        <f t="shared" si="26"/>
        <v>13646.413999999999</v>
      </c>
      <c r="AO879" s="36">
        <v>11764.15</v>
      </c>
      <c r="AP879" s="104">
        <f t="shared" si="27"/>
        <v>13646.413999999999</v>
      </c>
      <c r="AQ879" s="52" t="s">
        <v>6524</v>
      </c>
      <c r="AS879" s="69" t="s">
        <v>144</v>
      </c>
      <c r="AT879" s="124" t="s">
        <v>11965</v>
      </c>
      <c r="AU879" s="105">
        <v>0</v>
      </c>
      <c r="AX879" s="134" t="s">
        <v>11966</v>
      </c>
      <c r="AZ879" s="69" t="s">
        <v>9758</v>
      </c>
      <c r="BA879" s="69" t="s">
        <v>2918</v>
      </c>
      <c r="BC879" s="69" t="s">
        <v>20</v>
      </c>
      <c r="BI879" s="52" t="s">
        <v>455</v>
      </c>
      <c r="BJ879" s="53">
        <v>44851</v>
      </c>
      <c r="BK879" s="53">
        <v>44851</v>
      </c>
    </row>
    <row r="880" spans="1:63" s="69" customFormat="1" ht="11.25" x14ac:dyDescent="0.2">
      <c r="A880" s="52">
        <v>2022</v>
      </c>
      <c r="B880" s="98">
        <v>44743</v>
      </c>
      <c r="C880" s="98">
        <v>44834</v>
      </c>
      <c r="D880" s="69" t="s">
        <v>134</v>
      </c>
      <c r="E880" s="69" t="s">
        <v>135</v>
      </c>
      <c r="F880" s="69" t="s">
        <v>2495</v>
      </c>
      <c r="G880" s="37">
        <v>930</v>
      </c>
      <c r="H880" s="13" t="s">
        <v>449</v>
      </c>
      <c r="I880" s="124" t="s">
        <v>11967</v>
      </c>
      <c r="J880" s="100">
        <v>210</v>
      </c>
      <c r="K880" s="101"/>
      <c r="L880" s="101"/>
      <c r="M880" s="101"/>
      <c r="N880" s="124" t="s">
        <v>10935</v>
      </c>
      <c r="O880" s="5" t="s">
        <v>1736</v>
      </c>
      <c r="P880" s="69" t="s">
        <v>3652</v>
      </c>
      <c r="Q880" s="51" t="s">
        <v>6557</v>
      </c>
      <c r="R880" s="51" t="s">
        <v>6677</v>
      </c>
      <c r="S880" s="51"/>
      <c r="T880" s="69" t="s">
        <v>3654</v>
      </c>
      <c r="U880" s="51" t="s">
        <v>6678</v>
      </c>
      <c r="V880" s="51">
        <v>27</v>
      </c>
      <c r="W880" s="51" t="s">
        <v>6532</v>
      </c>
      <c r="X880" s="51">
        <v>27</v>
      </c>
      <c r="Y880" s="51" t="s">
        <v>6532</v>
      </c>
      <c r="Z880" s="51">
        <v>11</v>
      </c>
      <c r="AA880" s="69" t="s">
        <v>3657</v>
      </c>
      <c r="AB880" s="51">
        <v>36747</v>
      </c>
      <c r="AC880" s="52" t="s">
        <v>6523</v>
      </c>
      <c r="AG880" s="124" t="s">
        <v>3221</v>
      </c>
      <c r="AH880" s="52" t="s">
        <v>135</v>
      </c>
      <c r="AI880" s="124">
        <v>930</v>
      </c>
      <c r="AJ880" s="125">
        <v>44776</v>
      </c>
      <c r="AK880" s="125">
        <v>44798</v>
      </c>
      <c r="AL880" s="77">
        <v>44799</v>
      </c>
      <c r="AM880" s="36">
        <v>5689.65</v>
      </c>
      <c r="AN880" s="104">
        <f t="shared" si="26"/>
        <v>6599.9939999999997</v>
      </c>
      <c r="AO880" s="36">
        <v>5689.65</v>
      </c>
      <c r="AP880" s="104">
        <f t="shared" si="27"/>
        <v>6599.9939999999997</v>
      </c>
      <c r="AQ880" s="52" t="s">
        <v>6524</v>
      </c>
      <c r="AS880" s="69" t="s">
        <v>144</v>
      </c>
      <c r="AT880" s="124" t="s">
        <v>11967</v>
      </c>
      <c r="AU880" s="105">
        <v>0</v>
      </c>
      <c r="AX880" s="134" t="s">
        <v>11968</v>
      </c>
      <c r="AZ880" s="69" t="s">
        <v>9758</v>
      </c>
      <c r="BA880" s="69" t="s">
        <v>2918</v>
      </c>
      <c r="BC880" s="69" t="s">
        <v>20</v>
      </c>
      <c r="BI880" s="52" t="s">
        <v>455</v>
      </c>
      <c r="BJ880" s="53">
        <v>44851</v>
      </c>
      <c r="BK880" s="53">
        <v>44851</v>
      </c>
    </row>
    <row r="881" spans="1:63" s="69" customFormat="1" ht="11.25" x14ac:dyDescent="0.2">
      <c r="A881" s="52">
        <v>2022</v>
      </c>
      <c r="B881" s="98">
        <v>44743</v>
      </c>
      <c r="C881" s="98">
        <v>44834</v>
      </c>
      <c r="D881" s="69" t="s">
        <v>134</v>
      </c>
      <c r="E881" s="69" t="s">
        <v>135</v>
      </c>
      <c r="F881" s="69" t="s">
        <v>2495</v>
      </c>
      <c r="G881" s="37">
        <v>931</v>
      </c>
      <c r="H881" s="13" t="s">
        <v>449</v>
      </c>
      <c r="I881" s="124" t="s">
        <v>11969</v>
      </c>
      <c r="J881" s="100">
        <v>357</v>
      </c>
      <c r="K881" s="101"/>
      <c r="L881" s="101"/>
      <c r="M881" s="101"/>
      <c r="N881" s="124" t="s">
        <v>10705</v>
      </c>
      <c r="O881" s="5" t="s">
        <v>1815</v>
      </c>
      <c r="P881" s="69" t="s">
        <v>3652</v>
      </c>
      <c r="Q881" s="51" t="s">
        <v>6649</v>
      </c>
      <c r="R881" s="51">
        <v>204</v>
      </c>
      <c r="S881" s="51"/>
      <c r="T881" s="69" t="s">
        <v>3654</v>
      </c>
      <c r="U881" s="51" t="s">
        <v>6650</v>
      </c>
      <c r="V881" s="51">
        <v>27</v>
      </c>
      <c r="W881" s="51" t="s">
        <v>6532</v>
      </c>
      <c r="X881" s="51">
        <v>27</v>
      </c>
      <c r="Y881" s="51" t="s">
        <v>6532</v>
      </c>
      <c r="Z881" s="51">
        <v>11</v>
      </c>
      <c r="AA881" s="69" t="s">
        <v>3657</v>
      </c>
      <c r="AB881" s="51">
        <v>36765</v>
      </c>
      <c r="AC881" s="52" t="s">
        <v>6523</v>
      </c>
      <c r="AG881" s="124" t="s">
        <v>9761</v>
      </c>
      <c r="AH881" s="52" t="s">
        <v>135</v>
      </c>
      <c r="AI881" s="124">
        <v>931</v>
      </c>
      <c r="AJ881" s="125">
        <v>44776</v>
      </c>
      <c r="AK881" s="125">
        <v>44796</v>
      </c>
      <c r="AL881" s="77">
        <v>44798</v>
      </c>
      <c r="AM881" s="36">
        <v>180</v>
      </c>
      <c r="AN881" s="104">
        <f t="shared" si="26"/>
        <v>208.8</v>
      </c>
      <c r="AO881" s="36">
        <v>180</v>
      </c>
      <c r="AP881" s="104">
        <f t="shared" si="27"/>
        <v>208.8</v>
      </c>
      <c r="AQ881" s="52" t="s">
        <v>6524</v>
      </c>
      <c r="AS881" s="69" t="s">
        <v>144</v>
      </c>
      <c r="AT881" s="124" t="s">
        <v>11969</v>
      </c>
      <c r="AU881" s="105">
        <v>0</v>
      </c>
      <c r="AX881" s="134" t="s">
        <v>11970</v>
      </c>
      <c r="AZ881" s="69" t="s">
        <v>9758</v>
      </c>
      <c r="BA881" s="69" t="s">
        <v>2918</v>
      </c>
      <c r="BC881" s="69" t="s">
        <v>20</v>
      </c>
      <c r="BI881" s="52" t="s">
        <v>455</v>
      </c>
      <c r="BJ881" s="53">
        <v>44851</v>
      </c>
      <c r="BK881" s="53">
        <v>44851</v>
      </c>
    </row>
    <row r="882" spans="1:63" s="69" customFormat="1" ht="11.25" x14ac:dyDescent="0.2">
      <c r="A882" s="52">
        <v>2022</v>
      </c>
      <c r="B882" s="98">
        <v>44743</v>
      </c>
      <c r="C882" s="98">
        <v>44834</v>
      </c>
      <c r="D882" s="69" t="s">
        <v>134</v>
      </c>
      <c r="E882" s="69" t="s">
        <v>135</v>
      </c>
      <c r="F882" s="69" t="s">
        <v>2495</v>
      </c>
      <c r="G882" s="37">
        <v>932</v>
      </c>
      <c r="H882" s="13" t="s">
        <v>449</v>
      </c>
      <c r="I882" s="124" t="s">
        <v>11971</v>
      </c>
      <c r="J882" s="100">
        <v>106</v>
      </c>
      <c r="K882" s="101"/>
      <c r="L882" s="101"/>
      <c r="M882" s="101"/>
      <c r="N882" s="124" t="s">
        <v>10713</v>
      </c>
      <c r="O882" s="5" t="s">
        <v>1772</v>
      </c>
      <c r="P882" s="69" t="s">
        <v>3652</v>
      </c>
      <c r="Q882" s="51" t="s">
        <v>6968</v>
      </c>
      <c r="R882" s="51">
        <v>4020</v>
      </c>
      <c r="S882" s="51"/>
      <c r="T882" s="69" t="s">
        <v>3654</v>
      </c>
      <c r="U882" s="51" t="s">
        <v>9335</v>
      </c>
      <c r="V882" s="51">
        <v>39</v>
      </c>
      <c r="W882" s="51" t="s">
        <v>9075</v>
      </c>
      <c r="X882" s="51">
        <v>39</v>
      </c>
      <c r="Y882" s="51" t="s">
        <v>6970</v>
      </c>
      <c r="Z882" s="51">
        <v>19</v>
      </c>
      <c r="AA882" s="69" t="s">
        <v>6971</v>
      </c>
      <c r="AB882" s="51">
        <v>64310</v>
      </c>
      <c r="AC882" s="52" t="s">
        <v>6523</v>
      </c>
      <c r="AG882" s="124" t="s">
        <v>9761</v>
      </c>
      <c r="AH882" s="52" t="s">
        <v>135</v>
      </c>
      <c r="AI882" s="124">
        <v>932</v>
      </c>
      <c r="AJ882" s="125">
        <v>44776</v>
      </c>
      <c r="AK882" s="125">
        <v>44796</v>
      </c>
      <c r="AL882" s="77">
        <v>44830</v>
      </c>
      <c r="AM882" s="36">
        <v>868.4</v>
      </c>
      <c r="AN882" s="104">
        <f t="shared" si="26"/>
        <v>1007.3439999999999</v>
      </c>
      <c r="AO882" s="36">
        <v>868.4</v>
      </c>
      <c r="AP882" s="104">
        <f t="shared" si="27"/>
        <v>1007.3439999999999</v>
      </c>
      <c r="AQ882" s="52" t="s">
        <v>6524</v>
      </c>
      <c r="AS882" s="69" t="s">
        <v>144</v>
      </c>
      <c r="AT882" s="124" t="s">
        <v>11971</v>
      </c>
      <c r="AU882" s="105">
        <v>0</v>
      </c>
      <c r="AX882" s="134" t="s">
        <v>11972</v>
      </c>
      <c r="AZ882" s="69" t="s">
        <v>9758</v>
      </c>
      <c r="BA882" s="69" t="s">
        <v>2918</v>
      </c>
      <c r="BC882" s="69" t="s">
        <v>20</v>
      </c>
      <c r="BI882" s="52" t="s">
        <v>455</v>
      </c>
      <c r="BJ882" s="53">
        <v>44851</v>
      </c>
      <c r="BK882" s="53">
        <v>44851</v>
      </c>
    </row>
    <row r="883" spans="1:63" s="69" customFormat="1" ht="11.25" x14ac:dyDescent="0.2">
      <c r="A883" s="52">
        <v>2022</v>
      </c>
      <c r="B883" s="98">
        <v>44743</v>
      </c>
      <c r="C883" s="98">
        <v>44834</v>
      </c>
      <c r="D883" s="69" t="s">
        <v>134</v>
      </c>
      <c r="E883" s="69" t="s">
        <v>135</v>
      </c>
      <c r="F883" s="69" t="s">
        <v>2495</v>
      </c>
      <c r="G883" s="37">
        <v>933</v>
      </c>
      <c r="H883" s="13" t="s">
        <v>449</v>
      </c>
      <c r="I883" s="124" t="s">
        <v>11973</v>
      </c>
      <c r="J883" s="100">
        <v>336</v>
      </c>
      <c r="K883" s="101" t="s">
        <v>2488</v>
      </c>
      <c r="L883" s="101" t="s">
        <v>7060</v>
      </c>
      <c r="M883" s="101" t="s">
        <v>169</v>
      </c>
      <c r="N883" s="124" t="s">
        <v>10605</v>
      </c>
      <c r="O883" s="5" t="s">
        <v>1702</v>
      </c>
      <c r="P883" s="69" t="s">
        <v>3652</v>
      </c>
      <c r="Q883" s="51" t="s">
        <v>7061</v>
      </c>
      <c r="R883" s="51" t="s">
        <v>7062</v>
      </c>
      <c r="S883" s="51"/>
      <c r="T883" s="69" t="s">
        <v>3654</v>
      </c>
      <c r="U883" s="51" t="s">
        <v>6563</v>
      </c>
      <c r="V883" s="51">
        <v>27</v>
      </c>
      <c r="W883" s="51" t="s">
        <v>6532</v>
      </c>
      <c r="X883" s="51">
        <v>27</v>
      </c>
      <c r="Y883" s="51" t="s">
        <v>6532</v>
      </c>
      <c r="Z883" s="51">
        <v>11</v>
      </c>
      <c r="AA883" s="69" t="s">
        <v>3657</v>
      </c>
      <c r="AB883" s="51">
        <v>36770</v>
      </c>
      <c r="AC883" s="52" t="s">
        <v>6523</v>
      </c>
      <c r="AG883" s="124" t="s">
        <v>9761</v>
      </c>
      <c r="AH883" s="52" t="s">
        <v>135</v>
      </c>
      <c r="AI883" s="124">
        <v>933</v>
      </c>
      <c r="AJ883" s="125">
        <v>44776</v>
      </c>
      <c r="AK883" s="125">
        <v>44796</v>
      </c>
      <c r="AL883" s="77">
        <v>44797</v>
      </c>
      <c r="AM883" s="36">
        <v>266.08</v>
      </c>
      <c r="AN883" s="104">
        <f t="shared" si="26"/>
        <v>308.65279999999996</v>
      </c>
      <c r="AO883" s="36">
        <v>266.08</v>
      </c>
      <c r="AP883" s="104">
        <f t="shared" si="27"/>
        <v>308.65279999999996</v>
      </c>
      <c r="AQ883" s="52" t="s">
        <v>6524</v>
      </c>
      <c r="AS883" s="69" t="s">
        <v>144</v>
      </c>
      <c r="AT883" s="124" t="s">
        <v>11973</v>
      </c>
      <c r="AU883" s="105">
        <v>0</v>
      </c>
      <c r="AX883" s="134" t="s">
        <v>11974</v>
      </c>
      <c r="AZ883" s="69" t="s">
        <v>9758</v>
      </c>
      <c r="BA883" s="69" t="s">
        <v>2918</v>
      </c>
      <c r="BC883" s="69" t="s">
        <v>20</v>
      </c>
      <c r="BI883" s="52" t="s">
        <v>455</v>
      </c>
      <c r="BJ883" s="53">
        <v>44851</v>
      </c>
      <c r="BK883" s="53">
        <v>44851</v>
      </c>
    </row>
    <row r="884" spans="1:63" s="69" customFormat="1" ht="11.25" x14ac:dyDescent="0.2">
      <c r="A884" s="52">
        <v>2022</v>
      </c>
      <c r="B884" s="98">
        <v>44743</v>
      </c>
      <c r="C884" s="98">
        <v>44834</v>
      </c>
      <c r="D884" s="69" t="s">
        <v>134</v>
      </c>
      <c r="E884" s="69" t="s">
        <v>135</v>
      </c>
      <c r="F884" s="69" t="s">
        <v>2495</v>
      </c>
      <c r="G884" s="37">
        <v>934</v>
      </c>
      <c r="H884" s="13" t="s">
        <v>449</v>
      </c>
      <c r="I884" s="124" t="s">
        <v>11975</v>
      </c>
      <c r="J884" s="100">
        <v>495</v>
      </c>
      <c r="K884" s="101" t="s">
        <v>11976</v>
      </c>
      <c r="L884" s="101" t="s">
        <v>187</v>
      </c>
      <c r="M884" s="101" t="s">
        <v>11977</v>
      </c>
      <c r="N884" s="124" t="s">
        <v>11978</v>
      </c>
      <c r="O884" s="5" t="s">
        <v>11979</v>
      </c>
      <c r="P884" s="69" t="s">
        <v>3652</v>
      </c>
      <c r="Q884" s="51" t="s">
        <v>11980</v>
      </c>
      <c r="R884" s="51">
        <v>102</v>
      </c>
      <c r="S884" s="51"/>
      <c r="T884" s="69" t="s">
        <v>3654</v>
      </c>
      <c r="U884" s="51" t="s">
        <v>11981</v>
      </c>
      <c r="V884" s="51">
        <v>7</v>
      </c>
      <c r="W884" s="51" t="s">
        <v>6660</v>
      </c>
      <c r="X884" s="51">
        <v>7</v>
      </c>
      <c r="Y884" s="51" t="s">
        <v>6660</v>
      </c>
      <c r="Z884" s="51">
        <v>11</v>
      </c>
      <c r="AA884" s="69" t="s">
        <v>3657</v>
      </c>
      <c r="AB884" s="51">
        <v>38037</v>
      </c>
      <c r="AC884" s="52" t="s">
        <v>6523</v>
      </c>
      <c r="AG884" s="124" t="s">
        <v>9796</v>
      </c>
      <c r="AH884" s="52" t="s">
        <v>135</v>
      </c>
      <c r="AI884" s="124">
        <v>934</v>
      </c>
      <c r="AJ884" s="125">
        <v>44776</v>
      </c>
      <c r="AK884" s="125">
        <v>44796</v>
      </c>
      <c r="AL884" s="77">
        <v>44926</v>
      </c>
      <c r="AM884" s="36">
        <v>740</v>
      </c>
      <c r="AN884" s="104">
        <f t="shared" si="26"/>
        <v>858.4</v>
      </c>
      <c r="AO884" s="36">
        <v>740</v>
      </c>
      <c r="AP884" s="104">
        <f t="shared" si="27"/>
        <v>858.4</v>
      </c>
      <c r="AQ884" s="52" t="s">
        <v>6524</v>
      </c>
      <c r="AS884" s="69" t="s">
        <v>144</v>
      </c>
      <c r="AT884" s="124" t="s">
        <v>11975</v>
      </c>
      <c r="AU884" s="105">
        <v>0</v>
      </c>
      <c r="AX884" s="134" t="s">
        <v>11982</v>
      </c>
      <c r="AZ884" s="69" t="s">
        <v>9758</v>
      </c>
      <c r="BA884" s="69" t="s">
        <v>2918</v>
      </c>
      <c r="BC884" s="69" t="s">
        <v>20</v>
      </c>
      <c r="BI884" s="52" t="s">
        <v>455</v>
      </c>
      <c r="BJ884" s="53">
        <v>44851</v>
      </c>
      <c r="BK884" s="53">
        <v>44851</v>
      </c>
    </row>
    <row r="885" spans="1:63" s="69" customFormat="1" ht="11.25" x14ac:dyDescent="0.2">
      <c r="A885" s="52">
        <v>2022</v>
      </c>
      <c r="B885" s="98">
        <v>44743</v>
      </c>
      <c r="C885" s="98">
        <v>44834</v>
      </c>
      <c r="D885" s="69" t="s">
        <v>134</v>
      </c>
      <c r="E885" s="69" t="s">
        <v>135</v>
      </c>
      <c r="F885" s="69" t="s">
        <v>2495</v>
      </c>
      <c r="G885" s="37">
        <v>935</v>
      </c>
      <c r="H885" s="13" t="s">
        <v>449</v>
      </c>
      <c r="I885" s="124" t="s">
        <v>11983</v>
      </c>
      <c r="J885" s="100">
        <v>545</v>
      </c>
      <c r="K885" s="101" t="s">
        <v>6836</v>
      </c>
      <c r="L885" s="101" t="s">
        <v>11944</v>
      </c>
      <c r="M885" s="101" t="s">
        <v>11945</v>
      </c>
      <c r="N885" s="124" t="s">
        <v>11946</v>
      </c>
      <c r="O885" s="5" t="s">
        <v>11947</v>
      </c>
      <c r="P885" s="69" t="s">
        <v>3652</v>
      </c>
      <c r="Q885" s="51" t="s">
        <v>11948</v>
      </c>
      <c r="R885" s="51">
        <v>211</v>
      </c>
      <c r="S885" s="51"/>
      <c r="T885" s="69" t="s">
        <v>3654</v>
      </c>
      <c r="U885" s="51" t="s">
        <v>7516</v>
      </c>
      <c r="V885" s="51">
        <v>27</v>
      </c>
      <c r="W885" s="51" t="s">
        <v>6532</v>
      </c>
      <c r="X885" s="51">
        <v>27</v>
      </c>
      <c r="Y885" s="51" t="s">
        <v>6532</v>
      </c>
      <c r="Z885" s="51">
        <v>11</v>
      </c>
      <c r="AA885" s="69" t="s">
        <v>3657</v>
      </c>
      <c r="AB885" s="51">
        <v>36740</v>
      </c>
      <c r="AC885" s="52" t="s">
        <v>6523</v>
      </c>
      <c r="AG885" s="124" t="s">
        <v>9761</v>
      </c>
      <c r="AH885" s="52" t="s">
        <v>135</v>
      </c>
      <c r="AI885" s="124">
        <v>935</v>
      </c>
      <c r="AJ885" s="125">
        <v>44776</v>
      </c>
      <c r="AK885" s="125">
        <v>44796</v>
      </c>
      <c r="AL885" s="77">
        <v>44926</v>
      </c>
      <c r="AM885" s="36">
        <v>31350</v>
      </c>
      <c r="AN885" s="104">
        <f t="shared" si="26"/>
        <v>36366</v>
      </c>
      <c r="AO885" s="36">
        <v>31350</v>
      </c>
      <c r="AP885" s="104">
        <f t="shared" si="27"/>
        <v>36366</v>
      </c>
      <c r="AQ885" s="52" t="s">
        <v>6524</v>
      </c>
      <c r="AS885" s="69" t="s">
        <v>144</v>
      </c>
      <c r="AT885" s="124" t="s">
        <v>11983</v>
      </c>
      <c r="AU885" s="105">
        <v>0</v>
      </c>
      <c r="AX885" s="134" t="s">
        <v>11984</v>
      </c>
      <c r="AZ885" s="69" t="s">
        <v>9758</v>
      </c>
      <c r="BA885" s="69" t="s">
        <v>2918</v>
      </c>
      <c r="BC885" s="69" t="s">
        <v>20</v>
      </c>
      <c r="BI885" s="52" t="s">
        <v>455</v>
      </c>
      <c r="BJ885" s="53">
        <v>44851</v>
      </c>
      <c r="BK885" s="53">
        <v>44851</v>
      </c>
    </row>
    <row r="886" spans="1:63" s="69" customFormat="1" ht="11.25" x14ac:dyDescent="0.2">
      <c r="A886" s="52">
        <v>2022</v>
      </c>
      <c r="B886" s="98">
        <v>44743</v>
      </c>
      <c r="C886" s="98">
        <v>44834</v>
      </c>
      <c r="D886" s="69" t="s">
        <v>134</v>
      </c>
      <c r="E886" s="69" t="s">
        <v>135</v>
      </c>
      <c r="F886" s="69" t="s">
        <v>2495</v>
      </c>
      <c r="G886" s="37">
        <v>936</v>
      </c>
      <c r="H886" s="13" t="s">
        <v>449</v>
      </c>
      <c r="I886" s="124" t="s">
        <v>11985</v>
      </c>
      <c r="J886" s="100">
        <v>546</v>
      </c>
      <c r="K886" s="101" t="s">
        <v>11986</v>
      </c>
      <c r="L886" s="101" t="s">
        <v>11987</v>
      </c>
      <c r="M886" s="101"/>
      <c r="N886" s="124" t="s">
        <v>11988</v>
      </c>
      <c r="O886" s="5" t="s">
        <v>11989</v>
      </c>
      <c r="P886" s="69" t="s">
        <v>3652</v>
      </c>
      <c r="Q886" s="51" t="s">
        <v>11990</v>
      </c>
      <c r="R886" s="51">
        <v>408</v>
      </c>
      <c r="S886" s="51"/>
      <c r="T886" s="69" t="s">
        <v>3654</v>
      </c>
      <c r="U886" s="51" t="s">
        <v>7610</v>
      </c>
      <c r="V886" s="51">
        <v>17</v>
      </c>
      <c r="W886" s="51" t="s">
        <v>6522</v>
      </c>
      <c r="X886" s="51">
        <v>17</v>
      </c>
      <c r="Y886" s="51" t="s">
        <v>6522</v>
      </c>
      <c r="Z886" s="51">
        <v>11</v>
      </c>
      <c r="AA886" s="69" t="s">
        <v>3657</v>
      </c>
      <c r="AB886" s="51">
        <v>36566</v>
      </c>
      <c r="AC886" s="52" t="s">
        <v>6523</v>
      </c>
      <c r="AG886" s="124" t="s">
        <v>9761</v>
      </c>
      <c r="AH886" s="52" t="s">
        <v>135</v>
      </c>
      <c r="AI886" s="124">
        <v>936</v>
      </c>
      <c r="AJ886" s="125">
        <v>44776</v>
      </c>
      <c r="AK886" s="125">
        <v>44796</v>
      </c>
      <c r="AL886" s="77">
        <v>44926</v>
      </c>
      <c r="AM886" s="36">
        <v>150000</v>
      </c>
      <c r="AN886" s="104">
        <f t="shared" si="26"/>
        <v>174000</v>
      </c>
      <c r="AO886" s="36">
        <v>150000</v>
      </c>
      <c r="AP886" s="104">
        <f t="shared" si="27"/>
        <v>174000</v>
      </c>
      <c r="AQ886" s="52" t="s">
        <v>6524</v>
      </c>
      <c r="AS886" s="69" t="s">
        <v>144</v>
      </c>
      <c r="AT886" s="124" t="s">
        <v>11985</v>
      </c>
      <c r="AU886" s="105">
        <v>0</v>
      </c>
      <c r="AX886" s="134" t="s">
        <v>11991</v>
      </c>
      <c r="AZ886" s="69" t="s">
        <v>9758</v>
      </c>
      <c r="BA886" s="69" t="s">
        <v>2918</v>
      </c>
      <c r="BC886" s="69" t="s">
        <v>20</v>
      </c>
      <c r="BI886" s="52" t="s">
        <v>455</v>
      </c>
      <c r="BJ886" s="53">
        <v>44851</v>
      </c>
      <c r="BK886" s="53">
        <v>44851</v>
      </c>
    </row>
    <row r="887" spans="1:63" s="69" customFormat="1" ht="11.25" x14ac:dyDescent="0.2">
      <c r="A887" s="52">
        <v>2022</v>
      </c>
      <c r="B887" s="98">
        <v>44743</v>
      </c>
      <c r="C887" s="98">
        <v>44834</v>
      </c>
      <c r="D887" s="69" t="s">
        <v>134</v>
      </c>
      <c r="E887" s="69" t="s">
        <v>135</v>
      </c>
      <c r="F887" s="69" t="s">
        <v>2495</v>
      </c>
      <c r="G887" s="37">
        <v>942</v>
      </c>
      <c r="H887" s="13" t="s">
        <v>449</v>
      </c>
      <c r="I887" s="124" t="s">
        <v>11992</v>
      </c>
      <c r="J887" s="100">
        <v>125</v>
      </c>
      <c r="K887" s="101"/>
      <c r="L887" s="101"/>
      <c r="M887" s="101"/>
      <c r="N887" s="124" t="s">
        <v>3406</v>
      </c>
      <c r="O887" s="5" t="s">
        <v>976</v>
      </c>
      <c r="P887" s="69" t="s">
        <v>3652</v>
      </c>
      <c r="Q887" s="51" t="s">
        <v>11993</v>
      </c>
      <c r="R887" s="51" t="s">
        <v>11994</v>
      </c>
      <c r="S887" s="51"/>
      <c r="T887" s="69" t="s">
        <v>3654</v>
      </c>
      <c r="U887" s="51" t="s">
        <v>6571</v>
      </c>
      <c r="V887" s="51">
        <v>27</v>
      </c>
      <c r="W887" s="51" t="s">
        <v>6532</v>
      </c>
      <c r="X887" s="51">
        <v>27</v>
      </c>
      <c r="Y887" s="51" t="s">
        <v>6532</v>
      </c>
      <c r="Z887" s="51">
        <v>11</v>
      </c>
      <c r="AA887" s="69" t="s">
        <v>3657</v>
      </c>
      <c r="AB887" s="51">
        <v>36700</v>
      </c>
      <c r="AC887" s="52" t="s">
        <v>6523</v>
      </c>
      <c r="AG887" s="124" t="s">
        <v>3264</v>
      </c>
      <c r="AH887" s="52" t="s">
        <v>135</v>
      </c>
      <c r="AI887" s="124">
        <v>942</v>
      </c>
      <c r="AJ887" s="125">
        <v>44777</v>
      </c>
      <c r="AK887" s="125">
        <v>44790</v>
      </c>
      <c r="AL887" s="77">
        <v>44803</v>
      </c>
      <c r="AM887" s="36">
        <v>13146.4</v>
      </c>
      <c r="AN887" s="104">
        <f t="shared" si="26"/>
        <v>15249.824000000001</v>
      </c>
      <c r="AO887" s="36">
        <v>13146.4</v>
      </c>
      <c r="AP887" s="104">
        <f t="shared" si="27"/>
        <v>15249.824000000001</v>
      </c>
      <c r="AQ887" s="52" t="s">
        <v>6524</v>
      </c>
      <c r="AS887" s="69" t="s">
        <v>144</v>
      </c>
      <c r="AT887" s="124" t="s">
        <v>11992</v>
      </c>
      <c r="AU887" s="105">
        <v>0</v>
      </c>
      <c r="AX887" s="134" t="s">
        <v>11995</v>
      </c>
      <c r="AZ887" s="69" t="s">
        <v>9758</v>
      </c>
      <c r="BA887" s="69" t="s">
        <v>2918</v>
      </c>
      <c r="BC887" s="69" t="s">
        <v>20</v>
      </c>
      <c r="BI887" s="52" t="s">
        <v>455</v>
      </c>
      <c r="BJ887" s="53">
        <v>44851</v>
      </c>
      <c r="BK887" s="53">
        <v>44851</v>
      </c>
    </row>
    <row r="888" spans="1:63" s="69" customFormat="1" ht="11.25" x14ac:dyDescent="0.2">
      <c r="A888" s="52">
        <v>2022</v>
      </c>
      <c r="B888" s="98">
        <v>44743</v>
      </c>
      <c r="C888" s="98">
        <v>44834</v>
      </c>
      <c r="D888" s="69" t="s">
        <v>134</v>
      </c>
      <c r="E888" s="69" t="s">
        <v>135</v>
      </c>
      <c r="F888" s="69" t="s">
        <v>2495</v>
      </c>
      <c r="G888" s="37">
        <v>943</v>
      </c>
      <c r="H888" s="13" t="s">
        <v>449</v>
      </c>
      <c r="I888" s="124" t="s">
        <v>11996</v>
      </c>
      <c r="J888" s="100">
        <v>231</v>
      </c>
      <c r="K888" s="101" t="s">
        <v>11854</v>
      </c>
      <c r="L888" s="101" t="s">
        <v>11855</v>
      </c>
      <c r="M888" s="101" t="s">
        <v>11856</v>
      </c>
      <c r="N888" s="124" t="s">
        <v>11857</v>
      </c>
      <c r="O888" s="5" t="s">
        <v>11858</v>
      </c>
      <c r="P888" s="69" t="s">
        <v>3652</v>
      </c>
      <c r="Q888" s="51" t="s">
        <v>6707</v>
      </c>
      <c r="R888" s="51">
        <v>710</v>
      </c>
      <c r="S888" s="51"/>
      <c r="T888" s="69" t="s">
        <v>3654</v>
      </c>
      <c r="U888" s="51" t="s">
        <v>9408</v>
      </c>
      <c r="V888" s="51">
        <v>27</v>
      </c>
      <c r="W888" s="51" t="s">
        <v>6532</v>
      </c>
      <c r="X888" s="51">
        <v>27</v>
      </c>
      <c r="Y888" s="51" t="s">
        <v>6532</v>
      </c>
      <c r="Z888" s="51">
        <v>11</v>
      </c>
      <c r="AA888" s="69" t="s">
        <v>3657</v>
      </c>
      <c r="AB888" s="51">
        <v>36700</v>
      </c>
      <c r="AC888" s="52" t="s">
        <v>6523</v>
      </c>
      <c r="AG888" s="124" t="s">
        <v>9796</v>
      </c>
      <c r="AH888" s="52" t="s">
        <v>135</v>
      </c>
      <c r="AI888" s="124">
        <v>943</v>
      </c>
      <c r="AJ888" s="125">
        <v>44777</v>
      </c>
      <c r="AK888" s="125">
        <v>44804</v>
      </c>
      <c r="AL888" s="77">
        <v>44806</v>
      </c>
      <c r="AM888" s="36">
        <v>12000</v>
      </c>
      <c r="AN888" s="104">
        <f t="shared" si="26"/>
        <v>13920</v>
      </c>
      <c r="AO888" s="36">
        <v>12000</v>
      </c>
      <c r="AP888" s="104">
        <f t="shared" si="27"/>
        <v>13920</v>
      </c>
      <c r="AQ888" s="52" t="s">
        <v>6524</v>
      </c>
      <c r="AS888" s="69" t="s">
        <v>144</v>
      </c>
      <c r="AT888" s="124" t="s">
        <v>11996</v>
      </c>
      <c r="AU888" s="105">
        <v>0</v>
      </c>
      <c r="AX888" s="134" t="s">
        <v>11997</v>
      </c>
      <c r="AZ888" s="69" t="s">
        <v>9758</v>
      </c>
      <c r="BA888" s="69" t="s">
        <v>2918</v>
      </c>
      <c r="BC888" s="69" t="s">
        <v>20</v>
      </c>
      <c r="BI888" s="52" t="s">
        <v>455</v>
      </c>
      <c r="BJ888" s="53">
        <v>44851</v>
      </c>
      <c r="BK888" s="53">
        <v>44851</v>
      </c>
    </row>
    <row r="889" spans="1:63" s="69" customFormat="1" ht="11.25" x14ac:dyDescent="0.2">
      <c r="A889" s="52">
        <v>2022</v>
      </c>
      <c r="B889" s="98">
        <v>44743</v>
      </c>
      <c r="C889" s="98">
        <v>44834</v>
      </c>
      <c r="D889" s="69" t="s">
        <v>134</v>
      </c>
      <c r="E889" s="69" t="s">
        <v>135</v>
      </c>
      <c r="F889" s="69" t="s">
        <v>2495</v>
      </c>
      <c r="G889" s="37">
        <v>946</v>
      </c>
      <c r="H889" s="13" t="s">
        <v>449</v>
      </c>
      <c r="I889" s="124" t="s">
        <v>11998</v>
      </c>
      <c r="J889" s="100">
        <v>192</v>
      </c>
      <c r="K889" s="101" t="s">
        <v>2662</v>
      </c>
      <c r="L889" s="101" t="s">
        <v>2663</v>
      </c>
      <c r="M889" s="101" t="s">
        <v>2664</v>
      </c>
      <c r="N889" s="124" t="s">
        <v>1765</v>
      </c>
      <c r="O889" s="5" t="s">
        <v>1766</v>
      </c>
      <c r="P889" s="69" t="s">
        <v>3652</v>
      </c>
      <c r="Q889" s="51" t="s">
        <v>6798</v>
      </c>
      <c r="R889" s="51">
        <v>804</v>
      </c>
      <c r="S889" s="51"/>
      <c r="T889" s="69" t="s">
        <v>3654</v>
      </c>
      <c r="U889" s="51" t="s">
        <v>6800</v>
      </c>
      <c r="V889" s="51">
        <v>27</v>
      </c>
      <c r="W889" s="51" t="s">
        <v>6532</v>
      </c>
      <c r="X889" s="51">
        <v>27</v>
      </c>
      <c r="Y889" s="51" t="s">
        <v>6532</v>
      </c>
      <c r="Z889" s="51">
        <v>11</v>
      </c>
      <c r="AA889" s="69" t="s">
        <v>3657</v>
      </c>
      <c r="AB889" s="51">
        <v>36780</v>
      </c>
      <c r="AC889" s="52" t="s">
        <v>6523</v>
      </c>
      <c r="AG889" s="124" t="s">
        <v>3232</v>
      </c>
      <c r="AH889" s="52" t="s">
        <v>135</v>
      </c>
      <c r="AI889" s="124">
        <v>946</v>
      </c>
      <c r="AJ889" s="125">
        <v>44796</v>
      </c>
      <c r="AK889" s="125">
        <v>44796</v>
      </c>
      <c r="AL889" s="77">
        <v>44812</v>
      </c>
      <c r="AM889" s="36">
        <v>1655</v>
      </c>
      <c r="AN889" s="104">
        <f t="shared" si="26"/>
        <v>1919.8</v>
      </c>
      <c r="AO889" s="36">
        <v>1655</v>
      </c>
      <c r="AP889" s="104">
        <f t="shared" si="27"/>
        <v>1919.8</v>
      </c>
      <c r="AQ889" s="52" t="s">
        <v>6524</v>
      </c>
      <c r="AS889" s="69" t="s">
        <v>144</v>
      </c>
      <c r="AT889" s="124" t="s">
        <v>11998</v>
      </c>
      <c r="AU889" s="105">
        <v>0</v>
      </c>
      <c r="AX889" s="134" t="s">
        <v>11999</v>
      </c>
      <c r="AZ889" s="69" t="s">
        <v>9758</v>
      </c>
      <c r="BA889" s="69" t="s">
        <v>2918</v>
      </c>
      <c r="BC889" s="69" t="s">
        <v>20</v>
      </c>
      <c r="BI889" s="52" t="s">
        <v>455</v>
      </c>
      <c r="BJ889" s="53">
        <v>44851</v>
      </c>
      <c r="BK889" s="53">
        <v>44851</v>
      </c>
    </row>
    <row r="890" spans="1:63" s="69" customFormat="1" ht="11.25" x14ac:dyDescent="0.2">
      <c r="A890" s="52">
        <v>2022</v>
      </c>
      <c r="B890" s="98">
        <v>44743</v>
      </c>
      <c r="C890" s="98">
        <v>44834</v>
      </c>
      <c r="D890" s="69" t="s">
        <v>134</v>
      </c>
      <c r="E890" s="69" t="s">
        <v>135</v>
      </c>
      <c r="F890" s="69" t="s">
        <v>2495</v>
      </c>
      <c r="G890" s="37">
        <v>948</v>
      </c>
      <c r="H890" s="13" t="s">
        <v>449</v>
      </c>
      <c r="I890" s="124" t="s">
        <v>12000</v>
      </c>
      <c r="J890" s="100">
        <v>192</v>
      </c>
      <c r="K890" s="101" t="s">
        <v>2662</v>
      </c>
      <c r="L890" s="101" t="s">
        <v>2663</v>
      </c>
      <c r="M890" s="101" t="s">
        <v>2664</v>
      </c>
      <c r="N890" s="124" t="s">
        <v>1765</v>
      </c>
      <c r="O890" s="5" t="s">
        <v>1766</v>
      </c>
      <c r="P890" s="69" t="s">
        <v>3652</v>
      </c>
      <c r="Q890" s="51" t="s">
        <v>6798</v>
      </c>
      <c r="R890" s="51">
        <v>804</v>
      </c>
      <c r="S890" s="51"/>
      <c r="T890" s="69" t="s">
        <v>3654</v>
      </c>
      <c r="U890" s="51" t="s">
        <v>6800</v>
      </c>
      <c r="V890" s="51">
        <v>27</v>
      </c>
      <c r="W890" s="51" t="s">
        <v>6532</v>
      </c>
      <c r="X890" s="51">
        <v>27</v>
      </c>
      <c r="Y890" s="51" t="s">
        <v>6532</v>
      </c>
      <c r="Z890" s="51">
        <v>11</v>
      </c>
      <c r="AA890" s="69" t="s">
        <v>3657</v>
      </c>
      <c r="AB890" s="51">
        <v>36780</v>
      </c>
      <c r="AC890" s="52" t="s">
        <v>6523</v>
      </c>
      <c r="AG890" s="124" t="s">
        <v>3232</v>
      </c>
      <c r="AH890" s="52" t="s">
        <v>135</v>
      </c>
      <c r="AI890" s="124">
        <v>948</v>
      </c>
      <c r="AJ890" s="125">
        <v>44775</v>
      </c>
      <c r="AK890" s="125">
        <v>44775</v>
      </c>
      <c r="AL890" s="77">
        <v>44775</v>
      </c>
      <c r="AM890" s="36">
        <v>1655</v>
      </c>
      <c r="AN890" s="104">
        <f t="shared" si="26"/>
        <v>1919.8</v>
      </c>
      <c r="AO890" s="36">
        <v>1655</v>
      </c>
      <c r="AP890" s="104">
        <f t="shared" si="27"/>
        <v>1919.8</v>
      </c>
      <c r="AQ890" s="52" t="s">
        <v>6524</v>
      </c>
      <c r="AS890" s="69" t="s">
        <v>144</v>
      </c>
      <c r="AT890" s="124" t="s">
        <v>12000</v>
      </c>
      <c r="AU890" s="105">
        <v>0</v>
      </c>
      <c r="AX890" s="134" t="s">
        <v>12001</v>
      </c>
      <c r="AZ890" s="69" t="s">
        <v>9758</v>
      </c>
      <c r="BA890" s="69" t="s">
        <v>2918</v>
      </c>
      <c r="BC890" s="69" t="s">
        <v>20</v>
      </c>
      <c r="BI890" s="52" t="s">
        <v>455</v>
      </c>
      <c r="BJ890" s="53">
        <v>44851</v>
      </c>
      <c r="BK890" s="53">
        <v>44851</v>
      </c>
    </row>
    <row r="891" spans="1:63" s="69" customFormat="1" ht="11.25" x14ac:dyDescent="0.2">
      <c r="A891" s="52">
        <v>2022</v>
      </c>
      <c r="B891" s="98">
        <v>44743</v>
      </c>
      <c r="C891" s="98">
        <v>44834</v>
      </c>
      <c r="D891" s="69" t="s">
        <v>134</v>
      </c>
      <c r="E891" s="69" t="s">
        <v>135</v>
      </c>
      <c r="F891" s="69" t="s">
        <v>2495</v>
      </c>
      <c r="G891" s="37">
        <v>949</v>
      </c>
      <c r="H891" s="13" t="s">
        <v>449</v>
      </c>
      <c r="I891" s="124" t="s">
        <v>12002</v>
      </c>
      <c r="J891" s="100">
        <v>95</v>
      </c>
      <c r="K891" s="101" t="s">
        <v>10091</v>
      </c>
      <c r="L891" s="101" t="s">
        <v>6665</v>
      </c>
      <c r="M891" s="101" t="s">
        <v>309</v>
      </c>
      <c r="N891" s="124" t="s">
        <v>10753</v>
      </c>
      <c r="O891" s="5" t="s">
        <v>1744</v>
      </c>
      <c r="P891" s="69" t="s">
        <v>3652</v>
      </c>
      <c r="Q891" s="51" t="s">
        <v>7034</v>
      </c>
      <c r="R891" s="51">
        <v>1003</v>
      </c>
      <c r="S891" s="51"/>
      <c r="T891" s="69" t="s">
        <v>3654</v>
      </c>
      <c r="U891" s="51" t="s">
        <v>6563</v>
      </c>
      <c r="V891" s="51">
        <v>27</v>
      </c>
      <c r="W891" s="51" t="s">
        <v>6532</v>
      </c>
      <c r="X891" s="51">
        <v>27</v>
      </c>
      <c r="Y891" s="51" t="s">
        <v>6532</v>
      </c>
      <c r="Z891" s="51">
        <v>11</v>
      </c>
      <c r="AA891" s="69" t="s">
        <v>3657</v>
      </c>
      <c r="AB891" s="51">
        <v>36750</v>
      </c>
      <c r="AC891" s="52" t="s">
        <v>6523</v>
      </c>
      <c r="AG891" s="124" t="s">
        <v>3232</v>
      </c>
      <c r="AH891" s="52" t="s">
        <v>135</v>
      </c>
      <c r="AI891" s="124">
        <v>949</v>
      </c>
      <c r="AJ891" s="125">
        <v>44792</v>
      </c>
      <c r="AK891" s="125">
        <v>44792</v>
      </c>
      <c r="AL891" s="77">
        <v>44792</v>
      </c>
      <c r="AM891" s="36">
        <v>21839.37</v>
      </c>
      <c r="AN891" s="104">
        <f t="shared" si="26"/>
        <v>25333.6692</v>
      </c>
      <c r="AO891" s="36">
        <v>21839.37</v>
      </c>
      <c r="AP891" s="104">
        <f t="shared" si="27"/>
        <v>25333.6692</v>
      </c>
      <c r="AQ891" s="52" t="s">
        <v>6524</v>
      </c>
      <c r="AS891" s="69" t="s">
        <v>144</v>
      </c>
      <c r="AT891" s="124" t="s">
        <v>12002</v>
      </c>
      <c r="AU891" s="105">
        <v>0</v>
      </c>
      <c r="AX891" s="134" t="s">
        <v>12003</v>
      </c>
      <c r="AZ891" s="69" t="s">
        <v>9758</v>
      </c>
      <c r="BA891" s="69" t="s">
        <v>2918</v>
      </c>
      <c r="BC891" s="69" t="s">
        <v>20</v>
      </c>
      <c r="BI891" s="52" t="s">
        <v>455</v>
      </c>
      <c r="BJ891" s="53">
        <v>44851</v>
      </c>
      <c r="BK891" s="53">
        <v>44851</v>
      </c>
    </row>
    <row r="892" spans="1:63" s="69" customFormat="1" ht="11.25" x14ac:dyDescent="0.2">
      <c r="A892" s="52">
        <v>2022</v>
      </c>
      <c r="B892" s="98">
        <v>44743</v>
      </c>
      <c r="C892" s="98">
        <v>44834</v>
      </c>
      <c r="D892" s="69" t="s">
        <v>134</v>
      </c>
      <c r="E892" s="69" t="s">
        <v>135</v>
      </c>
      <c r="F892" s="69" t="s">
        <v>2495</v>
      </c>
      <c r="G892" s="37">
        <v>952</v>
      </c>
      <c r="H892" s="13" t="s">
        <v>449</v>
      </c>
      <c r="I892" s="124" t="s">
        <v>12004</v>
      </c>
      <c r="J892" s="100">
        <v>523</v>
      </c>
      <c r="K892" s="101" t="s">
        <v>11674</v>
      </c>
      <c r="L892" s="101" t="s">
        <v>11675</v>
      </c>
      <c r="M892" s="101" t="s">
        <v>11676</v>
      </c>
      <c r="N892" s="124" t="s">
        <v>11677</v>
      </c>
      <c r="O892" s="5" t="s">
        <v>11678</v>
      </c>
      <c r="P892" s="69" t="s">
        <v>3652</v>
      </c>
      <c r="Q892" s="51" t="s">
        <v>10845</v>
      </c>
      <c r="R892" s="51">
        <v>302</v>
      </c>
      <c r="S892" s="51"/>
      <c r="T892" s="69" t="s">
        <v>3654</v>
      </c>
      <c r="U892" s="51" t="s">
        <v>6540</v>
      </c>
      <c r="V892" s="51">
        <v>27</v>
      </c>
      <c r="W892" s="51" t="s">
        <v>6532</v>
      </c>
      <c r="X892" s="51">
        <v>27</v>
      </c>
      <c r="Y892" s="51" t="s">
        <v>6532</v>
      </c>
      <c r="Z892" s="51">
        <v>11</v>
      </c>
      <c r="AA892" s="69" t="s">
        <v>3657</v>
      </c>
      <c r="AB892" s="51">
        <v>36730</v>
      </c>
      <c r="AC892" s="52" t="s">
        <v>6523</v>
      </c>
      <c r="AG892" s="124" t="s">
        <v>3221</v>
      </c>
      <c r="AH892" s="52" t="s">
        <v>135</v>
      </c>
      <c r="AI892" s="124">
        <v>952</v>
      </c>
      <c r="AJ892" s="125">
        <v>44778</v>
      </c>
      <c r="AK892" s="125">
        <v>44809</v>
      </c>
      <c r="AL892" s="77">
        <v>44826</v>
      </c>
      <c r="AM892" s="36">
        <v>941.99</v>
      </c>
      <c r="AN892" s="104">
        <f t="shared" si="26"/>
        <v>1092.7084</v>
      </c>
      <c r="AO892" s="36">
        <v>941.99</v>
      </c>
      <c r="AP892" s="104">
        <f t="shared" si="27"/>
        <v>1092.7084</v>
      </c>
      <c r="AQ892" s="52" t="s">
        <v>6524</v>
      </c>
      <c r="AS892" s="69" t="s">
        <v>144</v>
      </c>
      <c r="AT892" s="124" t="s">
        <v>12004</v>
      </c>
      <c r="AU892" s="105">
        <v>0</v>
      </c>
      <c r="AX892" s="134" t="s">
        <v>12005</v>
      </c>
      <c r="AZ892" s="69" t="s">
        <v>9758</v>
      </c>
      <c r="BA892" s="69" t="s">
        <v>2918</v>
      </c>
      <c r="BC892" s="69" t="s">
        <v>20</v>
      </c>
      <c r="BI892" s="52" t="s">
        <v>455</v>
      </c>
      <c r="BJ892" s="53">
        <v>44851</v>
      </c>
      <c r="BK892" s="53">
        <v>44851</v>
      </c>
    </row>
    <row r="893" spans="1:63" s="69" customFormat="1" ht="11.25" x14ac:dyDescent="0.2">
      <c r="A893" s="52">
        <v>2022</v>
      </c>
      <c r="B893" s="98">
        <v>44743</v>
      </c>
      <c r="C893" s="98">
        <v>44834</v>
      </c>
      <c r="D893" s="69" t="s">
        <v>134</v>
      </c>
      <c r="E893" s="69" t="s">
        <v>135</v>
      </c>
      <c r="F893" s="69" t="s">
        <v>2495</v>
      </c>
      <c r="G893" s="37">
        <v>954</v>
      </c>
      <c r="H893" s="13" t="s">
        <v>449</v>
      </c>
      <c r="I893" s="124" t="s">
        <v>12006</v>
      </c>
      <c r="J893" s="100">
        <v>313</v>
      </c>
      <c r="K893" s="101"/>
      <c r="L893" s="101"/>
      <c r="M893" s="101"/>
      <c r="N893" s="124" t="s">
        <v>12007</v>
      </c>
      <c r="O893" s="5" t="s">
        <v>12008</v>
      </c>
      <c r="P893" s="69" t="s">
        <v>3652</v>
      </c>
      <c r="Q893" s="51" t="s">
        <v>12009</v>
      </c>
      <c r="R893" s="51">
        <v>120</v>
      </c>
      <c r="S893" s="51"/>
      <c r="T893" s="69" t="s">
        <v>3654</v>
      </c>
      <c r="U893" s="51" t="s">
        <v>12010</v>
      </c>
      <c r="V893" s="51">
        <v>3</v>
      </c>
      <c r="W893" s="51" t="s">
        <v>9211</v>
      </c>
      <c r="X893" s="51">
        <v>3</v>
      </c>
      <c r="Y893" s="51" t="s">
        <v>9211</v>
      </c>
      <c r="Z893" s="51">
        <v>9</v>
      </c>
      <c r="AA893" s="69" t="s">
        <v>6722</v>
      </c>
      <c r="AB893" s="51">
        <v>4230</v>
      </c>
      <c r="AC893" s="52" t="s">
        <v>6523</v>
      </c>
      <c r="AG893" s="124" t="s">
        <v>9761</v>
      </c>
      <c r="AH893" s="52" t="s">
        <v>135</v>
      </c>
      <c r="AI893" s="124">
        <v>954</v>
      </c>
      <c r="AJ893" s="125">
        <v>44778</v>
      </c>
      <c r="AK893" s="125">
        <v>44798</v>
      </c>
      <c r="AL893" s="77">
        <v>44806</v>
      </c>
      <c r="AM893" s="36">
        <v>7999</v>
      </c>
      <c r="AN893" s="104">
        <f t="shared" si="26"/>
        <v>9278.84</v>
      </c>
      <c r="AO893" s="36">
        <v>7999</v>
      </c>
      <c r="AP893" s="104">
        <f t="shared" si="27"/>
        <v>9278.84</v>
      </c>
      <c r="AQ893" s="52" t="s">
        <v>6524</v>
      </c>
      <c r="AS893" s="69" t="s">
        <v>144</v>
      </c>
      <c r="AT893" s="124" t="s">
        <v>12006</v>
      </c>
      <c r="AU893" s="105">
        <v>0</v>
      </c>
      <c r="AX893" s="134" t="s">
        <v>12011</v>
      </c>
      <c r="AZ893" s="69" t="s">
        <v>9758</v>
      </c>
      <c r="BA893" s="69" t="s">
        <v>2918</v>
      </c>
      <c r="BC893" s="69" t="s">
        <v>20</v>
      </c>
      <c r="BI893" s="52" t="s">
        <v>455</v>
      </c>
      <c r="BJ893" s="53">
        <v>44851</v>
      </c>
      <c r="BK893" s="53">
        <v>44851</v>
      </c>
    </row>
    <row r="894" spans="1:63" s="69" customFormat="1" ht="11.25" x14ac:dyDescent="0.2">
      <c r="A894" s="52">
        <v>2022</v>
      </c>
      <c r="B894" s="98">
        <v>44743</v>
      </c>
      <c r="C894" s="98">
        <v>44834</v>
      </c>
      <c r="D894" s="69" t="s">
        <v>134</v>
      </c>
      <c r="E894" s="69" t="s">
        <v>135</v>
      </c>
      <c r="F894" s="69" t="s">
        <v>2495</v>
      </c>
      <c r="G894" s="37">
        <v>955</v>
      </c>
      <c r="H894" s="13" t="s">
        <v>449</v>
      </c>
      <c r="I894" s="124" t="s">
        <v>12012</v>
      </c>
      <c r="J894" s="100">
        <v>183</v>
      </c>
      <c r="K894" s="101" t="s">
        <v>7386</v>
      </c>
      <c r="L894" s="101" t="s">
        <v>7387</v>
      </c>
      <c r="M894" s="101" t="s">
        <v>7388</v>
      </c>
      <c r="N894" s="124" t="s">
        <v>10915</v>
      </c>
      <c r="O894" s="5" t="s">
        <v>705</v>
      </c>
      <c r="P894" s="69" t="s">
        <v>3652</v>
      </c>
      <c r="Q894" s="51" t="s">
        <v>10916</v>
      </c>
      <c r="R894" s="51">
        <v>620</v>
      </c>
      <c r="S894" s="51"/>
      <c r="T894" s="69" t="s">
        <v>3654</v>
      </c>
      <c r="U894" s="51" t="s">
        <v>6571</v>
      </c>
      <c r="V894" s="51">
        <v>27</v>
      </c>
      <c r="W894" s="51" t="s">
        <v>6532</v>
      </c>
      <c r="X894" s="51">
        <v>27</v>
      </c>
      <c r="Y894" s="51" t="s">
        <v>6532</v>
      </c>
      <c r="Z894" s="51">
        <v>11</v>
      </c>
      <c r="AA894" s="69" t="s">
        <v>3657</v>
      </c>
      <c r="AB894" s="51">
        <v>36700</v>
      </c>
      <c r="AC894" s="52" t="s">
        <v>6523</v>
      </c>
      <c r="AG894" s="124" t="s">
        <v>3221</v>
      </c>
      <c r="AH894" s="52" t="s">
        <v>135</v>
      </c>
      <c r="AI894" s="124">
        <v>955</v>
      </c>
      <c r="AJ894" s="125">
        <v>44778</v>
      </c>
      <c r="AK894" s="125">
        <v>44798</v>
      </c>
      <c r="AL894" s="77">
        <v>44806</v>
      </c>
      <c r="AM894" s="36">
        <v>139399.99</v>
      </c>
      <c r="AN894" s="104">
        <f t="shared" si="26"/>
        <v>161703.9884</v>
      </c>
      <c r="AO894" s="36">
        <v>139399.99</v>
      </c>
      <c r="AP894" s="104">
        <f t="shared" si="27"/>
        <v>161703.9884</v>
      </c>
      <c r="AQ894" s="52" t="s">
        <v>6524</v>
      </c>
      <c r="AS894" s="69" t="s">
        <v>144</v>
      </c>
      <c r="AT894" s="124" t="s">
        <v>12012</v>
      </c>
      <c r="AU894" s="105">
        <v>0</v>
      </c>
      <c r="AX894" s="134" t="s">
        <v>12013</v>
      </c>
      <c r="AZ894" s="69" t="s">
        <v>9758</v>
      </c>
      <c r="BA894" s="69" t="s">
        <v>2918</v>
      </c>
      <c r="BC894" s="69" t="s">
        <v>20</v>
      </c>
      <c r="BI894" s="52" t="s">
        <v>455</v>
      </c>
      <c r="BJ894" s="53">
        <v>44851</v>
      </c>
      <c r="BK894" s="53">
        <v>44851</v>
      </c>
    </row>
    <row r="895" spans="1:63" s="69" customFormat="1" ht="11.25" x14ac:dyDescent="0.2">
      <c r="A895" s="52">
        <v>2022</v>
      </c>
      <c r="B895" s="98">
        <v>44743</v>
      </c>
      <c r="C895" s="98">
        <v>44834</v>
      </c>
      <c r="D895" s="69" t="s">
        <v>134</v>
      </c>
      <c r="E895" s="69" t="s">
        <v>135</v>
      </c>
      <c r="F895" s="69" t="s">
        <v>2495</v>
      </c>
      <c r="G895" s="37">
        <v>956</v>
      </c>
      <c r="H895" s="13" t="s">
        <v>449</v>
      </c>
      <c r="I895" s="124" t="s">
        <v>12014</v>
      </c>
      <c r="J895" s="100">
        <v>231</v>
      </c>
      <c r="K895" s="101" t="s">
        <v>11854</v>
      </c>
      <c r="L895" s="101" t="s">
        <v>11855</v>
      </c>
      <c r="M895" s="101" t="s">
        <v>11856</v>
      </c>
      <c r="N895" s="124" t="s">
        <v>11857</v>
      </c>
      <c r="O895" s="5" t="s">
        <v>11858</v>
      </c>
      <c r="P895" s="69" t="s">
        <v>3652</v>
      </c>
      <c r="Q895" s="51" t="s">
        <v>6707</v>
      </c>
      <c r="R895" s="51">
        <v>710</v>
      </c>
      <c r="S895" s="51"/>
      <c r="T895" s="69" t="s">
        <v>3654</v>
      </c>
      <c r="U895" s="51" t="s">
        <v>9408</v>
      </c>
      <c r="V895" s="51">
        <v>27</v>
      </c>
      <c r="W895" s="51" t="s">
        <v>6532</v>
      </c>
      <c r="X895" s="51">
        <v>27</v>
      </c>
      <c r="Y895" s="51" t="s">
        <v>6532</v>
      </c>
      <c r="Z895" s="51">
        <v>11</v>
      </c>
      <c r="AA895" s="69" t="s">
        <v>3657</v>
      </c>
      <c r="AB895" s="51">
        <v>36700</v>
      </c>
      <c r="AC895" s="52" t="s">
        <v>6523</v>
      </c>
      <c r="AG895" s="124" t="s">
        <v>9796</v>
      </c>
      <c r="AH895" s="52" t="s">
        <v>135</v>
      </c>
      <c r="AI895" s="124">
        <v>956</v>
      </c>
      <c r="AJ895" s="125">
        <v>44778</v>
      </c>
      <c r="AK895" s="125">
        <v>44804</v>
      </c>
      <c r="AL895" s="77">
        <v>44817</v>
      </c>
      <c r="AM895" s="36">
        <v>11500</v>
      </c>
      <c r="AN895" s="104">
        <f t="shared" si="26"/>
        <v>13340</v>
      </c>
      <c r="AO895" s="36">
        <v>11500</v>
      </c>
      <c r="AP895" s="104">
        <f t="shared" si="27"/>
        <v>13340</v>
      </c>
      <c r="AQ895" s="52" t="s">
        <v>6524</v>
      </c>
      <c r="AS895" s="69" t="s">
        <v>144</v>
      </c>
      <c r="AT895" s="124" t="s">
        <v>12014</v>
      </c>
      <c r="AU895" s="105">
        <v>0</v>
      </c>
      <c r="AX895" s="134" t="s">
        <v>12015</v>
      </c>
      <c r="AZ895" s="69" t="s">
        <v>9758</v>
      </c>
      <c r="BA895" s="69" t="s">
        <v>2918</v>
      </c>
      <c r="BC895" s="69" t="s">
        <v>20</v>
      </c>
      <c r="BI895" s="52" t="s">
        <v>455</v>
      </c>
      <c r="BJ895" s="53">
        <v>44851</v>
      </c>
      <c r="BK895" s="53">
        <v>44851</v>
      </c>
    </row>
    <row r="896" spans="1:63" s="69" customFormat="1" ht="11.25" x14ac:dyDescent="0.2">
      <c r="A896" s="52">
        <v>2022</v>
      </c>
      <c r="B896" s="98">
        <v>44743</v>
      </c>
      <c r="C896" s="98">
        <v>44834</v>
      </c>
      <c r="D896" s="69" t="s">
        <v>134</v>
      </c>
      <c r="E896" s="69" t="s">
        <v>135</v>
      </c>
      <c r="F896" s="69" t="s">
        <v>2495</v>
      </c>
      <c r="G896" s="37">
        <v>958</v>
      </c>
      <c r="H896" s="13" t="s">
        <v>449</v>
      </c>
      <c r="I896" s="124" t="s">
        <v>9804</v>
      </c>
      <c r="J896" s="100">
        <v>369</v>
      </c>
      <c r="K896" s="101"/>
      <c r="L896" s="101"/>
      <c r="M896" s="101"/>
      <c r="N896" s="124" t="s">
        <v>10891</v>
      </c>
      <c r="O896" s="5" t="s">
        <v>1653</v>
      </c>
      <c r="P896" s="69" t="s">
        <v>3652</v>
      </c>
      <c r="Q896" s="51" t="s">
        <v>7029</v>
      </c>
      <c r="R896" s="51" t="s">
        <v>7030</v>
      </c>
      <c r="S896" s="51"/>
      <c r="T896" s="69" t="s">
        <v>3654</v>
      </c>
      <c r="U896" s="51" t="s">
        <v>7031</v>
      </c>
      <c r="V896" s="51">
        <v>15</v>
      </c>
      <c r="W896" s="51" t="s">
        <v>6604</v>
      </c>
      <c r="X896" s="51">
        <v>15</v>
      </c>
      <c r="Y896" s="51" t="s">
        <v>6604</v>
      </c>
      <c r="Z896" s="51">
        <v>11</v>
      </c>
      <c r="AA896" s="69" t="s">
        <v>3657</v>
      </c>
      <c r="AB896" s="51">
        <v>36250</v>
      </c>
      <c r="AC896" s="52" t="s">
        <v>6523</v>
      </c>
      <c r="AG896" s="124" t="s">
        <v>3228</v>
      </c>
      <c r="AH896" s="52" t="s">
        <v>135</v>
      </c>
      <c r="AI896" s="124">
        <v>958</v>
      </c>
      <c r="AJ896" s="125">
        <v>44778</v>
      </c>
      <c r="AK896" s="125">
        <v>44798</v>
      </c>
      <c r="AL896" s="77">
        <v>44804</v>
      </c>
      <c r="AM896" s="36">
        <v>3906.03</v>
      </c>
      <c r="AN896" s="104">
        <f t="shared" si="26"/>
        <v>4530.9948000000004</v>
      </c>
      <c r="AO896" s="36">
        <v>3906.03</v>
      </c>
      <c r="AP896" s="104">
        <f t="shared" si="27"/>
        <v>4530.9948000000004</v>
      </c>
      <c r="AQ896" s="52" t="s">
        <v>6524</v>
      </c>
      <c r="AS896" s="69" t="s">
        <v>144</v>
      </c>
      <c r="AT896" s="124" t="s">
        <v>9804</v>
      </c>
      <c r="AU896" s="105">
        <v>0</v>
      </c>
      <c r="AX896" s="134" t="s">
        <v>12016</v>
      </c>
      <c r="AZ896" s="69" t="s">
        <v>9758</v>
      </c>
      <c r="BA896" s="69" t="s">
        <v>2918</v>
      </c>
      <c r="BC896" s="69" t="s">
        <v>20</v>
      </c>
      <c r="BI896" s="52" t="s">
        <v>455</v>
      </c>
      <c r="BJ896" s="53">
        <v>44851</v>
      </c>
      <c r="BK896" s="53">
        <v>44851</v>
      </c>
    </row>
    <row r="897" spans="1:63" s="69" customFormat="1" ht="11.25" x14ac:dyDescent="0.2">
      <c r="A897" s="52">
        <v>2022</v>
      </c>
      <c r="B897" s="98">
        <v>44743</v>
      </c>
      <c r="C897" s="98">
        <v>44834</v>
      </c>
      <c r="D897" s="69" t="s">
        <v>134</v>
      </c>
      <c r="E897" s="69" t="s">
        <v>135</v>
      </c>
      <c r="F897" s="69" t="s">
        <v>2495</v>
      </c>
      <c r="G897" s="37">
        <v>959</v>
      </c>
      <c r="H897" s="13" t="s">
        <v>449</v>
      </c>
      <c r="I897" s="124" t="s">
        <v>12017</v>
      </c>
      <c r="J897" s="100">
        <v>246</v>
      </c>
      <c r="K897" s="101" t="s">
        <v>6636</v>
      </c>
      <c r="L897" s="101" t="s">
        <v>2995</v>
      </c>
      <c r="M897" s="101" t="s">
        <v>40</v>
      </c>
      <c r="N897" s="124" t="s">
        <v>10687</v>
      </c>
      <c r="O897" s="5" t="s">
        <v>1690</v>
      </c>
      <c r="P897" s="69" t="s">
        <v>3652</v>
      </c>
      <c r="Q897" s="51" t="s">
        <v>6619</v>
      </c>
      <c r="R897" s="51">
        <v>504</v>
      </c>
      <c r="S897" s="51"/>
      <c r="T897" s="69" t="s">
        <v>3654</v>
      </c>
      <c r="U897" s="51" t="s">
        <v>6571</v>
      </c>
      <c r="V897" s="51">
        <v>27</v>
      </c>
      <c r="W897" s="51" t="s">
        <v>6532</v>
      </c>
      <c r="X897" s="51">
        <v>27</v>
      </c>
      <c r="Y897" s="51" t="s">
        <v>6532</v>
      </c>
      <c r="Z897" s="51">
        <v>11</v>
      </c>
      <c r="AA897" s="69" t="s">
        <v>3657</v>
      </c>
      <c r="AB897" s="51">
        <v>36700</v>
      </c>
      <c r="AC897" s="52" t="s">
        <v>6523</v>
      </c>
      <c r="AG897" s="124" t="s">
        <v>3221</v>
      </c>
      <c r="AH897" s="52" t="s">
        <v>135</v>
      </c>
      <c r="AI897" s="124">
        <v>959</v>
      </c>
      <c r="AJ897" s="125">
        <v>44778</v>
      </c>
      <c r="AK897" s="125">
        <v>44798</v>
      </c>
      <c r="AL897" s="77">
        <v>44838</v>
      </c>
      <c r="AM897" s="36">
        <v>27510</v>
      </c>
      <c r="AN897" s="104">
        <f t="shared" si="26"/>
        <v>31911.599999999999</v>
      </c>
      <c r="AO897" s="36">
        <v>27510</v>
      </c>
      <c r="AP897" s="104">
        <f t="shared" si="27"/>
        <v>31911.599999999999</v>
      </c>
      <c r="AQ897" s="52" t="s">
        <v>6524</v>
      </c>
      <c r="AS897" s="69" t="s">
        <v>144</v>
      </c>
      <c r="AT897" s="124" t="s">
        <v>12017</v>
      </c>
      <c r="AU897" s="105">
        <v>0</v>
      </c>
      <c r="AX897" s="134" t="s">
        <v>12018</v>
      </c>
      <c r="AZ897" s="69" t="s">
        <v>9758</v>
      </c>
      <c r="BA897" s="69" t="s">
        <v>2918</v>
      </c>
      <c r="BC897" s="69" t="s">
        <v>20</v>
      </c>
      <c r="BI897" s="52" t="s">
        <v>455</v>
      </c>
      <c r="BJ897" s="53">
        <v>44851</v>
      </c>
      <c r="BK897" s="53">
        <v>44851</v>
      </c>
    </row>
    <row r="898" spans="1:63" s="69" customFormat="1" ht="11.25" x14ac:dyDescent="0.2">
      <c r="A898" s="52">
        <v>2022</v>
      </c>
      <c r="B898" s="98">
        <v>44743</v>
      </c>
      <c r="C898" s="98">
        <v>44834</v>
      </c>
      <c r="D898" s="69" t="s">
        <v>134</v>
      </c>
      <c r="E898" s="69" t="s">
        <v>135</v>
      </c>
      <c r="F898" s="69" t="s">
        <v>2495</v>
      </c>
      <c r="G898" s="37">
        <v>960</v>
      </c>
      <c r="H898" s="13" t="s">
        <v>449</v>
      </c>
      <c r="I898" s="124" t="s">
        <v>12019</v>
      </c>
      <c r="J898" s="100">
        <v>246</v>
      </c>
      <c r="K898" s="101" t="s">
        <v>6636</v>
      </c>
      <c r="L898" s="101" t="s">
        <v>2995</v>
      </c>
      <c r="M898" s="101" t="s">
        <v>40</v>
      </c>
      <c r="N898" s="124" t="s">
        <v>10687</v>
      </c>
      <c r="O898" s="5" t="s">
        <v>1690</v>
      </c>
      <c r="P898" s="69" t="s">
        <v>3652</v>
      </c>
      <c r="Q898" s="51" t="s">
        <v>6619</v>
      </c>
      <c r="R898" s="51">
        <v>504</v>
      </c>
      <c r="S898" s="51"/>
      <c r="T898" s="69" t="s">
        <v>3654</v>
      </c>
      <c r="U898" s="51" t="s">
        <v>6571</v>
      </c>
      <c r="V898" s="51">
        <v>27</v>
      </c>
      <c r="W898" s="51" t="s">
        <v>6532</v>
      </c>
      <c r="X898" s="51">
        <v>27</v>
      </c>
      <c r="Y898" s="51" t="s">
        <v>6532</v>
      </c>
      <c r="Z898" s="51">
        <v>11</v>
      </c>
      <c r="AA898" s="69" t="s">
        <v>3657</v>
      </c>
      <c r="AB898" s="51">
        <v>36700</v>
      </c>
      <c r="AC898" s="52" t="s">
        <v>6523</v>
      </c>
      <c r="AG898" s="124" t="s">
        <v>3221</v>
      </c>
      <c r="AH898" s="52" t="s">
        <v>135</v>
      </c>
      <c r="AI898" s="124">
        <v>960</v>
      </c>
      <c r="AJ898" s="125">
        <v>44781</v>
      </c>
      <c r="AK898" s="125">
        <v>44798</v>
      </c>
      <c r="AL898" s="77">
        <v>44825</v>
      </c>
      <c r="AM898" s="36">
        <v>22575</v>
      </c>
      <c r="AN898" s="104">
        <f t="shared" si="26"/>
        <v>26187</v>
      </c>
      <c r="AO898" s="36">
        <v>22575</v>
      </c>
      <c r="AP898" s="104">
        <f t="shared" si="27"/>
        <v>26187</v>
      </c>
      <c r="AQ898" s="52" t="s">
        <v>6524</v>
      </c>
      <c r="AS898" s="69" t="s">
        <v>144</v>
      </c>
      <c r="AT898" s="124" t="s">
        <v>12019</v>
      </c>
      <c r="AU898" s="105">
        <v>0</v>
      </c>
      <c r="AX898" s="134" t="s">
        <v>12020</v>
      </c>
      <c r="AZ898" s="69" t="s">
        <v>9758</v>
      </c>
      <c r="BA898" s="69" t="s">
        <v>2918</v>
      </c>
      <c r="BC898" s="69" t="s">
        <v>20</v>
      </c>
      <c r="BI898" s="52" t="s">
        <v>455</v>
      </c>
      <c r="BJ898" s="53">
        <v>44851</v>
      </c>
      <c r="BK898" s="53">
        <v>44851</v>
      </c>
    </row>
    <row r="899" spans="1:63" s="69" customFormat="1" ht="11.25" x14ac:dyDescent="0.2">
      <c r="A899" s="52">
        <v>2022</v>
      </c>
      <c r="B899" s="98">
        <v>44743</v>
      </c>
      <c r="C899" s="98">
        <v>44834</v>
      </c>
      <c r="D899" s="69" t="s">
        <v>134</v>
      </c>
      <c r="E899" s="69" t="s">
        <v>135</v>
      </c>
      <c r="F899" s="69" t="s">
        <v>2495</v>
      </c>
      <c r="G899" s="37">
        <v>961</v>
      </c>
      <c r="H899" s="13" t="s">
        <v>449</v>
      </c>
      <c r="I899" s="124" t="s">
        <v>12021</v>
      </c>
      <c r="J899" s="100">
        <v>248</v>
      </c>
      <c r="K899" s="101" t="s">
        <v>6663</v>
      </c>
      <c r="L899" s="101" t="s">
        <v>6664</v>
      </c>
      <c r="M899" s="101" t="s">
        <v>6665</v>
      </c>
      <c r="N899" s="124" t="s">
        <v>11162</v>
      </c>
      <c r="O899" s="5" t="s">
        <v>1790</v>
      </c>
      <c r="P899" s="69" t="s">
        <v>3652</v>
      </c>
      <c r="Q899" s="51" t="s">
        <v>6666</v>
      </c>
      <c r="R899" s="51">
        <v>106</v>
      </c>
      <c r="S899" s="51"/>
      <c r="T899" s="69" t="s">
        <v>3654</v>
      </c>
      <c r="U899" s="51" t="s">
        <v>6667</v>
      </c>
      <c r="V899" s="51">
        <v>27</v>
      </c>
      <c r="W899" s="51" t="s">
        <v>6532</v>
      </c>
      <c r="X899" s="51">
        <v>27</v>
      </c>
      <c r="Y899" s="51" t="s">
        <v>6532</v>
      </c>
      <c r="Z899" s="51">
        <v>11</v>
      </c>
      <c r="AA899" s="69" t="s">
        <v>3657</v>
      </c>
      <c r="AB899" s="51">
        <v>36765</v>
      </c>
      <c r="AC899" s="52" t="s">
        <v>6523</v>
      </c>
      <c r="AG899" s="124" t="s">
        <v>164</v>
      </c>
      <c r="AH899" s="52" t="s">
        <v>135</v>
      </c>
      <c r="AI899" s="124">
        <v>961</v>
      </c>
      <c r="AJ899" s="125">
        <v>44776</v>
      </c>
      <c r="AK899" s="125">
        <v>44776</v>
      </c>
      <c r="AL899" s="77">
        <v>44776</v>
      </c>
      <c r="AM899" s="36">
        <v>3814</v>
      </c>
      <c r="AN899" s="104">
        <f t="shared" si="26"/>
        <v>4424.24</v>
      </c>
      <c r="AO899" s="36">
        <v>3814</v>
      </c>
      <c r="AP899" s="104">
        <f t="shared" si="27"/>
        <v>4424.24</v>
      </c>
      <c r="AQ899" s="52" t="s">
        <v>6524</v>
      </c>
      <c r="AS899" s="69" t="s">
        <v>144</v>
      </c>
      <c r="AT899" s="124" t="s">
        <v>12021</v>
      </c>
      <c r="AU899" s="105">
        <v>0</v>
      </c>
      <c r="AX899" s="134" t="s">
        <v>12022</v>
      </c>
      <c r="AZ899" s="69" t="s">
        <v>9758</v>
      </c>
      <c r="BA899" s="69" t="s">
        <v>2918</v>
      </c>
      <c r="BC899" s="69" t="s">
        <v>20</v>
      </c>
      <c r="BI899" s="52" t="s">
        <v>455</v>
      </c>
      <c r="BJ899" s="53">
        <v>44851</v>
      </c>
      <c r="BK899" s="53">
        <v>44851</v>
      </c>
    </row>
    <row r="900" spans="1:63" s="69" customFormat="1" ht="11.25" x14ac:dyDescent="0.2">
      <c r="A900" s="52">
        <v>2022</v>
      </c>
      <c r="B900" s="98">
        <v>44743</v>
      </c>
      <c r="C900" s="98">
        <v>44834</v>
      </c>
      <c r="D900" s="69" t="s">
        <v>134</v>
      </c>
      <c r="E900" s="69" t="s">
        <v>135</v>
      </c>
      <c r="F900" s="69" t="s">
        <v>2495</v>
      </c>
      <c r="G900" s="37">
        <v>962</v>
      </c>
      <c r="H900" s="13" t="s">
        <v>449</v>
      </c>
      <c r="I900" s="124" t="s">
        <v>12023</v>
      </c>
      <c r="J900" s="100">
        <v>248</v>
      </c>
      <c r="K900" s="101" t="s">
        <v>6663</v>
      </c>
      <c r="L900" s="101" t="s">
        <v>6664</v>
      </c>
      <c r="M900" s="101" t="s">
        <v>6665</v>
      </c>
      <c r="N900" s="124" t="s">
        <v>11162</v>
      </c>
      <c r="O900" s="5" t="s">
        <v>1790</v>
      </c>
      <c r="P900" s="69" t="s">
        <v>3652</v>
      </c>
      <c r="Q900" s="51" t="s">
        <v>6666</v>
      </c>
      <c r="R900" s="51">
        <v>106</v>
      </c>
      <c r="S900" s="51"/>
      <c r="T900" s="69" t="s">
        <v>3654</v>
      </c>
      <c r="U900" s="51" t="s">
        <v>6667</v>
      </c>
      <c r="V900" s="51">
        <v>27</v>
      </c>
      <c r="W900" s="51" t="s">
        <v>6532</v>
      </c>
      <c r="X900" s="51">
        <v>27</v>
      </c>
      <c r="Y900" s="51" t="s">
        <v>6532</v>
      </c>
      <c r="Z900" s="51">
        <v>11</v>
      </c>
      <c r="AA900" s="69" t="s">
        <v>3657</v>
      </c>
      <c r="AB900" s="51">
        <v>36765</v>
      </c>
      <c r="AC900" s="52" t="s">
        <v>6523</v>
      </c>
      <c r="AG900" s="124" t="s">
        <v>3228</v>
      </c>
      <c r="AH900" s="52" t="s">
        <v>135</v>
      </c>
      <c r="AI900" s="124">
        <v>962</v>
      </c>
      <c r="AJ900" s="125">
        <v>44776</v>
      </c>
      <c r="AK900" s="125">
        <v>44776</v>
      </c>
      <c r="AL900" s="77">
        <v>44776</v>
      </c>
      <c r="AM900" s="36">
        <v>1010</v>
      </c>
      <c r="AN900" s="104">
        <f t="shared" si="26"/>
        <v>1171.5999999999999</v>
      </c>
      <c r="AO900" s="36">
        <v>1010</v>
      </c>
      <c r="AP900" s="104">
        <f t="shared" si="27"/>
        <v>1171.5999999999999</v>
      </c>
      <c r="AQ900" s="52" t="s">
        <v>6524</v>
      </c>
      <c r="AS900" s="69" t="s">
        <v>144</v>
      </c>
      <c r="AT900" s="124" t="s">
        <v>12023</v>
      </c>
      <c r="AU900" s="105">
        <v>0</v>
      </c>
      <c r="AX900" s="134" t="s">
        <v>12024</v>
      </c>
      <c r="AZ900" s="69" t="s">
        <v>9758</v>
      </c>
      <c r="BA900" s="69" t="s">
        <v>2918</v>
      </c>
      <c r="BC900" s="69" t="s">
        <v>20</v>
      </c>
      <c r="BI900" s="52" t="s">
        <v>455</v>
      </c>
      <c r="BJ900" s="53">
        <v>44851</v>
      </c>
      <c r="BK900" s="53">
        <v>44851</v>
      </c>
    </row>
    <row r="901" spans="1:63" s="69" customFormat="1" ht="11.25" x14ac:dyDescent="0.2">
      <c r="A901" s="52">
        <v>2022</v>
      </c>
      <c r="B901" s="98">
        <v>44743</v>
      </c>
      <c r="C901" s="98">
        <v>44834</v>
      </c>
      <c r="D901" s="69" t="s">
        <v>134</v>
      </c>
      <c r="E901" s="69" t="s">
        <v>135</v>
      </c>
      <c r="F901" s="69" t="s">
        <v>2495</v>
      </c>
      <c r="G901" s="37">
        <v>963</v>
      </c>
      <c r="H901" s="13" t="s">
        <v>449</v>
      </c>
      <c r="I901" s="124" t="s">
        <v>12025</v>
      </c>
      <c r="J901" s="100">
        <v>248</v>
      </c>
      <c r="K901" s="101" t="s">
        <v>6663</v>
      </c>
      <c r="L901" s="101" t="s">
        <v>6664</v>
      </c>
      <c r="M901" s="101" t="s">
        <v>6665</v>
      </c>
      <c r="N901" s="124" t="s">
        <v>11162</v>
      </c>
      <c r="O901" s="5" t="s">
        <v>1790</v>
      </c>
      <c r="P901" s="69" t="s">
        <v>3652</v>
      </c>
      <c r="Q901" s="51" t="s">
        <v>6666</v>
      </c>
      <c r="R901" s="51">
        <v>106</v>
      </c>
      <c r="S901" s="51"/>
      <c r="T901" s="69" t="s">
        <v>3654</v>
      </c>
      <c r="U901" s="51" t="s">
        <v>6667</v>
      </c>
      <c r="V901" s="51">
        <v>27</v>
      </c>
      <c r="W901" s="51" t="s">
        <v>6532</v>
      </c>
      <c r="X901" s="51">
        <v>27</v>
      </c>
      <c r="Y901" s="51" t="s">
        <v>6532</v>
      </c>
      <c r="Z901" s="51">
        <v>11</v>
      </c>
      <c r="AA901" s="69" t="s">
        <v>3657</v>
      </c>
      <c r="AB901" s="51">
        <v>36765</v>
      </c>
      <c r="AC901" s="52" t="s">
        <v>6523</v>
      </c>
      <c r="AG901" s="124" t="s">
        <v>3221</v>
      </c>
      <c r="AH901" s="52" t="s">
        <v>135</v>
      </c>
      <c r="AI901" s="124">
        <v>963</v>
      </c>
      <c r="AJ901" s="125">
        <v>44775</v>
      </c>
      <c r="AK901" s="125">
        <v>44775</v>
      </c>
      <c r="AL901" s="77">
        <v>44790</v>
      </c>
      <c r="AM901" s="36">
        <v>4865</v>
      </c>
      <c r="AN901" s="104">
        <f t="shared" si="26"/>
        <v>5643.4</v>
      </c>
      <c r="AO901" s="36">
        <v>4865</v>
      </c>
      <c r="AP901" s="104">
        <f t="shared" si="27"/>
        <v>5643.4</v>
      </c>
      <c r="AQ901" s="52" t="s">
        <v>6524</v>
      </c>
      <c r="AS901" s="69" t="s">
        <v>144</v>
      </c>
      <c r="AT901" s="124" t="s">
        <v>12025</v>
      </c>
      <c r="AU901" s="105">
        <v>0</v>
      </c>
      <c r="AX901" s="134" t="s">
        <v>12026</v>
      </c>
      <c r="AZ901" s="69" t="s">
        <v>9758</v>
      </c>
      <c r="BA901" s="69" t="s">
        <v>2918</v>
      </c>
      <c r="BC901" s="69" t="s">
        <v>20</v>
      </c>
      <c r="BI901" s="52" t="s">
        <v>455</v>
      </c>
      <c r="BJ901" s="53">
        <v>44851</v>
      </c>
      <c r="BK901" s="53">
        <v>44851</v>
      </c>
    </row>
    <row r="902" spans="1:63" s="69" customFormat="1" ht="11.25" x14ac:dyDescent="0.2">
      <c r="A902" s="52">
        <v>2022</v>
      </c>
      <c r="B902" s="98">
        <v>44743</v>
      </c>
      <c r="C902" s="98">
        <v>44834</v>
      </c>
      <c r="D902" s="69" t="s">
        <v>134</v>
      </c>
      <c r="E902" s="69" t="s">
        <v>135</v>
      </c>
      <c r="F902" s="69" t="s">
        <v>2495</v>
      </c>
      <c r="G902" s="37">
        <v>964</v>
      </c>
      <c r="H902" s="13" t="s">
        <v>449</v>
      </c>
      <c r="I902" s="124" t="s">
        <v>12027</v>
      </c>
      <c r="J902" s="100">
        <v>248</v>
      </c>
      <c r="K902" s="101" t="s">
        <v>6663</v>
      </c>
      <c r="L902" s="101" t="s">
        <v>6664</v>
      </c>
      <c r="M902" s="101" t="s">
        <v>6665</v>
      </c>
      <c r="N902" s="124" t="s">
        <v>11162</v>
      </c>
      <c r="O902" s="5" t="s">
        <v>1790</v>
      </c>
      <c r="P902" s="69" t="s">
        <v>3652</v>
      </c>
      <c r="Q902" s="51" t="s">
        <v>6666</v>
      </c>
      <c r="R902" s="51">
        <v>106</v>
      </c>
      <c r="S902" s="51"/>
      <c r="T902" s="69" t="s">
        <v>3654</v>
      </c>
      <c r="U902" s="51" t="s">
        <v>6667</v>
      </c>
      <c r="V902" s="51">
        <v>27</v>
      </c>
      <c r="W902" s="51" t="s">
        <v>6532</v>
      </c>
      <c r="X902" s="51">
        <v>27</v>
      </c>
      <c r="Y902" s="51" t="s">
        <v>6532</v>
      </c>
      <c r="Z902" s="51">
        <v>11</v>
      </c>
      <c r="AA902" s="69" t="s">
        <v>3657</v>
      </c>
      <c r="AB902" s="51">
        <v>36765</v>
      </c>
      <c r="AC902" s="52" t="s">
        <v>6523</v>
      </c>
      <c r="AG902" s="124" t="s">
        <v>3221</v>
      </c>
      <c r="AH902" s="52" t="s">
        <v>135</v>
      </c>
      <c r="AI902" s="124">
        <v>964</v>
      </c>
      <c r="AJ902" s="125">
        <v>44775</v>
      </c>
      <c r="AK902" s="125">
        <v>44775</v>
      </c>
      <c r="AL902" s="77">
        <v>44790</v>
      </c>
      <c r="AM902" s="36">
        <v>3865</v>
      </c>
      <c r="AN902" s="104">
        <f t="shared" si="26"/>
        <v>4483.3999999999996</v>
      </c>
      <c r="AO902" s="36">
        <v>3865</v>
      </c>
      <c r="AP902" s="104">
        <f t="shared" si="27"/>
        <v>4483.3999999999996</v>
      </c>
      <c r="AQ902" s="52" t="s">
        <v>6524</v>
      </c>
      <c r="AS902" s="69" t="s">
        <v>144</v>
      </c>
      <c r="AT902" s="124" t="s">
        <v>12027</v>
      </c>
      <c r="AU902" s="105">
        <v>0</v>
      </c>
      <c r="AX902" s="134" t="s">
        <v>12028</v>
      </c>
      <c r="AZ902" s="69" t="s">
        <v>9758</v>
      </c>
      <c r="BA902" s="69" t="s">
        <v>2918</v>
      </c>
      <c r="BC902" s="69" t="s">
        <v>20</v>
      </c>
      <c r="BI902" s="52" t="s">
        <v>455</v>
      </c>
      <c r="BJ902" s="53">
        <v>44851</v>
      </c>
      <c r="BK902" s="53">
        <v>44851</v>
      </c>
    </row>
    <row r="903" spans="1:63" s="69" customFormat="1" ht="11.25" x14ac:dyDescent="0.2">
      <c r="A903" s="52">
        <v>2022</v>
      </c>
      <c r="B903" s="98">
        <v>44743</v>
      </c>
      <c r="C903" s="98">
        <v>44834</v>
      </c>
      <c r="D903" s="69" t="s">
        <v>134</v>
      </c>
      <c r="E903" s="69" t="s">
        <v>135</v>
      </c>
      <c r="F903" s="69" t="s">
        <v>2495</v>
      </c>
      <c r="G903" s="37">
        <v>965</v>
      </c>
      <c r="H903" s="13" t="s">
        <v>449</v>
      </c>
      <c r="I903" s="124" t="s">
        <v>12029</v>
      </c>
      <c r="J903" s="100">
        <v>248</v>
      </c>
      <c r="K903" s="101" t="s">
        <v>6663</v>
      </c>
      <c r="L903" s="101" t="s">
        <v>6664</v>
      </c>
      <c r="M903" s="101" t="s">
        <v>6665</v>
      </c>
      <c r="N903" s="124" t="s">
        <v>11162</v>
      </c>
      <c r="O903" s="5" t="s">
        <v>1790</v>
      </c>
      <c r="P903" s="69" t="s">
        <v>3652</v>
      </c>
      <c r="Q903" s="51" t="s">
        <v>6666</v>
      </c>
      <c r="R903" s="51">
        <v>106</v>
      </c>
      <c r="S903" s="51"/>
      <c r="T903" s="69" t="s">
        <v>3654</v>
      </c>
      <c r="U903" s="51" t="s">
        <v>6667</v>
      </c>
      <c r="V903" s="51">
        <v>27</v>
      </c>
      <c r="W903" s="51" t="s">
        <v>6532</v>
      </c>
      <c r="X903" s="51">
        <v>27</v>
      </c>
      <c r="Y903" s="51" t="s">
        <v>6532</v>
      </c>
      <c r="Z903" s="51">
        <v>11</v>
      </c>
      <c r="AA903" s="69" t="s">
        <v>3657</v>
      </c>
      <c r="AB903" s="51">
        <v>36765</v>
      </c>
      <c r="AC903" s="52" t="s">
        <v>6523</v>
      </c>
      <c r="AG903" s="124" t="s">
        <v>3414</v>
      </c>
      <c r="AH903" s="52" t="s">
        <v>135</v>
      </c>
      <c r="AI903" s="124">
        <v>965</v>
      </c>
      <c r="AJ903" s="125">
        <v>44776</v>
      </c>
      <c r="AK903" s="125">
        <v>44776</v>
      </c>
      <c r="AL903" s="77">
        <v>44776</v>
      </c>
      <c r="AM903" s="36">
        <v>830</v>
      </c>
      <c r="AN903" s="104">
        <f t="shared" si="26"/>
        <v>962.8</v>
      </c>
      <c r="AO903" s="36">
        <v>830</v>
      </c>
      <c r="AP903" s="104">
        <f t="shared" si="27"/>
        <v>962.8</v>
      </c>
      <c r="AQ903" s="52" t="s">
        <v>6524</v>
      </c>
      <c r="AS903" s="69" t="s">
        <v>144</v>
      </c>
      <c r="AT903" s="124" t="s">
        <v>12029</v>
      </c>
      <c r="AU903" s="105">
        <v>0</v>
      </c>
      <c r="AX903" s="134" t="s">
        <v>12030</v>
      </c>
      <c r="AZ903" s="69" t="s">
        <v>9758</v>
      </c>
      <c r="BA903" s="69" t="s">
        <v>2918</v>
      </c>
      <c r="BC903" s="69" t="s">
        <v>20</v>
      </c>
      <c r="BI903" s="52" t="s">
        <v>455</v>
      </c>
      <c r="BJ903" s="53">
        <v>44851</v>
      </c>
      <c r="BK903" s="53">
        <v>44851</v>
      </c>
    </row>
    <row r="904" spans="1:63" s="69" customFormat="1" ht="11.25" x14ac:dyDescent="0.2">
      <c r="A904" s="52">
        <v>2022</v>
      </c>
      <c r="B904" s="98">
        <v>44743</v>
      </c>
      <c r="C904" s="98">
        <v>44834</v>
      </c>
      <c r="D904" s="69" t="s">
        <v>134</v>
      </c>
      <c r="E904" s="69" t="s">
        <v>135</v>
      </c>
      <c r="F904" s="69" t="s">
        <v>2495</v>
      </c>
      <c r="G904" s="37">
        <v>966</v>
      </c>
      <c r="H904" s="13" t="s">
        <v>449</v>
      </c>
      <c r="I904" s="124" t="s">
        <v>12031</v>
      </c>
      <c r="J904" s="100">
        <v>248</v>
      </c>
      <c r="K904" s="101" t="s">
        <v>6663</v>
      </c>
      <c r="L904" s="101" t="s">
        <v>6664</v>
      </c>
      <c r="M904" s="101" t="s">
        <v>6665</v>
      </c>
      <c r="N904" s="124" t="s">
        <v>11162</v>
      </c>
      <c r="O904" s="5" t="s">
        <v>1790</v>
      </c>
      <c r="P904" s="69" t="s">
        <v>3652</v>
      </c>
      <c r="Q904" s="51" t="s">
        <v>6666</v>
      </c>
      <c r="R904" s="51">
        <v>106</v>
      </c>
      <c r="S904" s="51"/>
      <c r="T904" s="69" t="s">
        <v>3654</v>
      </c>
      <c r="U904" s="51" t="s">
        <v>6667</v>
      </c>
      <c r="V904" s="51">
        <v>27</v>
      </c>
      <c r="W904" s="51" t="s">
        <v>6532</v>
      </c>
      <c r="X904" s="51">
        <v>27</v>
      </c>
      <c r="Y904" s="51" t="s">
        <v>6532</v>
      </c>
      <c r="Z904" s="51">
        <v>11</v>
      </c>
      <c r="AA904" s="69" t="s">
        <v>3657</v>
      </c>
      <c r="AB904" s="51">
        <v>36765</v>
      </c>
      <c r="AC904" s="52" t="s">
        <v>6523</v>
      </c>
      <c r="AG904" s="124" t="s">
        <v>3221</v>
      </c>
      <c r="AH904" s="52" t="s">
        <v>135</v>
      </c>
      <c r="AI904" s="124">
        <v>966</v>
      </c>
      <c r="AJ904" s="125">
        <v>44776</v>
      </c>
      <c r="AK904" s="125">
        <v>44776</v>
      </c>
      <c r="AL904" s="77">
        <v>44776</v>
      </c>
      <c r="AM904" s="36">
        <v>7900</v>
      </c>
      <c r="AN904" s="104">
        <f t="shared" si="26"/>
        <v>9164</v>
      </c>
      <c r="AO904" s="36">
        <v>7900</v>
      </c>
      <c r="AP904" s="104">
        <f t="shared" si="27"/>
        <v>9164</v>
      </c>
      <c r="AQ904" s="52" t="s">
        <v>6524</v>
      </c>
      <c r="AS904" s="69" t="s">
        <v>144</v>
      </c>
      <c r="AT904" s="124" t="s">
        <v>12031</v>
      </c>
      <c r="AU904" s="105">
        <v>0</v>
      </c>
      <c r="AX904" s="134" t="s">
        <v>12032</v>
      </c>
      <c r="AZ904" s="69" t="s">
        <v>9758</v>
      </c>
      <c r="BA904" s="69" t="s">
        <v>2918</v>
      </c>
      <c r="BC904" s="69" t="s">
        <v>20</v>
      </c>
      <c r="BI904" s="52" t="s">
        <v>455</v>
      </c>
      <c r="BJ904" s="53">
        <v>44851</v>
      </c>
      <c r="BK904" s="53">
        <v>44851</v>
      </c>
    </row>
    <row r="905" spans="1:63" s="69" customFormat="1" ht="11.25" x14ac:dyDescent="0.2">
      <c r="A905" s="52">
        <v>2022</v>
      </c>
      <c r="B905" s="98">
        <v>44743</v>
      </c>
      <c r="C905" s="98">
        <v>44834</v>
      </c>
      <c r="D905" s="69" t="s">
        <v>134</v>
      </c>
      <c r="E905" s="69" t="s">
        <v>135</v>
      </c>
      <c r="F905" s="69" t="s">
        <v>2495</v>
      </c>
      <c r="G905" s="37">
        <v>967</v>
      </c>
      <c r="H905" s="13" t="s">
        <v>449</v>
      </c>
      <c r="I905" s="124" t="s">
        <v>12033</v>
      </c>
      <c r="J905" s="100">
        <v>248</v>
      </c>
      <c r="K905" s="101" t="s">
        <v>6663</v>
      </c>
      <c r="L905" s="101" t="s">
        <v>6664</v>
      </c>
      <c r="M905" s="101" t="s">
        <v>6665</v>
      </c>
      <c r="N905" s="124" t="s">
        <v>11162</v>
      </c>
      <c r="O905" s="5" t="s">
        <v>1790</v>
      </c>
      <c r="P905" s="69" t="s">
        <v>3652</v>
      </c>
      <c r="Q905" s="51" t="s">
        <v>6666</v>
      </c>
      <c r="R905" s="51">
        <v>106</v>
      </c>
      <c r="S905" s="51"/>
      <c r="T905" s="69" t="s">
        <v>3654</v>
      </c>
      <c r="U905" s="51" t="s">
        <v>6667</v>
      </c>
      <c r="V905" s="51">
        <v>27</v>
      </c>
      <c r="W905" s="51" t="s">
        <v>6532</v>
      </c>
      <c r="X905" s="51">
        <v>27</v>
      </c>
      <c r="Y905" s="51" t="s">
        <v>6532</v>
      </c>
      <c r="Z905" s="51">
        <v>11</v>
      </c>
      <c r="AA905" s="69" t="s">
        <v>3657</v>
      </c>
      <c r="AB905" s="51">
        <v>36765</v>
      </c>
      <c r="AC905" s="52" t="s">
        <v>6523</v>
      </c>
      <c r="AG905" s="124" t="s">
        <v>3228</v>
      </c>
      <c r="AH905" s="52" t="s">
        <v>135</v>
      </c>
      <c r="AI905" s="124">
        <v>967</v>
      </c>
      <c r="AJ905" s="125">
        <v>44776</v>
      </c>
      <c r="AK905" s="125">
        <v>44776</v>
      </c>
      <c r="AL905" s="77">
        <v>44776</v>
      </c>
      <c r="AM905" s="36">
        <v>3250</v>
      </c>
      <c r="AN905" s="104">
        <f t="shared" si="26"/>
        <v>3770</v>
      </c>
      <c r="AO905" s="36">
        <v>3250</v>
      </c>
      <c r="AP905" s="104">
        <f t="shared" si="27"/>
        <v>3770</v>
      </c>
      <c r="AQ905" s="52" t="s">
        <v>6524</v>
      </c>
      <c r="AS905" s="69" t="s">
        <v>144</v>
      </c>
      <c r="AT905" s="124" t="s">
        <v>12033</v>
      </c>
      <c r="AU905" s="105">
        <v>0</v>
      </c>
      <c r="AX905" s="134" t="s">
        <v>12034</v>
      </c>
      <c r="AZ905" s="69" t="s">
        <v>9758</v>
      </c>
      <c r="BA905" s="69" t="s">
        <v>2918</v>
      </c>
      <c r="BC905" s="69" t="s">
        <v>20</v>
      </c>
      <c r="BI905" s="52" t="s">
        <v>455</v>
      </c>
      <c r="BJ905" s="53">
        <v>44851</v>
      </c>
      <c r="BK905" s="53">
        <v>44851</v>
      </c>
    </row>
    <row r="906" spans="1:63" s="69" customFormat="1" ht="11.25" x14ac:dyDescent="0.2">
      <c r="A906" s="52">
        <v>2022</v>
      </c>
      <c r="B906" s="98">
        <v>44743</v>
      </c>
      <c r="C906" s="98">
        <v>44834</v>
      </c>
      <c r="D906" s="69" t="s">
        <v>134</v>
      </c>
      <c r="E906" s="69" t="s">
        <v>135</v>
      </c>
      <c r="F906" s="69" t="s">
        <v>2495</v>
      </c>
      <c r="G906" s="37">
        <v>969</v>
      </c>
      <c r="H906" s="13" t="s">
        <v>449</v>
      </c>
      <c r="I906" s="124" t="s">
        <v>12035</v>
      </c>
      <c r="J906" s="100">
        <v>482</v>
      </c>
      <c r="K906" s="101" t="s">
        <v>10271</v>
      </c>
      <c r="L906" s="101" t="s">
        <v>10272</v>
      </c>
      <c r="M906" s="101" t="s">
        <v>7392</v>
      </c>
      <c r="N906" s="124" t="s">
        <v>10617</v>
      </c>
      <c r="O906" s="5" t="s">
        <v>10618</v>
      </c>
      <c r="P906" s="69" t="s">
        <v>3652</v>
      </c>
      <c r="Q906" s="51" t="s">
        <v>10274</v>
      </c>
      <c r="R906" s="51">
        <v>612</v>
      </c>
      <c r="S906" s="51"/>
      <c r="T906" s="69" t="s">
        <v>3654</v>
      </c>
      <c r="U906" s="51" t="s">
        <v>6571</v>
      </c>
      <c r="V906" s="51">
        <v>27</v>
      </c>
      <c r="W906" s="51" t="s">
        <v>6532</v>
      </c>
      <c r="X906" s="51">
        <v>27</v>
      </c>
      <c r="Y906" s="51" t="s">
        <v>6532</v>
      </c>
      <c r="Z906" s="51">
        <v>11</v>
      </c>
      <c r="AA906" s="69" t="s">
        <v>3657</v>
      </c>
      <c r="AB906" s="51">
        <v>36700</v>
      </c>
      <c r="AC906" s="52" t="s">
        <v>6523</v>
      </c>
      <c r="AG906" s="124" t="s">
        <v>3264</v>
      </c>
      <c r="AH906" s="52" t="s">
        <v>135</v>
      </c>
      <c r="AI906" s="124">
        <v>969</v>
      </c>
      <c r="AJ906" s="125">
        <v>44781</v>
      </c>
      <c r="AK906" s="125">
        <v>44804</v>
      </c>
      <c r="AL906" s="77">
        <v>44806</v>
      </c>
      <c r="AM906" s="36">
        <v>1800</v>
      </c>
      <c r="AN906" s="104">
        <f t="shared" si="26"/>
        <v>2088</v>
      </c>
      <c r="AO906" s="36">
        <v>1800</v>
      </c>
      <c r="AP906" s="104">
        <f t="shared" si="27"/>
        <v>2088</v>
      </c>
      <c r="AQ906" s="52" t="s">
        <v>6524</v>
      </c>
      <c r="AS906" s="69" t="s">
        <v>144</v>
      </c>
      <c r="AT906" s="124" t="s">
        <v>12035</v>
      </c>
      <c r="AU906" s="105">
        <v>0</v>
      </c>
      <c r="AX906" s="134" t="s">
        <v>12036</v>
      </c>
      <c r="AZ906" s="69" t="s">
        <v>9758</v>
      </c>
      <c r="BA906" s="69" t="s">
        <v>2918</v>
      </c>
      <c r="BC906" s="69" t="s">
        <v>20</v>
      </c>
      <c r="BI906" s="52" t="s">
        <v>455</v>
      </c>
      <c r="BJ906" s="53">
        <v>44851</v>
      </c>
      <c r="BK906" s="53">
        <v>44851</v>
      </c>
    </row>
    <row r="907" spans="1:63" s="69" customFormat="1" ht="11.25" x14ac:dyDescent="0.2">
      <c r="A907" s="52">
        <v>2022</v>
      </c>
      <c r="B907" s="98">
        <v>44743</v>
      </c>
      <c r="C907" s="98">
        <v>44834</v>
      </c>
      <c r="D907" s="69" t="s">
        <v>134</v>
      </c>
      <c r="E907" s="69" t="s">
        <v>135</v>
      </c>
      <c r="F907" s="69" t="s">
        <v>2495</v>
      </c>
      <c r="G907" s="37">
        <v>971</v>
      </c>
      <c r="H907" s="13" t="s">
        <v>449</v>
      </c>
      <c r="I907" s="124" t="s">
        <v>12037</v>
      </c>
      <c r="J907" s="100">
        <v>428</v>
      </c>
      <c r="K907" s="101" t="s">
        <v>7637</v>
      </c>
      <c r="L907" s="101" t="s">
        <v>12038</v>
      </c>
      <c r="M907" s="101" t="s">
        <v>241</v>
      </c>
      <c r="N907" s="124" t="s">
        <v>12039</v>
      </c>
      <c r="O907" s="5" t="s">
        <v>2111</v>
      </c>
      <c r="P907" s="69" t="s">
        <v>3652</v>
      </c>
      <c r="Q907" s="51" t="s">
        <v>6562</v>
      </c>
      <c r="R907" s="51">
        <v>2300</v>
      </c>
      <c r="S907" s="51"/>
      <c r="T907" s="69" t="s">
        <v>3654</v>
      </c>
      <c r="U907" s="51" t="s">
        <v>7638</v>
      </c>
      <c r="V907" s="51">
        <v>27</v>
      </c>
      <c r="W907" s="51" t="s">
        <v>6532</v>
      </c>
      <c r="X907" s="51">
        <v>27</v>
      </c>
      <c r="Y907" s="51" t="s">
        <v>6532</v>
      </c>
      <c r="Z907" s="51">
        <v>11</v>
      </c>
      <c r="AA907" s="69" t="s">
        <v>3657</v>
      </c>
      <c r="AB907" s="51">
        <v>36770</v>
      </c>
      <c r="AC907" s="52" t="s">
        <v>6523</v>
      </c>
      <c r="AG907" s="124" t="s">
        <v>3232</v>
      </c>
      <c r="AH907" s="52" t="s">
        <v>135</v>
      </c>
      <c r="AI907" s="124">
        <v>971</v>
      </c>
      <c r="AJ907" s="125">
        <v>44782</v>
      </c>
      <c r="AK907" s="125">
        <v>44777</v>
      </c>
      <c r="AL907" s="77">
        <v>44781</v>
      </c>
      <c r="AM907" s="36">
        <v>3100</v>
      </c>
      <c r="AN907" s="104">
        <f t="shared" si="26"/>
        <v>3596</v>
      </c>
      <c r="AO907" s="36">
        <v>3100</v>
      </c>
      <c r="AP907" s="104">
        <f t="shared" si="27"/>
        <v>3596</v>
      </c>
      <c r="AQ907" s="52" t="s">
        <v>6524</v>
      </c>
      <c r="AS907" s="69" t="s">
        <v>144</v>
      </c>
      <c r="AT907" s="124" t="s">
        <v>12037</v>
      </c>
      <c r="AU907" s="105">
        <v>0</v>
      </c>
      <c r="AX907" s="134" t="s">
        <v>12040</v>
      </c>
      <c r="AZ907" s="69" t="s">
        <v>9758</v>
      </c>
      <c r="BA907" s="69" t="s">
        <v>2918</v>
      </c>
      <c r="BC907" s="69" t="s">
        <v>20</v>
      </c>
      <c r="BI907" s="52" t="s">
        <v>455</v>
      </c>
      <c r="BJ907" s="53">
        <v>44851</v>
      </c>
      <c r="BK907" s="53">
        <v>44851</v>
      </c>
    </row>
    <row r="908" spans="1:63" s="69" customFormat="1" ht="11.25" x14ac:dyDescent="0.2">
      <c r="A908" s="52">
        <v>2022</v>
      </c>
      <c r="B908" s="98">
        <v>44743</v>
      </c>
      <c r="C908" s="98">
        <v>44834</v>
      </c>
      <c r="D908" s="69" t="s">
        <v>134</v>
      </c>
      <c r="E908" s="69" t="s">
        <v>135</v>
      </c>
      <c r="F908" s="69" t="s">
        <v>2495</v>
      </c>
      <c r="G908" s="37">
        <v>972</v>
      </c>
      <c r="H908" s="13" t="s">
        <v>449</v>
      </c>
      <c r="I908" s="124" t="s">
        <v>12041</v>
      </c>
      <c r="J908" s="100">
        <v>463</v>
      </c>
      <c r="K908" s="101" t="s">
        <v>9284</v>
      </c>
      <c r="L908" s="101" t="s">
        <v>301</v>
      </c>
      <c r="M908" s="101" t="s">
        <v>9285</v>
      </c>
      <c r="N908" s="124" t="s">
        <v>10643</v>
      </c>
      <c r="O908" s="5" t="s">
        <v>9287</v>
      </c>
      <c r="P908" s="69" t="s">
        <v>3652</v>
      </c>
      <c r="Q908" s="51" t="s">
        <v>9288</v>
      </c>
      <c r="R908" s="51">
        <v>122</v>
      </c>
      <c r="S908" s="51"/>
      <c r="T908" s="69" t="s">
        <v>3654</v>
      </c>
      <c r="U908" s="51" t="s">
        <v>6571</v>
      </c>
      <c r="V908" s="51">
        <v>42</v>
      </c>
      <c r="W908" s="51" t="s">
        <v>6628</v>
      </c>
      <c r="X908" s="51">
        <v>42</v>
      </c>
      <c r="Y908" s="51" t="s">
        <v>6628</v>
      </c>
      <c r="Z908" s="51">
        <v>11</v>
      </c>
      <c r="AA908" s="69" t="s">
        <v>3657</v>
      </c>
      <c r="AB908" s="51">
        <v>38400</v>
      </c>
      <c r="AC908" s="52" t="s">
        <v>6523</v>
      </c>
      <c r="AG908" s="124" t="s">
        <v>3221</v>
      </c>
      <c r="AH908" s="52" t="s">
        <v>135</v>
      </c>
      <c r="AI908" s="124">
        <v>972</v>
      </c>
      <c r="AJ908" s="125">
        <v>44782</v>
      </c>
      <c r="AK908" s="125">
        <v>44834</v>
      </c>
      <c r="AL908" s="77">
        <v>44837</v>
      </c>
      <c r="AM908" s="36">
        <v>175600</v>
      </c>
      <c r="AN908" s="104">
        <f t="shared" si="26"/>
        <v>203696</v>
      </c>
      <c r="AO908" s="36">
        <v>175600</v>
      </c>
      <c r="AP908" s="104">
        <f t="shared" si="27"/>
        <v>203696</v>
      </c>
      <c r="AQ908" s="52" t="s">
        <v>6524</v>
      </c>
      <c r="AS908" s="69" t="s">
        <v>144</v>
      </c>
      <c r="AT908" s="124" t="s">
        <v>12041</v>
      </c>
      <c r="AU908" s="105">
        <v>0</v>
      </c>
      <c r="AX908" s="134" t="s">
        <v>12042</v>
      </c>
      <c r="AZ908" s="69" t="s">
        <v>9758</v>
      </c>
      <c r="BA908" s="69" t="s">
        <v>2918</v>
      </c>
      <c r="BC908" s="69" t="s">
        <v>20</v>
      </c>
      <c r="BI908" s="52" t="s">
        <v>455</v>
      </c>
      <c r="BJ908" s="53">
        <v>44851</v>
      </c>
      <c r="BK908" s="53">
        <v>44851</v>
      </c>
    </row>
    <row r="909" spans="1:63" s="69" customFormat="1" ht="11.25" x14ac:dyDescent="0.2">
      <c r="A909" s="52">
        <v>2022</v>
      </c>
      <c r="B909" s="98">
        <v>44743</v>
      </c>
      <c r="C909" s="98">
        <v>44834</v>
      </c>
      <c r="D909" s="69" t="s">
        <v>134</v>
      </c>
      <c r="E909" s="69" t="s">
        <v>135</v>
      </c>
      <c r="F909" s="69" t="s">
        <v>2495</v>
      </c>
      <c r="G909" s="37">
        <v>973</v>
      </c>
      <c r="H909" s="13" t="s">
        <v>449</v>
      </c>
      <c r="I909" s="124" t="s">
        <v>12043</v>
      </c>
      <c r="J909" s="100">
        <v>463</v>
      </c>
      <c r="K909" s="101" t="s">
        <v>9284</v>
      </c>
      <c r="L909" s="101" t="s">
        <v>301</v>
      </c>
      <c r="M909" s="101" t="s">
        <v>9285</v>
      </c>
      <c r="N909" s="124" t="s">
        <v>10643</v>
      </c>
      <c r="O909" s="5" t="s">
        <v>9287</v>
      </c>
      <c r="P909" s="69" t="s">
        <v>3652</v>
      </c>
      <c r="Q909" s="51" t="s">
        <v>9288</v>
      </c>
      <c r="R909" s="51">
        <v>122</v>
      </c>
      <c r="S909" s="51"/>
      <c r="T909" s="69" t="s">
        <v>3654</v>
      </c>
      <c r="U909" s="51" t="s">
        <v>6571</v>
      </c>
      <c r="V909" s="51">
        <v>42</v>
      </c>
      <c r="W909" s="51" t="s">
        <v>6628</v>
      </c>
      <c r="X909" s="51">
        <v>42</v>
      </c>
      <c r="Y909" s="51" t="s">
        <v>6628</v>
      </c>
      <c r="Z909" s="51">
        <v>11</v>
      </c>
      <c r="AA909" s="69" t="s">
        <v>3657</v>
      </c>
      <c r="AB909" s="51">
        <v>38400</v>
      </c>
      <c r="AC909" s="52" t="s">
        <v>6523</v>
      </c>
      <c r="AG909" s="124" t="s">
        <v>3221</v>
      </c>
      <c r="AH909" s="52" t="s">
        <v>135</v>
      </c>
      <c r="AI909" s="124">
        <v>973</v>
      </c>
      <c r="AJ909" s="125">
        <v>44782</v>
      </c>
      <c r="AK909" s="125">
        <v>44804</v>
      </c>
      <c r="AL909" s="77">
        <v>44837</v>
      </c>
      <c r="AM909" s="36">
        <v>83600</v>
      </c>
      <c r="AN909" s="104">
        <f t="shared" si="26"/>
        <v>96976</v>
      </c>
      <c r="AO909" s="36">
        <v>83600</v>
      </c>
      <c r="AP909" s="104">
        <f t="shared" si="27"/>
        <v>96976</v>
      </c>
      <c r="AQ909" s="52" t="s">
        <v>6524</v>
      </c>
      <c r="AS909" s="69" t="s">
        <v>144</v>
      </c>
      <c r="AT909" s="124" t="s">
        <v>12043</v>
      </c>
      <c r="AU909" s="105">
        <v>0</v>
      </c>
      <c r="AX909" s="134" t="s">
        <v>12044</v>
      </c>
      <c r="AZ909" s="69" t="s">
        <v>9758</v>
      </c>
      <c r="BA909" s="69" t="s">
        <v>2918</v>
      </c>
      <c r="BC909" s="69" t="s">
        <v>20</v>
      </c>
      <c r="BI909" s="52" t="s">
        <v>455</v>
      </c>
      <c r="BJ909" s="53">
        <v>44851</v>
      </c>
      <c r="BK909" s="53">
        <v>44851</v>
      </c>
    </row>
    <row r="910" spans="1:63" s="69" customFormat="1" ht="11.25" x14ac:dyDescent="0.2">
      <c r="A910" s="52">
        <v>2022</v>
      </c>
      <c r="B910" s="98">
        <v>44743</v>
      </c>
      <c r="C910" s="98">
        <v>44834</v>
      </c>
      <c r="D910" s="69" t="s">
        <v>134</v>
      </c>
      <c r="E910" s="69" t="s">
        <v>135</v>
      </c>
      <c r="F910" s="69" t="s">
        <v>2495</v>
      </c>
      <c r="G910" s="37">
        <v>974</v>
      </c>
      <c r="H910" s="13" t="s">
        <v>449</v>
      </c>
      <c r="I910" s="124" t="s">
        <v>12045</v>
      </c>
      <c r="J910" s="100">
        <v>210</v>
      </c>
      <c r="K910" s="101"/>
      <c r="L910" s="101"/>
      <c r="M910" s="101"/>
      <c r="N910" s="124" t="s">
        <v>10935</v>
      </c>
      <c r="O910" s="5" t="s">
        <v>1736</v>
      </c>
      <c r="P910" s="69" t="s">
        <v>3652</v>
      </c>
      <c r="Q910" s="51" t="s">
        <v>6557</v>
      </c>
      <c r="R910" s="51" t="s">
        <v>6677</v>
      </c>
      <c r="S910" s="51"/>
      <c r="T910" s="69" t="s">
        <v>3654</v>
      </c>
      <c r="U910" s="51" t="s">
        <v>6678</v>
      </c>
      <c r="V910" s="51">
        <v>27</v>
      </c>
      <c r="W910" s="51" t="s">
        <v>6532</v>
      </c>
      <c r="X910" s="51">
        <v>27</v>
      </c>
      <c r="Y910" s="51" t="s">
        <v>6532</v>
      </c>
      <c r="Z910" s="51">
        <v>11</v>
      </c>
      <c r="AA910" s="69" t="s">
        <v>3657</v>
      </c>
      <c r="AB910" s="51">
        <v>36747</v>
      </c>
      <c r="AC910" s="52" t="s">
        <v>6523</v>
      </c>
      <c r="AG910" s="124" t="s">
        <v>9761</v>
      </c>
      <c r="AH910" s="52" t="s">
        <v>135</v>
      </c>
      <c r="AI910" s="124">
        <v>974</v>
      </c>
      <c r="AJ910" s="125">
        <v>44784</v>
      </c>
      <c r="AK910" s="125">
        <v>44804</v>
      </c>
      <c r="AL910" s="77">
        <v>44804</v>
      </c>
      <c r="AM910" s="36">
        <v>764.66</v>
      </c>
      <c r="AN910" s="104">
        <f t="shared" si="26"/>
        <v>887.00559999999996</v>
      </c>
      <c r="AO910" s="36">
        <v>764.66</v>
      </c>
      <c r="AP910" s="104">
        <f t="shared" si="27"/>
        <v>887.00559999999996</v>
      </c>
      <c r="AQ910" s="52" t="s">
        <v>6524</v>
      </c>
      <c r="AS910" s="69" t="s">
        <v>144</v>
      </c>
      <c r="AT910" s="124" t="s">
        <v>12045</v>
      </c>
      <c r="AU910" s="105">
        <v>0</v>
      </c>
      <c r="AX910" s="134" t="s">
        <v>12046</v>
      </c>
      <c r="AZ910" s="69" t="s">
        <v>9758</v>
      </c>
      <c r="BA910" s="69" t="s">
        <v>2918</v>
      </c>
      <c r="BC910" s="69" t="s">
        <v>20</v>
      </c>
      <c r="BI910" s="52" t="s">
        <v>455</v>
      </c>
      <c r="BJ910" s="53">
        <v>44851</v>
      </c>
      <c r="BK910" s="53">
        <v>44851</v>
      </c>
    </row>
    <row r="911" spans="1:63" s="69" customFormat="1" ht="11.25" x14ac:dyDescent="0.2">
      <c r="A911" s="52">
        <v>2022</v>
      </c>
      <c r="B911" s="98">
        <v>44743</v>
      </c>
      <c r="C911" s="98">
        <v>44834</v>
      </c>
      <c r="D911" s="69" t="s">
        <v>134</v>
      </c>
      <c r="E911" s="69" t="s">
        <v>135</v>
      </c>
      <c r="F911" s="69" t="s">
        <v>2495</v>
      </c>
      <c r="G911" s="37">
        <v>975</v>
      </c>
      <c r="H911" s="13" t="s">
        <v>449</v>
      </c>
      <c r="I911" s="124" t="s">
        <v>12047</v>
      </c>
      <c r="J911" s="100">
        <v>275</v>
      </c>
      <c r="K911" s="101"/>
      <c r="L911" s="101"/>
      <c r="M911" s="101"/>
      <c r="N911" s="124" t="s">
        <v>11399</v>
      </c>
      <c r="O911" s="5" t="s">
        <v>2064</v>
      </c>
      <c r="P911" s="69" t="s">
        <v>3652</v>
      </c>
      <c r="Q911" s="51" t="s">
        <v>9090</v>
      </c>
      <c r="R911" s="51">
        <v>209</v>
      </c>
      <c r="S911" s="51"/>
      <c r="T911" s="69" t="s">
        <v>3654</v>
      </c>
      <c r="U911" s="51" t="s">
        <v>7282</v>
      </c>
      <c r="V911" s="51">
        <v>2</v>
      </c>
      <c r="W911" s="51" t="s">
        <v>7478</v>
      </c>
      <c r="X911" s="51">
        <v>2</v>
      </c>
      <c r="Y911" s="51" t="s">
        <v>7478</v>
      </c>
      <c r="Z911" s="51">
        <v>9</v>
      </c>
      <c r="AA911" s="69" t="s">
        <v>6722</v>
      </c>
      <c r="AB911" s="51">
        <v>2760</v>
      </c>
      <c r="AC911" s="52" t="s">
        <v>6523</v>
      </c>
      <c r="AG911" s="124" t="s">
        <v>3232</v>
      </c>
      <c r="AH911" s="52" t="s">
        <v>135</v>
      </c>
      <c r="AI911" s="124">
        <v>975</v>
      </c>
      <c r="AJ911" s="125">
        <v>44784</v>
      </c>
      <c r="AK911" s="125">
        <v>44804</v>
      </c>
      <c r="AL911" s="77">
        <v>44809</v>
      </c>
      <c r="AM911" s="36">
        <v>24800</v>
      </c>
      <c r="AN911" s="104">
        <f t="shared" si="26"/>
        <v>28768</v>
      </c>
      <c r="AO911" s="36">
        <v>24800</v>
      </c>
      <c r="AP911" s="104">
        <f t="shared" si="27"/>
        <v>28768</v>
      </c>
      <c r="AQ911" s="52" t="s">
        <v>6524</v>
      </c>
      <c r="AS911" s="69" t="s">
        <v>144</v>
      </c>
      <c r="AT911" s="124" t="s">
        <v>12047</v>
      </c>
      <c r="AU911" s="105">
        <v>0</v>
      </c>
      <c r="AX911" s="134" t="s">
        <v>12048</v>
      </c>
      <c r="AZ911" s="69" t="s">
        <v>9758</v>
      </c>
      <c r="BA911" s="69" t="s">
        <v>2918</v>
      </c>
      <c r="BC911" s="69" t="s">
        <v>20</v>
      </c>
      <c r="BI911" s="52" t="s">
        <v>455</v>
      </c>
      <c r="BJ911" s="53">
        <v>44851</v>
      </c>
      <c r="BK911" s="53">
        <v>44851</v>
      </c>
    </row>
    <row r="912" spans="1:63" s="69" customFormat="1" ht="11.25" x14ac:dyDescent="0.2">
      <c r="A912" s="52">
        <v>2022</v>
      </c>
      <c r="B912" s="98">
        <v>44743</v>
      </c>
      <c r="C912" s="98">
        <v>44834</v>
      </c>
      <c r="D912" s="69" t="s">
        <v>134</v>
      </c>
      <c r="E912" s="69" t="s">
        <v>135</v>
      </c>
      <c r="F912" s="69" t="s">
        <v>2495</v>
      </c>
      <c r="G912" s="37">
        <v>976</v>
      </c>
      <c r="H912" s="13" t="s">
        <v>449</v>
      </c>
      <c r="I912" s="124" t="s">
        <v>12049</v>
      </c>
      <c r="J912" s="100">
        <v>153</v>
      </c>
      <c r="K912" s="101"/>
      <c r="L912" s="101"/>
      <c r="M912" s="101"/>
      <c r="N912" s="124" t="s">
        <v>10767</v>
      </c>
      <c r="O912" s="5" t="s">
        <v>1763</v>
      </c>
      <c r="P912" s="69" t="s">
        <v>3652</v>
      </c>
      <c r="Q912" s="51" t="s">
        <v>6602</v>
      </c>
      <c r="R912" s="51" t="s">
        <v>6603</v>
      </c>
      <c r="S912" s="51"/>
      <c r="T912" s="69" t="s">
        <v>3654</v>
      </c>
      <c r="U912" s="51" t="s">
        <v>6604</v>
      </c>
      <c r="V912" s="51">
        <v>27</v>
      </c>
      <c r="W912" s="51" t="s">
        <v>6532</v>
      </c>
      <c r="X912" s="51">
        <v>27</v>
      </c>
      <c r="Y912" s="51" t="s">
        <v>6532</v>
      </c>
      <c r="Z912" s="51">
        <v>11</v>
      </c>
      <c r="AA912" s="69" t="s">
        <v>3657</v>
      </c>
      <c r="AB912" s="51">
        <v>36780</v>
      </c>
      <c r="AC912" s="52" t="s">
        <v>6523</v>
      </c>
      <c r="AG912" s="124" t="s">
        <v>3221</v>
      </c>
      <c r="AH912" s="52" t="s">
        <v>135</v>
      </c>
      <c r="AI912" s="124">
        <v>976</v>
      </c>
      <c r="AJ912" s="125">
        <v>44784</v>
      </c>
      <c r="AK912" s="125">
        <v>44791</v>
      </c>
      <c r="AL912" s="77">
        <v>44795</v>
      </c>
      <c r="AM912" s="36">
        <v>76829.399999999994</v>
      </c>
      <c r="AN912" s="104">
        <f t="shared" si="26"/>
        <v>89122.103999999992</v>
      </c>
      <c r="AO912" s="36">
        <v>76829.399999999994</v>
      </c>
      <c r="AP912" s="104">
        <f t="shared" si="27"/>
        <v>89122.103999999992</v>
      </c>
      <c r="AQ912" s="52" t="s">
        <v>6524</v>
      </c>
      <c r="AS912" s="69" t="s">
        <v>144</v>
      </c>
      <c r="AT912" s="124" t="s">
        <v>12049</v>
      </c>
      <c r="AU912" s="105">
        <v>0</v>
      </c>
      <c r="AX912" s="134" t="s">
        <v>12050</v>
      </c>
      <c r="AZ912" s="69" t="s">
        <v>9758</v>
      </c>
      <c r="BA912" s="69" t="s">
        <v>2918</v>
      </c>
      <c r="BC912" s="69" t="s">
        <v>20</v>
      </c>
      <c r="BI912" s="52" t="s">
        <v>455</v>
      </c>
      <c r="BJ912" s="53">
        <v>44851</v>
      </c>
      <c r="BK912" s="53">
        <v>44851</v>
      </c>
    </row>
    <row r="913" spans="1:63" s="69" customFormat="1" ht="11.25" x14ac:dyDescent="0.2">
      <c r="A913" s="52">
        <v>2022</v>
      </c>
      <c r="B913" s="98">
        <v>44743</v>
      </c>
      <c r="C913" s="98">
        <v>44834</v>
      </c>
      <c r="D913" s="69" t="s">
        <v>134</v>
      </c>
      <c r="E913" s="69" t="s">
        <v>135</v>
      </c>
      <c r="F913" s="69" t="s">
        <v>2495</v>
      </c>
      <c r="G913" s="37">
        <v>977</v>
      </c>
      <c r="H913" s="13" t="s">
        <v>449</v>
      </c>
      <c r="I913" s="124" t="s">
        <v>12051</v>
      </c>
      <c r="J913" s="100">
        <v>246</v>
      </c>
      <c r="K913" s="101" t="s">
        <v>6636</v>
      </c>
      <c r="L913" s="101" t="s">
        <v>2995</v>
      </c>
      <c r="M913" s="101" t="s">
        <v>40</v>
      </c>
      <c r="N913" s="124" t="s">
        <v>10687</v>
      </c>
      <c r="O913" s="5" t="s">
        <v>1690</v>
      </c>
      <c r="P913" s="69" t="s">
        <v>3652</v>
      </c>
      <c r="Q913" s="51" t="s">
        <v>6619</v>
      </c>
      <c r="R913" s="51">
        <v>504</v>
      </c>
      <c r="S913" s="51"/>
      <c r="T913" s="69" t="s">
        <v>3654</v>
      </c>
      <c r="U913" s="51" t="s">
        <v>6571</v>
      </c>
      <c r="V913" s="51">
        <v>27</v>
      </c>
      <c r="W913" s="51" t="s">
        <v>6532</v>
      </c>
      <c r="X913" s="51">
        <v>27</v>
      </c>
      <c r="Y913" s="51" t="s">
        <v>6532</v>
      </c>
      <c r="Z913" s="51">
        <v>11</v>
      </c>
      <c r="AA913" s="69" t="s">
        <v>3657</v>
      </c>
      <c r="AB913" s="51">
        <v>36700</v>
      </c>
      <c r="AC913" s="52" t="s">
        <v>6523</v>
      </c>
      <c r="AG913" s="124" t="s">
        <v>3221</v>
      </c>
      <c r="AH913" s="52" t="s">
        <v>135</v>
      </c>
      <c r="AI913" s="124">
        <v>977</v>
      </c>
      <c r="AJ913" s="125">
        <v>44784</v>
      </c>
      <c r="AK913" s="125">
        <v>44796</v>
      </c>
      <c r="AL913" s="77">
        <v>44797</v>
      </c>
      <c r="AM913" s="36">
        <v>39000</v>
      </c>
      <c r="AN913" s="104">
        <f t="shared" si="26"/>
        <v>45240</v>
      </c>
      <c r="AO913" s="36">
        <v>39000</v>
      </c>
      <c r="AP913" s="104">
        <f t="shared" si="27"/>
        <v>45240</v>
      </c>
      <c r="AQ913" s="52" t="s">
        <v>6524</v>
      </c>
      <c r="AS913" s="69" t="s">
        <v>144</v>
      </c>
      <c r="AT913" s="124" t="s">
        <v>12051</v>
      </c>
      <c r="AU913" s="105">
        <v>0</v>
      </c>
      <c r="AX913" s="134" t="s">
        <v>12052</v>
      </c>
      <c r="AZ913" s="69" t="s">
        <v>9758</v>
      </c>
      <c r="BA913" s="69" t="s">
        <v>2918</v>
      </c>
      <c r="BC913" s="69" t="s">
        <v>20</v>
      </c>
      <c r="BI913" s="52" t="s">
        <v>455</v>
      </c>
      <c r="BJ913" s="53">
        <v>44851</v>
      </c>
      <c r="BK913" s="53">
        <v>44851</v>
      </c>
    </row>
    <row r="914" spans="1:63" s="69" customFormat="1" ht="11.25" x14ac:dyDescent="0.2">
      <c r="A914" s="52">
        <v>2022</v>
      </c>
      <c r="B914" s="98">
        <v>44743</v>
      </c>
      <c r="C914" s="98">
        <v>44834</v>
      </c>
      <c r="D914" s="69" t="s">
        <v>134</v>
      </c>
      <c r="E914" s="69" t="s">
        <v>135</v>
      </c>
      <c r="F914" s="69" t="s">
        <v>2495</v>
      </c>
      <c r="G914" s="37">
        <v>978</v>
      </c>
      <c r="H914" s="13" t="s">
        <v>449</v>
      </c>
      <c r="I914" s="124" t="s">
        <v>12053</v>
      </c>
      <c r="J914" s="100">
        <v>95</v>
      </c>
      <c r="K914" s="101" t="s">
        <v>10091</v>
      </c>
      <c r="L914" s="101" t="s">
        <v>6665</v>
      </c>
      <c r="M914" s="101" t="s">
        <v>309</v>
      </c>
      <c r="N914" s="124" t="s">
        <v>10753</v>
      </c>
      <c r="O914" s="5" t="s">
        <v>1744</v>
      </c>
      <c r="P914" s="69" t="s">
        <v>3652</v>
      </c>
      <c r="Q914" s="51" t="s">
        <v>7034</v>
      </c>
      <c r="R914" s="51">
        <v>1003</v>
      </c>
      <c r="S914" s="51"/>
      <c r="T914" s="69" t="s">
        <v>3654</v>
      </c>
      <c r="U914" s="51" t="s">
        <v>6563</v>
      </c>
      <c r="V914" s="51">
        <v>27</v>
      </c>
      <c r="W914" s="51" t="s">
        <v>6532</v>
      </c>
      <c r="X914" s="51">
        <v>27</v>
      </c>
      <c r="Y914" s="51" t="s">
        <v>6532</v>
      </c>
      <c r="Z914" s="51">
        <v>11</v>
      </c>
      <c r="AA914" s="69" t="s">
        <v>3657</v>
      </c>
      <c r="AB914" s="51">
        <v>36750</v>
      </c>
      <c r="AC914" s="52" t="s">
        <v>6523</v>
      </c>
      <c r="AG914" s="124" t="s">
        <v>3228</v>
      </c>
      <c r="AH914" s="52" t="s">
        <v>135</v>
      </c>
      <c r="AI914" s="124">
        <v>978</v>
      </c>
      <c r="AJ914" s="125">
        <v>44781</v>
      </c>
      <c r="AK914" s="125">
        <v>44782</v>
      </c>
      <c r="AL914" s="77">
        <v>44782</v>
      </c>
      <c r="AM914" s="36">
        <v>3999.8</v>
      </c>
      <c r="AN914" s="104">
        <f t="shared" si="26"/>
        <v>4639.768</v>
      </c>
      <c r="AO914" s="36">
        <v>3999.8</v>
      </c>
      <c r="AP914" s="104">
        <f t="shared" si="27"/>
        <v>4639.768</v>
      </c>
      <c r="AQ914" s="52" t="s">
        <v>6524</v>
      </c>
      <c r="AS914" s="69" t="s">
        <v>144</v>
      </c>
      <c r="AT914" s="124" t="s">
        <v>12053</v>
      </c>
      <c r="AU914" s="105">
        <v>0</v>
      </c>
      <c r="AX914" s="134" t="s">
        <v>12054</v>
      </c>
      <c r="AZ914" s="69" t="s">
        <v>9758</v>
      </c>
      <c r="BA914" s="69" t="s">
        <v>2918</v>
      </c>
      <c r="BC914" s="69" t="s">
        <v>20</v>
      </c>
      <c r="BI914" s="52" t="s">
        <v>455</v>
      </c>
      <c r="BJ914" s="53">
        <v>44851</v>
      </c>
      <c r="BK914" s="53">
        <v>44851</v>
      </c>
    </row>
    <row r="915" spans="1:63" s="69" customFormat="1" ht="11.25" x14ac:dyDescent="0.2">
      <c r="A915" s="52">
        <v>2022</v>
      </c>
      <c r="B915" s="98">
        <v>44743</v>
      </c>
      <c r="C915" s="98">
        <v>44834</v>
      </c>
      <c r="D915" s="69" t="s">
        <v>134</v>
      </c>
      <c r="E915" s="69" t="s">
        <v>135</v>
      </c>
      <c r="F915" s="69" t="s">
        <v>2495</v>
      </c>
      <c r="G915" s="37">
        <v>980</v>
      </c>
      <c r="H915" s="13" t="s">
        <v>449</v>
      </c>
      <c r="I915" s="124" t="s">
        <v>6737</v>
      </c>
      <c r="J915" s="100">
        <v>239</v>
      </c>
      <c r="K915" s="101" t="s">
        <v>6593</v>
      </c>
      <c r="L915" s="101" t="s">
        <v>6594</v>
      </c>
      <c r="M915" s="101" t="s">
        <v>6595</v>
      </c>
      <c r="N915" s="124" t="s">
        <v>10674</v>
      </c>
      <c r="O915" s="5" t="s">
        <v>1891</v>
      </c>
      <c r="P915" s="69" t="s">
        <v>3652</v>
      </c>
      <c r="Q915" s="51" t="s">
        <v>6557</v>
      </c>
      <c r="R915" s="51" t="s">
        <v>6597</v>
      </c>
      <c r="S915" s="51"/>
      <c r="T915" s="69" t="s">
        <v>3654</v>
      </c>
      <c r="U915" s="51" t="s">
        <v>6571</v>
      </c>
      <c r="V915" s="51">
        <v>27</v>
      </c>
      <c r="W915" s="51" t="s">
        <v>6532</v>
      </c>
      <c r="X915" s="51">
        <v>27</v>
      </c>
      <c r="Y915" s="51" t="s">
        <v>6532</v>
      </c>
      <c r="Z915" s="51">
        <v>11</v>
      </c>
      <c r="AA915" s="69" t="s">
        <v>3657</v>
      </c>
      <c r="AB915" s="51">
        <v>36700</v>
      </c>
      <c r="AC915" s="52" t="s">
        <v>6523</v>
      </c>
      <c r="AG915" s="124" t="s">
        <v>3228</v>
      </c>
      <c r="AH915" s="52" t="s">
        <v>135</v>
      </c>
      <c r="AI915" s="124">
        <v>980</v>
      </c>
      <c r="AJ915" s="125">
        <v>44785</v>
      </c>
      <c r="AK915" s="125">
        <v>44796</v>
      </c>
      <c r="AL915" s="77">
        <v>44798</v>
      </c>
      <c r="AM915" s="36">
        <v>293.08999999999997</v>
      </c>
      <c r="AN915" s="104">
        <f t="shared" si="26"/>
        <v>339.98439999999999</v>
      </c>
      <c r="AO915" s="36">
        <v>293.08999999999997</v>
      </c>
      <c r="AP915" s="104">
        <f t="shared" si="27"/>
        <v>339.98439999999999</v>
      </c>
      <c r="AQ915" s="52" t="s">
        <v>6524</v>
      </c>
      <c r="AS915" s="69" t="s">
        <v>144</v>
      </c>
      <c r="AT915" s="124" t="s">
        <v>6737</v>
      </c>
      <c r="AU915" s="105">
        <v>0</v>
      </c>
      <c r="AX915" s="134" t="s">
        <v>12055</v>
      </c>
      <c r="AZ915" s="69" t="s">
        <v>9758</v>
      </c>
      <c r="BA915" s="69" t="s">
        <v>2918</v>
      </c>
      <c r="BC915" s="69" t="s">
        <v>20</v>
      </c>
      <c r="BI915" s="52" t="s">
        <v>455</v>
      </c>
      <c r="BJ915" s="53">
        <v>44851</v>
      </c>
      <c r="BK915" s="53">
        <v>44851</v>
      </c>
    </row>
    <row r="916" spans="1:63" s="69" customFormat="1" ht="11.25" x14ac:dyDescent="0.2">
      <c r="A916" s="52">
        <v>2022</v>
      </c>
      <c r="B916" s="98">
        <v>44743</v>
      </c>
      <c r="C916" s="98">
        <v>44834</v>
      </c>
      <c r="D916" s="69" t="s">
        <v>134</v>
      </c>
      <c r="E916" s="69" t="s">
        <v>135</v>
      </c>
      <c r="F916" s="69" t="s">
        <v>2495</v>
      </c>
      <c r="G916" s="37">
        <v>981</v>
      </c>
      <c r="H916" s="13" t="s">
        <v>449</v>
      </c>
      <c r="I916" s="124" t="s">
        <v>6841</v>
      </c>
      <c r="J916" s="100">
        <v>239</v>
      </c>
      <c r="K916" s="101" t="s">
        <v>6593</v>
      </c>
      <c r="L916" s="101" t="s">
        <v>6594</v>
      </c>
      <c r="M916" s="101" t="s">
        <v>6595</v>
      </c>
      <c r="N916" s="124" t="s">
        <v>10674</v>
      </c>
      <c r="O916" s="5" t="s">
        <v>1891</v>
      </c>
      <c r="P916" s="69" t="s">
        <v>3652</v>
      </c>
      <c r="Q916" s="51" t="s">
        <v>6557</v>
      </c>
      <c r="R916" s="51" t="s">
        <v>6597</v>
      </c>
      <c r="S916" s="51"/>
      <c r="T916" s="69" t="s">
        <v>3654</v>
      </c>
      <c r="U916" s="51" t="s">
        <v>6571</v>
      </c>
      <c r="V916" s="51">
        <v>27</v>
      </c>
      <c r="W916" s="51" t="s">
        <v>6532</v>
      </c>
      <c r="X916" s="51">
        <v>27</v>
      </c>
      <c r="Y916" s="51" t="s">
        <v>6532</v>
      </c>
      <c r="Z916" s="51">
        <v>11</v>
      </c>
      <c r="AA916" s="69" t="s">
        <v>3657</v>
      </c>
      <c r="AB916" s="51">
        <v>36700</v>
      </c>
      <c r="AC916" s="52" t="s">
        <v>6523</v>
      </c>
      <c r="AG916" s="124" t="s">
        <v>3228</v>
      </c>
      <c r="AH916" s="52" t="s">
        <v>135</v>
      </c>
      <c r="AI916" s="124">
        <v>981</v>
      </c>
      <c r="AJ916" s="125">
        <v>44785</v>
      </c>
      <c r="AK916" s="125">
        <v>44796</v>
      </c>
      <c r="AL916" s="77">
        <v>44798</v>
      </c>
      <c r="AM916" s="36">
        <v>1232.76</v>
      </c>
      <c r="AN916" s="104">
        <f t="shared" si="26"/>
        <v>1430.0016000000001</v>
      </c>
      <c r="AO916" s="36">
        <v>1232.76</v>
      </c>
      <c r="AP916" s="104">
        <f t="shared" si="27"/>
        <v>1430.0016000000001</v>
      </c>
      <c r="AQ916" s="52" t="s">
        <v>6524</v>
      </c>
      <c r="AS916" s="69" t="s">
        <v>144</v>
      </c>
      <c r="AT916" s="124" t="s">
        <v>6841</v>
      </c>
      <c r="AU916" s="105">
        <v>0</v>
      </c>
      <c r="AX916" s="134" t="s">
        <v>12056</v>
      </c>
      <c r="AZ916" s="69" t="s">
        <v>9758</v>
      </c>
      <c r="BA916" s="69" t="s">
        <v>2918</v>
      </c>
      <c r="BC916" s="69" t="s">
        <v>20</v>
      </c>
      <c r="BI916" s="52" t="s">
        <v>455</v>
      </c>
      <c r="BJ916" s="53">
        <v>44851</v>
      </c>
      <c r="BK916" s="53">
        <v>44851</v>
      </c>
    </row>
    <row r="917" spans="1:63" s="69" customFormat="1" ht="11.25" x14ac:dyDescent="0.2">
      <c r="A917" s="52">
        <v>2022</v>
      </c>
      <c r="B917" s="98">
        <v>44743</v>
      </c>
      <c r="C917" s="98">
        <v>44834</v>
      </c>
      <c r="D917" s="69" t="s">
        <v>134</v>
      </c>
      <c r="E917" s="69" t="s">
        <v>135</v>
      </c>
      <c r="F917" s="69" t="s">
        <v>2495</v>
      </c>
      <c r="G917" s="37">
        <v>982</v>
      </c>
      <c r="H917" s="13" t="s">
        <v>449</v>
      </c>
      <c r="I917" s="124" t="s">
        <v>12057</v>
      </c>
      <c r="J917" s="100">
        <v>239</v>
      </c>
      <c r="K917" s="101" t="s">
        <v>6593</v>
      </c>
      <c r="L917" s="101" t="s">
        <v>6594</v>
      </c>
      <c r="M917" s="101" t="s">
        <v>6595</v>
      </c>
      <c r="N917" s="124" t="s">
        <v>10674</v>
      </c>
      <c r="O917" s="5" t="s">
        <v>1891</v>
      </c>
      <c r="P917" s="69" t="s">
        <v>3652</v>
      </c>
      <c r="Q917" s="51" t="s">
        <v>6557</v>
      </c>
      <c r="R917" s="51" t="s">
        <v>6597</v>
      </c>
      <c r="S917" s="51"/>
      <c r="T917" s="69" t="s">
        <v>3654</v>
      </c>
      <c r="U917" s="51" t="s">
        <v>6571</v>
      </c>
      <c r="V917" s="51">
        <v>27</v>
      </c>
      <c r="W917" s="51" t="s">
        <v>6532</v>
      </c>
      <c r="X917" s="51">
        <v>27</v>
      </c>
      <c r="Y917" s="51" t="s">
        <v>6532</v>
      </c>
      <c r="Z917" s="51">
        <v>11</v>
      </c>
      <c r="AA917" s="69" t="s">
        <v>3657</v>
      </c>
      <c r="AB917" s="51">
        <v>36700</v>
      </c>
      <c r="AC917" s="52" t="s">
        <v>6523</v>
      </c>
      <c r="AG917" s="124" t="s">
        <v>9796</v>
      </c>
      <c r="AH917" s="52" t="s">
        <v>135</v>
      </c>
      <c r="AI917" s="124">
        <v>982</v>
      </c>
      <c r="AJ917" s="125">
        <v>44785</v>
      </c>
      <c r="AK917" s="125">
        <v>44798</v>
      </c>
      <c r="AL917" s="77">
        <v>44799</v>
      </c>
      <c r="AM917" s="36">
        <v>293.10000000000002</v>
      </c>
      <c r="AN917" s="104">
        <f t="shared" si="26"/>
        <v>339.99600000000004</v>
      </c>
      <c r="AO917" s="36">
        <v>293.10000000000002</v>
      </c>
      <c r="AP917" s="104">
        <f t="shared" si="27"/>
        <v>339.99600000000004</v>
      </c>
      <c r="AQ917" s="52" t="s">
        <v>6524</v>
      </c>
      <c r="AS917" s="69" t="s">
        <v>144</v>
      </c>
      <c r="AT917" s="124" t="s">
        <v>12057</v>
      </c>
      <c r="AU917" s="105">
        <v>0</v>
      </c>
      <c r="AX917" s="134" t="s">
        <v>12058</v>
      </c>
      <c r="AZ917" s="69" t="s">
        <v>9758</v>
      </c>
      <c r="BA917" s="69" t="s">
        <v>2918</v>
      </c>
      <c r="BC917" s="69" t="s">
        <v>20</v>
      </c>
      <c r="BI917" s="52" t="s">
        <v>455</v>
      </c>
      <c r="BJ917" s="53">
        <v>44851</v>
      </c>
      <c r="BK917" s="53">
        <v>44851</v>
      </c>
    </row>
    <row r="918" spans="1:63" s="69" customFormat="1" ht="11.25" x14ac:dyDescent="0.2">
      <c r="A918" s="52">
        <v>2022</v>
      </c>
      <c r="B918" s="98">
        <v>44743</v>
      </c>
      <c r="C918" s="98">
        <v>44834</v>
      </c>
      <c r="D918" s="69" t="s">
        <v>134</v>
      </c>
      <c r="E918" s="69" t="s">
        <v>135</v>
      </c>
      <c r="F918" s="69" t="s">
        <v>2495</v>
      </c>
      <c r="G918" s="37">
        <v>983</v>
      </c>
      <c r="H918" s="13" t="s">
        <v>449</v>
      </c>
      <c r="I918" s="124" t="s">
        <v>7298</v>
      </c>
      <c r="J918" s="100">
        <v>29</v>
      </c>
      <c r="K918" s="101" t="s">
        <v>6607</v>
      </c>
      <c r="L918" s="101" t="s">
        <v>6608</v>
      </c>
      <c r="M918" s="101" t="s">
        <v>40</v>
      </c>
      <c r="N918" s="124" t="s">
        <v>10692</v>
      </c>
      <c r="O918" s="5" t="s">
        <v>1661</v>
      </c>
      <c r="P918" s="69" t="s">
        <v>3652</v>
      </c>
      <c r="Q918" s="51" t="s">
        <v>6531</v>
      </c>
      <c r="R918" s="51">
        <v>1009</v>
      </c>
      <c r="S918" s="51"/>
      <c r="T918" s="69" t="s">
        <v>3654</v>
      </c>
      <c r="U918" s="51" t="s">
        <v>6571</v>
      </c>
      <c r="V918" s="51">
        <v>27</v>
      </c>
      <c r="W918" s="51" t="s">
        <v>6532</v>
      </c>
      <c r="X918" s="51">
        <v>27</v>
      </c>
      <c r="Y918" s="51" t="s">
        <v>6532</v>
      </c>
      <c r="Z918" s="51">
        <v>11</v>
      </c>
      <c r="AA918" s="69" t="s">
        <v>3657</v>
      </c>
      <c r="AB918" s="51">
        <v>36700</v>
      </c>
      <c r="AC918" s="52" t="s">
        <v>6523</v>
      </c>
      <c r="AG918" s="124" t="s">
        <v>3228</v>
      </c>
      <c r="AH918" s="52" t="s">
        <v>135</v>
      </c>
      <c r="AI918" s="124">
        <v>983</v>
      </c>
      <c r="AJ918" s="125">
        <v>44785</v>
      </c>
      <c r="AK918" s="125">
        <v>44796</v>
      </c>
      <c r="AL918" s="77">
        <v>44826</v>
      </c>
      <c r="AM918" s="36">
        <v>603.45000000000005</v>
      </c>
      <c r="AN918" s="104">
        <f t="shared" si="26"/>
        <v>700.00200000000007</v>
      </c>
      <c r="AO918" s="36">
        <v>603.45000000000005</v>
      </c>
      <c r="AP918" s="104">
        <f t="shared" si="27"/>
        <v>700.00200000000007</v>
      </c>
      <c r="AQ918" s="52" t="s">
        <v>6524</v>
      </c>
      <c r="AS918" s="69" t="s">
        <v>144</v>
      </c>
      <c r="AT918" s="124" t="s">
        <v>7298</v>
      </c>
      <c r="AU918" s="105">
        <v>0</v>
      </c>
      <c r="AX918" s="134" t="s">
        <v>12059</v>
      </c>
      <c r="AZ918" s="69" t="s">
        <v>9758</v>
      </c>
      <c r="BA918" s="69" t="s">
        <v>2918</v>
      </c>
      <c r="BC918" s="69" t="s">
        <v>20</v>
      </c>
      <c r="BI918" s="52" t="s">
        <v>455</v>
      </c>
      <c r="BJ918" s="53">
        <v>44851</v>
      </c>
      <c r="BK918" s="53">
        <v>44851</v>
      </c>
    </row>
    <row r="919" spans="1:63" s="69" customFormat="1" ht="11.25" x14ac:dyDescent="0.2">
      <c r="A919" s="52">
        <v>2022</v>
      </c>
      <c r="B919" s="98">
        <v>44743</v>
      </c>
      <c r="C919" s="98">
        <v>44834</v>
      </c>
      <c r="D919" s="69" t="s">
        <v>134</v>
      </c>
      <c r="E919" s="69" t="s">
        <v>135</v>
      </c>
      <c r="F919" s="69" t="s">
        <v>2495</v>
      </c>
      <c r="G919" s="37">
        <v>984</v>
      </c>
      <c r="H919" s="13" t="s">
        <v>449</v>
      </c>
      <c r="I919" s="124" t="s">
        <v>12060</v>
      </c>
      <c r="J919" s="100">
        <v>239</v>
      </c>
      <c r="K919" s="101" t="s">
        <v>6593</v>
      </c>
      <c r="L919" s="101" t="s">
        <v>6594</v>
      </c>
      <c r="M919" s="101" t="s">
        <v>6595</v>
      </c>
      <c r="N919" s="124" t="s">
        <v>10674</v>
      </c>
      <c r="O919" s="5" t="s">
        <v>1891</v>
      </c>
      <c r="P919" s="69" t="s">
        <v>3652</v>
      </c>
      <c r="Q919" s="51" t="s">
        <v>6557</v>
      </c>
      <c r="R919" s="51" t="s">
        <v>6597</v>
      </c>
      <c r="S919" s="51"/>
      <c r="T919" s="69" t="s">
        <v>3654</v>
      </c>
      <c r="U919" s="51" t="s">
        <v>6571</v>
      </c>
      <c r="V919" s="51">
        <v>27</v>
      </c>
      <c r="W919" s="51" t="s">
        <v>6532</v>
      </c>
      <c r="X919" s="51">
        <v>27</v>
      </c>
      <c r="Y919" s="51" t="s">
        <v>6532</v>
      </c>
      <c r="Z919" s="51">
        <v>11</v>
      </c>
      <c r="AA919" s="69" t="s">
        <v>3657</v>
      </c>
      <c r="AB919" s="51">
        <v>36700</v>
      </c>
      <c r="AC919" s="52" t="s">
        <v>6523</v>
      </c>
      <c r="AG919" s="124" t="s">
        <v>3264</v>
      </c>
      <c r="AH919" s="52" t="s">
        <v>135</v>
      </c>
      <c r="AI919" s="124">
        <v>984</v>
      </c>
      <c r="AJ919" s="125">
        <v>44789</v>
      </c>
      <c r="AK919" s="125">
        <v>44804</v>
      </c>
      <c r="AL919" s="77">
        <v>44803</v>
      </c>
      <c r="AM919" s="36">
        <v>939.66</v>
      </c>
      <c r="AN919" s="104">
        <f t="shared" si="26"/>
        <v>1090.0056</v>
      </c>
      <c r="AO919" s="36">
        <v>939.66</v>
      </c>
      <c r="AP919" s="104">
        <f t="shared" si="27"/>
        <v>1090.0056</v>
      </c>
      <c r="AQ919" s="52" t="s">
        <v>6524</v>
      </c>
      <c r="AS919" s="69" t="s">
        <v>144</v>
      </c>
      <c r="AT919" s="124" t="s">
        <v>12060</v>
      </c>
      <c r="AU919" s="105">
        <v>0</v>
      </c>
      <c r="AX919" s="134" t="s">
        <v>12061</v>
      </c>
      <c r="AZ919" s="69" t="s">
        <v>9758</v>
      </c>
      <c r="BA919" s="69" t="s">
        <v>2918</v>
      </c>
      <c r="BC919" s="69" t="s">
        <v>20</v>
      </c>
      <c r="BI919" s="52" t="s">
        <v>455</v>
      </c>
      <c r="BJ919" s="53">
        <v>44851</v>
      </c>
      <c r="BK919" s="53">
        <v>44851</v>
      </c>
    </row>
    <row r="920" spans="1:63" s="69" customFormat="1" ht="11.25" x14ac:dyDescent="0.2">
      <c r="A920" s="52">
        <v>2022</v>
      </c>
      <c r="B920" s="98">
        <v>44743</v>
      </c>
      <c r="C920" s="98">
        <v>44834</v>
      </c>
      <c r="D920" s="69" t="s">
        <v>134</v>
      </c>
      <c r="E920" s="69" t="s">
        <v>135</v>
      </c>
      <c r="F920" s="69" t="s">
        <v>2495</v>
      </c>
      <c r="G920" s="37">
        <v>985</v>
      </c>
      <c r="H920" s="13" t="s">
        <v>449</v>
      </c>
      <c r="I920" s="124" t="s">
        <v>12062</v>
      </c>
      <c r="J920" s="100">
        <v>192</v>
      </c>
      <c r="K920" s="101" t="s">
        <v>2662</v>
      </c>
      <c r="L920" s="101" t="s">
        <v>2663</v>
      </c>
      <c r="M920" s="101" t="s">
        <v>2664</v>
      </c>
      <c r="N920" s="124" t="s">
        <v>1765</v>
      </c>
      <c r="O920" s="5" t="s">
        <v>1766</v>
      </c>
      <c r="P920" s="69" t="s">
        <v>3652</v>
      </c>
      <c r="Q920" s="51" t="s">
        <v>6798</v>
      </c>
      <c r="R920" s="51">
        <v>804</v>
      </c>
      <c r="S920" s="51"/>
      <c r="T920" s="69" t="s">
        <v>3654</v>
      </c>
      <c r="U920" s="51" t="s">
        <v>6800</v>
      </c>
      <c r="V920" s="51">
        <v>27</v>
      </c>
      <c r="W920" s="51" t="s">
        <v>6532</v>
      </c>
      <c r="X920" s="51">
        <v>27</v>
      </c>
      <c r="Y920" s="51" t="s">
        <v>6532</v>
      </c>
      <c r="Z920" s="51">
        <v>11</v>
      </c>
      <c r="AA920" s="69" t="s">
        <v>3657</v>
      </c>
      <c r="AB920" s="51">
        <v>36780</v>
      </c>
      <c r="AC920" s="52" t="s">
        <v>6523</v>
      </c>
      <c r="AG920" s="124" t="s">
        <v>9870</v>
      </c>
      <c r="AH920" s="52" t="s">
        <v>135</v>
      </c>
      <c r="AI920" s="124">
        <v>985</v>
      </c>
      <c r="AJ920" s="125">
        <v>44789</v>
      </c>
      <c r="AK920" s="125">
        <v>44804</v>
      </c>
      <c r="AL920" s="77">
        <v>44803</v>
      </c>
      <c r="AM920" s="36">
        <v>77000</v>
      </c>
      <c r="AN920" s="104">
        <f t="shared" si="26"/>
        <v>89320</v>
      </c>
      <c r="AO920" s="36">
        <v>77000</v>
      </c>
      <c r="AP920" s="104">
        <f t="shared" si="27"/>
        <v>89320</v>
      </c>
      <c r="AQ920" s="52" t="s">
        <v>6524</v>
      </c>
      <c r="AS920" s="69" t="s">
        <v>144</v>
      </c>
      <c r="AT920" s="124" t="s">
        <v>12062</v>
      </c>
      <c r="AU920" s="105">
        <v>0</v>
      </c>
      <c r="AX920" s="134" t="s">
        <v>12063</v>
      </c>
      <c r="AZ920" s="69" t="s">
        <v>9758</v>
      </c>
      <c r="BA920" s="69" t="s">
        <v>2918</v>
      </c>
      <c r="BC920" s="69" t="s">
        <v>20</v>
      </c>
      <c r="BI920" s="52" t="s">
        <v>455</v>
      </c>
      <c r="BJ920" s="53">
        <v>44851</v>
      </c>
      <c r="BK920" s="53">
        <v>44851</v>
      </c>
    </row>
    <row r="921" spans="1:63" s="69" customFormat="1" ht="11.25" x14ac:dyDescent="0.2">
      <c r="A921" s="52">
        <v>2022</v>
      </c>
      <c r="B921" s="98">
        <v>44743</v>
      </c>
      <c r="C921" s="98">
        <v>44834</v>
      </c>
      <c r="D921" s="69" t="s">
        <v>134</v>
      </c>
      <c r="E921" s="69" t="s">
        <v>135</v>
      </c>
      <c r="F921" s="69" t="s">
        <v>2495</v>
      </c>
      <c r="G921" s="37">
        <v>986</v>
      </c>
      <c r="H921" s="13" t="s">
        <v>449</v>
      </c>
      <c r="I921" s="124" t="s">
        <v>12064</v>
      </c>
      <c r="J921" s="100">
        <v>542</v>
      </c>
      <c r="K921" s="101" t="s">
        <v>11920</v>
      </c>
      <c r="L921" s="101" t="s">
        <v>11921</v>
      </c>
      <c r="M921" s="101" t="s">
        <v>11922</v>
      </c>
      <c r="N921" s="124" t="s">
        <v>11923</v>
      </c>
      <c r="O921" s="5" t="s">
        <v>11924</v>
      </c>
      <c r="P921" s="69" t="s">
        <v>3652</v>
      </c>
      <c r="Q921" s="51" t="s">
        <v>11925</v>
      </c>
      <c r="R921" s="51">
        <v>234</v>
      </c>
      <c r="S921" s="51"/>
      <c r="T921" s="69" t="s">
        <v>3654</v>
      </c>
      <c r="U921" s="51" t="s">
        <v>8640</v>
      </c>
      <c r="V921" s="51">
        <v>27</v>
      </c>
      <c r="W921" s="51" t="s">
        <v>6532</v>
      </c>
      <c r="X921" s="51">
        <v>27</v>
      </c>
      <c r="Y921" s="51" t="s">
        <v>6532</v>
      </c>
      <c r="Z921" s="51">
        <v>11</v>
      </c>
      <c r="AA921" s="69" t="s">
        <v>3657</v>
      </c>
      <c r="AB921" s="51">
        <v>36724</v>
      </c>
      <c r="AC921" s="52" t="s">
        <v>6523</v>
      </c>
      <c r="AG921" s="124" t="s">
        <v>9761</v>
      </c>
      <c r="AH921" s="52" t="s">
        <v>135</v>
      </c>
      <c r="AI921" s="124">
        <v>986</v>
      </c>
      <c r="AJ921" s="125">
        <v>44789</v>
      </c>
      <c r="AK921" s="125">
        <v>44795</v>
      </c>
      <c r="AL921" s="77">
        <v>44812</v>
      </c>
      <c r="AM921" s="36">
        <v>432700.52</v>
      </c>
      <c r="AN921" s="104">
        <f t="shared" si="26"/>
        <v>501932.60320000001</v>
      </c>
      <c r="AO921" s="36">
        <v>432700.52</v>
      </c>
      <c r="AP921" s="104">
        <f t="shared" si="27"/>
        <v>501932.60320000001</v>
      </c>
      <c r="AQ921" s="52" t="s">
        <v>6524</v>
      </c>
      <c r="AS921" s="69" t="s">
        <v>144</v>
      </c>
      <c r="AT921" s="124" t="s">
        <v>12064</v>
      </c>
      <c r="AU921" s="105">
        <v>0</v>
      </c>
      <c r="AX921" s="134" t="s">
        <v>12065</v>
      </c>
      <c r="AZ921" s="69" t="s">
        <v>9758</v>
      </c>
      <c r="BA921" s="69" t="s">
        <v>2918</v>
      </c>
      <c r="BC921" s="69" t="s">
        <v>20</v>
      </c>
      <c r="BI921" s="52" t="s">
        <v>455</v>
      </c>
      <c r="BJ921" s="53">
        <v>44851</v>
      </c>
      <c r="BK921" s="53">
        <v>44851</v>
      </c>
    </row>
    <row r="922" spans="1:63" s="69" customFormat="1" ht="11.25" x14ac:dyDescent="0.2">
      <c r="A922" s="52">
        <v>2022</v>
      </c>
      <c r="B922" s="98">
        <v>44743</v>
      </c>
      <c r="C922" s="98">
        <v>44834</v>
      </c>
      <c r="D922" s="69" t="s">
        <v>134</v>
      </c>
      <c r="E922" s="69" t="s">
        <v>135</v>
      </c>
      <c r="F922" s="69" t="s">
        <v>2495</v>
      </c>
      <c r="G922" s="37">
        <v>987</v>
      </c>
      <c r="H922" s="13" t="s">
        <v>449</v>
      </c>
      <c r="I922" s="124" t="s">
        <v>12066</v>
      </c>
      <c r="J922" s="100">
        <v>549</v>
      </c>
      <c r="K922" s="101" t="s">
        <v>308</v>
      </c>
      <c r="L922" s="101" t="s">
        <v>375</v>
      </c>
      <c r="M922" s="101" t="s">
        <v>12067</v>
      </c>
      <c r="N922" s="124" t="s">
        <v>12068</v>
      </c>
      <c r="O922" s="5" t="s">
        <v>12069</v>
      </c>
      <c r="P922" s="69" t="s">
        <v>3652</v>
      </c>
      <c r="Q922" s="51" t="s">
        <v>12070</v>
      </c>
      <c r="R922" s="51" t="s">
        <v>12071</v>
      </c>
      <c r="S922" s="51"/>
      <c r="T922" s="69" t="s">
        <v>3654</v>
      </c>
      <c r="U922" s="51" t="s">
        <v>12072</v>
      </c>
      <c r="V922" s="51">
        <v>17</v>
      </c>
      <c r="W922" s="51" t="s">
        <v>6522</v>
      </c>
      <c r="X922" s="51">
        <v>17</v>
      </c>
      <c r="Y922" s="51" t="s">
        <v>6522</v>
      </c>
      <c r="Z922" s="51">
        <v>11</v>
      </c>
      <c r="AA922" s="69" t="s">
        <v>3657</v>
      </c>
      <c r="AB922" s="51">
        <v>36586</v>
      </c>
      <c r="AC922" s="52" t="s">
        <v>6523</v>
      </c>
      <c r="AG922" s="124" t="s">
        <v>3221</v>
      </c>
      <c r="AH922" s="52" t="s">
        <v>135</v>
      </c>
      <c r="AI922" s="124">
        <v>987</v>
      </c>
      <c r="AJ922" s="125">
        <v>44798</v>
      </c>
      <c r="AK922" s="125">
        <v>44798</v>
      </c>
      <c r="AL922" s="77">
        <v>44819</v>
      </c>
      <c r="AM922" s="36">
        <v>268621.24</v>
      </c>
      <c r="AN922" s="104">
        <f t="shared" si="26"/>
        <v>311600.6384</v>
      </c>
      <c r="AO922" s="36">
        <v>268621.24</v>
      </c>
      <c r="AP922" s="104">
        <f t="shared" si="27"/>
        <v>311600.6384</v>
      </c>
      <c r="AQ922" s="52" t="s">
        <v>6524</v>
      </c>
      <c r="AS922" s="69" t="s">
        <v>144</v>
      </c>
      <c r="AT922" s="124" t="s">
        <v>12066</v>
      </c>
      <c r="AU922" s="105">
        <v>0</v>
      </c>
      <c r="AX922" s="134" t="s">
        <v>12073</v>
      </c>
      <c r="AZ922" s="69" t="s">
        <v>9758</v>
      </c>
      <c r="BA922" s="69" t="s">
        <v>2918</v>
      </c>
      <c r="BC922" s="69" t="s">
        <v>20</v>
      </c>
      <c r="BI922" s="52" t="s">
        <v>455</v>
      </c>
      <c r="BJ922" s="53">
        <v>44851</v>
      </c>
      <c r="BK922" s="53">
        <v>44851</v>
      </c>
    </row>
    <row r="923" spans="1:63" s="69" customFormat="1" ht="11.25" x14ac:dyDescent="0.2">
      <c r="A923" s="52">
        <v>2022</v>
      </c>
      <c r="B923" s="98">
        <v>44743</v>
      </c>
      <c r="C923" s="98">
        <v>44834</v>
      </c>
      <c r="D923" s="69" t="s">
        <v>134</v>
      </c>
      <c r="E923" s="69" t="s">
        <v>135</v>
      </c>
      <c r="F923" s="69" t="s">
        <v>2495</v>
      </c>
      <c r="G923" s="37">
        <v>988</v>
      </c>
      <c r="H923" s="13" t="s">
        <v>449</v>
      </c>
      <c r="I923" s="124" t="s">
        <v>12074</v>
      </c>
      <c r="J923" s="100">
        <v>270</v>
      </c>
      <c r="K923" s="101" t="s">
        <v>2797</v>
      </c>
      <c r="L923" s="101" t="s">
        <v>7392</v>
      </c>
      <c r="M923" s="101" t="s">
        <v>246</v>
      </c>
      <c r="N923" s="124" t="s">
        <v>10945</v>
      </c>
      <c r="O923" s="5" t="s">
        <v>2155</v>
      </c>
      <c r="P923" s="69" t="s">
        <v>3652</v>
      </c>
      <c r="Q923" s="51" t="s">
        <v>7477</v>
      </c>
      <c r="R923" s="51">
        <v>1015</v>
      </c>
      <c r="S923" s="51"/>
      <c r="T923" s="69" t="s">
        <v>3654</v>
      </c>
      <c r="U923" s="51" t="s">
        <v>6604</v>
      </c>
      <c r="V923" s="51">
        <v>27</v>
      </c>
      <c r="W923" s="51" t="s">
        <v>6532</v>
      </c>
      <c r="X923" s="51">
        <v>27</v>
      </c>
      <c r="Y923" s="51" t="s">
        <v>6532</v>
      </c>
      <c r="Z923" s="51">
        <v>11</v>
      </c>
      <c r="AA923" s="69" t="s">
        <v>3657</v>
      </c>
      <c r="AB923" s="51">
        <v>36880</v>
      </c>
      <c r="AC923" s="52" t="s">
        <v>6523</v>
      </c>
      <c r="AG923" s="124" t="s">
        <v>3264</v>
      </c>
      <c r="AH923" s="52" t="s">
        <v>135</v>
      </c>
      <c r="AI923" s="124">
        <v>988</v>
      </c>
      <c r="AJ923" s="125">
        <v>44789</v>
      </c>
      <c r="AK923" s="125">
        <v>44798</v>
      </c>
      <c r="AL923" s="77">
        <v>44810</v>
      </c>
      <c r="AM923" s="36">
        <v>7000</v>
      </c>
      <c r="AN923" s="104">
        <f t="shared" si="26"/>
        <v>8120</v>
      </c>
      <c r="AO923" s="36">
        <v>7000</v>
      </c>
      <c r="AP923" s="104">
        <f t="shared" si="27"/>
        <v>8120</v>
      </c>
      <c r="AQ923" s="52" t="s">
        <v>6524</v>
      </c>
      <c r="AS923" s="69" t="s">
        <v>144</v>
      </c>
      <c r="AT923" s="124" t="s">
        <v>12074</v>
      </c>
      <c r="AU923" s="105">
        <v>0</v>
      </c>
      <c r="AX923" s="134" t="s">
        <v>12075</v>
      </c>
      <c r="AZ923" s="69" t="s">
        <v>9758</v>
      </c>
      <c r="BA923" s="69" t="s">
        <v>2918</v>
      </c>
      <c r="BC923" s="69" t="s">
        <v>20</v>
      </c>
      <c r="BI923" s="52" t="s">
        <v>455</v>
      </c>
      <c r="BJ923" s="53">
        <v>44851</v>
      </c>
      <c r="BK923" s="53">
        <v>44851</v>
      </c>
    </row>
    <row r="924" spans="1:63" s="69" customFormat="1" ht="11.25" x14ac:dyDescent="0.2">
      <c r="A924" s="52">
        <v>2022</v>
      </c>
      <c r="B924" s="98">
        <v>44743</v>
      </c>
      <c r="C924" s="98">
        <v>44834</v>
      </c>
      <c r="D924" s="69" t="s">
        <v>134</v>
      </c>
      <c r="E924" s="69" t="s">
        <v>135</v>
      </c>
      <c r="F924" s="69" t="s">
        <v>2495</v>
      </c>
      <c r="G924" s="37">
        <v>989</v>
      </c>
      <c r="H924" s="13" t="s">
        <v>449</v>
      </c>
      <c r="I924" s="124" t="s">
        <v>12076</v>
      </c>
      <c r="J924" s="100">
        <v>239</v>
      </c>
      <c r="K924" s="101" t="s">
        <v>6593</v>
      </c>
      <c r="L924" s="101" t="s">
        <v>6594</v>
      </c>
      <c r="M924" s="101" t="s">
        <v>6595</v>
      </c>
      <c r="N924" s="124" t="s">
        <v>10674</v>
      </c>
      <c r="O924" s="5" t="s">
        <v>1891</v>
      </c>
      <c r="P924" s="69" t="s">
        <v>3652</v>
      </c>
      <c r="Q924" s="51" t="s">
        <v>6557</v>
      </c>
      <c r="R924" s="51" t="s">
        <v>6597</v>
      </c>
      <c r="S924" s="51"/>
      <c r="T924" s="69" t="s">
        <v>3654</v>
      </c>
      <c r="U924" s="51" t="s">
        <v>6571</v>
      </c>
      <c r="V924" s="51">
        <v>27</v>
      </c>
      <c r="W924" s="51" t="s">
        <v>6532</v>
      </c>
      <c r="X924" s="51">
        <v>27</v>
      </c>
      <c r="Y924" s="51" t="s">
        <v>6532</v>
      </c>
      <c r="Z924" s="51">
        <v>11</v>
      </c>
      <c r="AA924" s="69" t="s">
        <v>3657</v>
      </c>
      <c r="AB924" s="51">
        <v>36700</v>
      </c>
      <c r="AC924" s="52" t="s">
        <v>6523</v>
      </c>
      <c r="AG924" s="124" t="s">
        <v>9761</v>
      </c>
      <c r="AH924" s="52" t="s">
        <v>135</v>
      </c>
      <c r="AI924" s="124">
        <v>989</v>
      </c>
      <c r="AJ924" s="125">
        <v>44789</v>
      </c>
      <c r="AK924" s="125">
        <v>44804</v>
      </c>
      <c r="AL924" s="77">
        <v>44803</v>
      </c>
      <c r="AM924" s="36">
        <v>612.05999999999995</v>
      </c>
      <c r="AN924" s="104">
        <f t="shared" si="26"/>
        <v>709.98959999999988</v>
      </c>
      <c r="AO924" s="36">
        <v>612.05999999999995</v>
      </c>
      <c r="AP924" s="104">
        <f t="shared" si="27"/>
        <v>709.98959999999988</v>
      </c>
      <c r="AQ924" s="52" t="s">
        <v>6524</v>
      </c>
      <c r="AS924" s="69" t="s">
        <v>144</v>
      </c>
      <c r="AT924" s="124" t="s">
        <v>12076</v>
      </c>
      <c r="AU924" s="105">
        <v>0</v>
      </c>
      <c r="AX924" s="134" t="s">
        <v>12077</v>
      </c>
      <c r="AZ924" s="69" t="s">
        <v>9758</v>
      </c>
      <c r="BA924" s="69" t="s">
        <v>2918</v>
      </c>
      <c r="BC924" s="69" t="s">
        <v>20</v>
      </c>
      <c r="BI924" s="52" t="s">
        <v>455</v>
      </c>
      <c r="BJ924" s="53">
        <v>44851</v>
      </c>
      <c r="BK924" s="53">
        <v>44851</v>
      </c>
    </row>
    <row r="925" spans="1:63" s="69" customFormat="1" ht="11.25" x14ac:dyDescent="0.2">
      <c r="A925" s="52">
        <v>2022</v>
      </c>
      <c r="B925" s="98">
        <v>44743</v>
      </c>
      <c r="C925" s="98">
        <v>44834</v>
      </c>
      <c r="D925" s="69" t="s">
        <v>134</v>
      </c>
      <c r="E925" s="69" t="s">
        <v>135</v>
      </c>
      <c r="F925" s="69" t="s">
        <v>2495</v>
      </c>
      <c r="G925" s="37">
        <v>990</v>
      </c>
      <c r="H925" s="13" t="s">
        <v>449</v>
      </c>
      <c r="I925" s="124" t="s">
        <v>12078</v>
      </c>
      <c r="J925" s="100">
        <v>239</v>
      </c>
      <c r="K925" s="101" t="s">
        <v>6593</v>
      </c>
      <c r="L925" s="101" t="s">
        <v>6594</v>
      </c>
      <c r="M925" s="101" t="s">
        <v>6595</v>
      </c>
      <c r="N925" s="124" t="s">
        <v>10674</v>
      </c>
      <c r="O925" s="5" t="s">
        <v>1891</v>
      </c>
      <c r="P925" s="69" t="s">
        <v>3652</v>
      </c>
      <c r="Q925" s="51" t="s">
        <v>6557</v>
      </c>
      <c r="R925" s="51" t="s">
        <v>6597</v>
      </c>
      <c r="S925" s="51"/>
      <c r="T925" s="69" t="s">
        <v>3654</v>
      </c>
      <c r="U925" s="51" t="s">
        <v>6571</v>
      </c>
      <c r="V925" s="51">
        <v>27</v>
      </c>
      <c r="W925" s="51" t="s">
        <v>6532</v>
      </c>
      <c r="X925" s="51">
        <v>27</v>
      </c>
      <c r="Y925" s="51" t="s">
        <v>6532</v>
      </c>
      <c r="Z925" s="51">
        <v>11</v>
      </c>
      <c r="AA925" s="69" t="s">
        <v>3657</v>
      </c>
      <c r="AB925" s="51">
        <v>36700</v>
      </c>
      <c r="AC925" s="52" t="s">
        <v>6523</v>
      </c>
      <c r="AG925" s="124" t="s">
        <v>3311</v>
      </c>
      <c r="AH925" s="52" t="s">
        <v>135</v>
      </c>
      <c r="AI925" s="124">
        <v>990</v>
      </c>
      <c r="AJ925" s="125">
        <v>44789</v>
      </c>
      <c r="AK925" s="125">
        <v>44804</v>
      </c>
      <c r="AL925" s="77">
        <v>44804</v>
      </c>
      <c r="AM925" s="36">
        <v>318.94</v>
      </c>
      <c r="AN925" s="104">
        <f t="shared" si="26"/>
        <v>369.97039999999998</v>
      </c>
      <c r="AO925" s="36">
        <v>318.94</v>
      </c>
      <c r="AP925" s="104">
        <f t="shared" si="27"/>
        <v>369.97039999999998</v>
      </c>
      <c r="AQ925" s="52" t="s">
        <v>6524</v>
      </c>
      <c r="AS925" s="69" t="s">
        <v>144</v>
      </c>
      <c r="AT925" s="124" t="s">
        <v>12078</v>
      </c>
      <c r="AU925" s="105">
        <v>0</v>
      </c>
      <c r="AX925" s="134" t="s">
        <v>12079</v>
      </c>
      <c r="AZ925" s="69" t="s">
        <v>9758</v>
      </c>
      <c r="BA925" s="69" t="s">
        <v>2918</v>
      </c>
      <c r="BC925" s="69" t="s">
        <v>20</v>
      </c>
      <c r="BI925" s="52" t="s">
        <v>455</v>
      </c>
      <c r="BJ925" s="53">
        <v>44851</v>
      </c>
      <c r="BK925" s="53">
        <v>44851</v>
      </c>
    </row>
    <row r="926" spans="1:63" s="69" customFormat="1" ht="11.25" x14ac:dyDescent="0.2">
      <c r="A926" s="52">
        <v>2022</v>
      </c>
      <c r="B926" s="98">
        <v>44743</v>
      </c>
      <c r="C926" s="98">
        <v>44834</v>
      </c>
      <c r="D926" s="69" t="s">
        <v>134</v>
      </c>
      <c r="E926" s="69" t="s">
        <v>135</v>
      </c>
      <c r="F926" s="69" t="s">
        <v>2495</v>
      </c>
      <c r="G926" s="37">
        <v>991</v>
      </c>
      <c r="H926" s="13" t="s">
        <v>449</v>
      </c>
      <c r="I926" s="124" t="s">
        <v>6590</v>
      </c>
      <c r="J926" s="100">
        <v>239</v>
      </c>
      <c r="K926" s="101" t="s">
        <v>6593</v>
      </c>
      <c r="L926" s="101" t="s">
        <v>6594</v>
      </c>
      <c r="M926" s="101" t="s">
        <v>6595</v>
      </c>
      <c r="N926" s="124" t="s">
        <v>10674</v>
      </c>
      <c r="O926" s="5" t="s">
        <v>1891</v>
      </c>
      <c r="P926" s="69" t="s">
        <v>3652</v>
      </c>
      <c r="Q926" s="51" t="s">
        <v>6557</v>
      </c>
      <c r="R926" s="51" t="s">
        <v>6597</v>
      </c>
      <c r="S926" s="51"/>
      <c r="T926" s="69" t="s">
        <v>3654</v>
      </c>
      <c r="U926" s="51" t="s">
        <v>6571</v>
      </c>
      <c r="V926" s="51">
        <v>27</v>
      </c>
      <c r="W926" s="51" t="s">
        <v>6532</v>
      </c>
      <c r="X926" s="51">
        <v>27</v>
      </c>
      <c r="Y926" s="51" t="s">
        <v>6532</v>
      </c>
      <c r="Z926" s="51">
        <v>11</v>
      </c>
      <c r="AA926" s="69" t="s">
        <v>3657</v>
      </c>
      <c r="AB926" s="51">
        <v>36700</v>
      </c>
      <c r="AC926" s="52" t="s">
        <v>6523</v>
      </c>
      <c r="AG926" s="124" t="s">
        <v>3221</v>
      </c>
      <c r="AH926" s="52" t="s">
        <v>135</v>
      </c>
      <c r="AI926" s="124">
        <v>991</v>
      </c>
      <c r="AJ926" s="125">
        <v>44789</v>
      </c>
      <c r="AK926" s="125">
        <v>44804</v>
      </c>
      <c r="AL926" s="77">
        <v>44804</v>
      </c>
      <c r="AM926" s="36">
        <v>525.88</v>
      </c>
      <c r="AN926" s="104">
        <f t="shared" si="26"/>
        <v>610.02080000000001</v>
      </c>
      <c r="AO926" s="36">
        <v>525.88</v>
      </c>
      <c r="AP926" s="104">
        <f t="shared" si="27"/>
        <v>610.02080000000001</v>
      </c>
      <c r="AQ926" s="52" t="s">
        <v>6524</v>
      </c>
      <c r="AS926" s="69" t="s">
        <v>144</v>
      </c>
      <c r="AT926" s="124" t="s">
        <v>6590</v>
      </c>
      <c r="AU926" s="105">
        <v>0</v>
      </c>
      <c r="AX926" s="134" t="s">
        <v>12080</v>
      </c>
      <c r="AZ926" s="69" t="s">
        <v>9758</v>
      </c>
      <c r="BA926" s="69" t="s">
        <v>2918</v>
      </c>
      <c r="BC926" s="69" t="s">
        <v>20</v>
      </c>
      <c r="BI926" s="52" t="s">
        <v>455</v>
      </c>
      <c r="BJ926" s="53">
        <v>44851</v>
      </c>
      <c r="BK926" s="53">
        <v>44851</v>
      </c>
    </row>
    <row r="927" spans="1:63" s="69" customFormat="1" ht="11.25" x14ac:dyDescent="0.2">
      <c r="A927" s="52">
        <v>2022</v>
      </c>
      <c r="B927" s="98">
        <v>44743</v>
      </c>
      <c r="C927" s="98">
        <v>44834</v>
      </c>
      <c r="D927" s="69" t="s">
        <v>134</v>
      </c>
      <c r="E927" s="69" t="s">
        <v>135</v>
      </c>
      <c r="F927" s="69" t="s">
        <v>2495</v>
      </c>
      <c r="G927" s="37">
        <v>992</v>
      </c>
      <c r="H927" s="13" t="s">
        <v>449</v>
      </c>
      <c r="I927" s="124" t="s">
        <v>6839</v>
      </c>
      <c r="J927" s="100">
        <v>239</v>
      </c>
      <c r="K927" s="101" t="s">
        <v>6593</v>
      </c>
      <c r="L927" s="101" t="s">
        <v>6594</v>
      </c>
      <c r="M927" s="101" t="s">
        <v>6595</v>
      </c>
      <c r="N927" s="124" t="s">
        <v>10674</v>
      </c>
      <c r="O927" s="5" t="s">
        <v>1891</v>
      </c>
      <c r="P927" s="69" t="s">
        <v>3652</v>
      </c>
      <c r="Q927" s="51" t="s">
        <v>6557</v>
      </c>
      <c r="R927" s="51" t="s">
        <v>6597</v>
      </c>
      <c r="S927" s="51"/>
      <c r="T927" s="69" t="s">
        <v>3654</v>
      </c>
      <c r="U927" s="51" t="s">
        <v>6571</v>
      </c>
      <c r="V927" s="51">
        <v>27</v>
      </c>
      <c r="W927" s="51" t="s">
        <v>6532</v>
      </c>
      <c r="X927" s="51">
        <v>27</v>
      </c>
      <c r="Y927" s="51" t="s">
        <v>6532</v>
      </c>
      <c r="Z927" s="51">
        <v>11</v>
      </c>
      <c r="AA927" s="69" t="s">
        <v>3657</v>
      </c>
      <c r="AB927" s="51">
        <v>36700</v>
      </c>
      <c r="AC927" s="52" t="s">
        <v>6523</v>
      </c>
      <c r="AG927" s="124" t="s">
        <v>3221</v>
      </c>
      <c r="AH927" s="52" t="s">
        <v>135</v>
      </c>
      <c r="AI927" s="124">
        <v>992</v>
      </c>
      <c r="AJ927" s="125">
        <v>44789</v>
      </c>
      <c r="AK927" s="125">
        <v>44804</v>
      </c>
      <c r="AL927" s="77">
        <v>44804</v>
      </c>
      <c r="AM927" s="36">
        <v>448.25</v>
      </c>
      <c r="AN927" s="104">
        <f t="shared" ref="AN927:AN990" si="28">AM927*0.16+AM927</f>
        <v>519.97</v>
      </c>
      <c r="AO927" s="36">
        <v>448.25</v>
      </c>
      <c r="AP927" s="104">
        <f t="shared" ref="AP927:AP990" si="29">AO927*0.16+AO927</f>
        <v>519.97</v>
      </c>
      <c r="AQ927" s="52" t="s">
        <v>6524</v>
      </c>
      <c r="AS927" s="69" t="s">
        <v>144</v>
      </c>
      <c r="AT927" s="124" t="s">
        <v>6839</v>
      </c>
      <c r="AU927" s="105">
        <v>0</v>
      </c>
      <c r="AX927" s="134" t="s">
        <v>12081</v>
      </c>
      <c r="AZ927" s="69" t="s">
        <v>9758</v>
      </c>
      <c r="BA927" s="69" t="s">
        <v>2918</v>
      </c>
      <c r="BC927" s="69" t="s">
        <v>20</v>
      </c>
      <c r="BI927" s="52" t="s">
        <v>455</v>
      </c>
      <c r="BJ927" s="53">
        <v>44851</v>
      </c>
      <c r="BK927" s="53">
        <v>44851</v>
      </c>
    </row>
    <row r="928" spans="1:63" s="69" customFormat="1" ht="11.25" x14ac:dyDescent="0.2">
      <c r="A928" s="52">
        <v>2022</v>
      </c>
      <c r="B928" s="98">
        <v>44743</v>
      </c>
      <c r="C928" s="98">
        <v>44834</v>
      </c>
      <c r="D928" s="69" t="s">
        <v>134</v>
      </c>
      <c r="E928" s="69" t="s">
        <v>135</v>
      </c>
      <c r="F928" s="69" t="s">
        <v>2495</v>
      </c>
      <c r="G928" s="37">
        <v>993</v>
      </c>
      <c r="H928" s="13" t="s">
        <v>449</v>
      </c>
      <c r="I928" s="124" t="s">
        <v>12082</v>
      </c>
      <c r="J928" s="100">
        <v>29</v>
      </c>
      <c r="K928" s="101" t="s">
        <v>6607</v>
      </c>
      <c r="L928" s="101" t="s">
        <v>6608</v>
      </c>
      <c r="M928" s="101" t="s">
        <v>40</v>
      </c>
      <c r="N928" s="124" t="s">
        <v>10692</v>
      </c>
      <c r="O928" s="5" t="s">
        <v>1661</v>
      </c>
      <c r="P928" s="69" t="s">
        <v>3652</v>
      </c>
      <c r="Q928" s="51" t="s">
        <v>6531</v>
      </c>
      <c r="R928" s="51">
        <v>1009</v>
      </c>
      <c r="S928" s="51"/>
      <c r="T928" s="69" t="s">
        <v>3654</v>
      </c>
      <c r="U928" s="51" t="s">
        <v>6571</v>
      </c>
      <c r="V928" s="51">
        <v>27</v>
      </c>
      <c r="W928" s="51" t="s">
        <v>6532</v>
      </c>
      <c r="X928" s="51">
        <v>27</v>
      </c>
      <c r="Y928" s="51" t="s">
        <v>6532</v>
      </c>
      <c r="Z928" s="51">
        <v>11</v>
      </c>
      <c r="AA928" s="69" t="s">
        <v>3657</v>
      </c>
      <c r="AB928" s="51">
        <v>36700</v>
      </c>
      <c r="AC928" s="52" t="s">
        <v>6523</v>
      </c>
      <c r="AG928" s="124" t="s">
        <v>3311</v>
      </c>
      <c r="AH928" s="52" t="s">
        <v>135</v>
      </c>
      <c r="AI928" s="124">
        <v>993</v>
      </c>
      <c r="AJ928" s="125">
        <v>44789</v>
      </c>
      <c r="AK928" s="125">
        <v>44804</v>
      </c>
      <c r="AL928" s="77">
        <v>44806</v>
      </c>
      <c r="AM928" s="36">
        <v>1073.24</v>
      </c>
      <c r="AN928" s="104">
        <f t="shared" si="28"/>
        <v>1244.9584</v>
      </c>
      <c r="AO928" s="36">
        <v>1073.24</v>
      </c>
      <c r="AP928" s="104">
        <f t="shared" si="29"/>
        <v>1244.9584</v>
      </c>
      <c r="AQ928" s="52" t="s">
        <v>6524</v>
      </c>
      <c r="AS928" s="69" t="s">
        <v>144</v>
      </c>
      <c r="AT928" s="124" t="s">
        <v>12082</v>
      </c>
      <c r="AU928" s="105">
        <v>0</v>
      </c>
      <c r="AX928" s="134" t="s">
        <v>12083</v>
      </c>
      <c r="AZ928" s="69" t="s">
        <v>9758</v>
      </c>
      <c r="BA928" s="69" t="s">
        <v>2918</v>
      </c>
      <c r="BC928" s="69" t="s">
        <v>20</v>
      </c>
      <c r="BI928" s="52" t="s">
        <v>455</v>
      </c>
      <c r="BJ928" s="53">
        <v>44851</v>
      </c>
      <c r="BK928" s="53">
        <v>44851</v>
      </c>
    </row>
    <row r="929" spans="1:63" s="69" customFormat="1" ht="11.25" x14ac:dyDescent="0.2">
      <c r="A929" s="52">
        <v>2022</v>
      </c>
      <c r="B929" s="98">
        <v>44743</v>
      </c>
      <c r="C929" s="98">
        <v>44834</v>
      </c>
      <c r="D929" s="69" t="s">
        <v>134</v>
      </c>
      <c r="E929" s="69" t="s">
        <v>135</v>
      </c>
      <c r="F929" s="69" t="s">
        <v>2495</v>
      </c>
      <c r="G929" s="37">
        <v>994</v>
      </c>
      <c r="H929" s="13" t="s">
        <v>449</v>
      </c>
      <c r="I929" s="124" t="s">
        <v>12084</v>
      </c>
      <c r="J929" s="100">
        <v>239</v>
      </c>
      <c r="K929" s="101" t="s">
        <v>6593</v>
      </c>
      <c r="L929" s="101" t="s">
        <v>6594</v>
      </c>
      <c r="M929" s="101" t="s">
        <v>6595</v>
      </c>
      <c r="N929" s="124" t="s">
        <v>10674</v>
      </c>
      <c r="O929" s="5" t="s">
        <v>1891</v>
      </c>
      <c r="P929" s="69" t="s">
        <v>3652</v>
      </c>
      <c r="Q929" s="51" t="s">
        <v>6557</v>
      </c>
      <c r="R929" s="51" t="s">
        <v>6597</v>
      </c>
      <c r="S929" s="51"/>
      <c r="T929" s="69" t="s">
        <v>3654</v>
      </c>
      <c r="U929" s="51" t="s">
        <v>6571</v>
      </c>
      <c r="V929" s="51">
        <v>27</v>
      </c>
      <c r="W929" s="51" t="s">
        <v>6532</v>
      </c>
      <c r="X929" s="51">
        <v>27</v>
      </c>
      <c r="Y929" s="51" t="s">
        <v>6532</v>
      </c>
      <c r="Z929" s="51">
        <v>11</v>
      </c>
      <c r="AA929" s="69" t="s">
        <v>3657</v>
      </c>
      <c r="AB929" s="51">
        <v>36700</v>
      </c>
      <c r="AC929" s="52" t="s">
        <v>6523</v>
      </c>
      <c r="AG929" s="124" t="s">
        <v>9870</v>
      </c>
      <c r="AH929" s="52" t="s">
        <v>135</v>
      </c>
      <c r="AI929" s="124">
        <v>994</v>
      </c>
      <c r="AJ929" s="125">
        <v>44789</v>
      </c>
      <c r="AK929" s="125">
        <v>44811</v>
      </c>
      <c r="AL929" s="77">
        <v>44812</v>
      </c>
      <c r="AM929" s="36">
        <v>344.81</v>
      </c>
      <c r="AN929" s="104">
        <f t="shared" si="28"/>
        <v>399.9796</v>
      </c>
      <c r="AO929" s="36">
        <v>344.81</v>
      </c>
      <c r="AP929" s="104">
        <f t="shared" si="29"/>
        <v>399.9796</v>
      </c>
      <c r="AQ929" s="52" t="s">
        <v>6524</v>
      </c>
      <c r="AS929" s="69" t="s">
        <v>144</v>
      </c>
      <c r="AT929" s="124" t="s">
        <v>12084</v>
      </c>
      <c r="AU929" s="105">
        <v>0</v>
      </c>
      <c r="AX929" s="134" t="s">
        <v>12085</v>
      </c>
      <c r="AZ929" s="69" t="s">
        <v>9758</v>
      </c>
      <c r="BA929" s="69" t="s">
        <v>2918</v>
      </c>
      <c r="BC929" s="69" t="s">
        <v>20</v>
      </c>
      <c r="BI929" s="52" t="s">
        <v>455</v>
      </c>
      <c r="BJ929" s="53">
        <v>44851</v>
      </c>
      <c r="BK929" s="53">
        <v>44851</v>
      </c>
    </row>
    <row r="930" spans="1:63" s="69" customFormat="1" ht="11.25" x14ac:dyDescent="0.2">
      <c r="A930" s="52">
        <v>2022</v>
      </c>
      <c r="B930" s="98">
        <v>44743</v>
      </c>
      <c r="C930" s="98">
        <v>44834</v>
      </c>
      <c r="D930" s="69" t="s">
        <v>134</v>
      </c>
      <c r="E930" s="69" t="s">
        <v>135</v>
      </c>
      <c r="F930" s="69" t="s">
        <v>2495</v>
      </c>
      <c r="G930" s="37">
        <v>995</v>
      </c>
      <c r="H930" s="13" t="s">
        <v>449</v>
      </c>
      <c r="I930" s="124" t="s">
        <v>12086</v>
      </c>
      <c r="J930" s="100">
        <v>239</v>
      </c>
      <c r="K930" s="101" t="s">
        <v>6593</v>
      </c>
      <c r="L930" s="101" t="s">
        <v>6594</v>
      </c>
      <c r="M930" s="101" t="s">
        <v>6595</v>
      </c>
      <c r="N930" s="124" t="s">
        <v>10674</v>
      </c>
      <c r="O930" s="5" t="s">
        <v>1891</v>
      </c>
      <c r="P930" s="69" t="s">
        <v>3652</v>
      </c>
      <c r="Q930" s="51" t="s">
        <v>6557</v>
      </c>
      <c r="R930" s="51" t="s">
        <v>6597</v>
      </c>
      <c r="S930" s="51"/>
      <c r="T930" s="69" t="s">
        <v>3654</v>
      </c>
      <c r="U930" s="51" t="s">
        <v>6571</v>
      </c>
      <c r="V930" s="51">
        <v>27</v>
      </c>
      <c r="W930" s="51" t="s">
        <v>6532</v>
      </c>
      <c r="X930" s="51">
        <v>27</v>
      </c>
      <c r="Y930" s="51" t="s">
        <v>6532</v>
      </c>
      <c r="Z930" s="51">
        <v>11</v>
      </c>
      <c r="AA930" s="69" t="s">
        <v>3657</v>
      </c>
      <c r="AB930" s="51">
        <v>36700</v>
      </c>
      <c r="AC930" s="52" t="s">
        <v>6523</v>
      </c>
      <c r="AG930" s="124" t="s">
        <v>3311</v>
      </c>
      <c r="AH930" s="52" t="s">
        <v>135</v>
      </c>
      <c r="AI930" s="124">
        <v>995</v>
      </c>
      <c r="AJ930" s="125">
        <v>44789</v>
      </c>
      <c r="AK930" s="125">
        <v>44804</v>
      </c>
      <c r="AL930" s="77">
        <v>44804</v>
      </c>
      <c r="AM930" s="36">
        <v>1456.9</v>
      </c>
      <c r="AN930" s="104">
        <f t="shared" si="28"/>
        <v>1690.0040000000001</v>
      </c>
      <c r="AO930" s="36">
        <v>1456.9</v>
      </c>
      <c r="AP930" s="104">
        <f t="shared" si="29"/>
        <v>1690.0040000000001</v>
      </c>
      <c r="AQ930" s="52" t="s">
        <v>6524</v>
      </c>
      <c r="AS930" s="69" t="s">
        <v>144</v>
      </c>
      <c r="AT930" s="124" t="s">
        <v>12086</v>
      </c>
      <c r="AU930" s="105">
        <v>0</v>
      </c>
      <c r="AX930" s="134" t="s">
        <v>12087</v>
      </c>
      <c r="AZ930" s="69" t="s">
        <v>9758</v>
      </c>
      <c r="BA930" s="69" t="s">
        <v>2918</v>
      </c>
      <c r="BC930" s="69" t="s">
        <v>20</v>
      </c>
      <c r="BI930" s="52" t="s">
        <v>455</v>
      </c>
      <c r="BJ930" s="53">
        <v>44851</v>
      </c>
      <c r="BK930" s="53">
        <v>44851</v>
      </c>
    </row>
    <row r="931" spans="1:63" s="69" customFormat="1" ht="11.25" x14ac:dyDescent="0.2">
      <c r="A931" s="52">
        <v>2022</v>
      </c>
      <c r="B931" s="98">
        <v>44743</v>
      </c>
      <c r="C931" s="98">
        <v>44834</v>
      </c>
      <c r="D931" s="69" t="s">
        <v>134</v>
      </c>
      <c r="E931" s="69" t="s">
        <v>135</v>
      </c>
      <c r="F931" s="69" t="s">
        <v>2495</v>
      </c>
      <c r="G931" s="37">
        <v>996</v>
      </c>
      <c r="H931" s="13" t="s">
        <v>449</v>
      </c>
      <c r="I931" s="124" t="s">
        <v>12088</v>
      </c>
      <c r="J931" s="100">
        <v>29</v>
      </c>
      <c r="K931" s="101" t="s">
        <v>6607</v>
      </c>
      <c r="L931" s="101" t="s">
        <v>6608</v>
      </c>
      <c r="M931" s="101" t="s">
        <v>40</v>
      </c>
      <c r="N931" s="124" t="s">
        <v>10692</v>
      </c>
      <c r="O931" s="5" t="s">
        <v>1661</v>
      </c>
      <c r="P931" s="69" t="s">
        <v>3652</v>
      </c>
      <c r="Q931" s="51" t="s">
        <v>6531</v>
      </c>
      <c r="R931" s="51">
        <v>1009</v>
      </c>
      <c r="S931" s="51"/>
      <c r="T931" s="69" t="s">
        <v>3654</v>
      </c>
      <c r="U931" s="51" t="s">
        <v>6571</v>
      </c>
      <c r="V931" s="51">
        <v>27</v>
      </c>
      <c r="W931" s="51" t="s">
        <v>6532</v>
      </c>
      <c r="X931" s="51">
        <v>27</v>
      </c>
      <c r="Y931" s="51" t="s">
        <v>6532</v>
      </c>
      <c r="Z931" s="51">
        <v>11</v>
      </c>
      <c r="AA931" s="69" t="s">
        <v>3657</v>
      </c>
      <c r="AB931" s="51">
        <v>36700</v>
      </c>
      <c r="AC931" s="52" t="s">
        <v>6523</v>
      </c>
      <c r="AG931" s="124" t="s">
        <v>9761</v>
      </c>
      <c r="AH931" s="52" t="s">
        <v>135</v>
      </c>
      <c r="AI931" s="124">
        <v>996</v>
      </c>
      <c r="AJ931" s="125">
        <v>44789</v>
      </c>
      <c r="AK931" s="125">
        <v>44804</v>
      </c>
      <c r="AL931" s="77">
        <v>44806</v>
      </c>
      <c r="AM931" s="36">
        <v>1123.28</v>
      </c>
      <c r="AN931" s="104">
        <f t="shared" si="28"/>
        <v>1303.0047999999999</v>
      </c>
      <c r="AO931" s="36">
        <v>1123.28</v>
      </c>
      <c r="AP931" s="104">
        <f t="shared" si="29"/>
        <v>1303.0047999999999</v>
      </c>
      <c r="AQ931" s="52" t="s">
        <v>6524</v>
      </c>
      <c r="AS931" s="69" t="s">
        <v>144</v>
      </c>
      <c r="AT931" s="124" t="s">
        <v>12088</v>
      </c>
      <c r="AU931" s="105">
        <v>0</v>
      </c>
      <c r="AX931" s="134" t="s">
        <v>12089</v>
      </c>
      <c r="AZ931" s="69" t="s">
        <v>9758</v>
      </c>
      <c r="BA931" s="69" t="s">
        <v>2918</v>
      </c>
      <c r="BC931" s="69" t="s">
        <v>20</v>
      </c>
      <c r="BI931" s="52" t="s">
        <v>455</v>
      </c>
      <c r="BJ931" s="53">
        <v>44851</v>
      </c>
      <c r="BK931" s="53">
        <v>44851</v>
      </c>
    </row>
    <row r="932" spans="1:63" s="69" customFormat="1" ht="11.25" x14ac:dyDescent="0.2">
      <c r="A932" s="52">
        <v>2022</v>
      </c>
      <c r="B932" s="98">
        <v>44743</v>
      </c>
      <c r="C932" s="98">
        <v>44834</v>
      </c>
      <c r="D932" s="69" t="s">
        <v>134</v>
      </c>
      <c r="E932" s="69" t="s">
        <v>135</v>
      </c>
      <c r="F932" s="69" t="s">
        <v>2495</v>
      </c>
      <c r="G932" s="37">
        <v>997</v>
      </c>
      <c r="H932" s="13" t="s">
        <v>449</v>
      </c>
      <c r="I932" s="124" t="s">
        <v>12090</v>
      </c>
      <c r="J932" s="100">
        <v>239</v>
      </c>
      <c r="K932" s="101" t="s">
        <v>6593</v>
      </c>
      <c r="L932" s="101" t="s">
        <v>6594</v>
      </c>
      <c r="M932" s="101" t="s">
        <v>6595</v>
      </c>
      <c r="N932" s="124" t="s">
        <v>10674</v>
      </c>
      <c r="O932" s="5" t="s">
        <v>1891</v>
      </c>
      <c r="P932" s="69" t="s">
        <v>3652</v>
      </c>
      <c r="Q932" s="51" t="s">
        <v>6557</v>
      </c>
      <c r="R932" s="51" t="s">
        <v>6597</v>
      </c>
      <c r="S932" s="51"/>
      <c r="T932" s="69" t="s">
        <v>3654</v>
      </c>
      <c r="U932" s="51" t="s">
        <v>6571</v>
      </c>
      <c r="V932" s="51">
        <v>27</v>
      </c>
      <c r="W932" s="51" t="s">
        <v>6532</v>
      </c>
      <c r="X932" s="51">
        <v>27</v>
      </c>
      <c r="Y932" s="51" t="s">
        <v>6532</v>
      </c>
      <c r="Z932" s="51">
        <v>11</v>
      </c>
      <c r="AA932" s="69" t="s">
        <v>3657</v>
      </c>
      <c r="AB932" s="51">
        <v>36700</v>
      </c>
      <c r="AC932" s="52" t="s">
        <v>6523</v>
      </c>
      <c r="AG932" s="124" t="s">
        <v>3455</v>
      </c>
      <c r="AH932" s="52" t="s">
        <v>135</v>
      </c>
      <c r="AI932" s="124">
        <v>997</v>
      </c>
      <c r="AJ932" s="125">
        <v>44789</v>
      </c>
      <c r="AK932" s="125">
        <v>44804</v>
      </c>
      <c r="AL932" s="77">
        <v>44804</v>
      </c>
      <c r="AM932" s="36">
        <v>939.66</v>
      </c>
      <c r="AN932" s="104">
        <f t="shared" si="28"/>
        <v>1090.0056</v>
      </c>
      <c r="AO932" s="36">
        <v>939.66</v>
      </c>
      <c r="AP932" s="104">
        <f t="shared" si="29"/>
        <v>1090.0056</v>
      </c>
      <c r="AQ932" s="52" t="s">
        <v>6524</v>
      </c>
      <c r="AS932" s="69" t="s">
        <v>144</v>
      </c>
      <c r="AT932" s="124" t="s">
        <v>12090</v>
      </c>
      <c r="AU932" s="105">
        <v>0</v>
      </c>
      <c r="AX932" s="134" t="s">
        <v>12091</v>
      </c>
      <c r="AZ932" s="69" t="s">
        <v>9758</v>
      </c>
      <c r="BA932" s="69" t="s">
        <v>2918</v>
      </c>
      <c r="BC932" s="69" t="s">
        <v>20</v>
      </c>
      <c r="BI932" s="52" t="s">
        <v>455</v>
      </c>
      <c r="BJ932" s="53">
        <v>44851</v>
      </c>
      <c r="BK932" s="53">
        <v>44851</v>
      </c>
    </row>
    <row r="933" spans="1:63" s="69" customFormat="1" ht="11.25" x14ac:dyDescent="0.2">
      <c r="A933" s="52">
        <v>2022</v>
      </c>
      <c r="B933" s="98">
        <v>44743</v>
      </c>
      <c r="C933" s="98">
        <v>44834</v>
      </c>
      <c r="D933" s="69" t="s">
        <v>134</v>
      </c>
      <c r="E933" s="69" t="s">
        <v>135</v>
      </c>
      <c r="F933" s="69" t="s">
        <v>2495</v>
      </c>
      <c r="G933" s="37">
        <v>998</v>
      </c>
      <c r="H933" s="13" t="s">
        <v>449</v>
      </c>
      <c r="I933" s="124" t="s">
        <v>12092</v>
      </c>
      <c r="J933" s="100">
        <v>239</v>
      </c>
      <c r="K933" s="101" t="s">
        <v>6593</v>
      </c>
      <c r="L933" s="101" t="s">
        <v>6594</v>
      </c>
      <c r="M933" s="101" t="s">
        <v>6595</v>
      </c>
      <c r="N933" s="124" t="s">
        <v>10674</v>
      </c>
      <c r="O933" s="5" t="s">
        <v>1891</v>
      </c>
      <c r="P933" s="69" t="s">
        <v>3652</v>
      </c>
      <c r="Q933" s="51" t="s">
        <v>6557</v>
      </c>
      <c r="R933" s="51" t="s">
        <v>6597</v>
      </c>
      <c r="S933" s="51"/>
      <c r="T933" s="69" t="s">
        <v>3654</v>
      </c>
      <c r="U933" s="51" t="s">
        <v>6571</v>
      </c>
      <c r="V933" s="51">
        <v>27</v>
      </c>
      <c r="W933" s="51" t="s">
        <v>6532</v>
      </c>
      <c r="X933" s="51">
        <v>27</v>
      </c>
      <c r="Y933" s="51" t="s">
        <v>6532</v>
      </c>
      <c r="Z933" s="51">
        <v>11</v>
      </c>
      <c r="AA933" s="69" t="s">
        <v>3657</v>
      </c>
      <c r="AB933" s="51">
        <v>36700</v>
      </c>
      <c r="AC933" s="52" t="s">
        <v>6523</v>
      </c>
      <c r="AG933" s="124" t="s">
        <v>9761</v>
      </c>
      <c r="AH933" s="52" t="s">
        <v>135</v>
      </c>
      <c r="AI933" s="124">
        <v>998</v>
      </c>
      <c r="AJ933" s="125">
        <v>44789</v>
      </c>
      <c r="AK933" s="125">
        <v>44804</v>
      </c>
      <c r="AL933" s="77">
        <v>44804</v>
      </c>
      <c r="AM933" s="36">
        <v>939.66</v>
      </c>
      <c r="AN933" s="104">
        <f t="shared" si="28"/>
        <v>1090.0056</v>
      </c>
      <c r="AO933" s="36">
        <v>939.66</v>
      </c>
      <c r="AP933" s="104">
        <f t="shared" si="29"/>
        <v>1090.0056</v>
      </c>
      <c r="AQ933" s="52" t="s">
        <v>6524</v>
      </c>
      <c r="AS933" s="69" t="s">
        <v>144</v>
      </c>
      <c r="AT933" s="124" t="s">
        <v>12092</v>
      </c>
      <c r="AU933" s="105">
        <v>0</v>
      </c>
      <c r="AX933" s="134" t="s">
        <v>12093</v>
      </c>
      <c r="AZ933" s="69" t="s">
        <v>9758</v>
      </c>
      <c r="BA933" s="69" t="s">
        <v>2918</v>
      </c>
      <c r="BC933" s="69" t="s">
        <v>20</v>
      </c>
      <c r="BI933" s="52" t="s">
        <v>455</v>
      </c>
      <c r="BJ933" s="53">
        <v>44851</v>
      </c>
      <c r="BK933" s="53">
        <v>44851</v>
      </c>
    </row>
    <row r="934" spans="1:63" s="69" customFormat="1" ht="11.25" x14ac:dyDescent="0.2">
      <c r="A934" s="52">
        <v>2022</v>
      </c>
      <c r="B934" s="98">
        <v>44743</v>
      </c>
      <c r="C934" s="98">
        <v>44834</v>
      </c>
      <c r="D934" s="69" t="s">
        <v>134</v>
      </c>
      <c r="E934" s="69" t="s">
        <v>135</v>
      </c>
      <c r="F934" s="69" t="s">
        <v>2495</v>
      </c>
      <c r="G934" s="37">
        <v>999</v>
      </c>
      <c r="H934" s="13" t="s">
        <v>449</v>
      </c>
      <c r="I934" s="124" t="s">
        <v>7254</v>
      </c>
      <c r="J934" s="100">
        <v>239</v>
      </c>
      <c r="K934" s="101" t="s">
        <v>6593</v>
      </c>
      <c r="L934" s="101" t="s">
        <v>6594</v>
      </c>
      <c r="M934" s="101" t="s">
        <v>6595</v>
      </c>
      <c r="N934" s="124" t="s">
        <v>10674</v>
      </c>
      <c r="O934" s="5" t="s">
        <v>1891</v>
      </c>
      <c r="P934" s="69" t="s">
        <v>3652</v>
      </c>
      <c r="Q934" s="51" t="s">
        <v>6557</v>
      </c>
      <c r="R934" s="51" t="s">
        <v>6597</v>
      </c>
      <c r="S934" s="51"/>
      <c r="T934" s="69" t="s">
        <v>3654</v>
      </c>
      <c r="U934" s="51" t="s">
        <v>6571</v>
      </c>
      <c r="V934" s="51">
        <v>27</v>
      </c>
      <c r="W934" s="51" t="s">
        <v>6532</v>
      </c>
      <c r="X934" s="51">
        <v>27</v>
      </c>
      <c r="Y934" s="51" t="s">
        <v>6532</v>
      </c>
      <c r="Z934" s="51">
        <v>11</v>
      </c>
      <c r="AA934" s="69" t="s">
        <v>3657</v>
      </c>
      <c r="AB934" s="51">
        <v>36700</v>
      </c>
      <c r="AC934" s="52" t="s">
        <v>6523</v>
      </c>
      <c r="AG934" s="124" t="s">
        <v>9761</v>
      </c>
      <c r="AH934" s="52" t="s">
        <v>135</v>
      </c>
      <c r="AI934" s="124">
        <v>999</v>
      </c>
      <c r="AJ934" s="125">
        <v>44789</v>
      </c>
      <c r="AK934" s="125">
        <v>44804</v>
      </c>
      <c r="AL934" s="77">
        <v>44804</v>
      </c>
      <c r="AM934" s="36">
        <v>793.07</v>
      </c>
      <c r="AN934" s="104">
        <f t="shared" si="28"/>
        <v>919.96120000000008</v>
      </c>
      <c r="AO934" s="36">
        <v>793.07</v>
      </c>
      <c r="AP934" s="104">
        <f t="shared" si="29"/>
        <v>919.96120000000008</v>
      </c>
      <c r="AQ934" s="52" t="s">
        <v>6524</v>
      </c>
      <c r="AS934" s="69" t="s">
        <v>144</v>
      </c>
      <c r="AT934" s="124" t="s">
        <v>7254</v>
      </c>
      <c r="AU934" s="105">
        <v>0</v>
      </c>
      <c r="AX934" s="134" t="s">
        <v>12094</v>
      </c>
      <c r="AZ934" s="69" t="s">
        <v>9758</v>
      </c>
      <c r="BA934" s="69" t="s">
        <v>2918</v>
      </c>
      <c r="BC934" s="69" t="s">
        <v>20</v>
      </c>
      <c r="BI934" s="52" t="s">
        <v>455</v>
      </c>
      <c r="BJ934" s="53">
        <v>44851</v>
      </c>
      <c r="BK934" s="53">
        <v>44851</v>
      </c>
    </row>
    <row r="935" spans="1:63" s="69" customFormat="1" ht="11.25" x14ac:dyDescent="0.2">
      <c r="A935" s="52">
        <v>2022</v>
      </c>
      <c r="B935" s="98">
        <v>44743</v>
      </c>
      <c r="C935" s="98">
        <v>44834</v>
      </c>
      <c r="D935" s="69" t="s">
        <v>134</v>
      </c>
      <c r="E935" s="69" t="s">
        <v>135</v>
      </c>
      <c r="F935" s="69" t="s">
        <v>2495</v>
      </c>
      <c r="G935" s="37">
        <v>1000</v>
      </c>
      <c r="H935" s="13" t="s">
        <v>449</v>
      </c>
      <c r="I935" s="124" t="s">
        <v>7866</v>
      </c>
      <c r="J935" s="100">
        <v>239</v>
      </c>
      <c r="K935" s="101" t="s">
        <v>6593</v>
      </c>
      <c r="L935" s="101" t="s">
        <v>6594</v>
      </c>
      <c r="M935" s="101" t="s">
        <v>6595</v>
      </c>
      <c r="N935" s="124" t="s">
        <v>10674</v>
      </c>
      <c r="O935" s="5" t="s">
        <v>1891</v>
      </c>
      <c r="P935" s="69" t="s">
        <v>3652</v>
      </c>
      <c r="Q935" s="51" t="s">
        <v>6557</v>
      </c>
      <c r="R935" s="51" t="s">
        <v>6597</v>
      </c>
      <c r="S935" s="51"/>
      <c r="T935" s="69" t="s">
        <v>3654</v>
      </c>
      <c r="U935" s="51" t="s">
        <v>6571</v>
      </c>
      <c r="V935" s="51">
        <v>27</v>
      </c>
      <c r="W935" s="51" t="s">
        <v>6532</v>
      </c>
      <c r="X935" s="51">
        <v>27</v>
      </c>
      <c r="Y935" s="51" t="s">
        <v>6532</v>
      </c>
      <c r="Z935" s="51">
        <v>11</v>
      </c>
      <c r="AA935" s="69" t="s">
        <v>3657</v>
      </c>
      <c r="AB935" s="51">
        <v>36700</v>
      </c>
      <c r="AC935" s="52" t="s">
        <v>6523</v>
      </c>
      <c r="AG935" s="124" t="s">
        <v>9761</v>
      </c>
      <c r="AH935" s="52" t="s">
        <v>135</v>
      </c>
      <c r="AI935" s="124">
        <v>1000</v>
      </c>
      <c r="AJ935" s="125">
        <v>44789</v>
      </c>
      <c r="AK935" s="125">
        <v>44804</v>
      </c>
      <c r="AL935" s="77">
        <v>44804</v>
      </c>
      <c r="AM935" s="36">
        <v>939.66</v>
      </c>
      <c r="AN935" s="104">
        <f t="shared" si="28"/>
        <v>1090.0056</v>
      </c>
      <c r="AO935" s="36">
        <v>939.66</v>
      </c>
      <c r="AP935" s="104">
        <f t="shared" si="29"/>
        <v>1090.0056</v>
      </c>
      <c r="AQ935" s="52" t="s">
        <v>6524</v>
      </c>
      <c r="AS935" s="69" t="s">
        <v>144</v>
      </c>
      <c r="AT935" s="124" t="s">
        <v>7866</v>
      </c>
      <c r="AU935" s="105">
        <v>0</v>
      </c>
      <c r="AX935" s="134" t="s">
        <v>12095</v>
      </c>
      <c r="AZ935" s="69" t="s">
        <v>9758</v>
      </c>
      <c r="BA935" s="69" t="s">
        <v>2918</v>
      </c>
      <c r="BC935" s="69" t="s">
        <v>20</v>
      </c>
      <c r="BI935" s="52" t="s">
        <v>455</v>
      </c>
      <c r="BJ935" s="53">
        <v>44851</v>
      </c>
      <c r="BK935" s="53">
        <v>44851</v>
      </c>
    </row>
    <row r="936" spans="1:63" s="69" customFormat="1" ht="11.25" x14ac:dyDescent="0.2">
      <c r="A936" s="52">
        <v>2022</v>
      </c>
      <c r="B936" s="98">
        <v>44743</v>
      </c>
      <c r="C936" s="98">
        <v>44834</v>
      </c>
      <c r="D936" s="69" t="s">
        <v>134</v>
      </c>
      <c r="E936" s="69" t="s">
        <v>135</v>
      </c>
      <c r="F936" s="69" t="s">
        <v>2495</v>
      </c>
      <c r="G936" s="37">
        <v>1001</v>
      </c>
      <c r="H936" s="13" t="s">
        <v>449</v>
      </c>
      <c r="I936" s="124" t="s">
        <v>6638</v>
      </c>
      <c r="J936" s="100">
        <v>158</v>
      </c>
      <c r="K936" s="101"/>
      <c r="L936" s="101"/>
      <c r="M936" s="101"/>
      <c r="N936" s="124" t="s">
        <v>10670</v>
      </c>
      <c r="O936" s="5" t="s">
        <v>551</v>
      </c>
      <c r="P936" s="69" t="s">
        <v>3652</v>
      </c>
      <c r="Q936" s="51" t="s">
        <v>7013</v>
      </c>
      <c r="R936" s="51">
        <v>610</v>
      </c>
      <c r="S936" s="51"/>
      <c r="T936" s="69" t="s">
        <v>3654</v>
      </c>
      <c r="U936" s="51" t="s">
        <v>7014</v>
      </c>
      <c r="V936" s="51">
        <v>20</v>
      </c>
      <c r="W936" s="51" t="s">
        <v>3656</v>
      </c>
      <c r="X936" s="51">
        <v>20</v>
      </c>
      <c r="Y936" s="51" t="s">
        <v>3656</v>
      </c>
      <c r="Z936" s="51">
        <v>11</v>
      </c>
      <c r="AA936" s="69" t="s">
        <v>3657</v>
      </c>
      <c r="AB936" s="51">
        <v>37660</v>
      </c>
      <c r="AC936" s="52" t="s">
        <v>6523</v>
      </c>
      <c r="AG936" s="124" t="s">
        <v>3232</v>
      </c>
      <c r="AH936" s="52" t="s">
        <v>135</v>
      </c>
      <c r="AI936" s="124">
        <v>1001</v>
      </c>
      <c r="AJ936" s="125">
        <v>44789</v>
      </c>
      <c r="AK936" s="125">
        <v>44804</v>
      </c>
      <c r="AL936" s="77">
        <v>44805</v>
      </c>
      <c r="AM936" s="36">
        <v>2542.0100000000002</v>
      </c>
      <c r="AN936" s="104">
        <f t="shared" si="28"/>
        <v>2948.7316000000001</v>
      </c>
      <c r="AO936" s="36">
        <v>2542.0100000000002</v>
      </c>
      <c r="AP936" s="104">
        <f t="shared" si="29"/>
        <v>2948.7316000000001</v>
      </c>
      <c r="AQ936" s="52" t="s">
        <v>6524</v>
      </c>
      <c r="AS936" s="69" t="s">
        <v>144</v>
      </c>
      <c r="AT936" s="124" t="s">
        <v>6638</v>
      </c>
      <c r="AU936" s="105">
        <v>0</v>
      </c>
      <c r="AX936" s="134" t="s">
        <v>12096</v>
      </c>
      <c r="AZ936" s="69" t="s">
        <v>9758</v>
      </c>
      <c r="BA936" s="69" t="s">
        <v>2918</v>
      </c>
      <c r="BC936" s="69" t="s">
        <v>20</v>
      </c>
      <c r="BI936" s="52" t="s">
        <v>455</v>
      </c>
      <c r="BJ936" s="53">
        <v>44851</v>
      </c>
      <c r="BK936" s="53">
        <v>44851</v>
      </c>
    </row>
    <row r="937" spans="1:63" s="69" customFormat="1" ht="11.25" x14ac:dyDescent="0.2">
      <c r="A937" s="52">
        <v>2022</v>
      </c>
      <c r="B937" s="98">
        <v>44743</v>
      </c>
      <c r="C937" s="98">
        <v>44834</v>
      </c>
      <c r="D937" s="69" t="s">
        <v>134</v>
      </c>
      <c r="E937" s="69" t="s">
        <v>135</v>
      </c>
      <c r="F937" s="69" t="s">
        <v>2495</v>
      </c>
      <c r="G937" s="37">
        <v>1003</v>
      </c>
      <c r="H937" s="13" t="s">
        <v>449</v>
      </c>
      <c r="I937" s="124" t="s">
        <v>12097</v>
      </c>
      <c r="J937" s="100">
        <v>379</v>
      </c>
      <c r="K937" s="101" t="s">
        <v>6527</v>
      </c>
      <c r="L937" s="101" t="s">
        <v>6528</v>
      </c>
      <c r="M937" s="101" t="s">
        <v>6529</v>
      </c>
      <c r="N937" s="124" t="s">
        <v>10561</v>
      </c>
      <c r="O937" s="5" t="s">
        <v>1729</v>
      </c>
      <c r="P937" s="69" t="s">
        <v>3652</v>
      </c>
      <c r="Q937" s="51" t="s">
        <v>6531</v>
      </c>
      <c r="R937" s="51">
        <v>919</v>
      </c>
      <c r="S937" s="51"/>
      <c r="T937" s="69" t="s">
        <v>3654</v>
      </c>
      <c r="U937" s="51" t="s">
        <v>2957</v>
      </c>
      <c r="V937" s="51">
        <v>27</v>
      </c>
      <c r="W937" s="51" t="s">
        <v>6532</v>
      </c>
      <c r="X937" s="51">
        <v>27</v>
      </c>
      <c r="Y937" s="51" t="s">
        <v>6532</v>
      </c>
      <c r="Z937" s="51">
        <v>11</v>
      </c>
      <c r="AA937" s="69" t="s">
        <v>3657</v>
      </c>
      <c r="AB937" s="51">
        <v>36700</v>
      </c>
      <c r="AC937" s="52" t="s">
        <v>6523</v>
      </c>
      <c r="AG937" s="124" t="s">
        <v>9761</v>
      </c>
      <c r="AH937" s="52" t="s">
        <v>135</v>
      </c>
      <c r="AI937" s="124">
        <v>1003</v>
      </c>
      <c r="AJ937" s="125">
        <v>44789</v>
      </c>
      <c r="AK937" s="125">
        <v>44804</v>
      </c>
      <c r="AL937" s="77">
        <v>44832</v>
      </c>
      <c r="AM937" s="36">
        <v>4086.21</v>
      </c>
      <c r="AN937" s="104">
        <f t="shared" si="28"/>
        <v>4740.0036</v>
      </c>
      <c r="AO937" s="36">
        <v>4086.21</v>
      </c>
      <c r="AP937" s="104">
        <f t="shared" si="29"/>
        <v>4740.0036</v>
      </c>
      <c r="AQ937" s="52" t="s">
        <v>6524</v>
      </c>
      <c r="AS937" s="69" t="s">
        <v>144</v>
      </c>
      <c r="AT937" s="124" t="s">
        <v>12097</v>
      </c>
      <c r="AU937" s="105">
        <v>0</v>
      </c>
      <c r="AX937" s="134" t="s">
        <v>12098</v>
      </c>
      <c r="AZ937" s="69" t="s">
        <v>9758</v>
      </c>
      <c r="BA937" s="69" t="s">
        <v>2918</v>
      </c>
      <c r="BC937" s="69" t="s">
        <v>20</v>
      </c>
      <c r="BI937" s="52" t="s">
        <v>455</v>
      </c>
      <c r="BJ937" s="53">
        <v>44851</v>
      </c>
      <c r="BK937" s="53">
        <v>44851</v>
      </c>
    </row>
    <row r="938" spans="1:63" s="69" customFormat="1" ht="11.25" x14ac:dyDescent="0.2">
      <c r="A938" s="52">
        <v>2022</v>
      </c>
      <c r="B938" s="98">
        <v>44743</v>
      </c>
      <c r="C938" s="98">
        <v>44834</v>
      </c>
      <c r="D938" s="69" t="s">
        <v>134</v>
      </c>
      <c r="E938" s="69" t="s">
        <v>135</v>
      </c>
      <c r="F938" s="69" t="s">
        <v>2495</v>
      </c>
      <c r="G938" s="37">
        <v>1004</v>
      </c>
      <c r="H938" s="13" t="s">
        <v>449</v>
      </c>
      <c r="I938" s="124" t="s">
        <v>12099</v>
      </c>
      <c r="J938" s="100">
        <v>124</v>
      </c>
      <c r="K938" s="101"/>
      <c r="L938" s="101"/>
      <c r="M938" s="101"/>
      <c r="N938" s="124" t="s">
        <v>11012</v>
      </c>
      <c r="O938" s="5" t="s">
        <v>577</v>
      </c>
      <c r="P938" s="69" t="s">
        <v>3652</v>
      </c>
      <c r="Q938" s="51" t="s">
        <v>7034</v>
      </c>
      <c r="R938" s="51">
        <v>1309</v>
      </c>
      <c r="S938" s="51"/>
      <c r="T938" s="69" t="s">
        <v>3654</v>
      </c>
      <c r="U938" s="51" t="s">
        <v>6571</v>
      </c>
      <c r="V938" s="51">
        <v>27</v>
      </c>
      <c r="W938" s="51" t="s">
        <v>6532</v>
      </c>
      <c r="X938" s="51">
        <v>27</v>
      </c>
      <c r="Y938" s="51" t="s">
        <v>6532</v>
      </c>
      <c r="Z938" s="51">
        <v>11</v>
      </c>
      <c r="AA938" s="69" t="s">
        <v>3657</v>
      </c>
      <c r="AB938" s="51">
        <v>36700</v>
      </c>
      <c r="AC938" s="52" t="s">
        <v>6523</v>
      </c>
      <c r="AG938" s="124" t="s">
        <v>3221</v>
      </c>
      <c r="AH938" s="52" t="s">
        <v>135</v>
      </c>
      <c r="AI938" s="124">
        <v>1004</v>
      </c>
      <c r="AJ938" s="125">
        <v>44789</v>
      </c>
      <c r="AK938" s="125">
        <v>44804</v>
      </c>
      <c r="AL938" s="77">
        <v>44809</v>
      </c>
      <c r="AM938" s="36">
        <v>6230</v>
      </c>
      <c r="AN938" s="104">
        <f t="shared" si="28"/>
        <v>7226.8</v>
      </c>
      <c r="AO938" s="36">
        <v>6230</v>
      </c>
      <c r="AP938" s="104">
        <f t="shared" si="29"/>
        <v>7226.8</v>
      </c>
      <c r="AQ938" s="52" t="s">
        <v>6524</v>
      </c>
      <c r="AS938" s="69" t="s">
        <v>144</v>
      </c>
      <c r="AT938" s="124" t="s">
        <v>12099</v>
      </c>
      <c r="AU938" s="105">
        <v>0</v>
      </c>
      <c r="AX938" s="134" t="s">
        <v>12100</v>
      </c>
      <c r="AZ938" s="69" t="s">
        <v>9758</v>
      </c>
      <c r="BA938" s="69" t="s">
        <v>2918</v>
      </c>
      <c r="BC938" s="69" t="s">
        <v>20</v>
      </c>
      <c r="BI938" s="52" t="s">
        <v>455</v>
      </c>
      <c r="BJ938" s="53">
        <v>44851</v>
      </c>
      <c r="BK938" s="53">
        <v>44851</v>
      </c>
    </row>
    <row r="939" spans="1:63" s="69" customFormat="1" ht="11.25" x14ac:dyDescent="0.2">
      <c r="A939" s="52">
        <v>2022</v>
      </c>
      <c r="B939" s="98">
        <v>44743</v>
      </c>
      <c r="C939" s="98">
        <v>44834</v>
      </c>
      <c r="D939" s="69" t="s">
        <v>134</v>
      </c>
      <c r="E939" s="69" t="s">
        <v>135</v>
      </c>
      <c r="F939" s="69" t="s">
        <v>2495</v>
      </c>
      <c r="G939" s="37">
        <v>1005</v>
      </c>
      <c r="H939" s="13" t="s">
        <v>449</v>
      </c>
      <c r="I939" s="124" t="s">
        <v>12101</v>
      </c>
      <c r="J939" s="100">
        <v>524</v>
      </c>
      <c r="K939" s="101" t="s">
        <v>11456</v>
      </c>
      <c r="L939" s="101" t="s">
        <v>7492</v>
      </c>
      <c r="M939" s="101" t="s">
        <v>40</v>
      </c>
      <c r="N939" s="124" t="s">
        <v>11457</v>
      </c>
      <c r="O939" s="5" t="s">
        <v>11458</v>
      </c>
      <c r="P939" s="69" t="s">
        <v>3652</v>
      </c>
      <c r="Q939" s="51" t="s">
        <v>6557</v>
      </c>
      <c r="R939" s="51">
        <v>1110</v>
      </c>
      <c r="S939" s="51"/>
      <c r="T939" s="69" t="s">
        <v>3654</v>
      </c>
      <c r="U939" s="51" t="s">
        <v>6571</v>
      </c>
      <c r="V939" s="51">
        <v>27</v>
      </c>
      <c r="W939" s="51" t="s">
        <v>6532</v>
      </c>
      <c r="X939" s="51">
        <v>27</v>
      </c>
      <c r="Y939" s="51" t="s">
        <v>6532</v>
      </c>
      <c r="Z939" s="51">
        <v>11</v>
      </c>
      <c r="AA939" s="69" t="s">
        <v>3657</v>
      </c>
      <c r="AB939" s="51">
        <v>36700</v>
      </c>
      <c r="AC939" s="52" t="s">
        <v>6523</v>
      </c>
      <c r="AG939" s="124" t="s">
        <v>3311</v>
      </c>
      <c r="AH939" s="52" t="s">
        <v>135</v>
      </c>
      <c r="AI939" s="124">
        <v>1005</v>
      </c>
      <c r="AJ939" s="125">
        <v>44789</v>
      </c>
      <c r="AK939" s="125">
        <v>44804</v>
      </c>
      <c r="AL939" s="77">
        <v>44811</v>
      </c>
      <c r="AM939" s="36">
        <v>1398.16</v>
      </c>
      <c r="AN939" s="104">
        <f t="shared" si="28"/>
        <v>1621.8656000000001</v>
      </c>
      <c r="AO939" s="36">
        <v>1398.16</v>
      </c>
      <c r="AP939" s="104">
        <f t="shared" si="29"/>
        <v>1621.8656000000001</v>
      </c>
      <c r="AQ939" s="52" t="s">
        <v>6524</v>
      </c>
      <c r="AS939" s="69" t="s">
        <v>144</v>
      </c>
      <c r="AT939" s="124" t="s">
        <v>12101</v>
      </c>
      <c r="AU939" s="105">
        <v>0</v>
      </c>
      <c r="AX939" s="134" t="s">
        <v>12102</v>
      </c>
      <c r="AZ939" s="69" t="s">
        <v>9758</v>
      </c>
      <c r="BA939" s="69" t="s">
        <v>2918</v>
      </c>
      <c r="BC939" s="69" t="s">
        <v>20</v>
      </c>
      <c r="BI939" s="52" t="s">
        <v>455</v>
      </c>
      <c r="BJ939" s="53">
        <v>44851</v>
      </c>
      <c r="BK939" s="53">
        <v>44851</v>
      </c>
    </row>
    <row r="940" spans="1:63" s="69" customFormat="1" ht="11.25" x14ac:dyDescent="0.2">
      <c r="A940" s="52">
        <v>2022</v>
      </c>
      <c r="B940" s="98">
        <v>44743</v>
      </c>
      <c r="C940" s="98">
        <v>44834</v>
      </c>
      <c r="D940" s="69" t="s">
        <v>134</v>
      </c>
      <c r="E940" s="69" t="s">
        <v>135</v>
      </c>
      <c r="F940" s="69" t="s">
        <v>2495</v>
      </c>
      <c r="G940" s="37">
        <v>1006</v>
      </c>
      <c r="H940" s="13" t="s">
        <v>449</v>
      </c>
      <c r="I940" s="124" t="s">
        <v>12103</v>
      </c>
      <c r="J940" s="100">
        <v>135</v>
      </c>
      <c r="K940" s="101"/>
      <c r="L940" s="101"/>
      <c r="M940" s="101"/>
      <c r="N940" s="124" t="s">
        <v>3284</v>
      </c>
      <c r="O940" s="5" t="s">
        <v>544</v>
      </c>
      <c r="P940" s="69" t="s">
        <v>3652</v>
      </c>
      <c r="Q940" s="51" t="s">
        <v>9538</v>
      </c>
      <c r="R940" s="51">
        <v>301</v>
      </c>
      <c r="S940" s="51"/>
      <c r="T940" s="69" t="s">
        <v>3654</v>
      </c>
      <c r="U940" s="51" t="s">
        <v>6571</v>
      </c>
      <c r="V940" s="51">
        <v>27</v>
      </c>
      <c r="W940" s="51" t="s">
        <v>6532</v>
      </c>
      <c r="X940" s="51">
        <v>27</v>
      </c>
      <c r="Y940" s="51" t="s">
        <v>6532</v>
      </c>
      <c r="Z940" s="51">
        <v>11</v>
      </c>
      <c r="AA940" s="69" t="s">
        <v>3657</v>
      </c>
      <c r="AB940" s="51">
        <v>36700</v>
      </c>
      <c r="AC940" s="52" t="s">
        <v>6523</v>
      </c>
      <c r="AG940" s="124" t="s">
        <v>9761</v>
      </c>
      <c r="AH940" s="52" t="s">
        <v>135</v>
      </c>
      <c r="AI940" s="124">
        <v>1006</v>
      </c>
      <c r="AJ940" s="125">
        <v>44788</v>
      </c>
      <c r="AK940" s="125">
        <v>44788</v>
      </c>
      <c r="AL940" s="77">
        <v>44789</v>
      </c>
      <c r="AM940" s="36">
        <v>7995</v>
      </c>
      <c r="AN940" s="104">
        <f t="shared" si="28"/>
        <v>9274.2000000000007</v>
      </c>
      <c r="AO940" s="36">
        <v>7995</v>
      </c>
      <c r="AP940" s="104">
        <f t="shared" si="29"/>
        <v>9274.2000000000007</v>
      </c>
      <c r="AQ940" s="52" t="s">
        <v>6524</v>
      </c>
      <c r="AS940" s="69" t="s">
        <v>144</v>
      </c>
      <c r="AT940" s="124" t="s">
        <v>12103</v>
      </c>
      <c r="AU940" s="105">
        <v>0</v>
      </c>
      <c r="AX940" s="134" t="s">
        <v>12104</v>
      </c>
      <c r="AZ940" s="69" t="s">
        <v>9758</v>
      </c>
      <c r="BA940" s="69" t="s">
        <v>2918</v>
      </c>
      <c r="BC940" s="69" t="s">
        <v>20</v>
      </c>
      <c r="BI940" s="52" t="s">
        <v>455</v>
      </c>
      <c r="BJ940" s="53">
        <v>44851</v>
      </c>
      <c r="BK940" s="53">
        <v>44851</v>
      </c>
    </row>
    <row r="941" spans="1:63" s="69" customFormat="1" ht="11.25" x14ac:dyDescent="0.2">
      <c r="A941" s="52">
        <v>2022</v>
      </c>
      <c r="B941" s="98">
        <v>44743</v>
      </c>
      <c r="C941" s="98">
        <v>44834</v>
      </c>
      <c r="D941" s="69" t="s">
        <v>134</v>
      </c>
      <c r="E941" s="69" t="s">
        <v>135</v>
      </c>
      <c r="F941" s="69" t="s">
        <v>2495</v>
      </c>
      <c r="G941" s="37">
        <v>1007</v>
      </c>
      <c r="H941" s="13" t="s">
        <v>449</v>
      </c>
      <c r="I941" s="124" t="s">
        <v>12105</v>
      </c>
      <c r="J941" s="100">
        <v>428</v>
      </c>
      <c r="K941" s="101" t="s">
        <v>7637</v>
      </c>
      <c r="L941" s="101" t="s">
        <v>12038</v>
      </c>
      <c r="M941" s="101" t="s">
        <v>241</v>
      </c>
      <c r="N941" s="124" t="s">
        <v>12039</v>
      </c>
      <c r="O941" s="5" t="s">
        <v>2111</v>
      </c>
      <c r="P941" s="69" t="s">
        <v>3652</v>
      </c>
      <c r="Q941" s="51" t="s">
        <v>6562</v>
      </c>
      <c r="R941" s="51">
        <v>2300</v>
      </c>
      <c r="S941" s="51"/>
      <c r="T941" s="69" t="s">
        <v>3654</v>
      </c>
      <c r="U941" s="51" t="s">
        <v>7638</v>
      </c>
      <c r="V941" s="51">
        <v>27</v>
      </c>
      <c r="W941" s="51" t="s">
        <v>6532</v>
      </c>
      <c r="X941" s="51">
        <v>27</v>
      </c>
      <c r="Y941" s="51" t="s">
        <v>6532</v>
      </c>
      <c r="Z941" s="51">
        <v>11</v>
      </c>
      <c r="AA941" s="69" t="s">
        <v>3657</v>
      </c>
      <c r="AB941" s="51">
        <v>36770</v>
      </c>
      <c r="AC941" s="52" t="s">
        <v>6523</v>
      </c>
      <c r="AG941" s="124" t="s">
        <v>3232</v>
      </c>
      <c r="AH941" s="52" t="s">
        <v>135</v>
      </c>
      <c r="AI941" s="124">
        <v>1007</v>
      </c>
      <c r="AJ941" s="125">
        <v>44785</v>
      </c>
      <c r="AK941" s="125">
        <v>44785</v>
      </c>
      <c r="AL941" s="77">
        <v>44790</v>
      </c>
      <c r="AM941" s="36">
        <v>24720.51</v>
      </c>
      <c r="AN941" s="104">
        <f t="shared" si="28"/>
        <v>28675.791599999997</v>
      </c>
      <c r="AO941" s="36">
        <v>24720.51</v>
      </c>
      <c r="AP941" s="104">
        <f t="shared" si="29"/>
        <v>28675.791599999997</v>
      </c>
      <c r="AQ941" s="52" t="s">
        <v>6524</v>
      </c>
      <c r="AS941" s="69" t="s">
        <v>144</v>
      </c>
      <c r="AT941" s="124" t="s">
        <v>12105</v>
      </c>
      <c r="AU941" s="105">
        <v>0</v>
      </c>
      <c r="AX941" s="134" t="s">
        <v>12106</v>
      </c>
      <c r="AZ941" s="69" t="s">
        <v>9758</v>
      </c>
      <c r="BA941" s="69" t="s">
        <v>2918</v>
      </c>
      <c r="BC941" s="69" t="s">
        <v>20</v>
      </c>
      <c r="BI941" s="52" t="s">
        <v>455</v>
      </c>
      <c r="BJ941" s="53">
        <v>44851</v>
      </c>
      <c r="BK941" s="53">
        <v>44851</v>
      </c>
    </row>
    <row r="942" spans="1:63" s="69" customFormat="1" ht="11.25" x14ac:dyDescent="0.2">
      <c r="A942" s="52">
        <v>2022</v>
      </c>
      <c r="B942" s="98">
        <v>44743</v>
      </c>
      <c r="C942" s="98">
        <v>44834</v>
      </c>
      <c r="D942" s="69" t="s">
        <v>134</v>
      </c>
      <c r="E942" s="69" t="s">
        <v>135</v>
      </c>
      <c r="F942" s="69" t="s">
        <v>2495</v>
      </c>
      <c r="G942" s="37">
        <v>1008</v>
      </c>
      <c r="H942" s="13" t="s">
        <v>449</v>
      </c>
      <c r="I942" s="124" t="s">
        <v>12107</v>
      </c>
      <c r="J942" s="100">
        <v>305</v>
      </c>
      <c r="K942" s="101"/>
      <c r="L942" s="101"/>
      <c r="M942" s="101"/>
      <c r="N942" s="124" t="s">
        <v>10621</v>
      </c>
      <c r="O942" s="5" t="s">
        <v>1648</v>
      </c>
      <c r="P942" s="69" t="s">
        <v>3652</v>
      </c>
      <c r="Q942" s="51" t="s">
        <v>6657</v>
      </c>
      <c r="R942" s="51">
        <v>4000</v>
      </c>
      <c r="S942" s="51"/>
      <c r="T942" s="69" t="s">
        <v>3654</v>
      </c>
      <c r="U942" s="51" t="s">
        <v>8121</v>
      </c>
      <c r="V942" s="51">
        <v>38</v>
      </c>
      <c r="W942" s="51" t="s">
        <v>8122</v>
      </c>
      <c r="X942" s="51">
        <v>38</v>
      </c>
      <c r="Y942" s="51" t="s">
        <v>8122</v>
      </c>
      <c r="Z942" s="51">
        <v>28</v>
      </c>
      <c r="AA942" s="69" t="s">
        <v>8123</v>
      </c>
      <c r="AB942" s="51">
        <v>89336</v>
      </c>
      <c r="AC942" s="52" t="s">
        <v>6523</v>
      </c>
      <c r="AG942" s="124" t="s">
        <v>9796</v>
      </c>
      <c r="AH942" s="52" t="s">
        <v>135</v>
      </c>
      <c r="AI942" s="124">
        <v>1008</v>
      </c>
      <c r="AJ942" s="125">
        <v>44790</v>
      </c>
      <c r="AK942" s="125">
        <v>44804</v>
      </c>
      <c r="AL942" s="77">
        <v>44818</v>
      </c>
      <c r="AM942" s="36">
        <v>308.07</v>
      </c>
      <c r="AN942" s="104">
        <f t="shared" si="28"/>
        <v>357.3612</v>
      </c>
      <c r="AO942" s="36">
        <v>308.07</v>
      </c>
      <c r="AP942" s="104">
        <f t="shared" si="29"/>
        <v>357.3612</v>
      </c>
      <c r="AQ942" s="52" t="s">
        <v>6524</v>
      </c>
      <c r="AS942" s="69" t="s">
        <v>144</v>
      </c>
      <c r="AT942" s="124" t="s">
        <v>12107</v>
      </c>
      <c r="AU942" s="105">
        <v>0</v>
      </c>
      <c r="AX942" s="134" t="s">
        <v>12108</v>
      </c>
      <c r="AZ942" s="69" t="s">
        <v>9758</v>
      </c>
      <c r="BA942" s="69" t="s">
        <v>2918</v>
      </c>
      <c r="BC942" s="69" t="s">
        <v>20</v>
      </c>
      <c r="BI942" s="52" t="s">
        <v>455</v>
      </c>
      <c r="BJ942" s="53">
        <v>44851</v>
      </c>
      <c r="BK942" s="53">
        <v>44851</v>
      </c>
    </row>
    <row r="943" spans="1:63" s="69" customFormat="1" ht="11.25" x14ac:dyDescent="0.2">
      <c r="A943" s="52">
        <v>2022</v>
      </c>
      <c r="B943" s="98">
        <v>44743</v>
      </c>
      <c r="C943" s="98">
        <v>44834</v>
      </c>
      <c r="D943" s="69" t="s">
        <v>134</v>
      </c>
      <c r="E943" s="69" t="s">
        <v>135</v>
      </c>
      <c r="F943" s="69" t="s">
        <v>2495</v>
      </c>
      <c r="G943" s="37">
        <v>1009</v>
      </c>
      <c r="H943" s="13" t="s">
        <v>449</v>
      </c>
      <c r="I943" s="124" t="s">
        <v>12109</v>
      </c>
      <c r="J943" s="100">
        <v>191</v>
      </c>
      <c r="K943" s="101" t="s">
        <v>2662</v>
      </c>
      <c r="L943" s="101" t="s">
        <v>6574</v>
      </c>
      <c r="M943" s="101" t="s">
        <v>169</v>
      </c>
      <c r="N943" s="124" t="s">
        <v>10718</v>
      </c>
      <c r="O943" s="5" t="s">
        <v>2184</v>
      </c>
      <c r="P943" s="69" t="s">
        <v>3652</v>
      </c>
      <c r="Q943" s="51" t="s">
        <v>6575</v>
      </c>
      <c r="R943" s="51" t="s">
        <v>6576</v>
      </c>
      <c r="S943" s="51"/>
      <c r="T943" s="69" t="s">
        <v>3654</v>
      </c>
      <c r="U943" s="51" t="s">
        <v>6571</v>
      </c>
      <c r="V943" s="51">
        <v>27</v>
      </c>
      <c r="W943" s="51" t="s">
        <v>6532</v>
      </c>
      <c r="X943" s="51">
        <v>27</v>
      </c>
      <c r="Y943" s="51" t="s">
        <v>6532</v>
      </c>
      <c r="Z943" s="51">
        <v>11</v>
      </c>
      <c r="AA943" s="69" t="s">
        <v>3657</v>
      </c>
      <c r="AB943" s="51">
        <v>36700</v>
      </c>
      <c r="AC943" s="52" t="s">
        <v>6523</v>
      </c>
      <c r="AG943" s="124" t="s">
        <v>3221</v>
      </c>
      <c r="AH943" s="52" t="s">
        <v>135</v>
      </c>
      <c r="AI943" s="124">
        <v>1009</v>
      </c>
      <c r="AJ943" s="125">
        <v>44790</v>
      </c>
      <c r="AK943" s="125">
        <v>44796</v>
      </c>
      <c r="AL943" s="77">
        <v>44797</v>
      </c>
      <c r="AM943" s="36">
        <v>17336.689999999999</v>
      </c>
      <c r="AN943" s="104">
        <f t="shared" si="28"/>
        <v>20110.560399999998</v>
      </c>
      <c r="AO943" s="36">
        <v>17336.689999999999</v>
      </c>
      <c r="AP943" s="104">
        <f t="shared" si="29"/>
        <v>20110.560399999998</v>
      </c>
      <c r="AQ943" s="52" t="s">
        <v>6524</v>
      </c>
      <c r="AS943" s="69" t="s">
        <v>144</v>
      </c>
      <c r="AT943" s="124" t="s">
        <v>12109</v>
      </c>
      <c r="AU943" s="105">
        <v>0</v>
      </c>
      <c r="AX943" s="134" t="s">
        <v>12110</v>
      </c>
      <c r="AZ943" s="69" t="s">
        <v>9758</v>
      </c>
      <c r="BA943" s="69" t="s">
        <v>2918</v>
      </c>
      <c r="BC943" s="69" t="s">
        <v>20</v>
      </c>
      <c r="BI943" s="52" t="s">
        <v>455</v>
      </c>
      <c r="BJ943" s="53">
        <v>44851</v>
      </c>
      <c r="BK943" s="53">
        <v>44851</v>
      </c>
    </row>
    <row r="944" spans="1:63" s="69" customFormat="1" ht="11.25" x14ac:dyDescent="0.2">
      <c r="A944" s="52">
        <v>2022</v>
      </c>
      <c r="B944" s="98">
        <v>44743</v>
      </c>
      <c r="C944" s="98">
        <v>44834</v>
      </c>
      <c r="D944" s="69" t="s">
        <v>134</v>
      </c>
      <c r="E944" s="69" t="s">
        <v>135</v>
      </c>
      <c r="F944" s="69" t="s">
        <v>2495</v>
      </c>
      <c r="G944" s="37">
        <v>1010</v>
      </c>
      <c r="H944" s="13" t="s">
        <v>449</v>
      </c>
      <c r="I944" s="124" t="s">
        <v>12111</v>
      </c>
      <c r="J944" s="100">
        <v>337</v>
      </c>
      <c r="K944" s="101" t="s">
        <v>2488</v>
      </c>
      <c r="L944" s="101" t="s">
        <v>162</v>
      </c>
      <c r="M944" s="101" t="s">
        <v>6711</v>
      </c>
      <c r="N944" s="124" t="s">
        <v>6712</v>
      </c>
      <c r="O944" s="5" t="s">
        <v>503</v>
      </c>
      <c r="P944" s="69" t="s">
        <v>3652</v>
      </c>
      <c r="Q944" s="51" t="s">
        <v>6713</v>
      </c>
      <c r="R944" s="51" t="s">
        <v>10185</v>
      </c>
      <c r="S944" s="51"/>
      <c r="T944" s="69" t="s">
        <v>3654</v>
      </c>
      <c r="U944" s="51" t="s">
        <v>6571</v>
      </c>
      <c r="V944" s="51">
        <v>27</v>
      </c>
      <c r="W944" s="51" t="s">
        <v>6532</v>
      </c>
      <c r="X944" s="51">
        <v>27</v>
      </c>
      <c r="Y944" s="51" t="s">
        <v>6532</v>
      </c>
      <c r="Z944" s="51">
        <v>11</v>
      </c>
      <c r="AA944" s="69" t="s">
        <v>3657</v>
      </c>
      <c r="AB944" s="51">
        <v>36700</v>
      </c>
      <c r="AC944" s="52" t="s">
        <v>6523</v>
      </c>
      <c r="AG944" s="124" t="s">
        <v>9761</v>
      </c>
      <c r="AH944" s="52" t="s">
        <v>135</v>
      </c>
      <c r="AI944" s="124">
        <v>1010</v>
      </c>
      <c r="AJ944" s="125">
        <v>44790</v>
      </c>
      <c r="AK944" s="125">
        <v>44796</v>
      </c>
      <c r="AL944" s="77">
        <v>44805</v>
      </c>
      <c r="AM944" s="36">
        <v>3665</v>
      </c>
      <c r="AN944" s="104">
        <f t="shared" si="28"/>
        <v>4251.3999999999996</v>
      </c>
      <c r="AO944" s="36">
        <v>3665</v>
      </c>
      <c r="AP944" s="104">
        <f t="shared" si="29"/>
        <v>4251.3999999999996</v>
      </c>
      <c r="AQ944" s="52" t="s">
        <v>6524</v>
      </c>
      <c r="AS944" s="69" t="s">
        <v>144</v>
      </c>
      <c r="AT944" s="124" t="s">
        <v>12111</v>
      </c>
      <c r="AU944" s="105">
        <v>0</v>
      </c>
      <c r="AX944" s="134" t="s">
        <v>12112</v>
      </c>
      <c r="AZ944" s="69" t="s">
        <v>9758</v>
      </c>
      <c r="BA944" s="69" t="s">
        <v>2918</v>
      </c>
      <c r="BC944" s="69" t="s">
        <v>20</v>
      </c>
      <c r="BI944" s="52" t="s">
        <v>455</v>
      </c>
      <c r="BJ944" s="53">
        <v>44851</v>
      </c>
      <c r="BK944" s="53">
        <v>44851</v>
      </c>
    </row>
    <row r="945" spans="1:63" s="69" customFormat="1" ht="11.25" x14ac:dyDescent="0.2">
      <c r="A945" s="52">
        <v>2022</v>
      </c>
      <c r="B945" s="98">
        <v>44743</v>
      </c>
      <c r="C945" s="98">
        <v>44834</v>
      </c>
      <c r="D945" s="69" t="s">
        <v>134</v>
      </c>
      <c r="E945" s="69" t="s">
        <v>135</v>
      </c>
      <c r="F945" s="69" t="s">
        <v>2495</v>
      </c>
      <c r="G945" s="37">
        <v>1011</v>
      </c>
      <c r="H945" s="13" t="s">
        <v>449</v>
      </c>
      <c r="I945" s="124" t="s">
        <v>12113</v>
      </c>
      <c r="J945" s="100">
        <v>524</v>
      </c>
      <c r="K945" s="101" t="s">
        <v>11456</v>
      </c>
      <c r="L945" s="101" t="s">
        <v>7492</v>
      </c>
      <c r="M945" s="101" t="s">
        <v>40</v>
      </c>
      <c r="N945" s="124" t="s">
        <v>11457</v>
      </c>
      <c r="O945" s="5" t="s">
        <v>11458</v>
      </c>
      <c r="P945" s="69" t="s">
        <v>3652</v>
      </c>
      <c r="Q945" s="51" t="s">
        <v>6557</v>
      </c>
      <c r="R945" s="51">
        <v>1110</v>
      </c>
      <c r="S945" s="51"/>
      <c r="T945" s="69" t="s">
        <v>3654</v>
      </c>
      <c r="U945" s="51" t="s">
        <v>6571</v>
      </c>
      <c r="V945" s="51">
        <v>27</v>
      </c>
      <c r="W945" s="51" t="s">
        <v>6532</v>
      </c>
      <c r="X945" s="51">
        <v>27</v>
      </c>
      <c r="Y945" s="51" t="s">
        <v>6532</v>
      </c>
      <c r="Z945" s="51">
        <v>11</v>
      </c>
      <c r="AA945" s="69" t="s">
        <v>3657</v>
      </c>
      <c r="AB945" s="51">
        <v>36700</v>
      </c>
      <c r="AC945" s="52" t="s">
        <v>6523</v>
      </c>
      <c r="AG945" s="124" t="s">
        <v>3311</v>
      </c>
      <c r="AH945" s="52" t="s">
        <v>135</v>
      </c>
      <c r="AI945" s="124">
        <v>1011</v>
      </c>
      <c r="AJ945" s="125">
        <v>44790</v>
      </c>
      <c r="AK945" s="125">
        <v>44798</v>
      </c>
      <c r="AL945" s="77">
        <v>44809</v>
      </c>
      <c r="AM945" s="36">
        <v>862</v>
      </c>
      <c r="AN945" s="104">
        <f t="shared" si="28"/>
        <v>999.92000000000007</v>
      </c>
      <c r="AO945" s="36">
        <v>862</v>
      </c>
      <c r="AP945" s="104">
        <f t="shared" si="29"/>
        <v>999.92000000000007</v>
      </c>
      <c r="AQ945" s="52" t="s">
        <v>6524</v>
      </c>
      <c r="AS945" s="69" t="s">
        <v>144</v>
      </c>
      <c r="AT945" s="124" t="s">
        <v>12113</v>
      </c>
      <c r="AU945" s="105">
        <v>0</v>
      </c>
      <c r="AX945" s="134" t="s">
        <v>12114</v>
      </c>
      <c r="AZ945" s="69" t="s">
        <v>9758</v>
      </c>
      <c r="BA945" s="69" t="s">
        <v>2918</v>
      </c>
      <c r="BC945" s="69" t="s">
        <v>20</v>
      </c>
      <c r="BI945" s="52" t="s">
        <v>455</v>
      </c>
      <c r="BJ945" s="53">
        <v>44851</v>
      </c>
      <c r="BK945" s="53">
        <v>44851</v>
      </c>
    </row>
    <row r="946" spans="1:63" s="69" customFormat="1" ht="11.25" x14ac:dyDescent="0.2">
      <c r="A946" s="52">
        <v>2022</v>
      </c>
      <c r="B946" s="98">
        <v>44743</v>
      </c>
      <c r="C946" s="98">
        <v>44834</v>
      </c>
      <c r="D946" s="69" t="s">
        <v>134</v>
      </c>
      <c r="E946" s="69" t="s">
        <v>135</v>
      </c>
      <c r="F946" s="69" t="s">
        <v>2495</v>
      </c>
      <c r="G946" s="37">
        <v>1012</v>
      </c>
      <c r="H946" s="13" t="s">
        <v>449</v>
      </c>
      <c r="I946" s="124" t="s">
        <v>12115</v>
      </c>
      <c r="J946" s="100">
        <v>95</v>
      </c>
      <c r="K946" s="101" t="s">
        <v>10091</v>
      </c>
      <c r="L946" s="101" t="s">
        <v>6665</v>
      </c>
      <c r="M946" s="101" t="s">
        <v>309</v>
      </c>
      <c r="N946" s="124" t="s">
        <v>10753</v>
      </c>
      <c r="O946" s="5" t="s">
        <v>1744</v>
      </c>
      <c r="P946" s="69" t="s">
        <v>3652</v>
      </c>
      <c r="Q946" s="51" t="s">
        <v>7034</v>
      </c>
      <c r="R946" s="51">
        <v>1003</v>
      </c>
      <c r="S946" s="51"/>
      <c r="T946" s="69" t="s">
        <v>3654</v>
      </c>
      <c r="U946" s="51" t="s">
        <v>6563</v>
      </c>
      <c r="V946" s="51">
        <v>27</v>
      </c>
      <c r="W946" s="51" t="s">
        <v>6532</v>
      </c>
      <c r="X946" s="51">
        <v>27</v>
      </c>
      <c r="Y946" s="51" t="s">
        <v>6532</v>
      </c>
      <c r="Z946" s="51">
        <v>11</v>
      </c>
      <c r="AA946" s="69" t="s">
        <v>3657</v>
      </c>
      <c r="AB946" s="51">
        <v>36750</v>
      </c>
      <c r="AC946" s="52" t="s">
        <v>6523</v>
      </c>
      <c r="AG946" s="124" t="s">
        <v>3228</v>
      </c>
      <c r="AH946" s="52" t="s">
        <v>135</v>
      </c>
      <c r="AI946" s="124">
        <v>1012</v>
      </c>
      <c r="AJ946" s="125">
        <v>44791</v>
      </c>
      <c r="AK946" s="125">
        <v>44791</v>
      </c>
      <c r="AL946" s="77">
        <v>44803</v>
      </c>
      <c r="AM946" s="36">
        <v>17899.98</v>
      </c>
      <c r="AN946" s="104">
        <f t="shared" si="28"/>
        <v>20763.9768</v>
      </c>
      <c r="AO946" s="36">
        <v>17899.98</v>
      </c>
      <c r="AP946" s="104">
        <f t="shared" si="29"/>
        <v>20763.9768</v>
      </c>
      <c r="AQ946" s="52" t="s">
        <v>6524</v>
      </c>
      <c r="AS946" s="69" t="s">
        <v>144</v>
      </c>
      <c r="AT946" s="124" t="s">
        <v>12115</v>
      </c>
      <c r="AU946" s="105">
        <v>0</v>
      </c>
      <c r="AX946" s="134" t="s">
        <v>12116</v>
      </c>
      <c r="AZ946" s="69" t="s">
        <v>9758</v>
      </c>
      <c r="BA946" s="69" t="s">
        <v>2918</v>
      </c>
      <c r="BC946" s="69" t="s">
        <v>20</v>
      </c>
      <c r="BI946" s="52" t="s">
        <v>455</v>
      </c>
      <c r="BJ946" s="53">
        <v>44851</v>
      </c>
      <c r="BK946" s="53">
        <v>44851</v>
      </c>
    </row>
    <row r="947" spans="1:63" s="69" customFormat="1" ht="11.25" x14ac:dyDescent="0.2">
      <c r="A947" s="52">
        <v>2022</v>
      </c>
      <c r="B947" s="98">
        <v>44743</v>
      </c>
      <c r="C947" s="98">
        <v>44834</v>
      </c>
      <c r="D947" s="69" t="s">
        <v>134</v>
      </c>
      <c r="E947" s="69" t="s">
        <v>135</v>
      </c>
      <c r="F947" s="69" t="s">
        <v>2495</v>
      </c>
      <c r="G947" s="37">
        <v>1013</v>
      </c>
      <c r="H947" s="13" t="s">
        <v>449</v>
      </c>
      <c r="I947" s="124" t="s">
        <v>12117</v>
      </c>
      <c r="J947" s="100">
        <v>194</v>
      </c>
      <c r="K947" s="101" t="s">
        <v>2662</v>
      </c>
      <c r="L947" s="101" t="s">
        <v>6581</v>
      </c>
      <c r="M947" s="101" t="s">
        <v>2995</v>
      </c>
      <c r="N947" s="124" t="s">
        <v>10577</v>
      </c>
      <c r="O947" s="5" t="s">
        <v>1811</v>
      </c>
      <c r="P947" s="69" t="s">
        <v>3652</v>
      </c>
      <c r="Q947" s="51" t="s">
        <v>6531</v>
      </c>
      <c r="R947" s="51">
        <v>917</v>
      </c>
      <c r="S947" s="51"/>
      <c r="T947" s="69" t="s">
        <v>3654</v>
      </c>
      <c r="U947" s="51" t="s">
        <v>6571</v>
      </c>
      <c r="V947" s="51">
        <v>27</v>
      </c>
      <c r="W947" s="51" t="s">
        <v>6532</v>
      </c>
      <c r="X947" s="51">
        <v>27</v>
      </c>
      <c r="Y947" s="51" t="s">
        <v>6532</v>
      </c>
      <c r="Z947" s="51">
        <v>11</v>
      </c>
      <c r="AA947" s="69" t="s">
        <v>3657</v>
      </c>
      <c r="AB947" s="51">
        <v>36700</v>
      </c>
      <c r="AC947" s="52" t="s">
        <v>6523</v>
      </c>
      <c r="AG947" s="124" t="s">
        <v>3234</v>
      </c>
      <c r="AH947" s="52" t="s">
        <v>135</v>
      </c>
      <c r="AI947" s="124">
        <v>1013</v>
      </c>
      <c r="AJ947" s="125">
        <v>44776</v>
      </c>
      <c r="AK947" s="125">
        <v>44776</v>
      </c>
      <c r="AL947" s="77">
        <v>44776</v>
      </c>
      <c r="AM947" s="36">
        <v>1360.4</v>
      </c>
      <c r="AN947" s="104">
        <f t="shared" si="28"/>
        <v>1578.0640000000001</v>
      </c>
      <c r="AO947" s="36">
        <v>1360.4</v>
      </c>
      <c r="AP947" s="104">
        <f t="shared" si="29"/>
        <v>1578.0640000000001</v>
      </c>
      <c r="AQ947" s="52" t="s">
        <v>6524</v>
      </c>
      <c r="AS947" s="69" t="s">
        <v>144</v>
      </c>
      <c r="AT947" s="124" t="s">
        <v>12117</v>
      </c>
      <c r="AU947" s="105">
        <v>0</v>
      </c>
      <c r="AX947" s="134" t="s">
        <v>12118</v>
      </c>
      <c r="AZ947" s="69" t="s">
        <v>9758</v>
      </c>
      <c r="BA947" s="69" t="s">
        <v>2918</v>
      </c>
      <c r="BC947" s="69" t="s">
        <v>20</v>
      </c>
      <c r="BI947" s="52" t="s">
        <v>455</v>
      </c>
      <c r="BJ947" s="53">
        <v>44851</v>
      </c>
      <c r="BK947" s="53">
        <v>44851</v>
      </c>
    </row>
    <row r="948" spans="1:63" s="69" customFormat="1" ht="11.25" x14ac:dyDescent="0.2">
      <c r="A948" s="52">
        <v>2022</v>
      </c>
      <c r="B948" s="98">
        <v>44743</v>
      </c>
      <c r="C948" s="98">
        <v>44834</v>
      </c>
      <c r="D948" s="69" t="s">
        <v>134</v>
      </c>
      <c r="E948" s="69" t="s">
        <v>135</v>
      </c>
      <c r="F948" s="69" t="s">
        <v>2495</v>
      </c>
      <c r="G948" s="37">
        <v>1014</v>
      </c>
      <c r="H948" s="13" t="s">
        <v>449</v>
      </c>
      <c r="I948" s="124" t="s">
        <v>12119</v>
      </c>
      <c r="J948" s="100">
        <v>194</v>
      </c>
      <c r="K948" s="101" t="s">
        <v>2662</v>
      </c>
      <c r="L948" s="101" t="s">
        <v>6581</v>
      </c>
      <c r="M948" s="101" t="s">
        <v>2995</v>
      </c>
      <c r="N948" s="124" t="s">
        <v>10577</v>
      </c>
      <c r="O948" s="5" t="s">
        <v>1811</v>
      </c>
      <c r="P948" s="69" t="s">
        <v>3652</v>
      </c>
      <c r="Q948" s="51" t="s">
        <v>6531</v>
      </c>
      <c r="R948" s="51">
        <v>917</v>
      </c>
      <c r="S948" s="51"/>
      <c r="T948" s="69" t="s">
        <v>3654</v>
      </c>
      <c r="U948" s="51" t="s">
        <v>6571</v>
      </c>
      <c r="V948" s="51">
        <v>27</v>
      </c>
      <c r="W948" s="51" t="s">
        <v>6532</v>
      </c>
      <c r="X948" s="51">
        <v>27</v>
      </c>
      <c r="Y948" s="51" t="s">
        <v>6532</v>
      </c>
      <c r="Z948" s="51">
        <v>11</v>
      </c>
      <c r="AA948" s="69" t="s">
        <v>3657</v>
      </c>
      <c r="AB948" s="51">
        <v>36700</v>
      </c>
      <c r="AC948" s="52" t="s">
        <v>6523</v>
      </c>
      <c r="AG948" s="124" t="s">
        <v>3228</v>
      </c>
      <c r="AH948" s="52" t="s">
        <v>135</v>
      </c>
      <c r="AI948" s="124">
        <v>1014</v>
      </c>
      <c r="AJ948" s="125">
        <v>44783</v>
      </c>
      <c r="AK948" s="125">
        <v>44783</v>
      </c>
      <c r="AL948" s="77">
        <v>44783</v>
      </c>
      <c r="AM948" s="36">
        <v>4593.99</v>
      </c>
      <c r="AN948" s="104">
        <f t="shared" si="28"/>
        <v>5329.0284000000001</v>
      </c>
      <c r="AO948" s="36">
        <v>4593.99</v>
      </c>
      <c r="AP948" s="104">
        <f t="shared" si="29"/>
        <v>5329.0284000000001</v>
      </c>
      <c r="AQ948" s="52" t="s">
        <v>6524</v>
      </c>
      <c r="AS948" s="69" t="s">
        <v>144</v>
      </c>
      <c r="AT948" s="124" t="s">
        <v>12119</v>
      </c>
      <c r="AU948" s="105">
        <v>0</v>
      </c>
      <c r="AX948" s="134" t="s">
        <v>12120</v>
      </c>
      <c r="AZ948" s="69" t="s">
        <v>9758</v>
      </c>
      <c r="BA948" s="69" t="s">
        <v>2918</v>
      </c>
      <c r="BC948" s="69" t="s">
        <v>20</v>
      </c>
      <c r="BI948" s="52" t="s">
        <v>455</v>
      </c>
      <c r="BJ948" s="53">
        <v>44851</v>
      </c>
      <c r="BK948" s="53">
        <v>44851</v>
      </c>
    </row>
    <row r="949" spans="1:63" s="69" customFormat="1" ht="11.25" x14ac:dyDescent="0.2">
      <c r="A949" s="52">
        <v>2022</v>
      </c>
      <c r="B949" s="98">
        <v>44743</v>
      </c>
      <c r="C949" s="98">
        <v>44834</v>
      </c>
      <c r="D949" s="69" t="s">
        <v>134</v>
      </c>
      <c r="E949" s="69" t="s">
        <v>135</v>
      </c>
      <c r="F949" s="69" t="s">
        <v>2495</v>
      </c>
      <c r="G949" s="37">
        <v>1015</v>
      </c>
      <c r="H949" s="13" t="s">
        <v>449</v>
      </c>
      <c r="I949" s="124" t="s">
        <v>12121</v>
      </c>
      <c r="J949" s="100">
        <v>29</v>
      </c>
      <c r="K949" s="101" t="s">
        <v>6607</v>
      </c>
      <c r="L949" s="101" t="s">
        <v>6608</v>
      </c>
      <c r="M949" s="101" t="s">
        <v>40</v>
      </c>
      <c r="N949" s="124" t="s">
        <v>10692</v>
      </c>
      <c r="O949" s="5" t="s">
        <v>1661</v>
      </c>
      <c r="P949" s="69" t="s">
        <v>3652</v>
      </c>
      <c r="Q949" s="51" t="s">
        <v>6531</v>
      </c>
      <c r="R949" s="51">
        <v>1009</v>
      </c>
      <c r="S949" s="51"/>
      <c r="T949" s="69" t="s">
        <v>3654</v>
      </c>
      <c r="U949" s="51" t="s">
        <v>6571</v>
      </c>
      <c r="V949" s="51">
        <v>27</v>
      </c>
      <c r="W949" s="51" t="s">
        <v>6532</v>
      </c>
      <c r="X949" s="51">
        <v>27</v>
      </c>
      <c r="Y949" s="51" t="s">
        <v>6532</v>
      </c>
      <c r="Z949" s="51">
        <v>11</v>
      </c>
      <c r="AA949" s="69" t="s">
        <v>3657</v>
      </c>
      <c r="AB949" s="51">
        <v>36700</v>
      </c>
      <c r="AC949" s="52" t="s">
        <v>6523</v>
      </c>
      <c r="AG949" s="124" t="s">
        <v>3228</v>
      </c>
      <c r="AH949" s="52" t="s">
        <v>135</v>
      </c>
      <c r="AI949" s="124">
        <v>1015</v>
      </c>
      <c r="AJ949" s="125">
        <v>44796</v>
      </c>
      <c r="AK949" s="125">
        <v>44805</v>
      </c>
      <c r="AL949" s="77">
        <v>44818</v>
      </c>
      <c r="AM949" s="36">
        <v>2327.58</v>
      </c>
      <c r="AN949" s="104">
        <f t="shared" si="28"/>
        <v>2699.9928</v>
      </c>
      <c r="AO949" s="36">
        <v>2327.58</v>
      </c>
      <c r="AP949" s="104">
        <f t="shared" si="29"/>
        <v>2699.9928</v>
      </c>
      <c r="AQ949" s="52" t="s">
        <v>6524</v>
      </c>
      <c r="AS949" s="69" t="s">
        <v>144</v>
      </c>
      <c r="AT949" s="124" t="s">
        <v>12121</v>
      </c>
      <c r="AU949" s="105">
        <v>0</v>
      </c>
      <c r="AX949" s="134" t="s">
        <v>12122</v>
      </c>
      <c r="AZ949" s="69" t="s">
        <v>9758</v>
      </c>
      <c r="BA949" s="69" t="s">
        <v>2918</v>
      </c>
      <c r="BC949" s="69" t="s">
        <v>20</v>
      </c>
      <c r="BI949" s="52" t="s">
        <v>455</v>
      </c>
      <c r="BJ949" s="53">
        <v>44851</v>
      </c>
      <c r="BK949" s="53">
        <v>44851</v>
      </c>
    </row>
    <row r="950" spans="1:63" s="69" customFormat="1" ht="11.25" x14ac:dyDescent="0.2">
      <c r="A950" s="52">
        <v>2022</v>
      </c>
      <c r="B950" s="98">
        <v>44743</v>
      </c>
      <c r="C950" s="98">
        <v>44834</v>
      </c>
      <c r="D950" s="69" t="s">
        <v>134</v>
      </c>
      <c r="E950" s="69" t="s">
        <v>135</v>
      </c>
      <c r="F950" s="69" t="s">
        <v>2495</v>
      </c>
      <c r="G950" s="37">
        <v>1016</v>
      </c>
      <c r="H950" s="13" t="s">
        <v>449</v>
      </c>
      <c r="I950" s="124" t="s">
        <v>12123</v>
      </c>
      <c r="J950" s="100">
        <v>357</v>
      </c>
      <c r="K950" s="101"/>
      <c r="L950" s="101"/>
      <c r="M950" s="101"/>
      <c r="N950" s="124" t="s">
        <v>10705</v>
      </c>
      <c r="O950" s="5" t="s">
        <v>1815</v>
      </c>
      <c r="P950" s="69" t="s">
        <v>3652</v>
      </c>
      <c r="Q950" s="51" t="s">
        <v>6649</v>
      </c>
      <c r="R950" s="51">
        <v>204</v>
      </c>
      <c r="S950" s="51"/>
      <c r="T950" s="69" t="s">
        <v>3654</v>
      </c>
      <c r="U950" s="51" t="s">
        <v>6650</v>
      </c>
      <c r="V950" s="51">
        <v>27</v>
      </c>
      <c r="W950" s="51" t="s">
        <v>6532</v>
      </c>
      <c r="X950" s="51">
        <v>27</v>
      </c>
      <c r="Y950" s="51" t="s">
        <v>6532</v>
      </c>
      <c r="Z950" s="51">
        <v>11</v>
      </c>
      <c r="AA950" s="69" t="s">
        <v>3657</v>
      </c>
      <c r="AB950" s="51">
        <v>36765</v>
      </c>
      <c r="AC950" s="52" t="s">
        <v>6523</v>
      </c>
      <c r="AG950" s="124" t="s">
        <v>3311</v>
      </c>
      <c r="AH950" s="52" t="s">
        <v>135</v>
      </c>
      <c r="AI950" s="124">
        <v>1016</v>
      </c>
      <c r="AJ950" s="125">
        <v>44796</v>
      </c>
      <c r="AK950" s="125">
        <v>44805</v>
      </c>
      <c r="AL950" s="77">
        <v>44805</v>
      </c>
      <c r="AM950" s="36">
        <v>2360</v>
      </c>
      <c r="AN950" s="104">
        <f t="shared" si="28"/>
        <v>2737.6</v>
      </c>
      <c r="AO950" s="36">
        <v>2360</v>
      </c>
      <c r="AP950" s="104">
        <f t="shared" si="29"/>
        <v>2737.6</v>
      </c>
      <c r="AQ950" s="52" t="s">
        <v>6524</v>
      </c>
      <c r="AS950" s="69" t="s">
        <v>144</v>
      </c>
      <c r="AT950" s="124" t="s">
        <v>12123</v>
      </c>
      <c r="AU950" s="105">
        <v>0</v>
      </c>
      <c r="AX950" s="134" t="s">
        <v>12124</v>
      </c>
      <c r="AZ950" s="69" t="s">
        <v>9758</v>
      </c>
      <c r="BA950" s="69" t="s">
        <v>2918</v>
      </c>
      <c r="BC950" s="69" t="s">
        <v>20</v>
      </c>
      <c r="BI950" s="52" t="s">
        <v>455</v>
      </c>
      <c r="BJ950" s="53">
        <v>44851</v>
      </c>
      <c r="BK950" s="53">
        <v>44851</v>
      </c>
    </row>
    <row r="951" spans="1:63" s="69" customFormat="1" ht="11.25" x14ac:dyDescent="0.2">
      <c r="A951" s="52">
        <v>2022</v>
      </c>
      <c r="B951" s="98">
        <v>44743</v>
      </c>
      <c r="C951" s="98">
        <v>44834</v>
      </c>
      <c r="D951" s="69" t="s">
        <v>134</v>
      </c>
      <c r="E951" s="69" t="s">
        <v>135</v>
      </c>
      <c r="F951" s="69" t="s">
        <v>2495</v>
      </c>
      <c r="G951" s="37">
        <v>1017</v>
      </c>
      <c r="H951" s="13" t="s">
        <v>449</v>
      </c>
      <c r="I951" s="124" t="s">
        <v>12125</v>
      </c>
      <c r="J951" s="100">
        <v>256</v>
      </c>
      <c r="K951" s="101"/>
      <c r="L951" s="101"/>
      <c r="M951" s="101"/>
      <c r="N951" s="124" t="s">
        <v>12126</v>
      </c>
      <c r="O951" s="5" t="s">
        <v>12127</v>
      </c>
      <c r="P951" s="69" t="s">
        <v>3652</v>
      </c>
      <c r="Q951" s="51" t="s">
        <v>7053</v>
      </c>
      <c r="R951" s="51">
        <v>804</v>
      </c>
      <c r="S951" s="51"/>
      <c r="T951" s="69" t="s">
        <v>3654</v>
      </c>
      <c r="U951" s="51" t="s">
        <v>2957</v>
      </c>
      <c r="V951" s="51">
        <v>27</v>
      </c>
      <c r="W951" s="51" t="s">
        <v>6532</v>
      </c>
      <c r="X951" s="51">
        <v>27</v>
      </c>
      <c r="Y951" s="51" t="s">
        <v>6532</v>
      </c>
      <c r="Z951" s="51">
        <v>11</v>
      </c>
      <c r="AA951" s="69" t="s">
        <v>3657</v>
      </c>
      <c r="AB951" s="51">
        <v>36700</v>
      </c>
      <c r="AC951" s="52" t="s">
        <v>6523</v>
      </c>
      <c r="AG951" s="124" t="s">
        <v>3221</v>
      </c>
      <c r="AH951" s="52" t="s">
        <v>135</v>
      </c>
      <c r="AI951" s="124">
        <v>1017</v>
      </c>
      <c r="AJ951" s="125">
        <v>44796</v>
      </c>
      <c r="AK951" s="125">
        <v>44805</v>
      </c>
      <c r="AL951" s="77">
        <v>44812</v>
      </c>
      <c r="AM951" s="36">
        <v>7515</v>
      </c>
      <c r="AN951" s="104">
        <f t="shared" si="28"/>
        <v>8717.4</v>
      </c>
      <c r="AO951" s="36">
        <v>7515</v>
      </c>
      <c r="AP951" s="104">
        <f t="shared" si="29"/>
        <v>8717.4</v>
      </c>
      <c r="AQ951" s="52" t="s">
        <v>6524</v>
      </c>
      <c r="AS951" s="69" t="s">
        <v>144</v>
      </c>
      <c r="AT951" s="124" t="s">
        <v>12125</v>
      </c>
      <c r="AU951" s="105">
        <v>0</v>
      </c>
      <c r="AX951" s="134" t="s">
        <v>12128</v>
      </c>
      <c r="AZ951" s="69" t="s">
        <v>9758</v>
      </c>
      <c r="BA951" s="69" t="s">
        <v>2918</v>
      </c>
      <c r="BC951" s="69" t="s">
        <v>20</v>
      </c>
      <c r="BI951" s="52" t="s">
        <v>455</v>
      </c>
      <c r="BJ951" s="53">
        <v>44851</v>
      </c>
      <c r="BK951" s="53">
        <v>44851</v>
      </c>
    </row>
    <row r="952" spans="1:63" s="69" customFormat="1" ht="11.25" x14ac:dyDescent="0.2">
      <c r="A952" s="52">
        <v>2022</v>
      </c>
      <c r="B952" s="98">
        <v>44743</v>
      </c>
      <c r="C952" s="98">
        <v>44834</v>
      </c>
      <c r="D952" s="69" t="s">
        <v>134</v>
      </c>
      <c r="E952" s="69" t="s">
        <v>135</v>
      </c>
      <c r="F952" s="69" t="s">
        <v>2495</v>
      </c>
      <c r="G952" s="37">
        <v>1018</v>
      </c>
      <c r="H952" s="13" t="s">
        <v>449</v>
      </c>
      <c r="I952" s="124" t="s">
        <v>12129</v>
      </c>
      <c r="J952" s="100">
        <v>268</v>
      </c>
      <c r="K952" s="101"/>
      <c r="L952" s="101"/>
      <c r="M952" s="101"/>
      <c r="N952" s="124" t="s">
        <v>10964</v>
      </c>
      <c r="O952" s="5" t="s">
        <v>2126</v>
      </c>
      <c r="P952" s="69" t="s">
        <v>3652</v>
      </c>
      <c r="Q952" s="51" t="s">
        <v>10965</v>
      </c>
      <c r="R952" s="51">
        <v>202</v>
      </c>
      <c r="S952" s="51"/>
      <c r="T952" s="69" t="s">
        <v>3654</v>
      </c>
      <c r="U952" s="51" t="s">
        <v>10966</v>
      </c>
      <c r="V952" s="51">
        <v>12</v>
      </c>
      <c r="W952" s="51" t="s">
        <v>10967</v>
      </c>
      <c r="X952" s="51">
        <v>12</v>
      </c>
      <c r="Y952" s="51" t="s">
        <v>10967</v>
      </c>
      <c r="Z952" s="51">
        <v>22</v>
      </c>
      <c r="AA952" s="69" t="s">
        <v>7125</v>
      </c>
      <c r="AB952" s="51">
        <v>76904</v>
      </c>
      <c r="AC952" s="52" t="s">
        <v>6523</v>
      </c>
      <c r="AG952" s="124" t="s">
        <v>3221</v>
      </c>
      <c r="AH952" s="52" t="s">
        <v>135</v>
      </c>
      <c r="AI952" s="124">
        <v>1018</v>
      </c>
      <c r="AJ952" s="125">
        <v>44796</v>
      </c>
      <c r="AK952" s="125">
        <v>44797</v>
      </c>
      <c r="AL952" s="77">
        <v>44797</v>
      </c>
      <c r="AM952" s="36">
        <v>75272.08</v>
      </c>
      <c r="AN952" s="104">
        <f t="shared" si="28"/>
        <v>87315.612800000003</v>
      </c>
      <c r="AO952" s="36">
        <v>75272.08</v>
      </c>
      <c r="AP952" s="104">
        <f t="shared" si="29"/>
        <v>87315.612800000003</v>
      </c>
      <c r="AQ952" s="52" t="s">
        <v>6524</v>
      </c>
      <c r="AS952" s="69" t="s">
        <v>144</v>
      </c>
      <c r="AT952" s="124" t="s">
        <v>12129</v>
      </c>
      <c r="AU952" s="105">
        <v>0</v>
      </c>
      <c r="AX952" s="134" t="s">
        <v>12130</v>
      </c>
      <c r="AZ952" s="69" t="s">
        <v>9758</v>
      </c>
      <c r="BA952" s="69" t="s">
        <v>2918</v>
      </c>
      <c r="BC952" s="69" t="s">
        <v>20</v>
      </c>
      <c r="BI952" s="52" t="s">
        <v>455</v>
      </c>
      <c r="BJ952" s="53">
        <v>44851</v>
      </c>
      <c r="BK952" s="53">
        <v>44851</v>
      </c>
    </row>
    <row r="953" spans="1:63" s="69" customFormat="1" ht="11.25" x14ac:dyDescent="0.2">
      <c r="A953" s="52">
        <v>2022</v>
      </c>
      <c r="B953" s="98">
        <v>44743</v>
      </c>
      <c r="C953" s="98">
        <v>44834</v>
      </c>
      <c r="D953" s="69" t="s">
        <v>134</v>
      </c>
      <c r="E953" s="69" t="s">
        <v>135</v>
      </c>
      <c r="F953" s="69" t="s">
        <v>2495</v>
      </c>
      <c r="G953" s="37">
        <v>1019</v>
      </c>
      <c r="H953" s="13" t="s">
        <v>449</v>
      </c>
      <c r="I953" s="124" t="s">
        <v>12131</v>
      </c>
      <c r="J953" s="100">
        <v>542</v>
      </c>
      <c r="K953" s="101" t="s">
        <v>11920</v>
      </c>
      <c r="L953" s="101" t="s">
        <v>11921</v>
      </c>
      <c r="M953" s="101" t="s">
        <v>11922</v>
      </c>
      <c r="N953" s="124" t="s">
        <v>11923</v>
      </c>
      <c r="O953" s="5" t="s">
        <v>11924</v>
      </c>
      <c r="P953" s="69" t="s">
        <v>3652</v>
      </c>
      <c r="Q953" s="51" t="s">
        <v>11925</v>
      </c>
      <c r="R953" s="51">
        <v>234</v>
      </c>
      <c r="S953" s="51"/>
      <c r="T953" s="69" t="s">
        <v>3654</v>
      </c>
      <c r="U953" s="51" t="s">
        <v>8640</v>
      </c>
      <c r="V953" s="51">
        <v>27</v>
      </c>
      <c r="W953" s="51" t="s">
        <v>6532</v>
      </c>
      <c r="X953" s="51">
        <v>27</v>
      </c>
      <c r="Y953" s="51" t="s">
        <v>6532</v>
      </c>
      <c r="Z953" s="51">
        <v>11</v>
      </c>
      <c r="AA953" s="69" t="s">
        <v>3657</v>
      </c>
      <c r="AB953" s="51">
        <v>36724</v>
      </c>
      <c r="AC953" s="52" t="s">
        <v>6523</v>
      </c>
      <c r="AG953" s="124" t="s">
        <v>9761</v>
      </c>
      <c r="AH953" s="52" t="s">
        <v>135</v>
      </c>
      <c r="AI953" s="124">
        <v>1019</v>
      </c>
      <c r="AJ953" s="125">
        <v>44797</v>
      </c>
      <c r="AK953" s="125">
        <v>44804</v>
      </c>
      <c r="AL953" s="77">
        <v>44812</v>
      </c>
      <c r="AM953" s="36">
        <v>179606.39999999999</v>
      </c>
      <c r="AN953" s="104">
        <f t="shared" si="28"/>
        <v>208343.424</v>
      </c>
      <c r="AO953" s="36">
        <v>179606.39999999999</v>
      </c>
      <c r="AP953" s="104">
        <f t="shared" si="29"/>
        <v>208343.424</v>
      </c>
      <c r="AQ953" s="52" t="s">
        <v>6524</v>
      </c>
      <c r="AS953" s="69" t="s">
        <v>144</v>
      </c>
      <c r="AT953" s="124" t="s">
        <v>12131</v>
      </c>
      <c r="AU953" s="105">
        <v>0</v>
      </c>
      <c r="AX953" s="134" t="s">
        <v>12132</v>
      </c>
      <c r="AZ953" s="69" t="s">
        <v>9758</v>
      </c>
      <c r="BA953" s="69" t="s">
        <v>2918</v>
      </c>
      <c r="BC953" s="69" t="s">
        <v>20</v>
      </c>
      <c r="BI953" s="52" t="s">
        <v>455</v>
      </c>
      <c r="BJ953" s="53">
        <v>44851</v>
      </c>
      <c r="BK953" s="53">
        <v>44851</v>
      </c>
    </row>
    <row r="954" spans="1:63" s="69" customFormat="1" ht="11.25" x14ac:dyDescent="0.2">
      <c r="A954" s="52">
        <v>2022</v>
      </c>
      <c r="B954" s="98">
        <v>44743</v>
      </c>
      <c r="C954" s="98">
        <v>44834</v>
      </c>
      <c r="D954" s="69" t="s">
        <v>134</v>
      </c>
      <c r="E954" s="69" t="s">
        <v>135</v>
      </c>
      <c r="F954" s="69" t="s">
        <v>2495</v>
      </c>
      <c r="G954" s="37">
        <v>1020</v>
      </c>
      <c r="H954" s="13" t="s">
        <v>449</v>
      </c>
      <c r="I954" s="124" t="s">
        <v>12133</v>
      </c>
      <c r="J954" s="100">
        <v>7</v>
      </c>
      <c r="K954" s="101"/>
      <c r="L954" s="101"/>
      <c r="M954" s="101"/>
      <c r="N954" s="124" t="s">
        <v>11418</v>
      </c>
      <c r="O954" s="5" t="s">
        <v>8372</v>
      </c>
      <c r="P954" s="69" t="s">
        <v>3652</v>
      </c>
      <c r="Q954" s="51" t="s">
        <v>8373</v>
      </c>
      <c r="R954" s="51" t="s">
        <v>1111</v>
      </c>
      <c r="S954" s="51"/>
      <c r="T954" s="69" t="s">
        <v>3654</v>
      </c>
      <c r="U954" s="51" t="s">
        <v>7843</v>
      </c>
      <c r="V954" s="51">
        <v>23</v>
      </c>
      <c r="W954" s="51" t="s">
        <v>7844</v>
      </c>
      <c r="X954" s="51">
        <v>23</v>
      </c>
      <c r="Y954" s="51" t="s">
        <v>7844</v>
      </c>
      <c r="Z954" s="51">
        <v>11</v>
      </c>
      <c r="AA954" s="69" t="s">
        <v>3657</v>
      </c>
      <c r="AB954" s="51">
        <v>36900</v>
      </c>
      <c r="AC954" s="52" t="s">
        <v>6523</v>
      </c>
      <c r="AG954" s="124" t="s">
        <v>3228</v>
      </c>
      <c r="AH954" s="52" t="s">
        <v>135</v>
      </c>
      <c r="AI954" s="124">
        <v>1020</v>
      </c>
      <c r="AJ954" s="125">
        <v>44797</v>
      </c>
      <c r="AK954" s="125">
        <v>44804</v>
      </c>
      <c r="AL954" s="77">
        <v>44807</v>
      </c>
      <c r="AM954" s="36">
        <v>3886.16</v>
      </c>
      <c r="AN954" s="104">
        <f t="shared" si="28"/>
        <v>4507.9456</v>
      </c>
      <c r="AO954" s="36">
        <v>3886.16</v>
      </c>
      <c r="AP954" s="104">
        <f t="shared" si="29"/>
        <v>4507.9456</v>
      </c>
      <c r="AQ954" s="52" t="s">
        <v>6524</v>
      </c>
      <c r="AS954" s="69" t="s">
        <v>144</v>
      </c>
      <c r="AT954" s="124" t="s">
        <v>12133</v>
      </c>
      <c r="AU954" s="105">
        <v>0</v>
      </c>
      <c r="AX954" s="134" t="s">
        <v>12134</v>
      </c>
      <c r="AZ954" s="69" t="s">
        <v>9758</v>
      </c>
      <c r="BA954" s="69" t="s">
        <v>2918</v>
      </c>
      <c r="BC954" s="69" t="s">
        <v>20</v>
      </c>
      <c r="BI954" s="52" t="s">
        <v>455</v>
      </c>
      <c r="BJ954" s="53">
        <v>44851</v>
      </c>
      <c r="BK954" s="53">
        <v>44851</v>
      </c>
    </row>
    <row r="955" spans="1:63" s="69" customFormat="1" ht="11.25" x14ac:dyDescent="0.2">
      <c r="A955" s="52">
        <v>2022</v>
      </c>
      <c r="B955" s="98">
        <v>44743</v>
      </c>
      <c r="C955" s="98">
        <v>44834</v>
      </c>
      <c r="D955" s="69" t="s">
        <v>134</v>
      </c>
      <c r="E955" s="69" t="s">
        <v>135</v>
      </c>
      <c r="F955" s="69" t="s">
        <v>2495</v>
      </c>
      <c r="G955" s="37">
        <v>1021</v>
      </c>
      <c r="H955" s="13" t="s">
        <v>449</v>
      </c>
      <c r="I955" s="124" t="s">
        <v>12135</v>
      </c>
      <c r="J955" s="100">
        <v>75</v>
      </c>
      <c r="K955" s="101"/>
      <c r="L955" s="101"/>
      <c r="M955" s="101"/>
      <c r="N955" s="124" t="s">
        <v>10786</v>
      </c>
      <c r="O955" s="5" t="s">
        <v>1748</v>
      </c>
      <c r="P955" s="69" t="s">
        <v>3652</v>
      </c>
      <c r="Q955" s="51" t="s">
        <v>6521</v>
      </c>
      <c r="R955" s="51">
        <v>310</v>
      </c>
      <c r="S955" s="51"/>
      <c r="T955" s="69" t="s">
        <v>3654</v>
      </c>
      <c r="U955" s="51" t="s">
        <v>10003</v>
      </c>
      <c r="V955" s="51">
        <v>42</v>
      </c>
      <c r="W955" s="51" t="s">
        <v>6628</v>
      </c>
      <c r="X955" s="51">
        <v>42</v>
      </c>
      <c r="Y955" s="51" t="s">
        <v>6628</v>
      </c>
      <c r="Z955" s="51">
        <v>11</v>
      </c>
      <c r="AA955" s="69" t="s">
        <v>3657</v>
      </c>
      <c r="AB955" s="51">
        <v>38400</v>
      </c>
      <c r="AC955" s="52" t="s">
        <v>6523</v>
      </c>
      <c r="AG955" s="124" t="s">
        <v>3232</v>
      </c>
      <c r="AH955" s="52" t="s">
        <v>135</v>
      </c>
      <c r="AI955" s="124">
        <v>1021</v>
      </c>
      <c r="AJ955" s="125">
        <v>44775</v>
      </c>
      <c r="AK955" s="125">
        <v>44775</v>
      </c>
      <c r="AL955" s="77">
        <v>44775</v>
      </c>
      <c r="AM955" s="36">
        <v>4220.6000000000004</v>
      </c>
      <c r="AN955" s="104">
        <f t="shared" si="28"/>
        <v>4895.8960000000006</v>
      </c>
      <c r="AO955" s="36">
        <v>4220.6000000000004</v>
      </c>
      <c r="AP955" s="104">
        <f t="shared" si="29"/>
        <v>4895.8960000000006</v>
      </c>
      <c r="AQ955" s="52" t="s">
        <v>6524</v>
      </c>
      <c r="AS955" s="69" t="s">
        <v>144</v>
      </c>
      <c r="AT955" s="124" t="s">
        <v>12135</v>
      </c>
      <c r="AU955" s="105">
        <v>0</v>
      </c>
      <c r="AX955" s="134" t="s">
        <v>12136</v>
      </c>
      <c r="AZ955" s="69" t="s">
        <v>9758</v>
      </c>
      <c r="BA955" s="69" t="s">
        <v>2918</v>
      </c>
      <c r="BC955" s="69" t="s">
        <v>20</v>
      </c>
      <c r="BI955" s="52" t="s">
        <v>455</v>
      </c>
      <c r="BJ955" s="53">
        <v>44851</v>
      </c>
      <c r="BK955" s="53">
        <v>44851</v>
      </c>
    </row>
    <row r="956" spans="1:63" s="69" customFormat="1" ht="11.25" x14ac:dyDescent="0.2">
      <c r="A956" s="52">
        <v>2022</v>
      </c>
      <c r="B956" s="98">
        <v>44743</v>
      </c>
      <c r="C956" s="98">
        <v>44834</v>
      </c>
      <c r="D956" s="69" t="s">
        <v>134</v>
      </c>
      <c r="E956" s="69" t="s">
        <v>135</v>
      </c>
      <c r="F956" s="69" t="s">
        <v>2495</v>
      </c>
      <c r="G956" s="37">
        <v>1022</v>
      </c>
      <c r="H956" s="13" t="s">
        <v>449</v>
      </c>
      <c r="I956" s="124" t="s">
        <v>12137</v>
      </c>
      <c r="J956" s="100">
        <v>194</v>
      </c>
      <c r="K956" s="101" t="s">
        <v>2662</v>
      </c>
      <c r="L956" s="101" t="s">
        <v>6581</v>
      </c>
      <c r="M956" s="101" t="s">
        <v>2995</v>
      </c>
      <c r="N956" s="124" t="s">
        <v>10577</v>
      </c>
      <c r="O956" s="5" t="s">
        <v>1811</v>
      </c>
      <c r="P956" s="69" t="s">
        <v>3652</v>
      </c>
      <c r="Q956" s="51" t="s">
        <v>6531</v>
      </c>
      <c r="R956" s="51">
        <v>917</v>
      </c>
      <c r="S956" s="51"/>
      <c r="T956" s="69" t="s">
        <v>3654</v>
      </c>
      <c r="U956" s="51" t="s">
        <v>6571</v>
      </c>
      <c r="V956" s="51">
        <v>27</v>
      </c>
      <c r="W956" s="51" t="s">
        <v>6532</v>
      </c>
      <c r="X956" s="51">
        <v>27</v>
      </c>
      <c r="Y956" s="51" t="s">
        <v>6532</v>
      </c>
      <c r="Z956" s="51">
        <v>11</v>
      </c>
      <c r="AA956" s="69" t="s">
        <v>3657</v>
      </c>
      <c r="AB956" s="51">
        <v>36700</v>
      </c>
      <c r="AC956" s="52" t="s">
        <v>6523</v>
      </c>
      <c r="AG956" s="124" t="s">
        <v>3232</v>
      </c>
      <c r="AH956" s="52" t="s">
        <v>135</v>
      </c>
      <c r="AI956" s="124">
        <v>1022</v>
      </c>
      <c r="AJ956" s="125">
        <v>44788</v>
      </c>
      <c r="AK956" s="125">
        <v>44788</v>
      </c>
      <c r="AL956" s="77">
        <v>44797</v>
      </c>
      <c r="AM956" s="36">
        <v>98</v>
      </c>
      <c r="AN956" s="104">
        <f t="shared" si="28"/>
        <v>113.68</v>
      </c>
      <c r="AO956" s="36">
        <v>98</v>
      </c>
      <c r="AP956" s="104">
        <f t="shared" si="29"/>
        <v>113.68</v>
      </c>
      <c r="AQ956" s="52" t="s">
        <v>6524</v>
      </c>
      <c r="AS956" s="69" t="s">
        <v>144</v>
      </c>
      <c r="AT956" s="124" t="s">
        <v>12137</v>
      </c>
      <c r="AU956" s="105">
        <v>0</v>
      </c>
      <c r="AX956" s="134" t="s">
        <v>12138</v>
      </c>
      <c r="AZ956" s="69" t="s">
        <v>9758</v>
      </c>
      <c r="BA956" s="69" t="s">
        <v>2918</v>
      </c>
      <c r="BC956" s="69" t="s">
        <v>20</v>
      </c>
      <c r="BI956" s="52" t="s">
        <v>455</v>
      </c>
      <c r="BJ956" s="53">
        <v>44851</v>
      </c>
      <c r="BK956" s="53">
        <v>44851</v>
      </c>
    </row>
    <row r="957" spans="1:63" s="69" customFormat="1" ht="11.25" x14ac:dyDescent="0.2">
      <c r="A957" s="52">
        <v>2022</v>
      </c>
      <c r="B957" s="98">
        <v>44743</v>
      </c>
      <c r="C957" s="98">
        <v>44834</v>
      </c>
      <c r="D957" s="69" t="s">
        <v>134</v>
      </c>
      <c r="E957" s="69" t="s">
        <v>135</v>
      </c>
      <c r="F957" s="69" t="s">
        <v>2495</v>
      </c>
      <c r="G957" s="37">
        <v>1023</v>
      </c>
      <c r="H957" s="13" t="s">
        <v>449</v>
      </c>
      <c r="I957" s="124" t="s">
        <v>12139</v>
      </c>
      <c r="J957" s="100">
        <v>194</v>
      </c>
      <c r="K957" s="101" t="s">
        <v>2662</v>
      </c>
      <c r="L957" s="101" t="s">
        <v>6581</v>
      </c>
      <c r="M957" s="101" t="s">
        <v>2995</v>
      </c>
      <c r="N957" s="124" t="s">
        <v>10577</v>
      </c>
      <c r="O957" s="5" t="s">
        <v>1811</v>
      </c>
      <c r="P957" s="69" t="s">
        <v>3652</v>
      </c>
      <c r="Q957" s="51" t="s">
        <v>6531</v>
      </c>
      <c r="R957" s="51">
        <v>917</v>
      </c>
      <c r="S957" s="51"/>
      <c r="T957" s="69" t="s">
        <v>3654</v>
      </c>
      <c r="U957" s="51" t="s">
        <v>6571</v>
      </c>
      <c r="V957" s="51">
        <v>27</v>
      </c>
      <c r="W957" s="51" t="s">
        <v>6532</v>
      </c>
      <c r="X957" s="51">
        <v>27</v>
      </c>
      <c r="Y957" s="51" t="s">
        <v>6532</v>
      </c>
      <c r="Z957" s="51">
        <v>11</v>
      </c>
      <c r="AA957" s="69" t="s">
        <v>3657</v>
      </c>
      <c r="AB957" s="51">
        <v>36700</v>
      </c>
      <c r="AC957" s="52" t="s">
        <v>6523</v>
      </c>
      <c r="AG957" s="124" t="s">
        <v>3221</v>
      </c>
      <c r="AH957" s="52" t="s">
        <v>135</v>
      </c>
      <c r="AI957" s="124">
        <v>1023</v>
      </c>
      <c r="AJ957" s="125">
        <v>44795</v>
      </c>
      <c r="AK957" s="125">
        <v>44795</v>
      </c>
      <c r="AL957" s="77">
        <v>44797</v>
      </c>
      <c r="AM957" s="36">
        <v>782</v>
      </c>
      <c r="AN957" s="104">
        <f t="shared" si="28"/>
        <v>907.12</v>
      </c>
      <c r="AO957" s="36">
        <v>782</v>
      </c>
      <c r="AP957" s="104">
        <f t="shared" si="29"/>
        <v>907.12</v>
      </c>
      <c r="AQ957" s="52" t="s">
        <v>6524</v>
      </c>
      <c r="AS957" s="69" t="s">
        <v>144</v>
      </c>
      <c r="AT957" s="124" t="s">
        <v>12139</v>
      </c>
      <c r="AU957" s="105">
        <v>0</v>
      </c>
      <c r="AX957" s="134" t="s">
        <v>12140</v>
      </c>
      <c r="AZ957" s="69" t="s">
        <v>9758</v>
      </c>
      <c r="BA957" s="69" t="s">
        <v>2918</v>
      </c>
      <c r="BC957" s="69" t="s">
        <v>20</v>
      </c>
      <c r="BI957" s="52" t="s">
        <v>455</v>
      </c>
      <c r="BJ957" s="53">
        <v>44851</v>
      </c>
      <c r="BK957" s="53">
        <v>44851</v>
      </c>
    </row>
    <row r="958" spans="1:63" s="69" customFormat="1" ht="11.25" x14ac:dyDescent="0.2">
      <c r="A958" s="52">
        <v>2022</v>
      </c>
      <c r="B958" s="98">
        <v>44743</v>
      </c>
      <c r="C958" s="98">
        <v>44834</v>
      </c>
      <c r="D958" s="69" t="s">
        <v>134</v>
      </c>
      <c r="E958" s="69" t="s">
        <v>135</v>
      </c>
      <c r="F958" s="69" t="s">
        <v>2495</v>
      </c>
      <c r="G958" s="37">
        <v>1024</v>
      </c>
      <c r="H958" s="13" t="s">
        <v>449</v>
      </c>
      <c r="I958" s="124" t="s">
        <v>12141</v>
      </c>
      <c r="J958" s="100">
        <v>29</v>
      </c>
      <c r="K958" s="101" t="s">
        <v>6607</v>
      </c>
      <c r="L958" s="101" t="s">
        <v>6608</v>
      </c>
      <c r="M958" s="101" t="s">
        <v>40</v>
      </c>
      <c r="N958" s="124" t="s">
        <v>10692</v>
      </c>
      <c r="O958" s="5" t="s">
        <v>1661</v>
      </c>
      <c r="P958" s="69" t="s">
        <v>3652</v>
      </c>
      <c r="Q958" s="51" t="s">
        <v>6531</v>
      </c>
      <c r="R958" s="51">
        <v>1009</v>
      </c>
      <c r="S958" s="51"/>
      <c r="T958" s="69" t="s">
        <v>3654</v>
      </c>
      <c r="U958" s="51" t="s">
        <v>6571</v>
      </c>
      <c r="V958" s="51">
        <v>27</v>
      </c>
      <c r="W958" s="51" t="s">
        <v>6532</v>
      </c>
      <c r="X958" s="51">
        <v>27</v>
      </c>
      <c r="Y958" s="51" t="s">
        <v>6532</v>
      </c>
      <c r="Z958" s="51">
        <v>11</v>
      </c>
      <c r="AA958" s="69" t="s">
        <v>3657</v>
      </c>
      <c r="AB958" s="51">
        <v>36700</v>
      </c>
      <c r="AC958" s="52" t="s">
        <v>6523</v>
      </c>
      <c r="AG958" s="124" t="s">
        <v>3228</v>
      </c>
      <c r="AH958" s="52" t="s">
        <v>135</v>
      </c>
      <c r="AI958" s="124">
        <v>1024</v>
      </c>
      <c r="AJ958" s="125">
        <v>44797</v>
      </c>
      <c r="AK958" s="125">
        <v>44804</v>
      </c>
      <c r="AL958" s="77">
        <v>44806</v>
      </c>
      <c r="AM958" s="36">
        <v>413.79</v>
      </c>
      <c r="AN958" s="104">
        <f t="shared" si="28"/>
        <v>479.99639999999999</v>
      </c>
      <c r="AO958" s="36">
        <v>413.79</v>
      </c>
      <c r="AP958" s="104">
        <f t="shared" si="29"/>
        <v>479.99639999999999</v>
      </c>
      <c r="AQ958" s="52" t="s">
        <v>6524</v>
      </c>
      <c r="AS958" s="69" t="s">
        <v>144</v>
      </c>
      <c r="AT958" s="124" t="s">
        <v>12141</v>
      </c>
      <c r="AU958" s="105">
        <v>0</v>
      </c>
      <c r="AX958" s="134" t="s">
        <v>12142</v>
      </c>
      <c r="AZ958" s="69" t="s">
        <v>9758</v>
      </c>
      <c r="BA958" s="69" t="s">
        <v>2918</v>
      </c>
      <c r="BC958" s="69" t="s">
        <v>20</v>
      </c>
      <c r="BI958" s="52" t="s">
        <v>455</v>
      </c>
      <c r="BJ958" s="53">
        <v>44851</v>
      </c>
      <c r="BK958" s="53">
        <v>44851</v>
      </c>
    </row>
    <row r="959" spans="1:63" s="69" customFormat="1" ht="11.25" x14ac:dyDescent="0.2">
      <c r="A959" s="52">
        <v>2022</v>
      </c>
      <c r="B959" s="98">
        <v>44743</v>
      </c>
      <c r="C959" s="98">
        <v>44834</v>
      </c>
      <c r="D959" s="69" t="s">
        <v>134</v>
      </c>
      <c r="E959" s="69" t="s">
        <v>135</v>
      </c>
      <c r="F959" s="69" t="s">
        <v>2495</v>
      </c>
      <c r="G959" s="37">
        <v>1025</v>
      </c>
      <c r="H959" s="13" t="s">
        <v>449</v>
      </c>
      <c r="I959" s="124" t="s">
        <v>12143</v>
      </c>
      <c r="J959" s="100">
        <v>29</v>
      </c>
      <c r="K959" s="101" t="s">
        <v>6607</v>
      </c>
      <c r="L959" s="101" t="s">
        <v>6608</v>
      </c>
      <c r="M959" s="101" t="s">
        <v>40</v>
      </c>
      <c r="N959" s="124" t="s">
        <v>10692</v>
      </c>
      <c r="O959" s="5" t="s">
        <v>1661</v>
      </c>
      <c r="P959" s="69" t="s">
        <v>3652</v>
      </c>
      <c r="Q959" s="51" t="s">
        <v>6531</v>
      </c>
      <c r="R959" s="51">
        <v>1009</v>
      </c>
      <c r="S959" s="51"/>
      <c r="T959" s="69" t="s">
        <v>3654</v>
      </c>
      <c r="U959" s="51" t="s">
        <v>6571</v>
      </c>
      <c r="V959" s="51">
        <v>27</v>
      </c>
      <c r="W959" s="51" t="s">
        <v>6532</v>
      </c>
      <c r="X959" s="51">
        <v>27</v>
      </c>
      <c r="Y959" s="51" t="s">
        <v>6532</v>
      </c>
      <c r="Z959" s="51">
        <v>11</v>
      </c>
      <c r="AA959" s="69" t="s">
        <v>3657</v>
      </c>
      <c r="AB959" s="51">
        <v>36700</v>
      </c>
      <c r="AC959" s="52" t="s">
        <v>6523</v>
      </c>
      <c r="AG959" s="124" t="s">
        <v>3232</v>
      </c>
      <c r="AH959" s="52" t="s">
        <v>135</v>
      </c>
      <c r="AI959" s="124">
        <v>1025</v>
      </c>
      <c r="AJ959" s="125">
        <v>44797</v>
      </c>
      <c r="AK959" s="125">
        <v>44804</v>
      </c>
      <c r="AL959" s="77">
        <v>44805</v>
      </c>
      <c r="AM959" s="36">
        <v>448.28</v>
      </c>
      <c r="AN959" s="104">
        <f t="shared" si="28"/>
        <v>520.00479999999993</v>
      </c>
      <c r="AO959" s="36">
        <v>448.28</v>
      </c>
      <c r="AP959" s="104">
        <f t="shared" si="29"/>
        <v>520.00479999999993</v>
      </c>
      <c r="AQ959" s="52" t="s">
        <v>6524</v>
      </c>
      <c r="AS959" s="69" t="s">
        <v>144</v>
      </c>
      <c r="AT959" s="124" t="s">
        <v>12143</v>
      </c>
      <c r="AU959" s="105">
        <v>0</v>
      </c>
      <c r="AX959" s="134" t="s">
        <v>12144</v>
      </c>
      <c r="AZ959" s="69" t="s">
        <v>9758</v>
      </c>
      <c r="BA959" s="69" t="s">
        <v>2918</v>
      </c>
      <c r="BC959" s="69" t="s">
        <v>20</v>
      </c>
      <c r="BI959" s="52" t="s">
        <v>455</v>
      </c>
      <c r="BJ959" s="53">
        <v>44851</v>
      </c>
      <c r="BK959" s="53">
        <v>44851</v>
      </c>
    </row>
    <row r="960" spans="1:63" s="69" customFormat="1" ht="11.25" x14ac:dyDescent="0.2">
      <c r="A960" s="52">
        <v>2022</v>
      </c>
      <c r="B960" s="98">
        <v>44743</v>
      </c>
      <c r="C960" s="98">
        <v>44834</v>
      </c>
      <c r="D960" s="69" t="s">
        <v>134</v>
      </c>
      <c r="E960" s="69" t="s">
        <v>135</v>
      </c>
      <c r="F960" s="69" t="s">
        <v>2495</v>
      </c>
      <c r="G960" s="37">
        <v>1026</v>
      </c>
      <c r="H960" s="13" t="s">
        <v>449</v>
      </c>
      <c r="I960" s="124" t="s">
        <v>12145</v>
      </c>
      <c r="J960" s="100">
        <v>29</v>
      </c>
      <c r="K960" s="101" t="s">
        <v>6607</v>
      </c>
      <c r="L960" s="101" t="s">
        <v>6608</v>
      </c>
      <c r="M960" s="101" t="s">
        <v>40</v>
      </c>
      <c r="N960" s="124" t="s">
        <v>10692</v>
      </c>
      <c r="O960" s="5" t="s">
        <v>1661</v>
      </c>
      <c r="P960" s="69" t="s">
        <v>3652</v>
      </c>
      <c r="Q960" s="51" t="s">
        <v>6531</v>
      </c>
      <c r="R960" s="51">
        <v>1009</v>
      </c>
      <c r="S960" s="51"/>
      <c r="T960" s="69" t="s">
        <v>3654</v>
      </c>
      <c r="U960" s="51" t="s">
        <v>6571</v>
      </c>
      <c r="V960" s="51">
        <v>27</v>
      </c>
      <c r="W960" s="51" t="s">
        <v>6532</v>
      </c>
      <c r="X960" s="51">
        <v>27</v>
      </c>
      <c r="Y960" s="51" t="s">
        <v>6532</v>
      </c>
      <c r="Z960" s="51">
        <v>11</v>
      </c>
      <c r="AA960" s="69" t="s">
        <v>3657</v>
      </c>
      <c r="AB960" s="51">
        <v>36700</v>
      </c>
      <c r="AC960" s="52" t="s">
        <v>6523</v>
      </c>
      <c r="AG960" s="124" t="s">
        <v>3228</v>
      </c>
      <c r="AH960" s="52" t="s">
        <v>135</v>
      </c>
      <c r="AI960" s="124">
        <v>1026</v>
      </c>
      <c r="AJ960" s="125">
        <v>44797</v>
      </c>
      <c r="AK960" s="125">
        <v>44804</v>
      </c>
      <c r="AL960" s="77">
        <v>44805</v>
      </c>
      <c r="AM960" s="36">
        <v>2715.52</v>
      </c>
      <c r="AN960" s="104">
        <f t="shared" si="28"/>
        <v>3150.0032000000001</v>
      </c>
      <c r="AO960" s="36">
        <v>2715.52</v>
      </c>
      <c r="AP960" s="104">
        <f t="shared" si="29"/>
        <v>3150.0032000000001</v>
      </c>
      <c r="AQ960" s="52" t="s">
        <v>6524</v>
      </c>
      <c r="AS960" s="69" t="s">
        <v>144</v>
      </c>
      <c r="AT960" s="124" t="s">
        <v>12145</v>
      </c>
      <c r="AU960" s="105">
        <v>0</v>
      </c>
      <c r="AX960" s="134" t="s">
        <v>12146</v>
      </c>
      <c r="AZ960" s="69" t="s">
        <v>9758</v>
      </c>
      <c r="BA960" s="69" t="s">
        <v>2918</v>
      </c>
      <c r="BC960" s="69" t="s">
        <v>20</v>
      </c>
      <c r="BI960" s="52" t="s">
        <v>455</v>
      </c>
      <c r="BJ960" s="53">
        <v>44851</v>
      </c>
      <c r="BK960" s="53">
        <v>44851</v>
      </c>
    </row>
    <row r="961" spans="1:63" s="69" customFormat="1" ht="11.25" x14ac:dyDescent="0.2">
      <c r="A961" s="52">
        <v>2022</v>
      </c>
      <c r="B961" s="98">
        <v>44743</v>
      </c>
      <c r="C961" s="98">
        <v>44834</v>
      </c>
      <c r="D961" s="69" t="s">
        <v>134</v>
      </c>
      <c r="E961" s="69" t="s">
        <v>135</v>
      </c>
      <c r="F961" s="69" t="s">
        <v>2495</v>
      </c>
      <c r="G961" s="37">
        <v>1027</v>
      </c>
      <c r="H961" s="13" t="s">
        <v>449</v>
      </c>
      <c r="I961" s="124" t="s">
        <v>12147</v>
      </c>
      <c r="J961" s="100">
        <v>239</v>
      </c>
      <c r="K961" s="101" t="s">
        <v>6593</v>
      </c>
      <c r="L961" s="101" t="s">
        <v>6594</v>
      </c>
      <c r="M961" s="101" t="s">
        <v>6595</v>
      </c>
      <c r="N961" s="124" t="s">
        <v>10674</v>
      </c>
      <c r="O961" s="5" t="s">
        <v>1891</v>
      </c>
      <c r="P961" s="69" t="s">
        <v>3652</v>
      </c>
      <c r="Q961" s="51" t="s">
        <v>6557</v>
      </c>
      <c r="R961" s="51" t="s">
        <v>6597</v>
      </c>
      <c r="S961" s="51"/>
      <c r="T961" s="69" t="s">
        <v>3654</v>
      </c>
      <c r="U961" s="51" t="s">
        <v>6571</v>
      </c>
      <c r="V961" s="51">
        <v>27</v>
      </c>
      <c r="W961" s="51" t="s">
        <v>6532</v>
      </c>
      <c r="X961" s="51">
        <v>27</v>
      </c>
      <c r="Y961" s="51" t="s">
        <v>6532</v>
      </c>
      <c r="Z961" s="51">
        <v>11</v>
      </c>
      <c r="AA961" s="69" t="s">
        <v>3657</v>
      </c>
      <c r="AB961" s="51">
        <v>36700</v>
      </c>
      <c r="AC961" s="52" t="s">
        <v>6523</v>
      </c>
      <c r="AG961" s="124" t="s">
        <v>3232</v>
      </c>
      <c r="AH961" s="52" t="s">
        <v>135</v>
      </c>
      <c r="AI961" s="124">
        <v>1027</v>
      </c>
      <c r="AJ961" s="125">
        <v>44797</v>
      </c>
      <c r="AK961" s="125">
        <v>44804</v>
      </c>
      <c r="AL961" s="77">
        <v>44804</v>
      </c>
      <c r="AM961" s="36">
        <v>4137.9399999999996</v>
      </c>
      <c r="AN961" s="104">
        <f t="shared" si="28"/>
        <v>4800.0103999999992</v>
      </c>
      <c r="AO961" s="36">
        <v>4137.9399999999996</v>
      </c>
      <c r="AP961" s="104">
        <f t="shared" si="29"/>
        <v>4800.0103999999992</v>
      </c>
      <c r="AQ961" s="52" t="s">
        <v>6524</v>
      </c>
      <c r="AS961" s="69" t="s">
        <v>144</v>
      </c>
      <c r="AT961" s="124" t="s">
        <v>12147</v>
      </c>
      <c r="AU961" s="105">
        <v>0</v>
      </c>
      <c r="AX961" s="134" t="s">
        <v>12148</v>
      </c>
      <c r="AZ961" s="69" t="s">
        <v>9758</v>
      </c>
      <c r="BA961" s="69" t="s">
        <v>2918</v>
      </c>
      <c r="BC961" s="69" t="s">
        <v>20</v>
      </c>
      <c r="BI961" s="52" t="s">
        <v>455</v>
      </c>
      <c r="BJ961" s="53">
        <v>44851</v>
      </c>
      <c r="BK961" s="53">
        <v>44851</v>
      </c>
    </row>
    <row r="962" spans="1:63" s="69" customFormat="1" ht="11.25" x14ac:dyDescent="0.2">
      <c r="A962" s="52">
        <v>2022</v>
      </c>
      <c r="B962" s="98">
        <v>44743</v>
      </c>
      <c r="C962" s="98">
        <v>44834</v>
      </c>
      <c r="D962" s="69" t="s">
        <v>134</v>
      </c>
      <c r="E962" s="69" t="s">
        <v>135</v>
      </c>
      <c r="F962" s="69" t="s">
        <v>2495</v>
      </c>
      <c r="G962" s="37">
        <v>1028</v>
      </c>
      <c r="H962" s="13" t="s">
        <v>449</v>
      </c>
      <c r="I962" s="124" t="s">
        <v>12149</v>
      </c>
      <c r="J962" s="100">
        <v>29</v>
      </c>
      <c r="K962" s="101" t="s">
        <v>6607</v>
      </c>
      <c r="L962" s="101" t="s">
        <v>6608</v>
      </c>
      <c r="M962" s="101" t="s">
        <v>40</v>
      </c>
      <c r="N962" s="124" t="s">
        <v>10692</v>
      </c>
      <c r="O962" s="5" t="s">
        <v>1661</v>
      </c>
      <c r="P962" s="69" t="s">
        <v>3652</v>
      </c>
      <c r="Q962" s="51" t="s">
        <v>6531</v>
      </c>
      <c r="R962" s="51">
        <v>1009</v>
      </c>
      <c r="S962" s="51"/>
      <c r="T962" s="69" t="s">
        <v>3654</v>
      </c>
      <c r="U962" s="51" t="s">
        <v>6571</v>
      </c>
      <c r="V962" s="51">
        <v>27</v>
      </c>
      <c r="W962" s="51" t="s">
        <v>6532</v>
      </c>
      <c r="X962" s="51">
        <v>27</v>
      </c>
      <c r="Y962" s="51" t="s">
        <v>6532</v>
      </c>
      <c r="Z962" s="51">
        <v>11</v>
      </c>
      <c r="AA962" s="69" t="s">
        <v>3657</v>
      </c>
      <c r="AB962" s="51">
        <v>36700</v>
      </c>
      <c r="AC962" s="52" t="s">
        <v>6523</v>
      </c>
      <c r="AG962" s="124" t="s">
        <v>3228</v>
      </c>
      <c r="AH962" s="52" t="s">
        <v>135</v>
      </c>
      <c r="AI962" s="124">
        <v>1028</v>
      </c>
      <c r="AJ962" s="125">
        <v>44797</v>
      </c>
      <c r="AK962" s="125">
        <v>44804</v>
      </c>
      <c r="AL962" s="77">
        <v>44805</v>
      </c>
      <c r="AM962" s="36">
        <v>1931.9</v>
      </c>
      <c r="AN962" s="104">
        <f t="shared" si="28"/>
        <v>2241.0039999999999</v>
      </c>
      <c r="AO962" s="36">
        <v>1931.9</v>
      </c>
      <c r="AP962" s="104">
        <f t="shared" si="29"/>
        <v>2241.0039999999999</v>
      </c>
      <c r="AQ962" s="52" t="s">
        <v>6524</v>
      </c>
      <c r="AS962" s="69" t="s">
        <v>144</v>
      </c>
      <c r="AT962" s="124" t="s">
        <v>12149</v>
      </c>
      <c r="AU962" s="105">
        <v>0</v>
      </c>
      <c r="AX962" s="134" t="s">
        <v>12150</v>
      </c>
      <c r="AZ962" s="69" t="s">
        <v>9758</v>
      </c>
      <c r="BA962" s="69" t="s">
        <v>2918</v>
      </c>
      <c r="BC962" s="69" t="s">
        <v>20</v>
      </c>
      <c r="BI962" s="52" t="s">
        <v>455</v>
      </c>
      <c r="BJ962" s="53">
        <v>44851</v>
      </c>
      <c r="BK962" s="53">
        <v>44851</v>
      </c>
    </row>
    <row r="963" spans="1:63" s="69" customFormat="1" ht="11.25" x14ac:dyDescent="0.2">
      <c r="A963" s="52">
        <v>2022</v>
      </c>
      <c r="B963" s="98">
        <v>44743</v>
      </c>
      <c r="C963" s="98">
        <v>44834</v>
      </c>
      <c r="D963" s="69" t="s">
        <v>134</v>
      </c>
      <c r="E963" s="69" t="s">
        <v>135</v>
      </c>
      <c r="F963" s="69" t="s">
        <v>2495</v>
      </c>
      <c r="G963" s="37">
        <v>1029</v>
      </c>
      <c r="H963" s="13" t="s">
        <v>449</v>
      </c>
      <c r="I963" s="124" t="s">
        <v>12151</v>
      </c>
      <c r="J963" s="100">
        <v>485</v>
      </c>
      <c r="K963" s="101" t="s">
        <v>10254</v>
      </c>
      <c r="L963" s="101" t="s">
        <v>10972</v>
      </c>
      <c r="M963" s="101" t="s">
        <v>10256</v>
      </c>
      <c r="N963" s="124" t="s">
        <v>11660</v>
      </c>
      <c r="O963" s="5" t="s">
        <v>11661</v>
      </c>
      <c r="P963" s="69" t="s">
        <v>3652</v>
      </c>
      <c r="Q963" s="51" t="s">
        <v>10258</v>
      </c>
      <c r="R963" s="51">
        <v>186</v>
      </c>
      <c r="S963" s="51"/>
      <c r="T963" s="69" t="s">
        <v>3654</v>
      </c>
      <c r="U963" s="51" t="s">
        <v>10259</v>
      </c>
      <c r="V963" s="51">
        <v>7</v>
      </c>
      <c r="W963" s="51" t="s">
        <v>6660</v>
      </c>
      <c r="X963" s="51">
        <v>7</v>
      </c>
      <c r="Y963" s="51" t="s">
        <v>6660</v>
      </c>
      <c r="Z963" s="51">
        <v>11</v>
      </c>
      <c r="AA963" s="69" t="s">
        <v>3657</v>
      </c>
      <c r="AB963" s="51">
        <v>38024</v>
      </c>
      <c r="AC963" s="52" t="s">
        <v>6523</v>
      </c>
      <c r="AG963" s="124" t="s">
        <v>3221</v>
      </c>
      <c r="AH963" s="52" t="s">
        <v>135</v>
      </c>
      <c r="AI963" s="124">
        <v>1029</v>
      </c>
      <c r="AJ963" s="125">
        <v>44797</v>
      </c>
      <c r="AK963" s="125">
        <v>44804</v>
      </c>
      <c r="AL963" s="77">
        <v>44805</v>
      </c>
      <c r="AM963" s="36">
        <v>6034.48</v>
      </c>
      <c r="AN963" s="104">
        <f t="shared" si="28"/>
        <v>6999.9967999999999</v>
      </c>
      <c r="AO963" s="36">
        <v>6034.48</v>
      </c>
      <c r="AP963" s="104">
        <f t="shared" si="29"/>
        <v>6999.9967999999999</v>
      </c>
      <c r="AQ963" s="52" t="s">
        <v>6524</v>
      </c>
      <c r="AS963" s="69" t="s">
        <v>144</v>
      </c>
      <c r="AT963" s="124" t="s">
        <v>12151</v>
      </c>
      <c r="AU963" s="105">
        <v>0</v>
      </c>
      <c r="AX963" s="134" t="s">
        <v>12152</v>
      </c>
      <c r="AZ963" s="69" t="s">
        <v>9758</v>
      </c>
      <c r="BA963" s="69" t="s">
        <v>2918</v>
      </c>
      <c r="BC963" s="69" t="s">
        <v>20</v>
      </c>
      <c r="BI963" s="52" t="s">
        <v>455</v>
      </c>
      <c r="BJ963" s="53">
        <v>44851</v>
      </c>
      <c r="BK963" s="53">
        <v>44851</v>
      </c>
    </row>
    <row r="964" spans="1:63" s="69" customFormat="1" ht="11.25" x14ac:dyDescent="0.2">
      <c r="A964" s="52">
        <v>2022</v>
      </c>
      <c r="B964" s="98">
        <v>44743</v>
      </c>
      <c r="C964" s="98">
        <v>44834</v>
      </c>
      <c r="D964" s="69" t="s">
        <v>134</v>
      </c>
      <c r="E964" s="69" t="s">
        <v>135</v>
      </c>
      <c r="F964" s="69" t="s">
        <v>2495</v>
      </c>
      <c r="G964" s="37">
        <v>1030</v>
      </c>
      <c r="H964" s="13" t="s">
        <v>449</v>
      </c>
      <c r="I964" s="124" t="s">
        <v>12153</v>
      </c>
      <c r="J964" s="100">
        <v>133</v>
      </c>
      <c r="K964" s="101"/>
      <c r="L964" s="101"/>
      <c r="M964" s="101"/>
      <c r="N964" s="124" t="s">
        <v>10559</v>
      </c>
      <c r="O964" s="5" t="s">
        <v>1739</v>
      </c>
      <c r="P964" s="69" t="s">
        <v>3652</v>
      </c>
      <c r="Q964" s="51" t="s">
        <v>6657</v>
      </c>
      <c r="R964" s="51" t="s">
        <v>6658</v>
      </c>
      <c r="S964" s="51"/>
      <c r="T964" s="69" t="s">
        <v>3654</v>
      </c>
      <c r="U964" s="51" t="s">
        <v>6659</v>
      </c>
      <c r="V964" s="51">
        <v>7</v>
      </c>
      <c r="W964" s="51" t="s">
        <v>6660</v>
      </c>
      <c r="X964" s="51">
        <v>7</v>
      </c>
      <c r="Y964" s="51" t="s">
        <v>6660</v>
      </c>
      <c r="Z964" s="51">
        <v>11</v>
      </c>
      <c r="AA964" s="69" t="s">
        <v>3657</v>
      </c>
      <c r="AB964" s="51">
        <v>38080</v>
      </c>
      <c r="AC964" s="52" t="s">
        <v>6523</v>
      </c>
      <c r="AG964" s="124" t="s">
        <v>3221</v>
      </c>
      <c r="AH964" s="52" t="s">
        <v>135</v>
      </c>
      <c r="AI964" s="124">
        <v>1030</v>
      </c>
      <c r="AJ964" s="125">
        <v>44797</v>
      </c>
      <c r="AK964" s="125">
        <v>44804</v>
      </c>
      <c r="AL964" s="77">
        <v>44818</v>
      </c>
      <c r="AM964" s="36">
        <v>745.06</v>
      </c>
      <c r="AN964" s="104">
        <f t="shared" si="28"/>
        <v>864.26959999999997</v>
      </c>
      <c r="AO964" s="36">
        <v>745.06</v>
      </c>
      <c r="AP964" s="104">
        <f t="shared" si="29"/>
        <v>864.26959999999997</v>
      </c>
      <c r="AQ964" s="52" t="s">
        <v>6524</v>
      </c>
      <c r="AS964" s="69" t="s">
        <v>144</v>
      </c>
      <c r="AT964" s="124" t="s">
        <v>12153</v>
      </c>
      <c r="AU964" s="105">
        <v>0</v>
      </c>
      <c r="AX964" s="134" t="s">
        <v>12154</v>
      </c>
      <c r="AZ964" s="69" t="s">
        <v>9758</v>
      </c>
      <c r="BA964" s="69" t="s">
        <v>2918</v>
      </c>
      <c r="BC964" s="69" t="s">
        <v>20</v>
      </c>
      <c r="BI964" s="52" t="s">
        <v>455</v>
      </c>
      <c r="BJ964" s="53">
        <v>44851</v>
      </c>
      <c r="BK964" s="53">
        <v>44851</v>
      </c>
    </row>
    <row r="965" spans="1:63" s="69" customFormat="1" ht="11.25" x14ac:dyDescent="0.2">
      <c r="A965" s="52">
        <v>2022</v>
      </c>
      <c r="B965" s="98">
        <v>44743</v>
      </c>
      <c r="C965" s="98">
        <v>44834</v>
      </c>
      <c r="D965" s="69" t="s">
        <v>134</v>
      </c>
      <c r="E965" s="69" t="s">
        <v>135</v>
      </c>
      <c r="F965" s="69" t="s">
        <v>2495</v>
      </c>
      <c r="G965" s="37">
        <v>1032</v>
      </c>
      <c r="H965" s="13" t="s">
        <v>449</v>
      </c>
      <c r="I965" s="124" t="s">
        <v>12155</v>
      </c>
      <c r="J965" s="100">
        <v>62</v>
      </c>
      <c r="K965" s="101"/>
      <c r="L965" s="101"/>
      <c r="M965" s="101"/>
      <c r="N965" s="124" t="s">
        <v>564</v>
      </c>
      <c r="O965" s="5" t="s">
        <v>565</v>
      </c>
      <c r="P965" s="69" t="s">
        <v>3652</v>
      </c>
      <c r="Q965" s="51" t="s">
        <v>7893</v>
      </c>
      <c r="R965" s="51">
        <v>432</v>
      </c>
      <c r="S965" s="51"/>
      <c r="T965" s="69" t="s">
        <v>3654</v>
      </c>
      <c r="U965" s="51" t="s">
        <v>7022</v>
      </c>
      <c r="V965" s="51">
        <v>15</v>
      </c>
      <c r="W965" s="51" t="s">
        <v>6604</v>
      </c>
      <c r="X965" s="51">
        <v>15</v>
      </c>
      <c r="Y965" s="51" t="s">
        <v>6604</v>
      </c>
      <c r="Z965" s="51">
        <v>11</v>
      </c>
      <c r="AA965" s="69" t="s">
        <v>3657</v>
      </c>
      <c r="AB965" s="51">
        <v>36650</v>
      </c>
      <c r="AC965" s="52" t="s">
        <v>6523</v>
      </c>
      <c r="AG965" s="124" t="s">
        <v>9761</v>
      </c>
      <c r="AH965" s="52" t="s">
        <v>135</v>
      </c>
      <c r="AI965" s="124">
        <v>1032</v>
      </c>
      <c r="AJ965" s="125">
        <v>44797</v>
      </c>
      <c r="AK965" s="125">
        <v>44804</v>
      </c>
      <c r="AL965" s="77">
        <v>44926</v>
      </c>
      <c r="AM965" s="36">
        <v>30172.41</v>
      </c>
      <c r="AN965" s="104">
        <f t="shared" si="28"/>
        <v>34999.995600000002</v>
      </c>
      <c r="AO965" s="36">
        <v>30172.41</v>
      </c>
      <c r="AP965" s="104">
        <f t="shared" si="29"/>
        <v>34999.995600000002</v>
      </c>
      <c r="AQ965" s="52" t="s">
        <v>6524</v>
      </c>
      <c r="AS965" s="69" t="s">
        <v>144</v>
      </c>
      <c r="AT965" s="124" t="s">
        <v>12155</v>
      </c>
      <c r="AU965" s="105">
        <v>0</v>
      </c>
      <c r="AX965" s="134" t="s">
        <v>12156</v>
      </c>
      <c r="AZ965" s="69" t="s">
        <v>9758</v>
      </c>
      <c r="BA965" s="69" t="s">
        <v>2918</v>
      </c>
      <c r="BC965" s="69" t="s">
        <v>20</v>
      </c>
      <c r="BI965" s="52" t="s">
        <v>455</v>
      </c>
      <c r="BJ965" s="53">
        <v>44851</v>
      </c>
      <c r="BK965" s="53">
        <v>44851</v>
      </c>
    </row>
    <row r="966" spans="1:63" s="69" customFormat="1" ht="11.25" x14ac:dyDescent="0.2">
      <c r="A966" s="52">
        <v>2022</v>
      </c>
      <c r="B966" s="98">
        <v>44743</v>
      </c>
      <c r="C966" s="98">
        <v>44834</v>
      </c>
      <c r="D966" s="69" t="s">
        <v>134</v>
      </c>
      <c r="E966" s="69" t="s">
        <v>135</v>
      </c>
      <c r="F966" s="69" t="s">
        <v>2495</v>
      </c>
      <c r="G966" s="37">
        <v>1033</v>
      </c>
      <c r="H966" s="13" t="s">
        <v>449</v>
      </c>
      <c r="I966" s="124" t="s">
        <v>12157</v>
      </c>
      <c r="J966" s="100">
        <v>336</v>
      </c>
      <c r="K966" s="101" t="s">
        <v>2488</v>
      </c>
      <c r="L966" s="101" t="s">
        <v>7060</v>
      </c>
      <c r="M966" s="101" t="s">
        <v>169</v>
      </c>
      <c r="N966" s="124" t="s">
        <v>10605</v>
      </c>
      <c r="O966" s="5" t="s">
        <v>1702</v>
      </c>
      <c r="P966" s="69" t="s">
        <v>3652</v>
      </c>
      <c r="Q966" s="51" t="s">
        <v>7061</v>
      </c>
      <c r="R966" s="51" t="s">
        <v>7062</v>
      </c>
      <c r="S966" s="51"/>
      <c r="T966" s="69" t="s">
        <v>3654</v>
      </c>
      <c r="U966" s="51" t="s">
        <v>6563</v>
      </c>
      <c r="V966" s="51">
        <v>27</v>
      </c>
      <c r="W966" s="51" t="s">
        <v>6532</v>
      </c>
      <c r="X966" s="51">
        <v>27</v>
      </c>
      <c r="Y966" s="51" t="s">
        <v>6532</v>
      </c>
      <c r="Z966" s="51">
        <v>11</v>
      </c>
      <c r="AA966" s="69" t="s">
        <v>3657</v>
      </c>
      <c r="AB966" s="51">
        <v>36770</v>
      </c>
      <c r="AC966" s="52" t="s">
        <v>6523</v>
      </c>
      <c r="AG966" s="124" t="s">
        <v>3232</v>
      </c>
      <c r="AH966" s="52" t="s">
        <v>135</v>
      </c>
      <c r="AI966" s="124">
        <v>1033</v>
      </c>
      <c r="AJ966" s="125">
        <v>44797</v>
      </c>
      <c r="AK966" s="125">
        <v>44804</v>
      </c>
      <c r="AL966" s="77">
        <v>44809</v>
      </c>
      <c r="AM966" s="36">
        <v>2579.86</v>
      </c>
      <c r="AN966" s="104">
        <f t="shared" si="28"/>
        <v>2992.6376</v>
      </c>
      <c r="AO966" s="36">
        <v>2579.86</v>
      </c>
      <c r="AP966" s="104">
        <f t="shared" si="29"/>
        <v>2992.6376</v>
      </c>
      <c r="AQ966" s="52" t="s">
        <v>6524</v>
      </c>
      <c r="AS966" s="69" t="s">
        <v>144</v>
      </c>
      <c r="AT966" s="124" t="s">
        <v>12157</v>
      </c>
      <c r="AU966" s="105">
        <v>0</v>
      </c>
      <c r="AX966" s="134" t="s">
        <v>12158</v>
      </c>
      <c r="AZ966" s="69" t="s">
        <v>9758</v>
      </c>
      <c r="BA966" s="69" t="s">
        <v>2918</v>
      </c>
      <c r="BC966" s="69" t="s">
        <v>20</v>
      </c>
      <c r="BI966" s="52" t="s">
        <v>455</v>
      </c>
      <c r="BJ966" s="53">
        <v>44851</v>
      </c>
      <c r="BK966" s="53">
        <v>44851</v>
      </c>
    </row>
    <row r="967" spans="1:63" s="69" customFormat="1" ht="11.25" x14ac:dyDescent="0.2">
      <c r="A967" s="52">
        <v>2022</v>
      </c>
      <c r="B967" s="98">
        <v>44743</v>
      </c>
      <c r="C967" s="98">
        <v>44834</v>
      </c>
      <c r="D967" s="69" t="s">
        <v>134</v>
      </c>
      <c r="E967" s="69" t="s">
        <v>135</v>
      </c>
      <c r="F967" s="69" t="s">
        <v>2495</v>
      </c>
      <c r="G967" s="37">
        <v>1034</v>
      </c>
      <c r="H967" s="13" t="s">
        <v>449</v>
      </c>
      <c r="I967" s="124" t="s">
        <v>12159</v>
      </c>
      <c r="J967" s="100">
        <v>29</v>
      </c>
      <c r="K967" s="101" t="s">
        <v>6607</v>
      </c>
      <c r="L967" s="101" t="s">
        <v>6608</v>
      </c>
      <c r="M967" s="101" t="s">
        <v>40</v>
      </c>
      <c r="N967" s="124" t="s">
        <v>10692</v>
      </c>
      <c r="O967" s="5" t="s">
        <v>1661</v>
      </c>
      <c r="P967" s="69" t="s">
        <v>3652</v>
      </c>
      <c r="Q967" s="51" t="s">
        <v>6531</v>
      </c>
      <c r="R967" s="51">
        <v>1009</v>
      </c>
      <c r="S967" s="51"/>
      <c r="T967" s="69" t="s">
        <v>3654</v>
      </c>
      <c r="U967" s="51" t="s">
        <v>6571</v>
      </c>
      <c r="V967" s="51">
        <v>27</v>
      </c>
      <c r="W967" s="51" t="s">
        <v>6532</v>
      </c>
      <c r="X967" s="51">
        <v>27</v>
      </c>
      <c r="Y967" s="51" t="s">
        <v>6532</v>
      </c>
      <c r="Z967" s="51">
        <v>11</v>
      </c>
      <c r="AA967" s="69" t="s">
        <v>3657</v>
      </c>
      <c r="AB967" s="51">
        <v>36700</v>
      </c>
      <c r="AC967" s="52" t="s">
        <v>6523</v>
      </c>
      <c r="AG967" s="124" t="s">
        <v>3228</v>
      </c>
      <c r="AH967" s="52" t="s">
        <v>135</v>
      </c>
      <c r="AI967" s="124">
        <v>1034</v>
      </c>
      <c r="AJ967" s="125">
        <v>44797</v>
      </c>
      <c r="AK967" s="125">
        <v>44817</v>
      </c>
      <c r="AL967" s="77">
        <v>44830</v>
      </c>
      <c r="AM967" s="36">
        <v>1431.03</v>
      </c>
      <c r="AN967" s="104">
        <f t="shared" si="28"/>
        <v>1659.9947999999999</v>
      </c>
      <c r="AO967" s="36">
        <v>1431.03</v>
      </c>
      <c r="AP967" s="104">
        <f t="shared" si="29"/>
        <v>1659.9947999999999</v>
      </c>
      <c r="AQ967" s="52" t="s">
        <v>6524</v>
      </c>
      <c r="AS967" s="69" t="s">
        <v>144</v>
      </c>
      <c r="AT967" s="124" t="s">
        <v>12159</v>
      </c>
      <c r="AU967" s="105">
        <v>0</v>
      </c>
      <c r="AX967" s="134" t="s">
        <v>12160</v>
      </c>
      <c r="AZ967" s="69" t="s">
        <v>9758</v>
      </c>
      <c r="BA967" s="69" t="s">
        <v>2918</v>
      </c>
      <c r="BC967" s="69" t="s">
        <v>20</v>
      </c>
      <c r="BI967" s="52" t="s">
        <v>455</v>
      </c>
      <c r="BJ967" s="53">
        <v>44851</v>
      </c>
      <c r="BK967" s="53">
        <v>44851</v>
      </c>
    </row>
    <row r="968" spans="1:63" s="69" customFormat="1" ht="11.25" x14ac:dyDescent="0.2">
      <c r="A968" s="52">
        <v>2022</v>
      </c>
      <c r="B968" s="98">
        <v>44743</v>
      </c>
      <c r="C968" s="98">
        <v>44834</v>
      </c>
      <c r="D968" s="69" t="s">
        <v>134</v>
      </c>
      <c r="E968" s="69" t="s">
        <v>135</v>
      </c>
      <c r="F968" s="69" t="s">
        <v>2495</v>
      </c>
      <c r="G968" s="37">
        <v>1035</v>
      </c>
      <c r="H968" s="13" t="s">
        <v>449</v>
      </c>
      <c r="I968" s="124" t="s">
        <v>12161</v>
      </c>
      <c r="J968" s="100">
        <v>336</v>
      </c>
      <c r="K968" s="101" t="s">
        <v>2488</v>
      </c>
      <c r="L968" s="101" t="s">
        <v>7060</v>
      </c>
      <c r="M968" s="101" t="s">
        <v>169</v>
      </c>
      <c r="N968" s="124" t="s">
        <v>10605</v>
      </c>
      <c r="O968" s="5" t="s">
        <v>1702</v>
      </c>
      <c r="P968" s="69" t="s">
        <v>3652</v>
      </c>
      <c r="Q968" s="51" t="s">
        <v>7061</v>
      </c>
      <c r="R968" s="51" t="s">
        <v>7062</v>
      </c>
      <c r="S968" s="51"/>
      <c r="T968" s="69" t="s">
        <v>3654</v>
      </c>
      <c r="U968" s="51" t="s">
        <v>6563</v>
      </c>
      <c r="V968" s="51">
        <v>27</v>
      </c>
      <c r="W968" s="51" t="s">
        <v>6532</v>
      </c>
      <c r="X968" s="51">
        <v>27</v>
      </c>
      <c r="Y968" s="51" t="s">
        <v>6532</v>
      </c>
      <c r="Z968" s="51">
        <v>11</v>
      </c>
      <c r="AA968" s="69" t="s">
        <v>3657</v>
      </c>
      <c r="AB968" s="51">
        <v>36770</v>
      </c>
      <c r="AC968" s="52" t="s">
        <v>6523</v>
      </c>
      <c r="AG968" s="124" t="s">
        <v>3232</v>
      </c>
      <c r="AH968" s="52" t="s">
        <v>135</v>
      </c>
      <c r="AI968" s="124">
        <v>1035</v>
      </c>
      <c r="AJ968" s="125">
        <v>44797</v>
      </c>
      <c r="AK968" s="125">
        <v>44804</v>
      </c>
      <c r="AL968" s="77">
        <v>44809</v>
      </c>
      <c r="AM968" s="36">
        <v>2276.83</v>
      </c>
      <c r="AN968" s="104">
        <f t="shared" si="28"/>
        <v>2641.1228000000001</v>
      </c>
      <c r="AO968" s="36">
        <v>2276.83</v>
      </c>
      <c r="AP968" s="104">
        <f t="shared" si="29"/>
        <v>2641.1228000000001</v>
      </c>
      <c r="AQ968" s="52" t="s">
        <v>6524</v>
      </c>
      <c r="AS968" s="69" t="s">
        <v>144</v>
      </c>
      <c r="AT968" s="124" t="s">
        <v>12161</v>
      </c>
      <c r="AU968" s="105">
        <v>0</v>
      </c>
      <c r="AX968" s="134" t="s">
        <v>12162</v>
      </c>
      <c r="AZ968" s="69" t="s">
        <v>9758</v>
      </c>
      <c r="BA968" s="69" t="s">
        <v>2918</v>
      </c>
      <c r="BC968" s="69" t="s">
        <v>20</v>
      </c>
      <c r="BI968" s="52" t="s">
        <v>455</v>
      </c>
      <c r="BJ968" s="53">
        <v>44851</v>
      </c>
      <c r="BK968" s="53">
        <v>44851</v>
      </c>
    </row>
    <row r="969" spans="1:63" s="69" customFormat="1" ht="11.25" x14ac:dyDescent="0.2">
      <c r="A969" s="52">
        <v>2022</v>
      </c>
      <c r="B969" s="98">
        <v>44743</v>
      </c>
      <c r="C969" s="98">
        <v>44834</v>
      </c>
      <c r="D969" s="69" t="s">
        <v>134</v>
      </c>
      <c r="E969" s="69" t="s">
        <v>135</v>
      </c>
      <c r="F969" s="69" t="s">
        <v>2495</v>
      </c>
      <c r="G969" s="37">
        <v>1036</v>
      </c>
      <c r="H969" s="13" t="s">
        <v>449</v>
      </c>
      <c r="I969" s="124" t="s">
        <v>10233</v>
      </c>
      <c r="J969" s="100">
        <v>336</v>
      </c>
      <c r="K969" s="101" t="s">
        <v>2488</v>
      </c>
      <c r="L969" s="101" t="s">
        <v>7060</v>
      </c>
      <c r="M969" s="101" t="s">
        <v>169</v>
      </c>
      <c r="N969" s="124" t="s">
        <v>10605</v>
      </c>
      <c r="O969" s="5" t="s">
        <v>1702</v>
      </c>
      <c r="P969" s="69" t="s">
        <v>3652</v>
      </c>
      <c r="Q969" s="51" t="s">
        <v>7061</v>
      </c>
      <c r="R969" s="51" t="s">
        <v>7062</v>
      </c>
      <c r="S969" s="51"/>
      <c r="T969" s="69" t="s">
        <v>3654</v>
      </c>
      <c r="U969" s="51" t="s">
        <v>6563</v>
      </c>
      <c r="V969" s="51">
        <v>27</v>
      </c>
      <c r="W969" s="51" t="s">
        <v>6532</v>
      </c>
      <c r="X969" s="51">
        <v>27</v>
      </c>
      <c r="Y969" s="51" t="s">
        <v>6532</v>
      </c>
      <c r="Z969" s="51">
        <v>11</v>
      </c>
      <c r="AA969" s="69" t="s">
        <v>3657</v>
      </c>
      <c r="AB969" s="51">
        <v>36770</v>
      </c>
      <c r="AC969" s="52" t="s">
        <v>6523</v>
      </c>
      <c r="AG969" s="124" t="s">
        <v>3232</v>
      </c>
      <c r="AH969" s="52" t="s">
        <v>135</v>
      </c>
      <c r="AI969" s="124">
        <v>1036</v>
      </c>
      <c r="AJ969" s="125">
        <v>44797</v>
      </c>
      <c r="AK969" s="125">
        <v>44804</v>
      </c>
      <c r="AL969" s="77">
        <v>44809</v>
      </c>
      <c r="AM969" s="36">
        <v>1984</v>
      </c>
      <c r="AN969" s="104">
        <f t="shared" si="28"/>
        <v>2301.44</v>
      </c>
      <c r="AO969" s="36">
        <v>1984</v>
      </c>
      <c r="AP969" s="104">
        <f t="shared" si="29"/>
        <v>2301.44</v>
      </c>
      <c r="AQ969" s="52" t="s">
        <v>6524</v>
      </c>
      <c r="AS969" s="69" t="s">
        <v>144</v>
      </c>
      <c r="AT969" s="124" t="s">
        <v>10233</v>
      </c>
      <c r="AU969" s="105">
        <v>0</v>
      </c>
      <c r="AX969" s="134" t="s">
        <v>12163</v>
      </c>
      <c r="AZ969" s="69" t="s">
        <v>9758</v>
      </c>
      <c r="BA969" s="69" t="s">
        <v>2918</v>
      </c>
      <c r="BC969" s="69" t="s">
        <v>20</v>
      </c>
      <c r="BI969" s="52" t="s">
        <v>455</v>
      </c>
      <c r="BJ969" s="53">
        <v>44851</v>
      </c>
      <c r="BK969" s="53">
        <v>44851</v>
      </c>
    </row>
    <row r="970" spans="1:63" s="69" customFormat="1" ht="11.25" x14ac:dyDescent="0.2">
      <c r="A970" s="52">
        <v>2022</v>
      </c>
      <c r="B970" s="98">
        <v>44743</v>
      </c>
      <c r="C970" s="98">
        <v>44834</v>
      </c>
      <c r="D970" s="69" t="s">
        <v>134</v>
      </c>
      <c r="E970" s="69" t="s">
        <v>135</v>
      </c>
      <c r="F970" s="69" t="s">
        <v>2495</v>
      </c>
      <c r="G970" s="37">
        <v>1037</v>
      </c>
      <c r="H970" s="13" t="s">
        <v>449</v>
      </c>
      <c r="I970" s="124" t="s">
        <v>8709</v>
      </c>
      <c r="J970" s="100">
        <v>239</v>
      </c>
      <c r="K970" s="101" t="s">
        <v>6593</v>
      </c>
      <c r="L970" s="101" t="s">
        <v>6594</v>
      </c>
      <c r="M970" s="101" t="s">
        <v>6595</v>
      </c>
      <c r="N970" s="124" t="s">
        <v>10674</v>
      </c>
      <c r="O970" s="5" t="s">
        <v>1891</v>
      </c>
      <c r="P970" s="69" t="s">
        <v>3652</v>
      </c>
      <c r="Q970" s="51" t="s">
        <v>6557</v>
      </c>
      <c r="R970" s="51" t="s">
        <v>6597</v>
      </c>
      <c r="S970" s="51"/>
      <c r="T970" s="69" t="s">
        <v>3654</v>
      </c>
      <c r="U970" s="51" t="s">
        <v>6571</v>
      </c>
      <c r="V970" s="51">
        <v>27</v>
      </c>
      <c r="W970" s="51" t="s">
        <v>6532</v>
      </c>
      <c r="X970" s="51">
        <v>27</v>
      </c>
      <c r="Y970" s="51" t="s">
        <v>6532</v>
      </c>
      <c r="Z970" s="51">
        <v>11</v>
      </c>
      <c r="AA970" s="69" t="s">
        <v>3657</v>
      </c>
      <c r="AB970" s="51">
        <v>36700</v>
      </c>
      <c r="AC970" s="52" t="s">
        <v>6523</v>
      </c>
      <c r="AG970" s="124" t="s">
        <v>3221</v>
      </c>
      <c r="AH970" s="52" t="s">
        <v>135</v>
      </c>
      <c r="AI970" s="124">
        <v>1037</v>
      </c>
      <c r="AJ970" s="125">
        <v>44797</v>
      </c>
      <c r="AK970" s="125">
        <v>44817</v>
      </c>
      <c r="AL970" s="77">
        <v>44823</v>
      </c>
      <c r="AM970" s="36">
        <v>1568.97</v>
      </c>
      <c r="AN970" s="104">
        <f t="shared" si="28"/>
        <v>1820.0052000000001</v>
      </c>
      <c r="AO970" s="36">
        <v>1568.97</v>
      </c>
      <c r="AP970" s="104">
        <f t="shared" si="29"/>
        <v>1820.0052000000001</v>
      </c>
      <c r="AQ970" s="52" t="s">
        <v>6524</v>
      </c>
      <c r="AS970" s="69" t="s">
        <v>144</v>
      </c>
      <c r="AT970" s="124" t="s">
        <v>8709</v>
      </c>
      <c r="AU970" s="105">
        <v>0</v>
      </c>
      <c r="AX970" s="134" t="s">
        <v>12164</v>
      </c>
      <c r="AZ970" s="69" t="s">
        <v>9758</v>
      </c>
      <c r="BA970" s="69" t="s">
        <v>2918</v>
      </c>
      <c r="BC970" s="69" t="s">
        <v>20</v>
      </c>
      <c r="BI970" s="52" t="s">
        <v>455</v>
      </c>
      <c r="BJ970" s="53">
        <v>44851</v>
      </c>
      <c r="BK970" s="53">
        <v>44851</v>
      </c>
    </row>
    <row r="971" spans="1:63" s="69" customFormat="1" ht="11.25" x14ac:dyDescent="0.2">
      <c r="A971" s="52">
        <v>2022</v>
      </c>
      <c r="B971" s="98">
        <v>44743</v>
      </c>
      <c r="C971" s="98">
        <v>44834</v>
      </c>
      <c r="D971" s="69" t="s">
        <v>134</v>
      </c>
      <c r="E971" s="69" t="s">
        <v>135</v>
      </c>
      <c r="F971" s="69" t="s">
        <v>2495</v>
      </c>
      <c r="G971" s="37">
        <v>1038</v>
      </c>
      <c r="H971" s="13" t="s">
        <v>449</v>
      </c>
      <c r="I971" s="124" t="s">
        <v>12165</v>
      </c>
      <c r="J971" s="100">
        <v>379</v>
      </c>
      <c r="K971" s="101" t="s">
        <v>6527</v>
      </c>
      <c r="L971" s="101" t="s">
        <v>6528</v>
      </c>
      <c r="M971" s="101" t="s">
        <v>6529</v>
      </c>
      <c r="N971" s="124" t="s">
        <v>10561</v>
      </c>
      <c r="O971" s="5" t="s">
        <v>1729</v>
      </c>
      <c r="P971" s="69" t="s">
        <v>3652</v>
      </c>
      <c r="Q971" s="51" t="s">
        <v>6531</v>
      </c>
      <c r="R971" s="51">
        <v>919</v>
      </c>
      <c r="S971" s="51"/>
      <c r="T971" s="69" t="s">
        <v>3654</v>
      </c>
      <c r="U971" s="51" t="s">
        <v>2957</v>
      </c>
      <c r="V971" s="51">
        <v>27</v>
      </c>
      <c r="W971" s="51" t="s">
        <v>6532</v>
      </c>
      <c r="X971" s="51">
        <v>27</v>
      </c>
      <c r="Y971" s="51" t="s">
        <v>6532</v>
      </c>
      <c r="Z971" s="51">
        <v>11</v>
      </c>
      <c r="AA971" s="69" t="s">
        <v>3657</v>
      </c>
      <c r="AB971" s="51">
        <v>36700</v>
      </c>
      <c r="AC971" s="52" t="s">
        <v>6523</v>
      </c>
      <c r="AG971" s="124" t="s">
        <v>3221</v>
      </c>
      <c r="AH971" s="52" t="s">
        <v>135</v>
      </c>
      <c r="AI971" s="124">
        <v>1038</v>
      </c>
      <c r="AJ971" s="125">
        <v>44797</v>
      </c>
      <c r="AK971" s="125">
        <v>44804</v>
      </c>
      <c r="AL971" s="77">
        <v>44832</v>
      </c>
      <c r="AM971" s="36">
        <v>1250.02</v>
      </c>
      <c r="AN971" s="104">
        <f t="shared" si="28"/>
        <v>1450.0232000000001</v>
      </c>
      <c r="AO971" s="36">
        <v>1250.02</v>
      </c>
      <c r="AP971" s="104">
        <f t="shared" si="29"/>
        <v>1450.0232000000001</v>
      </c>
      <c r="AQ971" s="52" t="s">
        <v>6524</v>
      </c>
      <c r="AS971" s="69" t="s">
        <v>144</v>
      </c>
      <c r="AT971" s="124" t="s">
        <v>12165</v>
      </c>
      <c r="AU971" s="105">
        <v>0</v>
      </c>
      <c r="AX971" s="134" t="s">
        <v>12166</v>
      </c>
      <c r="AZ971" s="69" t="s">
        <v>9758</v>
      </c>
      <c r="BA971" s="69" t="s">
        <v>2918</v>
      </c>
      <c r="BC971" s="69" t="s">
        <v>20</v>
      </c>
      <c r="BI971" s="52" t="s">
        <v>455</v>
      </c>
      <c r="BJ971" s="53">
        <v>44851</v>
      </c>
      <c r="BK971" s="53">
        <v>44851</v>
      </c>
    </row>
    <row r="972" spans="1:63" s="69" customFormat="1" ht="11.25" x14ac:dyDescent="0.2">
      <c r="A972" s="52">
        <v>2022</v>
      </c>
      <c r="B972" s="98">
        <v>44743</v>
      </c>
      <c r="C972" s="98">
        <v>44834</v>
      </c>
      <c r="D972" s="69" t="s">
        <v>134</v>
      </c>
      <c r="E972" s="69" t="s">
        <v>135</v>
      </c>
      <c r="F972" s="69" t="s">
        <v>2495</v>
      </c>
      <c r="G972" s="37">
        <v>1039</v>
      </c>
      <c r="H972" s="13" t="s">
        <v>449</v>
      </c>
      <c r="I972" s="124" t="s">
        <v>12167</v>
      </c>
      <c r="J972" s="100">
        <v>29</v>
      </c>
      <c r="K972" s="101" t="s">
        <v>6607</v>
      </c>
      <c r="L972" s="101" t="s">
        <v>6608</v>
      </c>
      <c r="M972" s="101" t="s">
        <v>40</v>
      </c>
      <c r="N972" s="124" t="s">
        <v>10692</v>
      </c>
      <c r="O972" s="5" t="s">
        <v>1661</v>
      </c>
      <c r="P972" s="69" t="s">
        <v>3652</v>
      </c>
      <c r="Q972" s="51" t="s">
        <v>6531</v>
      </c>
      <c r="R972" s="51">
        <v>1009</v>
      </c>
      <c r="S972" s="51"/>
      <c r="T972" s="69" t="s">
        <v>3654</v>
      </c>
      <c r="U972" s="51" t="s">
        <v>6571</v>
      </c>
      <c r="V972" s="51">
        <v>27</v>
      </c>
      <c r="W972" s="51" t="s">
        <v>6532</v>
      </c>
      <c r="X972" s="51">
        <v>27</v>
      </c>
      <c r="Y972" s="51" t="s">
        <v>6532</v>
      </c>
      <c r="Z972" s="51">
        <v>11</v>
      </c>
      <c r="AA972" s="69" t="s">
        <v>3657</v>
      </c>
      <c r="AB972" s="51">
        <v>36700</v>
      </c>
      <c r="AC972" s="52" t="s">
        <v>6523</v>
      </c>
      <c r="AG972" s="124" t="s">
        <v>3228</v>
      </c>
      <c r="AH972" s="52" t="s">
        <v>135</v>
      </c>
      <c r="AI972" s="124">
        <v>1039</v>
      </c>
      <c r="AJ972" s="125">
        <v>44797</v>
      </c>
      <c r="AK972" s="125">
        <v>44804</v>
      </c>
      <c r="AL972" s="77">
        <v>44809</v>
      </c>
      <c r="AM972" s="36">
        <v>8248.2800000000007</v>
      </c>
      <c r="AN972" s="104">
        <f t="shared" si="28"/>
        <v>9568.0048000000006</v>
      </c>
      <c r="AO972" s="36">
        <v>8248.2800000000007</v>
      </c>
      <c r="AP972" s="104">
        <f t="shared" si="29"/>
        <v>9568.0048000000006</v>
      </c>
      <c r="AQ972" s="52" t="s">
        <v>6524</v>
      </c>
      <c r="AS972" s="69" t="s">
        <v>144</v>
      </c>
      <c r="AT972" s="124" t="s">
        <v>12167</v>
      </c>
      <c r="AU972" s="105">
        <v>0</v>
      </c>
      <c r="AX972" s="134" t="s">
        <v>12168</v>
      </c>
      <c r="AZ972" s="69" t="s">
        <v>9758</v>
      </c>
      <c r="BA972" s="69" t="s">
        <v>2918</v>
      </c>
      <c r="BC972" s="69" t="s">
        <v>20</v>
      </c>
      <c r="BI972" s="52" t="s">
        <v>455</v>
      </c>
      <c r="BJ972" s="53">
        <v>44851</v>
      </c>
      <c r="BK972" s="53">
        <v>44851</v>
      </c>
    </row>
    <row r="973" spans="1:63" s="69" customFormat="1" ht="11.25" x14ac:dyDescent="0.2">
      <c r="A973" s="52">
        <v>2022</v>
      </c>
      <c r="B973" s="98">
        <v>44743</v>
      </c>
      <c r="C973" s="98">
        <v>44834</v>
      </c>
      <c r="D973" s="69" t="s">
        <v>134</v>
      </c>
      <c r="E973" s="69" t="s">
        <v>135</v>
      </c>
      <c r="F973" s="69" t="s">
        <v>2495</v>
      </c>
      <c r="G973" s="37">
        <v>1040</v>
      </c>
      <c r="H973" s="13" t="s">
        <v>449</v>
      </c>
      <c r="I973" s="124" t="s">
        <v>12169</v>
      </c>
      <c r="J973" s="100">
        <v>524</v>
      </c>
      <c r="K973" s="101" t="s">
        <v>11456</v>
      </c>
      <c r="L973" s="101" t="s">
        <v>7492</v>
      </c>
      <c r="M973" s="101" t="s">
        <v>40</v>
      </c>
      <c r="N973" s="124" t="s">
        <v>11457</v>
      </c>
      <c r="O973" s="5" t="s">
        <v>11458</v>
      </c>
      <c r="P973" s="69" t="s">
        <v>3652</v>
      </c>
      <c r="Q973" s="51" t="s">
        <v>6557</v>
      </c>
      <c r="R973" s="51">
        <v>1110</v>
      </c>
      <c r="S973" s="51"/>
      <c r="T973" s="69" t="s">
        <v>3654</v>
      </c>
      <c r="U973" s="51" t="s">
        <v>6571</v>
      </c>
      <c r="V973" s="51">
        <v>27</v>
      </c>
      <c r="W973" s="51" t="s">
        <v>6532</v>
      </c>
      <c r="X973" s="51">
        <v>27</v>
      </c>
      <c r="Y973" s="51" t="s">
        <v>6532</v>
      </c>
      <c r="Z973" s="51">
        <v>11</v>
      </c>
      <c r="AA973" s="69" t="s">
        <v>3657</v>
      </c>
      <c r="AB973" s="51">
        <v>36700</v>
      </c>
      <c r="AC973" s="52" t="s">
        <v>6523</v>
      </c>
      <c r="AG973" s="124" t="s">
        <v>3311</v>
      </c>
      <c r="AH973" s="52" t="s">
        <v>135</v>
      </c>
      <c r="AI973" s="124">
        <v>1040</v>
      </c>
      <c r="AJ973" s="125">
        <v>44797</v>
      </c>
      <c r="AK973" s="125">
        <v>44804</v>
      </c>
      <c r="AL973" s="77">
        <v>44811</v>
      </c>
      <c r="AM973" s="36">
        <v>81.91</v>
      </c>
      <c r="AN973" s="104">
        <f t="shared" si="28"/>
        <v>95.015599999999992</v>
      </c>
      <c r="AO973" s="36">
        <v>81.91</v>
      </c>
      <c r="AP973" s="104">
        <f t="shared" si="29"/>
        <v>95.015599999999992</v>
      </c>
      <c r="AQ973" s="52" t="s">
        <v>6524</v>
      </c>
      <c r="AS973" s="69" t="s">
        <v>144</v>
      </c>
      <c r="AT973" s="124" t="s">
        <v>12169</v>
      </c>
      <c r="AU973" s="105">
        <v>0</v>
      </c>
      <c r="AX973" s="134" t="s">
        <v>12170</v>
      </c>
      <c r="AZ973" s="69" t="s">
        <v>9758</v>
      </c>
      <c r="BA973" s="69" t="s">
        <v>2918</v>
      </c>
      <c r="BC973" s="69" t="s">
        <v>20</v>
      </c>
      <c r="BI973" s="52" t="s">
        <v>455</v>
      </c>
      <c r="BJ973" s="53">
        <v>44851</v>
      </c>
      <c r="BK973" s="53">
        <v>44851</v>
      </c>
    </row>
    <row r="974" spans="1:63" s="69" customFormat="1" ht="11.25" x14ac:dyDescent="0.2">
      <c r="A974" s="52">
        <v>2022</v>
      </c>
      <c r="B974" s="98">
        <v>44743</v>
      </c>
      <c r="C974" s="98">
        <v>44834</v>
      </c>
      <c r="D974" s="69" t="s">
        <v>134</v>
      </c>
      <c r="E974" s="69" t="s">
        <v>135</v>
      </c>
      <c r="F974" s="69" t="s">
        <v>2495</v>
      </c>
      <c r="G974" s="37">
        <v>1041</v>
      </c>
      <c r="H974" s="13" t="s">
        <v>449</v>
      </c>
      <c r="I974" s="124" t="s">
        <v>12171</v>
      </c>
      <c r="J974" s="100">
        <v>29</v>
      </c>
      <c r="K974" s="101" t="s">
        <v>6607</v>
      </c>
      <c r="L974" s="101" t="s">
        <v>6608</v>
      </c>
      <c r="M974" s="101" t="s">
        <v>40</v>
      </c>
      <c r="N974" s="124" t="s">
        <v>10692</v>
      </c>
      <c r="O974" s="5" t="s">
        <v>1661</v>
      </c>
      <c r="P974" s="69" t="s">
        <v>3652</v>
      </c>
      <c r="Q974" s="51" t="s">
        <v>6531</v>
      </c>
      <c r="R974" s="51">
        <v>1009</v>
      </c>
      <c r="S974" s="51"/>
      <c r="T974" s="69" t="s">
        <v>3654</v>
      </c>
      <c r="U974" s="51" t="s">
        <v>6571</v>
      </c>
      <c r="V974" s="51">
        <v>27</v>
      </c>
      <c r="W974" s="51" t="s">
        <v>6532</v>
      </c>
      <c r="X974" s="51">
        <v>27</v>
      </c>
      <c r="Y974" s="51" t="s">
        <v>6532</v>
      </c>
      <c r="Z974" s="51">
        <v>11</v>
      </c>
      <c r="AA974" s="69" t="s">
        <v>3657</v>
      </c>
      <c r="AB974" s="51">
        <v>36700</v>
      </c>
      <c r="AC974" s="52" t="s">
        <v>6523</v>
      </c>
      <c r="AG974" s="124" t="s">
        <v>3221</v>
      </c>
      <c r="AH974" s="52" t="s">
        <v>135</v>
      </c>
      <c r="AI974" s="124">
        <v>1041</v>
      </c>
      <c r="AJ974" s="125">
        <v>44797</v>
      </c>
      <c r="AK974" s="125">
        <v>44804</v>
      </c>
      <c r="AL974" s="77">
        <v>44805</v>
      </c>
      <c r="AM974" s="36">
        <v>3017.24</v>
      </c>
      <c r="AN974" s="104">
        <f t="shared" si="28"/>
        <v>3499.9983999999999</v>
      </c>
      <c r="AO974" s="36">
        <v>3017.24</v>
      </c>
      <c r="AP974" s="104">
        <f t="shared" si="29"/>
        <v>3499.9983999999999</v>
      </c>
      <c r="AQ974" s="52" t="s">
        <v>6524</v>
      </c>
      <c r="AS974" s="69" t="s">
        <v>144</v>
      </c>
      <c r="AT974" s="124" t="s">
        <v>12171</v>
      </c>
      <c r="AU974" s="105">
        <v>0</v>
      </c>
      <c r="AX974" s="134" t="s">
        <v>12172</v>
      </c>
      <c r="AZ974" s="69" t="s">
        <v>9758</v>
      </c>
      <c r="BA974" s="69" t="s">
        <v>2918</v>
      </c>
      <c r="BC974" s="69" t="s">
        <v>20</v>
      </c>
      <c r="BI974" s="52" t="s">
        <v>455</v>
      </c>
      <c r="BJ974" s="53">
        <v>44851</v>
      </c>
      <c r="BK974" s="53">
        <v>44851</v>
      </c>
    </row>
    <row r="975" spans="1:63" s="69" customFormat="1" ht="11.25" x14ac:dyDescent="0.2">
      <c r="A975" s="52">
        <v>2022</v>
      </c>
      <c r="B975" s="98">
        <v>44743</v>
      </c>
      <c r="C975" s="98">
        <v>44834</v>
      </c>
      <c r="D975" s="69" t="s">
        <v>134</v>
      </c>
      <c r="E975" s="69" t="s">
        <v>135</v>
      </c>
      <c r="F975" s="69" t="s">
        <v>2495</v>
      </c>
      <c r="G975" s="37">
        <v>1042</v>
      </c>
      <c r="H975" s="13" t="s">
        <v>449</v>
      </c>
      <c r="I975" s="124" t="s">
        <v>12173</v>
      </c>
      <c r="J975" s="100">
        <v>44</v>
      </c>
      <c r="K975" s="101"/>
      <c r="L975" s="101"/>
      <c r="M975" s="101"/>
      <c r="N975" s="124" t="s">
        <v>10888</v>
      </c>
      <c r="O975" s="5" t="s">
        <v>642</v>
      </c>
      <c r="P975" s="69" t="s">
        <v>3652</v>
      </c>
      <c r="Q975" s="51" t="s">
        <v>6657</v>
      </c>
      <c r="R975" s="51" t="s">
        <v>8107</v>
      </c>
      <c r="S975" s="51"/>
      <c r="T975" s="69" t="s">
        <v>3654</v>
      </c>
      <c r="U975" s="51" t="s">
        <v>6571</v>
      </c>
      <c r="V975" s="51">
        <v>7</v>
      </c>
      <c r="W975" s="51" t="s">
        <v>6660</v>
      </c>
      <c r="X975" s="51">
        <v>7</v>
      </c>
      <c r="Y975" s="51" t="s">
        <v>6660</v>
      </c>
      <c r="Z975" s="51">
        <v>11</v>
      </c>
      <c r="AA975" s="69" t="s">
        <v>3657</v>
      </c>
      <c r="AB975" s="51">
        <v>38000</v>
      </c>
      <c r="AC975" s="52" t="s">
        <v>6523</v>
      </c>
      <c r="AG975" s="124" t="s">
        <v>3221</v>
      </c>
      <c r="AH975" s="52" t="s">
        <v>135</v>
      </c>
      <c r="AI975" s="124">
        <v>1042</v>
      </c>
      <c r="AJ975" s="125">
        <v>44798</v>
      </c>
      <c r="AK975" s="125">
        <v>44804</v>
      </c>
      <c r="AL975" s="77">
        <v>44926</v>
      </c>
      <c r="AM975" s="36">
        <v>10000</v>
      </c>
      <c r="AN975" s="104">
        <f t="shared" si="28"/>
        <v>11600</v>
      </c>
      <c r="AO975" s="36">
        <v>10000</v>
      </c>
      <c r="AP975" s="104">
        <f t="shared" si="29"/>
        <v>11600</v>
      </c>
      <c r="AQ975" s="52" t="s">
        <v>6524</v>
      </c>
      <c r="AS975" s="69" t="s">
        <v>144</v>
      </c>
      <c r="AT975" s="124" t="s">
        <v>12173</v>
      </c>
      <c r="AU975" s="105">
        <v>0</v>
      </c>
      <c r="AX975" s="134" t="s">
        <v>12174</v>
      </c>
      <c r="AZ975" s="69" t="s">
        <v>9758</v>
      </c>
      <c r="BA975" s="69" t="s">
        <v>2918</v>
      </c>
      <c r="BC975" s="69" t="s">
        <v>20</v>
      </c>
      <c r="BI975" s="52" t="s">
        <v>455</v>
      </c>
      <c r="BJ975" s="53">
        <v>44851</v>
      </c>
      <c r="BK975" s="53">
        <v>44851</v>
      </c>
    </row>
    <row r="976" spans="1:63" s="69" customFormat="1" ht="11.25" x14ac:dyDescent="0.2">
      <c r="A976" s="52">
        <v>2022</v>
      </c>
      <c r="B976" s="98">
        <v>44743</v>
      </c>
      <c r="C976" s="98">
        <v>44834</v>
      </c>
      <c r="D976" s="69" t="s">
        <v>134</v>
      </c>
      <c r="E976" s="69" t="s">
        <v>135</v>
      </c>
      <c r="F976" s="69" t="s">
        <v>2495</v>
      </c>
      <c r="G976" s="37">
        <v>1043</v>
      </c>
      <c r="H976" s="13" t="s">
        <v>449</v>
      </c>
      <c r="I976" s="124" t="s">
        <v>12175</v>
      </c>
      <c r="J976" s="100">
        <v>463</v>
      </c>
      <c r="K976" s="101" t="s">
        <v>9284</v>
      </c>
      <c r="L976" s="101" t="s">
        <v>301</v>
      </c>
      <c r="M976" s="101" t="s">
        <v>9285</v>
      </c>
      <c r="N976" s="124" t="s">
        <v>10643</v>
      </c>
      <c r="O976" s="5" t="s">
        <v>9287</v>
      </c>
      <c r="P976" s="69" t="s">
        <v>3652</v>
      </c>
      <c r="Q976" s="51" t="s">
        <v>9288</v>
      </c>
      <c r="R976" s="51">
        <v>122</v>
      </c>
      <c r="S976" s="51"/>
      <c r="T976" s="69" t="s">
        <v>3654</v>
      </c>
      <c r="U976" s="51" t="s">
        <v>6571</v>
      </c>
      <c r="V976" s="51">
        <v>42</v>
      </c>
      <c r="W976" s="51" t="s">
        <v>6628</v>
      </c>
      <c r="X976" s="51">
        <v>42</v>
      </c>
      <c r="Y976" s="51" t="s">
        <v>6628</v>
      </c>
      <c r="Z976" s="51">
        <v>11</v>
      </c>
      <c r="AA976" s="69" t="s">
        <v>3657</v>
      </c>
      <c r="AB976" s="51">
        <v>38400</v>
      </c>
      <c r="AC976" s="52" t="s">
        <v>6523</v>
      </c>
      <c r="AG976" s="124" t="s">
        <v>3221</v>
      </c>
      <c r="AH976" s="52" t="s">
        <v>135</v>
      </c>
      <c r="AI976" s="124">
        <v>1043</v>
      </c>
      <c r="AJ976" s="125">
        <v>44798</v>
      </c>
      <c r="AK976" s="125">
        <v>44804</v>
      </c>
      <c r="AL976" s="77">
        <v>44809</v>
      </c>
      <c r="AM976" s="36">
        <v>15500</v>
      </c>
      <c r="AN976" s="104">
        <f t="shared" si="28"/>
        <v>17980</v>
      </c>
      <c r="AO976" s="36">
        <v>15500</v>
      </c>
      <c r="AP976" s="104">
        <f t="shared" si="29"/>
        <v>17980</v>
      </c>
      <c r="AQ976" s="52" t="s">
        <v>6524</v>
      </c>
      <c r="AS976" s="69" t="s">
        <v>144</v>
      </c>
      <c r="AT976" s="124" t="s">
        <v>12175</v>
      </c>
      <c r="AU976" s="105">
        <v>0</v>
      </c>
      <c r="AX976" s="134" t="s">
        <v>12176</v>
      </c>
      <c r="AZ976" s="69" t="s">
        <v>9758</v>
      </c>
      <c r="BA976" s="69" t="s">
        <v>2918</v>
      </c>
      <c r="BC976" s="69" t="s">
        <v>20</v>
      </c>
      <c r="BI976" s="52" t="s">
        <v>455</v>
      </c>
      <c r="BJ976" s="53">
        <v>44851</v>
      </c>
      <c r="BK976" s="53">
        <v>44851</v>
      </c>
    </row>
    <row r="977" spans="1:63" s="69" customFormat="1" ht="11.25" x14ac:dyDescent="0.2">
      <c r="A977" s="52">
        <v>2022</v>
      </c>
      <c r="B977" s="98">
        <v>44743</v>
      </c>
      <c r="C977" s="98">
        <v>44834</v>
      </c>
      <c r="D977" s="69" t="s">
        <v>134</v>
      </c>
      <c r="E977" s="69" t="s">
        <v>135</v>
      </c>
      <c r="F977" s="69" t="s">
        <v>2495</v>
      </c>
      <c r="G977" s="37">
        <v>1044</v>
      </c>
      <c r="H977" s="13" t="s">
        <v>449</v>
      </c>
      <c r="I977" s="124" t="s">
        <v>12177</v>
      </c>
      <c r="J977" s="100">
        <v>160</v>
      </c>
      <c r="K977" s="101"/>
      <c r="L977" s="101"/>
      <c r="M977" s="101"/>
      <c r="N977" s="124" t="s">
        <v>10748</v>
      </c>
      <c r="O977" s="5" t="s">
        <v>212</v>
      </c>
      <c r="P977" s="69" t="s">
        <v>3652</v>
      </c>
      <c r="Q977" s="51" t="s">
        <v>7493</v>
      </c>
      <c r="R977" s="51">
        <v>210</v>
      </c>
      <c r="S977" s="51"/>
      <c r="T977" s="69" t="s">
        <v>3654</v>
      </c>
      <c r="U977" s="51" t="s">
        <v>6571</v>
      </c>
      <c r="V977" s="51">
        <v>7</v>
      </c>
      <c r="W977" s="51" t="s">
        <v>6660</v>
      </c>
      <c r="X977" s="51">
        <v>7</v>
      </c>
      <c r="Y977" s="51" t="s">
        <v>6660</v>
      </c>
      <c r="Z977" s="51">
        <v>11</v>
      </c>
      <c r="AA977" s="69" t="s">
        <v>3657</v>
      </c>
      <c r="AB977" s="51">
        <v>38000</v>
      </c>
      <c r="AC977" s="52" t="s">
        <v>6523</v>
      </c>
      <c r="AG977" s="124" t="s">
        <v>3221</v>
      </c>
      <c r="AH977" s="52" t="s">
        <v>135</v>
      </c>
      <c r="AI977" s="124">
        <v>1044</v>
      </c>
      <c r="AJ977" s="125">
        <v>44798</v>
      </c>
      <c r="AK977" s="125">
        <v>44804</v>
      </c>
      <c r="AL977" s="77">
        <v>44803</v>
      </c>
      <c r="AM977" s="36">
        <v>122851.3</v>
      </c>
      <c r="AN977" s="104">
        <f t="shared" si="28"/>
        <v>142507.508</v>
      </c>
      <c r="AO977" s="36">
        <v>122851.3</v>
      </c>
      <c r="AP977" s="104">
        <f t="shared" si="29"/>
        <v>142507.508</v>
      </c>
      <c r="AQ977" s="52" t="s">
        <v>6524</v>
      </c>
      <c r="AS977" s="69" t="s">
        <v>144</v>
      </c>
      <c r="AT977" s="124" t="s">
        <v>12177</v>
      </c>
      <c r="AU977" s="105">
        <v>0</v>
      </c>
      <c r="AX977" s="134" t="s">
        <v>12178</v>
      </c>
      <c r="AZ977" s="69" t="s">
        <v>9758</v>
      </c>
      <c r="BA977" s="69" t="s">
        <v>2918</v>
      </c>
      <c r="BC977" s="69" t="s">
        <v>20</v>
      </c>
      <c r="BI977" s="52" t="s">
        <v>455</v>
      </c>
      <c r="BJ977" s="53">
        <v>44851</v>
      </c>
      <c r="BK977" s="53">
        <v>44851</v>
      </c>
    </row>
    <row r="978" spans="1:63" s="69" customFormat="1" ht="11.25" x14ac:dyDescent="0.2">
      <c r="A978" s="52">
        <v>2022</v>
      </c>
      <c r="B978" s="98">
        <v>44743</v>
      </c>
      <c r="C978" s="98">
        <v>44834</v>
      </c>
      <c r="D978" s="69" t="s">
        <v>134</v>
      </c>
      <c r="E978" s="69" t="s">
        <v>135</v>
      </c>
      <c r="F978" s="69" t="s">
        <v>2495</v>
      </c>
      <c r="G978" s="37">
        <v>1045</v>
      </c>
      <c r="H978" s="13" t="s">
        <v>449</v>
      </c>
      <c r="I978" s="124" t="s">
        <v>12179</v>
      </c>
      <c r="J978" s="100">
        <v>369</v>
      </c>
      <c r="K978" s="101"/>
      <c r="L978" s="101"/>
      <c r="M978" s="101"/>
      <c r="N978" s="124" t="s">
        <v>10891</v>
      </c>
      <c r="O978" s="5" t="s">
        <v>1653</v>
      </c>
      <c r="P978" s="69" t="s">
        <v>3652</v>
      </c>
      <c r="Q978" s="51" t="s">
        <v>7029</v>
      </c>
      <c r="R978" s="51" t="s">
        <v>7030</v>
      </c>
      <c r="S978" s="51"/>
      <c r="T978" s="69" t="s">
        <v>3654</v>
      </c>
      <c r="U978" s="51" t="s">
        <v>7031</v>
      </c>
      <c r="V978" s="51">
        <v>15</v>
      </c>
      <c r="W978" s="51" t="s">
        <v>6604</v>
      </c>
      <c r="X978" s="51">
        <v>15</v>
      </c>
      <c r="Y978" s="51" t="s">
        <v>6604</v>
      </c>
      <c r="Z978" s="51">
        <v>11</v>
      </c>
      <c r="AA978" s="69" t="s">
        <v>3657</v>
      </c>
      <c r="AB978" s="51">
        <v>36250</v>
      </c>
      <c r="AC978" s="52" t="s">
        <v>6523</v>
      </c>
      <c r="AG978" s="124" t="s">
        <v>3311</v>
      </c>
      <c r="AH978" s="52" t="s">
        <v>135</v>
      </c>
      <c r="AI978" s="124">
        <v>1045</v>
      </c>
      <c r="AJ978" s="125">
        <v>44799</v>
      </c>
      <c r="AK978" s="125">
        <v>44818</v>
      </c>
      <c r="AL978" s="77">
        <v>44818</v>
      </c>
      <c r="AM978" s="36">
        <v>4913.79</v>
      </c>
      <c r="AN978" s="104">
        <f t="shared" si="28"/>
        <v>5699.9964</v>
      </c>
      <c r="AO978" s="36">
        <v>4913.79</v>
      </c>
      <c r="AP978" s="104">
        <f t="shared" si="29"/>
        <v>5699.9964</v>
      </c>
      <c r="AQ978" s="52" t="s">
        <v>6524</v>
      </c>
      <c r="AS978" s="69" t="s">
        <v>144</v>
      </c>
      <c r="AT978" s="124" t="s">
        <v>12179</v>
      </c>
      <c r="AU978" s="105">
        <v>0</v>
      </c>
      <c r="AX978" s="134" t="s">
        <v>12180</v>
      </c>
      <c r="AZ978" s="69" t="s">
        <v>9758</v>
      </c>
      <c r="BA978" s="69" t="s">
        <v>2918</v>
      </c>
      <c r="BC978" s="69" t="s">
        <v>20</v>
      </c>
      <c r="BI978" s="52" t="s">
        <v>455</v>
      </c>
      <c r="BJ978" s="53">
        <v>44851</v>
      </c>
      <c r="BK978" s="53">
        <v>44851</v>
      </c>
    </row>
    <row r="979" spans="1:63" s="69" customFormat="1" ht="11.25" x14ac:dyDescent="0.2">
      <c r="A979" s="52">
        <v>2022</v>
      </c>
      <c r="B979" s="98">
        <v>44743</v>
      </c>
      <c r="C979" s="98">
        <v>44834</v>
      </c>
      <c r="D979" s="69" t="s">
        <v>134</v>
      </c>
      <c r="E979" s="69" t="s">
        <v>135</v>
      </c>
      <c r="F979" s="69" t="s">
        <v>2495</v>
      </c>
      <c r="G979" s="37">
        <v>1046</v>
      </c>
      <c r="H979" s="13" t="s">
        <v>449</v>
      </c>
      <c r="I979" s="124" t="s">
        <v>12181</v>
      </c>
      <c r="J979" s="100">
        <v>462</v>
      </c>
      <c r="K979" s="101"/>
      <c r="L979" s="101"/>
      <c r="M979" s="101"/>
      <c r="N979" s="124" t="s">
        <v>12182</v>
      </c>
      <c r="O979" s="5" t="s">
        <v>1564</v>
      </c>
      <c r="P979" s="69" t="s">
        <v>3652</v>
      </c>
      <c r="Q979" s="51" t="s">
        <v>6557</v>
      </c>
      <c r="R979" s="51">
        <v>1403</v>
      </c>
      <c r="S979" s="51"/>
      <c r="T979" s="69" t="s">
        <v>3654</v>
      </c>
      <c r="U979" s="51" t="s">
        <v>6678</v>
      </c>
      <c r="V979" s="51">
        <v>27</v>
      </c>
      <c r="W979" s="51" t="s">
        <v>6532</v>
      </c>
      <c r="X979" s="51">
        <v>27</v>
      </c>
      <c r="Y979" s="51" t="s">
        <v>6532</v>
      </c>
      <c r="Z979" s="51">
        <v>11</v>
      </c>
      <c r="AA979" s="69" t="s">
        <v>3657</v>
      </c>
      <c r="AB979" s="51">
        <v>36747</v>
      </c>
      <c r="AC979" s="52" t="s">
        <v>6523</v>
      </c>
      <c r="AG979" s="124" t="s">
        <v>3221</v>
      </c>
      <c r="AH979" s="52" t="s">
        <v>135</v>
      </c>
      <c r="AI979" s="124">
        <v>1046</v>
      </c>
      <c r="AJ979" s="125">
        <v>44799</v>
      </c>
      <c r="AK979" s="125">
        <v>44805</v>
      </c>
      <c r="AL979" s="77">
        <v>44818</v>
      </c>
      <c r="AM979" s="36">
        <v>2119.83</v>
      </c>
      <c r="AN979" s="104">
        <f t="shared" si="28"/>
        <v>2459.0027999999998</v>
      </c>
      <c r="AO979" s="36">
        <v>2119.83</v>
      </c>
      <c r="AP979" s="104">
        <f t="shared" si="29"/>
        <v>2459.0027999999998</v>
      </c>
      <c r="AQ979" s="52" t="s">
        <v>6524</v>
      </c>
      <c r="AS979" s="69" t="s">
        <v>144</v>
      </c>
      <c r="AT979" s="124" t="s">
        <v>12181</v>
      </c>
      <c r="AU979" s="105">
        <v>0</v>
      </c>
      <c r="AX979" s="134" t="s">
        <v>12183</v>
      </c>
      <c r="AZ979" s="69" t="s">
        <v>9758</v>
      </c>
      <c r="BA979" s="69" t="s">
        <v>2918</v>
      </c>
      <c r="BC979" s="69" t="s">
        <v>20</v>
      </c>
      <c r="BI979" s="52" t="s">
        <v>455</v>
      </c>
      <c r="BJ979" s="53">
        <v>44851</v>
      </c>
      <c r="BK979" s="53">
        <v>44851</v>
      </c>
    </row>
    <row r="980" spans="1:63" s="69" customFormat="1" ht="11.25" x14ac:dyDescent="0.2">
      <c r="A980" s="52">
        <v>2022</v>
      </c>
      <c r="B980" s="98">
        <v>44743</v>
      </c>
      <c r="C980" s="98">
        <v>44834</v>
      </c>
      <c r="D980" s="69" t="s">
        <v>134</v>
      </c>
      <c r="E980" s="69" t="s">
        <v>135</v>
      </c>
      <c r="F980" s="69" t="s">
        <v>2495</v>
      </c>
      <c r="G980" s="37">
        <v>1047</v>
      </c>
      <c r="H980" s="13" t="s">
        <v>449</v>
      </c>
      <c r="I980" s="124" t="s">
        <v>12184</v>
      </c>
      <c r="J980" s="100">
        <v>336</v>
      </c>
      <c r="K980" s="101" t="s">
        <v>2488</v>
      </c>
      <c r="L980" s="101" t="s">
        <v>7060</v>
      </c>
      <c r="M980" s="101" t="s">
        <v>169</v>
      </c>
      <c r="N980" s="124" t="s">
        <v>10605</v>
      </c>
      <c r="O980" s="5" t="s">
        <v>1702</v>
      </c>
      <c r="P980" s="69" t="s">
        <v>3652</v>
      </c>
      <c r="Q980" s="51" t="s">
        <v>7061</v>
      </c>
      <c r="R980" s="51" t="s">
        <v>7062</v>
      </c>
      <c r="S980" s="51"/>
      <c r="T980" s="69" t="s">
        <v>3654</v>
      </c>
      <c r="U980" s="51" t="s">
        <v>6563</v>
      </c>
      <c r="V980" s="51">
        <v>27</v>
      </c>
      <c r="W980" s="51" t="s">
        <v>6532</v>
      </c>
      <c r="X980" s="51">
        <v>27</v>
      </c>
      <c r="Y980" s="51" t="s">
        <v>6532</v>
      </c>
      <c r="Z980" s="51">
        <v>11</v>
      </c>
      <c r="AA980" s="69" t="s">
        <v>3657</v>
      </c>
      <c r="AB980" s="51">
        <v>36770</v>
      </c>
      <c r="AC980" s="52" t="s">
        <v>6523</v>
      </c>
      <c r="AG980" s="124" t="s">
        <v>3221</v>
      </c>
      <c r="AH980" s="52" t="s">
        <v>135</v>
      </c>
      <c r="AI980" s="124">
        <v>1047</v>
      </c>
      <c r="AJ980" s="125">
        <v>44799</v>
      </c>
      <c r="AK980" s="125">
        <v>44805</v>
      </c>
      <c r="AL980" s="77">
        <v>44811</v>
      </c>
      <c r="AM980" s="36">
        <v>266.08</v>
      </c>
      <c r="AN980" s="104">
        <f t="shared" si="28"/>
        <v>308.65279999999996</v>
      </c>
      <c r="AO980" s="36">
        <v>266.08</v>
      </c>
      <c r="AP980" s="104">
        <f t="shared" si="29"/>
        <v>308.65279999999996</v>
      </c>
      <c r="AQ980" s="52" t="s">
        <v>6524</v>
      </c>
      <c r="AS980" s="69" t="s">
        <v>144</v>
      </c>
      <c r="AT980" s="124" t="s">
        <v>12184</v>
      </c>
      <c r="AU980" s="105">
        <v>0</v>
      </c>
      <c r="AX980" s="134" t="s">
        <v>12185</v>
      </c>
      <c r="AZ980" s="69" t="s">
        <v>9758</v>
      </c>
      <c r="BA980" s="69" t="s">
        <v>2918</v>
      </c>
      <c r="BC980" s="69" t="s">
        <v>20</v>
      </c>
      <c r="BI980" s="52" t="s">
        <v>455</v>
      </c>
      <c r="BJ980" s="53">
        <v>44851</v>
      </c>
      <c r="BK980" s="53">
        <v>44851</v>
      </c>
    </row>
    <row r="981" spans="1:63" s="69" customFormat="1" ht="11.25" x14ac:dyDescent="0.2">
      <c r="A981" s="52">
        <v>2022</v>
      </c>
      <c r="B981" s="98">
        <v>44743</v>
      </c>
      <c r="C981" s="98">
        <v>44834</v>
      </c>
      <c r="D981" s="69" t="s">
        <v>134</v>
      </c>
      <c r="E981" s="69" t="s">
        <v>135</v>
      </c>
      <c r="F981" s="69" t="s">
        <v>2495</v>
      </c>
      <c r="G981" s="37">
        <v>1048</v>
      </c>
      <c r="H981" s="13" t="s">
        <v>449</v>
      </c>
      <c r="I981" s="124" t="s">
        <v>12186</v>
      </c>
      <c r="J981" s="100">
        <v>336</v>
      </c>
      <c r="K981" s="101" t="s">
        <v>2488</v>
      </c>
      <c r="L981" s="101" t="s">
        <v>7060</v>
      </c>
      <c r="M981" s="101" t="s">
        <v>169</v>
      </c>
      <c r="N981" s="124" t="s">
        <v>10605</v>
      </c>
      <c r="O981" s="5" t="s">
        <v>1702</v>
      </c>
      <c r="P981" s="69" t="s">
        <v>3652</v>
      </c>
      <c r="Q981" s="51" t="s">
        <v>7061</v>
      </c>
      <c r="R981" s="51" t="s">
        <v>7062</v>
      </c>
      <c r="S981" s="51"/>
      <c r="T981" s="69" t="s">
        <v>3654</v>
      </c>
      <c r="U981" s="51" t="s">
        <v>6563</v>
      </c>
      <c r="V981" s="51">
        <v>27</v>
      </c>
      <c r="W981" s="51" t="s">
        <v>6532</v>
      </c>
      <c r="X981" s="51">
        <v>27</v>
      </c>
      <c r="Y981" s="51" t="s">
        <v>6532</v>
      </c>
      <c r="Z981" s="51">
        <v>11</v>
      </c>
      <c r="AA981" s="69" t="s">
        <v>3657</v>
      </c>
      <c r="AB981" s="51">
        <v>36770</v>
      </c>
      <c r="AC981" s="52" t="s">
        <v>6523</v>
      </c>
      <c r="AG981" s="124" t="s">
        <v>3221</v>
      </c>
      <c r="AH981" s="52" t="s">
        <v>135</v>
      </c>
      <c r="AI981" s="124">
        <v>1048</v>
      </c>
      <c r="AJ981" s="125">
        <v>44799</v>
      </c>
      <c r="AK981" s="125">
        <v>44805</v>
      </c>
      <c r="AL981" s="77">
        <v>44809</v>
      </c>
      <c r="AM981" s="36">
        <v>150.78</v>
      </c>
      <c r="AN981" s="104">
        <f t="shared" si="28"/>
        <v>174.90479999999999</v>
      </c>
      <c r="AO981" s="36">
        <v>150.78</v>
      </c>
      <c r="AP981" s="104">
        <f t="shared" si="29"/>
        <v>174.90479999999999</v>
      </c>
      <c r="AQ981" s="52" t="s">
        <v>6524</v>
      </c>
      <c r="AS981" s="69" t="s">
        <v>144</v>
      </c>
      <c r="AT981" s="124" t="s">
        <v>12186</v>
      </c>
      <c r="AU981" s="105">
        <v>0</v>
      </c>
      <c r="AX981" s="134" t="s">
        <v>12187</v>
      </c>
      <c r="AZ981" s="69" t="s">
        <v>9758</v>
      </c>
      <c r="BA981" s="69" t="s">
        <v>2918</v>
      </c>
      <c r="BC981" s="69" t="s">
        <v>20</v>
      </c>
      <c r="BI981" s="52" t="s">
        <v>455</v>
      </c>
      <c r="BJ981" s="53">
        <v>44851</v>
      </c>
      <c r="BK981" s="53">
        <v>44851</v>
      </c>
    </row>
    <row r="982" spans="1:63" s="69" customFormat="1" ht="11.25" x14ac:dyDescent="0.2">
      <c r="A982" s="52">
        <v>2022</v>
      </c>
      <c r="B982" s="98">
        <v>44743</v>
      </c>
      <c r="C982" s="98">
        <v>44834</v>
      </c>
      <c r="D982" s="69" t="s">
        <v>134</v>
      </c>
      <c r="E982" s="69" t="s">
        <v>135</v>
      </c>
      <c r="F982" s="69" t="s">
        <v>2495</v>
      </c>
      <c r="G982" s="37">
        <v>1050</v>
      </c>
      <c r="H982" s="13" t="s">
        <v>449</v>
      </c>
      <c r="I982" s="124" t="s">
        <v>12188</v>
      </c>
      <c r="J982" s="100">
        <v>75</v>
      </c>
      <c r="K982" s="101"/>
      <c r="L982" s="101"/>
      <c r="M982" s="101"/>
      <c r="N982" s="124" t="s">
        <v>10786</v>
      </c>
      <c r="O982" s="5" t="s">
        <v>1748</v>
      </c>
      <c r="P982" s="69" t="s">
        <v>3652</v>
      </c>
      <c r="Q982" s="51" t="s">
        <v>6521</v>
      </c>
      <c r="R982" s="51">
        <v>310</v>
      </c>
      <c r="S982" s="51"/>
      <c r="T982" s="69" t="s">
        <v>3654</v>
      </c>
      <c r="U982" s="51" t="s">
        <v>10003</v>
      </c>
      <c r="V982" s="51">
        <v>42</v>
      </c>
      <c r="W982" s="51" t="s">
        <v>6628</v>
      </c>
      <c r="X982" s="51">
        <v>42</v>
      </c>
      <c r="Y982" s="51" t="s">
        <v>6628</v>
      </c>
      <c r="Z982" s="51">
        <v>11</v>
      </c>
      <c r="AA982" s="69" t="s">
        <v>3657</v>
      </c>
      <c r="AB982" s="51">
        <v>38400</v>
      </c>
      <c r="AC982" s="52" t="s">
        <v>6523</v>
      </c>
      <c r="AG982" s="124" t="s">
        <v>3232</v>
      </c>
      <c r="AH982" s="52" t="s">
        <v>135</v>
      </c>
      <c r="AI982" s="124">
        <v>1050</v>
      </c>
      <c r="AJ982" s="125">
        <v>44788</v>
      </c>
      <c r="AK982" s="125">
        <v>44788</v>
      </c>
      <c r="AL982" s="77">
        <v>44788</v>
      </c>
      <c r="AM982" s="36">
        <v>21103</v>
      </c>
      <c r="AN982" s="104">
        <f t="shared" si="28"/>
        <v>24479.48</v>
      </c>
      <c r="AO982" s="36">
        <v>21103</v>
      </c>
      <c r="AP982" s="104">
        <f t="shared" si="29"/>
        <v>24479.48</v>
      </c>
      <c r="AQ982" s="52" t="s">
        <v>6524</v>
      </c>
      <c r="AS982" s="69" t="s">
        <v>144</v>
      </c>
      <c r="AT982" s="124" t="s">
        <v>12188</v>
      </c>
      <c r="AU982" s="105">
        <v>0</v>
      </c>
      <c r="AX982" s="134" t="s">
        <v>12189</v>
      </c>
      <c r="AZ982" s="69" t="s">
        <v>9758</v>
      </c>
      <c r="BA982" s="69" t="s">
        <v>2918</v>
      </c>
      <c r="BC982" s="69" t="s">
        <v>20</v>
      </c>
      <c r="BI982" s="52" t="s">
        <v>455</v>
      </c>
      <c r="BJ982" s="53">
        <v>44851</v>
      </c>
      <c r="BK982" s="53">
        <v>44851</v>
      </c>
    </row>
    <row r="983" spans="1:63" s="69" customFormat="1" ht="11.25" x14ac:dyDescent="0.2">
      <c r="A983" s="52">
        <v>2022</v>
      </c>
      <c r="B983" s="98">
        <v>44743</v>
      </c>
      <c r="C983" s="98">
        <v>44834</v>
      </c>
      <c r="D983" s="69" t="s">
        <v>134</v>
      </c>
      <c r="E983" s="69" t="s">
        <v>135</v>
      </c>
      <c r="F983" s="69" t="s">
        <v>2495</v>
      </c>
      <c r="G983" s="37">
        <v>1051</v>
      </c>
      <c r="H983" s="13" t="s">
        <v>449</v>
      </c>
      <c r="I983" s="124" t="s">
        <v>12190</v>
      </c>
      <c r="J983" s="100">
        <v>461</v>
      </c>
      <c r="K983" s="101"/>
      <c r="L983" s="101"/>
      <c r="M983" s="101"/>
      <c r="N983" s="124" t="s">
        <v>10602</v>
      </c>
      <c r="O983" s="5" t="s">
        <v>9330</v>
      </c>
      <c r="P983" s="69" t="s">
        <v>3652</v>
      </c>
      <c r="Q983" s="51" t="s">
        <v>9331</v>
      </c>
      <c r="R983" s="51">
        <v>444</v>
      </c>
      <c r="S983" s="51"/>
      <c r="T983" s="69" t="s">
        <v>3654</v>
      </c>
      <c r="U983" s="51" t="s">
        <v>9332</v>
      </c>
      <c r="V983" s="51">
        <v>27</v>
      </c>
      <c r="W983" s="51" t="s">
        <v>6532</v>
      </c>
      <c r="X983" s="51">
        <v>27</v>
      </c>
      <c r="Y983" s="51" t="s">
        <v>6532</v>
      </c>
      <c r="Z983" s="51">
        <v>11</v>
      </c>
      <c r="AA983" s="69" t="s">
        <v>3657</v>
      </c>
      <c r="AB983" s="51">
        <v>36765</v>
      </c>
      <c r="AC983" s="52" t="s">
        <v>6523</v>
      </c>
      <c r="AG983" s="124" t="s">
        <v>3232</v>
      </c>
      <c r="AH983" s="52" t="s">
        <v>135</v>
      </c>
      <c r="AI983" s="124">
        <v>1051</v>
      </c>
      <c r="AJ983" s="125">
        <v>44799</v>
      </c>
      <c r="AK983" s="125">
        <v>44804</v>
      </c>
      <c r="AL983" s="77">
        <v>44805</v>
      </c>
      <c r="AM983" s="36">
        <v>1250</v>
      </c>
      <c r="AN983" s="104">
        <f t="shared" si="28"/>
        <v>1450</v>
      </c>
      <c r="AO983" s="36">
        <v>1250</v>
      </c>
      <c r="AP983" s="104">
        <f t="shared" si="29"/>
        <v>1450</v>
      </c>
      <c r="AQ983" s="52" t="s">
        <v>6524</v>
      </c>
      <c r="AS983" s="69" t="s">
        <v>144</v>
      </c>
      <c r="AT983" s="124" t="s">
        <v>12190</v>
      </c>
      <c r="AU983" s="105">
        <v>0</v>
      </c>
      <c r="AX983" s="134" t="s">
        <v>12191</v>
      </c>
      <c r="AZ983" s="69" t="s">
        <v>9758</v>
      </c>
      <c r="BA983" s="69" t="s">
        <v>2918</v>
      </c>
      <c r="BC983" s="69" t="s">
        <v>20</v>
      </c>
      <c r="BI983" s="52" t="s">
        <v>455</v>
      </c>
      <c r="BJ983" s="53">
        <v>44851</v>
      </c>
      <c r="BK983" s="53">
        <v>44851</v>
      </c>
    </row>
    <row r="984" spans="1:63" s="69" customFormat="1" ht="11.25" x14ac:dyDescent="0.2">
      <c r="A984" s="52">
        <v>2022</v>
      </c>
      <c r="B984" s="98">
        <v>44743</v>
      </c>
      <c r="C984" s="98">
        <v>44834</v>
      </c>
      <c r="D984" s="69" t="s">
        <v>134</v>
      </c>
      <c r="E984" s="69" t="s">
        <v>135</v>
      </c>
      <c r="F984" s="69" t="s">
        <v>2495</v>
      </c>
      <c r="G984" s="37">
        <v>1052</v>
      </c>
      <c r="H984" s="13" t="s">
        <v>449</v>
      </c>
      <c r="I984" s="124" t="s">
        <v>12192</v>
      </c>
      <c r="J984" s="100">
        <v>552</v>
      </c>
      <c r="K984" s="101"/>
      <c r="L984" s="101"/>
      <c r="M984" s="101"/>
      <c r="N984" s="124" t="s">
        <v>12193</v>
      </c>
      <c r="O984" s="5" t="s">
        <v>12194</v>
      </c>
      <c r="P984" s="69" t="s">
        <v>3652</v>
      </c>
      <c r="Q984" s="51" t="s">
        <v>12195</v>
      </c>
      <c r="R984" s="51" t="s">
        <v>12196</v>
      </c>
      <c r="S984" s="51"/>
      <c r="T984" s="69" t="s">
        <v>3654</v>
      </c>
      <c r="U984" s="51" t="s">
        <v>12197</v>
      </c>
      <c r="V984" s="51">
        <v>14</v>
      </c>
      <c r="W984" s="51" t="s">
        <v>8157</v>
      </c>
      <c r="X984" s="51">
        <v>14</v>
      </c>
      <c r="Y984" s="51" t="s">
        <v>8157</v>
      </c>
      <c r="Z984" s="51">
        <v>22</v>
      </c>
      <c r="AA984" s="69" t="s">
        <v>7125</v>
      </c>
      <c r="AB984" s="51">
        <v>76159</v>
      </c>
      <c r="AC984" s="52" t="s">
        <v>6523</v>
      </c>
      <c r="AG984" s="124" t="s">
        <v>9761</v>
      </c>
      <c r="AH984" s="52" t="s">
        <v>135</v>
      </c>
      <c r="AI984" s="124">
        <v>1052</v>
      </c>
      <c r="AJ984" s="125">
        <v>44799</v>
      </c>
      <c r="AK984" s="125">
        <v>44805</v>
      </c>
      <c r="AL984" s="77">
        <v>44806</v>
      </c>
      <c r="AM984" s="36">
        <v>29325</v>
      </c>
      <c r="AN984" s="104">
        <f t="shared" si="28"/>
        <v>34017</v>
      </c>
      <c r="AO984" s="36">
        <v>29325</v>
      </c>
      <c r="AP984" s="104">
        <f t="shared" si="29"/>
        <v>34017</v>
      </c>
      <c r="AQ984" s="52" t="s">
        <v>6524</v>
      </c>
      <c r="AS984" s="69" t="s">
        <v>144</v>
      </c>
      <c r="AT984" s="124" t="s">
        <v>12192</v>
      </c>
      <c r="AU984" s="105">
        <v>0</v>
      </c>
      <c r="AX984" s="134" t="s">
        <v>12198</v>
      </c>
      <c r="AZ984" s="69" t="s">
        <v>9758</v>
      </c>
      <c r="BA984" s="69" t="s">
        <v>2918</v>
      </c>
      <c r="BC984" s="69" t="s">
        <v>20</v>
      </c>
      <c r="BI984" s="52" t="s">
        <v>455</v>
      </c>
      <c r="BJ984" s="53">
        <v>44851</v>
      </c>
      <c r="BK984" s="53">
        <v>44851</v>
      </c>
    </row>
    <row r="985" spans="1:63" s="69" customFormat="1" ht="11.25" x14ac:dyDescent="0.2">
      <c r="A985" s="52">
        <v>2022</v>
      </c>
      <c r="B985" s="98">
        <v>44743</v>
      </c>
      <c r="C985" s="98">
        <v>44834</v>
      </c>
      <c r="D985" s="69" t="s">
        <v>134</v>
      </c>
      <c r="E985" s="69" t="s">
        <v>135</v>
      </c>
      <c r="F985" s="69" t="s">
        <v>2495</v>
      </c>
      <c r="G985" s="37">
        <v>1053</v>
      </c>
      <c r="H985" s="13" t="s">
        <v>449</v>
      </c>
      <c r="I985" s="124" t="s">
        <v>12199</v>
      </c>
      <c r="J985" s="100">
        <v>221</v>
      </c>
      <c r="K985" s="101" t="s">
        <v>6752</v>
      </c>
      <c r="L985" s="101" t="s">
        <v>6753</v>
      </c>
      <c r="M985" s="101" t="s">
        <v>301</v>
      </c>
      <c r="N985" s="124" t="s">
        <v>10640</v>
      </c>
      <c r="O985" s="5" t="s">
        <v>547</v>
      </c>
      <c r="P985" s="69" t="s">
        <v>3652</v>
      </c>
      <c r="Q985" s="51" t="s">
        <v>6754</v>
      </c>
      <c r="R985" s="51">
        <v>1004</v>
      </c>
      <c r="S985" s="51"/>
      <c r="T985" s="69" t="s">
        <v>3654</v>
      </c>
      <c r="U985" s="51" t="s">
        <v>6571</v>
      </c>
      <c r="V985" s="51">
        <v>27</v>
      </c>
      <c r="W985" s="51" t="s">
        <v>6532</v>
      </c>
      <c r="X985" s="51">
        <v>27</v>
      </c>
      <c r="Y985" s="51" t="s">
        <v>6532</v>
      </c>
      <c r="Z985" s="51">
        <v>11</v>
      </c>
      <c r="AA985" s="69" t="s">
        <v>3657</v>
      </c>
      <c r="AB985" s="51">
        <v>36700</v>
      </c>
      <c r="AC985" s="52" t="s">
        <v>6523</v>
      </c>
      <c r="AG985" s="124" t="s">
        <v>3228</v>
      </c>
      <c r="AH985" s="52" t="s">
        <v>135</v>
      </c>
      <c r="AI985" s="124">
        <v>1053</v>
      </c>
      <c r="AJ985" s="125">
        <v>44799</v>
      </c>
      <c r="AK985" s="125">
        <v>44805</v>
      </c>
      <c r="AL985" s="77">
        <v>44806</v>
      </c>
      <c r="AM985" s="36">
        <v>12653.36</v>
      </c>
      <c r="AN985" s="104">
        <f t="shared" si="28"/>
        <v>14677.8976</v>
      </c>
      <c r="AO985" s="36">
        <v>12653.36</v>
      </c>
      <c r="AP985" s="104">
        <f t="shared" si="29"/>
        <v>14677.8976</v>
      </c>
      <c r="AQ985" s="52" t="s">
        <v>6524</v>
      </c>
      <c r="AS985" s="69" t="s">
        <v>144</v>
      </c>
      <c r="AT985" s="124" t="s">
        <v>12199</v>
      </c>
      <c r="AU985" s="105">
        <v>0</v>
      </c>
      <c r="AX985" s="134" t="s">
        <v>12200</v>
      </c>
      <c r="AZ985" s="69" t="s">
        <v>9758</v>
      </c>
      <c r="BA985" s="69" t="s">
        <v>2918</v>
      </c>
      <c r="BC985" s="69" t="s">
        <v>20</v>
      </c>
      <c r="BI985" s="52" t="s">
        <v>455</v>
      </c>
      <c r="BJ985" s="53">
        <v>44851</v>
      </c>
      <c r="BK985" s="53">
        <v>44851</v>
      </c>
    </row>
    <row r="986" spans="1:63" s="69" customFormat="1" ht="11.25" x14ac:dyDescent="0.2">
      <c r="A986" s="52">
        <v>2022</v>
      </c>
      <c r="B986" s="98">
        <v>44743</v>
      </c>
      <c r="C986" s="98">
        <v>44834</v>
      </c>
      <c r="D986" s="69" t="s">
        <v>134</v>
      </c>
      <c r="E986" s="69" t="s">
        <v>135</v>
      </c>
      <c r="F986" s="69" t="s">
        <v>2495</v>
      </c>
      <c r="G986" s="37">
        <v>1054</v>
      </c>
      <c r="H986" s="13" t="s">
        <v>449</v>
      </c>
      <c r="I986" s="124" t="s">
        <v>12201</v>
      </c>
      <c r="J986" s="100">
        <v>256</v>
      </c>
      <c r="K986" s="101"/>
      <c r="L986" s="101"/>
      <c r="M986" s="101"/>
      <c r="N986" s="124" t="s">
        <v>12126</v>
      </c>
      <c r="O986" s="5" t="s">
        <v>12127</v>
      </c>
      <c r="P986" s="69" t="s">
        <v>3652</v>
      </c>
      <c r="Q986" s="51" t="s">
        <v>7053</v>
      </c>
      <c r="R986" s="51">
        <v>804</v>
      </c>
      <c r="S986" s="51"/>
      <c r="T986" s="69" t="s">
        <v>3654</v>
      </c>
      <c r="U986" s="51" t="s">
        <v>2957</v>
      </c>
      <c r="V986" s="51">
        <v>27</v>
      </c>
      <c r="W986" s="51" t="s">
        <v>6532</v>
      </c>
      <c r="X986" s="51">
        <v>27</v>
      </c>
      <c r="Y986" s="51" t="s">
        <v>6532</v>
      </c>
      <c r="Z986" s="51">
        <v>11</v>
      </c>
      <c r="AA986" s="69" t="s">
        <v>3657</v>
      </c>
      <c r="AB986" s="51">
        <v>36700</v>
      </c>
      <c r="AC986" s="52" t="s">
        <v>6523</v>
      </c>
      <c r="AG986" s="124" t="s">
        <v>3221</v>
      </c>
      <c r="AH986" s="52" t="s">
        <v>135</v>
      </c>
      <c r="AI986" s="124">
        <v>1054</v>
      </c>
      <c r="AJ986" s="125">
        <v>44799</v>
      </c>
      <c r="AK986" s="125">
        <v>44805</v>
      </c>
      <c r="AL986" s="77">
        <v>44812</v>
      </c>
      <c r="AM986" s="36">
        <v>43226</v>
      </c>
      <c r="AN986" s="104">
        <f t="shared" si="28"/>
        <v>50142.16</v>
      </c>
      <c r="AO986" s="36">
        <v>43226</v>
      </c>
      <c r="AP986" s="104">
        <f t="shared" si="29"/>
        <v>50142.16</v>
      </c>
      <c r="AQ986" s="52" t="s">
        <v>6524</v>
      </c>
      <c r="AS986" s="69" t="s">
        <v>144</v>
      </c>
      <c r="AT986" s="124" t="s">
        <v>12201</v>
      </c>
      <c r="AU986" s="105">
        <v>0</v>
      </c>
      <c r="AX986" s="134" t="s">
        <v>12202</v>
      </c>
      <c r="AZ986" s="69" t="s">
        <v>9758</v>
      </c>
      <c r="BA986" s="69" t="s">
        <v>2918</v>
      </c>
      <c r="BC986" s="69" t="s">
        <v>20</v>
      </c>
      <c r="BI986" s="52" t="s">
        <v>455</v>
      </c>
      <c r="BJ986" s="53">
        <v>44851</v>
      </c>
      <c r="BK986" s="53">
        <v>44851</v>
      </c>
    </row>
    <row r="987" spans="1:63" s="69" customFormat="1" ht="11.25" x14ac:dyDescent="0.2">
      <c r="A987" s="52">
        <v>2022</v>
      </c>
      <c r="B987" s="98">
        <v>44743</v>
      </c>
      <c r="C987" s="98">
        <v>44834</v>
      </c>
      <c r="D987" s="69" t="s">
        <v>134</v>
      </c>
      <c r="E987" s="69" t="s">
        <v>135</v>
      </c>
      <c r="F987" s="69" t="s">
        <v>2495</v>
      </c>
      <c r="G987" s="37">
        <v>1055</v>
      </c>
      <c r="H987" s="13" t="s">
        <v>449</v>
      </c>
      <c r="I987" s="124" t="s">
        <v>12201</v>
      </c>
      <c r="J987" s="100">
        <v>256</v>
      </c>
      <c r="K987" s="101"/>
      <c r="L987" s="101"/>
      <c r="M987" s="101"/>
      <c r="N987" s="124" t="s">
        <v>12126</v>
      </c>
      <c r="O987" s="5" t="s">
        <v>12127</v>
      </c>
      <c r="P987" s="69" t="s">
        <v>3652</v>
      </c>
      <c r="Q987" s="51" t="s">
        <v>7053</v>
      </c>
      <c r="R987" s="51">
        <v>804</v>
      </c>
      <c r="S987" s="51"/>
      <c r="T987" s="69" t="s">
        <v>3654</v>
      </c>
      <c r="U987" s="51" t="s">
        <v>2957</v>
      </c>
      <c r="V987" s="51">
        <v>27</v>
      </c>
      <c r="W987" s="51" t="s">
        <v>6532</v>
      </c>
      <c r="X987" s="51">
        <v>27</v>
      </c>
      <c r="Y987" s="51" t="s">
        <v>6532</v>
      </c>
      <c r="Z987" s="51">
        <v>11</v>
      </c>
      <c r="AA987" s="69" t="s">
        <v>3657</v>
      </c>
      <c r="AB987" s="51">
        <v>36700</v>
      </c>
      <c r="AC987" s="52" t="s">
        <v>6523</v>
      </c>
      <c r="AG987" s="124" t="s">
        <v>3221</v>
      </c>
      <c r="AH987" s="52" t="s">
        <v>135</v>
      </c>
      <c r="AI987" s="124">
        <v>1055</v>
      </c>
      <c r="AJ987" s="125">
        <v>44799</v>
      </c>
      <c r="AK987" s="125">
        <v>44805</v>
      </c>
      <c r="AL987" s="77">
        <v>44812</v>
      </c>
      <c r="AM987" s="36">
        <v>11340</v>
      </c>
      <c r="AN987" s="104">
        <f t="shared" si="28"/>
        <v>13154.4</v>
      </c>
      <c r="AO987" s="36">
        <v>11340</v>
      </c>
      <c r="AP987" s="104">
        <f t="shared" si="29"/>
        <v>13154.4</v>
      </c>
      <c r="AQ987" s="52" t="s">
        <v>6524</v>
      </c>
      <c r="AS987" s="69" t="s">
        <v>144</v>
      </c>
      <c r="AT987" s="124" t="s">
        <v>12201</v>
      </c>
      <c r="AU987" s="105">
        <v>0</v>
      </c>
      <c r="AX987" s="134" t="s">
        <v>12203</v>
      </c>
      <c r="AZ987" s="69" t="s">
        <v>9758</v>
      </c>
      <c r="BA987" s="69" t="s">
        <v>2918</v>
      </c>
      <c r="BC987" s="69" t="s">
        <v>20</v>
      </c>
      <c r="BI987" s="52" t="s">
        <v>455</v>
      </c>
      <c r="BJ987" s="53">
        <v>44851</v>
      </c>
      <c r="BK987" s="53">
        <v>44851</v>
      </c>
    </row>
    <row r="988" spans="1:63" s="69" customFormat="1" ht="11.25" x14ac:dyDescent="0.2">
      <c r="A988" s="52">
        <v>2022</v>
      </c>
      <c r="B988" s="98">
        <v>44743</v>
      </c>
      <c r="C988" s="98">
        <v>44834</v>
      </c>
      <c r="D988" s="69" t="s">
        <v>134</v>
      </c>
      <c r="E988" s="69" t="s">
        <v>135</v>
      </c>
      <c r="F988" s="69" t="s">
        <v>2495</v>
      </c>
      <c r="G988" s="37">
        <v>1056</v>
      </c>
      <c r="H988" s="13" t="s">
        <v>449</v>
      </c>
      <c r="I988" s="124" t="s">
        <v>12201</v>
      </c>
      <c r="J988" s="100">
        <v>554</v>
      </c>
      <c r="K988" s="101" t="s">
        <v>12204</v>
      </c>
      <c r="L988" s="101" t="s">
        <v>12205</v>
      </c>
      <c r="M988" s="101" t="s">
        <v>7966</v>
      </c>
      <c r="N988" s="124" t="s">
        <v>12206</v>
      </c>
      <c r="O988" s="5" t="s">
        <v>12207</v>
      </c>
      <c r="P988" s="69" t="s">
        <v>3652</v>
      </c>
      <c r="Q988" s="51" t="s">
        <v>6532</v>
      </c>
      <c r="R988" s="51">
        <v>820</v>
      </c>
      <c r="S988" s="51"/>
      <c r="T988" s="69" t="s">
        <v>3654</v>
      </c>
      <c r="U988" s="51" t="s">
        <v>12208</v>
      </c>
      <c r="V988" s="51">
        <v>27</v>
      </c>
      <c r="W988" s="51" t="s">
        <v>6532</v>
      </c>
      <c r="X988" s="51">
        <v>27</v>
      </c>
      <c r="Y988" s="51" t="s">
        <v>6532</v>
      </c>
      <c r="Z988" s="51">
        <v>11</v>
      </c>
      <c r="AA988" s="69" t="s">
        <v>3657</v>
      </c>
      <c r="AB988" s="51">
        <v>36783</v>
      </c>
      <c r="AC988" s="52" t="s">
        <v>6523</v>
      </c>
      <c r="AG988" s="124" t="s">
        <v>3221</v>
      </c>
      <c r="AH988" s="52" t="s">
        <v>135</v>
      </c>
      <c r="AI988" s="124">
        <v>1056</v>
      </c>
      <c r="AJ988" s="125">
        <v>44799</v>
      </c>
      <c r="AK988" s="125">
        <v>44805</v>
      </c>
      <c r="AL988" s="77">
        <v>44805</v>
      </c>
      <c r="AM988" s="36">
        <v>14534.5</v>
      </c>
      <c r="AN988" s="104">
        <f t="shared" si="28"/>
        <v>16860.02</v>
      </c>
      <c r="AO988" s="36">
        <v>14534.5</v>
      </c>
      <c r="AP988" s="104">
        <f t="shared" si="29"/>
        <v>16860.02</v>
      </c>
      <c r="AQ988" s="52" t="s">
        <v>6524</v>
      </c>
      <c r="AS988" s="69" t="s">
        <v>144</v>
      </c>
      <c r="AT988" s="124" t="s">
        <v>12201</v>
      </c>
      <c r="AU988" s="105">
        <v>0</v>
      </c>
      <c r="AX988" s="134" t="s">
        <v>12209</v>
      </c>
      <c r="AZ988" s="69" t="s">
        <v>9758</v>
      </c>
      <c r="BA988" s="69" t="s">
        <v>2918</v>
      </c>
      <c r="BC988" s="69" t="s">
        <v>20</v>
      </c>
      <c r="BI988" s="52" t="s">
        <v>455</v>
      </c>
      <c r="BJ988" s="53">
        <v>44851</v>
      </c>
      <c r="BK988" s="53">
        <v>44851</v>
      </c>
    </row>
    <row r="989" spans="1:63" s="69" customFormat="1" ht="11.25" x14ac:dyDescent="0.2">
      <c r="A989" s="52">
        <v>2022</v>
      </c>
      <c r="B989" s="98">
        <v>44743</v>
      </c>
      <c r="C989" s="98">
        <v>44834</v>
      </c>
      <c r="D989" s="69" t="s">
        <v>134</v>
      </c>
      <c r="E989" s="69" t="s">
        <v>135</v>
      </c>
      <c r="F989" s="69" t="s">
        <v>2495</v>
      </c>
      <c r="G989" s="37">
        <v>1057</v>
      </c>
      <c r="H989" s="13" t="s">
        <v>449</v>
      </c>
      <c r="I989" s="124" t="s">
        <v>12201</v>
      </c>
      <c r="J989" s="100">
        <v>554</v>
      </c>
      <c r="K989" s="101" t="s">
        <v>12204</v>
      </c>
      <c r="L989" s="101" t="s">
        <v>12205</v>
      </c>
      <c r="M989" s="101" t="s">
        <v>7966</v>
      </c>
      <c r="N989" s="124" t="s">
        <v>12206</v>
      </c>
      <c r="O989" s="5" t="s">
        <v>12207</v>
      </c>
      <c r="P989" s="69" t="s">
        <v>3652</v>
      </c>
      <c r="Q989" s="51" t="s">
        <v>6532</v>
      </c>
      <c r="R989" s="51">
        <v>820</v>
      </c>
      <c r="S989" s="51"/>
      <c r="T989" s="69" t="s">
        <v>3654</v>
      </c>
      <c r="U989" s="51" t="s">
        <v>12208</v>
      </c>
      <c r="V989" s="51">
        <v>27</v>
      </c>
      <c r="W989" s="51" t="s">
        <v>6532</v>
      </c>
      <c r="X989" s="51">
        <v>27</v>
      </c>
      <c r="Y989" s="51" t="s">
        <v>6532</v>
      </c>
      <c r="Z989" s="51">
        <v>11</v>
      </c>
      <c r="AA989" s="69" t="s">
        <v>3657</v>
      </c>
      <c r="AB989" s="51">
        <v>36783</v>
      </c>
      <c r="AC989" s="52" t="s">
        <v>6523</v>
      </c>
      <c r="AG989" s="124" t="s">
        <v>3221</v>
      </c>
      <c r="AH989" s="52" t="s">
        <v>135</v>
      </c>
      <c r="AI989" s="124">
        <v>1057</v>
      </c>
      <c r="AJ989" s="125">
        <v>44799</v>
      </c>
      <c r="AK989" s="125">
        <v>44806</v>
      </c>
      <c r="AL989" s="77">
        <v>44810</v>
      </c>
      <c r="AM989" s="36">
        <v>19786.16</v>
      </c>
      <c r="AN989" s="104">
        <f t="shared" si="28"/>
        <v>22951.945599999999</v>
      </c>
      <c r="AO989" s="36">
        <v>19786.16</v>
      </c>
      <c r="AP989" s="104">
        <f t="shared" si="29"/>
        <v>22951.945599999999</v>
      </c>
      <c r="AQ989" s="52" t="s">
        <v>6524</v>
      </c>
      <c r="AS989" s="69" t="s">
        <v>144</v>
      </c>
      <c r="AT989" s="124" t="s">
        <v>12201</v>
      </c>
      <c r="AU989" s="105">
        <v>0</v>
      </c>
      <c r="AX989" s="134" t="s">
        <v>12210</v>
      </c>
      <c r="AZ989" s="69" t="s">
        <v>9758</v>
      </c>
      <c r="BA989" s="69" t="s">
        <v>2918</v>
      </c>
      <c r="BC989" s="69" t="s">
        <v>20</v>
      </c>
      <c r="BI989" s="52" t="s">
        <v>455</v>
      </c>
      <c r="BJ989" s="53">
        <v>44851</v>
      </c>
      <c r="BK989" s="53">
        <v>44851</v>
      </c>
    </row>
    <row r="990" spans="1:63" s="69" customFormat="1" ht="11.25" x14ac:dyDescent="0.2">
      <c r="A990" s="52">
        <v>2022</v>
      </c>
      <c r="B990" s="98">
        <v>44743</v>
      </c>
      <c r="C990" s="98">
        <v>44834</v>
      </c>
      <c r="D990" s="69" t="s">
        <v>134</v>
      </c>
      <c r="E990" s="69" t="s">
        <v>135</v>
      </c>
      <c r="F990" s="69" t="s">
        <v>2495</v>
      </c>
      <c r="G990" s="37">
        <v>1058</v>
      </c>
      <c r="H990" s="13" t="s">
        <v>449</v>
      </c>
      <c r="I990" s="124" t="s">
        <v>12211</v>
      </c>
      <c r="J990" s="100">
        <v>246</v>
      </c>
      <c r="K990" s="101" t="s">
        <v>6636</v>
      </c>
      <c r="L990" s="101" t="s">
        <v>2995</v>
      </c>
      <c r="M990" s="101" t="s">
        <v>40</v>
      </c>
      <c r="N990" s="124" t="s">
        <v>10687</v>
      </c>
      <c r="O990" s="5" t="s">
        <v>1690</v>
      </c>
      <c r="P990" s="69" t="s">
        <v>3652</v>
      </c>
      <c r="Q990" s="51" t="s">
        <v>6619</v>
      </c>
      <c r="R990" s="51">
        <v>504</v>
      </c>
      <c r="S990" s="51"/>
      <c r="T990" s="69" t="s">
        <v>3654</v>
      </c>
      <c r="U990" s="51" t="s">
        <v>6571</v>
      </c>
      <c r="V990" s="51">
        <v>27</v>
      </c>
      <c r="W990" s="51" t="s">
        <v>6532</v>
      </c>
      <c r="X990" s="51">
        <v>27</v>
      </c>
      <c r="Y990" s="51" t="s">
        <v>6532</v>
      </c>
      <c r="Z990" s="51">
        <v>11</v>
      </c>
      <c r="AA990" s="69" t="s">
        <v>3657</v>
      </c>
      <c r="AB990" s="51">
        <v>36700</v>
      </c>
      <c r="AC990" s="52" t="s">
        <v>6523</v>
      </c>
      <c r="AG990" s="124" t="s">
        <v>9796</v>
      </c>
      <c r="AH990" s="52" t="s">
        <v>135</v>
      </c>
      <c r="AI990" s="124">
        <v>1058</v>
      </c>
      <c r="AJ990" s="125">
        <v>44799</v>
      </c>
      <c r="AK990" s="125">
        <v>44810</v>
      </c>
      <c r="AL990" s="77">
        <v>44812</v>
      </c>
      <c r="AM990" s="36">
        <v>4200</v>
      </c>
      <c r="AN990" s="104">
        <f t="shared" si="28"/>
        <v>4872</v>
      </c>
      <c r="AO990" s="36">
        <v>4200</v>
      </c>
      <c r="AP990" s="104">
        <f t="shared" si="29"/>
        <v>4872</v>
      </c>
      <c r="AQ990" s="52" t="s">
        <v>6524</v>
      </c>
      <c r="AS990" s="69" t="s">
        <v>144</v>
      </c>
      <c r="AT990" s="124" t="s">
        <v>12211</v>
      </c>
      <c r="AU990" s="105">
        <v>0</v>
      </c>
      <c r="AX990" s="134" t="s">
        <v>12212</v>
      </c>
      <c r="AZ990" s="69" t="s">
        <v>9758</v>
      </c>
      <c r="BA990" s="69" t="s">
        <v>2918</v>
      </c>
      <c r="BC990" s="69" t="s">
        <v>20</v>
      </c>
      <c r="BI990" s="52" t="s">
        <v>455</v>
      </c>
      <c r="BJ990" s="53">
        <v>44851</v>
      </c>
      <c r="BK990" s="53">
        <v>44851</v>
      </c>
    </row>
    <row r="991" spans="1:63" s="69" customFormat="1" ht="11.25" x14ac:dyDescent="0.2">
      <c r="A991" s="52">
        <v>2022</v>
      </c>
      <c r="B991" s="98">
        <v>44743</v>
      </c>
      <c r="C991" s="98">
        <v>44834</v>
      </c>
      <c r="D991" s="69" t="s">
        <v>134</v>
      </c>
      <c r="E991" s="69" t="s">
        <v>135</v>
      </c>
      <c r="F991" s="69" t="s">
        <v>2495</v>
      </c>
      <c r="G991" s="37">
        <v>1059</v>
      </c>
      <c r="H991" s="13" t="s">
        <v>449</v>
      </c>
      <c r="I991" s="124" t="s">
        <v>12213</v>
      </c>
      <c r="J991" s="100">
        <v>183</v>
      </c>
      <c r="K991" s="101" t="s">
        <v>7386</v>
      </c>
      <c r="L991" s="101" t="s">
        <v>7387</v>
      </c>
      <c r="M991" s="101" t="s">
        <v>7388</v>
      </c>
      <c r="N991" s="124" t="s">
        <v>10915</v>
      </c>
      <c r="O991" s="5" t="s">
        <v>705</v>
      </c>
      <c r="P991" s="69" t="s">
        <v>3652</v>
      </c>
      <c r="Q991" s="51" t="s">
        <v>10916</v>
      </c>
      <c r="R991" s="51">
        <v>620</v>
      </c>
      <c r="S991" s="51"/>
      <c r="T991" s="69" t="s">
        <v>3654</v>
      </c>
      <c r="U991" s="51" t="s">
        <v>6571</v>
      </c>
      <c r="V991" s="51">
        <v>27</v>
      </c>
      <c r="W991" s="51" t="s">
        <v>6532</v>
      </c>
      <c r="X991" s="51">
        <v>27</v>
      </c>
      <c r="Y991" s="51" t="s">
        <v>6532</v>
      </c>
      <c r="Z991" s="51">
        <v>11</v>
      </c>
      <c r="AA991" s="69" t="s">
        <v>3657</v>
      </c>
      <c r="AB991" s="51">
        <v>36700</v>
      </c>
      <c r="AC991" s="52" t="s">
        <v>6523</v>
      </c>
      <c r="AG991" s="124" t="s">
        <v>3221</v>
      </c>
      <c r="AH991" s="52" t="s">
        <v>135</v>
      </c>
      <c r="AI991" s="124">
        <v>1059</v>
      </c>
      <c r="AJ991" s="125">
        <v>44799</v>
      </c>
      <c r="AK991" s="125">
        <v>44805</v>
      </c>
      <c r="AL991" s="77">
        <v>44832</v>
      </c>
      <c r="AM991" s="36">
        <v>27000</v>
      </c>
      <c r="AN991" s="104">
        <f t="shared" ref="AN991:AN1054" si="30">AM991*0.16+AM991</f>
        <v>31320</v>
      </c>
      <c r="AO991" s="36">
        <v>27000</v>
      </c>
      <c r="AP991" s="104">
        <f t="shared" ref="AP991:AP1054" si="31">AO991*0.16+AO991</f>
        <v>31320</v>
      </c>
      <c r="AQ991" s="52" t="s">
        <v>6524</v>
      </c>
      <c r="AS991" s="69" t="s">
        <v>144</v>
      </c>
      <c r="AT991" s="124" t="s">
        <v>12213</v>
      </c>
      <c r="AU991" s="105">
        <v>0</v>
      </c>
      <c r="AX991" s="134" t="s">
        <v>12214</v>
      </c>
      <c r="AZ991" s="69" t="s">
        <v>9758</v>
      </c>
      <c r="BA991" s="69" t="s">
        <v>2918</v>
      </c>
      <c r="BC991" s="69" t="s">
        <v>20</v>
      </c>
      <c r="BI991" s="52" t="s">
        <v>455</v>
      </c>
      <c r="BJ991" s="53">
        <v>44851</v>
      </c>
      <c r="BK991" s="53">
        <v>44851</v>
      </c>
    </row>
    <row r="992" spans="1:63" s="69" customFormat="1" ht="11.25" x14ac:dyDescent="0.2">
      <c r="A992" s="52">
        <v>2022</v>
      </c>
      <c r="B992" s="98">
        <v>44743</v>
      </c>
      <c r="C992" s="98">
        <v>44834</v>
      </c>
      <c r="D992" s="69" t="s">
        <v>134</v>
      </c>
      <c r="E992" s="69" t="s">
        <v>135</v>
      </c>
      <c r="F992" s="69" t="s">
        <v>2495</v>
      </c>
      <c r="G992" s="37">
        <v>1060</v>
      </c>
      <c r="H992" s="13" t="s">
        <v>449</v>
      </c>
      <c r="I992" s="124" t="s">
        <v>12215</v>
      </c>
      <c r="J992" s="100">
        <v>183</v>
      </c>
      <c r="K992" s="101" t="s">
        <v>7386</v>
      </c>
      <c r="L992" s="101" t="s">
        <v>7387</v>
      </c>
      <c r="M992" s="101" t="s">
        <v>7388</v>
      </c>
      <c r="N992" s="124" t="s">
        <v>10915</v>
      </c>
      <c r="O992" s="5" t="s">
        <v>705</v>
      </c>
      <c r="P992" s="69" t="s">
        <v>3652</v>
      </c>
      <c r="Q992" s="51" t="s">
        <v>10916</v>
      </c>
      <c r="R992" s="51">
        <v>620</v>
      </c>
      <c r="S992" s="51"/>
      <c r="T992" s="69" t="s">
        <v>3654</v>
      </c>
      <c r="U992" s="51" t="s">
        <v>6571</v>
      </c>
      <c r="V992" s="51">
        <v>27</v>
      </c>
      <c r="W992" s="51" t="s">
        <v>6532</v>
      </c>
      <c r="X992" s="51">
        <v>27</v>
      </c>
      <c r="Y992" s="51" t="s">
        <v>6532</v>
      </c>
      <c r="Z992" s="51">
        <v>11</v>
      </c>
      <c r="AA992" s="69" t="s">
        <v>3657</v>
      </c>
      <c r="AB992" s="51">
        <v>36700</v>
      </c>
      <c r="AC992" s="52" t="s">
        <v>6523</v>
      </c>
      <c r="AG992" s="124" t="s">
        <v>3221</v>
      </c>
      <c r="AH992" s="52" t="s">
        <v>135</v>
      </c>
      <c r="AI992" s="124">
        <v>1060</v>
      </c>
      <c r="AJ992" s="125">
        <v>44799</v>
      </c>
      <c r="AK992" s="125">
        <v>44805</v>
      </c>
      <c r="AL992" s="77">
        <v>44837</v>
      </c>
      <c r="AM992" s="36">
        <v>18000</v>
      </c>
      <c r="AN992" s="104">
        <f t="shared" si="30"/>
        <v>20880</v>
      </c>
      <c r="AO992" s="36">
        <v>18000</v>
      </c>
      <c r="AP992" s="104">
        <f t="shared" si="31"/>
        <v>20880</v>
      </c>
      <c r="AQ992" s="52" t="s">
        <v>6524</v>
      </c>
      <c r="AS992" s="69" t="s">
        <v>144</v>
      </c>
      <c r="AT992" s="124" t="s">
        <v>12215</v>
      </c>
      <c r="AU992" s="105">
        <v>0</v>
      </c>
      <c r="AX992" s="134" t="s">
        <v>12216</v>
      </c>
      <c r="AZ992" s="69" t="s">
        <v>9758</v>
      </c>
      <c r="BA992" s="69" t="s">
        <v>2918</v>
      </c>
      <c r="BC992" s="69" t="s">
        <v>20</v>
      </c>
      <c r="BI992" s="52" t="s">
        <v>455</v>
      </c>
      <c r="BJ992" s="53">
        <v>44851</v>
      </c>
      <c r="BK992" s="53">
        <v>44851</v>
      </c>
    </row>
    <row r="993" spans="1:63" s="69" customFormat="1" ht="11.25" x14ac:dyDescent="0.2">
      <c r="A993" s="52">
        <v>2022</v>
      </c>
      <c r="B993" s="98">
        <v>44743</v>
      </c>
      <c r="C993" s="98">
        <v>44834</v>
      </c>
      <c r="D993" s="69" t="s">
        <v>134</v>
      </c>
      <c r="E993" s="69" t="s">
        <v>135</v>
      </c>
      <c r="F993" s="69" t="s">
        <v>2495</v>
      </c>
      <c r="G993" s="37">
        <v>1061</v>
      </c>
      <c r="H993" s="13" t="s">
        <v>449</v>
      </c>
      <c r="I993" s="124" t="s">
        <v>12217</v>
      </c>
      <c r="J993" s="100">
        <v>183</v>
      </c>
      <c r="K993" s="101" t="s">
        <v>7386</v>
      </c>
      <c r="L993" s="101" t="s">
        <v>7387</v>
      </c>
      <c r="M993" s="101" t="s">
        <v>7388</v>
      </c>
      <c r="N993" s="124" t="s">
        <v>10915</v>
      </c>
      <c r="O993" s="5" t="s">
        <v>705</v>
      </c>
      <c r="P993" s="69" t="s">
        <v>3652</v>
      </c>
      <c r="Q993" s="51" t="s">
        <v>10916</v>
      </c>
      <c r="R993" s="51">
        <v>620</v>
      </c>
      <c r="S993" s="51"/>
      <c r="T993" s="69" t="s">
        <v>3654</v>
      </c>
      <c r="U993" s="51" t="s">
        <v>6571</v>
      </c>
      <c r="V993" s="51">
        <v>27</v>
      </c>
      <c r="W993" s="51" t="s">
        <v>6532</v>
      </c>
      <c r="X993" s="51">
        <v>27</v>
      </c>
      <c r="Y993" s="51" t="s">
        <v>6532</v>
      </c>
      <c r="Z993" s="51">
        <v>11</v>
      </c>
      <c r="AA993" s="69" t="s">
        <v>3657</v>
      </c>
      <c r="AB993" s="51">
        <v>36700</v>
      </c>
      <c r="AC993" s="52" t="s">
        <v>6523</v>
      </c>
      <c r="AG993" s="124" t="s">
        <v>3221</v>
      </c>
      <c r="AH993" s="52" t="s">
        <v>135</v>
      </c>
      <c r="AI993" s="124">
        <v>1061</v>
      </c>
      <c r="AJ993" s="125">
        <v>44799</v>
      </c>
      <c r="AK993" s="125">
        <v>44805</v>
      </c>
      <c r="AL993" s="77">
        <v>44812</v>
      </c>
      <c r="AM993" s="36">
        <v>8000</v>
      </c>
      <c r="AN993" s="104">
        <f t="shared" si="30"/>
        <v>9280</v>
      </c>
      <c r="AO993" s="36">
        <v>8000</v>
      </c>
      <c r="AP993" s="104">
        <f t="shared" si="31"/>
        <v>9280</v>
      </c>
      <c r="AQ993" s="52" t="s">
        <v>6524</v>
      </c>
      <c r="AS993" s="69" t="s">
        <v>144</v>
      </c>
      <c r="AT993" s="124" t="s">
        <v>12217</v>
      </c>
      <c r="AU993" s="105">
        <v>0</v>
      </c>
      <c r="AX993" s="134" t="s">
        <v>12218</v>
      </c>
      <c r="AZ993" s="69" t="s">
        <v>9758</v>
      </c>
      <c r="BA993" s="69" t="s">
        <v>2918</v>
      </c>
      <c r="BC993" s="69" t="s">
        <v>20</v>
      </c>
      <c r="BI993" s="52" t="s">
        <v>455</v>
      </c>
      <c r="BJ993" s="53">
        <v>44851</v>
      </c>
      <c r="BK993" s="53">
        <v>44851</v>
      </c>
    </row>
    <row r="994" spans="1:63" s="69" customFormat="1" ht="11.25" x14ac:dyDescent="0.2">
      <c r="A994" s="52">
        <v>2022</v>
      </c>
      <c r="B994" s="98">
        <v>44743</v>
      </c>
      <c r="C994" s="98">
        <v>44834</v>
      </c>
      <c r="D994" s="69" t="s">
        <v>134</v>
      </c>
      <c r="E994" s="69" t="s">
        <v>135</v>
      </c>
      <c r="F994" s="69" t="s">
        <v>2495</v>
      </c>
      <c r="G994" s="37">
        <v>1062</v>
      </c>
      <c r="H994" s="13" t="s">
        <v>449</v>
      </c>
      <c r="I994" s="124" t="s">
        <v>12219</v>
      </c>
      <c r="J994" s="100">
        <v>58</v>
      </c>
      <c r="K994" s="101"/>
      <c r="L994" s="101"/>
      <c r="M994" s="101"/>
      <c r="N994" s="124" t="s">
        <v>421</v>
      </c>
      <c r="O994" s="5" t="s">
        <v>217</v>
      </c>
      <c r="P994" s="69" t="s">
        <v>3652</v>
      </c>
      <c r="Q994" s="51" t="s">
        <v>9281</v>
      </c>
      <c r="R994" s="51" t="s">
        <v>7370</v>
      </c>
      <c r="S994" s="51"/>
      <c r="T994" s="69" t="s">
        <v>3654</v>
      </c>
      <c r="U994" s="51" t="s">
        <v>7123</v>
      </c>
      <c r="V994" s="51">
        <v>12</v>
      </c>
      <c r="W994" s="51" t="s">
        <v>7124</v>
      </c>
      <c r="X994" s="51">
        <v>12</v>
      </c>
      <c r="Y994" s="51" t="s">
        <v>7124</v>
      </c>
      <c r="Z994" s="51">
        <v>22</v>
      </c>
      <c r="AA994" s="69" t="s">
        <v>7125</v>
      </c>
      <c r="AB994" s="51">
        <v>76703</v>
      </c>
      <c r="AC994" s="52" t="s">
        <v>6523</v>
      </c>
      <c r="AG994" s="124" t="s">
        <v>9796</v>
      </c>
      <c r="AH994" s="52" t="s">
        <v>135</v>
      </c>
      <c r="AI994" s="124">
        <v>1062</v>
      </c>
      <c r="AJ994" s="125">
        <v>44799</v>
      </c>
      <c r="AK994" s="125">
        <v>44805</v>
      </c>
      <c r="AL994" s="77">
        <v>44830</v>
      </c>
      <c r="AM994" s="36">
        <v>16976</v>
      </c>
      <c r="AN994" s="104">
        <f t="shared" si="30"/>
        <v>19692.16</v>
      </c>
      <c r="AO994" s="36">
        <v>16976</v>
      </c>
      <c r="AP994" s="104">
        <f t="shared" si="31"/>
        <v>19692.16</v>
      </c>
      <c r="AQ994" s="52" t="s">
        <v>6524</v>
      </c>
      <c r="AS994" s="69" t="s">
        <v>144</v>
      </c>
      <c r="AT994" s="124" t="s">
        <v>12219</v>
      </c>
      <c r="AU994" s="105">
        <v>0</v>
      </c>
      <c r="AX994" s="134" t="s">
        <v>12220</v>
      </c>
      <c r="AZ994" s="69" t="s">
        <v>9758</v>
      </c>
      <c r="BA994" s="69" t="s">
        <v>2918</v>
      </c>
      <c r="BC994" s="69" t="s">
        <v>20</v>
      </c>
      <c r="BI994" s="52" t="s">
        <v>455</v>
      </c>
      <c r="BJ994" s="53">
        <v>44851</v>
      </c>
      <c r="BK994" s="53">
        <v>44851</v>
      </c>
    </row>
    <row r="995" spans="1:63" s="69" customFormat="1" ht="11.25" x14ac:dyDescent="0.2">
      <c r="A995" s="52">
        <v>2022</v>
      </c>
      <c r="B995" s="98">
        <v>44743</v>
      </c>
      <c r="C995" s="98">
        <v>44834</v>
      </c>
      <c r="D995" s="69" t="s">
        <v>134</v>
      </c>
      <c r="E995" s="69" t="s">
        <v>135</v>
      </c>
      <c r="F995" s="69" t="s">
        <v>2495</v>
      </c>
      <c r="G995" s="37">
        <v>1063</v>
      </c>
      <c r="H995" s="13" t="s">
        <v>449</v>
      </c>
      <c r="I995" s="124" t="s">
        <v>12221</v>
      </c>
      <c r="J995" s="100">
        <v>153</v>
      </c>
      <c r="K995" s="101"/>
      <c r="L995" s="101"/>
      <c r="M995" s="101"/>
      <c r="N995" s="124" t="s">
        <v>10767</v>
      </c>
      <c r="O995" s="5" t="s">
        <v>1763</v>
      </c>
      <c r="P995" s="69" t="s">
        <v>3652</v>
      </c>
      <c r="Q995" s="51" t="s">
        <v>6602</v>
      </c>
      <c r="R995" s="51" t="s">
        <v>6603</v>
      </c>
      <c r="S995" s="51"/>
      <c r="T995" s="69" t="s">
        <v>3654</v>
      </c>
      <c r="U995" s="51" t="s">
        <v>6604</v>
      </c>
      <c r="V995" s="51">
        <v>27</v>
      </c>
      <c r="W995" s="51" t="s">
        <v>6532</v>
      </c>
      <c r="X995" s="51">
        <v>27</v>
      </c>
      <c r="Y995" s="51" t="s">
        <v>6532</v>
      </c>
      <c r="Z995" s="51">
        <v>11</v>
      </c>
      <c r="AA995" s="69" t="s">
        <v>3657</v>
      </c>
      <c r="AB995" s="51">
        <v>36780</v>
      </c>
      <c r="AC995" s="52" t="s">
        <v>6523</v>
      </c>
      <c r="AG995" s="124" t="s">
        <v>3311</v>
      </c>
      <c r="AH995" s="52" t="s">
        <v>135</v>
      </c>
      <c r="AI995" s="124">
        <v>1063</v>
      </c>
      <c r="AJ995" s="125">
        <v>44802</v>
      </c>
      <c r="AK995" s="125">
        <v>44805</v>
      </c>
      <c r="AL995" s="77">
        <v>44805</v>
      </c>
      <c r="AM995" s="36">
        <v>884</v>
      </c>
      <c r="AN995" s="104">
        <f t="shared" si="30"/>
        <v>1025.44</v>
      </c>
      <c r="AO995" s="36">
        <v>884</v>
      </c>
      <c r="AP995" s="104">
        <f t="shared" si="31"/>
        <v>1025.44</v>
      </c>
      <c r="AQ995" s="52" t="s">
        <v>6524</v>
      </c>
      <c r="AS995" s="69" t="s">
        <v>144</v>
      </c>
      <c r="AT995" s="124" t="s">
        <v>12221</v>
      </c>
      <c r="AU995" s="105">
        <v>0</v>
      </c>
      <c r="AX995" s="134" t="s">
        <v>12222</v>
      </c>
      <c r="AZ995" s="69" t="s">
        <v>9758</v>
      </c>
      <c r="BA995" s="69" t="s">
        <v>2918</v>
      </c>
      <c r="BC995" s="69" t="s">
        <v>20</v>
      </c>
      <c r="BI995" s="52" t="s">
        <v>455</v>
      </c>
      <c r="BJ995" s="53">
        <v>44851</v>
      </c>
      <c r="BK995" s="53">
        <v>44851</v>
      </c>
    </row>
    <row r="996" spans="1:63" s="69" customFormat="1" ht="11.25" x14ac:dyDescent="0.2">
      <c r="A996" s="52">
        <v>2022</v>
      </c>
      <c r="B996" s="98">
        <v>44743</v>
      </c>
      <c r="C996" s="98">
        <v>44834</v>
      </c>
      <c r="D996" s="69" t="s">
        <v>134</v>
      </c>
      <c r="E996" s="69" t="s">
        <v>135</v>
      </c>
      <c r="F996" s="69" t="s">
        <v>2495</v>
      </c>
      <c r="G996" s="37">
        <v>1064</v>
      </c>
      <c r="H996" s="13" t="s">
        <v>449</v>
      </c>
      <c r="I996" s="124" t="s">
        <v>12223</v>
      </c>
      <c r="J996" s="100">
        <v>548</v>
      </c>
      <c r="K996" s="101" t="s">
        <v>12224</v>
      </c>
      <c r="L996" s="101" t="s">
        <v>6744</v>
      </c>
      <c r="M996" s="101" t="s">
        <v>12225</v>
      </c>
      <c r="N996" s="124" t="s">
        <v>12226</v>
      </c>
      <c r="O996" s="5" t="s">
        <v>12227</v>
      </c>
      <c r="P996" s="69" t="s">
        <v>3652</v>
      </c>
      <c r="Q996" s="51" t="s">
        <v>12228</v>
      </c>
      <c r="R996" s="51">
        <v>203</v>
      </c>
      <c r="S996" s="51"/>
      <c r="T996" s="69" t="s">
        <v>3654</v>
      </c>
      <c r="U996" s="51" t="s">
        <v>12229</v>
      </c>
      <c r="V996" s="51">
        <v>27</v>
      </c>
      <c r="W996" s="51" t="s">
        <v>6532</v>
      </c>
      <c r="X996" s="51">
        <v>27</v>
      </c>
      <c r="Y996" s="51" t="s">
        <v>6532</v>
      </c>
      <c r="Z996" s="51">
        <v>11</v>
      </c>
      <c r="AA996" s="69" t="s">
        <v>3657</v>
      </c>
      <c r="AB996" s="51">
        <v>36723</v>
      </c>
      <c r="AC996" s="52" t="s">
        <v>6523</v>
      </c>
      <c r="AG996" s="124" t="s">
        <v>9761</v>
      </c>
      <c r="AH996" s="52" t="s">
        <v>135</v>
      </c>
      <c r="AI996" s="124">
        <v>1064</v>
      </c>
      <c r="AJ996" s="125">
        <v>44803</v>
      </c>
      <c r="AK996" s="125">
        <v>44818</v>
      </c>
      <c r="AL996" s="77">
        <v>44846</v>
      </c>
      <c r="AM996" s="36">
        <v>2000</v>
      </c>
      <c r="AN996" s="104">
        <f t="shared" si="30"/>
        <v>2320</v>
      </c>
      <c r="AO996" s="36">
        <v>2000</v>
      </c>
      <c r="AP996" s="104">
        <f t="shared" si="31"/>
        <v>2320</v>
      </c>
      <c r="AQ996" s="52" t="s">
        <v>6524</v>
      </c>
      <c r="AS996" s="69" t="s">
        <v>144</v>
      </c>
      <c r="AT996" s="124" t="s">
        <v>12223</v>
      </c>
      <c r="AU996" s="105">
        <v>0</v>
      </c>
      <c r="AX996" s="134" t="s">
        <v>12230</v>
      </c>
      <c r="AZ996" s="69" t="s">
        <v>9758</v>
      </c>
      <c r="BA996" s="69" t="s">
        <v>2918</v>
      </c>
      <c r="BC996" s="69" t="s">
        <v>20</v>
      </c>
      <c r="BI996" s="52" t="s">
        <v>455</v>
      </c>
      <c r="BJ996" s="53">
        <v>44851</v>
      </c>
      <c r="BK996" s="53">
        <v>44851</v>
      </c>
    </row>
    <row r="997" spans="1:63" s="69" customFormat="1" ht="11.25" x14ac:dyDescent="0.2">
      <c r="A997" s="52">
        <v>2022</v>
      </c>
      <c r="B997" s="98">
        <v>44743</v>
      </c>
      <c r="C997" s="98">
        <v>44834</v>
      </c>
      <c r="D997" s="69" t="s">
        <v>134</v>
      </c>
      <c r="E997" s="69" t="s">
        <v>135</v>
      </c>
      <c r="F997" s="69" t="s">
        <v>2495</v>
      </c>
      <c r="G997" s="37">
        <v>1065</v>
      </c>
      <c r="H997" s="13" t="s">
        <v>449</v>
      </c>
      <c r="I997" s="124" t="s">
        <v>12231</v>
      </c>
      <c r="J997" s="100">
        <v>44</v>
      </c>
      <c r="K997" s="101"/>
      <c r="L997" s="101"/>
      <c r="M997" s="101"/>
      <c r="N997" s="124" t="s">
        <v>10888</v>
      </c>
      <c r="O997" s="5" t="s">
        <v>642</v>
      </c>
      <c r="P997" s="69" t="s">
        <v>3652</v>
      </c>
      <c r="Q997" s="51" t="s">
        <v>6657</v>
      </c>
      <c r="R997" s="51" t="s">
        <v>8107</v>
      </c>
      <c r="S997" s="51"/>
      <c r="T997" s="69" t="s">
        <v>3654</v>
      </c>
      <c r="U997" s="51" t="s">
        <v>6571</v>
      </c>
      <c r="V997" s="51">
        <v>7</v>
      </c>
      <c r="W997" s="51" t="s">
        <v>6660</v>
      </c>
      <c r="X997" s="51">
        <v>7</v>
      </c>
      <c r="Y997" s="51" t="s">
        <v>6660</v>
      </c>
      <c r="Z997" s="51">
        <v>11</v>
      </c>
      <c r="AA997" s="69" t="s">
        <v>3657</v>
      </c>
      <c r="AB997" s="51">
        <v>38000</v>
      </c>
      <c r="AC997" s="52" t="s">
        <v>6523</v>
      </c>
      <c r="AG997" s="124" t="s">
        <v>3221</v>
      </c>
      <c r="AH997" s="52" t="s">
        <v>135</v>
      </c>
      <c r="AI997" s="124">
        <v>1065</v>
      </c>
      <c r="AJ997" s="125">
        <v>44803</v>
      </c>
      <c r="AK997" s="125">
        <v>44810</v>
      </c>
      <c r="AL997" s="77">
        <v>44926</v>
      </c>
      <c r="AM997" s="36">
        <v>12931</v>
      </c>
      <c r="AN997" s="104">
        <f t="shared" si="30"/>
        <v>14999.96</v>
      </c>
      <c r="AO997" s="36">
        <v>12931</v>
      </c>
      <c r="AP997" s="104">
        <f t="shared" si="31"/>
        <v>14999.96</v>
      </c>
      <c r="AQ997" s="52" t="s">
        <v>6524</v>
      </c>
      <c r="AS997" s="69" t="s">
        <v>144</v>
      </c>
      <c r="AT997" s="124" t="s">
        <v>12231</v>
      </c>
      <c r="AU997" s="105">
        <v>0</v>
      </c>
      <c r="AX997" s="134" t="s">
        <v>12232</v>
      </c>
      <c r="AZ997" s="69" t="s">
        <v>9758</v>
      </c>
      <c r="BA997" s="69" t="s">
        <v>2918</v>
      </c>
      <c r="BC997" s="69" t="s">
        <v>20</v>
      </c>
      <c r="BI997" s="52" t="s">
        <v>455</v>
      </c>
      <c r="BJ997" s="53">
        <v>44851</v>
      </c>
      <c r="BK997" s="53">
        <v>44851</v>
      </c>
    </row>
    <row r="998" spans="1:63" s="69" customFormat="1" ht="11.25" x14ac:dyDescent="0.2">
      <c r="A998" s="52">
        <v>2022</v>
      </c>
      <c r="B998" s="98">
        <v>44743</v>
      </c>
      <c r="C998" s="98">
        <v>44834</v>
      </c>
      <c r="D998" s="69" t="s">
        <v>134</v>
      </c>
      <c r="E998" s="69" t="s">
        <v>135</v>
      </c>
      <c r="F998" s="69" t="s">
        <v>2495</v>
      </c>
      <c r="G998" s="37">
        <v>1066</v>
      </c>
      <c r="H998" s="13" t="s">
        <v>449</v>
      </c>
      <c r="I998" s="124" t="s">
        <v>12233</v>
      </c>
      <c r="J998" s="100">
        <v>95</v>
      </c>
      <c r="K998" s="101" t="s">
        <v>10091</v>
      </c>
      <c r="L998" s="101" t="s">
        <v>6665</v>
      </c>
      <c r="M998" s="101" t="s">
        <v>309</v>
      </c>
      <c r="N998" s="124" t="s">
        <v>10753</v>
      </c>
      <c r="O998" s="5" t="s">
        <v>1744</v>
      </c>
      <c r="P998" s="69" t="s">
        <v>3652</v>
      </c>
      <c r="Q998" s="51" t="s">
        <v>7034</v>
      </c>
      <c r="R998" s="51">
        <v>1003</v>
      </c>
      <c r="S998" s="51"/>
      <c r="T998" s="69" t="s">
        <v>3654</v>
      </c>
      <c r="U998" s="51" t="s">
        <v>6563</v>
      </c>
      <c r="V998" s="51">
        <v>27</v>
      </c>
      <c r="W998" s="51" t="s">
        <v>6532</v>
      </c>
      <c r="X998" s="51">
        <v>27</v>
      </c>
      <c r="Y998" s="51" t="s">
        <v>6532</v>
      </c>
      <c r="Z998" s="51">
        <v>11</v>
      </c>
      <c r="AA998" s="69" t="s">
        <v>3657</v>
      </c>
      <c r="AB998" s="51">
        <v>36750</v>
      </c>
      <c r="AC998" s="52" t="s">
        <v>6523</v>
      </c>
      <c r="AG998" s="124" t="s">
        <v>3232</v>
      </c>
      <c r="AH998" s="52" t="s">
        <v>135</v>
      </c>
      <c r="AI998" s="124">
        <v>1066</v>
      </c>
      <c r="AJ998" s="125">
        <v>44803</v>
      </c>
      <c r="AK998" s="125">
        <v>44803</v>
      </c>
      <c r="AL998" s="77">
        <v>44803</v>
      </c>
      <c r="AM998" s="36">
        <v>13199.97</v>
      </c>
      <c r="AN998" s="104">
        <f t="shared" si="30"/>
        <v>15311.965199999999</v>
      </c>
      <c r="AO998" s="36">
        <v>13199.97</v>
      </c>
      <c r="AP998" s="104">
        <f t="shared" si="31"/>
        <v>15311.965199999999</v>
      </c>
      <c r="AQ998" s="52" t="s">
        <v>6524</v>
      </c>
      <c r="AS998" s="69" t="s">
        <v>144</v>
      </c>
      <c r="AT998" s="124" t="s">
        <v>12233</v>
      </c>
      <c r="AU998" s="105">
        <v>0</v>
      </c>
      <c r="AX998" s="134" t="s">
        <v>12234</v>
      </c>
      <c r="AZ998" s="69" t="s">
        <v>9758</v>
      </c>
      <c r="BA998" s="69" t="s">
        <v>2918</v>
      </c>
      <c r="BC998" s="69" t="s">
        <v>20</v>
      </c>
      <c r="BI998" s="52" t="s">
        <v>455</v>
      </c>
      <c r="BJ998" s="53">
        <v>44851</v>
      </c>
      <c r="BK998" s="53">
        <v>44851</v>
      </c>
    </row>
    <row r="999" spans="1:63" s="69" customFormat="1" ht="11.25" x14ac:dyDescent="0.2">
      <c r="A999" s="52">
        <v>2022</v>
      </c>
      <c r="B999" s="98">
        <v>44743</v>
      </c>
      <c r="C999" s="98">
        <v>44834</v>
      </c>
      <c r="D999" s="69" t="s">
        <v>134</v>
      </c>
      <c r="E999" s="69" t="s">
        <v>135</v>
      </c>
      <c r="F999" s="69" t="s">
        <v>2495</v>
      </c>
      <c r="G999" s="37">
        <v>1067</v>
      </c>
      <c r="H999" s="13" t="s">
        <v>449</v>
      </c>
      <c r="I999" s="124" t="s">
        <v>12235</v>
      </c>
      <c r="J999" s="100">
        <v>555</v>
      </c>
      <c r="K999" s="101" t="s">
        <v>2488</v>
      </c>
      <c r="L999" s="101" t="s">
        <v>12236</v>
      </c>
      <c r="M999" s="101" t="s">
        <v>2490</v>
      </c>
      <c r="N999" s="124" t="s">
        <v>12237</v>
      </c>
      <c r="O999" s="5" t="s">
        <v>2492</v>
      </c>
      <c r="P999" s="69" t="s">
        <v>3652</v>
      </c>
      <c r="Q999" s="51" t="s">
        <v>188</v>
      </c>
      <c r="R999" s="51" t="s">
        <v>12238</v>
      </c>
      <c r="S999" s="51"/>
      <c r="T999" s="69" t="s">
        <v>3654</v>
      </c>
      <c r="U999" s="51" t="s">
        <v>6571</v>
      </c>
      <c r="V999" s="51">
        <v>27</v>
      </c>
      <c r="W999" s="51" t="s">
        <v>6532</v>
      </c>
      <c r="X999" s="51">
        <v>27</v>
      </c>
      <c r="Y999" s="51" t="s">
        <v>6532</v>
      </c>
      <c r="Z999" s="51">
        <v>11</v>
      </c>
      <c r="AA999" s="69" t="s">
        <v>3657</v>
      </c>
      <c r="AB999" s="51">
        <v>36700</v>
      </c>
      <c r="AC999" s="52" t="s">
        <v>6523</v>
      </c>
      <c r="AG999" s="124" t="s">
        <v>9870</v>
      </c>
      <c r="AH999" s="52" t="s">
        <v>135</v>
      </c>
      <c r="AI999" s="124">
        <v>1067</v>
      </c>
      <c r="AJ999" s="125">
        <v>44803</v>
      </c>
      <c r="AK999" s="125">
        <v>44810</v>
      </c>
      <c r="AL999" s="77">
        <v>44817</v>
      </c>
      <c r="AM999" s="36">
        <v>124052.92</v>
      </c>
      <c r="AN999" s="104">
        <f t="shared" si="30"/>
        <v>143901.3872</v>
      </c>
      <c r="AO999" s="36">
        <v>124052.92</v>
      </c>
      <c r="AP999" s="104">
        <f t="shared" si="31"/>
        <v>143901.3872</v>
      </c>
      <c r="AQ999" s="52" t="s">
        <v>6524</v>
      </c>
      <c r="AS999" s="69" t="s">
        <v>144</v>
      </c>
      <c r="AT999" s="124" t="s">
        <v>12235</v>
      </c>
      <c r="AU999" s="105">
        <v>0</v>
      </c>
      <c r="AX999" s="134" t="s">
        <v>12239</v>
      </c>
      <c r="AZ999" s="69" t="s">
        <v>9758</v>
      </c>
      <c r="BA999" s="69" t="s">
        <v>2918</v>
      </c>
      <c r="BC999" s="69" t="s">
        <v>20</v>
      </c>
      <c r="BI999" s="52" t="s">
        <v>455</v>
      </c>
      <c r="BJ999" s="53">
        <v>44851</v>
      </c>
      <c r="BK999" s="53">
        <v>44851</v>
      </c>
    </row>
    <row r="1000" spans="1:63" s="69" customFormat="1" ht="11.25" x14ac:dyDescent="0.2">
      <c r="A1000" s="52">
        <v>2022</v>
      </c>
      <c r="B1000" s="98">
        <v>44743</v>
      </c>
      <c r="C1000" s="98">
        <v>44834</v>
      </c>
      <c r="D1000" s="69" t="s">
        <v>134</v>
      </c>
      <c r="E1000" s="69" t="s">
        <v>135</v>
      </c>
      <c r="F1000" s="69" t="s">
        <v>2495</v>
      </c>
      <c r="G1000" s="37">
        <v>1068</v>
      </c>
      <c r="H1000" s="13" t="s">
        <v>449</v>
      </c>
      <c r="I1000" s="124" t="s">
        <v>12240</v>
      </c>
      <c r="J1000" s="100">
        <v>101</v>
      </c>
      <c r="K1000" s="101" t="s">
        <v>10254</v>
      </c>
      <c r="L1000" s="101" t="s">
        <v>301</v>
      </c>
      <c r="M1000" s="101" t="s">
        <v>2546</v>
      </c>
      <c r="N1000" s="124" t="s">
        <v>11071</v>
      </c>
      <c r="O1000" s="5" t="s">
        <v>2547</v>
      </c>
      <c r="P1000" s="69" t="s">
        <v>3652</v>
      </c>
      <c r="Q1000" s="51" t="s">
        <v>11072</v>
      </c>
      <c r="R1000" s="51">
        <v>110</v>
      </c>
      <c r="S1000" s="51"/>
      <c r="T1000" s="69" t="s">
        <v>3654</v>
      </c>
      <c r="U1000" s="51" t="s">
        <v>8631</v>
      </c>
      <c r="V1000" s="51">
        <v>27</v>
      </c>
      <c r="W1000" s="51" t="s">
        <v>6532</v>
      </c>
      <c r="X1000" s="51">
        <v>27</v>
      </c>
      <c r="Y1000" s="51" t="s">
        <v>6532</v>
      </c>
      <c r="Z1000" s="51">
        <v>11</v>
      </c>
      <c r="AA1000" s="69" t="s">
        <v>3657</v>
      </c>
      <c r="AB1000" s="51">
        <v>36720</v>
      </c>
      <c r="AC1000" s="52" t="s">
        <v>6523</v>
      </c>
      <c r="AG1000" s="124" t="s">
        <v>9870</v>
      </c>
      <c r="AH1000" s="52" t="s">
        <v>135</v>
      </c>
      <c r="AI1000" s="124">
        <v>1068</v>
      </c>
      <c r="AJ1000" s="125">
        <v>44803</v>
      </c>
      <c r="AK1000" s="125">
        <v>44810</v>
      </c>
      <c r="AL1000" s="77">
        <v>44926</v>
      </c>
      <c r="AM1000" s="36">
        <v>1372000</v>
      </c>
      <c r="AN1000" s="104">
        <f t="shared" si="30"/>
        <v>1591520</v>
      </c>
      <c r="AO1000" s="36">
        <v>1372000</v>
      </c>
      <c r="AP1000" s="104">
        <f t="shared" si="31"/>
        <v>1591520</v>
      </c>
      <c r="AQ1000" s="52" t="s">
        <v>6524</v>
      </c>
      <c r="AS1000" s="69" t="s">
        <v>144</v>
      </c>
      <c r="AT1000" s="124" t="s">
        <v>12240</v>
      </c>
      <c r="AU1000" s="105">
        <v>0</v>
      </c>
      <c r="AX1000" s="134" t="s">
        <v>12241</v>
      </c>
      <c r="AZ1000" s="69" t="s">
        <v>9758</v>
      </c>
      <c r="BA1000" s="69" t="s">
        <v>2918</v>
      </c>
      <c r="BC1000" s="69" t="s">
        <v>20</v>
      </c>
      <c r="BI1000" s="52" t="s">
        <v>455</v>
      </c>
      <c r="BJ1000" s="53">
        <v>44851</v>
      </c>
      <c r="BK1000" s="53">
        <v>44851</v>
      </c>
    </row>
    <row r="1001" spans="1:63" s="69" customFormat="1" ht="11.25" x14ac:dyDescent="0.2">
      <c r="A1001" s="52">
        <v>2022</v>
      </c>
      <c r="B1001" s="98">
        <v>44743</v>
      </c>
      <c r="C1001" s="98">
        <v>44834</v>
      </c>
      <c r="D1001" s="69" t="s">
        <v>134</v>
      </c>
      <c r="E1001" s="69" t="s">
        <v>135</v>
      </c>
      <c r="F1001" s="69" t="s">
        <v>2495</v>
      </c>
      <c r="G1001" s="37">
        <v>1069</v>
      </c>
      <c r="H1001" s="13" t="s">
        <v>449</v>
      </c>
      <c r="I1001" s="124" t="s">
        <v>12242</v>
      </c>
      <c r="J1001" s="100">
        <v>160</v>
      </c>
      <c r="K1001" s="101"/>
      <c r="L1001" s="101"/>
      <c r="M1001" s="101"/>
      <c r="N1001" s="124" t="s">
        <v>10748</v>
      </c>
      <c r="O1001" s="5" t="s">
        <v>212</v>
      </c>
      <c r="P1001" s="69" t="s">
        <v>3652</v>
      </c>
      <c r="Q1001" s="51" t="s">
        <v>7493</v>
      </c>
      <c r="R1001" s="51">
        <v>210</v>
      </c>
      <c r="S1001" s="51"/>
      <c r="T1001" s="69" t="s">
        <v>3654</v>
      </c>
      <c r="U1001" s="51" t="s">
        <v>6571</v>
      </c>
      <c r="V1001" s="51">
        <v>7</v>
      </c>
      <c r="W1001" s="51" t="s">
        <v>6660</v>
      </c>
      <c r="X1001" s="51">
        <v>7</v>
      </c>
      <c r="Y1001" s="51" t="s">
        <v>6660</v>
      </c>
      <c r="Z1001" s="51">
        <v>11</v>
      </c>
      <c r="AA1001" s="69" t="s">
        <v>3657</v>
      </c>
      <c r="AB1001" s="51">
        <v>38000</v>
      </c>
      <c r="AC1001" s="52" t="s">
        <v>6523</v>
      </c>
      <c r="AG1001" s="124" t="s">
        <v>3221</v>
      </c>
      <c r="AH1001" s="52" t="s">
        <v>135</v>
      </c>
      <c r="AI1001" s="124">
        <v>1069</v>
      </c>
      <c r="AJ1001" s="125">
        <v>44803</v>
      </c>
      <c r="AK1001" s="125">
        <v>44804</v>
      </c>
      <c r="AL1001" s="77">
        <v>44804</v>
      </c>
      <c r="AM1001" s="36">
        <v>152427.54999999999</v>
      </c>
      <c r="AN1001" s="104">
        <f t="shared" si="30"/>
        <v>176815.95799999998</v>
      </c>
      <c r="AO1001" s="36">
        <v>152427.54999999999</v>
      </c>
      <c r="AP1001" s="104">
        <f t="shared" si="31"/>
        <v>176815.95799999998</v>
      </c>
      <c r="AQ1001" s="52" t="s">
        <v>6524</v>
      </c>
      <c r="AS1001" s="69" t="s">
        <v>144</v>
      </c>
      <c r="AT1001" s="124" t="s">
        <v>12242</v>
      </c>
      <c r="AU1001" s="105">
        <v>0</v>
      </c>
      <c r="AX1001" s="134" t="s">
        <v>12243</v>
      </c>
      <c r="AZ1001" s="69" t="s">
        <v>9758</v>
      </c>
      <c r="BA1001" s="69" t="s">
        <v>2918</v>
      </c>
      <c r="BC1001" s="69" t="s">
        <v>20</v>
      </c>
      <c r="BI1001" s="52" t="s">
        <v>455</v>
      </c>
      <c r="BJ1001" s="53">
        <v>44851</v>
      </c>
      <c r="BK1001" s="53">
        <v>44851</v>
      </c>
    </row>
    <row r="1002" spans="1:63" s="69" customFormat="1" ht="11.25" x14ac:dyDescent="0.2">
      <c r="A1002" s="52">
        <v>2022</v>
      </c>
      <c r="B1002" s="98">
        <v>44743</v>
      </c>
      <c r="C1002" s="98">
        <v>44834</v>
      </c>
      <c r="D1002" s="69" t="s">
        <v>134</v>
      </c>
      <c r="E1002" s="69" t="s">
        <v>135</v>
      </c>
      <c r="F1002" s="69" t="s">
        <v>2495</v>
      </c>
      <c r="G1002" s="37">
        <v>1070</v>
      </c>
      <c r="H1002" s="13" t="s">
        <v>449</v>
      </c>
      <c r="I1002" s="124" t="s">
        <v>12053</v>
      </c>
      <c r="J1002" s="100">
        <v>95</v>
      </c>
      <c r="K1002" s="101" t="s">
        <v>10091</v>
      </c>
      <c r="L1002" s="101" t="s">
        <v>6665</v>
      </c>
      <c r="M1002" s="101" t="s">
        <v>309</v>
      </c>
      <c r="N1002" s="124" t="s">
        <v>10753</v>
      </c>
      <c r="O1002" s="5" t="s">
        <v>1744</v>
      </c>
      <c r="P1002" s="69" t="s">
        <v>3652</v>
      </c>
      <c r="Q1002" s="51" t="s">
        <v>7034</v>
      </c>
      <c r="R1002" s="51">
        <v>1003</v>
      </c>
      <c r="S1002" s="51"/>
      <c r="T1002" s="69" t="s">
        <v>3654</v>
      </c>
      <c r="U1002" s="51" t="s">
        <v>6563</v>
      </c>
      <c r="V1002" s="51">
        <v>27</v>
      </c>
      <c r="W1002" s="51" t="s">
        <v>6532</v>
      </c>
      <c r="X1002" s="51">
        <v>27</v>
      </c>
      <c r="Y1002" s="51" t="s">
        <v>6532</v>
      </c>
      <c r="Z1002" s="51">
        <v>11</v>
      </c>
      <c r="AA1002" s="69" t="s">
        <v>3657</v>
      </c>
      <c r="AB1002" s="51">
        <v>36750</v>
      </c>
      <c r="AC1002" s="52" t="s">
        <v>6523</v>
      </c>
      <c r="AG1002" s="124" t="s">
        <v>3228</v>
      </c>
      <c r="AH1002" s="52" t="s">
        <v>135</v>
      </c>
      <c r="AI1002" s="124">
        <v>1070</v>
      </c>
      <c r="AJ1002" s="125">
        <v>44803</v>
      </c>
      <c r="AK1002" s="125">
        <v>44813</v>
      </c>
      <c r="AL1002" s="77">
        <v>44809</v>
      </c>
      <c r="AM1002" s="36">
        <v>3999.8</v>
      </c>
      <c r="AN1002" s="104">
        <f t="shared" si="30"/>
        <v>4639.768</v>
      </c>
      <c r="AO1002" s="36">
        <v>3999.8</v>
      </c>
      <c r="AP1002" s="104">
        <f t="shared" si="31"/>
        <v>4639.768</v>
      </c>
      <c r="AQ1002" s="52" t="s">
        <v>6524</v>
      </c>
      <c r="AS1002" s="69" t="s">
        <v>144</v>
      </c>
      <c r="AT1002" s="124" t="s">
        <v>12053</v>
      </c>
      <c r="AU1002" s="105">
        <v>0</v>
      </c>
      <c r="AX1002" s="134" t="s">
        <v>12244</v>
      </c>
      <c r="AZ1002" s="69" t="s">
        <v>9758</v>
      </c>
      <c r="BA1002" s="69" t="s">
        <v>2918</v>
      </c>
      <c r="BC1002" s="69" t="s">
        <v>20</v>
      </c>
      <c r="BI1002" s="52" t="s">
        <v>455</v>
      </c>
      <c r="BJ1002" s="53">
        <v>44851</v>
      </c>
      <c r="BK1002" s="53">
        <v>44851</v>
      </c>
    </row>
    <row r="1003" spans="1:63" s="69" customFormat="1" ht="11.25" x14ac:dyDescent="0.2">
      <c r="A1003" s="52">
        <v>2022</v>
      </c>
      <c r="B1003" s="98">
        <v>44743</v>
      </c>
      <c r="C1003" s="98">
        <v>44834</v>
      </c>
      <c r="D1003" s="69" t="s">
        <v>134</v>
      </c>
      <c r="E1003" s="69" t="s">
        <v>135</v>
      </c>
      <c r="F1003" s="69" t="s">
        <v>2495</v>
      </c>
      <c r="G1003" s="37">
        <v>1071</v>
      </c>
      <c r="H1003" s="13" t="s">
        <v>449</v>
      </c>
      <c r="I1003" s="124" t="s">
        <v>12245</v>
      </c>
      <c r="J1003" s="100">
        <v>95</v>
      </c>
      <c r="K1003" s="101" t="s">
        <v>10091</v>
      </c>
      <c r="L1003" s="101" t="s">
        <v>6665</v>
      </c>
      <c r="M1003" s="101" t="s">
        <v>309</v>
      </c>
      <c r="N1003" s="124" t="s">
        <v>10753</v>
      </c>
      <c r="O1003" s="5" t="s">
        <v>1744</v>
      </c>
      <c r="P1003" s="69" t="s">
        <v>3652</v>
      </c>
      <c r="Q1003" s="51" t="s">
        <v>7034</v>
      </c>
      <c r="R1003" s="51">
        <v>1003</v>
      </c>
      <c r="S1003" s="51"/>
      <c r="T1003" s="69" t="s">
        <v>3654</v>
      </c>
      <c r="U1003" s="51" t="s">
        <v>6563</v>
      </c>
      <c r="V1003" s="51">
        <v>27</v>
      </c>
      <c r="W1003" s="51" t="s">
        <v>6532</v>
      </c>
      <c r="X1003" s="51">
        <v>27</v>
      </c>
      <c r="Y1003" s="51" t="s">
        <v>6532</v>
      </c>
      <c r="Z1003" s="51">
        <v>11</v>
      </c>
      <c r="AA1003" s="69" t="s">
        <v>3657</v>
      </c>
      <c r="AB1003" s="51">
        <v>36750</v>
      </c>
      <c r="AC1003" s="52" t="s">
        <v>6523</v>
      </c>
      <c r="AG1003" s="124" t="s">
        <v>3232</v>
      </c>
      <c r="AH1003" s="52" t="s">
        <v>135</v>
      </c>
      <c r="AI1003" s="124">
        <v>1071</v>
      </c>
      <c r="AJ1003" s="125">
        <v>44803</v>
      </c>
      <c r="AK1003" s="125">
        <v>44803</v>
      </c>
      <c r="AL1003" s="77">
        <v>44803</v>
      </c>
      <c r="AM1003" s="36">
        <v>19015.919999999998</v>
      </c>
      <c r="AN1003" s="104">
        <f t="shared" si="30"/>
        <v>22058.467199999999</v>
      </c>
      <c r="AO1003" s="36">
        <v>19015.919999999998</v>
      </c>
      <c r="AP1003" s="104">
        <f t="shared" si="31"/>
        <v>22058.467199999999</v>
      </c>
      <c r="AQ1003" s="52" t="s">
        <v>6524</v>
      </c>
      <c r="AS1003" s="69" t="s">
        <v>144</v>
      </c>
      <c r="AT1003" s="124" t="s">
        <v>12245</v>
      </c>
      <c r="AU1003" s="105">
        <v>0</v>
      </c>
      <c r="AX1003" s="134" t="s">
        <v>12246</v>
      </c>
      <c r="AZ1003" s="69" t="s">
        <v>9758</v>
      </c>
      <c r="BA1003" s="69" t="s">
        <v>2918</v>
      </c>
      <c r="BC1003" s="69" t="s">
        <v>20</v>
      </c>
      <c r="BI1003" s="52" t="s">
        <v>455</v>
      </c>
      <c r="BJ1003" s="53">
        <v>44851</v>
      </c>
      <c r="BK1003" s="53">
        <v>44851</v>
      </c>
    </row>
    <row r="1004" spans="1:63" s="69" customFormat="1" ht="11.25" x14ac:dyDescent="0.2">
      <c r="A1004" s="52">
        <v>2022</v>
      </c>
      <c r="B1004" s="98">
        <v>44743</v>
      </c>
      <c r="C1004" s="98">
        <v>44834</v>
      </c>
      <c r="D1004" s="69" t="s">
        <v>134</v>
      </c>
      <c r="E1004" s="69" t="s">
        <v>135</v>
      </c>
      <c r="F1004" s="69" t="s">
        <v>2495</v>
      </c>
      <c r="G1004" s="37">
        <v>1075</v>
      </c>
      <c r="H1004" s="13" t="s">
        <v>449</v>
      </c>
      <c r="I1004" s="124" t="s">
        <v>12247</v>
      </c>
      <c r="J1004" s="100">
        <v>95</v>
      </c>
      <c r="K1004" s="101" t="s">
        <v>10091</v>
      </c>
      <c r="L1004" s="101" t="s">
        <v>6665</v>
      </c>
      <c r="M1004" s="101" t="s">
        <v>309</v>
      </c>
      <c r="N1004" s="124" t="s">
        <v>10753</v>
      </c>
      <c r="O1004" s="5" t="s">
        <v>1744</v>
      </c>
      <c r="P1004" s="69" t="s">
        <v>3652</v>
      </c>
      <c r="Q1004" s="51" t="s">
        <v>7034</v>
      </c>
      <c r="R1004" s="51">
        <v>1003</v>
      </c>
      <c r="S1004" s="51"/>
      <c r="T1004" s="69" t="s">
        <v>3654</v>
      </c>
      <c r="U1004" s="51" t="s">
        <v>6563</v>
      </c>
      <c r="V1004" s="51">
        <v>27</v>
      </c>
      <c r="W1004" s="51" t="s">
        <v>6532</v>
      </c>
      <c r="X1004" s="51">
        <v>27</v>
      </c>
      <c r="Y1004" s="51" t="s">
        <v>6532</v>
      </c>
      <c r="Z1004" s="51">
        <v>11</v>
      </c>
      <c r="AA1004" s="69" t="s">
        <v>3657</v>
      </c>
      <c r="AB1004" s="51">
        <v>36750</v>
      </c>
      <c r="AC1004" s="52" t="s">
        <v>6523</v>
      </c>
      <c r="AG1004" s="124" t="s">
        <v>3232</v>
      </c>
      <c r="AH1004" s="52" t="s">
        <v>135</v>
      </c>
      <c r="AI1004" s="124">
        <v>1075</v>
      </c>
      <c r="AJ1004" s="125">
        <v>44782</v>
      </c>
      <c r="AK1004" s="125">
        <v>44782</v>
      </c>
      <c r="AL1004" s="77">
        <v>44782</v>
      </c>
      <c r="AM1004" s="36">
        <v>16601.27</v>
      </c>
      <c r="AN1004" s="104">
        <f t="shared" si="30"/>
        <v>19257.4732</v>
      </c>
      <c r="AO1004" s="36">
        <v>16601.27</v>
      </c>
      <c r="AP1004" s="104">
        <f t="shared" si="31"/>
        <v>19257.4732</v>
      </c>
      <c r="AQ1004" s="52" t="s">
        <v>6524</v>
      </c>
      <c r="AS1004" s="69" t="s">
        <v>144</v>
      </c>
      <c r="AT1004" s="124" t="s">
        <v>12247</v>
      </c>
      <c r="AU1004" s="105">
        <v>0</v>
      </c>
      <c r="AX1004" s="134" t="s">
        <v>12248</v>
      </c>
      <c r="AZ1004" s="69" t="s">
        <v>9758</v>
      </c>
      <c r="BA1004" s="69" t="s">
        <v>2918</v>
      </c>
      <c r="BC1004" s="69" t="s">
        <v>20</v>
      </c>
      <c r="BI1004" s="52" t="s">
        <v>455</v>
      </c>
      <c r="BJ1004" s="53">
        <v>44851</v>
      </c>
      <c r="BK1004" s="53">
        <v>44851</v>
      </c>
    </row>
    <row r="1005" spans="1:63" s="69" customFormat="1" ht="11.25" x14ac:dyDescent="0.2">
      <c r="A1005" s="52">
        <v>2022</v>
      </c>
      <c r="B1005" s="98">
        <v>44743</v>
      </c>
      <c r="C1005" s="98">
        <v>44834</v>
      </c>
      <c r="D1005" s="69" t="s">
        <v>134</v>
      </c>
      <c r="E1005" s="69" t="s">
        <v>135</v>
      </c>
      <c r="F1005" s="69" t="s">
        <v>2495</v>
      </c>
      <c r="G1005" s="37">
        <v>1076</v>
      </c>
      <c r="H1005" s="13" t="s">
        <v>449</v>
      </c>
      <c r="I1005" s="124" t="s">
        <v>12249</v>
      </c>
      <c r="J1005" s="100">
        <v>194</v>
      </c>
      <c r="K1005" s="101" t="s">
        <v>2662</v>
      </c>
      <c r="L1005" s="101" t="s">
        <v>6581</v>
      </c>
      <c r="M1005" s="101" t="s">
        <v>2995</v>
      </c>
      <c r="N1005" s="124" t="s">
        <v>10577</v>
      </c>
      <c r="O1005" s="5" t="s">
        <v>1811</v>
      </c>
      <c r="P1005" s="69" t="s">
        <v>3652</v>
      </c>
      <c r="Q1005" s="51" t="s">
        <v>6531</v>
      </c>
      <c r="R1005" s="51">
        <v>917</v>
      </c>
      <c r="S1005" s="51"/>
      <c r="T1005" s="69" t="s">
        <v>3654</v>
      </c>
      <c r="U1005" s="51" t="s">
        <v>6571</v>
      </c>
      <c r="V1005" s="51">
        <v>27</v>
      </c>
      <c r="W1005" s="51" t="s">
        <v>6532</v>
      </c>
      <c r="X1005" s="51">
        <v>27</v>
      </c>
      <c r="Y1005" s="51" t="s">
        <v>6532</v>
      </c>
      <c r="Z1005" s="51">
        <v>11</v>
      </c>
      <c r="AA1005" s="69" t="s">
        <v>3657</v>
      </c>
      <c r="AB1005" s="51">
        <v>36700</v>
      </c>
      <c r="AC1005" s="52" t="s">
        <v>6523</v>
      </c>
      <c r="AG1005" s="124" t="s">
        <v>3221</v>
      </c>
      <c r="AH1005" s="52" t="s">
        <v>135</v>
      </c>
      <c r="AI1005" s="124">
        <v>1076</v>
      </c>
      <c r="AJ1005" s="125">
        <v>44796</v>
      </c>
      <c r="AK1005" s="125">
        <v>44796</v>
      </c>
      <c r="AL1005" s="77">
        <v>44797</v>
      </c>
      <c r="AM1005" s="36">
        <v>1687</v>
      </c>
      <c r="AN1005" s="104">
        <f t="shared" si="30"/>
        <v>1956.92</v>
      </c>
      <c r="AO1005" s="36">
        <v>1687</v>
      </c>
      <c r="AP1005" s="104">
        <f t="shared" si="31"/>
        <v>1956.92</v>
      </c>
      <c r="AQ1005" s="52" t="s">
        <v>6524</v>
      </c>
      <c r="AS1005" s="69" t="s">
        <v>144</v>
      </c>
      <c r="AT1005" s="124" t="s">
        <v>12249</v>
      </c>
      <c r="AU1005" s="105">
        <v>0</v>
      </c>
      <c r="AX1005" s="134" t="s">
        <v>12250</v>
      </c>
      <c r="AZ1005" s="69" t="s">
        <v>9758</v>
      </c>
      <c r="BA1005" s="69" t="s">
        <v>2918</v>
      </c>
      <c r="BC1005" s="69" t="s">
        <v>20</v>
      </c>
      <c r="BI1005" s="52" t="s">
        <v>455</v>
      </c>
      <c r="BJ1005" s="53">
        <v>44851</v>
      </c>
      <c r="BK1005" s="53">
        <v>44851</v>
      </c>
    </row>
    <row r="1006" spans="1:63" s="69" customFormat="1" ht="11.25" x14ac:dyDescent="0.2">
      <c r="A1006" s="52">
        <v>2022</v>
      </c>
      <c r="B1006" s="98">
        <v>44743</v>
      </c>
      <c r="C1006" s="98">
        <v>44834</v>
      </c>
      <c r="D1006" s="69" t="s">
        <v>134</v>
      </c>
      <c r="E1006" s="69" t="s">
        <v>135</v>
      </c>
      <c r="F1006" s="69" t="s">
        <v>2495</v>
      </c>
      <c r="G1006" s="37">
        <v>1077</v>
      </c>
      <c r="H1006" s="13" t="s">
        <v>449</v>
      </c>
      <c r="I1006" s="124" t="s">
        <v>12251</v>
      </c>
      <c r="J1006" s="100">
        <v>219</v>
      </c>
      <c r="K1006" s="101" t="s">
        <v>6765</v>
      </c>
      <c r="L1006" s="101" t="s">
        <v>240</v>
      </c>
      <c r="M1006" s="101" t="s">
        <v>246</v>
      </c>
      <c r="N1006" s="124" t="s">
        <v>11562</v>
      </c>
      <c r="O1006" s="5" t="s">
        <v>1981</v>
      </c>
      <c r="P1006" s="69" t="s">
        <v>3652</v>
      </c>
      <c r="Q1006" s="51" t="s">
        <v>6766</v>
      </c>
      <c r="R1006" s="51">
        <v>306</v>
      </c>
      <c r="S1006" s="51"/>
      <c r="T1006" s="69" t="s">
        <v>3654</v>
      </c>
      <c r="U1006" s="51" t="s">
        <v>6571</v>
      </c>
      <c r="V1006" s="51">
        <v>27</v>
      </c>
      <c r="W1006" s="51" t="s">
        <v>6532</v>
      </c>
      <c r="X1006" s="51">
        <v>27</v>
      </c>
      <c r="Y1006" s="51" t="s">
        <v>6532</v>
      </c>
      <c r="Z1006" s="51">
        <v>11</v>
      </c>
      <c r="AA1006" s="69" t="s">
        <v>3657</v>
      </c>
      <c r="AB1006" s="51">
        <v>36700</v>
      </c>
      <c r="AC1006" s="52" t="s">
        <v>6523</v>
      </c>
      <c r="AG1006" s="124" t="s">
        <v>3232</v>
      </c>
      <c r="AH1006" s="52" t="s">
        <v>135</v>
      </c>
      <c r="AI1006" s="124">
        <v>1077</v>
      </c>
      <c r="AJ1006" s="125">
        <v>44795</v>
      </c>
      <c r="AK1006" s="125">
        <v>44795</v>
      </c>
      <c r="AL1006" s="77">
        <v>44803</v>
      </c>
      <c r="AM1006" s="36">
        <v>8600</v>
      </c>
      <c r="AN1006" s="104">
        <f t="shared" si="30"/>
        <v>9976</v>
      </c>
      <c r="AO1006" s="36">
        <v>8600</v>
      </c>
      <c r="AP1006" s="104">
        <f t="shared" si="31"/>
        <v>9976</v>
      </c>
      <c r="AQ1006" s="52" t="s">
        <v>6524</v>
      </c>
      <c r="AS1006" s="69" t="s">
        <v>144</v>
      </c>
      <c r="AT1006" s="124" t="s">
        <v>12251</v>
      </c>
      <c r="AU1006" s="105">
        <v>0</v>
      </c>
      <c r="AX1006" s="134" t="s">
        <v>12252</v>
      </c>
      <c r="AZ1006" s="69" t="s">
        <v>9758</v>
      </c>
      <c r="BA1006" s="69" t="s">
        <v>2918</v>
      </c>
      <c r="BC1006" s="69" t="s">
        <v>20</v>
      </c>
      <c r="BI1006" s="52" t="s">
        <v>455</v>
      </c>
      <c r="BJ1006" s="53">
        <v>44851</v>
      </c>
      <c r="BK1006" s="53">
        <v>44851</v>
      </c>
    </row>
    <row r="1007" spans="1:63" s="69" customFormat="1" ht="11.25" x14ac:dyDescent="0.2">
      <c r="A1007" s="52">
        <v>2022</v>
      </c>
      <c r="B1007" s="98">
        <v>44743</v>
      </c>
      <c r="C1007" s="98">
        <v>44834</v>
      </c>
      <c r="D1007" s="69" t="s">
        <v>134</v>
      </c>
      <c r="E1007" s="69" t="s">
        <v>135</v>
      </c>
      <c r="F1007" s="69" t="s">
        <v>2495</v>
      </c>
      <c r="G1007" s="37">
        <v>1078</v>
      </c>
      <c r="H1007" s="13" t="s">
        <v>449</v>
      </c>
      <c r="I1007" s="124" t="s">
        <v>12253</v>
      </c>
      <c r="J1007" s="100">
        <v>219</v>
      </c>
      <c r="K1007" s="101" t="s">
        <v>6765</v>
      </c>
      <c r="L1007" s="101" t="s">
        <v>240</v>
      </c>
      <c r="M1007" s="101" t="s">
        <v>246</v>
      </c>
      <c r="N1007" s="124" t="s">
        <v>11562</v>
      </c>
      <c r="O1007" s="5" t="s">
        <v>1981</v>
      </c>
      <c r="P1007" s="69" t="s">
        <v>3652</v>
      </c>
      <c r="Q1007" s="51" t="s">
        <v>6766</v>
      </c>
      <c r="R1007" s="51">
        <v>306</v>
      </c>
      <c r="S1007" s="51"/>
      <c r="T1007" s="69" t="s">
        <v>3654</v>
      </c>
      <c r="U1007" s="51" t="s">
        <v>6571</v>
      </c>
      <c r="V1007" s="51">
        <v>27</v>
      </c>
      <c r="W1007" s="51" t="s">
        <v>6532</v>
      </c>
      <c r="X1007" s="51">
        <v>27</v>
      </c>
      <c r="Y1007" s="51" t="s">
        <v>6532</v>
      </c>
      <c r="Z1007" s="51">
        <v>11</v>
      </c>
      <c r="AA1007" s="69" t="s">
        <v>3657</v>
      </c>
      <c r="AB1007" s="51">
        <v>36700</v>
      </c>
      <c r="AC1007" s="52" t="s">
        <v>6523</v>
      </c>
      <c r="AG1007" s="124" t="s">
        <v>3232</v>
      </c>
      <c r="AH1007" s="52" t="s">
        <v>135</v>
      </c>
      <c r="AI1007" s="124">
        <v>1078</v>
      </c>
      <c r="AJ1007" s="125">
        <v>44795</v>
      </c>
      <c r="AK1007" s="125">
        <v>44795</v>
      </c>
      <c r="AL1007" s="77">
        <v>44803</v>
      </c>
      <c r="AM1007" s="36">
        <v>26800</v>
      </c>
      <c r="AN1007" s="104">
        <f t="shared" si="30"/>
        <v>31088</v>
      </c>
      <c r="AO1007" s="36">
        <v>26800</v>
      </c>
      <c r="AP1007" s="104">
        <f t="shared" si="31"/>
        <v>31088</v>
      </c>
      <c r="AQ1007" s="52" t="s">
        <v>6524</v>
      </c>
      <c r="AS1007" s="69" t="s">
        <v>144</v>
      </c>
      <c r="AT1007" s="124" t="s">
        <v>12253</v>
      </c>
      <c r="AU1007" s="105">
        <v>0</v>
      </c>
      <c r="AX1007" s="134" t="s">
        <v>12254</v>
      </c>
      <c r="AZ1007" s="69" t="s">
        <v>9758</v>
      </c>
      <c r="BA1007" s="69" t="s">
        <v>2918</v>
      </c>
      <c r="BC1007" s="69" t="s">
        <v>20</v>
      </c>
      <c r="BI1007" s="52" t="s">
        <v>455</v>
      </c>
      <c r="BJ1007" s="53">
        <v>44851</v>
      </c>
      <c r="BK1007" s="53">
        <v>44851</v>
      </c>
    </row>
    <row r="1008" spans="1:63" s="69" customFormat="1" ht="11.25" x14ac:dyDescent="0.2">
      <c r="A1008" s="52">
        <v>2022</v>
      </c>
      <c r="B1008" s="98">
        <v>44743</v>
      </c>
      <c r="C1008" s="98">
        <v>44834</v>
      </c>
      <c r="D1008" s="69" t="s">
        <v>134</v>
      </c>
      <c r="E1008" s="69" t="s">
        <v>135</v>
      </c>
      <c r="F1008" s="69" t="s">
        <v>2495</v>
      </c>
      <c r="G1008" s="37">
        <v>1079</v>
      </c>
      <c r="H1008" s="13" t="s">
        <v>449</v>
      </c>
      <c r="I1008" s="124" t="s">
        <v>12255</v>
      </c>
      <c r="J1008" s="100">
        <v>192</v>
      </c>
      <c r="K1008" s="101" t="s">
        <v>2662</v>
      </c>
      <c r="L1008" s="101" t="s">
        <v>2663</v>
      </c>
      <c r="M1008" s="101" t="s">
        <v>2664</v>
      </c>
      <c r="N1008" s="124" t="s">
        <v>1765</v>
      </c>
      <c r="O1008" s="5" t="s">
        <v>1766</v>
      </c>
      <c r="P1008" s="69" t="s">
        <v>3652</v>
      </c>
      <c r="Q1008" s="51" t="s">
        <v>6798</v>
      </c>
      <c r="R1008" s="51">
        <v>804</v>
      </c>
      <c r="S1008" s="51"/>
      <c r="T1008" s="69" t="s">
        <v>3654</v>
      </c>
      <c r="U1008" s="51" t="s">
        <v>6800</v>
      </c>
      <c r="V1008" s="51">
        <v>27</v>
      </c>
      <c r="W1008" s="51" t="s">
        <v>6532</v>
      </c>
      <c r="X1008" s="51">
        <v>27</v>
      </c>
      <c r="Y1008" s="51" t="s">
        <v>6532</v>
      </c>
      <c r="Z1008" s="51">
        <v>11</v>
      </c>
      <c r="AA1008" s="69" t="s">
        <v>3657</v>
      </c>
      <c r="AB1008" s="51">
        <v>36780</v>
      </c>
      <c r="AC1008" s="52" t="s">
        <v>6523</v>
      </c>
      <c r="AG1008" s="124" t="s">
        <v>3232</v>
      </c>
      <c r="AH1008" s="52" t="s">
        <v>135</v>
      </c>
      <c r="AI1008" s="124">
        <v>1079</v>
      </c>
      <c r="AJ1008" s="125">
        <v>44788</v>
      </c>
      <c r="AK1008" s="125">
        <v>44788</v>
      </c>
      <c r="AL1008" s="77">
        <v>44797</v>
      </c>
      <c r="AM1008" s="36">
        <v>1655</v>
      </c>
      <c r="AN1008" s="104">
        <f t="shared" si="30"/>
        <v>1919.8</v>
      </c>
      <c r="AO1008" s="36">
        <v>1655</v>
      </c>
      <c r="AP1008" s="104">
        <f t="shared" si="31"/>
        <v>1919.8</v>
      </c>
      <c r="AQ1008" s="52" t="s">
        <v>6524</v>
      </c>
      <c r="AS1008" s="69" t="s">
        <v>144</v>
      </c>
      <c r="AT1008" s="124" t="s">
        <v>12255</v>
      </c>
      <c r="AU1008" s="105">
        <v>0</v>
      </c>
      <c r="AX1008" s="134" t="s">
        <v>12256</v>
      </c>
      <c r="AZ1008" s="69" t="s">
        <v>9758</v>
      </c>
      <c r="BA1008" s="69" t="s">
        <v>2918</v>
      </c>
      <c r="BC1008" s="69" t="s">
        <v>20</v>
      </c>
      <c r="BI1008" s="52" t="s">
        <v>455</v>
      </c>
      <c r="BJ1008" s="53">
        <v>44851</v>
      </c>
      <c r="BK1008" s="53">
        <v>44851</v>
      </c>
    </row>
    <row r="1009" spans="1:63" s="69" customFormat="1" ht="11.25" x14ac:dyDescent="0.2">
      <c r="A1009" s="52">
        <v>2022</v>
      </c>
      <c r="B1009" s="98">
        <v>44743</v>
      </c>
      <c r="C1009" s="98">
        <v>44834</v>
      </c>
      <c r="D1009" s="69" t="s">
        <v>134</v>
      </c>
      <c r="E1009" s="69" t="s">
        <v>135</v>
      </c>
      <c r="F1009" s="69" t="s">
        <v>2495</v>
      </c>
      <c r="G1009" s="37">
        <v>1080</v>
      </c>
      <c r="H1009" s="13" t="s">
        <v>449</v>
      </c>
      <c r="I1009" s="124" t="s">
        <v>12257</v>
      </c>
      <c r="J1009" s="100">
        <v>95</v>
      </c>
      <c r="K1009" s="101" t="s">
        <v>10091</v>
      </c>
      <c r="L1009" s="101" t="s">
        <v>6665</v>
      </c>
      <c r="M1009" s="101" t="s">
        <v>309</v>
      </c>
      <c r="N1009" s="124" t="s">
        <v>10753</v>
      </c>
      <c r="O1009" s="5" t="s">
        <v>1744</v>
      </c>
      <c r="P1009" s="69" t="s">
        <v>3652</v>
      </c>
      <c r="Q1009" s="51" t="s">
        <v>7034</v>
      </c>
      <c r="R1009" s="51">
        <v>1003</v>
      </c>
      <c r="S1009" s="51"/>
      <c r="T1009" s="69" t="s">
        <v>3654</v>
      </c>
      <c r="U1009" s="51" t="s">
        <v>6563</v>
      </c>
      <c r="V1009" s="51">
        <v>27</v>
      </c>
      <c r="W1009" s="51" t="s">
        <v>6532</v>
      </c>
      <c r="X1009" s="51">
        <v>27</v>
      </c>
      <c r="Y1009" s="51" t="s">
        <v>6532</v>
      </c>
      <c r="Z1009" s="51">
        <v>11</v>
      </c>
      <c r="AA1009" s="69" t="s">
        <v>3657</v>
      </c>
      <c r="AB1009" s="51">
        <v>36750</v>
      </c>
      <c r="AC1009" s="52" t="s">
        <v>6523</v>
      </c>
      <c r="AG1009" s="124" t="s">
        <v>3232</v>
      </c>
      <c r="AH1009" s="52" t="s">
        <v>135</v>
      </c>
      <c r="AI1009" s="124">
        <v>1080</v>
      </c>
      <c r="AJ1009" s="125">
        <v>44795</v>
      </c>
      <c r="AK1009" s="125">
        <v>44795</v>
      </c>
      <c r="AL1009" s="77">
        <v>44795</v>
      </c>
      <c r="AM1009" s="36">
        <v>2699.9</v>
      </c>
      <c r="AN1009" s="104">
        <f t="shared" si="30"/>
        <v>3131.884</v>
      </c>
      <c r="AO1009" s="36">
        <v>2699.9</v>
      </c>
      <c r="AP1009" s="104">
        <f t="shared" si="31"/>
        <v>3131.884</v>
      </c>
      <c r="AQ1009" s="52" t="s">
        <v>6524</v>
      </c>
      <c r="AS1009" s="69" t="s">
        <v>144</v>
      </c>
      <c r="AT1009" s="124" t="s">
        <v>12257</v>
      </c>
      <c r="AU1009" s="105">
        <v>0</v>
      </c>
      <c r="AX1009" s="134" t="s">
        <v>12258</v>
      </c>
      <c r="AZ1009" s="69" t="s">
        <v>9758</v>
      </c>
      <c r="BA1009" s="69" t="s">
        <v>2918</v>
      </c>
      <c r="BC1009" s="69" t="s">
        <v>20</v>
      </c>
      <c r="BI1009" s="52" t="s">
        <v>455</v>
      </c>
      <c r="BJ1009" s="53">
        <v>44851</v>
      </c>
      <c r="BK1009" s="53">
        <v>44851</v>
      </c>
    </row>
    <row r="1010" spans="1:63" s="69" customFormat="1" ht="11.25" x14ac:dyDescent="0.2">
      <c r="A1010" s="52">
        <v>2022</v>
      </c>
      <c r="B1010" s="98">
        <v>44743</v>
      </c>
      <c r="C1010" s="98">
        <v>44834</v>
      </c>
      <c r="D1010" s="69" t="s">
        <v>134</v>
      </c>
      <c r="E1010" s="69" t="s">
        <v>135</v>
      </c>
      <c r="F1010" s="69" t="s">
        <v>2495</v>
      </c>
      <c r="G1010" s="37">
        <v>1081</v>
      </c>
      <c r="H1010" s="13" t="s">
        <v>449</v>
      </c>
      <c r="I1010" s="124" t="s">
        <v>12259</v>
      </c>
      <c r="J1010" s="100">
        <v>248</v>
      </c>
      <c r="K1010" s="101" t="s">
        <v>6663</v>
      </c>
      <c r="L1010" s="101" t="s">
        <v>6664</v>
      </c>
      <c r="M1010" s="101" t="s">
        <v>6665</v>
      </c>
      <c r="N1010" s="124" t="s">
        <v>11162</v>
      </c>
      <c r="O1010" s="5" t="s">
        <v>1790</v>
      </c>
      <c r="P1010" s="69" t="s">
        <v>3652</v>
      </c>
      <c r="Q1010" s="51" t="s">
        <v>6666</v>
      </c>
      <c r="R1010" s="51">
        <v>106</v>
      </c>
      <c r="S1010" s="51"/>
      <c r="T1010" s="69" t="s">
        <v>3654</v>
      </c>
      <c r="U1010" s="51" t="s">
        <v>6667</v>
      </c>
      <c r="V1010" s="51">
        <v>27</v>
      </c>
      <c r="W1010" s="51" t="s">
        <v>6532</v>
      </c>
      <c r="X1010" s="51">
        <v>27</v>
      </c>
      <c r="Y1010" s="51" t="s">
        <v>6532</v>
      </c>
      <c r="Z1010" s="51">
        <v>11</v>
      </c>
      <c r="AA1010" s="69" t="s">
        <v>3657</v>
      </c>
      <c r="AB1010" s="51">
        <v>36765</v>
      </c>
      <c r="AC1010" s="52" t="s">
        <v>6523</v>
      </c>
      <c r="AG1010" s="124" t="s">
        <v>3264</v>
      </c>
      <c r="AH1010" s="52" t="s">
        <v>135</v>
      </c>
      <c r="AI1010" s="124">
        <v>1081</v>
      </c>
      <c r="AJ1010" s="125">
        <v>44781</v>
      </c>
      <c r="AK1010" s="125">
        <v>44781</v>
      </c>
      <c r="AL1010" s="77">
        <v>44805</v>
      </c>
      <c r="AM1010" s="36">
        <v>5940</v>
      </c>
      <c r="AN1010" s="104">
        <f t="shared" si="30"/>
        <v>6890.4</v>
      </c>
      <c r="AO1010" s="36">
        <v>5940</v>
      </c>
      <c r="AP1010" s="104">
        <f t="shared" si="31"/>
        <v>6890.4</v>
      </c>
      <c r="AQ1010" s="52" t="s">
        <v>6524</v>
      </c>
      <c r="AS1010" s="69" t="s">
        <v>144</v>
      </c>
      <c r="AT1010" s="124" t="s">
        <v>12259</v>
      </c>
      <c r="AU1010" s="105">
        <v>0</v>
      </c>
      <c r="AX1010" s="134" t="s">
        <v>12260</v>
      </c>
      <c r="AZ1010" s="69" t="s">
        <v>9758</v>
      </c>
      <c r="BA1010" s="69" t="s">
        <v>2918</v>
      </c>
      <c r="BC1010" s="69" t="s">
        <v>20</v>
      </c>
      <c r="BI1010" s="52" t="s">
        <v>455</v>
      </c>
      <c r="BJ1010" s="53">
        <v>44851</v>
      </c>
      <c r="BK1010" s="53">
        <v>44851</v>
      </c>
    </row>
    <row r="1011" spans="1:63" s="69" customFormat="1" ht="11.25" x14ac:dyDescent="0.2">
      <c r="A1011" s="52">
        <v>2022</v>
      </c>
      <c r="B1011" s="98">
        <v>44743</v>
      </c>
      <c r="C1011" s="98">
        <v>44834</v>
      </c>
      <c r="D1011" s="69" t="s">
        <v>134</v>
      </c>
      <c r="E1011" s="69" t="s">
        <v>135</v>
      </c>
      <c r="F1011" s="69" t="s">
        <v>2495</v>
      </c>
      <c r="G1011" s="37">
        <v>1082</v>
      </c>
      <c r="H1011" s="13" t="s">
        <v>449</v>
      </c>
      <c r="I1011" s="124" t="s">
        <v>12261</v>
      </c>
      <c r="J1011" s="100">
        <v>248</v>
      </c>
      <c r="K1011" s="101" t="s">
        <v>6663</v>
      </c>
      <c r="L1011" s="101" t="s">
        <v>6664</v>
      </c>
      <c r="M1011" s="101" t="s">
        <v>6665</v>
      </c>
      <c r="N1011" s="124" t="s">
        <v>11162</v>
      </c>
      <c r="O1011" s="5" t="s">
        <v>1790</v>
      </c>
      <c r="P1011" s="69" t="s">
        <v>3652</v>
      </c>
      <c r="Q1011" s="51" t="s">
        <v>6666</v>
      </c>
      <c r="R1011" s="51">
        <v>106</v>
      </c>
      <c r="S1011" s="51"/>
      <c r="T1011" s="69" t="s">
        <v>3654</v>
      </c>
      <c r="U1011" s="51" t="s">
        <v>6667</v>
      </c>
      <c r="V1011" s="51">
        <v>27</v>
      </c>
      <c r="W1011" s="51" t="s">
        <v>6532</v>
      </c>
      <c r="X1011" s="51">
        <v>27</v>
      </c>
      <c r="Y1011" s="51" t="s">
        <v>6532</v>
      </c>
      <c r="Z1011" s="51">
        <v>11</v>
      </c>
      <c r="AA1011" s="69" t="s">
        <v>3657</v>
      </c>
      <c r="AB1011" s="51">
        <v>36765</v>
      </c>
      <c r="AC1011" s="52" t="s">
        <v>6523</v>
      </c>
      <c r="AG1011" s="124" t="s">
        <v>3228</v>
      </c>
      <c r="AH1011" s="52" t="s">
        <v>135</v>
      </c>
      <c r="AI1011" s="124">
        <v>1082</v>
      </c>
      <c r="AJ1011" s="125">
        <v>44785</v>
      </c>
      <c r="AK1011" s="125">
        <v>44785</v>
      </c>
      <c r="AL1011" s="77">
        <v>44805</v>
      </c>
      <c r="AM1011" s="36">
        <v>9050</v>
      </c>
      <c r="AN1011" s="104">
        <f t="shared" si="30"/>
        <v>10498</v>
      </c>
      <c r="AO1011" s="36">
        <v>9050</v>
      </c>
      <c r="AP1011" s="104">
        <f t="shared" si="31"/>
        <v>10498</v>
      </c>
      <c r="AQ1011" s="52" t="s">
        <v>6524</v>
      </c>
      <c r="AS1011" s="69" t="s">
        <v>144</v>
      </c>
      <c r="AT1011" s="124" t="s">
        <v>12261</v>
      </c>
      <c r="AU1011" s="105">
        <v>0</v>
      </c>
      <c r="AX1011" s="134" t="s">
        <v>12262</v>
      </c>
      <c r="AZ1011" s="69" t="s">
        <v>9758</v>
      </c>
      <c r="BA1011" s="69" t="s">
        <v>2918</v>
      </c>
      <c r="BC1011" s="69" t="s">
        <v>20</v>
      </c>
      <c r="BI1011" s="52" t="s">
        <v>455</v>
      </c>
      <c r="BJ1011" s="53">
        <v>44851</v>
      </c>
      <c r="BK1011" s="53">
        <v>44851</v>
      </c>
    </row>
    <row r="1012" spans="1:63" s="69" customFormat="1" ht="11.25" x14ac:dyDescent="0.2">
      <c r="A1012" s="52">
        <v>2022</v>
      </c>
      <c r="B1012" s="98">
        <v>44743</v>
      </c>
      <c r="C1012" s="98">
        <v>44834</v>
      </c>
      <c r="D1012" s="69" t="s">
        <v>134</v>
      </c>
      <c r="E1012" s="69" t="s">
        <v>135</v>
      </c>
      <c r="F1012" s="69" t="s">
        <v>2495</v>
      </c>
      <c r="G1012" s="37">
        <v>1083</v>
      </c>
      <c r="H1012" s="13" t="s">
        <v>449</v>
      </c>
      <c r="I1012" s="124" t="s">
        <v>12263</v>
      </c>
      <c r="J1012" s="100">
        <v>248</v>
      </c>
      <c r="K1012" s="101" t="s">
        <v>6663</v>
      </c>
      <c r="L1012" s="101" t="s">
        <v>6664</v>
      </c>
      <c r="M1012" s="101" t="s">
        <v>6665</v>
      </c>
      <c r="N1012" s="124" t="s">
        <v>11162</v>
      </c>
      <c r="O1012" s="5" t="s">
        <v>1790</v>
      </c>
      <c r="P1012" s="69" t="s">
        <v>3652</v>
      </c>
      <c r="Q1012" s="51" t="s">
        <v>6666</v>
      </c>
      <c r="R1012" s="51">
        <v>106</v>
      </c>
      <c r="S1012" s="51"/>
      <c r="T1012" s="69" t="s">
        <v>3654</v>
      </c>
      <c r="U1012" s="51" t="s">
        <v>6667</v>
      </c>
      <c r="V1012" s="51">
        <v>27</v>
      </c>
      <c r="W1012" s="51" t="s">
        <v>6532</v>
      </c>
      <c r="X1012" s="51">
        <v>27</v>
      </c>
      <c r="Y1012" s="51" t="s">
        <v>6532</v>
      </c>
      <c r="Z1012" s="51">
        <v>11</v>
      </c>
      <c r="AA1012" s="69" t="s">
        <v>3657</v>
      </c>
      <c r="AB1012" s="51">
        <v>36765</v>
      </c>
      <c r="AC1012" s="52" t="s">
        <v>6523</v>
      </c>
      <c r="AG1012" s="124" t="s">
        <v>3232</v>
      </c>
      <c r="AH1012" s="52" t="s">
        <v>135</v>
      </c>
      <c r="AI1012" s="124">
        <v>1083</v>
      </c>
      <c r="AJ1012" s="125">
        <v>44785</v>
      </c>
      <c r="AK1012" s="125">
        <v>44785</v>
      </c>
      <c r="AL1012" s="77">
        <v>44805</v>
      </c>
      <c r="AM1012" s="36">
        <v>5750</v>
      </c>
      <c r="AN1012" s="104">
        <f t="shared" si="30"/>
        <v>6670</v>
      </c>
      <c r="AO1012" s="36">
        <v>5750</v>
      </c>
      <c r="AP1012" s="104">
        <f t="shared" si="31"/>
        <v>6670</v>
      </c>
      <c r="AQ1012" s="52" t="s">
        <v>6524</v>
      </c>
      <c r="AS1012" s="69" t="s">
        <v>144</v>
      </c>
      <c r="AT1012" s="124" t="s">
        <v>12263</v>
      </c>
      <c r="AU1012" s="105">
        <v>0</v>
      </c>
      <c r="AX1012" s="134" t="s">
        <v>12264</v>
      </c>
      <c r="AZ1012" s="69" t="s">
        <v>9758</v>
      </c>
      <c r="BA1012" s="69" t="s">
        <v>2918</v>
      </c>
      <c r="BC1012" s="69" t="s">
        <v>20</v>
      </c>
      <c r="BI1012" s="52" t="s">
        <v>455</v>
      </c>
      <c r="BJ1012" s="53">
        <v>44851</v>
      </c>
      <c r="BK1012" s="53">
        <v>44851</v>
      </c>
    </row>
    <row r="1013" spans="1:63" s="69" customFormat="1" ht="11.25" x14ac:dyDescent="0.2">
      <c r="A1013" s="52">
        <v>2022</v>
      </c>
      <c r="B1013" s="98">
        <v>44743</v>
      </c>
      <c r="C1013" s="98">
        <v>44834</v>
      </c>
      <c r="D1013" s="69" t="s">
        <v>134</v>
      </c>
      <c r="E1013" s="69" t="s">
        <v>135</v>
      </c>
      <c r="F1013" s="69" t="s">
        <v>2495</v>
      </c>
      <c r="G1013" s="37">
        <v>1084</v>
      </c>
      <c r="H1013" s="13" t="s">
        <v>449</v>
      </c>
      <c r="I1013" s="124" t="s">
        <v>12265</v>
      </c>
      <c r="J1013" s="100">
        <v>194</v>
      </c>
      <c r="K1013" s="101" t="s">
        <v>2662</v>
      </c>
      <c r="L1013" s="101" t="s">
        <v>6581</v>
      </c>
      <c r="M1013" s="101" t="s">
        <v>2995</v>
      </c>
      <c r="N1013" s="124" t="s">
        <v>10577</v>
      </c>
      <c r="O1013" s="5" t="s">
        <v>1811</v>
      </c>
      <c r="P1013" s="69" t="s">
        <v>3652</v>
      </c>
      <c r="Q1013" s="51" t="s">
        <v>6531</v>
      </c>
      <c r="R1013" s="51">
        <v>917</v>
      </c>
      <c r="S1013" s="51"/>
      <c r="T1013" s="69" t="s">
        <v>3654</v>
      </c>
      <c r="U1013" s="51" t="s">
        <v>6571</v>
      </c>
      <c r="V1013" s="51">
        <v>27</v>
      </c>
      <c r="W1013" s="51" t="s">
        <v>6532</v>
      </c>
      <c r="X1013" s="51">
        <v>27</v>
      </c>
      <c r="Y1013" s="51" t="s">
        <v>6532</v>
      </c>
      <c r="Z1013" s="51">
        <v>11</v>
      </c>
      <c r="AA1013" s="69" t="s">
        <v>3657</v>
      </c>
      <c r="AB1013" s="51">
        <v>36700</v>
      </c>
      <c r="AC1013" s="52" t="s">
        <v>6523</v>
      </c>
      <c r="AG1013" s="124" t="s">
        <v>3221</v>
      </c>
      <c r="AH1013" s="52" t="s">
        <v>135</v>
      </c>
      <c r="AI1013" s="124">
        <v>1084</v>
      </c>
      <c r="AJ1013" s="125">
        <v>44799</v>
      </c>
      <c r="AK1013" s="125">
        <v>44799</v>
      </c>
      <c r="AL1013" s="77">
        <v>44803</v>
      </c>
      <c r="AM1013" s="36">
        <v>1139</v>
      </c>
      <c r="AN1013" s="104">
        <f t="shared" si="30"/>
        <v>1321.24</v>
      </c>
      <c r="AO1013" s="36">
        <v>1139</v>
      </c>
      <c r="AP1013" s="104">
        <f t="shared" si="31"/>
        <v>1321.24</v>
      </c>
      <c r="AQ1013" s="52" t="s">
        <v>6524</v>
      </c>
      <c r="AS1013" s="69" t="s">
        <v>144</v>
      </c>
      <c r="AT1013" s="124" t="s">
        <v>12265</v>
      </c>
      <c r="AU1013" s="105">
        <v>0</v>
      </c>
      <c r="AX1013" s="134" t="s">
        <v>12266</v>
      </c>
      <c r="AZ1013" s="69" t="s">
        <v>9758</v>
      </c>
      <c r="BA1013" s="69" t="s">
        <v>2918</v>
      </c>
      <c r="BC1013" s="69" t="s">
        <v>20</v>
      </c>
      <c r="BI1013" s="52" t="s">
        <v>455</v>
      </c>
      <c r="BJ1013" s="53">
        <v>44851</v>
      </c>
      <c r="BK1013" s="53">
        <v>44851</v>
      </c>
    </row>
    <row r="1014" spans="1:63" s="69" customFormat="1" ht="11.25" x14ac:dyDescent="0.2">
      <c r="A1014" s="52">
        <v>2022</v>
      </c>
      <c r="B1014" s="98">
        <v>44743</v>
      </c>
      <c r="C1014" s="98">
        <v>44834</v>
      </c>
      <c r="D1014" s="69" t="s">
        <v>134</v>
      </c>
      <c r="E1014" s="69" t="s">
        <v>135</v>
      </c>
      <c r="F1014" s="69" t="s">
        <v>2495</v>
      </c>
      <c r="G1014" s="37">
        <v>1086</v>
      </c>
      <c r="H1014" s="13" t="s">
        <v>449</v>
      </c>
      <c r="I1014" s="124" t="s">
        <v>12267</v>
      </c>
      <c r="J1014" s="100">
        <v>194</v>
      </c>
      <c r="K1014" s="101" t="s">
        <v>2662</v>
      </c>
      <c r="L1014" s="101" t="s">
        <v>6581</v>
      </c>
      <c r="M1014" s="101" t="s">
        <v>2995</v>
      </c>
      <c r="N1014" s="124" t="s">
        <v>10577</v>
      </c>
      <c r="O1014" s="5" t="s">
        <v>1811</v>
      </c>
      <c r="P1014" s="69" t="s">
        <v>3652</v>
      </c>
      <c r="Q1014" s="51" t="s">
        <v>6531</v>
      </c>
      <c r="R1014" s="51">
        <v>917</v>
      </c>
      <c r="S1014" s="51"/>
      <c r="T1014" s="69" t="s">
        <v>3654</v>
      </c>
      <c r="U1014" s="51" t="s">
        <v>6571</v>
      </c>
      <c r="V1014" s="51">
        <v>27</v>
      </c>
      <c r="W1014" s="51" t="s">
        <v>6532</v>
      </c>
      <c r="X1014" s="51">
        <v>27</v>
      </c>
      <c r="Y1014" s="51" t="s">
        <v>6532</v>
      </c>
      <c r="Z1014" s="51">
        <v>11</v>
      </c>
      <c r="AA1014" s="69" t="s">
        <v>3657</v>
      </c>
      <c r="AB1014" s="51">
        <v>36700</v>
      </c>
      <c r="AC1014" s="52" t="s">
        <v>6523</v>
      </c>
      <c r="AG1014" s="124" t="s">
        <v>3264</v>
      </c>
      <c r="AH1014" s="52" t="s">
        <v>135</v>
      </c>
      <c r="AI1014" s="124">
        <v>1086</v>
      </c>
      <c r="AJ1014" s="125">
        <v>44803</v>
      </c>
      <c r="AK1014" s="125">
        <v>44803</v>
      </c>
      <c r="AL1014" s="77">
        <v>44803</v>
      </c>
      <c r="AM1014" s="36">
        <v>4727</v>
      </c>
      <c r="AN1014" s="104">
        <f t="shared" si="30"/>
        <v>5483.32</v>
      </c>
      <c r="AO1014" s="36">
        <v>4727</v>
      </c>
      <c r="AP1014" s="104">
        <f t="shared" si="31"/>
        <v>5483.32</v>
      </c>
      <c r="AQ1014" s="52" t="s">
        <v>6524</v>
      </c>
      <c r="AS1014" s="69" t="s">
        <v>144</v>
      </c>
      <c r="AT1014" s="124" t="s">
        <v>12267</v>
      </c>
      <c r="AU1014" s="105">
        <v>0</v>
      </c>
      <c r="AX1014" s="134" t="s">
        <v>12268</v>
      </c>
      <c r="AZ1014" s="69" t="s">
        <v>9758</v>
      </c>
      <c r="BA1014" s="69" t="s">
        <v>2918</v>
      </c>
      <c r="BC1014" s="69" t="s">
        <v>20</v>
      </c>
      <c r="BI1014" s="52" t="s">
        <v>455</v>
      </c>
      <c r="BJ1014" s="53">
        <v>44851</v>
      </c>
      <c r="BK1014" s="53">
        <v>44851</v>
      </c>
    </row>
    <row r="1015" spans="1:63" s="69" customFormat="1" ht="11.25" x14ac:dyDescent="0.2">
      <c r="A1015" s="52">
        <v>2022</v>
      </c>
      <c r="B1015" s="98">
        <v>44743</v>
      </c>
      <c r="C1015" s="98">
        <v>44834</v>
      </c>
      <c r="D1015" s="69" t="s">
        <v>134</v>
      </c>
      <c r="E1015" s="69" t="s">
        <v>135</v>
      </c>
      <c r="F1015" s="69" t="s">
        <v>2495</v>
      </c>
      <c r="G1015" s="37">
        <v>1087</v>
      </c>
      <c r="H1015" s="13" t="s">
        <v>449</v>
      </c>
      <c r="I1015" s="124" t="s">
        <v>12269</v>
      </c>
      <c r="J1015" s="100">
        <v>210</v>
      </c>
      <c r="K1015" s="101"/>
      <c r="L1015" s="101"/>
      <c r="M1015" s="101"/>
      <c r="N1015" s="124" t="s">
        <v>10935</v>
      </c>
      <c r="O1015" s="5" t="s">
        <v>1736</v>
      </c>
      <c r="P1015" s="69" t="s">
        <v>3652</v>
      </c>
      <c r="Q1015" s="51" t="s">
        <v>6557</v>
      </c>
      <c r="R1015" s="51" t="s">
        <v>6677</v>
      </c>
      <c r="S1015" s="51"/>
      <c r="T1015" s="69" t="s">
        <v>3654</v>
      </c>
      <c r="U1015" s="51" t="s">
        <v>6678</v>
      </c>
      <c r="V1015" s="51">
        <v>27</v>
      </c>
      <c r="W1015" s="51" t="s">
        <v>6532</v>
      </c>
      <c r="X1015" s="51">
        <v>27</v>
      </c>
      <c r="Y1015" s="51" t="s">
        <v>6532</v>
      </c>
      <c r="Z1015" s="51">
        <v>11</v>
      </c>
      <c r="AA1015" s="69" t="s">
        <v>3657</v>
      </c>
      <c r="AB1015" s="51">
        <v>36747</v>
      </c>
      <c r="AC1015" s="52" t="s">
        <v>6523</v>
      </c>
      <c r="AG1015" s="124" t="s">
        <v>3221</v>
      </c>
      <c r="AH1015" s="52" t="s">
        <v>135</v>
      </c>
      <c r="AI1015" s="124">
        <v>1087</v>
      </c>
      <c r="AJ1015" s="125">
        <v>44797</v>
      </c>
      <c r="AK1015" s="125">
        <v>44797</v>
      </c>
      <c r="AL1015" s="77">
        <v>44797</v>
      </c>
      <c r="AM1015" s="36">
        <v>586.21</v>
      </c>
      <c r="AN1015" s="104">
        <f t="shared" si="30"/>
        <v>680.00360000000001</v>
      </c>
      <c r="AO1015" s="36">
        <v>586.21</v>
      </c>
      <c r="AP1015" s="104">
        <f t="shared" si="31"/>
        <v>680.00360000000001</v>
      </c>
      <c r="AQ1015" s="52" t="s">
        <v>6524</v>
      </c>
      <c r="AS1015" s="69" t="s">
        <v>144</v>
      </c>
      <c r="AT1015" s="124" t="s">
        <v>12269</v>
      </c>
      <c r="AU1015" s="105">
        <v>0</v>
      </c>
      <c r="AX1015" s="134" t="s">
        <v>12270</v>
      </c>
      <c r="AZ1015" s="69" t="s">
        <v>9758</v>
      </c>
      <c r="BA1015" s="69" t="s">
        <v>2918</v>
      </c>
      <c r="BC1015" s="69" t="s">
        <v>20</v>
      </c>
      <c r="BI1015" s="52" t="s">
        <v>455</v>
      </c>
      <c r="BJ1015" s="53">
        <v>44851</v>
      </c>
      <c r="BK1015" s="53">
        <v>44851</v>
      </c>
    </row>
    <row r="1016" spans="1:63" s="69" customFormat="1" ht="11.25" x14ac:dyDescent="0.2">
      <c r="A1016" s="52">
        <v>2022</v>
      </c>
      <c r="B1016" s="98">
        <v>44743</v>
      </c>
      <c r="C1016" s="98">
        <v>44834</v>
      </c>
      <c r="D1016" s="69" t="s">
        <v>134</v>
      </c>
      <c r="E1016" s="69" t="s">
        <v>135</v>
      </c>
      <c r="F1016" s="69" t="s">
        <v>2495</v>
      </c>
      <c r="G1016" s="37">
        <v>1088</v>
      </c>
      <c r="H1016" s="13" t="s">
        <v>449</v>
      </c>
      <c r="I1016" s="124" t="s">
        <v>12271</v>
      </c>
      <c r="J1016" s="100">
        <v>210</v>
      </c>
      <c r="K1016" s="101"/>
      <c r="L1016" s="101"/>
      <c r="M1016" s="101"/>
      <c r="N1016" s="124" t="s">
        <v>10935</v>
      </c>
      <c r="O1016" s="5" t="s">
        <v>1736</v>
      </c>
      <c r="P1016" s="69" t="s">
        <v>3652</v>
      </c>
      <c r="Q1016" s="51" t="s">
        <v>6557</v>
      </c>
      <c r="R1016" s="51" t="s">
        <v>6677</v>
      </c>
      <c r="S1016" s="51"/>
      <c r="T1016" s="69" t="s">
        <v>3654</v>
      </c>
      <c r="U1016" s="51" t="s">
        <v>6678</v>
      </c>
      <c r="V1016" s="51">
        <v>27</v>
      </c>
      <c r="W1016" s="51" t="s">
        <v>6532</v>
      </c>
      <c r="X1016" s="51">
        <v>27</v>
      </c>
      <c r="Y1016" s="51" t="s">
        <v>6532</v>
      </c>
      <c r="Z1016" s="51">
        <v>11</v>
      </c>
      <c r="AA1016" s="69" t="s">
        <v>3657</v>
      </c>
      <c r="AB1016" s="51">
        <v>36747</v>
      </c>
      <c r="AC1016" s="52" t="s">
        <v>6523</v>
      </c>
      <c r="AG1016" s="124" t="s">
        <v>3311</v>
      </c>
      <c r="AH1016" s="52" t="s">
        <v>135</v>
      </c>
      <c r="AI1016" s="124">
        <v>1088</v>
      </c>
      <c r="AJ1016" s="125">
        <v>44797</v>
      </c>
      <c r="AK1016" s="125">
        <v>44797</v>
      </c>
      <c r="AL1016" s="77">
        <v>44797</v>
      </c>
      <c r="AM1016" s="36">
        <v>1431.03</v>
      </c>
      <c r="AN1016" s="104">
        <f t="shared" si="30"/>
        <v>1659.9947999999999</v>
      </c>
      <c r="AO1016" s="36">
        <v>1431.03</v>
      </c>
      <c r="AP1016" s="104">
        <f t="shared" si="31"/>
        <v>1659.9947999999999</v>
      </c>
      <c r="AQ1016" s="52" t="s">
        <v>6524</v>
      </c>
      <c r="AS1016" s="69" t="s">
        <v>144</v>
      </c>
      <c r="AT1016" s="124" t="s">
        <v>12271</v>
      </c>
      <c r="AU1016" s="105">
        <v>0</v>
      </c>
      <c r="AX1016" s="134" t="s">
        <v>12272</v>
      </c>
      <c r="AZ1016" s="69" t="s">
        <v>9758</v>
      </c>
      <c r="BA1016" s="69" t="s">
        <v>2918</v>
      </c>
      <c r="BC1016" s="69" t="s">
        <v>20</v>
      </c>
      <c r="BI1016" s="52" t="s">
        <v>455</v>
      </c>
      <c r="BJ1016" s="53">
        <v>44851</v>
      </c>
      <c r="BK1016" s="53">
        <v>44851</v>
      </c>
    </row>
    <row r="1017" spans="1:63" s="69" customFormat="1" ht="11.25" x14ac:dyDescent="0.2">
      <c r="A1017" s="52">
        <v>2022</v>
      </c>
      <c r="B1017" s="98">
        <v>44743</v>
      </c>
      <c r="C1017" s="98">
        <v>44834</v>
      </c>
      <c r="D1017" s="69" t="s">
        <v>134</v>
      </c>
      <c r="E1017" s="69" t="s">
        <v>135</v>
      </c>
      <c r="F1017" s="69" t="s">
        <v>2495</v>
      </c>
      <c r="G1017" s="37">
        <v>1089</v>
      </c>
      <c r="H1017" s="13" t="s">
        <v>449</v>
      </c>
      <c r="I1017" s="124" t="s">
        <v>12273</v>
      </c>
      <c r="J1017" s="100">
        <v>95</v>
      </c>
      <c r="K1017" s="101" t="s">
        <v>10091</v>
      </c>
      <c r="L1017" s="101" t="s">
        <v>6665</v>
      </c>
      <c r="M1017" s="101" t="s">
        <v>309</v>
      </c>
      <c r="N1017" s="124" t="s">
        <v>10753</v>
      </c>
      <c r="O1017" s="5" t="s">
        <v>1744</v>
      </c>
      <c r="P1017" s="69" t="s">
        <v>3652</v>
      </c>
      <c r="Q1017" s="51" t="s">
        <v>7034</v>
      </c>
      <c r="R1017" s="51">
        <v>1003</v>
      </c>
      <c r="S1017" s="51"/>
      <c r="T1017" s="69" t="s">
        <v>3654</v>
      </c>
      <c r="U1017" s="51" t="s">
        <v>6563</v>
      </c>
      <c r="V1017" s="51">
        <v>27</v>
      </c>
      <c r="W1017" s="51" t="s">
        <v>6532</v>
      </c>
      <c r="X1017" s="51">
        <v>27</v>
      </c>
      <c r="Y1017" s="51" t="s">
        <v>6532</v>
      </c>
      <c r="Z1017" s="51">
        <v>11</v>
      </c>
      <c r="AA1017" s="69" t="s">
        <v>3657</v>
      </c>
      <c r="AB1017" s="51">
        <v>36750</v>
      </c>
      <c r="AC1017" s="52" t="s">
        <v>6523</v>
      </c>
      <c r="AG1017" s="124" t="s">
        <v>3232</v>
      </c>
      <c r="AH1017" s="52" t="s">
        <v>135</v>
      </c>
      <c r="AI1017" s="124">
        <v>1089</v>
      </c>
      <c r="AJ1017" s="125">
        <v>44804</v>
      </c>
      <c r="AK1017" s="125">
        <v>44802</v>
      </c>
      <c r="AL1017" s="77">
        <v>44804</v>
      </c>
      <c r="AM1017" s="36">
        <v>1999.9</v>
      </c>
      <c r="AN1017" s="104">
        <f t="shared" si="30"/>
        <v>2319.884</v>
      </c>
      <c r="AO1017" s="36">
        <v>1999.9</v>
      </c>
      <c r="AP1017" s="104">
        <f t="shared" si="31"/>
        <v>2319.884</v>
      </c>
      <c r="AQ1017" s="52" t="s">
        <v>6524</v>
      </c>
      <c r="AS1017" s="69" t="s">
        <v>144</v>
      </c>
      <c r="AT1017" s="124" t="s">
        <v>12273</v>
      </c>
      <c r="AU1017" s="105">
        <v>0</v>
      </c>
      <c r="AX1017" s="134" t="s">
        <v>12274</v>
      </c>
      <c r="AZ1017" s="69" t="s">
        <v>9758</v>
      </c>
      <c r="BA1017" s="69" t="s">
        <v>2918</v>
      </c>
      <c r="BC1017" s="69" t="s">
        <v>20</v>
      </c>
      <c r="BI1017" s="52" t="s">
        <v>455</v>
      </c>
      <c r="BJ1017" s="53">
        <v>44851</v>
      </c>
      <c r="BK1017" s="53">
        <v>44851</v>
      </c>
    </row>
    <row r="1018" spans="1:63" s="69" customFormat="1" ht="11.25" x14ac:dyDescent="0.2">
      <c r="A1018" s="52">
        <v>2022</v>
      </c>
      <c r="B1018" s="98">
        <v>44743</v>
      </c>
      <c r="C1018" s="98">
        <v>44834</v>
      </c>
      <c r="D1018" s="69" t="s">
        <v>134</v>
      </c>
      <c r="E1018" s="69" t="s">
        <v>135</v>
      </c>
      <c r="F1018" s="69" t="s">
        <v>2495</v>
      </c>
      <c r="G1018" s="37">
        <v>1090</v>
      </c>
      <c r="H1018" s="13" t="s">
        <v>449</v>
      </c>
      <c r="I1018" s="124" t="s">
        <v>12275</v>
      </c>
      <c r="J1018" s="100">
        <v>95</v>
      </c>
      <c r="K1018" s="101" t="s">
        <v>10091</v>
      </c>
      <c r="L1018" s="101" t="s">
        <v>6665</v>
      </c>
      <c r="M1018" s="101" t="s">
        <v>309</v>
      </c>
      <c r="N1018" s="124" t="s">
        <v>10753</v>
      </c>
      <c r="O1018" s="5" t="s">
        <v>1744</v>
      </c>
      <c r="P1018" s="69" t="s">
        <v>3652</v>
      </c>
      <c r="Q1018" s="51" t="s">
        <v>7034</v>
      </c>
      <c r="R1018" s="51">
        <v>1003</v>
      </c>
      <c r="S1018" s="51"/>
      <c r="T1018" s="69" t="s">
        <v>3654</v>
      </c>
      <c r="U1018" s="51" t="s">
        <v>6563</v>
      </c>
      <c r="V1018" s="51">
        <v>27</v>
      </c>
      <c r="W1018" s="51" t="s">
        <v>6532</v>
      </c>
      <c r="X1018" s="51">
        <v>27</v>
      </c>
      <c r="Y1018" s="51" t="s">
        <v>6532</v>
      </c>
      <c r="Z1018" s="51">
        <v>11</v>
      </c>
      <c r="AA1018" s="69" t="s">
        <v>3657</v>
      </c>
      <c r="AB1018" s="51">
        <v>36750</v>
      </c>
      <c r="AC1018" s="52" t="s">
        <v>6523</v>
      </c>
      <c r="AG1018" s="124" t="s">
        <v>3232</v>
      </c>
      <c r="AH1018" s="52" t="s">
        <v>135</v>
      </c>
      <c r="AI1018" s="124">
        <v>1090</v>
      </c>
      <c r="AJ1018" s="125">
        <v>44802</v>
      </c>
      <c r="AK1018" s="125">
        <v>44802</v>
      </c>
      <c r="AL1018" s="77">
        <v>44802</v>
      </c>
      <c r="AM1018" s="36">
        <v>2561.65</v>
      </c>
      <c r="AN1018" s="104">
        <f t="shared" si="30"/>
        <v>2971.5140000000001</v>
      </c>
      <c r="AO1018" s="36">
        <v>2561.65</v>
      </c>
      <c r="AP1018" s="104">
        <f t="shared" si="31"/>
        <v>2971.5140000000001</v>
      </c>
      <c r="AQ1018" s="52" t="s">
        <v>6524</v>
      </c>
      <c r="AS1018" s="69" t="s">
        <v>144</v>
      </c>
      <c r="AT1018" s="124" t="s">
        <v>12275</v>
      </c>
      <c r="AU1018" s="105">
        <v>0</v>
      </c>
      <c r="AX1018" s="134" t="s">
        <v>12276</v>
      </c>
      <c r="AZ1018" s="69" t="s">
        <v>9758</v>
      </c>
      <c r="BA1018" s="69" t="s">
        <v>2918</v>
      </c>
      <c r="BC1018" s="69" t="s">
        <v>20</v>
      </c>
      <c r="BI1018" s="52" t="s">
        <v>455</v>
      </c>
      <c r="BJ1018" s="53">
        <v>44851</v>
      </c>
      <c r="BK1018" s="53">
        <v>44851</v>
      </c>
    </row>
    <row r="1019" spans="1:63" s="69" customFormat="1" ht="11.25" x14ac:dyDescent="0.2">
      <c r="A1019" s="52">
        <v>2022</v>
      </c>
      <c r="B1019" s="98">
        <v>44743</v>
      </c>
      <c r="C1019" s="98">
        <v>44834</v>
      </c>
      <c r="D1019" s="69" t="s">
        <v>134</v>
      </c>
      <c r="E1019" s="69" t="s">
        <v>135</v>
      </c>
      <c r="F1019" s="69" t="s">
        <v>2495</v>
      </c>
      <c r="G1019" s="37">
        <v>1113</v>
      </c>
      <c r="H1019" s="13" t="s">
        <v>449</v>
      </c>
      <c r="I1019" s="124" t="s">
        <v>12277</v>
      </c>
      <c r="J1019" s="100">
        <v>95</v>
      </c>
      <c r="K1019" s="101" t="s">
        <v>10091</v>
      </c>
      <c r="L1019" s="101" t="s">
        <v>6665</v>
      </c>
      <c r="M1019" s="101" t="s">
        <v>309</v>
      </c>
      <c r="N1019" s="124" t="s">
        <v>10753</v>
      </c>
      <c r="O1019" s="5" t="s">
        <v>1744</v>
      </c>
      <c r="P1019" s="69" t="s">
        <v>3652</v>
      </c>
      <c r="Q1019" s="51" t="s">
        <v>7034</v>
      </c>
      <c r="R1019" s="51">
        <v>1003</v>
      </c>
      <c r="S1019" s="51"/>
      <c r="T1019" s="69" t="s">
        <v>3654</v>
      </c>
      <c r="U1019" s="51" t="s">
        <v>6563</v>
      </c>
      <c r="V1019" s="51">
        <v>27</v>
      </c>
      <c r="W1019" s="51" t="s">
        <v>6532</v>
      </c>
      <c r="X1019" s="51">
        <v>27</v>
      </c>
      <c r="Y1019" s="51" t="s">
        <v>6532</v>
      </c>
      <c r="Z1019" s="51">
        <v>11</v>
      </c>
      <c r="AA1019" s="69" t="s">
        <v>3657</v>
      </c>
      <c r="AB1019" s="51">
        <v>36750</v>
      </c>
      <c r="AC1019" s="52" t="s">
        <v>6523</v>
      </c>
      <c r="AG1019" s="124" t="s">
        <v>3232</v>
      </c>
      <c r="AH1019" s="52" t="s">
        <v>135</v>
      </c>
      <c r="AI1019" s="124">
        <v>1113</v>
      </c>
      <c r="AJ1019" s="125">
        <v>44789</v>
      </c>
      <c r="AK1019" s="125">
        <v>44789</v>
      </c>
      <c r="AL1019" s="77">
        <v>44789</v>
      </c>
      <c r="AM1019" s="36">
        <v>2261.6999999999998</v>
      </c>
      <c r="AN1019" s="104">
        <f t="shared" si="30"/>
        <v>2623.5719999999997</v>
      </c>
      <c r="AO1019" s="36">
        <v>2261.6999999999998</v>
      </c>
      <c r="AP1019" s="104">
        <f t="shared" si="31"/>
        <v>2623.5719999999997</v>
      </c>
      <c r="AQ1019" s="52" t="s">
        <v>6524</v>
      </c>
      <c r="AS1019" s="69" t="s">
        <v>144</v>
      </c>
      <c r="AT1019" s="124" t="s">
        <v>12277</v>
      </c>
      <c r="AU1019" s="105">
        <v>0</v>
      </c>
      <c r="AX1019" s="134" t="s">
        <v>12278</v>
      </c>
      <c r="AZ1019" s="69" t="s">
        <v>9758</v>
      </c>
      <c r="BA1019" s="69" t="s">
        <v>2918</v>
      </c>
      <c r="BC1019" s="69" t="s">
        <v>20</v>
      </c>
      <c r="BI1019" s="52" t="s">
        <v>455</v>
      </c>
      <c r="BJ1019" s="53">
        <v>44851</v>
      </c>
      <c r="BK1019" s="53">
        <v>44851</v>
      </c>
    </row>
    <row r="1020" spans="1:63" s="69" customFormat="1" ht="11.25" x14ac:dyDescent="0.2">
      <c r="A1020" s="52">
        <v>2022</v>
      </c>
      <c r="B1020" s="98">
        <v>44743</v>
      </c>
      <c r="C1020" s="98">
        <v>44834</v>
      </c>
      <c r="D1020" s="69" t="s">
        <v>134</v>
      </c>
      <c r="E1020" s="69" t="s">
        <v>135</v>
      </c>
      <c r="F1020" s="69" t="s">
        <v>2495</v>
      </c>
      <c r="G1020" s="37">
        <v>1185</v>
      </c>
      <c r="H1020" s="13" t="s">
        <v>449</v>
      </c>
      <c r="I1020" s="124" t="s">
        <v>12279</v>
      </c>
      <c r="J1020" s="100">
        <v>217</v>
      </c>
      <c r="K1020" s="101" t="s">
        <v>11177</v>
      </c>
      <c r="L1020" s="101" t="s">
        <v>11178</v>
      </c>
      <c r="M1020" s="101" t="s">
        <v>11179</v>
      </c>
      <c r="N1020" s="124" t="s">
        <v>11180</v>
      </c>
      <c r="O1020" s="5" t="s">
        <v>11181</v>
      </c>
      <c r="P1020" s="69" t="s">
        <v>3652</v>
      </c>
      <c r="Q1020" s="51" t="s">
        <v>11182</v>
      </c>
      <c r="R1020" s="51">
        <v>1188</v>
      </c>
      <c r="S1020" s="51"/>
      <c r="T1020" s="69" t="s">
        <v>3654</v>
      </c>
      <c r="U1020" s="51" t="s">
        <v>9252</v>
      </c>
      <c r="V1020" s="51">
        <v>17</v>
      </c>
      <c r="W1020" s="51" t="s">
        <v>6522</v>
      </c>
      <c r="X1020" s="51">
        <v>17</v>
      </c>
      <c r="Y1020" s="51" t="s">
        <v>6522</v>
      </c>
      <c r="Z1020" s="51">
        <v>11</v>
      </c>
      <c r="AA1020" s="69" t="s">
        <v>3657</v>
      </c>
      <c r="AB1020" s="51">
        <v>36557</v>
      </c>
      <c r="AC1020" s="52" t="s">
        <v>6523</v>
      </c>
      <c r="AG1020" s="124" t="s">
        <v>9761</v>
      </c>
      <c r="AH1020" s="52" t="s">
        <v>135</v>
      </c>
      <c r="AI1020" s="124">
        <v>1185</v>
      </c>
      <c r="AJ1020" s="125">
        <v>44802</v>
      </c>
      <c r="AK1020" s="125">
        <v>44802</v>
      </c>
      <c r="AL1020" s="77">
        <v>44805</v>
      </c>
      <c r="AM1020" s="36">
        <v>8400</v>
      </c>
      <c r="AN1020" s="104">
        <f t="shared" si="30"/>
        <v>9744</v>
      </c>
      <c r="AO1020" s="36">
        <v>8400</v>
      </c>
      <c r="AP1020" s="104">
        <f t="shared" si="31"/>
        <v>9744</v>
      </c>
      <c r="AQ1020" s="52" t="s">
        <v>6524</v>
      </c>
      <c r="AS1020" s="69" t="s">
        <v>144</v>
      </c>
      <c r="AT1020" s="124" t="s">
        <v>12279</v>
      </c>
      <c r="AU1020" s="105">
        <v>0</v>
      </c>
      <c r="AX1020" s="134" t="s">
        <v>12280</v>
      </c>
      <c r="AZ1020" s="69" t="s">
        <v>9758</v>
      </c>
      <c r="BA1020" s="69" t="s">
        <v>2918</v>
      </c>
      <c r="BC1020" s="69" t="s">
        <v>20</v>
      </c>
      <c r="BI1020" s="52" t="s">
        <v>455</v>
      </c>
      <c r="BJ1020" s="53">
        <v>44851</v>
      </c>
      <c r="BK1020" s="53">
        <v>44851</v>
      </c>
    </row>
    <row r="1021" spans="1:63" s="69" customFormat="1" ht="11.25" x14ac:dyDescent="0.2">
      <c r="A1021" s="52">
        <v>2022</v>
      </c>
      <c r="B1021" s="98">
        <v>44743</v>
      </c>
      <c r="C1021" s="98">
        <v>44834</v>
      </c>
      <c r="D1021" s="69" t="s">
        <v>134</v>
      </c>
      <c r="E1021" s="69" t="s">
        <v>135</v>
      </c>
      <c r="F1021" s="69" t="s">
        <v>2495</v>
      </c>
      <c r="G1021" s="37">
        <v>1186</v>
      </c>
      <c r="H1021" s="13" t="s">
        <v>449</v>
      </c>
      <c r="I1021" s="124" t="s">
        <v>12281</v>
      </c>
      <c r="J1021" s="100">
        <v>100</v>
      </c>
      <c r="K1021" s="101"/>
      <c r="L1021" s="101"/>
      <c r="M1021" s="101"/>
      <c r="N1021" s="124" t="s">
        <v>11451</v>
      </c>
      <c r="O1021" s="5" t="s">
        <v>1984</v>
      </c>
      <c r="P1021" s="69" t="s">
        <v>3652</v>
      </c>
      <c r="Q1021" s="51" t="s">
        <v>7945</v>
      </c>
      <c r="R1021" s="51">
        <v>704</v>
      </c>
      <c r="S1021" s="51"/>
      <c r="T1021" s="69" t="s">
        <v>3654</v>
      </c>
      <c r="U1021" s="51" t="s">
        <v>7850</v>
      </c>
      <c r="V1021" s="51">
        <v>20</v>
      </c>
      <c r="W1021" s="51" t="s">
        <v>3656</v>
      </c>
      <c r="X1021" s="51">
        <v>20</v>
      </c>
      <c r="Y1021" s="51" t="s">
        <v>3656</v>
      </c>
      <c r="Z1021" s="51">
        <v>11</v>
      </c>
      <c r="AA1021" s="69" t="s">
        <v>3657</v>
      </c>
      <c r="AB1021" s="51">
        <v>37500</v>
      </c>
      <c r="AC1021" s="52" t="s">
        <v>6523</v>
      </c>
      <c r="AG1021" s="124" t="s">
        <v>9761</v>
      </c>
      <c r="AH1021" s="52" t="s">
        <v>135</v>
      </c>
      <c r="AI1021" s="124">
        <v>1186</v>
      </c>
      <c r="AJ1021" s="125">
        <v>44774</v>
      </c>
      <c r="AK1021" s="125">
        <v>44776</v>
      </c>
      <c r="AL1021" s="77">
        <v>44792</v>
      </c>
      <c r="AM1021" s="36">
        <v>4631</v>
      </c>
      <c r="AN1021" s="104">
        <f t="shared" si="30"/>
        <v>5371.96</v>
      </c>
      <c r="AO1021" s="36">
        <v>4631</v>
      </c>
      <c r="AP1021" s="104">
        <f t="shared" si="31"/>
        <v>5371.96</v>
      </c>
      <c r="AQ1021" s="52" t="s">
        <v>6524</v>
      </c>
      <c r="AS1021" s="69" t="s">
        <v>144</v>
      </c>
      <c r="AT1021" s="124" t="s">
        <v>12281</v>
      </c>
      <c r="AU1021" s="105">
        <v>0</v>
      </c>
      <c r="AX1021" s="134" t="s">
        <v>12282</v>
      </c>
      <c r="AZ1021" s="69" t="s">
        <v>9758</v>
      </c>
      <c r="BA1021" s="69" t="s">
        <v>2918</v>
      </c>
      <c r="BC1021" s="69" t="s">
        <v>20</v>
      </c>
      <c r="BI1021" s="52" t="s">
        <v>455</v>
      </c>
      <c r="BJ1021" s="53">
        <v>44851</v>
      </c>
      <c r="BK1021" s="53">
        <v>44851</v>
      </c>
    </row>
    <row r="1022" spans="1:63" s="69" customFormat="1" ht="11.25" x14ac:dyDescent="0.2">
      <c r="A1022" s="52">
        <v>2022</v>
      </c>
      <c r="B1022" s="98">
        <v>44743</v>
      </c>
      <c r="C1022" s="98">
        <v>44834</v>
      </c>
      <c r="D1022" s="69" t="s">
        <v>134</v>
      </c>
      <c r="E1022" s="69" t="s">
        <v>135</v>
      </c>
      <c r="F1022" s="69" t="s">
        <v>2495</v>
      </c>
      <c r="G1022" s="37">
        <v>1189</v>
      </c>
      <c r="H1022" s="13" t="s">
        <v>449</v>
      </c>
      <c r="I1022" s="124" t="s">
        <v>12283</v>
      </c>
      <c r="J1022" s="100">
        <v>95</v>
      </c>
      <c r="K1022" s="101" t="s">
        <v>10091</v>
      </c>
      <c r="L1022" s="101" t="s">
        <v>6665</v>
      </c>
      <c r="M1022" s="101" t="s">
        <v>309</v>
      </c>
      <c r="N1022" s="124" t="s">
        <v>10753</v>
      </c>
      <c r="O1022" s="5" t="s">
        <v>1744</v>
      </c>
      <c r="P1022" s="69" t="s">
        <v>3652</v>
      </c>
      <c r="Q1022" s="51" t="s">
        <v>7034</v>
      </c>
      <c r="R1022" s="51">
        <v>1003</v>
      </c>
      <c r="S1022" s="51"/>
      <c r="T1022" s="69" t="s">
        <v>3654</v>
      </c>
      <c r="U1022" s="51" t="s">
        <v>6563</v>
      </c>
      <c r="V1022" s="51">
        <v>27</v>
      </c>
      <c r="W1022" s="51" t="s">
        <v>6532</v>
      </c>
      <c r="X1022" s="51">
        <v>27</v>
      </c>
      <c r="Y1022" s="51" t="s">
        <v>6532</v>
      </c>
      <c r="Z1022" s="51">
        <v>11</v>
      </c>
      <c r="AA1022" s="69" t="s">
        <v>3657</v>
      </c>
      <c r="AB1022" s="51">
        <v>36750</v>
      </c>
      <c r="AC1022" s="52" t="s">
        <v>6523</v>
      </c>
      <c r="AG1022" s="124" t="s">
        <v>3232</v>
      </c>
      <c r="AH1022" s="52" t="s">
        <v>135</v>
      </c>
      <c r="AI1022" s="124">
        <v>1189</v>
      </c>
      <c r="AJ1022" s="125">
        <v>44797</v>
      </c>
      <c r="AK1022" s="125">
        <v>44797</v>
      </c>
      <c r="AL1022" s="77">
        <v>44797</v>
      </c>
      <c r="AM1022" s="36">
        <v>1561.7</v>
      </c>
      <c r="AN1022" s="104">
        <f t="shared" si="30"/>
        <v>1811.5720000000001</v>
      </c>
      <c r="AO1022" s="36">
        <v>1561.7</v>
      </c>
      <c r="AP1022" s="104">
        <f t="shared" si="31"/>
        <v>1811.5720000000001</v>
      </c>
      <c r="AQ1022" s="52" t="s">
        <v>6524</v>
      </c>
      <c r="AS1022" s="69" t="s">
        <v>144</v>
      </c>
      <c r="AT1022" s="124" t="s">
        <v>12283</v>
      </c>
      <c r="AU1022" s="105">
        <v>0</v>
      </c>
      <c r="AX1022" s="134" t="s">
        <v>12284</v>
      </c>
      <c r="AZ1022" s="69" t="s">
        <v>9758</v>
      </c>
      <c r="BA1022" s="69" t="s">
        <v>2918</v>
      </c>
      <c r="BC1022" s="69" t="s">
        <v>20</v>
      </c>
      <c r="BI1022" s="52" t="s">
        <v>455</v>
      </c>
      <c r="BJ1022" s="53">
        <v>44851</v>
      </c>
      <c r="BK1022" s="53">
        <v>44851</v>
      </c>
    </row>
    <row r="1023" spans="1:63" s="69" customFormat="1" ht="11.25" x14ac:dyDescent="0.2">
      <c r="A1023" s="52">
        <v>2022</v>
      </c>
      <c r="B1023" s="98">
        <v>44743</v>
      </c>
      <c r="C1023" s="98">
        <v>44834</v>
      </c>
      <c r="D1023" s="69" t="s">
        <v>134</v>
      </c>
      <c r="E1023" s="69" t="s">
        <v>135</v>
      </c>
      <c r="F1023" s="69" t="s">
        <v>2495</v>
      </c>
      <c r="G1023" s="37">
        <v>1331</v>
      </c>
      <c r="H1023" s="13" t="s">
        <v>449</v>
      </c>
      <c r="I1023" s="124" t="s">
        <v>12285</v>
      </c>
      <c r="J1023" s="100">
        <v>408</v>
      </c>
      <c r="K1023" s="101" t="s">
        <v>8353</v>
      </c>
      <c r="L1023" s="101" t="s">
        <v>2681</v>
      </c>
      <c r="M1023" s="101" t="s">
        <v>40</v>
      </c>
      <c r="N1023" s="124" t="s">
        <v>11961</v>
      </c>
      <c r="O1023" s="5" t="s">
        <v>8354</v>
      </c>
      <c r="P1023" s="69" t="s">
        <v>3652</v>
      </c>
      <c r="Q1023" s="51" t="s">
        <v>8166</v>
      </c>
      <c r="R1023" s="51">
        <v>104</v>
      </c>
      <c r="S1023" s="51"/>
      <c r="T1023" s="69" t="s">
        <v>3654</v>
      </c>
      <c r="U1023" s="51" t="s">
        <v>6604</v>
      </c>
      <c r="V1023" s="51">
        <v>27</v>
      </c>
      <c r="W1023" s="51" t="s">
        <v>6532</v>
      </c>
      <c r="X1023" s="51">
        <v>27</v>
      </c>
      <c r="Y1023" s="51" t="s">
        <v>6532</v>
      </c>
      <c r="Z1023" s="51">
        <v>11</v>
      </c>
      <c r="AA1023" s="69" t="s">
        <v>3657</v>
      </c>
      <c r="AB1023" s="51">
        <v>36780</v>
      </c>
      <c r="AC1023" s="52" t="s">
        <v>6523</v>
      </c>
      <c r="AG1023" s="124" t="s">
        <v>9761</v>
      </c>
      <c r="AH1023" s="52" t="s">
        <v>135</v>
      </c>
      <c r="AI1023" s="124">
        <v>1331</v>
      </c>
      <c r="AJ1023" s="125">
        <v>44802</v>
      </c>
      <c r="AK1023" s="125">
        <v>44802</v>
      </c>
      <c r="AL1023" s="77">
        <v>44805</v>
      </c>
      <c r="AM1023" s="36">
        <v>5000</v>
      </c>
      <c r="AN1023" s="104">
        <f t="shared" si="30"/>
        <v>5800</v>
      </c>
      <c r="AO1023" s="36">
        <v>5000</v>
      </c>
      <c r="AP1023" s="104">
        <f t="shared" si="31"/>
        <v>5800</v>
      </c>
      <c r="AQ1023" s="52" t="s">
        <v>6524</v>
      </c>
      <c r="AS1023" s="69" t="s">
        <v>144</v>
      </c>
      <c r="AT1023" s="124" t="s">
        <v>12285</v>
      </c>
      <c r="AU1023" s="105">
        <v>0</v>
      </c>
      <c r="AX1023" s="134" t="s">
        <v>12286</v>
      </c>
      <c r="AZ1023" s="69" t="s">
        <v>9758</v>
      </c>
      <c r="BA1023" s="69" t="s">
        <v>2918</v>
      </c>
      <c r="BC1023" s="69" t="s">
        <v>20</v>
      </c>
      <c r="BI1023" s="52" t="s">
        <v>455</v>
      </c>
      <c r="BJ1023" s="53">
        <v>44851</v>
      </c>
      <c r="BK1023" s="53">
        <v>44851</v>
      </c>
    </row>
    <row r="1024" spans="1:63" s="69" customFormat="1" ht="11.25" x14ac:dyDescent="0.2">
      <c r="A1024" s="52">
        <v>2022</v>
      </c>
      <c r="B1024" s="98">
        <v>44743</v>
      </c>
      <c r="C1024" s="98">
        <v>44834</v>
      </c>
      <c r="D1024" s="69" t="s">
        <v>134</v>
      </c>
      <c r="E1024" s="69" t="s">
        <v>135</v>
      </c>
      <c r="F1024" s="69" t="s">
        <v>2495</v>
      </c>
      <c r="G1024" s="37">
        <v>945</v>
      </c>
      <c r="H1024" s="13" t="s">
        <v>449</v>
      </c>
      <c r="I1024" s="124" t="s">
        <v>12287</v>
      </c>
      <c r="J1024" s="100">
        <v>75</v>
      </c>
      <c r="K1024" s="101"/>
      <c r="L1024" s="101"/>
      <c r="M1024" s="101"/>
      <c r="N1024" s="124" t="s">
        <v>10786</v>
      </c>
      <c r="O1024" s="5" t="s">
        <v>1748</v>
      </c>
      <c r="P1024" s="69" t="s">
        <v>3652</v>
      </c>
      <c r="Q1024" s="51" t="s">
        <v>6521</v>
      </c>
      <c r="R1024" s="51">
        <v>310</v>
      </c>
      <c r="S1024" s="51"/>
      <c r="T1024" s="69" t="s">
        <v>3654</v>
      </c>
      <c r="U1024" s="51" t="s">
        <v>10003</v>
      </c>
      <c r="V1024" s="51">
        <v>42</v>
      </c>
      <c r="W1024" s="51" t="s">
        <v>6628</v>
      </c>
      <c r="X1024" s="51">
        <v>42</v>
      </c>
      <c r="Y1024" s="51" t="s">
        <v>6628</v>
      </c>
      <c r="Z1024" s="51">
        <v>11</v>
      </c>
      <c r="AA1024" s="69" t="s">
        <v>3657</v>
      </c>
      <c r="AB1024" s="51">
        <v>38400</v>
      </c>
      <c r="AC1024" s="52" t="s">
        <v>6523</v>
      </c>
      <c r="AG1024" s="124" t="s">
        <v>3232</v>
      </c>
      <c r="AH1024" s="52" t="s">
        <v>135</v>
      </c>
      <c r="AI1024" s="124">
        <v>945</v>
      </c>
      <c r="AJ1024" s="125">
        <v>44818</v>
      </c>
      <c r="AK1024" s="125">
        <v>44818</v>
      </c>
      <c r="AL1024" s="77">
        <v>44818</v>
      </c>
      <c r="AM1024" s="36">
        <v>16882.400000000001</v>
      </c>
      <c r="AN1024" s="104">
        <f t="shared" si="30"/>
        <v>19583.584000000003</v>
      </c>
      <c r="AO1024" s="36">
        <v>16882.400000000001</v>
      </c>
      <c r="AP1024" s="104">
        <f t="shared" si="31"/>
        <v>19583.584000000003</v>
      </c>
      <c r="AQ1024" s="52" t="s">
        <v>6524</v>
      </c>
      <c r="AS1024" s="69" t="s">
        <v>144</v>
      </c>
      <c r="AT1024" s="124" t="s">
        <v>12287</v>
      </c>
      <c r="AU1024" s="105">
        <v>0</v>
      </c>
      <c r="AX1024" s="134" t="s">
        <v>12288</v>
      </c>
      <c r="AZ1024" s="69" t="s">
        <v>9758</v>
      </c>
      <c r="BA1024" s="69" t="s">
        <v>2918</v>
      </c>
      <c r="BC1024" s="69" t="s">
        <v>20</v>
      </c>
      <c r="BI1024" s="52" t="s">
        <v>455</v>
      </c>
      <c r="BJ1024" s="53">
        <v>44851</v>
      </c>
      <c r="BK1024" s="53">
        <v>44851</v>
      </c>
    </row>
    <row r="1025" spans="1:63" s="69" customFormat="1" ht="11.25" x14ac:dyDescent="0.2">
      <c r="A1025" s="52">
        <v>2022</v>
      </c>
      <c r="B1025" s="98">
        <v>44743</v>
      </c>
      <c r="C1025" s="98">
        <v>44834</v>
      </c>
      <c r="D1025" s="69" t="s">
        <v>134</v>
      </c>
      <c r="E1025" s="69" t="s">
        <v>135</v>
      </c>
      <c r="F1025" s="69" t="s">
        <v>2495</v>
      </c>
      <c r="G1025" s="37">
        <v>950</v>
      </c>
      <c r="H1025" s="13" t="s">
        <v>449</v>
      </c>
      <c r="I1025" s="124" t="s">
        <v>12289</v>
      </c>
      <c r="J1025" s="100">
        <v>75</v>
      </c>
      <c r="K1025" s="101"/>
      <c r="L1025" s="101"/>
      <c r="M1025" s="101"/>
      <c r="N1025" s="124" t="s">
        <v>10786</v>
      </c>
      <c r="O1025" s="5" t="s">
        <v>1748</v>
      </c>
      <c r="P1025" s="69" t="s">
        <v>3652</v>
      </c>
      <c r="Q1025" s="51" t="s">
        <v>6521</v>
      </c>
      <c r="R1025" s="51">
        <v>310</v>
      </c>
      <c r="S1025" s="51"/>
      <c r="T1025" s="69" t="s">
        <v>3654</v>
      </c>
      <c r="U1025" s="51" t="s">
        <v>10003</v>
      </c>
      <c r="V1025" s="51">
        <v>42</v>
      </c>
      <c r="W1025" s="51" t="s">
        <v>6628</v>
      </c>
      <c r="X1025" s="51">
        <v>42</v>
      </c>
      <c r="Y1025" s="51" t="s">
        <v>6628</v>
      </c>
      <c r="Z1025" s="51">
        <v>11</v>
      </c>
      <c r="AA1025" s="69" t="s">
        <v>3657</v>
      </c>
      <c r="AB1025" s="51">
        <v>38400</v>
      </c>
      <c r="AC1025" s="52" t="s">
        <v>6523</v>
      </c>
      <c r="AG1025" s="124" t="s">
        <v>3232</v>
      </c>
      <c r="AH1025" s="52" t="s">
        <v>135</v>
      </c>
      <c r="AI1025" s="124">
        <v>950</v>
      </c>
      <c r="AJ1025" s="125">
        <v>44805</v>
      </c>
      <c r="AK1025" s="125">
        <v>44805</v>
      </c>
      <c r="AL1025" s="77">
        <v>44805</v>
      </c>
      <c r="AM1025" s="36">
        <v>31232.44</v>
      </c>
      <c r="AN1025" s="104">
        <f t="shared" si="30"/>
        <v>36229.630399999995</v>
      </c>
      <c r="AO1025" s="36">
        <v>31232.44</v>
      </c>
      <c r="AP1025" s="104">
        <f t="shared" si="31"/>
        <v>36229.630399999995</v>
      </c>
      <c r="AQ1025" s="52" t="s">
        <v>6524</v>
      </c>
      <c r="AS1025" s="69" t="s">
        <v>144</v>
      </c>
      <c r="AT1025" s="124" t="s">
        <v>12289</v>
      </c>
      <c r="AU1025" s="105">
        <v>0</v>
      </c>
      <c r="AX1025" s="134" t="s">
        <v>12290</v>
      </c>
      <c r="AZ1025" s="69" t="s">
        <v>9758</v>
      </c>
      <c r="BA1025" s="69" t="s">
        <v>2918</v>
      </c>
      <c r="BC1025" s="69" t="s">
        <v>20</v>
      </c>
      <c r="BI1025" s="52" t="s">
        <v>455</v>
      </c>
      <c r="BJ1025" s="53">
        <v>44851</v>
      </c>
      <c r="BK1025" s="53">
        <v>44851</v>
      </c>
    </row>
    <row r="1026" spans="1:63" s="69" customFormat="1" ht="11.25" x14ac:dyDescent="0.2">
      <c r="A1026" s="52">
        <v>2022</v>
      </c>
      <c r="B1026" s="98">
        <v>44743</v>
      </c>
      <c r="C1026" s="98">
        <v>44834</v>
      </c>
      <c r="D1026" s="69" t="s">
        <v>134</v>
      </c>
      <c r="E1026" s="69" t="s">
        <v>135</v>
      </c>
      <c r="F1026" s="69" t="s">
        <v>2495</v>
      </c>
      <c r="G1026" s="37">
        <v>951</v>
      </c>
      <c r="H1026" s="13" t="s">
        <v>449</v>
      </c>
      <c r="I1026" s="124" t="s">
        <v>12291</v>
      </c>
      <c r="J1026" s="100">
        <v>192</v>
      </c>
      <c r="K1026" s="101" t="s">
        <v>2662</v>
      </c>
      <c r="L1026" s="101" t="s">
        <v>2663</v>
      </c>
      <c r="M1026" s="101" t="s">
        <v>2664</v>
      </c>
      <c r="N1026" s="124" t="s">
        <v>1765</v>
      </c>
      <c r="O1026" s="5" t="s">
        <v>1766</v>
      </c>
      <c r="P1026" s="69" t="s">
        <v>3652</v>
      </c>
      <c r="Q1026" s="51" t="s">
        <v>6798</v>
      </c>
      <c r="R1026" s="51">
        <v>804</v>
      </c>
      <c r="S1026" s="51"/>
      <c r="T1026" s="69" t="s">
        <v>3654</v>
      </c>
      <c r="U1026" s="51" t="s">
        <v>6800</v>
      </c>
      <c r="V1026" s="51">
        <v>27</v>
      </c>
      <c r="W1026" s="51" t="s">
        <v>6532</v>
      </c>
      <c r="X1026" s="51">
        <v>27</v>
      </c>
      <c r="Y1026" s="51" t="s">
        <v>6532</v>
      </c>
      <c r="Z1026" s="51">
        <v>11</v>
      </c>
      <c r="AA1026" s="69" t="s">
        <v>3657</v>
      </c>
      <c r="AB1026" s="51">
        <v>36780</v>
      </c>
      <c r="AC1026" s="52" t="s">
        <v>6523</v>
      </c>
      <c r="AG1026" s="124" t="s">
        <v>3232</v>
      </c>
      <c r="AH1026" s="52" t="s">
        <v>135</v>
      </c>
      <c r="AI1026" s="124">
        <v>951</v>
      </c>
      <c r="AJ1026" s="125">
        <v>44805</v>
      </c>
      <c r="AK1026" s="125">
        <v>44805</v>
      </c>
      <c r="AL1026" s="77">
        <v>44816</v>
      </c>
      <c r="AM1026" s="36">
        <v>3310</v>
      </c>
      <c r="AN1026" s="104">
        <f t="shared" si="30"/>
        <v>3839.6</v>
      </c>
      <c r="AO1026" s="36">
        <v>3310</v>
      </c>
      <c r="AP1026" s="104">
        <f t="shared" si="31"/>
        <v>3839.6</v>
      </c>
      <c r="AQ1026" s="52" t="s">
        <v>6524</v>
      </c>
      <c r="AS1026" s="69" t="s">
        <v>144</v>
      </c>
      <c r="AT1026" s="124" t="s">
        <v>12291</v>
      </c>
      <c r="AU1026" s="105">
        <v>0</v>
      </c>
      <c r="AX1026" s="134" t="s">
        <v>12292</v>
      </c>
      <c r="AZ1026" s="69" t="s">
        <v>9758</v>
      </c>
      <c r="BA1026" s="69" t="s">
        <v>2918</v>
      </c>
      <c r="BC1026" s="69" t="s">
        <v>20</v>
      </c>
      <c r="BI1026" s="52" t="s">
        <v>455</v>
      </c>
      <c r="BJ1026" s="53">
        <v>44851</v>
      </c>
      <c r="BK1026" s="53">
        <v>44851</v>
      </c>
    </row>
    <row r="1027" spans="1:63" s="69" customFormat="1" ht="11.25" x14ac:dyDescent="0.2">
      <c r="A1027" s="52">
        <v>2022</v>
      </c>
      <c r="B1027" s="98">
        <v>44743</v>
      </c>
      <c r="C1027" s="98">
        <v>44834</v>
      </c>
      <c r="D1027" s="69" t="s">
        <v>134</v>
      </c>
      <c r="E1027" s="69" t="s">
        <v>135</v>
      </c>
      <c r="F1027" s="69" t="s">
        <v>2495</v>
      </c>
      <c r="G1027" s="37">
        <v>1002</v>
      </c>
      <c r="H1027" s="13" t="s">
        <v>449</v>
      </c>
      <c r="I1027" s="124" t="s">
        <v>12293</v>
      </c>
      <c r="J1027" s="100">
        <v>336</v>
      </c>
      <c r="K1027" s="101" t="s">
        <v>2488</v>
      </c>
      <c r="L1027" s="101" t="s">
        <v>7060</v>
      </c>
      <c r="M1027" s="101" t="s">
        <v>169</v>
      </c>
      <c r="N1027" s="124" t="s">
        <v>10605</v>
      </c>
      <c r="O1027" s="5" t="s">
        <v>1702</v>
      </c>
      <c r="P1027" s="69" t="s">
        <v>3652</v>
      </c>
      <c r="Q1027" s="51" t="s">
        <v>7061</v>
      </c>
      <c r="R1027" s="51" t="s">
        <v>7062</v>
      </c>
      <c r="S1027" s="51"/>
      <c r="T1027" s="69" t="s">
        <v>3654</v>
      </c>
      <c r="U1027" s="51" t="s">
        <v>6563</v>
      </c>
      <c r="V1027" s="51">
        <v>27</v>
      </c>
      <c r="W1027" s="51" t="s">
        <v>6532</v>
      </c>
      <c r="X1027" s="51">
        <v>27</v>
      </c>
      <c r="Y1027" s="51" t="s">
        <v>6532</v>
      </c>
      <c r="Z1027" s="51">
        <v>11</v>
      </c>
      <c r="AA1027" s="69" t="s">
        <v>3657</v>
      </c>
      <c r="AB1027" s="51">
        <v>36770</v>
      </c>
      <c r="AC1027" s="52" t="s">
        <v>6523</v>
      </c>
      <c r="AG1027" s="124" t="s">
        <v>3232</v>
      </c>
      <c r="AH1027" s="52" t="s">
        <v>135</v>
      </c>
      <c r="AI1027" s="124">
        <v>1002</v>
      </c>
      <c r="AJ1027" s="125">
        <v>44827</v>
      </c>
      <c r="AK1027" s="125">
        <v>44844</v>
      </c>
      <c r="AL1027" s="77">
        <v>44855</v>
      </c>
      <c r="AM1027" s="36">
        <v>5365.92</v>
      </c>
      <c r="AN1027" s="104">
        <f t="shared" si="30"/>
        <v>6224.4672</v>
      </c>
      <c r="AO1027" s="36">
        <v>5365.92</v>
      </c>
      <c r="AP1027" s="104">
        <f t="shared" si="31"/>
        <v>6224.4672</v>
      </c>
      <c r="AQ1027" s="52" t="s">
        <v>6524</v>
      </c>
      <c r="AS1027" s="69" t="s">
        <v>144</v>
      </c>
      <c r="AT1027" s="124" t="s">
        <v>12293</v>
      </c>
      <c r="AU1027" s="105">
        <v>0</v>
      </c>
      <c r="AX1027" s="134" t="s">
        <v>12294</v>
      </c>
      <c r="AZ1027" s="69" t="s">
        <v>9758</v>
      </c>
      <c r="BA1027" s="69" t="s">
        <v>2918</v>
      </c>
      <c r="BC1027" s="69" t="s">
        <v>20</v>
      </c>
      <c r="BI1027" s="52" t="s">
        <v>455</v>
      </c>
      <c r="BJ1027" s="53">
        <v>44851</v>
      </c>
      <c r="BK1027" s="53">
        <v>44851</v>
      </c>
    </row>
    <row r="1028" spans="1:63" s="69" customFormat="1" ht="11.25" x14ac:dyDescent="0.2">
      <c r="A1028" s="52">
        <v>2022</v>
      </c>
      <c r="B1028" s="98">
        <v>44743</v>
      </c>
      <c r="C1028" s="98">
        <v>44834</v>
      </c>
      <c r="D1028" s="69" t="s">
        <v>134</v>
      </c>
      <c r="E1028" s="69" t="s">
        <v>135</v>
      </c>
      <c r="F1028" s="69" t="s">
        <v>2495</v>
      </c>
      <c r="G1028" s="37">
        <v>1091</v>
      </c>
      <c r="H1028" s="13" t="s">
        <v>449</v>
      </c>
      <c r="I1028" s="124" t="s">
        <v>12295</v>
      </c>
      <c r="J1028" s="100">
        <v>287</v>
      </c>
      <c r="K1028" s="101" t="s">
        <v>10425</v>
      </c>
      <c r="L1028" s="101" t="s">
        <v>10426</v>
      </c>
      <c r="M1028" s="101" t="s">
        <v>9673</v>
      </c>
      <c r="N1028" s="124" t="s">
        <v>11233</v>
      </c>
      <c r="O1028" s="5" t="s">
        <v>11234</v>
      </c>
      <c r="P1028" s="69" t="s">
        <v>3652</v>
      </c>
      <c r="Q1028" s="51" t="s">
        <v>10428</v>
      </c>
      <c r="R1028" s="51">
        <v>221</v>
      </c>
      <c r="S1028" s="51"/>
      <c r="T1028" s="69" t="s">
        <v>3654</v>
      </c>
      <c r="U1028" s="51" t="s">
        <v>6791</v>
      </c>
      <c r="V1028" s="51">
        <v>27</v>
      </c>
      <c r="W1028" s="51" t="s">
        <v>6532</v>
      </c>
      <c r="X1028" s="51">
        <v>27</v>
      </c>
      <c r="Y1028" s="51" t="s">
        <v>6532</v>
      </c>
      <c r="Z1028" s="51">
        <v>11</v>
      </c>
      <c r="AA1028" s="69" t="s">
        <v>3657</v>
      </c>
      <c r="AB1028" s="51">
        <v>36740</v>
      </c>
      <c r="AC1028" s="52" t="s">
        <v>6523</v>
      </c>
      <c r="AG1028" s="124" t="s">
        <v>3232</v>
      </c>
      <c r="AH1028" s="52" t="s">
        <v>135</v>
      </c>
      <c r="AI1028" s="124">
        <v>1091</v>
      </c>
      <c r="AJ1028" s="125">
        <v>44806</v>
      </c>
      <c r="AK1028" s="125">
        <v>44806</v>
      </c>
      <c r="AL1028" s="77">
        <v>44926</v>
      </c>
      <c r="AM1028" s="36">
        <v>23269</v>
      </c>
      <c r="AN1028" s="104">
        <f t="shared" si="30"/>
        <v>26992.04</v>
      </c>
      <c r="AO1028" s="36">
        <v>23269</v>
      </c>
      <c r="AP1028" s="104">
        <f t="shared" si="31"/>
        <v>26992.04</v>
      </c>
      <c r="AQ1028" s="52" t="s">
        <v>6524</v>
      </c>
      <c r="AS1028" s="69" t="s">
        <v>144</v>
      </c>
      <c r="AT1028" s="124" t="s">
        <v>12295</v>
      </c>
      <c r="AU1028" s="105">
        <v>0</v>
      </c>
      <c r="AX1028" s="134" t="s">
        <v>12296</v>
      </c>
      <c r="AZ1028" s="69" t="s">
        <v>9758</v>
      </c>
      <c r="BA1028" s="69" t="s">
        <v>2918</v>
      </c>
      <c r="BC1028" s="69" t="s">
        <v>20</v>
      </c>
      <c r="BI1028" s="52" t="s">
        <v>455</v>
      </c>
      <c r="BJ1028" s="53">
        <v>44851</v>
      </c>
      <c r="BK1028" s="53">
        <v>44851</v>
      </c>
    </row>
    <row r="1029" spans="1:63" s="69" customFormat="1" ht="11.25" x14ac:dyDescent="0.2">
      <c r="A1029" s="52">
        <v>2022</v>
      </c>
      <c r="B1029" s="98">
        <v>44743</v>
      </c>
      <c r="C1029" s="98">
        <v>44834</v>
      </c>
      <c r="D1029" s="69" t="s">
        <v>134</v>
      </c>
      <c r="E1029" s="69" t="s">
        <v>135</v>
      </c>
      <c r="F1029" s="69" t="s">
        <v>2495</v>
      </c>
      <c r="G1029" s="37">
        <v>1092</v>
      </c>
      <c r="H1029" s="13" t="s">
        <v>449</v>
      </c>
      <c r="I1029" s="124" t="s">
        <v>12297</v>
      </c>
      <c r="J1029" s="100">
        <v>211</v>
      </c>
      <c r="K1029" s="101"/>
      <c r="L1029" s="101"/>
      <c r="M1029" s="101"/>
      <c r="N1029" s="124" t="s">
        <v>12298</v>
      </c>
      <c r="O1029" s="5" t="s">
        <v>2074</v>
      </c>
      <c r="P1029" s="69" t="s">
        <v>3652</v>
      </c>
      <c r="Q1029" s="51" t="s">
        <v>6881</v>
      </c>
      <c r="R1029" s="51">
        <v>165</v>
      </c>
      <c r="S1029" s="51"/>
      <c r="T1029" s="69" t="s">
        <v>3654</v>
      </c>
      <c r="U1029" s="51" t="s">
        <v>8640</v>
      </c>
      <c r="V1029" s="51">
        <v>27</v>
      </c>
      <c r="W1029" s="51" t="s">
        <v>6532</v>
      </c>
      <c r="X1029" s="51">
        <v>27</v>
      </c>
      <c r="Y1029" s="51" t="s">
        <v>6532</v>
      </c>
      <c r="Z1029" s="51">
        <v>11</v>
      </c>
      <c r="AA1029" s="69" t="s">
        <v>3657</v>
      </c>
      <c r="AB1029" s="51">
        <v>36720</v>
      </c>
      <c r="AC1029" s="52" t="s">
        <v>6523</v>
      </c>
      <c r="AG1029" s="124" t="s">
        <v>3221</v>
      </c>
      <c r="AH1029" s="52" t="s">
        <v>135</v>
      </c>
      <c r="AI1029" s="124">
        <v>1092</v>
      </c>
      <c r="AJ1029" s="125">
        <v>44806</v>
      </c>
      <c r="AK1029" s="125">
        <v>44817</v>
      </c>
      <c r="AL1029" s="77">
        <v>44824</v>
      </c>
      <c r="AM1029" s="36">
        <v>1960</v>
      </c>
      <c r="AN1029" s="104">
        <f t="shared" si="30"/>
        <v>2273.6</v>
      </c>
      <c r="AO1029" s="36">
        <v>1960</v>
      </c>
      <c r="AP1029" s="104">
        <f t="shared" si="31"/>
        <v>2273.6</v>
      </c>
      <c r="AQ1029" s="52" t="s">
        <v>6524</v>
      </c>
      <c r="AS1029" s="69" t="s">
        <v>144</v>
      </c>
      <c r="AT1029" s="124" t="s">
        <v>12297</v>
      </c>
      <c r="AU1029" s="105">
        <v>0</v>
      </c>
      <c r="AX1029" s="134" t="s">
        <v>12299</v>
      </c>
      <c r="AZ1029" s="69" t="s">
        <v>9758</v>
      </c>
      <c r="BA1029" s="69" t="s">
        <v>2918</v>
      </c>
      <c r="BC1029" s="69" t="s">
        <v>20</v>
      </c>
      <c r="BI1029" s="52" t="s">
        <v>455</v>
      </c>
      <c r="BJ1029" s="53">
        <v>44851</v>
      </c>
      <c r="BK1029" s="53">
        <v>44851</v>
      </c>
    </row>
    <row r="1030" spans="1:63" s="69" customFormat="1" ht="11.25" x14ac:dyDescent="0.2">
      <c r="A1030" s="52">
        <v>2022</v>
      </c>
      <c r="B1030" s="98">
        <v>44743</v>
      </c>
      <c r="C1030" s="98">
        <v>44834</v>
      </c>
      <c r="D1030" s="69" t="s">
        <v>134</v>
      </c>
      <c r="E1030" s="69" t="s">
        <v>135</v>
      </c>
      <c r="F1030" s="69" t="s">
        <v>2495</v>
      </c>
      <c r="G1030" s="37">
        <v>1093</v>
      </c>
      <c r="H1030" s="13" t="s">
        <v>449</v>
      </c>
      <c r="I1030" s="124" t="s">
        <v>12300</v>
      </c>
      <c r="J1030" s="100">
        <v>182</v>
      </c>
      <c r="K1030" s="101"/>
      <c r="L1030" s="101"/>
      <c r="M1030" s="101"/>
      <c r="N1030" s="124" t="s">
        <v>12301</v>
      </c>
      <c r="O1030" s="5" t="s">
        <v>12302</v>
      </c>
      <c r="P1030" s="69" t="s">
        <v>3652</v>
      </c>
      <c r="Q1030" s="51" t="s">
        <v>9875</v>
      </c>
      <c r="R1030" s="51">
        <v>595</v>
      </c>
      <c r="S1030" s="51"/>
      <c r="T1030" s="69" t="s">
        <v>3654</v>
      </c>
      <c r="U1030" s="51" t="s">
        <v>9876</v>
      </c>
      <c r="V1030" s="51">
        <v>27</v>
      </c>
      <c r="W1030" s="51" t="s">
        <v>6532</v>
      </c>
      <c r="X1030" s="51">
        <v>27</v>
      </c>
      <c r="Y1030" s="51" t="s">
        <v>6532</v>
      </c>
      <c r="Z1030" s="51">
        <v>11</v>
      </c>
      <c r="AA1030" s="69" t="s">
        <v>3657</v>
      </c>
      <c r="AB1030" s="51">
        <v>36730</v>
      </c>
      <c r="AC1030" s="52" t="s">
        <v>6523</v>
      </c>
      <c r="AG1030" s="124" t="s">
        <v>3264</v>
      </c>
      <c r="AH1030" s="52" t="s">
        <v>135</v>
      </c>
      <c r="AI1030" s="124">
        <v>1093</v>
      </c>
      <c r="AJ1030" s="125">
        <v>44806</v>
      </c>
      <c r="AK1030" s="125">
        <v>44810</v>
      </c>
      <c r="AL1030" s="77">
        <v>44809</v>
      </c>
      <c r="AM1030" s="36">
        <v>14413.76</v>
      </c>
      <c r="AN1030" s="104">
        <f t="shared" si="30"/>
        <v>16719.961599999999</v>
      </c>
      <c r="AO1030" s="36">
        <v>14413.76</v>
      </c>
      <c r="AP1030" s="104">
        <f t="shared" si="31"/>
        <v>16719.961599999999</v>
      </c>
      <c r="AQ1030" s="52" t="s">
        <v>6524</v>
      </c>
      <c r="AS1030" s="69" t="s">
        <v>144</v>
      </c>
      <c r="AT1030" s="124" t="s">
        <v>12300</v>
      </c>
      <c r="AU1030" s="105">
        <v>0</v>
      </c>
      <c r="AX1030" s="134" t="s">
        <v>12303</v>
      </c>
      <c r="AZ1030" s="69" t="s">
        <v>9758</v>
      </c>
      <c r="BA1030" s="69" t="s">
        <v>2918</v>
      </c>
      <c r="BC1030" s="69" t="s">
        <v>20</v>
      </c>
      <c r="BI1030" s="52" t="s">
        <v>455</v>
      </c>
      <c r="BJ1030" s="53">
        <v>44851</v>
      </c>
      <c r="BK1030" s="53">
        <v>44851</v>
      </c>
    </row>
    <row r="1031" spans="1:63" s="69" customFormat="1" ht="11.25" x14ac:dyDescent="0.2">
      <c r="A1031" s="52">
        <v>2022</v>
      </c>
      <c r="B1031" s="98">
        <v>44743</v>
      </c>
      <c r="C1031" s="98">
        <v>44834</v>
      </c>
      <c r="D1031" s="69" t="s">
        <v>134</v>
      </c>
      <c r="E1031" s="69" t="s">
        <v>135</v>
      </c>
      <c r="F1031" s="69" t="s">
        <v>2495</v>
      </c>
      <c r="G1031" s="37">
        <v>1094</v>
      </c>
      <c r="H1031" s="13" t="s">
        <v>449</v>
      </c>
      <c r="I1031" s="124" t="s">
        <v>12304</v>
      </c>
      <c r="J1031" s="100">
        <v>182</v>
      </c>
      <c r="K1031" s="101"/>
      <c r="L1031" s="101"/>
      <c r="M1031" s="101"/>
      <c r="N1031" s="124" t="s">
        <v>12301</v>
      </c>
      <c r="O1031" s="5" t="s">
        <v>12302</v>
      </c>
      <c r="P1031" s="69" t="s">
        <v>3652</v>
      </c>
      <c r="Q1031" s="51" t="s">
        <v>9875</v>
      </c>
      <c r="R1031" s="51">
        <v>595</v>
      </c>
      <c r="S1031" s="51"/>
      <c r="T1031" s="69" t="s">
        <v>3654</v>
      </c>
      <c r="U1031" s="51" t="s">
        <v>9876</v>
      </c>
      <c r="V1031" s="51">
        <v>27</v>
      </c>
      <c r="W1031" s="51" t="s">
        <v>6532</v>
      </c>
      <c r="X1031" s="51">
        <v>27</v>
      </c>
      <c r="Y1031" s="51" t="s">
        <v>6532</v>
      </c>
      <c r="Z1031" s="51">
        <v>11</v>
      </c>
      <c r="AA1031" s="69" t="s">
        <v>3657</v>
      </c>
      <c r="AB1031" s="51">
        <v>36730</v>
      </c>
      <c r="AC1031" s="52" t="s">
        <v>6523</v>
      </c>
      <c r="AG1031" s="124" t="s">
        <v>3311</v>
      </c>
      <c r="AH1031" s="52" t="s">
        <v>135</v>
      </c>
      <c r="AI1031" s="124">
        <v>1094</v>
      </c>
      <c r="AJ1031" s="125">
        <v>44806</v>
      </c>
      <c r="AK1031" s="125">
        <v>44810</v>
      </c>
      <c r="AL1031" s="77">
        <v>44811</v>
      </c>
      <c r="AM1031" s="36">
        <v>7724.12</v>
      </c>
      <c r="AN1031" s="104">
        <f t="shared" si="30"/>
        <v>8959.9791999999998</v>
      </c>
      <c r="AO1031" s="36">
        <v>7724.12</v>
      </c>
      <c r="AP1031" s="104">
        <f t="shared" si="31"/>
        <v>8959.9791999999998</v>
      </c>
      <c r="AQ1031" s="52" t="s">
        <v>6524</v>
      </c>
      <c r="AS1031" s="69" t="s">
        <v>144</v>
      </c>
      <c r="AT1031" s="124" t="s">
        <v>12304</v>
      </c>
      <c r="AU1031" s="105">
        <v>0</v>
      </c>
      <c r="AX1031" s="134" t="s">
        <v>12305</v>
      </c>
      <c r="AZ1031" s="69" t="s">
        <v>9758</v>
      </c>
      <c r="BA1031" s="69" t="s">
        <v>2918</v>
      </c>
      <c r="BC1031" s="69" t="s">
        <v>20</v>
      </c>
      <c r="BI1031" s="52" t="s">
        <v>455</v>
      </c>
      <c r="BJ1031" s="53">
        <v>44851</v>
      </c>
      <c r="BK1031" s="53">
        <v>44851</v>
      </c>
    </row>
    <row r="1032" spans="1:63" s="69" customFormat="1" ht="11.25" x14ac:dyDescent="0.2">
      <c r="A1032" s="52">
        <v>2022</v>
      </c>
      <c r="B1032" s="98">
        <v>44743</v>
      </c>
      <c r="C1032" s="98">
        <v>44834</v>
      </c>
      <c r="D1032" s="69" t="s">
        <v>134</v>
      </c>
      <c r="E1032" s="69" t="s">
        <v>135</v>
      </c>
      <c r="F1032" s="69" t="s">
        <v>2495</v>
      </c>
      <c r="G1032" s="37">
        <v>1095</v>
      </c>
      <c r="H1032" s="13" t="s">
        <v>449</v>
      </c>
      <c r="I1032" s="124" t="s">
        <v>12306</v>
      </c>
      <c r="J1032" s="100">
        <v>182</v>
      </c>
      <c r="K1032" s="101"/>
      <c r="L1032" s="101"/>
      <c r="M1032" s="101"/>
      <c r="N1032" s="124" t="s">
        <v>12301</v>
      </c>
      <c r="O1032" s="5" t="s">
        <v>12302</v>
      </c>
      <c r="P1032" s="69" t="s">
        <v>3652</v>
      </c>
      <c r="Q1032" s="51" t="s">
        <v>9875</v>
      </c>
      <c r="R1032" s="51">
        <v>595</v>
      </c>
      <c r="S1032" s="51"/>
      <c r="T1032" s="69" t="s">
        <v>3654</v>
      </c>
      <c r="U1032" s="51" t="s">
        <v>9876</v>
      </c>
      <c r="V1032" s="51">
        <v>27</v>
      </c>
      <c r="W1032" s="51" t="s">
        <v>6532</v>
      </c>
      <c r="X1032" s="51">
        <v>27</v>
      </c>
      <c r="Y1032" s="51" t="s">
        <v>6532</v>
      </c>
      <c r="Z1032" s="51">
        <v>11</v>
      </c>
      <c r="AA1032" s="69" t="s">
        <v>3657</v>
      </c>
      <c r="AB1032" s="51">
        <v>36730</v>
      </c>
      <c r="AC1032" s="52" t="s">
        <v>6523</v>
      </c>
      <c r="AG1032" s="124" t="s">
        <v>3232</v>
      </c>
      <c r="AH1032" s="52" t="s">
        <v>135</v>
      </c>
      <c r="AI1032" s="124">
        <v>1095</v>
      </c>
      <c r="AJ1032" s="125">
        <v>44806</v>
      </c>
      <c r="AK1032" s="125">
        <v>44810</v>
      </c>
      <c r="AL1032" s="77">
        <v>44811</v>
      </c>
      <c r="AM1032" s="36">
        <v>7724.12</v>
      </c>
      <c r="AN1032" s="104">
        <f t="shared" si="30"/>
        <v>8959.9791999999998</v>
      </c>
      <c r="AO1032" s="36">
        <v>7724.12</v>
      </c>
      <c r="AP1032" s="104">
        <f t="shared" si="31"/>
        <v>8959.9791999999998</v>
      </c>
      <c r="AQ1032" s="52" t="s">
        <v>6524</v>
      </c>
      <c r="AS1032" s="69" t="s">
        <v>144</v>
      </c>
      <c r="AT1032" s="124" t="s">
        <v>12306</v>
      </c>
      <c r="AU1032" s="105">
        <v>0</v>
      </c>
      <c r="AX1032" s="134" t="s">
        <v>12307</v>
      </c>
      <c r="AZ1032" s="69" t="s">
        <v>9758</v>
      </c>
      <c r="BA1032" s="69" t="s">
        <v>2918</v>
      </c>
      <c r="BC1032" s="69" t="s">
        <v>20</v>
      </c>
      <c r="BI1032" s="52" t="s">
        <v>455</v>
      </c>
      <c r="BJ1032" s="53">
        <v>44851</v>
      </c>
      <c r="BK1032" s="53">
        <v>44851</v>
      </c>
    </row>
    <row r="1033" spans="1:63" s="69" customFormat="1" ht="11.25" x14ac:dyDescent="0.2">
      <c r="A1033" s="52">
        <v>2022</v>
      </c>
      <c r="B1033" s="98">
        <v>44743</v>
      </c>
      <c r="C1033" s="98">
        <v>44834</v>
      </c>
      <c r="D1033" s="69" t="s">
        <v>134</v>
      </c>
      <c r="E1033" s="69" t="s">
        <v>135</v>
      </c>
      <c r="F1033" s="69" t="s">
        <v>2495</v>
      </c>
      <c r="G1033" s="37">
        <v>1096</v>
      </c>
      <c r="H1033" s="13" t="s">
        <v>449</v>
      </c>
      <c r="I1033" s="124" t="s">
        <v>12308</v>
      </c>
      <c r="J1033" s="100">
        <v>211</v>
      </c>
      <c r="K1033" s="101"/>
      <c r="L1033" s="101"/>
      <c r="M1033" s="101"/>
      <c r="N1033" s="124" t="s">
        <v>12298</v>
      </c>
      <c r="O1033" s="5" t="s">
        <v>2074</v>
      </c>
      <c r="P1033" s="69" t="s">
        <v>3652</v>
      </c>
      <c r="Q1033" s="51" t="s">
        <v>6881</v>
      </c>
      <c r="R1033" s="51">
        <v>165</v>
      </c>
      <c r="S1033" s="51"/>
      <c r="T1033" s="69" t="s">
        <v>3654</v>
      </c>
      <c r="U1033" s="51" t="s">
        <v>8640</v>
      </c>
      <c r="V1033" s="51">
        <v>27</v>
      </c>
      <c r="W1033" s="51" t="s">
        <v>6532</v>
      </c>
      <c r="X1033" s="51">
        <v>27</v>
      </c>
      <c r="Y1033" s="51" t="s">
        <v>6532</v>
      </c>
      <c r="Z1033" s="51">
        <v>11</v>
      </c>
      <c r="AA1033" s="69" t="s">
        <v>3657</v>
      </c>
      <c r="AB1033" s="51">
        <v>36720</v>
      </c>
      <c r="AC1033" s="52" t="s">
        <v>6523</v>
      </c>
      <c r="AG1033" s="124" t="s">
        <v>3228</v>
      </c>
      <c r="AH1033" s="52" t="s">
        <v>135</v>
      </c>
      <c r="AI1033" s="124">
        <v>1096</v>
      </c>
      <c r="AJ1033" s="125">
        <v>44806</v>
      </c>
      <c r="AK1033" s="125">
        <v>44810</v>
      </c>
      <c r="AL1033" s="77">
        <v>44812</v>
      </c>
      <c r="AM1033" s="36">
        <v>3920</v>
      </c>
      <c r="AN1033" s="104">
        <f t="shared" si="30"/>
        <v>4547.2</v>
      </c>
      <c r="AO1033" s="36">
        <v>3920</v>
      </c>
      <c r="AP1033" s="104">
        <f t="shared" si="31"/>
        <v>4547.2</v>
      </c>
      <c r="AQ1033" s="52" t="s">
        <v>6524</v>
      </c>
      <c r="AS1033" s="69" t="s">
        <v>144</v>
      </c>
      <c r="AT1033" s="124" t="s">
        <v>12308</v>
      </c>
      <c r="AU1033" s="105">
        <v>0</v>
      </c>
      <c r="AX1033" s="134" t="s">
        <v>12309</v>
      </c>
      <c r="AZ1033" s="69" t="s">
        <v>9758</v>
      </c>
      <c r="BA1033" s="69" t="s">
        <v>2918</v>
      </c>
      <c r="BC1033" s="69" t="s">
        <v>20</v>
      </c>
      <c r="BI1033" s="52" t="s">
        <v>455</v>
      </c>
      <c r="BJ1033" s="53">
        <v>44851</v>
      </c>
      <c r="BK1033" s="53">
        <v>44851</v>
      </c>
    </row>
    <row r="1034" spans="1:63" s="69" customFormat="1" ht="11.25" x14ac:dyDescent="0.2">
      <c r="A1034" s="52">
        <v>2022</v>
      </c>
      <c r="B1034" s="98">
        <v>44743</v>
      </c>
      <c r="C1034" s="98">
        <v>44834</v>
      </c>
      <c r="D1034" s="69" t="s">
        <v>134</v>
      </c>
      <c r="E1034" s="69" t="s">
        <v>135</v>
      </c>
      <c r="F1034" s="69" t="s">
        <v>2495</v>
      </c>
      <c r="G1034" s="37">
        <v>1097</v>
      </c>
      <c r="H1034" s="13" t="s">
        <v>449</v>
      </c>
      <c r="I1034" s="124" t="s">
        <v>12310</v>
      </c>
      <c r="J1034" s="100">
        <v>13</v>
      </c>
      <c r="K1034" s="101" t="s">
        <v>6991</v>
      </c>
      <c r="L1034" s="101" t="s">
        <v>6992</v>
      </c>
      <c r="M1034" s="101" t="s">
        <v>6993</v>
      </c>
      <c r="N1034" s="124" t="s">
        <v>10948</v>
      </c>
      <c r="O1034" s="5" t="s">
        <v>1655</v>
      </c>
      <c r="P1034" s="69" t="s">
        <v>3652</v>
      </c>
      <c r="Q1034" s="51" t="s">
        <v>6994</v>
      </c>
      <c r="R1034" s="51" t="s">
        <v>6995</v>
      </c>
      <c r="S1034" s="51"/>
      <c r="T1034" s="69" t="s">
        <v>3654</v>
      </c>
      <c r="U1034" s="51" t="s">
        <v>6996</v>
      </c>
      <c r="V1034" s="51">
        <v>27</v>
      </c>
      <c r="W1034" s="51" t="s">
        <v>6532</v>
      </c>
      <c r="X1034" s="51">
        <v>27</v>
      </c>
      <c r="Y1034" s="51" t="s">
        <v>6532</v>
      </c>
      <c r="Z1034" s="51">
        <v>11</v>
      </c>
      <c r="AA1034" s="69" t="s">
        <v>3657</v>
      </c>
      <c r="AB1034" s="51">
        <v>36700</v>
      </c>
      <c r="AC1034" s="52" t="s">
        <v>6523</v>
      </c>
      <c r="AG1034" s="124" t="s">
        <v>9796</v>
      </c>
      <c r="AH1034" s="52" t="s">
        <v>135</v>
      </c>
      <c r="AI1034" s="124">
        <v>1097</v>
      </c>
      <c r="AJ1034" s="125">
        <v>44806</v>
      </c>
      <c r="AK1034" s="125">
        <v>44811</v>
      </c>
      <c r="AL1034" s="77">
        <v>44823</v>
      </c>
      <c r="AM1034" s="36">
        <v>425</v>
      </c>
      <c r="AN1034" s="104">
        <f t="shared" si="30"/>
        <v>493</v>
      </c>
      <c r="AO1034" s="36">
        <v>425</v>
      </c>
      <c r="AP1034" s="104">
        <f t="shared" si="31"/>
        <v>493</v>
      </c>
      <c r="AQ1034" s="52" t="s">
        <v>6524</v>
      </c>
      <c r="AS1034" s="69" t="s">
        <v>144</v>
      </c>
      <c r="AT1034" s="124" t="s">
        <v>12310</v>
      </c>
      <c r="AU1034" s="105">
        <v>0</v>
      </c>
      <c r="AX1034" s="134" t="s">
        <v>12311</v>
      </c>
      <c r="AZ1034" s="69" t="s">
        <v>9758</v>
      </c>
      <c r="BA1034" s="69" t="s">
        <v>2918</v>
      </c>
      <c r="BC1034" s="69" t="s">
        <v>20</v>
      </c>
      <c r="BI1034" s="52" t="s">
        <v>455</v>
      </c>
      <c r="BJ1034" s="53">
        <v>44851</v>
      </c>
      <c r="BK1034" s="53">
        <v>44851</v>
      </c>
    </row>
    <row r="1035" spans="1:63" s="69" customFormat="1" ht="11.25" x14ac:dyDescent="0.2">
      <c r="A1035" s="52">
        <v>2022</v>
      </c>
      <c r="B1035" s="98">
        <v>44743</v>
      </c>
      <c r="C1035" s="98">
        <v>44834</v>
      </c>
      <c r="D1035" s="69" t="s">
        <v>134</v>
      </c>
      <c r="E1035" s="69" t="s">
        <v>135</v>
      </c>
      <c r="F1035" s="69" t="s">
        <v>2495</v>
      </c>
      <c r="G1035" s="37">
        <v>1098</v>
      </c>
      <c r="H1035" s="13" t="s">
        <v>449</v>
      </c>
      <c r="I1035" s="124" t="s">
        <v>12312</v>
      </c>
      <c r="J1035" s="100">
        <v>29</v>
      </c>
      <c r="K1035" s="101" t="s">
        <v>6607</v>
      </c>
      <c r="L1035" s="101" t="s">
        <v>6608</v>
      </c>
      <c r="M1035" s="101" t="s">
        <v>40</v>
      </c>
      <c r="N1035" s="124" t="s">
        <v>10692</v>
      </c>
      <c r="O1035" s="5" t="s">
        <v>1661</v>
      </c>
      <c r="P1035" s="69" t="s">
        <v>3652</v>
      </c>
      <c r="Q1035" s="51" t="s">
        <v>6531</v>
      </c>
      <c r="R1035" s="51">
        <v>1009</v>
      </c>
      <c r="S1035" s="51"/>
      <c r="T1035" s="69" t="s">
        <v>3654</v>
      </c>
      <c r="U1035" s="51" t="s">
        <v>6571</v>
      </c>
      <c r="V1035" s="51">
        <v>27</v>
      </c>
      <c r="W1035" s="51" t="s">
        <v>6532</v>
      </c>
      <c r="X1035" s="51">
        <v>27</v>
      </c>
      <c r="Y1035" s="51" t="s">
        <v>6532</v>
      </c>
      <c r="Z1035" s="51">
        <v>11</v>
      </c>
      <c r="AA1035" s="69" t="s">
        <v>3657</v>
      </c>
      <c r="AB1035" s="51">
        <v>36700</v>
      </c>
      <c r="AC1035" s="52" t="s">
        <v>6523</v>
      </c>
      <c r="AG1035" s="124" t="s">
        <v>3264</v>
      </c>
      <c r="AH1035" s="52" t="s">
        <v>135</v>
      </c>
      <c r="AI1035" s="124">
        <v>1098</v>
      </c>
      <c r="AJ1035" s="125">
        <v>44806</v>
      </c>
      <c r="AK1035" s="125">
        <v>44810</v>
      </c>
      <c r="AL1035" s="77">
        <v>44811</v>
      </c>
      <c r="AM1035" s="36">
        <v>614.65</v>
      </c>
      <c r="AN1035" s="104">
        <f t="shared" si="30"/>
        <v>712.99399999999991</v>
      </c>
      <c r="AO1035" s="36">
        <v>614.65</v>
      </c>
      <c r="AP1035" s="104">
        <f t="shared" si="31"/>
        <v>712.99399999999991</v>
      </c>
      <c r="AQ1035" s="52" t="s">
        <v>6524</v>
      </c>
      <c r="AS1035" s="69" t="s">
        <v>144</v>
      </c>
      <c r="AT1035" s="124" t="s">
        <v>12312</v>
      </c>
      <c r="AU1035" s="105">
        <v>0</v>
      </c>
      <c r="AX1035" s="134" t="s">
        <v>12313</v>
      </c>
      <c r="AZ1035" s="69" t="s">
        <v>9758</v>
      </c>
      <c r="BA1035" s="69" t="s">
        <v>2918</v>
      </c>
      <c r="BC1035" s="69" t="s">
        <v>20</v>
      </c>
      <c r="BI1035" s="52" t="s">
        <v>455</v>
      </c>
      <c r="BJ1035" s="53">
        <v>44851</v>
      </c>
      <c r="BK1035" s="53">
        <v>44851</v>
      </c>
    </row>
    <row r="1036" spans="1:63" s="69" customFormat="1" ht="11.25" x14ac:dyDescent="0.2">
      <c r="A1036" s="52">
        <v>2022</v>
      </c>
      <c r="B1036" s="98">
        <v>44743</v>
      </c>
      <c r="C1036" s="98">
        <v>44834</v>
      </c>
      <c r="D1036" s="69" t="s">
        <v>134</v>
      </c>
      <c r="E1036" s="69" t="s">
        <v>135</v>
      </c>
      <c r="F1036" s="69" t="s">
        <v>2495</v>
      </c>
      <c r="G1036" s="37">
        <v>1099</v>
      </c>
      <c r="H1036" s="13" t="s">
        <v>449</v>
      </c>
      <c r="I1036" s="124" t="s">
        <v>12314</v>
      </c>
      <c r="J1036" s="100">
        <v>166</v>
      </c>
      <c r="K1036" s="101"/>
      <c r="L1036" s="101"/>
      <c r="M1036" s="101"/>
      <c r="N1036" s="124" t="s">
        <v>10698</v>
      </c>
      <c r="O1036" s="5" t="s">
        <v>1876</v>
      </c>
      <c r="P1036" s="69" t="s">
        <v>3652</v>
      </c>
      <c r="Q1036" s="51" t="s">
        <v>6543</v>
      </c>
      <c r="R1036" s="51">
        <v>210</v>
      </c>
      <c r="S1036" s="51"/>
      <c r="T1036" s="69" t="s">
        <v>3654</v>
      </c>
      <c r="U1036" s="51" t="s">
        <v>6544</v>
      </c>
      <c r="V1036" s="51">
        <v>20</v>
      </c>
      <c r="W1036" s="51" t="s">
        <v>3656</v>
      </c>
      <c r="X1036" s="51">
        <v>20</v>
      </c>
      <c r="Y1036" s="51" t="s">
        <v>3656</v>
      </c>
      <c r="Z1036" s="51">
        <v>11</v>
      </c>
      <c r="AA1036" s="69" t="s">
        <v>3657</v>
      </c>
      <c r="AB1036" s="51">
        <v>37270</v>
      </c>
      <c r="AC1036" s="52" t="s">
        <v>6523</v>
      </c>
      <c r="AG1036" s="124" t="s">
        <v>9761</v>
      </c>
      <c r="AH1036" s="52" t="s">
        <v>135</v>
      </c>
      <c r="AI1036" s="124">
        <v>1099</v>
      </c>
      <c r="AJ1036" s="125">
        <v>44806</v>
      </c>
      <c r="AK1036" s="125">
        <v>44810</v>
      </c>
      <c r="AL1036" s="77">
        <v>44817</v>
      </c>
      <c r="AM1036" s="36">
        <v>765.36</v>
      </c>
      <c r="AN1036" s="104">
        <f t="shared" si="30"/>
        <v>887.81759999999997</v>
      </c>
      <c r="AO1036" s="36">
        <v>765.36</v>
      </c>
      <c r="AP1036" s="104">
        <f t="shared" si="31"/>
        <v>887.81759999999997</v>
      </c>
      <c r="AQ1036" s="52" t="s">
        <v>6524</v>
      </c>
      <c r="AS1036" s="69" t="s">
        <v>144</v>
      </c>
      <c r="AT1036" s="124" t="s">
        <v>12314</v>
      </c>
      <c r="AU1036" s="105">
        <v>0</v>
      </c>
      <c r="AX1036" s="134" t="s">
        <v>12315</v>
      </c>
      <c r="AZ1036" s="69" t="s">
        <v>9758</v>
      </c>
      <c r="BA1036" s="69" t="s">
        <v>2918</v>
      </c>
      <c r="BC1036" s="69" t="s">
        <v>20</v>
      </c>
      <c r="BI1036" s="52" t="s">
        <v>455</v>
      </c>
      <c r="BJ1036" s="53">
        <v>44851</v>
      </c>
      <c r="BK1036" s="53">
        <v>44851</v>
      </c>
    </row>
    <row r="1037" spans="1:63" s="69" customFormat="1" ht="11.25" x14ac:dyDescent="0.2">
      <c r="A1037" s="52">
        <v>2022</v>
      </c>
      <c r="B1037" s="98">
        <v>44743</v>
      </c>
      <c r="C1037" s="98">
        <v>44834</v>
      </c>
      <c r="D1037" s="69" t="s">
        <v>134</v>
      </c>
      <c r="E1037" s="69" t="s">
        <v>135</v>
      </c>
      <c r="F1037" s="69" t="s">
        <v>2495</v>
      </c>
      <c r="G1037" s="37">
        <v>1100</v>
      </c>
      <c r="H1037" s="13" t="s">
        <v>449</v>
      </c>
      <c r="I1037" s="124" t="s">
        <v>12316</v>
      </c>
      <c r="J1037" s="100">
        <v>166</v>
      </c>
      <c r="K1037" s="101"/>
      <c r="L1037" s="101"/>
      <c r="M1037" s="101"/>
      <c r="N1037" s="124" t="s">
        <v>10698</v>
      </c>
      <c r="O1037" s="5" t="s">
        <v>1876</v>
      </c>
      <c r="P1037" s="69" t="s">
        <v>3652</v>
      </c>
      <c r="Q1037" s="51" t="s">
        <v>6543</v>
      </c>
      <c r="R1037" s="51">
        <v>210</v>
      </c>
      <c r="S1037" s="51"/>
      <c r="T1037" s="69" t="s">
        <v>3654</v>
      </c>
      <c r="U1037" s="51" t="s">
        <v>6544</v>
      </c>
      <c r="V1037" s="51">
        <v>20</v>
      </c>
      <c r="W1037" s="51" t="s">
        <v>3656</v>
      </c>
      <c r="X1037" s="51">
        <v>20</v>
      </c>
      <c r="Y1037" s="51" t="s">
        <v>3656</v>
      </c>
      <c r="Z1037" s="51">
        <v>11</v>
      </c>
      <c r="AA1037" s="69" t="s">
        <v>3657</v>
      </c>
      <c r="AB1037" s="51">
        <v>37270</v>
      </c>
      <c r="AC1037" s="52" t="s">
        <v>6523</v>
      </c>
      <c r="AG1037" s="124" t="s">
        <v>9870</v>
      </c>
      <c r="AH1037" s="52" t="s">
        <v>135</v>
      </c>
      <c r="AI1037" s="124">
        <v>1100</v>
      </c>
      <c r="AJ1037" s="125">
        <v>44806</v>
      </c>
      <c r="AK1037" s="125">
        <v>44810</v>
      </c>
      <c r="AL1037" s="77">
        <v>44817</v>
      </c>
      <c r="AM1037" s="36">
        <v>3889.14</v>
      </c>
      <c r="AN1037" s="104">
        <f t="shared" si="30"/>
        <v>4511.4023999999999</v>
      </c>
      <c r="AO1037" s="36">
        <v>3889.14</v>
      </c>
      <c r="AP1037" s="104">
        <f t="shared" si="31"/>
        <v>4511.4023999999999</v>
      </c>
      <c r="AQ1037" s="52" t="s">
        <v>6524</v>
      </c>
      <c r="AS1037" s="69" t="s">
        <v>144</v>
      </c>
      <c r="AT1037" s="124" t="s">
        <v>12316</v>
      </c>
      <c r="AU1037" s="105">
        <v>0</v>
      </c>
      <c r="AX1037" s="134" t="s">
        <v>12317</v>
      </c>
      <c r="AZ1037" s="69" t="s">
        <v>9758</v>
      </c>
      <c r="BA1037" s="69" t="s">
        <v>2918</v>
      </c>
      <c r="BC1037" s="69" t="s">
        <v>20</v>
      </c>
      <c r="BI1037" s="52" t="s">
        <v>455</v>
      </c>
      <c r="BJ1037" s="53">
        <v>44851</v>
      </c>
      <c r="BK1037" s="53">
        <v>44851</v>
      </c>
    </row>
    <row r="1038" spans="1:63" s="69" customFormat="1" ht="11.25" x14ac:dyDescent="0.2">
      <c r="A1038" s="52">
        <v>2022</v>
      </c>
      <c r="B1038" s="98">
        <v>44743</v>
      </c>
      <c r="C1038" s="98">
        <v>44834</v>
      </c>
      <c r="D1038" s="69" t="s">
        <v>134</v>
      </c>
      <c r="E1038" s="69" t="s">
        <v>135</v>
      </c>
      <c r="F1038" s="69" t="s">
        <v>2495</v>
      </c>
      <c r="G1038" s="37">
        <v>1101</v>
      </c>
      <c r="H1038" s="13" t="s">
        <v>449</v>
      </c>
      <c r="I1038" s="124" t="s">
        <v>12318</v>
      </c>
      <c r="J1038" s="100">
        <v>239</v>
      </c>
      <c r="K1038" s="101" t="s">
        <v>6593</v>
      </c>
      <c r="L1038" s="101" t="s">
        <v>6594</v>
      </c>
      <c r="M1038" s="101" t="s">
        <v>6595</v>
      </c>
      <c r="N1038" s="124" t="s">
        <v>10674</v>
      </c>
      <c r="O1038" s="5" t="s">
        <v>1891</v>
      </c>
      <c r="P1038" s="69" t="s">
        <v>3652</v>
      </c>
      <c r="Q1038" s="51" t="s">
        <v>6557</v>
      </c>
      <c r="R1038" s="51" t="s">
        <v>6597</v>
      </c>
      <c r="S1038" s="51"/>
      <c r="T1038" s="69" t="s">
        <v>3654</v>
      </c>
      <c r="U1038" s="51" t="s">
        <v>6571</v>
      </c>
      <c r="V1038" s="51">
        <v>27</v>
      </c>
      <c r="W1038" s="51" t="s">
        <v>6532</v>
      </c>
      <c r="X1038" s="51">
        <v>27</v>
      </c>
      <c r="Y1038" s="51" t="s">
        <v>6532</v>
      </c>
      <c r="Z1038" s="51">
        <v>11</v>
      </c>
      <c r="AA1038" s="69" t="s">
        <v>3657</v>
      </c>
      <c r="AB1038" s="51">
        <v>36700</v>
      </c>
      <c r="AC1038" s="52" t="s">
        <v>6523</v>
      </c>
      <c r="AG1038" s="124" t="s">
        <v>3221</v>
      </c>
      <c r="AH1038" s="52" t="s">
        <v>135</v>
      </c>
      <c r="AI1038" s="124">
        <v>1101</v>
      </c>
      <c r="AJ1038" s="125">
        <v>44806</v>
      </c>
      <c r="AK1038" s="125">
        <v>44811</v>
      </c>
      <c r="AL1038" s="77">
        <v>44812</v>
      </c>
      <c r="AM1038" s="36">
        <v>198.28</v>
      </c>
      <c r="AN1038" s="104">
        <f t="shared" si="30"/>
        <v>230.00479999999999</v>
      </c>
      <c r="AO1038" s="36">
        <v>198.28</v>
      </c>
      <c r="AP1038" s="104">
        <f t="shared" si="31"/>
        <v>230.00479999999999</v>
      </c>
      <c r="AQ1038" s="52" t="s">
        <v>6524</v>
      </c>
      <c r="AS1038" s="69" t="s">
        <v>144</v>
      </c>
      <c r="AT1038" s="124" t="s">
        <v>12318</v>
      </c>
      <c r="AU1038" s="105">
        <v>0</v>
      </c>
      <c r="AX1038" s="134" t="s">
        <v>12319</v>
      </c>
      <c r="AZ1038" s="69" t="s">
        <v>9758</v>
      </c>
      <c r="BA1038" s="69" t="s">
        <v>2918</v>
      </c>
      <c r="BC1038" s="69" t="s">
        <v>20</v>
      </c>
      <c r="BI1038" s="52" t="s">
        <v>455</v>
      </c>
      <c r="BJ1038" s="53">
        <v>44851</v>
      </c>
      <c r="BK1038" s="53">
        <v>44851</v>
      </c>
    </row>
    <row r="1039" spans="1:63" s="69" customFormat="1" ht="11.25" x14ac:dyDescent="0.2">
      <c r="A1039" s="52">
        <v>2022</v>
      </c>
      <c r="B1039" s="98">
        <v>44743</v>
      </c>
      <c r="C1039" s="98">
        <v>44834</v>
      </c>
      <c r="D1039" s="69" t="s">
        <v>134</v>
      </c>
      <c r="E1039" s="69" t="s">
        <v>135</v>
      </c>
      <c r="F1039" s="69" t="s">
        <v>2495</v>
      </c>
      <c r="G1039" s="37">
        <v>1102</v>
      </c>
      <c r="H1039" s="13" t="s">
        <v>449</v>
      </c>
      <c r="I1039" s="124" t="s">
        <v>12320</v>
      </c>
      <c r="J1039" s="100">
        <v>553</v>
      </c>
      <c r="K1039" s="101" t="s">
        <v>12321</v>
      </c>
      <c r="L1039" s="101" t="s">
        <v>228</v>
      </c>
      <c r="M1039" s="101" t="s">
        <v>40</v>
      </c>
      <c r="N1039" s="124" t="s">
        <v>12322</v>
      </c>
      <c r="O1039" s="5" t="s">
        <v>12323</v>
      </c>
      <c r="P1039" s="69" t="s">
        <v>3652</v>
      </c>
      <c r="Q1039" s="51" t="s">
        <v>6522</v>
      </c>
      <c r="R1039" s="51">
        <v>105</v>
      </c>
      <c r="S1039" s="51"/>
      <c r="T1039" s="69" t="s">
        <v>3654</v>
      </c>
      <c r="U1039" s="51" t="s">
        <v>12324</v>
      </c>
      <c r="V1039" s="51">
        <v>27</v>
      </c>
      <c r="W1039" s="51" t="s">
        <v>6532</v>
      </c>
      <c r="X1039" s="51">
        <v>27</v>
      </c>
      <c r="Y1039" s="51" t="s">
        <v>6532</v>
      </c>
      <c r="Z1039" s="51">
        <v>11</v>
      </c>
      <c r="AA1039" s="69" t="s">
        <v>3657</v>
      </c>
      <c r="AB1039" s="51">
        <v>36780</v>
      </c>
      <c r="AC1039" s="52" t="s">
        <v>6523</v>
      </c>
      <c r="AG1039" s="124" t="s">
        <v>3221</v>
      </c>
      <c r="AH1039" s="52" t="s">
        <v>135</v>
      </c>
      <c r="AI1039" s="124">
        <v>1102</v>
      </c>
      <c r="AJ1039" s="125">
        <v>44806</v>
      </c>
      <c r="AK1039" s="125">
        <v>44811</v>
      </c>
      <c r="AL1039" s="77">
        <v>44813</v>
      </c>
      <c r="AM1039" s="36">
        <v>7254.32</v>
      </c>
      <c r="AN1039" s="104">
        <f t="shared" si="30"/>
        <v>8415.011199999999</v>
      </c>
      <c r="AO1039" s="36">
        <v>7254.32</v>
      </c>
      <c r="AP1039" s="104">
        <f t="shared" si="31"/>
        <v>8415.011199999999</v>
      </c>
      <c r="AQ1039" s="52" t="s">
        <v>6524</v>
      </c>
      <c r="AS1039" s="69" t="s">
        <v>144</v>
      </c>
      <c r="AT1039" s="124" t="s">
        <v>12320</v>
      </c>
      <c r="AU1039" s="105">
        <v>0</v>
      </c>
      <c r="AX1039" s="134" t="s">
        <v>12325</v>
      </c>
      <c r="AZ1039" s="69" t="s">
        <v>9758</v>
      </c>
      <c r="BA1039" s="69" t="s">
        <v>2918</v>
      </c>
      <c r="BC1039" s="69" t="s">
        <v>20</v>
      </c>
      <c r="BI1039" s="52" t="s">
        <v>455</v>
      </c>
      <c r="BJ1039" s="53">
        <v>44851</v>
      </c>
      <c r="BK1039" s="53">
        <v>44851</v>
      </c>
    </row>
    <row r="1040" spans="1:63" s="69" customFormat="1" ht="11.25" x14ac:dyDescent="0.2">
      <c r="A1040" s="52">
        <v>2022</v>
      </c>
      <c r="B1040" s="98">
        <v>44743</v>
      </c>
      <c r="C1040" s="98">
        <v>44834</v>
      </c>
      <c r="D1040" s="69" t="s">
        <v>134</v>
      </c>
      <c r="E1040" s="69" t="s">
        <v>135</v>
      </c>
      <c r="F1040" s="69" t="s">
        <v>2495</v>
      </c>
      <c r="G1040" s="37">
        <v>1104</v>
      </c>
      <c r="H1040" s="13" t="s">
        <v>449</v>
      </c>
      <c r="I1040" s="124" t="s">
        <v>12326</v>
      </c>
      <c r="J1040" s="100">
        <v>553</v>
      </c>
      <c r="K1040" s="101" t="s">
        <v>12321</v>
      </c>
      <c r="L1040" s="101" t="s">
        <v>228</v>
      </c>
      <c r="M1040" s="101" t="s">
        <v>40</v>
      </c>
      <c r="N1040" s="124" t="s">
        <v>12322</v>
      </c>
      <c r="O1040" s="5" t="s">
        <v>12323</v>
      </c>
      <c r="P1040" s="69" t="s">
        <v>3652</v>
      </c>
      <c r="Q1040" s="51" t="s">
        <v>6522</v>
      </c>
      <c r="R1040" s="51">
        <v>105</v>
      </c>
      <c r="S1040" s="51"/>
      <c r="T1040" s="69" t="s">
        <v>3654</v>
      </c>
      <c r="U1040" s="51" t="s">
        <v>12324</v>
      </c>
      <c r="V1040" s="51">
        <v>27</v>
      </c>
      <c r="W1040" s="51" t="s">
        <v>6532</v>
      </c>
      <c r="X1040" s="51">
        <v>27</v>
      </c>
      <c r="Y1040" s="51" t="s">
        <v>6532</v>
      </c>
      <c r="Z1040" s="51">
        <v>11</v>
      </c>
      <c r="AA1040" s="69" t="s">
        <v>3657</v>
      </c>
      <c r="AB1040" s="51">
        <v>36780</v>
      </c>
      <c r="AC1040" s="52" t="s">
        <v>6523</v>
      </c>
      <c r="AG1040" s="124" t="s">
        <v>3221</v>
      </c>
      <c r="AH1040" s="52" t="s">
        <v>135</v>
      </c>
      <c r="AI1040" s="124">
        <v>1104</v>
      </c>
      <c r="AJ1040" s="125">
        <v>44806</v>
      </c>
      <c r="AK1040" s="125">
        <v>44817</v>
      </c>
      <c r="AL1040" s="77">
        <v>44823</v>
      </c>
      <c r="AM1040" s="36">
        <v>373.33</v>
      </c>
      <c r="AN1040" s="104">
        <f t="shared" si="30"/>
        <v>433.06279999999998</v>
      </c>
      <c r="AO1040" s="36">
        <v>373.33</v>
      </c>
      <c r="AP1040" s="104">
        <f t="shared" si="31"/>
        <v>433.06279999999998</v>
      </c>
      <c r="AQ1040" s="52" t="s">
        <v>6524</v>
      </c>
      <c r="AS1040" s="69" t="s">
        <v>144</v>
      </c>
      <c r="AT1040" s="124" t="s">
        <v>12326</v>
      </c>
      <c r="AU1040" s="105">
        <v>0</v>
      </c>
      <c r="AX1040" s="134" t="s">
        <v>12327</v>
      </c>
      <c r="AZ1040" s="69" t="s">
        <v>9758</v>
      </c>
      <c r="BA1040" s="69" t="s">
        <v>2918</v>
      </c>
      <c r="BC1040" s="69" t="s">
        <v>20</v>
      </c>
      <c r="BI1040" s="52" t="s">
        <v>455</v>
      </c>
      <c r="BJ1040" s="53">
        <v>44851</v>
      </c>
      <c r="BK1040" s="53">
        <v>44851</v>
      </c>
    </row>
    <row r="1041" spans="1:63" s="69" customFormat="1" ht="11.25" x14ac:dyDescent="0.2">
      <c r="A1041" s="52">
        <v>2022</v>
      </c>
      <c r="B1041" s="98">
        <v>44743</v>
      </c>
      <c r="C1041" s="98">
        <v>44834</v>
      </c>
      <c r="D1041" s="69" t="s">
        <v>134</v>
      </c>
      <c r="E1041" s="69" t="s">
        <v>135</v>
      </c>
      <c r="F1041" s="69" t="s">
        <v>2495</v>
      </c>
      <c r="G1041" s="37">
        <v>1105</v>
      </c>
      <c r="H1041" s="13" t="s">
        <v>449</v>
      </c>
      <c r="I1041" s="124" t="s">
        <v>12328</v>
      </c>
      <c r="J1041" s="100">
        <v>360</v>
      </c>
      <c r="K1041" s="101"/>
      <c r="L1041" s="101"/>
      <c r="M1041" s="101"/>
      <c r="N1041" s="124" t="s">
        <v>1987</v>
      </c>
      <c r="O1041" s="5" t="s">
        <v>1988</v>
      </c>
      <c r="P1041" s="69" t="s">
        <v>3652</v>
      </c>
      <c r="Q1041" s="51" t="s">
        <v>6619</v>
      </c>
      <c r="R1041" s="51">
        <v>1735</v>
      </c>
      <c r="S1041" s="51"/>
      <c r="T1041" s="69" t="s">
        <v>3654</v>
      </c>
      <c r="U1041" s="51" t="s">
        <v>6571</v>
      </c>
      <c r="V1041" s="51">
        <v>27</v>
      </c>
      <c r="W1041" s="51" t="s">
        <v>6532</v>
      </c>
      <c r="X1041" s="51">
        <v>27</v>
      </c>
      <c r="Y1041" s="51" t="s">
        <v>6532</v>
      </c>
      <c r="Z1041" s="51">
        <v>11</v>
      </c>
      <c r="AA1041" s="69" t="s">
        <v>3657</v>
      </c>
      <c r="AB1041" s="51">
        <v>37700</v>
      </c>
      <c r="AC1041" s="52" t="s">
        <v>6523</v>
      </c>
      <c r="AG1041" s="124" t="s">
        <v>3264</v>
      </c>
      <c r="AH1041" s="52" t="s">
        <v>135</v>
      </c>
      <c r="AI1041" s="124">
        <v>1105</v>
      </c>
      <c r="AJ1041" s="125">
        <v>44806</v>
      </c>
      <c r="AK1041" s="125">
        <v>44817</v>
      </c>
      <c r="AL1041" s="77">
        <v>44823</v>
      </c>
      <c r="AM1041" s="36">
        <v>5964.56</v>
      </c>
      <c r="AN1041" s="104">
        <f t="shared" si="30"/>
        <v>6918.8896000000004</v>
      </c>
      <c r="AO1041" s="36">
        <v>5964.56</v>
      </c>
      <c r="AP1041" s="104">
        <f t="shared" si="31"/>
        <v>6918.8896000000004</v>
      </c>
      <c r="AQ1041" s="52" t="s">
        <v>6524</v>
      </c>
      <c r="AS1041" s="69" t="s">
        <v>144</v>
      </c>
      <c r="AT1041" s="124" t="s">
        <v>12328</v>
      </c>
      <c r="AU1041" s="105">
        <v>0</v>
      </c>
      <c r="AX1041" s="134" t="s">
        <v>12329</v>
      </c>
      <c r="AZ1041" s="69" t="s">
        <v>9758</v>
      </c>
      <c r="BA1041" s="69" t="s">
        <v>2918</v>
      </c>
      <c r="BC1041" s="69" t="s">
        <v>20</v>
      </c>
      <c r="BI1041" s="52" t="s">
        <v>455</v>
      </c>
      <c r="BJ1041" s="53">
        <v>44851</v>
      </c>
      <c r="BK1041" s="53">
        <v>44851</v>
      </c>
    </row>
    <row r="1042" spans="1:63" s="69" customFormat="1" ht="11.25" x14ac:dyDescent="0.2">
      <c r="A1042" s="52">
        <v>2022</v>
      </c>
      <c r="B1042" s="98">
        <v>44743</v>
      </c>
      <c r="C1042" s="98">
        <v>44834</v>
      </c>
      <c r="D1042" s="69" t="s">
        <v>134</v>
      </c>
      <c r="E1042" s="69" t="s">
        <v>135</v>
      </c>
      <c r="F1042" s="69" t="s">
        <v>2495</v>
      </c>
      <c r="G1042" s="37">
        <v>1106</v>
      </c>
      <c r="H1042" s="13" t="s">
        <v>449</v>
      </c>
      <c r="I1042" s="124" t="s">
        <v>12330</v>
      </c>
      <c r="J1042" s="100">
        <v>182</v>
      </c>
      <c r="K1042" s="101"/>
      <c r="L1042" s="101"/>
      <c r="M1042" s="101"/>
      <c r="N1042" s="124" t="s">
        <v>12301</v>
      </c>
      <c r="O1042" s="5" t="s">
        <v>12302</v>
      </c>
      <c r="P1042" s="69" t="s">
        <v>3652</v>
      </c>
      <c r="Q1042" s="51" t="s">
        <v>9875</v>
      </c>
      <c r="R1042" s="51">
        <v>595</v>
      </c>
      <c r="S1042" s="51"/>
      <c r="T1042" s="69" t="s">
        <v>3654</v>
      </c>
      <c r="U1042" s="51" t="s">
        <v>9876</v>
      </c>
      <c r="V1042" s="51">
        <v>27</v>
      </c>
      <c r="W1042" s="51" t="s">
        <v>6532</v>
      </c>
      <c r="X1042" s="51">
        <v>27</v>
      </c>
      <c r="Y1042" s="51" t="s">
        <v>6532</v>
      </c>
      <c r="Z1042" s="51">
        <v>11</v>
      </c>
      <c r="AA1042" s="69" t="s">
        <v>3657</v>
      </c>
      <c r="AB1042" s="51">
        <v>36730</v>
      </c>
      <c r="AC1042" s="52" t="s">
        <v>6523</v>
      </c>
      <c r="AG1042" s="124" t="s">
        <v>3221</v>
      </c>
      <c r="AH1042" s="52" t="s">
        <v>135</v>
      </c>
      <c r="AI1042" s="124">
        <v>1106</v>
      </c>
      <c r="AJ1042" s="125">
        <v>44806</v>
      </c>
      <c r="AK1042" s="125">
        <v>44817</v>
      </c>
      <c r="AL1042" s="77">
        <v>44823</v>
      </c>
      <c r="AM1042" s="36">
        <v>4486.2</v>
      </c>
      <c r="AN1042" s="104">
        <f t="shared" si="30"/>
        <v>5203.9920000000002</v>
      </c>
      <c r="AO1042" s="36">
        <v>4486.2</v>
      </c>
      <c r="AP1042" s="104">
        <f t="shared" si="31"/>
        <v>5203.9920000000002</v>
      </c>
      <c r="AQ1042" s="52" t="s">
        <v>6524</v>
      </c>
      <c r="AS1042" s="69" t="s">
        <v>144</v>
      </c>
      <c r="AT1042" s="124" t="s">
        <v>12330</v>
      </c>
      <c r="AU1042" s="105">
        <v>0</v>
      </c>
      <c r="AX1042" s="134" t="s">
        <v>12331</v>
      </c>
      <c r="AZ1042" s="69" t="s">
        <v>9758</v>
      </c>
      <c r="BA1042" s="69" t="s">
        <v>2918</v>
      </c>
      <c r="BC1042" s="69" t="s">
        <v>20</v>
      </c>
      <c r="BI1042" s="52" t="s">
        <v>455</v>
      </c>
      <c r="BJ1042" s="53">
        <v>44851</v>
      </c>
      <c r="BK1042" s="53">
        <v>44851</v>
      </c>
    </row>
    <row r="1043" spans="1:63" s="69" customFormat="1" ht="11.25" x14ac:dyDescent="0.2">
      <c r="A1043" s="52">
        <v>2022</v>
      </c>
      <c r="B1043" s="98">
        <v>44743</v>
      </c>
      <c r="C1043" s="98">
        <v>44834</v>
      </c>
      <c r="D1043" s="69" t="s">
        <v>134</v>
      </c>
      <c r="E1043" s="69" t="s">
        <v>135</v>
      </c>
      <c r="F1043" s="69" t="s">
        <v>2495</v>
      </c>
      <c r="G1043" s="37">
        <v>1107</v>
      </c>
      <c r="H1043" s="13" t="s">
        <v>449</v>
      </c>
      <c r="I1043" s="124" t="s">
        <v>12332</v>
      </c>
      <c r="J1043" s="100">
        <v>182</v>
      </c>
      <c r="K1043" s="101"/>
      <c r="L1043" s="101"/>
      <c r="M1043" s="101"/>
      <c r="N1043" s="124" t="s">
        <v>12301</v>
      </c>
      <c r="O1043" s="5" t="s">
        <v>12302</v>
      </c>
      <c r="P1043" s="69" t="s">
        <v>3652</v>
      </c>
      <c r="Q1043" s="51" t="s">
        <v>9875</v>
      </c>
      <c r="R1043" s="51">
        <v>595</v>
      </c>
      <c r="S1043" s="51"/>
      <c r="T1043" s="69" t="s">
        <v>3654</v>
      </c>
      <c r="U1043" s="51" t="s">
        <v>9876</v>
      </c>
      <c r="V1043" s="51">
        <v>27</v>
      </c>
      <c r="W1043" s="51" t="s">
        <v>6532</v>
      </c>
      <c r="X1043" s="51">
        <v>27</v>
      </c>
      <c r="Y1043" s="51" t="s">
        <v>6532</v>
      </c>
      <c r="Z1043" s="51">
        <v>11</v>
      </c>
      <c r="AA1043" s="69" t="s">
        <v>3657</v>
      </c>
      <c r="AB1043" s="51">
        <v>36730</v>
      </c>
      <c r="AC1043" s="52" t="s">
        <v>6523</v>
      </c>
      <c r="AG1043" s="124" t="s">
        <v>3232</v>
      </c>
      <c r="AH1043" s="52" t="s">
        <v>135</v>
      </c>
      <c r="AI1043" s="124">
        <v>1107</v>
      </c>
      <c r="AJ1043" s="125">
        <v>44806</v>
      </c>
      <c r="AK1043" s="125">
        <v>44817</v>
      </c>
      <c r="AL1043" s="77">
        <v>44823</v>
      </c>
      <c r="AM1043" s="36">
        <v>2218.96</v>
      </c>
      <c r="AN1043" s="104">
        <f t="shared" si="30"/>
        <v>2573.9936000000002</v>
      </c>
      <c r="AO1043" s="36">
        <v>2218.96</v>
      </c>
      <c r="AP1043" s="104">
        <f t="shared" si="31"/>
        <v>2573.9936000000002</v>
      </c>
      <c r="AQ1043" s="52" t="s">
        <v>6524</v>
      </c>
      <c r="AS1043" s="69" t="s">
        <v>144</v>
      </c>
      <c r="AT1043" s="124" t="s">
        <v>12332</v>
      </c>
      <c r="AU1043" s="105">
        <v>0</v>
      </c>
      <c r="AX1043" s="134" t="s">
        <v>12333</v>
      </c>
      <c r="AZ1043" s="69" t="s">
        <v>9758</v>
      </c>
      <c r="BA1043" s="69" t="s">
        <v>2918</v>
      </c>
      <c r="BC1043" s="69" t="s">
        <v>20</v>
      </c>
      <c r="BI1043" s="52" t="s">
        <v>455</v>
      </c>
      <c r="BJ1043" s="53">
        <v>44851</v>
      </c>
      <c r="BK1043" s="53">
        <v>44851</v>
      </c>
    </row>
    <row r="1044" spans="1:63" s="69" customFormat="1" ht="11.25" x14ac:dyDescent="0.2">
      <c r="A1044" s="52">
        <v>2022</v>
      </c>
      <c r="B1044" s="98">
        <v>44743</v>
      </c>
      <c r="C1044" s="98">
        <v>44834</v>
      </c>
      <c r="D1044" s="69" t="s">
        <v>134</v>
      </c>
      <c r="E1044" s="69" t="s">
        <v>135</v>
      </c>
      <c r="F1044" s="69" t="s">
        <v>2495</v>
      </c>
      <c r="G1044" s="37">
        <v>1108</v>
      </c>
      <c r="H1044" s="13" t="s">
        <v>449</v>
      </c>
      <c r="I1044" s="124" t="s">
        <v>12334</v>
      </c>
      <c r="J1044" s="100">
        <v>106</v>
      </c>
      <c r="K1044" s="101"/>
      <c r="L1044" s="101"/>
      <c r="M1044" s="101"/>
      <c r="N1044" s="124" t="s">
        <v>10713</v>
      </c>
      <c r="O1044" s="5" t="s">
        <v>1772</v>
      </c>
      <c r="P1044" s="69" t="s">
        <v>3652</v>
      </c>
      <c r="Q1044" s="51" t="s">
        <v>6968</v>
      </c>
      <c r="R1044" s="51">
        <v>4020</v>
      </c>
      <c r="S1044" s="51"/>
      <c r="T1044" s="69" t="s">
        <v>3654</v>
      </c>
      <c r="U1044" s="51" t="s">
        <v>9335</v>
      </c>
      <c r="V1044" s="51">
        <v>39</v>
      </c>
      <c r="W1044" s="51" t="s">
        <v>9075</v>
      </c>
      <c r="X1044" s="51">
        <v>39</v>
      </c>
      <c r="Y1044" s="51" t="s">
        <v>6970</v>
      </c>
      <c r="Z1044" s="51">
        <v>19</v>
      </c>
      <c r="AA1044" s="69" t="s">
        <v>6971</v>
      </c>
      <c r="AB1044" s="51">
        <v>64310</v>
      </c>
      <c r="AC1044" s="52" t="s">
        <v>6523</v>
      </c>
      <c r="AG1044" s="124" t="s">
        <v>9761</v>
      </c>
      <c r="AH1044" s="52" t="s">
        <v>135</v>
      </c>
      <c r="AI1044" s="124">
        <v>1108</v>
      </c>
      <c r="AJ1044" s="125">
        <v>44806</v>
      </c>
      <c r="AK1044" s="125">
        <v>44812</v>
      </c>
      <c r="AL1044" s="77">
        <v>44817</v>
      </c>
      <c r="AM1044" s="36">
        <v>1624.7</v>
      </c>
      <c r="AN1044" s="104">
        <f t="shared" si="30"/>
        <v>1884.652</v>
      </c>
      <c r="AO1044" s="36">
        <v>1624.7</v>
      </c>
      <c r="AP1044" s="104">
        <f t="shared" si="31"/>
        <v>1884.652</v>
      </c>
      <c r="AQ1044" s="52" t="s">
        <v>6524</v>
      </c>
      <c r="AS1044" s="69" t="s">
        <v>144</v>
      </c>
      <c r="AT1044" s="124" t="s">
        <v>12334</v>
      </c>
      <c r="AU1044" s="105">
        <v>0</v>
      </c>
      <c r="AX1044" s="134" t="s">
        <v>12335</v>
      </c>
      <c r="AZ1044" s="69" t="s">
        <v>9758</v>
      </c>
      <c r="BA1044" s="69" t="s">
        <v>2918</v>
      </c>
      <c r="BC1044" s="69" t="s">
        <v>20</v>
      </c>
      <c r="BI1044" s="52" t="s">
        <v>455</v>
      </c>
      <c r="BJ1044" s="53">
        <v>44851</v>
      </c>
      <c r="BK1044" s="53">
        <v>44851</v>
      </c>
    </row>
    <row r="1045" spans="1:63" s="69" customFormat="1" ht="11.25" x14ac:dyDescent="0.2">
      <c r="A1045" s="52">
        <v>2022</v>
      </c>
      <c r="B1045" s="98">
        <v>44743</v>
      </c>
      <c r="C1045" s="98">
        <v>44834</v>
      </c>
      <c r="D1045" s="69" t="s">
        <v>134</v>
      </c>
      <c r="E1045" s="69" t="s">
        <v>135</v>
      </c>
      <c r="F1045" s="69" t="s">
        <v>2495</v>
      </c>
      <c r="G1045" s="37">
        <v>1109</v>
      </c>
      <c r="H1045" s="13" t="s">
        <v>449</v>
      </c>
      <c r="I1045" s="124" t="s">
        <v>12336</v>
      </c>
      <c r="J1045" s="100">
        <v>153</v>
      </c>
      <c r="K1045" s="101"/>
      <c r="L1045" s="101"/>
      <c r="M1045" s="101"/>
      <c r="N1045" s="124" t="s">
        <v>10767</v>
      </c>
      <c r="O1045" s="5" t="s">
        <v>1763</v>
      </c>
      <c r="P1045" s="69" t="s">
        <v>3652</v>
      </c>
      <c r="Q1045" s="51" t="s">
        <v>6602</v>
      </c>
      <c r="R1045" s="51" t="s">
        <v>6603</v>
      </c>
      <c r="S1045" s="51"/>
      <c r="T1045" s="69" t="s">
        <v>3654</v>
      </c>
      <c r="U1045" s="51" t="s">
        <v>6604</v>
      </c>
      <c r="V1045" s="51">
        <v>27</v>
      </c>
      <c r="W1045" s="51" t="s">
        <v>6532</v>
      </c>
      <c r="X1045" s="51">
        <v>27</v>
      </c>
      <c r="Y1045" s="51" t="s">
        <v>6532</v>
      </c>
      <c r="Z1045" s="51">
        <v>11</v>
      </c>
      <c r="AA1045" s="69" t="s">
        <v>3657</v>
      </c>
      <c r="AB1045" s="51">
        <v>36780</v>
      </c>
      <c r="AC1045" s="52" t="s">
        <v>6523</v>
      </c>
      <c r="AG1045" s="124" t="s">
        <v>3221</v>
      </c>
      <c r="AH1045" s="52" t="s">
        <v>135</v>
      </c>
      <c r="AI1045" s="124">
        <v>1109</v>
      </c>
      <c r="AJ1045" s="125">
        <v>44806</v>
      </c>
      <c r="AK1045" s="125">
        <v>44817</v>
      </c>
      <c r="AL1045" s="77">
        <v>44833</v>
      </c>
      <c r="AM1045" s="36">
        <v>301</v>
      </c>
      <c r="AN1045" s="104">
        <f t="shared" si="30"/>
        <v>349.16</v>
      </c>
      <c r="AO1045" s="36">
        <v>301</v>
      </c>
      <c r="AP1045" s="104">
        <f t="shared" si="31"/>
        <v>349.16</v>
      </c>
      <c r="AQ1045" s="52" t="s">
        <v>6524</v>
      </c>
      <c r="AS1045" s="69" t="s">
        <v>144</v>
      </c>
      <c r="AT1045" s="124" t="s">
        <v>12336</v>
      </c>
      <c r="AU1045" s="105">
        <v>0</v>
      </c>
      <c r="AX1045" s="134" t="s">
        <v>12337</v>
      </c>
      <c r="AZ1045" s="69" t="s">
        <v>9758</v>
      </c>
      <c r="BA1045" s="69" t="s">
        <v>2918</v>
      </c>
      <c r="BC1045" s="69" t="s">
        <v>20</v>
      </c>
      <c r="BI1045" s="52" t="s">
        <v>455</v>
      </c>
      <c r="BJ1045" s="53">
        <v>44851</v>
      </c>
      <c r="BK1045" s="53">
        <v>44851</v>
      </c>
    </row>
    <row r="1046" spans="1:63" s="69" customFormat="1" ht="11.25" x14ac:dyDescent="0.2">
      <c r="A1046" s="52">
        <v>2022</v>
      </c>
      <c r="B1046" s="98">
        <v>44743</v>
      </c>
      <c r="C1046" s="98">
        <v>44834</v>
      </c>
      <c r="D1046" s="69" t="s">
        <v>134</v>
      </c>
      <c r="E1046" s="69" t="s">
        <v>135</v>
      </c>
      <c r="F1046" s="69" t="s">
        <v>2495</v>
      </c>
      <c r="G1046" s="37">
        <v>1110</v>
      </c>
      <c r="H1046" s="13" t="s">
        <v>449</v>
      </c>
      <c r="I1046" s="124" t="s">
        <v>12338</v>
      </c>
      <c r="J1046" s="100">
        <v>133</v>
      </c>
      <c r="K1046" s="101"/>
      <c r="L1046" s="101"/>
      <c r="M1046" s="101"/>
      <c r="N1046" s="124" t="s">
        <v>10559</v>
      </c>
      <c r="O1046" s="5" t="s">
        <v>1739</v>
      </c>
      <c r="P1046" s="69" t="s">
        <v>3652</v>
      </c>
      <c r="Q1046" s="51" t="s">
        <v>6657</v>
      </c>
      <c r="R1046" s="51" t="s">
        <v>6658</v>
      </c>
      <c r="S1046" s="51"/>
      <c r="T1046" s="69" t="s">
        <v>3654</v>
      </c>
      <c r="U1046" s="51" t="s">
        <v>6659</v>
      </c>
      <c r="V1046" s="51">
        <v>7</v>
      </c>
      <c r="W1046" s="51" t="s">
        <v>6660</v>
      </c>
      <c r="X1046" s="51">
        <v>7</v>
      </c>
      <c r="Y1046" s="51" t="s">
        <v>6660</v>
      </c>
      <c r="Z1046" s="51">
        <v>11</v>
      </c>
      <c r="AA1046" s="69" t="s">
        <v>3657</v>
      </c>
      <c r="AB1046" s="51">
        <v>38080</v>
      </c>
      <c r="AC1046" s="52" t="s">
        <v>6523</v>
      </c>
      <c r="AG1046" s="124" t="s">
        <v>9761</v>
      </c>
      <c r="AH1046" s="52" t="s">
        <v>135</v>
      </c>
      <c r="AI1046" s="124">
        <v>1110</v>
      </c>
      <c r="AJ1046" s="125">
        <v>44806</v>
      </c>
      <c r="AK1046" s="125">
        <v>44811</v>
      </c>
      <c r="AL1046" s="77">
        <v>44826</v>
      </c>
      <c r="AM1046" s="36">
        <v>2333.4</v>
      </c>
      <c r="AN1046" s="104">
        <f t="shared" si="30"/>
        <v>2706.7440000000001</v>
      </c>
      <c r="AO1046" s="36">
        <v>2333.4</v>
      </c>
      <c r="AP1046" s="104">
        <f t="shared" si="31"/>
        <v>2706.7440000000001</v>
      </c>
      <c r="AQ1046" s="52" t="s">
        <v>6524</v>
      </c>
      <c r="AS1046" s="69" t="s">
        <v>144</v>
      </c>
      <c r="AT1046" s="124" t="s">
        <v>12338</v>
      </c>
      <c r="AU1046" s="105">
        <v>0</v>
      </c>
      <c r="AX1046" s="134" t="s">
        <v>12339</v>
      </c>
      <c r="AZ1046" s="69" t="s">
        <v>9758</v>
      </c>
      <c r="BA1046" s="69" t="s">
        <v>2918</v>
      </c>
      <c r="BC1046" s="69" t="s">
        <v>20</v>
      </c>
      <c r="BI1046" s="52" t="s">
        <v>455</v>
      </c>
      <c r="BJ1046" s="53">
        <v>44851</v>
      </c>
      <c r="BK1046" s="53">
        <v>44851</v>
      </c>
    </row>
    <row r="1047" spans="1:63" s="69" customFormat="1" ht="11.25" x14ac:dyDescent="0.2">
      <c r="A1047" s="52">
        <v>2022</v>
      </c>
      <c r="B1047" s="98">
        <v>44743</v>
      </c>
      <c r="C1047" s="98">
        <v>44834</v>
      </c>
      <c r="D1047" s="69" t="s">
        <v>134</v>
      </c>
      <c r="E1047" s="69" t="s">
        <v>135</v>
      </c>
      <c r="F1047" s="69" t="s">
        <v>2495</v>
      </c>
      <c r="G1047" s="37">
        <v>1111</v>
      </c>
      <c r="H1047" s="13" t="s">
        <v>449</v>
      </c>
      <c r="I1047" s="124" t="s">
        <v>12340</v>
      </c>
      <c r="J1047" s="100">
        <v>553</v>
      </c>
      <c r="K1047" s="101" t="s">
        <v>12321</v>
      </c>
      <c r="L1047" s="101" t="s">
        <v>228</v>
      </c>
      <c r="M1047" s="101" t="s">
        <v>40</v>
      </c>
      <c r="N1047" s="124" t="s">
        <v>12322</v>
      </c>
      <c r="O1047" s="5" t="s">
        <v>12323</v>
      </c>
      <c r="P1047" s="69" t="s">
        <v>3652</v>
      </c>
      <c r="Q1047" s="51" t="s">
        <v>6522</v>
      </c>
      <c r="R1047" s="51">
        <v>105</v>
      </c>
      <c r="S1047" s="51"/>
      <c r="T1047" s="69" t="s">
        <v>3654</v>
      </c>
      <c r="U1047" s="51" t="s">
        <v>12324</v>
      </c>
      <c r="V1047" s="51">
        <v>27</v>
      </c>
      <c r="W1047" s="51" t="s">
        <v>6532</v>
      </c>
      <c r="X1047" s="51">
        <v>27</v>
      </c>
      <c r="Y1047" s="51" t="s">
        <v>6532</v>
      </c>
      <c r="Z1047" s="51">
        <v>11</v>
      </c>
      <c r="AA1047" s="69" t="s">
        <v>3657</v>
      </c>
      <c r="AB1047" s="51">
        <v>36780</v>
      </c>
      <c r="AC1047" s="52" t="s">
        <v>6523</v>
      </c>
      <c r="AG1047" s="124" t="s">
        <v>3228</v>
      </c>
      <c r="AH1047" s="52" t="s">
        <v>135</v>
      </c>
      <c r="AI1047" s="124">
        <v>1111</v>
      </c>
      <c r="AJ1047" s="125">
        <v>44806</v>
      </c>
      <c r="AK1047" s="125">
        <v>44817</v>
      </c>
      <c r="AL1047" s="77">
        <v>44826</v>
      </c>
      <c r="AM1047" s="36">
        <v>3991.4</v>
      </c>
      <c r="AN1047" s="104">
        <f t="shared" si="30"/>
        <v>4630.0240000000003</v>
      </c>
      <c r="AO1047" s="36">
        <v>3991.4</v>
      </c>
      <c r="AP1047" s="104">
        <f t="shared" si="31"/>
        <v>4630.0240000000003</v>
      </c>
      <c r="AQ1047" s="52" t="s">
        <v>6524</v>
      </c>
      <c r="AS1047" s="69" t="s">
        <v>144</v>
      </c>
      <c r="AT1047" s="124" t="s">
        <v>12340</v>
      </c>
      <c r="AU1047" s="105">
        <v>0</v>
      </c>
      <c r="AX1047" s="134" t="s">
        <v>12341</v>
      </c>
      <c r="AZ1047" s="69" t="s">
        <v>9758</v>
      </c>
      <c r="BA1047" s="69" t="s">
        <v>2918</v>
      </c>
      <c r="BC1047" s="69" t="s">
        <v>20</v>
      </c>
      <c r="BI1047" s="52" t="s">
        <v>455</v>
      </c>
      <c r="BJ1047" s="53">
        <v>44851</v>
      </c>
      <c r="BK1047" s="53">
        <v>44851</v>
      </c>
    </row>
    <row r="1048" spans="1:63" s="69" customFormat="1" ht="11.25" x14ac:dyDescent="0.2">
      <c r="A1048" s="52">
        <v>2022</v>
      </c>
      <c r="B1048" s="98">
        <v>44743</v>
      </c>
      <c r="C1048" s="98">
        <v>44834</v>
      </c>
      <c r="D1048" s="69" t="s">
        <v>134</v>
      </c>
      <c r="E1048" s="69" t="s">
        <v>135</v>
      </c>
      <c r="F1048" s="69" t="s">
        <v>2495</v>
      </c>
      <c r="G1048" s="37">
        <v>1112</v>
      </c>
      <c r="H1048" s="13" t="s">
        <v>449</v>
      </c>
      <c r="I1048" s="124" t="s">
        <v>12342</v>
      </c>
      <c r="J1048" s="100">
        <v>553</v>
      </c>
      <c r="K1048" s="101" t="s">
        <v>12321</v>
      </c>
      <c r="L1048" s="101" t="s">
        <v>228</v>
      </c>
      <c r="M1048" s="101" t="s">
        <v>40</v>
      </c>
      <c r="N1048" s="124" t="s">
        <v>12322</v>
      </c>
      <c r="O1048" s="5" t="s">
        <v>12323</v>
      </c>
      <c r="P1048" s="69" t="s">
        <v>3652</v>
      </c>
      <c r="Q1048" s="51" t="s">
        <v>6522</v>
      </c>
      <c r="R1048" s="51">
        <v>105</v>
      </c>
      <c r="S1048" s="51"/>
      <c r="T1048" s="69" t="s">
        <v>3654</v>
      </c>
      <c r="U1048" s="51" t="s">
        <v>12324</v>
      </c>
      <c r="V1048" s="51">
        <v>27</v>
      </c>
      <c r="W1048" s="51" t="s">
        <v>6532</v>
      </c>
      <c r="X1048" s="51">
        <v>27</v>
      </c>
      <c r="Y1048" s="51" t="s">
        <v>6532</v>
      </c>
      <c r="Z1048" s="51">
        <v>11</v>
      </c>
      <c r="AA1048" s="69" t="s">
        <v>3657</v>
      </c>
      <c r="AB1048" s="51">
        <v>36780</v>
      </c>
      <c r="AC1048" s="52" t="s">
        <v>6523</v>
      </c>
      <c r="AG1048" s="124" t="s">
        <v>3232</v>
      </c>
      <c r="AH1048" s="52" t="s">
        <v>135</v>
      </c>
      <c r="AI1048" s="124">
        <v>1112</v>
      </c>
      <c r="AJ1048" s="125">
        <v>44806</v>
      </c>
      <c r="AK1048" s="125">
        <v>44817</v>
      </c>
      <c r="AL1048" s="77">
        <v>44826</v>
      </c>
      <c r="AM1048" s="36">
        <v>448.28</v>
      </c>
      <c r="AN1048" s="104">
        <f t="shared" si="30"/>
        <v>520.00479999999993</v>
      </c>
      <c r="AO1048" s="36">
        <v>448.28</v>
      </c>
      <c r="AP1048" s="104">
        <f t="shared" si="31"/>
        <v>520.00479999999993</v>
      </c>
      <c r="AQ1048" s="52" t="s">
        <v>6524</v>
      </c>
      <c r="AS1048" s="69" t="s">
        <v>144</v>
      </c>
      <c r="AT1048" s="124" t="s">
        <v>12342</v>
      </c>
      <c r="AU1048" s="105">
        <v>0</v>
      </c>
      <c r="AX1048" s="134" t="s">
        <v>12343</v>
      </c>
      <c r="AZ1048" s="69" t="s">
        <v>9758</v>
      </c>
      <c r="BA1048" s="69" t="s">
        <v>2918</v>
      </c>
      <c r="BC1048" s="69" t="s">
        <v>20</v>
      </c>
      <c r="BI1048" s="52" t="s">
        <v>455</v>
      </c>
      <c r="BJ1048" s="53">
        <v>44851</v>
      </c>
      <c r="BK1048" s="53">
        <v>44851</v>
      </c>
    </row>
    <row r="1049" spans="1:63" s="69" customFormat="1" ht="11.25" x14ac:dyDescent="0.2">
      <c r="A1049" s="52">
        <v>2022</v>
      </c>
      <c r="B1049" s="98">
        <v>44743</v>
      </c>
      <c r="C1049" s="98">
        <v>44834</v>
      </c>
      <c r="D1049" s="69" t="s">
        <v>134</v>
      </c>
      <c r="E1049" s="69" t="s">
        <v>135</v>
      </c>
      <c r="F1049" s="69" t="s">
        <v>2495</v>
      </c>
      <c r="G1049" s="37">
        <v>1114</v>
      </c>
      <c r="H1049" s="13" t="s">
        <v>449</v>
      </c>
      <c r="I1049" s="124" t="s">
        <v>12344</v>
      </c>
      <c r="J1049" s="100">
        <v>552</v>
      </c>
      <c r="K1049" s="101"/>
      <c r="L1049" s="101"/>
      <c r="M1049" s="101"/>
      <c r="N1049" s="124" t="s">
        <v>12193</v>
      </c>
      <c r="O1049" s="5" t="s">
        <v>12194</v>
      </c>
      <c r="P1049" s="69" t="s">
        <v>3652</v>
      </c>
      <c r="Q1049" s="51" t="s">
        <v>12195</v>
      </c>
      <c r="R1049" s="51" t="s">
        <v>12196</v>
      </c>
      <c r="S1049" s="51"/>
      <c r="T1049" s="69" t="s">
        <v>3654</v>
      </c>
      <c r="U1049" s="51" t="s">
        <v>12197</v>
      </c>
      <c r="V1049" s="51">
        <v>14</v>
      </c>
      <c r="W1049" s="51" t="s">
        <v>8157</v>
      </c>
      <c r="X1049" s="51">
        <v>14</v>
      </c>
      <c r="Y1049" s="51" t="s">
        <v>8157</v>
      </c>
      <c r="Z1049" s="51">
        <v>22</v>
      </c>
      <c r="AA1049" s="69" t="s">
        <v>7125</v>
      </c>
      <c r="AB1049" s="51">
        <v>76159</v>
      </c>
      <c r="AC1049" s="52" t="s">
        <v>6523</v>
      </c>
      <c r="AG1049" s="124" t="s">
        <v>9761</v>
      </c>
      <c r="AH1049" s="52" t="s">
        <v>135</v>
      </c>
      <c r="AI1049" s="124">
        <v>1114</v>
      </c>
      <c r="AJ1049" s="125">
        <v>44809</v>
      </c>
      <c r="AK1049" s="125">
        <v>44818</v>
      </c>
      <c r="AL1049" s="77">
        <v>44831</v>
      </c>
      <c r="AM1049" s="36">
        <v>29325</v>
      </c>
      <c r="AN1049" s="104">
        <f t="shared" si="30"/>
        <v>34017</v>
      </c>
      <c r="AO1049" s="36">
        <v>29325</v>
      </c>
      <c r="AP1049" s="104">
        <f t="shared" si="31"/>
        <v>34017</v>
      </c>
      <c r="AQ1049" s="52" t="s">
        <v>6524</v>
      </c>
      <c r="AS1049" s="69" t="s">
        <v>144</v>
      </c>
      <c r="AT1049" s="124" t="s">
        <v>12344</v>
      </c>
      <c r="AU1049" s="105">
        <v>0</v>
      </c>
      <c r="AX1049" s="134" t="s">
        <v>12345</v>
      </c>
      <c r="AZ1049" s="69" t="s">
        <v>9758</v>
      </c>
      <c r="BA1049" s="69" t="s">
        <v>2918</v>
      </c>
      <c r="BC1049" s="69" t="s">
        <v>20</v>
      </c>
      <c r="BI1049" s="52" t="s">
        <v>455</v>
      </c>
      <c r="BJ1049" s="53">
        <v>44851</v>
      </c>
      <c r="BK1049" s="53">
        <v>44851</v>
      </c>
    </row>
    <row r="1050" spans="1:63" s="69" customFormat="1" ht="11.25" x14ac:dyDescent="0.2">
      <c r="A1050" s="52">
        <v>2022</v>
      </c>
      <c r="B1050" s="98">
        <v>44743</v>
      </c>
      <c r="C1050" s="98">
        <v>44834</v>
      </c>
      <c r="D1050" s="69" t="s">
        <v>134</v>
      </c>
      <c r="E1050" s="69" t="s">
        <v>135</v>
      </c>
      <c r="F1050" s="69" t="s">
        <v>2495</v>
      </c>
      <c r="G1050" s="37">
        <v>1115</v>
      </c>
      <c r="H1050" s="13" t="s">
        <v>449</v>
      </c>
      <c r="I1050" s="124" t="s">
        <v>12346</v>
      </c>
      <c r="J1050" s="100">
        <v>133</v>
      </c>
      <c r="K1050" s="101"/>
      <c r="L1050" s="101"/>
      <c r="M1050" s="101"/>
      <c r="N1050" s="124" t="s">
        <v>10559</v>
      </c>
      <c r="O1050" s="5" t="s">
        <v>1739</v>
      </c>
      <c r="P1050" s="69" t="s">
        <v>3652</v>
      </c>
      <c r="Q1050" s="51" t="s">
        <v>6657</v>
      </c>
      <c r="R1050" s="51" t="s">
        <v>6658</v>
      </c>
      <c r="S1050" s="51"/>
      <c r="T1050" s="69" t="s">
        <v>3654</v>
      </c>
      <c r="U1050" s="51" t="s">
        <v>6659</v>
      </c>
      <c r="V1050" s="51">
        <v>7</v>
      </c>
      <c r="W1050" s="51" t="s">
        <v>6660</v>
      </c>
      <c r="X1050" s="51">
        <v>7</v>
      </c>
      <c r="Y1050" s="51" t="s">
        <v>6660</v>
      </c>
      <c r="Z1050" s="51">
        <v>11</v>
      </c>
      <c r="AA1050" s="69" t="s">
        <v>3657</v>
      </c>
      <c r="AB1050" s="51">
        <v>38080</v>
      </c>
      <c r="AC1050" s="52" t="s">
        <v>6523</v>
      </c>
      <c r="AG1050" s="124" t="s">
        <v>3232</v>
      </c>
      <c r="AH1050" s="52" t="s">
        <v>135</v>
      </c>
      <c r="AI1050" s="124">
        <v>1115</v>
      </c>
      <c r="AJ1050" s="125">
        <v>44809</v>
      </c>
      <c r="AK1050" s="125">
        <v>44817</v>
      </c>
      <c r="AL1050" s="77">
        <v>44823</v>
      </c>
      <c r="AM1050" s="36">
        <v>4915.6000000000004</v>
      </c>
      <c r="AN1050" s="104">
        <f t="shared" si="30"/>
        <v>5702.0960000000005</v>
      </c>
      <c r="AO1050" s="36">
        <v>4915.6000000000004</v>
      </c>
      <c r="AP1050" s="104">
        <f t="shared" si="31"/>
        <v>5702.0960000000005</v>
      </c>
      <c r="AQ1050" s="52" t="s">
        <v>6524</v>
      </c>
      <c r="AS1050" s="69" t="s">
        <v>144</v>
      </c>
      <c r="AT1050" s="124" t="s">
        <v>12346</v>
      </c>
      <c r="AU1050" s="105">
        <v>0</v>
      </c>
      <c r="AX1050" s="134" t="s">
        <v>12347</v>
      </c>
      <c r="AZ1050" s="69" t="s">
        <v>9758</v>
      </c>
      <c r="BA1050" s="69" t="s">
        <v>2918</v>
      </c>
      <c r="BC1050" s="69" t="s">
        <v>20</v>
      </c>
      <c r="BI1050" s="52" t="s">
        <v>455</v>
      </c>
      <c r="BJ1050" s="53">
        <v>44851</v>
      </c>
      <c r="BK1050" s="53">
        <v>44851</v>
      </c>
    </row>
    <row r="1051" spans="1:63" s="69" customFormat="1" ht="11.25" x14ac:dyDescent="0.2">
      <c r="A1051" s="52">
        <v>2022</v>
      </c>
      <c r="B1051" s="98">
        <v>44743</v>
      </c>
      <c r="C1051" s="98">
        <v>44834</v>
      </c>
      <c r="D1051" s="69" t="s">
        <v>134</v>
      </c>
      <c r="E1051" s="69" t="s">
        <v>135</v>
      </c>
      <c r="F1051" s="69" t="s">
        <v>2495</v>
      </c>
      <c r="G1051" s="37">
        <v>1116</v>
      </c>
      <c r="H1051" s="13" t="s">
        <v>449</v>
      </c>
      <c r="I1051" s="124" t="s">
        <v>12348</v>
      </c>
      <c r="J1051" s="100">
        <v>206</v>
      </c>
      <c r="K1051" s="101" t="s">
        <v>8638</v>
      </c>
      <c r="L1051" s="101" t="s">
        <v>8639</v>
      </c>
      <c r="M1051" s="101" t="s">
        <v>3034</v>
      </c>
      <c r="N1051" s="124" t="s">
        <v>11033</v>
      </c>
      <c r="O1051" s="5" t="s">
        <v>2094</v>
      </c>
      <c r="P1051" s="69" t="s">
        <v>3652</v>
      </c>
      <c r="Q1051" s="51" t="s">
        <v>6881</v>
      </c>
      <c r="R1051" s="51">
        <v>314</v>
      </c>
      <c r="S1051" s="51"/>
      <c r="T1051" s="69" t="s">
        <v>3654</v>
      </c>
      <c r="U1051" s="51" t="s">
        <v>6882</v>
      </c>
      <c r="V1051" s="51">
        <v>27</v>
      </c>
      <c r="W1051" s="51" t="s">
        <v>6532</v>
      </c>
      <c r="X1051" s="51">
        <v>27</v>
      </c>
      <c r="Y1051" s="51" t="s">
        <v>6532</v>
      </c>
      <c r="Z1051" s="51">
        <v>11</v>
      </c>
      <c r="AA1051" s="69" t="s">
        <v>3657</v>
      </c>
      <c r="AB1051" s="51">
        <v>36700</v>
      </c>
      <c r="AC1051" s="52" t="s">
        <v>6523</v>
      </c>
      <c r="AG1051" s="124" t="s">
        <v>3232</v>
      </c>
      <c r="AH1051" s="52" t="s">
        <v>135</v>
      </c>
      <c r="AI1051" s="124">
        <v>1116</v>
      </c>
      <c r="AJ1051" s="125">
        <v>44809</v>
      </c>
      <c r="AK1051" s="125">
        <v>44817</v>
      </c>
      <c r="AL1051" s="77">
        <v>44832</v>
      </c>
      <c r="AM1051" s="36">
        <v>10867.5</v>
      </c>
      <c r="AN1051" s="104">
        <f t="shared" si="30"/>
        <v>12606.3</v>
      </c>
      <c r="AO1051" s="36">
        <v>10867.5</v>
      </c>
      <c r="AP1051" s="104">
        <f t="shared" si="31"/>
        <v>12606.3</v>
      </c>
      <c r="AQ1051" s="52" t="s">
        <v>6524</v>
      </c>
      <c r="AS1051" s="69" t="s">
        <v>144</v>
      </c>
      <c r="AT1051" s="124" t="s">
        <v>12348</v>
      </c>
      <c r="AU1051" s="105">
        <v>0</v>
      </c>
      <c r="AX1051" s="134" t="s">
        <v>12349</v>
      </c>
      <c r="AZ1051" s="69" t="s">
        <v>9758</v>
      </c>
      <c r="BA1051" s="69" t="s">
        <v>2918</v>
      </c>
      <c r="BC1051" s="69" t="s">
        <v>20</v>
      </c>
      <c r="BI1051" s="52" t="s">
        <v>455</v>
      </c>
      <c r="BJ1051" s="53">
        <v>44851</v>
      </c>
      <c r="BK1051" s="53">
        <v>44851</v>
      </c>
    </row>
    <row r="1052" spans="1:63" s="69" customFormat="1" ht="11.25" x14ac:dyDescent="0.2">
      <c r="A1052" s="52">
        <v>2022</v>
      </c>
      <c r="B1052" s="98">
        <v>44743</v>
      </c>
      <c r="C1052" s="98">
        <v>44834</v>
      </c>
      <c r="D1052" s="69" t="s">
        <v>134</v>
      </c>
      <c r="E1052" s="69" t="s">
        <v>135</v>
      </c>
      <c r="F1052" s="69" t="s">
        <v>2495</v>
      </c>
      <c r="G1052" s="37">
        <v>1117</v>
      </c>
      <c r="H1052" s="13" t="s">
        <v>449</v>
      </c>
      <c r="I1052" s="124" t="s">
        <v>12350</v>
      </c>
      <c r="J1052" s="100">
        <v>29</v>
      </c>
      <c r="K1052" s="101" t="s">
        <v>6607</v>
      </c>
      <c r="L1052" s="101" t="s">
        <v>6608</v>
      </c>
      <c r="M1052" s="101" t="s">
        <v>40</v>
      </c>
      <c r="N1052" s="124" t="s">
        <v>10692</v>
      </c>
      <c r="O1052" s="5" t="s">
        <v>1661</v>
      </c>
      <c r="P1052" s="69" t="s">
        <v>3652</v>
      </c>
      <c r="Q1052" s="51" t="s">
        <v>6531</v>
      </c>
      <c r="R1052" s="51">
        <v>1009</v>
      </c>
      <c r="S1052" s="51"/>
      <c r="T1052" s="69" t="s">
        <v>3654</v>
      </c>
      <c r="U1052" s="51" t="s">
        <v>6571</v>
      </c>
      <c r="V1052" s="51">
        <v>27</v>
      </c>
      <c r="W1052" s="51" t="s">
        <v>6532</v>
      </c>
      <c r="X1052" s="51">
        <v>27</v>
      </c>
      <c r="Y1052" s="51" t="s">
        <v>6532</v>
      </c>
      <c r="Z1052" s="51">
        <v>11</v>
      </c>
      <c r="AA1052" s="69" t="s">
        <v>3657</v>
      </c>
      <c r="AB1052" s="51">
        <v>36700</v>
      </c>
      <c r="AC1052" s="52" t="s">
        <v>6523</v>
      </c>
      <c r="AG1052" s="124" t="s">
        <v>9870</v>
      </c>
      <c r="AH1052" s="52" t="s">
        <v>135</v>
      </c>
      <c r="AI1052" s="124">
        <v>1117</v>
      </c>
      <c r="AJ1052" s="125">
        <v>44809</v>
      </c>
      <c r="AK1052" s="125">
        <v>44817</v>
      </c>
      <c r="AL1052" s="77">
        <v>44823</v>
      </c>
      <c r="AM1052" s="36">
        <v>391.39</v>
      </c>
      <c r="AN1052" s="104">
        <f t="shared" si="30"/>
        <v>454.01239999999996</v>
      </c>
      <c r="AO1052" s="36">
        <v>391.39</v>
      </c>
      <c r="AP1052" s="104">
        <f t="shared" si="31"/>
        <v>454.01239999999996</v>
      </c>
      <c r="AQ1052" s="52" t="s">
        <v>6524</v>
      </c>
      <c r="AS1052" s="69" t="s">
        <v>144</v>
      </c>
      <c r="AT1052" s="124" t="s">
        <v>12350</v>
      </c>
      <c r="AU1052" s="105">
        <v>0</v>
      </c>
      <c r="AX1052" s="134" t="s">
        <v>12351</v>
      </c>
      <c r="AZ1052" s="69" t="s">
        <v>9758</v>
      </c>
      <c r="BA1052" s="69" t="s">
        <v>2918</v>
      </c>
      <c r="BC1052" s="69" t="s">
        <v>20</v>
      </c>
      <c r="BI1052" s="52" t="s">
        <v>455</v>
      </c>
      <c r="BJ1052" s="53">
        <v>44851</v>
      </c>
      <c r="BK1052" s="53">
        <v>44851</v>
      </c>
    </row>
    <row r="1053" spans="1:63" s="69" customFormat="1" ht="11.25" x14ac:dyDescent="0.2">
      <c r="A1053" s="52">
        <v>2022</v>
      </c>
      <c r="B1053" s="98">
        <v>44743</v>
      </c>
      <c r="C1053" s="98">
        <v>44834</v>
      </c>
      <c r="D1053" s="69" t="s">
        <v>134</v>
      </c>
      <c r="E1053" s="69" t="s">
        <v>135</v>
      </c>
      <c r="F1053" s="69" t="s">
        <v>2495</v>
      </c>
      <c r="G1053" s="37">
        <v>1118</v>
      </c>
      <c r="H1053" s="13" t="s">
        <v>449</v>
      </c>
      <c r="I1053" s="124" t="s">
        <v>8185</v>
      </c>
      <c r="J1053" s="100">
        <v>29</v>
      </c>
      <c r="K1053" s="101" t="s">
        <v>6607</v>
      </c>
      <c r="L1053" s="101" t="s">
        <v>6608</v>
      </c>
      <c r="M1053" s="101" t="s">
        <v>40</v>
      </c>
      <c r="N1053" s="124" t="s">
        <v>10692</v>
      </c>
      <c r="O1053" s="5" t="s">
        <v>1661</v>
      </c>
      <c r="P1053" s="69" t="s">
        <v>3652</v>
      </c>
      <c r="Q1053" s="51" t="s">
        <v>6531</v>
      </c>
      <c r="R1053" s="51">
        <v>1009</v>
      </c>
      <c r="S1053" s="51"/>
      <c r="T1053" s="69" t="s">
        <v>3654</v>
      </c>
      <c r="U1053" s="51" t="s">
        <v>6571</v>
      </c>
      <c r="V1053" s="51">
        <v>27</v>
      </c>
      <c r="W1053" s="51" t="s">
        <v>6532</v>
      </c>
      <c r="X1053" s="51">
        <v>27</v>
      </c>
      <c r="Y1053" s="51" t="s">
        <v>6532</v>
      </c>
      <c r="Z1053" s="51">
        <v>11</v>
      </c>
      <c r="AA1053" s="69" t="s">
        <v>3657</v>
      </c>
      <c r="AB1053" s="51">
        <v>36700</v>
      </c>
      <c r="AC1053" s="52" t="s">
        <v>6523</v>
      </c>
      <c r="AG1053" s="124" t="s">
        <v>9796</v>
      </c>
      <c r="AH1053" s="52" t="s">
        <v>135</v>
      </c>
      <c r="AI1053" s="124">
        <v>1118</v>
      </c>
      <c r="AJ1053" s="125">
        <v>44809</v>
      </c>
      <c r="AK1053" s="125">
        <v>44818</v>
      </c>
      <c r="AL1053" s="77">
        <v>44826</v>
      </c>
      <c r="AM1053" s="36">
        <v>391.39</v>
      </c>
      <c r="AN1053" s="104">
        <f t="shared" si="30"/>
        <v>454.01239999999996</v>
      </c>
      <c r="AO1053" s="36">
        <v>391.39</v>
      </c>
      <c r="AP1053" s="104">
        <f t="shared" si="31"/>
        <v>454.01239999999996</v>
      </c>
      <c r="AQ1053" s="52" t="s">
        <v>6524</v>
      </c>
      <c r="AS1053" s="69" t="s">
        <v>144</v>
      </c>
      <c r="AT1053" s="124" t="s">
        <v>8185</v>
      </c>
      <c r="AU1053" s="105">
        <v>0</v>
      </c>
      <c r="AX1053" s="134" t="s">
        <v>12352</v>
      </c>
      <c r="AZ1053" s="69" t="s">
        <v>9758</v>
      </c>
      <c r="BA1053" s="69" t="s">
        <v>2918</v>
      </c>
      <c r="BC1053" s="69" t="s">
        <v>20</v>
      </c>
      <c r="BI1053" s="52" t="s">
        <v>455</v>
      </c>
      <c r="BJ1053" s="53">
        <v>44851</v>
      </c>
      <c r="BK1053" s="53">
        <v>44851</v>
      </c>
    </row>
    <row r="1054" spans="1:63" s="69" customFormat="1" ht="11.25" x14ac:dyDescent="0.2">
      <c r="A1054" s="52">
        <v>2022</v>
      </c>
      <c r="B1054" s="98">
        <v>44743</v>
      </c>
      <c r="C1054" s="98">
        <v>44834</v>
      </c>
      <c r="D1054" s="69" t="s">
        <v>134</v>
      </c>
      <c r="E1054" s="69" t="s">
        <v>135</v>
      </c>
      <c r="F1054" s="69" t="s">
        <v>2495</v>
      </c>
      <c r="G1054" s="37">
        <v>1119</v>
      </c>
      <c r="H1054" s="13" t="s">
        <v>449</v>
      </c>
      <c r="I1054" s="124" t="s">
        <v>12353</v>
      </c>
      <c r="J1054" s="100">
        <v>553</v>
      </c>
      <c r="K1054" s="101" t="s">
        <v>12321</v>
      </c>
      <c r="L1054" s="101" t="s">
        <v>228</v>
      </c>
      <c r="M1054" s="101" t="s">
        <v>40</v>
      </c>
      <c r="N1054" s="124" t="s">
        <v>12322</v>
      </c>
      <c r="O1054" s="5" t="s">
        <v>12323</v>
      </c>
      <c r="P1054" s="69" t="s">
        <v>3652</v>
      </c>
      <c r="Q1054" s="51" t="s">
        <v>6522</v>
      </c>
      <c r="R1054" s="51">
        <v>105</v>
      </c>
      <c r="S1054" s="51"/>
      <c r="T1054" s="69" t="s">
        <v>3654</v>
      </c>
      <c r="U1054" s="51" t="s">
        <v>12324</v>
      </c>
      <c r="V1054" s="51">
        <v>27</v>
      </c>
      <c r="W1054" s="51" t="s">
        <v>6532</v>
      </c>
      <c r="X1054" s="51">
        <v>27</v>
      </c>
      <c r="Y1054" s="51" t="s">
        <v>6532</v>
      </c>
      <c r="Z1054" s="51">
        <v>11</v>
      </c>
      <c r="AA1054" s="69" t="s">
        <v>3657</v>
      </c>
      <c r="AB1054" s="51">
        <v>36780</v>
      </c>
      <c r="AC1054" s="52" t="s">
        <v>6523</v>
      </c>
      <c r="AG1054" s="124" t="s">
        <v>9796</v>
      </c>
      <c r="AH1054" s="52" t="s">
        <v>135</v>
      </c>
      <c r="AI1054" s="124">
        <v>1119</v>
      </c>
      <c r="AJ1054" s="125">
        <v>44809</v>
      </c>
      <c r="AK1054" s="125">
        <v>44818</v>
      </c>
      <c r="AL1054" s="77">
        <v>44823</v>
      </c>
      <c r="AM1054" s="36">
        <v>115.52</v>
      </c>
      <c r="AN1054" s="104">
        <f t="shared" si="30"/>
        <v>134.00319999999999</v>
      </c>
      <c r="AO1054" s="36">
        <v>115.52</v>
      </c>
      <c r="AP1054" s="104">
        <f t="shared" si="31"/>
        <v>134.00319999999999</v>
      </c>
      <c r="AQ1054" s="52" t="s">
        <v>6524</v>
      </c>
      <c r="AS1054" s="69" t="s">
        <v>144</v>
      </c>
      <c r="AT1054" s="124" t="s">
        <v>12353</v>
      </c>
      <c r="AU1054" s="105">
        <v>0</v>
      </c>
      <c r="AX1054" s="134" t="s">
        <v>12354</v>
      </c>
      <c r="AZ1054" s="69" t="s">
        <v>9758</v>
      </c>
      <c r="BA1054" s="69" t="s">
        <v>2918</v>
      </c>
      <c r="BC1054" s="69" t="s">
        <v>20</v>
      </c>
      <c r="BI1054" s="52" t="s">
        <v>455</v>
      </c>
      <c r="BJ1054" s="53">
        <v>44851</v>
      </c>
      <c r="BK1054" s="53">
        <v>44851</v>
      </c>
    </row>
    <row r="1055" spans="1:63" s="69" customFormat="1" ht="11.25" x14ac:dyDescent="0.2">
      <c r="A1055" s="52">
        <v>2022</v>
      </c>
      <c r="B1055" s="98">
        <v>44743</v>
      </c>
      <c r="C1055" s="98">
        <v>44834</v>
      </c>
      <c r="D1055" s="69" t="s">
        <v>134</v>
      </c>
      <c r="E1055" s="69" t="s">
        <v>135</v>
      </c>
      <c r="F1055" s="69" t="s">
        <v>2495</v>
      </c>
      <c r="G1055" s="37">
        <v>1120</v>
      </c>
      <c r="H1055" s="13" t="s">
        <v>449</v>
      </c>
      <c r="I1055" s="124" t="s">
        <v>12355</v>
      </c>
      <c r="J1055" s="100">
        <v>370</v>
      </c>
      <c r="K1055" s="101"/>
      <c r="L1055" s="101"/>
      <c r="M1055" s="101"/>
      <c r="N1055" s="124" t="s">
        <v>10630</v>
      </c>
      <c r="O1055" s="5" t="s">
        <v>1680</v>
      </c>
      <c r="P1055" s="69" t="s">
        <v>3652</v>
      </c>
      <c r="Q1055" s="51" t="s">
        <v>6562</v>
      </c>
      <c r="R1055" s="51">
        <v>1119</v>
      </c>
      <c r="S1055" s="51"/>
      <c r="T1055" s="69" t="s">
        <v>3654</v>
      </c>
      <c r="U1055" s="51" t="s">
        <v>6563</v>
      </c>
      <c r="V1055" s="51">
        <v>27</v>
      </c>
      <c r="W1055" s="51" t="s">
        <v>6532</v>
      </c>
      <c r="X1055" s="51">
        <v>27</v>
      </c>
      <c r="Y1055" s="51" t="s">
        <v>6532</v>
      </c>
      <c r="Z1055" s="51">
        <v>11</v>
      </c>
      <c r="AA1055" s="69" t="s">
        <v>3657</v>
      </c>
      <c r="AB1055" s="51">
        <v>36750</v>
      </c>
      <c r="AC1055" s="52" t="s">
        <v>6523</v>
      </c>
      <c r="AG1055" s="124" t="s">
        <v>3311</v>
      </c>
      <c r="AH1055" s="52" t="s">
        <v>135</v>
      </c>
      <c r="AI1055" s="124">
        <v>1120</v>
      </c>
      <c r="AJ1055" s="125">
        <v>44809</v>
      </c>
      <c r="AK1055" s="125">
        <v>44817</v>
      </c>
      <c r="AL1055" s="77">
        <v>44832</v>
      </c>
      <c r="AM1055" s="36">
        <v>2070.77</v>
      </c>
      <c r="AN1055" s="104">
        <f t="shared" ref="AN1055:AN1118" si="32">AM1055*0.16+AM1055</f>
        <v>2402.0931999999998</v>
      </c>
      <c r="AO1055" s="36">
        <v>2070.77</v>
      </c>
      <c r="AP1055" s="104">
        <f t="shared" ref="AP1055:AP1118" si="33">AO1055*0.16+AO1055</f>
        <v>2402.0931999999998</v>
      </c>
      <c r="AQ1055" s="52" t="s">
        <v>6524</v>
      </c>
      <c r="AS1055" s="69" t="s">
        <v>144</v>
      </c>
      <c r="AT1055" s="124" t="s">
        <v>12355</v>
      </c>
      <c r="AU1055" s="105">
        <v>0</v>
      </c>
      <c r="AX1055" s="134" t="s">
        <v>12356</v>
      </c>
      <c r="AZ1055" s="69" t="s">
        <v>9758</v>
      </c>
      <c r="BA1055" s="69" t="s">
        <v>2918</v>
      </c>
      <c r="BC1055" s="69" t="s">
        <v>20</v>
      </c>
      <c r="BI1055" s="52" t="s">
        <v>455</v>
      </c>
      <c r="BJ1055" s="53">
        <v>44851</v>
      </c>
      <c r="BK1055" s="53">
        <v>44851</v>
      </c>
    </row>
    <row r="1056" spans="1:63" s="69" customFormat="1" ht="11.25" x14ac:dyDescent="0.2">
      <c r="A1056" s="52">
        <v>2022</v>
      </c>
      <c r="B1056" s="98">
        <v>44743</v>
      </c>
      <c r="C1056" s="98">
        <v>44834</v>
      </c>
      <c r="D1056" s="69" t="s">
        <v>134</v>
      </c>
      <c r="E1056" s="69" t="s">
        <v>135</v>
      </c>
      <c r="F1056" s="69" t="s">
        <v>2495</v>
      </c>
      <c r="G1056" s="37">
        <v>1121</v>
      </c>
      <c r="H1056" s="13" t="s">
        <v>449</v>
      </c>
      <c r="I1056" s="124" t="s">
        <v>12357</v>
      </c>
      <c r="J1056" s="100">
        <v>553</v>
      </c>
      <c r="K1056" s="101" t="s">
        <v>12321</v>
      </c>
      <c r="L1056" s="101" t="s">
        <v>228</v>
      </c>
      <c r="M1056" s="101" t="s">
        <v>40</v>
      </c>
      <c r="N1056" s="124" t="s">
        <v>12322</v>
      </c>
      <c r="O1056" s="5" t="s">
        <v>12323</v>
      </c>
      <c r="P1056" s="69" t="s">
        <v>3652</v>
      </c>
      <c r="Q1056" s="51" t="s">
        <v>6522</v>
      </c>
      <c r="R1056" s="51">
        <v>105</v>
      </c>
      <c r="S1056" s="51"/>
      <c r="T1056" s="69" t="s">
        <v>3654</v>
      </c>
      <c r="U1056" s="51" t="s">
        <v>12324</v>
      </c>
      <c r="V1056" s="51">
        <v>27</v>
      </c>
      <c r="W1056" s="51" t="s">
        <v>6532</v>
      </c>
      <c r="X1056" s="51">
        <v>27</v>
      </c>
      <c r="Y1056" s="51" t="s">
        <v>6532</v>
      </c>
      <c r="Z1056" s="51">
        <v>11</v>
      </c>
      <c r="AA1056" s="69" t="s">
        <v>3657</v>
      </c>
      <c r="AB1056" s="51">
        <v>36780</v>
      </c>
      <c r="AC1056" s="52" t="s">
        <v>6523</v>
      </c>
      <c r="AG1056" s="124" t="s">
        <v>3232</v>
      </c>
      <c r="AH1056" s="52" t="s">
        <v>135</v>
      </c>
      <c r="AI1056" s="124">
        <v>1121</v>
      </c>
      <c r="AJ1056" s="125">
        <v>44809</v>
      </c>
      <c r="AK1056" s="125">
        <v>44817</v>
      </c>
      <c r="AL1056" s="77">
        <v>44823</v>
      </c>
      <c r="AM1056" s="36">
        <v>2825.86</v>
      </c>
      <c r="AN1056" s="104">
        <f t="shared" si="32"/>
        <v>3277.9976000000001</v>
      </c>
      <c r="AO1056" s="36">
        <v>2825.86</v>
      </c>
      <c r="AP1056" s="104">
        <f t="shared" si="33"/>
        <v>3277.9976000000001</v>
      </c>
      <c r="AQ1056" s="52" t="s">
        <v>6524</v>
      </c>
      <c r="AS1056" s="69" t="s">
        <v>144</v>
      </c>
      <c r="AT1056" s="124" t="s">
        <v>12357</v>
      </c>
      <c r="AU1056" s="105">
        <v>0</v>
      </c>
      <c r="AX1056" s="134" t="s">
        <v>12358</v>
      </c>
      <c r="AZ1056" s="69" t="s">
        <v>9758</v>
      </c>
      <c r="BA1056" s="69" t="s">
        <v>2918</v>
      </c>
      <c r="BC1056" s="69" t="s">
        <v>20</v>
      </c>
      <c r="BI1056" s="52" t="s">
        <v>455</v>
      </c>
      <c r="BJ1056" s="53">
        <v>44851</v>
      </c>
      <c r="BK1056" s="53">
        <v>44851</v>
      </c>
    </row>
    <row r="1057" spans="1:63" s="69" customFormat="1" ht="11.25" x14ac:dyDescent="0.2">
      <c r="A1057" s="52">
        <v>2022</v>
      </c>
      <c r="B1057" s="98">
        <v>44743</v>
      </c>
      <c r="C1057" s="98">
        <v>44834</v>
      </c>
      <c r="D1057" s="69" t="s">
        <v>134</v>
      </c>
      <c r="E1057" s="69" t="s">
        <v>135</v>
      </c>
      <c r="F1057" s="69" t="s">
        <v>2495</v>
      </c>
      <c r="G1057" s="37">
        <v>1122</v>
      </c>
      <c r="H1057" s="13" t="s">
        <v>449</v>
      </c>
      <c r="I1057" s="124" t="s">
        <v>12359</v>
      </c>
      <c r="J1057" s="100">
        <v>553</v>
      </c>
      <c r="K1057" s="101" t="s">
        <v>12321</v>
      </c>
      <c r="L1057" s="101" t="s">
        <v>228</v>
      </c>
      <c r="M1057" s="101" t="s">
        <v>40</v>
      </c>
      <c r="N1057" s="124" t="s">
        <v>12322</v>
      </c>
      <c r="O1057" s="5" t="s">
        <v>12323</v>
      </c>
      <c r="P1057" s="69" t="s">
        <v>3652</v>
      </c>
      <c r="Q1057" s="51" t="s">
        <v>6522</v>
      </c>
      <c r="R1057" s="51">
        <v>105</v>
      </c>
      <c r="S1057" s="51"/>
      <c r="T1057" s="69" t="s">
        <v>3654</v>
      </c>
      <c r="U1057" s="51" t="s">
        <v>12324</v>
      </c>
      <c r="V1057" s="51">
        <v>27</v>
      </c>
      <c r="W1057" s="51" t="s">
        <v>6532</v>
      </c>
      <c r="X1057" s="51">
        <v>27</v>
      </c>
      <c r="Y1057" s="51" t="s">
        <v>6532</v>
      </c>
      <c r="Z1057" s="51">
        <v>11</v>
      </c>
      <c r="AA1057" s="69" t="s">
        <v>3657</v>
      </c>
      <c r="AB1057" s="51">
        <v>36780</v>
      </c>
      <c r="AC1057" s="52" t="s">
        <v>6523</v>
      </c>
      <c r="AG1057" s="124" t="s">
        <v>3232</v>
      </c>
      <c r="AH1057" s="52" t="s">
        <v>135</v>
      </c>
      <c r="AI1057" s="124">
        <v>1122</v>
      </c>
      <c r="AJ1057" s="125">
        <v>44809</v>
      </c>
      <c r="AK1057" s="125">
        <v>44817</v>
      </c>
      <c r="AL1057" s="77">
        <v>44824</v>
      </c>
      <c r="AM1057" s="36">
        <v>250</v>
      </c>
      <c r="AN1057" s="104">
        <f t="shared" si="32"/>
        <v>290</v>
      </c>
      <c r="AO1057" s="36">
        <v>250</v>
      </c>
      <c r="AP1057" s="104">
        <f t="shared" si="33"/>
        <v>290</v>
      </c>
      <c r="AQ1057" s="52" t="s">
        <v>6524</v>
      </c>
      <c r="AS1057" s="69" t="s">
        <v>144</v>
      </c>
      <c r="AT1057" s="124" t="s">
        <v>12359</v>
      </c>
      <c r="AU1057" s="105">
        <v>0</v>
      </c>
      <c r="AX1057" s="134" t="s">
        <v>12360</v>
      </c>
      <c r="AZ1057" s="69" t="s">
        <v>9758</v>
      </c>
      <c r="BA1057" s="69" t="s">
        <v>2918</v>
      </c>
      <c r="BC1057" s="69" t="s">
        <v>20</v>
      </c>
      <c r="BI1057" s="52" t="s">
        <v>455</v>
      </c>
      <c r="BJ1057" s="53">
        <v>44851</v>
      </c>
      <c r="BK1057" s="53">
        <v>44851</v>
      </c>
    </row>
    <row r="1058" spans="1:63" s="69" customFormat="1" ht="11.25" x14ac:dyDescent="0.2">
      <c r="A1058" s="52">
        <v>2022</v>
      </c>
      <c r="B1058" s="98">
        <v>44743</v>
      </c>
      <c r="C1058" s="98">
        <v>44834</v>
      </c>
      <c r="D1058" s="69" t="s">
        <v>134</v>
      </c>
      <c r="E1058" s="69" t="s">
        <v>135</v>
      </c>
      <c r="F1058" s="69" t="s">
        <v>2495</v>
      </c>
      <c r="G1058" s="37">
        <v>1123</v>
      </c>
      <c r="H1058" s="13" t="s">
        <v>449</v>
      </c>
      <c r="I1058" s="124" t="s">
        <v>12361</v>
      </c>
      <c r="J1058" s="100">
        <v>166</v>
      </c>
      <c r="K1058" s="101"/>
      <c r="L1058" s="101"/>
      <c r="M1058" s="101"/>
      <c r="N1058" s="124" t="s">
        <v>10698</v>
      </c>
      <c r="O1058" s="5" t="s">
        <v>1876</v>
      </c>
      <c r="P1058" s="69" t="s">
        <v>3652</v>
      </c>
      <c r="Q1058" s="51" t="s">
        <v>6543</v>
      </c>
      <c r="R1058" s="51">
        <v>210</v>
      </c>
      <c r="S1058" s="51"/>
      <c r="T1058" s="69" t="s">
        <v>3654</v>
      </c>
      <c r="U1058" s="51" t="s">
        <v>6544</v>
      </c>
      <c r="V1058" s="51">
        <v>20</v>
      </c>
      <c r="W1058" s="51" t="s">
        <v>3656</v>
      </c>
      <c r="X1058" s="51">
        <v>20</v>
      </c>
      <c r="Y1058" s="51" t="s">
        <v>3656</v>
      </c>
      <c r="Z1058" s="51">
        <v>11</v>
      </c>
      <c r="AA1058" s="69" t="s">
        <v>3657</v>
      </c>
      <c r="AB1058" s="51">
        <v>37270</v>
      </c>
      <c r="AC1058" s="52" t="s">
        <v>6523</v>
      </c>
      <c r="AG1058" s="124" t="s">
        <v>3264</v>
      </c>
      <c r="AH1058" s="52" t="s">
        <v>135</v>
      </c>
      <c r="AI1058" s="124">
        <v>1123</v>
      </c>
      <c r="AJ1058" s="125">
        <v>44823</v>
      </c>
      <c r="AK1058" s="125">
        <v>44826</v>
      </c>
      <c r="AL1058" s="77">
        <v>44834</v>
      </c>
      <c r="AM1058" s="36">
        <v>6865.23</v>
      </c>
      <c r="AN1058" s="104">
        <f t="shared" si="32"/>
        <v>7963.6667999999991</v>
      </c>
      <c r="AO1058" s="36">
        <v>6865.23</v>
      </c>
      <c r="AP1058" s="104">
        <f t="shared" si="33"/>
        <v>7963.6667999999991</v>
      </c>
      <c r="AQ1058" s="52" t="s">
        <v>6524</v>
      </c>
      <c r="AS1058" s="69" t="s">
        <v>144</v>
      </c>
      <c r="AT1058" s="124" t="s">
        <v>12361</v>
      </c>
      <c r="AU1058" s="105">
        <v>0</v>
      </c>
      <c r="AX1058" s="134" t="s">
        <v>12362</v>
      </c>
      <c r="AZ1058" s="69" t="s">
        <v>9758</v>
      </c>
      <c r="BA1058" s="69" t="s">
        <v>2918</v>
      </c>
      <c r="BC1058" s="69" t="s">
        <v>20</v>
      </c>
      <c r="BI1058" s="52" t="s">
        <v>455</v>
      </c>
      <c r="BJ1058" s="53">
        <v>44851</v>
      </c>
      <c r="BK1058" s="53">
        <v>44851</v>
      </c>
    </row>
    <row r="1059" spans="1:63" s="69" customFormat="1" ht="11.25" x14ac:dyDescent="0.2">
      <c r="A1059" s="52">
        <v>2022</v>
      </c>
      <c r="B1059" s="98">
        <v>44743</v>
      </c>
      <c r="C1059" s="98">
        <v>44834</v>
      </c>
      <c r="D1059" s="69" t="s">
        <v>134</v>
      </c>
      <c r="E1059" s="69" t="s">
        <v>135</v>
      </c>
      <c r="F1059" s="69" t="s">
        <v>2495</v>
      </c>
      <c r="G1059" s="37">
        <v>1124</v>
      </c>
      <c r="H1059" s="13" t="s">
        <v>449</v>
      </c>
      <c r="I1059" s="124" t="s">
        <v>12363</v>
      </c>
      <c r="J1059" s="100">
        <v>246</v>
      </c>
      <c r="K1059" s="101" t="s">
        <v>6636</v>
      </c>
      <c r="L1059" s="101" t="s">
        <v>2995</v>
      </c>
      <c r="M1059" s="101" t="s">
        <v>40</v>
      </c>
      <c r="N1059" s="124" t="s">
        <v>10687</v>
      </c>
      <c r="O1059" s="5" t="s">
        <v>1690</v>
      </c>
      <c r="P1059" s="69" t="s">
        <v>3652</v>
      </c>
      <c r="Q1059" s="51" t="s">
        <v>6619</v>
      </c>
      <c r="R1059" s="51">
        <v>504</v>
      </c>
      <c r="S1059" s="51"/>
      <c r="T1059" s="69" t="s">
        <v>3654</v>
      </c>
      <c r="U1059" s="51" t="s">
        <v>6571</v>
      </c>
      <c r="V1059" s="51">
        <v>27</v>
      </c>
      <c r="W1059" s="51" t="s">
        <v>6532</v>
      </c>
      <c r="X1059" s="51">
        <v>27</v>
      </c>
      <c r="Y1059" s="51" t="s">
        <v>6532</v>
      </c>
      <c r="Z1059" s="51">
        <v>11</v>
      </c>
      <c r="AA1059" s="69" t="s">
        <v>3657</v>
      </c>
      <c r="AB1059" s="51">
        <v>36700</v>
      </c>
      <c r="AC1059" s="52" t="s">
        <v>6523</v>
      </c>
      <c r="AG1059" s="124" t="s">
        <v>3221</v>
      </c>
      <c r="AH1059" s="52" t="s">
        <v>135</v>
      </c>
      <c r="AI1059" s="124">
        <v>1124</v>
      </c>
      <c r="AJ1059" s="125">
        <v>44813</v>
      </c>
      <c r="AK1059" s="125">
        <v>44819</v>
      </c>
      <c r="AL1059" s="77">
        <v>44832</v>
      </c>
      <c r="AM1059" s="36">
        <v>15600</v>
      </c>
      <c r="AN1059" s="104">
        <f t="shared" si="32"/>
        <v>18096</v>
      </c>
      <c r="AO1059" s="36">
        <v>15600</v>
      </c>
      <c r="AP1059" s="104">
        <f t="shared" si="33"/>
        <v>18096</v>
      </c>
      <c r="AQ1059" s="52" t="s">
        <v>6524</v>
      </c>
      <c r="AS1059" s="69" t="s">
        <v>144</v>
      </c>
      <c r="AT1059" s="124" t="s">
        <v>12363</v>
      </c>
      <c r="AU1059" s="105">
        <v>0</v>
      </c>
      <c r="AX1059" s="134" t="s">
        <v>12364</v>
      </c>
      <c r="AZ1059" s="69" t="s">
        <v>9758</v>
      </c>
      <c r="BA1059" s="69" t="s">
        <v>2918</v>
      </c>
      <c r="BC1059" s="69" t="s">
        <v>20</v>
      </c>
      <c r="BI1059" s="52" t="s">
        <v>455</v>
      </c>
      <c r="BJ1059" s="53">
        <v>44851</v>
      </c>
      <c r="BK1059" s="53">
        <v>44851</v>
      </c>
    </row>
    <row r="1060" spans="1:63" s="69" customFormat="1" ht="11.25" x14ac:dyDescent="0.2">
      <c r="A1060" s="52">
        <v>2022</v>
      </c>
      <c r="B1060" s="98">
        <v>44743</v>
      </c>
      <c r="C1060" s="98">
        <v>44834</v>
      </c>
      <c r="D1060" s="69" t="s">
        <v>134</v>
      </c>
      <c r="E1060" s="69" t="s">
        <v>135</v>
      </c>
      <c r="F1060" s="69" t="s">
        <v>2495</v>
      </c>
      <c r="G1060" s="37">
        <v>1125</v>
      </c>
      <c r="H1060" s="13" t="s">
        <v>449</v>
      </c>
      <c r="I1060" s="124" t="s">
        <v>12365</v>
      </c>
      <c r="J1060" s="100">
        <v>13</v>
      </c>
      <c r="K1060" s="101" t="s">
        <v>6991</v>
      </c>
      <c r="L1060" s="101" t="s">
        <v>6992</v>
      </c>
      <c r="M1060" s="101" t="s">
        <v>6993</v>
      </c>
      <c r="N1060" s="124" t="s">
        <v>10948</v>
      </c>
      <c r="O1060" s="5" t="s">
        <v>1655</v>
      </c>
      <c r="P1060" s="69" t="s">
        <v>3652</v>
      </c>
      <c r="Q1060" s="51" t="s">
        <v>6994</v>
      </c>
      <c r="R1060" s="51" t="s">
        <v>6995</v>
      </c>
      <c r="S1060" s="51"/>
      <c r="T1060" s="69" t="s">
        <v>3654</v>
      </c>
      <c r="U1060" s="51" t="s">
        <v>6996</v>
      </c>
      <c r="V1060" s="51">
        <v>27</v>
      </c>
      <c r="W1060" s="51" t="s">
        <v>6532</v>
      </c>
      <c r="X1060" s="51">
        <v>27</v>
      </c>
      <c r="Y1060" s="51" t="s">
        <v>6532</v>
      </c>
      <c r="Z1060" s="51">
        <v>11</v>
      </c>
      <c r="AA1060" s="69" t="s">
        <v>3657</v>
      </c>
      <c r="AB1060" s="51">
        <v>36700</v>
      </c>
      <c r="AC1060" s="52" t="s">
        <v>6523</v>
      </c>
      <c r="AG1060" s="124" t="s">
        <v>9761</v>
      </c>
      <c r="AH1060" s="52" t="s">
        <v>135</v>
      </c>
      <c r="AI1060" s="124">
        <v>1125</v>
      </c>
      <c r="AJ1060" s="125">
        <v>44813</v>
      </c>
      <c r="AK1060" s="125">
        <v>44818</v>
      </c>
      <c r="AL1060" s="77">
        <v>44831</v>
      </c>
      <c r="AM1060" s="36">
        <v>2775</v>
      </c>
      <c r="AN1060" s="104">
        <f t="shared" si="32"/>
        <v>3219</v>
      </c>
      <c r="AO1060" s="36">
        <v>2775</v>
      </c>
      <c r="AP1060" s="104">
        <f t="shared" si="33"/>
        <v>3219</v>
      </c>
      <c r="AQ1060" s="52" t="s">
        <v>6524</v>
      </c>
      <c r="AS1060" s="69" t="s">
        <v>144</v>
      </c>
      <c r="AT1060" s="124" t="s">
        <v>12365</v>
      </c>
      <c r="AU1060" s="105">
        <v>0</v>
      </c>
      <c r="AX1060" s="134" t="s">
        <v>12366</v>
      </c>
      <c r="AZ1060" s="69" t="s">
        <v>9758</v>
      </c>
      <c r="BA1060" s="69" t="s">
        <v>2918</v>
      </c>
      <c r="BC1060" s="69" t="s">
        <v>20</v>
      </c>
      <c r="BI1060" s="52" t="s">
        <v>455</v>
      </c>
      <c r="BJ1060" s="53">
        <v>44851</v>
      </c>
      <c r="BK1060" s="53">
        <v>44851</v>
      </c>
    </row>
    <row r="1061" spans="1:63" s="69" customFormat="1" ht="11.25" x14ac:dyDescent="0.2">
      <c r="A1061" s="52">
        <v>2022</v>
      </c>
      <c r="B1061" s="98">
        <v>44743</v>
      </c>
      <c r="C1061" s="98">
        <v>44834</v>
      </c>
      <c r="D1061" s="69" t="s">
        <v>134</v>
      </c>
      <c r="E1061" s="69" t="s">
        <v>135</v>
      </c>
      <c r="F1061" s="69" t="s">
        <v>2495</v>
      </c>
      <c r="G1061" s="37">
        <v>1126</v>
      </c>
      <c r="H1061" s="13" t="s">
        <v>449</v>
      </c>
      <c r="I1061" s="124" t="s">
        <v>12367</v>
      </c>
      <c r="J1061" s="100">
        <v>428</v>
      </c>
      <c r="K1061" s="101" t="s">
        <v>7637</v>
      </c>
      <c r="L1061" s="101" t="s">
        <v>12038</v>
      </c>
      <c r="M1061" s="101" t="s">
        <v>241</v>
      </c>
      <c r="N1061" s="124" t="s">
        <v>12039</v>
      </c>
      <c r="O1061" s="5" t="s">
        <v>2111</v>
      </c>
      <c r="P1061" s="69" t="s">
        <v>3652</v>
      </c>
      <c r="Q1061" s="51" t="s">
        <v>6562</v>
      </c>
      <c r="R1061" s="51">
        <v>2300</v>
      </c>
      <c r="S1061" s="51"/>
      <c r="T1061" s="69" t="s">
        <v>3654</v>
      </c>
      <c r="U1061" s="51" t="s">
        <v>7638</v>
      </c>
      <c r="V1061" s="51">
        <v>27</v>
      </c>
      <c r="W1061" s="51" t="s">
        <v>6532</v>
      </c>
      <c r="X1061" s="51">
        <v>27</v>
      </c>
      <c r="Y1061" s="51" t="s">
        <v>6532</v>
      </c>
      <c r="Z1061" s="51">
        <v>11</v>
      </c>
      <c r="AA1061" s="69" t="s">
        <v>3657</v>
      </c>
      <c r="AB1061" s="51">
        <v>36770</v>
      </c>
      <c r="AC1061" s="52" t="s">
        <v>6523</v>
      </c>
      <c r="AG1061" s="124" t="s">
        <v>3221</v>
      </c>
      <c r="AH1061" s="52" t="s">
        <v>135</v>
      </c>
      <c r="AI1061" s="124">
        <v>1126</v>
      </c>
      <c r="AJ1061" s="125">
        <v>44813</v>
      </c>
      <c r="AK1061" s="125">
        <v>44832</v>
      </c>
      <c r="AL1061" s="77">
        <v>44846</v>
      </c>
      <c r="AM1061" s="36">
        <v>235</v>
      </c>
      <c r="AN1061" s="104">
        <f t="shared" si="32"/>
        <v>272.60000000000002</v>
      </c>
      <c r="AO1061" s="36">
        <v>235</v>
      </c>
      <c r="AP1061" s="104">
        <f t="shared" si="33"/>
        <v>272.60000000000002</v>
      </c>
      <c r="AQ1061" s="52" t="s">
        <v>6524</v>
      </c>
      <c r="AS1061" s="69" t="s">
        <v>144</v>
      </c>
      <c r="AT1061" s="124" t="s">
        <v>12367</v>
      </c>
      <c r="AU1061" s="105">
        <v>0</v>
      </c>
      <c r="AX1061" s="134" t="s">
        <v>12368</v>
      </c>
      <c r="AZ1061" s="69" t="s">
        <v>9758</v>
      </c>
      <c r="BA1061" s="69" t="s">
        <v>2918</v>
      </c>
      <c r="BC1061" s="69" t="s">
        <v>20</v>
      </c>
      <c r="BI1061" s="52" t="s">
        <v>455</v>
      </c>
      <c r="BJ1061" s="53">
        <v>44851</v>
      </c>
      <c r="BK1061" s="53">
        <v>44851</v>
      </c>
    </row>
    <row r="1062" spans="1:63" s="69" customFormat="1" ht="11.25" x14ac:dyDescent="0.2">
      <c r="A1062" s="52">
        <v>2022</v>
      </c>
      <c r="B1062" s="98">
        <v>44743</v>
      </c>
      <c r="C1062" s="98">
        <v>44834</v>
      </c>
      <c r="D1062" s="69" t="s">
        <v>134</v>
      </c>
      <c r="E1062" s="69" t="s">
        <v>135</v>
      </c>
      <c r="F1062" s="69" t="s">
        <v>2495</v>
      </c>
      <c r="G1062" s="37">
        <v>1127</v>
      </c>
      <c r="H1062" s="13" t="s">
        <v>449</v>
      </c>
      <c r="I1062" s="124" t="s">
        <v>12369</v>
      </c>
      <c r="J1062" s="100">
        <v>553</v>
      </c>
      <c r="K1062" s="101" t="s">
        <v>12321</v>
      </c>
      <c r="L1062" s="101" t="s">
        <v>228</v>
      </c>
      <c r="M1062" s="101" t="s">
        <v>40</v>
      </c>
      <c r="N1062" s="124" t="s">
        <v>12322</v>
      </c>
      <c r="O1062" s="5" t="s">
        <v>12323</v>
      </c>
      <c r="P1062" s="69" t="s">
        <v>3652</v>
      </c>
      <c r="Q1062" s="51" t="s">
        <v>6522</v>
      </c>
      <c r="R1062" s="51">
        <v>105</v>
      </c>
      <c r="S1062" s="51"/>
      <c r="T1062" s="69" t="s">
        <v>3654</v>
      </c>
      <c r="U1062" s="51" t="s">
        <v>12324</v>
      </c>
      <c r="V1062" s="51">
        <v>27</v>
      </c>
      <c r="W1062" s="51" t="s">
        <v>6532</v>
      </c>
      <c r="X1062" s="51">
        <v>27</v>
      </c>
      <c r="Y1062" s="51" t="s">
        <v>6532</v>
      </c>
      <c r="Z1062" s="51">
        <v>11</v>
      </c>
      <c r="AA1062" s="69" t="s">
        <v>3657</v>
      </c>
      <c r="AB1062" s="51">
        <v>36780</v>
      </c>
      <c r="AC1062" s="52" t="s">
        <v>6523</v>
      </c>
      <c r="AG1062" s="124" t="s">
        <v>3221</v>
      </c>
      <c r="AH1062" s="52" t="s">
        <v>135</v>
      </c>
      <c r="AI1062" s="124">
        <v>1127</v>
      </c>
      <c r="AJ1062" s="125">
        <v>44813</v>
      </c>
      <c r="AK1062" s="125">
        <v>44819</v>
      </c>
      <c r="AL1062" s="77">
        <v>44826</v>
      </c>
      <c r="AM1062" s="36">
        <v>310.33999999999997</v>
      </c>
      <c r="AN1062" s="104">
        <f t="shared" si="32"/>
        <v>359.99439999999998</v>
      </c>
      <c r="AO1062" s="36">
        <v>310.33999999999997</v>
      </c>
      <c r="AP1062" s="104">
        <f t="shared" si="33"/>
        <v>359.99439999999998</v>
      </c>
      <c r="AQ1062" s="52" t="s">
        <v>6524</v>
      </c>
      <c r="AS1062" s="69" t="s">
        <v>144</v>
      </c>
      <c r="AT1062" s="124" t="s">
        <v>12369</v>
      </c>
      <c r="AU1062" s="105">
        <v>0</v>
      </c>
      <c r="AX1062" s="134" t="s">
        <v>12370</v>
      </c>
      <c r="AZ1062" s="69" t="s">
        <v>9758</v>
      </c>
      <c r="BA1062" s="69" t="s">
        <v>2918</v>
      </c>
      <c r="BC1062" s="69" t="s">
        <v>20</v>
      </c>
      <c r="BI1062" s="52" t="s">
        <v>455</v>
      </c>
      <c r="BJ1062" s="53">
        <v>44851</v>
      </c>
      <c r="BK1062" s="53">
        <v>44851</v>
      </c>
    </row>
    <row r="1063" spans="1:63" s="69" customFormat="1" ht="11.25" x14ac:dyDescent="0.2">
      <c r="A1063" s="52">
        <v>2022</v>
      </c>
      <c r="B1063" s="98">
        <v>44743</v>
      </c>
      <c r="C1063" s="98">
        <v>44834</v>
      </c>
      <c r="D1063" s="69" t="s">
        <v>134</v>
      </c>
      <c r="E1063" s="69" t="s">
        <v>135</v>
      </c>
      <c r="F1063" s="69" t="s">
        <v>2495</v>
      </c>
      <c r="G1063" s="37">
        <v>1128</v>
      </c>
      <c r="H1063" s="13" t="s">
        <v>449</v>
      </c>
      <c r="I1063" s="124" t="s">
        <v>12371</v>
      </c>
      <c r="J1063" s="100">
        <v>210</v>
      </c>
      <c r="K1063" s="101"/>
      <c r="L1063" s="101"/>
      <c r="M1063" s="101"/>
      <c r="N1063" s="124" t="s">
        <v>10935</v>
      </c>
      <c r="O1063" s="5" t="s">
        <v>1736</v>
      </c>
      <c r="P1063" s="69" t="s">
        <v>3652</v>
      </c>
      <c r="Q1063" s="51" t="s">
        <v>6557</v>
      </c>
      <c r="R1063" s="51" t="s">
        <v>6677</v>
      </c>
      <c r="S1063" s="51"/>
      <c r="T1063" s="69" t="s">
        <v>3654</v>
      </c>
      <c r="U1063" s="51" t="s">
        <v>6678</v>
      </c>
      <c r="V1063" s="51">
        <v>27</v>
      </c>
      <c r="W1063" s="51" t="s">
        <v>6532</v>
      </c>
      <c r="X1063" s="51">
        <v>27</v>
      </c>
      <c r="Y1063" s="51" t="s">
        <v>6532</v>
      </c>
      <c r="Z1063" s="51">
        <v>11</v>
      </c>
      <c r="AA1063" s="69" t="s">
        <v>3657</v>
      </c>
      <c r="AB1063" s="51">
        <v>36747</v>
      </c>
      <c r="AC1063" s="52" t="s">
        <v>6523</v>
      </c>
      <c r="AG1063" s="124" t="s">
        <v>3264</v>
      </c>
      <c r="AH1063" s="52" t="s">
        <v>135</v>
      </c>
      <c r="AI1063" s="124">
        <v>1128</v>
      </c>
      <c r="AJ1063" s="125">
        <v>44813</v>
      </c>
      <c r="AK1063" s="125">
        <v>44817</v>
      </c>
      <c r="AL1063" s="77">
        <v>44823</v>
      </c>
      <c r="AM1063" s="36">
        <v>2012.93</v>
      </c>
      <c r="AN1063" s="104">
        <f t="shared" si="32"/>
        <v>2334.9988000000003</v>
      </c>
      <c r="AO1063" s="36">
        <v>2012.93</v>
      </c>
      <c r="AP1063" s="104">
        <f t="shared" si="33"/>
        <v>2334.9988000000003</v>
      </c>
      <c r="AQ1063" s="52" t="s">
        <v>6524</v>
      </c>
      <c r="AS1063" s="69" t="s">
        <v>144</v>
      </c>
      <c r="AT1063" s="124" t="s">
        <v>12371</v>
      </c>
      <c r="AU1063" s="105">
        <v>0</v>
      </c>
      <c r="AX1063" s="134" t="s">
        <v>12372</v>
      </c>
      <c r="AZ1063" s="69" t="s">
        <v>9758</v>
      </c>
      <c r="BA1063" s="69" t="s">
        <v>2918</v>
      </c>
      <c r="BC1063" s="69" t="s">
        <v>20</v>
      </c>
      <c r="BI1063" s="52" t="s">
        <v>455</v>
      </c>
      <c r="BJ1063" s="53">
        <v>44851</v>
      </c>
      <c r="BK1063" s="53">
        <v>44851</v>
      </c>
    </row>
    <row r="1064" spans="1:63" s="69" customFormat="1" ht="11.25" x14ac:dyDescent="0.2">
      <c r="A1064" s="52">
        <v>2022</v>
      </c>
      <c r="B1064" s="98">
        <v>44743</v>
      </c>
      <c r="C1064" s="98">
        <v>44834</v>
      </c>
      <c r="D1064" s="69" t="s">
        <v>134</v>
      </c>
      <c r="E1064" s="69" t="s">
        <v>135</v>
      </c>
      <c r="F1064" s="69" t="s">
        <v>2495</v>
      </c>
      <c r="G1064" s="37">
        <v>1129</v>
      </c>
      <c r="H1064" s="13" t="s">
        <v>449</v>
      </c>
      <c r="I1064" s="124" t="s">
        <v>12373</v>
      </c>
      <c r="J1064" s="100">
        <v>480</v>
      </c>
      <c r="K1064" s="101" t="s">
        <v>9935</v>
      </c>
      <c r="L1064" s="101" t="s">
        <v>9936</v>
      </c>
      <c r="M1064" s="101" t="s">
        <v>9937</v>
      </c>
      <c r="N1064" s="124" t="s">
        <v>10636</v>
      </c>
      <c r="O1064" s="5" t="s">
        <v>10637</v>
      </c>
      <c r="P1064" s="69" t="s">
        <v>3652</v>
      </c>
      <c r="Q1064" s="51" t="s">
        <v>9939</v>
      </c>
      <c r="R1064" s="51">
        <v>523</v>
      </c>
      <c r="S1064" s="51"/>
      <c r="T1064" s="69" t="s">
        <v>3654</v>
      </c>
      <c r="U1064" s="51" t="s">
        <v>6540</v>
      </c>
      <c r="V1064" s="51">
        <v>27</v>
      </c>
      <c r="W1064" s="51" t="s">
        <v>6532</v>
      </c>
      <c r="X1064" s="51">
        <v>27</v>
      </c>
      <c r="Y1064" s="51" t="s">
        <v>6532</v>
      </c>
      <c r="Z1064" s="51">
        <v>11</v>
      </c>
      <c r="AA1064" s="69" t="s">
        <v>3657</v>
      </c>
      <c r="AB1064" s="51">
        <v>36730</v>
      </c>
      <c r="AC1064" s="52" t="s">
        <v>6523</v>
      </c>
      <c r="AG1064" s="124" t="s">
        <v>9761</v>
      </c>
      <c r="AH1064" s="52" t="s">
        <v>135</v>
      </c>
      <c r="AI1064" s="124">
        <v>1129</v>
      </c>
      <c r="AJ1064" s="125">
        <v>44813</v>
      </c>
      <c r="AK1064" s="125">
        <v>44817</v>
      </c>
      <c r="AL1064" s="77">
        <v>44817</v>
      </c>
      <c r="AM1064" s="36">
        <v>1500</v>
      </c>
      <c r="AN1064" s="104">
        <f t="shared" si="32"/>
        <v>1740</v>
      </c>
      <c r="AO1064" s="36">
        <v>1500</v>
      </c>
      <c r="AP1064" s="104">
        <f t="shared" si="33"/>
        <v>1740</v>
      </c>
      <c r="AQ1064" s="52" t="s">
        <v>6524</v>
      </c>
      <c r="AS1064" s="69" t="s">
        <v>144</v>
      </c>
      <c r="AT1064" s="124" t="s">
        <v>12373</v>
      </c>
      <c r="AU1064" s="105">
        <v>0</v>
      </c>
      <c r="AX1064" s="134" t="s">
        <v>12374</v>
      </c>
      <c r="AZ1064" s="69" t="s">
        <v>9758</v>
      </c>
      <c r="BA1064" s="69" t="s">
        <v>2918</v>
      </c>
      <c r="BC1064" s="69" t="s">
        <v>20</v>
      </c>
      <c r="BI1064" s="52" t="s">
        <v>455</v>
      </c>
      <c r="BJ1064" s="53">
        <v>44851</v>
      </c>
      <c r="BK1064" s="53">
        <v>44851</v>
      </c>
    </row>
    <row r="1065" spans="1:63" s="69" customFormat="1" ht="11.25" x14ac:dyDescent="0.2">
      <c r="A1065" s="52">
        <v>2022</v>
      </c>
      <c r="B1065" s="98">
        <v>44743</v>
      </c>
      <c r="C1065" s="98">
        <v>44834</v>
      </c>
      <c r="D1065" s="69" t="s">
        <v>134</v>
      </c>
      <c r="E1065" s="69" t="s">
        <v>135</v>
      </c>
      <c r="F1065" s="69" t="s">
        <v>2495</v>
      </c>
      <c r="G1065" s="37">
        <v>1130</v>
      </c>
      <c r="H1065" s="13" t="s">
        <v>449</v>
      </c>
      <c r="I1065" s="124" t="s">
        <v>12375</v>
      </c>
      <c r="J1065" s="100">
        <v>553</v>
      </c>
      <c r="K1065" s="101" t="s">
        <v>12321</v>
      </c>
      <c r="L1065" s="101" t="s">
        <v>228</v>
      </c>
      <c r="M1065" s="101" t="s">
        <v>40</v>
      </c>
      <c r="N1065" s="124" t="s">
        <v>12322</v>
      </c>
      <c r="O1065" s="5" t="s">
        <v>12323</v>
      </c>
      <c r="P1065" s="69" t="s">
        <v>3652</v>
      </c>
      <c r="Q1065" s="51" t="s">
        <v>6522</v>
      </c>
      <c r="R1065" s="51">
        <v>105</v>
      </c>
      <c r="S1065" s="51"/>
      <c r="T1065" s="69" t="s">
        <v>3654</v>
      </c>
      <c r="U1065" s="51" t="s">
        <v>12324</v>
      </c>
      <c r="V1065" s="51">
        <v>27</v>
      </c>
      <c r="W1065" s="51" t="s">
        <v>6532</v>
      </c>
      <c r="X1065" s="51">
        <v>27</v>
      </c>
      <c r="Y1065" s="51" t="s">
        <v>6532</v>
      </c>
      <c r="Z1065" s="51">
        <v>11</v>
      </c>
      <c r="AA1065" s="69" t="s">
        <v>3657</v>
      </c>
      <c r="AB1065" s="51">
        <v>36780</v>
      </c>
      <c r="AC1065" s="52" t="s">
        <v>6523</v>
      </c>
      <c r="AG1065" s="124" t="s">
        <v>3232</v>
      </c>
      <c r="AH1065" s="52" t="s">
        <v>135</v>
      </c>
      <c r="AI1065" s="124">
        <v>1130</v>
      </c>
      <c r="AJ1065" s="125">
        <v>44813</v>
      </c>
      <c r="AK1065" s="125">
        <v>44818</v>
      </c>
      <c r="AL1065" s="77">
        <v>44823</v>
      </c>
      <c r="AM1065" s="36">
        <v>2129.3200000000002</v>
      </c>
      <c r="AN1065" s="104">
        <f t="shared" si="32"/>
        <v>2470.0112000000004</v>
      </c>
      <c r="AO1065" s="36">
        <v>2129.3200000000002</v>
      </c>
      <c r="AP1065" s="104">
        <f t="shared" si="33"/>
        <v>2470.0112000000004</v>
      </c>
      <c r="AQ1065" s="52" t="s">
        <v>6524</v>
      </c>
      <c r="AS1065" s="69" t="s">
        <v>144</v>
      </c>
      <c r="AT1065" s="124" t="s">
        <v>12375</v>
      </c>
      <c r="AU1065" s="105">
        <v>0</v>
      </c>
      <c r="AX1065" s="134" t="s">
        <v>12376</v>
      </c>
      <c r="AZ1065" s="69" t="s">
        <v>9758</v>
      </c>
      <c r="BA1065" s="69" t="s">
        <v>2918</v>
      </c>
      <c r="BC1065" s="69" t="s">
        <v>20</v>
      </c>
      <c r="BI1065" s="52" t="s">
        <v>455</v>
      </c>
      <c r="BJ1065" s="53">
        <v>44851</v>
      </c>
      <c r="BK1065" s="53">
        <v>44851</v>
      </c>
    </row>
    <row r="1066" spans="1:63" s="69" customFormat="1" ht="11.25" x14ac:dyDescent="0.2">
      <c r="A1066" s="52">
        <v>2022</v>
      </c>
      <c r="B1066" s="98">
        <v>44743</v>
      </c>
      <c r="C1066" s="98">
        <v>44834</v>
      </c>
      <c r="D1066" s="69" t="s">
        <v>134</v>
      </c>
      <c r="E1066" s="69" t="s">
        <v>135</v>
      </c>
      <c r="F1066" s="69" t="s">
        <v>2495</v>
      </c>
      <c r="G1066" s="37">
        <v>1131</v>
      </c>
      <c r="H1066" s="13" t="s">
        <v>449</v>
      </c>
      <c r="I1066" s="124" t="s">
        <v>10204</v>
      </c>
      <c r="J1066" s="100">
        <v>239</v>
      </c>
      <c r="K1066" s="101" t="s">
        <v>6593</v>
      </c>
      <c r="L1066" s="101" t="s">
        <v>6594</v>
      </c>
      <c r="M1066" s="101" t="s">
        <v>6595</v>
      </c>
      <c r="N1066" s="124" t="s">
        <v>10674</v>
      </c>
      <c r="O1066" s="5" t="s">
        <v>1891</v>
      </c>
      <c r="P1066" s="69" t="s">
        <v>3652</v>
      </c>
      <c r="Q1066" s="51" t="s">
        <v>6557</v>
      </c>
      <c r="R1066" s="51" t="s">
        <v>6597</v>
      </c>
      <c r="S1066" s="51"/>
      <c r="T1066" s="69" t="s">
        <v>3654</v>
      </c>
      <c r="U1066" s="51" t="s">
        <v>6571</v>
      </c>
      <c r="V1066" s="51">
        <v>27</v>
      </c>
      <c r="W1066" s="51" t="s">
        <v>6532</v>
      </c>
      <c r="X1066" s="51">
        <v>27</v>
      </c>
      <c r="Y1066" s="51" t="s">
        <v>6532</v>
      </c>
      <c r="Z1066" s="51">
        <v>11</v>
      </c>
      <c r="AA1066" s="69" t="s">
        <v>3657</v>
      </c>
      <c r="AB1066" s="51">
        <v>36700</v>
      </c>
      <c r="AC1066" s="52" t="s">
        <v>6523</v>
      </c>
      <c r="AG1066" s="124" t="s">
        <v>3228</v>
      </c>
      <c r="AH1066" s="52" t="s">
        <v>135</v>
      </c>
      <c r="AI1066" s="124">
        <v>1131</v>
      </c>
      <c r="AJ1066" s="125">
        <v>44813</v>
      </c>
      <c r="AK1066" s="125">
        <v>44818</v>
      </c>
      <c r="AL1066" s="77">
        <v>44826</v>
      </c>
      <c r="AM1066" s="36">
        <v>564.64</v>
      </c>
      <c r="AN1066" s="104">
        <f t="shared" si="32"/>
        <v>654.98239999999998</v>
      </c>
      <c r="AO1066" s="36">
        <v>564.64</v>
      </c>
      <c r="AP1066" s="104">
        <f t="shared" si="33"/>
        <v>654.98239999999998</v>
      </c>
      <c r="AQ1066" s="52" t="s">
        <v>6524</v>
      </c>
      <c r="AS1066" s="69" t="s">
        <v>144</v>
      </c>
      <c r="AT1066" s="124" t="s">
        <v>10204</v>
      </c>
      <c r="AU1066" s="105">
        <v>0</v>
      </c>
      <c r="AX1066" s="134" t="s">
        <v>12377</v>
      </c>
      <c r="AZ1066" s="69" t="s">
        <v>9758</v>
      </c>
      <c r="BA1066" s="69" t="s">
        <v>2918</v>
      </c>
      <c r="BC1066" s="69" t="s">
        <v>20</v>
      </c>
      <c r="BI1066" s="52" t="s">
        <v>455</v>
      </c>
      <c r="BJ1066" s="53">
        <v>44851</v>
      </c>
      <c r="BK1066" s="53">
        <v>44851</v>
      </c>
    </row>
    <row r="1067" spans="1:63" s="69" customFormat="1" ht="11.25" x14ac:dyDescent="0.2">
      <c r="A1067" s="52">
        <v>2022</v>
      </c>
      <c r="B1067" s="98">
        <v>44743</v>
      </c>
      <c r="C1067" s="98">
        <v>44834</v>
      </c>
      <c r="D1067" s="69" t="s">
        <v>134</v>
      </c>
      <c r="E1067" s="69" t="s">
        <v>135</v>
      </c>
      <c r="F1067" s="69" t="s">
        <v>2495</v>
      </c>
      <c r="G1067" s="37">
        <v>1132</v>
      </c>
      <c r="H1067" s="13" t="s">
        <v>449</v>
      </c>
      <c r="I1067" s="124" t="s">
        <v>10781</v>
      </c>
      <c r="J1067" s="100">
        <v>239</v>
      </c>
      <c r="K1067" s="101" t="s">
        <v>6593</v>
      </c>
      <c r="L1067" s="101" t="s">
        <v>6594</v>
      </c>
      <c r="M1067" s="101" t="s">
        <v>6595</v>
      </c>
      <c r="N1067" s="124" t="s">
        <v>10674</v>
      </c>
      <c r="O1067" s="5" t="s">
        <v>1891</v>
      </c>
      <c r="P1067" s="69" t="s">
        <v>3652</v>
      </c>
      <c r="Q1067" s="51" t="s">
        <v>6557</v>
      </c>
      <c r="R1067" s="51" t="s">
        <v>6597</v>
      </c>
      <c r="S1067" s="51"/>
      <c r="T1067" s="69" t="s">
        <v>3654</v>
      </c>
      <c r="U1067" s="51" t="s">
        <v>6571</v>
      </c>
      <c r="V1067" s="51">
        <v>27</v>
      </c>
      <c r="W1067" s="51" t="s">
        <v>6532</v>
      </c>
      <c r="X1067" s="51">
        <v>27</v>
      </c>
      <c r="Y1067" s="51" t="s">
        <v>6532</v>
      </c>
      <c r="Z1067" s="51">
        <v>11</v>
      </c>
      <c r="AA1067" s="69" t="s">
        <v>3657</v>
      </c>
      <c r="AB1067" s="51">
        <v>36700</v>
      </c>
      <c r="AC1067" s="52" t="s">
        <v>6523</v>
      </c>
      <c r="AG1067" s="124" t="s">
        <v>3311</v>
      </c>
      <c r="AH1067" s="52" t="s">
        <v>135</v>
      </c>
      <c r="AI1067" s="124">
        <v>1132</v>
      </c>
      <c r="AJ1067" s="125">
        <v>44813</v>
      </c>
      <c r="AK1067" s="125">
        <v>44819</v>
      </c>
      <c r="AL1067" s="77">
        <v>44823</v>
      </c>
      <c r="AM1067" s="36">
        <v>392.22</v>
      </c>
      <c r="AN1067" s="104">
        <f t="shared" si="32"/>
        <v>454.97520000000003</v>
      </c>
      <c r="AO1067" s="36">
        <v>392.22</v>
      </c>
      <c r="AP1067" s="104">
        <f t="shared" si="33"/>
        <v>454.97520000000003</v>
      </c>
      <c r="AQ1067" s="52" t="s">
        <v>6524</v>
      </c>
      <c r="AS1067" s="69" t="s">
        <v>144</v>
      </c>
      <c r="AT1067" s="124" t="s">
        <v>10781</v>
      </c>
      <c r="AU1067" s="105">
        <v>0</v>
      </c>
      <c r="AX1067" s="134" t="s">
        <v>12378</v>
      </c>
      <c r="AZ1067" s="69" t="s">
        <v>9758</v>
      </c>
      <c r="BA1067" s="69" t="s">
        <v>2918</v>
      </c>
      <c r="BC1067" s="69" t="s">
        <v>20</v>
      </c>
      <c r="BI1067" s="52" t="s">
        <v>455</v>
      </c>
      <c r="BJ1067" s="53">
        <v>44851</v>
      </c>
      <c r="BK1067" s="53">
        <v>44851</v>
      </c>
    </row>
    <row r="1068" spans="1:63" s="69" customFormat="1" ht="11.25" x14ac:dyDescent="0.2">
      <c r="A1068" s="52">
        <v>2022</v>
      </c>
      <c r="B1068" s="98">
        <v>44743</v>
      </c>
      <c r="C1068" s="98">
        <v>44834</v>
      </c>
      <c r="D1068" s="69" t="s">
        <v>134</v>
      </c>
      <c r="E1068" s="69" t="s">
        <v>135</v>
      </c>
      <c r="F1068" s="69" t="s">
        <v>2495</v>
      </c>
      <c r="G1068" s="37">
        <v>1133</v>
      </c>
      <c r="H1068" s="13" t="s">
        <v>449</v>
      </c>
      <c r="I1068" s="124" t="s">
        <v>12379</v>
      </c>
      <c r="J1068" s="100">
        <v>463</v>
      </c>
      <c r="K1068" s="101" t="s">
        <v>9284</v>
      </c>
      <c r="L1068" s="101" t="s">
        <v>301</v>
      </c>
      <c r="M1068" s="101" t="s">
        <v>9285</v>
      </c>
      <c r="N1068" s="124" t="s">
        <v>10643</v>
      </c>
      <c r="O1068" s="5" t="s">
        <v>9287</v>
      </c>
      <c r="P1068" s="69" t="s">
        <v>3652</v>
      </c>
      <c r="Q1068" s="51" t="s">
        <v>9288</v>
      </c>
      <c r="R1068" s="51">
        <v>122</v>
      </c>
      <c r="S1068" s="51"/>
      <c r="T1068" s="69" t="s">
        <v>3654</v>
      </c>
      <c r="U1068" s="51" t="s">
        <v>6571</v>
      </c>
      <c r="V1068" s="51">
        <v>42</v>
      </c>
      <c r="W1068" s="51" t="s">
        <v>6628</v>
      </c>
      <c r="X1068" s="51">
        <v>42</v>
      </c>
      <c r="Y1068" s="51" t="s">
        <v>6628</v>
      </c>
      <c r="Z1068" s="51">
        <v>11</v>
      </c>
      <c r="AA1068" s="69" t="s">
        <v>3657</v>
      </c>
      <c r="AB1068" s="51">
        <v>38400</v>
      </c>
      <c r="AC1068" s="52" t="s">
        <v>6523</v>
      </c>
      <c r="AG1068" s="124" t="s">
        <v>3221</v>
      </c>
      <c r="AH1068" s="52" t="s">
        <v>135</v>
      </c>
      <c r="AI1068" s="124">
        <v>1133</v>
      </c>
      <c r="AJ1068" s="125">
        <v>44809</v>
      </c>
      <c r="AK1068" s="125">
        <v>44819</v>
      </c>
      <c r="AL1068" s="77">
        <v>44809</v>
      </c>
      <c r="AM1068" s="36">
        <v>65500</v>
      </c>
      <c r="AN1068" s="104">
        <f t="shared" si="32"/>
        <v>75980</v>
      </c>
      <c r="AO1068" s="36">
        <v>65500</v>
      </c>
      <c r="AP1068" s="104">
        <f t="shared" si="33"/>
        <v>75980</v>
      </c>
      <c r="AQ1068" s="52" t="s">
        <v>6524</v>
      </c>
      <c r="AS1068" s="69" t="s">
        <v>144</v>
      </c>
      <c r="AT1068" s="124" t="s">
        <v>12379</v>
      </c>
      <c r="AU1068" s="105">
        <v>0</v>
      </c>
      <c r="AX1068" s="134" t="s">
        <v>12380</v>
      </c>
      <c r="AZ1068" s="69" t="s">
        <v>9758</v>
      </c>
      <c r="BA1068" s="69" t="s">
        <v>2918</v>
      </c>
      <c r="BC1068" s="69" t="s">
        <v>20</v>
      </c>
      <c r="BI1068" s="52" t="s">
        <v>455</v>
      </c>
      <c r="BJ1068" s="53">
        <v>44851</v>
      </c>
      <c r="BK1068" s="53">
        <v>44851</v>
      </c>
    </row>
    <row r="1069" spans="1:63" s="69" customFormat="1" ht="11.25" x14ac:dyDescent="0.2">
      <c r="A1069" s="52">
        <v>2022</v>
      </c>
      <c r="B1069" s="98">
        <v>44743</v>
      </c>
      <c r="C1069" s="98">
        <v>44834</v>
      </c>
      <c r="D1069" s="69" t="s">
        <v>134</v>
      </c>
      <c r="E1069" s="69" t="s">
        <v>135</v>
      </c>
      <c r="F1069" s="69" t="s">
        <v>2495</v>
      </c>
      <c r="G1069" s="37">
        <v>1134</v>
      </c>
      <c r="H1069" s="13" t="s">
        <v>449</v>
      </c>
      <c r="I1069" s="124" t="s">
        <v>12381</v>
      </c>
      <c r="J1069" s="100">
        <v>463</v>
      </c>
      <c r="K1069" s="101" t="s">
        <v>9284</v>
      </c>
      <c r="L1069" s="101" t="s">
        <v>301</v>
      </c>
      <c r="M1069" s="101" t="s">
        <v>9285</v>
      </c>
      <c r="N1069" s="124" t="s">
        <v>10643</v>
      </c>
      <c r="O1069" s="5" t="s">
        <v>9287</v>
      </c>
      <c r="P1069" s="69" t="s">
        <v>3652</v>
      </c>
      <c r="Q1069" s="51" t="s">
        <v>9288</v>
      </c>
      <c r="R1069" s="51">
        <v>122</v>
      </c>
      <c r="S1069" s="51"/>
      <c r="T1069" s="69" t="s">
        <v>3654</v>
      </c>
      <c r="U1069" s="51" t="s">
        <v>6571</v>
      </c>
      <c r="V1069" s="51">
        <v>42</v>
      </c>
      <c r="W1069" s="51" t="s">
        <v>6628</v>
      </c>
      <c r="X1069" s="51">
        <v>42</v>
      </c>
      <c r="Y1069" s="51" t="s">
        <v>6628</v>
      </c>
      <c r="Z1069" s="51">
        <v>11</v>
      </c>
      <c r="AA1069" s="69" t="s">
        <v>3657</v>
      </c>
      <c r="AB1069" s="51">
        <v>38400</v>
      </c>
      <c r="AC1069" s="52" t="s">
        <v>6523</v>
      </c>
      <c r="AG1069" s="124" t="s">
        <v>3221</v>
      </c>
      <c r="AH1069" s="52" t="s">
        <v>135</v>
      </c>
      <c r="AI1069" s="124">
        <v>1134</v>
      </c>
      <c r="AJ1069" s="125">
        <v>44813</v>
      </c>
      <c r="AK1069" s="125">
        <v>44819</v>
      </c>
      <c r="AL1069" s="77">
        <v>44837</v>
      </c>
      <c r="AM1069" s="36">
        <v>5500</v>
      </c>
      <c r="AN1069" s="104">
        <f t="shared" si="32"/>
        <v>6380</v>
      </c>
      <c r="AO1069" s="36">
        <v>5500</v>
      </c>
      <c r="AP1069" s="104">
        <f t="shared" si="33"/>
        <v>6380</v>
      </c>
      <c r="AQ1069" s="52" t="s">
        <v>6524</v>
      </c>
      <c r="AS1069" s="69" t="s">
        <v>144</v>
      </c>
      <c r="AT1069" s="124" t="s">
        <v>12381</v>
      </c>
      <c r="AU1069" s="105">
        <v>0</v>
      </c>
      <c r="AX1069" s="134" t="s">
        <v>12382</v>
      </c>
      <c r="AZ1069" s="69" t="s">
        <v>9758</v>
      </c>
      <c r="BA1069" s="69" t="s">
        <v>2918</v>
      </c>
      <c r="BC1069" s="69" t="s">
        <v>20</v>
      </c>
      <c r="BI1069" s="52" t="s">
        <v>455</v>
      </c>
      <c r="BJ1069" s="53">
        <v>44851</v>
      </c>
      <c r="BK1069" s="53">
        <v>44851</v>
      </c>
    </row>
    <row r="1070" spans="1:63" s="69" customFormat="1" ht="11.25" x14ac:dyDescent="0.2">
      <c r="A1070" s="52">
        <v>2022</v>
      </c>
      <c r="B1070" s="98">
        <v>44743</v>
      </c>
      <c r="C1070" s="98">
        <v>44834</v>
      </c>
      <c r="D1070" s="69" t="s">
        <v>134</v>
      </c>
      <c r="E1070" s="69" t="s">
        <v>135</v>
      </c>
      <c r="F1070" s="69" t="s">
        <v>2495</v>
      </c>
      <c r="G1070" s="37">
        <v>1135</v>
      </c>
      <c r="H1070" s="13" t="s">
        <v>449</v>
      </c>
      <c r="I1070" s="124" t="s">
        <v>12383</v>
      </c>
      <c r="J1070" s="100">
        <v>463</v>
      </c>
      <c r="K1070" s="101" t="s">
        <v>9284</v>
      </c>
      <c r="L1070" s="101" t="s">
        <v>301</v>
      </c>
      <c r="M1070" s="101" t="s">
        <v>9285</v>
      </c>
      <c r="N1070" s="124" t="s">
        <v>10643</v>
      </c>
      <c r="O1070" s="5" t="s">
        <v>9287</v>
      </c>
      <c r="P1070" s="69" t="s">
        <v>3652</v>
      </c>
      <c r="Q1070" s="51" t="s">
        <v>9288</v>
      </c>
      <c r="R1070" s="51">
        <v>122</v>
      </c>
      <c r="S1070" s="51"/>
      <c r="T1070" s="69" t="s">
        <v>3654</v>
      </c>
      <c r="U1070" s="51" t="s">
        <v>6571</v>
      </c>
      <c r="V1070" s="51">
        <v>42</v>
      </c>
      <c r="W1070" s="51" t="s">
        <v>6628</v>
      </c>
      <c r="X1070" s="51">
        <v>42</v>
      </c>
      <c r="Y1070" s="51" t="s">
        <v>6628</v>
      </c>
      <c r="Z1070" s="51">
        <v>11</v>
      </c>
      <c r="AA1070" s="69" t="s">
        <v>3657</v>
      </c>
      <c r="AB1070" s="51">
        <v>38400</v>
      </c>
      <c r="AC1070" s="52" t="s">
        <v>6523</v>
      </c>
      <c r="AG1070" s="124" t="s">
        <v>3221</v>
      </c>
      <c r="AH1070" s="52" t="s">
        <v>135</v>
      </c>
      <c r="AI1070" s="124">
        <v>1135</v>
      </c>
      <c r="AJ1070" s="125">
        <v>44813</v>
      </c>
      <c r="AK1070" s="125">
        <v>44819</v>
      </c>
      <c r="AL1070" s="77">
        <v>44837</v>
      </c>
      <c r="AM1070" s="36">
        <v>5500</v>
      </c>
      <c r="AN1070" s="104">
        <f t="shared" si="32"/>
        <v>6380</v>
      </c>
      <c r="AO1070" s="36">
        <v>5500</v>
      </c>
      <c r="AP1070" s="104">
        <f t="shared" si="33"/>
        <v>6380</v>
      </c>
      <c r="AQ1070" s="52" t="s">
        <v>6524</v>
      </c>
      <c r="AS1070" s="69" t="s">
        <v>144</v>
      </c>
      <c r="AT1070" s="124" t="s">
        <v>12383</v>
      </c>
      <c r="AU1070" s="105">
        <v>0</v>
      </c>
      <c r="AX1070" s="134" t="s">
        <v>12384</v>
      </c>
      <c r="AZ1070" s="69" t="s">
        <v>9758</v>
      </c>
      <c r="BA1070" s="69" t="s">
        <v>2918</v>
      </c>
      <c r="BC1070" s="69" t="s">
        <v>20</v>
      </c>
      <c r="BI1070" s="52" t="s">
        <v>455</v>
      </c>
      <c r="BJ1070" s="53">
        <v>44851</v>
      </c>
      <c r="BK1070" s="53">
        <v>44851</v>
      </c>
    </row>
    <row r="1071" spans="1:63" s="69" customFormat="1" ht="11.25" x14ac:dyDescent="0.2">
      <c r="A1071" s="52">
        <v>2022</v>
      </c>
      <c r="B1071" s="98">
        <v>44743</v>
      </c>
      <c r="C1071" s="98">
        <v>44834</v>
      </c>
      <c r="D1071" s="69" t="s">
        <v>134</v>
      </c>
      <c r="E1071" s="69" t="s">
        <v>135</v>
      </c>
      <c r="F1071" s="69" t="s">
        <v>2495</v>
      </c>
      <c r="G1071" s="37">
        <v>1136</v>
      </c>
      <c r="H1071" s="13" t="s">
        <v>449</v>
      </c>
      <c r="I1071" s="124" t="s">
        <v>12385</v>
      </c>
      <c r="J1071" s="100">
        <v>239</v>
      </c>
      <c r="K1071" s="101" t="s">
        <v>6593</v>
      </c>
      <c r="L1071" s="101" t="s">
        <v>6594</v>
      </c>
      <c r="M1071" s="101" t="s">
        <v>6595</v>
      </c>
      <c r="N1071" s="124" t="s">
        <v>10674</v>
      </c>
      <c r="O1071" s="5" t="s">
        <v>1891</v>
      </c>
      <c r="P1071" s="69" t="s">
        <v>3652</v>
      </c>
      <c r="Q1071" s="51" t="s">
        <v>6557</v>
      </c>
      <c r="R1071" s="51" t="s">
        <v>6597</v>
      </c>
      <c r="S1071" s="51"/>
      <c r="T1071" s="69" t="s">
        <v>3654</v>
      </c>
      <c r="U1071" s="51" t="s">
        <v>6571</v>
      </c>
      <c r="V1071" s="51">
        <v>27</v>
      </c>
      <c r="W1071" s="51" t="s">
        <v>6532</v>
      </c>
      <c r="X1071" s="51">
        <v>27</v>
      </c>
      <c r="Y1071" s="51" t="s">
        <v>6532</v>
      </c>
      <c r="Z1071" s="51">
        <v>11</v>
      </c>
      <c r="AA1071" s="69" t="s">
        <v>3657</v>
      </c>
      <c r="AB1071" s="51">
        <v>36700</v>
      </c>
      <c r="AC1071" s="52" t="s">
        <v>6523</v>
      </c>
      <c r="AG1071" s="124" t="s">
        <v>9761</v>
      </c>
      <c r="AH1071" s="52" t="s">
        <v>135</v>
      </c>
      <c r="AI1071" s="124">
        <v>1136</v>
      </c>
      <c r="AJ1071" s="125">
        <v>44813</v>
      </c>
      <c r="AK1071" s="125">
        <v>44818</v>
      </c>
      <c r="AL1071" s="77">
        <v>44826</v>
      </c>
      <c r="AM1071" s="36">
        <v>103.45</v>
      </c>
      <c r="AN1071" s="104">
        <f t="shared" si="32"/>
        <v>120.00200000000001</v>
      </c>
      <c r="AO1071" s="36">
        <v>103.45</v>
      </c>
      <c r="AP1071" s="104">
        <f t="shared" si="33"/>
        <v>120.00200000000001</v>
      </c>
      <c r="AQ1071" s="52" t="s">
        <v>6524</v>
      </c>
      <c r="AS1071" s="69" t="s">
        <v>144</v>
      </c>
      <c r="AT1071" s="124" t="s">
        <v>12385</v>
      </c>
      <c r="AU1071" s="105">
        <v>0</v>
      </c>
      <c r="AX1071" s="134" t="s">
        <v>12386</v>
      </c>
      <c r="AZ1071" s="69" t="s">
        <v>9758</v>
      </c>
      <c r="BA1071" s="69" t="s">
        <v>2918</v>
      </c>
      <c r="BC1071" s="69" t="s">
        <v>20</v>
      </c>
      <c r="BI1071" s="52" t="s">
        <v>455</v>
      </c>
      <c r="BJ1071" s="53">
        <v>44851</v>
      </c>
      <c r="BK1071" s="53">
        <v>44851</v>
      </c>
    </row>
    <row r="1072" spans="1:63" s="69" customFormat="1" ht="11.25" x14ac:dyDescent="0.2">
      <c r="A1072" s="52">
        <v>2022</v>
      </c>
      <c r="B1072" s="98">
        <v>44743</v>
      </c>
      <c r="C1072" s="98">
        <v>44834</v>
      </c>
      <c r="D1072" s="69" t="s">
        <v>134</v>
      </c>
      <c r="E1072" s="69" t="s">
        <v>135</v>
      </c>
      <c r="F1072" s="69" t="s">
        <v>2495</v>
      </c>
      <c r="G1072" s="37">
        <v>1137</v>
      </c>
      <c r="H1072" s="13" t="s">
        <v>449</v>
      </c>
      <c r="I1072" s="124" t="s">
        <v>12387</v>
      </c>
      <c r="J1072" s="100">
        <v>156</v>
      </c>
      <c r="K1072" s="101"/>
      <c r="L1072" s="101"/>
      <c r="M1072" s="101"/>
      <c r="N1072" s="124" t="s">
        <v>10875</v>
      </c>
      <c r="O1072" s="5" t="s">
        <v>1848</v>
      </c>
      <c r="P1072" s="69" t="s">
        <v>3652</v>
      </c>
      <c r="Q1072" s="51" t="s">
        <v>6815</v>
      </c>
      <c r="R1072" s="51">
        <v>1701</v>
      </c>
      <c r="S1072" s="51"/>
      <c r="T1072" s="69" t="s">
        <v>3654</v>
      </c>
      <c r="U1072" s="51" t="s">
        <v>6816</v>
      </c>
      <c r="V1072" s="51">
        <v>20</v>
      </c>
      <c r="W1072" s="51" t="s">
        <v>3656</v>
      </c>
      <c r="X1072" s="51">
        <v>20</v>
      </c>
      <c r="Y1072" s="51" t="s">
        <v>3656</v>
      </c>
      <c r="Z1072" s="51">
        <v>11</v>
      </c>
      <c r="AA1072" s="69" t="s">
        <v>3657</v>
      </c>
      <c r="AB1072" s="51">
        <v>37306</v>
      </c>
      <c r="AC1072" s="52" t="s">
        <v>6523</v>
      </c>
      <c r="AG1072" s="124" t="s">
        <v>3228</v>
      </c>
      <c r="AH1072" s="52" t="s">
        <v>135</v>
      </c>
      <c r="AI1072" s="124">
        <v>1137</v>
      </c>
      <c r="AJ1072" s="125">
        <v>44813</v>
      </c>
      <c r="AK1072" s="125">
        <v>44818</v>
      </c>
      <c r="AL1072" s="77">
        <v>44813</v>
      </c>
      <c r="AM1072" s="36">
        <v>5713.88</v>
      </c>
      <c r="AN1072" s="104">
        <f t="shared" si="32"/>
        <v>6628.1008000000002</v>
      </c>
      <c r="AO1072" s="36">
        <v>5713.88</v>
      </c>
      <c r="AP1072" s="104">
        <f t="shared" si="33"/>
        <v>6628.1008000000002</v>
      </c>
      <c r="AQ1072" s="52" t="s">
        <v>6524</v>
      </c>
      <c r="AS1072" s="69" t="s">
        <v>144</v>
      </c>
      <c r="AT1072" s="124" t="s">
        <v>12387</v>
      </c>
      <c r="AU1072" s="105">
        <v>0</v>
      </c>
      <c r="AX1072" s="134" t="s">
        <v>12388</v>
      </c>
      <c r="AZ1072" s="69" t="s">
        <v>9758</v>
      </c>
      <c r="BA1072" s="69" t="s">
        <v>2918</v>
      </c>
      <c r="BC1072" s="69" t="s">
        <v>20</v>
      </c>
      <c r="BI1072" s="52" t="s">
        <v>455</v>
      </c>
      <c r="BJ1072" s="53">
        <v>44851</v>
      </c>
      <c r="BK1072" s="53">
        <v>44851</v>
      </c>
    </row>
    <row r="1073" spans="1:63" s="69" customFormat="1" ht="11.25" x14ac:dyDescent="0.2">
      <c r="A1073" s="52">
        <v>2022</v>
      </c>
      <c r="B1073" s="98">
        <v>44743</v>
      </c>
      <c r="C1073" s="98">
        <v>44834</v>
      </c>
      <c r="D1073" s="69" t="s">
        <v>134</v>
      </c>
      <c r="E1073" s="69" t="s">
        <v>135</v>
      </c>
      <c r="F1073" s="69" t="s">
        <v>2495</v>
      </c>
      <c r="G1073" s="37">
        <v>1138</v>
      </c>
      <c r="H1073" s="13" t="s">
        <v>449</v>
      </c>
      <c r="I1073" s="124" t="s">
        <v>12389</v>
      </c>
      <c r="J1073" s="100">
        <v>375</v>
      </c>
      <c r="K1073" s="101"/>
      <c r="L1073" s="101"/>
      <c r="M1073" s="101"/>
      <c r="N1073" s="124" t="s">
        <v>2309</v>
      </c>
      <c r="O1073" s="5" t="s">
        <v>2310</v>
      </c>
      <c r="P1073" s="69" t="s">
        <v>3652</v>
      </c>
      <c r="Q1073" s="51" t="s">
        <v>7029</v>
      </c>
      <c r="R1073" s="51" t="s">
        <v>7370</v>
      </c>
      <c r="S1073" s="51"/>
      <c r="T1073" s="69" t="s">
        <v>3654</v>
      </c>
      <c r="U1073" s="51" t="s">
        <v>7166</v>
      </c>
      <c r="V1073" s="51">
        <v>15</v>
      </c>
      <c r="W1073" s="51" t="s">
        <v>6604</v>
      </c>
      <c r="X1073" s="51">
        <v>15</v>
      </c>
      <c r="Y1073" s="51" t="s">
        <v>6604</v>
      </c>
      <c r="Z1073" s="51">
        <v>11</v>
      </c>
      <c r="AA1073" s="69" t="s">
        <v>3657</v>
      </c>
      <c r="AB1073" s="51">
        <v>36250</v>
      </c>
      <c r="AC1073" s="52" t="s">
        <v>6523</v>
      </c>
      <c r="AG1073" s="124" t="s">
        <v>9761</v>
      </c>
      <c r="AH1073" s="52" t="s">
        <v>135</v>
      </c>
      <c r="AI1073" s="124">
        <v>1138</v>
      </c>
      <c r="AJ1073" s="125">
        <v>44813</v>
      </c>
      <c r="AK1073" s="125">
        <v>44823</v>
      </c>
      <c r="AL1073" s="77">
        <v>44834</v>
      </c>
      <c r="AM1073" s="36">
        <v>4225</v>
      </c>
      <c r="AN1073" s="104">
        <f t="shared" si="32"/>
        <v>4901</v>
      </c>
      <c r="AO1073" s="36">
        <v>4225</v>
      </c>
      <c r="AP1073" s="104">
        <f t="shared" si="33"/>
        <v>4901</v>
      </c>
      <c r="AQ1073" s="52" t="s">
        <v>6524</v>
      </c>
      <c r="AS1073" s="69" t="s">
        <v>144</v>
      </c>
      <c r="AT1073" s="124" t="s">
        <v>12389</v>
      </c>
      <c r="AU1073" s="105">
        <v>0</v>
      </c>
      <c r="AX1073" s="134" t="s">
        <v>12390</v>
      </c>
      <c r="AZ1073" s="69" t="s">
        <v>9758</v>
      </c>
      <c r="BA1073" s="69" t="s">
        <v>2918</v>
      </c>
      <c r="BC1073" s="69" t="s">
        <v>20</v>
      </c>
      <c r="BI1073" s="52" t="s">
        <v>455</v>
      </c>
      <c r="BJ1073" s="53">
        <v>44851</v>
      </c>
      <c r="BK1073" s="53">
        <v>44851</v>
      </c>
    </row>
    <row r="1074" spans="1:63" s="69" customFormat="1" ht="11.25" x14ac:dyDescent="0.2">
      <c r="A1074" s="52">
        <v>2022</v>
      </c>
      <c r="B1074" s="98">
        <v>44743</v>
      </c>
      <c r="C1074" s="98">
        <v>44834</v>
      </c>
      <c r="D1074" s="69" t="s">
        <v>134</v>
      </c>
      <c r="E1074" s="69" t="s">
        <v>135</v>
      </c>
      <c r="F1074" s="69" t="s">
        <v>2495</v>
      </c>
      <c r="G1074" s="37">
        <v>1139</v>
      </c>
      <c r="H1074" s="13" t="s">
        <v>449</v>
      </c>
      <c r="I1074" s="124" t="s">
        <v>12391</v>
      </c>
      <c r="J1074" s="100">
        <v>13</v>
      </c>
      <c r="K1074" s="101" t="s">
        <v>6991</v>
      </c>
      <c r="L1074" s="101" t="s">
        <v>6992</v>
      </c>
      <c r="M1074" s="101" t="s">
        <v>6993</v>
      </c>
      <c r="N1074" s="124" t="s">
        <v>10948</v>
      </c>
      <c r="O1074" s="5" t="s">
        <v>1655</v>
      </c>
      <c r="P1074" s="69" t="s">
        <v>3652</v>
      </c>
      <c r="Q1074" s="51" t="s">
        <v>6994</v>
      </c>
      <c r="R1074" s="51" t="s">
        <v>6995</v>
      </c>
      <c r="S1074" s="51"/>
      <c r="T1074" s="69" t="s">
        <v>3654</v>
      </c>
      <c r="U1074" s="51" t="s">
        <v>6996</v>
      </c>
      <c r="V1074" s="51">
        <v>27</v>
      </c>
      <c r="W1074" s="51" t="s">
        <v>6532</v>
      </c>
      <c r="X1074" s="51">
        <v>27</v>
      </c>
      <c r="Y1074" s="51" t="s">
        <v>6532</v>
      </c>
      <c r="Z1074" s="51">
        <v>11</v>
      </c>
      <c r="AA1074" s="69" t="s">
        <v>3657</v>
      </c>
      <c r="AB1074" s="51">
        <v>36700</v>
      </c>
      <c r="AC1074" s="52" t="s">
        <v>6523</v>
      </c>
      <c r="AG1074" s="124" t="s">
        <v>9761</v>
      </c>
      <c r="AH1074" s="52" t="s">
        <v>135</v>
      </c>
      <c r="AI1074" s="124">
        <v>1139</v>
      </c>
      <c r="AJ1074" s="125">
        <v>44813</v>
      </c>
      <c r="AK1074" s="125">
        <v>44818</v>
      </c>
      <c r="AL1074" s="77">
        <v>44831</v>
      </c>
      <c r="AM1074" s="36">
        <v>860</v>
      </c>
      <c r="AN1074" s="104">
        <f t="shared" si="32"/>
        <v>997.6</v>
      </c>
      <c r="AO1074" s="36">
        <v>860</v>
      </c>
      <c r="AP1074" s="104">
        <f t="shared" si="33"/>
        <v>997.6</v>
      </c>
      <c r="AQ1074" s="52" t="s">
        <v>6524</v>
      </c>
      <c r="AS1074" s="69" t="s">
        <v>144</v>
      </c>
      <c r="AT1074" s="124" t="s">
        <v>12391</v>
      </c>
      <c r="AU1074" s="105">
        <v>0</v>
      </c>
      <c r="AX1074" s="134" t="s">
        <v>12392</v>
      </c>
      <c r="AZ1074" s="69" t="s">
        <v>9758</v>
      </c>
      <c r="BA1074" s="69" t="s">
        <v>2918</v>
      </c>
      <c r="BC1074" s="69" t="s">
        <v>20</v>
      </c>
      <c r="BI1074" s="52" t="s">
        <v>455</v>
      </c>
      <c r="BJ1074" s="53">
        <v>44851</v>
      </c>
      <c r="BK1074" s="53">
        <v>44851</v>
      </c>
    </row>
    <row r="1075" spans="1:63" s="69" customFormat="1" ht="11.25" x14ac:dyDescent="0.2">
      <c r="A1075" s="52">
        <v>2022</v>
      </c>
      <c r="B1075" s="98">
        <v>44743</v>
      </c>
      <c r="C1075" s="98">
        <v>44834</v>
      </c>
      <c r="D1075" s="69" t="s">
        <v>134</v>
      </c>
      <c r="E1075" s="69" t="s">
        <v>135</v>
      </c>
      <c r="F1075" s="69" t="s">
        <v>2495</v>
      </c>
      <c r="G1075" s="37">
        <v>1140</v>
      </c>
      <c r="H1075" s="13" t="s">
        <v>449</v>
      </c>
      <c r="I1075" s="124" t="s">
        <v>12393</v>
      </c>
      <c r="J1075" s="100">
        <v>188</v>
      </c>
      <c r="K1075" s="101" t="s">
        <v>6625</v>
      </c>
      <c r="L1075" s="101" t="s">
        <v>6626</v>
      </c>
      <c r="M1075" s="101" t="s">
        <v>6627</v>
      </c>
      <c r="N1075" s="124" t="s">
        <v>10854</v>
      </c>
      <c r="O1075" s="5" t="s">
        <v>2400</v>
      </c>
      <c r="P1075" s="69" t="s">
        <v>3652</v>
      </c>
      <c r="Q1075" s="51" t="s">
        <v>6628</v>
      </c>
      <c r="R1075" s="51" t="s">
        <v>6629</v>
      </c>
      <c r="S1075" s="51"/>
      <c r="T1075" s="69" t="s">
        <v>3654</v>
      </c>
      <c r="U1075" s="51" t="s">
        <v>6630</v>
      </c>
      <c r="V1075" s="51">
        <v>27</v>
      </c>
      <c r="W1075" s="51" t="s">
        <v>6532</v>
      </c>
      <c r="X1075" s="51">
        <v>27</v>
      </c>
      <c r="Y1075" s="51" t="s">
        <v>6532</v>
      </c>
      <c r="Z1075" s="51">
        <v>11</v>
      </c>
      <c r="AA1075" s="69" t="s">
        <v>3657</v>
      </c>
      <c r="AB1075" s="51">
        <v>36780</v>
      </c>
      <c r="AC1075" s="52" t="s">
        <v>6523</v>
      </c>
      <c r="AG1075" s="124" t="s">
        <v>3232</v>
      </c>
      <c r="AH1075" s="52" t="s">
        <v>135</v>
      </c>
      <c r="AI1075" s="124">
        <v>1140</v>
      </c>
      <c r="AJ1075" s="125">
        <v>44813</v>
      </c>
      <c r="AK1075" s="125">
        <v>44817</v>
      </c>
      <c r="AL1075" s="77">
        <v>44926</v>
      </c>
      <c r="AM1075" s="36">
        <v>2785.45</v>
      </c>
      <c r="AN1075" s="104">
        <f t="shared" si="32"/>
        <v>3231.1219999999998</v>
      </c>
      <c r="AO1075" s="36">
        <v>2785.45</v>
      </c>
      <c r="AP1075" s="104">
        <f t="shared" si="33"/>
        <v>3231.1219999999998</v>
      </c>
      <c r="AQ1075" s="52" t="s">
        <v>6524</v>
      </c>
      <c r="AS1075" s="69" t="s">
        <v>144</v>
      </c>
      <c r="AT1075" s="124" t="s">
        <v>12393</v>
      </c>
      <c r="AU1075" s="105">
        <v>0</v>
      </c>
      <c r="AX1075" s="134" t="s">
        <v>12394</v>
      </c>
      <c r="AZ1075" s="69" t="s">
        <v>9758</v>
      </c>
      <c r="BA1075" s="69" t="s">
        <v>2918</v>
      </c>
      <c r="BC1075" s="69" t="s">
        <v>20</v>
      </c>
      <c r="BI1075" s="52" t="s">
        <v>455</v>
      </c>
      <c r="BJ1075" s="53">
        <v>44851</v>
      </c>
      <c r="BK1075" s="53">
        <v>44851</v>
      </c>
    </row>
    <row r="1076" spans="1:63" s="69" customFormat="1" ht="11.25" x14ac:dyDescent="0.2">
      <c r="A1076" s="52">
        <v>2022</v>
      </c>
      <c r="B1076" s="98">
        <v>44743</v>
      </c>
      <c r="C1076" s="98">
        <v>44834</v>
      </c>
      <c r="D1076" s="69" t="s">
        <v>134</v>
      </c>
      <c r="E1076" s="69" t="s">
        <v>135</v>
      </c>
      <c r="F1076" s="69" t="s">
        <v>2495</v>
      </c>
      <c r="G1076" s="37">
        <v>1141</v>
      </c>
      <c r="H1076" s="13" t="s">
        <v>449</v>
      </c>
      <c r="I1076" s="124" t="s">
        <v>12395</v>
      </c>
      <c r="J1076" s="100">
        <v>553</v>
      </c>
      <c r="K1076" s="101" t="s">
        <v>12321</v>
      </c>
      <c r="L1076" s="101" t="s">
        <v>228</v>
      </c>
      <c r="M1076" s="101" t="s">
        <v>40</v>
      </c>
      <c r="N1076" s="124" t="s">
        <v>12322</v>
      </c>
      <c r="O1076" s="5" t="s">
        <v>12323</v>
      </c>
      <c r="P1076" s="69" t="s">
        <v>3652</v>
      </c>
      <c r="Q1076" s="51" t="s">
        <v>6522</v>
      </c>
      <c r="R1076" s="51">
        <v>105</v>
      </c>
      <c r="S1076" s="51"/>
      <c r="T1076" s="69" t="s">
        <v>3654</v>
      </c>
      <c r="U1076" s="51" t="s">
        <v>12324</v>
      </c>
      <c r="V1076" s="51">
        <v>27</v>
      </c>
      <c r="W1076" s="51" t="s">
        <v>6532</v>
      </c>
      <c r="X1076" s="51">
        <v>27</v>
      </c>
      <c r="Y1076" s="51" t="s">
        <v>6532</v>
      </c>
      <c r="Z1076" s="51">
        <v>11</v>
      </c>
      <c r="AA1076" s="69" t="s">
        <v>3657</v>
      </c>
      <c r="AB1076" s="51">
        <v>36780</v>
      </c>
      <c r="AC1076" s="52" t="s">
        <v>6523</v>
      </c>
      <c r="AG1076" s="124" t="s">
        <v>9761</v>
      </c>
      <c r="AH1076" s="52" t="s">
        <v>135</v>
      </c>
      <c r="AI1076" s="124">
        <v>1141</v>
      </c>
      <c r="AJ1076" s="125">
        <v>44813</v>
      </c>
      <c r="AK1076" s="125">
        <v>44818</v>
      </c>
      <c r="AL1076" s="77">
        <v>44823</v>
      </c>
      <c r="AM1076" s="36">
        <v>1606.9</v>
      </c>
      <c r="AN1076" s="104">
        <f t="shared" si="32"/>
        <v>1864.0040000000001</v>
      </c>
      <c r="AO1076" s="36">
        <v>1606.9</v>
      </c>
      <c r="AP1076" s="104">
        <f t="shared" si="33"/>
        <v>1864.0040000000001</v>
      </c>
      <c r="AQ1076" s="52" t="s">
        <v>6524</v>
      </c>
      <c r="AS1076" s="69" t="s">
        <v>144</v>
      </c>
      <c r="AT1076" s="124" t="s">
        <v>12395</v>
      </c>
      <c r="AU1076" s="105">
        <v>0</v>
      </c>
      <c r="AX1076" s="134" t="s">
        <v>12396</v>
      </c>
      <c r="AZ1076" s="69" t="s">
        <v>9758</v>
      </c>
      <c r="BA1076" s="69" t="s">
        <v>2918</v>
      </c>
      <c r="BC1076" s="69" t="s">
        <v>20</v>
      </c>
      <c r="BI1076" s="52" t="s">
        <v>455</v>
      </c>
      <c r="BJ1076" s="53">
        <v>44851</v>
      </c>
      <c r="BK1076" s="53">
        <v>44851</v>
      </c>
    </row>
    <row r="1077" spans="1:63" s="69" customFormat="1" ht="11.25" x14ac:dyDescent="0.2">
      <c r="A1077" s="52">
        <v>2022</v>
      </c>
      <c r="B1077" s="98">
        <v>44743</v>
      </c>
      <c r="C1077" s="98">
        <v>44834</v>
      </c>
      <c r="D1077" s="69" t="s">
        <v>134</v>
      </c>
      <c r="E1077" s="69" t="s">
        <v>135</v>
      </c>
      <c r="F1077" s="69" t="s">
        <v>2495</v>
      </c>
      <c r="G1077" s="37">
        <v>1142</v>
      </c>
      <c r="H1077" s="13" t="s">
        <v>449</v>
      </c>
      <c r="I1077" s="124" t="s">
        <v>12397</v>
      </c>
      <c r="J1077" s="100">
        <v>239</v>
      </c>
      <c r="K1077" s="101" t="s">
        <v>6593</v>
      </c>
      <c r="L1077" s="101" t="s">
        <v>6594</v>
      </c>
      <c r="M1077" s="101" t="s">
        <v>6595</v>
      </c>
      <c r="N1077" s="124" t="s">
        <v>10674</v>
      </c>
      <c r="O1077" s="5" t="s">
        <v>1891</v>
      </c>
      <c r="P1077" s="69" t="s">
        <v>3652</v>
      </c>
      <c r="Q1077" s="51" t="s">
        <v>6557</v>
      </c>
      <c r="R1077" s="51" t="s">
        <v>6597</v>
      </c>
      <c r="S1077" s="51"/>
      <c r="T1077" s="69" t="s">
        <v>3654</v>
      </c>
      <c r="U1077" s="51" t="s">
        <v>6571</v>
      </c>
      <c r="V1077" s="51">
        <v>27</v>
      </c>
      <c r="W1077" s="51" t="s">
        <v>6532</v>
      </c>
      <c r="X1077" s="51">
        <v>27</v>
      </c>
      <c r="Y1077" s="51" t="s">
        <v>6532</v>
      </c>
      <c r="Z1077" s="51">
        <v>11</v>
      </c>
      <c r="AA1077" s="69" t="s">
        <v>3657</v>
      </c>
      <c r="AB1077" s="51">
        <v>36700</v>
      </c>
      <c r="AC1077" s="52" t="s">
        <v>6523</v>
      </c>
      <c r="AG1077" s="124" t="s">
        <v>3228</v>
      </c>
      <c r="AH1077" s="52" t="s">
        <v>135</v>
      </c>
      <c r="AI1077" s="124">
        <v>1142</v>
      </c>
      <c r="AJ1077" s="125">
        <v>44813</v>
      </c>
      <c r="AK1077" s="125">
        <v>44824</v>
      </c>
      <c r="AL1077" s="77">
        <v>44824</v>
      </c>
      <c r="AM1077" s="36">
        <v>1607.8</v>
      </c>
      <c r="AN1077" s="104">
        <f t="shared" si="32"/>
        <v>1865.048</v>
      </c>
      <c r="AO1077" s="36">
        <v>1607.8</v>
      </c>
      <c r="AP1077" s="104">
        <f t="shared" si="33"/>
        <v>1865.048</v>
      </c>
      <c r="AQ1077" s="52" t="s">
        <v>6524</v>
      </c>
      <c r="AS1077" s="69" t="s">
        <v>144</v>
      </c>
      <c r="AT1077" s="124" t="s">
        <v>12397</v>
      </c>
      <c r="AU1077" s="105">
        <v>0</v>
      </c>
      <c r="AX1077" s="134" t="s">
        <v>12398</v>
      </c>
      <c r="AZ1077" s="69" t="s">
        <v>9758</v>
      </c>
      <c r="BA1077" s="69" t="s">
        <v>2918</v>
      </c>
      <c r="BC1077" s="69" t="s">
        <v>20</v>
      </c>
      <c r="BI1077" s="52" t="s">
        <v>455</v>
      </c>
      <c r="BJ1077" s="53">
        <v>44851</v>
      </c>
      <c r="BK1077" s="53">
        <v>44851</v>
      </c>
    </row>
    <row r="1078" spans="1:63" s="69" customFormat="1" ht="11.25" x14ac:dyDescent="0.2">
      <c r="A1078" s="52">
        <v>2022</v>
      </c>
      <c r="B1078" s="98">
        <v>44743</v>
      </c>
      <c r="C1078" s="98">
        <v>44834</v>
      </c>
      <c r="D1078" s="69" t="s">
        <v>134</v>
      </c>
      <c r="E1078" s="69" t="s">
        <v>135</v>
      </c>
      <c r="F1078" s="69" t="s">
        <v>2495</v>
      </c>
      <c r="G1078" s="37">
        <v>1143</v>
      </c>
      <c r="H1078" s="13" t="s">
        <v>449</v>
      </c>
      <c r="I1078" s="124" t="s">
        <v>12399</v>
      </c>
      <c r="J1078" s="100">
        <v>553</v>
      </c>
      <c r="K1078" s="101" t="s">
        <v>12321</v>
      </c>
      <c r="L1078" s="101" t="s">
        <v>228</v>
      </c>
      <c r="M1078" s="101" t="s">
        <v>40</v>
      </c>
      <c r="N1078" s="124" t="s">
        <v>12322</v>
      </c>
      <c r="O1078" s="5" t="s">
        <v>12323</v>
      </c>
      <c r="P1078" s="69" t="s">
        <v>3652</v>
      </c>
      <c r="Q1078" s="51" t="s">
        <v>6522</v>
      </c>
      <c r="R1078" s="51">
        <v>105</v>
      </c>
      <c r="S1078" s="51"/>
      <c r="T1078" s="69" t="s">
        <v>3654</v>
      </c>
      <c r="U1078" s="51" t="s">
        <v>12324</v>
      </c>
      <c r="V1078" s="51">
        <v>27</v>
      </c>
      <c r="W1078" s="51" t="s">
        <v>6532</v>
      </c>
      <c r="X1078" s="51">
        <v>27</v>
      </c>
      <c r="Y1078" s="51" t="s">
        <v>6532</v>
      </c>
      <c r="Z1078" s="51">
        <v>11</v>
      </c>
      <c r="AA1078" s="69" t="s">
        <v>3657</v>
      </c>
      <c r="AB1078" s="51">
        <v>36780</v>
      </c>
      <c r="AC1078" s="52" t="s">
        <v>6523</v>
      </c>
      <c r="AG1078" s="124" t="s">
        <v>3228</v>
      </c>
      <c r="AH1078" s="52" t="s">
        <v>135</v>
      </c>
      <c r="AI1078" s="124">
        <v>1143</v>
      </c>
      <c r="AJ1078" s="125">
        <v>44813</v>
      </c>
      <c r="AK1078" s="125">
        <v>44824</v>
      </c>
      <c r="AL1078" s="77">
        <v>44826</v>
      </c>
      <c r="AM1078" s="36">
        <v>437.43</v>
      </c>
      <c r="AN1078" s="104">
        <f t="shared" si="32"/>
        <v>507.41880000000003</v>
      </c>
      <c r="AO1078" s="36">
        <v>437.43</v>
      </c>
      <c r="AP1078" s="104">
        <f t="shared" si="33"/>
        <v>507.41880000000003</v>
      </c>
      <c r="AQ1078" s="52" t="s">
        <v>6524</v>
      </c>
      <c r="AS1078" s="69" t="s">
        <v>144</v>
      </c>
      <c r="AT1078" s="124" t="s">
        <v>12399</v>
      </c>
      <c r="AU1078" s="105">
        <v>0</v>
      </c>
      <c r="AX1078" s="134" t="s">
        <v>12400</v>
      </c>
      <c r="AZ1078" s="69" t="s">
        <v>9758</v>
      </c>
      <c r="BA1078" s="69" t="s">
        <v>2918</v>
      </c>
      <c r="BC1078" s="69" t="s">
        <v>20</v>
      </c>
      <c r="BI1078" s="52" t="s">
        <v>455</v>
      </c>
      <c r="BJ1078" s="53">
        <v>44851</v>
      </c>
      <c r="BK1078" s="53">
        <v>44851</v>
      </c>
    </row>
    <row r="1079" spans="1:63" s="69" customFormat="1" ht="11.25" x14ac:dyDescent="0.2">
      <c r="A1079" s="52">
        <v>2022</v>
      </c>
      <c r="B1079" s="98">
        <v>44743</v>
      </c>
      <c r="C1079" s="98">
        <v>44834</v>
      </c>
      <c r="D1079" s="69" t="s">
        <v>134</v>
      </c>
      <c r="E1079" s="69" t="s">
        <v>135</v>
      </c>
      <c r="F1079" s="69" t="s">
        <v>2495</v>
      </c>
      <c r="G1079" s="37">
        <v>1144</v>
      </c>
      <c r="H1079" s="13" t="s">
        <v>449</v>
      </c>
      <c r="I1079" s="124" t="s">
        <v>12401</v>
      </c>
      <c r="J1079" s="100">
        <v>234</v>
      </c>
      <c r="K1079" s="101" t="s">
        <v>12402</v>
      </c>
      <c r="L1079" s="101" t="s">
        <v>301</v>
      </c>
      <c r="M1079" s="101" t="s">
        <v>12403</v>
      </c>
      <c r="N1079" s="124" t="s">
        <v>12404</v>
      </c>
      <c r="O1079" s="5" t="s">
        <v>2299</v>
      </c>
      <c r="P1079" s="69" t="s">
        <v>3652</v>
      </c>
      <c r="Q1079" s="51" t="s">
        <v>12405</v>
      </c>
      <c r="R1079" s="51">
        <v>604</v>
      </c>
      <c r="S1079" s="51"/>
      <c r="T1079" s="69" t="s">
        <v>3654</v>
      </c>
      <c r="U1079" s="51" t="s">
        <v>12406</v>
      </c>
      <c r="V1079" s="51">
        <v>7</v>
      </c>
      <c r="W1079" s="51" t="s">
        <v>6660</v>
      </c>
      <c r="X1079" s="51">
        <v>7</v>
      </c>
      <c r="Y1079" s="51" t="s">
        <v>6660</v>
      </c>
      <c r="Z1079" s="51">
        <v>11</v>
      </c>
      <c r="AA1079" s="69" t="s">
        <v>3657</v>
      </c>
      <c r="AB1079" s="51">
        <v>38030</v>
      </c>
      <c r="AC1079" s="52" t="s">
        <v>6523</v>
      </c>
      <c r="AG1079" s="124" t="s">
        <v>3221</v>
      </c>
      <c r="AH1079" s="52" t="s">
        <v>135</v>
      </c>
      <c r="AI1079" s="124">
        <v>1144</v>
      </c>
      <c r="AJ1079" s="125">
        <v>44813</v>
      </c>
      <c r="AK1079" s="125">
        <v>44825</v>
      </c>
      <c r="AL1079" s="77">
        <v>44838</v>
      </c>
      <c r="AM1079" s="36">
        <v>35000</v>
      </c>
      <c r="AN1079" s="104">
        <f t="shared" si="32"/>
        <v>40600</v>
      </c>
      <c r="AO1079" s="36">
        <v>35000</v>
      </c>
      <c r="AP1079" s="104">
        <f t="shared" si="33"/>
        <v>40600</v>
      </c>
      <c r="AQ1079" s="52" t="s">
        <v>6524</v>
      </c>
      <c r="AS1079" s="69" t="s">
        <v>144</v>
      </c>
      <c r="AT1079" s="124" t="s">
        <v>12401</v>
      </c>
      <c r="AU1079" s="105">
        <v>0</v>
      </c>
      <c r="AX1079" s="134" t="s">
        <v>12407</v>
      </c>
      <c r="AZ1079" s="69" t="s">
        <v>9758</v>
      </c>
      <c r="BA1079" s="69" t="s">
        <v>2918</v>
      </c>
      <c r="BC1079" s="69" t="s">
        <v>20</v>
      </c>
      <c r="BI1079" s="52" t="s">
        <v>455</v>
      </c>
      <c r="BJ1079" s="53">
        <v>44851</v>
      </c>
      <c r="BK1079" s="53">
        <v>44851</v>
      </c>
    </row>
    <row r="1080" spans="1:63" s="69" customFormat="1" ht="11.25" x14ac:dyDescent="0.2">
      <c r="A1080" s="52">
        <v>2022</v>
      </c>
      <c r="B1080" s="98">
        <v>44743</v>
      </c>
      <c r="C1080" s="98">
        <v>44834</v>
      </c>
      <c r="D1080" s="69" t="s">
        <v>134</v>
      </c>
      <c r="E1080" s="69" t="s">
        <v>135</v>
      </c>
      <c r="F1080" s="69" t="s">
        <v>2495</v>
      </c>
      <c r="G1080" s="37">
        <v>1145</v>
      </c>
      <c r="H1080" s="13" t="s">
        <v>449</v>
      </c>
      <c r="I1080" s="124" t="s">
        <v>12408</v>
      </c>
      <c r="J1080" s="100">
        <v>239</v>
      </c>
      <c r="K1080" s="101" t="s">
        <v>6593</v>
      </c>
      <c r="L1080" s="101" t="s">
        <v>6594</v>
      </c>
      <c r="M1080" s="101" t="s">
        <v>6595</v>
      </c>
      <c r="N1080" s="124" t="s">
        <v>10674</v>
      </c>
      <c r="O1080" s="5" t="s">
        <v>1891</v>
      </c>
      <c r="P1080" s="69" t="s">
        <v>3652</v>
      </c>
      <c r="Q1080" s="51" t="s">
        <v>6557</v>
      </c>
      <c r="R1080" s="51" t="s">
        <v>6597</v>
      </c>
      <c r="S1080" s="51"/>
      <c r="T1080" s="69" t="s">
        <v>3654</v>
      </c>
      <c r="U1080" s="51" t="s">
        <v>6571</v>
      </c>
      <c r="V1080" s="51">
        <v>27</v>
      </c>
      <c r="W1080" s="51" t="s">
        <v>6532</v>
      </c>
      <c r="X1080" s="51">
        <v>27</v>
      </c>
      <c r="Y1080" s="51" t="s">
        <v>6532</v>
      </c>
      <c r="Z1080" s="51">
        <v>11</v>
      </c>
      <c r="AA1080" s="69" t="s">
        <v>3657</v>
      </c>
      <c r="AB1080" s="51">
        <v>36700</v>
      </c>
      <c r="AC1080" s="52" t="s">
        <v>6523</v>
      </c>
      <c r="AG1080" s="124" t="s">
        <v>3228</v>
      </c>
      <c r="AH1080" s="52" t="s">
        <v>135</v>
      </c>
      <c r="AI1080" s="124">
        <v>1145</v>
      </c>
      <c r="AJ1080" s="125">
        <v>44813</v>
      </c>
      <c r="AK1080" s="125">
        <v>44824</v>
      </c>
      <c r="AL1080" s="77">
        <v>44826</v>
      </c>
      <c r="AM1080" s="36">
        <v>357.73</v>
      </c>
      <c r="AN1080" s="104">
        <f t="shared" si="32"/>
        <v>414.96680000000003</v>
      </c>
      <c r="AO1080" s="36">
        <v>357.73</v>
      </c>
      <c r="AP1080" s="104">
        <f t="shared" si="33"/>
        <v>414.96680000000003</v>
      </c>
      <c r="AQ1080" s="52" t="s">
        <v>6524</v>
      </c>
      <c r="AS1080" s="69" t="s">
        <v>144</v>
      </c>
      <c r="AT1080" s="124" t="s">
        <v>12408</v>
      </c>
      <c r="AU1080" s="105">
        <v>0</v>
      </c>
      <c r="AX1080" s="134" t="s">
        <v>12409</v>
      </c>
      <c r="AZ1080" s="69" t="s">
        <v>9758</v>
      </c>
      <c r="BA1080" s="69" t="s">
        <v>2918</v>
      </c>
      <c r="BC1080" s="69" t="s">
        <v>20</v>
      </c>
      <c r="BI1080" s="52" t="s">
        <v>455</v>
      </c>
      <c r="BJ1080" s="53">
        <v>44851</v>
      </c>
      <c r="BK1080" s="53">
        <v>44851</v>
      </c>
    </row>
    <row r="1081" spans="1:63" s="69" customFormat="1" ht="11.25" x14ac:dyDescent="0.2">
      <c r="A1081" s="52">
        <v>2022</v>
      </c>
      <c r="B1081" s="98">
        <v>44743</v>
      </c>
      <c r="C1081" s="98">
        <v>44834</v>
      </c>
      <c r="D1081" s="69" t="s">
        <v>134</v>
      </c>
      <c r="E1081" s="69" t="s">
        <v>135</v>
      </c>
      <c r="F1081" s="69" t="s">
        <v>2495</v>
      </c>
      <c r="G1081" s="37">
        <v>1146</v>
      </c>
      <c r="H1081" s="13" t="s">
        <v>449</v>
      </c>
      <c r="I1081" s="124" t="s">
        <v>10033</v>
      </c>
      <c r="J1081" s="100">
        <v>553</v>
      </c>
      <c r="K1081" s="101" t="s">
        <v>12321</v>
      </c>
      <c r="L1081" s="101" t="s">
        <v>228</v>
      </c>
      <c r="M1081" s="101" t="s">
        <v>40</v>
      </c>
      <c r="N1081" s="124" t="s">
        <v>12322</v>
      </c>
      <c r="O1081" s="5" t="s">
        <v>12323</v>
      </c>
      <c r="P1081" s="69" t="s">
        <v>3652</v>
      </c>
      <c r="Q1081" s="51" t="s">
        <v>6522</v>
      </c>
      <c r="R1081" s="51">
        <v>105</v>
      </c>
      <c r="S1081" s="51"/>
      <c r="T1081" s="69" t="s">
        <v>3654</v>
      </c>
      <c r="U1081" s="51" t="s">
        <v>12324</v>
      </c>
      <c r="V1081" s="51">
        <v>27</v>
      </c>
      <c r="W1081" s="51" t="s">
        <v>6532</v>
      </c>
      <c r="X1081" s="51">
        <v>27</v>
      </c>
      <c r="Y1081" s="51" t="s">
        <v>6532</v>
      </c>
      <c r="Z1081" s="51">
        <v>11</v>
      </c>
      <c r="AA1081" s="69" t="s">
        <v>3657</v>
      </c>
      <c r="AB1081" s="51">
        <v>36780</v>
      </c>
      <c r="AC1081" s="52" t="s">
        <v>6523</v>
      </c>
      <c r="AG1081" s="124" t="s">
        <v>3228</v>
      </c>
      <c r="AH1081" s="52" t="s">
        <v>135</v>
      </c>
      <c r="AI1081" s="124">
        <v>1146</v>
      </c>
      <c r="AJ1081" s="125">
        <v>44813</v>
      </c>
      <c r="AK1081" s="125">
        <v>44823</v>
      </c>
      <c r="AL1081" s="77">
        <v>44824</v>
      </c>
      <c r="AM1081" s="36">
        <v>370.16</v>
      </c>
      <c r="AN1081" s="104">
        <f t="shared" si="32"/>
        <v>429.38560000000001</v>
      </c>
      <c r="AO1081" s="36">
        <v>370.16</v>
      </c>
      <c r="AP1081" s="104">
        <f t="shared" si="33"/>
        <v>429.38560000000001</v>
      </c>
      <c r="AQ1081" s="52" t="s">
        <v>6524</v>
      </c>
      <c r="AS1081" s="69" t="s">
        <v>144</v>
      </c>
      <c r="AT1081" s="124" t="s">
        <v>10033</v>
      </c>
      <c r="AU1081" s="105">
        <v>0</v>
      </c>
      <c r="AX1081" s="134" t="s">
        <v>12410</v>
      </c>
      <c r="AZ1081" s="69" t="s">
        <v>9758</v>
      </c>
      <c r="BA1081" s="69" t="s">
        <v>2918</v>
      </c>
      <c r="BC1081" s="69" t="s">
        <v>20</v>
      </c>
      <c r="BI1081" s="52" t="s">
        <v>455</v>
      </c>
      <c r="BJ1081" s="53">
        <v>44851</v>
      </c>
      <c r="BK1081" s="53">
        <v>44851</v>
      </c>
    </row>
    <row r="1082" spans="1:63" s="69" customFormat="1" ht="11.25" x14ac:dyDescent="0.2">
      <c r="A1082" s="52">
        <v>2022</v>
      </c>
      <c r="B1082" s="98">
        <v>44743</v>
      </c>
      <c r="C1082" s="98">
        <v>44834</v>
      </c>
      <c r="D1082" s="69" t="s">
        <v>134</v>
      </c>
      <c r="E1082" s="69" t="s">
        <v>135</v>
      </c>
      <c r="F1082" s="69" t="s">
        <v>2495</v>
      </c>
      <c r="G1082" s="37">
        <v>1147</v>
      </c>
      <c r="H1082" s="13" t="s">
        <v>449</v>
      </c>
      <c r="I1082" s="124" t="s">
        <v>12411</v>
      </c>
      <c r="J1082" s="100">
        <v>336</v>
      </c>
      <c r="K1082" s="101" t="s">
        <v>2488</v>
      </c>
      <c r="L1082" s="101" t="s">
        <v>7060</v>
      </c>
      <c r="M1082" s="101" t="s">
        <v>169</v>
      </c>
      <c r="N1082" s="124" t="s">
        <v>10605</v>
      </c>
      <c r="O1082" s="5" t="s">
        <v>1702</v>
      </c>
      <c r="P1082" s="69" t="s">
        <v>3652</v>
      </c>
      <c r="Q1082" s="51" t="s">
        <v>7061</v>
      </c>
      <c r="R1082" s="51" t="s">
        <v>7062</v>
      </c>
      <c r="S1082" s="51"/>
      <c r="T1082" s="69" t="s">
        <v>3654</v>
      </c>
      <c r="U1082" s="51" t="s">
        <v>6563</v>
      </c>
      <c r="V1082" s="51">
        <v>27</v>
      </c>
      <c r="W1082" s="51" t="s">
        <v>6532</v>
      </c>
      <c r="X1082" s="51">
        <v>27</v>
      </c>
      <c r="Y1082" s="51" t="s">
        <v>6532</v>
      </c>
      <c r="Z1082" s="51">
        <v>11</v>
      </c>
      <c r="AA1082" s="69" t="s">
        <v>3657</v>
      </c>
      <c r="AB1082" s="51">
        <v>36770</v>
      </c>
      <c r="AC1082" s="52" t="s">
        <v>6523</v>
      </c>
      <c r="AG1082" s="124" t="s">
        <v>9796</v>
      </c>
      <c r="AH1082" s="52" t="s">
        <v>135</v>
      </c>
      <c r="AI1082" s="124">
        <v>1147</v>
      </c>
      <c r="AJ1082" s="125">
        <v>44813</v>
      </c>
      <c r="AK1082" s="125">
        <v>44825</v>
      </c>
      <c r="AL1082" s="77">
        <v>44827</v>
      </c>
      <c r="AM1082" s="36">
        <v>2190.56</v>
      </c>
      <c r="AN1082" s="104">
        <f t="shared" si="32"/>
        <v>2541.0495999999998</v>
      </c>
      <c r="AO1082" s="36">
        <v>2190.56</v>
      </c>
      <c r="AP1082" s="104">
        <f t="shared" si="33"/>
        <v>2541.0495999999998</v>
      </c>
      <c r="AQ1082" s="52" t="s">
        <v>6524</v>
      </c>
      <c r="AS1082" s="69" t="s">
        <v>144</v>
      </c>
      <c r="AT1082" s="124" t="s">
        <v>12411</v>
      </c>
      <c r="AU1082" s="105">
        <v>0</v>
      </c>
      <c r="AX1082" s="134" t="s">
        <v>12412</v>
      </c>
      <c r="AZ1082" s="69" t="s">
        <v>9758</v>
      </c>
      <c r="BA1082" s="69" t="s">
        <v>2918</v>
      </c>
      <c r="BC1082" s="69" t="s">
        <v>20</v>
      </c>
      <c r="BI1082" s="52" t="s">
        <v>455</v>
      </c>
      <c r="BJ1082" s="53">
        <v>44851</v>
      </c>
      <c r="BK1082" s="53">
        <v>44851</v>
      </c>
    </row>
    <row r="1083" spans="1:63" s="69" customFormat="1" ht="11.25" x14ac:dyDescent="0.2">
      <c r="A1083" s="52">
        <v>2022</v>
      </c>
      <c r="B1083" s="98">
        <v>44743</v>
      </c>
      <c r="C1083" s="98">
        <v>44834</v>
      </c>
      <c r="D1083" s="69" t="s">
        <v>134</v>
      </c>
      <c r="E1083" s="69" t="s">
        <v>135</v>
      </c>
      <c r="F1083" s="69" t="s">
        <v>2495</v>
      </c>
      <c r="G1083" s="37">
        <v>1148</v>
      </c>
      <c r="H1083" s="13" t="s">
        <v>449</v>
      </c>
      <c r="I1083" s="124" t="s">
        <v>6599</v>
      </c>
      <c r="J1083" s="100">
        <v>29</v>
      </c>
      <c r="K1083" s="101" t="s">
        <v>6607</v>
      </c>
      <c r="L1083" s="101" t="s">
        <v>6608</v>
      </c>
      <c r="M1083" s="101" t="s">
        <v>40</v>
      </c>
      <c r="N1083" s="124" t="s">
        <v>10692</v>
      </c>
      <c r="O1083" s="5" t="s">
        <v>1661</v>
      </c>
      <c r="P1083" s="69" t="s">
        <v>3652</v>
      </c>
      <c r="Q1083" s="51" t="s">
        <v>6531</v>
      </c>
      <c r="R1083" s="51">
        <v>1009</v>
      </c>
      <c r="S1083" s="51"/>
      <c r="T1083" s="69" t="s">
        <v>3654</v>
      </c>
      <c r="U1083" s="51" t="s">
        <v>6571</v>
      </c>
      <c r="V1083" s="51">
        <v>27</v>
      </c>
      <c r="W1083" s="51" t="s">
        <v>6532</v>
      </c>
      <c r="X1083" s="51">
        <v>27</v>
      </c>
      <c r="Y1083" s="51" t="s">
        <v>6532</v>
      </c>
      <c r="Z1083" s="51">
        <v>11</v>
      </c>
      <c r="AA1083" s="69" t="s">
        <v>3657</v>
      </c>
      <c r="AB1083" s="51">
        <v>36700</v>
      </c>
      <c r="AC1083" s="52" t="s">
        <v>6523</v>
      </c>
      <c r="AG1083" s="124" t="s">
        <v>3232</v>
      </c>
      <c r="AH1083" s="52" t="s">
        <v>135</v>
      </c>
      <c r="AI1083" s="124">
        <v>1148</v>
      </c>
      <c r="AJ1083" s="125">
        <v>44813</v>
      </c>
      <c r="AK1083" s="125">
        <v>44823</v>
      </c>
      <c r="AL1083" s="77">
        <v>44832</v>
      </c>
      <c r="AM1083" s="36">
        <v>2175.87</v>
      </c>
      <c r="AN1083" s="104">
        <f t="shared" si="32"/>
        <v>2524.0092</v>
      </c>
      <c r="AO1083" s="36">
        <v>2175.87</v>
      </c>
      <c r="AP1083" s="104">
        <f t="shared" si="33"/>
        <v>2524.0092</v>
      </c>
      <c r="AQ1083" s="52" t="s">
        <v>6524</v>
      </c>
      <c r="AS1083" s="69" t="s">
        <v>144</v>
      </c>
      <c r="AT1083" s="124" t="s">
        <v>6599</v>
      </c>
      <c r="AU1083" s="105">
        <v>0</v>
      </c>
      <c r="AX1083" s="134" t="s">
        <v>12413</v>
      </c>
      <c r="AZ1083" s="69" t="s">
        <v>9758</v>
      </c>
      <c r="BA1083" s="69" t="s">
        <v>2918</v>
      </c>
      <c r="BC1083" s="69" t="s">
        <v>20</v>
      </c>
      <c r="BI1083" s="52" t="s">
        <v>455</v>
      </c>
      <c r="BJ1083" s="53">
        <v>44851</v>
      </c>
      <c r="BK1083" s="53">
        <v>44851</v>
      </c>
    </row>
    <row r="1084" spans="1:63" s="69" customFormat="1" ht="11.25" x14ac:dyDescent="0.2">
      <c r="A1084" s="52">
        <v>2022</v>
      </c>
      <c r="B1084" s="98">
        <v>44743</v>
      </c>
      <c r="C1084" s="98">
        <v>44834</v>
      </c>
      <c r="D1084" s="69" t="s">
        <v>134</v>
      </c>
      <c r="E1084" s="69" t="s">
        <v>135</v>
      </c>
      <c r="F1084" s="69" t="s">
        <v>2495</v>
      </c>
      <c r="G1084" s="37">
        <v>1149</v>
      </c>
      <c r="H1084" s="13" t="s">
        <v>449</v>
      </c>
      <c r="I1084" s="124" t="s">
        <v>12414</v>
      </c>
      <c r="J1084" s="100">
        <v>239</v>
      </c>
      <c r="K1084" s="101" t="s">
        <v>6593</v>
      </c>
      <c r="L1084" s="101" t="s">
        <v>6594</v>
      </c>
      <c r="M1084" s="101" t="s">
        <v>6595</v>
      </c>
      <c r="N1084" s="124" t="s">
        <v>10674</v>
      </c>
      <c r="O1084" s="5" t="s">
        <v>1891</v>
      </c>
      <c r="P1084" s="69" t="s">
        <v>3652</v>
      </c>
      <c r="Q1084" s="51" t="s">
        <v>6557</v>
      </c>
      <c r="R1084" s="51" t="s">
        <v>6597</v>
      </c>
      <c r="S1084" s="51"/>
      <c r="T1084" s="69" t="s">
        <v>3654</v>
      </c>
      <c r="U1084" s="51" t="s">
        <v>6571</v>
      </c>
      <c r="V1084" s="51">
        <v>27</v>
      </c>
      <c r="W1084" s="51" t="s">
        <v>6532</v>
      </c>
      <c r="X1084" s="51">
        <v>27</v>
      </c>
      <c r="Y1084" s="51" t="s">
        <v>6532</v>
      </c>
      <c r="Z1084" s="51">
        <v>11</v>
      </c>
      <c r="AA1084" s="69" t="s">
        <v>3657</v>
      </c>
      <c r="AB1084" s="51">
        <v>36700</v>
      </c>
      <c r="AC1084" s="52" t="s">
        <v>6523</v>
      </c>
      <c r="AG1084" s="124" t="s">
        <v>9870</v>
      </c>
      <c r="AH1084" s="52" t="s">
        <v>135</v>
      </c>
      <c r="AI1084" s="124">
        <v>1149</v>
      </c>
      <c r="AJ1084" s="125">
        <v>44813</v>
      </c>
      <c r="AK1084" s="125">
        <v>44823</v>
      </c>
      <c r="AL1084" s="77">
        <v>44824</v>
      </c>
      <c r="AM1084" s="36">
        <v>357.74</v>
      </c>
      <c r="AN1084" s="104">
        <f t="shared" si="32"/>
        <v>414.97840000000002</v>
      </c>
      <c r="AO1084" s="36">
        <v>357.74</v>
      </c>
      <c r="AP1084" s="104">
        <f t="shared" si="33"/>
        <v>414.97840000000002</v>
      </c>
      <c r="AQ1084" s="52" t="s">
        <v>6524</v>
      </c>
      <c r="AS1084" s="69" t="s">
        <v>144</v>
      </c>
      <c r="AT1084" s="124" t="s">
        <v>12414</v>
      </c>
      <c r="AU1084" s="105">
        <v>0</v>
      </c>
      <c r="AX1084" s="134" t="s">
        <v>12415</v>
      </c>
      <c r="AZ1084" s="69" t="s">
        <v>9758</v>
      </c>
      <c r="BA1084" s="69" t="s">
        <v>2918</v>
      </c>
      <c r="BC1084" s="69" t="s">
        <v>20</v>
      </c>
      <c r="BI1084" s="52" t="s">
        <v>455</v>
      </c>
      <c r="BJ1084" s="53">
        <v>44851</v>
      </c>
      <c r="BK1084" s="53">
        <v>44851</v>
      </c>
    </row>
    <row r="1085" spans="1:63" s="69" customFormat="1" ht="11.25" x14ac:dyDescent="0.2">
      <c r="A1085" s="52">
        <v>2022</v>
      </c>
      <c r="B1085" s="98">
        <v>44743</v>
      </c>
      <c r="C1085" s="98">
        <v>44834</v>
      </c>
      <c r="D1085" s="69" t="s">
        <v>134</v>
      </c>
      <c r="E1085" s="69" t="s">
        <v>135</v>
      </c>
      <c r="F1085" s="69" t="s">
        <v>2495</v>
      </c>
      <c r="G1085" s="37">
        <v>1150</v>
      </c>
      <c r="H1085" s="13" t="s">
        <v>449</v>
      </c>
      <c r="I1085" s="124" t="s">
        <v>12416</v>
      </c>
      <c r="J1085" s="100">
        <v>239</v>
      </c>
      <c r="K1085" s="101" t="s">
        <v>6593</v>
      </c>
      <c r="L1085" s="101" t="s">
        <v>6594</v>
      </c>
      <c r="M1085" s="101" t="s">
        <v>6595</v>
      </c>
      <c r="N1085" s="124" t="s">
        <v>10674</v>
      </c>
      <c r="O1085" s="5" t="s">
        <v>1891</v>
      </c>
      <c r="P1085" s="69" t="s">
        <v>3652</v>
      </c>
      <c r="Q1085" s="51" t="s">
        <v>6557</v>
      </c>
      <c r="R1085" s="51" t="s">
        <v>6597</v>
      </c>
      <c r="S1085" s="51"/>
      <c r="T1085" s="69" t="s">
        <v>3654</v>
      </c>
      <c r="U1085" s="51" t="s">
        <v>6571</v>
      </c>
      <c r="V1085" s="51">
        <v>27</v>
      </c>
      <c r="W1085" s="51" t="s">
        <v>6532</v>
      </c>
      <c r="X1085" s="51">
        <v>27</v>
      </c>
      <c r="Y1085" s="51" t="s">
        <v>6532</v>
      </c>
      <c r="Z1085" s="51">
        <v>11</v>
      </c>
      <c r="AA1085" s="69" t="s">
        <v>3657</v>
      </c>
      <c r="AB1085" s="51">
        <v>36700</v>
      </c>
      <c r="AC1085" s="52" t="s">
        <v>6523</v>
      </c>
      <c r="AG1085" s="124" t="s">
        <v>3232</v>
      </c>
      <c r="AH1085" s="52" t="s">
        <v>135</v>
      </c>
      <c r="AI1085" s="124">
        <v>1150</v>
      </c>
      <c r="AJ1085" s="125">
        <v>44813</v>
      </c>
      <c r="AK1085" s="125">
        <v>44823</v>
      </c>
      <c r="AL1085" s="77">
        <v>44826</v>
      </c>
      <c r="AM1085" s="36">
        <v>392.23</v>
      </c>
      <c r="AN1085" s="104">
        <f t="shared" si="32"/>
        <v>454.98680000000002</v>
      </c>
      <c r="AO1085" s="36">
        <v>392.23</v>
      </c>
      <c r="AP1085" s="104">
        <f t="shared" si="33"/>
        <v>454.98680000000002</v>
      </c>
      <c r="AQ1085" s="52" t="s">
        <v>6524</v>
      </c>
      <c r="AS1085" s="69" t="s">
        <v>144</v>
      </c>
      <c r="AT1085" s="124" t="s">
        <v>12416</v>
      </c>
      <c r="AU1085" s="105">
        <v>0</v>
      </c>
      <c r="AX1085" s="134" t="s">
        <v>12417</v>
      </c>
      <c r="AZ1085" s="69" t="s">
        <v>9758</v>
      </c>
      <c r="BA1085" s="69" t="s">
        <v>2918</v>
      </c>
      <c r="BC1085" s="69" t="s">
        <v>20</v>
      </c>
      <c r="BI1085" s="52" t="s">
        <v>455</v>
      </c>
      <c r="BJ1085" s="53">
        <v>44851</v>
      </c>
      <c r="BK1085" s="53">
        <v>44851</v>
      </c>
    </row>
    <row r="1086" spans="1:63" s="69" customFormat="1" ht="11.25" x14ac:dyDescent="0.2">
      <c r="A1086" s="52">
        <v>2022</v>
      </c>
      <c r="B1086" s="98">
        <v>44743</v>
      </c>
      <c r="C1086" s="98">
        <v>44834</v>
      </c>
      <c r="D1086" s="69" t="s">
        <v>134</v>
      </c>
      <c r="E1086" s="69" t="s">
        <v>135</v>
      </c>
      <c r="F1086" s="69" t="s">
        <v>2495</v>
      </c>
      <c r="G1086" s="37">
        <v>1151</v>
      </c>
      <c r="H1086" s="13" t="s">
        <v>449</v>
      </c>
      <c r="I1086" s="124" t="s">
        <v>10773</v>
      </c>
      <c r="J1086" s="100">
        <v>239</v>
      </c>
      <c r="K1086" s="101" t="s">
        <v>6593</v>
      </c>
      <c r="L1086" s="101" t="s">
        <v>6594</v>
      </c>
      <c r="M1086" s="101" t="s">
        <v>6595</v>
      </c>
      <c r="N1086" s="124" t="s">
        <v>10674</v>
      </c>
      <c r="O1086" s="5" t="s">
        <v>1891</v>
      </c>
      <c r="P1086" s="69" t="s">
        <v>3652</v>
      </c>
      <c r="Q1086" s="51" t="s">
        <v>6557</v>
      </c>
      <c r="R1086" s="51" t="s">
        <v>6597</v>
      </c>
      <c r="S1086" s="51"/>
      <c r="T1086" s="69" t="s">
        <v>3654</v>
      </c>
      <c r="U1086" s="51" t="s">
        <v>6571</v>
      </c>
      <c r="V1086" s="51">
        <v>27</v>
      </c>
      <c r="W1086" s="51" t="s">
        <v>6532</v>
      </c>
      <c r="X1086" s="51">
        <v>27</v>
      </c>
      <c r="Y1086" s="51" t="s">
        <v>6532</v>
      </c>
      <c r="Z1086" s="51">
        <v>11</v>
      </c>
      <c r="AA1086" s="69" t="s">
        <v>3657</v>
      </c>
      <c r="AB1086" s="51">
        <v>36700</v>
      </c>
      <c r="AC1086" s="52" t="s">
        <v>6523</v>
      </c>
      <c r="AG1086" s="124" t="s">
        <v>3221</v>
      </c>
      <c r="AH1086" s="52" t="s">
        <v>135</v>
      </c>
      <c r="AI1086" s="124">
        <v>1151</v>
      </c>
      <c r="AJ1086" s="125">
        <v>44813</v>
      </c>
      <c r="AK1086" s="125">
        <v>44824</v>
      </c>
      <c r="AL1086" s="77">
        <v>44826</v>
      </c>
      <c r="AM1086" s="36">
        <v>689.65</v>
      </c>
      <c r="AN1086" s="104">
        <f t="shared" si="32"/>
        <v>799.99399999999991</v>
      </c>
      <c r="AO1086" s="36">
        <v>689.65</v>
      </c>
      <c r="AP1086" s="104">
        <f t="shared" si="33"/>
        <v>799.99399999999991</v>
      </c>
      <c r="AQ1086" s="52" t="s">
        <v>6524</v>
      </c>
      <c r="AS1086" s="69" t="s">
        <v>144</v>
      </c>
      <c r="AT1086" s="124" t="s">
        <v>10773</v>
      </c>
      <c r="AU1086" s="105">
        <v>0</v>
      </c>
      <c r="AX1086" s="134" t="s">
        <v>12418</v>
      </c>
      <c r="AZ1086" s="69" t="s">
        <v>9758</v>
      </c>
      <c r="BA1086" s="69" t="s">
        <v>2918</v>
      </c>
      <c r="BC1086" s="69" t="s">
        <v>20</v>
      </c>
      <c r="BI1086" s="52" t="s">
        <v>455</v>
      </c>
      <c r="BJ1086" s="53">
        <v>44851</v>
      </c>
      <c r="BK1086" s="53">
        <v>44851</v>
      </c>
    </row>
    <row r="1087" spans="1:63" s="69" customFormat="1" ht="11.25" x14ac:dyDescent="0.2">
      <c r="A1087" s="52">
        <v>2022</v>
      </c>
      <c r="B1087" s="98">
        <v>44743</v>
      </c>
      <c r="C1087" s="98">
        <v>44834</v>
      </c>
      <c r="D1087" s="69" t="s">
        <v>134</v>
      </c>
      <c r="E1087" s="69" t="s">
        <v>135</v>
      </c>
      <c r="F1087" s="69" t="s">
        <v>2495</v>
      </c>
      <c r="G1087" s="37">
        <v>1152</v>
      </c>
      <c r="H1087" s="13" t="s">
        <v>449</v>
      </c>
      <c r="I1087" s="124" t="s">
        <v>10217</v>
      </c>
      <c r="J1087" s="100">
        <v>239</v>
      </c>
      <c r="K1087" s="101" t="s">
        <v>6593</v>
      </c>
      <c r="L1087" s="101" t="s">
        <v>6594</v>
      </c>
      <c r="M1087" s="101" t="s">
        <v>6595</v>
      </c>
      <c r="N1087" s="124" t="s">
        <v>10674</v>
      </c>
      <c r="O1087" s="5" t="s">
        <v>1891</v>
      </c>
      <c r="P1087" s="69" t="s">
        <v>3652</v>
      </c>
      <c r="Q1087" s="51" t="s">
        <v>6557</v>
      </c>
      <c r="R1087" s="51" t="s">
        <v>6597</v>
      </c>
      <c r="S1087" s="51"/>
      <c r="T1087" s="69" t="s">
        <v>3654</v>
      </c>
      <c r="U1087" s="51" t="s">
        <v>6571</v>
      </c>
      <c r="V1087" s="51">
        <v>27</v>
      </c>
      <c r="W1087" s="51" t="s">
        <v>6532</v>
      </c>
      <c r="X1087" s="51">
        <v>27</v>
      </c>
      <c r="Y1087" s="51" t="s">
        <v>6532</v>
      </c>
      <c r="Z1087" s="51">
        <v>11</v>
      </c>
      <c r="AA1087" s="69" t="s">
        <v>3657</v>
      </c>
      <c r="AB1087" s="51">
        <v>36700</v>
      </c>
      <c r="AC1087" s="52" t="s">
        <v>6523</v>
      </c>
      <c r="AG1087" s="124" t="s">
        <v>3228</v>
      </c>
      <c r="AH1087" s="52" t="s">
        <v>135</v>
      </c>
      <c r="AI1087" s="124">
        <v>1152</v>
      </c>
      <c r="AJ1087" s="125">
        <v>44813</v>
      </c>
      <c r="AK1087" s="125">
        <v>44823</v>
      </c>
      <c r="AL1087" s="77">
        <v>44824</v>
      </c>
      <c r="AM1087" s="36">
        <v>1603.49</v>
      </c>
      <c r="AN1087" s="104">
        <f t="shared" si="32"/>
        <v>1860.0484000000001</v>
      </c>
      <c r="AO1087" s="36">
        <v>1603.49</v>
      </c>
      <c r="AP1087" s="104">
        <f t="shared" si="33"/>
        <v>1860.0484000000001</v>
      </c>
      <c r="AQ1087" s="52" t="s">
        <v>6524</v>
      </c>
      <c r="AS1087" s="69" t="s">
        <v>144</v>
      </c>
      <c r="AT1087" s="124" t="s">
        <v>10217</v>
      </c>
      <c r="AU1087" s="105">
        <v>0</v>
      </c>
      <c r="AX1087" s="134" t="s">
        <v>12419</v>
      </c>
      <c r="AZ1087" s="69" t="s">
        <v>9758</v>
      </c>
      <c r="BA1087" s="69" t="s">
        <v>2918</v>
      </c>
      <c r="BC1087" s="69" t="s">
        <v>20</v>
      </c>
      <c r="BI1087" s="52" t="s">
        <v>455</v>
      </c>
      <c r="BJ1087" s="53">
        <v>44851</v>
      </c>
      <c r="BK1087" s="53">
        <v>44851</v>
      </c>
    </row>
    <row r="1088" spans="1:63" s="69" customFormat="1" ht="11.25" x14ac:dyDescent="0.2">
      <c r="A1088" s="52">
        <v>2022</v>
      </c>
      <c r="B1088" s="98">
        <v>44743</v>
      </c>
      <c r="C1088" s="98">
        <v>44834</v>
      </c>
      <c r="D1088" s="69" t="s">
        <v>134</v>
      </c>
      <c r="E1088" s="69" t="s">
        <v>135</v>
      </c>
      <c r="F1088" s="69" t="s">
        <v>2495</v>
      </c>
      <c r="G1088" s="37">
        <v>1153</v>
      </c>
      <c r="H1088" s="13" t="s">
        <v>449</v>
      </c>
      <c r="I1088" s="124" t="s">
        <v>12420</v>
      </c>
      <c r="J1088" s="100">
        <v>336</v>
      </c>
      <c r="K1088" s="101" t="s">
        <v>2488</v>
      </c>
      <c r="L1088" s="101" t="s">
        <v>7060</v>
      </c>
      <c r="M1088" s="101" t="s">
        <v>169</v>
      </c>
      <c r="N1088" s="124" t="s">
        <v>10605</v>
      </c>
      <c r="O1088" s="5" t="s">
        <v>1702</v>
      </c>
      <c r="P1088" s="69" t="s">
        <v>3652</v>
      </c>
      <c r="Q1088" s="51" t="s">
        <v>7061</v>
      </c>
      <c r="R1088" s="51" t="s">
        <v>7062</v>
      </c>
      <c r="S1088" s="51"/>
      <c r="T1088" s="69" t="s">
        <v>3654</v>
      </c>
      <c r="U1088" s="51" t="s">
        <v>6563</v>
      </c>
      <c r="V1088" s="51">
        <v>27</v>
      </c>
      <c r="W1088" s="51" t="s">
        <v>6532</v>
      </c>
      <c r="X1088" s="51">
        <v>27</v>
      </c>
      <c r="Y1088" s="51" t="s">
        <v>6532</v>
      </c>
      <c r="Z1088" s="51">
        <v>11</v>
      </c>
      <c r="AA1088" s="69" t="s">
        <v>3657</v>
      </c>
      <c r="AB1088" s="51">
        <v>36770</v>
      </c>
      <c r="AC1088" s="52" t="s">
        <v>6523</v>
      </c>
      <c r="AG1088" s="124" t="s">
        <v>9761</v>
      </c>
      <c r="AH1088" s="52" t="s">
        <v>135</v>
      </c>
      <c r="AI1088" s="124">
        <v>1153</v>
      </c>
      <c r="AJ1088" s="125">
        <v>44813</v>
      </c>
      <c r="AK1088" s="125">
        <v>44823</v>
      </c>
      <c r="AL1088" s="77">
        <v>44824</v>
      </c>
      <c r="AM1088" s="36">
        <v>199.56</v>
      </c>
      <c r="AN1088" s="104">
        <f t="shared" si="32"/>
        <v>231.4896</v>
      </c>
      <c r="AO1088" s="36">
        <v>199.56</v>
      </c>
      <c r="AP1088" s="104">
        <f t="shared" si="33"/>
        <v>231.4896</v>
      </c>
      <c r="AQ1088" s="52" t="s">
        <v>6524</v>
      </c>
      <c r="AS1088" s="69" t="s">
        <v>144</v>
      </c>
      <c r="AT1088" s="124" t="s">
        <v>12420</v>
      </c>
      <c r="AU1088" s="105">
        <v>0</v>
      </c>
      <c r="AX1088" s="134" t="s">
        <v>12421</v>
      </c>
      <c r="AZ1088" s="69" t="s">
        <v>9758</v>
      </c>
      <c r="BA1088" s="69" t="s">
        <v>2918</v>
      </c>
      <c r="BC1088" s="69" t="s">
        <v>20</v>
      </c>
      <c r="BI1088" s="52" t="s">
        <v>455</v>
      </c>
      <c r="BJ1088" s="53">
        <v>44851</v>
      </c>
      <c r="BK1088" s="53">
        <v>44851</v>
      </c>
    </row>
    <row r="1089" spans="1:63" s="69" customFormat="1" ht="11.25" x14ac:dyDescent="0.2">
      <c r="A1089" s="52">
        <v>2022</v>
      </c>
      <c r="B1089" s="98">
        <v>44743</v>
      </c>
      <c r="C1089" s="98">
        <v>44834</v>
      </c>
      <c r="D1089" s="69" t="s">
        <v>134</v>
      </c>
      <c r="E1089" s="69" t="s">
        <v>135</v>
      </c>
      <c r="F1089" s="69" t="s">
        <v>2495</v>
      </c>
      <c r="G1089" s="37">
        <v>1154</v>
      </c>
      <c r="H1089" s="13" t="s">
        <v>449</v>
      </c>
      <c r="I1089" s="124" t="s">
        <v>12422</v>
      </c>
      <c r="J1089" s="100">
        <v>264</v>
      </c>
      <c r="K1089" s="101"/>
      <c r="L1089" s="101"/>
      <c r="M1089" s="101"/>
      <c r="N1089" s="124" t="s">
        <v>10827</v>
      </c>
      <c r="O1089" s="5" t="s">
        <v>1668</v>
      </c>
      <c r="P1089" s="69" t="s">
        <v>3652</v>
      </c>
      <c r="Q1089" s="51" t="s">
        <v>6691</v>
      </c>
      <c r="R1089" s="51">
        <v>5142</v>
      </c>
      <c r="S1089" s="51"/>
      <c r="T1089" s="69" t="s">
        <v>3654</v>
      </c>
      <c r="U1089" s="51" t="s">
        <v>6692</v>
      </c>
      <c r="V1089" s="51">
        <v>53</v>
      </c>
      <c r="W1089" s="51" t="s">
        <v>6693</v>
      </c>
      <c r="X1089" s="51">
        <v>53</v>
      </c>
      <c r="Y1089" s="51" t="s">
        <v>6693</v>
      </c>
      <c r="Z1089" s="51">
        <v>16</v>
      </c>
      <c r="AA1089" s="69" t="s">
        <v>6694</v>
      </c>
      <c r="AB1089" s="51">
        <v>58337</v>
      </c>
      <c r="AC1089" s="52" t="s">
        <v>6523</v>
      </c>
      <c r="AG1089" s="124" t="s">
        <v>3234</v>
      </c>
      <c r="AH1089" s="52" t="s">
        <v>135</v>
      </c>
      <c r="AI1089" s="124">
        <v>1154</v>
      </c>
      <c r="AJ1089" s="125">
        <v>44813</v>
      </c>
      <c r="AK1089" s="125">
        <v>44813</v>
      </c>
      <c r="AL1089" s="77">
        <v>44816</v>
      </c>
      <c r="AM1089" s="36">
        <v>818.96</v>
      </c>
      <c r="AN1089" s="104">
        <f t="shared" si="32"/>
        <v>949.99360000000001</v>
      </c>
      <c r="AO1089" s="36">
        <v>818.96</v>
      </c>
      <c r="AP1089" s="104">
        <f t="shared" si="33"/>
        <v>949.99360000000001</v>
      </c>
      <c r="AQ1089" s="52" t="s">
        <v>6524</v>
      </c>
      <c r="AS1089" s="69" t="s">
        <v>144</v>
      </c>
      <c r="AT1089" s="124" t="s">
        <v>12422</v>
      </c>
      <c r="AU1089" s="105">
        <v>0</v>
      </c>
      <c r="AX1089" s="134" t="s">
        <v>12423</v>
      </c>
      <c r="AZ1089" s="69" t="s">
        <v>9758</v>
      </c>
      <c r="BA1089" s="69" t="s">
        <v>2918</v>
      </c>
      <c r="BC1089" s="69" t="s">
        <v>20</v>
      </c>
      <c r="BI1089" s="52" t="s">
        <v>455</v>
      </c>
      <c r="BJ1089" s="53">
        <v>44851</v>
      </c>
      <c r="BK1089" s="53">
        <v>44851</v>
      </c>
    </row>
    <row r="1090" spans="1:63" s="69" customFormat="1" ht="11.25" x14ac:dyDescent="0.2">
      <c r="A1090" s="52">
        <v>2022</v>
      </c>
      <c r="B1090" s="98">
        <v>44743</v>
      </c>
      <c r="C1090" s="98">
        <v>44834</v>
      </c>
      <c r="D1090" s="69" t="s">
        <v>134</v>
      </c>
      <c r="E1090" s="69" t="s">
        <v>135</v>
      </c>
      <c r="F1090" s="69" t="s">
        <v>2495</v>
      </c>
      <c r="G1090" s="37">
        <v>1155</v>
      </c>
      <c r="H1090" s="13" t="s">
        <v>449</v>
      </c>
      <c r="I1090" s="124" t="s">
        <v>12424</v>
      </c>
      <c r="J1090" s="100">
        <v>194</v>
      </c>
      <c r="K1090" s="101" t="s">
        <v>2662</v>
      </c>
      <c r="L1090" s="101" t="s">
        <v>6581</v>
      </c>
      <c r="M1090" s="101" t="s">
        <v>2995</v>
      </c>
      <c r="N1090" s="124" t="s">
        <v>10577</v>
      </c>
      <c r="O1090" s="5" t="s">
        <v>1811</v>
      </c>
      <c r="P1090" s="69" t="s">
        <v>3652</v>
      </c>
      <c r="Q1090" s="51" t="s">
        <v>6531</v>
      </c>
      <c r="R1090" s="51">
        <v>917</v>
      </c>
      <c r="S1090" s="51"/>
      <c r="T1090" s="69" t="s">
        <v>3654</v>
      </c>
      <c r="U1090" s="51" t="s">
        <v>6571</v>
      </c>
      <c r="V1090" s="51">
        <v>27</v>
      </c>
      <c r="W1090" s="51" t="s">
        <v>6532</v>
      </c>
      <c r="X1090" s="51">
        <v>27</v>
      </c>
      <c r="Y1090" s="51" t="s">
        <v>6532</v>
      </c>
      <c r="Z1090" s="51">
        <v>11</v>
      </c>
      <c r="AA1090" s="69" t="s">
        <v>3657</v>
      </c>
      <c r="AB1090" s="51">
        <v>36700</v>
      </c>
      <c r="AC1090" s="52" t="s">
        <v>6523</v>
      </c>
      <c r="AG1090" s="124" t="s">
        <v>3232</v>
      </c>
      <c r="AH1090" s="52" t="s">
        <v>135</v>
      </c>
      <c r="AI1090" s="124">
        <v>1155</v>
      </c>
      <c r="AJ1090" s="125">
        <v>44810</v>
      </c>
      <c r="AK1090" s="125">
        <v>44810</v>
      </c>
      <c r="AL1090" s="77">
        <v>44810</v>
      </c>
      <c r="AM1090" s="36">
        <v>2826.5</v>
      </c>
      <c r="AN1090" s="104">
        <f t="shared" si="32"/>
        <v>3278.74</v>
      </c>
      <c r="AO1090" s="36">
        <v>2826.5</v>
      </c>
      <c r="AP1090" s="104">
        <f t="shared" si="33"/>
        <v>3278.74</v>
      </c>
      <c r="AQ1090" s="52" t="s">
        <v>6524</v>
      </c>
      <c r="AS1090" s="69" t="s">
        <v>144</v>
      </c>
      <c r="AT1090" s="124" t="s">
        <v>12424</v>
      </c>
      <c r="AU1090" s="105">
        <v>0</v>
      </c>
      <c r="AX1090" s="134" t="s">
        <v>12425</v>
      </c>
      <c r="AZ1090" s="69" t="s">
        <v>9758</v>
      </c>
      <c r="BA1090" s="69" t="s">
        <v>2918</v>
      </c>
      <c r="BC1090" s="69" t="s">
        <v>20</v>
      </c>
      <c r="BI1090" s="52" t="s">
        <v>455</v>
      </c>
      <c r="BJ1090" s="53">
        <v>44851</v>
      </c>
      <c r="BK1090" s="53">
        <v>44851</v>
      </c>
    </row>
    <row r="1091" spans="1:63" s="69" customFormat="1" ht="11.25" x14ac:dyDescent="0.2">
      <c r="A1091" s="52">
        <v>2022</v>
      </c>
      <c r="B1091" s="98">
        <v>44743</v>
      </c>
      <c r="C1091" s="98">
        <v>44834</v>
      </c>
      <c r="D1091" s="69" t="s">
        <v>134</v>
      </c>
      <c r="E1091" s="69" t="s">
        <v>135</v>
      </c>
      <c r="F1091" s="69" t="s">
        <v>2495</v>
      </c>
      <c r="G1091" s="37">
        <v>1156</v>
      </c>
      <c r="H1091" s="13" t="s">
        <v>449</v>
      </c>
      <c r="I1091" s="124" t="s">
        <v>12426</v>
      </c>
      <c r="J1091" s="100">
        <v>29</v>
      </c>
      <c r="K1091" s="101" t="s">
        <v>6607</v>
      </c>
      <c r="L1091" s="101" t="s">
        <v>6608</v>
      </c>
      <c r="M1091" s="101" t="s">
        <v>40</v>
      </c>
      <c r="N1091" s="124" t="s">
        <v>10692</v>
      </c>
      <c r="O1091" s="5" t="s">
        <v>1661</v>
      </c>
      <c r="P1091" s="69" t="s">
        <v>3652</v>
      </c>
      <c r="Q1091" s="51" t="s">
        <v>6531</v>
      </c>
      <c r="R1091" s="51">
        <v>1009</v>
      </c>
      <c r="S1091" s="51"/>
      <c r="T1091" s="69" t="s">
        <v>3654</v>
      </c>
      <c r="U1091" s="51" t="s">
        <v>6571</v>
      </c>
      <c r="V1091" s="51">
        <v>27</v>
      </c>
      <c r="W1091" s="51" t="s">
        <v>6532</v>
      </c>
      <c r="X1091" s="51">
        <v>27</v>
      </c>
      <c r="Y1091" s="51" t="s">
        <v>6532</v>
      </c>
      <c r="Z1091" s="51">
        <v>11</v>
      </c>
      <c r="AA1091" s="69" t="s">
        <v>3657</v>
      </c>
      <c r="AB1091" s="51">
        <v>36700</v>
      </c>
      <c r="AC1091" s="52" t="s">
        <v>6523</v>
      </c>
      <c r="AG1091" s="124" t="s">
        <v>3221</v>
      </c>
      <c r="AH1091" s="52" t="s">
        <v>135</v>
      </c>
      <c r="AI1091" s="124">
        <v>1156</v>
      </c>
      <c r="AJ1091" s="125">
        <v>44810</v>
      </c>
      <c r="AK1091" s="125">
        <v>44810</v>
      </c>
      <c r="AL1091" s="77">
        <v>44811</v>
      </c>
      <c r="AM1091" s="36">
        <v>720.7</v>
      </c>
      <c r="AN1091" s="104">
        <f t="shared" si="32"/>
        <v>836.01200000000006</v>
      </c>
      <c r="AO1091" s="36">
        <v>720.7</v>
      </c>
      <c r="AP1091" s="104">
        <f t="shared" si="33"/>
        <v>836.01200000000006</v>
      </c>
      <c r="AQ1091" s="52" t="s">
        <v>6524</v>
      </c>
      <c r="AS1091" s="69" t="s">
        <v>144</v>
      </c>
      <c r="AT1091" s="124" t="s">
        <v>12426</v>
      </c>
      <c r="AU1091" s="105">
        <v>0</v>
      </c>
      <c r="AX1091" s="134" t="s">
        <v>12427</v>
      </c>
      <c r="AZ1091" s="69" t="s">
        <v>9758</v>
      </c>
      <c r="BA1091" s="69" t="s">
        <v>2918</v>
      </c>
      <c r="BC1091" s="69" t="s">
        <v>20</v>
      </c>
      <c r="BI1091" s="52" t="s">
        <v>455</v>
      </c>
      <c r="BJ1091" s="53">
        <v>44851</v>
      </c>
      <c r="BK1091" s="53">
        <v>44851</v>
      </c>
    </row>
    <row r="1092" spans="1:63" s="69" customFormat="1" ht="11.25" x14ac:dyDescent="0.2">
      <c r="A1092" s="52">
        <v>2022</v>
      </c>
      <c r="B1092" s="98">
        <v>44743</v>
      </c>
      <c r="C1092" s="98">
        <v>44834</v>
      </c>
      <c r="D1092" s="69" t="s">
        <v>134</v>
      </c>
      <c r="E1092" s="69" t="s">
        <v>135</v>
      </c>
      <c r="F1092" s="69" t="s">
        <v>2495</v>
      </c>
      <c r="G1092" s="37">
        <v>1157</v>
      </c>
      <c r="H1092" s="13" t="s">
        <v>449</v>
      </c>
      <c r="I1092" s="124" t="s">
        <v>12428</v>
      </c>
      <c r="J1092" s="100">
        <v>29</v>
      </c>
      <c r="K1092" s="101" t="s">
        <v>6607</v>
      </c>
      <c r="L1092" s="101" t="s">
        <v>6608</v>
      </c>
      <c r="M1092" s="101" t="s">
        <v>40</v>
      </c>
      <c r="N1092" s="124" t="s">
        <v>10692</v>
      </c>
      <c r="O1092" s="5" t="s">
        <v>1661</v>
      </c>
      <c r="P1092" s="69" t="s">
        <v>3652</v>
      </c>
      <c r="Q1092" s="51" t="s">
        <v>6531</v>
      </c>
      <c r="R1092" s="51">
        <v>1009</v>
      </c>
      <c r="S1092" s="51"/>
      <c r="T1092" s="69" t="s">
        <v>3654</v>
      </c>
      <c r="U1092" s="51" t="s">
        <v>6571</v>
      </c>
      <c r="V1092" s="51">
        <v>27</v>
      </c>
      <c r="W1092" s="51" t="s">
        <v>6532</v>
      </c>
      <c r="X1092" s="51">
        <v>27</v>
      </c>
      <c r="Y1092" s="51" t="s">
        <v>6532</v>
      </c>
      <c r="Z1092" s="51">
        <v>11</v>
      </c>
      <c r="AA1092" s="69" t="s">
        <v>3657</v>
      </c>
      <c r="AB1092" s="51">
        <v>36700</v>
      </c>
      <c r="AC1092" s="52" t="s">
        <v>6523</v>
      </c>
      <c r="AG1092" s="124" t="s">
        <v>3221</v>
      </c>
      <c r="AH1092" s="52" t="s">
        <v>135</v>
      </c>
      <c r="AI1092" s="124">
        <v>1157</v>
      </c>
      <c r="AJ1092" s="125">
        <v>44810</v>
      </c>
      <c r="AK1092" s="125">
        <v>44810</v>
      </c>
      <c r="AL1092" s="77">
        <v>44811</v>
      </c>
      <c r="AM1092" s="36">
        <v>172.42</v>
      </c>
      <c r="AN1092" s="104">
        <f t="shared" si="32"/>
        <v>200.00719999999998</v>
      </c>
      <c r="AO1092" s="36">
        <v>172.42</v>
      </c>
      <c r="AP1092" s="104">
        <f t="shared" si="33"/>
        <v>200.00719999999998</v>
      </c>
      <c r="AQ1092" s="52" t="s">
        <v>6524</v>
      </c>
      <c r="AS1092" s="69" t="s">
        <v>144</v>
      </c>
      <c r="AT1092" s="124" t="s">
        <v>12428</v>
      </c>
      <c r="AU1092" s="105">
        <v>0</v>
      </c>
      <c r="AX1092" s="134" t="s">
        <v>12429</v>
      </c>
      <c r="AZ1092" s="69" t="s">
        <v>9758</v>
      </c>
      <c r="BA1092" s="69" t="s">
        <v>2918</v>
      </c>
      <c r="BC1092" s="69" t="s">
        <v>20</v>
      </c>
      <c r="BI1092" s="52" t="s">
        <v>455</v>
      </c>
      <c r="BJ1092" s="53">
        <v>44851</v>
      </c>
      <c r="BK1092" s="53">
        <v>44851</v>
      </c>
    </row>
    <row r="1093" spans="1:63" s="69" customFormat="1" ht="11.25" x14ac:dyDescent="0.2">
      <c r="A1093" s="52">
        <v>2022</v>
      </c>
      <c r="B1093" s="98">
        <v>44743</v>
      </c>
      <c r="C1093" s="98">
        <v>44834</v>
      </c>
      <c r="D1093" s="69" t="s">
        <v>134</v>
      </c>
      <c r="E1093" s="69" t="s">
        <v>135</v>
      </c>
      <c r="F1093" s="69" t="s">
        <v>2495</v>
      </c>
      <c r="G1093" s="37">
        <v>1158</v>
      </c>
      <c r="H1093" s="13" t="s">
        <v>449</v>
      </c>
      <c r="I1093" s="124" t="s">
        <v>12430</v>
      </c>
      <c r="J1093" s="100">
        <v>194</v>
      </c>
      <c r="K1093" s="101" t="s">
        <v>2662</v>
      </c>
      <c r="L1093" s="101" t="s">
        <v>6581</v>
      </c>
      <c r="M1093" s="101" t="s">
        <v>2995</v>
      </c>
      <c r="N1093" s="124" t="s">
        <v>10577</v>
      </c>
      <c r="O1093" s="5" t="s">
        <v>1811</v>
      </c>
      <c r="P1093" s="69" t="s">
        <v>3652</v>
      </c>
      <c r="Q1093" s="51" t="s">
        <v>6531</v>
      </c>
      <c r="R1093" s="51">
        <v>917</v>
      </c>
      <c r="S1093" s="51"/>
      <c r="T1093" s="69" t="s">
        <v>3654</v>
      </c>
      <c r="U1093" s="51" t="s">
        <v>6571</v>
      </c>
      <c r="V1093" s="51">
        <v>27</v>
      </c>
      <c r="W1093" s="51" t="s">
        <v>6532</v>
      </c>
      <c r="X1093" s="51">
        <v>27</v>
      </c>
      <c r="Y1093" s="51" t="s">
        <v>6532</v>
      </c>
      <c r="Z1093" s="51">
        <v>11</v>
      </c>
      <c r="AA1093" s="69" t="s">
        <v>3657</v>
      </c>
      <c r="AB1093" s="51">
        <v>36700</v>
      </c>
      <c r="AC1093" s="52" t="s">
        <v>6523</v>
      </c>
      <c r="AG1093" s="124" t="s">
        <v>3232</v>
      </c>
      <c r="AH1093" s="52" t="s">
        <v>135</v>
      </c>
      <c r="AI1093" s="124">
        <v>1158</v>
      </c>
      <c r="AJ1093" s="125">
        <v>44811</v>
      </c>
      <c r="AK1093" s="125">
        <v>44811</v>
      </c>
      <c r="AL1093" s="77">
        <v>44811</v>
      </c>
      <c r="AM1093" s="36">
        <v>1377.11</v>
      </c>
      <c r="AN1093" s="104">
        <f t="shared" si="32"/>
        <v>1597.4476</v>
      </c>
      <c r="AO1093" s="36">
        <v>1377.11</v>
      </c>
      <c r="AP1093" s="104">
        <f t="shared" si="33"/>
        <v>1597.4476</v>
      </c>
      <c r="AQ1093" s="52" t="s">
        <v>6524</v>
      </c>
      <c r="AS1093" s="69" t="s">
        <v>144</v>
      </c>
      <c r="AT1093" s="124" t="s">
        <v>12430</v>
      </c>
      <c r="AU1093" s="105">
        <v>0</v>
      </c>
      <c r="AX1093" s="134" t="s">
        <v>12431</v>
      </c>
      <c r="AZ1093" s="69" t="s">
        <v>9758</v>
      </c>
      <c r="BA1093" s="69" t="s">
        <v>2918</v>
      </c>
      <c r="BC1093" s="69" t="s">
        <v>20</v>
      </c>
      <c r="BI1093" s="52" t="s">
        <v>455</v>
      </c>
      <c r="BJ1093" s="53">
        <v>44851</v>
      </c>
      <c r="BK1093" s="53">
        <v>44851</v>
      </c>
    </row>
    <row r="1094" spans="1:63" s="69" customFormat="1" ht="11.25" x14ac:dyDescent="0.2">
      <c r="A1094" s="52">
        <v>2022</v>
      </c>
      <c r="B1094" s="98">
        <v>44743</v>
      </c>
      <c r="C1094" s="98">
        <v>44834</v>
      </c>
      <c r="D1094" s="69" t="s">
        <v>134</v>
      </c>
      <c r="E1094" s="69" t="s">
        <v>135</v>
      </c>
      <c r="F1094" s="69" t="s">
        <v>2495</v>
      </c>
      <c r="G1094" s="37">
        <v>1159</v>
      </c>
      <c r="H1094" s="13" t="s">
        <v>449</v>
      </c>
      <c r="I1094" s="124" t="s">
        <v>12432</v>
      </c>
      <c r="J1094" s="100">
        <v>553</v>
      </c>
      <c r="K1094" s="101" t="s">
        <v>12321</v>
      </c>
      <c r="L1094" s="101" t="s">
        <v>228</v>
      </c>
      <c r="M1094" s="101" t="s">
        <v>40</v>
      </c>
      <c r="N1094" s="124" t="s">
        <v>12322</v>
      </c>
      <c r="O1094" s="5" t="s">
        <v>12323</v>
      </c>
      <c r="P1094" s="69" t="s">
        <v>3652</v>
      </c>
      <c r="Q1094" s="51" t="s">
        <v>6522</v>
      </c>
      <c r="R1094" s="51">
        <v>105</v>
      </c>
      <c r="S1094" s="51"/>
      <c r="T1094" s="69" t="s">
        <v>3654</v>
      </c>
      <c r="U1094" s="51" t="s">
        <v>12324</v>
      </c>
      <c r="V1094" s="51">
        <v>27</v>
      </c>
      <c r="W1094" s="51" t="s">
        <v>6532</v>
      </c>
      <c r="X1094" s="51">
        <v>27</v>
      </c>
      <c r="Y1094" s="51" t="s">
        <v>6532</v>
      </c>
      <c r="Z1094" s="51">
        <v>11</v>
      </c>
      <c r="AA1094" s="69" t="s">
        <v>3657</v>
      </c>
      <c r="AB1094" s="51">
        <v>36780</v>
      </c>
      <c r="AC1094" s="52" t="s">
        <v>6523</v>
      </c>
      <c r="AG1094" s="124" t="s">
        <v>9796</v>
      </c>
      <c r="AH1094" s="52" t="s">
        <v>135</v>
      </c>
      <c r="AI1094" s="124">
        <v>1159</v>
      </c>
      <c r="AJ1094" s="125">
        <v>44813</v>
      </c>
      <c r="AK1094" s="125">
        <v>44823</v>
      </c>
      <c r="AL1094" s="77">
        <v>44824</v>
      </c>
      <c r="AM1094" s="36">
        <v>1310.3399999999999</v>
      </c>
      <c r="AN1094" s="104">
        <f t="shared" si="32"/>
        <v>1519.9943999999998</v>
      </c>
      <c r="AO1094" s="36">
        <v>1310.3399999999999</v>
      </c>
      <c r="AP1094" s="104">
        <f t="shared" si="33"/>
        <v>1519.9943999999998</v>
      </c>
      <c r="AQ1094" s="52" t="s">
        <v>6524</v>
      </c>
      <c r="AS1094" s="69" t="s">
        <v>144</v>
      </c>
      <c r="AT1094" s="124" t="s">
        <v>12432</v>
      </c>
      <c r="AU1094" s="105">
        <v>0</v>
      </c>
      <c r="AX1094" s="134" t="s">
        <v>12433</v>
      </c>
      <c r="AZ1094" s="69" t="s">
        <v>9758</v>
      </c>
      <c r="BA1094" s="69" t="s">
        <v>2918</v>
      </c>
      <c r="BC1094" s="69" t="s">
        <v>20</v>
      </c>
      <c r="BI1094" s="52" t="s">
        <v>455</v>
      </c>
      <c r="BJ1094" s="53">
        <v>44851</v>
      </c>
      <c r="BK1094" s="53">
        <v>44851</v>
      </c>
    </row>
    <row r="1095" spans="1:63" s="69" customFormat="1" ht="11.25" x14ac:dyDescent="0.2">
      <c r="A1095" s="52">
        <v>2022</v>
      </c>
      <c r="B1095" s="98">
        <v>44743</v>
      </c>
      <c r="C1095" s="98">
        <v>44834</v>
      </c>
      <c r="D1095" s="69" t="s">
        <v>134</v>
      </c>
      <c r="E1095" s="69" t="s">
        <v>135</v>
      </c>
      <c r="F1095" s="69" t="s">
        <v>2495</v>
      </c>
      <c r="G1095" s="37">
        <v>1160</v>
      </c>
      <c r="H1095" s="13" t="s">
        <v>449</v>
      </c>
      <c r="I1095" s="124" t="s">
        <v>12434</v>
      </c>
      <c r="J1095" s="100">
        <v>419</v>
      </c>
      <c r="K1095" s="101"/>
      <c r="L1095" s="101"/>
      <c r="M1095" s="101"/>
      <c r="N1095" s="124" t="s">
        <v>10633</v>
      </c>
      <c r="O1095" s="5" t="s">
        <v>7302</v>
      </c>
      <c r="P1095" s="69" t="s">
        <v>3652</v>
      </c>
      <c r="Q1095" s="51" t="s">
        <v>7304</v>
      </c>
      <c r="R1095" s="51">
        <v>102</v>
      </c>
      <c r="S1095" s="51">
        <v>202</v>
      </c>
      <c r="T1095" s="69" t="s">
        <v>3654</v>
      </c>
      <c r="U1095" s="51" t="s">
        <v>7306</v>
      </c>
      <c r="V1095" s="51">
        <v>20</v>
      </c>
      <c r="W1095" s="51" t="s">
        <v>3656</v>
      </c>
      <c r="X1095" s="51">
        <v>20</v>
      </c>
      <c r="Y1095" s="51" t="s">
        <v>3656</v>
      </c>
      <c r="Z1095" s="51">
        <v>11</v>
      </c>
      <c r="AA1095" s="69" t="s">
        <v>3657</v>
      </c>
      <c r="AB1095" s="51">
        <v>37125</v>
      </c>
      <c r="AC1095" s="52" t="s">
        <v>6523</v>
      </c>
      <c r="AG1095" s="124" t="s">
        <v>3232</v>
      </c>
      <c r="AH1095" s="52" t="s">
        <v>135</v>
      </c>
      <c r="AI1095" s="124">
        <v>1160</v>
      </c>
      <c r="AJ1095" s="125">
        <v>44816</v>
      </c>
      <c r="AK1095" s="125">
        <v>44825</v>
      </c>
      <c r="AL1095" s="77">
        <v>44827</v>
      </c>
      <c r="AM1095" s="36">
        <v>181032.73</v>
      </c>
      <c r="AN1095" s="104">
        <f t="shared" si="32"/>
        <v>209997.96680000002</v>
      </c>
      <c r="AO1095" s="36">
        <v>181032.73</v>
      </c>
      <c r="AP1095" s="104">
        <f t="shared" si="33"/>
        <v>209997.96680000002</v>
      </c>
      <c r="AQ1095" s="52" t="s">
        <v>6524</v>
      </c>
      <c r="AS1095" s="69" t="s">
        <v>144</v>
      </c>
      <c r="AT1095" s="124" t="s">
        <v>12434</v>
      </c>
      <c r="AU1095" s="105">
        <v>0</v>
      </c>
      <c r="AX1095" s="134" t="s">
        <v>12435</v>
      </c>
      <c r="AZ1095" s="69" t="s">
        <v>9758</v>
      </c>
      <c r="BA1095" s="69" t="s">
        <v>2918</v>
      </c>
      <c r="BC1095" s="69" t="s">
        <v>20</v>
      </c>
      <c r="BI1095" s="52" t="s">
        <v>455</v>
      </c>
      <c r="BJ1095" s="53">
        <v>44851</v>
      </c>
      <c r="BK1095" s="53">
        <v>44851</v>
      </c>
    </row>
    <row r="1096" spans="1:63" s="69" customFormat="1" ht="11.25" x14ac:dyDescent="0.2">
      <c r="A1096" s="52">
        <v>2022</v>
      </c>
      <c r="B1096" s="98">
        <v>44743</v>
      </c>
      <c r="C1096" s="98">
        <v>44834</v>
      </c>
      <c r="D1096" s="69" t="s">
        <v>134</v>
      </c>
      <c r="E1096" s="69" t="s">
        <v>135</v>
      </c>
      <c r="F1096" s="69" t="s">
        <v>2495</v>
      </c>
      <c r="G1096" s="37">
        <v>1162</v>
      </c>
      <c r="H1096" s="13" t="s">
        <v>449</v>
      </c>
      <c r="I1096" s="124" t="s">
        <v>12436</v>
      </c>
      <c r="J1096" s="100">
        <v>160</v>
      </c>
      <c r="K1096" s="101"/>
      <c r="L1096" s="101"/>
      <c r="M1096" s="101"/>
      <c r="N1096" s="124" t="s">
        <v>10748</v>
      </c>
      <c r="O1096" s="5" t="s">
        <v>212</v>
      </c>
      <c r="P1096" s="69" t="s">
        <v>3652</v>
      </c>
      <c r="Q1096" s="51" t="s">
        <v>7493</v>
      </c>
      <c r="R1096" s="51">
        <v>210</v>
      </c>
      <c r="S1096" s="51"/>
      <c r="T1096" s="69" t="s">
        <v>3654</v>
      </c>
      <c r="U1096" s="51" t="s">
        <v>6571</v>
      </c>
      <c r="V1096" s="51">
        <v>7</v>
      </c>
      <c r="W1096" s="51" t="s">
        <v>6660</v>
      </c>
      <c r="X1096" s="51">
        <v>7</v>
      </c>
      <c r="Y1096" s="51" t="s">
        <v>6660</v>
      </c>
      <c r="Z1096" s="51">
        <v>11</v>
      </c>
      <c r="AA1096" s="69" t="s">
        <v>3657</v>
      </c>
      <c r="AB1096" s="51">
        <v>38000</v>
      </c>
      <c r="AC1096" s="52" t="s">
        <v>6523</v>
      </c>
      <c r="AG1096" s="124" t="s">
        <v>3221</v>
      </c>
      <c r="AH1096" s="52" t="s">
        <v>135</v>
      </c>
      <c r="AI1096" s="124">
        <v>1162</v>
      </c>
      <c r="AJ1096" s="125">
        <v>44818</v>
      </c>
      <c r="AK1096" s="125">
        <v>44818</v>
      </c>
      <c r="AL1096" s="77">
        <v>44823</v>
      </c>
      <c r="AM1096" s="36">
        <v>48372</v>
      </c>
      <c r="AN1096" s="104">
        <f t="shared" si="32"/>
        <v>56111.520000000004</v>
      </c>
      <c r="AO1096" s="36">
        <v>48372</v>
      </c>
      <c r="AP1096" s="104">
        <f t="shared" si="33"/>
        <v>56111.520000000004</v>
      </c>
      <c r="AQ1096" s="52" t="s">
        <v>6524</v>
      </c>
      <c r="AS1096" s="69" t="s">
        <v>144</v>
      </c>
      <c r="AT1096" s="124" t="s">
        <v>12436</v>
      </c>
      <c r="AU1096" s="105">
        <v>0</v>
      </c>
      <c r="AX1096" s="134" t="s">
        <v>12437</v>
      </c>
      <c r="AZ1096" s="69" t="s">
        <v>9758</v>
      </c>
      <c r="BA1096" s="69" t="s">
        <v>2918</v>
      </c>
      <c r="BC1096" s="69" t="s">
        <v>20</v>
      </c>
      <c r="BI1096" s="52" t="s">
        <v>455</v>
      </c>
      <c r="BJ1096" s="53">
        <v>44851</v>
      </c>
      <c r="BK1096" s="53">
        <v>44851</v>
      </c>
    </row>
    <row r="1097" spans="1:63" s="69" customFormat="1" ht="11.25" x14ac:dyDescent="0.2">
      <c r="A1097" s="52">
        <v>2022</v>
      </c>
      <c r="B1097" s="98">
        <v>44743</v>
      </c>
      <c r="C1097" s="98">
        <v>44834</v>
      </c>
      <c r="D1097" s="69" t="s">
        <v>134</v>
      </c>
      <c r="E1097" s="69" t="s">
        <v>135</v>
      </c>
      <c r="F1097" s="69" t="s">
        <v>2495</v>
      </c>
      <c r="G1097" s="37">
        <v>1164</v>
      </c>
      <c r="H1097" s="13" t="s">
        <v>449</v>
      </c>
      <c r="I1097" s="124" t="s">
        <v>12438</v>
      </c>
      <c r="J1097" s="100">
        <v>13</v>
      </c>
      <c r="K1097" s="101" t="s">
        <v>6991</v>
      </c>
      <c r="L1097" s="101" t="s">
        <v>6992</v>
      </c>
      <c r="M1097" s="101" t="s">
        <v>6993</v>
      </c>
      <c r="N1097" s="124" t="s">
        <v>10948</v>
      </c>
      <c r="O1097" s="5" t="s">
        <v>1655</v>
      </c>
      <c r="P1097" s="69" t="s">
        <v>3652</v>
      </c>
      <c r="Q1097" s="51" t="s">
        <v>6994</v>
      </c>
      <c r="R1097" s="51" t="s">
        <v>6995</v>
      </c>
      <c r="S1097" s="51"/>
      <c r="T1097" s="69" t="s">
        <v>3654</v>
      </c>
      <c r="U1097" s="51" t="s">
        <v>6996</v>
      </c>
      <c r="V1097" s="51">
        <v>27</v>
      </c>
      <c r="W1097" s="51" t="s">
        <v>6532</v>
      </c>
      <c r="X1097" s="51">
        <v>27</v>
      </c>
      <c r="Y1097" s="51" t="s">
        <v>6532</v>
      </c>
      <c r="Z1097" s="51">
        <v>11</v>
      </c>
      <c r="AA1097" s="69" t="s">
        <v>3657</v>
      </c>
      <c r="AB1097" s="51">
        <v>36700</v>
      </c>
      <c r="AC1097" s="52" t="s">
        <v>6523</v>
      </c>
      <c r="AG1097" s="124" t="s">
        <v>9761</v>
      </c>
      <c r="AH1097" s="52" t="s">
        <v>135</v>
      </c>
      <c r="AI1097" s="124">
        <v>1164</v>
      </c>
      <c r="AJ1097" s="125">
        <v>44818</v>
      </c>
      <c r="AK1097" s="125">
        <v>44825</v>
      </c>
      <c r="AL1097" s="77">
        <v>44838</v>
      </c>
      <c r="AM1097" s="36">
        <v>1800</v>
      </c>
      <c r="AN1097" s="104">
        <f t="shared" si="32"/>
        <v>2088</v>
      </c>
      <c r="AO1097" s="36">
        <v>1800</v>
      </c>
      <c r="AP1097" s="104">
        <f t="shared" si="33"/>
        <v>2088</v>
      </c>
      <c r="AQ1097" s="52" t="s">
        <v>6524</v>
      </c>
      <c r="AS1097" s="69" t="s">
        <v>144</v>
      </c>
      <c r="AT1097" s="124" t="s">
        <v>12438</v>
      </c>
      <c r="AU1097" s="105">
        <v>0</v>
      </c>
      <c r="AX1097" s="134" t="s">
        <v>12439</v>
      </c>
      <c r="AZ1097" s="69" t="s">
        <v>9758</v>
      </c>
      <c r="BA1097" s="69" t="s">
        <v>2918</v>
      </c>
      <c r="BC1097" s="69" t="s">
        <v>20</v>
      </c>
      <c r="BI1097" s="52" t="s">
        <v>455</v>
      </c>
      <c r="BJ1097" s="53">
        <v>44851</v>
      </c>
      <c r="BK1097" s="53">
        <v>44851</v>
      </c>
    </row>
    <row r="1098" spans="1:63" s="69" customFormat="1" ht="11.25" x14ac:dyDescent="0.2">
      <c r="A1098" s="52">
        <v>2022</v>
      </c>
      <c r="B1098" s="98">
        <v>44743</v>
      </c>
      <c r="C1098" s="98">
        <v>44834</v>
      </c>
      <c r="D1098" s="69" t="s">
        <v>134</v>
      </c>
      <c r="E1098" s="69" t="s">
        <v>135</v>
      </c>
      <c r="F1098" s="69" t="s">
        <v>2495</v>
      </c>
      <c r="G1098" s="37">
        <v>1165</v>
      </c>
      <c r="H1098" s="13" t="s">
        <v>449</v>
      </c>
      <c r="I1098" s="124" t="s">
        <v>12440</v>
      </c>
      <c r="J1098" s="100">
        <v>194</v>
      </c>
      <c r="K1098" s="101" t="s">
        <v>2662</v>
      </c>
      <c r="L1098" s="101" t="s">
        <v>6581</v>
      </c>
      <c r="M1098" s="101" t="s">
        <v>2995</v>
      </c>
      <c r="N1098" s="124" t="s">
        <v>10577</v>
      </c>
      <c r="O1098" s="5" t="s">
        <v>1811</v>
      </c>
      <c r="P1098" s="69" t="s">
        <v>3652</v>
      </c>
      <c r="Q1098" s="51" t="s">
        <v>6531</v>
      </c>
      <c r="R1098" s="51">
        <v>917</v>
      </c>
      <c r="S1098" s="51"/>
      <c r="T1098" s="69" t="s">
        <v>3654</v>
      </c>
      <c r="U1098" s="51" t="s">
        <v>6571</v>
      </c>
      <c r="V1098" s="51">
        <v>27</v>
      </c>
      <c r="W1098" s="51" t="s">
        <v>6532</v>
      </c>
      <c r="X1098" s="51">
        <v>27</v>
      </c>
      <c r="Y1098" s="51" t="s">
        <v>6532</v>
      </c>
      <c r="Z1098" s="51">
        <v>11</v>
      </c>
      <c r="AA1098" s="69" t="s">
        <v>3657</v>
      </c>
      <c r="AB1098" s="51">
        <v>36700</v>
      </c>
      <c r="AC1098" s="52" t="s">
        <v>6523</v>
      </c>
      <c r="AG1098" s="124" t="s">
        <v>3232</v>
      </c>
      <c r="AH1098" s="52" t="s">
        <v>135</v>
      </c>
      <c r="AI1098" s="124">
        <v>1165</v>
      </c>
      <c r="AJ1098" s="125">
        <v>44813</v>
      </c>
      <c r="AK1098" s="125">
        <v>44813</v>
      </c>
      <c r="AL1098" s="77">
        <v>44813</v>
      </c>
      <c r="AM1098" s="36">
        <v>2066.56</v>
      </c>
      <c r="AN1098" s="104">
        <f t="shared" si="32"/>
        <v>2397.2096000000001</v>
      </c>
      <c r="AO1098" s="36">
        <v>2066.56</v>
      </c>
      <c r="AP1098" s="104">
        <f t="shared" si="33"/>
        <v>2397.2096000000001</v>
      </c>
      <c r="AQ1098" s="52" t="s">
        <v>6524</v>
      </c>
      <c r="AS1098" s="69" t="s">
        <v>144</v>
      </c>
      <c r="AT1098" s="124" t="s">
        <v>12440</v>
      </c>
      <c r="AU1098" s="105">
        <v>0</v>
      </c>
      <c r="AX1098" s="134" t="s">
        <v>12441</v>
      </c>
      <c r="AZ1098" s="69" t="s">
        <v>9758</v>
      </c>
      <c r="BA1098" s="69" t="s">
        <v>2918</v>
      </c>
      <c r="BC1098" s="69" t="s">
        <v>20</v>
      </c>
      <c r="BI1098" s="52" t="s">
        <v>455</v>
      </c>
      <c r="BJ1098" s="53">
        <v>44851</v>
      </c>
      <c r="BK1098" s="53">
        <v>44851</v>
      </c>
    </row>
    <row r="1099" spans="1:63" s="69" customFormat="1" ht="11.25" x14ac:dyDescent="0.2">
      <c r="A1099" s="52">
        <v>2022</v>
      </c>
      <c r="B1099" s="98">
        <v>44743</v>
      </c>
      <c r="C1099" s="98">
        <v>44834</v>
      </c>
      <c r="D1099" s="69" t="s">
        <v>134</v>
      </c>
      <c r="E1099" s="69" t="s">
        <v>135</v>
      </c>
      <c r="F1099" s="69" t="s">
        <v>2495</v>
      </c>
      <c r="G1099" s="37">
        <v>1166</v>
      </c>
      <c r="H1099" s="13" t="s">
        <v>449</v>
      </c>
      <c r="I1099" s="124" t="s">
        <v>12442</v>
      </c>
      <c r="J1099" s="100">
        <v>95</v>
      </c>
      <c r="K1099" s="101" t="s">
        <v>10091</v>
      </c>
      <c r="L1099" s="101" t="s">
        <v>6665</v>
      </c>
      <c r="M1099" s="101" t="s">
        <v>309</v>
      </c>
      <c r="N1099" s="124" t="s">
        <v>10753</v>
      </c>
      <c r="O1099" s="5" t="s">
        <v>1744</v>
      </c>
      <c r="P1099" s="69" t="s">
        <v>3652</v>
      </c>
      <c r="Q1099" s="51" t="s">
        <v>7034</v>
      </c>
      <c r="R1099" s="51">
        <v>1003</v>
      </c>
      <c r="S1099" s="51"/>
      <c r="T1099" s="69" t="s">
        <v>3654</v>
      </c>
      <c r="U1099" s="51" t="s">
        <v>6563</v>
      </c>
      <c r="V1099" s="51">
        <v>27</v>
      </c>
      <c r="W1099" s="51" t="s">
        <v>6532</v>
      </c>
      <c r="X1099" s="51">
        <v>27</v>
      </c>
      <c r="Y1099" s="51" t="s">
        <v>6532</v>
      </c>
      <c r="Z1099" s="51">
        <v>11</v>
      </c>
      <c r="AA1099" s="69" t="s">
        <v>3657</v>
      </c>
      <c r="AB1099" s="51">
        <v>36750</v>
      </c>
      <c r="AC1099" s="52" t="s">
        <v>6523</v>
      </c>
      <c r="AG1099" s="124" t="s">
        <v>3228</v>
      </c>
      <c r="AH1099" s="52" t="s">
        <v>135</v>
      </c>
      <c r="AI1099" s="124">
        <v>1166</v>
      </c>
      <c r="AJ1099" s="125">
        <v>44817</v>
      </c>
      <c r="AK1099" s="125">
        <v>44817</v>
      </c>
      <c r="AL1099" s="77">
        <v>44823</v>
      </c>
      <c r="AM1099" s="36">
        <v>3999.8</v>
      </c>
      <c r="AN1099" s="104">
        <f t="shared" si="32"/>
        <v>4639.768</v>
      </c>
      <c r="AO1099" s="36">
        <v>3999.8</v>
      </c>
      <c r="AP1099" s="104">
        <f t="shared" si="33"/>
        <v>4639.768</v>
      </c>
      <c r="AQ1099" s="52" t="s">
        <v>6524</v>
      </c>
      <c r="AS1099" s="69" t="s">
        <v>144</v>
      </c>
      <c r="AT1099" s="124" t="s">
        <v>12442</v>
      </c>
      <c r="AU1099" s="105">
        <v>0</v>
      </c>
      <c r="AX1099" s="134" t="s">
        <v>12443</v>
      </c>
      <c r="AZ1099" s="69" t="s">
        <v>9758</v>
      </c>
      <c r="BA1099" s="69" t="s">
        <v>2918</v>
      </c>
      <c r="BC1099" s="69" t="s">
        <v>20</v>
      </c>
      <c r="BI1099" s="52" t="s">
        <v>455</v>
      </c>
      <c r="BJ1099" s="53">
        <v>44851</v>
      </c>
      <c r="BK1099" s="53">
        <v>44851</v>
      </c>
    </row>
    <row r="1100" spans="1:63" s="69" customFormat="1" ht="11.25" x14ac:dyDescent="0.2">
      <c r="A1100" s="52">
        <v>2022</v>
      </c>
      <c r="B1100" s="98">
        <v>44743</v>
      </c>
      <c r="C1100" s="98">
        <v>44834</v>
      </c>
      <c r="D1100" s="69" t="s">
        <v>134</v>
      </c>
      <c r="E1100" s="69" t="s">
        <v>135</v>
      </c>
      <c r="F1100" s="69" t="s">
        <v>2495</v>
      </c>
      <c r="G1100" s="37">
        <v>1167</v>
      </c>
      <c r="H1100" s="13" t="s">
        <v>449</v>
      </c>
      <c r="I1100" s="124" t="s">
        <v>12444</v>
      </c>
      <c r="J1100" s="100">
        <v>428</v>
      </c>
      <c r="K1100" s="101" t="s">
        <v>7637</v>
      </c>
      <c r="L1100" s="101" t="s">
        <v>12038</v>
      </c>
      <c r="M1100" s="101" t="s">
        <v>241</v>
      </c>
      <c r="N1100" s="124" t="s">
        <v>12039</v>
      </c>
      <c r="O1100" s="5" t="s">
        <v>2111</v>
      </c>
      <c r="P1100" s="69" t="s">
        <v>3652</v>
      </c>
      <c r="Q1100" s="51" t="s">
        <v>6562</v>
      </c>
      <c r="R1100" s="51">
        <v>2300</v>
      </c>
      <c r="S1100" s="51"/>
      <c r="T1100" s="69" t="s">
        <v>3654</v>
      </c>
      <c r="U1100" s="51" t="s">
        <v>7638</v>
      </c>
      <c r="V1100" s="51">
        <v>27</v>
      </c>
      <c r="W1100" s="51" t="s">
        <v>6532</v>
      </c>
      <c r="X1100" s="51">
        <v>27</v>
      </c>
      <c r="Y1100" s="51" t="s">
        <v>6532</v>
      </c>
      <c r="Z1100" s="51">
        <v>11</v>
      </c>
      <c r="AA1100" s="69" t="s">
        <v>3657</v>
      </c>
      <c r="AB1100" s="51">
        <v>36770</v>
      </c>
      <c r="AC1100" s="52" t="s">
        <v>6523</v>
      </c>
      <c r="AG1100" s="124" t="s">
        <v>3232</v>
      </c>
      <c r="AH1100" s="52" t="s">
        <v>135</v>
      </c>
      <c r="AI1100" s="124">
        <v>1167</v>
      </c>
      <c r="AJ1100" s="125">
        <v>44812</v>
      </c>
      <c r="AK1100" s="125">
        <v>44812</v>
      </c>
      <c r="AL1100" s="77">
        <v>44814</v>
      </c>
      <c r="AM1100" s="36">
        <v>1900.86</v>
      </c>
      <c r="AN1100" s="104">
        <f t="shared" si="32"/>
        <v>2204.9975999999997</v>
      </c>
      <c r="AO1100" s="36">
        <v>1900.86</v>
      </c>
      <c r="AP1100" s="104">
        <f t="shared" si="33"/>
        <v>2204.9975999999997</v>
      </c>
      <c r="AQ1100" s="52" t="s">
        <v>6524</v>
      </c>
      <c r="AS1100" s="69" t="s">
        <v>144</v>
      </c>
      <c r="AT1100" s="124" t="s">
        <v>12444</v>
      </c>
      <c r="AU1100" s="105">
        <v>0</v>
      </c>
      <c r="AX1100" s="134" t="s">
        <v>12445</v>
      </c>
      <c r="AZ1100" s="69" t="s">
        <v>9758</v>
      </c>
      <c r="BA1100" s="69" t="s">
        <v>2918</v>
      </c>
      <c r="BC1100" s="69" t="s">
        <v>20</v>
      </c>
      <c r="BI1100" s="52" t="s">
        <v>455</v>
      </c>
      <c r="BJ1100" s="53">
        <v>44851</v>
      </c>
      <c r="BK1100" s="53">
        <v>44851</v>
      </c>
    </row>
    <row r="1101" spans="1:63" s="69" customFormat="1" ht="11.25" x14ac:dyDescent="0.2">
      <c r="A1101" s="52">
        <v>2022</v>
      </c>
      <c r="B1101" s="98">
        <v>44743</v>
      </c>
      <c r="C1101" s="98">
        <v>44834</v>
      </c>
      <c r="D1101" s="69" t="s">
        <v>134</v>
      </c>
      <c r="E1101" s="69" t="s">
        <v>135</v>
      </c>
      <c r="F1101" s="69" t="s">
        <v>2495</v>
      </c>
      <c r="G1101" s="37">
        <v>1168</v>
      </c>
      <c r="H1101" s="13" t="s">
        <v>449</v>
      </c>
      <c r="I1101" s="124" t="s">
        <v>12446</v>
      </c>
      <c r="J1101" s="100">
        <v>428</v>
      </c>
      <c r="K1101" s="101" t="s">
        <v>7637</v>
      </c>
      <c r="L1101" s="101" t="s">
        <v>12038</v>
      </c>
      <c r="M1101" s="101" t="s">
        <v>241</v>
      </c>
      <c r="N1101" s="124" t="s">
        <v>12039</v>
      </c>
      <c r="O1101" s="5" t="s">
        <v>2111</v>
      </c>
      <c r="P1101" s="69" t="s">
        <v>3652</v>
      </c>
      <c r="Q1101" s="51" t="s">
        <v>6562</v>
      </c>
      <c r="R1101" s="51">
        <v>2300</v>
      </c>
      <c r="S1101" s="51"/>
      <c r="T1101" s="69" t="s">
        <v>3654</v>
      </c>
      <c r="U1101" s="51" t="s">
        <v>7638</v>
      </c>
      <c r="V1101" s="51">
        <v>27</v>
      </c>
      <c r="W1101" s="51" t="s">
        <v>6532</v>
      </c>
      <c r="X1101" s="51">
        <v>27</v>
      </c>
      <c r="Y1101" s="51" t="s">
        <v>6532</v>
      </c>
      <c r="Z1101" s="51">
        <v>11</v>
      </c>
      <c r="AA1101" s="69" t="s">
        <v>3657</v>
      </c>
      <c r="AB1101" s="51">
        <v>36770</v>
      </c>
      <c r="AC1101" s="52" t="s">
        <v>6523</v>
      </c>
      <c r="AG1101" s="124" t="s">
        <v>3232</v>
      </c>
      <c r="AH1101" s="52" t="s">
        <v>135</v>
      </c>
      <c r="AI1101" s="124">
        <v>1168</v>
      </c>
      <c r="AJ1101" s="125">
        <v>44812</v>
      </c>
      <c r="AK1101" s="125">
        <v>44812</v>
      </c>
      <c r="AL1101" s="77">
        <v>44814</v>
      </c>
      <c r="AM1101" s="36">
        <v>3433.31</v>
      </c>
      <c r="AN1101" s="104">
        <f t="shared" si="32"/>
        <v>3982.6396</v>
      </c>
      <c r="AO1101" s="36">
        <v>3433.31</v>
      </c>
      <c r="AP1101" s="104">
        <f t="shared" si="33"/>
        <v>3982.6396</v>
      </c>
      <c r="AQ1101" s="52" t="s">
        <v>6524</v>
      </c>
      <c r="AS1101" s="69" t="s">
        <v>144</v>
      </c>
      <c r="AT1101" s="124" t="s">
        <v>12446</v>
      </c>
      <c r="AU1101" s="105">
        <v>0</v>
      </c>
      <c r="AX1101" s="134" t="s">
        <v>12447</v>
      </c>
      <c r="AZ1101" s="69" t="s">
        <v>9758</v>
      </c>
      <c r="BA1101" s="69" t="s">
        <v>2918</v>
      </c>
      <c r="BC1101" s="69" t="s">
        <v>20</v>
      </c>
      <c r="BI1101" s="52" t="s">
        <v>455</v>
      </c>
      <c r="BJ1101" s="53">
        <v>44851</v>
      </c>
      <c r="BK1101" s="53">
        <v>44851</v>
      </c>
    </row>
    <row r="1102" spans="1:63" s="69" customFormat="1" ht="11.25" x14ac:dyDescent="0.2">
      <c r="A1102" s="52">
        <v>2022</v>
      </c>
      <c r="B1102" s="98">
        <v>44743</v>
      </c>
      <c r="C1102" s="98">
        <v>44834</v>
      </c>
      <c r="D1102" s="69" t="s">
        <v>134</v>
      </c>
      <c r="E1102" s="69" t="s">
        <v>135</v>
      </c>
      <c r="F1102" s="69" t="s">
        <v>2495</v>
      </c>
      <c r="G1102" s="37">
        <v>1169</v>
      </c>
      <c r="H1102" s="13" t="s">
        <v>449</v>
      </c>
      <c r="I1102" s="124" t="s">
        <v>12448</v>
      </c>
      <c r="J1102" s="100">
        <v>557</v>
      </c>
      <c r="K1102" s="101"/>
      <c r="L1102" s="101"/>
      <c r="M1102" s="101"/>
      <c r="N1102" s="124" t="s">
        <v>12449</v>
      </c>
      <c r="O1102" s="5" t="s">
        <v>12450</v>
      </c>
      <c r="P1102" s="69" t="s">
        <v>3652</v>
      </c>
      <c r="Q1102" s="51" t="s">
        <v>12451</v>
      </c>
      <c r="R1102" s="51">
        <v>38</v>
      </c>
      <c r="S1102" s="51"/>
      <c r="T1102" s="69" t="s">
        <v>3654</v>
      </c>
      <c r="U1102" s="51" t="s">
        <v>12452</v>
      </c>
      <c r="V1102" s="51">
        <v>14</v>
      </c>
      <c r="W1102" s="51" t="s">
        <v>9556</v>
      </c>
      <c r="X1102" s="51">
        <v>14</v>
      </c>
      <c r="Y1102" s="51" t="s">
        <v>9556</v>
      </c>
      <c r="Z1102" s="51">
        <v>9</v>
      </c>
      <c r="AA1102" s="69" t="s">
        <v>6722</v>
      </c>
      <c r="AB1102" s="51">
        <v>3810</v>
      </c>
      <c r="AC1102" s="52" t="s">
        <v>6523</v>
      </c>
      <c r="AG1102" s="124" t="s">
        <v>9761</v>
      </c>
      <c r="AH1102" s="52" t="s">
        <v>135</v>
      </c>
      <c r="AI1102" s="124">
        <v>1169</v>
      </c>
      <c r="AJ1102" s="125">
        <v>44818</v>
      </c>
      <c r="AK1102" s="125">
        <v>44825</v>
      </c>
      <c r="AL1102" s="77">
        <v>44827</v>
      </c>
      <c r="AM1102" s="36">
        <v>21724.65</v>
      </c>
      <c r="AN1102" s="104">
        <f t="shared" si="32"/>
        <v>25200.594000000001</v>
      </c>
      <c r="AO1102" s="36">
        <v>21724.65</v>
      </c>
      <c r="AP1102" s="104">
        <f t="shared" si="33"/>
        <v>25200.594000000001</v>
      </c>
      <c r="AQ1102" s="52" t="s">
        <v>6524</v>
      </c>
      <c r="AS1102" s="69" t="s">
        <v>144</v>
      </c>
      <c r="AT1102" s="124" t="s">
        <v>12448</v>
      </c>
      <c r="AU1102" s="105">
        <v>0</v>
      </c>
      <c r="AX1102" s="134" t="s">
        <v>12453</v>
      </c>
      <c r="AZ1102" s="69" t="s">
        <v>9758</v>
      </c>
      <c r="BA1102" s="69" t="s">
        <v>2918</v>
      </c>
      <c r="BC1102" s="69" t="s">
        <v>20</v>
      </c>
      <c r="BI1102" s="52" t="s">
        <v>455</v>
      </c>
      <c r="BJ1102" s="53">
        <v>44851</v>
      </c>
      <c r="BK1102" s="53">
        <v>44851</v>
      </c>
    </row>
    <row r="1103" spans="1:63" s="69" customFormat="1" ht="11.25" x14ac:dyDescent="0.2">
      <c r="A1103" s="52">
        <v>2022</v>
      </c>
      <c r="B1103" s="98">
        <v>44743</v>
      </c>
      <c r="C1103" s="98">
        <v>44834</v>
      </c>
      <c r="D1103" s="69" t="s">
        <v>134</v>
      </c>
      <c r="E1103" s="69" t="s">
        <v>135</v>
      </c>
      <c r="F1103" s="69" t="s">
        <v>2495</v>
      </c>
      <c r="G1103" s="37">
        <v>1170</v>
      </c>
      <c r="H1103" s="13" t="s">
        <v>449</v>
      </c>
      <c r="I1103" s="124" t="s">
        <v>12454</v>
      </c>
      <c r="J1103" s="100">
        <v>114</v>
      </c>
      <c r="K1103" s="101"/>
      <c r="L1103" s="101"/>
      <c r="M1103" s="101"/>
      <c r="N1103" s="124" t="s">
        <v>11040</v>
      </c>
      <c r="O1103" s="5" t="s">
        <v>2443</v>
      </c>
      <c r="P1103" s="69" t="s">
        <v>3652</v>
      </c>
      <c r="Q1103" s="51" t="s">
        <v>7141</v>
      </c>
      <c r="R1103" s="51">
        <v>156</v>
      </c>
      <c r="S1103" s="51"/>
      <c r="T1103" s="69" t="s">
        <v>3654</v>
      </c>
      <c r="U1103" s="51" t="s">
        <v>7142</v>
      </c>
      <c r="V1103" s="51">
        <v>17</v>
      </c>
      <c r="W1103" s="51" t="s">
        <v>6522</v>
      </c>
      <c r="X1103" s="51">
        <v>17</v>
      </c>
      <c r="Y1103" s="51" t="s">
        <v>6522</v>
      </c>
      <c r="Z1103" s="51">
        <v>11</v>
      </c>
      <c r="AA1103" s="69" t="s">
        <v>3657</v>
      </c>
      <c r="AB1103" s="51">
        <v>36544</v>
      </c>
      <c r="AC1103" s="52" t="s">
        <v>6523</v>
      </c>
      <c r="AG1103" s="124" t="s">
        <v>3232</v>
      </c>
      <c r="AH1103" s="52" t="s">
        <v>135</v>
      </c>
      <c r="AI1103" s="124">
        <v>1170</v>
      </c>
      <c r="AJ1103" s="125">
        <v>44818</v>
      </c>
      <c r="AK1103" s="125">
        <v>44825</v>
      </c>
      <c r="AL1103" s="77">
        <v>44826</v>
      </c>
      <c r="AM1103" s="36">
        <v>153000</v>
      </c>
      <c r="AN1103" s="104">
        <f t="shared" si="32"/>
        <v>177480</v>
      </c>
      <c r="AO1103" s="36">
        <v>153000</v>
      </c>
      <c r="AP1103" s="104">
        <f t="shared" si="33"/>
        <v>177480</v>
      </c>
      <c r="AQ1103" s="52" t="s">
        <v>6524</v>
      </c>
      <c r="AS1103" s="69" t="s">
        <v>144</v>
      </c>
      <c r="AT1103" s="124" t="s">
        <v>12454</v>
      </c>
      <c r="AU1103" s="105">
        <v>0</v>
      </c>
      <c r="AX1103" s="134" t="s">
        <v>12455</v>
      </c>
      <c r="AZ1103" s="69" t="s">
        <v>9758</v>
      </c>
      <c r="BA1103" s="69" t="s">
        <v>2918</v>
      </c>
      <c r="BC1103" s="69" t="s">
        <v>20</v>
      </c>
      <c r="BI1103" s="52" t="s">
        <v>455</v>
      </c>
      <c r="BJ1103" s="53">
        <v>44851</v>
      </c>
      <c r="BK1103" s="53">
        <v>44851</v>
      </c>
    </row>
    <row r="1104" spans="1:63" s="69" customFormat="1" ht="11.25" x14ac:dyDescent="0.2">
      <c r="A1104" s="52">
        <v>2022</v>
      </c>
      <c r="B1104" s="98">
        <v>44743</v>
      </c>
      <c r="C1104" s="98">
        <v>44834</v>
      </c>
      <c r="D1104" s="69" t="s">
        <v>134</v>
      </c>
      <c r="E1104" s="69" t="s">
        <v>135</v>
      </c>
      <c r="F1104" s="69" t="s">
        <v>2495</v>
      </c>
      <c r="G1104" s="37">
        <v>1171</v>
      </c>
      <c r="H1104" s="13" t="s">
        <v>449</v>
      </c>
      <c r="I1104" s="124" t="s">
        <v>12456</v>
      </c>
      <c r="J1104" s="100">
        <v>29</v>
      </c>
      <c r="K1104" s="101" t="s">
        <v>6607</v>
      </c>
      <c r="L1104" s="101" t="s">
        <v>6608</v>
      </c>
      <c r="M1104" s="101" t="s">
        <v>40</v>
      </c>
      <c r="N1104" s="124" t="s">
        <v>10692</v>
      </c>
      <c r="O1104" s="5" t="s">
        <v>1661</v>
      </c>
      <c r="P1104" s="69" t="s">
        <v>3652</v>
      </c>
      <c r="Q1104" s="51" t="s">
        <v>6531</v>
      </c>
      <c r="R1104" s="51">
        <v>1009</v>
      </c>
      <c r="S1104" s="51"/>
      <c r="T1104" s="69" t="s">
        <v>3654</v>
      </c>
      <c r="U1104" s="51" t="s">
        <v>6571</v>
      </c>
      <c r="V1104" s="51">
        <v>27</v>
      </c>
      <c r="W1104" s="51" t="s">
        <v>6532</v>
      </c>
      <c r="X1104" s="51">
        <v>27</v>
      </c>
      <c r="Y1104" s="51" t="s">
        <v>6532</v>
      </c>
      <c r="Z1104" s="51">
        <v>11</v>
      </c>
      <c r="AA1104" s="69" t="s">
        <v>3657</v>
      </c>
      <c r="AB1104" s="51">
        <v>36700</v>
      </c>
      <c r="AC1104" s="52" t="s">
        <v>6523</v>
      </c>
      <c r="AG1104" s="124" t="s">
        <v>3232</v>
      </c>
      <c r="AH1104" s="52" t="s">
        <v>135</v>
      </c>
      <c r="AI1104" s="124">
        <v>1171</v>
      </c>
      <c r="AJ1104" s="125">
        <v>44818</v>
      </c>
      <c r="AK1104" s="125">
        <v>44825</v>
      </c>
      <c r="AL1104" s="77">
        <v>44832</v>
      </c>
      <c r="AM1104" s="36">
        <v>853.45</v>
      </c>
      <c r="AN1104" s="104">
        <f t="shared" si="32"/>
        <v>990.00200000000007</v>
      </c>
      <c r="AO1104" s="36">
        <v>853.45</v>
      </c>
      <c r="AP1104" s="104">
        <f t="shared" si="33"/>
        <v>990.00200000000007</v>
      </c>
      <c r="AQ1104" s="52" t="s">
        <v>6524</v>
      </c>
      <c r="AS1104" s="69" t="s">
        <v>144</v>
      </c>
      <c r="AT1104" s="124" t="s">
        <v>12456</v>
      </c>
      <c r="AU1104" s="105">
        <v>0</v>
      </c>
      <c r="AX1104" s="134" t="s">
        <v>12457</v>
      </c>
      <c r="AZ1104" s="69" t="s">
        <v>9758</v>
      </c>
      <c r="BA1104" s="69" t="s">
        <v>2918</v>
      </c>
      <c r="BC1104" s="69" t="s">
        <v>20</v>
      </c>
      <c r="BI1104" s="52" t="s">
        <v>455</v>
      </c>
      <c r="BJ1104" s="53">
        <v>44851</v>
      </c>
      <c r="BK1104" s="53">
        <v>44851</v>
      </c>
    </row>
    <row r="1105" spans="1:63" s="69" customFormat="1" ht="11.25" x14ac:dyDescent="0.2">
      <c r="A1105" s="52">
        <v>2022</v>
      </c>
      <c r="B1105" s="98">
        <v>44743</v>
      </c>
      <c r="C1105" s="98">
        <v>44834</v>
      </c>
      <c r="D1105" s="69" t="s">
        <v>134</v>
      </c>
      <c r="E1105" s="69" t="s">
        <v>135</v>
      </c>
      <c r="F1105" s="69" t="s">
        <v>2495</v>
      </c>
      <c r="G1105" s="37">
        <v>1172</v>
      </c>
      <c r="H1105" s="13" t="s">
        <v>449</v>
      </c>
      <c r="I1105" s="124" t="s">
        <v>12458</v>
      </c>
      <c r="J1105" s="100">
        <v>166</v>
      </c>
      <c r="K1105" s="101"/>
      <c r="L1105" s="101"/>
      <c r="M1105" s="101"/>
      <c r="N1105" s="124" t="s">
        <v>10698</v>
      </c>
      <c r="O1105" s="5" t="s">
        <v>1876</v>
      </c>
      <c r="P1105" s="69" t="s">
        <v>3652</v>
      </c>
      <c r="Q1105" s="51" t="s">
        <v>6543</v>
      </c>
      <c r="R1105" s="51">
        <v>210</v>
      </c>
      <c r="S1105" s="51"/>
      <c r="T1105" s="69" t="s">
        <v>3654</v>
      </c>
      <c r="U1105" s="51" t="s">
        <v>6544</v>
      </c>
      <c r="V1105" s="51">
        <v>20</v>
      </c>
      <c r="W1105" s="51" t="s">
        <v>3656</v>
      </c>
      <c r="X1105" s="51">
        <v>20</v>
      </c>
      <c r="Y1105" s="51" t="s">
        <v>3656</v>
      </c>
      <c r="Z1105" s="51">
        <v>11</v>
      </c>
      <c r="AA1105" s="69" t="s">
        <v>3657</v>
      </c>
      <c r="AB1105" s="51">
        <v>37270</v>
      </c>
      <c r="AC1105" s="52" t="s">
        <v>6523</v>
      </c>
      <c r="AG1105" s="124" t="s">
        <v>3311</v>
      </c>
      <c r="AH1105" s="52" t="s">
        <v>135</v>
      </c>
      <c r="AI1105" s="124">
        <v>1172</v>
      </c>
      <c r="AJ1105" s="125">
        <v>44818</v>
      </c>
      <c r="AK1105" s="125">
        <v>44825</v>
      </c>
      <c r="AL1105" s="77">
        <v>44831</v>
      </c>
      <c r="AM1105" s="36">
        <v>3599.68</v>
      </c>
      <c r="AN1105" s="104">
        <f t="shared" si="32"/>
        <v>4175.6287999999995</v>
      </c>
      <c r="AO1105" s="36">
        <v>3599.68</v>
      </c>
      <c r="AP1105" s="104">
        <f t="shared" si="33"/>
        <v>4175.6287999999995</v>
      </c>
      <c r="AQ1105" s="52" t="s">
        <v>6524</v>
      </c>
      <c r="AS1105" s="69" t="s">
        <v>144</v>
      </c>
      <c r="AT1105" s="124" t="s">
        <v>12458</v>
      </c>
      <c r="AU1105" s="105">
        <v>0</v>
      </c>
      <c r="AX1105" s="134" t="s">
        <v>12459</v>
      </c>
      <c r="AZ1105" s="69" t="s">
        <v>9758</v>
      </c>
      <c r="BA1105" s="69" t="s">
        <v>2918</v>
      </c>
      <c r="BC1105" s="69" t="s">
        <v>20</v>
      </c>
      <c r="BI1105" s="52" t="s">
        <v>455</v>
      </c>
      <c r="BJ1105" s="53">
        <v>44851</v>
      </c>
      <c r="BK1105" s="53">
        <v>44851</v>
      </c>
    </row>
    <row r="1106" spans="1:63" s="69" customFormat="1" ht="11.25" x14ac:dyDescent="0.2">
      <c r="A1106" s="52">
        <v>2022</v>
      </c>
      <c r="B1106" s="98">
        <v>44743</v>
      </c>
      <c r="C1106" s="98">
        <v>44834</v>
      </c>
      <c r="D1106" s="69" t="s">
        <v>134</v>
      </c>
      <c r="E1106" s="69" t="s">
        <v>135</v>
      </c>
      <c r="F1106" s="69" t="s">
        <v>2495</v>
      </c>
      <c r="G1106" s="37">
        <v>1173</v>
      </c>
      <c r="H1106" s="13" t="s">
        <v>449</v>
      </c>
      <c r="I1106" s="124" t="s">
        <v>12460</v>
      </c>
      <c r="J1106" s="100">
        <v>360</v>
      </c>
      <c r="K1106" s="101"/>
      <c r="L1106" s="101"/>
      <c r="M1106" s="101"/>
      <c r="N1106" s="124" t="s">
        <v>1987</v>
      </c>
      <c r="O1106" s="5" t="s">
        <v>1988</v>
      </c>
      <c r="P1106" s="69" t="s">
        <v>3652</v>
      </c>
      <c r="Q1106" s="51" t="s">
        <v>6619</v>
      </c>
      <c r="R1106" s="51">
        <v>1735</v>
      </c>
      <c r="S1106" s="51"/>
      <c r="T1106" s="69" t="s">
        <v>3654</v>
      </c>
      <c r="U1106" s="51" t="s">
        <v>6571</v>
      </c>
      <c r="V1106" s="51">
        <v>27</v>
      </c>
      <c r="W1106" s="51" t="s">
        <v>6532</v>
      </c>
      <c r="X1106" s="51">
        <v>27</v>
      </c>
      <c r="Y1106" s="51" t="s">
        <v>6532</v>
      </c>
      <c r="Z1106" s="51">
        <v>11</v>
      </c>
      <c r="AA1106" s="69" t="s">
        <v>3657</v>
      </c>
      <c r="AB1106" s="51">
        <v>37700</v>
      </c>
      <c r="AC1106" s="52" t="s">
        <v>6523</v>
      </c>
      <c r="AG1106" s="124" t="s">
        <v>3221</v>
      </c>
      <c r="AH1106" s="52" t="s">
        <v>135</v>
      </c>
      <c r="AI1106" s="124">
        <v>1173</v>
      </c>
      <c r="AJ1106" s="125">
        <v>44818</v>
      </c>
      <c r="AK1106" s="125">
        <v>44818</v>
      </c>
      <c r="AL1106" s="77">
        <v>44824</v>
      </c>
      <c r="AM1106" s="36">
        <v>702.5</v>
      </c>
      <c r="AN1106" s="104">
        <f t="shared" si="32"/>
        <v>814.9</v>
      </c>
      <c r="AO1106" s="36">
        <v>702.5</v>
      </c>
      <c r="AP1106" s="104">
        <f t="shared" si="33"/>
        <v>814.9</v>
      </c>
      <c r="AQ1106" s="52" t="s">
        <v>6524</v>
      </c>
      <c r="AS1106" s="69" t="s">
        <v>144</v>
      </c>
      <c r="AT1106" s="124" t="s">
        <v>12460</v>
      </c>
      <c r="AU1106" s="105">
        <v>0</v>
      </c>
      <c r="AX1106" s="134" t="s">
        <v>12461</v>
      </c>
      <c r="AZ1106" s="69" t="s">
        <v>9758</v>
      </c>
      <c r="BA1106" s="69" t="s">
        <v>2918</v>
      </c>
      <c r="BC1106" s="69" t="s">
        <v>20</v>
      </c>
      <c r="BI1106" s="52" t="s">
        <v>455</v>
      </c>
      <c r="BJ1106" s="53">
        <v>44851</v>
      </c>
      <c r="BK1106" s="53">
        <v>44851</v>
      </c>
    </row>
    <row r="1107" spans="1:63" s="69" customFormat="1" ht="11.25" x14ac:dyDescent="0.2">
      <c r="A1107" s="52">
        <v>2022</v>
      </c>
      <c r="B1107" s="98">
        <v>44743</v>
      </c>
      <c r="C1107" s="98">
        <v>44834</v>
      </c>
      <c r="D1107" s="69" t="s">
        <v>134</v>
      </c>
      <c r="E1107" s="69" t="s">
        <v>135</v>
      </c>
      <c r="F1107" s="69" t="s">
        <v>2495</v>
      </c>
      <c r="G1107" s="37">
        <v>1174</v>
      </c>
      <c r="H1107" s="13" t="s">
        <v>449</v>
      </c>
      <c r="I1107" s="124" t="s">
        <v>12462</v>
      </c>
      <c r="J1107" s="100">
        <v>553</v>
      </c>
      <c r="K1107" s="101" t="s">
        <v>12321</v>
      </c>
      <c r="L1107" s="101" t="s">
        <v>228</v>
      </c>
      <c r="M1107" s="101" t="s">
        <v>40</v>
      </c>
      <c r="N1107" s="124" t="s">
        <v>12322</v>
      </c>
      <c r="O1107" s="5" t="s">
        <v>12323</v>
      </c>
      <c r="P1107" s="69" t="s">
        <v>3652</v>
      </c>
      <c r="Q1107" s="51" t="s">
        <v>6522</v>
      </c>
      <c r="R1107" s="51">
        <v>105</v>
      </c>
      <c r="S1107" s="51"/>
      <c r="T1107" s="69" t="s">
        <v>3654</v>
      </c>
      <c r="U1107" s="51" t="s">
        <v>12324</v>
      </c>
      <c r="V1107" s="51">
        <v>27</v>
      </c>
      <c r="W1107" s="51" t="s">
        <v>6532</v>
      </c>
      <c r="X1107" s="51">
        <v>27</v>
      </c>
      <c r="Y1107" s="51" t="s">
        <v>6532</v>
      </c>
      <c r="Z1107" s="51">
        <v>11</v>
      </c>
      <c r="AA1107" s="69" t="s">
        <v>3657</v>
      </c>
      <c r="AB1107" s="51">
        <v>36780</v>
      </c>
      <c r="AC1107" s="52" t="s">
        <v>6523</v>
      </c>
      <c r="AG1107" s="124" t="s">
        <v>3221</v>
      </c>
      <c r="AH1107" s="52" t="s">
        <v>135</v>
      </c>
      <c r="AI1107" s="124">
        <v>1174</v>
      </c>
      <c r="AJ1107" s="125">
        <v>44818</v>
      </c>
      <c r="AK1107" s="125">
        <v>44825</v>
      </c>
      <c r="AL1107" s="77">
        <v>44826</v>
      </c>
      <c r="AM1107" s="36">
        <v>1310.3399999999999</v>
      </c>
      <c r="AN1107" s="104">
        <f t="shared" si="32"/>
        <v>1519.9943999999998</v>
      </c>
      <c r="AO1107" s="36">
        <v>1310.3399999999999</v>
      </c>
      <c r="AP1107" s="104">
        <f t="shared" si="33"/>
        <v>1519.9943999999998</v>
      </c>
      <c r="AQ1107" s="52" t="s">
        <v>6524</v>
      </c>
      <c r="AS1107" s="69" t="s">
        <v>144</v>
      </c>
      <c r="AT1107" s="124" t="s">
        <v>12462</v>
      </c>
      <c r="AU1107" s="105">
        <v>0</v>
      </c>
      <c r="AX1107" s="134" t="s">
        <v>12463</v>
      </c>
      <c r="AZ1107" s="69" t="s">
        <v>9758</v>
      </c>
      <c r="BA1107" s="69" t="s">
        <v>2918</v>
      </c>
      <c r="BC1107" s="69" t="s">
        <v>20</v>
      </c>
      <c r="BI1107" s="52" t="s">
        <v>455</v>
      </c>
      <c r="BJ1107" s="53">
        <v>44851</v>
      </c>
      <c r="BK1107" s="53">
        <v>44851</v>
      </c>
    </row>
    <row r="1108" spans="1:63" s="69" customFormat="1" ht="11.25" x14ac:dyDescent="0.2">
      <c r="A1108" s="52">
        <v>2022</v>
      </c>
      <c r="B1108" s="98">
        <v>44743</v>
      </c>
      <c r="C1108" s="98">
        <v>44834</v>
      </c>
      <c r="D1108" s="69" t="s">
        <v>134</v>
      </c>
      <c r="E1108" s="69" t="s">
        <v>135</v>
      </c>
      <c r="F1108" s="69" t="s">
        <v>2495</v>
      </c>
      <c r="G1108" s="37">
        <v>1175</v>
      </c>
      <c r="H1108" s="13" t="s">
        <v>449</v>
      </c>
      <c r="I1108" s="124" t="s">
        <v>12464</v>
      </c>
      <c r="J1108" s="100">
        <v>29</v>
      </c>
      <c r="K1108" s="101" t="s">
        <v>6607</v>
      </c>
      <c r="L1108" s="101" t="s">
        <v>6608</v>
      </c>
      <c r="M1108" s="101" t="s">
        <v>40</v>
      </c>
      <c r="N1108" s="124" t="s">
        <v>10692</v>
      </c>
      <c r="O1108" s="5" t="s">
        <v>1661</v>
      </c>
      <c r="P1108" s="69" t="s">
        <v>3652</v>
      </c>
      <c r="Q1108" s="51" t="s">
        <v>6531</v>
      </c>
      <c r="R1108" s="51">
        <v>1009</v>
      </c>
      <c r="S1108" s="51"/>
      <c r="T1108" s="69" t="s">
        <v>3654</v>
      </c>
      <c r="U1108" s="51" t="s">
        <v>6571</v>
      </c>
      <c r="V1108" s="51">
        <v>27</v>
      </c>
      <c r="W1108" s="51" t="s">
        <v>6532</v>
      </c>
      <c r="X1108" s="51">
        <v>27</v>
      </c>
      <c r="Y1108" s="51" t="s">
        <v>6532</v>
      </c>
      <c r="Z1108" s="51">
        <v>11</v>
      </c>
      <c r="AA1108" s="69" t="s">
        <v>3657</v>
      </c>
      <c r="AB1108" s="51">
        <v>36700</v>
      </c>
      <c r="AC1108" s="52" t="s">
        <v>6523</v>
      </c>
      <c r="AG1108" s="124" t="s">
        <v>3221</v>
      </c>
      <c r="AH1108" s="52" t="s">
        <v>135</v>
      </c>
      <c r="AI1108" s="124">
        <v>1175</v>
      </c>
      <c r="AJ1108" s="125">
        <v>44818</v>
      </c>
      <c r="AK1108" s="125">
        <v>44825</v>
      </c>
      <c r="AL1108" s="77">
        <v>44832</v>
      </c>
      <c r="AM1108" s="36">
        <v>6465.53</v>
      </c>
      <c r="AN1108" s="104">
        <f t="shared" si="32"/>
        <v>7500.0147999999999</v>
      </c>
      <c r="AO1108" s="36">
        <v>6465.53</v>
      </c>
      <c r="AP1108" s="104">
        <f t="shared" si="33"/>
        <v>7500.0147999999999</v>
      </c>
      <c r="AQ1108" s="52" t="s">
        <v>6524</v>
      </c>
      <c r="AS1108" s="69" t="s">
        <v>144</v>
      </c>
      <c r="AT1108" s="124" t="s">
        <v>12464</v>
      </c>
      <c r="AU1108" s="105">
        <v>0</v>
      </c>
      <c r="AX1108" s="134" t="s">
        <v>12465</v>
      </c>
      <c r="AZ1108" s="69" t="s">
        <v>9758</v>
      </c>
      <c r="BA1108" s="69" t="s">
        <v>2918</v>
      </c>
      <c r="BC1108" s="69" t="s">
        <v>20</v>
      </c>
      <c r="BI1108" s="52" t="s">
        <v>455</v>
      </c>
      <c r="BJ1108" s="53">
        <v>44851</v>
      </c>
      <c r="BK1108" s="53">
        <v>44851</v>
      </c>
    </row>
    <row r="1109" spans="1:63" s="69" customFormat="1" ht="11.25" x14ac:dyDescent="0.2">
      <c r="A1109" s="52">
        <v>2022</v>
      </c>
      <c r="B1109" s="98">
        <v>44743</v>
      </c>
      <c r="C1109" s="98">
        <v>44834</v>
      </c>
      <c r="D1109" s="69" t="s">
        <v>134</v>
      </c>
      <c r="E1109" s="69" t="s">
        <v>135</v>
      </c>
      <c r="F1109" s="69" t="s">
        <v>2495</v>
      </c>
      <c r="G1109" s="37">
        <v>1176</v>
      </c>
      <c r="H1109" s="13" t="s">
        <v>449</v>
      </c>
      <c r="I1109" s="124" t="s">
        <v>12466</v>
      </c>
      <c r="J1109" s="100">
        <v>29</v>
      </c>
      <c r="K1109" s="101" t="s">
        <v>6607</v>
      </c>
      <c r="L1109" s="101" t="s">
        <v>6608</v>
      </c>
      <c r="M1109" s="101" t="s">
        <v>40</v>
      </c>
      <c r="N1109" s="124" t="s">
        <v>10692</v>
      </c>
      <c r="O1109" s="5" t="s">
        <v>1661</v>
      </c>
      <c r="P1109" s="69" t="s">
        <v>3652</v>
      </c>
      <c r="Q1109" s="51" t="s">
        <v>6531</v>
      </c>
      <c r="R1109" s="51">
        <v>1009</v>
      </c>
      <c r="S1109" s="51"/>
      <c r="T1109" s="69" t="s">
        <v>3654</v>
      </c>
      <c r="U1109" s="51" t="s">
        <v>6571</v>
      </c>
      <c r="V1109" s="51">
        <v>27</v>
      </c>
      <c r="W1109" s="51" t="s">
        <v>6532</v>
      </c>
      <c r="X1109" s="51">
        <v>27</v>
      </c>
      <c r="Y1109" s="51" t="s">
        <v>6532</v>
      </c>
      <c r="Z1109" s="51">
        <v>11</v>
      </c>
      <c r="AA1109" s="69" t="s">
        <v>3657</v>
      </c>
      <c r="AB1109" s="51">
        <v>36700</v>
      </c>
      <c r="AC1109" s="52" t="s">
        <v>6523</v>
      </c>
      <c r="AG1109" s="124" t="s">
        <v>3221</v>
      </c>
      <c r="AH1109" s="52" t="s">
        <v>135</v>
      </c>
      <c r="AI1109" s="124">
        <v>1176</v>
      </c>
      <c r="AJ1109" s="125">
        <v>44819</v>
      </c>
      <c r="AK1109" s="125">
        <v>44825</v>
      </c>
      <c r="AL1109" s="77">
        <v>44838</v>
      </c>
      <c r="AM1109" s="36">
        <v>5706.91</v>
      </c>
      <c r="AN1109" s="104">
        <f t="shared" si="32"/>
        <v>6620.0155999999997</v>
      </c>
      <c r="AO1109" s="36">
        <v>5706.91</v>
      </c>
      <c r="AP1109" s="104">
        <f t="shared" si="33"/>
        <v>6620.0155999999997</v>
      </c>
      <c r="AQ1109" s="52" t="s">
        <v>6524</v>
      </c>
      <c r="AS1109" s="69" t="s">
        <v>144</v>
      </c>
      <c r="AT1109" s="124" t="s">
        <v>12466</v>
      </c>
      <c r="AU1109" s="105">
        <v>0</v>
      </c>
      <c r="AX1109" s="134" t="s">
        <v>12467</v>
      </c>
      <c r="AZ1109" s="69" t="s">
        <v>9758</v>
      </c>
      <c r="BA1109" s="69" t="s">
        <v>2918</v>
      </c>
      <c r="BC1109" s="69" t="s">
        <v>20</v>
      </c>
      <c r="BI1109" s="52" t="s">
        <v>455</v>
      </c>
      <c r="BJ1109" s="53">
        <v>44851</v>
      </c>
      <c r="BK1109" s="53">
        <v>44851</v>
      </c>
    </row>
    <row r="1110" spans="1:63" s="69" customFormat="1" ht="11.25" x14ac:dyDescent="0.2">
      <c r="A1110" s="52">
        <v>2022</v>
      </c>
      <c r="B1110" s="98">
        <v>44743</v>
      </c>
      <c r="C1110" s="98">
        <v>44834</v>
      </c>
      <c r="D1110" s="69" t="s">
        <v>134</v>
      </c>
      <c r="E1110" s="69" t="s">
        <v>135</v>
      </c>
      <c r="F1110" s="69" t="s">
        <v>2495</v>
      </c>
      <c r="G1110" s="37">
        <v>1187</v>
      </c>
      <c r="H1110" s="13" t="s">
        <v>449</v>
      </c>
      <c r="I1110" s="124" t="s">
        <v>12468</v>
      </c>
      <c r="J1110" s="100">
        <v>62</v>
      </c>
      <c r="K1110" s="101"/>
      <c r="L1110" s="101"/>
      <c r="M1110" s="101"/>
      <c r="N1110" s="124" t="s">
        <v>564</v>
      </c>
      <c r="O1110" s="5" t="s">
        <v>565</v>
      </c>
      <c r="P1110" s="69" t="s">
        <v>3652</v>
      </c>
      <c r="Q1110" s="51" t="s">
        <v>7893</v>
      </c>
      <c r="R1110" s="51">
        <v>432</v>
      </c>
      <c r="S1110" s="51"/>
      <c r="T1110" s="69" t="s">
        <v>3654</v>
      </c>
      <c r="U1110" s="51" t="s">
        <v>7022</v>
      </c>
      <c r="V1110" s="51">
        <v>15</v>
      </c>
      <c r="W1110" s="51" t="s">
        <v>6604</v>
      </c>
      <c r="X1110" s="51">
        <v>15</v>
      </c>
      <c r="Y1110" s="51" t="s">
        <v>6604</v>
      </c>
      <c r="Z1110" s="51">
        <v>11</v>
      </c>
      <c r="AA1110" s="69" t="s">
        <v>3657</v>
      </c>
      <c r="AB1110" s="51">
        <v>36650</v>
      </c>
      <c r="AC1110" s="52" t="s">
        <v>6523</v>
      </c>
      <c r="AG1110" s="124" t="s">
        <v>9761</v>
      </c>
      <c r="AH1110" s="52" t="s">
        <v>135</v>
      </c>
      <c r="AI1110" s="124">
        <v>1187</v>
      </c>
      <c r="AJ1110" s="125">
        <v>44806</v>
      </c>
      <c r="AK1110" s="125">
        <v>44806</v>
      </c>
      <c r="AL1110" s="77">
        <v>44824</v>
      </c>
      <c r="AM1110" s="36">
        <v>30172.41</v>
      </c>
      <c r="AN1110" s="104">
        <f t="shared" si="32"/>
        <v>34999.995600000002</v>
      </c>
      <c r="AO1110" s="36">
        <v>30172.41</v>
      </c>
      <c r="AP1110" s="104">
        <f t="shared" si="33"/>
        <v>34999.995600000002</v>
      </c>
      <c r="AQ1110" s="52" t="s">
        <v>6524</v>
      </c>
      <c r="AS1110" s="69" t="s">
        <v>144</v>
      </c>
      <c r="AT1110" s="124" t="s">
        <v>12468</v>
      </c>
      <c r="AU1110" s="105">
        <v>0</v>
      </c>
      <c r="AX1110" s="134" t="s">
        <v>12469</v>
      </c>
      <c r="AZ1110" s="69" t="s">
        <v>9758</v>
      </c>
      <c r="BA1110" s="69" t="s">
        <v>2918</v>
      </c>
      <c r="BC1110" s="69" t="s">
        <v>20</v>
      </c>
      <c r="BI1110" s="52" t="s">
        <v>455</v>
      </c>
      <c r="BJ1110" s="53">
        <v>44851</v>
      </c>
      <c r="BK1110" s="53">
        <v>44851</v>
      </c>
    </row>
    <row r="1111" spans="1:63" s="69" customFormat="1" ht="11.25" x14ac:dyDescent="0.2">
      <c r="A1111" s="52">
        <v>2022</v>
      </c>
      <c r="B1111" s="98">
        <v>44743</v>
      </c>
      <c r="C1111" s="98">
        <v>44834</v>
      </c>
      <c r="D1111" s="69" t="s">
        <v>134</v>
      </c>
      <c r="E1111" s="69" t="s">
        <v>135</v>
      </c>
      <c r="F1111" s="69" t="s">
        <v>2495</v>
      </c>
      <c r="G1111" s="37">
        <v>1188</v>
      </c>
      <c r="H1111" s="13" t="s">
        <v>449</v>
      </c>
      <c r="I1111" s="124" t="s">
        <v>12470</v>
      </c>
      <c r="J1111" s="100">
        <v>548</v>
      </c>
      <c r="K1111" s="101" t="s">
        <v>12224</v>
      </c>
      <c r="L1111" s="101" t="s">
        <v>6744</v>
      </c>
      <c r="M1111" s="101" t="s">
        <v>12225</v>
      </c>
      <c r="N1111" s="124" t="s">
        <v>12226</v>
      </c>
      <c r="O1111" s="5" t="s">
        <v>12227</v>
      </c>
      <c r="P1111" s="69" t="s">
        <v>3652</v>
      </c>
      <c r="Q1111" s="51" t="s">
        <v>12228</v>
      </c>
      <c r="R1111" s="51">
        <v>203</v>
      </c>
      <c r="S1111" s="51"/>
      <c r="T1111" s="69" t="s">
        <v>3654</v>
      </c>
      <c r="U1111" s="51" t="s">
        <v>12229</v>
      </c>
      <c r="V1111" s="51">
        <v>27</v>
      </c>
      <c r="W1111" s="51" t="s">
        <v>6532</v>
      </c>
      <c r="X1111" s="51">
        <v>27</v>
      </c>
      <c r="Y1111" s="51" t="s">
        <v>6532</v>
      </c>
      <c r="Z1111" s="51">
        <v>11</v>
      </c>
      <c r="AA1111" s="69" t="s">
        <v>3657</v>
      </c>
      <c r="AB1111" s="51">
        <v>36723</v>
      </c>
      <c r="AC1111" s="52" t="s">
        <v>6523</v>
      </c>
      <c r="AG1111" s="124" t="s">
        <v>9761</v>
      </c>
      <c r="AH1111" s="52" t="s">
        <v>135</v>
      </c>
      <c r="AI1111" s="124">
        <v>1188</v>
      </c>
      <c r="AJ1111" s="125">
        <v>44805</v>
      </c>
      <c r="AK1111" s="125">
        <v>44839</v>
      </c>
      <c r="AL1111" s="77">
        <v>44852</v>
      </c>
      <c r="AM1111" s="36">
        <v>4000</v>
      </c>
      <c r="AN1111" s="104">
        <f t="shared" si="32"/>
        <v>4640</v>
      </c>
      <c r="AO1111" s="36">
        <v>4000</v>
      </c>
      <c r="AP1111" s="104">
        <f t="shared" si="33"/>
        <v>4640</v>
      </c>
      <c r="AQ1111" s="52" t="s">
        <v>6524</v>
      </c>
      <c r="AS1111" s="69" t="s">
        <v>144</v>
      </c>
      <c r="AT1111" s="124" t="s">
        <v>12470</v>
      </c>
      <c r="AU1111" s="105">
        <v>0</v>
      </c>
      <c r="AX1111" s="134" t="s">
        <v>12471</v>
      </c>
      <c r="AZ1111" s="69" t="s">
        <v>9758</v>
      </c>
      <c r="BA1111" s="69" t="s">
        <v>2918</v>
      </c>
      <c r="BC1111" s="69" t="s">
        <v>20</v>
      </c>
      <c r="BI1111" s="52" t="s">
        <v>455</v>
      </c>
      <c r="BJ1111" s="53">
        <v>44851</v>
      </c>
      <c r="BK1111" s="53">
        <v>44851</v>
      </c>
    </row>
    <row r="1112" spans="1:63" s="69" customFormat="1" ht="11.25" x14ac:dyDescent="0.2">
      <c r="A1112" s="52">
        <v>2022</v>
      </c>
      <c r="B1112" s="98">
        <v>44743</v>
      </c>
      <c r="C1112" s="98">
        <v>44834</v>
      </c>
      <c r="D1112" s="69" t="s">
        <v>134</v>
      </c>
      <c r="E1112" s="69" t="s">
        <v>135</v>
      </c>
      <c r="F1112" s="69" t="s">
        <v>2495</v>
      </c>
      <c r="G1112" s="37">
        <v>1190</v>
      </c>
      <c r="H1112" s="13" t="s">
        <v>449</v>
      </c>
      <c r="I1112" s="124" t="s">
        <v>12472</v>
      </c>
      <c r="J1112" s="100">
        <v>95</v>
      </c>
      <c r="K1112" s="101" t="s">
        <v>10091</v>
      </c>
      <c r="L1112" s="101" t="s">
        <v>6665</v>
      </c>
      <c r="M1112" s="101" t="s">
        <v>309</v>
      </c>
      <c r="N1112" s="124" t="s">
        <v>10753</v>
      </c>
      <c r="O1112" s="5" t="s">
        <v>1744</v>
      </c>
      <c r="P1112" s="69" t="s">
        <v>3652</v>
      </c>
      <c r="Q1112" s="51" t="s">
        <v>7034</v>
      </c>
      <c r="R1112" s="51">
        <v>1003</v>
      </c>
      <c r="S1112" s="51"/>
      <c r="T1112" s="69" t="s">
        <v>3654</v>
      </c>
      <c r="U1112" s="51" t="s">
        <v>6563</v>
      </c>
      <c r="V1112" s="51">
        <v>27</v>
      </c>
      <c r="W1112" s="51" t="s">
        <v>6532</v>
      </c>
      <c r="X1112" s="51">
        <v>27</v>
      </c>
      <c r="Y1112" s="51" t="s">
        <v>6532</v>
      </c>
      <c r="Z1112" s="51">
        <v>11</v>
      </c>
      <c r="AA1112" s="69" t="s">
        <v>3657</v>
      </c>
      <c r="AB1112" s="51">
        <v>36750</v>
      </c>
      <c r="AC1112" s="52" t="s">
        <v>6523</v>
      </c>
      <c r="AG1112" s="124" t="s">
        <v>3232</v>
      </c>
      <c r="AH1112" s="52" t="s">
        <v>135</v>
      </c>
      <c r="AI1112" s="124">
        <v>1190</v>
      </c>
      <c r="AJ1112" s="125">
        <v>44805</v>
      </c>
      <c r="AK1112" s="125">
        <v>44805</v>
      </c>
      <c r="AL1112" s="77">
        <v>44805</v>
      </c>
      <c r="AM1112" s="36">
        <v>1561.7</v>
      </c>
      <c r="AN1112" s="104">
        <f t="shared" si="32"/>
        <v>1811.5720000000001</v>
      </c>
      <c r="AO1112" s="36">
        <v>1561.7</v>
      </c>
      <c r="AP1112" s="104">
        <f t="shared" si="33"/>
        <v>1811.5720000000001</v>
      </c>
      <c r="AQ1112" s="52" t="s">
        <v>6524</v>
      </c>
      <c r="AS1112" s="69" t="s">
        <v>144</v>
      </c>
      <c r="AT1112" s="124" t="s">
        <v>12472</v>
      </c>
      <c r="AU1112" s="105">
        <v>0</v>
      </c>
      <c r="AX1112" s="134" t="s">
        <v>12473</v>
      </c>
      <c r="AZ1112" s="69" t="s">
        <v>9758</v>
      </c>
      <c r="BA1112" s="69" t="s">
        <v>2918</v>
      </c>
      <c r="BC1112" s="69" t="s">
        <v>20</v>
      </c>
      <c r="BI1112" s="52" t="s">
        <v>455</v>
      </c>
      <c r="BJ1112" s="53">
        <v>44851</v>
      </c>
      <c r="BK1112" s="53">
        <v>44851</v>
      </c>
    </row>
    <row r="1113" spans="1:63" s="69" customFormat="1" ht="11.25" x14ac:dyDescent="0.2">
      <c r="A1113" s="52">
        <v>2022</v>
      </c>
      <c r="B1113" s="98">
        <v>44743</v>
      </c>
      <c r="C1113" s="98">
        <v>44834</v>
      </c>
      <c r="D1113" s="69" t="s">
        <v>134</v>
      </c>
      <c r="E1113" s="69" t="s">
        <v>135</v>
      </c>
      <c r="F1113" s="69" t="s">
        <v>2495</v>
      </c>
      <c r="G1113" s="37">
        <v>1191</v>
      </c>
      <c r="H1113" s="13" t="s">
        <v>449</v>
      </c>
      <c r="I1113" s="124" t="s">
        <v>12474</v>
      </c>
      <c r="J1113" s="100">
        <v>234</v>
      </c>
      <c r="K1113" s="101" t="s">
        <v>12402</v>
      </c>
      <c r="L1113" s="101" t="s">
        <v>301</v>
      </c>
      <c r="M1113" s="101" t="s">
        <v>12403</v>
      </c>
      <c r="N1113" s="124" t="s">
        <v>12404</v>
      </c>
      <c r="O1113" s="5" t="s">
        <v>2299</v>
      </c>
      <c r="P1113" s="69" t="s">
        <v>3652</v>
      </c>
      <c r="Q1113" s="51" t="s">
        <v>12405</v>
      </c>
      <c r="R1113" s="51">
        <v>604</v>
      </c>
      <c r="S1113" s="51"/>
      <c r="T1113" s="69" t="s">
        <v>3654</v>
      </c>
      <c r="U1113" s="51" t="s">
        <v>12406</v>
      </c>
      <c r="V1113" s="51">
        <v>7</v>
      </c>
      <c r="W1113" s="51" t="s">
        <v>6660</v>
      </c>
      <c r="X1113" s="51">
        <v>7</v>
      </c>
      <c r="Y1113" s="51" t="s">
        <v>6660</v>
      </c>
      <c r="Z1113" s="51">
        <v>11</v>
      </c>
      <c r="AA1113" s="69" t="s">
        <v>3657</v>
      </c>
      <c r="AB1113" s="51">
        <v>38030</v>
      </c>
      <c r="AC1113" s="52" t="s">
        <v>6523</v>
      </c>
      <c r="AG1113" s="124" t="s">
        <v>3221</v>
      </c>
      <c r="AH1113" s="52" t="s">
        <v>135</v>
      </c>
      <c r="AI1113" s="124">
        <v>1191</v>
      </c>
      <c r="AJ1113" s="125">
        <v>44823</v>
      </c>
      <c r="AK1113" s="125">
        <v>44831</v>
      </c>
      <c r="AL1113" s="77">
        <v>44838</v>
      </c>
      <c r="AM1113" s="36">
        <v>157648</v>
      </c>
      <c r="AN1113" s="104">
        <f t="shared" si="32"/>
        <v>182871.67999999999</v>
      </c>
      <c r="AO1113" s="36">
        <v>157648</v>
      </c>
      <c r="AP1113" s="104">
        <f t="shared" si="33"/>
        <v>182871.67999999999</v>
      </c>
      <c r="AQ1113" s="52" t="s">
        <v>6524</v>
      </c>
      <c r="AS1113" s="69" t="s">
        <v>144</v>
      </c>
      <c r="AT1113" s="124" t="s">
        <v>12474</v>
      </c>
      <c r="AU1113" s="105">
        <v>0</v>
      </c>
      <c r="AX1113" s="134" t="s">
        <v>12475</v>
      </c>
      <c r="AZ1113" s="69" t="s">
        <v>9758</v>
      </c>
      <c r="BA1113" s="69" t="s">
        <v>2918</v>
      </c>
      <c r="BC1113" s="69" t="s">
        <v>20</v>
      </c>
      <c r="BI1113" s="52" t="s">
        <v>455</v>
      </c>
      <c r="BJ1113" s="53">
        <v>44851</v>
      </c>
      <c r="BK1113" s="53">
        <v>44851</v>
      </c>
    </row>
    <row r="1114" spans="1:63" s="69" customFormat="1" ht="11.25" x14ac:dyDescent="0.2">
      <c r="A1114" s="52">
        <v>2022</v>
      </c>
      <c r="B1114" s="98">
        <v>44743</v>
      </c>
      <c r="C1114" s="98">
        <v>44834</v>
      </c>
      <c r="D1114" s="69" t="s">
        <v>134</v>
      </c>
      <c r="E1114" s="69" t="s">
        <v>135</v>
      </c>
      <c r="F1114" s="69" t="s">
        <v>2495</v>
      </c>
      <c r="G1114" s="37">
        <v>1192</v>
      </c>
      <c r="H1114" s="13" t="s">
        <v>449</v>
      </c>
      <c r="I1114" s="124" t="s">
        <v>12476</v>
      </c>
      <c r="J1114" s="100">
        <v>95</v>
      </c>
      <c r="K1114" s="101" t="s">
        <v>10091</v>
      </c>
      <c r="L1114" s="101" t="s">
        <v>6665</v>
      </c>
      <c r="M1114" s="101" t="s">
        <v>309</v>
      </c>
      <c r="N1114" s="124" t="s">
        <v>10753</v>
      </c>
      <c r="O1114" s="5" t="s">
        <v>1744</v>
      </c>
      <c r="P1114" s="69" t="s">
        <v>3652</v>
      </c>
      <c r="Q1114" s="51" t="s">
        <v>7034</v>
      </c>
      <c r="R1114" s="51">
        <v>1003</v>
      </c>
      <c r="S1114" s="51"/>
      <c r="T1114" s="69" t="s">
        <v>3654</v>
      </c>
      <c r="U1114" s="51" t="s">
        <v>6563</v>
      </c>
      <c r="V1114" s="51">
        <v>27</v>
      </c>
      <c r="W1114" s="51" t="s">
        <v>6532</v>
      </c>
      <c r="X1114" s="51">
        <v>27</v>
      </c>
      <c r="Y1114" s="51" t="s">
        <v>6532</v>
      </c>
      <c r="Z1114" s="51">
        <v>11</v>
      </c>
      <c r="AA1114" s="69" t="s">
        <v>3657</v>
      </c>
      <c r="AB1114" s="51">
        <v>36750</v>
      </c>
      <c r="AC1114" s="52" t="s">
        <v>6523</v>
      </c>
      <c r="AG1114" s="124" t="s">
        <v>3228</v>
      </c>
      <c r="AH1114" s="52" t="s">
        <v>135</v>
      </c>
      <c r="AI1114" s="124">
        <v>1192</v>
      </c>
      <c r="AJ1114" s="125">
        <v>44823</v>
      </c>
      <c r="AK1114" s="125">
        <v>44823</v>
      </c>
      <c r="AL1114" s="77">
        <v>44832</v>
      </c>
      <c r="AM1114" s="36">
        <v>10899.98</v>
      </c>
      <c r="AN1114" s="104">
        <f t="shared" si="32"/>
        <v>12643.9768</v>
      </c>
      <c r="AO1114" s="36">
        <v>10899.98</v>
      </c>
      <c r="AP1114" s="104">
        <f t="shared" si="33"/>
        <v>12643.9768</v>
      </c>
      <c r="AQ1114" s="52" t="s">
        <v>6524</v>
      </c>
      <c r="AS1114" s="69" t="s">
        <v>144</v>
      </c>
      <c r="AT1114" s="124" t="s">
        <v>12476</v>
      </c>
      <c r="AU1114" s="105">
        <v>0</v>
      </c>
      <c r="AX1114" s="134" t="s">
        <v>12477</v>
      </c>
      <c r="AZ1114" s="69" t="s">
        <v>9758</v>
      </c>
      <c r="BA1114" s="69" t="s">
        <v>2918</v>
      </c>
      <c r="BC1114" s="69" t="s">
        <v>20</v>
      </c>
      <c r="BI1114" s="52" t="s">
        <v>455</v>
      </c>
      <c r="BJ1114" s="53">
        <v>44851</v>
      </c>
      <c r="BK1114" s="53">
        <v>44851</v>
      </c>
    </row>
    <row r="1115" spans="1:63" s="69" customFormat="1" ht="11.25" x14ac:dyDescent="0.2">
      <c r="A1115" s="52">
        <v>2022</v>
      </c>
      <c r="B1115" s="98">
        <v>44743</v>
      </c>
      <c r="C1115" s="98">
        <v>44834</v>
      </c>
      <c r="D1115" s="69" t="s">
        <v>134</v>
      </c>
      <c r="E1115" s="69" t="s">
        <v>135</v>
      </c>
      <c r="F1115" s="69" t="s">
        <v>2495</v>
      </c>
      <c r="G1115" s="37">
        <v>1193</v>
      </c>
      <c r="H1115" s="13" t="s">
        <v>449</v>
      </c>
      <c r="I1115" s="124" t="s">
        <v>12478</v>
      </c>
      <c r="J1115" s="100">
        <v>153</v>
      </c>
      <c r="K1115" s="101"/>
      <c r="L1115" s="101"/>
      <c r="M1115" s="101"/>
      <c r="N1115" s="124" t="s">
        <v>10767</v>
      </c>
      <c r="O1115" s="5" t="s">
        <v>1763</v>
      </c>
      <c r="P1115" s="69" t="s">
        <v>3652</v>
      </c>
      <c r="Q1115" s="51" t="s">
        <v>6602</v>
      </c>
      <c r="R1115" s="51" t="s">
        <v>6603</v>
      </c>
      <c r="S1115" s="51"/>
      <c r="T1115" s="69" t="s">
        <v>3654</v>
      </c>
      <c r="U1115" s="51" t="s">
        <v>6604</v>
      </c>
      <c r="V1115" s="51">
        <v>27</v>
      </c>
      <c r="W1115" s="51" t="s">
        <v>6532</v>
      </c>
      <c r="X1115" s="51">
        <v>27</v>
      </c>
      <c r="Y1115" s="51" t="s">
        <v>6532</v>
      </c>
      <c r="Z1115" s="51">
        <v>11</v>
      </c>
      <c r="AA1115" s="69" t="s">
        <v>3657</v>
      </c>
      <c r="AB1115" s="51">
        <v>36780</v>
      </c>
      <c r="AC1115" s="52" t="s">
        <v>6523</v>
      </c>
      <c r="AG1115" s="124" t="s">
        <v>3311</v>
      </c>
      <c r="AH1115" s="52" t="s">
        <v>135</v>
      </c>
      <c r="AI1115" s="124">
        <v>1193</v>
      </c>
      <c r="AJ1115" s="125">
        <v>44823</v>
      </c>
      <c r="AK1115" s="125">
        <v>44831</v>
      </c>
      <c r="AL1115" s="77">
        <v>44844</v>
      </c>
      <c r="AM1115" s="36">
        <v>3150</v>
      </c>
      <c r="AN1115" s="104">
        <f t="shared" si="32"/>
        <v>3654</v>
      </c>
      <c r="AO1115" s="36">
        <v>3150</v>
      </c>
      <c r="AP1115" s="104">
        <f t="shared" si="33"/>
        <v>3654</v>
      </c>
      <c r="AQ1115" s="52" t="s">
        <v>6524</v>
      </c>
      <c r="AS1115" s="69" t="s">
        <v>144</v>
      </c>
      <c r="AT1115" s="124" t="s">
        <v>12478</v>
      </c>
      <c r="AU1115" s="105">
        <v>0</v>
      </c>
      <c r="AX1115" s="134" t="s">
        <v>12479</v>
      </c>
      <c r="AZ1115" s="69" t="s">
        <v>9758</v>
      </c>
      <c r="BA1115" s="69" t="s">
        <v>2918</v>
      </c>
      <c r="BC1115" s="69" t="s">
        <v>20</v>
      </c>
      <c r="BI1115" s="52" t="s">
        <v>455</v>
      </c>
      <c r="BJ1115" s="53">
        <v>44851</v>
      </c>
      <c r="BK1115" s="53">
        <v>44851</v>
      </c>
    </row>
    <row r="1116" spans="1:63" s="69" customFormat="1" ht="11.25" x14ac:dyDescent="0.2">
      <c r="A1116" s="52">
        <v>2022</v>
      </c>
      <c r="B1116" s="98">
        <v>44743</v>
      </c>
      <c r="C1116" s="98">
        <v>44834</v>
      </c>
      <c r="D1116" s="69" t="s">
        <v>134</v>
      </c>
      <c r="E1116" s="69" t="s">
        <v>135</v>
      </c>
      <c r="F1116" s="69" t="s">
        <v>2495</v>
      </c>
      <c r="G1116" s="37">
        <v>1195</v>
      </c>
      <c r="H1116" s="13" t="s">
        <v>449</v>
      </c>
      <c r="I1116" s="124" t="s">
        <v>12480</v>
      </c>
      <c r="J1116" s="100">
        <v>336</v>
      </c>
      <c r="K1116" s="101" t="s">
        <v>2488</v>
      </c>
      <c r="L1116" s="101" t="s">
        <v>7060</v>
      </c>
      <c r="M1116" s="101" t="s">
        <v>169</v>
      </c>
      <c r="N1116" s="124" t="s">
        <v>10605</v>
      </c>
      <c r="O1116" s="5" t="s">
        <v>1702</v>
      </c>
      <c r="P1116" s="69" t="s">
        <v>3652</v>
      </c>
      <c r="Q1116" s="51" t="s">
        <v>7061</v>
      </c>
      <c r="R1116" s="51" t="s">
        <v>7062</v>
      </c>
      <c r="S1116" s="51"/>
      <c r="T1116" s="69" t="s">
        <v>3654</v>
      </c>
      <c r="U1116" s="51" t="s">
        <v>6563</v>
      </c>
      <c r="V1116" s="51">
        <v>27</v>
      </c>
      <c r="W1116" s="51" t="s">
        <v>6532</v>
      </c>
      <c r="X1116" s="51">
        <v>27</v>
      </c>
      <c r="Y1116" s="51" t="s">
        <v>6532</v>
      </c>
      <c r="Z1116" s="51">
        <v>11</v>
      </c>
      <c r="AA1116" s="69" t="s">
        <v>3657</v>
      </c>
      <c r="AB1116" s="51">
        <v>36770</v>
      </c>
      <c r="AC1116" s="52" t="s">
        <v>6523</v>
      </c>
      <c r="AG1116" s="124" t="s">
        <v>3221</v>
      </c>
      <c r="AH1116" s="52" t="s">
        <v>135</v>
      </c>
      <c r="AI1116" s="124">
        <v>1195</v>
      </c>
      <c r="AJ1116" s="125">
        <v>44823</v>
      </c>
      <c r="AK1116" s="125">
        <v>44827</v>
      </c>
      <c r="AL1116" s="77">
        <v>44832</v>
      </c>
      <c r="AM1116" s="36">
        <v>36971.86</v>
      </c>
      <c r="AN1116" s="104">
        <f t="shared" si="32"/>
        <v>42887.357600000003</v>
      </c>
      <c r="AO1116" s="36">
        <v>36971.86</v>
      </c>
      <c r="AP1116" s="104">
        <f t="shared" si="33"/>
        <v>42887.357600000003</v>
      </c>
      <c r="AQ1116" s="52" t="s">
        <v>6524</v>
      </c>
      <c r="AS1116" s="69" t="s">
        <v>144</v>
      </c>
      <c r="AT1116" s="124" t="s">
        <v>12480</v>
      </c>
      <c r="AU1116" s="105">
        <v>0</v>
      </c>
      <c r="AX1116" s="134" t="s">
        <v>12481</v>
      </c>
      <c r="AZ1116" s="69" t="s">
        <v>9758</v>
      </c>
      <c r="BA1116" s="69" t="s">
        <v>2918</v>
      </c>
      <c r="BC1116" s="69" t="s">
        <v>20</v>
      </c>
      <c r="BI1116" s="52" t="s">
        <v>455</v>
      </c>
      <c r="BJ1116" s="53">
        <v>44851</v>
      </c>
      <c r="BK1116" s="53">
        <v>44851</v>
      </c>
    </row>
    <row r="1117" spans="1:63" s="69" customFormat="1" ht="11.25" x14ac:dyDescent="0.2">
      <c r="A1117" s="52">
        <v>2022</v>
      </c>
      <c r="B1117" s="98">
        <v>44743</v>
      </c>
      <c r="C1117" s="98">
        <v>44834</v>
      </c>
      <c r="D1117" s="69" t="s">
        <v>134</v>
      </c>
      <c r="E1117" s="69" t="s">
        <v>135</v>
      </c>
      <c r="F1117" s="69" t="s">
        <v>2495</v>
      </c>
      <c r="G1117" s="37">
        <v>1197</v>
      </c>
      <c r="H1117" s="13" t="s">
        <v>449</v>
      </c>
      <c r="I1117" s="124" t="s">
        <v>12480</v>
      </c>
      <c r="J1117" s="100">
        <v>194</v>
      </c>
      <c r="K1117" s="101" t="s">
        <v>2662</v>
      </c>
      <c r="L1117" s="101" t="s">
        <v>6581</v>
      </c>
      <c r="M1117" s="101" t="s">
        <v>2995</v>
      </c>
      <c r="N1117" s="124" t="s">
        <v>10577</v>
      </c>
      <c r="O1117" s="5" t="s">
        <v>1811</v>
      </c>
      <c r="P1117" s="69" t="s">
        <v>3652</v>
      </c>
      <c r="Q1117" s="51" t="s">
        <v>6531</v>
      </c>
      <c r="R1117" s="51">
        <v>917</v>
      </c>
      <c r="S1117" s="51"/>
      <c r="T1117" s="69" t="s">
        <v>3654</v>
      </c>
      <c r="U1117" s="51" t="s">
        <v>6571</v>
      </c>
      <c r="V1117" s="51">
        <v>27</v>
      </c>
      <c r="W1117" s="51" t="s">
        <v>6532</v>
      </c>
      <c r="X1117" s="51">
        <v>27</v>
      </c>
      <c r="Y1117" s="51" t="s">
        <v>6532</v>
      </c>
      <c r="Z1117" s="51">
        <v>11</v>
      </c>
      <c r="AA1117" s="69" t="s">
        <v>3657</v>
      </c>
      <c r="AB1117" s="51">
        <v>36700</v>
      </c>
      <c r="AC1117" s="52" t="s">
        <v>6523</v>
      </c>
      <c r="AG1117" s="124" t="s">
        <v>3221</v>
      </c>
      <c r="AH1117" s="52" t="s">
        <v>135</v>
      </c>
      <c r="AI1117" s="124">
        <v>1197</v>
      </c>
      <c r="AJ1117" s="125">
        <v>44824</v>
      </c>
      <c r="AK1117" s="125">
        <v>44831</v>
      </c>
      <c r="AL1117" s="77">
        <v>44832</v>
      </c>
      <c r="AM1117" s="36">
        <v>1245</v>
      </c>
      <c r="AN1117" s="104">
        <f t="shared" si="32"/>
        <v>1444.2</v>
      </c>
      <c r="AO1117" s="36">
        <v>1245</v>
      </c>
      <c r="AP1117" s="104">
        <f t="shared" si="33"/>
        <v>1444.2</v>
      </c>
      <c r="AQ1117" s="52" t="s">
        <v>6524</v>
      </c>
      <c r="AS1117" s="69" t="s">
        <v>144</v>
      </c>
      <c r="AT1117" s="124" t="s">
        <v>12480</v>
      </c>
      <c r="AU1117" s="105">
        <v>0</v>
      </c>
      <c r="AX1117" s="134" t="s">
        <v>12482</v>
      </c>
      <c r="AZ1117" s="69" t="s">
        <v>9758</v>
      </c>
      <c r="BA1117" s="69" t="s">
        <v>2918</v>
      </c>
      <c r="BC1117" s="69" t="s">
        <v>20</v>
      </c>
      <c r="BI1117" s="52" t="s">
        <v>455</v>
      </c>
      <c r="BJ1117" s="53">
        <v>44851</v>
      </c>
      <c r="BK1117" s="53">
        <v>44851</v>
      </c>
    </row>
    <row r="1118" spans="1:63" s="69" customFormat="1" ht="11.25" x14ac:dyDescent="0.2">
      <c r="A1118" s="52">
        <v>2022</v>
      </c>
      <c r="B1118" s="98">
        <v>44743</v>
      </c>
      <c r="C1118" s="98">
        <v>44834</v>
      </c>
      <c r="D1118" s="69" t="s">
        <v>134</v>
      </c>
      <c r="E1118" s="69" t="s">
        <v>135</v>
      </c>
      <c r="F1118" s="69" t="s">
        <v>2495</v>
      </c>
      <c r="G1118" s="37">
        <v>1198</v>
      </c>
      <c r="H1118" s="13" t="s">
        <v>449</v>
      </c>
      <c r="I1118" s="124" t="s">
        <v>12483</v>
      </c>
      <c r="J1118" s="100">
        <v>16</v>
      </c>
      <c r="K1118" s="101" t="s">
        <v>8213</v>
      </c>
      <c r="L1118" s="101" t="s">
        <v>7512</v>
      </c>
      <c r="M1118" s="101" t="s">
        <v>8214</v>
      </c>
      <c r="N1118" s="124" t="s">
        <v>10651</v>
      </c>
      <c r="O1118" s="5" t="s">
        <v>1962</v>
      </c>
      <c r="P1118" s="69" t="s">
        <v>3652</v>
      </c>
      <c r="Q1118" s="51" t="s">
        <v>10300</v>
      </c>
      <c r="R1118" s="51" t="s">
        <v>10301</v>
      </c>
      <c r="S1118" s="51">
        <v>303</v>
      </c>
      <c r="T1118" s="69" t="s">
        <v>3654</v>
      </c>
      <c r="U1118" s="51" t="s">
        <v>7611</v>
      </c>
      <c r="V1118" s="51">
        <v>20</v>
      </c>
      <c r="W1118" s="51" t="s">
        <v>3656</v>
      </c>
      <c r="X1118" s="51">
        <v>20</v>
      </c>
      <c r="Y1118" s="51" t="s">
        <v>3656</v>
      </c>
      <c r="Z1118" s="51">
        <v>11</v>
      </c>
      <c r="AA1118" s="69" t="s">
        <v>3657</v>
      </c>
      <c r="AB1118" s="51">
        <v>37360</v>
      </c>
      <c r="AC1118" s="52" t="s">
        <v>6523</v>
      </c>
      <c r="AG1118" s="124" t="s">
        <v>3264</v>
      </c>
      <c r="AH1118" s="52" t="s">
        <v>135</v>
      </c>
      <c r="AI1118" s="124">
        <v>1198</v>
      </c>
      <c r="AJ1118" s="125">
        <v>44824</v>
      </c>
      <c r="AK1118" s="125">
        <v>44832</v>
      </c>
      <c r="AL1118" s="77">
        <v>44926</v>
      </c>
      <c r="AM1118" s="36">
        <v>81855</v>
      </c>
      <c r="AN1118" s="104">
        <f t="shared" si="32"/>
        <v>94951.8</v>
      </c>
      <c r="AO1118" s="36">
        <v>81855</v>
      </c>
      <c r="AP1118" s="104">
        <f t="shared" si="33"/>
        <v>94951.8</v>
      </c>
      <c r="AQ1118" s="52" t="s">
        <v>6524</v>
      </c>
      <c r="AS1118" s="69" t="s">
        <v>144</v>
      </c>
      <c r="AT1118" s="124" t="s">
        <v>12483</v>
      </c>
      <c r="AU1118" s="105">
        <v>0</v>
      </c>
      <c r="AX1118" s="134" t="s">
        <v>12484</v>
      </c>
      <c r="AZ1118" s="69" t="s">
        <v>9758</v>
      </c>
      <c r="BA1118" s="69" t="s">
        <v>2918</v>
      </c>
      <c r="BC1118" s="69" t="s">
        <v>20</v>
      </c>
      <c r="BI1118" s="52" t="s">
        <v>455</v>
      </c>
      <c r="BJ1118" s="53">
        <v>44851</v>
      </c>
      <c r="BK1118" s="53">
        <v>44851</v>
      </c>
    </row>
    <row r="1119" spans="1:63" s="69" customFormat="1" ht="11.25" x14ac:dyDescent="0.2">
      <c r="A1119" s="52">
        <v>2022</v>
      </c>
      <c r="B1119" s="98">
        <v>44743</v>
      </c>
      <c r="C1119" s="98">
        <v>44834</v>
      </c>
      <c r="D1119" s="69" t="s">
        <v>134</v>
      </c>
      <c r="E1119" s="69" t="s">
        <v>135</v>
      </c>
      <c r="F1119" s="69" t="s">
        <v>2495</v>
      </c>
      <c r="G1119" s="37">
        <v>1199</v>
      </c>
      <c r="H1119" s="13" t="s">
        <v>449</v>
      </c>
      <c r="I1119" s="124" t="s">
        <v>12485</v>
      </c>
      <c r="J1119" s="100">
        <v>160</v>
      </c>
      <c r="K1119" s="101"/>
      <c r="L1119" s="101"/>
      <c r="M1119" s="101"/>
      <c r="N1119" s="124" t="s">
        <v>10748</v>
      </c>
      <c r="O1119" s="5" t="s">
        <v>212</v>
      </c>
      <c r="P1119" s="69" t="s">
        <v>3652</v>
      </c>
      <c r="Q1119" s="51" t="s">
        <v>7493</v>
      </c>
      <c r="R1119" s="51">
        <v>210</v>
      </c>
      <c r="S1119" s="51"/>
      <c r="T1119" s="69" t="s">
        <v>3654</v>
      </c>
      <c r="U1119" s="51" t="s">
        <v>6571</v>
      </c>
      <c r="V1119" s="51">
        <v>7</v>
      </c>
      <c r="W1119" s="51" t="s">
        <v>6660</v>
      </c>
      <c r="X1119" s="51">
        <v>7</v>
      </c>
      <c r="Y1119" s="51" t="s">
        <v>6660</v>
      </c>
      <c r="Z1119" s="51">
        <v>11</v>
      </c>
      <c r="AA1119" s="69" t="s">
        <v>3657</v>
      </c>
      <c r="AB1119" s="51">
        <v>38000</v>
      </c>
      <c r="AC1119" s="52" t="s">
        <v>6523</v>
      </c>
      <c r="AG1119" s="124" t="s">
        <v>3221</v>
      </c>
      <c r="AH1119" s="52" t="s">
        <v>135</v>
      </c>
      <c r="AI1119" s="124">
        <v>1199</v>
      </c>
      <c r="AJ1119" s="125">
        <v>44824</v>
      </c>
      <c r="AK1119" s="125">
        <v>44837</v>
      </c>
      <c r="AL1119" s="77">
        <v>44837</v>
      </c>
      <c r="AM1119" s="36">
        <v>42864</v>
      </c>
      <c r="AN1119" s="104">
        <f t="shared" ref="AN1119:AN1165" si="34">AM1119*0.16+AM1119</f>
        <v>49722.239999999998</v>
      </c>
      <c r="AO1119" s="36">
        <v>42864</v>
      </c>
      <c r="AP1119" s="104">
        <f t="shared" ref="AP1119:AP1165" si="35">AO1119*0.16+AO1119</f>
        <v>49722.239999999998</v>
      </c>
      <c r="AQ1119" s="52" t="s">
        <v>6524</v>
      </c>
      <c r="AS1119" s="69" t="s">
        <v>144</v>
      </c>
      <c r="AT1119" s="124" t="s">
        <v>12485</v>
      </c>
      <c r="AU1119" s="105">
        <v>0</v>
      </c>
      <c r="AX1119" s="134" t="s">
        <v>12486</v>
      </c>
      <c r="AZ1119" s="69" t="s">
        <v>9758</v>
      </c>
      <c r="BA1119" s="69" t="s">
        <v>2918</v>
      </c>
      <c r="BC1119" s="69" t="s">
        <v>20</v>
      </c>
      <c r="BI1119" s="52" t="s">
        <v>455</v>
      </c>
      <c r="BJ1119" s="53">
        <v>44851</v>
      </c>
      <c r="BK1119" s="53">
        <v>44851</v>
      </c>
    </row>
    <row r="1120" spans="1:63" s="69" customFormat="1" ht="11.25" x14ac:dyDescent="0.2">
      <c r="A1120" s="52">
        <v>2022</v>
      </c>
      <c r="B1120" s="98">
        <v>44743</v>
      </c>
      <c r="C1120" s="98">
        <v>44834</v>
      </c>
      <c r="D1120" s="69" t="s">
        <v>134</v>
      </c>
      <c r="E1120" s="69" t="s">
        <v>135</v>
      </c>
      <c r="F1120" s="69" t="s">
        <v>2495</v>
      </c>
      <c r="G1120" s="37">
        <v>1201</v>
      </c>
      <c r="H1120" s="13" t="s">
        <v>449</v>
      </c>
      <c r="I1120" s="124" t="s">
        <v>12487</v>
      </c>
      <c r="J1120" s="100">
        <v>132</v>
      </c>
      <c r="K1120" s="101"/>
      <c r="L1120" s="101"/>
      <c r="M1120" s="101"/>
      <c r="N1120" s="124" t="s">
        <v>12488</v>
      </c>
      <c r="O1120" s="5" t="s">
        <v>2002</v>
      </c>
      <c r="P1120" s="69" t="s">
        <v>3652</v>
      </c>
      <c r="Q1120" s="51" t="s">
        <v>12489</v>
      </c>
      <c r="R1120" s="51" t="s">
        <v>7370</v>
      </c>
      <c r="S1120" s="51"/>
      <c r="T1120" s="69" t="s">
        <v>3654</v>
      </c>
      <c r="U1120" s="51" t="s">
        <v>6660</v>
      </c>
      <c r="V1120" s="51">
        <v>7</v>
      </c>
      <c r="W1120" s="51" t="s">
        <v>6660</v>
      </c>
      <c r="X1120" s="51">
        <v>7</v>
      </c>
      <c r="Y1120" s="51" t="s">
        <v>6660</v>
      </c>
      <c r="Z1120" s="51">
        <v>11</v>
      </c>
      <c r="AA1120" s="69" t="s">
        <v>3657</v>
      </c>
      <c r="AB1120" s="51">
        <v>38060</v>
      </c>
      <c r="AC1120" s="52" t="s">
        <v>6523</v>
      </c>
      <c r="AG1120" s="124" t="s">
        <v>3311</v>
      </c>
      <c r="AH1120" s="52" t="s">
        <v>135</v>
      </c>
      <c r="AI1120" s="124">
        <v>1201</v>
      </c>
      <c r="AJ1120" s="125">
        <v>44824</v>
      </c>
      <c r="AK1120" s="125">
        <v>44832</v>
      </c>
      <c r="AL1120" s="77">
        <v>44838</v>
      </c>
      <c r="AM1120" s="36">
        <v>30095</v>
      </c>
      <c r="AN1120" s="104">
        <f t="shared" si="34"/>
        <v>34910.199999999997</v>
      </c>
      <c r="AO1120" s="36">
        <v>30095</v>
      </c>
      <c r="AP1120" s="104">
        <f t="shared" si="35"/>
        <v>34910.199999999997</v>
      </c>
      <c r="AQ1120" s="52" t="s">
        <v>6524</v>
      </c>
      <c r="AS1120" s="69" t="s">
        <v>144</v>
      </c>
      <c r="AT1120" s="124" t="s">
        <v>12487</v>
      </c>
      <c r="AU1120" s="105">
        <v>0</v>
      </c>
      <c r="AX1120" s="134" t="s">
        <v>12490</v>
      </c>
      <c r="AZ1120" s="69" t="s">
        <v>9758</v>
      </c>
      <c r="BA1120" s="69" t="s">
        <v>2918</v>
      </c>
      <c r="BC1120" s="69" t="s">
        <v>20</v>
      </c>
      <c r="BI1120" s="52" t="s">
        <v>455</v>
      </c>
      <c r="BJ1120" s="53">
        <v>44851</v>
      </c>
      <c r="BK1120" s="53">
        <v>44851</v>
      </c>
    </row>
    <row r="1121" spans="1:63" s="69" customFormat="1" ht="11.25" x14ac:dyDescent="0.2">
      <c r="A1121" s="52">
        <v>2022</v>
      </c>
      <c r="B1121" s="98">
        <v>44743</v>
      </c>
      <c r="C1121" s="98">
        <v>44834</v>
      </c>
      <c r="D1121" s="69" t="s">
        <v>134</v>
      </c>
      <c r="E1121" s="69" t="s">
        <v>135</v>
      </c>
      <c r="F1121" s="69" t="s">
        <v>2495</v>
      </c>
      <c r="G1121" s="37">
        <v>1204</v>
      </c>
      <c r="H1121" s="13" t="s">
        <v>449</v>
      </c>
      <c r="I1121" s="124" t="s">
        <v>12491</v>
      </c>
      <c r="J1121" s="100">
        <v>549</v>
      </c>
      <c r="K1121" s="101" t="s">
        <v>308</v>
      </c>
      <c r="L1121" s="101" t="s">
        <v>375</v>
      </c>
      <c r="M1121" s="101" t="s">
        <v>12067</v>
      </c>
      <c r="N1121" s="124" t="s">
        <v>12068</v>
      </c>
      <c r="O1121" s="5" t="s">
        <v>12069</v>
      </c>
      <c r="P1121" s="69" t="s">
        <v>3652</v>
      </c>
      <c r="Q1121" s="51" t="s">
        <v>12070</v>
      </c>
      <c r="R1121" s="51" t="s">
        <v>12071</v>
      </c>
      <c r="S1121" s="51"/>
      <c r="T1121" s="69" t="s">
        <v>3654</v>
      </c>
      <c r="U1121" s="51" t="s">
        <v>12072</v>
      </c>
      <c r="V1121" s="51">
        <v>17</v>
      </c>
      <c r="W1121" s="51" t="s">
        <v>6522</v>
      </c>
      <c r="X1121" s="51">
        <v>17</v>
      </c>
      <c r="Y1121" s="51" t="s">
        <v>6522</v>
      </c>
      <c r="Z1121" s="51">
        <v>11</v>
      </c>
      <c r="AA1121" s="69" t="s">
        <v>3657</v>
      </c>
      <c r="AB1121" s="51">
        <v>36586</v>
      </c>
      <c r="AC1121" s="52" t="s">
        <v>6523</v>
      </c>
      <c r="AG1121" s="124" t="s">
        <v>3221</v>
      </c>
      <c r="AH1121" s="52" t="s">
        <v>135</v>
      </c>
      <c r="AI1121" s="124">
        <v>1204</v>
      </c>
      <c r="AJ1121" s="125">
        <v>44824</v>
      </c>
      <c r="AK1121" s="125">
        <v>44831</v>
      </c>
      <c r="AL1121" s="77">
        <v>44926</v>
      </c>
      <c r="AM1121" s="36">
        <v>45500</v>
      </c>
      <c r="AN1121" s="104">
        <f t="shared" si="34"/>
        <v>52780</v>
      </c>
      <c r="AO1121" s="36">
        <v>45500</v>
      </c>
      <c r="AP1121" s="104">
        <f t="shared" si="35"/>
        <v>52780</v>
      </c>
      <c r="AQ1121" s="52" t="s">
        <v>6524</v>
      </c>
      <c r="AS1121" s="69" t="s">
        <v>144</v>
      </c>
      <c r="AT1121" s="124" t="s">
        <v>12491</v>
      </c>
      <c r="AU1121" s="105">
        <v>0</v>
      </c>
      <c r="AX1121" s="134" t="s">
        <v>12492</v>
      </c>
      <c r="AZ1121" s="69" t="s">
        <v>9758</v>
      </c>
      <c r="BA1121" s="69" t="s">
        <v>2918</v>
      </c>
      <c r="BC1121" s="69" t="s">
        <v>20</v>
      </c>
      <c r="BI1121" s="52" t="s">
        <v>455</v>
      </c>
      <c r="BJ1121" s="53">
        <v>44851</v>
      </c>
      <c r="BK1121" s="53">
        <v>44851</v>
      </c>
    </row>
    <row r="1122" spans="1:63" s="69" customFormat="1" ht="11.25" x14ac:dyDescent="0.2">
      <c r="A1122" s="52">
        <v>2022</v>
      </c>
      <c r="B1122" s="98">
        <v>44743</v>
      </c>
      <c r="C1122" s="98">
        <v>44834</v>
      </c>
      <c r="D1122" s="69" t="s">
        <v>134</v>
      </c>
      <c r="E1122" s="69" t="s">
        <v>135</v>
      </c>
      <c r="F1122" s="69" t="s">
        <v>2495</v>
      </c>
      <c r="G1122" s="37">
        <v>1205</v>
      </c>
      <c r="H1122" s="13" t="s">
        <v>449</v>
      </c>
      <c r="I1122" s="124" t="s">
        <v>12493</v>
      </c>
      <c r="J1122" s="100">
        <v>549</v>
      </c>
      <c r="K1122" s="101" t="s">
        <v>308</v>
      </c>
      <c r="L1122" s="101" t="s">
        <v>375</v>
      </c>
      <c r="M1122" s="101" t="s">
        <v>12067</v>
      </c>
      <c r="N1122" s="124" t="s">
        <v>12068</v>
      </c>
      <c r="O1122" s="5" t="s">
        <v>12069</v>
      </c>
      <c r="P1122" s="69" t="s">
        <v>3652</v>
      </c>
      <c r="Q1122" s="51" t="s">
        <v>12070</v>
      </c>
      <c r="R1122" s="51" t="s">
        <v>12071</v>
      </c>
      <c r="S1122" s="51"/>
      <c r="T1122" s="69" t="s">
        <v>3654</v>
      </c>
      <c r="U1122" s="51" t="s">
        <v>12072</v>
      </c>
      <c r="V1122" s="51">
        <v>17</v>
      </c>
      <c r="W1122" s="51" t="s">
        <v>6522</v>
      </c>
      <c r="X1122" s="51">
        <v>17</v>
      </c>
      <c r="Y1122" s="51" t="s">
        <v>6522</v>
      </c>
      <c r="Z1122" s="51">
        <v>11</v>
      </c>
      <c r="AA1122" s="69" t="s">
        <v>3657</v>
      </c>
      <c r="AB1122" s="51">
        <v>36586</v>
      </c>
      <c r="AC1122" s="52" t="s">
        <v>6523</v>
      </c>
      <c r="AG1122" s="124" t="s">
        <v>3221</v>
      </c>
      <c r="AH1122" s="52" t="s">
        <v>135</v>
      </c>
      <c r="AI1122" s="124">
        <v>1205</v>
      </c>
      <c r="AJ1122" s="125">
        <v>44824</v>
      </c>
      <c r="AK1122" s="125">
        <v>44831</v>
      </c>
      <c r="AL1122" s="77">
        <v>44841</v>
      </c>
      <c r="AM1122" s="36">
        <v>42650</v>
      </c>
      <c r="AN1122" s="104">
        <f t="shared" si="34"/>
        <v>49474</v>
      </c>
      <c r="AO1122" s="36">
        <v>42650</v>
      </c>
      <c r="AP1122" s="104">
        <f t="shared" si="35"/>
        <v>49474</v>
      </c>
      <c r="AQ1122" s="52" t="s">
        <v>6524</v>
      </c>
      <c r="AS1122" s="69" t="s">
        <v>144</v>
      </c>
      <c r="AT1122" s="124" t="s">
        <v>12493</v>
      </c>
      <c r="AU1122" s="105">
        <v>0</v>
      </c>
      <c r="AX1122" s="134" t="s">
        <v>12494</v>
      </c>
      <c r="AZ1122" s="69" t="s">
        <v>9758</v>
      </c>
      <c r="BA1122" s="69" t="s">
        <v>2918</v>
      </c>
      <c r="BC1122" s="69" t="s">
        <v>20</v>
      </c>
      <c r="BI1122" s="52" t="s">
        <v>455</v>
      </c>
      <c r="BJ1122" s="53">
        <v>44851</v>
      </c>
      <c r="BK1122" s="53">
        <v>44851</v>
      </c>
    </row>
    <row r="1123" spans="1:63" s="69" customFormat="1" ht="11.25" x14ac:dyDescent="0.2">
      <c r="A1123" s="52">
        <v>2022</v>
      </c>
      <c r="B1123" s="98">
        <v>44743</v>
      </c>
      <c r="C1123" s="98">
        <v>44834</v>
      </c>
      <c r="D1123" s="69" t="s">
        <v>134</v>
      </c>
      <c r="E1123" s="69" t="s">
        <v>135</v>
      </c>
      <c r="F1123" s="69" t="s">
        <v>2495</v>
      </c>
      <c r="G1123" s="37">
        <v>1206</v>
      </c>
      <c r="H1123" s="13" t="s">
        <v>449</v>
      </c>
      <c r="I1123" s="124" t="s">
        <v>12495</v>
      </c>
      <c r="J1123" s="100">
        <v>549</v>
      </c>
      <c r="K1123" s="101" t="s">
        <v>308</v>
      </c>
      <c r="L1123" s="101" t="s">
        <v>375</v>
      </c>
      <c r="M1123" s="101" t="s">
        <v>12067</v>
      </c>
      <c r="N1123" s="124" t="s">
        <v>12068</v>
      </c>
      <c r="O1123" s="5" t="s">
        <v>12069</v>
      </c>
      <c r="P1123" s="69" t="s">
        <v>3652</v>
      </c>
      <c r="Q1123" s="51" t="s">
        <v>12070</v>
      </c>
      <c r="R1123" s="51" t="s">
        <v>12071</v>
      </c>
      <c r="S1123" s="51"/>
      <c r="T1123" s="69" t="s">
        <v>3654</v>
      </c>
      <c r="U1123" s="51" t="s">
        <v>12072</v>
      </c>
      <c r="V1123" s="51">
        <v>17</v>
      </c>
      <c r="W1123" s="51" t="s">
        <v>6522</v>
      </c>
      <c r="X1123" s="51">
        <v>17</v>
      </c>
      <c r="Y1123" s="51" t="s">
        <v>6522</v>
      </c>
      <c r="Z1123" s="51">
        <v>11</v>
      </c>
      <c r="AA1123" s="69" t="s">
        <v>3657</v>
      </c>
      <c r="AB1123" s="51">
        <v>36586</v>
      </c>
      <c r="AC1123" s="52" t="s">
        <v>6523</v>
      </c>
      <c r="AG1123" s="124" t="s">
        <v>3221</v>
      </c>
      <c r="AH1123" s="52" t="s">
        <v>135</v>
      </c>
      <c r="AI1123" s="124">
        <v>1206</v>
      </c>
      <c r="AJ1123" s="125">
        <v>44824</v>
      </c>
      <c r="AK1123" s="125">
        <v>44831</v>
      </c>
      <c r="AL1123" s="77">
        <v>44926</v>
      </c>
      <c r="AM1123" s="36">
        <v>28000</v>
      </c>
      <c r="AN1123" s="104">
        <f t="shared" si="34"/>
        <v>32480</v>
      </c>
      <c r="AO1123" s="36">
        <v>28000</v>
      </c>
      <c r="AP1123" s="104">
        <f t="shared" si="35"/>
        <v>32480</v>
      </c>
      <c r="AQ1123" s="52" t="s">
        <v>6524</v>
      </c>
      <c r="AS1123" s="69" t="s">
        <v>144</v>
      </c>
      <c r="AT1123" s="124" t="s">
        <v>12495</v>
      </c>
      <c r="AU1123" s="105">
        <v>0</v>
      </c>
      <c r="AX1123" s="134" t="s">
        <v>12496</v>
      </c>
      <c r="AZ1123" s="69" t="s">
        <v>9758</v>
      </c>
      <c r="BA1123" s="69" t="s">
        <v>2918</v>
      </c>
      <c r="BC1123" s="69" t="s">
        <v>20</v>
      </c>
      <c r="BI1123" s="52" t="s">
        <v>455</v>
      </c>
      <c r="BJ1123" s="53">
        <v>44851</v>
      </c>
      <c r="BK1123" s="53">
        <v>44851</v>
      </c>
    </row>
    <row r="1124" spans="1:63" s="69" customFormat="1" ht="11.25" x14ac:dyDescent="0.2">
      <c r="A1124" s="52">
        <v>2022</v>
      </c>
      <c r="B1124" s="98">
        <v>44743</v>
      </c>
      <c r="C1124" s="98">
        <v>44834</v>
      </c>
      <c r="D1124" s="69" t="s">
        <v>134</v>
      </c>
      <c r="E1124" s="69" t="s">
        <v>135</v>
      </c>
      <c r="F1124" s="69" t="s">
        <v>2495</v>
      </c>
      <c r="G1124" s="37">
        <v>1207</v>
      </c>
      <c r="H1124" s="13" t="s">
        <v>449</v>
      </c>
      <c r="I1124" s="124" t="s">
        <v>12497</v>
      </c>
      <c r="J1124" s="100">
        <v>170</v>
      </c>
      <c r="K1124" s="101"/>
      <c r="L1124" s="101"/>
      <c r="M1124" s="101"/>
      <c r="N1124" s="124" t="s">
        <v>10683</v>
      </c>
      <c r="O1124" s="5" t="s">
        <v>1650</v>
      </c>
      <c r="P1124" s="69" t="s">
        <v>3652</v>
      </c>
      <c r="Q1124" s="51" t="s">
        <v>8221</v>
      </c>
      <c r="R1124" s="51">
        <v>1145</v>
      </c>
      <c r="S1124" s="51" t="s">
        <v>8222</v>
      </c>
      <c r="T1124" s="69" t="s">
        <v>3654</v>
      </c>
      <c r="U1124" s="51" t="s">
        <v>8631</v>
      </c>
      <c r="V1124" s="51">
        <v>17</v>
      </c>
      <c r="W1124" s="51" t="s">
        <v>6522</v>
      </c>
      <c r="X1124" s="51">
        <v>17</v>
      </c>
      <c r="Y1124" s="51" t="s">
        <v>6522</v>
      </c>
      <c r="Z1124" s="51">
        <v>11</v>
      </c>
      <c r="AA1124" s="69" t="s">
        <v>3657</v>
      </c>
      <c r="AB1124" s="51">
        <v>36660</v>
      </c>
      <c r="AC1124" s="52" t="s">
        <v>6523</v>
      </c>
      <c r="AG1124" s="124" t="s">
        <v>9796</v>
      </c>
      <c r="AH1124" s="52" t="s">
        <v>135</v>
      </c>
      <c r="AI1124" s="124">
        <v>1207</v>
      </c>
      <c r="AJ1124" s="125">
        <v>44824</v>
      </c>
      <c r="AK1124" s="125">
        <v>44837</v>
      </c>
      <c r="AL1124" s="77">
        <v>44926</v>
      </c>
      <c r="AM1124" s="36">
        <v>79816</v>
      </c>
      <c r="AN1124" s="104">
        <f t="shared" si="34"/>
        <v>92586.559999999998</v>
      </c>
      <c r="AO1124" s="36">
        <v>79816</v>
      </c>
      <c r="AP1124" s="104">
        <f t="shared" si="35"/>
        <v>92586.559999999998</v>
      </c>
      <c r="AQ1124" s="52" t="s">
        <v>6524</v>
      </c>
      <c r="AS1124" s="69" t="s">
        <v>144</v>
      </c>
      <c r="AT1124" s="124" t="s">
        <v>12497</v>
      </c>
      <c r="AU1124" s="105">
        <v>0</v>
      </c>
      <c r="AX1124" s="134" t="s">
        <v>12498</v>
      </c>
      <c r="AZ1124" s="69" t="s">
        <v>9758</v>
      </c>
      <c r="BA1124" s="69" t="s">
        <v>2918</v>
      </c>
      <c r="BC1124" s="69" t="s">
        <v>20</v>
      </c>
      <c r="BI1124" s="52" t="s">
        <v>455</v>
      </c>
      <c r="BJ1124" s="53">
        <v>44851</v>
      </c>
      <c r="BK1124" s="53">
        <v>44851</v>
      </c>
    </row>
    <row r="1125" spans="1:63" s="69" customFormat="1" ht="11.25" x14ac:dyDescent="0.2">
      <c r="A1125" s="52">
        <v>2022</v>
      </c>
      <c r="B1125" s="98">
        <v>44743</v>
      </c>
      <c r="C1125" s="98">
        <v>44834</v>
      </c>
      <c r="D1125" s="69" t="s">
        <v>134</v>
      </c>
      <c r="E1125" s="69" t="s">
        <v>135</v>
      </c>
      <c r="F1125" s="69" t="s">
        <v>2495</v>
      </c>
      <c r="G1125" s="37">
        <v>1208</v>
      </c>
      <c r="H1125" s="13" t="s">
        <v>449</v>
      </c>
      <c r="I1125" s="124" t="s">
        <v>12499</v>
      </c>
      <c r="J1125" s="100">
        <v>286</v>
      </c>
      <c r="K1125" s="101" t="s">
        <v>7510</v>
      </c>
      <c r="L1125" s="101" t="s">
        <v>7511</v>
      </c>
      <c r="M1125" s="101" t="s">
        <v>7512</v>
      </c>
      <c r="N1125" s="124" t="s">
        <v>10734</v>
      </c>
      <c r="O1125" s="5" t="s">
        <v>7514</v>
      </c>
      <c r="P1125" s="69" t="s">
        <v>3652</v>
      </c>
      <c r="Q1125" s="51" t="s">
        <v>7515</v>
      </c>
      <c r="R1125" s="51">
        <v>312</v>
      </c>
      <c r="S1125" s="51"/>
      <c r="T1125" s="69" t="s">
        <v>3654</v>
      </c>
      <c r="U1125" s="51" t="s">
        <v>7516</v>
      </c>
      <c r="V1125" s="51">
        <v>27</v>
      </c>
      <c r="W1125" s="51" t="s">
        <v>6532</v>
      </c>
      <c r="X1125" s="51">
        <v>27</v>
      </c>
      <c r="Y1125" s="51" t="s">
        <v>6532</v>
      </c>
      <c r="Z1125" s="51">
        <v>11</v>
      </c>
      <c r="AA1125" s="69" t="s">
        <v>3657</v>
      </c>
      <c r="AB1125" s="51">
        <v>36740</v>
      </c>
      <c r="AC1125" s="52" t="s">
        <v>6523</v>
      </c>
      <c r="AG1125" s="124" t="s">
        <v>3228</v>
      </c>
      <c r="AH1125" s="52" t="s">
        <v>135</v>
      </c>
      <c r="AI1125" s="124">
        <v>1208</v>
      </c>
      <c r="AJ1125" s="125">
        <v>44824</v>
      </c>
      <c r="AK1125" s="125">
        <v>44831</v>
      </c>
      <c r="AL1125" s="77">
        <v>44926</v>
      </c>
      <c r="AM1125" s="36">
        <v>80</v>
      </c>
      <c r="AN1125" s="104">
        <f t="shared" si="34"/>
        <v>92.8</v>
      </c>
      <c r="AO1125" s="36">
        <v>80</v>
      </c>
      <c r="AP1125" s="104">
        <f t="shared" si="35"/>
        <v>92.8</v>
      </c>
      <c r="AQ1125" s="52" t="s">
        <v>6524</v>
      </c>
      <c r="AS1125" s="69" t="s">
        <v>144</v>
      </c>
      <c r="AT1125" s="124" t="s">
        <v>12499</v>
      </c>
      <c r="AU1125" s="105">
        <v>0</v>
      </c>
      <c r="AX1125" s="134" t="s">
        <v>12500</v>
      </c>
      <c r="AZ1125" s="69" t="s">
        <v>9758</v>
      </c>
      <c r="BA1125" s="69" t="s">
        <v>2918</v>
      </c>
      <c r="BC1125" s="69" t="s">
        <v>20</v>
      </c>
      <c r="BI1125" s="52" t="s">
        <v>455</v>
      </c>
      <c r="BJ1125" s="53">
        <v>44851</v>
      </c>
      <c r="BK1125" s="53">
        <v>44851</v>
      </c>
    </row>
    <row r="1126" spans="1:63" s="69" customFormat="1" ht="11.25" x14ac:dyDescent="0.2">
      <c r="A1126" s="52">
        <v>2022</v>
      </c>
      <c r="B1126" s="98">
        <v>44743</v>
      </c>
      <c r="C1126" s="98">
        <v>44834</v>
      </c>
      <c r="D1126" s="69" t="s">
        <v>134</v>
      </c>
      <c r="E1126" s="69" t="s">
        <v>135</v>
      </c>
      <c r="F1126" s="69" t="s">
        <v>2495</v>
      </c>
      <c r="G1126" s="37">
        <v>1209</v>
      </c>
      <c r="H1126" s="13" t="s">
        <v>449</v>
      </c>
      <c r="I1126" s="124" t="s">
        <v>12501</v>
      </c>
      <c r="J1126" s="100">
        <v>182</v>
      </c>
      <c r="K1126" s="101"/>
      <c r="L1126" s="101"/>
      <c r="M1126" s="101"/>
      <c r="N1126" s="124" t="s">
        <v>12301</v>
      </c>
      <c r="O1126" s="5" t="s">
        <v>12302</v>
      </c>
      <c r="P1126" s="69" t="s">
        <v>3652</v>
      </c>
      <c r="Q1126" s="51" t="s">
        <v>9875</v>
      </c>
      <c r="R1126" s="51">
        <v>595</v>
      </c>
      <c r="S1126" s="51"/>
      <c r="T1126" s="69" t="s">
        <v>3654</v>
      </c>
      <c r="U1126" s="51" t="s">
        <v>9876</v>
      </c>
      <c r="V1126" s="51">
        <v>27</v>
      </c>
      <c r="W1126" s="51" t="s">
        <v>6532</v>
      </c>
      <c r="X1126" s="51">
        <v>27</v>
      </c>
      <c r="Y1126" s="51" t="s">
        <v>6532</v>
      </c>
      <c r="Z1126" s="51">
        <v>11</v>
      </c>
      <c r="AA1126" s="69" t="s">
        <v>3657</v>
      </c>
      <c r="AB1126" s="51">
        <v>36730</v>
      </c>
      <c r="AC1126" s="52" t="s">
        <v>6523</v>
      </c>
      <c r="AG1126" s="124" t="s">
        <v>3232</v>
      </c>
      <c r="AH1126" s="52" t="s">
        <v>135</v>
      </c>
      <c r="AI1126" s="124">
        <v>1209</v>
      </c>
      <c r="AJ1126" s="125">
        <v>44824</v>
      </c>
      <c r="AK1126" s="125">
        <v>44831</v>
      </c>
      <c r="AL1126" s="77">
        <v>44832</v>
      </c>
      <c r="AM1126" s="36">
        <v>4482.72</v>
      </c>
      <c r="AN1126" s="104">
        <f t="shared" si="34"/>
        <v>5199.9552000000003</v>
      </c>
      <c r="AO1126" s="36">
        <v>4482.72</v>
      </c>
      <c r="AP1126" s="104">
        <f t="shared" si="35"/>
        <v>5199.9552000000003</v>
      </c>
      <c r="AQ1126" s="52" t="s">
        <v>6524</v>
      </c>
      <c r="AS1126" s="69" t="s">
        <v>144</v>
      </c>
      <c r="AT1126" s="124" t="s">
        <v>12501</v>
      </c>
      <c r="AU1126" s="105">
        <v>0</v>
      </c>
      <c r="AX1126" s="134" t="s">
        <v>12502</v>
      </c>
      <c r="AZ1126" s="69" t="s">
        <v>9758</v>
      </c>
      <c r="BA1126" s="69" t="s">
        <v>2918</v>
      </c>
      <c r="BC1126" s="69" t="s">
        <v>20</v>
      </c>
      <c r="BI1126" s="52" t="s">
        <v>455</v>
      </c>
      <c r="BJ1126" s="53">
        <v>44851</v>
      </c>
      <c r="BK1126" s="53">
        <v>44851</v>
      </c>
    </row>
    <row r="1127" spans="1:63" s="69" customFormat="1" ht="11.25" x14ac:dyDescent="0.2">
      <c r="A1127" s="52">
        <v>2022</v>
      </c>
      <c r="B1127" s="98">
        <v>44743</v>
      </c>
      <c r="C1127" s="98">
        <v>44834</v>
      </c>
      <c r="D1127" s="69" t="s">
        <v>134</v>
      </c>
      <c r="E1127" s="69" t="s">
        <v>135</v>
      </c>
      <c r="F1127" s="69" t="s">
        <v>2495</v>
      </c>
      <c r="G1127" s="37">
        <v>1211</v>
      </c>
      <c r="H1127" s="13" t="s">
        <v>449</v>
      </c>
      <c r="I1127" s="124" t="s">
        <v>12503</v>
      </c>
      <c r="J1127" s="100">
        <v>211</v>
      </c>
      <c r="K1127" s="101"/>
      <c r="L1127" s="101"/>
      <c r="M1127" s="101"/>
      <c r="N1127" s="124" t="s">
        <v>12298</v>
      </c>
      <c r="O1127" s="5" t="s">
        <v>2074</v>
      </c>
      <c r="P1127" s="69" t="s">
        <v>3652</v>
      </c>
      <c r="Q1127" s="51" t="s">
        <v>6881</v>
      </c>
      <c r="R1127" s="51">
        <v>165</v>
      </c>
      <c r="S1127" s="51"/>
      <c r="T1127" s="69" t="s">
        <v>3654</v>
      </c>
      <c r="U1127" s="51" t="s">
        <v>8640</v>
      </c>
      <c r="V1127" s="51">
        <v>27</v>
      </c>
      <c r="W1127" s="51" t="s">
        <v>6532</v>
      </c>
      <c r="X1127" s="51">
        <v>27</v>
      </c>
      <c r="Y1127" s="51" t="s">
        <v>6532</v>
      </c>
      <c r="Z1127" s="51">
        <v>11</v>
      </c>
      <c r="AA1127" s="69" t="s">
        <v>3657</v>
      </c>
      <c r="AB1127" s="51">
        <v>36720</v>
      </c>
      <c r="AC1127" s="52" t="s">
        <v>6523</v>
      </c>
      <c r="AG1127" s="124" t="s">
        <v>3221</v>
      </c>
      <c r="AH1127" s="52" t="s">
        <v>135</v>
      </c>
      <c r="AI1127" s="124">
        <v>1211</v>
      </c>
      <c r="AJ1127" s="125">
        <v>44824</v>
      </c>
      <c r="AK1127" s="125">
        <v>44831</v>
      </c>
      <c r="AL1127" s="77">
        <v>44833</v>
      </c>
      <c r="AM1127" s="36">
        <v>10620</v>
      </c>
      <c r="AN1127" s="104">
        <f t="shared" si="34"/>
        <v>12319.2</v>
      </c>
      <c r="AO1127" s="36">
        <v>10620</v>
      </c>
      <c r="AP1127" s="104">
        <f t="shared" si="35"/>
        <v>12319.2</v>
      </c>
      <c r="AQ1127" s="52" t="s">
        <v>6524</v>
      </c>
      <c r="AS1127" s="69" t="s">
        <v>144</v>
      </c>
      <c r="AT1127" s="124" t="s">
        <v>12503</v>
      </c>
      <c r="AU1127" s="105">
        <v>0</v>
      </c>
      <c r="AX1127" s="134" t="s">
        <v>12504</v>
      </c>
      <c r="AZ1127" s="69" t="s">
        <v>9758</v>
      </c>
      <c r="BA1127" s="69" t="s">
        <v>2918</v>
      </c>
      <c r="BC1127" s="69" t="s">
        <v>20</v>
      </c>
      <c r="BI1127" s="52" t="s">
        <v>455</v>
      </c>
      <c r="BJ1127" s="53">
        <v>44851</v>
      </c>
      <c r="BK1127" s="53">
        <v>44851</v>
      </c>
    </row>
    <row r="1128" spans="1:63" s="69" customFormat="1" ht="11.25" x14ac:dyDescent="0.2">
      <c r="A1128" s="52">
        <v>2022</v>
      </c>
      <c r="B1128" s="98">
        <v>44743</v>
      </c>
      <c r="C1128" s="98">
        <v>44834</v>
      </c>
      <c r="D1128" s="69" t="s">
        <v>134</v>
      </c>
      <c r="E1128" s="69" t="s">
        <v>135</v>
      </c>
      <c r="F1128" s="69" t="s">
        <v>2495</v>
      </c>
      <c r="G1128" s="37">
        <v>1212</v>
      </c>
      <c r="H1128" s="13" t="s">
        <v>449</v>
      </c>
      <c r="I1128" s="124" t="s">
        <v>12505</v>
      </c>
      <c r="J1128" s="100">
        <v>336</v>
      </c>
      <c r="K1128" s="101" t="s">
        <v>2488</v>
      </c>
      <c r="L1128" s="101" t="s">
        <v>7060</v>
      </c>
      <c r="M1128" s="101" t="s">
        <v>169</v>
      </c>
      <c r="N1128" s="124" t="s">
        <v>10605</v>
      </c>
      <c r="O1128" s="5" t="s">
        <v>1702</v>
      </c>
      <c r="P1128" s="69" t="s">
        <v>3652</v>
      </c>
      <c r="Q1128" s="51" t="s">
        <v>7061</v>
      </c>
      <c r="R1128" s="51" t="s">
        <v>7062</v>
      </c>
      <c r="S1128" s="51"/>
      <c r="T1128" s="69" t="s">
        <v>3654</v>
      </c>
      <c r="U1128" s="51" t="s">
        <v>6563</v>
      </c>
      <c r="V1128" s="51">
        <v>27</v>
      </c>
      <c r="W1128" s="51" t="s">
        <v>6532</v>
      </c>
      <c r="X1128" s="51">
        <v>27</v>
      </c>
      <c r="Y1128" s="51" t="s">
        <v>6532</v>
      </c>
      <c r="Z1128" s="51">
        <v>11</v>
      </c>
      <c r="AA1128" s="69" t="s">
        <v>3657</v>
      </c>
      <c r="AB1128" s="51">
        <v>36770</v>
      </c>
      <c r="AC1128" s="52" t="s">
        <v>6523</v>
      </c>
      <c r="AG1128" s="124" t="s">
        <v>3228</v>
      </c>
      <c r="AH1128" s="52" t="s">
        <v>135</v>
      </c>
      <c r="AI1128" s="124">
        <v>1212</v>
      </c>
      <c r="AJ1128" s="125">
        <v>44824</v>
      </c>
      <c r="AK1128" s="125">
        <v>44831</v>
      </c>
      <c r="AL1128" s="77">
        <v>44834</v>
      </c>
      <c r="AM1128" s="36">
        <v>3835.93</v>
      </c>
      <c r="AN1128" s="104">
        <f t="shared" si="34"/>
        <v>4449.6787999999997</v>
      </c>
      <c r="AO1128" s="36">
        <v>3835.93</v>
      </c>
      <c r="AP1128" s="104">
        <f t="shared" si="35"/>
        <v>4449.6787999999997</v>
      </c>
      <c r="AQ1128" s="52" t="s">
        <v>6524</v>
      </c>
      <c r="AS1128" s="69" t="s">
        <v>144</v>
      </c>
      <c r="AT1128" s="124" t="s">
        <v>12505</v>
      </c>
      <c r="AU1128" s="105">
        <v>0</v>
      </c>
      <c r="AX1128" s="134" t="s">
        <v>12506</v>
      </c>
      <c r="AZ1128" s="69" t="s">
        <v>9758</v>
      </c>
      <c r="BA1128" s="69" t="s">
        <v>2918</v>
      </c>
      <c r="BC1128" s="69" t="s">
        <v>20</v>
      </c>
      <c r="BI1128" s="52" t="s">
        <v>455</v>
      </c>
      <c r="BJ1128" s="53">
        <v>44851</v>
      </c>
      <c r="BK1128" s="53">
        <v>44851</v>
      </c>
    </row>
    <row r="1129" spans="1:63" s="69" customFormat="1" ht="11.25" x14ac:dyDescent="0.2">
      <c r="A1129" s="52">
        <v>2022</v>
      </c>
      <c r="B1129" s="98">
        <v>44743</v>
      </c>
      <c r="C1129" s="98">
        <v>44834</v>
      </c>
      <c r="D1129" s="69" t="s">
        <v>134</v>
      </c>
      <c r="E1129" s="69" t="s">
        <v>135</v>
      </c>
      <c r="F1129" s="69" t="s">
        <v>2495</v>
      </c>
      <c r="G1129" s="37">
        <v>1213</v>
      </c>
      <c r="H1129" s="13" t="s">
        <v>449</v>
      </c>
      <c r="I1129" s="124" t="s">
        <v>12507</v>
      </c>
      <c r="J1129" s="100">
        <v>336</v>
      </c>
      <c r="K1129" s="101" t="s">
        <v>2488</v>
      </c>
      <c r="L1129" s="101" t="s">
        <v>7060</v>
      </c>
      <c r="M1129" s="101" t="s">
        <v>169</v>
      </c>
      <c r="N1129" s="124" t="s">
        <v>10605</v>
      </c>
      <c r="O1129" s="5" t="s">
        <v>1702</v>
      </c>
      <c r="P1129" s="69" t="s">
        <v>3652</v>
      </c>
      <c r="Q1129" s="51" t="s">
        <v>7061</v>
      </c>
      <c r="R1129" s="51" t="s">
        <v>7062</v>
      </c>
      <c r="S1129" s="51"/>
      <c r="T1129" s="69" t="s">
        <v>3654</v>
      </c>
      <c r="U1129" s="51" t="s">
        <v>6563</v>
      </c>
      <c r="V1129" s="51">
        <v>27</v>
      </c>
      <c r="W1129" s="51" t="s">
        <v>6532</v>
      </c>
      <c r="X1129" s="51">
        <v>27</v>
      </c>
      <c r="Y1129" s="51" t="s">
        <v>6532</v>
      </c>
      <c r="Z1129" s="51">
        <v>11</v>
      </c>
      <c r="AA1129" s="69" t="s">
        <v>3657</v>
      </c>
      <c r="AB1129" s="51">
        <v>36770</v>
      </c>
      <c r="AC1129" s="52" t="s">
        <v>6523</v>
      </c>
      <c r="AG1129" s="124" t="s">
        <v>3221</v>
      </c>
      <c r="AH1129" s="52" t="s">
        <v>135</v>
      </c>
      <c r="AI1129" s="124">
        <v>1213</v>
      </c>
      <c r="AJ1129" s="125">
        <v>44824</v>
      </c>
      <c r="AK1129" s="125">
        <v>44831</v>
      </c>
      <c r="AL1129" s="77">
        <v>44839</v>
      </c>
      <c r="AM1129" s="36">
        <v>1250.56</v>
      </c>
      <c r="AN1129" s="104">
        <f t="shared" si="34"/>
        <v>1450.6496</v>
      </c>
      <c r="AO1129" s="36">
        <v>1250.56</v>
      </c>
      <c r="AP1129" s="104">
        <f t="shared" si="35"/>
        <v>1450.6496</v>
      </c>
      <c r="AQ1129" s="52" t="s">
        <v>6524</v>
      </c>
      <c r="AS1129" s="69" t="s">
        <v>144</v>
      </c>
      <c r="AT1129" s="124" t="s">
        <v>12507</v>
      </c>
      <c r="AU1129" s="105">
        <v>0</v>
      </c>
      <c r="AX1129" s="134" t="s">
        <v>12508</v>
      </c>
      <c r="AZ1129" s="69" t="s">
        <v>9758</v>
      </c>
      <c r="BA1129" s="69" t="s">
        <v>2918</v>
      </c>
      <c r="BC1129" s="69" t="s">
        <v>20</v>
      </c>
      <c r="BI1129" s="52" t="s">
        <v>455</v>
      </c>
      <c r="BJ1129" s="53">
        <v>44851</v>
      </c>
      <c r="BK1129" s="53">
        <v>44851</v>
      </c>
    </row>
    <row r="1130" spans="1:63" s="69" customFormat="1" ht="11.25" x14ac:dyDescent="0.2">
      <c r="A1130" s="52">
        <v>2022</v>
      </c>
      <c r="B1130" s="98">
        <v>44743</v>
      </c>
      <c r="C1130" s="98">
        <v>44834</v>
      </c>
      <c r="D1130" s="69" t="s">
        <v>134</v>
      </c>
      <c r="E1130" s="69" t="s">
        <v>135</v>
      </c>
      <c r="F1130" s="69" t="s">
        <v>2495</v>
      </c>
      <c r="G1130" s="37">
        <v>1214</v>
      </c>
      <c r="H1130" s="13" t="s">
        <v>449</v>
      </c>
      <c r="I1130" s="124" t="s">
        <v>12509</v>
      </c>
      <c r="J1130" s="100">
        <v>336</v>
      </c>
      <c r="K1130" s="101" t="s">
        <v>2488</v>
      </c>
      <c r="L1130" s="101" t="s">
        <v>7060</v>
      </c>
      <c r="M1130" s="101" t="s">
        <v>169</v>
      </c>
      <c r="N1130" s="124" t="s">
        <v>10605</v>
      </c>
      <c r="O1130" s="5" t="s">
        <v>1702</v>
      </c>
      <c r="P1130" s="69" t="s">
        <v>3652</v>
      </c>
      <c r="Q1130" s="51" t="s">
        <v>7061</v>
      </c>
      <c r="R1130" s="51" t="s">
        <v>7062</v>
      </c>
      <c r="S1130" s="51"/>
      <c r="T1130" s="69" t="s">
        <v>3654</v>
      </c>
      <c r="U1130" s="51" t="s">
        <v>6563</v>
      </c>
      <c r="V1130" s="51">
        <v>27</v>
      </c>
      <c r="W1130" s="51" t="s">
        <v>6532</v>
      </c>
      <c r="X1130" s="51">
        <v>27</v>
      </c>
      <c r="Y1130" s="51" t="s">
        <v>6532</v>
      </c>
      <c r="Z1130" s="51">
        <v>11</v>
      </c>
      <c r="AA1130" s="69" t="s">
        <v>3657</v>
      </c>
      <c r="AB1130" s="51">
        <v>36770</v>
      </c>
      <c r="AC1130" s="52" t="s">
        <v>6523</v>
      </c>
      <c r="AG1130" s="124" t="s">
        <v>3221</v>
      </c>
      <c r="AH1130" s="52" t="s">
        <v>135</v>
      </c>
      <c r="AI1130" s="124">
        <v>1214</v>
      </c>
      <c r="AJ1130" s="125">
        <v>44824</v>
      </c>
      <c r="AK1130" s="125">
        <v>44831</v>
      </c>
      <c r="AL1130" s="77">
        <v>44834</v>
      </c>
      <c r="AM1130" s="36">
        <v>2607.36</v>
      </c>
      <c r="AN1130" s="104">
        <f t="shared" si="34"/>
        <v>3024.5376000000001</v>
      </c>
      <c r="AO1130" s="36">
        <v>2607.36</v>
      </c>
      <c r="AP1130" s="104">
        <f t="shared" si="35"/>
        <v>3024.5376000000001</v>
      </c>
      <c r="AQ1130" s="52" t="s">
        <v>6524</v>
      </c>
      <c r="AS1130" s="69" t="s">
        <v>144</v>
      </c>
      <c r="AT1130" s="124" t="s">
        <v>12509</v>
      </c>
      <c r="AU1130" s="105">
        <v>0</v>
      </c>
      <c r="AX1130" s="134" t="s">
        <v>12510</v>
      </c>
      <c r="AZ1130" s="69" t="s">
        <v>9758</v>
      </c>
      <c r="BA1130" s="69" t="s">
        <v>2918</v>
      </c>
      <c r="BC1130" s="69" t="s">
        <v>20</v>
      </c>
      <c r="BI1130" s="52" t="s">
        <v>455</v>
      </c>
      <c r="BJ1130" s="53">
        <v>44851</v>
      </c>
      <c r="BK1130" s="53">
        <v>44851</v>
      </c>
    </row>
    <row r="1131" spans="1:63" s="69" customFormat="1" ht="11.25" x14ac:dyDescent="0.2">
      <c r="A1131" s="52">
        <v>2022</v>
      </c>
      <c r="B1131" s="98">
        <v>44743</v>
      </c>
      <c r="C1131" s="98">
        <v>44834</v>
      </c>
      <c r="D1131" s="69" t="s">
        <v>134</v>
      </c>
      <c r="E1131" s="69" t="s">
        <v>135</v>
      </c>
      <c r="F1131" s="69" t="s">
        <v>2495</v>
      </c>
      <c r="G1131" s="37">
        <v>1215</v>
      </c>
      <c r="H1131" s="13" t="s">
        <v>449</v>
      </c>
      <c r="I1131" s="124" t="s">
        <v>12509</v>
      </c>
      <c r="J1131" s="100">
        <v>553</v>
      </c>
      <c r="K1131" s="101" t="s">
        <v>12321</v>
      </c>
      <c r="L1131" s="101" t="s">
        <v>228</v>
      </c>
      <c r="M1131" s="101" t="s">
        <v>40</v>
      </c>
      <c r="N1131" s="124" t="s">
        <v>12322</v>
      </c>
      <c r="O1131" s="5" t="s">
        <v>12323</v>
      </c>
      <c r="P1131" s="69" t="s">
        <v>3652</v>
      </c>
      <c r="Q1131" s="51" t="s">
        <v>6522</v>
      </c>
      <c r="R1131" s="51">
        <v>105</v>
      </c>
      <c r="S1131" s="51"/>
      <c r="T1131" s="69" t="s">
        <v>3654</v>
      </c>
      <c r="U1131" s="51" t="s">
        <v>12324</v>
      </c>
      <c r="V1131" s="51">
        <v>27</v>
      </c>
      <c r="W1131" s="51" t="s">
        <v>6532</v>
      </c>
      <c r="X1131" s="51">
        <v>27</v>
      </c>
      <c r="Y1131" s="51" t="s">
        <v>6532</v>
      </c>
      <c r="Z1131" s="51">
        <v>11</v>
      </c>
      <c r="AA1131" s="69" t="s">
        <v>3657</v>
      </c>
      <c r="AB1131" s="51">
        <v>36780</v>
      </c>
      <c r="AC1131" s="52" t="s">
        <v>6523</v>
      </c>
      <c r="AG1131" s="124" t="s">
        <v>3221</v>
      </c>
      <c r="AH1131" s="52" t="s">
        <v>135</v>
      </c>
      <c r="AI1131" s="124">
        <v>1215</v>
      </c>
      <c r="AJ1131" s="125">
        <v>44824</v>
      </c>
      <c r="AK1131" s="125">
        <v>44831</v>
      </c>
      <c r="AL1131" s="77">
        <v>44832</v>
      </c>
      <c r="AM1131" s="36">
        <v>1188.8</v>
      </c>
      <c r="AN1131" s="104">
        <f t="shared" si="34"/>
        <v>1379.008</v>
      </c>
      <c r="AO1131" s="36">
        <v>1188.8</v>
      </c>
      <c r="AP1131" s="104">
        <f t="shared" si="35"/>
        <v>1379.008</v>
      </c>
      <c r="AQ1131" s="52" t="s">
        <v>6524</v>
      </c>
      <c r="AS1131" s="69" t="s">
        <v>144</v>
      </c>
      <c r="AT1131" s="124" t="s">
        <v>12509</v>
      </c>
      <c r="AU1131" s="105">
        <v>0</v>
      </c>
      <c r="AX1131" s="134" t="s">
        <v>12511</v>
      </c>
      <c r="AZ1131" s="69" t="s">
        <v>9758</v>
      </c>
      <c r="BA1131" s="69" t="s">
        <v>2918</v>
      </c>
      <c r="BC1131" s="69" t="s">
        <v>20</v>
      </c>
      <c r="BI1131" s="52" t="s">
        <v>455</v>
      </c>
      <c r="BJ1131" s="53">
        <v>44851</v>
      </c>
      <c r="BK1131" s="53">
        <v>44851</v>
      </c>
    </row>
    <row r="1132" spans="1:63" s="69" customFormat="1" ht="11.25" x14ac:dyDescent="0.2">
      <c r="A1132" s="52">
        <v>2022</v>
      </c>
      <c r="B1132" s="98">
        <v>44743</v>
      </c>
      <c r="C1132" s="98">
        <v>44834</v>
      </c>
      <c r="D1132" s="69" t="s">
        <v>134</v>
      </c>
      <c r="E1132" s="69" t="s">
        <v>135</v>
      </c>
      <c r="F1132" s="69" t="s">
        <v>2495</v>
      </c>
      <c r="G1132" s="37">
        <v>1216</v>
      </c>
      <c r="H1132" s="13" t="s">
        <v>449</v>
      </c>
      <c r="I1132" s="124" t="s">
        <v>12512</v>
      </c>
      <c r="J1132" s="100">
        <v>270</v>
      </c>
      <c r="K1132" s="101" t="s">
        <v>2797</v>
      </c>
      <c r="L1132" s="101" t="s">
        <v>7392</v>
      </c>
      <c r="M1132" s="101" t="s">
        <v>246</v>
      </c>
      <c r="N1132" s="124" t="s">
        <v>10945</v>
      </c>
      <c r="O1132" s="5" t="s">
        <v>2155</v>
      </c>
      <c r="P1132" s="69" t="s">
        <v>3652</v>
      </c>
      <c r="Q1132" s="51" t="s">
        <v>7477</v>
      </c>
      <c r="R1132" s="51">
        <v>1015</v>
      </c>
      <c r="S1132" s="51"/>
      <c r="T1132" s="69" t="s">
        <v>3654</v>
      </c>
      <c r="U1132" s="51" t="s">
        <v>6604</v>
      </c>
      <c r="V1132" s="51">
        <v>27</v>
      </c>
      <c r="W1132" s="51" t="s">
        <v>6532</v>
      </c>
      <c r="X1132" s="51">
        <v>27</v>
      </c>
      <c r="Y1132" s="51" t="s">
        <v>6532</v>
      </c>
      <c r="Z1132" s="51">
        <v>11</v>
      </c>
      <c r="AA1132" s="69" t="s">
        <v>3657</v>
      </c>
      <c r="AB1132" s="51">
        <v>36880</v>
      </c>
      <c r="AC1132" s="52" t="s">
        <v>6523</v>
      </c>
      <c r="AG1132" s="124" t="s">
        <v>3311</v>
      </c>
      <c r="AH1132" s="52" t="s">
        <v>135</v>
      </c>
      <c r="AI1132" s="124">
        <v>1216</v>
      </c>
      <c r="AJ1132" s="125">
        <v>44824</v>
      </c>
      <c r="AK1132" s="125">
        <v>44831</v>
      </c>
      <c r="AL1132" s="77">
        <v>44837</v>
      </c>
      <c r="AM1132" s="36">
        <v>600</v>
      </c>
      <c r="AN1132" s="104">
        <f t="shared" si="34"/>
        <v>696</v>
      </c>
      <c r="AO1132" s="36">
        <v>600</v>
      </c>
      <c r="AP1132" s="104">
        <f t="shared" si="35"/>
        <v>696</v>
      </c>
      <c r="AQ1132" s="52" t="s">
        <v>6524</v>
      </c>
      <c r="AS1132" s="69" t="s">
        <v>144</v>
      </c>
      <c r="AT1132" s="124" t="s">
        <v>12512</v>
      </c>
      <c r="AU1132" s="105">
        <v>0</v>
      </c>
      <c r="AX1132" s="134" t="s">
        <v>12513</v>
      </c>
      <c r="AZ1132" s="69" t="s">
        <v>9758</v>
      </c>
      <c r="BA1132" s="69" t="s">
        <v>2918</v>
      </c>
      <c r="BC1132" s="69" t="s">
        <v>20</v>
      </c>
      <c r="BI1132" s="52" t="s">
        <v>455</v>
      </c>
      <c r="BJ1132" s="53">
        <v>44851</v>
      </c>
      <c r="BK1132" s="53">
        <v>44851</v>
      </c>
    </row>
    <row r="1133" spans="1:63" s="69" customFormat="1" ht="11.25" x14ac:dyDescent="0.2">
      <c r="A1133" s="52">
        <v>2022</v>
      </c>
      <c r="B1133" s="98">
        <v>44743</v>
      </c>
      <c r="C1133" s="98">
        <v>44834</v>
      </c>
      <c r="D1133" s="69" t="s">
        <v>134</v>
      </c>
      <c r="E1133" s="69" t="s">
        <v>135</v>
      </c>
      <c r="F1133" s="69" t="s">
        <v>2495</v>
      </c>
      <c r="G1133" s="37">
        <v>1217</v>
      </c>
      <c r="H1133" s="13" t="s">
        <v>449</v>
      </c>
      <c r="I1133" s="124" t="s">
        <v>7214</v>
      </c>
      <c r="J1133" s="100">
        <v>465</v>
      </c>
      <c r="K1133" s="101"/>
      <c r="L1133" s="101"/>
      <c r="M1133" s="101"/>
      <c r="N1133" s="124" t="s">
        <v>9366</v>
      </c>
      <c r="O1133" s="5" t="s">
        <v>9367</v>
      </c>
      <c r="P1133" s="69" t="s">
        <v>3652</v>
      </c>
      <c r="Q1133" s="51" t="s">
        <v>12514</v>
      </c>
      <c r="R1133" s="51">
        <v>1900</v>
      </c>
      <c r="S1133" s="51"/>
      <c r="T1133" s="69" t="s">
        <v>3654</v>
      </c>
      <c r="U1133" s="51" t="s">
        <v>7880</v>
      </c>
      <c r="V1133" s="51">
        <v>10</v>
      </c>
      <c r="W1133" s="51" t="s">
        <v>6521</v>
      </c>
      <c r="X1133" s="51">
        <v>10</v>
      </c>
      <c r="Y1133" s="51" t="s">
        <v>6521</v>
      </c>
      <c r="Z1133" s="51">
        <v>9</v>
      </c>
      <c r="AA1133" s="69" t="s">
        <v>6722</v>
      </c>
      <c r="AB1133" s="51">
        <v>1210</v>
      </c>
      <c r="AC1133" s="52" t="s">
        <v>6523</v>
      </c>
      <c r="AG1133" s="124" t="s">
        <v>3264</v>
      </c>
      <c r="AH1133" s="52" t="s">
        <v>135</v>
      </c>
      <c r="AI1133" s="124">
        <v>1217</v>
      </c>
      <c r="AJ1133" s="125">
        <v>44825</v>
      </c>
      <c r="AK1133" s="125">
        <v>44826</v>
      </c>
      <c r="AL1133" s="77">
        <v>44826</v>
      </c>
      <c r="AM1133" s="36">
        <v>1800.86</v>
      </c>
      <c r="AN1133" s="104">
        <f t="shared" si="34"/>
        <v>2088.9975999999997</v>
      </c>
      <c r="AO1133" s="36">
        <v>1800.86</v>
      </c>
      <c r="AP1133" s="104">
        <f t="shared" si="35"/>
        <v>2088.9975999999997</v>
      </c>
      <c r="AQ1133" s="52" t="s">
        <v>6524</v>
      </c>
      <c r="AS1133" s="69" t="s">
        <v>144</v>
      </c>
      <c r="AT1133" s="124" t="s">
        <v>7214</v>
      </c>
      <c r="AU1133" s="105">
        <v>0</v>
      </c>
      <c r="AX1133" s="134" t="s">
        <v>12515</v>
      </c>
      <c r="AZ1133" s="69" t="s">
        <v>9758</v>
      </c>
      <c r="BA1133" s="69" t="s">
        <v>2918</v>
      </c>
      <c r="BC1133" s="69" t="s">
        <v>20</v>
      </c>
      <c r="BI1133" s="52" t="s">
        <v>455</v>
      </c>
      <c r="BJ1133" s="53">
        <v>44851</v>
      </c>
      <c r="BK1133" s="53">
        <v>44851</v>
      </c>
    </row>
    <row r="1134" spans="1:63" s="69" customFormat="1" ht="11.25" x14ac:dyDescent="0.2">
      <c r="A1134" s="52">
        <v>2022</v>
      </c>
      <c r="B1134" s="98">
        <v>44743</v>
      </c>
      <c r="C1134" s="98">
        <v>44834</v>
      </c>
      <c r="D1134" s="69" t="s">
        <v>134</v>
      </c>
      <c r="E1134" s="69" t="s">
        <v>135</v>
      </c>
      <c r="F1134" s="69" t="s">
        <v>2495</v>
      </c>
      <c r="G1134" s="37">
        <v>1218</v>
      </c>
      <c r="H1134" s="13" t="s">
        <v>449</v>
      </c>
      <c r="I1134" s="124" t="s">
        <v>12516</v>
      </c>
      <c r="J1134" s="100">
        <v>560</v>
      </c>
      <c r="K1134" s="101"/>
      <c r="L1134" s="101"/>
      <c r="M1134" s="101"/>
      <c r="N1134" s="124" t="s">
        <v>12517</v>
      </c>
      <c r="O1134" s="5" t="s">
        <v>12518</v>
      </c>
      <c r="P1134" s="69" t="s">
        <v>3652</v>
      </c>
      <c r="Q1134" s="51" t="s">
        <v>12519</v>
      </c>
      <c r="R1134" s="51">
        <v>392</v>
      </c>
      <c r="S1134" s="51"/>
      <c r="T1134" s="69" t="s">
        <v>3654</v>
      </c>
      <c r="U1134" s="51" t="s">
        <v>12520</v>
      </c>
      <c r="V1134" s="51">
        <v>28</v>
      </c>
      <c r="W1134" s="51" t="s">
        <v>9132</v>
      </c>
      <c r="X1134" s="51">
        <v>28</v>
      </c>
      <c r="Y1134" s="51" t="s">
        <v>9132</v>
      </c>
      <c r="Z1134" s="51">
        <v>24</v>
      </c>
      <c r="AA1134" s="69" t="s">
        <v>9133</v>
      </c>
      <c r="AB1134" s="51">
        <v>78210</v>
      </c>
      <c r="AC1134" s="52" t="s">
        <v>6523</v>
      </c>
      <c r="AG1134" s="124" t="s">
        <v>9761</v>
      </c>
      <c r="AH1134" s="52" t="s">
        <v>135</v>
      </c>
      <c r="AI1134" s="124">
        <v>1218</v>
      </c>
      <c r="AJ1134" s="125">
        <v>44827</v>
      </c>
      <c r="AK1134" s="125">
        <v>44830</v>
      </c>
      <c r="AL1134" s="77">
        <v>44830</v>
      </c>
      <c r="AM1134" s="36">
        <v>637758.62</v>
      </c>
      <c r="AN1134" s="104">
        <f t="shared" si="34"/>
        <v>739799.99919999996</v>
      </c>
      <c r="AO1134" s="36">
        <v>637758.62</v>
      </c>
      <c r="AP1134" s="104">
        <f t="shared" si="35"/>
        <v>739799.99919999996</v>
      </c>
      <c r="AQ1134" s="52" t="s">
        <v>6524</v>
      </c>
      <c r="AS1134" s="69" t="s">
        <v>144</v>
      </c>
      <c r="AT1134" s="124" t="s">
        <v>12516</v>
      </c>
      <c r="AU1134" s="105">
        <v>0</v>
      </c>
      <c r="AX1134" s="134" t="s">
        <v>12521</v>
      </c>
      <c r="AZ1134" s="69" t="s">
        <v>9758</v>
      </c>
      <c r="BA1134" s="69" t="s">
        <v>2918</v>
      </c>
      <c r="BC1134" s="69" t="s">
        <v>20</v>
      </c>
      <c r="BI1134" s="52" t="s">
        <v>455</v>
      </c>
      <c r="BJ1134" s="53">
        <v>44851</v>
      </c>
      <c r="BK1134" s="53">
        <v>44851</v>
      </c>
    </row>
    <row r="1135" spans="1:63" s="69" customFormat="1" ht="11.25" x14ac:dyDescent="0.2">
      <c r="A1135" s="52">
        <v>2022</v>
      </c>
      <c r="B1135" s="98">
        <v>44743</v>
      </c>
      <c r="C1135" s="98">
        <v>44834</v>
      </c>
      <c r="D1135" s="69" t="s">
        <v>134</v>
      </c>
      <c r="E1135" s="69" t="s">
        <v>135</v>
      </c>
      <c r="F1135" s="69" t="s">
        <v>2495</v>
      </c>
      <c r="G1135" s="37">
        <v>1219</v>
      </c>
      <c r="H1135" s="13" t="s">
        <v>449</v>
      </c>
      <c r="I1135" s="124" t="s">
        <v>12522</v>
      </c>
      <c r="J1135" s="100">
        <v>95</v>
      </c>
      <c r="K1135" s="101" t="s">
        <v>10091</v>
      </c>
      <c r="L1135" s="101" t="s">
        <v>6665</v>
      </c>
      <c r="M1135" s="101" t="s">
        <v>309</v>
      </c>
      <c r="N1135" s="124" t="s">
        <v>10753</v>
      </c>
      <c r="O1135" s="5" t="s">
        <v>1744</v>
      </c>
      <c r="P1135" s="69" t="s">
        <v>3652</v>
      </c>
      <c r="Q1135" s="51" t="s">
        <v>7034</v>
      </c>
      <c r="R1135" s="51">
        <v>1003</v>
      </c>
      <c r="S1135" s="51"/>
      <c r="T1135" s="69" t="s">
        <v>3654</v>
      </c>
      <c r="U1135" s="51" t="s">
        <v>6563</v>
      </c>
      <c r="V1135" s="51">
        <v>27</v>
      </c>
      <c r="W1135" s="51" t="s">
        <v>6532</v>
      </c>
      <c r="X1135" s="51">
        <v>27</v>
      </c>
      <c r="Y1135" s="51" t="s">
        <v>6532</v>
      </c>
      <c r="Z1135" s="51">
        <v>11</v>
      </c>
      <c r="AA1135" s="69" t="s">
        <v>3657</v>
      </c>
      <c r="AB1135" s="51">
        <v>36750</v>
      </c>
      <c r="AC1135" s="52" t="s">
        <v>6523</v>
      </c>
      <c r="AG1135" s="124" t="s">
        <v>3232</v>
      </c>
      <c r="AH1135" s="52" t="s">
        <v>135</v>
      </c>
      <c r="AI1135" s="124">
        <v>1219</v>
      </c>
      <c r="AJ1135" s="125">
        <v>44813</v>
      </c>
      <c r="AK1135" s="125">
        <v>44813</v>
      </c>
      <c r="AL1135" s="77">
        <v>44825</v>
      </c>
      <c r="AM1135" s="36">
        <v>1999.9</v>
      </c>
      <c r="AN1135" s="104">
        <f t="shared" si="34"/>
        <v>2319.884</v>
      </c>
      <c r="AO1135" s="36">
        <v>1999.9</v>
      </c>
      <c r="AP1135" s="104">
        <f t="shared" si="35"/>
        <v>2319.884</v>
      </c>
      <c r="AQ1135" s="52" t="s">
        <v>6524</v>
      </c>
      <c r="AS1135" s="69" t="s">
        <v>144</v>
      </c>
      <c r="AT1135" s="124" t="s">
        <v>12522</v>
      </c>
      <c r="AU1135" s="105">
        <v>0</v>
      </c>
      <c r="AX1135" s="134" t="s">
        <v>12523</v>
      </c>
      <c r="AZ1135" s="69" t="s">
        <v>9758</v>
      </c>
      <c r="BA1135" s="69" t="s">
        <v>2918</v>
      </c>
      <c r="BC1135" s="69" t="s">
        <v>20</v>
      </c>
      <c r="BI1135" s="52" t="s">
        <v>455</v>
      </c>
      <c r="BJ1135" s="53">
        <v>44851</v>
      </c>
      <c r="BK1135" s="53">
        <v>44851</v>
      </c>
    </row>
    <row r="1136" spans="1:63" s="69" customFormat="1" ht="11.25" x14ac:dyDescent="0.2">
      <c r="A1136" s="52">
        <v>2022</v>
      </c>
      <c r="B1136" s="98">
        <v>44743</v>
      </c>
      <c r="C1136" s="98">
        <v>44834</v>
      </c>
      <c r="D1136" s="69" t="s">
        <v>134</v>
      </c>
      <c r="E1136" s="69" t="s">
        <v>135</v>
      </c>
      <c r="F1136" s="69" t="s">
        <v>2495</v>
      </c>
      <c r="G1136" s="37">
        <v>1220</v>
      </c>
      <c r="H1136" s="13" t="s">
        <v>449</v>
      </c>
      <c r="I1136" s="124" t="s">
        <v>10920</v>
      </c>
      <c r="J1136" s="100">
        <v>95</v>
      </c>
      <c r="K1136" s="101" t="s">
        <v>10091</v>
      </c>
      <c r="L1136" s="101" t="s">
        <v>6665</v>
      </c>
      <c r="M1136" s="101" t="s">
        <v>309</v>
      </c>
      <c r="N1136" s="124" t="s">
        <v>10753</v>
      </c>
      <c r="O1136" s="5" t="s">
        <v>1744</v>
      </c>
      <c r="P1136" s="69" t="s">
        <v>3652</v>
      </c>
      <c r="Q1136" s="51" t="s">
        <v>7034</v>
      </c>
      <c r="R1136" s="51">
        <v>1003</v>
      </c>
      <c r="S1136" s="51"/>
      <c r="T1136" s="69" t="s">
        <v>3654</v>
      </c>
      <c r="U1136" s="51" t="s">
        <v>6563</v>
      </c>
      <c r="V1136" s="51">
        <v>27</v>
      </c>
      <c r="W1136" s="51" t="s">
        <v>6532</v>
      </c>
      <c r="X1136" s="51">
        <v>27</v>
      </c>
      <c r="Y1136" s="51" t="s">
        <v>6532</v>
      </c>
      <c r="Z1136" s="51">
        <v>11</v>
      </c>
      <c r="AA1136" s="69" t="s">
        <v>3657</v>
      </c>
      <c r="AB1136" s="51">
        <v>36750</v>
      </c>
      <c r="AC1136" s="52" t="s">
        <v>6523</v>
      </c>
      <c r="AG1136" s="124" t="s">
        <v>3232</v>
      </c>
      <c r="AH1136" s="52" t="s">
        <v>135</v>
      </c>
      <c r="AI1136" s="124">
        <v>1220</v>
      </c>
      <c r="AJ1136" s="125">
        <v>44819</v>
      </c>
      <c r="AK1136" s="125">
        <v>44819</v>
      </c>
      <c r="AL1136" s="77">
        <v>44832</v>
      </c>
      <c r="AM1136" s="36">
        <v>10500</v>
      </c>
      <c r="AN1136" s="104">
        <f t="shared" si="34"/>
        <v>12180</v>
      </c>
      <c r="AO1136" s="36">
        <v>10500</v>
      </c>
      <c r="AP1136" s="104">
        <f t="shared" si="35"/>
        <v>12180</v>
      </c>
      <c r="AQ1136" s="52" t="s">
        <v>6524</v>
      </c>
      <c r="AS1136" s="69" t="s">
        <v>144</v>
      </c>
      <c r="AT1136" s="124" t="s">
        <v>10920</v>
      </c>
      <c r="AU1136" s="105">
        <v>0</v>
      </c>
      <c r="AX1136" s="134" t="s">
        <v>12524</v>
      </c>
      <c r="AZ1136" s="69" t="s">
        <v>9758</v>
      </c>
      <c r="BA1136" s="69" t="s">
        <v>2918</v>
      </c>
      <c r="BC1136" s="69" t="s">
        <v>20</v>
      </c>
      <c r="BI1136" s="52" t="s">
        <v>455</v>
      </c>
      <c r="BJ1136" s="53">
        <v>44851</v>
      </c>
      <c r="BK1136" s="53">
        <v>44851</v>
      </c>
    </row>
    <row r="1137" spans="1:63" s="69" customFormat="1" ht="11.25" x14ac:dyDescent="0.2">
      <c r="A1137" s="52">
        <v>2022</v>
      </c>
      <c r="B1137" s="98">
        <v>44743</v>
      </c>
      <c r="C1137" s="98">
        <v>44834</v>
      </c>
      <c r="D1137" s="69" t="s">
        <v>134</v>
      </c>
      <c r="E1137" s="69" t="s">
        <v>135</v>
      </c>
      <c r="F1137" s="69" t="s">
        <v>2495</v>
      </c>
      <c r="G1137" s="37">
        <v>1221</v>
      </c>
      <c r="H1137" s="13" t="s">
        <v>449</v>
      </c>
      <c r="I1137" s="124" t="s">
        <v>12525</v>
      </c>
      <c r="J1137" s="100">
        <v>553</v>
      </c>
      <c r="K1137" s="101" t="s">
        <v>12321</v>
      </c>
      <c r="L1137" s="101" t="s">
        <v>228</v>
      </c>
      <c r="M1137" s="101" t="s">
        <v>40</v>
      </c>
      <c r="N1137" s="124" t="s">
        <v>12322</v>
      </c>
      <c r="O1137" s="5" t="s">
        <v>12323</v>
      </c>
      <c r="P1137" s="69" t="s">
        <v>3652</v>
      </c>
      <c r="Q1137" s="51" t="s">
        <v>6522</v>
      </c>
      <c r="R1137" s="51">
        <v>105</v>
      </c>
      <c r="S1137" s="51"/>
      <c r="T1137" s="69" t="s">
        <v>3654</v>
      </c>
      <c r="U1137" s="51" t="s">
        <v>12324</v>
      </c>
      <c r="V1137" s="51">
        <v>27</v>
      </c>
      <c r="W1137" s="51" t="s">
        <v>6532</v>
      </c>
      <c r="X1137" s="51">
        <v>27</v>
      </c>
      <c r="Y1137" s="51" t="s">
        <v>6532</v>
      </c>
      <c r="Z1137" s="51">
        <v>11</v>
      </c>
      <c r="AA1137" s="69" t="s">
        <v>3657</v>
      </c>
      <c r="AB1137" s="51">
        <v>36780</v>
      </c>
      <c r="AC1137" s="52" t="s">
        <v>6523</v>
      </c>
      <c r="AG1137" s="124" t="s">
        <v>3221</v>
      </c>
      <c r="AH1137" s="52" t="s">
        <v>135</v>
      </c>
      <c r="AI1137" s="124">
        <v>1221</v>
      </c>
      <c r="AJ1137" s="125">
        <v>44823</v>
      </c>
      <c r="AK1137" s="125">
        <v>44823</v>
      </c>
      <c r="AL1137" s="77">
        <v>44926</v>
      </c>
      <c r="AM1137" s="36">
        <v>2237.9299999999998</v>
      </c>
      <c r="AN1137" s="104">
        <f t="shared" si="34"/>
        <v>2595.9987999999998</v>
      </c>
      <c r="AO1137" s="36">
        <v>2237.9299999999998</v>
      </c>
      <c r="AP1137" s="104">
        <f t="shared" si="35"/>
        <v>2595.9987999999998</v>
      </c>
      <c r="AQ1137" s="52" t="s">
        <v>6524</v>
      </c>
      <c r="AS1137" s="69" t="s">
        <v>144</v>
      </c>
      <c r="AT1137" s="124" t="s">
        <v>12525</v>
      </c>
      <c r="AU1137" s="105">
        <v>0</v>
      </c>
      <c r="AX1137" s="134" t="s">
        <v>12526</v>
      </c>
      <c r="AZ1137" s="69" t="s">
        <v>9758</v>
      </c>
      <c r="BA1137" s="69" t="s">
        <v>2918</v>
      </c>
      <c r="BC1137" s="69" t="s">
        <v>20</v>
      </c>
      <c r="BI1137" s="52" t="s">
        <v>455</v>
      </c>
      <c r="BJ1137" s="53">
        <v>44851</v>
      </c>
      <c r="BK1137" s="53">
        <v>44851</v>
      </c>
    </row>
    <row r="1138" spans="1:63" s="69" customFormat="1" ht="11.25" x14ac:dyDescent="0.2">
      <c r="A1138" s="52">
        <v>2022</v>
      </c>
      <c r="B1138" s="98">
        <v>44743</v>
      </c>
      <c r="C1138" s="98">
        <v>44834</v>
      </c>
      <c r="D1138" s="69" t="s">
        <v>134</v>
      </c>
      <c r="E1138" s="69" t="s">
        <v>135</v>
      </c>
      <c r="F1138" s="69" t="s">
        <v>2495</v>
      </c>
      <c r="G1138" s="37">
        <v>1222</v>
      </c>
      <c r="H1138" s="13" t="s">
        <v>449</v>
      </c>
      <c r="I1138" s="124" t="s">
        <v>12527</v>
      </c>
      <c r="J1138" s="100">
        <v>248</v>
      </c>
      <c r="K1138" s="101" t="s">
        <v>6663</v>
      </c>
      <c r="L1138" s="101" t="s">
        <v>6664</v>
      </c>
      <c r="M1138" s="101" t="s">
        <v>6665</v>
      </c>
      <c r="N1138" s="124" t="s">
        <v>11162</v>
      </c>
      <c r="O1138" s="5" t="s">
        <v>1790</v>
      </c>
      <c r="P1138" s="69" t="s">
        <v>3652</v>
      </c>
      <c r="Q1138" s="51" t="s">
        <v>6666</v>
      </c>
      <c r="R1138" s="51">
        <v>106</v>
      </c>
      <c r="S1138" s="51"/>
      <c r="T1138" s="69" t="s">
        <v>3654</v>
      </c>
      <c r="U1138" s="51" t="s">
        <v>6667</v>
      </c>
      <c r="V1138" s="51">
        <v>27</v>
      </c>
      <c r="W1138" s="51" t="s">
        <v>6532</v>
      </c>
      <c r="X1138" s="51">
        <v>27</v>
      </c>
      <c r="Y1138" s="51" t="s">
        <v>6532</v>
      </c>
      <c r="Z1138" s="51">
        <v>11</v>
      </c>
      <c r="AA1138" s="69" t="s">
        <v>3657</v>
      </c>
      <c r="AB1138" s="51">
        <v>36765</v>
      </c>
      <c r="AC1138" s="52" t="s">
        <v>6523</v>
      </c>
      <c r="AG1138" s="124" t="s">
        <v>3232</v>
      </c>
      <c r="AH1138" s="52" t="s">
        <v>135</v>
      </c>
      <c r="AI1138" s="124">
        <v>1222</v>
      </c>
      <c r="AJ1138" s="125">
        <v>44816</v>
      </c>
      <c r="AK1138" s="125">
        <v>44816</v>
      </c>
      <c r="AL1138" s="77">
        <v>44825</v>
      </c>
      <c r="AM1138" s="36">
        <v>2750</v>
      </c>
      <c r="AN1138" s="104">
        <f t="shared" si="34"/>
        <v>3190</v>
      </c>
      <c r="AO1138" s="36">
        <v>2750</v>
      </c>
      <c r="AP1138" s="104">
        <f t="shared" si="35"/>
        <v>3190</v>
      </c>
      <c r="AQ1138" s="52" t="s">
        <v>6524</v>
      </c>
      <c r="AS1138" s="69" t="s">
        <v>144</v>
      </c>
      <c r="AT1138" s="124" t="s">
        <v>12527</v>
      </c>
      <c r="AU1138" s="105">
        <v>0</v>
      </c>
      <c r="AX1138" s="134" t="s">
        <v>12528</v>
      </c>
      <c r="AZ1138" s="69" t="s">
        <v>9758</v>
      </c>
      <c r="BA1138" s="69" t="s">
        <v>2918</v>
      </c>
      <c r="BC1138" s="69" t="s">
        <v>20</v>
      </c>
      <c r="BI1138" s="52" t="s">
        <v>455</v>
      </c>
      <c r="BJ1138" s="53">
        <v>44851</v>
      </c>
      <c r="BK1138" s="53">
        <v>44851</v>
      </c>
    </row>
    <row r="1139" spans="1:63" s="69" customFormat="1" ht="11.25" x14ac:dyDescent="0.2">
      <c r="A1139" s="52">
        <v>2022</v>
      </c>
      <c r="B1139" s="98">
        <v>44743</v>
      </c>
      <c r="C1139" s="98">
        <v>44834</v>
      </c>
      <c r="D1139" s="69" t="s">
        <v>134</v>
      </c>
      <c r="E1139" s="69" t="s">
        <v>135</v>
      </c>
      <c r="F1139" s="69" t="s">
        <v>2495</v>
      </c>
      <c r="G1139" s="37">
        <v>1223</v>
      </c>
      <c r="H1139" s="13" t="s">
        <v>449</v>
      </c>
      <c r="I1139" s="124" t="s">
        <v>12529</v>
      </c>
      <c r="J1139" s="100">
        <v>248</v>
      </c>
      <c r="K1139" s="101" t="s">
        <v>6663</v>
      </c>
      <c r="L1139" s="101" t="s">
        <v>6664</v>
      </c>
      <c r="M1139" s="101" t="s">
        <v>6665</v>
      </c>
      <c r="N1139" s="124" t="s">
        <v>11162</v>
      </c>
      <c r="O1139" s="5" t="s">
        <v>1790</v>
      </c>
      <c r="P1139" s="69" t="s">
        <v>3652</v>
      </c>
      <c r="Q1139" s="51" t="s">
        <v>6666</v>
      </c>
      <c r="R1139" s="51">
        <v>106</v>
      </c>
      <c r="S1139" s="51"/>
      <c r="T1139" s="69" t="s">
        <v>3654</v>
      </c>
      <c r="U1139" s="51" t="s">
        <v>6667</v>
      </c>
      <c r="V1139" s="51">
        <v>27</v>
      </c>
      <c r="W1139" s="51" t="s">
        <v>6532</v>
      </c>
      <c r="X1139" s="51">
        <v>27</v>
      </c>
      <c r="Y1139" s="51" t="s">
        <v>6532</v>
      </c>
      <c r="Z1139" s="51">
        <v>11</v>
      </c>
      <c r="AA1139" s="69" t="s">
        <v>3657</v>
      </c>
      <c r="AB1139" s="51">
        <v>36765</v>
      </c>
      <c r="AC1139" s="52" t="s">
        <v>6523</v>
      </c>
      <c r="AG1139" s="124" t="s">
        <v>3232</v>
      </c>
      <c r="AH1139" s="52" t="s">
        <v>135</v>
      </c>
      <c r="AI1139" s="124">
        <v>1223</v>
      </c>
      <c r="AJ1139" s="125">
        <v>44816</v>
      </c>
      <c r="AK1139" s="125">
        <v>44816</v>
      </c>
      <c r="AL1139" s="77">
        <v>44825</v>
      </c>
      <c r="AM1139" s="36">
        <v>3620</v>
      </c>
      <c r="AN1139" s="104">
        <f t="shared" si="34"/>
        <v>4199.2</v>
      </c>
      <c r="AO1139" s="36">
        <v>3620</v>
      </c>
      <c r="AP1139" s="104">
        <f t="shared" si="35"/>
        <v>4199.2</v>
      </c>
      <c r="AQ1139" s="52" t="s">
        <v>6524</v>
      </c>
      <c r="AS1139" s="69" t="s">
        <v>144</v>
      </c>
      <c r="AT1139" s="124" t="s">
        <v>12529</v>
      </c>
      <c r="AU1139" s="105">
        <v>0</v>
      </c>
      <c r="AX1139" s="134" t="s">
        <v>12530</v>
      </c>
      <c r="AZ1139" s="69" t="s">
        <v>9758</v>
      </c>
      <c r="BA1139" s="69" t="s">
        <v>2918</v>
      </c>
      <c r="BC1139" s="69" t="s">
        <v>20</v>
      </c>
      <c r="BI1139" s="52" t="s">
        <v>455</v>
      </c>
      <c r="BJ1139" s="53">
        <v>44851</v>
      </c>
      <c r="BK1139" s="53">
        <v>44851</v>
      </c>
    </row>
    <row r="1140" spans="1:63" s="69" customFormat="1" ht="11.25" x14ac:dyDescent="0.2">
      <c r="A1140" s="52">
        <v>2022</v>
      </c>
      <c r="B1140" s="98">
        <v>44743</v>
      </c>
      <c r="C1140" s="98">
        <v>44834</v>
      </c>
      <c r="D1140" s="69" t="s">
        <v>134</v>
      </c>
      <c r="E1140" s="69" t="s">
        <v>135</v>
      </c>
      <c r="F1140" s="69" t="s">
        <v>2495</v>
      </c>
      <c r="G1140" s="37">
        <v>1224</v>
      </c>
      <c r="H1140" s="13" t="s">
        <v>449</v>
      </c>
      <c r="I1140" s="124" t="s">
        <v>12531</v>
      </c>
      <c r="J1140" s="100">
        <v>248</v>
      </c>
      <c r="K1140" s="101" t="s">
        <v>6663</v>
      </c>
      <c r="L1140" s="101" t="s">
        <v>6664</v>
      </c>
      <c r="M1140" s="101" t="s">
        <v>6665</v>
      </c>
      <c r="N1140" s="124" t="s">
        <v>11162</v>
      </c>
      <c r="O1140" s="5" t="s">
        <v>1790</v>
      </c>
      <c r="P1140" s="69" t="s">
        <v>3652</v>
      </c>
      <c r="Q1140" s="51" t="s">
        <v>6666</v>
      </c>
      <c r="R1140" s="51">
        <v>106</v>
      </c>
      <c r="S1140" s="51"/>
      <c r="T1140" s="69" t="s">
        <v>3654</v>
      </c>
      <c r="U1140" s="51" t="s">
        <v>6667</v>
      </c>
      <c r="V1140" s="51">
        <v>27</v>
      </c>
      <c r="W1140" s="51" t="s">
        <v>6532</v>
      </c>
      <c r="X1140" s="51">
        <v>27</v>
      </c>
      <c r="Y1140" s="51" t="s">
        <v>6532</v>
      </c>
      <c r="Z1140" s="51">
        <v>11</v>
      </c>
      <c r="AA1140" s="69" t="s">
        <v>3657</v>
      </c>
      <c r="AB1140" s="51">
        <v>36765</v>
      </c>
      <c r="AC1140" s="52" t="s">
        <v>6523</v>
      </c>
      <c r="AG1140" s="124" t="s">
        <v>3228</v>
      </c>
      <c r="AH1140" s="52" t="s">
        <v>135</v>
      </c>
      <c r="AI1140" s="124">
        <v>1224</v>
      </c>
      <c r="AJ1140" s="125">
        <v>44816</v>
      </c>
      <c r="AK1140" s="125">
        <v>44816</v>
      </c>
      <c r="AL1140" s="77">
        <v>44825</v>
      </c>
      <c r="AM1140" s="36">
        <v>1830</v>
      </c>
      <c r="AN1140" s="104">
        <f t="shared" si="34"/>
        <v>2122.8000000000002</v>
      </c>
      <c r="AO1140" s="36">
        <v>1830</v>
      </c>
      <c r="AP1140" s="104">
        <f t="shared" si="35"/>
        <v>2122.8000000000002</v>
      </c>
      <c r="AQ1140" s="52" t="s">
        <v>6524</v>
      </c>
      <c r="AS1140" s="69" t="s">
        <v>144</v>
      </c>
      <c r="AT1140" s="124" t="s">
        <v>12531</v>
      </c>
      <c r="AU1140" s="105">
        <v>0</v>
      </c>
      <c r="AX1140" s="134" t="s">
        <v>12532</v>
      </c>
      <c r="AZ1140" s="69" t="s">
        <v>9758</v>
      </c>
      <c r="BA1140" s="69" t="s">
        <v>2918</v>
      </c>
      <c r="BC1140" s="69" t="s">
        <v>20</v>
      </c>
      <c r="BI1140" s="52" t="s">
        <v>455</v>
      </c>
      <c r="BJ1140" s="53">
        <v>44851</v>
      </c>
      <c r="BK1140" s="53">
        <v>44851</v>
      </c>
    </row>
    <row r="1141" spans="1:63" s="69" customFormat="1" ht="11.25" x14ac:dyDescent="0.2">
      <c r="A1141" s="52">
        <v>2022</v>
      </c>
      <c r="B1141" s="98">
        <v>44743</v>
      </c>
      <c r="C1141" s="98">
        <v>44834</v>
      </c>
      <c r="D1141" s="69" t="s">
        <v>134</v>
      </c>
      <c r="E1141" s="69" t="s">
        <v>135</v>
      </c>
      <c r="F1141" s="69" t="s">
        <v>2495</v>
      </c>
      <c r="G1141" s="37">
        <v>1225</v>
      </c>
      <c r="H1141" s="13" t="s">
        <v>449</v>
      </c>
      <c r="I1141" s="124" t="s">
        <v>12533</v>
      </c>
      <c r="J1141" s="100">
        <v>248</v>
      </c>
      <c r="K1141" s="101" t="s">
        <v>6663</v>
      </c>
      <c r="L1141" s="101" t="s">
        <v>6664</v>
      </c>
      <c r="M1141" s="101" t="s">
        <v>6665</v>
      </c>
      <c r="N1141" s="124" t="s">
        <v>11162</v>
      </c>
      <c r="O1141" s="5" t="s">
        <v>1790</v>
      </c>
      <c r="P1141" s="69" t="s">
        <v>3652</v>
      </c>
      <c r="Q1141" s="51" t="s">
        <v>6666</v>
      </c>
      <c r="R1141" s="51">
        <v>106</v>
      </c>
      <c r="S1141" s="51"/>
      <c r="T1141" s="69" t="s">
        <v>3654</v>
      </c>
      <c r="U1141" s="51" t="s">
        <v>6667</v>
      </c>
      <c r="V1141" s="51">
        <v>27</v>
      </c>
      <c r="W1141" s="51" t="s">
        <v>6532</v>
      </c>
      <c r="X1141" s="51">
        <v>27</v>
      </c>
      <c r="Y1141" s="51" t="s">
        <v>6532</v>
      </c>
      <c r="Z1141" s="51">
        <v>11</v>
      </c>
      <c r="AA1141" s="69" t="s">
        <v>3657</v>
      </c>
      <c r="AB1141" s="51">
        <v>36765</v>
      </c>
      <c r="AC1141" s="52" t="s">
        <v>6523</v>
      </c>
      <c r="AG1141" s="124" t="s">
        <v>3311</v>
      </c>
      <c r="AH1141" s="52" t="s">
        <v>135</v>
      </c>
      <c r="AI1141" s="124">
        <v>1225</v>
      </c>
      <c r="AJ1141" s="125">
        <v>44817</v>
      </c>
      <c r="AK1141" s="125">
        <v>44817</v>
      </c>
      <c r="AL1141" s="77">
        <v>44825</v>
      </c>
      <c r="AM1141" s="36">
        <v>1110</v>
      </c>
      <c r="AN1141" s="104">
        <f t="shared" si="34"/>
        <v>1287.5999999999999</v>
      </c>
      <c r="AO1141" s="36">
        <v>1110</v>
      </c>
      <c r="AP1141" s="104">
        <f t="shared" si="35"/>
        <v>1287.5999999999999</v>
      </c>
      <c r="AQ1141" s="52" t="s">
        <v>6524</v>
      </c>
      <c r="AS1141" s="69" t="s">
        <v>144</v>
      </c>
      <c r="AT1141" s="124" t="s">
        <v>12533</v>
      </c>
      <c r="AU1141" s="105">
        <v>0</v>
      </c>
      <c r="AX1141" s="134" t="s">
        <v>12534</v>
      </c>
      <c r="AZ1141" s="69" t="s">
        <v>9758</v>
      </c>
      <c r="BA1141" s="69" t="s">
        <v>2918</v>
      </c>
      <c r="BC1141" s="69" t="s">
        <v>20</v>
      </c>
      <c r="BI1141" s="52" t="s">
        <v>455</v>
      </c>
      <c r="BJ1141" s="53">
        <v>44851</v>
      </c>
      <c r="BK1141" s="53">
        <v>44851</v>
      </c>
    </row>
    <row r="1142" spans="1:63" s="69" customFormat="1" ht="11.25" x14ac:dyDescent="0.2">
      <c r="A1142" s="52">
        <v>2022</v>
      </c>
      <c r="B1142" s="98">
        <v>44743</v>
      </c>
      <c r="C1142" s="98">
        <v>44834</v>
      </c>
      <c r="D1142" s="69" t="s">
        <v>134</v>
      </c>
      <c r="E1142" s="69" t="s">
        <v>135</v>
      </c>
      <c r="F1142" s="69" t="s">
        <v>2495</v>
      </c>
      <c r="G1142" s="37">
        <v>1226</v>
      </c>
      <c r="H1142" s="13" t="s">
        <v>449</v>
      </c>
      <c r="I1142" s="124" t="s">
        <v>7344</v>
      </c>
      <c r="J1142" s="100">
        <v>95</v>
      </c>
      <c r="K1142" s="101" t="s">
        <v>10091</v>
      </c>
      <c r="L1142" s="101" t="s">
        <v>6665</v>
      </c>
      <c r="M1142" s="101" t="s">
        <v>309</v>
      </c>
      <c r="N1142" s="124" t="s">
        <v>10753</v>
      </c>
      <c r="O1142" s="5" t="s">
        <v>1744</v>
      </c>
      <c r="P1142" s="69" t="s">
        <v>3652</v>
      </c>
      <c r="Q1142" s="51" t="s">
        <v>7034</v>
      </c>
      <c r="R1142" s="51">
        <v>1003</v>
      </c>
      <c r="S1142" s="51"/>
      <c r="T1142" s="69" t="s">
        <v>3654</v>
      </c>
      <c r="U1142" s="51" t="s">
        <v>6563</v>
      </c>
      <c r="V1142" s="51">
        <v>27</v>
      </c>
      <c r="W1142" s="51" t="s">
        <v>6532</v>
      </c>
      <c r="X1142" s="51">
        <v>27</v>
      </c>
      <c r="Y1142" s="51" t="s">
        <v>6532</v>
      </c>
      <c r="Z1142" s="51">
        <v>11</v>
      </c>
      <c r="AA1142" s="69" t="s">
        <v>3657</v>
      </c>
      <c r="AB1142" s="51">
        <v>36750</v>
      </c>
      <c r="AC1142" s="52" t="s">
        <v>6523</v>
      </c>
      <c r="AG1142" s="124" t="s">
        <v>3228</v>
      </c>
      <c r="AH1142" s="52" t="s">
        <v>135</v>
      </c>
      <c r="AI1142" s="124">
        <v>1226</v>
      </c>
      <c r="AJ1142" s="125">
        <v>44809</v>
      </c>
      <c r="AK1142" s="125">
        <v>44809</v>
      </c>
      <c r="AL1142" s="77">
        <v>44809</v>
      </c>
      <c r="AM1142" s="36">
        <v>3999.8</v>
      </c>
      <c r="AN1142" s="104">
        <f t="shared" si="34"/>
        <v>4639.768</v>
      </c>
      <c r="AO1142" s="36">
        <v>3999.8</v>
      </c>
      <c r="AP1142" s="104">
        <f t="shared" si="35"/>
        <v>4639.768</v>
      </c>
      <c r="AQ1142" s="52" t="s">
        <v>6524</v>
      </c>
      <c r="AS1142" s="69" t="s">
        <v>144</v>
      </c>
      <c r="AT1142" s="124" t="s">
        <v>7344</v>
      </c>
      <c r="AU1142" s="105">
        <v>0</v>
      </c>
      <c r="AX1142" s="134" t="s">
        <v>12535</v>
      </c>
      <c r="AZ1142" s="69" t="s">
        <v>9758</v>
      </c>
      <c r="BA1142" s="69" t="s">
        <v>2918</v>
      </c>
      <c r="BC1142" s="69" t="s">
        <v>20</v>
      </c>
      <c r="BI1142" s="52" t="s">
        <v>455</v>
      </c>
      <c r="BJ1142" s="53">
        <v>44851</v>
      </c>
      <c r="BK1142" s="53">
        <v>44851</v>
      </c>
    </row>
    <row r="1143" spans="1:63" s="69" customFormat="1" ht="11.25" x14ac:dyDescent="0.2">
      <c r="A1143" s="52">
        <v>2022</v>
      </c>
      <c r="B1143" s="98">
        <v>44743</v>
      </c>
      <c r="C1143" s="98">
        <v>44834</v>
      </c>
      <c r="D1143" s="69" t="s">
        <v>134</v>
      </c>
      <c r="E1143" s="69" t="s">
        <v>135</v>
      </c>
      <c r="F1143" s="69" t="s">
        <v>2495</v>
      </c>
      <c r="G1143" s="37">
        <v>1227</v>
      </c>
      <c r="H1143" s="13" t="s">
        <v>449</v>
      </c>
      <c r="I1143" s="124" t="s">
        <v>9756</v>
      </c>
      <c r="J1143" s="100">
        <v>194</v>
      </c>
      <c r="K1143" s="101" t="s">
        <v>2662</v>
      </c>
      <c r="L1143" s="101" t="s">
        <v>6581</v>
      </c>
      <c r="M1143" s="101" t="s">
        <v>2995</v>
      </c>
      <c r="N1143" s="124" t="s">
        <v>10577</v>
      </c>
      <c r="O1143" s="5" t="s">
        <v>1811</v>
      </c>
      <c r="P1143" s="69" t="s">
        <v>3652</v>
      </c>
      <c r="Q1143" s="51" t="s">
        <v>6531</v>
      </c>
      <c r="R1143" s="51">
        <v>917</v>
      </c>
      <c r="S1143" s="51"/>
      <c r="T1143" s="69" t="s">
        <v>3654</v>
      </c>
      <c r="U1143" s="51" t="s">
        <v>6571</v>
      </c>
      <c r="V1143" s="51">
        <v>27</v>
      </c>
      <c r="W1143" s="51" t="s">
        <v>6532</v>
      </c>
      <c r="X1143" s="51">
        <v>27</v>
      </c>
      <c r="Y1143" s="51" t="s">
        <v>6532</v>
      </c>
      <c r="Z1143" s="51">
        <v>11</v>
      </c>
      <c r="AA1143" s="69" t="s">
        <v>3657</v>
      </c>
      <c r="AB1143" s="51">
        <v>36700</v>
      </c>
      <c r="AC1143" s="52" t="s">
        <v>6523</v>
      </c>
      <c r="AG1143" s="124" t="s">
        <v>3232</v>
      </c>
      <c r="AH1143" s="52" t="s">
        <v>135</v>
      </c>
      <c r="AI1143" s="124">
        <v>1227</v>
      </c>
      <c r="AJ1143" s="125">
        <v>44810</v>
      </c>
      <c r="AK1143" s="125">
        <v>44810</v>
      </c>
      <c r="AL1143" s="77">
        <v>44810</v>
      </c>
      <c r="AM1143" s="36">
        <v>229</v>
      </c>
      <c r="AN1143" s="104">
        <f t="shared" si="34"/>
        <v>265.64</v>
      </c>
      <c r="AO1143" s="36">
        <v>229</v>
      </c>
      <c r="AP1143" s="104">
        <f t="shared" si="35"/>
        <v>265.64</v>
      </c>
      <c r="AQ1143" s="52" t="s">
        <v>6524</v>
      </c>
      <c r="AS1143" s="69" t="s">
        <v>144</v>
      </c>
      <c r="AT1143" s="124" t="s">
        <v>9756</v>
      </c>
      <c r="AU1143" s="105">
        <v>0</v>
      </c>
      <c r="AX1143" s="134" t="s">
        <v>12536</v>
      </c>
      <c r="AZ1143" s="69" t="s">
        <v>9758</v>
      </c>
      <c r="BA1143" s="69" t="s">
        <v>2918</v>
      </c>
      <c r="BC1143" s="69" t="s">
        <v>20</v>
      </c>
      <c r="BI1143" s="52" t="s">
        <v>455</v>
      </c>
      <c r="BJ1143" s="53">
        <v>44851</v>
      </c>
      <c r="BK1143" s="53">
        <v>44851</v>
      </c>
    </row>
    <row r="1144" spans="1:63" s="69" customFormat="1" ht="11.25" x14ac:dyDescent="0.2">
      <c r="A1144" s="52">
        <v>2022</v>
      </c>
      <c r="B1144" s="98">
        <v>44743</v>
      </c>
      <c r="C1144" s="98">
        <v>44834</v>
      </c>
      <c r="D1144" s="69" t="s">
        <v>134</v>
      </c>
      <c r="E1144" s="69" t="s">
        <v>135</v>
      </c>
      <c r="F1144" s="69" t="s">
        <v>2495</v>
      </c>
      <c r="G1144" s="37">
        <v>1228</v>
      </c>
      <c r="H1144" s="13" t="s">
        <v>449</v>
      </c>
      <c r="I1144" s="124" t="s">
        <v>12537</v>
      </c>
      <c r="J1144" s="100">
        <v>146</v>
      </c>
      <c r="K1144" s="101" t="s">
        <v>7276</v>
      </c>
      <c r="L1144" s="101" t="s">
        <v>169</v>
      </c>
      <c r="M1144" s="101" t="s">
        <v>366</v>
      </c>
      <c r="N1144" s="124" t="s">
        <v>620</v>
      </c>
      <c r="O1144" s="5" t="s">
        <v>1715</v>
      </c>
      <c r="P1144" s="69" t="s">
        <v>3652</v>
      </c>
      <c r="Q1144" s="51" t="s">
        <v>7277</v>
      </c>
      <c r="R1144" s="51">
        <v>403</v>
      </c>
      <c r="S1144" s="51"/>
      <c r="T1144" s="69" t="s">
        <v>3654</v>
      </c>
      <c r="U1144" s="51" t="s">
        <v>6571</v>
      </c>
      <c r="V1144" s="51">
        <v>27</v>
      </c>
      <c r="W1144" s="51" t="s">
        <v>6532</v>
      </c>
      <c r="X1144" s="51">
        <v>27</v>
      </c>
      <c r="Y1144" s="51" t="s">
        <v>6532</v>
      </c>
      <c r="Z1144" s="51">
        <v>11</v>
      </c>
      <c r="AA1144" s="69" t="s">
        <v>3657</v>
      </c>
      <c r="AB1144" s="51">
        <v>36700</v>
      </c>
      <c r="AC1144" s="52" t="s">
        <v>6523</v>
      </c>
      <c r="AG1144" s="124" t="s">
        <v>3264</v>
      </c>
      <c r="AH1144" s="52" t="s">
        <v>135</v>
      </c>
      <c r="AI1144" s="124">
        <v>1228</v>
      </c>
      <c r="AJ1144" s="125">
        <v>44810</v>
      </c>
      <c r="AK1144" s="125">
        <v>44810</v>
      </c>
      <c r="AL1144" s="77">
        <v>44813</v>
      </c>
      <c r="AM1144" s="36">
        <v>4800</v>
      </c>
      <c r="AN1144" s="104">
        <f t="shared" si="34"/>
        <v>5568</v>
      </c>
      <c r="AO1144" s="36">
        <v>4800</v>
      </c>
      <c r="AP1144" s="104">
        <f t="shared" si="35"/>
        <v>5568</v>
      </c>
      <c r="AQ1144" s="52" t="s">
        <v>6524</v>
      </c>
      <c r="AS1144" s="69" t="s">
        <v>144</v>
      </c>
      <c r="AT1144" s="124" t="s">
        <v>12537</v>
      </c>
      <c r="AU1144" s="105">
        <v>0</v>
      </c>
      <c r="AX1144" s="134" t="s">
        <v>12538</v>
      </c>
      <c r="AZ1144" s="69" t="s">
        <v>9758</v>
      </c>
      <c r="BA1144" s="69" t="s">
        <v>2918</v>
      </c>
      <c r="BC1144" s="69" t="s">
        <v>20</v>
      </c>
      <c r="BI1144" s="52" t="s">
        <v>455</v>
      </c>
      <c r="BJ1144" s="53">
        <v>44851</v>
      </c>
      <c r="BK1144" s="53">
        <v>44851</v>
      </c>
    </row>
    <row r="1145" spans="1:63" s="69" customFormat="1" ht="11.25" x14ac:dyDescent="0.2">
      <c r="A1145" s="52">
        <v>2022</v>
      </c>
      <c r="B1145" s="98">
        <v>44743</v>
      </c>
      <c r="C1145" s="98">
        <v>44834</v>
      </c>
      <c r="D1145" s="69" t="s">
        <v>134</v>
      </c>
      <c r="E1145" s="69" t="s">
        <v>135</v>
      </c>
      <c r="F1145" s="69" t="s">
        <v>2495</v>
      </c>
      <c r="G1145" s="37">
        <v>1229</v>
      </c>
      <c r="H1145" s="13" t="s">
        <v>449</v>
      </c>
      <c r="I1145" s="124" t="s">
        <v>12539</v>
      </c>
      <c r="J1145" s="100">
        <v>135</v>
      </c>
      <c r="K1145" s="101"/>
      <c r="L1145" s="101"/>
      <c r="M1145" s="101"/>
      <c r="N1145" s="124" t="s">
        <v>3284</v>
      </c>
      <c r="O1145" s="5" t="s">
        <v>544</v>
      </c>
      <c r="P1145" s="69" t="s">
        <v>3652</v>
      </c>
      <c r="Q1145" s="51" t="s">
        <v>9538</v>
      </c>
      <c r="R1145" s="51">
        <v>301</v>
      </c>
      <c r="S1145" s="51"/>
      <c r="T1145" s="69" t="s">
        <v>3654</v>
      </c>
      <c r="U1145" s="51" t="s">
        <v>6571</v>
      </c>
      <c r="V1145" s="51">
        <v>27</v>
      </c>
      <c r="W1145" s="51" t="s">
        <v>6532</v>
      </c>
      <c r="X1145" s="51">
        <v>27</v>
      </c>
      <c r="Y1145" s="51" t="s">
        <v>6532</v>
      </c>
      <c r="Z1145" s="51">
        <v>11</v>
      </c>
      <c r="AA1145" s="69" t="s">
        <v>3657</v>
      </c>
      <c r="AB1145" s="51">
        <v>36700</v>
      </c>
      <c r="AC1145" s="52" t="s">
        <v>6523</v>
      </c>
      <c r="AG1145" s="124" t="s">
        <v>9761</v>
      </c>
      <c r="AH1145" s="52" t="s">
        <v>135</v>
      </c>
      <c r="AI1145" s="124">
        <v>1229</v>
      </c>
      <c r="AJ1145" s="125">
        <v>44819</v>
      </c>
      <c r="AK1145" s="125">
        <v>44819</v>
      </c>
      <c r="AL1145" s="77">
        <v>44823</v>
      </c>
      <c r="AM1145" s="36">
        <v>7995</v>
      </c>
      <c r="AN1145" s="104">
        <f t="shared" si="34"/>
        <v>9274.2000000000007</v>
      </c>
      <c r="AO1145" s="36">
        <v>7995</v>
      </c>
      <c r="AP1145" s="104">
        <f t="shared" si="35"/>
        <v>9274.2000000000007</v>
      </c>
      <c r="AQ1145" s="52" t="s">
        <v>6524</v>
      </c>
      <c r="AS1145" s="69" t="s">
        <v>144</v>
      </c>
      <c r="AT1145" s="124" t="s">
        <v>12539</v>
      </c>
      <c r="AU1145" s="105">
        <v>0</v>
      </c>
      <c r="AX1145" s="134" t="s">
        <v>12540</v>
      </c>
      <c r="AZ1145" s="69" t="s">
        <v>9758</v>
      </c>
      <c r="BA1145" s="69" t="s">
        <v>2918</v>
      </c>
      <c r="BC1145" s="69" t="s">
        <v>20</v>
      </c>
      <c r="BI1145" s="52" t="s">
        <v>455</v>
      </c>
      <c r="BJ1145" s="53">
        <v>44851</v>
      </c>
      <c r="BK1145" s="53">
        <v>44851</v>
      </c>
    </row>
    <row r="1146" spans="1:63" s="69" customFormat="1" ht="11.25" x14ac:dyDescent="0.2">
      <c r="A1146" s="52">
        <v>2022</v>
      </c>
      <c r="B1146" s="98">
        <v>44743</v>
      </c>
      <c r="C1146" s="98">
        <v>44834</v>
      </c>
      <c r="D1146" s="69" t="s">
        <v>134</v>
      </c>
      <c r="E1146" s="69" t="s">
        <v>135</v>
      </c>
      <c r="F1146" s="69" t="s">
        <v>2495</v>
      </c>
      <c r="G1146" s="37">
        <v>1230</v>
      </c>
      <c r="H1146" s="13" t="s">
        <v>449</v>
      </c>
      <c r="I1146" s="124" t="s">
        <v>12541</v>
      </c>
      <c r="J1146" s="100">
        <v>248</v>
      </c>
      <c r="K1146" s="101" t="s">
        <v>6663</v>
      </c>
      <c r="L1146" s="101" t="s">
        <v>6664</v>
      </c>
      <c r="M1146" s="101" t="s">
        <v>6665</v>
      </c>
      <c r="N1146" s="124" t="s">
        <v>11162</v>
      </c>
      <c r="O1146" s="5" t="s">
        <v>1790</v>
      </c>
      <c r="P1146" s="69" t="s">
        <v>3652</v>
      </c>
      <c r="Q1146" s="51" t="s">
        <v>6666</v>
      </c>
      <c r="R1146" s="51">
        <v>106</v>
      </c>
      <c r="S1146" s="51"/>
      <c r="T1146" s="69" t="s">
        <v>3654</v>
      </c>
      <c r="U1146" s="51" t="s">
        <v>6667</v>
      </c>
      <c r="V1146" s="51">
        <v>27</v>
      </c>
      <c r="W1146" s="51" t="s">
        <v>6532</v>
      </c>
      <c r="X1146" s="51">
        <v>27</v>
      </c>
      <c r="Y1146" s="51" t="s">
        <v>6532</v>
      </c>
      <c r="Z1146" s="51">
        <v>11</v>
      </c>
      <c r="AA1146" s="69" t="s">
        <v>3657</v>
      </c>
      <c r="AB1146" s="51">
        <v>36765</v>
      </c>
      <c r="AC1146" s="52" t="s">
        <v>6523</v>
      </c>
      <c r="AG1146" s="124" t="s">
        <v>3232</v>
      </c>
      <c r="AH1146" s="52" t="s">
        <v>135</v>
      </c>
      <c r="AI1146" s="124">
        <v>1230</v>
      </c>
      <c r="AJ1146" s="125">
        <v>44818</v>
      </c>
      <c r="AK1146" s="125">
        <v>44818</v>
      </c>
      <c r="AL1146" s="77">
        <v>44825</v>
      </c>
      <c r="AM1146" s="36">
        <v>1890</v>
      </c>
      <c r="AN1146" s="104">
        <f t="shared" si="34"/>
        <v>2192.4</v>
      </c>
      <c r="AO1146" s="36">
        <v>1890</v>
      </c>
      <c r="AP1146" s="104">
        <f t="shared" si="35"/>
        <v>2192.4</v>
      </c>
      <c r="AQ1146" s="52" t="s">
        <v>6524</v>
      </c>
      <c r="AS1146" s="69" t="s">
        <v>144</v>
      </c>
      <c r="AT1146" s="124" t="s">
        <v>12541</v>
      </c>
      <c r="AU1146" s="105">
        <v>0</v>
      </c>
      <c r="AX1146" s="134" t="s">
        <v>12542</v>
      </c>
      <c r="AZ1146" s="69" t="s">
        <v>9758</v>
      </c>
      <c r="BA1146" s="69" t="s">
        <v>2918</v>
      </c>
      <c r="BC1146" s="69" t="s">
        <v>20</v>
      </c>
      <c r="BI1146" s="52" t="s">
        <v>455</v>
      </c>
      <c r="BJ1146" s="53">
        <v>44851</v>
      </c>
      <c r="BK1146" s="53">
        <v>44851</v>
      </c>
    </row>
    <row r="1147" spans="1:63" s="69" customFormat="1" ht="11.25" x14ac:dyDescent="0.2">
      <c r="A1147" s="52">
        <v>2022</v>
      </c>
      <c r="B1147" s="98">
        <v>44743</v>
      </c>
      <c r="C1147" s="98">
        <v>44834</v>
      </c>
      <c r="D1147" s="69" t="s">
        <v>134</v>
      </c>
      <c r="E1147" s="69" t="s">
        <v>135</v>
      </c>
      <c r="F1147" s="69" t="s">
        <v>2495</v>
      </c>
      <c r="G1147" s="37">
        <v>1231</v>
      </c>
      <c r="H1147" s="13" t="s">
        <v>449</v>
      </c>
      <c r="I1147" s="124" t="s">
        <v>12543</v>
      </c>
      <c r="J1147" s="100">
        <v>428</v>
      </c>
      <c r="K1147" s="101" t="s">
        <v>7637</v>
      </c>
      <c r="L1147" s="101" t="s">
        <v>12038</v>
      </c>
      <c r="M1147" s="101" t="s">
        <v>241</v>
      </c>
      <c r="N1147" s="124" t="s">
        <v>12039</v>
      </c>
      <c r="O1147" s="5" t="s">
        <v>2111</v>
      </c>
      <c r="P1147" s="69" t="s">
        <v>3652</v>
      </c>
      <c r="Q1147" s="51" t="s">
        <v>6562</v>
      </c>
      <c r="R1147" s="51">
        <v>2300</v>
      </c>
      <c r="S1147" s="51"/>
      <c r="T1147" s="69" t="s">
        <v>3654</v>
      </c>
      <c r="U1147" s="51" t="s">
        <v>7638</v>
      </c>
      <c r="V1147" s="51">
        <v>27</v>
      </c>
      <c r="W1147" s="51" t="s">
        <v>6532</v>
      </c>
      <c r="X1147" s="51">
        <v>27</v>
      </c>
      <c r="Y1147" s="51" t="s">
        <v>6532</v>
      </c>
      <c r="Z1147" s="51">
        <v>11</v>
      </c>
      <c r="AA1147" s="69" t="s">
        <v>3657</v>
      </c>
      <c r="AB1147" s="51">
        <v>36770</v>
      </c>
      <c r="AC1147" s="52" t="s">
        <v>6523</v>
      </c>
      <c r="AG1147" s="124" t="s">
        <v>3232</v>
      </c>
      <c r="AH1147" s="52" t="s">
        <v>135</v>
      </c>
      <c r="AI1147" s="124">
        <v>1231</v>
      </c>
      <c r="AJ1147" s="125">
        <v>44823</v>
      </c>
      <c r="AK1147" s="125">
        <v>44823</v>
      </c>
      <c r="AL1147" s="77">
        <v>44825</v>
      </c>
      <c r="AM1147" s="36">
        <v>14363.4</v>
      </c>
      <c r="AN1147" s="104">
        <f t="shared" si="34"/>
        <v>16661.543999999998</v>
      </c>
      <c r="AO1147" s="36">
        <v>14363.4</v>
      </c>
      <c r="AP1147" s="104">
        <f t="shared" si="35"/>
        <v>16661.543999999998</v>
      </c>
      <c r="AQ1147" s="52" t="s">
        <v>6524</v>
      </c>
      <c r="AS1147" s="69" t="s">
        <v>144</v>
      </c>
      <c r="AT1147" s="124" t="s">
        <v>12543</v>
      </c>
      <c r="AU1147" s="105">
        <v>0</v>
      </c>
      <c r="AX1147" s="134" t="s">
        <v>12544</v>
      </c>
      <c r="AZ1147" s="69" t="s">
        <v>9758</v>
      </c>
      <c r="BA1147" s="69" t="s">
        <v>2918</v>
      </c>
      <c r="BC1147" s="69" t="s">
        <v>20</v>
      </c>
      <c r="BI1147" s="52" t="s">
        <v>455</v>
      </c>
      <c r="BJ1147" s="53">
        <v>44851</v>
      </c>
      <c r="BK1147" s="53">
        <v>44851</v>
      </c>
    </row>
    <row r="1148" spans="1:63" s="69" customFormat="1" ht="11.25" x14ac:dyDescent="0.2">
      <c r="A1148" s="52">
        <v>2022</v>
      </c>
      <c r="B1148" s="98">
        <v>44743</v>
      </c>
      <c r="C1148" s="98">
        <v>44834</v>
      </c>
      <c r="D1148" s="69" t="s">
        <v>134</v>
      </c>
      <c r="E1148" s="69" t="s">
        <v>135</v>
      </c>
      <c r="F1148" s="69" t="s">
        <v>2495</v>
      </c>
      <c r="G1148" s="37">
        <v>1232</v>
      </c>
      <c r="H1148" s="13" t="s">
        <v>449</v>
      </c>
      <c r="I1148" s="124" t="s">
        <v>12545</v>
      </c>
      <c r="J1148" s="100">
        <v>156</v>
      </c>
      <c r="K1148" s="101"/>
      <c r="L1148" s="101"/>
      <c r="M1148" s="101"/>
      <c r="N1148" s="124" t="s">
        <v>10875</v>
      </c>
      <c r="O1148" s="5" t="s">
        <v>1848</v>
      </c>
      <c r="P1148" s="69" t="s">
        <v>3652</v>
      </c>
      <c r="Q1148" s="51" t="s">
        <v>6815</v>
      </c>
      <c r="R1148" s="51">
        <v>1701</v>
      </c>
      <c r="S1148" s="51"/>
      <c r="T1148" s="69" t="s">
        <v>3654</v>
      </c>
      <c r="U1148" s="51" t="s">
        <v>6816</v>
      </c>
      <c r="V1148" s="51">
        <v>20</v>
      </c>
      <c r="W1148" s="51" t="s">
        <v>3656</v>
      </c>
      <c r="X1148" s="51">
        <v>20</v>
      </c>
      <c r="Y1148" s="51" t="s">
        <v>3656</v>
      </c>
      <c r="Z1148" s="51">
        <v>11</v>
      </c>
      <c r="AA1148" s="69" t="s">
        <v>3657</v>
      </c>
      <c r="AB1148" s="51">
        <v>37306</v>
      </c>
      <c r="AC1148" s="52" t="s">
        <v>6523</v>
      </c>
      <c r="AG1148" s="124" t="s">
        <v>9870</v>
      </c>
      <c r="AH1148" s="52" t="s">
        <v>135</v>
      </c>
      <c r="AI1148" s="124">
        <v>1232</v>
      </c>
      <c r="AJ1148" s="125">
        <v>44826</v>
      </c>
      <c r="AK1148" s="125">
        <v>44844</v>
      </c>
      <c r="AL1148" s="77">
        <v>44845</v>
      </c>
      <c r="AM1148" s="36">
        <v>1827.59</v>
      </c>
      <c r="AN1148" s="104">
        <f t="shared" si="34"/>
        <v>2120.0043999999998</v>
      </c>
      <c r="AO1148" s="36">
        <v>1827.59</v>
      </c>
      <c r="AP1148" s="104">
        <f t="shared" si="35"/>
        <v>2120.0043999999998</v>
      </c>
      <c r="AQ1148" s="52" t="s">
        <v>6524</v>
      </c>
      <c r="AS1148" s="69" t="s">
        <v>144</v>
      </c>
      <c r="AT1148" s="124" t="s">
        <v>12545</v>
      </c>
      <c r="AU1148" s="105">
        <v>0</v>
      </c>
      <c r="AX1148" s="134" t="s">
        <v>12546</v>
      </c>
      <c r="AZ1148" s="69" t="s">
        <v>9758</v>
      </c>
      <c r="BA1148" s="69" t="s">
        <v>2918</v>
      </c>
      <c r="BC1148" s="69" t="s">
        <v>20</v>
      </c>
      <c r="BI1148" s="52" t="s">
        <v>455</v>
      </c>
      <c r="BJ1148" s="53">
        <v>44851</v>
      </c>
      <c r="BK1148" s="53">
        <v>44851</v>
      </c>
    </row>
    <row r="1149" spans="1:63" s="69" customFormat="1" ht="11.25" x14ac:dyDescent="0.2">
      <c r="A1149" s="52">
        <v>2022</v>
      </c>
      <c r="B1149" s="98">
        <v>44743</v>
      </c>
      <c r="C1149" s="98">
        <v>44834</v>
      </c>
      <c r="D1149" s="69" t="s">
        <v>134</v>
      </c>
      <c r="E1149" s="69" t="s">
        <v>135</v>
      </c>
      <c r="F1149" s="69" t="s">
        <v>2495</v>
      </c>
      <c r="G1149" s="37">
        <v>1233</v>
      </c>
      <c r="H1149" s="13" t="s">
        <v>449</v>
      </c>
      <c r="I1149" s="124" t="s">
        <v>12547</v>
      </c>
      <c r="J1149" s="100">
        <v>429</v>
      </c>
      <c r="K1149" s="101" t="s">
        <v>8233</v>
      </c>
      <c r="L1149" s="101" t="s">
        <v>366</v>
      </c>
      <c r="M1149" s="101" t="s">
        <v>8234</v>
      </c>
      <c r="N1149" s="124" t="s">
        <v>12548</v>
      </c>
      <c r="O1149" s="5" t="s">
        <v>8236</v>
      </c>
      <c r="P1149" s="69" t="s">
        <v>3652</v>
      </c>
      <c r="Q1149" s="51" t="s">
        <v>6660</v>
      </c>
      <c r="R1149" s="51" t="s">
        <v>12549</v>
      </c>
      <c r="S1149" s="51"/>
      <c r="T1149" s="69" t="s">
        <v>3654</v>
      </c>
      <c r="U1149" s="51" t="s">
        <v>6604</v>
      </c>
      <c r="V1149" s="51">
        <v>27</v>
      </c>
      <c r="W1149" s="51" t="s">
        <v>6532</v>
      </c>
      <c r="X1149" s="51">
        <v>27</v>
      </c>
      <c r="Y1149" s="51" t="s">
        <v>6532</v>
      </c>
      <c r="Z1149" s="51">
        <v>11</v>
      </c>
      <c r="AA1149" s="69" t="s">
        <v>3657</v>
      </c>
      <c r="AB1149" s="51">
        <v>36780</v>
      </c>
      <c r="AC1149" s="52" t="s">
        <v>6523</v>
      </c>
      <c r="AG1149" s="124" t="s">
        <v>9761</v>
      </c>
      <c r="AH1149" s="52" t="s">
        <v>135</v>
      </c>
      <c r="AI1149" s="124">
        <v>1233</v>
      </c>
      <c r="AJ1149" s="125">
        <v>44827</v>
      </c>
      <c r="AK1149" s="125">
        <v>44827</v>
      </c>
      <c r="AL1149" s="77">
        <v>44827</v>
      </c>
      <c r="AM1149" s="36">
        <v>11000</v>
      </c>
      <c r="AN1149" s="104">
        <f t="shared" si="34"/>
        <v>12760</v>
      </c>
      <c r="AO1149" s="36">
        <v>11000</v>
      </c>
      <c r="AP1149" s="104">
        <f t="shared" si="35"/>
        <v>12760</v>
      </c>
      <c r="AQ1149" s="52" t="s">
        <v>6524</v>
      </c>
      <c r="AS1149" s="69" t="s">
        <v>144</v>
      </c>
      <c r="AT1149" s="124" t="s">
        <v>12547</v>
      </c>
      <c r="AU1149" s="105">
        <v>0</v>
      </c>
      <c r="AX1149" s="134" t="s">
        <v>12550</v>
      </c>
      <c r="AZ1149" s="69" t="s">
        <v>9758</v>
      </c>
      <c r="BA1149" s="69" t="s">
        <v>2918</v>
      </c>
      <c r="BC1149" s="69" t="s">
        <v>20</v>
      </c>
      <c r="BI1149" s="52" t="s">
        <v>455</v>
      </c>
      <c r="BJ1149" s="53">
        <v>44851</v>
      </c>
      <c r="BK1149" s="53">
        <v>44851</v>
      </c>
    </row>
    <row r="1150" spans="1:63" s="69" customFormat="1" ht="11.25" x14ac:dyDescent="0.2">
      <c r="A1150" s="52">
        <v>2022</v>
      </c>
      <c r="B1150" s="98">
        <v>44743</v>
      </c>
      <c r="C1150" s="98">
        <v>44834</v>
      </c>
      <c r="D1150" s="69" t="s">
        <v>134</v>
      </c>
      <c r="E1150" s="69" t="s">
        <v>135</v>
      </c>
      <c r="F1150" s="69" t="s">
        <v>2495</v>
      </c>
      <c r="G1150" s="37">
        <v>1236</v>
      </c>
      <c r="H1150" s="13" t="s">
        <v>449</v>
      </c>
      <c r="I1150" s="124" t="s">
        <v>12551</v>
      </c>
      <c r="J1150" s="100">
        <v>248</v>
      </c>
      <c r="K1150" s="101" t="s">
        <v>6663</v>
      </c>
      <c r="L1150" s="101" t="s">
        <v>6664</v>
      </c>
      <c r="M1150" s="101" t="s">
        <v>6665</v>
      </c>
      <c r="N1150" s="124" t="s">
        <v>11162</v>
      </c>
      <c r="O1150" s="5" t="s">
        <v>1790</v>
      </c>
      <c r="P1150" s="69" t="s">
        <v>3652</v>
      </c>
      <c r="Q1150" s="51" t="s">
        <v>6666</v>
      </c>
      <c r="R1150" s="51">
        <v>106</v>
      </c>
      <c r="S1150" s="51"/>
      <c r="T1150" s="69" t="s">
        <v>3654</v>
      </c>
      <c r="U1150" s="51" t="s">
        <v>6667</v>
      </c>
      <c r="V1150" s="51">
        <v>27</v>
      </c>
      <c r="W1150" s="51" t="s">
        <v>6532</v>
      </c>
      <c r="X1150" s="51">
        <v>27</v>
      </c>
      <c r="Y1150" s="51" t="s">
        <v>6532</v>
      </c>
      <c r="Z1150" s="51">
        <v>11</v>
      </c>
      <c r="AA1150" s="69" t="s">
        <v>3657</v>
      </c>
      <c r="AB1150" s="51">
        <v>36765</v>
      </c>
      <c r="AC1150" s="52" t="s">
        <v>6523</v>
      </c>
      <c r="AG1150" s="124" t="s">
        <v>3232</v>
      </c>
      <c r="AH1150" s="52" t="s">
        <v>135</v>
      </c>
      <c r="AI1150" s="124">
        <v>1236</v>
      </c>
      <c r="AJ1150" s="125">
        <v>44823</v>
      </c>
      <c r="AK1150" s="125">
        <v>44823</v>
      </c>
      <c r="AL1150" s="77">
        <v>44832</v>
      </c>
      <c r="AM1150" s="36">
        <v>7900</v>
      </c>
      <c r="AN1150" s="104">
        <f t="shared" si="34"/>
        <v>9164</v>
      </c>
      <c r="AO1150" s="36">
        <v>7900</v>
      </c>
      <c r="AP1150" s="104">
        <f t="shared" si="35"/>
        <v>9164</v>
      </c>
      <c r="AQ1150" s="52" t="s">
        <v>6524</v>
      </c>
      <c r="AS1150" s="69" t="s">
        <v>144</v>
      </c>
      <c r="AT1150" s="124" t="s">
        <v>12551</v>
      </c>
      <c r="AU1150" s="105">
        <v>0</v>
      </c>
      <c r="AX1150" s="134" t="s">
        <v>12552</v>
      </c>
      <c r="AZ1150" s="69" t="s">
        <v>9758</v>
      </c>
      <c r="BA1150" s="69" t="s">
        <v>2918</v>
      </c>
      <c r="BC1150" s="69" t="s">
        <v>20</v>
      </c>
      <c r="BI1150" s="52" t="s">
        <v>455</v>
      </c>
      <c r="BJ1150" s="53">
        <v>44851</v>
      </c>
      <c r="BK1150" s="53">
        <v>44851</v>
      </c>
    </row>
    <row r="1151" spans="1:63" s="69" customFormat="1" ht="11.25" x14ac:dyDescent="0.2">
      <c r="A1151" s="52">
        <v>2022</v>
      </c>
      <c r="B1151" s="98">
        <v>44743</v>
      </c>
      <c r="C1151" s="98">
        <v>44834</v>
      </c>
      <c r="D1151" s="69" t="s">
        <v>134</v>
      </c>
      <c r="E1151" s="69" t="s">
        <v>135</v>
      </c>
      <c r="F1151" s="69" t="s">
        <v>2495</v>
      </c>
      <c r="G1151" s="37">
        <v>1237</v>
      </c>
      <c r="H1151" s="13" t="s">
        <v>449</v>
      </c>
      <c r="I1151" s="124" t="s">
        <v>12553</v>
      </c>
      <c r="J1151" s="100">
        <v>248</v>
      </c>
      <c r="K1151" s="101" t="s">
        <v>6663</v>
      </c>
      <c r="L1151" s="101" t="s">
        <v>6664</v>
      </c>
      <c r="M1151" s="101" t="s">
        <v>6665</v>
      </c>
      <c r="N1151" s="124" t="s">
        <v>11162</v>
      </c>
      <c r="O1151" s="5" t="s">
        <v>1790</v>
      </c>
      <c r="P1151" s="69" t="s">
        <v>3652</v>
      </c>
      <c r="Q1151" s="51" t="s">
        <v>6666</v>
      </c>
      <c r="R1151" s="51">
        <v>106</v>
      </c>
      <c r="S1151" s="51"/>
      <c r="T1151" s="69" t="s">
        <v>3654</v>
      </c>
      <c r="U1151" s="51" t="s">
        <v>6667</v>
      </c>
      <c r="V1151" s="51">
        <v>27</v>
      </c>
      <c r="W1151" s="51" t="s">
        <v>6532</v>
      </c>
      <c r="X1151" s="51">
        <v>27</v>
      </c>
      <c r="Y1151" s="51" t="s">
        <v>6532</v>
      </c>
      <c r="Z1151" s="51">
        <v>11</v>
      </c>
      <c r="AA1151" s="69" t="s">
        <v>3657</v>
      </c>
      <c r="AB1151" s="51">
        <v>36765</v>
      </c>
      <c r="AC1151" s="52" t="s">
        <v>6523</v>
      </c>
      <c r="AG1151" s="124" t="s">
        <v>3221</v>
      </c>
      <c r="AH1151" s="52" t="s">
        <v>135</v>
      </c>
      <c r="AI1151" s="124">
        <v>1237</v>
      </c>
      <c r="AJ1151" s="125">
        <v>44823</v>
      </c>
      <c r="AK1151" s="125">
        <v>44823</v>
      </c>
      <c r="AL1151" s="77">
        <v>44832</v>
      </c>
      <c r="AM1151" s="36">
        <v>740</v>
      </c>
      <c r="AN1151" s="104">
        <f t="shared" si="34"/>
        <v>858.4</v>
      </c>
      <c r="AO1151" s="36">
        <v>740</v>
      </c>
      <c r="AP1151" s="104">
        <f t="shared" si="35"/>
        <v>858.4</v>
      </c>
      <c r="AQ1151" s="52" t="s">
        <v>6524</v>
      </c>
      <c r="AS1151" s="69" t="s">
        <v>144</v>
      </c>
      <c r="AT1151" s="124" t="s">
        <v>12553</v>
      </c>
      <c r="AU1151" s="105">
        <v>0</v>
      </c>
      <c r="AX1151" s="134" t="s">
        <v>12554</v>
      </c>
      <c r="AZ1151" s="69" t="s">
        <v>9758</v>
      </c>
      <c r="BA1151" s="69" t="s">
        <v>2918</v>
      </c>
      <c r="BC1151" s="69" t="s">
        <v>20</v>
      </c>
      <c r="BI1151" s="52" t="s">
        <v>455</v>
      </c>
      <c r="BJ1151" s="53">
        <v>44851</v>
      </c>
      <c r="BK1151" s="53">
        <v>44851</v>
      </c>
    </row>
    <row r="1152" spans="1:63" s="69" customFormat="1" ht="11.25" x14ac:dyDescent="0.2">
      <c r="A1152" s="52">
        <v>2022</v>
      </c>
      <c r="B1152" s="98">
        <v>44743</v>
      </c>
      <c r="C1152" s="98">
        <v>44834</v>
      </c>
      <c r="D1152" s="69" t="s">
        <v>134</v>
      </c>
      <c r="E1152" s="69" t="s">
        <v>135</v>
      </c>
      <c r="F1152" s="69" t="s">
        <v>2495</v>
      </c>
      <c r="G1152" s="37">
        <v>1238</v>
      </c>
      <c r="H1152" s="13" t="s">
        <v>449</v>
      </c>
      <c r="I1152" s="124" t="s">
        <v>12555</v>
      </c>
      <c r="J1152" s="100">
        <v>248</v>
      </c>
      <c r="K1152" s="101" t="s">
        <v>6663</v>
      </c>
      <c r="L1152" s="101" t="s">
        <v>6664</v>
      </c>
      <c r="M1152" s="101" t="s">
        <v>6665</v>
      </c>
      <c r="N1152" s="124" t="s">
        <v>11162</v>
      </c>
      <c r="O1152" s="5" t="s">
        <v>1790</v>
      </c>
      <c r="P1152" s="69" t="s">
        <v>3652</v>
      </c>
      <c r="Q1152" s="51" t="s">
        <v>6666</v>
      </c>
      <c r="R1152" s="51">
        <v>106</v>
      </c>
      <c r="S1152" s="51"/>
      <c r="T1152" s="69" t="s">
        <v>3654</v>
      </c>
      <c r="U1152" s="51" t="s">
        <v>6667</v>
      </c>
      <c r="V1152" s="51">
        <v>27</v>
      </c>
      <c r="W1152" s="51" t="s">
        <v>6532</v>
      </c>
      <c r="X1152" s="51">
        <v>27</v>
      </c>
      <c r="Y1152" s="51" t="s">
        <v>6532</v>
      </c>
      <c r="Z1152" s="51">
        <v>11</v>
      </c>
      <c r="AA1152" s="69" t="s">
        <v>3657</v>
      </c>
      <c r="AB1152" s="51">
        <v>36765</v>
      </c>
      <c r="AC1152" s="52" t="s">
        <v>6523</v>
      </c>
      <c r="AG1152" s="124" t="s">
        <v>3311</v>
      </c>
      <c r="AH1152" s="52" t="s">
        <v>135</v>
      </c>
      <c r="AI1152" s="124">
        <v>1238</v>
      </c>
      <c r="AJ1152" s="125">
        <v>44823</v>
      </c>
      <c r="AK1152" s="125">
        <v>44823</v>
      </c>
      <c r="AL1152" s="77">
        <v>44832</v>
      </c>
      <c r="AM1152" s="36">
        <v>2520</v>
      </c>
      <c r="AN1152" s="104">
        <f t="shared" si="34"/>
        <v>2923.2</v>
      </c>
      <c r="AO1152" s="36">
        <v>2520</v>
      </c>
      <c r="AP1152" s="104">
        <f t="shared" si="35"/>
        <v>2923.2</v>
      </c>
      <c r="AQ1152" s="52" t="s">
        <v>6524</v>
      </c>
      <c r="AS1152" s="69" t="s">
        <v>144</v>
      </c>
      <c r="AT1152" s="124" t="s">
        <v>12555</v>
      </c>
      <c r="AU1152" s="105">
        <v>0</v>
      </c>
      <c r="AX1152" s="134" t="s">
        <v>12556</v>
      </c>
      <c r="AZ1152" s="69" t="s">
        <v>9758</v>
      </c>
      <c r="BA1152" s="69" t="s">
        <v>2918</v>
      </c>
      <c r="BC1152" s="69" t="s">
        <v>20</v>
      </c>
      <c r="BI1152" s="52" t="s">
        <v>455</v>
      </c>
      <c r="BJ1152" s="53">
        <v>44851</v>
      </c>
      <c r="BK1152" s="53">
        <v>44851</v>
      </c>
    </row>
    <row r="1153" spans="1:63" s="69" customFormat="1" ht="11.25" x14ac:dyDescent="0.2">
      <c r="A1153" s="52">
        <v>2022</v>
      </c>
      <c r="B1153" s="98">
        <v>44743</v>
      </c>
      <c r="C1153" s="98">
        <v>44834</v>
      </c>
      <c r="D1153" s="69" t="s">
        <v>134</v>
      </c>
      <c r="E1153" s="69" t="s">
        <v>135</v>
      </c>
      <c r="F1153" s="69" t="s">
        <v>2495</v>
      </c>
      <c r="G1153" s="37">
        <v>1239</v>
      </c>
      <c r="H1153" s="13" t="s">
        <v>449</v>
      </c>
      <c r="I1153" s="124" t="s">
        <v>12557</v>
      </c>
      <c r="J1153" s="100">
        <v>248</v>
      </c>
      <c r="K1153" s="101" t="s">
        <v>6663</v>
      </c>
      <c r="L1153" s="101" t="s">
        <v>6664</v>
      </c>
      <c r="M1153" s="101" t="s">
        <v>6665</v>
      </c>
      <c r="N1153" s="124" t="s">
        <v>11162</v>
      </c>
      <c r="O1153" s="5" t="s">
        <v>1790</v>
      </c>
      <c r="P1153" s="69" t="s">
        <v>3652</v>
      </c>
      <c r="Q1153" s="51" t="s">
        <v>6666</v>
      </c>
      <c r="R1153" s="51">
        <v>106</v>
      </c>
      <c r="S1153" s="51"/>
      <c r="T1153" s="69" t="s">
        <v>3654</v>
      </c>
      <c r="U1153" s="51" t="s">
        <v>6667</v>
      </c>
      <c r="V1153" s="51">
        <v>27</v>
      </c>
      <c r="W1153" s="51" t="s">
        <v>6532</v>
      </c>
      <c r="X1153" s="51">
        <v>27</v>
      </c>
      <c r="Y1153" s="51" t="s">
        <v>6532</v>
      </c>
      <c r="Z1153" s="51">
        <v>11</v>
      </c>
      <c r="AA1153" s="69" t="s">
        <v>3657</v>
      </c>
      <c r="AB1153" s="51">
        <v>36765</v>
      </c>
      <c r="AC1153" s="52" t="s">
        <v>6523</v>
      </c>
      <c r="AG1153" s="124" t="s">
        <v>3232</v>
      </c>
      <c r="AH1153" s="52" t="s">
        <v>135</v>
      </c>
      <c r="AI1153" s="124">
        <v>1239</v>
      </c>
      <c r="AJ1153" s="125">
        <v>44825</v>
      </c>
      <c r="AK1153" s="125">
        <v>44825</v>
      </c>
      <c r="AL1153" s="77">
        <v>44832</v>
      </c>
      <c r="AM1153" s="36">
        <v>1240</v>
      </c>
      <c r="AN1153" s="104">
        <f t="shared" si="34"/>
        <v>1438.4</v>
      </c>
      <c r="AO1153" s="36">
        <v>1240</v>
      </c>
      <c r="AP1153" s="104">
        <f t="shared" si="35"/>
        <v>1438.4</v>
      </c>
      <c r="AQ1153" s="52" t="s">
        <v>6524</v>
      </c>
      <c r="AS1153" s="69" t="s">
        <v>144</v>
      </c>
      <c r="AT1153" s="124" t="s">
        <v>12557</v>
      </c>
      <c r="AU1153" s="105">
        <v>0</v>
      </c>
      <c r="AX1153" s="134" t="s">
        <v>12558</v>
      </c>
      <c r="AZ1153" s="69" t="s">
        <v>9758</v>
      </c>
      <c r="BA1153" s="69" t="s">
        <v>2918</v>
      </c>
      <c r="BC1153" s="69" t="s">
        <v>20</v>
      </c>
      <c r="BI1153" s="52" t="s">
        <v>455</v>
      </c>
      <c r="BJ1153" s="53">
        <v>44851</v>
      </c>
      <c r="BK1153" s="53">
        <v>44851</v>
      </c>
    </row>
    <row r="1154" spans="1:63" s="69" customFormat="1" ht="11.25" x14ac:dyDescent="0.2">
      <c r="A1154" s="52">
        <v>2022</v>
      </c>
      <c r="B1154" s="98">
        <v>44743</v>
      </c>
      <c r="C1154" s="98">
        <v>44834</v>
      </c>
      <c r="D1154" s="69" t="s">
        <v>134</v>
      </c>
      <c r="E1154" s="69" t="s">
        <v>135</v>
      </c>
      <c r="F1154" s="69" t="s">
        <v>2495</v>
      </c>
      <c r="G1154" s="37">
        <v>1240</v>
      </c>
      <c r="H1154" s="13" t="s">
        <v>449</v>
      </c>
      <c r="I1154" s="124" t="s">
        <v>12559</v>
      </c>
      <c r="J1154" s="100">
        <v>248</v>
      </c>
      <c r="K1154" s="101" t="s">
        <v>6663</v>
      </c>
      <c r="L1154" s="101" t="s">
        <v>6664</v>
      </c>
      <c r="M1154" s="101" t="s">
        <v>6665</v>
      </c>
      <c r="N1154" s="124" t="s">
        <v>11162</v>
      </c>
      <c r="O1154" s="5" t="s">
        <v>1790</v>
      </c>
      <c r="P1154" s="69" t="s">
        <v>3652</v>
      </c>
      <c r="Q1154" s="51" t="s">
        <v>6666</v>
      </c>
      <c r="R1154" s="51">
        <v>106</v>
      </c>
      <c r="S1154" s="51"/>
      <c r="T1154" s="69" t="s">
        <v>3654</v>
      </c>
      <c r="U1154" s="51" t="s">
        <v>6667</v>
      </c>
      <c r="V1154" s="51">
        <v>27</v>
      </c>
      <c r="W1154" s="51" t="s">
        <v>6532</v>
      </c>
      <c r="X1154" s="51">
        <v>27</v>
      </c>
      <c r="Y1154" s="51" t="s">
        <v>6532</v>
      </c>
      <c r="Z1154" s="51">
        <v>11</v>
      </c>
      <c r="AA1154" s="69" t="s">
        <v>3657</v>
      </c>
      <c r="AB1154" s="51">
        <v>36765</v>
      </c>
      <c r="AC1154" s="52" t="s">
        <v>6523</v>
      </c>
      <c r="AG1154" s="124" t="s">
        <v>3221</v>
      </c>
      <c r="AH1154" s="52" t="s">
        <v>135</v>
      </c>
      <c r="AI1154" s="124">
        <v>1240</v>
      </c>
      <c r="AJ1154" s="125">
        <v>44825</v>
      </c>
      <c r="AK1154" s="125">
        <v>44827</v>
      </c>
      <c r="AL1154" s="77">
        <v>44832</v>
      </c>
      <c r="AM1154" s="36">
        <v>4600</v>
      </c>
      <c r="AN1154" s="104">
        <f t="shared" si="34"/>
        <v>5336</v>
      </c>
      <c r="AO1154" s="36">
        <v>4600</v>
      </c>
      <c r="AP1154" s="104">
        <f t="shared" si="35"/>
        <v>5336</v>
      </c>
      <c r="AQ1154" s="52" t="s">
        <v>6524</v>
      </c>
      <c r="AS1154" s="69" t="s">
        <v>144</v>
      </c>
      <c r="AT1154" s="124" t="s">
        <v>12559</v>
      </c>
      <c r="AU1154" s="105">
        <v>0</v>
      </c>
      <c r="AX1154" s="134" t="s">
        <v>12560</v>
      </c>
      <c r="AZ1154" s="69" t="s">
        <v>9758</v>
      </c>
      <c r="BA1154" s="69" t="s">
        <v>2918</v>
      </c>
      <c r="BC1154" s="69" t="s">
        <v>20</v>
      </c>
      <c r="BI1154" s="52" t="s">
        <v>455</v>
      </c>
      <c r="BJ1154" s="53">
        <v>44851</v>
      </c>
      <c r="BK1154" s="53">
        <v>44851</v>
      </c>
    </row>
    <row r="1155" spans="1:63" s="69" customFormat="1" ht="11.25" x14ac:dyDescent="0.2">
      <c r="A1155" s="52">
        <v>2022</v>
      </c>
      <c r="B1155" s="98">
        <v>44743</v>
      </c>
      <c r="C1155" s="98">
        <v>44834</v>
      </c>
      <c r="D1155" s="69" t="s">
        <v>134</v>
      </c>
      <c r="E1155" s="69" t="s">
        <v>135</v>
      </c>
      <c r="F1155" s="69" t="s">
        <v>2495</v>
      </c>
      <c r="G1155" s="37">
        <v>1241</v>
      </c>
      <c r="H1155" s="13" t="s">
        <v>449</v>
      </c>
      <c r="I1155" s="124" t="s">
        <v>12561</v>
      </c>
      <c r="J1155" s="100">
        <v>248</v>
      </c>
      <c r="K1155" s="101" t="s">
        <v>6663</v>
      </c>
      <c r="L1155" s="101" t="s">
        <v>6664</v>
      </c>
      <c r="M1155" s="101" t="s">
        <v>6665</v>
      </c>
      <c r="N1155" s="124" t="s">
        <v>11162</v>
      </c>
      <c r="O1155" s="5" t="s">
        <v>1790</v>
      </c>
      <c r="P1155" s="69" t="s">
        <v>3652</v>
      </c>
      <c r="Q1155" s="51" t="s">
        <v>6666</v>
      </c>
      <c r="R1155" s="51">
        <v>106</v>
      </c>
      <c r="S1155" s="51"/>
      <c r="T1155" s="69" t="s">
        <v>3654</v>
      </c>
      <c r="U1155" s="51" t="s">
        <v>6667</v>
      </c>
      <c r="V1155" s="51">
        <v>27</v>
      </c>
      <c r="W1155" s="51" t="s">
        <v>6532</v>
      </c>
      <c r="X1155" s="51">
        <v>27</v>
      </c>
      <c r="Y1155" s="51" t="s">
        <v>6532</v>
      </c>
      <c r="Z1155" s="51">
        <v>11</v>
      </c>
      <c r="AA1155" s="69" t="s">
        <v>3657</v>
      </c>
      <c r="AB1155" s="51">
        <v>36765</v>
      </c>
      <c r="AC1155" s="52" t="s">
        <v>6523</v>
      </c>
      <c r="AG1155" s="124" t="s">
        <v>3221</v>
      </c>
      <c r="AH1155" s="52" t="s">
        <v>135</v>
      </c>
      <c r="AI1155" s="124">
        <v>1241</v>
      </c>
      <c r="AJ1155" s="125">
        <v>44825</v>
      </c>
      <c r="AK1155" s="125">
        <v>44827</v>
      </c>
      <c r="AL1155" s="77">
        <v>44832</v>
      </c>
      <c r="AM1155" s="36">
        <v>2475</v>
      </c>
      <c r="AN1155" s="104">
        <f t="shared" si="34"/>
        <v>2871</v>
      </c>
      <c r="AO1155" s="36">
        <v>2475</v>
      </c>
      <c r="AP1155" s="104">
        <f t="shared" si="35"/>
        <v>2871</v>
      </c>
      <c r="AQ1155" s="52" t="s">
        <v>6524</v>
      </c>
      <c r="AS1155" s="69" t="s">
        <v>144</v>
      </c>
      <c r="AT1155" s="124" t="s">
        <v>12561</v>
      </c>
      <c r="AU1155" s="105">
        <v>0</v>
      </c>
      <c r="AX1155" s="134" t="s">
        <v>12562</v>
      </c>
      <c r="AZ1155" s="69" t="s">
        <v>9758</v>
      </c>
      <c r="BA1155" s="69" t="s">
        <v>2918</v>
      </c>
      <c r="BC1155" s="69" t="s">
        <v>20</v>
      </c>
      <c r="BI1155" s="52" t="s">
        <v>455</v>
      </c>
      <c r="BJ1155" s="53">
        <v>44851</v>
      </c>
      <c r="BK1155" s="53">
        <v>44851</v>
      </c>
    </row>
    <row r="1156" spans="1:63" s="69" customFormat="1" ht="11.25" x14ac:dyDescent="0.2">
      <c r="A1156" s="52">
        <v>2022</v>
      </c>
      <c r="B1156" s="98">
        <v>44743</v>
      </c>
      <c r="C1156" s="98">
        <v>44834</v>
      </c>
      <c r="D1156" s="69" t="s">
        <v>134</v>
      </c>
      <c r="E1156" s="69" t="s">
        <v>135</v>
      </c>
      <c r="F1156" s="69" t="s">
        <v>2495</v>
      </c>
      <c r="G1156" s="37">
        <v>1242</v>
      </c>
      <c r="H1156" s="13" t="s">
        <v>449</v>
      </c>
      <c r="I1156" s="124" t="s">
        <v>12563</v>
      </c>
      <c r="J1156" s="100">
        <v>248</v>
      </c>
      <c r="K1156" s="101" t="s">
        <v>6663</v>
      </c>
      <c r="L1156" s="101" t="s">
        <v>6664</v>
      </c>
      <c r="M1156" s="101" t="s">
        <v>6665</v>
      </c>
      <c r="N1156" s="124" t="s">
        <v>11162</v>
      </c>
      <c r="O1156" s="5" t="s">
        <v>1790</v>
      </c>
      <c r="P1156" s="69" t="s">
        <v>3652</v>
      </c>
      <c r="Q1156" s="51" t="s">
        <v>6666</v>
      </c>
      <c r="R1156" s="51">
        <v>106</v>
      </c>
      <c r="S1156" s="51"/>
      <c r="T1156" s="69" t="s">
        <v>3654</v>
      </c>
      <c r="U1156" s="51" t="s">
        <v>6667</v>
      </c>
      <c r="V1156" s="51">
        <v>27</v>
      </c>
      <c r="W1156" s="51" t="s">
        <v>6532</v>
      </c>
      <c r="X1156" s="51">
        <v>27</v>
      </c>
      <c r="Y1156" s="51" t="s">
        <v>6532</v>
      </c>
      <c r="Z1156" s="51">
        <v>11</v>
      </c>
      <c r="AA1156" s="69" t="s">
        <v>3657</v>
      </c>
      <c r="AB1156" s="51">
        <v>36765</v>
      </c>
      <c r="AC1156" s="52" t="s">
        <v>6523</v>
      </c>
      <c r="AG1156" s="124" t="s">
        <v>3414</v>
      </c>
      <c r="AH1156" s="52" t="s">
        <v>135</v>
      </c>
      <c r="AI1156" s="124">
        <v>1242</v>
      </c>
      <c r="AJ1156" s="125">
        <v>44827</v>
      </c>
      <c r="AK1156" s="125">
        <v>44827</v>
      </c>
      <c r="AL1156" s="77">
        <v>44832</v>
      </c>
      <c r="AM1156" s="36">
        <v>1120</v>
      </c>
      <c r="AN1156" s="104">
        <f t="shared" si="34"/>
        <v>1299.2</v>
      </c>
      <c r="AO1156" s="36">
        <v>1120</v>
      </c>
      <c r="AP1156" s="104">
        <f t="shared" si="35"/>
        <v>1299.2</v>
      </c>
      <c r="AQ1156" s="52" t="s">
        <v>6524</v>
      </c>
      <c r="AS1156" s="69" t="s">
        <v>144</v>
      </c>
      <c r="AT1156" s="124" t="s">
        <v>12563</v>
      </c>
      <c r="AU1156" s="105">
        <v>0</v>
      </c>
      <c r="AX1156" s="134" t="s">
        <v>12564</v>
      </c>
      <c r="AZ1156" s="69" t="s">
        <v>9758</v>
      </c>
      <c r="BA1156" s="69" t="s">
        <v>2918</v>
      </c>
      <c r="BC1156" s="69" t="s">
        <v>20</v>
      </c>
      <c r="BI1156" s="52" t="s">
        <v>455</v>
      </c>
      <c r="BJ1156" s="53">
        <v>44851</v>
      </c>
      <c r="BK1156" s="53">
        <v>44851</v>
      </c>
    </row>
    <row r="1157" spans="1:63" s="69" customFormat="1" ht="11.25" x14ac:dyDescent="0.2">
      <c r="A1157" s="52">
        <v>2022</v>
      </c>
      <c r="B1157" s="98">
        <v>44743</v>
      </c>
      <c r="C1157" s="98">
        <v>44834</v>
      </c>
      <c r="D1157" s="69" t="s">
        <v>134</v>
      </c>
      <c r="E1157" s="69" t="s">
        <v>135</v>
      </c>
      <c r="F1157" s="69" t="s">
        <v>2495</v>
      </c>
      <c r="G1157" s="37">
        <v>1244</v>
      </c>
      <c r="H1157" s="13" t="s">
        <v>449</v>
      </c>
      <c r="I1157" s="124" t="s">
        <v>12565</v>
      </c>
      <c r="J1157" s="100">
        <v>529</v>
      </c>
      <c r="K1157" s="101" t="s">
        <v>11546</v>
      </c>
      <c r="L1157" s="101" t="s">
        <v>11547</v>
      </c>
      <c r="M1157" s="101" t="s">
        <v>2664</v>
      </c>
      <c r="N1157" s="124" t="s">
        <v>11548</v>
      </c>
      <c r="O1157" s="5" t="s">
        <v>11549</v>
      </c>
      <c r="P1157" s="69" t="s">
        <v>3652</v>
      </c>
      <c r="Q1157" s="51" t="s">
        <v>11550</v>
      </c>
      <c r="R1157" s="51">
        <v>126</v>
      </c>
      <c r="S1157" s="51"/>
      <c r="T1157" s="69" t="s">
        <v>3654</v>
      </c>
      <c r="U1157" s="51" t="s">
        <v>6540</v>
      </c>
      <c r="V1157" s="51">
        <v>27</v>
      </c>
      <c r="W1157" s="51" t="s">
        <v>6532</v>
      </c>
      <c r="X1157" s="51">
        <v>27</v>
      </c>
      <c r="Y1157" s="51" t="s">
        <v>6532</v>
      </c>
      <c r="Z1157" s="51">
        <v>11</v>
      </c>
      <c r="AA1157" s="69" t="s">
        <v>3657</v>
      </c>
      <c r="AB1157" s="51">
        <v>36730</v>
      </c>
      <c r="AC1157" s="52" t="s">
        <v>6523</v>
      </c>
      <c r="AG1157" s="124" t="s">
        <v>3264</v>
      </c>
      <c r="AH1157" s="52" t="s">
        <v>135</v>
      </c>
      <c r="AI1157" s="124">
        <v>1244</v>
      </c>
      <c r="AJ1157" s="125">
        <v>44833</v>
      </c>
      <c r="AK1157" s="125">
        <v>44833</v>
      </c>
      <c r="AL1157" s="77">
        <v>44833</v>
      </c>
      <c r="AM1157" s="36">
        <v>13656</v>
      </c>
      <c r="AN1157" s="104">
        <f t="shared" si="34"/>
        <v>15840.96</v>
      </c>
      <c r="AO1157" s="36">
        <v>13656</v>
      </c>
      <c r="AP1157" s="104">
        <f t="shared" si="35"/>
        <v>15840.96</v>
      </c>
      <c r="AQ1157" s="52" t="s">
        <v>6524</v>
      </c>
      <c r="AS1157" s="69" t="s">
        <v>144</v>
      </c>
      <c r="AT1157" s="124" t="s">
        <v>12565</v>
      </c>
      <c r="AU1157" s="105">
        <v>0</v>
      </c>
      <c r="AX1157" s="134" t="s">
        <v>12566</v>
      </c>
      <c r="AZ1157" s="69" t="s">
        <v>9758</v>
      </c>
      <c r="BA1157" s="69" t="s">
        <v>2918</v>
      </c>
      <c r="BC1157" s="69" t="s">
        <v>20</v>
      </c>
      <c r="BI1157" s="52" t="s">
        <v>455</v>
      </c>
      <c r="BJ1157" s="53">
        <v>44851</v>
      </c>
      <c r="BK1157" s="53">
        <v>44851</v>
      </c>
    </row>
    <row r="1158" spans="1:63" s="69" customFormat="1" ht="11.25" x14ac:dyDescent="0.2">
      <c r="A1158" s="52">
        <v>2022</v>
      </c>
      <c r="B1158" s="98">
        <v>44743</v>
      </c>
      <c r="C1158" s="98">
        <v>44834</v>
      </c>
      <c r="D1158" s="69" t="s">
        <v>134</v>
      </c>
      <c r="E1158" s="69" t="s">
        <v>135</v>
      </c>
      <c r="F1158" s="69" t="s">
        <v>2495</v>
      </c>
      <c r="G1158" s="37">
        <v>1245</v>
      </c>
      <c r="H1158" s="13" t="s">
        <v>449</v>
      </c>
      <c r="I1158" s="124" t="s">
        <v>12567</v>
      </c>
      <c r="J1158" s="100">
        <v>95</v>
      </c>
      <c r="K1158" s="101" t="s">
        <v>10091</v>
      </c>
      <c r="L1158" s="101" t="s">
        <v>6665</v>
      </c>
      <c r="M1158" s="101" t="s">
        <v>309</v>
      </c>
      <c r="N1158" s="124" t="s">
        <v>10753</v>
      </c>
      <c r="O1158" s="5" t="s">
        <v>1744</v>
      </c>
      <c r="P1158" s="69" t="s">
        <v>3652</v>
      </c>
      <c r="Q1158" s="51" t="s">
        <v>7034</v>
      </c>
      <c r="R1158" s="51">
        <v>1003</v>
      </c>
      <c r="S1158" s="51"/>
      <c r="T1158" s="69" t="s">
        <v>3654</v>
      </c>
      <c r="U1158" s="51" t="s">
        <v>6563</v>
      </c>
      <c r="V1158" s="51">
        <v>27</v>
      </c>
      <c r="W1158" s="51" t="s">
        <v>6532</v>
      </c>
      <c r="X1158" s="51">
        <v>27</v>
      </c>
      <c r="Y1158" s="51" t="s">
        <v>6532</v>
      </c>
      <c r="Z1158" s="51">
        <v>11</v>
      </c>
      <c r="AA1158" s="69" t="s">
        <v>3657</v>
      </c>
      <c r="AB1158" s="51">
        <v>36750</v>
      </c>
      <c r="AC1158" s="52" t="s">
        <v>6523</v>
      </c>
      <c r="AG1158" s="124" t="s">
        <v>3228</v>
      </c>
      <c r="AH1158" s="52" t="s">
        <v>135</v>
      </c>
      <c r="AI1158" s="124">
        <v>1245</v>
      </c>
      <c r="AJ1158" s="125">
        <v>44832</v>
      </c>
      <c r="AK1158" s="125">
        <v>44832</v>
      </c>
      <c r="AL1158" s="77">
        <v>44832</v>
      </c>
      <c r="AM1158" s="36">
        <v>3999.8</v>
      </c>
      <c r="AN1158" s="104">
        <f t="shared" si="34"/>
        <v>4639.768</v>
      </c>
      <c r="AO1158" s="36">
        <v>3999.8</v>
      </c>
      <c r="AP1158" s="104">
        <f t="shared" si="35"/>
        <v>4639.768</v>
      </c>
      <c r="AQ1158" s="52" t="s">
        <v>6524</v>
      </c>
      <c r="AS1158" s="69" t="s">
        <v>144</v>
      </c>
      <c r="AT1158" s="124" t="s">
        <v>12567</v>
      </c>
      <c r="AU1158" s="105">
        <v>0</v>
      </c>
      <c r="AX1158" s="134" t="s">
        <v>12568</v>
      </c>
      <c r="AZ1158" s="69" t="s">
        <v>9758</v>
      </c>
      <c r="BA1158" s="69" t="s">
        <v>2918</v>
      </c>
      <c r="BC1158" s="69" t="s">
        <v>20</v>
      </c>
      <c r="BI1158" s="52" t="s">
        <v>455</v>
      </c>
      <c r="BJ1158" s="53">
        <v>44851</v>
      </c>
      <c r="BK1158" s="53">
        <v>44851</v>
      </c>
    </row>
    <row r="1159" spans="1:63" s="69" customFormat="1" ht="11.25" x14ac:dyDescent="0.2">
      <c r="A1159" s="52">
        <v>2022</v>
      </c>
      <c r="B1159" s="98">
        <v>44743</v>
      </c>
      <c r="C1159" s="98">
        <v>44834</v>
      </c>
      <c r="D1159" s="69" t="s">
        <v>134</v>
      </c>
      <c r="E1159" s="69" t="s">
        <v>135</v>
      </c>
      <c r="F1159" s="69" t="s">
        <v>2495</v>
      </c>
      <c r="G1159" s="37">
        <v>1246</v>
      </c>
      <c r="H1159" s="13" t="s">
        <v>449</v>
      </c>
      <c r="I1159" s="124" t="s">
        <v>12569</v>
      </c>
      <c r="J1159" s="100">
        <v>117</v>
      </c>
      <c r="K1159" s="101"/>
      <c r="L1159" s="101"/>
      <c r="M1159" s="101"/>
      <c r="N1159" s="124" t="s">
        <v>12570</v>
      </c>
      <c r="O1159" s="5" t="s">
        <v>1871</v>
      </c>
      <c r="P1159" s="69" t="s">
        <v>3652</v>
      </c>
      <c r="Q1159" s="51" t="s">
        <v>12571</v>
      </c>
      <c r="R1159" s="51" t="s">
        <v>7370</v>
      </c>
      <c r="S1159" s="51"/>
      <c r="T1159" s="69" t="s">
        <v>3654</v>
      </c>
      <c r="U1159" s="51" t="s">
        <v>12572</v>
      </c>
      <c r="V1159" s="51">
        <v>7</v>
      </c>
      <c r="W1159" s="51" t="s">
        <v>6532</v>
      </c>
      <c r="X1159" s="51">
        <v>7</v>
      </c>
      <c r="Y1159" s="51" t="s">
        <v>6532</v>
      </c>
      <c r="Z1159" s="51">
        <v>11</v>
      </c>
      <c r="AA1159" s="69" t="s">
        <v>3657</v>
      </c>
      <c r="AB1159" s="51">
        <v>38120</v>
      </c>
      <c r="AC1159" s="52" t="s">
        <v>6523</v>
      </c>
      <c r="AG1159" s="124" t="s">
        <v>3228</v>
      </c>
      <c r="AH1159" s="52" t="s">
        <v>135</v>
      </c>
      <c r="AI1159" s="124">
        <v>1246</v>
      </c>
      <c r="AJ1159" s="125">
        <v>44833</v>
      </c>
      <c r="AK1159" s="125">
        <v>44833</v>
      </c>
      <c r="AL1159" s="77">
        <v>44926</v>
      </c>
      <c r="AM1159" s="36">
        <v>1992.27</v>
      </c>
      <c r="AN1159" s="104">
        <f t="shared" si="34"/>
        <v>2311.0331999999999</v>
      </c>
      <c r="AO1159" s="36">
        <v>1992.27</v>
      </c>
      <c r="AP1159" s="104">
        <f t="shared" si="35"/>
        <v>2311.0331999999999</v>
      </c>
      <c r="AQ1159" s="52" t="s">
        <v>6524</v>
      </c>
      <c r="AS1159" s="69" t="s">
        <v>144</v>
      </c>
      <c r="AT1159" s="124" t="s">
        <v>12569</v>
      </c>
      <c r="AU1159" s="105">
        <v>0</v>
      </c>
      <c r="AX1159" s="134" t="s">
        <v>12573</v>
      </c>
      <c r="AZ1159" s="69" t="s">
        <v>9758</v>
      </c>
      <c r="BA1159" s="69" t="s">
        <v>2918</v>
      </c>
      <c r="BC1159" s="69" t="s">
        <v>20</v>
      </c>
      <c r="BI1159" s="52" t="s">
        <v>455</v>
      </c>
      <c r="BJ1159" s="53">
        <v>44851</v>
      </c>
      <c r="BK1159" s="53">
        <v>44851</v>
      </c>
    </row>
    <row r="1160" spans="1:63" s="69" customFormat="1" ht="11.25" x14ac:dyDescent="0.2">
      <c r="A1160" s="52">
        <v>2022</v>
      </c>
      <c r="B1160" s="98">
        <v>44743</v>
      </c>
      <c r="C1160" s="98">
        <v>44834</v>
      </c>
      <c r="D1160" s="69" t="s">
        <v>134</v>
      </c>
      <c r="E1160" s="69" t="s">
        <v>135</v>
      </c>
      <c r="F1160" s="69" t="s">
        <v>2495</v>
      </c>
      <c r="G1160" s="37">
        <v>1247</v>
      </c>
      <c r="H1160" s="13" t="s">
        <v>449</v>
      </c>
      <c r="I1160" s="124" t="s">
        <v>12574</v>
      </c>
      <c r="J1160" s="100">
        <v>47</v>
      </c>
      <c r="K1160" s="101" t="s">
        <v>12575</v>
      </c>
      <c r="L1160" s="101" t="s">
        <v>40</v>
      </c>
      <c r="M1160" s="101" t="s">
        <v>12576</v>
      </c>
      <c r="N1160" s="124" t="s">
        <v>12577</v>
      </c>
      <c r="O1160" s="5" t="s">
        <v>12578</v>
      </c>
      <c r="P1160" s="69" t="s">
        <v>3652</v>
      </c>
      <c r="Q1160" s="51" t="s">
        <v>12579</v>
      </c>
      <c r="R1160" s="51">
        <v>326</v>
      </c>
      <c r="S1160" s="51"/>
      <c r="T1160" s="69" t="s">
        <v>3654</v>
      </c>
      <c r="U1160" s="51" t="s">
        <v>12580</v>
      </c>
      <c r="V1160" s="51">
        <v>27</v>
      </c>
      <c r="W1160" s="51" t="s">
        <v>6532</v>
      </c>
      <c r="X1160" s="51">
        <v>27</v>
      </c>
      <c r="Y1160" s="51" t="s">
        <v>6532</v>
      </c>
      <c r="Z1160" s="51">
        <v>11</v>
      </c>
      <c r="AA1160" s="69" t="s">
        <v>3657</v>
      </c>
      <c r="AB1160" s="51">
        <v>36744</v>
      </c>
      <c r="AC1160" s="52" t="s">
        <v>6523</v>
      </c>
      <c r="AG1160" s="124" t="s">
        <v>3264</v>
      </c>
      <c r="AH1160" s="52" t="s">
        <v>135</v>
      </c>
      <c r="AI1160" s="124">
        <v>1247</v>
      </c>
      <c r="AJ1160" s="125">
        <v>44832</v>
      </c>
      <c r="AK1160" s="125">
        <v>44832</v>
      </c>
      <c r="AL1160" s="77">
        <v>44837</v>
      </c>
      <c r="AM1160" s="36">
        <v>1900</v>
      </c>
      <c r="AN1160" s="104">
        <f t="shared" si="34"/>
        <v>2204</v>
      </c>
      <c r="AO1160" s="36">
        <v>1900</v>
      </c>
      <c r="AP1160" s="104">
        <f t="shared" si="35"/>
        <v>2204</v>
      </c>
      <c r="AQ1160" s="52" t="s">
        <v>6524</v>
      </c>
      <c r="AS1160" s="69" t="s">
        <v>144</v>
      </c>
      <c r="AT1160" s="124" t="s">
        <v>12574</v>
      </c>
      <c r="AU1160" s="105">
        <v>0</v>
      </c>
      <c r="AX1160" s="134" t="s">
        <v>12581</v>
      </c>
      <c r="AZ1160" s="69" t="s">
        <v>9758</v>
      </c>
      <c r="BA1160" s="69" t="s">
        <v>2918</v>
      </c>
      <c r="BC1160" s="69" t="s">
        <v>20</v>
      </c>
      <c r="BI1160" s="52" t="s">
        <v>455</v>
      </c>
      <c r="BJ1160" s="53">
        <v>44851</v>
      </c>
      <c r="BK1160" s="53">
        <v>44851</v>
      </c>
    </row>
    <row r="1161" spans="1:63" s="69" customFormat="1" ht="11.25" x14ac:dyDescent="0.2">
      <c r="A1161" s="52">
        <v>2022</v>
      </c>
      <c r="B1161" s="98">
        <v>44743</v>
      </c>
      <c r="C1161" s="98">
        <v>44834</v>
      </c>
      <c r="D1161" s="69" t="s">
        <v>134</v>
      </c>
      <c r="E1161" s="69" t="s">
        <v>135</v>
      </c>
      <c r="F1161" s="69" t="s">
        <v>2495</v>
      </c>
      <c r="G1161" s="37">
        <v>1248</v>
      </c>
      <c r="H1161" s="13" t="s">
        <v>449</v>
      </c>
      <c r="I1161" s="124" t="s">
        <v>12115</v>
      </c>
      <c r="J1161" s="100">
        <v>95</v>
      </c>
      <c r="K1161" s="101" t="s">
        <v>10091</v>
      </c>
      <c r="L1161" s="101" t="s">
        <v>6665</v>
      </c>
      <c r="M1161" s="101" t="s">
        <v>309</v>
      </c>
      <c r="N1161" s="124" t="s">
        <v>10753</v>
      </c>
      <c r="O1161" s="5" t="s">
        <v>1744</v>
      </c>
      <c r="P1161" s="69" t="s">
        <v>3652</v>
      </c>
      <c r="Q1161" s="51" t="s">
        <v>7034</v>
      </c>
      <c r="R1161" s="51">
        <v>1003</v>
      </c>
      <c r="S1161" s="51"/>
      <c r="T1161" s="69" t="s">
        <v>3654</v>
      </c>
      <c r="U1161" s="51" t="s">
        <v>6563</v>
      </c>
      <c r="V1161" s="51">
        <v>27</v>
      </c>
      <c r="W1161" s="51" t="s">
        <v>6532</v>
      </c>
      <c r="X1161" s="51">
        <v>27</v>
      </c>
      <c r="Y1161" s="51" t="s">
        <v>6532</v>
      </c>
      <c r="Z1161" s="51">
        <v>11</v>
      </c>
      <c r="AA1161" s="69" t="s">
        <v>3657</v>
      </c>
      <c r="AB1161" s="51">
        <v>36750</v>
      </c>
      <c r="AC1161" s="52" t="s">
        <v>6523</v>
      </c>
      <c r="AG1161" s="124" t="s">
        <v>3232</v>
      </c>
      <c r="AH1161" s="52" t="s">
        <v>135</v>
      </c>
      <c r="AI1161" s="124">
        <v>1248</v>
      </c>
      <c r="AJ1161" s="125">
        <v>44833</v>
      </c>
      <c r="AK1161" s="125">
        <v>44838</v>
      </c>
      <c r="AL1161" s="77">
        <v>44838</v>
      </c>
      <c r="AM1161" s="36">
        <v>11099.97</v>
      </c>
      <c r="AN1161" s="104">
        <f t="shared" si="34"/>
        <v>12875.965199999999</v>
      </c>
      <c r="AO1161" s="36">
        <v>11099.97</v>
      </c>
      <c r="AP1161" s="104">
        <f t="shared" si="35"/>
        <v>12875.965199999999</v>
      </c>
      <c r="AQ1161" s="52" t="s">
        <v>6524</v>
      </c>
      <c r="AS1161" s="69" t="s">
        <v>144</v>
      </c>
      <c r="AT1161" s="124" t="s">
        <v>12115</v>
      </c>
      <c r="AU1161" s="105">
        <v>0</v>
      </c>
      <c r="AX1161" s="134" t="s">
        <v>12582</v>
      </c>
      <c r="AZ1161" s="69" t="s">
        <v>9758</v>
      </c>
      <c r="BA1161" s="69" t="s">
        <v>2918</v>
      </c>
      <c r="BC1161" s="69" t="s">
        <v>20</v>
      </c>
      <c r="BI1161" s="52" t="s">
        <v>455</v>
      </c>
      <c r="BJ1161" s="53">
        <v>44851</v>
      </c>
      <c r="BK1161" s="53">
        <v>44851</v>
      </c>
    </row>
    <row r="1162" spans="1:63" s="69" customFormat="1" ht="11.25" x14ac:dyDescent="0.2">
      <c r="A1162" s="52">
        <v>2022</v>
      </c>
      <c r="B1162" s="98">
        <v>44743</v>
      </c>
      <c r="C1162" s="98">
        <v>44834</v>
      </c>
      <c r="D1162" s="69" t="s">
        <v>134</v>
      </c>
      <c r="E1162" s="69" t="s">
        <v>135</v>
      </c>
      <c r="F1162" s="69" t="s">
        <v>2495</v>
      </c>
      <c r="G1162" s="37">
        <v>1249</v>
      </c>
      <c r="H1162" s="13" t="s">
        <v>449</v>
      </c>
      <c r="I1162" s="124" t="s">
        <v>12583</v>
      </c>
      <c r="J1162" s="100">
        <v>157</v>
      </c>
      <c r="K1162" s="101" t="s">
        <v>11530</v>
      </c>
      <c r="L1162" s="101" t="s">
        <v>2490</v>
      </c>
      <c r="M1162" s="101" t="s">
        <v>2995</v>
      </c>
      <c r="N1162" s="124" t="s">
        <v>11531</v>
      </c>
      <c r="O1162" s="5" t="s">
        <v>1746</v>
      </c>
      <c r="P1162" s="69" t="s">
        <v>3652</v>
      </c>
      <c r="Q1162" s="51" t="s">
        <v>11532</v>
      </c>
      <c r="R1162" s="51">
        <v>2071</v>
      </c>
      <c r="S1162" s="51"/>
      <c r="T1162" s="69" t="s">
        <v>3654</v>
      </c>
      <c r="U1162" s="51" t="s">
        <v>11533</v>
      </c>
      <c r="V1162" s="51">
        <v>17</v>
      </c>
      <c r="W1162" s="51" t="s">
        <v>6522</v>
      </c>
      <c r="X1162" s="51">
        <v>17</v>
      </c>
      <c r="Y1162" s="51" t="s">
        <v>6522</v>
      </c>
      <c r="Z1162" s="51">
        <v>11</v>
      </c>
      <c r="AA1162" s="69" t="s">
        <v>3657</v>
      </c>
      <c r="AB1162" s="51">
        <v>36568</v>
      </c>
      <c r="AC1162" s="52" t="s">
        <v>6523</v>
      </c>
      <c r="AG1162" s="124" t="s">
        <v>9761</v>
      </c>
      <c r="AH1162" s="52" t="s">
        <v>135</v>
      </c>
      <c r="AI1162" s="124">
        <v>1249</v>
      </c>
      <c r="AJ1162" s="125">
        <v>44834</v>
      </c>
      <c r="AK1162" s="125">
        <v>44844</v>
      </c>
      <c r="AL1162" s="77">
        <v>44926</v>
      </c>
      <c r="AM1162" s="36">
        <v>23002.400000000001</v>
      </c>
      <c r="AN1162" s="104">
        <f t="shared" si="34"/>
        <v>26682.784000000003</v>
      </c>
      <c r="AO1162" s="36">
        <v>23002.400000000001</v>
      </c>
      <c r="AP1162" s="104">
        <f t="shared" si="35"/>
        <v>26682.784000000003</v>
      </c>
      <c r="AQ1162" s="52" t="s">
        <v>6524</v>
      </c>
      <c r="AS1162" s="69" t="s">
        <v>144</v>
      </c>
      <c r="AT1162" s="124" t="s">
        <v>12583</v>
      </c>
      <c r="AU1162" s="105">
        <v>0</v>
      </c>
      <c r="AX1162" s="134" t="s">
        <v>12584</v>
      </c>
      <c r="AZ1162" s="69" t="s">
        <v>9758</v>
      </c>
      <c r="BA1162" s="69" t="s">
        <v>2918</v>
      </c>
      <c r="BC1162" s="69" t="s">
        <v>20</v>
      </c>
      <c r="BI1162" s="52" t="s">
        <v>455</v>
      </c>
      <c r="BJ1162" s="53">
        <v>44851</v>
      </c>
      <c r="BK1162" s="53">
        <v>44851</v>
      </c>
    </row>
    <row r="1163" spans="1:63" s="69" customFormat="1" ht="11.25" x14ac:dyDescent="0.2">
      <c r="A1163" s="52">
        <v>2022</v>
      </c>
      <c r="B1163" s="98">
        <v>44743</v>
      </c>
      <c r="C1163" s="98">
        <v>44834</v>
      </c>
      <c r="D1163" s="69" t="s">
        <v>134</v>
      </c>
      <c r="E1163" s="69" t="s">
        <v>135</v>
      </c>
      <c r="F1163" s="69" t="s">
        <v>2495</v>
      </c>
      <c r="G1163" s="37">
        <v>1250</v>
      </c>
      <c r="H1163" s="13" t="s">
        <v>449</v>
      </c>
      <c r="I1163" s="124" t="s">
        <v>12585</v>
      </c>
      <c r="J1163" s="100">
        <v>375</v>
      </c>
      <c r="K1163" s="101"/>
      <c r="L1163" s="101"/>
      <c r="M1163" s="101"/>
      <c r="N1163" s="124" t="s">
        <v>2309</v>
      </c>
      <c r="O1163" s="5" t="s">
        <v>2310</v>
      </c>
      <c r="P1163" s="69" t="s">
        <v>3652</v>
      </c>
      <c r="Q1163" s="51" t="s">
        <v>7029</v>
      </c>
      <c r="R1163" s="51" t="s">
        <v>7370</v>
      </c>
      <c r="S1163" s="51"/>
      <c r="T1163" s="69" t="s">
        <v>3654</v>
      </c>
      <c r="U1163" s="51" t="s">
        <v>7166</v>
      </c>
      <c r="V1163" s="51">
        <v>15</v>
      </c>
      <c r="W1163" s="51" t="s">
        <v>6604</v>
      </c>
      <c r="X1163" s="51">
        <v>15</v>
      </c>
      <c r="Y1163" s="51" t="s">
        <v>6604</v>
      </c>
      <c r="Z1163" s="51">
        <v>11</v>
      </c>
      <c r="AA1163" s="69" t="s">
        <v>3657</v>
      </c>
      <c r="AB1163" s="51">
        <v>36250</v>
      </c>
      <c r="AC1163" s="52" t="s">
        <v>6523</v>
      </c>
      <c r="AG1163" s="124" t="s">
        <v>9761</v>
      </c>
      <c r="AH1163" s="52" t="s">
        <v>135</v>
      </c>
      <c r="AI1163" s="124">
        <v>1250</v>
      </c>
      <c r="AJ1163" s="125">
        <v>44834</v>
      </c>
      <c r="AK1163" s="125">
        <v>44834</v>
      </c>
      <c r="AL1163" s="77">
        <v>44835</v>
      </c>
      <c r="AM1163" s="36">
        <v>2150</v>
      </c>
      <c r="AN1163" s="104">
        <f t="shared" si="34"/>
        <v>2494</v>
      </c>
      <c r="AO1163" s="36">
        <v>2150</v>
      </c>
      <c r="AP1163" s="104">
        <f t="shared" si="35"/>
        <v>2494</v>
      </c>
      <c r="AQ1163" s="52" t="s">
        <v>6524</v>
      </c>
      <c r="AS1163" s="69" t="s">
        <v>144</v>
      </c>
      <c r="AT1163" s="124" t="s">
        <v>12585</v>
      </c>
      <c r="AU1163" s="105">
        <v>0</v>
      </c>
      <c r="AX1163" s="134" t="s">
        <v>12586</v>
      </c>
      <c r="AZ1163" s="69" t="s">
        <v>9758</v>
      </c>
      <c r="BA1163" s="69" t="s">
        <v>2918</v>
      </c>
      <c r="BC1163" s="69" t="s">
        <v>20</v>
      </c>
      <c r="BI1163" s="52" t="s">
        <v>455</v>
      </c>
      <c r="BJ1163" s="53">
        <v>44851</v>
      </c>
      <c r="BK1163" s="53">
        <v>44851</v>
      </c>
    </row>
    <row r="1164" spans="1:63" s="69" customFormat="1" ht="11.25" x14ac:dyDescent="0.2">
      <c r="A1164" s="52">
        <v>2022</v>
      </c>
      <c r="B1164" s="98">
        <v>44743</v>
      </c>
      <c r="C1164" s="98">
        <v>44834</v>
      </c>
      <c r="D1164" s="69" t="s">
        <v>134</v>
      </c>
      <c r="E1164" s="69" t="s">
        <v>135</v>
      </c>
      <c r="F1164" s="69" t="s">
        <v>2495</v>
      </c>
      <c r="G1164" s="37">
        <v>1287</v>
      </c>
      <c r="H1164" s="13" t="s">
        <v>449</v>
      </c>
      <c r="I1164" s="124" t="s">
        <v>12587</v>
      </c>
      <c r="J1164" s="100">
        <v>408</v>
      </c>
      <c r="K1164" s="101" t="s">
        <v>8353</v>
      </c>
      <c r="L1164" s="101" t="s">
        <v>12588</v>
      </c>
      <c r="M1164" s="101" t="s">
        <v>40</v>
      </c>
      <c r="N1164" s="124" t="s">
        <v>11961</v>
      </c>
      <c r="O1164" s="5" t="s">
        <v>8354</v>
      </c>
      <c r="P1164" s="69" t="s">
        <v>3652</v>
      </c>
      <c r="Q1164" s="51" t="s">
        <v>8166</v>
      </c>
      <c r="R1164" s="51">
        <v>104</v>
      </c>
      <c r="S1164" s="51"/>
      <c r="T1164" s="69" t="s">
        <v>3654</v>
      </c>
      <c r="U1164" s="51" t="s">
        <v>6604</v>
      </c>
      <c r="V1164" s="51">
        <v>27</v>
      </c>
      <c r="W1164" s="51" t="s">
        <v>6532</v>
      </c>
      <c r="X1164" s="51">
        <v>27</v>
      </c>
      <c r="Y1164" s="51" t="s">
        <v>6532</v>
      </c>
      <c r="Z1164" s="51">
        <v>11</v>
      </c>
      <c r="AA1164" s="69" t="s">
        <v>3657</v>
      </c>
      <c r="AB1164" s="51">
        <v>36780</v>
      </c>
      <c r="AC1164" s="52" t="s">
        <v>6523</v>
      </c>
      <c r="AG1164" s="124" t="s">
        <v>9761</v>
      </c>
      <c r="AH1164" s="52" t="s">
        <v>135</v>
      </c>
      <c r="AI1164" s="124">
        <v>1287</v>
      </c>
      <c r="AJ1164" s="125">
        <v>44834</v>
      </c>
      <c r="AK1164" s="125">
        <v>44834</v>
      </c>
      <c r="AL1164" s="77">
        <v>44807</v>
      </c>
      <c r="AM1164" s="36">
        <v>5000</v>
      </c>
      <c r="AN1164" s="104">
        <f t="shared" si="34"/>
        <v>5800</v>
      </c>
      <c r="AO1164" s="36">
        <v>5000</v>
      </c>
      <c r="AP1164" s="104">
        <f t="shared" si="35"/>
        <v>5800</v>
      </c>
      <c r="AQ1164" s="52" t="s">
        <v>6524</v>
      </c>
      <c r="AS1164" s="69" t="s">
        <v>144</v>
      </c>
      <c r="AT1164" s="124" t="s">
        <v>12587</v>
      </c>
      <c r="AU1164" s="105">
        <v>0</v>
      </c>
      <c r="AX1164" s="134" t="s">
        <v>12589</v>
      </c>
      <c r="AZ1164" s="69" t="s">
        <v>9758</v>
      </c>
      <c r="BA1164" s="69" t="s">
        <v>2918</v>
      </c>
      <c r="BC1164" s="69" t="s">
        <v>20</v>
      </c>
      <c r="BI1164" s="52" t="s">
        <v>455</v>
      </c>
      <c r="BJ1164" s="53">
        <v>44851</v>
      </c>
      <c r="BK1164" s="53">
        <v>44851</v>
      </c>
    </row>
    <row r="1165" spans="1:63" s="69" customFormat="1" ht="11.25" x14ac:dyDescent="0.2">
      <c r="A1165" s="52">
        <v>2022</v>
      </c>
      <c r="B1165" s="98">
        <v>44743</v>
      </c>
      <c r="C1165" s="98">
        <v>44834</v>
      </c>
      <c r="D1165" s="69" t="s">
        <v>134</v>
      </c>
      <c r="E1165" s="69" t="s">
        <v>135</v>
      </c>
      <c r="F1165" s="69" t="s">
        <v>2495</v>
      </c>
      <c r="G1165" s="37">
        <v>1342</v>
      </c>
      <c r="H1165" s="13" t="s">
        <v>449</v>
      </c>
      <c r="I1165" s="124" t="s">
        <v>12590</v>
      </c>
      <c r="J1165" s="100">
        <v>49</v>
      </c>
      <c r="K1165" s="101"/>
      <c r="L1165" s="101"/>
      <c r="M1165" s="101"/>
      <c r="N1165" s="124" t="s">
        <v>394</v>
      </c>
      <c r="O1165" s="5" t="s">
        <v>2267</v>
      </c>
      <c r="P1165" s="69" t="s">
        <v>3652</v>
      </c>
      <c r="Q1165" s="51" t="s">
        <v>8892</v>
      </c>
      <c r="R1165" s="51">
        <v>505</v>
      </c>
      <c r="S1165" s="51"/>
      <c r="T1165" s="69" t="s">
        <v>3654</v>
      </c>
      <c r="U1165" s="51" t="s">
        <v>11731</v>
      </c>
      <c r="V1165" s="51">
        <v>15</v>
      </c>
      <c r="W1165" s="51" t="s">
        <v>11731</v>
      </c>
      <c r="X1165" s="51">
        <v>15</v>
      </c>
      <c r="Y1165" s="51" t="s">
        <v>7649</v>
      </c>
      <c r="Z1165" s="51">
        <v>9</v>
      </c>
      <c r="AA1165" s="69" t="s">
        <v>6722</v>
      </c>
      <c r="AB1165" s="51">
        <v>6500</v>
      </c>
      <c r="AC1165" s="52" t="s">
        <v>6523</v>
      </c>
      <c r="AG1165" s="124" t="s">
        <v>3264</v>
      </c>
      <c r="AH1165" s="52" t="s">
        <v>135</v>
      </c>
      <c r="AI1165" s="124">
        <v>1342</v>
      </c>
      <c r="AJ1165" s="125">
        <v>44817</v>
      </c>
      <c r="AK1165" s="125">
        <v>44817</v>
      </c>
      <c r="AL1165" s="77">
        <v>44817</v>
      </c>
      <c r="AM1165" s="36">
        <v>84630.9</v>
      </c>
      <c r="AN1165" s="104">
        <f t="shared" si="34"/>
        <v>98171.843999999997</v>
      </c>
      <c r="AO1165" s="36">
        <v>84630.9</v>
      </c>
      <c r="AP1165" s="104">
        <f t="shared" si="35"/>
        <v>98171.843999999997</v>
      </c>
      <c r="AQ1165" s="52" t="s">
        <v>6524</v>
      </c>
      <c r="AS1165" s="69" t="s">
        <v>144</v>
      </c>
      <c r="AT1165" s="124" t="s">
        <v>12590</v>
      </c>
      <c r="AU1165" s="105">
        <v>0</v>
      </c>
      <c r="AX1165" s="134" t="s">
        <v>12591</v>
      </c>
      <c r="AZ1165" s="69" t="s">
        <v>9758</v>
      </c>
      <c r="BA1165" s="69" t="s">
        <v>2918</v>
      </c>
      <c r="BC1165" s="69" t="s">
        <v>20</v>
      </c>
      <c r="BI1165" s="52" t="s">
        <v>455</v>
      </c>
      <c r="BJ1165" s="53">
        <v>44851</v>
      </c>
      <c r="BK1165" s="53">
        <v>44851</v>
      </c>
    </row>
    <row r="1166" spans="1:63" s="69" customFormat="1" ht="11.25" customHeight="1" x14ac:dyDescent="0.2">
      <c r="A1166" s="5">
        <v>2022</v>
      </c>
      <c r="B1166" s="6">
        <v>44835</v>
      </c>
      <c r="C1166" s="6">
        <v>44926</v>
      </c>
      <c r="D1166" s="69" t="s">
        <v>134</v>
      </c>
      <c r="E1166" s="69" t="s">
        <v>135</v>
      </c>
      <c r="F1166" s="69" t="s">
        <v>2495</v>
      </c>
      <c r="G1166" s="99">
        <v>1251</v>
      </c>
      <c r="H1166" s="13" t="s">
        <v>449</v>
      </c>
      <c r="I1166" s="132" t="s">
        <v>12592</v>
      </c>
      <c r="J1166" s="100">
        <v>287</v>
      </c>
      <c r="K1166" s="101" t="s">
        <v>10425</v>
      </c>
      <c r="L1166" s="101" t="s">
        <v>10426</v>
      </c>
      <c r="M1166" s="101" t="s">
        <v>9673</v>
      </c>
      <c r="N1166" s="22" t="s">
        <v>11233</v>
      </c>
      <c r="O1166" s="5" t="s">
        <v>11234</v>
      </c>
      <c r="P1166" s="69" t="s">
        <v>3652</v>
      </c>
      <c r="Q1166" s="5" t="s">
        <v>10428</v>
      </c>
      <c r="R1166" s="5">
        <v>221</v>
      </c>
      <c r="S1166" s="5"/>
      <c r="T1166" s="69" t="s">
        <v>3654</v>
      </c>
      <c r="U1166" s="5" t="s">
        <v>6791</v>
      </c>
      <c r="V1166" s="5">
        <v>27</v>
      </c>
      <c r="W1166" s="5" t="s">
        <v>6532</v>
      </c>
      <c r="X1166" s="5">
        <v>27</v>
      </c>
      <c r="Y1166" s="5" t="s">
        <v>6532</v>
      </c>
      <c r="Z1166" s="5">
        <v>11</v>
      </c>
      <c r="AA1166" s="69" t="s">
        <v>3657</v>
      </c>
      <c r="AB1166" s="5">
        <v>36740</v>
      </c>
      <c r="AC1166" s="52" t="s">
        <v>6523</v>
      </c>
      <c r="AG1166" s="124" t="s">
        <v>3232</v>
      </c>
      <c r="AH1166" s="52" t="s">
        <v>135</v>
      </c>
      <c r="AI1166" s="37">
        <v>1251</v>
      </c>
      <c r="AJ1166" s="77">
        <v>44837</v>
      </c>
      <c r="AK1166" s="77">
        <v>44847</v>
      </c>
      <c r="AL1166" s="125">
        <v>44865</v>
      </c>
      <c r="AM1166" s="26">
        <v>4006</v>
      </c>
      <c r="AN1166" s="130">
        <v>4646.96</v>
      </c>
      <c r="AO1166" s="26">
        <v>4006</v>
      </c>
      <c r="AP1166" s="130">
        <v>4646.96</v>
      </c>
      <c r="AQ1166" s="52" t="s">
        <v>6524</v>
      </c>
      <c r="AS1166" s="69" t="s">
        <v>144</v>
      </c>
      <c r="AT1166" s="123" t="s">
        <v>12592</v>
      </c>
      <c r="AU1166" s="105">
        <v>0</v>
      </c>
      <c r="AX1166" s="144" t="s">
        <v>12593</v>
      </c>
      <c r="AZ1166" s="69" t="s">
        <v>9758</v>
      </c>
      <c r="BA1166" s="69" t="s">
        <v>2918</v>
      </c>
      <c r="BC1166" s="69" t="s">
        <v>20</v>
      </c>
      <c r="BI1166" s="52" t="s">
        <v>455</v>
      </c>
      <c r="BJ1166" s="53">
        <v>44941</v>
      </c>
      <c r="BK1166" s="53">
        <v>44941</v>
      </c>
    </row>
    <row r="1167" spans="1:63" s="69" customFormat="1" ht="11.25" customHeight="1" x14ac:dyDescent="0.2">
      <c r="A1167" s="5">
        <v>2022</v>
      </c>
      <c r="B1167" s="6">
        <v>44835</v>
      </c>
      <c r="C1167" s="6">
        <v>44926</v>
      </c>
      <c r="D1167" s="69" t="s">
        <v>134</v>
      </c>
      <c r="E1167" s="69" t="s">
        <v>135</v>
      </c>
      <c r="F1167" s="69" t="s">
        <v>2495</v>
      </c>
      <c r="G1167" s="37">
        <v>1252</v>
      </c>
      <c r="H1167" s="13" t="s">
        <v>449</v>
      </c>
      <c r="I1167" s="124" t="s">
        <v>12594</v>
      </c>
      <c r="J1167" s="100">
        <v>217</v>
      </c>
      <c r="K1167" s="101" t="s">
        <v>11177</v>
      </c>
      <c r="L1167" s="101" t="s">
        <v>11178</v>
      </c>
      <c r="M1167" s="101" t="s">
        <v>11179</v>
      </c>
      <c r="N1167" s="22" t="s">
        <v>11180</v>
      </c>
      <c r="O1167" s="5" t="s">
        <v>11181</v>
      </c>
      <c r="P1167" s="69" t="s">
        <v>3652</v>
      </c>
      <c r="Q1167" s="5" t="s">
        <v>11182</v>
      </c>
      <c r="R1167" s="5">
        <v>1188</v>
      </c>
      <c r="S1167" s="5"/>
      <c r="T1167" s="69" t="s">
        <v>3654</v>
      </c>
      <c r="U1167" s="5" t="s">
        <v>9252</v>
      </c>
      <c r="V1167" s="5">
        <v>17</v>
      </c>
      <c r="W1167" s="5" t="s">
        <v>6522</v>
      </c>
      <c r="X1167" s="5">
        <v>17</v>
      </c>
      <c r="Y1167" s="5" t="s">
        <v>6522</v>
      </c>
      <c r="Z1167" s="5">
        <v>11</v>
      </c>
      <c r="AA1167" s="69" t="s">
        <v>3657</v>
      </c>
      <c r="AB1167" s="5">
        <v>36557</v>
      </c>
      <c r="AC1167" s="52" t="s">
        <v>6523</v>
      </c>
      <c r="AG1167" s="124" t="s">
        <v>9761</v>
      </c>
      <c r="AH1167" s="52" t="s">
        <v>135</v>
      </c>
      <c r="AI1167" s="37">
        <v>1252</v>
      </c>
      <c r="AJ1167" s="77">
        <v>44837</v>
      </c>
      <c r="AK1167" s="77">
        <v>44837</v>
      </c>
      <c r="AL1167" s="125">
        <v>44837</v>
      </c>
      <c r="AM1167" s="26">
        <v>8400</v>
      </c>
      <c r="AN1167" s="130">
        <v>9744</v>
      </c>
      <c r="AO1167" s="26">
        <v>8400</v>
      </c>
      <c r="AP1167" s="130">
        <v>9744</v>
      </c>
      <c r="AQ1167" s="52" t="s">
        <v>6524</v>
      </c>
      <c r="AS1167" s="69" t="s">
        <v>144</v>
      </c>
      <c r="AT1167" s="123" t="s">
        <v>12594</v>
      </c>
      <c r="AU1167" s="105">
        <v>0</v>
      </c>
      <c r="AX1167" s="145" t="s">
        <v>12595</v>
      </c>
      <c r="AZ1167" s="69" t="s">
        <v>9758</v>
      </c>
      <c r="BA1167" s="69" t="s">
        <v>2918</v>
      </c>
      <c r="BC1167" s="69" t="s">
        <v>20</v>
      </c>
      <c r="BI1167" s="52" t="s">
        <v>455</v>
      </c>
      <c r="BJ1167" s="53">
        <v>44941</v>
      </c>
      <c r="BK1167" s="53">
        <v>44941</v>
      </c>
    </row>
    <row r="1168" spans="1:63" s="69" customFormat="1" ht="11.25" customHeight="1" x14ac:dyDescent="0.2">
      <c r="A1168" s="5">
        <v>2022</v>
      </c>
      <c r="B1168" s="6">
        <v>44835</v>
      </c>
      <c r="C1168" s="6">
        <v>44926</v>
      </c>
      <c r="D1168" s="69" t="s">
        <v>134</v>
      </c>
      <c r="E1168" s="69" t="s">
        <v>135</v>
      </c>
      <c r="F1168" s="69" t="s">
        <v>2495</v>
      </c>
      <c r="G1168" s="37">
        <v>1253</v>
      </c>
      <c r="H1168" s="13" t="s">
        <v>449</v>
      </c>
      <c r="I1168" s="124" t="s">
        <v>12596</v>
      </c>
      <c r="J1168" s="100">
        <v>247</v>
      </c>
      <c r="K1168" s="101" t="s">
        <v>7461</v>
      </c>
      <c r="L1168" s="101" t="s">
        <v>12597</v>
      </c>
      <c r="M1168" s="101" t="s">
        <v>7463</v>
      </c>
      <c r="N1168" s="22" t="s">
        <v>10834</v>
      </c>
      <c r="O1168" s="5" t="s">
        <v>1733</v>
      </c>
      <c r="P1168" s="69" t="s">
        <v>3652</v>
      </c>
      <c r="Q1168" s="51" t="s">
        <v>10835</v>
      </c>
      <c r="R1168" s="51">
        <v>365</v>
      </c>
      <c r="S1168" s="51"/>
      <c r="T1168" s="69" t="s">
        <v>3654</v>
      </c>
      <c r="U1168" s="51" t="s">
        <v>10836</v>
      </c>
      <c r="V1168" s="51">
        <v>17</v>
      </c>
      <c r="W1168" s="51" t="s">
        <v>6522</v>
      </c>
      <c r="X1168" s="51">
        <v>17</v>
      </c>
      <c r="Y1168" s="51" t="s">
        <v>6522</v>
      </c>
      <c r="Z1168" s="51">
        <v>11</v>
      </c>
      <c r="AA1168" s="69" t="s">
        <v>3657</v>
      </c>
      <c r="AB1168" s="51">
        <v>36690</v>
      </c>
      <c r="AC1168" s="52" t="s">
        <v>6523</v>
      </c>
      <c r="AG1168" s="124" t="s">
        <v>3221</v>
      </c>
      <c r="AH1168" s="52" t="s">
        <v>135</v>
      </c>
      <c r="AI1168" s="37">
        <v>1253</v>
      </c>
      <c r="AJ1168" s="77">
        <v>44837</v>
      </c>
      <c r="AK1168" s="125">
        <v>44838</v>
      </c>
      <c r="AL1168" s="125">
        <v>44838</v>
      </c>
      <c r="AM1168" s="26">
        <v>1500</v>
      </c>
      <c r="AN1168" s="130">
        <v>1740</v>
      </c>
      <c r="AO1168" s="26">
        <v>1500</v>
      </c>
      <c r="AP1168" s="130">
        <v>1740</v>
      </c>
      <c r="AQ1168" s="52" t="s">
        <v>6524</v>
      </c>
      <c r="AS1168" s="69" t="s">
        <v>144</v>
      </c>
      <c r="AT1168" s="123" t="s">
        <v>12596</v>
      </c>
      <c r="AU1168" s="105">
        <v>0</v>
      </c>
      <c r="AX1168" s="145" t="s">
        <v>12598</v>
      </c>
      <c r="AZ1168" s="69" t="s">
        <v>9758</v>
      </c>
      <c r="BA1168" s="69" t="s">
        <v>2918</v>
      </c>
      <c r="BC1168" s="69" t="s">
        <v>20</v>
      </c>
      <c r="BI1168" s="52" t="s">
        <v>455</v>
      </c>
      <c r="BJ1168" s="53">
        <v>44941</v>
      </c>
      <c r="BK1168" s="53">
        <v>44941</v>
      </c>
    </row>
    <row r="1169" spans="1:63" s="69" customFormat="1" ht="11.25" customHeight="1" x14ac:dyDescent="0.2">
      <c r="A1169" s="5">
        <v>2022</v>
      </c>
      <c r="B1169" s="6">
        <v>44835</v>
      </c>
      <c r="C1169" s="6">
        <v>44926</v>
      </c>
      <c r="D1169" s="69" t="s">
        <v>134</v>
      </c>
      <c r="E1169" s="69" t="s">
        <v>135</v>
      </c>
      <c r="F1169" s="69" t="s">
        <v>2495</v>
      </c>
      <c r="G1169" s="37">
        <v>1254</v>
      </c>
      <c r="H1169" s="13" t="s">
        <v>449</v>
      </c>
      <c r="I1169" s="124" t="s">
        <v>12599</v>
      </c>
      <c r="J1169" s="100">
        <v>553</v>
      </c>
      <c r="K1169" s="101" t="s">
        <v>12321</v>
      </c>
      <c r="L1169" s="101" t="s">
        <v>228</v>
      </c>
      <c r="M1169" s="101" t="s">
        <v>40</v>
      </c>
      <c r="N1169" s="22" t="s">
        <v>12322</v>
      </c>
      <c r="O1169" s="5" t="s">
        <v>12323</v>
      </c>
      <c r="P1169" s="69" t="s">
        <v>3652</v>
      </c>
      <c r="Q1169" s="5" t="s">
        <v>6522</v>
      </c>
      <c r="R1169" s="5">
        <v>105</v>
      </c>
      <c r="S1169" s="51"/>
      <c r="T1169" s="69" t="s">
        <v>3654</v>
      </c>
      <c r="U1169" s="5" t="s">
        <v>12324</v>
      </c>
      <c r="V1169" s="5">
        <v>27</v>
      </c>
      <c r="W1169" s="5" t="s">
        <v>6532</v>
      </c>
      <c r="X1169" s="5">
        <v>27</v>
      </c>
      <c r="Y1169" s="5" t="s">
        <v>6532</v>
      </c>
      <c r="Z1169" s="5">
        <v>11</v>
      </c>
      <c r="AA1169" s="69" t="s">
        <v>3657</v>
      </c>
      <c r="AB1169" s="5">
        <v>36780</v>
      </c>
      <c r="AC1169" s="52" t="s">
        <v>6523</v>
      </c>
      <c r="AG1169" s="124" t="s">
        <v>3232</v>
      </c>
      <c r="AH1169" s="52" t="s">
        <v>135</v>
      </c>
      <c r="AI1169" s="124">
        <v>1254</v>
      </c>
      <c r="AJ1169" s="77">
        <v>44837</v>
      </c>
      <c r="AK1169" s="125">
        <v>44847</v>
      </c>
      <c r="AL1169" s="125">
        <v>44847</v>
      </c>
      <c r="AM1169" s="26">
        <v>465.52</v>
      </c>
      <c r="AN1169" s="130">
        <v>540.00319999999999</v>
      </c>
      <c r="AO1169" s="26">
        <v>465.52</v>
      </c>
      <c r="AP1169" s="130">
        <v>540.00319999999999</v>
      </c>
      <c r="AQ1169" s="52" t="s">
        <v>6524</v>
      </c>
      <c r="AS1169" s="69" t="s">
        <v>144</v>
      </c>
      <c r="AT1169" s="123" t="s">
        <v>12599</v>
      </c>
      <c r="AU1169" s="105">
        <v>0</v>
      </c>
      <c r="AX1169" s="145" t="s">
        <v>12600</v>
      </c>
      <c r="AZ1169" s="69" t="s">
        <v>9758</v>
      </c>
      <c r="BA1169" s="69" t="s">
        <v>2918</v>
      </c>
      <c r="BC1169" s="69" t="s">
        <v>20</v>
      </c>
      <c r="BI1169" s="52" t="s">
        <v>455</v>
      </c>
      <c r="BJ1169" s="53">
        <v>44941</v>
      </c>
      <c r="BK1169" s="53">
        <v>44941</v>
      </c>
    </row>
    <row r="1170" spans="1:63" s="69" customFormat="1" ht="11.25" customHeight="1" x14ac:dyDescent="0.2">
      <c r="A1170" s="5">
        <v>2022</v>
      </c>
      <c r="B1170" s="6">
        <v>44835</v>
      </c>
      <c r="C1170" s="6">
        <v>44926</v>
      </c>
      <c r="D1170" s="69" t="s">
        <v>134</v>
      </c>
      <c r="E1170" s="69" t="s">
        <v>135</v>
      </c>
      <c r="F1170" s="69" t="s">
        <v>2495</v>
      </c>
      <c r="G1170" s="37">
        <v>1255</v>
      </c>
      <c r="H1170" s="13" t="s">
        <v>449</v>
      </c>
      <c r="I1170" s="124" t="s">
        <v>12601</v>
      </c>
      <c r="J1170" s="100">
        <v>553</v>
      </c>
      <c r="K1170" s="101" t="s">
        <v>12321</v>
      </c>
      <c r="L1170" s="101" t="s">
        <v>228</v>
      </c>
      <c r="M1170" s="101" t="s">
        <v>40</v>
      </c>
      <c r="N1170" s="22" t="s">
        <v>12322</v>
      </c>
      <c r="O1170" s="5" t="s">
        <v>12323</v>
      </c>
      <c r="P1170" s="69" t="s">
        <v>3652</v>
      </c>
      <c r="Q1170" s="5" t="s">
        <v>6522</v>
      </c>
      <c r="R1170" s="5">
        <v>105</v>
      </c>
      <c r="S1170" s="51"/>
      <c r="T1170" s="69" t="s">
        <v>3654</v>
      </c>
      <c r="U1170" s="5" t="s">
        <v>12324</v>
      </c>
      <c r="V1170" s="5">
        <v>27</v>
      </c>
      <c r="W1170" s="5" t="s">
        <v>6532</v>
      </c>
      <c r="X1170" s="5">
        <v>27</v>
      </c>
      <c r="Y1170" s="5" t="s">
        <v>6532</v>
      </c>
      <c r="Z1170" s="5">
        <v>11</v>
      </c>
      <c r="AA1170" s="69" t="s">
        <v>3657</v>
      </c>
      <c r="AB1170" s="5">
        <v>36780</v>
      </c>
      <c r="AC1170" s="52" t="s">
        <v>6523</v>
      </c>
      <c r="AG1170" s="124" t="s">
        <v>3228</v>
      </c>
      <c r="AH1170" s="52" t="s">
        <v>135</v>
      </c>
      <c r="AI1170" s="124">
        <v>1255</v>
      </c>
      <c r="AJ1170" s="77">
        <v>44837</v>
      </c>
      <c r="AK1170" s="125">
        <v>44847</v>
      </c>
      <c r="AL1170" s="125">
        <v>44848</v>
      </c>
      <c r="AM1170" s="26">
        <v>797.41</v>
      </c>
      <c r="AN1170" s="130">
        <v>924.99559999999997</v>
      </c>
      <c r="AO1170" s="26">
        <v>797.41</v>
      </c>
      <c r="AP1170" s="130">
        <v>924.99559999999997</v>
      </c>
      <c r="AQ1170" s="52" t="s">
        <v>6524</v>
      </c>
      <c r="AS1170" s="69" t="s">
        <v>144</v>
      </c>
      <c r="AT1170" s="123" t="s">
        <v>12601</v>
      </c>
      <c r="AU1170" s="105">
        <v>0</v>
      </c>
      <c r="AX1170" s="145" t="s">
        <v>12602</v>
      </c>
      <c r="AZ1170" s="69" t="s">
        <v>9758</v>
      </c>
      <c r="BA1170" s="69" t="s">
        <v>2918</v>
      </c>
      <c r="BC1170" s="69" t="s">
        <v>20</v>
      </c>
      <c r="BI1170" s="52" t="s">
        <v>455</v>
      </c>
      <c r="BJ1170" s="53">
        <v>44941</v>
      </c>
      <c r="BK1170" s="53">
        <v>44941</v>
      </c>
    </row>
    <row r="1171" spans="1:63" s="69" customFormat="1" ht="11.25" customHeight="1" x14ac:dyDescent="0.2">
      <c r="A1171" s="5">
        <v>2022</v>
      </c>
      <c r="B1171" s="6">
        <v>44835</v>
      </c>
      <c r="C1171" s="6">
        <v>44926</v>
      </c>
      <c r="D1171" s="69" t="s">
        <v>134</v>
      </c>
      <c r="E1171" s="69" t="s">
        <v>135</v>
      </c>
      <c r="F1171" s="69" t="s">
        <v>2495</v>
      </c>
      <c r="G1171" s="37">
        <v>1256</v>
      </c>
      <c r="H1171" s="13" t="s">
        <v>449</v>
      </c>
      <c r="I1171" s="124" t="s">
        <v>12161</v>
      </c>
      <c r="J1171" s="100">
        <v>553</v>
      </c>
      <c r="K1171" s="101" t="s">
        <v>12321</v>
      </c>
      <c r="L1171" s="101" t="s">
        <v>228</v>
      </c>
      <c r="M1171" s="101" t="s">
        <v>40</v>
      </c>
      <c r="N1171" s="22" t="s">
        <v>12322</v>
      </c>
      <c r="O1171" s="5" t="s">
        <v>12323</v>
      </c>
      <c r="P1171" s="69" t="s">
        <v>3652</v>
      </c>
      <c r="Q1171" s="5" t="s">
        <v>6522</v>
      </c>
      <c r="R1171" s="5">
        <v>105</v>
      </c>
      <c r="S1171" s="51"/>
      <c r="T1171" s="69" t="s">
        <v>3654</v>
      </c>
      <c r="U1171" s="5" t="s">
        <v>12324</v>
      </c>
      <c r="V1171" s="5">
        <v>27</v>
      </c>
      <c r="W1171" s="5" t="s">
        <v>6532</v>
      </c>
      <c r="X1171" s="5">
        <v>27</v>
      </c>
      <c r="Y1171" s="5" t="s">
        <v>6532</v>
      </c>
      <c r="Z1171" s="5">
        <v>11</v>
      </c>
      <c r="AA1171" s="69" t="s">
        <v>3657</v>
      </c>
      <c r="AB1171" s="5">
        <v>36780</v>
      </c>
      <c r="AC1171" s="52" t="s">
        <v>6523</v>
      </c>
      <c r="AG1171" s="124" t="s">
        <v>3232</v>
      </c>
      <c r="AH1171" s="52" t="s">
        <v>135</v>
      </c>
      <c r="AI1171" s="124">
        <v>1256</v>
      </c>
      <c r="AJ1171" s="77">
        <v>44837</v>
      </c>
      <c r="AK1171" s="125">
        <v>44847</v>
      </c>
      <c r="AL1171" s="125">
        <v>44848</v>
      </c>
      <c r="AM1171" s="26">
        <v>610.54</v>
      </c>
      <c r="AN1171" s="130">
        <v>708.22640000000001</v>
      </c>
      <c r="AO1171" s="26">
        <v>610.54</v>
      </c>
      <c r="AP1171" s="130">
        <v>708.22640000000001</v>
      </c>
      <c r="AQ1171" s="52" t="s">
        <v>6524</v>
      </c>
      <c r="AS1171" s="69" t="s">
        <v>144</v>
      </c>
      <c r="AT1171" s="123" t="s">
        <v>12161</v>
      </c>
      <c r="AU1171" s="105">
        <v>0</v>
      </c>
      <c r="AX1171" s="145" t="s">
        <v>12603</v>
      </c>
      <c r="AZ1171" s="69" t="s">
        <v>9758</v>
      </c>
      <c r="BA1171" s="69" t="s">
        <v>2918</v>
      </c>
      <c r="BC1171" s="69" t="s">
        <v>20</v>
      </c>
      <c r="BI1171" s="52" t="s">
        <v>455</v>
      </c>
      <c r="BJ1171" s="53">
        <v>44941</v>
      </c>
      <c r="BK1171" s="53">
        <v>44941</v>
      </c>
    </row>
    <row r="1172" spans="1:63" s="69" customFormat="1" ht="11.25" customHeight="1" x14ac:dyDescent="0.2">
      <c r="A1172" s="5">
        <v>2022</v>
      </c>
      <c r="B1172" s="6">
        <v>44835</v>
      </c>
      <c r="C1172" s="6">
        <v>44926</v>
      </c>
      <c r="D1172" s="69" t="s">
        <v>134</v>
      </c>
      <c r="E1172" s="69" t="s">
        <v>135</v>
      </c>
      <c r="F1172" s="69" t="s">
        <v>2495</v>
      </c>
      <c r="G1172" s="37">
        <v>1257</v>
      </c>
      <c r="H1172" s="13" t="s">
        <v>449</v>
      </c>
      <c r="I1172" s="124" t="s">
        <v>10202</v>
      </c>
      <c r="J1172" s="100">
        <v>553</v>
      </c>
      <c r="K1172" s="101" t="s">
        <v>12321</v>
      </c>
      <c r="L1172" s="101" t="s">
        <v>228</v>
      </c>
      <c r="M1172" s="101" t="s">
        <v>40</v>
      </c>
      <c r="N1172" s="22" t="s">
        <v>12322</v>
      </c>
      <c r="O1172" s="5" t="s">
        <v>12323</v>
      </c>
      <c r="P1172" s="69" t="s">
        <v>3652</v>
      </c>
      <c r="Q1172" s="5" t="s">
        <v>6522</v>
      </c>
      <c r="R1172" s="5">
        <v>105</v>
      </c>
      <c r="S1172" s="51"/>
      <c r="T1172" s="69" t="s">
        <v>3654</v>
      </c>
      <c r="U1172" s="5" t="s">
        <v>12324</v>
      </c>
      <c r="V1172" s="5">
        <v>27</v>
      </c>
      <c r="W1172" s="5" t="s">
        <v>6532</v>
      </c>
      <c r="X1172" s="5">
        <v>27</v>
      </c>
      <c r="Y1172" s="5" t="s">
        <v>6532</v>
      </c>
      <c r="Z1172" s="5">
        <v>11</v>
      </c>
      <c r="AA1172" s="69" t="s">
        <v>3657</v>
      </c>
      <c r="AB1172" s="5">
        <v>36780</v>
      </c>
      <c r="AC1172" s="52" t="s">
        <v>6523</v>
      </c>
      <c r="AG1172" s="124" t="s">
        <v>3228</v>
      </c>
      <c r="AH1172" s="52" t="s">
        <v>135</v>
      </c>
      <c r="AI1172" s="124">
        <v>1257</v>
      </c>
      <c r="AJ1172" s="77">
        <v>44837</v>
      </c>
      <c r="AK1172" s="125">
        <v>44847</v>
      </c>
      <c r="AL1172" s="125">
        <v>44848</v>
      </c>
      <c r="AM1172" s="26">
        <v>630.47</v>
      </c>
      <c r="AN1172" s="130">
        <v>731.34519999999998</v>
      </c>
      <c r="AO1172" s="26">
        <v>630.47</v>
      </c>
      <c r="AP1172" s="130">
        <v>731.34519999999998</v>
      </c>
      <c r="AQ1172" s="52" t="s">
        <v>6524</v>
      </c>
      <c r="AS1172" s="69" t="s">
        <v>144</v>
      </c>
      <c r="AT1172" s="123" t="s">
        <v>10202</v>
      </c>
      <c r="AU1172" s="105">
        <v>0</v>
      </c>
      <c r="AX1172" s="145" t="s">
        <v>12604</v>
      </c>
      <c r="AZ1172" s="69" t="s">
        <v>9758</v>
      </c>
      <c r="BA1172" s="69" t="s">
        <v>2918</v>
      </c>
      <c r="BC1172" s="69" t="s">
        <v>20</v>
      </c>
      <c r="BI1172" s="52" t="s">
        <v>455</v>
      </c>
      <c r="BJ1172" s="53">
        <v>44941</v>
      </c>
      <c r="BK1172" s="53">
        <v>44941</v>
      </c>
    </row>
    <row r="1173" spans="1:63" s="69" customFormat="1" ht="11.25" customHeight="1" x14ac:dyDescent="0.2">
      <c r="A1173" s="5">
        <v>2022</v>
      </c>
      <c r="B1173" s="6">
        <v>44835</v>
      </c>
      <c r="C1173" s="6">
        <v>44926</v>
      </c>
      <c r="D1173" s="69" t="s">
        <v>134</v>
      </c>
      <c r="E1173" s="69" t="s">
        <v>135</v>
      </c>
      <c r="F1173" s="69" t="s">
        <v>2495</v>
      </c>
      <c r="G1173" s="37">
        <v>1258</v>
      </c>
      <c r="H1173" s="13" t="s">
        <v>449</v>
      </c>
      <c r="I1173" s="124" t="s">
        <v>12605</v>
      </c>
      <c r="J1173" s="100">
        <v>553</v>
      </c>
      <c r="K1173" s="101" t="s">
        <v>12321</v>
      </c>
      <c r="L1173" s="101" t="s">
        <v>228</v>
      </c>
      <c r="M1173" s="101" t="s">
        <v>40</v>
      </c>
      <c r="N1173" s="22" t="s">
        <v>12322</v>
      </c>
      <c r="O1173" s="5" t="s">
        <v>12323</v>
      </c>
      <c r="P1173" s="69" t="s">
        <v>3652</v>
      </c>
      <c r="Q1173" s="5" t="s">
        <v>6522</v>
      </c>
      <c r="R1173" s="5">
        <v>105</v>
      </c>
      <c r="S1173" s="51"/>
      <c r="T1173" s="69" t="s">
        <v>3654</v>
      </c>
      <c r="U1173" s="5" t="s">
        <v>12324</v>
      </c>
      <c r="V1173" s="5">
        <v>27</v>
      </c>
      <c r="W1173" s="5" t="s">
        <v>6532</v>
      </c>
      <c r="X1173" s="5">
        <v>27</v>
      </c>
      <c r="Y1173" s="5" t="s">
        <v>6532</v>
      </c>
      <c r="Z1173" s="5">
        <v>11</v>
      </c>
      <c r="AA1173" s="69" t="s">
        <v>3657</v>
      </c>
      <c r="AB1173" s="5">
        <v>36780</v>
      </c>
      <c r="AC1173" s="52" t="s">
        <v>6523</v>
      </c>
      <c r="AG1173" s="124" t="s">
        <v>3228</v>
      </c>
      <c r="AH1173" s="52" t="s">
        <v>135</v>
      </c>
      <c r="AI1173" s="124">
        <v>1258</v>
      </c>
      <c r="AJ1173" s="77">
        <v>44837</v>
      </c>
      <c r="AK1173" s="125">
        <v>44847</v>
      </c>
      <c r="AL1173" s="125">
        <v>44848</v>
      </c>
      <c r="AM1173" s="26">
        <v>1716.38</v>
      </c>
      <c r="AN1173" s="130">
        <v>1991.0008000000003</v>
      </c>
      <c r="AO1173" s="26">
        <v>1716.38</v>
      </c>
      <c r="AP1173" s="130">
        <v>1991.0008000000003</v>
      </c>
      <c r="AQ1173" s="52" t="s">
        <v>6524</v>
      </c>
      <c r="AS1173" s="69" t="s">
        <v>144</v>
      </c>
      <c r="AT1173" s="123" t="s">
        <v>12605</v>
      </c>
      <c r="AU1173" s="105">
        <v>0</v>
      </c>
      <c r="AX1173" s="145" t="s">
        <v>12606</v>
      </c>
      <c r="AZ1173" s="69" t="s">
        <v>9758</v>
      </c>
      <c r="BA1173" s="69" t="s">
        <v>2918</v>
      </c>
      <c r="BC1173" s="69" t="s">
        <v>20</v>
      </c>
      <c r="BI1173" s="52" t="s">
        <v>455</v>
      </c>
      <c r="BJ1173" s="53">
        <v>44941</v>
      </c>
      <c r="BK1173" s="53">
        <v>44941</v>
      </c>
    </row>
    <row r="1174" spans="1:63" s="69" customFormat="1" ht="11.25" customHeight="1" x14ac:dyDescent="0.2">
      <c r="A1174" s="5">
        <v>2022</v>
      </c>
      <c r="B1174" s="6">
        <v>44835</v>
      </c>
      <c r="C1174" s="6">
        <v>44926</v>
      </c>
      <c r="D1174" s="69" t="s">
        <v>134</v>
      </c>
      <c r="E1174" s="69" t="s">
        <v>135</v>
      </c>
      <c r="F1174" s="69" t="s">
        <v>2495</v>
      </c>
      <c r="G1174" s="37">
        <v>1259</v>
      </c>
      <c r="H1174" s="13" t="s">
        <v>449</v>
      </c>
      <c r="I1174" s="124" t="s">
        <v>12607</v>
      </c>
      <c r="J1174" s="100">
        <v>553</v>
      </c>
      <c r="K1174" s="101" t="s">
        <v>12321</v>
      </c>
      <c r="L1174" s="101" t="s">
        <v>228</v>
      </c>
      <c r="M1174" s="101" t="s">
        <v>40</v>
      </c>
      <c r="N1174" s="22" t="s">
        <v>12322</v>
      </c>
      <c r="O1174" s="5" t="s">
        <v>12323</v>
      </c>
      <c r="P1174" s="69" t="s">
        <v>3652</v>
      </c>
      <c r="Q1174" s="5" t="s">
        <v>6522</v>
      </c>
      <c r="R1174" s="5">
        <v>105</v>
      </c>
      <c r="S1174" s="51"/>
      <c r="T1174" s="69" t="s">
        <v>3654</v>
      </c>
      <c r="U1174" s="5" t="s">
        <v>12324</v>
      </c>
      <c r="V1174" s="5">
        <v>27</v>
      </c>
      <c r="W1174" s="5" t="s">
        <v>6532</v>
      </c>
      <c r="X1174" s="5">
        <v>27</v>
      </c>
      <c r="Y1174" s="5" t="s">
        <v>6532</v>
      </c>
      <c r="Z1174" s="5">
        <v>11</v>
      </c>
      <c r="AA1174" s="69" t="s">
        <v>3657</v>
      </c>
      <c r="AB1174" s="5">
        <v>36780</v>
      </c>
      <c r="AC1174" s="52" t="s">
        <v>6523</v>
      </c>
      <c r="AG1174" s="124" t="s">
        <v>3228</v>
      </c>
      <c r="AH1174" s="52" t="s">
        <v>135</v>
      </c>
      <c r="AI1174" s="124">
        <v>1259</v>
      </c>
      <c r="AJ1174" s="77">
        <v>44837</v>
      </c>
      <c r="AK1174" s="125">
        <v>44847</v>
      </c>
      <c r="AL1174" s="125">
        <v>44848</v>
      </c>
      <c r="AM1174" s="26">
        <v>1004.31</v>
      </c>
      <c r="AN1174" s="130">
        <v>1164.9995999999999</v>
      </c>
      <c r="AO1174" s="26">
        <v>1004.31</v>
      </c>
      <c r="AP1174" s="130">
        <v>1164.9995999999999</v>
      </c>
      <c r="AQ1174" s="52" t="s">
        <v>6524</v>
      </c>
      <c r="AS1174" s="69" t="s">
        <v>144</v>
      </c>
      <c r="AT1174" s="123" t="s">
        <v>12607</v>
      </c>
      <c r="AU1174" s="105">
        <v>0</v>
      </c>
      <c r="AX1174" s="145" t="s">
        <v>12608</v>
      </c>
      <c r="AZ1174" s="69" t="s">
        <v>9758</v>
      </c>
      <c r="BA1174" s="69" t="s">
        <v>2918</v>
      </c>
      <c r="BC1174" s="69" t="s">
        <v>20</v>
      </c>
      <c r="BI1174" s="52" t="s">
        <v>455</v>
      </c>
      <c r="BJ1174" s="53">
        <v>44941</v>
      </c>
      <c r="BK1174" s="53">
        <v>44941</v>
      </c>
    </row>
    <row r="1175" spans="1:63" s="69" customFormat="1" ht="11.25" customHeight="1" x14ac:dyDescent="0.2">
      <c r="A1175" s="5">
        <v>2022</v>
      </c>
      <c r="B1175" s="6">
        <v>44835</v>
      </c>
      <c r="C1175" s="6">
        <v>44926</v>
      </c>
      <c r="D1175" s="69" t="s">
        <v>134</v>
      </c>
      <c r="E1175" s="69" t="s">
        <v>135</v>
      </c>
      <c r="F1175" s="69" t="s">
        <v>2495</v>
      </c>
      <c r="G1175" s="37">
        <v>1260</v>
      </c>
      <c r="H1175" s="13" t="s">
        <v>449</v>
      </c>
      <c r="I1175" s="124" t="s">
        <v>12609</v>
      </c>
      <c r="J1175" s="100">
        <v>553</v>
      </c>
      <c r="K1175" s="101" t="s">
        <v>12321</v>
      </c>
      <c r="L1175" s="101" t="s">
        <v>228</v>
      </c>
      <c r="M1175" s="101" t="s">
        <v>40</v>
      </c>
      <c r="N1175" s="22" t="s">
        <v>12322</v>
      </c>
      <c r="O1175" s="5" t="s">
        <v>12323</v>
      </c>
      <c r="P1175" s="69" t="s">
        <v>3652</v>
      </c>
      <c r="Q1175" s="5" t="s">
        <v>6522</v>
      </c>
      <c r="R1175" s="5">
        <v>105</v>
      </c>
      <c r="S1175" s="51"/>
      <c r="T1175" s="69" t="s">
        <v>3654</v>
      </c>
      <c r="U1175" s="5" t="s">
        <v>12324</v>
      </c>
      <c r="V1175" s="5">
        <v>27</v>
      </c>
      <c r="W1175" s="5" t="s">
        <v>6532</v>
      </c>
      <c r="X1175" s="5">
        <v>27</v>
      </c>
      <c r="Y1175" s="5" t="s">
        <v>6532</v>
      </c>
      <c r="Z1175" s="5">
        <v>11</v>
      </c>
      <c r="AA1175" s="69" t="s">
        <v>3657</v>
      </c>
      <c r="AB1175" s="5">
        <v>36780</v>
      </c>
      <c r="AC1175" s="52" t="s">
        <v>6523</v>
      </c>
      <c r="AG1175" s="124" t="s">
        <v>3228</v>
      </c>
      <c r="AH1175" s="52" t="s">
        <v>135</v>
      </c>
      <c r="AI1175" s="124">
        <v>1260</v>
      </c>
      <c r="AJ1175" s="77">
        <v>44837</v>
      </c>
      <c r="AK1175" s="125">
        <v>44847</v>
      </c>
      <c r="AL1175" s="125">
        <v>44848</v>
      </c>
      <c r="AM1175" s="26">
        <v>1560.34</v>
      </c>
      <c r="AN1175" s="130">
        <v>1809.9943999999998</v>
      </c>
      <c r="AO1175" s="26">
        <v>1560.34</v>
      </c>
      <c r="AP1175" s="130">
        <v>1809.9943999999998</v>
      </c>
      <c r="AQ1175" s="52" t="s">
        <v>6524</v>
      </c>
      <c r="AS1175" s="69" t="s">
        <v>144</v>
      </c>
      <c r="AT1175" s="123" t="s">
        <v>12609</v>
      </c>
      <c r="AU1175" s="105">
        <v>0</v>
      </c>
      <c r="AX1175" s="146" t="s">
        <v>12610</v>
      </c>
      <c r="AZ1175" s="69" t="s">
        <v>9758</v>
      </c>
      <c r="BA1175" s="69" t="s">
        <v>2918</v>
      </c>
      <c r="BC1175" s="69" t="s">
        <v>20</v>
      </c>
      <c r="BI1175" s="52" t="s">
        <v>455</v>
      </c>
      <c r="BJ1175" s="53">
        <v>44941</v>
      </c>
      <c r="BK1175" s="53">
        <v>44941</v>
      </c>
    </row>
    <row r="1176" spans="1:63" s="69" customFormat="1" ht="11.25" customHeight="1" x14ac:dyDescent="0.2">
      <c r="A1176" s="5">
        <v>2022</v>
      </c>
      <c r="B1176" s="6">
        <v>44835</v>
      </c>
      <c r="C1176" s="6">
        <v>44926</v>
      </c>
      <c r="D1176" s="69" t="s">
        <v>134</v>
      </c>
      <c r="E1176" s="69" t="s">
        <v>135</v>
      </c>
      <c r="F1176" s="69" t="s">
        <v>2495</v>
      </c>
      <c r="G1176" s="37">
        <v>1261</v>
      </c>
      <c r="H1176" s="13" t="s">
        <v>449</v>
      </c>
      <c r="I1176" s="124" t="s">
        <v>12611</v>
      </c>
      <c r="J1176" s="100">
        <v>553</v>
      </c>
      <c r="K1176" s="101" t="s">
        <v>12321</v>
      </c>
      <c r="L1176" s="101" t="s">
        <v>228</v>
      </c>
      <c r="M1176" s="101" t="s">
        <v>40</v>
      </c>
      <c r="N1176" s="22" t="s">
        <v>12322</v>
      </c>
      <c r="O1176" s="5" t="s">
        <v>12323</v>
      </c>
      <c r="P1176" s="69" t="s">
        <v>3652</v>
      </c>
      <c r="Q1176" s="5" t="s">
        <v>6522</v>
      </c>
      <c r="R1176" s="5">
        <v>105</v>
      </c>
      <c r="S1176" s="51"/>
      <c r="T1176" s="69" t="s">
        <v>3654</v>
      </c>
      <c r="U1176" s="5" t="s">
        <v>12324</v>
      </c>
      <c r="V1176" s="5">
        <v>27</v>
      </c>
      <c r="W1176" s="5" t="s">
        <v>6532</v>
      </c>
      <c r="X1176" s="5">
        <v>27</v>
      </c>
      <c r="Y1176" s="5" t="s">
        <v>6532</v>
      </c>
      <c r="Z1176" s="5">
        <v>11</v>
      </c>
      <c r="AA1176" s="69" t="s">
        <v>3657</v>
      </c>
      <c r="AB1176" s="5">
        <v>36780</v>
      </c>
      <c r="AC1176" s="52" t="s">
        <v>6523</v>
      </c>
      <c r="AG1176" s="22" t="s">
        <v>9796</v>
      </c>
      <c r="AH1176" s="52" t="s">
        <v>135</v>
      </c>
      <c r="AI1176" s="37">
        <v>1261</v>
      </c>
      <c r="AJ1176" s="77">
        <v>44837</v>
      </c>
      <c r="AK1176" s="77">
        <v>44851</v>
      </c>
      <c r="AL1176" s="77">
        <v>44853</v>
      </c>
      <c r="AM1176" s="26">
        <v>3939.66</v>
      </c>
      <c r="AN1176" s="130">
        <v>4570.0055999999995</v>
      </c>
      <c r="AO1176" s="26">
        <v>3939.66</v>
      </c>
      <c r="AP1176" s="130">
        <v>4570.0055999999995</v>
      </c>
      <c r="AQ1176" s="52" t="s">
        <v>6524</v>
      </c>
      <c r="AS1176" s="69" t="s">
        <v>144</v>
      </c>
      <c r="AT1176" s="123" t="s">
        <v>12611</v>
      </c>
      <c r="AU1176" s="105">
        <v>0</v>
      </c>
      <c r="AX1176" s="145" t="s">
        <v>12612</v>
      </c>
      <c r="AZ1176" s="69" t="s">
        <v>9758</v>
      </c>
      <c r="BA1176" s="69" t="s">
        <v>2918</v>
      </c>
      <c r="BC1176" s="69" t="s">
        <v>20</v>
      </c>
      <c r="BI1176" s="52" t="s">
        <v>455</v>
      </c>
      <c r="BJ1176" s="53">
        <v>44941</v>
      </c>
      <c r="BK1176" s="53">
        <v>44941</v>
      </c>
    </row>
    <row r="1177" spans="1:63" s="69" customFormat="1" ht="11.25" customHeight="1" x14ac:dyDescent="0.2">
      <c r="A1177" s="5">
        <v>2022</v>
      </c>
      <c r="B1177" s="6">
        <v>44835</v>
      </c>
      <c r="C1177" s="6">
        <v>44926</v>
      </c>
      <c r="D1177" s="69" t="s">
        <v>134</v>
      </c>
      <c r="E1177" s="69" t="s">
        <v>135</v>
      </c>
      <c r="F1177" s="69" t="s">
        <v>2495</v>
      </c>
      <c r="G1177" s="37">
        <v>1262</v>
      </c>
      <c r="H1177" s="13" t="s">
        <v>449</v>
      </c>
      <c r="I1177" s="124" t="s">
        <v>12613</v>
      </c>
      <c r="J1177" s="100">
        <v>553</v>
      </c>
      <c r="K1177" s="101" t="s">
        <v>12321</v>
      </c>
      <c r="L1177" s="101" t="s">
        <v>228</v>
      </c>
      <c r="M1177" s="101" t="s">
        <v>40</v>
      </c>
      <c r="N1177" s="22" t="s">
        <v>12322</v>
      </c>
      <c r="O1177" s="5" t="s">
        <v>12323</v>
      </c>
      <c r="P1177" s="69" t="s">
        <v>3652</v>
      </c>
      <c r="Q1177" s="51" t="s">
        <v>6522</v>
      </c>
      <c r="R1177" s="51">
        <v>105</v>
      </c>
      <c r="S1177" s="51"/>
      <c r="T1177" s="69" t="s">
        <v>3654</v>
      </c>
      <c r="U1177" s="51" t="s">
        <v>12324</v>
      </c>
      <c r="V1177" s="51">
        <v>27</v>
      </c>
      <c r="W1177" s="51" t="s">
        <v>6532</v>
      </c>
      <c r="X1177" s="51">
        <v>27</v>
      </c>
      <c r="Y1177" s="51" t="s">
        <v>6532</v>
      </c>
      <c r="Z1177" s="51">
        <v>11</v>
      </c>
      <c r="AA1177" s="69" t="s">
        <v>3657</v>
      </c>
      <c r="AB1177" s="51">
        <v>36780</v>
      </c>
      <c r="AC1177" s="52" t="s">
        <v>6523</v>
      </c>
      <c r="AG1177" s="124" t="s">
        <v>3221</v>
      </c>
      <c r="AH1177" s="52" t="s">
        <v>135</v>
      </c>
      <c r="AI1177" s="124">
        <v>1262</v>
      </c>
      <c r="AJ1177" s="77">
        <v>44837</v>
      </c>
      <c r="AK1177" s="125">
        <v>44847</v>
      </c>
      <c r="AL1177" s="125">
        <v>44848</v>
      </c>
      <c r="AM1177" s="26">
        <v>4866.3900000000003</v>
      </c>
      <c r="AN1177" s="130">
        <v>5645.0124000000005</v>
      </c>
      <c r="AO1177" s="26">
        <v>4866.3900000000003</v>
      </c>
      <c r="AP1177" s="130">
        <v>5645.0124000000005</v>
      </c>
      <c r="AQ1177" s="52" t="s">
        <v>6524</v>
      </c>
      <c r="AS1177" s="69" t="s">
        <v>144</v>
      </c>
      <c r="AT1177" s="123" t="s">
        <v>12613</v>
      </c>
      <c r="AU1177" s="105">
        <v>0</v>
      </c>
      <c r="AX1177" s="145" t="s">
        <v>12614</v>
      </c>
      <c r="AZ1177" s="69" t="s">
        <v>9758</v>
      </c>
      <c r="BA1177" s="69" t="s">
        <v>2918</v>
      </c>
      <c r="BC1177" s="69" t="s">
        <v>20</v>
      </c>
      <c r="BI1177" s="52" t="s">
        <v>455</v>
      </c>
      <c r="BJ1177" s="53">
        <v>44941</v>
      </c>
      <c r="BK1177" s="53">
        <v>44941</v>
      </c>
    </row>
    <row r="1178" spans="1:63" s="69" customFormat="1" ht="11.25" customHeight="1" x14ac:dyDescent="0.2">
      <c r="A1178" s="5">
        <v>2022</v>
      </c>
      <c r="B1178" s="6">
        <v>44835</v>
      </c>
      <c r="C1178" s="6">
        <v>44926</v>
      </c>
      <c r="D1178" s="69" t="s">
        <v>134</v>
      </c>
      <c r="E1178" s="69" t="s">
        <v>135</v>
      </c>
      <c r="F1178" s="69" t="s">
        <v>2495</v>
      </c>
      <c r="G1178" s="37">
        <v>1263</v>
      </c>
      <c r="H1178" s="13" t="s">
        <v>449</v>
      </c>
      <c r="I1178" s="124" t="s">
        <v>12615</v>
      </c>
      <c r="J1178" s="100">
        <v>524</v>
      </c>
      <c r="K1178" s="101" t="s">
        <v>11456</v>
      </c>
      <c r="L1178" s="101" t="s">
        <v>7492</v>
      </c>
      <c r="M1178" s="101" t="s">
        <v>40</v>
      </c>
      <c r="N1178" s="22" t="s">
        <v>11457</v>
      </c>
      <c r="O1178" s="5" t="s">
        <v>11458</v>
      </c>
      <c r="P1178" s="69" t="s">
        <v>3652</v>
      </c>
      <c r="Q1178" s="51" t="s">
        <v>6557</v>
      </c>
      <c r="R1178" s="51">
        <v>1110</v>
      </c>
      <c r="S1178" s="51"/>
      <c r="T1178" s="69" t="s">
        <v>3654</v>
      </c>
      <c r="U1178" s="51" t="s">
        <v>6571</v>
      </c>
      <c r="V1178" s="51">
        <v>27</v>
      </c>
      <c r="W1178" s="51" t="s">
        <v>6532</v>
      </c>
      <c r="X1178" s="51">
        <v>27</v>
      </c>
      <c r="Y1178" s="51" t="s">
        <v>6532</v>
      </c>
      <c r="Z1178" s="51">
        <v>11</v>
      </c>
      <c r="AA1178" s="69" t="s">
        <v>3657</v>
      </c>
      <c r="AB1178" s="51">
        <v>36700</v>
      </c>
      <c r="AC1178" s="52" t="s">
        <v>6523</v>
      </c>
      <c r="AG1178" s="124" t="s">
        <v>3221</v>
      </c>
      <c r="AH1178" s="52" t="s">
        <v>135</v>
      </c>
      <c r="AI1178" s="124">
        <v>1263</v>
      </c>
      <c r="AJ1178" s="77">
        <v>44837</v>
      </c>
      <c r="AK1178" s="125">
        <v>44844</v>
      </c>
      <c r="AL1178" s="125">
        <v>44845</v>
      </c>
      <c r="AM1178" s="26">
        <v>1400.86</v>
      </c>
      <c r="AN1178" s="130">
        <v>1624.9975999999999</v>
      </c>
      <c r="AO1178" s="26">
        <v>1400.86</v>
      </c>
      <c r="AP1178" s="130">
        <v>1624.9975999999999</v>
      </c>
      <c r="AQ1178" s="52" t="s">
        <v>6524</v>
      </c>
      <c r="AS1178" s="69" t="s">
        <v>144</v>
      </c>
      <c r="AT1178" s="123" t="s">
        <v>12615</v>
      </c>
      <c r="AU1178" s="105">
        <v>0</v>
      </c>
      <c r="AX1178" s="145" t="s">
        <v>12616</v>
      </c>
      <c r="AZ1178" s="69" t="s">
        <v>9758</v>
      </c>
      <c r="BA1178" s="69" t="s">
        <v>2918</v>
      </c>
      <c r="BC1178" s="69" t="s">
        <v>20</v>
      </c>
      <c r="BI1178" s="52" t="s">
        <v>455</v>
      </c>
      <c r="BJ1178" s="53">
        <v>44941</v>
      </c>
      <c r="BK1178" s="53">
        <v>44941</v>
      </c>
    </row>
    <row r="1179" spans="1:63" s="69" customFormat="1" ht="11.25" customHeight="1" x14ac:dyDescent="0.2">
      <c r="A1179" s="5">
        <v>2022</v>
      </c>
      <c r="B1179" s="6">
        <v>44835</v>
      </c>
      <c r="C1179" s="6">
        <v>44926</v>
      </c>
      <c r="D1179" s="69" t="s">
        <v>134</v>
      </c>
      <c r="E1179" s="69" t="s">
        <v>135</v>
      </c>
      <c r="F1179" s="69" t="s">
        <v>2495</v>
      </c>
      <c r="G1179" s="37">
        <v>1265</v>
      </c>
      <c r="H1179" s="13" t="s">
        <v>449</v>
      </c>
      <c r="I1179" s="124" t="s">
        <v>12617</v>
      </c>
      <c r="J1179" s="100">
        <v>29</v>
      </c>
      <c r="K1179" s="108" t="s">
        <v>6607</v>
      </c>
      <c r="L1179" s="108" t="s">
        <v>6608</v>
      </c>
      <c r="M1179" s="108" t="s">
        <v>40</v>
      </c>
      <c r="N1179" s="22" t="s">
        <v>10692</v>
      </c>
      <c r="O1179" s="5" t="s">
        <v>1661</v>
      </c>
      <c r="P1179" s="69" t="s">
        <v>3652</v>
      </c>
      <c r="Q1179" s="51" t="s">
        <v>6531</v>
      </c>
      <c r="R1179" s="51">
        <v>1009</v>
      </c>
      <c r="S1179" s="51"/>
      <c r="T1179" s="69" t="s">
        <v>3654</v>
      </c>
      <c r="U1179" s="51" t="s">
        <v>6571</v>
      </c>
      <c r="V1179" s="51">
        <v>27</v>
      </c>
      <c r="W1179" s="51" t="s">
        <v>6532</v>
      </c>
      <c r="X1179" s="51">
        <v>27</v>
      </c>
      <c r="Y1179" s="51" t="s">
        <v>6532</v>
      </c>
      <c r="Z1179" s="51">
        <v>11</v>
      </c>
      <c r="AA1179" s="69" t="s">
        <v>3657</v>
      </c>
      <c r="AB1179" s="51">
        <v>36700</v>
      </c>
      <c r="AC1179" s="52" t="s">
        <v>6523</v>
      </c>
      <c r="AG1179" s="132" t="s">
        <v>3232</v>
      </c>
      <c r="AH1179" s="52" t="s">
        <v>135</v>
      </c>
      <c r="AI1179" s="99">
        <v>1265</v>
      </c>
      <c r="AJ1179" s="102">
        <v>44837</v>
      </c>
      <c r="AK1179" s="102">
        <v>44852</v>
      </c>
      <c r="AL1179" s="113">
        <v>44914</v>
      </c>
      <c r="AM1179" s="147">
        <v>9148.2999999999993</v>
      </c>
      <c r="AN1179" s="130">
        <v>10612.027999999998</v>
      </c>
      <c r="AO1179" s="147">
        <v>9148.2999999999993</v>
      </c>
      <c r="AP1179" s="130">
        <v>10612.027999999998</v>
      </c>
      <c r="AQ1179" s="52" t="s">
        <v>6524</v>
      </c>
      <c r="AS1179" s="69" t="s">
        <v>144</v>
      </c>
      <c r="AT1179" s="123" t="s">
        <v>12617</v>
      </c>
      <c r="AU1179" s="105">
        <v>0</v>
      </c>
      <c r="AX1179" s="145" t="s">
        <v>12618</v>
      </c>
      <c r="AZ1179" s="69" t="s">
        <v>9758</v>
      </c>
      <c r="BA1179" s="69" t="s">
        <v>2918</v>
      </c>
      <c r="BC1179" s="69" t="s">
        <v>20</v>
      </c>
      <c r="BI1179" s="52" t="s">
        <v>455</v>
      </c>
      <c r="BJ1179" s="53">
        <v>44941</v>
      </c>
      <c r="BK1179" s="53">
        <v>44941</v>
      </c>
    </row>
    <row r="1180" spans="1:63" s="69" customFormat="1" ht="11.25" customHeight="1" x14ac:dyDescent="0.2">
      <c r="A1180" s="5">
        <v>2022</v>
      </c>
      <c r="B1180" s="6">
        <v>44835</v>
      </c>
      <c r="C1180" s="6">
        <v>44926</v>
      </c>
      <c r="D1180" s="69" t="s">
        <v>134</v>
      </c>
      <c r="E1180" s="69" t="s">
        <v>135</v>
      </c>
      <c r="F1180" s="69" t="s">
        <v>2495</v>
      </c>
      <c r="G1180" s="37">
        <v>1266</v>
      </c>
      <c r="H1180" s="13" t="s">
        <v>449</v>
      </c>
      <c r="I1180" s="124" t="s">
        <v>12619</v>
      </c>
      <c r="J1180" s="100">
        <v>397</v>
      </c>
      <c r="K1180" s="101" t="s">
        <v>6991</v>
      </c>
      <c r="L1180" s="101" t="s">
        <v>8138</v>
      </c>
      <c r="M1180" s="101" t="s">
        <v>287</v>
      </c>
      <c r="N1180" s="22" t="s">
        <v>11136</v>
      </c>
      <c r="O1180" s="5" t="s">
        <v>8139</v>
      </c>
      <c r="P1180" s="69" t="s">
        <v>3652</v>
      </c>
      <c r="Q1180" s="5" t="s">
        <v>11137</v>
      </c>
      <c r="R1180" s="5">
        <v>73</v>
      </c>
      <c r="S1180" s="5"/>
      <c r="T1180" s="69" t="s">
        <v>3654</v>
      </c>
      <c r="U1180" s="5" t="s">
        <v>11138</v>
      </c>
      <c r="V1180" s="5">
        <v>17</v>
      </c>
      <c r="W1180" s="5" t="s">
        <v>6522</v>
      </c>
      <c r="X1180" s="5">
        <v>17</v>
      </c>
      <c r="Y1180" s="5" t="s">
        <v>6522</v>
      </c>
      <c r="Z1180" s="5">
        <v>11</v>
      </c>
      <c r="AA1180" s="69" t="s">
        <v>3657</v>
      </c>
      <c r="AB1180" s="5">
        <v>36530</v>
      </c>
      <c r="AC1180" s="52" t="s">
        <v>6523</v>
      </c>
      <c r="AG1180" s="124" t="s">
        <v>3221</v>
      </c>
      <c r="AH1180" s="52" t="s">
        <v>135</v>
      </c>
      <c r="AI1180" s="124">
        <v>1266</v>
      </c>
      <c r="AJ1180" s="77">
        <v>44837</v>
      </c>
      <c r="AK1180" s="125">
        <v>44845</v>
      </c>
      <c r="AL1180" s="125">
        <v>44902</v>
      </c>
      <c r="AM1180" s="26">
        <v>1652.58</v>
      </c>
      <c r="AN1180" s="130">
        <v>1916.9928</v>
      </c>
      <c r="AO1180" s="26">
        <v>1652.58</v>
      </c>
      <c r="AP1180" s="130">
        <v>1916.9928</v>
      </c>
      <c r="AQ1180" s="52" t="s">
        <v>6524</v>
      </c>
      <c r="AS1180" s="69" t="s">
        <v>144</v>
      </c>
      <c r="AT1180" s="123" t="s">
        <v>12619</v>
      </c>
      <c r="AU1180" s="105">
        <v>0</v>
      </c>
      <c r="AX1180" s="145" t="s">
        <v>12620</v>
      </c>
      <c r="AZ1180" s="69" t="s">
        <v>9758</v>
      </c>
      <c r="BA1180" s="69" t="s">
        <v>2918</v>
      </c>
      <c r="BC1180" s="69" t="s">
        <v>20</v>
      </c>
      <c r="BI1180" s="52" t="s">
        <v>455</v>
      </c>
      <c r="BJ1180" s="53">
        <v>44941</v>
      </c>
      <c r="BK1180" s="53">
        <v>44941</v>
      </c>
    </row>
    <row r="1181" spans="1:63" s="69" customFormat="1" ht="11.25" customHeight="1" x14ac:dyDescent="0.2">
      <c r="A1181" s="5">
        <v>2022</v>
      </c>
      <c r="B1181" s="6">
        <v>44835</v>
      </c>
      <c r="C1181" s="6">
        <v>44926</v>
      </c>
      <c r="D1181" s="69" t="s">
        <v>134</v>
      </c>
      <c r="E1181" s="69" t="s">
        <v>135</v>
      </c>
      <c r="F1181" s="69" t="s">
        <v>2495</v>
      </c>
      <c r="G1181" s="37">
        <v>1267</v>
      </c>
      <c r="H1181" s="13" t="s">
        <v>449</v>
      </c>
      <c r="I1181" s="124" t="s">
        <v>12621</v>
      </c>
      <c r="J1181" s="100">
        <v>166</v>
      </c>
      <c r="K1181" s="101"/>
      <c r="L1181" s="101"/>
      <c r="M1181" s="101"/>
      <c r="N1181" s="22" t="s">
        <v>11521</v>
      </c>
      <c r="O1181" s="5" t="s">
        <v>1876</v>
      </c>
      <c r="P1181" s="69" t="s">
        <v>3652</v>
      </c>
      <c r="Q1181" s="5" t="s">
        <v>6543</v>
      </c>
      <c r="R1181" s="5">
        <v>210</v>
      </c>
      <c r="S1181" s="5"/>
      <c r="T1181" s="69" t="s">
        <v>3654</v>
      </c>
      <c r="U1181" s="5" t="s">
        <v>6544</v>
      </c>
      <c r="V1181" s="5">
        <v>20</v>
      </c>
      <c r="W1181" s="5" t="s">
        <v>3656</v>
      </c>
      <c r="X1181" s="5">
        <v>20</v>
      </c>
      <c r="Y1181" s="5" t="s">
        <v>3656</v>
      </c>
      <c r="Z1181" s="5">
        <v>11</v>
      </c>
      <c r="AA1181" s="69" t="s">
        <v>3657</v>
      </c>
      <c r="AB1181" s="5">
        <v>37270</v>
      </c>
      <c r="AC1181" s="52" t="s">
        <v>6523</v>
      </c>
      <c r="AG1181" s="124" t="s">
        <v>9761</v>
      </c>
      <c r="AH1181" s="52" t="s">
        <v>135</v>
      </c>
      <c r="AI1181" s="124">
        <v>1267</v>
      </c>
      <c r="AJ1181" s="77">
        <v>44837</v>
      </c>
      <c r="AK1181" s="125">
        <v>44845</v>
      </c>
      <c r="AL1181" s="125">
        <v>44852</v>
      </c>
      <c r="AM1181" s="26">
        <v>1454.75</v>
      </c>
      <c r="AN1181" s="130">
        <v>1687.51</v>
      </c>
      <c r="AO1181" s="26">
        <v>1454.75</v>
      </c>
      <c r="AP1181" s="130">
        <v>1687.51</v>
      </c>
      <c r="AQ1181" s="52" t="s">
        <v>6524</v>
      </c>
      <c r="AS1181" s="69" t="s">
        <v>144</v>
      </c>
      <c r="AT1181" s="123" t="s">
        <v>12621</v>
      </c>
      <c r="AU1181" s="105">
        <v>0</v>
      </c>
      <c r="AX1181" s="145" t="s">
        <v>12622</v>
      </c>
      <c r="AZ1181" s="69" t="s">
        <v>9758</v>
      </c>
      <c r="BA1181" s="69" t="s">
        <v>2918</v>
      </c>
      <c r="BC1181" s="69" t="s">
        <v>20</v>
      </c>
      <c r="BI1181" s="52" t="s">
        <v>455</v>
      </c>
      <c r="BJ1181" s="53">
        <v>44941</v>
      </c>
      <c r="BK1181" s="53">
        <v>44941</v>
      </c>
    </row>
    <row r="1182" spans="1:63" s="69" customFormat="1" ht="11.25" customHeight="1" x14ac:dyDescent="0.2">
      <c r="A1182" s="5">
        <v>2022</v>
      </c>
      <c r="B1182" s="6">
        <v>44835</v>
      </c>
      <c r="C1182" s="6">
        <v>44926</v>
      </c>
      <c r="D1182" s="69" t="s">
        <v>134</v>
      </c>
      <c r="E1182" s="69" t="s">
        <v>135</v>
      </c>
      <c r="F1182" s="69" t="s">
        <v>2495</v>
      </c>
      <c r="G1182" s="37">
        <v>1268</v>
      </c>
      <c r="H1182" s="13" t="s">
        <v>449</v>
      </c>
      <c r="I1182" s="124" t="s">
        <v>12623</v>
      </c>
      <c r="J1182" s="100">
        <v>73</v>
      </c>
      <c r="K1182" s="101"/>
      <c r="L1182" s="101"/>
      <c r="M1182" s="101"/>
      <c r="N1182" s="18" t="s">
        <v>11628</v>
      </c>
      <c r="O1182" s="5" t="s">
        <v>946</v>
      </c>
      <c r="P1182" s="69" t="s">
        <v>3652</v>
      </c>
      <c r="Q1182" s="5" t="s">
        <v>6657</v>
      </c>
      <c r="R1182" s="5" t="s">
        <v>6658</v>
      </c>
      <c r="S1182" s="5"/>
      <c r="T1182" s="69" t="s">
        <v>3654</v>
      </c>
      <c r="U1182" s="5" t="s">
        <v>6659</v>
      </c>
      <c r="V1182" s="5">
        <v>7</v>
      </c>
      <c r="W1182" s="5" t="s">
        <v>6660</v>
      </c>
      <c r="X1182" s="5">
        <v>7</v>
      </c>
      <c r="Y1182" s="5" t="s">
        <v>6660</v>
      </c>
      <c r="Z1182" s="5">
        <v>11</v>
      </c>
      <c r="AA1182" s="69" t="s">
        <v>3657</v>
      </c>
      <c r="AB1182" s="5">
        <v>38080</v>
      </c>
      <c r="AC1182" s="52" t="s">
        <v>6523</v>
      </c>
      <c r="AG1182" s="124" t="s">
        <v>9796</v>
      </c>
      <c r="AH1182" s="52" t="s">
        <v>135</v>
      </c>
      <c r="AI1182" s="124">
        <v>1268</v>
      </c>
      <c r="AJ1182" s="77">
        <v>44837</v>
      </c>
      <c r="AK1182" s="125">
        <v>44852</v>
      </c>
      <c r="AL1182" s="125">
        <v>44868</v>
      </c>
      <c r="AM1182" s="26">
        <v>47851.8</v>
      </c>
      <c r="AN1182" s="130">
        <v>55508.088000000003</v>
      </c>
      <c r="AO1182" s="26">
        <v>47851.8</v>
      </c>
      <c r="AP1182" s="130">
        <v>55508.088000000003</v>
      </c>
      <c r="AQ1182" s="52" t="s">
        <v>6524</v>
      </c>
      <c r="AS1182" s="69" t="s">
        <v>144</v>
      </c>
      <c r="AT1182" s="123" t="s">
        <v>12623</v>
      </c>
      <c r="AU1182" s="105">
        <v>0</v>
      </c>
      <c r="AX1182" s="145" t="s">
        <v>12624</v>
      </c>
      <c r="AZ1182" s="69" t="s">
        <v>9758</v>
      </c>
      <c r="BA1182" s="69" t="s">
        <v>2918</v>
      </c>
      <c r="BC1182" s="69" t="s">
        <v>20</v>
      </c>
      <c r="BI1182" s="52" t="s">
        <v>455</v>
      </c>
      <c r="BJ1182" s="53">
        <v>44941</v>
      </c>
      <c r="BK1182" s="53">
        <v>44941</v>
      </c>
    </row>
    <row r="1183" spans="1:63" s="69" customFormat="1" ht="11.25" customHeight="1" x14ac:dyDescent="0.2">
      <c r="A1183" s="5">
        <v>2022</v>
      </c>
      <c r="B1183" s="6">
        <v>44835</v>
      </c>
      <c r="C1183" s="6">
        <v>44926</v>
      </c>
      <c r="D1183" s="69" t="s">
        <v>134</v>
      </c>
      <c r="E1183" s="69" t="s">
        <v>135</v>
      </c>
      <c r="F1183" s="69" t="s">
        <v>2495</v>
      </c>
      <c r="G1183" s="37">
        <v>1269</v>
      </c>
      <c r="H1183" s="13" t="s">
        <v>449</v>
      </c>
      <c r="I1183" s="124" t="s">
        <v>12625</v>
      </c>
      <c r="J1183" s="100">
        <v>71</v>
      </c>
      <c r="K1183" s="101"/>
      <c r="L1183" s="101"/>
      <c r="M1183" s="101"/>
      <c r="N1183" s="22" t="s">
        <v>12626</v>
      </c>
      <c r="O1183" s="5" t="s">
        <v>1742</v>
      </c>
      <c r="P1183" s="69" t="s">
        <v>3652</v>
      </c>
      <c r="Q1183" s="5" t="s">
        <v>6619</v>
      </c>
      <c r="R1183" s="5">
        <v>200</v>
      </c>
      <c r="S1183" s="51"/>
      <c r="T1183" s="69" t="s">
        <v>3654</v>
      </c>
      <c r="U1183" s="5" t="s">
        <v>6571</v>
      </c>
      <c r="V1183" s="5">
        <v>27</v>
      </c>
      <c r="W1183" s="5" t="s">
        <v>6532</v>
      </c>
      <c r="X1183" s="5">
        <v>27</v>
      </c>
      <c r="Y1183" s="5" t="s">
        <v>6532</v>
      </c>
      <c r="Z1183" s="5">
        <v>11</v>
      </c>
      <c r="AA1183" s="69" t="s">
        <v>3657</v>
      </c>
      <c r="AB1183" s="5">
        <v>36700</v>
      </c>
      <c r="AC1183" s="52" t="s">
        <v>6523</v>
      </c>
      <c r="AG1183" s="124" t="s">
        <v>9761</v>
      </c>
      <c r="AH1183" s="52" t="s">
        <v>135</v>
      </c>
      <c r="AI1183" s="124">
        <v>1269</v>
      </c>
      <c r="AJ1183" s="77">
        <v>44837</v>
      </c>
      <c r="AK1183" s="125">
        <v>44845</v>
      </c>
      <c r="AL1183" s="125">
        <v>44865</v>
      </c>
      <c r="AM1183" s="26">
        <v>6012.84</v>
      </c>
      <c r="AN1183" s="130">
        <v>6974.8944000000001</v>
      </c>
      <c r="AO1183" s="26">
        <v>6012.84</v>
      </c>
      <c r="AP1183" s="130">
        <v>6974.8944000000001</v>
      </c>
      <c r="AQ1183" s="52" t="s">
        <v>6524</v>
      </c>
      <c r="AS1183" s="69" t="s">
        <v>144</v>
      </c>
      <c r="AT1183" s="123" t="s">
        <v>12625</v>
      </c>
      <c r="AU1183" s="105">
        <v>0</v>
      </c>
      <c r="AX1183" s="145" t="s">
        <v>12627</v>
      </c>
      <c r="AZ1183" s="69" t="s">
        <v>9758</v>
      </c>
      <c r="BA1183" s="69" t="s">
        <v>2918</v>
      </c>
      <c r="BC1183" s="69" t="s">
        <v>20</v>
      </c>
      <c r="BI1183" s="52" t="s">
        <v>455</v>
      </c>
      <c r="BJ1183" s="53">
        <v>44941</v>
      </c>
      <c r="BK1183" s="53">
        <v>44941</v>
      </c>
    </row>
    <row r="1184" spans="1:63" s="69" customFormat="1" ht="11.25" customHeight="1" x14ac:dyDescent="0.2">
      <c r="A1184" s="5">
        <v>2022</v>
      </c>
      <c r="B1184" s="6">
        <v>44835</v>
      </c>
      <c r="C1184" s="6">
        <v>44926</v>
      </c>
      <c r="D1184" s="69" t="s">
        <v>134</v>
      </c>
      <c r="E1184" s="69" t="s">
        <v>135</v>
      </c>
      <c r="F1184" s="69" t="s">
        <v>2495</v>
      </c>
      <c r="G1184" s="37">
        <v>1270</v>
      </c>
      <c r="H1184" s="13" t="s">
        <v>449</v>
      </c>
      <c r="I1184" s="124" t="s">
        <v>12628</v>
      </c>
      <c r="J1184" s="100">
        <v>194</v>
      </c>
      <c r="K1184" s="101" t="s">
        <v>2662</v>
      </c>
      <c r="L1184" s="101" t="s">
        <v>6581</v>
      </c>
      <c r="M1184" s="101" t="s">
        <v>2995</v>
      </c>
      <c r="N1184" s="109" t="s">
        <v>10577</v>
      </c>
      <c r="O1184" s="5" t="s">
        <v>1811</v>
      </c>
      <c r="P1184" s="69" t="s">
        <v>3652</v>
      </c>
      <c r="Q1184" s="51" t="s">
        <v>6531</v>
      </c>
      <c r="R1184" s="51">
        <v>917</v>
      </c>
      <c r="S1184" s="51"/>
      <c r="T1184" s="69" t="s">
        <v>3654</v>
      </c>
      <c r="U1184" s="51" t="s">
        <v>6571</v>
      </c>
      <c r="V1184" s="51">
        <v>27</v>
      </c>
      <c r="W1184" s="51" t="s">
        <v>6532</v>
      </c>
      <c r="X1184" s="51">
        <v>27</v>
      </c>
      <c r="Y1184" s="51" t="s">
        <v>6532</v>
      </c>
      <c r="Z1184" s="51">
        <v>11</v>
      </c>
      <c r="AA1184" s="69" t="s">
        <v>3657</v>
      </c>
      <c r="AB1184" s="51">
        <v>36700</v>
      </c>
      <c r="AC1184" s="52" t="s">
        <v>6523</v>
      </c>
      <c r="AG1184" s="124" t="s">
        <v>3232</v>
      </c>
      <c r="AH1184" s="52" t="s">
        <v>135</v>
      </c>
      <c r="AI1184" s="124">
        <v>1270</v>
      </c>
      <c r="AJ1184" s="77">
        <v>44837</v>
      </c>
      <c r="AK1184" s="125">
        <v>44852</v>
      </c>
      <c r="AL1184" s="125">
        <v>44855</v>
      </c>
      <c r="AM1184" s="26">
        <v>42939</v>
      </c>
      <c r="AN1184" s="130">
        <v>49809.24</v>
      </c>
      <c r="AO1184" s="26">
        <v>42939</v>
      </c>
      <c r="AP1184" s="130">
        <v>49809.24</v>
      </c>
      <c r="AQ1184" s="52" t="s">
        <v>6524</v>
      </c>
      <c r="AS1184" s="69" t="s">
        <v>144</v>
      </c>
      <c r="AT1184" s="123" t="s">
        <v>12628</v>
      </c>
      <c r="AU1184" s="105">
        <v>0</v>
      </c>
      <c r="AX1184" s="145" t="s">
        <v>12629</v>
      </c>
      <c r="AZ1184" s="69" t="s">
        <v>9758</v>
      </c>
      <c r="BA1184" s="69" t="s">
        <v>2918</v>
      </c>
      <c r="BC1184" s="69" t="s">
        <v>20</v>
      </c>
      <c r="BI1184" s="52" t="s">
        <v>455</v>
      </c>
      <c r="BJ1184" s="53">
        <v>44941</v>
      </c>
      <c r="BK1184" s="53">
        <v>44941</v>
      </c>
    </row>
    <row r="1185" spans="1:63" s="69" customFormat="1" ht="11.25" customHeight="1" x14ac:dyDescent="0.2">
      <c r="A1185" s="5">
        <v>2022</v>
      </c>
      <c r="B1185" s="6">
        <v>44835</v>
      </c>
      <c r="C1185" s="6">
        <v>44926</v>
      </c>
      <c r="D1185" s="69" t="s">
        <v>134</v>
      </c>
      <c r="E1185" s="69" t="s">
        <v>135</v>
      </c>
      <c r="F1185" s="69" t="s">
        <v>2495</v>
      </c>
      <c r="G1185" s="37">
        <v>1271</v>
      </c>
      <c r="H1185" s="13" t="s">
        <v>449</v>
      </c>
      <c r="I1185" s="124" t="s">
        <v>12630</v>
      </c>
      <c r="J1185" s="100">
        <v>281</v>
      </c>
      <c r="K1185" s="101" t="s">
        <v>9025</v>
      </c>
      <c r="L1185" s="101" t="s">
        <v>9026</v>
      </c>
      <c r="M1185" s="101" t="s">
        <v>375</v>
      </c>
      <c r="N1185" s="22" t="s">
        <v>12631</v>
      </c>
      <c r="O1185" s="5" t="s">
        <v>2150</v>
      </c>
      <c r="P1185" s="69" t="s">
        <v>3652</v>
      </c>
      <c r="Q1185" s="5" t="s">
        <v>9027</v>
      </c>
      <c r="R1185" s="5">
        <v>218</v>
      </c>
      <c r="S1185" s="5"/>
      <c r="T1185" s="69" t="s">
        <v>3654</v>
      </c>
      <c r="U1185" s="5" t="s">
        <v>12632</v>
      </c>
      <c r="V1185" s="5">
        <v>20</v>
      </c>
      <c r="W1185" s="5" t="s">
        <v>3656</v>
      </c>
      <c r="X1185" s="5">
        <v>20</v>
      </c>
      <c r="Y1185" s="5" t="s">
        <v>3656</v>
      </c>
      <c r="Z1185" s="5">
        <v>11</v>
      </c>
      <c r="AA1185" s="69" t="s">
        <v>3657</v>
      </c>
      <c r="AB1185" s="5">
        <v>37134</v>
      </c>
      <c r="AC1185" s="52" t="s">
        <v>6523</v>
      </c>
      <c r="AG1185" s="124" t="s">
        <v>3264</v>
      </c>
      <c r="AH1185" s="52" t="s">
        <v>135</v>
      </c>
      <c r="AI1185" s="124">
        <v>1271</v>
      </c>
      <c r="AJ1185" s="77">
        <v>44837</v>
      </c>
      <c r="AK1185" s="125">
        <v>44851</v>
      </c>
      <c r="AL1185" s="125">
        <v>44879</v>
      </c>
      <c r="AM1185" s="26">
        <v>240000</v>
      </c>
      <c r="AN1185" s="130">
        <v>278400</v>
      </c>
      <c r="AO1185" s="26">
        <v>240000</v>
      </c>
      <c r="AP1185" s="130">
        <v>278400</v>
      </c>
      <c r="AQ1185" s="52" t="s">
        <v>6524</v>
      </c>
      <c r="AS1185" s="69" t="s">
        <v>144</v>
      </c>
      <c r="AT1185" s="123" t="s">
        <v>12630</v>
      </c>
      <c r="AU1185" s="105">
        <v>0</v>
      </c>
      <c r="AX1185" s="145" t="s">
        <v>12633</v>
      </c>
      <c r="AZ1185" s="69" t="s">
        <v>9758</v>
      </c>
      <c r="BA1185" s="69" t="s">
        <v>2918</v>
      </c>
      <c r="BC1185" s="69" t="s">
        <v>20</v>
      </c>
      <c r="BI1185" s="52" t="s">
        <v>455</v>
      </c>
      <c r="BJ1185" s="53">
        <v>44941</v>
      </c>
      <c r="BK1185" s="53">
        <v>44941</v>
      </c>
    </row>
    <row r="1186" spans="1:63" s="69" customFormat="1" ht="11.25" customHeight="1" x14ac:dyDescent="0.2">
      <c r="A1186" s="5">
        <v>2022</v>
      </c>
      <c r="B1186" s="6">
        <v>44835</v>
      </c>
      <c r="C1186" s="6">
        <v>44926</v>
      </c>
      <c r="D1186" s="69" t="s">
        <v>134</v>
      </c>
      <c r="E1186" s="69" t="s">
        <v>135</v>
      </c>
      <c r="F1186" s="69" t="s">
        <v>2495</v>
      </c>
      <c r="G1186" s="37">
        <v>1272</v>
      </c>
      <c r="H1186" s="13" t="s">
        <v>449</v>
      </c>
      <c r="I1186" s="124" t="s">
        <v>12634</v>
      </c>
      <c r="J1186" s="100">
        <v>155</v>
      </c>
      <c r="K1186" s="101"/>
      <c r="L1186" s="101"/>
      <c r="M1186" s="101"/>
      <c r="N1186" s="22" t="s">
        <v>10597</v>
      </c>
      <c r="O1186" s="5" t="s">
        <v>1700</v>
      </c>
      <c r="P1186" s="69" t="s">
        <v>3652</v>
      </c>
      <c r="Q1186" s="5" t="s">
        <v>6611</v>
      </c>
      <c r="R1186" s="5">
        <v>308</v>
      </c>
      <c r="S1186" s="5"/>
      <c r="T1186" s="69" t="s">
        <v>3654</v>
      </c>
      <c r="U1186" s="5" t="s">
        <v>6612</v>
      </c>
      <c r="V1186" s="5">
        <v>27</v>
      </c>
      <c r="W1186" s="5" t="s">
        <v>6532</v>
      </c>
      <c r="X1186" s="5">
        <v>27</v>
      </c>
      <c r="Y1186" s="5" t="s">
        <v>6532</v>
      </c>
      <c r="Z1186" s="5">
        <v>11</v>
      </c>
      <c r="AA1186" s="69" t="s">
        <v>3657</v>
      </c>
      <c r="AB1186" s="5">
        <v>36748</v>
      </c>
      <c r="AC1186" s="52" t="s">
        <v>6523</v>
      </c>
      <c r="AG1186" s="124" t="s">
        <v>3221</v>
      </c>
      <c r="AH1186" s="52" t="s">
        <v>135</v>
      </c>
      <c r="AI1186" s="124">
        <v>1272</v>
      </c>
      <c r="AJ1186" s="77">
        <v>44837</v>
      </c>
      <c r="AK1186" s="125">
        <v>44852</v>
      </c>
      <c r="AL1186" s="125">
        <v>44859</v>
      </c>
      <c r="AM1186" s="26">
        <v>15425.96</v>
      </c>
      <c r="AN1186" s="130">
        <v>17894.113600000001</v>
      </c>
      <c r="AO1186" s="26">
        <v>15425.96</v>
      </c>
      <c r="AP1186" s="130">
        <v>17894.113600000001</v>
      </c>
      <c r="AQ1186" s="52" t="s">
        <v>6524</v>
      </c>
      <c r="AS1186" s="69" t="s">
        <v>144</v>
      </c>
      <c r="AT1186" s="123" t="s">
        <v>12634</v>
      </c>
      <c r="AU1186" s="105">
        <v>0</v>
      </c>
      <c r="AX1186" s="145" t="s">
        <v>12635</v>
      </c>
      <c r="AZ1186" s="69" t="s">
        <v>9758</v>
      </c>
      <c r="BA1186" s="69" t="s">
        <v>2918</v>
      </c>
      <c r="BC1186" s="69" t="s">
        <v>20</v>
      </c>
      <c r="BI1186" s="52" t="s">
        <v>455</v>
      </c>
      <c r="BJ1186" s="53">
        <v>44941</v>
      </c>
      <c r="BK1186" s="53">
        <v>44941</v>
      </c>
    </row>
    <row r="1187" spans="1:63" s="69" customFormat="1" ht="11.25" customHeight="1" x14ac:dyDescent="0.2">
      <c r="A1187" s="5">
        <v>2022</v>
      </c>
      <c r="B1187" s="6">
        <v>44835</v>
      </c>
      <c r="C1187" s="6">
        <v>44926</v>
      </c>
      <c r="D1187" s="69" t="s">
        <v>134</v>
      </c>
      <c r="E1187" s="69" t="s">
        <v>135</v>
      </c>
      <c r="F1187" s="69" t="s">
        <v>2495</v>
      </c>
      <c r="G1187" s="37">
        <v>1273</v>
      </c>
      <c r="H1187" s="13" t="s">
        <v>449</v>
      </c>
      <c r="I1187" s="124" t="s">
        <v>12636</v>
      </c>
      <c r="J1187" s="100">
        <v>194</v>
      </c>
      <c r="K1187" s="101" t="s">
        <v>2662</v>
      </c>
      <c r="L1187" s="101" t="s">
        <v>6581</v>
      </c>
      <c r="M1187" s="101" t="s">
        <v>2995</v>
      </c>
      <c r="N1187" s="109" t="s">
        <v>10577</v>
      </c>
      <c r="O1187" s="5" t="s">
        <v>1811</v>
      </c>
      <c r="P1187" s="69" t="s">
        <v>3652</v>
      </c>
      <c r="Q1187" s="51" t="s">
        <v>6531</v>
      </c>
      <c r="R1187" s="51">
        <v>917</v>
      </c>
      <c r="S1187" s="51"/>
      <c r="T1187" s="69" t="s">
        <v>3654</v>
      </c>
      <c r="U1187" s="51" t="s">
        <v>6571</v>
      </c>
      <c r="V1187" s="51">
        <v>27</v>
      </c>
      <c r="W1187" s="51" t="s">
        <v>6532</v>
      </c>
      <c r="X1187" s="51">
        <v>27</v>
      </c>
      <c r="Y1187" s="51" t="s">
        <v>6532</v>
      </c>
      <c r="Z1187" s="51">
        <v>11</v>
      </c>
      <c r="AA1187" s="69" t="s">
        <v>3657</v>
      </c>
      <c r="AB1187" s="51">
        <v>36700</v>
      </c>
      <c r="AC1187" s="52" t="s">
        <v>6523</v>
      </c>
      <c r="AG1187" s="124" t="s">
        <v>3228</v>
      </c>
      <c r="AH1187" s="52" t="s">
        <v>135</v>
      </c>
      <c r="AI1187" s="124">
        <v>1273</v>
      </c>
      <c r="AJ1187" s="77">
        <v>44837</v>
      </c>
      <c r="AK1187" s="125">
        <v>44845</v>
      </c>
      <c r="AL1187" s="125">
        <v>44847</v>
      </c>
      <c r="AM1187" s="26">
        <v>8580</v>
      </c>
      <c r="AN1187" s="130">
        <v>9952.7999999999993</v>
      </c>
      <c r="AO1187" s="26">
        <v>8580</v>
      </c>
      <c r="AP1187" s="130">
        <v>9952.7999999999993</v>
      </c>
      <c r="AQ1187" s="52" t="s">
        <v>6524</v>
      </c>
      <c r="AS1187" s="69" t="s">
        <v>144</v>
      </c>
      <c r="AT1187" s="123" t="s">
        <v>12636</v>
      </c>
      <c r="AU1187" s="105">
        <v>0</v>
      </c>
      <c r="AX1187" s="145" t="s">
        <v>12637</v>
      </c>
      <c r="AZ1187" s="69" t="s">
        <v>9758</v>
      </c>
      <c r="BA1187" s="69" t="s">
        <v>2918</v>
      </c>
      <c r="BC1187" s="69" t="s">
        <v>20</v>
      </c>
      <c r="BI1187" s="52" t="s">
        <v>455</v>
      </c>
      <c r="BJ1187" s="53">
        <v>44941</v>
      </c>
      <c r="BK1187" s="53">
        <v>44941</v>
      </c>
    </row>
    <row r="1188" spans="1:63" s="69" customFormat="1" ht="11.25" customHeight="1" x14ac:dyDescent="0.2">
      <c r="A1188" s="5">
        <v>2022</v>
      </c>
      <c r="B1188" s="6">
        <v>44835</v>
      </c>
      <c r="C1188" s="6">
        <v>44926</v>
      </c>
      <c r="D1188" s="69" t="s">
        <v>134</v>
      </c>
      <c r="E1188" s="69" t="s">
        <v>135</v>
      </c>
      <c r="F1188" s="69" t="s">
        <v>2495</v>
      </c>
      <c r="G1188" s="37">
        <v>1274</v>
      </c>
      <c r="H1188" s="13" t="s">
        <v>449</v>
      </c>
      <c r="I1188" s="124" t="s">
        <v>12638</v>
      </c>
      <c r="J1188" s="100">
        <v>221</v>
      </c>
      <c r="K1188" s="101" t="s">
        <v>6752</v>
      </c>
      <c r="L1188" s="101" t="s">
        <v>6753</v>
      </c>
      <c r="M1188" s="101" t="s">
        <v>301</v>
      </c>
      <c r="N1188" s="22" t="s">
        <v>10640</v>
      </c>
      <c r="O1188" s="5" t="s">
        <v>547</v>
      </c>
      <c r="P1188" s="69" t="s">
        <v>3652</v>
      </c>
      <c r="Q1188" s="5" t="s">
        <v>6754</v>
      </c>
      <c r="R1188" s="5">
        <v>1004</v>
      </c>
      <c r="S1188" s="51"/>
      <c r="T1188" s="69" t="s">
        <v>3654</v>
      </c>
      <c r="U1188" s="51" t="s">
        <v>6571</v>
      </c>
      <c r="V1188" s="51">
        <v>27</v>
      </c>
      <c r="W1188" s="51" t="s">
        <v>6532</v>
      </c>
      <c r="X1188" s="51">
        <v>27</v>
      </c>
      <c r="Y1188" s="51" t="s">
        <v>6532</v>
      </c>
      <c r="Z1188" s="51">
        <v>11</v>
      </c>
      <c r="AA1188" s="69" t="s">
        <v>3657</v>
      </c>
      <c r="AB1188" s="51">
        <v>36700</v>
      </c>
      <c r="AC1188" s="52" t="s">
        <v>6523</v>
      </c>
      <c r="AG1188" s="124" t="s">
        <v>3228</v>
      </c>
      <c r="AH1188" s="52" t="s">
        <v>135</v>
      </c>
      <c r="AI1188" s="124">
        <v>1274</v>
      </c>
      <c r="AJ1188" s="77">
        <v>44837</v>
      </c>
      <c r="AK1188" s="125">
        <v>44852</v>
      </c>
      <c r="AL1188" s="125">
        <v>44853</v>
      </c>
      <c r="AM1188" s="26">
        <v>12138.56</v>
      </c>
      <c r="AN1188" s="130">
        <v>14080.729599999999</v>
      </c>
      <c r="AO1188" s="26">
        <v>12138.56</v>
      </c>
      <c r="AP1188" s="130">
        <v>14080.729599999999</v>
      </c>
      <c r="AQ1188" s="52" t="s">
        <v>6524</v>
      </c>
      <c r="AS1188" s="69" t="s">
        <v>144</v>
      </c>
      <c r="AT1188" s="123" t="s">
        <v>12638</v>
      </c>
      <c r="AU1188" s="105">
        <v>0</v>
      </c>
      <c r="AX1188" s="145" t="s">
        <v>12639</v>
      </c>
      <c r="AZ1188" s="69" t="s">
        <v>9758</v>
      </c>
      <c r="BA1188" s="69" t="s">
        <v>2918</v>
      </c>
      <c r="BC1188" s="69" t="s">
        <v>20</v>
      </c>
      <c r="BI1188" s="52" t="s">
        <v>455</v>
      </c>
      <c r="BJ1188" s="53">
        <v>44941</v>
      </c>
      <c r="BK1188" s="53">
        <v>44941</v>
      </c>
    </row>
    <row r="1189" spans="1:63" s="69" customFormat="1" ht="11.25" customHeight="1" x14ac:dyDescent="0.2">
      <c r="A1189" s="5">
        <v>2022</v>
      </c>
      <c r="B1189" s="6">
        <v>44835</v>
      </c>
      <c r="C1189" s="6">
        <v>44926</v>
      </c>
      <c r="D1189" s="69" t="s">
        <v>134</v>
      </c>
      <c r="E1189" s="69" t="s">
        <v>135</v>
      </c>
      <c r="F1189" s="69" t="s">
        <v>2495</v>
      </c>
      <c r="G1189" s="37">
        <v>1275</v>
      </c>
      <c r="H1189" s="13" t="s">
        <v>449</v>
      </c>
      <c r="I1189" s="124" t="s">
        <v>12640</v>
      </c>
      <c r="J1189" s="100">
        <v>224</v>
      </c>
      <c r="K1189" s="101"/>
      <c r="L1189" s="101"/>
      <c r="M1189" s="101"/>
      <c r="N1189" s="18" t="s">
        <v>1686</v>
      </c>
      <c r="O1189" s="5" t="s">
        <v>1687</v>
      </c>
      <c r="P1189" s="69" t="s">
        <v>3652</v>
      </c>
      <c r="Q1189" s="5" t="s">
        <v>10756</v>
      </c>
      <c r="R1189" s="5">
        <v>113</v>
      </c>
      <c r="S1189" s="5"/>
      <c r="T1189" s="69" t="s">
        <v>3654</v>
      </c>
      <c r="U1189" s="5" t="s">
        <v>7523</v>
      </c>
      <c r="V1189" s="5">
        <v>120</v>
      </c>
      <c r="W1189" s="5" t="s">
        <v>7524</v>
      </c>
      <c r="X1189" s="5">
        <v>120</v>
      </c>
      <c r="Y1189" s="5" t="s">
        <v>7524</v>
      </c>
      <c r="Z1189" s="5">
        <v>14</v>
      </c>
      <c r="AA1189" s="69" t="s">
        <v>7525</v>
      </c>
      <c r="AB1189" s="5">
        <v>45235</v>
      </c>
      <c r="AC1189" s="52" t="s">
        <v>6523</v>
      </c>
      <c r="AG1189" s="124" t="s">
        <v>3228</v>
      </c>
      <c r="AH1189" s="52" t="s">
        <v>135</v>
      </c>
      <c r="AI1189" s="124">
        <v>1275</v>
      </c>
      <c r="AJ1189" s="77">
        <v>44837</v>
      </c>
      <c r="AK1189" s="125">
        <v>44845</v>
      </c>
      <c r="AL1189" s="125">
        <v>44855</v>
      </c>
      <c r="AM1189" s="26">
        <v>14100</v>
      </c>
      <c r="AN1189" s="130">
        <v>16356</v>
      </c>
      <c r="AO1189" s="26">
        <v>14100</v>
      </c>
      <c r="AP1189" s="130">
        <v>16356</v>
      </c>
      <c r="AQ1189" s="52" t="s">
        <v>6524</v>
      </c>
      <c r="AS1189" s="69" t="s">
        <v>144</v>
      </c>
      <c r="AT1189" s="123" t="s">
        <v>12640</v>
      </c>
      <c r="AU1189" s="105">
        <v>0</v>
      </c>
      <c r="AX1189" s="145" t="s">
        <v>12641</v>
      </c>
      <c r="AZ1189" s="69" t="s">
        <v>9758</v>
      </c>
      <c r="BA1189" s="69" t="s">
        <v>2918</v>
      </c>
      <c r="BC1189" s="69" t="s">
        <v>20</v>
      </c>
      <c r="BI1189" s="52" t="s">
        <v>455</v>
      </c>
      <c r="BJ1189" s="53">
        <v>44941</v>
      </c>
      <c r="BK1189" s="53">
        <v>44941</v>
      </c>
    </row>
    <row r="1190" spans="1:63" s="69" customFormat="1" ht="11.25" customHeight="1" x14ac:dyDescent="0.2">
      <c r="A1190" s="5">
        <v>2022</v>
      </c>
      <c r="B1190" s="6">
        <v>44835</v>
      </c>
      <c r="C1190" s="6">
        <v>44926</v>
      </c>
      <c r="D1190" s="69" t="s">
        <v>134</v>
      </c>
      <c r="E1190" s="69" t="s">
        <v>135</v>
      </c>
      <c r="F1190" s="69" t="s">
        <v>2495</v>
      </c>
      <c r="G1190" s="37">
        <v>1276</v>
      </c>
      <c r="H1190" s="13" t="s">
        <v>449</v>
      </c>
      <c r="I1190" s="124" t="s">
        <v>12642</v>
      </c>
      <c r="J1190" s="100">
        <v>349</v>
      </c>
      <c r="K1190" s="101"/>
      <c r="L1190" s="101"/>
      <c r="M1190" s="101"/>
      <c r="N1190" s="18" t="s">
        <v>1642</v>
      </c>
      <c r="O1190" s="5" t="s">
        <v>1643</v>
      </c>
      <c r="P1190" s="69" t="s">
        <v>3652</v>
      </c>
      <c r="Q1190" s="5" t="s">
        <v>6724</v>
      </c>
      <c r="R1190" s="5">
        <v>1439</v>
      </c>
      <c r="S1190" s="51" t="s">
        <v>12643</v>
      </c>
      <c r="T1190" s="69" t="s">
        <v>3654</v>
      </c>
      <c r="U1190" s="5" t="s">
        <v>6726</v>
      </c>
      <c r="V1190" s="5">
        <v>14</v>
      </c>
      <c r="W1190" s="5" t="s">
        <v>9556</v>
      </c>
      <c r="X1190" s="5">
        <v>14</v>
      </c>
      <c r="Y1190" s="5" t="s">
        <v>9556</v>
      </c>
      <c r="Z1190" s="5">
        <v>9</v>
      </c>
      <c r="AA1190" s="69" t="s">
        <v>6722</v>
      </c>
      <c r="AB1190" s="5">
        <v>3100</v>
      </c>
      <c r="AC1190" s="52" t="s">
        <v>6523</v>
      </c>
      <c r="AG1190" s="124" t="s">
        <v>3232</v>
      </c>
      <c r="AH1190" s="52" t="s">
        <v>135</v>
      </c>
      <c r="AI1190" s="124">
        <v>1276</v>
      </c>
      <c r="AJ1190" s="77">
        <v>44837</v>
      </c>
      <c r="AK1190" s="125">
        <v>44847</v>
      </c>
      <c r="AL1190" s="125">
        <v>44915</v>
      </c>
      <c r="AM1190" s="26">
        <v>10349</v>
      </c>
      <c r="AN1190" s="130">
        <v>12004.84</v>
      </c>
      <c r="AO1190" s="26">
        <v>10349</v>
      </c>
      <c r="AP1190" s="130">
        <v>12004.84</v>
      </c>
      <c r="AQ1190" s="52" t="s">
        <v>6524</v>
      </c>
      <c r="AS1190" s="69" t="s">
        <v>144</v>
      </c>
      <c r="AT1190" s="123" t="s">
        <v>12642</v>
      </c>
      <c r="AU1190" s="105">
        <v>0</v>
      </c>
      <c r="AX1190" s="145" t="s">
        <v>12644</v>
      </c>
      <c r="AZ1190" s="69" t="s">
        <v>9758</v>
      </c>
      <c r="BA1190" s="69" t="s">
        <v>2918</v>
      </c>
      <c r="BC1190" s="69" t="s">
        <v>20</v>
      </c>
      <c r="BI1190" s="52" t="s">
        <v>455</v>
      </c>
      <c r="BJ1190" s="53">
        <v>44941</v>
      </c>
      <c r="BK1190" s="53">
        <v>44941</v>
      </c>
    </row>
    <row r="1191" spans="1:63" s="69" customFormat="1" ht="11.25" customHeight="1" x14ac:dyDescent="0.2">
      <c r="A1191" s="5">
        <v>2022</v>
      </c>
      <c r="B1191" s="6">
        <v>44835</v>
      </c>
      <c r="C1191" s="6">
        <v>44926</v>
      </c>
      <c r="D1191" s="69" t="s">
        <v>134</v>
      </c>
      <c r="E1191" s="69" t="s">
        <v>135</v>
      </c>
      <c r="F1191" s="69" t="s">
        <v>2495</v>
      </c>
      <c r="G1191" s="37">
        <v>1277</v>
      </c>
      <c r="H1191" s="13" t="s">
        <v>449</v>
      </c>
      <c r="I1191" s="124" t="s">
        <v>12645</v>
      </c>
      <c r="J1191" s="100">
        <v>185</v>
      </c>
      <c r="K1191" s="101"/>
      <c r="L1191" s="101"/>
      <c r="M1191" s="101"/>
      <c r="N1191" s="5" t="s">
        <v>7614</v>
      </c>
      <c r="O1191" s="5" t="s">
        <v>7615</v>
      </c>
      <c r="P1191" s="69" t="s">
        <v>3652</v>
      </c>
      <c r="Q1191" s="5" t="s">
        <v>7616</v>
      </c>
      <c r="R1191" s="5" t="s">
        <v>9074</v>
      </c>
      <c r="S1191" s="5"/>
      <c r="T1191" s="69" t="s">
        <v>3654</v>
      </c>
      <c r="U1191" s="5" t="s">
        <v>7618</v>
      </c>
      <c r="V1191" s="5">
        <v>39</v>
      </c>
      <c r="W1191" s="5" t="s">
        <v>9075</v>
      </c>
      <c r="X1191" s="5">
        <v>39</v>
      </c>
      <c r="Y1191" s="5" t="s">
        <v>6970</v>
      </c>
      <c r="Z1191" s="5">
        <v>19</v>
      </c>
      <c r="AA1191" s="69" t="s">
        <v>6971</v>
      </c>
      <c r="AB1191" s="51">
        <v>64790</v>
      </c>
      <c r="AC1191" s="52" t="s">
        <v>6523</v>
      </c>
      <c r="AG1191" s="124" t="s">
        <v>3228</v>
      </c>
      <c r="AH1191" s="52" t="s">
        <v>135</v>
      </c>
      <c r="AI1191" s="124">
        <v>1277</v>
      </c>
      <c r="AJ1191" s="125">
        <v>44837</v>
      </c>
      <c r="AK1191" s="125">
        <v>44847</v>
      </c>
      <c r="AL1191" s="125">
        <v>44909</v>
      </c>
      <c r="AM1191" s="26">
        <v>99864.92</v>
      </c>
      <c r="AN1191" s="130">
        <v>115843.3072</v>
      </c>
      <c r="AO1191" s="26">
        <v>99864.92</v>
      </c>
      <c r="AP1191" s="130">
        <v>115843.3072</v>
      </c>
      <c r="AQ1191" s="52" t="s">
        <v>6524</v>
      </c>
      <c r="AS1191" s="69" t="s">
        <v>144</v>
      </c>
      <c r="AT1191" s="123" t="s">
        <v>12645</v>
      </c>
      <c r="AU1191" s="105">
        <v>0</v>
      </c>
      <c r="AX1191" s="145" t="s">
        <v>12646</v>
      </c>
      <c r="AZ1191" s="69" t="s">
        <v>9758</v>
      </c>
      <c r="BA1191" s="69" t="s">
        <v>2918</v>
      </c>
      <c r="BC1191" s="69" t="s">
        <v>20</v>
      </c>
      <c r="BI1191" s="52" t="s">
        <v>455</v>
      </c>
      <c r="BJ1191" s="53">
        <v>44941</v>
      </c>
      <c r="BK1191" s="53">
        <v>44941</v>
      </c>
    </row>
    <row r="1192" spans="1:63" s="69" customFormat="1" ht="11.25" customHeight="1" x14ac:dyDescent="0.2">
      <c r="A1192" s="5">
        <v>2022</v>
      </c>
      <c r="B1192" s="6">
        <v>44835</v>
      </c>
      <c r="C1192" s="6">
        <v>44926</v>
      </c>
      <c r="D1192" s="69" t="s">
        <v>134</v>
      </c>
      <c r="E1192" s="69" t="s">
        <v>135</v>
      </c>
      <c r="F1192" s="69" t="s">
        <v>2495</v>
      </c>
      <c r="G1192" s="37">
        <v>1278</v>
      </c>
      <c r="H1192" s="13" t="s">
        <v>449</v>
      </c>
      <c r="I1192" s="124" t="s">
        <v>12647</v>
      </c>
      <c r="J1192" s="100">
        <v>246</v>
      </c>
      <c r="K1192" s="108" t="s">
        <v>6636</v>
      </c>
      <c r="L1192" s="108" t="s">
        <v>2995</v>
      </c>
      <c r="M1192" s="108" t="s">
        <v>40</v>
      </c>
      <c r="N1192" s="22" t="s">
        <v>10687</v>
      </c>
      <c r="O1192" s="5" t="s">
        <v>1690</v>
      </c>
      <c r="P1192" s="69" t="s">
        <v>3652</v>
      </c>
      <c r="Q1192" s="5" t="s">
        <v>6619</v>
      </c>
      <c r="R1192" s="5">
        <v>504</v>
      </c>
      <c r="S1192" s="5"/>
      <c r="T1192" s="69" t="s">
        <v>3654</v>
      </c>
      <c r="U1192" s="5" t="s">
        <v>6571</v>
      </c>
      <c r="V1192" s="5">
        <v>27</v>
      </c>
      <c r="W1192" s="5" t="s">
        <v>6532</v>
      </c>
      <c r="X1192" s="5">
        <v>27</v>
      </c>
      <c r="Y1192" s="5" t="s">
        <v>6532</v>
      </c>
      <c r="Z1192" s="5">
        <v>11</v>
      </c>
      <c r="AA1192" s="69" t="s">
        <v>3657</v>
      </c>
      <c r="AB1192" s="5">
        <v>36700</v>
      </c>
      <c r="AC1192" s="52" t="s">
        <v>6523</v>
      </c>
      <c r="AG1192" s="124" t="s">
        <v>9796</v>
      </c>
      <c r="AH1192" s="52" t="s">
        <v>135</v>
      </c>
      <c r="AI1192" s="124">
        <v>1278</v>
      </c>
      <c r="AJ1192" s="125">
        <v>44837</v>
      </c>
      <c r="AK1192" s="77">
        <v>44852</v>
      </c>
      <c r="AL1192" s="77">
        <v>44872</v>
      </c>
      <c r="AM1192" s="26">
        <v>27600</v>
      </c>
      <c r="AN1192" s="130">
        <v>32016</v>
      </c>
      <c r="AO1192" s="26">
        <v>27600</v>
      </c>
      <c r="AP1192" s="130">
        <v>32016</v>
      </c>
      <c r="AQ1192" s="52" t="s">
        <v>6524</v>
      </c>
      <c r="AS1192" s="69" t="s">
        <v>144</v>
      </c>
      <c r="AT1192" s="123" t="s">
        <v>12647</v>
      </c>
      <c r="AU1192" s="105">
        <v>0</v>
      </c>
      <c r="AX1192" s="145" t="s">
        <v>12648</v>
      </c>
      <c r="AZ1192" s="69" t="s">
        <v>9758</v>
      </c>
      <c r="BA1192" s="69" t="s">
        <v>2918</v>
      </c>
      <c r="BC1192" s="69" t="s">
        <v>20</v>
      </c>
      <c r="BI1192" s="52" t="s">
        <v>455</v>
      </c>
      <c r="BJ1192" s="53">
        <v>44941</v>
      </c>
      <c r="BK1192" s="53">
        <v>44941</v>
      </c>
    </row>
    <row r="1193" spans="1:63" s="69" customFormat="1" ht="11.25" customHeight="1" x14ac:dyDescent="0.2">
      <c r="A1193" s="5">
        <v>2022</v>
      </c>
      <c r="B1193" s="6">
        <v>44835</v>
      </c>
      <c r="C1193" s="6">
        <v>44926</v>
      </c>
      <c r="D1193" s="69" t="s">
        <v>134</v>
      </c>
      <c r="E1193" s="69" t="s">
        <v>135</v>
      </c>
      <c r="F1193" s="69" t="s">
        <v>2495</v>
      </c>
      <c r="G1193" s="37">
        <v>1279</v>
      </c>
      <c r="H1193" s="13" t="s">
        <v>449</v>
      </c>
      <c r="I1193" s="124" t="s">
        <v>12649</v>
      </c>
      <c r="J1193" s="100">
        <v>246</v>
      </c>
      <c r="K1193" s="108" t="s">
        <v>6636</v>
      </c>
      <c r="L1193" s="108" t="s">
        <v>2995</v>
      </c>
      <c r="M1193" s="108" t="s">
        <v>40</v>
      </c>
      <c r="N1193" s="22" t="s">
        <v>10687</v>
      </c>
      <c r="O1193" s="5" t="s">
        <v>1690</v>
      </c>
      <c r="P1193" s="69" t="s">
        <v>3652</v>
      </c>
      <c r="Q1193" s="5" t="s">
        <v>6619</v>
      </c>
      <c r="R1193" s="5">
        <v>504</v>
      </c>
      <c r="S1193" s="5"/>
      <c r="T1193" s="69" t="s">
        <v>3654</v>
      </c>
      <c r="U1193" s="5" t="s">
        <v>6571</v>
      </c>
      <c r="V1193" s="5">
        <v>27</v>
      </c>
      <c r="W1193" s="5" t="s">
        <v>6532</v>
      </c>
      <c r="X1193" s="5">
        <v>27</v>
      </c>
      <c r="Y1193" s="5" t="s">
        <v>6532</v>
      </c>
      <c r="Z1193" s="5">
        <v>11</v>
      </c>
      <c r="AA1193" s="69" t="s">
        <v>3657</v>
      </c>
      <c r="AB1193" s="5">
        <v>36700</v>
      </c>
      <c r="AC1193" s="52" t="s">
        <v>6523</v>
      </c>
      <c r="AG1193" s="124" t="s">
        <v>3221</v>
      </c>
      <c r="AH1193" s="52" t="s">
        <v>135</v>
      </c>
      <c r="AI1193" s="124">
        <v>1279</v>
      </c>
      <c r="AJ1193" s="77">
        <v>44837</v>
      </c>
      <c r="AK1193" s="125">
        <v>44845</v>
      </c>
      <c r="AL1193" s="125">
        <v>44908</v>
      </c>
      <c r="AM1193" s="26">
        <v>42000</v>
      </c>
      <c r="AN1193" s="130">
        <v>48720</v>
      </c>
      <c r="AO1193" s="26">
        <v>42000</v>
      </c>
      <c r="AP1193" s="130">
        <v>48720</v>
      </c>
      <c r="AQ1193" s="52" t="s">
        <v>6524</v>
      </c>
      <c r="AS1193" s="69" t="s">
        <v>144</v>
      </c>
      <c r="AT1193" s="123" t="s">
        <v>12649</v>
      </c>
      <c r="AU1193" s="105">
        <v>0</v>
      </c>
      <c r="AX1193" s="145" t="s">
        <v>12650</v>
      </c>
      <c r="AZ1193" s="69" t="s">
        <v>9758</v>
      </c>
      <c r="BA1193" s="69" t="s">
        <v>2918</v>
      </c>
      <c r="BC1193" s="69" t="s">
        <v>20</v>
      </c>
      <c r="BI1193" s="52" t="s">
        <v>455</v>
      </c>
      <c r="BJ1193" s="53">
        <v>44941</v>
      </c>
      <c r="BK1193" s="53">
        <v>44941</v>
      </c>
    </row>
    <row r="1194" spans="1:63" s="69" customFormat="1" ht="11.25" customHeight="1" x14ac:dyDescent="0.2">
      <c r="A1194" s="5">
        <v>2022</v>
      </c>
      <c r="B1194" s="6">
        <v>44835</v>
      </c>
      <c r="C1194" s="6">
        <v>44926</v>
      </c>
      <c r="D1194" s="69" t="s">
        <v>134</v>
      </c>
      <c r="E1194" s="69" t="s">
        <v>135</v>
      </c>
      <c r="F1194" s="69" t="s">
        <v>2495</v>
      </c>
      <c r="G1194" s="37">
        <v>1280</v>
      </c>
      <c r="H1194" s="13" t="s">
        <v>449</v>
      </c>
      <c r="I1194" s="124" t="s">
        <v>12651</v>
      </c>
      <c r="J1194" s="100">
        <v>246</v>
      </c>
      <c r="K1194" s="108" t="s">
        <v>6636</v>
      </c>
      <c r="L1194" s="108" t="s">
        <v>2995</v>
      </c>
      <c r="M1194" s="108" t="s">
        <v>40</v>
      </c>
      <c r="N1194" s="22" t="s">
        <v>10687</v>
      </c>
      <c r="O1194" s="5" t="s">
        <v>1690</v>
      </c>
      <c r="P1194" s="69" t="s">
        <v>3652</v>
      </c>
      <c r="Q1194" s="5" t="s">
        <v>6619</v>
      </c>
      <c r="R1194" s="5">
        <v>504</v>
      </c>
      <c r="S1194" s="51"/>
      <c r="T1194" s="69" t="s">
        <v>3654</v>
      </c>
      <c r="U1194" s="51" t="s">
        <v>6571</v>
      </c>
      <c r="V1194" s="51">
        <v>27</v>
      </c>
      <c r="W1194" s="51" t="s">
        <v>6532</v>
      </c>
      <c r="X1194" s="51">
        <v>27</v>
      </c>
      <c r="Y1194" s="51" t="s">
        <v>6532</v>
      </c>
      <c r="Z1194" s="51">
        <v>11</v>
      </c>
      <c r="AA1194" s="69" t="s">
        <v>3657</v>
      </c>
      <c r="AB1194" s="51">
        <v>36700</v>
      </c>
      <c r="AC1194" s="52" t="s">
        <v>6523</v>
      </c>
      <c r="AG1194" s="124" t="s">
        <v>3221</v>
      </c>
      <c r="AH1194" s="52" t="s">
        <v>135</v>
      </c>
      <c r="AI1194" s="124">
        <v>1280</v>
      </c>
      <c r="AJ1194" s="77">
        <v>44837</v>
      </c>
      <c r="AK1194" s="125">
        <v>44844</v>
      </c>
      <c r="AL1194" s="125">
        <v>44847</v>
      </c>
      <c r="AM1194" s="26">
        <v>45000</v>
      </c>
      <c r="AN1194" s="130">
        <v>52200</v>
      </c>
      <c r="AO1194" s="26">
        <v>45000</v>
      </c>
      <c r="AP1194" s="130">
        <v>52200</v>
      </c>
      <c r="AQ1194" s="52" t="s">
        <v>6524</v>
      </c>
      <c r="AS1194" s="69" t="s">
        <v>144</v>
      </c>
      <c r="AT1194" s="123" t="s">
        <v>12651</v>
      </c>
      <c r="AU1194" s="105">
        <v>0</v>
      </c>
      <c r="AX1194" s="145" t="s">
        <v>12652</v>
      </c>
      <c r="AZ1194" s="69" t="s">
        <v>9758</v>
      </c>
      <c r="BA1194" s="69" t="s">
        <v>2918</v>
      </c>
      <c r="BC1194" s="69" t="s">
        <v>20</v>
      </c>
      <c r="BI1194" s="52" t="s">
        <v>455</v>
      </c>
      <c r="BJ1194" s="53">
        <v>44941</v>
      </c>
      <c r="BK1194" s="53">
        <v>44941</v>
      </c>
    </row>
    <row r="1195" spans="1:63" s="69" customFormat="1" ht="11.25" customHeight="1" x14ac:dyDescent="0.2">
      <c r="A1195" s="5">
        <v>2022</v>
      </c>
      <c r="B1195" s="6">
        <v>44835</v>
      </c>
      <c r="C1195" s="6">
        <v>44926</v>
      </c>
      <c r="D1195" s="69" t="s">
        <v>134</v>
      </c>
      <c r="E1195" s="69" t="s">
        <v>135</v>
      </c>
      <c r="F1195" s="69" t="s">
        <v>2495</v>
      </c>
      <c r="G1195" s="37">
        <v>1281</v>
      </c>
      <c r="H1195" s="13" t="s">
        <v>449</v>
      </c>
      <c r="I1195" s="124" t="s">
        <v>12653</v>
      </c>
      <c r="J1195" s="100">
        <v>246</v>
      </c>
      <c r="K1195" s="108" t="s">
        <v>6636</v>
      </c>
      <c r="L1195" s="108" t="s">
        <v>2995</v>
      </c>
      <c r="M1195" s="108" t="s">
        <v>40</v>
      </c>
      <c r="N1195" s="22" t="s">
        <v>10687</v>
      </c>
      <c r="O1195" s="5" t="s">
        <v>1690</v>
      </c>
      <c r="P1195" s="69" t="s">
        <v>3652</v>
      </c>
      <c r="Q1195" s="27" t="s">
        <v>6619</v>
      </c>
      <c r="R1195" s="5">
        <v>504</v>
      </c>
      <c r="S1195" s="5"/>
      <c r="T1195" s="69" t="s">
        <v>3654</v>
      </c>
      <c r="U1195" s="5" t="s">
        <v>6571</v>
      </c>
      <c r="V1195" s="5">
        <v>27</v>
      </c>
      <c r="W1195" s="5" t="s">
        <v>6532</v>
      </c>
      <c r="X1195" s="5">
        <v>27</v>
      </c>
      <c r="Y1195" s="5" t="s">
        <v>6532</v>
      </c>
      <c r="Z1195" s="5">
        <v>11</v>
      </c>
      <c r="AA1195" s="69" t="s">
        <v>3657</v>
      </c>
      <c r="AB1195" s="51">
        <v>36700</v>
      </c>
      <c r="AC1195" s="52" t="s">
        <v>6523</v>
      </c>
      <c r="AG1195" s="124" t="s">
        <v>3221</v>
      </c>
      <c r="AH1195" s="52" t="s">
        <v>135</v>
      </c>
      <c r="AI1195" s="124">
        <v>1281</v>
      </c>
      <c r="AJ1195" s="77">
        <v>44837</v>
      </c>
      <c r="AK1195" s="125">
        <v>44845</v>
      </c>
      <c r="AL1195" s="125">
        <v>44926</v>
      </c>
      <c r="AM1195" s="26">
        <v>12000</v>
      </c>
      <c r="AN1195" s="130">
        <v>13920</v>
      </c>
      <c r="AO1195" s="26">
        <v>12000</v>
      </c>
      <c r="AP1195" s="130">
        <v>13920</v>
      </c>
      <c r="AQ1195" s="52" t="s">
        <v>6524</v>
      </c>
      <c r="AS1195" s="69" t="s">
        <v>144</v>
      </c>
      <c r="AT1195" s="123" t="s">
        <v>12653</v>
      </c>
      <c r="AU1195" s="105">
        <v>0</v>
      </c>
      <c r="AX1195" s="145" t="s">
        <v>12654</v>
      </c>
      <c r="AZ1195" s="69" t="s">
        <v>9758</v>
      </c>
      <c r="BA1195" s="69" t="s">
        <v>2918</v>
      </c>
      <c r="BC1195" s="69" t="s">
        <v>20</v>
      </c>
      <c r="BI1195" s="52" t="s">
        <v>455</v>
      </c>
      <c r="BJ1195" s="53">
        <v>44941</v>
      </c>
      <c r="BK1195" s="53">
        <v>44941</v>
      </c>
    </row>
    <row r="1196" spans="1:63" s="69" customFormat="1" ht="11.25" customHeight="1" x14ac:dyDescent="0.2">
      <c r="A1196" s="5">
        <v>2022</v>
      </c>
      <c r="B1196" s="6">
        <v>44835</v>
      </c>
      <c r="C1196" s="6">
        <v>44926</v>
      </c>
      <c r="D1196" s="69" t="s">
        <v>134</v>
      </c>
      <c r="E1196" s="69" t="s">
        <v>135</v>
      </c>
      <c r="F1196" s="69" t="s">
        <v>2495</v>
      </c>
      <c r="G1196" s="37">
        <v>1283</v>
      </c>
      <c r="H1196" s="13" t="s">
        <v>449</v>
      </c>
      <c r="I1196" s="124" t="s">
        <v>12655</v>
      </c>
      <c r="J1196" s="100">
        <v>557</v>
      </c>
      <c r="K1196" s="101"/>
      <c r="L1196" s="101"/>
      <c r="M1196" s="101"/>
      <c r="N1196" s="22" t="s">
        <v>12449</v>
      </c>
      <c r="O1196" s="5" t="s">
        <v>12450</v>
      </c>
      <c r="P1196" s="69" t="s">
        <v>3652</v>
      </c>
      <c r="Q1196" s="5" t="s">
        <v>12451</v>
      </c>
      <c r="R1196" s="5">
        <v>38</v>
      </c>
      <c r="S1196" s="5"/>
      <c r="T1196" s="69" t="s">
        <v>3654</v>
      </c>
      <c r="U1196" s="5" t="s">
        <v>12452</v>
      </c>
      <c r="V1196" s="5">
        <v>14</v>
      </c>
      <c r="W1196" s="5" t="s">
        <v>9556</v>
      </c>
      <c r="X1196" s="5">
        <v>14</v>
      </c>
      <c r="Y1196" s="5" t="s">
        <v>9556</v>
      </c>
      <c r="Z1196" s="5">
        <v>9</v>
      </c>
      <c r="AA1196" s="69" t="s">
        <v>6722</v>
      </c>
      <c r="AB1196" s="5" t="s">
        <v>12656</v>
      </c>
      <c r="AC1196" s="52" t="s">
        <v>6523</v>
      </c>
      <c r="AG1196" s="124" t="s">
        <v>9870</v>
      </c>
      <c r="AH1196" s="52" t="s">
        <v>135</v>
      </c>
      <c r="AI1196" s="124">
        <v>1283</v>
      </c>
      <c r="AJ1196" s="77">
        <v>44837</v>
      </c>
      <c r="AK1196" s="125">
        <v>44859</v>
      </c>
      <c r="AL1196" s="125">
        <v>44859</v>
      </c>
      <c r="AM1196" s="26">
        <v>15282.14</v>
      </c>
      <c r="AN1196" s="130">
        <v>17727.2824</v>
      </c>
      <c r="AO1196" s="26">
        <v>15282.14</v>
      </c>
      <c r="AP1196" s="130">
        <v>17727.2824</v>
      </c>
      <c r="AQ1196" s="52" t="s">
        <v>6524</v>
      </c>
      <c r="AS1196" s="69" t="s">
        <v>144</v>
      </c>
      <c r="AT1196" s="123" t="s">
        <v>12655</v>
      </c>
      <c r="AU1196" s="105">
        <v>0</v>
      </c>
      <c r="AX1196" s="145" t="s">
        <v>12657</v>
      </c>
      <c r="AZ1196" s="69" t="s">
        <v>9758</v>
      </c>
      <c r="BA1196" s="69" t="s">
        <v>2918</v>
      </c>
      <c r="BC1196" s="69" t="s">
        <v>20</v>
      </c>
      <c r="BI1196" s="52" t="s">
        <v>455</v>
      </c>
      <c r="BJ1196" s="53">
        <v>44941</v>
      </c>
      <c r="BK1196" s="53">
        <v>44941</v>
      </c>
    </row>
    <row r="1197" spans="1:63" s="69" customFormat="1" ht="11.25" customHeight="1" x14ac:dyDescent="0.2">
      <c r="A1197" s="5">
        <v>2022</v>
      </c>
      <c r="B1197" s="6">
        <v>44835</v>
      </c>
      <c r="C1197" s="6">
        <v>44926</v>
      </c>
      <c r="D1197" s="69" t="s">
        <v>134</v>
      </c>
      <c r="E1197" s="69" t="s">
        <v>135</v>
      </c>
      <c r="F1197" s="69" t="s">
        <v>2495</v>
      </c>
      <c r="G1197" s="37">
        <v>1284</v>
      </c>
      <c r="H1197" s="13" t="s">
        <v>449</v>
      </c>
      <c r="I1197" s="124" t="s">
        <v>12658</v>
      </c>
      <c r="J1197" s="100">
        <v>564</v>
      </c>
      <c r="K1197" s="101" t="s">
        <v>6991</v>
      </c>
      <c r="L1197" s="101" t="s">
        <v>12659</v>
      </c>
      <c r="M1197" s="101" t="s">
        <v>12660</v>
      </c>
      <c r="N1197" s="22" t="s">
        <v>12661</v>
      </c>
      <c r="O1197" s="5" t="s">
        <v>12662</v>
      </c>
      <c r="P1197" s="69" t="s">
        <v>3652</v>
      </c>
      <c r="Q1197" s="5" t="s">
        <v>10428</v>
      </c>
      <c r="R1197" s="5">
        <v>221</v>
      </c>
      <c r="S1197" s="51"/>
      <c r="T1197" s="69" t="s">
        <v>3654</v>
      </c>
      <c r="U1197" s="5" t="s">
        <v>6791</v>
      </c>
      <c r="V1197" s="5">
        <v>27</v>
      </c>
      <c r="W1197" s="5" t="s">
        <v>6532</v>
      </c>
      <c r="X1197" s="5">
        <v>27</v>
      </c>
      <c r="Y1197" s="5" t="s">
        <v>6532</v>
      </c>
      <c r="Z1197" s="5">
        <v>11</v>
      </c>
      <c r="AA1197" s="69" t="s">
        <v>3657</v>
      </c>
      <c r="AB1197" s="5">
        <v>36740</v>
      </c>
      <c r="AC1197" s="52" t="s">
        <v>6523</v>
      </c>
      <c r="AG1197" s="124" t="s">
        <v>9870</v>
      </c>
      <c r="AH1197" s="52" t="s">
        <v>135</v>
      </c>
      <c r="AI1197" s="124">
        <v>1284</v>
      </c>
      <c r="AJ1197" s="77">
        <v>44846</v>
      </c>
      <c r="AK1197" s="125">
        <v>44852</v>
      </c>
      <c r="AL1197" s="125">
        <v>44852</v>
      </c>
      <c r="AM1197" s="26">
        <v>15300</v>
      </c>
      <c r="AN1197" s="130">
        <v>17748</v>
      </c>
      <c r="AO1197" s="26">
        <v>15300</v>
      </c>
      <c r="AP1197" s="130">
        <v>17748</v>
      </c>
      <c r="AQ1197" s="52" t="s">
        <v>6524</v>
      </c>
      <c r="AS1197" s="69" t="s">
        <v>144</v>
      </c>
      <c r="AT1197" s="123" t="s">
        <v>12658</v>
      </c>
      <c r="AU1197" s="105">
        <v>0</v>
      </c>
      <c r="AX1197" s="145" t="s">
        <v>12663</v>
      </c>
      <c r="AZ1197" s="69" t="s">
        <v>9758</v>
      </c>
      <c r="BA1197" s="69" t="s">
        <v>2918</v>
      </c>
      <c r="BC1197" s="69" t="s">
        <v>20</v>
      </c>
      <c r="BI1197" s="52" t="s">
        <v>455</v>
      </c>
      <c r="BJ1197" s="53">
        <v>44941</v>
      </c>
      <c r="BK1197" s="53">
        <v>44941</v>
      </c>
    </row>
    <row r="1198" spans="1:63" s="69" customFormat="1" ht="11.25" customHeight="1" x14ac:dyDescent="0.2">
      <c r="A1198" s="5">
        <v>2022</v>
      </c>
      <c r="B1198" s="6">
        <v>44835</v>
      </c>
      <c r="C1198" s="6">
        <v>44926</v>
      </c>
      <c r="D1198" s="69" t="s">
        <v>134</v>
      </c>
      <c r="E1198" s="69" t="s">
        <v>135</v>
      </c>
      <c r="F1198" s="69" t="s">
        <v>2495</v>
      </c>
      <c r="G1198" s="37">
        <v>1285</v>
      </c>
      <c r="H1198" s="13" t="s">
        <v>449</v>
      </c>
      <c r="I1198" s="124" t="s">
        <v>12664</v>
      </c>
      <c r="J1198" s="100">
        <v>461</v>
      </c>
      <c r="K1198" s="101"/>
      <c r="L1198" s="101"/>
      <c r="M1198" s="101"/>
      <c r="N1198" s="22" t="s">
        <v>10602</v>
      </c>
      <c r="O1198" s="5" t="s">
        <v>9330</v>
      </c>
      <c r="P1198" s="69" t="s">
        <v>3652</v>
      </c>
      <c r="Q1198" s="5" t="s">
        <v>9331</v>
      </c>
      <c r="R1198" s="5">
        <v>444</v>
      </c>
      <c r="S1198" s="51"/>
      <c r="T1198" s="69" t="s">
        <v>3654</v>
      </c>
      <c r="U1198" s="5" t="s">
        <v>9332</v>
      </c>
      <c r="V1198" s="5">
        <v>27</v>
      </c>
      <c r="W1198" s="5" t="s">
        <v>6532</v>
      </c>
      <c r="X1198" s="5">
        <v>27</v>
      </c>
      <c r="Y1198" s="5" t="s">
        <v>6532</v>
      </c>
      <c r="Z1198" s="5">
        <v>11</v>
      </c>
      <c r="AA1198" s="69" t="s">
        <v>3657</v>
      </c>
      <c r="AB1198" s="5">
        <v>36765</v>
      </c>
      <c r="AC1198" s="52" t="s">
        <v>6523</v>
      </c>
      <c r="AG1198" s="124" t="s">
        <v>9870</v>
      </c>
      <c r="AH1198" s="52" t="s">
        <v>135</v>
      </c>
      <c r="AI1198" s="124">
        <v>1285</v>
      </c>
      <c r="AJ1198" s="77">
        <v>44837</v>
      </c>
      <c r="AK1198" s="125">
        <v>44847</v>
      </c>
      <c r="AL1198" s="125">
        <v>44848</v>
      </c>
      <c r="AM1198" s="26">
        <v>2612.06</v>
      </c>
      <c r="AN1198" s="130">
        <v>3029.9895999999999</v>
      </c>
      <c r="AO1198" s="26">
        <v>2612.06</v>
      </c>
      <c r="AP1198" s="130">
        <v>3029.9895999999999</v>
      </c>
      <c r="AQ1198" s="52" t="s">
        <v>6524</v>
      </c>
      <c r="AS1198" s="69" t="s">
        <v>144</v>
      </c>
      <c r="AT1198" s="123" t="s">
        <v>12664</v>
      </c>
      <c r="AU1198" s="105">
        <v>0</v>
      </c>
      <c r="AX1198" s="145" t="s">
        <v>12665</v>
      </c>
      <c r="AZ1198" s="69" t="s">
        <v>9758</v>
      </c>
      <c r="BA1198" s="69" t="s">
        <v>2918</v>
      </c>
      <c r="BC1198" s="69" t="s">
        <v>20</v>
      </c>
      <c r="BI1198" s="52" t="s">
        <v>455</v>
      </c>
      <c r="BJ1198" s="53">
        <v>44941</v>
      </c>
      <c r="BK1198" s="53">
        <v>44941</v>
      </c>
    </row>
    <row r="1199" spans="1:63" s="69" customFormat="1" ht="11.25" customHeight="1" x14ac:dyDescent="0.2">
      <c r="A1199" s="5">
        <v>2022</v>
      </c>
      <c r="B1199" s="6">
        <v>44835</v>
      </c>
      <c r="C1199" s="6">
        <v>44926</v>
      </c>
      <c r="D1199" s="69" t="s">
        <v>134</v>
      </c>
      <c r="E1199" s="69" t="s">
        <v>135</v>
      </c>
      <c r="F1199" s="69" t="s">
        <v>2495</v>
      </c>
      <c r="G1199" s="37">
        <v>1286</v>
      </c>
      <c r="H1199" s="13" t="s">
        <v>449</v>
      </c>
      <c r="I1199" s="124" t="s">
        <v>12666</v>
      </c>
      <c r="J1199" s="100">
        <v>518</v>
      </c>
      <c r="K1199" s="101"/>
      <c r="L1199" s="101"/>
      <c r="M1199" s="101"/>
      <c r="N1199" s="22" t="s">
        <v>11357</v>
      </c>
      <c r="O1199" s="5" t="s">
        <v>11358</v>
      </c>
      <c r="P1199" s="69" t="s">
        <v>3652</v>
      </c>
      <c r="Q1199" s="5" t="s">
        <v>11359</v>
      </c>
      <c r="R1199" s="5">
        <v>34</v>
      </c>
      <c r="S1199" s="51"/>
      <c r="T1199" s="69" t="s">
        <v>3654</v>
      </c>
      <c r="U1199" s="5" t="s">
        <v>11360</v>
      </c>
      <c r="V1199" s="5">
        <v>9</v>
      </c>
      <c r="W1199" s="5" t="s">
        <v>8894</v>
      </c>
      <c r="X1199" s="5">
        <v>9</v>
      </c>
      <c r="Y1199" s="5" t="s">
        <v>8894</v>
      </c>
      <c r="Z1199" s="5">
        <v>9</v>
      </c>
      <c r="AA1199" s="69" t="s">
        <v>6722</v>
      </c>
      <c r="AB1199" s="5">
        <v>6880</v>
      </c>
      <c r="AC1199" s="52" t="s">
        <v>6523</v>
      </c>
      <c r="AG1199" s="124" t="s">
        <v>9796</v>
      </c>
      <c r="AH1199" s="52" t="s">
        <v>135</v>
      </c>
      <c r="AI1199" s="124">
        <v>1286</v>
      </c>
      <c r="AJ1199" s="77">
        <v>44838</v>
      </c>
      <c r="AK1199" s="125">
        <v>44845</v>
      </c>
      <c r="AL1199" s="125">
        <v>44859</v>
      </c>
      <c r="AM1199" s="26">
        <v>6810</v>
      </c>
      <c r="AN1199" s="130">
        <v>7899.6</v>
      </c>
      <c r="AO1199" s="26">
        <v>6810</v>
      </c>
      <c r="AP1199" s="130">
        <v>7899.6</v>
      </c>
      <c r="AQ1199" s="52" t="s">
        <v>6524</v>
      </c>
      <c r="AS1199" s="69" t="s">
        <v>144</v>
      </c>
      <c r="AT1199" s="123" t="s">
        <v>12666</v>
      </c>
      <c r="AU1199" s="105">
        <v>0</v>
      </c>
      <c r="AX1199" s="145" t="s">
        <v>12667</v>
      </c>
      <c r="AZ1199" s="69" t="s">
        <v>9758</v>
      </c>
      <c r="BA1199" s="69" t="s">
        <v>2918</v>
      </c>
      <c r="BC1199" s="69" t="s">
        <v>20</v>
      </c>
      <c r="BI1199" s="52" t="s">
        <v>455</v>
      </c>
      <c r="BJ1199" s="53">
        <v>44941</v>
      </c>
      <c r="BK1199" s="53">
        <v>44941</v>
      </c>
    </row>
    <row r="1200" spans="1:63" s="69" customFormat="1" ht="11.25" customHeight="1" x14ac:dyDescent="0.2">
      <c r="A1200" s="5">
        <v>2022</v>
      </c>
      <c r="B1200" s="6">
        <v>44835</v>
      </c>
      <c r="C1200" s="6">
        <v>44926</v>
      </c>
      <c r="D1200" s="69" t="s">
        <v>134</v>
      </c>
      <c r="E1200" s="69" t="s">
        <v>135</v>
      </c>
      <c r="F1200" s="69" t="s">
        <v>2495</v>
      </c>
      <c r="G1200" s="37">
        <v>1288</v>
      </c>
      <c r="H1200" s="13" t="s">
        <v>449</v>
      </c>
      <c r="I1200" s="124" t="s">
        <v>12668</v>
      </c>
      <c r="J1200" s="100">
        <v>461</v>
      </c>
      <c r="K1200" s="101"/>
      <c r="L1200" s="101"/>
      <c r="M1200" s="101"/>
      <c r="N1200" s="22" t="s">
        <v>10602</v>
      </c>
      <c r="O1200" s="5" t="s">
        <v>9330</v>
      </c>
      <c r="P1200" s="69" t="s">
        <v>3652</v>
      </c>
      <c r="Q1200" s="5" t="s">
        <v>9331</v>
      </c>
      <c r="R1200" s="5">
        <v>444</v>
      </c>
      <c r="S1200" s="51"/>
      <c r="T1200" s="69" t="s">
        <v>3654</v>
      </c>
      <c r="U1200" s="5" t="s">
        <v>9332</v>
      </c>
      <c r="V1200" s="5">
        <v>27</v>
      </c>
      <c r="W1200" s="5" t="s">
        <v>6532</v>
      </c>
      <c r="X1200" s="5">
        <v>27</v>
      </c>
      <c r="Y1200" s="5" t="s">
        <v>6532</v>
      </c>
      <c r="Z1200" s="5">
        <v>11</v>
      </c>
      <c r="AA1200" s="69" t="s">
        <v>3657</v>
      </c>
      <c r="AB1200" s="5">
        <v>36765</v>
      </c>
      <c r="AC1200" s="52" t="s">
        <v>6523</v>
      </c>
      <c r="AG1200" s="124" t="s">
        <v>3221</v>
      </c>
      <c r="AH1200" s="52" t="s">
        <v>135</v>
      </c>
      <c r="AI1200" s="124">
        <v>1288</v>
      </c>
      <c r="AJ1200" s="77">
        <v>44838</v>
      </c>
      <c r="AK1200" s="125">
        <v>44845</v>
      </c>
      <c r="AL1200" s="125">
        <v>44848</v>
      </c>
      <c r="AM1200" s="26">
        <v>633.62</v>
      </c>
      <c r="AN1200" s="130">
        <v>734.99919999999997</v>
      </c>
      <c r="AO1200" s="26">
        <v>633.62</v>
      </c>
      <c r="AP1200" s="130">
        <v>734.99919999999997</v>
      </c>
      <c r="AQ1200" s="52" t="s">
        <v>6524</v>
      </c>
      <c r="AS1200" s="69" t="s">
        <v>144</v>
      </c>
      <c r="AT1200" s="123" t="s">
        <v>12668</v>
      </c>
      <c r="AU1200" s="105">
        <v>0</v>
      </c>
      <c r="AX1200" s="145" t="s">
        <v>12669</v>
      </c>
      <c r="AZ1200" s="69" t="s">
        <v>9758</v>
      </c>
      <c r="BA1200" s="69" t="s">
        <v>2918</v>
      </c>
      <c r="BC1200" s="69" t="s">
        <v>20</v>
      </c>
      <c r="BI1200" s="52" t="s">
        <v>455</v>
      </c>
      <c r="BJ1200" s="53">
        <v>44941</v>
      </c>
      <c r="BK1200" s="53">
        <v>44941</v>
      </c>
    </row>
    <row r="1201" spans="1:63" s="69" customFormat="1" ht="11.25" customHeight="1" x14ac:dyDescent="0.2">
      <c r="A1201" s="5">
        <v>2022</v>
      </c>
      <c r="B1201" s="6">
        <v>44835</v>
      </c>
      <c r="C1201" s="6">
        <v>44926</v>
      </c>
      <c r="D1201" s="69" t="s">
        <v>134</v>
      </c>
      <c r="E1201" s="69" t="s">
        <v>135</v>
      </c>
      <c r="F1201" s="69" t="s">
        <v>2495</v>
      </c>
      <c r="G1201" s="37">
        <v>1289</v>
      </c>
      <c r="H1201" s="13" t="s">
        <v>449</v>
      </c>
      <c r="I1201" s="124" t="s">
        <v>12670</v>
      </c>
      <c r="J1201" s="100">
        <v>482</v>
      </c>
      <c r="K1201" s="101" t="s">
        <v>10271</v>
      </c>
      <c r="L1201" s="101" t="s">
        <v>10272</v>
      </c>
      <c r="M1201" s="101" t="s">
        <v>7392</v>
      </c>
      <c r="N1201" s="22" t="s">
        <v>10617</v>
      </c>
      <c r="O1201" s="5" t="s">
        <v>10618</v>
      </c>
      <c r="P1201" s="69" t="s">
        <v>3652</v>
      </c>
      <c r="Q1201" s="5" t="s">
        <v>10274</v>
      </c>
      <c r="R1201" s="5">
        <v>612</v>
      </c>
      <c r="S1201" s="51"/>
      <c r="T1201" s="69" t="s">
        <v>3654</v>
      </c>
      <c r="U1201" s="5" t="s">
        <v>6571</v>
      </c>
      <c r="V1201" s="5">
        <v>27</v>
      </c>
      <c r="W1201" s="5" t="s">
        <v>6532</v>
      </c>
      <c r="X1201" s="5">
        <v>27</v>
      </c>
      <c r="Y1201" s="5" t="s">
        <v>6532</v>
      </c>
      <c r="Z1201" s="5">
        <v>11</v>
      </c>
      <c r="AA1201" s="69" t="s">
        <v>3657</v>
      </c>
      <c r="AB1201" s="5">
        <v>36700</v>
      </c>
      <c r="AC1201" s="52" t="s">
        <v>6523</v>
      </c>
      <c r="AG1201" s="132" t="s">
        <v>9796</v>
      </c>
      <c r="AH1201" s="52" t="s">
        <v>135</v>
      </c>
      <c r="AI1201" s="99">
        <v>1289</v>
      </c>
      <c r="AJ1201" s="102">
        <v>44838</v>
      </c>
      <c r="AK1201" s="102">
        <v>44848</v>
      </c>
      <c r="AL1201" s="102">
        <v>44858</v>
      </c>
      <c r="AM1201" s="147">
        <v>5006</v>
      </c>
      <c r="AN1201" s="130">
        <v>5806.96</v>
      </c>
      <c r="AO1201" s="147">
        <v>5006</v>
      </c>
      <c r="AP1201" s="130">
        <v>5806.96</v>
      </c>
      <c r="AQ1201" s="52" t="s">
        <v>6524</v>
      </c>
      <c r="AS1201" s="69" t="s">
        <v>144</v>
      </c>
      <c r="AT1201" s="123" t="s">
        <v>12670</v>
      </c>
      <c r="AU1201" s="105">
        <v>0</v>
      </c>
      <c r="AX1201" s="145" t="s">
        <v>12671</v>
      </c>
      <c r="AZ1201" s="69" t="s">
        <v>9758</v>
      </c>
      <c r="BA1201" s="69" t="s">
        <v>2918</v>
      </c>
      <c r="BC1201" s="69" t="s">
        <v>20</v>
      </c>
      <c r="BI1201" s="52" t="s">
        <v>455</v>
      </c>
      <c r="BJ1201" s="53">
        <v>44941</v>
      </c>
      <c r="BK1201" s="53">
        <v>44941</v>
      </c>
    </row>
    <row r="1202" spans="1:63" s="69" customFormat="1" ht="11.25" customHeight="1" x14ac:dyDescent="0.2">
      <c r="A1202" s="5">
        <v>2022</v>
      </c>
      <c r="B1202" s="6">
        <v>44835</v>
      </c>
      <c r="C1202" s="6">
        <v>44926</v>
      </c>
      <c r="D1202" s="69" t="s">
        <v>134</v>
      </c>
      <c r="E1202" s="69" t="s">
        <v>135</v>
      </c>
      <c r="F1202" s="69" t="s">
        <v>2495</v>
      </c>
      <c r="G1202" s="37">
        <v>1290</v>
      </c>
      <c r="H1202" s="13" t="s">
        <v>449</v>
      </c>
      <c r="I1202" s="124" t="s">
        <v>12672</v>
      </c>
      <c r="J1202" s="100">
        <v>153</v>
      </c>
      <c r="K1202" s="101"/>
      <c r="L1202" s="101"/>
      <c r="M1202" s="101"/>
      <c r="N1202" s="22" t="s">
        <v>10767</v>
      </c>
      <c r="O1202" s="5" t="s">
        <v>1763</v>
      </c>
      <c r="P1202" s="69" t="s">
        <v>3652</v>
      </c>
      <c r="Q1202" s="5" t="s">
        <v>6602</v>
      </c>
      <c r="R1202" s="5" t="s">
        <v>6603</v>
      </c>
      <c r="S1202" s="5"/>
      <c r="T1202" s="69" t="s">
        <v>3654</v>
      </c>
      <c r="U1202" s="5" t="s">
        <v>6604</v>
      </c>
      <c r="V1202" s="5">
        <v>27</v>
      </c>
      <c r="W1202" s="5" t="s">
        <v>6532</v>
      </c>
      <c r="X1202" s="5">
        <v>27</v>
      </c>
      <c r="Y1202" s="5" t="s">
        <v>6532</v>
      </c>
      <c r="Z1202" s="5">
        <v>11</v>
      </c>
      <c r="AA1202" s="69" t="s">
        <v>3657</v>
      </c>
      <c r="AB1202" s="51">
        <v>36780</v>
      </c>
      <c r="AC1202" s="52" t="s">
        <v>6523</v>
      </c>
      <c r="AG1202" s="132" t="s">
        <v>3221</v>
      </c>
      <c r="AH1202" s="52" t="s">
        <v>135</v>
      </c>
      <c r="AI1202" s="99">
        <v>1290</v>
      </c>
      <c r="AJ1202" s="102">
        <v>44838</v>
      </c>
      <c r="AK1202" s="102">
        <v>44860</v>
      </c>
      <c r="AL1202" s="102">
        <v>44861</v>
      </c>
      <c r="AM1202" s="147">
        <v>9936</v>
      </c>
      <c r="AN1202" s="130">
        <v>11525.76</v>
      </c>
      <c r="AO1202" s="147">
        <v>9936</v>
      </c>
      <c r="AP1202" s="130">
        <v>11525.76</v>
      </c>
      <c r="AQ1202" s="52" t="s">
        <v>6524</v>
      </c>
      <c r="AS1202" s="69" t="s">
        <v>144</v>
      </c>
      <c r="AT1202" s="123" t="s">
        <v>12672</v>
      </c>
      <c r="AU1202" s="105">
        <v>0</v>
      </c>
      <c r="AX1202" s="145" t="s">
        <v>12673</v>
      </c>
      <c r="AZ1202" s="69" t="s">
        <v>9758</v>
      </c>
      <c r="BA1202" s="69" t="s">
        <v>2918</v>
      </c>
      <c r="BC1202" s="69" t="s">
        <v>20</v>
      </c>
      <c r="BI1202" s="52" t="s">
        <v>455</v>
      </c>
      <c r="BJ1202" s="53">
        <v>44941</v>
      </c>
      <c r="BK1202" s="53">
        <v>44941</v>
      </c>
    </row>
    <row r="1203" spans="1:63" s="69" customFormat="1" ht="11.25" customHeight="1" x14ac:dyDescent="0.2">
      <c r="A1203" s="5">
        <v>2022</v>
      </c>
      <c r="B1203" s="6">
        <v>44835</v>
      </c>
      <c r="C1203" s="6">
        <v>44926</v>
      </c>
      <c r="D1203" s="69" t="s">
        <v>134</v>
      </c>
      <c r="E1203" s="69" t="s">
        <v>135</v>
      </c>
      <c r="F1203" s="69" t="s">
        <v>2495</v>
      </c>
      <c r="G1203" s="37">
        <v>1291</v>
      </c>
      <c r="H1203" s="13" t="s">
        <v>449</v>
      </c>
      <c r="I1203" s="124" t="s">
        <v>12674</v>
      </c>
      <c r="J1203" s="100">
        <v>125</v>
      </c>
      <c r="K1203" s="101"/>
      <c r="L1203" s="101"/>
      <c r="M1203" s="101"/>
      <c r="N1203" s="18" t="s">
        <v>3406</v>
      </c>
      <c r="O1203" s="5" t="s">
        <v>976</v>
      </c>
      <c r="P1203" s="69" t="s">
        <v>3652</v>
      </c>
      <c r="Q1203" s="5" t="s">
        <v>11993</v>
      </c>
      <c r="R1203" s="5" t="s">
        <v>11994</v>
      </c>
      <c r="S1203" s="5"/>
      <c r="T1203" s="69" t="s">
        <v>3654</v>
      </c>
      <c r="U1203" s="5" t="s">
        <v>6571</v>
      </c>
      <c r="V1203" s="5">
        <v>27</v>
      </c>
      <c r="W1203" s="5" t="s">
        <v>6532</v>
      </c>
      <c r="X1203" s="5">
        <v>27</v>
      </c>
      <c r="Y1203" s="5" t="s">
        <v>6532</v>
      </c>
      <c r="Z1203" s="5">
        <v>11</v>
      </c>
      <c r="AA1203" s="69" t="s">
        <v>3657</v>
      </c>
      <c r="AB1203" s="5">
        <v>36700</v>
      </c>
      <c r="AC1203" s="52" t="s">
        <v>6523</v>
      </c>
      <c r="AG1203" s="132" t="s">
        <v>3264</v>
      </c>
      <c r="AH1203" s="52" t="s">
        <v>135</v>
      </c>
      <c r="AI1203" s="99">
        <v>1291</v>
      </c>
      <c r="AJ1203" s="102">
        <v>44838</v>
      </c>
      <c r="AK1203" s="102">
        <v>44844</v>
      </c>
      <c r="AL1203" s="102">
        <v>44865</v>
      </c>
      <c r="AM1203" s="147">
        <v>2412.86</v>
      </c>
      <c r="AN1203" s="130">
        <v>2798.9176000000002</v>
      </c>
      <c r="AO1203" s="147">
        <v>2412.86</v>
      </c>
      <c r="AP1203" s="130">
        <v>2798.9176000000002</v>
      </c>
      <c r="AQ1203" s="52" t="s">
        <v>6524</v>
      </c>
      <c r="AS1203" s="69" t="s">
        <v>144</v>
      </c>
      <c r="AT1203" s="123" t="s">
        <v>12674</v>
      </c>
      <c r="AU1203" s="105">
        <v>0</v>
      </c>
      <c r="AX1203" s="145" t="s">
        <v>12675</v>
      </c>
      <c r="AZ1203" s="69" t="s">
        <v>9758</v>
      </c>
      <c r="BA1203" s="69" t="s">
        <v>2918</v>
      </c>
      <c r="BC1203" s="69" t="s">
        <v>20</v>
      </c>
      <c r="BI1203" s="52" t="s">
        <v>455</v>
      </c>
      <c r="BJ1203" s="53">
        <v>44941</v>
      </c>
      <c r="BK1203" s="53">
        <v>44941</v>
      </c>
    </row>
    <row r="1204" spans="1:63" s="69" customFormat="1" ht="11.25" customHeight="1" x14ac:dyDescent="0.2">
      <c r="A1204" s="5">
        <v>2022</v>
      </c>
      <c r="B1204" s="6">
        <v>44835</v>
      </c>
      <c r="C1204" s="6">
        <v>44926</v>
      </c>
      <c r="D1204" s="69" t="s">
        <v>134</v>
      </c>
      <c r="E1204" s="69" t="s">
        <v>135</v>
      </c>
      <c r="F1204" s="69" t="s">
        <v>2495</v>
      </c>
      <c r="G1204" s="37">
        <v>1292</v>
      </c>
      <c r="H1204" s="13" t="s">
        <v>449</v>
      </c>
      <c r="I1204" s="124" t="s">
        <v>12676</v>
      </c>
      <c r="J1204" s="100">
        <v>191</v>
      </c>
      <c r="K1204" s="101" t="s">
        <v>2662</v>
      </c>
      <c r="L1204" s="101" t="s">
        <v>6574</v>
      </c>
      <c r="M1204" s="101" t="s">
        <v>169</v>
      </c>
      <c r="N1204" s="22" t="s">
        <v>10718</v>
      </c>
      <c r="O1204" s="5" t="s">
        <v>2184</v>
      </c>
      <c r="P1204" s="69" t="s">
        <v>3652</v>
      </c>
      <c r="Q1204" s="5" t="s">
        <v>6575</v>
      </c>
      <c r="R1204" s="5" t="s">
        <v>6576</v>
      </c>
      <c r="S1204" s="51"/>
      <c r="T1204" s="69" t="s">
        <v>3654</v>
      </c>
      <c r="U1204" s="5" t="s">
        <v>6571</v>
      </c>
      <c r="V1204" s="5">
        <v>27</v>
      </c>
      <c r="W1204" s="5" t="s">
        <v>6532</v>
      </c>
      <c r="X1204" s="5">
        <v>27</v>
      </c>
      <c r="Y1204" s="5" t="s">
        <v>6532</v>
      </c>
      <c r="Z1204" s="5">
        <v>11</v>
      </c>
      <c r="AA1204" s="69" t="s">
        <v>3657</v>
      </c>
      <c r="AB1204" s="5">
        <v>36700</v>
      </c>
      <c r="AC1204" s="52" t="s">
        <v>6523</v>
      </c>
      <c r="AG1204" s="132" t="s">
        <v>3221</v>
      </c>
      <c r="AH1204" s="52" t="s">
        <v>135</v>
      </c>
      <c r="AI1204" s="99">
        <v>1292</v>
      </c>
      <c r="AJ1204" s="102">
        <v>44838</v>
      </c>
      <c r="AK1204" s="102">
        <v>44860</v>
      </c>
      <c r="AL1204" s="102">
        <v>44875</v>
      </c>
      <c r="AM1204" s="147">
        <v>42964.5</v>
      </c>
      <c r="AN1204" s="130">
        <v>49838.82</v>
      </c>
      <c r="AO1204" s="147">
        <v>42964.5</v>
      </c>
      <c r="AP1204" s="130">
        <v>49838.82</v>
      </c>
      <c r="AQ1204" s="52" t="s">
        <v>6524</v>
      </c>
      <c r="AS1204" s="69" t="s">
        <v>144</v>
      </c>
      <c r="AT1204" s="123" t="s">
        <v>12676</v>
      </c>
      <c r="AU1204" s="105">
        <v>0</v>
      </c>
      <c r="AX1204" s="145" t="s">
        <v>12677</v>
      </c>
      <c r="AZ1204" s="69" t="s">
        <v>9758</v>
      </c>
      <c r="BA1204" s="69" t="s">
        <v>2918</v>
      </c>
      <c r="BC1204" s="69" t="s">
        <v>20</v>
      </c>
      <c r="BI1204" s="52" t="s">
        <v>455</v>
      </c>
      <c r="BJ1204" s="53">
        <v>44941</v>
      </c>
      <c r="BK1204" s="53">
        <v>44941</v>
      </c>
    </row>
    <row r="1205" spans="1:63" s="69" customFormat="1" ht="11.25" customHeight="1" x14ac:dyDescent="0.2">
      <c r="A1205" s="5">
        <v>2022</v>
      </c>
      <c r="B1205" s="6">
        <v>44835</v>
      </c>
      <c r="C1205" s="6">
        <v>44926</v>
      </c>
      <c r="D1205" s="69" t="s">
        <v>134</v>
      </c>
      <c r="E1205" s="69" t="s">
        <v>135</v>
      </c>
      <c r="F1205" s="69" t="s">
        <v>2495</v>
      </c>
      <c r="G1205" s="37">
        <v>1293</v>
      </c>
      <c r="H1205" s="13" t="s">
        <v>449</v>
      </c>
      <c r="I1205" s="124" t="s">
        <v>12678</v>
      </c>
      <c r="J1205" s="100">
        <v>248</v>
      </c>
      <c r="K1205" s="101" t="s">
        <v>6663</v>
      </c>
      <c r="L1205" s="101" t="s">
        <v>6664</v>
      </c>
      <c r="M1205" s="101" t="s">
        <v>6665</v>
      </c>
      <c r="N1205" s="22" t="s">
        <v>11162</v>
      </c>
      <c r="O1205" s="5" t="s">
        <v>1790</v>
      </c>
      <c r="P1205" s="69" t="s">
        <v>3652</v>
      </c>
      <c r="Q1205" s="5" t="s">
        <v>6666</v>
      </c>
      <c r="R1205" s="5">
        <v>106</v>
      </c>
      <c r="S1205" s="51"/>
      <c r="T1205" s="69" t="s">
        <v>3654</v>
      </c>
      <c r="U1205" s="5" t="s">
        <v>6667</v>
      </c>
      <c r="V1205" s="5">
        <v>27</v>
      </c>
      <c r="W1205" s="5" t="s">
        <v>6532</v>
      </c>
      <c r="X1205" s="5">
        <v>27</v>
      </c>
      <c r="Y1205" s="5" t="s">
        <v>6532</v>
      </c>
      <c r="Z1205" s="5">
        <v>11</v>
      </c>
      <c r="AA1205" s="69" t="s">
        <v>3657</v>
      </c>
      <c r="AB1205" s="5">
        <v>36765</v>
      </c>
      <c r="AC1205" s="52" t="s">
        <v>6523</v>
      </c>
      <c r="AG1205" s="109" t="s">
        <v>3232</v>
      </c>
      <c r="AH1205" s="52" t="s">
        <v>135</v>
      </c>
      <c r="AI1205" s="99">
        <v>1293</v>
      </c>
      <c r="AJ1205" s="102">
        <v>44838</v>
      </c>
      <c r="AK1205" s="102">
        <v>44845</v>
      </c>
      <c r="AL1205" s="102">
        <v>44902</v>
      </c>
      <c r="AM1205" s="147">
        <v>17985</v>
      </c>
      <c r="AN1205" s="130">
        <v>20862.599999999999</v>
      </c>
      <c r="AO1205" s="147">
        <v>17985</v>
      </c>
      <c r="AP1205" s="130">
        <v>20862.599999999999</v>
      </c>
      <c r="AQ1205" s="52" t="s">
        <v>6524</v>
      </c>
      <c r="AS1205" s="69" t="s">
        <v>144</v>
      </c>
      <c r="AT1205" s="123" t="s">
        <v>12678</v>
      </c>
      <c r="AU1205" s="105">
        <v>0</v>
      </c>
      <c r="AX1205" s="145" t="s">
        <v>12679</v>
      </c>
      <c r="AZ1205" s="69" t="s">
        <v>9758</v>
      </c>
      <c r="BA1205" s="69" t="s">
        <v>2918</v>
      </c>
      <c r="BC1205" s="69" t="s">
        <v>20</v>
      </c>
      <c r="BI1205" s="52" t="s">
        <v>455</v>
      </c>
      <c r="BJ1205" s="53">
        <v>44941</v>
      </c>
      <c r="BK1205" s="53">
        <v>44941</v>
      </c>
    </row>
    <row r="1206" spans="1:63" s="69" customFormat="1" ht="11.25" customHeight="1" x14ac:dyDescent="0.2">
      <c r="A1206" s="5">
        <v>2022</v>
      </c>
      <c r="B1206" s="6">
        <v>44835</v>
      </c>
      <c r="C1206" s="6">
        <v>44926</v>
      </c>
      <c r="D1206" s="69" t="s">
        <v>134</v>
      </c>
      <c r="E1206" s="69" t="s">
        <v>135</v>
      </c>
      <c r="F1206" s="69" t="s">
        <v>2495</v>
      </c>
      <c r="G1206" s="37">
        <v>1294</v>
      </c>
      <c r="H1206" s="13" t="s">
        <v>449</v>
      </c>
      <c r="I1206" s="124" t="s">
        <v>12680</v>
      </c>
      <c r="J1206" s="100">
        <v>191</v>
      </c>
      <c r="K1206" s="101" t="s">
        <v>2662</v>
      </c>
      <c r="L1206" s="101" t="s">
        <v>6574</v>
      </c>
      <c r="M1206" s="101" t="s">
        <v>169</v>
      </c>
      <c r="N1206" s="22" t="s">
        <v>10718</v>
      </c>
      <c r="O1206" s="5" t="s">
        <v>2184</v>
      </c>
      <c r="P1206" s="69" t="s">
        <v>3652</v>
      </c>
      <c r="Q1206" s="5" t="s">
        <v>6575</v>
      </c>
      <c r="R1206" s="5" t="s">
        <v>6576</v>
      </c>
      <c r="S1206" s="51"/>
      <c r="T1206" s="69" t="s">
        <v>3654</v>
      </c>
      <c r="U1206" s="5" t="s">
        <v>6571</v>
      </c>
      <c r="V1206" s="5">
        <v>27</v>
      </c>
      <c r="W1206" s="5" t="s">
        <v>6532</v>
      </c>
      <c r="X1206" s="5">
        <v>27</v>
      </c>
      <c r="Y1206" s="5" t="s">
        <v>6532</v>
      </c>
      <c r="Z1206" s="5">
        <v>11</v>
      </c>
      <c r="AA1206" s="69" t="s">
        <v>3657</v>
      </c>
      <c r="AB1206" s="5">
        <v>36700</v>
      </c>
      <c r="AC1206" s="52" t="s">
        <v>6523</v>
      </c>
      <c r="AG1206" s="124" t="s">
        <v>3221</v>
      </c>
      <c r="AH1206" s="52" t="s">
        <v>135</v>
      </c>
      <c r="AI1206" s="124">
        <v>1294</v>
      </c>
      <c r="AJ1206" s="77">
        <v>44838</v>
      </c>
      <c r="AK1206" s="125">
        <v>44860</v>
      </c>
      <c r="AL1206" s="125">
        <v>44875</v>
      </c>
      <c r="AM1206" s="26">
        <v>15006.4</v>
      </c>
      <c r="AN1206" s="130">
        <v>17407.423999999999</v>
      </c>
      <c r="AO1206" s="26">
        <v>15006.4</v>
      </c>
      <c r="AP1206" s="130">
        <v>17407.423999999999</v>
      </c>
      <c r="AQ1206" s="52" t="s">
        <v>6524</v>
      </c>
      <c r="AS1206" s="69" t="s">
        <v>144</v>
      </c>
      <c r="AT1206" s="123" t="s">
        <v>12680</v>
      </c>
      <c r="AU1206" s="105">
        <v>0</v>
      </c>
      <c r="AX1206" s="145" t="s">
        <v>12681</v>
      </c>
      <c r="AZ1206" s="69" t="s">
        <v>9758</v>
      </c>
      <c r="BA1206" s="69" t="s">
        <v>2918</v>
      </c>
      <c r="BC1206" s="69" t="s">
        <v>20</v>
      </c>
      <c r="BI1206" s="52" t="s">
        <v>455</v>
      </c>
      <c r="BJ1206" s="53">
        <v>44941</v>
      </c>
      <c r="BK1206" s="53">
        <v>44941</v>
      </c>
    </row>
    <row r="1207" spans="1:63" s="69" customFormat="1" ht="11.25" customHeight="1" x14ac:dyDescent="0.2">
      <c r="A1207" s="5">
        <v>2022</v>
      </c>
      <c r="B1207" s="6">
        <v>44835</v>
      </c>
      <c r="C1207" s="6">
        <v>44926</v>
      </c>
      <c r="D1207" s="69" t="s">
        <v>134</v>
      </c>
      <c r="E1207" s="69" t="s">
        <v>135</v>
      </c>
      <c r="F1207" s="69" t="s">
        <v>2495</v>
      </c>
      <c r="G1207" s="37">
        <v>1296</v>
      </c>
      <c r="H1207" s="13" t="s">
        <v>449</v>
      </c>
      <c r="I1207" s="124" t="s">
        <v>12682</v>
      </c>
      <c r="J1207" s="100">
        <v>482</v>
      </c>
      <c r="K1207" s="101" t="s">
        <v>10271</v>
      </c>
      <c r="L1207" s="101" t="s">
        <v>10272</v>
      </c>
      <c r="M1207" s="101" t="s">
        <v>7392</v>
      </c>
      <c r="N1207" s="22" t="s">
        <v>10617</v>
      </c>
      <c r="O1207" s="5" t="s">
        <v>10618</v>
      </c>
      <c r="P1207" s="69" t="s">
        <v>3652</v>
      </c>
      <c r="Q1207" s="51" t="s">
        <v>10274</v>
      </c>
      <c r="R1207" s="51">
        <v>612</v>
      </c>
      <c r="S1207" s="51"/>
      <c r="T1207" s="69" t="s">
        <v>3654</v>
      </c>
      <c r="U1207" s="51" t="s">
        <v>6571</v>
      </c>
      <c r="V1207" s="51">
        <v>27</v>
      </c>
      <c r="W1207" s="51" t="s">
        <v>6532</v>
      </c>
      <c r="X1207" s="51">
        <v>27</v>
      </c>
      <c r="Y1207" s="51" t="s">
        <v>6532</v>
      </c>
      <c r="Z1207" s="51">
        <v>11</v>
      </c>
      <c r="AA1207" s="69" t="s">
        <v>3657</v>
      </c>
      <c r="AB1207" s="51">
        <v>36700</v>
      </c>
      <c r="AC1207" s="52" t="s">
        <v>6523</v>
      </c>
      <c r="AG1207" s="124" t="s">
        <v>3232</v>
      </c>
      <c r="AH1207" s="52" t="s">
        <v>135</v>
      </c>
      <c r="AI1207" s="124">
        <v>1296</v>
      </c>
      <c r="AJ1207" s="77">
        <v>44838</v>
      </c>
      <c r="AK1207" s="125">
        <v>44844</v>
      </c>
      <c r="AL1207" s="125">
        <v>44845</v>
      </c>
      <c r="AM1207" s="26">
        <v>2400</v>
      </c>
      <c r="AN1207" s="130">
        <v>2784</v>
      </c>
      <c r="AO1207" s="26">
        <v>2400</v>
      </c>
      <c r="AP1207" s="130">
        <v>2784</v>
      </c>
      <c r="AQ1207" s="52" t="s">
        <v>6524</v>
      </c>
      <c r="AS1207" s="69" t="s">
        <v>144</v>
      </c>
      <c r="AT1207" s="123" t="s">
        <v>12682</v>
      </c>
      <c r="AU1207" s="105">
        <v>0</v>
      </c>
      <c r="AX1207" s="145" t="s">
        <v>12683</v>
      </c>
      <c r="AZ1207" s="69" t="s">
        <v>9758</v>
      </c>
      <c r="BA1207" s="69" t="s">
        <v>2918</v>
      </c>
      <c r="BC1207" s="69" t="s">
        <v>20</v>
      </c>
      <c r="BI1207" s="52" t="s">
        <v>455</v>
      </c>
      <c r="BJ1207" s="53">
        <v>44941</v>
      </c>
      <c r="BK1207" s="53">
        <v>44941</v>
      </c>
    </row>
    <row r="1208" spans="1:63" s="69" customFormat="1" ht="11.25" customHeight="1" x14ac:dyDescent="0.2">
      <c r="A1208" s="5">
        <v>2022</v>
      </c>
      <c r="B1208" s="6">
        <v>44835</v>
      </c>
      <c r="C1208" s="6">
        <v>44926</v>
      </c>
      <c r="D1208" s="69" t="s">
        <v>134</v>
      </c>
      <c r="E1208" s="69" t="s">
        <v>135</v>
      </c>
      <c r="F1208" s="69" t="s">
        <v>2495</v>
      </c>
      <c r="G1208" s="37">
        <v>1297</v>
      </c>
      <c r="H1208" s="13" t="s">
        <v>449</v>
      </c>
      <c r="I1208" s="124" t="s">
        <v>12684</v>
      </c>
      <c r="J1208" s="100">
        <v>13</v>
      </c>
      <c r="K1208" s="101" t="s">
        <v>6991</v>
      </c>
      <c r="L1208" s="101" t="s">
        <v>6992</v>
      </c>
      <c r="M1208" s="101" t="s">
        <v>6993</v>
      </c>
      <c r="N1208" s="22" t="s">
        <v>10948</v>
      </c>
      <c r="O1208" s="5" t="s">
        <v>1655</v>
      </c>
      <c r="P1208" s="69" t="s">
        <v>3652</v>
      </c>
      <c r="Q1208" s="5" t="s">
        <v>6994</v>
      </c>
      <c r="R1208" s="5" t="s">
        <v>6995</v>
      </c>
      <c r="S1208" s="5"/>
      <c r="T1208" s="69" t="s">
        <v>3654</v>
      </c>
      <c r="U1208" s="5" t="s">
        <v>6996</v>
      </c>
      <c r="V1208" s="5">
        <v>27</v>
      </c>
      <c r="W1208" s="5" t="s">
        <v>6532</v>
      </c>
      <c r="X1208" s="5">
        <v>27</v>
      </c>
      <c r="Y1208" s="5" t="s">
        <v>6532</v>
      </c>
      <c r="Z1208" s="5">
        <v>11</v>
      </c>
      <c r="AA1208" s="69" t="s">
        <v>3657</v>
      </c>
      <c r="AB1208" s="5">
        <v>36700</v>
      </c>
      <c r="AC1208" s="52" t="s">
        <v>6523</v>
      </c>
      <c r="AG1208" s="124" t="s">
        <v>3311</v>
      </c>
      <c r="AH1208" s="52" t="s">
        <v>135</v>
      </c>
      <c r="AI1208" s="124">
        <v>1297</v>
      </c>
      <c r="AJ1208" s="77">
        <v>44838</v>
      </c>
      <c r="AK1208" s="125">
        <v>44844</v>
      </c>
      <c r="AL1208" s="125">
        <v>44851</v>
      </c>
      <c r="AM1208" s="26">
        <v>520</v>
      </c>
      <c r="AN1208" s="130">
        <v>603.20000000000005</v>
      </c>
      <c r="AO1208" s="26">
        <v>520</v>
      </c>
      <c r="AP1208" s="130">
        <v>603.20000000000005</v>
      </c>
      <c r="AQ1208" s="52" t="s">
        <v>6524</v>
      </c>
      <c r="AS1208" s="69" t="s">
        <v>144</v>
      </c>
      <c r="AT1208" s="123" t="s">
        <v>12684</v>
      </c>
      <c r="AU1208" s="105">
        <v>0</v>
      </c>
      <c r="AX1208" s="145" t="s">
        <v>12685</v>
      </c>
      <c r="AZ1208" s="69" t="s">
        <v>9758</v>
      </c>
      <c r="BA1208" s="69" t="s">
        <v>2918</v>
      </c>
      <c r="BC1208" s="69" t="s">
        <v>20</v>
      </c>
      <c r="BI1208" s="52" t="s">
        <v>455</v>
      </c>
      <c r="BJ1208" s="53">
        <v>44941</v>
      </c>
      <c r="BK1208" s="53">
        <v>44941</v>
      </c>
    </row>
    <row r="1209" spans="1:63" s="69" customFormat="1" ht="11.25" customHeight="1" x14ac:dyDescent="0.2">
      <c r="A1209" s="5">
        <v>2022</v>
      </c>
      <c r="B1209" s="6">
        <v>44835</v>
      </c>
      <c r="C1209" s="6">
        <v>44926</v>
      </c>
      <c r="D1209" s="69" t="s">
        <v>134</v>
      </c>
      <c r="E1209" s="69" t="s">
        <v>135</v>
      </c>
      <c r="F1209" s="69" t="s">
        <v>2495</v>
      </c>
      <c r="G1209" s="37">
        <v>1299</v>
      </c>
      <c r="H1209" s="13" t="s">
        <v>449</v>
      </c>
      <c r="I1209" s="124" t="s">
        <v>12686</v>
      </c>
      <c r="J1209" s="100">
        <v>110</v>
      </c>
      <c r="K1209" s="101"/>
      <c r="L1209" s="101"/>
      <c r="M1209" s="101"/>
      <c r="N1209" s="18" t="s">
        <v>12687</v>
      </c>
      <c r="O1209" s="5" t="s">
        <v>2013</v>
      </c>
      <c r="P1209" s="69" t="s">
        <v>3652</v>
      </c>
      <c r="Q1209" s="5" t="s">
        <v>12688</v>
      </c>
      <c r="R1209" s="5">
        <v>30</v>
      </c>
      <c r="S1209" s="51"/>
      <c r="T1209" s="69" t="s">
        <v>3654</v>
      </c>
      <c r="U1209" s="5" t="s">
        <v>7089</v>
      </c>
      <c r="V1209" s="5">
        <v>9</v>
      </c>
      <c r="W1209" s="5" t="s">
        <v>8894</v>
      </c>
      <c r="X1209" s="5">
        <v>9</v>
      </c>
      <c r="Y1209" s="5" t="s">
        <v>8894</v>
      </c>
      <c r="Z1209" s="5">
        <v>9</v>
      </c>
      <c r="AA1209" s="69" t="s">
        <v>6722</v>
      </c>
      <c r="AB1209" s="5">
        <v>6600</v>
      </c>
      <c r="AC1209" s="52" t="s">
        <v>6523</v>
      </c>
      <c r="AG1209" s="124" t="s">
        <v>9796</v>
      </c>
      <c r="AH1209" s="52" t="s">
        <v>135</v>
      </c>
      <c r="AI1209" s="124">
        <v>1299</v>
      </c>
      <c r="AJ1209" s="77">
        <v>44838</v>
      </c>
      <c r="AK1209" s="125">
        <v>44852</v>
      </c>
      <c r="AL1209" s="125">
        <v>44869</v>
      </c>
      <c r="AM1209" s="26">
        <v>66000</v>
      </c>
      <c r="AN1209" s="130">
        <v>76560</v>
      </c>
      <c r="AO1209" s="26">
        <v>66000</v>
      </c>
      <c r="AP1209" s="130">
        <v>76560</v>
      </c>
      <c r="AQ1209" s="52" t="s">
        <v>6524</v>
      </c>
      <c r="AS1209" s="69" t="s">
        <v>144</v>
      </c>
      <c r="AT1209" s="123" t="s">
        <v>12686</v>
      </c>
      <c r="AU1209" s="105">
        <v>0</v>
      </c>
      <c r="AX1209" s="145" t="s">
        <v>12689</v>
      </c>
      <c r="AZ1209" s="69" t="s">
        <v>9758</v>
      </c>
      <c r="BA1209" s="69" t="s">
        <v>2918</v>
      </c>
      <c r="BC1209" s="69" t="s">
        <v>20</v>
      </c>
      <c r="BI1209" s="52" t="s">
        <v>455</v>
      </c>
      <c r="BJ1209" s="53">
        <v>44941</v>
      </c>
      <c r="BK1209" s="53">
        <v>44941</v>
      </c>
    </row>
    <row r="1210" spans="1:63" s="69" customFormat="1" ht="11.25" customHeight="1" x14ac:dyDescent="0.2">
      <c r="A1210" s="5">
        <v>2022</v>
      </c>
      <c r="B1210" s="6">
        <v>44835</v>
      </c>
      <c r="C1210" s="6">
        <v>44926</v>
      </c>
      <c r="D1210" s="69" t="s">
        <v>134</v>
      </c>
      <c r="E1210" s="69" t="s">
        <v>135</v>
      </c>
      <c r="F1210" s="69" t="s">
        <v>2495</v>
      </c>
      <c r="G1210" s="37">
        <v>1300</v>
      </c>
      <c r="H1210" s="13" t="s">
        <v>449</v>
      </c>
      <c r="I1210" s="124" t="s">
        <v>12690</v>
      </c>
      <c r="J1210" s="100">
        <v>110</v>
      </c>
      <c r="K1210" s="101"/>
      <c r="L1210" s="101"/>
      <c r="M1210" s="101"/>
      <c r="N1210" s="18" t="s">
        <v>12687</v>
      </c>
      <c r="O1210" s="5" t="s">
        <v>2013</v>
      </c>
      <c r="P1210" s="69" t="s">
        <v>3652</v>
      </c>
      <c r="Q1210" s="5" t="s">
        <v>12688</v>
      </c>
      <c r="R1210" s="5">
        <v>30</v>
      </c>
      <c r="S1210" s="5"/>
      <c r="T1210" s="69" t="s">
        <v>3654</v>
      </c>
      <c r="U1210" s="5" t="s">
        <v>7089</v>
      </c>
      <c r="V1210" s="5">
        <v>9</v>
      </c>
      <c r="W1210" s="5" t="s">
        <v>8894</v>
      </c>
      <c r="X1210" s="5">
        <v>9</v>
      </c>
      <c r="Y1210" s="5" t="s">
        <v>8894</v>
      </c>
      <c r="Z1210" s="5">
        <v>9</v>
      </c>
      <c r="AA1210" s="69" t="s">
        <v>6722</v>
      </c>
      <c r="AB1210" s="5">
        <v>6600</v>
      </c>
      <c r="AC1210" s="52" t="s">
        <v>6523</v>
      </c>
      <c r="AG1210" s="124" t="s">
        <v>9796</v>
      </c>
      <c r="AH1210" s="52" t="s">
        <v>135</v>
      </c>
      <c r="AI1210" s="124">
        <v>1300</v>
      </c>
      <c r="AJ1210" s="77">
        <v>44838</v>
      </c>
      <c r="AK1210" s="125">
        <v>44848</v>
      </c>
      <c r="AL1210" s="125">
        <v>44855</v>
      </c>
      <c r="AM1210" s="26">
        <v>33800</v>
      </c>
      <c r="AN1210" s="130">
        <v>39208</v>
      </c>
      <c r="AO1210" s="26">
        <v>33800</v>
      </c>
      <c r="AP1210" s="130">
        <v>39208</v>
      </c>
      <c r="AQ1210" s="52" t="s">
        <v>6524</v>
      </c>
      <c r="AS1210" s="69" t="s">
        <v>144</v>
      </c>
      <c r="AT1210" s="123" t="s">
        <v>12690</v>
      </c>
      <c r="AU1210" s="105">
        <v>0</v>
      </c>
      <c r="AX1210" s="145" t="s">
        <v>12691</v>
      </c>
      <c r="AZ1210" s="69" t="s">
        <v>9758</v>
      </c>
      <c r="BA1210" s="69" t="s">
        <v>2918</v>
      </c>
      <c r="BC1210" s="69" t="s">
        <v>20</v>
      </c>
      <c r="BI1210" s="52" t="s">
        <v>455</v>
      </c>
      <c r="BJ1210" s="53">
        <v>44941</v>
      </c>
      <c r="BK1210" s="53">
        <v>44941</v>
      </c>
    </row>
    <row r="1211" spans="1:63" s="69" customFormat="1" ht="11.25" customHeight="1" x14ac:dyDescent="0.2">
      <c r="A1211" s="5">
        <v>2022</v>
      </c>
      <c r="B1211" s="6">
        <v>44835</v>
      </c>
      <c r="C1211" s="6">
        <v>44926</v>
      </c>
      <c r="D1211" s="69" t="s">
        <v>134</v>
      </c>
      <c r="E1211" s="69" t="s">
        <v>135</v>
      </c>
      <c r="F1211" s="69" t="s">
        <v>2495</v>
      </c>
      <c r="G1211" s="37">
        <v>1301</v>
      </c>
      <c r="H1211" s="13" t="s">
        <v>449</v>
      </c>
      <c r="I1211" s="124" t="s">
        <v>12692</v>
      </c>
      <c r="J1211" s="100">
        <v>191</v>
      </c>
      <c r="K1211" s="101" t="s">
        <v>2662</v>
      </c>
      <c r="L1211" s="101" t="s">
        <v>6574</v>
      </c>
      <c r="M1211" s="101" t="s">
        <v>169</v>
      </c>
      <c r="N1211" s="22" t="s">
        <v>10718</v>
      </c>
      <c r="O1211" s="5" t="s">
        <v>2184</v>
      </c>
      <c r="P1211" s="69" t="s">
        <v>3652</v>
      </c>
      <c r="Q1211" s="51" t="s">
        <v>6575</v>
      </c>
      <c r="R1211" s="51" t="s">
        <v>6576</v>
      </c>
      <c r="S1211" s="51"/>
      <c r="T1211" s="69" t="s">
        <v>3654</v>
      </c>
      <c r="U1211" s="51" t="s">
        <v>6571</v>
      </c>
      <c r="V1211" s="51">
        <v>27</v>
      </c>
      <c r="W1211" s="51" t="s">
        <v>6532</v>
      </c>
      <c r="X1211" s="51">
        <v>27</v>
      </c>
      <c r="Y1211" s="51" t="s">
        <v>6532</v>
      </c>
      <c r="Z1211" s="51">
        <v>11</v>
      </c>
      <c r="AA1211" s="69" t="s">
        <v>3657</v>
      </c>
      <c r="AB1211" s="51">
        <v>36700</v>
      </c>
      <c r="AC1211" s="52" t="s">
        <v>6523</v>
      </c>
      <c r="AG1211" s="124" t="s">
        <v>3221</v>
      </c>
      <c r="AH1211" s="52" t="s">
        <v>135</v>
      </c>
      <c r="AI1211" s="124">
        <v>1301</v>
      </c>
      <c r="AJ1211" s="77">
        <v>44838</v>
      </c>
      <c r="AK1211" s="125">
        <v>44860</v>
      </c>
      <c r="AL1211" s="125">
        <v>44875</v>
      </c>
      <c r="AM1211" s="26">
        <v>1977.9</v>
      </c>
      <c r="AN1211" s="130">
        <v>2294.364</v>
      </c>
      <c r="AO1211" s="26">
        <v>1977.9</v>
      </c>
      <c r="AP1211" s="130">
        <v>2294.364</v>
      </c>
      <c r="AQ1211" s="52" t="s">
        <v>6524</v>
      </c>
      <c r="AS1211" s="69" t="s">
        <v>144</v>
      </c>
      <c r="AT1211" s="123" t="s">
        <v>12692</v>
      </c>
      <c r="AU1211" s="105">
        <v>0</v>
      </c>
      <c r="AX1211" s="145" t="s">
        <v>12693</v>
      </c>
      <c r="AZ1211" s="69" t="s">
        <v>9758</v>
      </c>
      <c r="BA1211" s="69" t="s">
        <v>2918</v>
      </c>
      <c r="BC1211" s="69" t="s">
        <v>20</v>
      </c>
      <c r="BI1211" s="52" t="s">
        <v>455</v>
      </c>
      <c r="BJ1211" s="53">
        <v>44941</v>
      </c>
      <c r="BK1211" s="53">
        <v>44941</v>
      </c>
    </row>
    <row r="1212" spans="1:63" s="69" customFormat="1" ht="11.25" customHeight="1" x14ac:dyDescent="0.2">
      <c r="A1212" s="5">
        <v>2022</v>
      </c>
      <c r="B1212" s="6">
        <v>44835</v>
      </c>
      <c r="C1212" s="6">
        <v>44926</v>
      </c>
      <c r="D1212" s="69" t="s">
        <v>134</v>
      </c>
      <c r="E1212" s="69" t="s">
        <v>135</v>
      </c>
      <c r="F1212" s="69" t="s">
        <v>2495</v>
      </c>
      <c r="G1212" s="37">
        <v>1302</v>
      </c>
      <c r="H1212" s="13" t="s">
        <v>449</v>
      </c>
      <c r="I1212" s="124" t="s">
        <v>12694</v>
      </c>
      <c r="J1212" s="100">
        <v>337</v>
      </c>
      <c r="K1212" s="101" t="s">
        <v>2488</v>
      </c>
      <c r="L1212" s="101" t="s">
        <v>162</v>
      </c>
      <c r="M1212" s="101" t="s">
        <v>6711</v>
      </c>
      <c r="N1212" s="22" t="s">
        <v>6712</v>
      </c>
      <c r="O1212" s="5" t="s">
        <v>503</v>
      </c>
      <c r="P1212" s="69" t="s">
        <v>3652</v>
      </c>
      <c r="Q1212" s="51" t="s">
        <v>6713</v>
      </c>
      <c r="R1212" s="51" t="s">
        <v>10185</v>
      </c>
      <c r="S1212" s="51"/>
      <c r="T1212" s="69" t="s">
        <v>3654</v>
      </c>
      <c r="U1212" s="51" t="s">
        <v>6571</v>
      </c>
      <c r="V1212" s="51">
        <v>27</v>
      </c>
      <c r="W1212" s="51" t="s">
        <v>6532</v>
      </c>
      <c r="X1212" s="51">
        <v>27</v>
      </c>
      <c r="Y1212" s="51" t="s">
        <v>6532</v>
      </c>
      <c r="Z1212" s="51">
        <v>11</v>
      </c>
      <c r="AA1212" s="69" t="s">
        <v>3657</v>
      </c>
      <c r="AB1212" s="51">
        <v>36700</v>
      </c>
      <c r="AC1212" s="52" t="s">
        <v>6523</v>
      </c>
      <c r="AG1212" s="124" t="s">
        <v>3311</v>
      </c>
      <c r="AH1212" s="52" t="s">
        <v>135</v>
      </c>
      <c r="AI1212" s="124">
        <v>1302</v>
      </c>
      <c r="AJ1212" s="77">
        <v>44838</v>
      </c>
      <c r="AK1212" s="125">
        <v>44858</v>
      </c>
      <c r="AL1212" s="125">
        <v>44869</v>
      </c>
      <c r="AM1212" s="26">
        <v>4035</v>
      </c>
      <c r="AN1212" s="130">
        <v>4680.6000000000004</v>
      </c>
      <c r="AO1212" s="26">
        <v>4035</v>
      </c>
      <c r="AP1212" s="130">
        <v>4680.6000000000004</v>
      </c>
      <c r="AQ1212" s="52" t="s">
        <v>6524</v>
      </c>
      <c r="AS1212" s="69" t="s">
        <v>144</v>
      </c>
      <c r="AT1212" s="123" t="s">
        <v>12694</v>
      </c>
      <c r="AU1212" s="105">
        <v>0</v>
      </c>
      <c r="AX1212" s="145" t="s">
        <v>12695</v>
      </c>
      <c r="AZ1212" s="69" t="s">
        <v>9758</v>
      </c>
      <c r="BA1212" s="69" t="s">
        <v>2918</v>
      </c>
      <c r="BC1212" s="69" t="s">
        <v>20</v>
      </c>
      <c r="BI1212" s="52" t="s">
        <v>455</v>
      </c>
      <c r="BJ1212" s="53">
        <v>44941</v>
      </c>
      <c r="BK1212" s="53">
        <v>44941</v>
      </c>
    </row>
    <row r="1213" spans="1:63" s="69" customFormat="1" ht="11.25" customHeight="1" x14ac:dyDescent="0.2">
      <c r="A1213" s="5">
        <v>2022</v>
      </c>
      <c r="B1213" s="6">
        <v>44835</v>
      </c>
      <c r="C1213" s="6">
        <v>44926</v>
      </c>
      <c r="D1213" s="69" t="s">
        <v>134</v>
      </c>
      <c r="E1213" s="69" t="s">
        <v>135</v>
      </c>
      <c r="F1213" s="69" t="s">
        <v>2495</v>
      </c>
      <c r="G1213" s="37">
        <v>1303</v>
      </c>
      <c r="H1213" s="13" t="s">
        <v>449</v>
      </c>
      <c r="I1213" s="124" t="s">
        <v>12696</v>
      </c>
      <c r="J1213" s="100">
        <v>350</v>
      </c>
      <c r="K1213" s="101" t="s">
        <v>7592</v>
      </c>
      <c r="L1213" s="101" t="s">
        <v>7593</v>
      </c>
      <c r="M1213" s="101" t="s">
        <v>301</v>
      </c>
      <c r="N1213" s="18" t="s">
        <v>1756</v>
      </c>
      <c r="O1213" s="5" t="s">
        <v>1757</v>
      </c>
      <c r="P1213" s="69" t="s">
        <v>3652</v>
      </c>
      <c r="Q1213" s="5" t="s">
        <v>6557</v>
      </c>
      <c r="R1213" s="5">
        <v>748</v>
      </c>
      <c r="S1213" s="5"/>
      <c r="T1213" s="69" t="s">
        <v>3654</v>
      </c>
      <c r="U1213" s="5" t="s">
        <v>6559</v>
      </c>
      <c r="V1213" s="5">
        <v>27</v>
      </c>
      <c r="W1213" s="5" t="s">
        <v>6532</v>
      </c>
      <c r="X1213" s="5">
        <v>27</v>
      </c>
      <c r="Y1213" s="5" t="s">
        <v>6532</v>
      </c>
      <c r="Z1213" s="5">
        <v>11</v>
      </c>
      <c r="AA1213" s="69" t="s">
        <v>3657</v>
      </c>
      <c r="AB1213" s="5">
        <v>36765</v>
      </c>
      <c r="AC1213" s="52" t="s">
        <v>6523</v>
      </c>
      <c r="AG1213" s="124" t="s">
        <v>3232</v>
      </c>
      <c r="AH1213" s="52" t="s">
        <v>135</v>
      </c>
      <c r="AI1213" s="124">
        <v>1303</v>
      </c>
      <c r="AJ1213" s="77">
        <v>44838</v>
      </c>
      <c r="AK1213" s="125">
        <v>44845</v>
      </c>
      <c r="AL1213" s="125">
        <v>44860</v>
      </c>
      <c r="AM1213" s="26">
        <v>52153.77</v>
      </c>
      <c r="AN1213" s="130">
        <v>60498.373199999995</v>
      </c>
      <c r="AO1213" s="26">
        <v>52153.77</v>
      </c>
      <c r="AP1213" s="130">
        <v>60498.373199999995</v>
      </c>
      <c r="AQ1213" s="52" t="s">
        <v>6524</v>
      </c>
      <c r="AS1213" s="69" t="s">
        <v>144</v>
      </c>
      <c r="AT1213" s="123" t="s">
        <v>12696</v>
      </c>
      <c r="AU1213" s="105">
        <v>0</v>
      </c>
      <c r="AX1213" s="145" t="s">
        <v>12697</v>
      </c>
      <c r="AZ1213" s="69" t="s">
        <v>9758</v>
      </c>
      <c r="BA1213" s="69" t="s">
        <v>2918</v>
      </c>
      <c r="BC1213" s="69" t="s">
        <v>20</v>
      </c>
      <c r="BI1213" s="52" t="s">
        <v>455</v>
      </c>
      <c r="BJ1213" s="53">
        <v>44941</v>
      </c>
      <c r="BK1213" s="53">
        <v>44941</v>
      </c>
    </row>
    <row r="1214" spans="1:63" s="69" customFormat="1" ht="11.25" customHeight="1" x14ac:dyDescent="0.2">
      <c r="A1214" s="5">
        <v>2022</v>
      </c>
      <c r="B1214" s="6">
        <v>44835</v>
      </c>
      <c r="C1214" s="6">
        <v>44926</v>
      </c>
      <c r="D1214" s="69" t="s">
        <v>134</v>
      </c>
      <c r="E1214" s="69" t="s">
        <v>135</v>
      </c>
      <c r="F1214" s="69" t="s">
        <v>2495</v>
      </c>
      <c r="G1214" s="37">
        <v>1304</v>
      </c>
      <c r="H1214" s="13" t="s">
        <v>449</v>
      </c>
      <c r="I1214" s="124" t="s">
        <v>12698</v>
      </c>
      <c r="J1214" s="100">
        <v>350</v>
      </c>
      <c r="K1214" s="101" t="s">
        <v>7592</v>
      </c>
      <c r="L1214" s="101" t="s">
        <v>7593</v>
      </c>
      <c r="M1214" s="101" t="s">
        <v>301</v>
      </c>
      <c r="N1214" s="18" t="s">
        <v>1756</v>
      </c>
      <c r="O1214" s="5" t="s">
        <v>1757</v>
      </c>
      <c r="P1214" s="69" t="s">
        <v>3652</v>
      </c>
      <c r="Q1214" s="5" t="s">
        <v>6557</v>
      </c>
      <c r="R1214" s="5">
        <v>748</v>
      </c>
      <c r="S1214" s="51"/>
      <c r="T1214" s="69" t="s">
        <v>3654</v>
      </c>
      <c r="U1214" s="5" t="s">
        <v>6559</v>
      </c>
      <c r="V1214" s="5">
        <v>27</v>
      </c>
      <c r="W1214" s="5" t="s">
        <v>6532</v>
      </c>
      <c r="X1214" s="5">
        <v>27</v>
      </c>
      <c r="Y1214" s="5" t="s">
        <v>6532</v>
      </c>
      <c r="Z1214" s="5">
        <v>11</v>
      </c>
      <c r="AA1214" s="69" t="s">
        <v>3657</v>
      </c>
      <c r="AB1214" s="5">
        <v>36765</v>
      </c>
      <c r="AC1214" s="52" t="s">
        <v>6523</v>
      </c>
      <c r="AG1214" s="124" t="s">
        <v>9796</v>
      </c>
      <c r="AH1214" s="52" t="s">
        <v>135</v>
      </c>
      <c r="AI1214" s="124">
        <v>1304</v>
      </c>
      <c r="AJ1214" s="77">
        <v>44838</v>
      </c>
      <c r="AK1214" s="125">
        <v>44848</v>
      </c>
      <c r="AL1214" s="125">
        <v>44860</v>
      </c>
      <c r="AM1214" s="26">
        <v>28017.85</v>
      </c>
      <c r="AN1214" s="130">
        <v>32500.705999999998</v>
      </c>
      <c r="AO1214" s="26">
        <v>28017.85</v>
      </c>
      <c r="AP1214" s="130">
        <v>32500.705999999998</v>
      </c>
      <c r="AQ1214" s="52" t="s">
        <v>6524</v>
      </c>
      <c r="AS1214" s="69" t="s">
        <v>144</v>
      </c>
      <c r="AT1214" s="123" t="s">
        <v>12698</v>
      </c>
      <c r="AU1214" s="105">
        <v>0</v>
      </c>
      <c r="AX1214" s="145" t="s">
        <v>12699</v>
      </c>
      <c r="AZ1214" s="69" t="s">
        <v>9758</v>
      </c>
      <c r="BA1214" s="69" t="s">
        <v>2918</v>
      </c>
      <c r="BC1214" s="69" t="s">
        <v>20</v>
      </c>
      <c r="BI1214" s="52" t="s">
        <v>455</v>
      </c>
      <c r="BJ1214" s="53">
        <v>44941</v>
      </c>
      <c r="BK1214" s="53">
        <v>44941</v>
      </c>
    </row>
    <row r="1215" spans="1:63" s="69" customFormat="1" ht="11.25" customHeight="1" x14ac:dyDescent="0.2">
      <c r="A1215" s="5">
        <v>2022</v>
      </c>
      <c r="B1215" s="6">
        <v>44835</v>
      </c>
      <c r="C1215" s="6">
        <v>44926</v>
      </c>
      <c r="D1215" s="69" t="s">
        <v>134</v>
      </c>
      <c r="E1215" s="69" t="s">
        <v>135</v>
      </c>
      <c r="F1215" s="69" t="s">
        <v>2495</v>
      </c>
      <c r="G1215" s="37">
        <v>1305</v>
      </c>
      <c r="H1215" s="13" t="s">
        <v>449</v>
      </c>
      <c r="I1215" s="124" t="s">
        <v>12700</v>
      </c>
      <c r="J1215" s="100">
        <v>305</v>
      </c>
      <c r="K1215" s="101"/>
      <c r="L1215" s="101"/>
      <c r="M1215" s="101"/>
      <c r="N1215" s="22" t="s">
        <v>10621</v>
      </c>
      <c r="O1215" s="5" t="s">
        <v>1648</v>
      </c>
      <c r="P1215" s="69" t="s">
        <v>3652</v>
      </c>
      <c r="Q1215" s="51" t="s">
        <v>6657</v>
      </c>
      <c r="R1215" s="51">
        <v>4000</v>
      </c>
      <c r="S1215" s="51"/>
      <c r="T1215" s="69" t="s">
        <v>3654</v>
      </c>
      <c r="U1215" s="51" t="s">
        <v>8121</v>
      </c>
      <c r="V1215" s="51">
        <v>38</v>
      </c>
      <c r="W1215" s="51" t="s">
        <v>8122</v>
      </c>
      <c r="X1215" s="51">
        <v>38</v>
      </c>
      <c r="Y1215" s="51" t="s">
        <v>8122</v>
      </c>
      <c r="Z1215" s="51">
        <v>28</v>
      </c>
      <c r="AA1215" s="69" t="s">
        <v>8123</v>
      </c>
      <c r="AB1215" s="51">
        <v>89336</v>
      </c>
      <c r="AC1215" s="52" t="s">
        <v>6523</v>
      </c>
      <c r="AG1215" s="124" t="s">
        <v>3221</v>
      </c>
      <c r="AH1215" s="52" t="s">
        <v>135</v>
      </c>
      <c r="AI1215" s="124">
        <v>1305</v>
      </c>
      <c r="AJ1215" s="77">
        <v>44838</v>
      </c>
      <c r="AK1215" s="125">
        <v>44882</v>
      </c>
      <c r="AL1215" s="125">
        <v>44926</v>
      </c>
      <c r="AM1215" s="26">
        <v>23269.17</v>
      </c>
      <c r="AN1215" s="130">
        <v>26992.2372</v>
      </c>
      <c r="AO1215" s="26">
        <v>23269.17</v>
      </c>
      <c r="AP1215" s="130">
        <v>26992.2372</v>
      </c>
      <c r="AQ1215" s="52" t="s">
        <v>6524</v>
      </c>
      <c r="AS1215" s="69" t="s">
        <v>144</v>
      </c>
      <c r="AT1215" s="123" t="s">
        <v>12700</v>
      </c>
      <c r="AU1215" s="105">
        <v>0</v>
      </c>
      <c r="AX1215" s="145" t="s">
        <v>12701</v>
      </c>
      <c r="AZ1215" s="69" t="s">
        <v>9758</v>
      </c>
      <c r="BA1215" s="69" t="s">
        <v>2918</v>
      </c>
      <c r="BC1215" s="69" t="s">
        <v>20</v>
      </c>
      <c r="BI1215" s="52" t="s">
        <v>455</v>
      </c>
      <c r="BJ1215" s="53">
        <v>44941</v>
      </c>
      <c r="BK1215" s="53">
        <v>44941</v>
      </c>
    </row>
    <row r="1216" spans="1:63" s="69" customFormat="1" ht="11.25" customHeight="1" x14ac:dyDescent="0.2">
      <c r="A1216" s="5">
        <v>2022</v>
      </c>
      <c r="B1216" s="6">
        <v>44835</v>
      </c>
      <c r="C1216" s="6">
        <v>44926</v>
      </c>
      <c r="D1216" s="69" t="s">
        <v>134</v>
      </c>
      <c r="E1216" s="69" t="s">
        <v>135</v>
      </c>
      <c r="F1216" s="69" t="s">
        <v>2495</v>
      </c>
      <c r="G1216" s="37">
        <v>1306</v>
      </c>
      <c r="H1216" s="13" t="s">
        <v>449</v>
      </c>
      <c r="I1216" s="124" t="s">
        <v>12702</v>
      </c>
      <c r="J1216" s="100">
        <v>246</v>
      </c>
      <c r="K1216" s="108" t="s">
        <v>6636</v>
      </c>
      <c r="L1216" s="108" t="s">
        <v>2995</v>
      </c>
      <c r="M1216" s="108" t="s">
        <v>40</v>
      </c>
      <c r="N1216" s="22" t="s">
        <v>10687</v>
      </c>
      <c r="O1216" s="5" t="s">
        <v>1690</v>
      </c>
      <c r="P1216" s="69" t="s">
        <v>3652</v>
      </c>
      <c r="Q1216" s="5" t="s">
        <v>6619</v>
      </c>
      <c r="R1216" s="5">
        <v>504</v>
      </c>
      <c r="S1216" s="5"/>
      <c r="T1216" s="69" t="s">
        <v>3654</v>
      </c>
      <c r="U1216" s="5" t="s">
        <v>6571</v>
      </c>
      <c r="V1216" s="5">
        <v>27</v>
      </c>
      <c r="W1216" s="5" t="s">
        <v>6532</v>
      </c>
      <c r="X1216" s="5">
        <v>27</v>
      </c>
      <c r="Y1216" s="5" t="s">
        <v>6532</v>
      </c>
      <c r="Z1216" s="5">
        <v>11</v>
      </c>
      <c r="AA1216" s="69" t="s">
        <v>3657</v>
      </c>
      <c r="AB1216" s="5">
        <v>36700</v>
      </c>
      <c r="AC1216" s="52" t="s">
        <v>6523</v>
      </c>
      <c r="AG1216" s="124" t="s">
        <v>9796</v>
      </c>
      <c r="AH1216" s="52" t="s">
        <v>135</v>
      </c>
      <c r="AI1216" s="124">
        <v>1306</v>
      </c>
      <c r="AJ1216" s="77">
        <v>44847</v>
      </c>
      <c r="AK1216" s="125">
        <v>44858</v>
      </c>
      <c r="AL1216" s="125">
        <v>44867</v>
      </c>
      <c r="AM1216" s="26">
        <v>43500</v>
      </c>
      <c r="AN1216" s="130">
        <v>50460</v>
      </c>
      <c r="AO1216" s="26">
        <v>43500</v>
      </c>
      <c r="AP1216" s="130">
        <v>50460</v>
      </c>
      <c r="AQ1216" s="52" t="s">
        <v>6524</v>
      </c>
      <c r="AS1216" s="69" t="s">
        <v>144</v>
      </c>
      <c r="AT1216" s="123" t="s">
        <v>12702</v>
      </c>
      <c r="AU1216" s="105">
        <v>0</v>
      </c>
      <c r="AX1216" s="145" t="s">
        <v>12703</v>
      </c>
      <c r="AZ1216" s="69" t="s">
        <v>9758</v>
      </c>
      <c r="BA1216" s="69" t="s">
        <v>2918</v>
      </c>
      <c r="BC1216" s="69" t="s">
        <v>20</v>
      </c>
      <c r="BI1216" s="52" t="s">
        <v>455</v>
      </c>
      <c r="BJ1216" s="53">
        <v>44941</v>
      </c>
      <c r="BK1216" s="53">
        <v>44941</v>
      </c>
    </row>
    <row r="1217" spans="1:63" s="69" customFormat="1" ht="11.25" customHeight="1" x14ac:dyDescent="0.2">
      <c r="A1217" s="5">
        <v>2022</v>
      </c>
      <c r="B1217" s="6">
        <v>44835</v>
      </c>
      <c r="C1217" s="6">
        <v>44926</v>
      </c>
      <c r="D1217" s="69" t="s">
        <v>134</v>
      </c>
      <c r="E1217" s="69" t="s">
        <v>135</v>
      </c>
      <c r="F1217" s="69" t="s">
        <v>2495</v>
      </c>
      <c r="G1217" s="37">
        <v>1307</v>
      </c>
      <c r="H1217" s="13" t="s">
        <v>449</v>
      </c>
      <c r="I1217" s="124" t="s">
        <v>12704</v>
      </c>
      <c r="J1217" s="100">
        <v>529</v>
      </c>
      <c r="K1217" s="101" t="s">
        <v>11546</v>
      </c>
      <c r="L1217" s="101" t="s">
        <v>11547</v>
      </c>
      <c r="M1217" s="101" t="s">
        <v>2664</v>
      </c>
      <c r="N1217" s="22" t="s">
        <v>11548</v>
      </c>
      <c r="O1217" s="5" t="s">
        <v>11549</v>
      </c>
      <c r="P1217" s="69" t="s">
        <v>3652</v>
      </c>
      <c r="Q1217" s="5" t="s">
        <v>11550</v>
      </c>
      <c r="R1217" s="5">
        <v>126</v>
      </c>
      <c r="S1217" s="5"/>
      <c r="T1217" s="69" t="s">
        <v>3654</v>
      </c>
      <c r="U1217" s="5" t="s">
        <v>6540</v>
      </c>
      <c r="V1217" s="5">
        <v>27</v>
      </c>
      <c r="W1217" s="5" t="s">
        <v>6532</v>
      </c>
      <c r="X1217" s="5">
        <v>27</v>
      </c>
      <c r="Y1217" s="5" t="s">
        <v>6532</v>
      </c>
      <c r="Z1217" s="5">
        <v>11</v>
      </c>
      <c r="AA1217" s="69" t="s">
        <v>3657</v>
      </c>
      <c r="AB1217" s="5">
        <v>36730</v>
      </c>
      <c r="AC1217" s="52" t="s">
        <v>6523</v>
      </c>
      <c r="AG1217" s="124" t="s">
        <v>3264</v>
      </c>
      <c r="AH1217" s="52" t="s">
        <v>135</v>
      </c>
      <c r="AI1217" s="124">
        <v>1307</v>
      </c>
      <c r="AJ1217" s="77">
        <v>44839</v>
      </c>
      <c r="AK1217" s="125">
        <v>44839</v>
      </c>
      <c r="AL1217" s="125">
        <v>44839</v>
      </c>
      <c r="AM1217" s="26">
        <v>14703</v>
      </c>
      <c r="AN1217" s="130">
        <v>17055.48</v>
      </c>
      <c r="AO1217" s="26">
        <v>14703</v>
      </c>
      <c r="AP1217" s="130">
        <v>17055.48</v>
      </c>
      <c r="AQ1217" s="52" t="s">
        <v>6524</v>
      </c>
      <c r="AS1217" s="69" t="s">
        <v>144</v>
      </c>
      <c r="AT1217" s="123" t="s">
        <v>12704</v>
      </c>
      <c r="AU1217" s="105">
        <v>0</v>
      </c>
      <c r="AX1217" s="145" t="s">
        <v>12705</v>
      </c>
      <c r="AZ1217" s="69" t="s">
        <v>9758</v>
      </c>
      <c r="BA1217" s="69" t="s">
        <v>2918</v>
      </c>
      <c r="BC1217" s="69" t="s">
        <v>20</v>
      </c>
      <c r="BI1217" s="52" t="s">
        <v>455</v>
      </c>
      <c r="BJ1217" s="53">
        <v>44941</v>
      </c>
      <c r="BK1217" s="53">
        <v>44941</v>
      </c>
    </row>
    <row r="1218" spans="1:63" s="69" customFormat="1" ht="11.25" customHeight="1" x14ac:dyDescent="0.2">
      <c r="A1218" s="5">
        <v>2022</v>
      </c>
      <c r="B1218" s="6">
        <v>44835</v>
      </c>
      <c r="C1218" s="6">
        <v>44926</v>
      </c>
      <c r="D1218" s="69" t="s">
        <v>134</v>
      </c>
      <c r="E1218" s="69" t="s">
        <v>135</v>
      </c>
      <c r="F1218" s="69" t="s">
        <v>2495</v>
      </c>
      <c r="G1218" s="99">
        <v>1308</v>
      </c>
      <c r="H1218" s="13" t="s">
        <v>449</v>
      </c>
      <c r="I1218" s="132" t="s">
        <v>12706</v>
      </c>
      <c r="J1218" s="100">
        <v>428</v>
      </c>
      <c r="K1218" s="101" t="s">
        <v>7637</v>
      </c>
      <c r="L1218" s="101" t="s">
        <v>12038</v>
      </c>
      <c r="M1218" s="101" t="s">
        <v>241</v>
      </c>
      <c r="N1218" s="109" t="s">
        <v>12039</v>
      </c>
      <c r="O1218" s="5" t="s">
        <v>2111</v>
      </c>
      <c r="P1218" s="69" t="s">
        <v>3652</v>
      </c>
      <c r="Q1218" s="5" t="s">
        <v>6562</v>
      </c>
      <c r="R1218" s="5">
        <v>2300</v>
      </c>
      <c r="S1218" s="5"/>
      <c r="T1218" s="69" t="s">
        <v>3654</v>
      </c>
      <c r="U1218" s="5" t="s">
        <v>7638</v>
      </c>
      <c r="V1218" s="5">
        <v>27</v>
      </c>
      <c r="W1218" s="5" t="s">
        <v>6532</v>
      </c>
      <c r="X1218" s="5">
        <v>27</v>
      </c>
      <c r="Y1218" s="5" t="s">
        <v>6532</v>
      </c>
      <c r="Z1218" s="5">
        <v>11</v>
      </c>
      <c r="AA1218" s="69" t="s">
        <v>3657</v>
      </c>
      <c r="AB1218" s="5">
        <v>36770</v>
      </c>
      <c r="AC1218" s="52" t="s">
        <v>6523</v>
      </c>
      <c r="AG1218" s="124" t="s">
        <v>3232</v>
      </c>
      <c r="AH1218" s="52" t="s">
        <v>135</v>
      </c>
      <c r="AI1218" s="124">
        <v>1308</v>
      </c>
      <c r="AJ1218" s="77">
        <v>44839</v>
      </c>
      <c r="AK1218" s="125">
        <v>44838</v>
      </c>
      <c r="AL1218" s="125">
        <v>44838</v>
      </c>
      <c r="AM1218" s="26">
        <v>460.09</v>
      </c>
      <c r="AN1218" s="130">
        <v>533.70439999999996</v>
      </c>
      <c r="AO1218" s="26">
        <v>460.09</v>
      </c>
      <c r="AP1218" s="130">
        <v>533.70439999999996</v>
      </c>
      <c r="AQ1218" s="52" t="s">
        <v>6524</v>
      </c>
      <c r="AS1218" s="69" t="s">
        <v>144</v>
      </c>
      <c r="AT1218" s="123" t="s">
        <v>12706</v>
      </c>
      <c r="AU1218" s="105">
        <v>0</v>
      </c>
      <c r="AX1218" s="145" t="s">
        <v>12707</v>
      </c>
      <c r="AZ1218" s="69" t="s">
        <v>9758</v>
      </c>
      <c r="BA1218" s="69" t="s">
        <v>2918</v>
      </c>
      <c r="BC1218" s="69" t="s">
        <v>20</v>
      </c>
      <c r="BI1218" s="52" t="s">
        <v>455</v>
      </c>
      <c r="BJ1218" s="53">
        <v>44941</v>
      </c>
      <c r="BK1218" s="53">
        <v>44941</v>
      </c>
    </row>
    <row r="1219" spans="1:63" s="69" customFormat="1" ht="11.25" customHeight="1" x14ac:dyDescent="0.2">
      <c r="A1219" s="5">
        <v>2022</v>
      </c>
      <c r="B1219" s="6">
        <v>44835</v>
      </c>
      <c r="C1219" s="6">
        <v>44926</v>
      </c>
      <c r="D1219" s="69" t="s">
        <v>134</v>
      </c>
      <c r="E1219" s="69" t="s">
        <v>135</v>
      </c>
      <c r="F1219" s="69" t="s">
        <v>2495</v>
      </c>
      <c r="G1219" s="37">
        <v>1309</v>
      </c>
      <c r="H1219" s="13" t="s">
        <v>449</v>
      </c>
      <c r="I1219" s="124" t="s">
        <v>10958</v>
      </c>
      <c r="J1219" s="100">
        <v>413</v>
      </c>
      <c r="K1219" s="101" t="s">
        <v>7112</v>
      </c>
      <c r="L1219" s="101" t="s">
        <v>7113</v>
      </c>
      <c r="M1219" s="101" t="s">
        <v>188</v>
      </c>
      <c r="N1219" s="22" t="s">
        <v>10959</v>
      </c>
      <c r="O1219" s="5" t="s">
        <v>7115</v>
      </c>
      <c r="P1219" s="69" t="s">
        <v>3652</v>
      </c>
      <c r="Q1219" s="5" t="s">
        <v>7116</v>
      </c>
      <c r="R1219" s="5" t="s">
        <v>7117</v>
      </c>
      <c r="S1219" s="5"/>
      <c r="T1219" s="69" t="s">
        <v>3654</v>
      </c>
      <c r="U1219" s="5" t="s">
        <v>7118</v>
      </c>
      <c r="V1219" s="5">
        <v>15</v>
      </c>
      <c r="W1219" s="5" t="s">
        <v>6604</v>
      </c>
      <c r="X1219" s="5">
        <v>15</v>
      </c>
      <c r="Y1219" s="5" t="s">
        <v>6604</v>
      </c>
      <c r="Z1219" s="5">
        <v>11</v>
      </c>
      <c r="AA1219" s="69" t="s">
        <v>3657</v>
      </c>
      <c r="AB1219" s="5">
        <v>36000</v>
      </c>
      <c r="AC1219" s="52" t="s">
        <v>6523</v>
      </c>
      <c r="AG1219" s="132" t="s">
        <v>3264</v>
      </c>
      <c r="AH1219" s="52" t="s">
        <v>135</v>
      </c>
      <c r="AI1219" s="99">
        <v>1309</v>
      </c>
      <c r="AJ1219" s="102">
        <v>44839</v>
      </c>
      <c r="AK1219" s="102">
        <v>44851</v>
      </c>
      <c r="AL1219" s="102">
        <v>44859</v>
      </c>
      <c r="AM1219" s="147">
        <v>12000</v>
      </c>
      <c r="AN1219" s="130">
        <v>13920</v>
      </c>
      <c r="AO1219" s="147">
        <v>12000</v>
      </c>
      <c r="AP1219" s="130">
        <v>13920</v>
      </c>
      <c r="AQ1219" s="52" t="s">
        <v>6524</v>
      </c>
      <c r="AS1219" s="69" t="s">
        <v>144</v>
      </c>
      <c r="AT1219" s="123" t="s">
        <v>10958</v>
      </c>
      <c r="AU1219" s="105">
        <v>0</v>
      </c>
      <c r="AX1219" s="145" t="s">
        <v>12708</v>
      </c>
      <c r="AZ1219" s="69" t="s">
        <v>9758</v>
      </c>
      <c r="BA1219" s="69" t="s">
        <v>2918</v>
      </c>
      <c r="BC1219" s="69" t="s">
        <v>20</v>
      </c>
      <c r="BI1219" s="52" t="s">
        <v>455</v>
      </c>
      <c r="BJ1219" s="53">
        <v>44941</v>
      </c>
      <c r="BK1219" s="53">
        <v>44941</v>
      </c>
    </row>
    <row r="1220" spans="1:63" s="69" customFormat="1" ht="11.25" customHeight="1" x14ac:dyDescent="0.2">
      <c r="A1220" s="5">
        <v>2022</v>
      </c>
      <c r="B1220" s="6">
        <v>44835</v>
      </c>
      <c r="C1220" s="6">
        <v>44926</v>
      </c>
      <c r="D1220" s="69" t="s">
        <v>134</v>
      </c>
      <c r="E1220" s="69" t="s">
        <v>135</v>
      </c>
      <c r="F1220" s="69" t="s">
        <v>2495</v>
      </c>
      <c r="G1220" s="37">
        <v>1310</v>
      </c>
      <c r="H1220" s="13" t="s">
        <v>449</v>
      </c>
      <c r="I1220" s="124" t="s">
        <v>12709</v>
      </c>
      <c r="J1220" s="100">
        <v>435</v>
      </c>
      <c r="K1220" s="101"/>
      <c r="L1220" s="101"/>
      <c r="M1220" s="101"/>
      <c r="N1220" s="148" t="s">
        <v>2107</v>
      </c>
      <c r="O1220" s="5" t="s">
        <v>2108</v>
      </c>
      <c r="P1220" s="69" t="s">
        <v>3652</v>
      </c>
      <c r="Q1220" s="51" t="s">
        <v>10845</v>
      </c>
      <c r="R1220" s="51">
        <v>426</v>
      </c>
      <c r="S1220" s="51"/>
      <c r="T1220" s="69" t="s">
        <v>3654</v>
      </c>
      <c r="U1220" s="51" t="s">
        <v>6540</v>
      </c>
      <c r="V1220" s="51">
        <v>27</v>
      </c>
      <c r="W1220" s="51" t="s">
        <v>6532</v>
      </c>
      <c r="X1220" s="51">
        <v>27</v>
      </c>
      <c r="Y1220" s="51" t="s">
        <v>6532</v>
      </c>
      <c r="Z1220" s="51">
        <v>11</v>
      </c>
      <c r="AA1220" s="69" t="s">
        <v>3657</v>
      </c>
      <c r="AB1220" s="51">
        <v>36730</v>
      </c>
      <c r="AC1220" s="52" t="s">
        <v>6523</v>
      </c>
      <c r="AG1220" s="124" t="s">
        <v>3221</v>
      </c>
      <c r="AH1220" s="52" t="s">
        <v>135</v>
      </c>
      <c r="AI1220" s="124">
        <v>1310</v>
      </c>
      <c r="AJ1220" s="77">
        <v>44839</v>
      </c>
      <c r="AK1220" s="125">
        <v>44848</v>
      </c>
      <c r="AL1220" s="125">
        <v>44854</v>
      </c>
      <c r="AM1220" s="26">
        <v>344.83</v>
      </c>
      <c r="AN1220" s="130">
        <v>400.00279999999998</v>
      </c>
      <c r="AO1220" s="26">
        <v>344.83</v>
      </c>
      <c r="AP1220" s="130">
        <v>400.00279999999998</v>
      </c>
      <c r="AQ1220" s="52" t="s">
        <v>6524</v>
      </c>
      <c r="AS1220" s="69" t="s">
        <v>144</v>
      </c>
      <c r="AT1220" s="123" t="s">
        <v>12709</v>
      </c>
      <c r="AU1220" s="105">
        <v>0</v>
      </c>
      <c r="AX1220" s="145" t="s">
        <v>12710</v>
      </c>
      <c r="AZ1220" s="69" t="s">
        <v>9758</v>
      </c>
      <c r="BA1220" s="69" t="s">
        <v>2918</v>
      </c>
      <c r="BC1220" s="69" t="s">
        <v>20</v>
      </c>
      <c r="BI1220" s="52" t="s">
        <v>455</v>
      </c>
      <c r="BJ1220" s="53">
        <v>44941</v>
      </c>
      <c r="BK1220" s="53">
        <v>44941</v>
      </c>
    </row>
    <row r="1221" spans="1:63" s="69" customFormat="1" ht="11.25" customHeight="1" x14ac:dyDescent="0.2">
      <c r="A1221" s="5">
        <v>2022</v>
      </c>
      <c r="B1221" s="6">
        <v>44835</v>
      </c>
      <c r="C1221" s="6">
        <v>44926</v>
      </c>
      <c r="D1221" s="69" t="s">
        <v>134</v>
      </c>
      <c r="E1221" s="69" t="s">
        <v>135</v>
      </c>
      <c r="F1221" s="69" t="s">
        <v>2495</v>
      </c>
      <c r="G1221" s="37">
        <v>1311</v>
      </c>
      <c r="H1221" s="13" t="s">
        <v>449</v>
      </c>
      <c r="I1221" s="124" t="s">
        <v>12711</v>
      </c>
      <c r="J1221" s="100">
        <v>350</v>
      </c>
      <c r="K1221" s="101" t="s">
        <v>7592</v>
      </c>
      <c r="L1221" s="101" t="s">
        <v>7593</v>
      </c>
      <c r="M1221" s="101" t="s">
        <v>301</v>
      </c>
      <c r="N1221" s="18" t="s">
        <v>1756</v>
      </c>
      <c r="O1221" s="5" t="s">
        <v>1757</v>
      </c>
      <c r="P1221" s="69" t="s">
        <v>3652</v>
      </c>
      <c r="Q1221" s="5" t="s">
        <v>6557</v>
      </c>
      <c r="R1221" s="5">
        <v>748</v>
      </c>
      <c r="S1221" s="51"/>
      <c r="T1221" s="69" t="s">
        <v>3654</v>
      </c>
      <c r="U1221" s="5" t="s">
        <v>6559</v>
      </c>
      <c r="V1221" s="5">
        <v>27</v>
      </c>
      <c r="W1221" s="5" t="s">
        <v>6532</v>
      </c>
      <c r="X1221" s="5">
        <v>27</v>
      </c>
      <c r="Y1221" s="5" t="s">
        <v>6532</v>
      </c>
      <c r="Z1221" s="5">
        <v>11</v>
      </c>
      <c r="AA1221" s="69" t="s">
        <v>3657</v>
      </c>
      <c r="AB1221" s="5">
        <v>36765</v>
      </c>
      <c r="AC1221" s="52" t="s">
        <v>6523</v>
      </c>
      <c r="AG1221" s="124" t="s">
        <v>3228</v>
      </c>
      <c r="AH1221" s="52" t="s">
        <v>135</v>
      </c>
      <c r="AI1221" s="124">
        <v>1311</v>
      </c>
      <c r="AJ1221" s="77">
        <v>44839</v>
      </c>
      <c r="AK1221" s="125">
        <v>44847</v>
      </c>
      <c r="AL1221" s="125">
        <v>44879</v>
      </c>
      <c r="AM1221" s="26">
        <v>15769.12</v>
      </c>
      <c r="AN1221" s="130">
        <v>18292.179200000002</v>
      </c>
      <c r="AO1221" s="26">
        <v>15769.12</v>
      </c>
      <c r="AP1221" s="130">
        <v>18292.179200000002</v>
      </c>
      <c r="AQ1221" s="52" t="s">
        <v>6524</v>
      </c>
      <c r="AS1221" s="69" t="s">
        <v>144</v>
      </c>
      <c r="AT1221" s="123" t="s">
        <v>12711</v>
      </c>
      <c r="AU1221" s="105">
        <v>0</v>
      </c>
      <c r="AX1221" s="145" t="s">
        <v>12712</v>
      </c>
      <c r="AZ1221" s="69" t="s">
        <v>9758</v>
      </c>
      <c r="BA1221" s="69" t="s">
        <v>2918</v>
      </c>
      <c r="BC1221" s="69" t="s">
        <v>20</v>
      </c>
      <c r="BI1221" s="52" t="s">
        <v>455</v>
      </c>
      <c r="BJ1221" s="53">
        <v>44941</v>
      </c>
      <c r="BK1221" s="53">
        <v>44941</v>
      </c>
    </row>
    <row r="1222" spans="1:63" s="69" customFormat="1" ht="11.25" customHeight="1" x14ac:dyDescent="0.2">
      <c r="A1222" s="5">
        <v>2022</v>
      </c>
      <c r="B1222" s="6">
        <v>44835</v>
      </c>
      <c r="C1222" s="6">
        <v>44926</v>
      </c>
      <c r="D1222" s="69" t="s">
        <v>134</v>
      </c>
      <c r="E1222" s="69" t="s">
        <v>135</v>
      </c>
      <c r="F1222" s="69" t="s">
        <v>2495</v>
      </c>
      <c r="G1222" s="37">
        <v>1312</v>
      </c>
      <c r="H1222" s="13" t="s">
        <v>449</v>
      </c>
      <c r="I1222" s="124" t="s">
        <v>12713</v>
      </c>
      <c r="J1222" s="100">
        <v>305</v>
      </c>
      <c r="K1222" s="101"/>
      <c r="L1222" s="101"/>
      <c r="M1222" s="101"/>
      <c r="N1222" s="22" t="s">
        <v>10621</v>
      </c>
      <c r="O1222" s="5" t="s">
        <v>1648</v>
      </c>
      <c r="P1222" s="69" t="s">
        <v>3652</v>
      </c>
      <c r="Q1222" s="51" t="s">
        <v>6657</v>
      </c>
      <c r="R1222" s="51">
        <v>4000</v>
      </c>
      <c r="S1222" s="51"/>
      <c r="T1222" s="69" t="s">
        <v>3654</v>
      </c>
      <c r="U1222" s="51" t="s">
        <v>8121</v>
      </c>
      <c r="V1222" s="51">
        <v>38</v>
      </c>
      <c r="W1222" s="51" t="s">
        <v>8122</v>
      </c>
      <c r="X1222" s="51">
        <v>38</v>
      </c>
      <c r="Y1222" s="51" t="s">
        <v>8122</v>
      </c>
      <c r="Z1222" s="51">
        <v>28</v>
      </c>
      <c r="AA1222" s="69" t="s">
        <v>8123</v>
      </c>
      <c r="AB1222" s="51">
        <v>89336</v>
      </c>
      <c r="AC1222" s="52" t="s">
        <v>6523</v>
      </c>
      <c r="AG1222" s="124" t="s">
        <v>3232</v>
      </c>
      <c r="AH1222" s="52" t="s">
        <v>135</v>
      </c>
      <c r="AI1222" s="124">
        <v>1312</v>
      </c>
      <c r="AJ1222" s="77">
        <v>44839</v>
      </c>
      <c r="AK1222" s="125">
        <v>44847</v>
      </c>
      <c r="AL1222" s="125">
        <v>44858</v>
      </c>
      <c r="AM1222" s="26">
        <v>4910</v>
      </c>
      <c r="AN1222" s="130">
        <v>5695.6</v>
      </c>
      <c r="AO1222" s="26">
        <v>4910</v>
      </c>
      <c r="AP1222" s="130">
        <v>5695.6</v>
      </c>
      <c r="AQ1222" s="52" t="s">
        <v>6524</v>
      </c>
      <c r="AS1222" s="69" t="s">
        <v>144</v>
      </c>
      <c r="AT1222" s="123" t="s">
        <v>12713</v>
      </c>
      <c r="AU1222" s="105">
        <v>0</v>
      </c>
      <c r="AX1222" s="145" t="s">
        <v>12714</v>
      </c>
      <c r="AZ1222" s="69" t="s">
        <v>9758</v>
      </c>
      <c r="BA1222" s="69" t="s">
        <v>2918</v>
      </c>
      <c r="BC1222" s="69" t="s">
        <v>20</v>
      </c>
      <c r="BI1222" s="52" t="s">
        <v>455</v>
      </c>
      <c r="BJ1222" s="53">
        <v>44941</v>
      </c>
      <c r="BK1222" s="53">
        <v>44941</v>
      </c>
    </row>
    <row r="1223" spans="1:63" s="69" customFormat="1" ht="11.25" customHeight="1" x14ac:dyDescent="0.2">
      <c r="A1223" s="5">
        <v>2022</v>
      </c>
      <c r="B1223" s="6">
        <v>44835</v>
      </c>
      <c r="C1223" s="6">
        <v>44926</v>
      </c>
      <c r="D1223" s="69" t="s">
        <v>134</v>
      </c>
      <c r="E1223" s="69" t="s">
        <v>135</v>
      </c>
      <c r="F1223" s="69" t="s">
        <v>2495</v>
      </c>
      <c r="G1223" s="37">
        <v>1314</v>
      </c>
      <c r="H1223" s="13" t="s">
        <v>449</v>
      </c>
      <c r="I1223" s="124" t="s">
        <v>9928</v>
      </c>
      <c r="J1223" s="100">
        <v>210</v>
      </c>
      <c r="K1223" s="101"/>
      <c r="L1223" s="101"/>
      <c r="M1223" s="101"/>
      <c r="N1223" s="22" t="s">
        <v>10935</v>
      </c>
      <c r="O1223" s="5" t="s">
        <v>1736</v>
      </c>
      <c r="P1223" s="69" t="s">
        <v>3652</v>
      </c>
      <c r="Q1223" s="5" t="s">
        <v>6557</v>
      </c>
      <c r="R1223" s="5" t="s">
        <v>6677</v>
      </c>
      <c r="S1223" s="5"/>
      <c r="T1223" s="69" t="s">
        <v>3654</v>
      </c>
      <c r="U1223" s="5" t="s">
        <v>6678</v>
      </c>
      <c r="V1223" s="5">
        <v>27</v>
      </c>
      <c r="W1223" s="5" t="s">
        <v>6532</v>
      </c>
      <c r="X1223" s="5">
        <v>27</v>
      </c>
      <c r="Y1223" s="5" t="s">
        <v>6532</v>
      </c>
      <c r="Z1223" s="5">
        <v>11</v>
      </c>
      <c r="AA1223" s="69" t="s">
        <v>3657</v>
      </c>
      <c r="AB1223" s="5">
        <v>36747</v>
      </c>
      <c r="AC1223" s="52" t="s">
        <v>6523</v>
      </c>
      <c r="AG1223" s="124" t="s">
        <v>9761</v>
      </c>
      <c r="AH1223" s="52" t="s">
        <v>135</v>
      </c>
      <c r="AI1223" s="124">
        <v>1314</v>
      </c>
      <c r="AJ1223" s="77">
        <v>44839</v>
      </c>
      <c r="AK1223" s="125">
        <v>44848</v>
      </c>
      <c r="AL1223" s="125">
        <v>44854</v>
      </c>
      <c r="AM1223" s="26">
        <v>4775.84</v>
      </c>
      <c r="AN1223" s="130">
        <v>5539.9744000000001</v>
      </c>
      <c r="AO1223" s="26">
        <v>4775.84</v>
      </c>
      <c r="AP1223" s="130">
        <v>5539.9744000000001</v>
      </c>
      <c r="AQ1223" s="52" t="s">
        <v>6524</v>
      </c>
      <c r="AS1223" s="69" t="s">
        <v>144</v>
      </c>
      <c r="AT1223" s="123" t="s">
        <v>9928</v>
      </c>
      <c r="AU1223" s="105">
        <v>0</v>
      </c>
      <c r="AX1223" s="145" t="s">
        <v>12715</v>
      </c>
      <c r="AZ1223" s="69" t="s">
        <v>9758</v>
      </c>
      <c r="BA1223" s="69" t="s">
        <v>2918</v>
      </c>
      <c r="BC1223" s="69" t="s">
        <v>20</v>
      </c>
      <c r="BI1223" s="52" t="s">
        <v>455</v>
      </c>
      <c r="BJ1223" s="53">
        <v>44941</v>
      </c>
      <c r="BK1223" s="53">
        <v>44941</v>
      </c>
    </row>
    <row r="1224" spans="1:63" s="69" customFormat="1" ht="11.25" customHeight="1" x14ac:dyDescent="0.2">
      <c r="A1224" s="5">
        <v>2022</v>
      </c>
      <c r="B1224" s="6">
        <v>44835</v>
      </c>
      <c r="C1224" s="6">
        <v>44926</v>
      </c>
      <c r="D1224" s="69" t="s">
        <v>134</v>
      </c>
      <c r="E1224" s="69" t="s">
        <v>135</v>
      </c>
      <c r="F1224" s="69" t="s">
        <v>2495</v>
      </c>
      <c r="G1224" s="37">
        <v>1315</v>
      </c>
      <c r="H1224" s="13" t="s">
        <v>449</v>
      </c>
      <c r="I1224" s="124" t="s">
        <v>12716</v>
      </c>
      <c r="J1224" s="100">
        <v>211</v>
      </c>
      <c r="K1224" s="101"/>
      <c r="L1224" s="101"/>
      <c r="M1224" s="101"/>
      <c r="N1224" s="22" t="s">
        <v>12298</v>
      </c>
      <c r="O1224" s="5" t="s">
        <v>2074</v>
      </c>
      <c r="P1224" s="69" t="s">
        <v>3652</v>
      </c>
      <c r="Q1224" s="5" t="s">
        <v>6881</v>
      </c>
      <c r="R1224" s="5">
        <v>165</v>
      </c>
      <c r="S1224" s="51"/>
      <c r="T1224" s="69" t="s">
        <v>3654</v>
      </c>
      <c r="U1224" s="5" t="s">
        <v>8640</v>
      </c>
      <c r="V1224" s="5">
        <v>27</v>
      </c>
      <c r="W1224" s="5" t="s">
        <v>6532</v>
      </c>
      <c r="X1224" s="5">
        <v>27</v>
      </c>
      <c r="Y1224" s="5" t="s">
        <v>6532</v>
      </c>
      <c r="Z1224" s="5">
        <v>11</v>
      </c>
      <c r="AA1224" s="69" t="s">
        <v>3657</v>
      </c>
      <c r="AB1224" s="5">
        <v>36720</v>
      </c>
      <c r="AC1224" s="52" t="s">
        <v>6523</v>
      </c>
      <c r="AG1224" s="132" t="s">
        <v>9796</v>
      </c>
      <c r="AH1224" s="52" t="s">
        <v>135</v>
      </c>
      <c r="AI1224" s="99">
        <v>1315</v>
      </c>
      <c r="AJ1224" s="102">
        <v>44839</v>
      </c>
      <c r="AK1224" s="102">
        <v>44848</v>
      </c>
      <c r="AL1224" s="102">
        <v>44851</v>
      </c>
      <c r="AM1224" s="147">
        <v>6320.68</v>
      </c>
      <c r="AN1224" s="130">
        <v>7331.9888000000001</v>
      </c>
      <c r="AO1224" s="147">
        <v>6320.68</v>
      </c>
      <c r="AP1224" s="130">
        <v>7331.9888000000001</v>
      </c>
      <c r="AQ1224" s="52" t="s">
        <v>6524</v>
      </c>
      <c r="AS1224" s="69" t="s">
        <v>144</v>
      </c>
      <c r="AT1224" s="123" t="s">
        <v>12716</v>
      </c>
      <c r="AU1224" s="105">
        <v>0</v>
      </c>
      <c r="AX1224" s="145" t="s">
        <v>12717</v>
      </c>
      <c r="AZ1224" s="69" t="s">
        <v>9758</v>
      </c>
      <c r="BA1224" s="69" t="s">
        <v>2918</v>
      </c>
      <c r="BC1224" s="69" t="s">
        <v>20</v>
      </c>
      <c r="BI1224" s="52" t="s">
        <v>455</v>
      </c>
      <c r="BJ1224" s="53">
        <v>44941</v>
      </c>
      <c r="BK1224" s="53">
        <v>44941</v>
      </c>
    </row>
    <row r="1225" spans="1:63" s="69" customFormat="1" ht="11.25" customHeight="1" x14ac:dyDescent="0.2">
      <c r="A1225" s="5">
        <v>2022</v>
      </c>
      <c r="B1225" s="6">
        <v>44835</v>
      </c>
      <c r="C1225" s="6">
        <v>44926</v>
      </c>
      <c r="D1225" s="69" t="s">
        <v>134</v>
      </c>
      <c r="E1225" s="69" t="s">
        <v>135</v>
      </c>
      <c r="F1225" s="69" t="s">
        <v>2495</v>
      </c>
      <c r="G1225" s="37">
        <v>1316</v>
      </c>
      <c r="H1225" s="13" t="s">
        <v>449</v>
      </c>
      <c r="I1225" s="124" t="s">
        <v>12718</v>
      </c>
      <c r="J1225" s="100">
        <v>211</v>
      </c>
      <c r="K1225" s="101"/>
      <c r="L1225" s="101"/>
      <c r="M1225" s="101"/>
      <c r="N1225" s="22" t="s">
        <v>12298</v>
      </c>
      <c r="O1225" s="5" t="s">
        <v>2074</v>
      </c>
      <c r="P1225" s="69" t="s">
        <v>3652</v>
      </c>
      <c r="Q1225" s="5" t="s">
        <v>6881</v>
      </c>
      <c r="R1225" s="5">
        <v>165</v>
      </c>
      <c r="S1225" s="51"/>
      <c r="T1225" s="69" t="s">
        <v>3654</v>
      </c>
      <c r="U1225" s="5" t="s">
        <v>8640</v>
      </c>
      <c r="V1225" s="5">
        <v>27</v>
      </c>
      <c r="W1225" s="5" t="s">
        <v>6532</v>
      </c>
      <c r="X1225" s="5">
        <v>27</v>
      </c>
      <c r="Y1225" s="5" t="s">
        <v>6532</v>
      </c>
      <c r="Z1225" s="5">
        <v>11</v>
      </c>
      <c r="AA1225" s="69" t="s">
        <v>3657</v>
      </c>
      <c r="AB1225" s="5">
        <v>36720</v>
      </c>
      <c r="AC1225" s="52" t="s">
        <v>6523</v>
      </c>
      <c r="AG1225" s="124" t="s">
        <v>3311</v>
      </c>
      <c r="AH1225" s="52" t="s">
        <v>135</v>
      </c>
      <c r="AI1225" s="124">
        <v>1316</v>
      </c>
      <c r="AJ1225" s="77">
        <v>44839</v>
      </c>
      <c r="AK1225" s="125">
        <v>44879</v>
      </c>
      <c r="AL1225" s="125">
        <v>44880</v>
      </c>
      <c r="AM1225" s="26">
        <v>17040</v>
      </c>
      <c r="AN1225" s="130">
        <v>19766.400000000001</v>
      </c>
      <c r="AO1225" s="26">
        <v>17040</v>
      </c>
      <c r="AP1225" s="130">
        <v>19766.400000000001</v>
      </c>
      <c r="AQ1225" s="52" t="s">
        <v>6524</v>
      </c>
      <c r="AS1225" s="69" t="s">
        <v>144</v>
      </c>
      <c r="AT1225" s="22" t="s">
        <v>12718</v>
      </c>
      <c r="AU1225" s="105">
        <v>0</v>
      </c>
      <c r="AX1225" s="145" t="s">
        <v>12719</v>
      </c>
      <c r="AZ1225" s="69" t="s">
        <v>9758</v>
      </c>
      <c r="BA1225" s="69" t="s">
        <v>2918</v>
      </c>
      <c r="BC1225" s="69" t="s">
        <v>20</v>
      </c>
      <c r="BI1225" s="52" t="s">
        <v>455</v>
      </c>
      <c r="BJ1225" s="53">
        <v>44941</v>
      </c>
      <c r="BK1225" s="53">
        <v>44941</v>
      </c>
    </row>
    <row r="1226" spans="1:63" s="69" customFormat="1" ht="11.25" customHeight="1" x14ac:dyDescent="0.2">
      <c r="A1226" s="5">
        <v>2022</v>
      </c>
      <c r="B1226" s="6">
        <v>44835</v>
      </c>
      <c r="C1226" s="6">
        <v>44926</v>
      </c>
      <c r="D1226" s="69" t="s">
        <v>134</v>
      </c>
      <c r="E1226" s="69" t="s">
        <v>135</v>
      </c>
      <c r="F1226" s="69" t="s">
        <v>2495</v>
      </c>
      <c r="G1226" s="37">
        <v>1317</v>
      </c>
      <c r="H1226" s="13" t="s">
        <v>449</v>
      </c>
      <c r="I1226" s="124" t="s">
        <v>12720</v>
      </c>
      <c r="J1226" s="100">
        <v>211</v>
      </c>
      <c r="K1226" s="101"/>
      <c r="L1226" s="101"/>
      <c r="M1226" s="101"/>
      <c r="N1226" s="22" t="s">
        <v>12298</v>
      </c>
      <c r="O1226" s="5" t="s">
        <v>2074</v>
      </c>
      <c r="P1226" s="69" t="s">
        <v>3652</v>
      </c>
      <c r="Q1226" s="51" t="s">
        <v>6881</v>
      </c>
      <c r="R1226" s="51">
        <v>165</v>
      </c>
      <c r="S1226" s="51"/>
      <c r="T1226" s="69" t="s">
        <v>3654</v>
      </c>
      <c r="U1226" s="51" t="s">
        <v>8640</v>
      </c>
      <c r="V1226" s="51">
        <v>27</v>
      </c>
      <c r="W1226" s="51" t="s">
        <v>6532</v>
      </c>
      <c r="X1226" s="51">
        <v>27</v>
      </c>
      <c r="Y1226" s="51" t="s">
        <v>6532</v>
      </c>
      <c r="Z1226" s="51">
        <v>11</v>
      </c>
      <c r="AA1226" s="69" t="s">
        <v>3657</v>
      </c>
      <c r="AB1226" s="51">
        <v>36720</v>
      </c>
      <c r="AC1226" s="52" t="s">
        <v>6523</v>
      </c>
      <c r="AG1226" s="124" t="s">
        <v>3232</v>
      </c>
      <c r="AH1226" s="52" t="s">
        <v>135</v>
      </c>
      <c r="AI1226" s="124">
        <v>1317</v>
      </c>
      <c r="AJ1226" s="77">
        <v>44839</v>
      </c>
      <c r="AK1226" s="125">
        <v>44848</v>
      </c>
      <c r="AL1226" s="125">
        <v>44851</v>
      </c>
      <c r="AM1226" s="26">
        <v>38672.400000000001</v>
      </c>
      <c r="AN1226" s="130">
        <v>44859.984000000004</v>
      </c>
      <c r="AO1226" s="26">
        <v>38672.400000000001</v>
      </c>
      <c r="AP1226" s="130">
        <v>44859.984000000004</v>
      </c>
      <c r="AQ1226" s="52" t="s">
        <v>6524</v>
      </c>
      <c r="AS1226" s="69" t="s">
        <v>144</v>
      </c>
      <c r="AT1226" s="123" t="s">
        <v>12720</v>
      </c>
      <c r="AU1226" s="105">
        <v>0</v>
      </c>
      <c r="AX1226" s="145" t="s">
        <v>12721</v>
      </c>
      <c r="AZ1226" s="69" t="s">
        <v>9758</v>
      </c>
      <c r="BA1226" s="69" t="s">
        <v>2918</v>
      </c>
      <c r="BC1226" s="69" t="s">
        <v>20</v>
      </c>
      <c r="BI1226" s="52" t="s">
        <v>455</v>
      </c>
      <c r="BJ1226" s="53">
        <v>44941</v>
      </c>
      <c r="BK1226" s="53">
        <v>44941</v>
      </c>
    </row>
    <row r="1227" spans="1:63" s="69" customFormat="1" ht="11.25" customHeight="1" x14ac:dyDescent="0.2">
      <c r="A1227" s="5">
        <v>2022</v>
      </c>
      <c r="B1227" s="6">
        <v>44835</v>
      </c>
      <c r="C1227" s="6">
        <v>44926</v>
      </c>
      <c r="D1227" s="69" t="s">
        <v>134</v>
      </c>
      <c r="E1227" s="69" t="s">
        <v>135</v>
      </c>
      <c r="F1227" s="69" t="s">
        <v>2495</v>
      </c>
      <c r="G1227" s="37">
        <v>1320</v>
      </c>
      <c r="H1227" s="13" t="s">
        <v>449</v>
      </c>
      <c r="I1227" s="124" t="s">
        <v>12722</v>
      </c>
      <c r="J1227" s="100">
        <v>75</v>
      </c>
      <c r="K1227" s="101"/>
      <c r="L1227" s="101"/>
      <c r="M1227" s="101"/>
      <c r="N1227" s="22" t="s">
        <v>10786</v>
      </c>
      <c r="O1227" s="5" t="s">
        <v>1748</v>
      </c>
      <c r="P1227" s="69" t="s">
        <v>3652</v>
      </c>
      <c r="Q1227" s="51" t="s">
        <v>6521</v>
      </c>
      <c r="R1227" s="51">
        <v>310</v>
      </c>
      <c r="S1227" s="51"/>
      <c r="T1227" s="69" t="s">
        <v>3654</v>
      </c>
      <c r="U1227" s="51" t="s">
        <v>10003</v>
      </c>
      <c r="V1227" s="51">
        <v>42</v>
      </c>
      <c r="W1227" s="51" t="s">
        <v>6628</v>
      </c>
      <c r="X1227" s="51">
        <v>42</v>
      </c>
      <c r="Y1227" s="51" t="s">
        <v>6628</v>
      </c>
      <c r="Z1227" s="51">
        <v>11</v>
      </c>
      <c r="AA1227" s="69" t="s">
        <v>3657</v>
      </c>
      <c r="AB1227" s="51">
        <v>38400</v>
      </c>
      <c r="AC1227" s="52" t="s">
        <v>6523</v>
      </c>
      <c r="AG1227" s="124" t="s">
        <v>3232</v>
      </c>
      <c r="AH1227" s="52" t="s">
        <v>135</v>
      </c>
      <c r="AI1227" s="124">
        <v>1320</v>
      </c>
      <c r="AJ1227" s="77">
        <v>44839</v>
      </c>
      <c r="AK1227" s="125">
        <v>44839</v>
      </c>
      <c r="AL1227" s="125">
        <v>44839</v>
      </c>
      <c r="AM1227" s="26">
        <v>18570.64</v>
      </c>
      <c r="AN1227" s="130">
        <v>21541.9424</v>
      </c>
      <c r="AO1227" s="26">
        <v>18570.64</v>
      </c>
      <c r="AP1227" s="130">
        <v>21541.9424</v>
      </c>
      <c r="AQ1227" s="52" t="s">
        <v>6524</v>
      </c>
      <c r="AS1227" s="69" t="s">
        <v>144</v>
      </c>
      <c r="AT1227" s="123" t="s">
        <v>12722</v>
      </c>
      <c r="AU1227" s="105">
        <v>0</v>
      </c>
      <c r="AX1227" s="145" t="s">
        <v>12723</v>
      </c>
      <c r="AZ1227" s="69" t="s">
        <v>9758</v>
      </c>
      <c r="BA1227" s="69" t="s">
        <v>2918</v>
      </c>
      <c r="BC1227" s="69" t="s">
        <v>20</v>
      </c>
      <c r="BI1227" s="52" t="s">
        <v>455</v>
      </c>
      <c r="BJ1227" s="53">
        <v>44941</v>
      </c>
      <c r="BK1227" s="53">
        <v>44941</v>
      </c>
    </row>
    <row r="1228" spans="1:63" s="69" customFormat="1" ht="11.25" customHeight="1" x14ac:dyDescent="0.2">
      <c r="A1228" s="5">
        <v>2022</v>
      </c>
      <c r="B1228" s="6">
        <v>44835</v>
      </c>
      <c r="C1228" s="6">
        <v>44926</v>
      </c>
      <c r="D1228" s="69" t="s">
        <v>134</v>
      </c>
      <c r="E1228" s="69" t="s">
        <v>135</v>
      </c>
      <c r="F1228" s="69" t="s">
        <v>2495</v>
      </c>
      <c r="G1228" s="37">
        <v>1321</v>
      </c>
      <c r="H1228" s="13" t="s">
        <v>449</v>
      </c>
      <c r="I1228" s="124" t="s">
        <v>12724</v>
      </c>
      <c r="J1228" s="100">
        <v>192</v>
      </c>
      <c r="K1228" s="101" t="s">
        <v>2662</v>
      </c>
      <c r="L1228" s="101" t="s">
        <v>2663</v>
      </c>
      <c r="M1228" s="101" t="s">
        <v>2664</v>
      </c>
      <c r="N1228" s="18" t="s">
        <v>1765</v>
      </c>
      <c r="O1228" s="5" t="s">
        <v>1766</v>
      </c>
      <c r="P1228" s="69" t="s">
        <v>3652</v>
      </c>
      <c r="Q1228" s="5" t="s">
        <v>12725</v>
      </c>
      <c r="R1228" s="5">
        <v>109</v>
      </c>
      <c r="S1228" s="5"/>
      <c r="T1228" s="69" t="s">
        <v>3654</v>
      </c>
      <c r="U1228" s="5" t="s">
        <v>12726</v>
      </c>
      <c r="V1228" s="5">
        <v>27</v>
      </c>
      <c r="W1228" s="5" t="s">
        <v>6532</v>
      </c>
      <c r="X1228" s="5">
        <v>27</v>
      </c>
      <c r="Y1228" s="5" t="s">
        <v>6532</v>
      </c>
      <c r="Z1228" s="5">
        <v>11</v>
      </c>
      <c r="AA1228" s="69" t="s">
        <v>3657</v>
      </c>
      <c r="AB1228" s="5">
        <v>36775</v>
      </c>
      <c r="AC1228" s="52" t="s">
        <v>6523</v>
      </c>
      <c r="AG1228" s="124" t="s">
        <v>3232</v>
      </c>
      <c r="AH1228" s="52" t="s">
        <v>135</v>
      </c>
      <c r="AI1228" s="124">
        <v>1321</v>
      </c>
      <c r="AJ1228" s="77">
        <v>44839</v>
      </c>
      <c r="AK1228" s="125">
        <v>44839</v>
      </c>
      <c r="AL1228" s="125">
        <v>44839</v>
      </c>
      <c r="AM1228" s="26">
        <v>3310</v>
      </c>
      <c r="AN1228" s="130">
        <v>3839.6</v>
      </c>
      <c r="AO1228" s="26">
        <v>3310</v>
      </c>
      <c r="AP1228" s="130">
        <v>3839.6</v>
      </c>
      <c r="AQ1228" s="52" t="s">
        <v>6524</v>
      </c>
      <c r="AS1228" s="69" t="s">
        <v>144</v>
      </c>
      <c r="AT1228" s="123" t="s">
        <v>12724</v>
      </c>
      <c r="AU1228" s="105">
        <v>0</v>
      </c>
      <c r="AX1228" s="145" t="s">
        <v>12727</v>
      </c>
      <c r="AZ1228" s="69" t="s">
        <v>9758</v>
      </c>
      <c r="BA1228" s="69" t="s">
        <v>2918</v>
      </c>
      <c r="BC1228" s="69" t="s">
        <v>20</v>
      </c>
      <c r="BI1228" s="52" t="s">
        <v>455</v>
      </c>
      <c r="BJ1228" s="53">
        <v>44941</v>
      </c>
      <c r="BK1228" s="53">
        <v>44941</v>
      </c>
    </row>
    <row r="1229" spans="1:63" s="69" customFormat="1" ht="11.25" customHeight="1" x14ac:dyDescent="0.2">
      <c r="A1229" s="5">
        <v>2022</v>
      </c>
      <c r="B1229" s="6">
        <v>44835</v>
      </c>
      <c r="C1229" s="6">
        <v>44926</v>
      </c>
      <c r="D1229" s="69" t="s">
        <v>134</v>
      </c>
      <c r="E1229" s="69" t="s">
        <v>135</v>
      </c>
      <c r="F1229" s="69" t="s">
        <v>2495</v>
      </c>
      <c r="G1229" s="37">
        <v>1322</v>
      </c>
      <c r="H1229" s="13" t="s">
        <v>449</v>
      </c>
      <c r="I1229" s="124" t="s">
        <v>12728</v>
      </c>
      <c r="J1229" s="100">
        <v>156</v>
      </c>
      <c r="K1229" s="101"/>
      <c r="L1229" s="101"/>
      <c r="M1229" s="101"/>
      <c r="N1229" s="22" t="s">
        <v>10875</v>
      </c>
      <c r="O1229" s="5" t="s">
        <v>1848</v>
      </c>
      <c r="P1229" s="69" t="s">
        <v>3652</v>
      </c>
      <c r="Q1229" s="5" t="s">
        <v>6815</v>
      </c>
      <c r="R1229" s="5">
        <v>1701</v>
      </c>
      <c r="S1229" s="5"/>
      <c r="T1229" s="69" t="s">
        <v>3654</v>
      </c>
      <c r="U1229" s="5" t="s">
        <v>6816</v>
      </c>
      <c r="V1229" s="5">
        <v>20</v>
      </c>
      <c r="W1229" s="5" t="s">
        <v>3656</v>
      </c>
      <c r="X1229" s="5">
        <v>20</v>
      </c>
      <c r="Y1229" s="5" t="s">
        <v>3656</v>
      </c>
      <c r="Z1229" s="5">
        <v>11</v>
      </c>
      <c r="AA1229" s="69" t="s">
        <v>3657</v>
      </c>
      <c r="AB1229" s="5">
        <v>37306</v>
      </c>
      <c r="AC1229" s="52" t="s">
        <v>6523</v>
      </c>
      <c r="AG1229" s="124" t="s">
        <v>3455</v>
      </c>
      <c r="AH1229" s="52" t="s">
        <v>135</v>
      </c>
      <c r="AI1229" s="37">
        <v>1322</v>
      </c>
      <c r="AJ1229" s="77">
        <v>44840</v>
      </c>
      <c r="AK1229" s="77">
        <v>44844</v>
      </c>
      <c r="AL1229" s="125">
        <v>44844</v>
      </c>
      <c r="AM1229" s="26">
        <v>5341.08</v>
      </c>
      <c r="AN1229" s="130">
        <v>6195.6527999999998</v>
      </c>
      <c r="AO1229" s="26">
        <v>5341.08</v>
      </c>
      <c r="AP1229" s="130">
        <v>6195.6527999999998</v>
      </c>
      <c r="AQ1229" s="52" t="s">
        <v>6524</v>
      </c>
      <c r="AS1229" s="69" t="s">
        <v>144</v>
      </c>
      <c r="AT1229" s="123" t="s">
        <v>12728</v>
      </c>
      <c r="AU1229" s="105">
        <v>0</v>
      </c>
      <c r="AX1229" s="145" t="s">
        <v>12729</v>
      </c>
      <c r="AZ1229" s="69" t="s">
        <v>9758</v>
      </c>
      <c r="BA1229" s="69" t="s">
        <v>2918</v>
      </c>
      <c r="BC1229" s="69" t="s">
        <v>20</v>
      </c>
      <c r="BI1229" s="52" t="s">
        <v>455</v>
      </c>
      <c r="BJ1229" s="53">
        <v>44941</v>
      </c>
      <c r="BK1229" s="53">
        <v>44941</v>
      </c>
    </row>
    <row r="1230" spans="1:63" s="69" customFormat="1" ht="11.25" customHeight="1" x14ac:dyDescent="0.2">
      <c r="A1230" s="5">
        <v>2022</v>
      </c>
      <c r="B1230" s="6">
        <v>44835</v>
      </c>
      <c r="C1230" s="6">
        <v>44926</v>
      </c>
      <c r="D1230" s="69" t="s">
        <v>134</v>
      </c>
      <c r="E1230" s="69" t="s">
        <v>135</v>
      </c>
      <c r="F1230" s="69" t="s">
        <v>2495</v>
      </c>
      <c r="G1230" s="37">
        <v>1323</v>
      </c>
      <c r="H1230" s="13" t="s">
        <v>449</v>
      </c>
      <c r="I1230" s="124" t="s">
        <v>12730</v>
      </c>
      <c r="J1230" s="100">
        <v>336</v>
      </c>
      <c r="K1230" s="101" t="s">
        <v>2488</v>
      </c>
      <c r="L1230" s="101" t="s">
        <v>7060</v>
      </c>
      <c r="M1230" s="101" t="s">
        <v>169</v>
      </c>
      <c r="N1230" s="22" t="s">
        <v>10605</v>
      </c>
      <c r="O1230" s="5" t="s">
        <v>1702</v>
      </c>
      <c r="P1230" s="69" t="s">
        <v>3652</v>
      </c>
      <c r="Q1230" s="5" t="s">
        <v>7061</v>
      </c>
      <c r="R1230" s="5" t="s">
        <v>7062</v>
      </c>
      <c r="S1230" s="5"/>
      <c r="T1230" s="69" t="s">
        <v>3654</v>
      </c>
      <c r="U1230" s="5" t="s">
        <v>6563</v>
      </c>
      <c r="V1230" s="5">
        <v>27</v>
      </c>
      <c r="W1230" s="5" t="s">
        <v>6532</v>
      </c>
      <c r="X1230" s="5">
        <v>27</v>
      </c>
      <c r="Y1230" s="5" t="s">
        <v>6532</v>
      </c>
      <c r="Z1230" s="5">
        <v>11</v>
      </c>
      <c r="AA1230" s="69" t="s">
        <v>3657</v>
      </c>
      <c r="AB1230" s="5">
        <v>36770</v>
      </c>
      <c r="AC1230" s="52" t="s">
        <v>6523</v>
      </c>
      <c r="AG1230" s="124" t="s">
        <v>3228</v>
      </c>
      <c r="AH1230" s="52" t="s">
        <v>135</v>
      </c>
      <c r="AI1230" s="124">
        <v>1323</v>
      </c>
      <c r="AJ1230" s="77">
        <v>44840</v>
      </c>
      <c r="AK1230" s="125">
        <v>44852</v>
      </c>
      <c r="AL1230" s="125">
        <v>44882</v>
      </c>
      <c r="AM1230" s="26">
        <v>9312.66</v>
      </c>
      <c r="AN1230" s="130">
        <v>10802.685600000001</v>
      </c>
      <c r="AO1230" s="26">
        <v>9312.66</v>
      </c>
      <c r="AP1230" s="130">
        <v>10802.685600000001</v>
      </c>
      <c r="AQ1230" s="52" t="s">
        <v>6524</v>
      </c>
      <c r="AS1230" s="69" t="s">
        <v>144</v>
      </c>
      <c r="AT1230" s="123" t="s">
        <v>12730</v>
      </c>
      <c r="AU1230" s="105">
        <v>0</v>
      </c>
      <c r="AX1230" s="145" t="s">
        <v>12731</v>
      </c>
      <c r="AZ1230" s="69" t="s">
        <v>9758</v>
      </c>
      <c r="BA1230" s="69" t="s">
        <v>2918</v>
      </c>
      <c r="BC1230" s="69" t="s">
        <v>20</v>
      </c>
      <c r="BI1230" s="52" t="s">
        <v>455</v>
      </c>
      <c r="BJ1230" s="53">
        <v>44941</v>
      </c>
      <c r="BK1230" s="53">
        <v>44941</v>
      </c>
    </row>
    <row r="1231" spans="1:63" s="69" customFormat="1" ht="11.25" customHeight="1" x14ac:dyDescent="0.2">
      <c r="A1231" s="5">
        <v>2022</v>
      </c>
      <c r="B1231" s="6">
        <v>44835</v>
      </c>
      <c r="C1231" s="6">
        <v>44926</v>
      </c>
      <c r="D1231" s="69" t="s">
        <v>134</v>
      </c>
      <c r="E1231" s="69" t="s">
        <v>135</v>
      </c>
      <c r="F1231" s="69" t="s">
        <v>2495</v>
      </c>
      <c r="G1231" s="37">
        <v>1324</v>
      </c>
      <c r="H1231" s="13" t="s">
        <v>449</v>
      </c>
      <c r="I1231" s="124" t="s">
        <v>12732</v>
      </c>
      <c r="J1231" s="100">
        <v>553</v>
      </c>
      <c r="K1231" s="101" t="s">
        <v>12321</v>
      </c>
      <c r="L1231" s="101" t="s">
        <v>228</v>
      </c>
      <c r="M1231" s="101" t="s">
        <v>40</v>
      </c>
      <c r="N1231" s="22" t="s">
        <v>12322</v>
      </c>
      <c r="O1231" s="5" t="s">
        <v>12323</v>
      </c>
      <c r="P1231" s="69" t="s">
        <v>3652</v>
      </c>
      <c r="Q1231" s="5" t="s">
        <v>6522</v>
      </c>
      <c r="R1231" s="51">
        <v>105</v>
      </c>
      <c r="S1231" s="51"/>
      <c r="T1231" s="69" t="s">
        <v>3654</v>
      </c>
      <c r="U1231" s="51" t="s">
        <v>12324</v>
      </c>
      <c r="V1231" s="51">
        <v>27</v>
      </c>
      <c r="W1231" s="51" t="s">
        <v>6532</v>
      </c>
      <c r="X1231" s="51">
        <v>27</v>
      </c>
      <c r="Y1231" s="51" t="s">
        <v>6532</v>
      </c>
      <c r="Z1231" s="51">
        <v>11</v>
      </c>
      <c r="AA1231" s="69" t="s">
        <v>3657</v>
      </c>
      <c r="AB1231" s="51">
        <v>36780</v>
      </c>
      <c r="AC1231" s="52" t="s">
        <v>6523</v>
      </c>
      <c r="AG1231" s="124" t="s">
        <v>3228</v>
      </c>
      <c r="AH1231" s="52" t="s">
        <v>135</v>
      </c>
      <c r="AI1231" s="124">
        <v>1324</v>
      </c>
      <c r="AJ1231" s="77">
        <v>44840</v>
      </c>
      <c r="AK1231" s="125">
        <v>44852</v>
      </c>
      <c r="AL1231" s="125">
        <v>44853</v>
      </c>
      <c r="AM1231" s="26">
        <v>146.55000000000001</v>
      </c>
      <c r="AN1231" s="130">
        <v>169.99800000000002</v>
      </c>
      <c r="AO1231" s="26">
        <v>146.55000000000001</v>
      </c>
      <c r="AP1231" s="130">
        <v>169.99800000000002</v>
      </c>
      <c r="AQ1231" s="52" t="s">
        <v>6524</v>
      </c>
      <c r="AS1231" s="69" t="s">
        <v>144</v>
      </c>
      <c r="AT1231" s="123" t="s">
        <v>12732</v>
      </c>
      <c r="AU1231" s="105">
        <v>0</v>
      </c>
      <c r="AX1231" s="145" t="s">
        <v>12733</v>
      </c>
      <c r="AZ1231" s="69" t="s">
        <v>9758</v>
      </c>
      <c r="BA1231" s="69" t="s">
        <v>2918</v>
      </c>
      <c r="BC1231" s="69" t="s">
        <v>20</v>
      </c>
      <c r="BI1231" s="52" t="s">
        <v>455</v>
      </c>
      <c r="BJ1231" s="53">
        <v>44941</v>
      </c>
      <c r="BK1231" s="53">
        <v>44941</v>
      </c>
    </row>
    <row r="1232" spans="1:63" s="69" customFormat="1" ht="11.25" customHeight="1" x14ac:dyDescent="0.2">
      <c r="A1232" s="5">
        <v>2022</v>
      </c>
      <c r="B1232" s="6">
        <v>44835</v>
      </c>
      <c r="C1232" s="6">
        <v>44926</v>
      </c>
      <c r="D1232" s="69" t="s">
        <v>134</v>
      </c>
      <c r="E1232" s="69" t="s">
        <v>135</v>
      </c>
      <c r="F1232" s="69" t="s">
        <v>2495</v>
      </c>
      <c r="G1232" s="99">
        <v>1325</v>
      </c>
      <c r="H1232" s="13" t="s">
        <v>449</v>
      </c>
      <c r="I1232" s="132" t="s">
        <v>12734</v>
      </c>
      <c r="J1232" s="100">
        <v>210</v>
      </c>
      <c r="K1232" s="101"/>
      <c r="L1232" s="101"/>
      <c r="M1232" s="101"/>
      <c r="N1232" s="22" t="s">
        <v>10935</v>
      </c>
      <c r="O1232" s="5" t="s">
        <v>1736</v>
      </c>
      <c r="P1232" s="69" t="s">
        <v>3652</v>
      </c>
      <c r="Q1232" s="51" t="s">
        <v>6557</v>
      </c>
      <c r="R1232" s="51" t="s">
        <v>6677</v>
      </c>
      <c r="S1232" s="51"/>
      <c r="T1232" s="69" t="s">
        <v>3654</v>
      </c>
      <c r="U1232" s="51" t="s">
        <v>6678</v>
      </c>
      <c r="V1232" s="51">
        <v>27</v>
      </c>
      <c r="W1232" s="51" t="s">
        <v>6532</v>
      </c>
      <c r="X1232" s="51">
        <v>27</v>
      </c>
      <c r="Y1232" s="51" t="s">
        <v>6532</v>
      </c>
      <c r="Z1232" s="51">
        <v>11</v>
      </c>
      <c r="AA1232" s="69" t="s">
        <v>3657</v>
      </c>
      <c r="AB1232" s="51">
        <v>36747</v>
      </c>
      <c r="AC1232" s="52" t="s">
        <v>6523</v>
      </c>
      <c r="AG1232" s="124" t="s">
        <v>3221</v>
      </c>
      <c r="AH1232" s="52" t="s">
        <v>135</v>
      </c>
      <c r="AI1232" s="124">
        <v>1325</v>
      </c>
      <c r="AJ1232" s="77">
        <v>44840</v>
      </c>
      <c r="AK1232" s="125">
        <v>44852</v>
      </c>
      <c r="AL1232" s="125">
        <v>44904</v>
      </c>
      <c r="AM1232" s="26">
        <v>344.83</v>
      </c>
      <c r="AN1232" s="130">
        <v>400.00279999999998</v>
      </c>
      <c r="AO1232" s="26">
        <v>344.83</v>
      </c>
      <c r="AP1232" s="130">
        <v>400.00279999999998</v>
      </c>
      <c r="AQ1232" s="52" t="s">
        <v>6524</v>
      </c>
      <c r="AS1232" s="69" t="s">
        <v>144</v>
      </c>
      <c r="AT1232" s="22" t="s">
        <v>12734</v>
      </c>
      <c r="AU1232" s="105">
        <v>0</v>
      </c>
      <c r="AX1232" s="145" t="s">
        <v>12735</v>
      </c>
      <c r="AZ1232" s="69" t="s">
        <v>9758</v>
      </c>
      <c r="BA1232" s="69" t="s">
        <v>2918</v>
      </c>
      <c r="BC1232" s="69" t="s">
        <v>20</v>
      </c>
      <c r="BI1232" s="52" t="s">
        <v>455</v>
      </c>
      <c r="BJ1232" s="53">
        <v>44941</v>
      </c>
      <c r="BK1232" s="53">
        <v>44941</v>
      </c>
    </row>
    <row r="1233" spans="1:63" s="69" customFormat="1" ht="11.25" customHeight="1" x14ac:dyDescent="0.2">
      <c r="A1233" s="5">
        <v>2022</v>
      </c>
      <c r="B1233" s="6">
        <v>44835</v>
      </c>
      <c r="C1233" s="6">
        <v>44926</v>
      </c>
      <c r="D1233" s="69" t="s">
        <v>134</v>
      </c>
      <c r="E1233" s="69" t="s">
        <v>135</v>
      </c>
      <c r="F1233" s="69" t="s">
        <v>2495</v>
      </c>
      <c r="G1233" s="99">
        <v>1326</v>
      </c>
      <c r="H1233" s="13" t="s">
        <v>449</v>
      </c>
      <c r="I1233" s="132" t="s">
        <v>12736</v>
      </c>
      <c r="J1233" s="100">
        <v>210</v>
      </c>
      <c r="K1233" s="101"/>
      <c r="L1233" s="101"/>
      <c r="M1233" s="101"/>
      <c r="N1233" s="22" t="s">
        <v>10935</v>
      </c>
      <c r="O1233" s="5" t="s">
        <v>1736</v>
      </c>
      <c r="P1233" s="69" t="s">
        <v>3652</v>
      </c>
      <c r="Q1233" s="51" t="s">
        <v>6557</v>
      </c>
      <c r="R1233" s="51" t="s">
        <v>6677</v>
      </c>
      <c r="S1233" s="51"/>
      <c r="T1233" s="69" t="s">
        <v>3654</v>
      </c>
      <c r="U1233" s="51" t="s">
        <v>6678</v>
      </c>
      <c r="V1233" s="51">
        <v>27</v>
      </c>
      <c r="W1233" s="51" t="s">
        <v>6532</v>
      </c>
      <c r="X1233" s="51">
        <v>27</v>
      </c>
      <c r="Y1233" s="51" t="s">
        <v>6532</v>
      </c>
      <c r="Z1233" s="51">
        <v>11</v>
      </c>
      <c r="AA1233" s="69" t="s">
        <v>3657</v>
      </c>
      <c r="AB1233" s="51">
        <v>36747</v>
      </c>
      <c r="AC1233" s="52" t="s">
        <v>6523</v>
      </c>
      <c r="AG1233" s="124" t="s">
        <v>3221</v>
      </c>
      <c r="AH1233" s="52" t="s">
        <v>135</v>
      </c>
      <c r="AI1233" s="124">
        <v>1326</v>
      </c>
      <c r="AJ1233" s="77">
        <v>44840</v>
      </c>
      <c r="AK1233" s="125">
        <v>44852</v>
      </c>
      <c r="AL1233" s="125">
        <v>44904</v>
      </c>
      <c r="AM1233" s="26">
        <v>344.83</v>
      </c>
      <c r="AN1233" s="130">
        <v>400.00279999999998</v>
      </c>
      <c r="AO1233" s="26">
        <v>344.83</v>
      </c>
      <c r="AP1233" s="130">
        <v>400.00279999999998</v>
      </c>
      <c r="AQ1233" s="52" t="s">
        <v>6524</v>
      </c>
      <c r="AS1233" s="69" t="s">
        <v>144</v>
      </c>
      <c r="AT1233" s="123" t="s">
        <v>12736</v>
      </c>
      <c r="AU1233" s="105">
        <v>0</v>
      </c>
      <c r="AX1233" s="145" t="s">
        <v>12737</v>
      </c>
      <c r="AZ1233" s="69" t="s">
        <v>9758</v>
      </c>
      <c r="BA1233" s="69" t="s">
        <v>2918</v>
      </c>
      <c r="BC1233" s="69" t="s">
        <v>20</v>
      </c>
      <c r="BI1233" s="52" t="s">
        <v>455</v>
      </c>
      <c r="BJ1233" s="53">
        <v>44941</v>
      </c>
      <c r="BK1233" s="53">
        <v>44941</v>
      </c>
    </row>
    <row r="1234" spans="1:63" s="69" customFormat="1" ht="11.25" customHeight="1" x14ac:dyDescent="0.2">
      <c r="A1234" s="5">
        <v>2022</v>
      </c>
      <c r="B1234" s="6">
        <v>44835</v>
      </c>
      <c r="C1234" s="6">
        <v>44926</v>
      </c>
      <c r="D1234" s="69" t="s">
        <v>134</v>
      </c>
      <c r="E1234" s="69" t="s">
        <v>135</v>
      </c>
      <c r="F1234" s="69" t="s">
        <v>2495</v>
      </c>
      <c r="G1234" s="99">
        <v>1327</v>
      </c>
      <c r="H1234" s="13" t="s">
        <v>449</v>
      </c>
      <c r="I1234" s="132" t="s">
        <v>12738</v>
      </c>
      <c r="J1234" s="100">
        <v>210</v>
      </c>
      <c r="K1234" s="101"/>
      <c r="L1234" s="101"/>
      <c r="M1234" s="101"/>
      <c r="N1234" s="22" t="s">
        <v>10935</v>
      </c>
      <c r="O1234" s="5" t="s">
        <v>1736</v>
      </c>
      <c r="P1234" s="69" t="s">
        <v>3652</v>
      </c>
      <c r="Q1234" s="51" t="s">
        <v>6557</v>
      </c>
      <c r="R1234" s="51" t="s">
        <v>6677</v>
      </c>
      <c r="S1234" s="51"/>
      <c r="T1234" s="69" t="s">
        <v>3654</v>
      </c>
      <c r="U1234" s="51" t="s">
        <v>6678</v>
      </c>
      <c r="V1234" s="51">
        <v>27</v>
      </c>
      <c r="W1234" s="51" t="s">
        <v>6532</v>
      </c>
      <c r="X1234" s="51">
        <v>27</v>
      </c>
      <c r="Y1234" s="51" t="s">
        <v>6532</v>
      </c>
      <c r="Z1234" s="51">
        <v>11</v>
      </c>
      <c r="AA1234" s="69" t="s">
        <v>3657</v>
      </c>
      <c r="AB1234" s="51">
        <v>36747</v>
      </c>
      <c r="AC1234" s="52" t="s">
        <v>6523</v>
      </c>
      <c r="AG1234" s="124" t="s">
        <v>3264</v>
      </c>
      <c r="AH1234" s="52" t="s">
        <v>135</v>
      </c>
      <c r="AI1234" s="124">
        <v>1327</v>
      </c>
      <c r="AJ1234" s="77">
        <v>44840</v>
      </c>
      <c r="AK1234" s="125">
        <v>44851</v>
      </c>
      <c r="AL1234" s="125">
        <v>44840</v>
      </c>
      <c r="AM1234" s="26">
        <v>603.45000000000005</v>
      </c>
      <c r="AN1234" s="130">
        <v>700.00200000000007</v>
      </c>
      <c r="AO1234" s="26">
        <v>603.45000000000005</v>
      </c>
      <c r="AP1234" s="130">
        <v>700.00200000000007</v>
      </c>
      <c r="AQ1234" s="52" t="s">
        <v>6524</v>
      </c>
      <c r="AS1234" s="69" t="s">
        <v>144</v>
      </c>
      <c r="AT1234" s="123" t="s">
        <v>12738</v>
      </c>
      <c r="AU1234" s="105">
        <v>0</v>
      </c>
      <c r="AX1234" s="145" t="s">
        <v>12739</v>
      </c>
      <c r="AZ1234" s="69" t="s">
        <v>9758</v>
      </c>
      <c r="BA1234" s="69" t="s">
        <v>2918</v>
      </c>
      <c r="BC1234" s="69" t="s">
        <v>20</v>
      </c>
      <c r="BI1234" s="52" t="s">
        <v>455</v>
      </c>
      <c r="BJ1234" s="53">
        <v>44941</v>
      </c>
      <c r="BK1234" s="53">
        <v>44941</v>
      </c>
    </row>
    <row r="1235" spans="1:63" s="69" customFormat="1" ht="11.25" customHeight="1" x14ac:dyDescent="0.2">
      <c r="A1235" s="5">
        <v>2022</v>
      </c>
      <c r="B1235" s="6">
        <v>44835</v>
      </c>
      <c r="C1235" s="6">
        <v>44926</v>
      </c>
      <c r="D1235" s="69" t="s">
        <v>134</v>
      </c>
      <c r="E1235" s="69" t="s">
        <v>135</v>
      </c>
      <c r="F1235" s="69" t="s">
        <v>2495</v>
      </c>
      <c r="G1235" s="99">
        <v>1328</v>
      </c>
      <c r="H1235" s="13" t="s">
        <v>449</v>
      </c>
      <c r="I1235" s="132" t="s">
        <v>12740</v>
      </c>
      <c r="J1235" s="100">
        <v>210</v>
      </c>
      <c r="K1235" s="101"/>
      <c r="L1235" s="101"/>
      <c r="M1235" s="101"/>
      <c r="N1235" s="22" t="s">
        <v>10935</v>
      </c>
      <c r="O1235" s="5" t="s">
        <v>1736</v>
      </c>
      <c r="P1235" s="69" t="s">
        <v>3652</v>
      </c>
      <c r="Q1235" s="51" t="s">
        <v>6557</v>
      </c>
      <c r="R1235" s="51" t="s">
        <v>6677</v>
      </c>
      <c r="S1235" s="51"/>
      <c r="T1235" s="69" t="s">
        <v>3654</v>
      </c>
      <c r="U1235" s="51" t="s">
        <v>6678</v>
      </c>
      <c r="V1235" s="51">
        <v>27</v>
      </c>
      <c r="W1235" s="51" t="s">
        <v>6532</v>
      </c>
      <c r="X1235" s="51">
        <v>27</v>
      </c>
      <c r="Y1235" s="51" t="s">
        <v>6532</v>
      </c>
      <c r="Z1235" s="51">
        <v>11</v>
      </c>
      <c r="AA1235" s="69" t="s">
        <v>3657</v>
      </c>
      <c r="AB1235" s="51">
        <v>36747</v>
      </c>
      <c r="AC1235" s="52" t="s">
        <v>6523</v>
      </c>
      <c r="AG1235" s="124" t="s">
        <v>3223</v>
      </c>
      <c r="AH1235" s="52" t="s">
        <v>135</v>
      </c>
      <c r="AI1235" s="124">
        <v>1328</v>
      </c>
      <c r="AJ1235" s="77">
        <v>44840</v>
      </c>
      <c r="AK1235" s="125">
        <v>44852</v>
      </c>
      <c r="AL1235" s="125">
        <v>44904</v>
      </c>
      <c r="AM1235" s="26">
        <v>344.83</v>
      </c>
      <c r="AN1235" s="130">
        <v>400.00279999999998</v>
      </c>
      <c r="AO1235" s="26">
        <v>344.83</v>
      </c>
      <c r="AP1235" s="130">
        <v>400.00279999999998</v>
      </c>
      <c r="AQ1235" s="52" t="s">
        <v>6524</v>
      </c>
      <c r="AS1235" s="69" t="s">
        <v>144</v>
      </c>
      <c r="AT1235" s="123" t="s">
        <v>12740</v>
      </c>
      <c r="AU1235" s="105">
        <v>0</v>
      </c>
      <c r="AX1235" s="145" t="s">
        <v>12741</v>
      </c>
      <c r="AZ1235" s="69" t="s">
        <v>9758</v>
      </c>
      <c r="BA1235" s="69" t="s">
        <v>2918</v>
      </c>
      <c r="BC1235" s="69" t="s">
        <v>20</v>
      </c>
      <c r="BI1235" s="52" t="s">
        <v>455</v>
      </c>
      <c r="BJ1235" s="53">
        <v>44941</v>
      </c>
      <c r="BK1235" s="53">
        <v>44941</v>
      </c>
    </row>
    <row r="1236" spans="1:63" s="69" customFormat="1" ht="11.25" customHeight="1" x14ac:dyDescent="0.2">
      <c r="A1236" s="5">
        <v>2022</v>
      </c>
      <c r="B1236" s="6">
        <v>44835</v>
      </c>
      <c r="C1236" s="6">
        <v>44926</v>
      </c>
      <c r="D1236" s="69" t="s">
        <v>134</v>
      </c>
      <c r="E1236" s="69" t="s">
        <v>135</v>
      </c>
      <c r="F1236" s="69" t="s">
        <v>2495</v>
      </c>
      <c r="G1236" s="99">
        <v>1329</v>
      </c>
      <c r="H1236" s="13" t="s">
        <v>449</v>
      </c>
      <c r="I1236" s="132" t="s">
        <v>12742</v>
      </c>
      <c r="J1236" s="100">
        <v>248</v>
      </c>
      <c r="K1236" s="101" t="s">
        <v>6663</v>
      </c>
      <c r="L1236" s="101" t="s">
        <v>6664</v>
      </c>
      <c r="M1236" s="101" t="s">
        <v>6665</v>
      </c>
      <c r="N1236" s="22" t="s">
        <v>11162</v>
      </c>
      <c r="O1236" s="5" t="s">
        <v>1790</v>
      </c>
      <c r="P1236" s="69" t="s">
        <v>3652</v>
      </c>
      <c r="Q1236" s="5" t="s">
        <v>6666</v>
      </c>
      <c r="R1236" s="5">
        <v>106</v>
      </c>
      <c r="S1236" s="51"/>
      <c r="T1236" s="69" t="s">
        <v>3654</v>
      </c>
      <c r="U1236" s="51" t="s">
        <v>6667</v>
      </c>
      <c r="V1236" s="51">
        <v>27</v>
      </c>
      <c r="W1236" s="51" t="s">
        <v>6532</v>
      </c>
      <c r="X1236" s="51">
        <v>27</v>
      </c>
      <c r="Y1236" s="5" t="s">
        <v>6532</v>
      </c>
      <c r="Z1236" s="51">
        <v>11</v>
      </c>
      <c r="AA1236" s="69" t="s">
        <v>3657</v>
      </c>
      <c r="AB1236" s="51">
        <v>36765</v>
      </c>
      <c r="AC1236" s="52" t="s">
        <v>6523</v>
      </c>
      <c r="AG1236" s="124" t="s">
        <v>3228</v>
      </c>
      <c r="AH1236" s="52" t="s">
        <v>135</v>
      </c>
      <c r="AI1236" s="124">
        <v>1329</v>
      </c>
      <c r="AJ1236" s="77">
        <v>44840</v>
      </c>
      <c r="AK1236" s="125">
        <v>44852</v>
      </c>
      <c r="AL1236" s="125">
        <v>44881</v>
      </c>
      <c r="AM1236" s="26">
        <v>14580</v>
      </c>
      <c r="AN1236" s="130">
        <v>16912.8</v>
      </c>
      <c r="AO1236" s="26">
        <v>14580</v>
      </c>
      <c r="AP1236" s="130">
        <v>16912.8</v>
      </c>
      <c r="AQ1236" s="52" t="s">
        <v>6524</v>
      </c>
      <c r="AS1236" s="69" t="s">
        <v>144</v>
      </c>
      <c r="AT1236" s="123" t="s">
        <v>12742</v>
      </c>
      <c r="AU1236" s="105">
        <v>0</v>
      </c>
      <c r="AX1236" s="145" t="s">
        <v>12743</v>
      </c>
      <c r="AZ1236" s="69" t="s">
        <v>9758</v>
      </c>
      <c r="BA1236" s="69" t="s">
        <v>2918</v>
      </c>
      <c r="BC1236" s="69" t="s">
        <v>20</v>
      </c>
      <c r="BI1236" s="52" t="s">
        <v>455</v>
      </c>
      <c r="BJ1236" s="53">
        <v>44941</v>
      </c>
      <c r="BK1236" s="53">
        <v>44941</v>
      </c>
    </row>
    <row r="1237" spans="1:63" s="69" customFormat="1" ht="11.25" customHeight="1" x14ac:dyDescent="0.2">
      <c r="A1237" s="5">
        <v>2022</v>
      </c>
      <c r="B1237" s="6">
        <v>44835</v>
      </c>
      <c r="C1237" s="6">
        <v>44926</v>
      </c>
      <c r="D1237" s="69" t="s">
        <v>134</v>
      </c>
      <c r="E1237" s="69" t="s">
        <v>135</v>
      </c>
      <c r="F1237" s="69" t="s">
        <v>2495</v>
      </c>
      <c r="G1237" s="37">
        <v>1330</v>
      </c>
      <c r="H1237" s="13" t="s">
        <v>449</v>
      </c>
      <c r="I1237" s="124" t="s">
        <v>12744</v>
      </c>
      <c r="J1237" s="100">
        <v>553</v>
      </c>
      <c r="K1237" s="101" t="s">
        <v>12321</v>
      </c>
      <c r="L1237" s="101" t="s">
        <v>228</v>
      </c>
      <c r="M1237" s="101" t="s">
        <v>40</v>
      </c>
      <c r="N1237" s="22" t="s">
        <v>12322</v>
      </c>
      <c r="O1237" s="5" t="s">
        <v>12323</v>
      </c>
      <c r="P1237" s="69" t="s">
        <v>3652</v>
      </c>
      <c r="Q1237" s="5" t="s">
        <v>6522</v>
      </c>
      <c r="R1237" s="5">
        <v>105</v>
      </c>
      <c r="S1237" s="5"/>
      <c r="T1237" s="69" t="s">
        <v>3654</v>
      </c>
      <c r="U1237" s="5" t="s">
        <v>12324</v>
      </c>
      <c r="V1237" s="5">
        <v>27</v>
      </c>
      <c r="W1237" s="5" t="s">
        <v>6532</v>
      </c>
      <c r="X1237" s="5">
        <v>27</v>
      </c>
      <c r="Y1237" s="5" t="s">
        <v>6532</v>
      </c>
      <c r="Z1237" s="5">
        <v>11</v>
      </c>
      <c r="AA1237" s="69" t="s">
        <v>3657</v>
      </c>
      <c r="AB1237" s="5">
        <v>36780</v>
      </c>
      <c r="AC1237" s="52" t="s">
        <v>6523</v>
      </c>
      <c r="AG1237" s="124" t="s">
        <v>3228</v>
      </c>
      <c r="AH1237" s="52" t="s">
        <v>135</v>
      </c>
      <c r="AI1237" s="124">
        <v>1330</v>
      </c>
      <c r="AJ1237" s="77">
        <v>44840</v>
      </c>
      <c r="AK1237" s="125">
        <v>44852</v>
      </c>
      <c r="AL1237" s="125">
        <v>44853</v>
      </c>
      <c r="AM1237" s="26">
        <v>1443.97</v>
      </c>
      <c r="AN1237" s="130">
        <v>1675.0052000000001</v>
      </c>
      <c r="AO1237" s="26">
        <v>1443.97</v>
      </c>
      <c r="AP1237" s="130">
        <v>1675.0052000000001</v>
      </c>
      <c r="AQ1237" s="52" t="s">
        <v>6524</v>
      </c>
      <c r="AS1237" s="69" t="s">
        <v>144</v>
      </c>
      <c r="AT1237" s="123" t="s">
        <v>12744</v>
      </c>
      <c r="AU1237" s="105">
        <v>0</v>
      </c>
      <c r="AX1237" s="145" t="s">
        <v>12745</v>
      </c>
      <c r="AZ1237" s="69" t="s">
        <v>9758</v>
      </c>
      <c r="BA1237" s="69" t="s">
        <v>2918</v>
      </c>
      <c r="BC1237" s="69" t="s">
        <v>20</v>
      </c>
      <c r="BI1237" s="52" t="s">
        <v>455</v>
      </c>
      <c r="BJ1237" s="53">
        <v>44941</v>
      </c>
      <c r="BK1237" s="53">
        <v>44941</v>
      </c>
    </row>
    <row r="1238" spans="1:63" s="69" customFormat="1" ht="11.25" customHeight="1" x14ac:dyDescent="0.2">
      <c r="A1238" s="5">
        <v>2022</v>
      </c>
      <c r="B1238" s="6">
        <v>44835</v>
      </c>
      <c r="C1238" s="6">
        <v>44926</v>
      </c>
      <c r="D1238" s="69" t="s">
        <v>134</v>
      </c>
      <c r="E1238" s="69" t="s">
        <v>135</v>
      </c>
      <c r="F1238" s="69" t="s">
        <v>2495</v>
      </c>
      <c r="G1238" s="37">
        <v>1332</v>
      </c>
      <c r="H1238" s="13" t="s">
        <v>449</v>
      </c>
      <c r="I1238" s="124" t="s">
        <v>12746</v>
      </c>
      <c r="J1238" s="100">
        <v>95</v>
      </c>
      <c r="K1238" s="101" t="s">
        <v>10091</v>
      </c>
      <c r="L1238" s="101" t="s">
        <v>6665</v>
      </c>
      <c r="M1238" s="101" t="s">
        <v>309</v>
      </c>
      <c r="N1238" s="22" t="s">
        <v>10753</v>
      </c>
      <c r="O1238" s="5" t="s">
        <v>1744</v>
      </c>
      <c r="P1238" s="69" t="s">
        <v>3652</v>
      </c>
      <c r="Q1238" s="5" t="s">
        <v>7034</v>
      </c>
      <c r="R1238" s="5">
        <v>1003</v>
      </c>
      <c r="S1238" s="5"/>
      <c r="T1238" s="69" t="s">
        <v>3654</v>
      </c>
      <c r="U1238" s="5" t="s">
        <v>6563</v>
      </c>
      <c r="V1238" s="5">
        <v>27</v>
      </c>
      <c r="W1238" s="5" t="s">
        <v>6532</v>
      </c>
      <c r="X1238" s="5">
        <v>27</v>
      </c>
      <c r="Y1238" s="5" t="s">
        <v>6532</v>
      </c>
      <c r="Z1238" s="5">
        <v>11</v>
      </c>
      <c r="AA1238" s="69" t="s">
        <v>3657</v>
      </c>
      <c r="AB1238" s="51">
        <v>36750</v>
      </c>
      <c r="AC1238" s="52" t="s">
        <v>6523</v>
      </c>
      <c r="AG1238" s="124" t="s">
        <v>3232</v>
      </c>
      <c r="AH1238" s="52" t="s">
        <v>135</v>
      </c>
      <c r="AI1238" s="124">
        <v>1332</v>
      </c>
      <c r="AJ1238" s="77">
        <v>44844</v>
      </c>
      <c r="AK1238" s="125">
        <v>44895</v>
      </c>
      <c r="AL1238" s="125">
        <v>44844</v>
      </c>
      <c r="AM1238" s="26">
        <v>37070.11</v>
      </c>
      <c r="AN1238" s="130">
        <v>43001.327600000004</v>
      </c>
      <c r="AO1238" s="26">
        <v>37070.11</v>
      </c>
      <c r="AP1238" s="130">
        <v>43001.327600000004</v>
      </c>
      <c r="AQ1238" s="52" t="s">
        <v>6524</v>
      </c>
      <c r="AS1238" s="69" t="s">
        <v>144</v>
      </c>
      <c r="AT1238" s="123" t="s">
        <v>12746</v>
      </c>
      <c r="AU1238" s="105">
        <v>0</v>
      </c>
      <c r="AX1238" s="145" t="s">
        <v>12747</v>
      </c>
      <c r="AZ1238" s="69" t="s">
        <v>9758</v>
      </c>
      <c r="BA1238" s="69" t="s">
        <v>2918</v>
      </c>
      <c r="BC1238" s="69" t="s">
        <v>20</v>
      </c>
      <c r="BI1238" s="52" t="s">
        <v>455</v>
      </c>
      <c r="BJ1238" s="53">
        <v>44941</v>
      </c>
      <c r="BK1238" s="53">
        <v>44941</v>
      </c>
    </row>
    <row r="1239" spans="1:63" s="69" customFormat="1" ht="11.25" customHeight="1" x14ac:dyDescent="0.2">
      <c r="A1239" s="5">
        <v>2022</v>
      </c>
      <c r="B1239" s="6">
        <v>44835</v>
      </c>
      <c r="C1239" s="6">
        <v>44926</v>
      </c>
      <c r="D1239" s="69" t="s">
        <v>134</v>
      </c>
      <c r="E1239" s="69" t="s">
        <v>135</v>
      </c>
      <c r="F1239" s="69" t="s">
        <v>2495</v>
      </c>
      <c r="G1239" s="37">
        <v>1336</v>
      </c>
      <c r="H1239" s="13" t="s">
        <v>449</v>
      </c>
      <c r="I1239" s="124" t="s">
        <v>12748</v>
      </c>
      <c r="J1239" s="100">
        <v>75</v>
      </c>
      <c r="K1239" s="101"/>
      <c r="L1239" s="101"/>
      <c r="M1239" s="101"/>
      <c r="N1239" s="22" t="s">
        <v>10786</v>
      </c>
      <c r="O1239" s="5" t="s">
        <v>1748</v>
      </c>
      <c r="P1239" s="69" t="s">
        <v>3652</v>
      </c>
      <c r="Q1239" s="51" t="s">
        <v>6521</v>
      </c>
      <c r="R1239" s="51">
        <v>310</v>
      </c>
      <c r="S1239" s="51"/>
      <c r="T1239" s="69" t="s">
        <v>3654</v>
      </c>
      <c r="U1239" s="51" t="s">
        <v>10003</v>
      </c>
      <c r="V1239" s="51">
        <v>42</v>
      </c>
      <c r="W1239" s="51" t="s">
        <v>6628</v>
      </c>
      <c r="X1239" s="51">
        <v>42</v>
      </c>
      <c r="Y1239" s="51" t="s">
        <v>6628</v>
      </c>
      <c r="Z1239" s="51">
        <v>11</v>
      </c>
      <c r="AA1239" s="69" t="s">
        <v>3657</v>
      </c>
      <c r="AB1239" s="51">
        <v>38400</v>
      </c>
      <c r="AC1239" s="52" t="s">
        <v>6523</v>
      </c>
      <c r="AG1239" s="124" t="s">
        <v>3232</v>
      </c>
      <c r="AH1239" s="52" t="s">
        <v>135</v>
      </c>
      <c r="AI1239" s="124">
        <v>1336</v>
      </c>
      <c r="AJ1239" s="77">
        <v>44858</v>
      </c>
      <c r="AK1239" s="125">
        <v>44858</v>
      </c>
      <c r="AL1239" s="125">
        <v>44858</v>
      </c>
      <c r="AM1239" s="26">
        <v>54023.68</v>
      </c>
      <c r="AN1239" s="130">
        <v>62667.468800000002</v>
      </c>
      <c r="AO1239" s="26">
        <v>54023.68</v>
      </c>
      <c r="AP1239" s="130">
        <v>62667.468800000002</v>
      </c>
      <c r="AQ1239" s="52" t="s">
        <v>6524</v>
      </c>
      <c r="AS1239" s="69" t="s">
        <v>144</v>
      </c>
      <c r="AT1239" s="123" t="s">
        <v>12748</v>
      </c>
      <c r="AU1239" s="105">
        <v>0</v>
      </c>
      <c r="AX1239" s="145" t="s">
        <v>12749</v>
      </c>
      <c r="AZ1239" s="69" t="s">
        <v>9758</v>
      </c>
      <c r="BA1239" s="69" t="s">
        <v>2918</v>
      </c>
      <c r="BC1239" s="69" t="s">
        <v>20</v>
      </c>
      <c r="BI1239" s="52" t="s">
        <v>455</v>
      </c>
      <c r="BJ1239" s="53">
        <v>44941</v>
      </c>
      <c r="BK1239" s="53">
        <v>44941</v>
      </c>
    </row>
    <row r="1240" spans="1:63" s="69" customFormat="1" ht="11.25" customHeight="1" x14ac:dyDescent="0.2">
      <c r="A1240" s="5">
        <v>2022</v>
      </c>
      <c r="B1240" s="6">
        <v>44835</v>
      </c>
      <c r="C1240" s="6">
        <v>44926</v>
      </c>
      <c r="D1240" s="69" t="s">
        <v>134</v>
      </c>
      <c r="E1240" s="69" t="s">
        <v>135</v>
      </c>
      <c r="F1240" s="69" t="s">
        <v>2495</v>
      </c>
      <c r="G1240" s="37">
        <v>1337</v>
      </c>
      <c r="H1240" s="13" t="s">
        <v>449</v>
      </c>
      <c r="I1240" s="124" t="s">
        <v>12750</v>
      </c>
      <c r="J1240" s="100">
        <v>192</v>
      </c>
      <c r="K1240" s="101" t="s">
        <v>2662</v>
      </c>
      <c r="L1240" s="101" t="s">
        <v>2663</v>
      </c>
      <c r="M1240" s="101" t="s">
        <v>2664</v>
      </c>
      <c r="N1240" s="18" t="s">
        <v>1765</v>
      </c>
      <c r="O1240" s="5" t="s">
        <v>1766</v>
      </c>
      <c r="P1240" s="69" t="s">
        <v>3652</v>
      </c>
      <c r="Q1240" s="5" t="s">
        <v>12725</v>
      </c>
      <c r="R1240" s="5">
        <v>109</v>
      </c>
      <c r="S1240" s="5"/>
      <c r="T1240" s="69" t="s">
        <v>3654</v>
      </c>
      <c r="U1240" s="5" t="s">
        <v>12726</v>
      </c>
      <c r="V1240" s="5">
        <v>27</v>
      </c>
      <c r="W1240" s="5" t="s">
        <v>6532</v>
      </c>
      <c r="X1240" s="5">
        <v>27</v>
      </c>
      <c r="Y1240" s="5" t="s">
        <v>6532</v>
      </c>
      <c r="Z1240" s="5">
        <v>11</v>
      </c>
      <c r="AA1240" s="69" t="s">
        <v>3657</v>
      </c>
      <c r="AB1240" s="5">
        <v>36775</v>
      </c>
      <c r="AC1240" s="52" t="s">
        <v>6523</v>
      </c>
      <c r="AG1240" s="124" t="s">
        <v>3232</v>
      </c>
      <c r="AH1240" s="52" t="s">
        <v>135</v>
      </c>
      <c r="AI1240" s="124">
        <v>1337</v>
      </c>
      <c r="AJ1240" s="77">
        <v>44858</v>
      </c>
      <c r="AK1240" s="125">
        <v>44858</v>
      </c>
      <c r="AL1240" s="125">
        <v>44858</v>
      </c>
      <c r="AM1240" s="26">
        <v>3310</v>
      </c>
      <c r="AN1240" s="130">
        <v>3839.6</v>
      </c>
      <c r="AO1240" s="26">
        <v>3310</v>
      </c>
      <c r="AP1240" s="130">
        <v>3839.6</v>
      </c>
      <c r="AQ1240" s="52" t="s">
        <v>6524</v>
      </c>
      <c r="AS1240" s="69" t="s">
        <v>144</v>
      </c>
      <c r="AT1240" s="123" t="s">
        <v>12750</v>
      </c>
      <c r="AU1240" s="105">
        <v>0</v>
      </c>
      <c r="AX1240" s="145" t="s">
        <v>12751</v>
      </c>
      <c r="AZ1240" s="69" t="s">
        <v>9758</v>
      </c>
      <c r="BA1240" s="69" t="s">
        <v>2918</v>
      </c>
      <c r="BC1240" s="69" t="s">
        <v>20</v>
      </c>
      <c r="BI1240" s="52" t="s">
        <v>455</v>
      </c>
      <c r="BJ1240" s="53">
        <v>44941</v>
      </c>
      <c r="BK1240" s="53">
        <v>44941</v>
      </c>
    </row>
    <row r="1241" spans="1:63" s="69" customFormat="1" ht="11.25" customHeight="1" x14ac:dyDescent="0.2">
      <c r="A1241" s="5">
        <v>2022</v>
      </c>
      <c r="B1241" s="6">
        <v>44835</v>
      </c>
      <c r="C1241" s="6">
        <v>44926</v>
      </c>
      <c r="D1241" s="69" t="s">
        <v>134</v>
      </c>
      <c r="E1241" s="69" t="s">
        <v>135</v>
      </c>
      <c r="F1241" s="69" t="s">
        <v>2495</v>
      </c>
      <c r="G1241" s="37">
        <v>1340</v>
      </c>
      <c r="H1241" s="13" t="s">
        <v>449</v>
      </c>
      <c r="I1241" s="124" t="s">
        <v>12752</v>
      </c>
      <c r="J1241" s="100">
        <v>29</v>
      </c>
      <c r="K1241" s="108" t="s">
        <v>6607</v>
      </c>
      <c r="L1241" s="108" t="s">
        <v>6608</v>
      </c>
      <c r="M1241" s="108" t="s">
        <v>40</v>
      </c>
      <c r="N1241" s="22" t="s">
        <v>10692</v>
      </c>
      <c r="O1241" s="5" t="s">
        <v>1661</v>
      </c>
      <c r="P1241" s="69" t="s">
        <v>3652</v>
      </c>
      <c r="Q1241" s="5" t="s">
        <v>6531</v>
      </c>
      <c r="R1241" s="5">
        <v>1009</v>
      </c>
      <c r="S1241" s="5"/>
      <c r="T1241" s="69" t="s">
        <v>3654</v>
      </c>
      <c r="U1241" s="5" t="s">
        <v>6571</v>
      </c>
      <c r="V1241" s="5">
        <v>27</v>
      </c>
      <c r="W1241" s="5" t="s">
        <v>6532</v>
      </c>
      <c r="X1241" s="5">
        <v>27</v>
      </c>
      <c r="Y1241" s="5" t="s">
        <v>6532</v>
      </c>
      <c r="Z1241" s="5">
        <v>11</v>
      </c>
      <c r="AA1241" s="69" t="s">
        <v>3657</v>
      </c>
      <c r="AB1241" s="51">
        <v>36700</v>
      </c>
      <c r="AC1241" s="52" t="s">
        <v>6523</v>
      </c>
      <c r="AG1241" s="124" t="s">
        <v>9761</v>
      </c>
      <c r="AH1241" s="52" t="s">
        <v>135</v>
      </c>
      <c r="AI1241" s="124">
        <v>1340</v>
      </c>
      <c r="AJ1241" s="77">
        <v>44841</v>
      </c>
      <c r="AK1241" s="125">
        <v>44858</v>
      </c>
      <c r="AL1241" s="125">
        <v>44861</v>
      </c>
      <c r="AM1241" s="26">
        <v>5389.66</v>
      </c>
      <c r="AN1241" s="130">
        <v>6252.0055999999995</v>
      </c>
      <c r="AO1241" s="26">
        <v>5389.66</v>
      </c>
      <c r="AP1241" s="130">
        <v>6252.0055999999995</v>
      </c>
      <c r="AQ1241" s="52" t="s">
        <v>6524</v>
      </c>
      <c r="AS1241" s="69" t="s">
        <v>144</v>
      </c>
      <c r="AT1241" s="123" t="s">
        <v>12752</v>
      </c>
      <c r="AU1241" s="105">
        <v>0</v>
      </c>
      <c r="AX1241" s="145" t="s">
        <v>12753</v>
      </c>
      <c r="AZ1241" s="69" t="s">
        <v>9758</v>
      </c>
      <c r="BA1241" s="69" t="s">
        <v>2918</v>
      </c>
      <c r="BC1241" s="69" t="s">
        <v>20</v>
      </c>
      <c r="BI1241" s="52" t="s">
        <v>455</v>
      </c>
      <c r="BJ1241" s="53">
        <v>44941</v>
      </c>
      <c r="BK1241" s="53">
        <v>44941</v>
      </c>
    </row>
    <row r="1242" spans="1:63" s="69" customFormat="1" ht="11.25" customHeight="1" x14ac:dyDescent="0.2">
      <c r="A1242" s="5">
        <v>2022</v>
      </c>
      <c r="B1242" s="6">
        <v>44835</v>
      </c>
      <c r="C1242" s="6">
        <v>44926</v>
      </c>
      <c r="D1242" s="69" t="s">
        <v>134</v>
      </c>
      <c r="E1242" s="69" t="s">
        <v>135</v>
      </c>
      <c r="F1242" s="69" t="s">
        <v>2495</v>
      </c>
      <c r="G1242" s="37">
        <v>1344</v>
      </c>
      <c r="H1242" s="13" t="s">
        <v>449</v>
      </c>
      <c r="I1242" s="124" t="s">
        <v>12754</v>
      </c>
      <c r="J1242" s="100">
        <v>183</v>
      </c>
      <c r="K1242" s="101" t="s">
        <v>7386</v>
      </c>
      <c r="L1242" s="101" t="s">
        <v>7387</v>
      </c>
      <c r="M1242" s="101" t="s">
        <v>7388</v>
      </c>
      <c r="N1242" s="22" t="s">
        <v>10915</v>
      </c>
      <c r="O1242" s="5" t="s">
        <v>705</v>
      </c>
      <c r="P1242" s="69" t="s">
        <v>3652</v>
      </c>
      <c r="Q1242" s="5" t="s">
        <v>10916</v>
      </c>
      <c r="R1242" s="5">
        <v>620</v>
      </c>
      <c r="S1242" s="5"/>
      <c r="T1242" s="69" t="s">
        <v>3654</v>
      </c>
      <c r="U1242" s="5" t="s">
        <v>6571</v>
      </c>
      <c r="V1242" s="5">
        <v>27</v>
      </c>
      <c r="W1242" s="5" t="s">
        <v>6532</v>
      </c>
      <c r="X1242" s="5">
        <v>27</v>
      </c>
      <c r="Y1242" s="5" t="s">
        <v>6532</v>
      </c>
      <c r="Z1242" s="5">
        <v>11</v>
      </c>
      <c r="AA1242" s="69" t="s">
        <v>3657</v>
      </c>
      <c r="AB1242" s="51">
        <v>36700</v>
      </c>
      <c r="AC1242" s="52" t="s">
        <v>6523</v>
      </c>
      <c r="AG1242" s="124" t="s">
        <v>9796</v>
      </c>
      <c r="AH1242" s="52" t="s">
        <v>135</v>
      </c>
      <c r="AI1242" s="124">
        <v>1344</v>
      </c>
      <c r="AJ1242" s="77">
        <v>44841</v>
      </c>
      <c r="AK1242" s="125">
        <v>44852</v>
      </c>
      <c r="AL1242" s="125">
        <v>44861</v>
      </c>
      <c r="AM1242" s="26">
        <v>22844.83</v>
      </c>
      <c r="AN1242" s="130">
        <v>26500.002800000002</v>
      </c>
      <c r="AO1242" s="26">
        <v>22844.83</v>
      </c>
      <c r="AP1242" s="130">
        <v>26500.002800000002</v>
      </c>
      <c r="AQ1242" s="52" t="s">
        <v>6524</v>
      </c>
      <c r="AS1242" s="69" t="s">
        <v>144</v>
      </c>
      <c r="AT1242" s="123" t="s">
        <v>12754</v>
      </c>
      <c r="AU1242" s="105">
        <v>0</v>
      </c>
      <c r="AX1242" s="145" t="s">
        <v>12755</v>
      </c>
      <c r="AZ1242" s="69" t="s">
        <v>9758</v>
      </c>
      <c r="BA1242" s="69" t="s">
        <v>2918</v>
      </c>
      <c r="BC1242" s="69" t="s">
        <v>20</v>
      </c>
      <c r="BI1242" s="52" t="s">
        <v>455</v>
      </c>
      <c r="BJ1242" s="53">
        <v>44941</v>
      </c>
      <c r="BK1242" s="53">
        <v>44941</v>
      </c>
    </row>
    <row r="1243" spans="1:63" s="69" customFormat="1" ht="11.25" customHeight="1" x14ac:dyDescent="0.2">
      <c r="A1243" s="5">
        <v>2022</v>
      </c>
      <c r="B1243" s="6">
        <v>44835</v>
      </c>
      <c r="C1243" s="6">
        <v>44926</v>
      </c>
      <c r="D1243" s="69" t="s">
        <v>134</v>
      </c>
      <c r="E1243" s="69" t="s">
        <v>135</v>
      </c>
      <c r="F1243" s="69" t="s">
        <v>2495</v>
      </c>
      <c r="G1243" s="37">
        <v>1345</v>
      </c>
      <c r="H1243" s="13" t="s">
        <v>449</v>
      </c>
      <c r="I1243" s="124" t="s">
        <v>12756</v>
      </c>
      <c r="J1243" s="100">
        <v>270</v>
      </c>
      <c r="K1243" s="108" t="s">
        <v>2797</v>
      </c>
      <c r="L1243" s="108" t="s">
        <v>7392</v>
      </c>
      <c r="M1243" s="108" t="s">
        <v>246</v>
      </c>
      <c r="N1243" s="22" t="s">
        <v>10945</v>
      </c>
      <c r="O1243" s="5" t="s">
        <v>2155</v>
      </c>
      <c r="P1243" s="69" t="s">
        <v>3652</v>
      </c>
      <c r="Q1243" s="5" t="s">
        <v>7477</v>
      </c>
      <c r="R1243" s="5">
        <v>1015</v>
      </c>
      <c r="S1243" s="5"/>
      <c r="T1243" s="69" t="s">
        <v>3654</v>
      </c>
      <c r="U1243" s="5" t="s">
        <v>6604</v>
      </c>
      <c r="V1243" s="5">
        <v>27</v>
      </c>
      <c r="W1243" s="5" t="s">
        <v>6532</v>
      </c>
      <c r="X1243" s="5">
        <v>27</v>
      </c>
      <c r="Y1243" s="5" t="s">
        <v>6532</v>
      </c>
      <c r="Z1243" s="5">
        <v>11</v>
      </c>
      <c r="AA1243" s="69" t="s">
        <v>3657</v>
      </c>
      <c r="AB1243" s="5">
        <v>36880</v>
      </c>
      <c r="AC1243" s="52" t="s">
        <v>6523</v>
      </c>
      <c r="AG1243" s="124" t="s">
        <v>9796</v>
      </c>
      <c r="AH1243" s="52" t="s">
        <v>135</v>
      </c>
      <c r="AI1243" s="124">
        <v>1345</v>
      </c>
      <c r="AJ1243" s="77">
        <v>44841</v>
      </c>
      <c r="AK1243" s="125">
        <v>44852</v>
      </c>
      <c r="AL1243" s="125">
        <v>44873</v>
      </c>
      <c r="AM1243" s="26">
        <v>330</v>
      </c>
      <c r="AN1243" s="130">
        <v>382.8</v>
      </c>
      <c r="AO1243" s="26">
        <v>330</v>
      </c>
      <c r="AP1243" s="130">
        <v>382.8</v>
      </c>
      <c r="AQ1243" s="52" t="s">
        <v>6524</v>
      </c>
      <c r="AS1243" s="69" t="s">
        <v>144</v>
      </c>
      <c r="AT1243" s="123" t="s">
        <v>12756</v>
      </c>
      <c r="AU1243" s="105">
        <v>0</v>
      </c>
      <c r="AX1243" s="145" t="s">
        <v>12757</v>
      </c>
      <c r="AZ1243" s="69" t="s">
        <v>9758</v>
      </c>
      <c r="BA1243" s="69" t="s">
        <v>2918</v>
      </c>
      <c r="BC1243" s="69" t="s">
        <v>20</v>
      </c>
      <c r="BI1243" s="52" t="s">
        <v>455</v>
      </c>
      <c r="BJ1243" s="53">
        <v>44941</v>
      </c>
      <c r="BK1243" s="53">
        <v>44941</v>
      </c>
    </row>
    <row r="1244" spans="1:63" s="69" customFormat="1" ht="11.25" customHeight="1" x14ac:dyDescent="0.2">
      <c r="A1244" s="5">
        <v>2022</v>
      </c>
      <c r="B1244" s="6">
        <v>44835</v>
      </c>
      <c r="C1244" s="6">
        <v>44926</v>
      </c>
      <c r="D1244" s="69" t="s">
        <v>134</v>
      </c>
      <c r="E1244" s="69" t="s">
        <v>135</v>
      </c>
      <c r="F1244" s="69" t="s">
        <v>2495</v>
      </c>
      <c r="G1244" s="37">
        <v>1346</v>
      </c>
      <c r="H1244" s="13" t="s">
        <v>449</v>
      </c>
      <c r="I1244" s="124" t="s">
        <v>12758</v>
      </c>
      <c r="J1244" s="100">
        <v>357</v>
      </c>
      <c r="K1244" s="101"/>
      <c r="L1244" s="101"/>
      <c r="M1244" s="101"/>
      <c r="N1244" s="22" t="s">
        <v>10705</v>
      </c>
      <c r="O1244" s="5" t="s">
        <v>1815</v>
      </c>
      <c r="P1244" s="69" t="s">
        <v>3652</v>
      </c>
      <c r="Q1244" s="5" t="s">
        <v>6649</v>
      </c>
      <c r="R1244" s="5">
        <v>204</v>
      </c>
      <c r="S1244" s="5"/>
      <c r="T1244" s="69" t="s">
        <v>3654</v>
      </c>
      <c r="U1244" s="5" t="s">
        <v>6650</v>
      </c>
      <c r="V1244" s="5">
        <v>27</v>
      </c>
      <c r="W1244" s="5" t="s">
        <v>6532</v>
      </c>
      <c r="X1244" s="5">
        <v>27</v>
      </c>
      <c r="Y1244" s="5" t="s">
        <v>6532</v>
      </c>
      <c r="Z1244" s="5">
        <v>11</v>
      </c>
      <c r="AA1244" s="69" t="s">
        <v>3657</v>
      </c>
      <c r="AB1244" s="5">
        <v>36765</v>
      </c>
      <c r="AC1244" s="52" t="s">
        <v>6523</v>
      </c>
      <c r="AG1244" s="124" t="s">
        <v>3311</v>
      </c>
      <c r="AH1244" s="52" t="s">
        <v>135</v>
      </c>
      <c r="AI1244" s="124">
        <v>1346</v>
      </c>
      <c r="AJ1244" s="77">
        <v>44841</v>
      </c>
      <c r="AK1244" s="125">
        <v>44852</v>
      </c>
      <c r="AL1244" s="125">
        <v>44853</v>
      </c>
      <c r="AM1244" s="26">
        <v>584</v>
      </c>
      <c r="AN1244" s="130">
        <v>677.44</v>
      </c>
      <c r="AO1244" s="26">
        <v>584</v>
      </c>
      <c r="AP1244" s="130">
        <v>677.44</v>
      </c>
      <c r="AQ1244" s="52" t="s">
        <v>6524</v>
      </c>
      <c r="AS1244" s="69" t="s">
        <v>144</v>
      </c>
      <c r="AT1244" s="123" t="s">
        <v>12758</v>
      </c>
      <c r="AU1244" s="105">
        <v>0</v>
      </c>
      <c r="AX1244" s="145" t="s">
        <v>12759</v>
      </c>
      <c r="AZ1244" s="69" t="s">
        <v>9758</v>
      </c>
      <c r="BA1244" s="69" t="s">
        <v>2918</v>
      </c>
      <c r="BC1244" s="69" t="s">
        <v>20</v>
      </c>
      <c r="BI1244" s="52" t="s">
        <v>455</v>
      </c>
      <c r="BJ1244" s="53">
        <v>44941</v>
      </c>
      <c r="BK1244" s="53">
        <v>44941</v>
      </c>
    </row>
    <row r="1245" spans="1:63" s="69" customFormat="1" ht="11.25" customHeight="1" x14ac:dyDescent="0.2">
      <c r="A1245" s="5">
        <v>2022</v>
      </c>
      <c r="B1245" s="6">
        <v>44835</v>
      </c>
      <c r="C1245" s="6">
        <v>44926</v>
      </c>
      <c r="D1245" s="69" t="s">
        <v>134</v>
      </c>
      <c r="E1245" s="69" t="s">
        <v>135</v>
      </c>
      <c r="F1245" s="69" t="s">
        <v>2495</v>
      </c>
      <c r="G1245" s="37">
        <v>1347</v>
      </c>
      <c r="H1245" s="13" t="s">
        <v>449</v>
      </c>
      <c r="I1245" s="124" t="s">
        <v>12760</v>
      </c>
      <c r="J1245" s="100">
        <v>435</v>
      </c>
      <c r="K1245" s="101"/>
      <c r="L1245" s="101"/>
      <c r="M1245" s="101"/>
      <c r="N1245" s="149" t="s">
        <v>2107</v>
      </c>
      <c r="O1245" s="5" t="s">
        <v>2108</v>
      </c>
      <c r="P1245" s="69" t="s">
        <v>3652</v>
      </c>
      <c r="Q1245" s="51" t="s">
        <v>10845</v>
      </c>
      <c r="R1245" s="51">
        <v>426</v>
      </c>
      <c r="S1245" s="51"/>
      <c r="T1245" s="69" t="s">
        <v>3654</v>
      </c>
      <c r="U1245" s="51" t="s">
        <v>6540</v>
      </c>
      <c r="V1245" s="51">
        <v>27</v>
      </c>
      <c r="W1245" s="51" t="s">
        <v>6532</v>
      </c>
      <c r="X1245" s="51">
        <v>27</v>
      </c>
      <c r="Y1245" s="51" t="s">
        <v>6532</v>
      </c>
      <c r="Z1245" s="51">
        <v>11</v>
      </c>
      <c r="AA1245" s="69" t="s">
        <v>3657</v>
      </c>
      <c r="AB1245" s="51">
        <v>36730</v>
      </c>
      <c r="AC1245" s="52" t="s">
        <v>6523</v>
      </c>
      <c r="AG1245" s="124" t="s">
        <v>9761</v>
      </c>
      <c r="AH1245" s="52" t="s">
        <v>135</v>
      </c>
      <c r="AI1245" s="124">
        <v>1347</v>
      </c>
      <c r="AJ1245" s="77">
        <v>44841</v>
      </c>
      <c r="AK1245" s="125">
        <v>44851</v>
      </c>
      <c r="AL1245" s="125">
        <v>44854</v>
      </c>
      <c r="AM1245" s="26">
        <v>6723.5</v>
      </c>
      <c r="AN1245" s="130">
        <v>7799.26</v>
      </c>
      <c r="AO1245" s="26">
        <v>6723.5</v>
      </c>
      <c r="AP1245" s="130">
        <v>7799.26</v>
      </c>
      <c r="AQ1245" s="52" t="s">
        <v>6524</v>
      </c>
      <c r="AS1245" s="69" t="s">
        <v>144</v>
      </c>
      <c r="AT1245" s="123" t="s">
        <v>12760</v>
      </c>
      <c r="AU1245" s="105">
        <v>0</v>
      </c>
      <c r="AX1245" s="145" t="s">
        <v>12761</v>
      </c>
      <c r="AZ1245" s="69" t="s">
        <v>9758</v>
      </c>
      <c r="BA1245" s="69" t="s">
        <v>2918</v>
      </c>
      <c r="BC1245" s="69" t="s">
        <v>20</v>
      </c>
      <c r="BI1245" s="52" t="s">
        <v>455</v>
      </c>
      <c r="BJ1245" s="53">
        <v>44941</v>
      </c>
      <c r="BK1245" s="53">
        <v>44941</v>
      </c>
    </row>
    <row r="1246" spans="1:63" s="69" customFormat="1" ht="11.25" customHeight="1" x14ac:dyDescent="0.2">
      <c r="A1246" s="5">
        <v>2022</v>
      </c>
      <c r="B1246" s="6">
        <v>44835</v>
      </c>
      <c r="C1246" s="6">
        <v>44926</v>
      </c>
      <c r="D1246" s="69" t="s">
        <v>134</v>
      </c>
      <c r="E1246" s="69" t="s">
        <v>135</v>
      </c>
      <c r="F1246" s="69" t="s">
        <v>2495</v>
      </c>
      <c r="G1246" s="37">
        <v>1348</v>
      </c>
      <c r="H1246" s="13" t="s">
        <v>449</v>
      </c>
      <c r="I1246" s="124" t="s">
        <v>12762</v>
      </c>
      <c r="J1246" s="100">
        <v>562</v>
      </c>
      <c r="K1246" s="101"/>
      <c r="L1246" s="101"/>
      <c r="M1246" s="101"/>
      <c r="N1246" s="22" t="s">
        <v>12763</v>
      </c>
      <c r="O1246" s="5" t="s">
        <v>12764</v>
      </c>
      <c r="P1246" s="69" t="s">
        <v>3652</v>
      </c>
      <c r="Q1246" s="51" t="s">
        <v>12765</v>
      </c>
      <c r="R1246" s="51">
        <v>6</v>
      </c>
      <c r="S1246" s="51"/>
      <c r="T1246" s="69" t="s">
        <v>3654</v>
      </c>
      <c r="U1246" s="51" t="s">
        <v>6749</v>
      </c>
      <c r="V1246" s="51">
        <v>27</v>
      </c>
      <c r="W1246" s="51" t="s">
        <v>6532</v>
      </c>
      <c r="X1246" s="51">
        <v>27</v>
      </c>
      <c r="Y1246" s="51" t="s">
        <v>6532</v>
      </c>
      <c r="Z1246" s="51">
        <v>11</v>
      </c>
      <c r="AA1246" s="69" t="s">
        <v>3657</v>
      </c>
      <c r="AB1246" s="51">
        <v>36873</v>
      </c>
      <c r="AC1246" s="52" t="s">
        <v>6523</v>
      </c>
      <c r="AG1246" s="124" t="s">
        <v>9761</v>
      </c>
      <c r="AH1246" s="52" t="s">
        <v>135</v>
      </c>
      <c r="AI1246" s="124">
        <v>1348</v>
      </c>
      <c r="AJ1246" s="77">
        <v>44841</v>
      </c>
      <c r="AK1246" s="125">
        <v>44855</v>
      </c>
      <c r="AL1246" s="125">
        <v>44862</v>
      </c>
      <c r="AM1246" s="26">
        <v>4170</v>
      </c>
      <c r="AN1246" s="130">
        <v>4837.2</v>
      </c>
      <c r="AO1246" s="26">
        <v>4170</v>
      </c>
      <c r="AP1246" s="130">
        <v>4837.2</v>
      </c>
      <c r="AQ1246" s="52" t="s">
        <v>6524</v>
      </c>
      <c r="AS1246" s="69" t="s">
        <v>144</v>
      </c>
      <c r="AT1246" s="123" t="s">
        <v>12762</v>
      </c>
      <c r="AU1246" s="105">
        <v>0</v>
      </c>
      <c r="AX1246" s="145" t="s">
        <v>12766</v>
      </c>
      <c r="AZ1246" s="69" t="s">
        <v>9758</v>
      </c>
      <c r="BA1246" s="69" t="s">
        <v>2918</v>
      </c>
      <c r="BC1246" s="69" t="s">
        <v>20</v>
      </c>
      <c r="BI1246" s="52" t="s">
        <v>455</v>
      </c>
      <c r="BJ1246" s="53">
        <v>44941</v>
      </c>
      <c r="BK1246" s="53">
        <v>44941</v>
      </c>
    </row>
    <row r="1247" spans="1:63" s="69" customFormat="1" ht="11.25" customHeight="1" x14ac:dyDescent="0.2">
      <c r="A1247" s="5">
        <v>2022</v>
      </c>
      <c r="B1247" s="6">
        <v>44835</v>
      </c>
      <c r="C1247" s="6">
        <v>44926</v>
      </c>
      <c r="D1247" s="69" t="s">
        <v>134</v>
      </c>
      <c r="E1247" s="69" t="s">
        <v>135</v>
      </c>
      <c r="F1247" s="69" t="s">
        <v>2495</v>
      </c>
      <c r="G1247" s="37">
        <v>1350</v>
      </c>
      <c r="H1247" s="13" t="s">
        <v>449</v>
      </c>
      <c r="I1247" s="124" t="s">
        <v>12767</v>
      </c>
      <c r="J1247" s="100">
        <v>462</v>
      </c>
      <c r="K1247" s="101"/>
      <c r="L1247" s="101"/>
      <c r="M1247" s="101"/>
      <c r="N1247" s="22" t="s">
        <v>12768</v>
      </c>
      <c r="O1247" s="5" t="s">
        <v>1564</v>
      </c>
      <c r="P1247" s="69" t="s">
        <v>3652</v>
      </c>
      <c r="Q1247" s="5" t="s">
        <v>6557</v>
      </c>
      <c r="R1247" s="5">
        <v>1403</v>
      </c>
      <c r="S1247" s="5"/>
      <c r="T1247" s="69" t="s">
        <v>3654</v>
      </c>
      <c r="U1247" s="5" t="s">
        <v>6678</v>
      </c>
      <c r="V1247" s="5">
        <v>27</v>
      </c>
      <c r="W1247" s="5" t="s">
        <v>6532</v>
      </c>
      <c r="X1247" s="5">
        <v>27</v>
      </c>
      <c r="Y1247" s="5" t="s">
        <v>6532</v>
      </c>
      <c r="Z1247" s="5">
        <v>11</v>
      </c>
      <c r="AA1247" s="69" t="s">
        <v>3657</v>
      </c>
      <c r="AB1247" s="5">
        <v>36747</v>
      </c>
      <c r="AC1247" s="52" t="s">
        <v>6523</v>
      </c>
      <c r="AG1247" s="124" t="s">
        <v>9870</v>
      </c>
      <c r="AH1247" s="52" t="s">
        <v>135</v>
      </c>
      <c r="AI1247" s="124">
        <v>1350</v>
      </c>
      <c r="AJ1247" s="77">
        <v>44841</v>
      </c>
      <c r="AK1247" s="125">
        <v>44841</v>
      </c>
      <c r="AL1247" s="125">
        <v>44847</v>
      </c>
      <c r="AM1247" s="26">
        <v>536982.76</v>
      </c>
      <c r="AN1247" s="130">
        <v>622900.00160000008</v>
      </c>
      <c r="AO1247" s="26">
        <v>536982.76</v>
      </c>
      <c r="AP1247" s="130">
        <v>622900.00160000008</v>
      </c>
      <c r="AQ1247" s="52" t="s">
        <v>6524</v>
      </c>
      <c r="AS1247" s="69" t="s">
        <v>144</v>
      </c>
      <c r="AT1247" s="123" t="s">
        <v>12767</v>
      </c>
      <c r="AU1247" s="105">
        <v>0</v>
      </c>
      <c r="AX1247" s="145" t="s">
        <v>12769</v>
      </c>
      <c r="AZ1247" s="69" t="s">
        <v>9758</v>
      </c>
      <c r="BA1247" s="69" t="s">
        <v>2918</v>
      </c>
      <c r="BC1247" s="69" t="s">
        <v>20</v>
      </c>
      <c r="BI1247" s="52" t="s">
        <v>455</v>
      </c>
      <c r="BJ1247" s="53">
        <v>44941</v>
      </c>
      <c r="BK1247" s="53">
        <v>44941</v>
      </c>
    </row>
    <row r="1248" spans="1:63" s="69" customFormat="1" ht="11.25" customHeight="1" x14ac:dyDescent="0.2">
      <c r="A1248" s="5">
        <v>2022</v>
      </c>
      <c r="B1248" s="6">
        <v>44835</v>
      </c>
      <c r="C1248" s="6">
        <v>44926</v>
      </c>
      <c r="D1248" s="69" t="s">
        <v>134</v>
      </c>
      <c r="E1248" s="69" t="s">
        <v>135</v>
      </c>
      <c r="F1248" s="69" t="s">
        <v>2495</v>
      </c>
      <c r="G1248" s="37">
        <v>1351</v>
      </c>
      <c r="H1248" s="13" t="s">
        <v>449</v>
      </c>
      <c r="I1248" s="124" t="s">
        <v>12770</v>
      </c>
      <c r="J1248" s="100">
        <v>353</v>
      </c>
      <c r="K1248" s="101"/>
      <c r="L1248" s="101"/>
      <c r="M1248" s="101"/>
      <c r="N1248" s="22" t="s">
        <v>1797</v>
      </c>
      <c r="O1248" s="5" t="s">
        <v>1798</v>
      </c>
      <c r="P1248" s="69" t="s">
        <v>3652</v>
      </c>
      <c r="Q1248" s="51" t="s">
        <v>10581</v>
      </c>
      <c r="R1248" s="51">
        <v>425</v>
      </c>
      <c r="S1248" s="51"/>
      <c r="T1248" s="69" t="s">
        <v>3654</v>
      </c>
      <c r="U1248" s="51" t="s">
        <v>10582</v>
      </c>
      <c r="V1248" s="51">
        <v>9</v>
      </c>
      <c r="W1248" s="51" t="s">
        <v>8894</v>
      </c>
      <c r="X1248" s="51">
        <v>9</v>
      </c>
      <c r="Y1248" s="51" t="s">
        <v>8894</v>
      </c>
      <c r="Z1248" s="51">
        <v>9</v>
      </c>
      <c r="AA1248" s="69" t="s">
        <v>6722</v>
      </c>
      <c r="AB1248" s="51">
        <v>6400</v>
      </c>
      <c r="AC1248" s="52" t="s">
        <v>6523</v>
      </c>
      <c r="AG1248" s="124" t="s">
        <v>9796</v>
      </c>
      <c r="AH1248" s="52" t="s">
        <v>135</v>
      </c>
      <c r="AI1248" s="124">
        <v>1351</v>
      </c>
      <c r="AJ1248" s="77">
        <v>44841</v>
      </c>
      <c r="AK1248" s="125">
        <v>44848</v>
      </c>
      <c r="AL1248" s="125">
        <v>44865</v>
      </c>
      <c r="AM1248" s="26">
        <v>68700</v>
      </c>
      <c r="AN1248" s="130">
        <v>79692</v>
      </c>
      <c r="AO1248" s="26">
        <v>68700</v>
      </c>
      <c r="AP1248" s="130">
        <v>79692</v>
      </c>
      <c r="AQ1248" s="52" t="s">
        <v>6524</v>
      </c>
      <c r="AS1248" s="69" t="s">
        <v>144</v>
      </c>
      <c r="AT1248" s="123" t="s">
        <v>12770</v>
      </c>
      <c r="AU1248" s="105">
        <v>0</v>
      </c>
      <c r="AX1248" s="145" t="s">
        <v>12771</v>
      </c>
      <c r="AZ1248" s="69" t="s">
        <v>9758</v>
      </c>
      <c r="BA1248" s="69" t="s">
        <v>2918</v>
      </c>
      <c r="BC1248" s="69" t="s">
        <v>20</v>
      </c>
      <c r="BI1248" s="52" t="s">
        <v>455</v>
      </c>
      <c r="BJ1248" s="53">
        <v>44941</v>
      </c>
      <c r="BK1248" s="53">
        <v>44941</v>
      </c>
    </row>
    <row r="1249" spans="1:63" s="69" customFormat="1" ht="11.25" customHeight="1" x14ac:dyDescent="0.2">
      <c r="A1249" s="5">
        <v>2022</v>
      </c>
      <c r="B1249" s="6">
        <v>44835</v>
      </c>
      <c r="C1249" s="6">
        <v>44926</v>
      </c>
      <c r="D1249" s="69" t="s">
        <v>134</v>
      </c>
      <c r="E1249" s="69" t="s">
        <v>135</v>
      </c>
      <c r="F1249" s="69" t="s">
        <v>2495</v>
      </c>
      <c r="G1249" s="99">
        <v>1356</v>
      </c>
      <c r="H1249" s="13" t="s">
        <v>449</v>
      </c>
      <c r="I1249" s="132" t="s">
        <v>11244</v>
      </c>
      <c r="J1249" s="100">
        <v>379</v>
      </c>
      <c r="K1249" s="101" t="s">
        <v>6527</v>
      </c>
      <c r="L1249" s="101" t="s">
        <v>6528</v>
      </c>
      <c r="M1249" s="101" t="s">
        <v>6529</v>
      </c>
      <c r="N1249" s="22" t="s">
        <v>10561</v>
      </c>
      <c r="O1249" s="5" t="s">
        <v>1729</v>
      </c>
      <c r="P1249" s="69" t="s">
        <v>3652</v>
      </c>
      <c r="Q1249" s="5" t="s">
        <v>6531</v>
      </c>
      <c r="R1249" s="5">
        <v>919</v>
      </c>
      <c r="S1249" s="51"/>
      <c r="T1249" s="69" t="s">
        <v>3654</v>
      </c>
      <c r="U1249" s="51" t="s">
        <v>2957</v>
      </c>
      <c r="V1249" s="51">
        <v>27</v>
      </c>
      <c r="W1249" s="51" t="s">
        <v>6532</v>
      </c>
      <c r="X1249" s="51">
        <v>27</v>
      </c>
      <c r="Y1249" s="5" t="s">
        <v>6532</v>
      </c>
      <c r="Z1249" s="51">
        <v>11</v>
      </c>
      <c r="AA1249" s="69" t="s">
        <v>3657</v>
      </c>
      <c r="AB1249" s="51">
        <v>36700</v>
      </c>
      <c r="AC1249" s="52" t="s">
        <v>6523</v>
      </c>
      <c r="AG1249" s="124" t="s">
        <v>3232</v>
      </c>
      <c r="AH1249" s="52" t="s">
        <v>135</v>
      </c>
      <c r="AI1249" s="124">
        <v>1356</v>
      </c>
      <c r="AJ1249" s="77">
        <v>44844</v>
      </c>
      <c r="AK1249" s="125">
        <v>44844</v>
      </c>
      <c r="AL1249" s="125">
        <v>44846</v>
      </c>
      <c r="AM1249" s="26">
        <v>215.52</v>
      </c>
      <c r="AN1249" s="130">
        <v>250.00320000000002</v>
      </c>
      <c r="AO1249" s="26">
        <v>215.52</v>
      </c>
      <c r="AP1249" s="130">
        <v>250.00320000000002</v>
      </c>
      <c r="AQ1249" s="52" t="s">
        <v>6524</v>
      </c>
      <c r="AS1249" s="69" t="s">
        <v>144</v>
      </c>
      <c r="AT1249" s="129" t="s">
        <v>11244</v>
      </c>
      <c r="AU1249" s="105">
        <v>0</v>
      </c>
      <c r="AX1249" s="145" t="s">
        <v>12772</v>
      </c>
      <c r="AZ1249" s="69" t="s">
        <v>9758</v>
      </c>
      <c r="BA1249" s="69" t="s">
        <v>2918</v>
      </c>
      <c r="BC1249" s="69" t="s">
        <v>20</v>
      </c>
      <c r="BI1249" s="52" t="s">
        <v>455</v>
      </c>
      <c r="BJ1249" s="53">
        <v>44941</v>
      </c>
      <c r="BK1249" s="53">
        <v>44941</v>
      </c>
    </row>
    <row r="1250" spans="1:63" s="69" customFormat="1" ht="11.25" customHeight="1" x14ac:dyDescent="0.2">
      <c r="A1250" s="5">
        <v>2022</v>
      </c>
      <c r="B1250" s="6">
        <v>44835</v>
      </c>
      <c r="C1250" s="6">
        <v>44926</v>
      </c>
      <c r="D1250" s="69" t="s">
        <v>134</v>
      </c>
      <c r="E1250" s="69" t="s">
        <v>135</v>
      </c>
      <c r="F1250" s="69" t="s">
        <v>2495</v>
      </c>
      <c r="G1250" s="99">
        <v>1357</v>
      </c>
      <c r="H1250" s="13" t="s">
        <v>449</v>
      </c>
      <c r="I1250" s="132" t="s">
        <v>12773</v>
      </c>
      <c r="J1250" s="100">
        <v>248</v>
      </c>
      <c r="K1250" s="101" t="s">
        <v>6663</v>
      </c>
      <c r="L1250" s="101" t="s">
        <v>6664</v>
      </c>
      <c r="M1250" s="101" t="s">
        <v>6665</v>
      </c>
      <c r="N1250" s="22" t="s">
        <v>11162</v>
      </c>
      <c r="O1250" s="5" t="s">
        <v>1790</v>
      </c>
      <c r="P1250" s="69" t="s">
        <v>3652</v>
      </c>
      <c r="Q1250" s="5" t="s">
        <v>6666</v>
      </c>
      <c r="R1250" s="5">
        <v>106</v>
      </c>
      <c r="S1250" s="51"/>
      <c r="T1250" s="69" t="s">
        <v>3654</v>
      </c>
      <c r="U1250" s="51" t="s">
        <v>6667</v>
      </c>
      <c r="V1250" s="51">
        <v>27</v>
      </c>
      <c r="W1250" s="51" t="s">
        <v>6532</v>
      </c>
      <c r="X1250" s="51">
        <v>27</v>
      </c>
      <c r="Y1250" s="5" t="s">
        <v>6532</v>
      </c>
      <c r="Z1250" s="51">
        <v>11</v>
      </c>
      <c r="AA1250" s="69" t="s">
        <v>3657</v>
      </c>
      <c r="AB1250" s="51">
        <v>36765</v>
      </c>
      <c r="AC1250" s="52" t="s">
        <v>6523</v>
      </c>
      <c r="AG1250" s="124" t="s">
        <v>3311</v>
      </c>
      <c r="AH1250" s="52" t="s">
        <v>135</v>
      </c>
      <c r="AI1250" s="124">
        <v>1357</v>
      </c>
      <c r="AJ1250" s="77">
        <v>44844</v>
      </c>
      <c r="AK1250" s="125">
        <v>44847</v>
      </c>
      <c r="AL1250" s="125">
        <v>44881</v>
      </c>
      <c r="AM1250" s="26">
        <v>11700</v>
      </c>
      <c r="AN1250" s="130">
        <v>13572</v>
      </c>
      <c r="AO1250" s="26">
        <v>11700</v>
      </c>
      <c r="AP1250" s="130">
        <v>13572</v>
      </c>
      <c r="AQ1250" s="52" t="s">
        <v>6524</v>
      </c>
      <c r="AS1250" s="69" t="s">
        <v>144</v>
      </c>
      <c r="AT1250" s="123" t="s">
        <v>12773</v>
      </c>
      <c r="AU1250" s="105">
        <v>0</v>
      </c>
      <c r="AX1250" s="145" t="s">
        <v>12774</v>
      </c>
      <c r="AZ1250" s="69" t="s">
        <v>9758</v>
      </c>
      <c r="BA1250" s="69" t="s">
        <v>2918</v>
      </c>
      <c r="BC1250" s="69" t="s">
        <v>20</v>
      </c>
      <c r="BI1250" s="52" t="s">
        <v>455</v>
      </c>
      <c r="BJ1250" s="53">
        <v>44941</v>
      </c>
      <c r="BK1250" s="53">
        <v>44941</v>
      </c>
    </row>
    <row r="1251" spans="1:63" s="69" customFormat="1" ht="11.25" customHeight="1" x14ac:dyDescent="0.2">
      <c r="A1251" s="5">
        <v>2022</v>
      </c>
      <c r="B1251" s="6">
        <v>44835</v>
      </c>
      <c r="C1251" s="6">
        <v>44926</v>
      </c>
      <c r="D1251" s="69" t="s">
        <v>134</v>
      </c>
      <c r="E1251" s="69" t="s">
        <v>135</v>
      </c>
      <c r="F1251" s="69" t="s">
        <v>2495</v>
      </c>
      <c r="G1251" s="99">
        <v>1358</v>
      </c>
      <c r="H1251" s="13" t="s">
        <v>449</v>
      </c>
      <c r="I1251" s="132" t="s">
        <v>12775</v>
      </c>
      <c r="J1251" s="100">
        <v>248</v>
      </c>
      <c r="K1251" s="101" t="s">
        <v>6663</v>
      </c>
      <c r="L1251" s="101" t="s">
        <v>6664</v>
      </c>
      <c r="M1251" s="101" t="s">
        <v>6665</v>
      </c>
      <c r="N1251" s="22" t="s">
        <v>11162</v>
      </c>
      <c r="O1251" s="5" t="s">
        <v>1790</v>
      </c>
      <c r="P1251" s="69" t="s">
        <v>3652</v>
      </c>
      <c r="Q1251" s="5" t="s">
        <v>6666</v>
      </c>
      <c r="R1251" s="5">
        <v>106</v>
      </c>
      <c r="S1251" s="51"/>
      <c r="T1251" s="69" t="s">
        <v>3654</v>
      </c>
      <c r="U1251" s="5" t="s">
        <v>6667</v>
      </c>
      <c r="V1251" s="5">
        <v>27</v>
      </c>
      <c r="W1251" s="5" t="s">
        <v>6532</v>
      </c>
      <c r="X1251" s="5">
        <v>27</v>
      </c>
      <c r="Y1251" s="5" t="s">
        <v>6532</v>
      </c>
      <c r="Z1251" s="5">
        <v>11</v>
      </c>
      <c r="AA1251" s="69" t="s">
        <v>3657</v>
      </c>
      <c r="AB1251" s="5">
        <v>36765</v>
      </c>
      <c r="AC1251" s="52" t="s">
        <v>6523</v>
      </c>
      <c r="AG1251" s="124" t="s">
        <v>3232</v>
      </c>
      <c r="AH1251" s="52" t="s">
        <v>135</v>
      </c>
      <c r="AI1251" s="124">
        <v>1358</v>
      </c>
      <c r="AJ1251" s="77">
        <v>44844</v>
      </c>
      <c r="AK1251" s="125">
        <v>44847</v>
      </c>
      <c r="AL1251" s="125">
        <v>44881</v>
      </c>
      <c r="AM1251" s="26">
        <v>6360</v>
      </c>
      <c r="AN1251" s="130">
        <v>7377.6</v>
      </c>
      <c r="AO1251" s="26">
        <v>6360</v>
      </c>
      <c r="AP1251" s="130">
        <v>7377.6</v>
      </c>
      <c r="AQ1251" s="52" t="s">
        <v>6524</v>
      </c>
      <c r="AS1251" s="69" t="s">
        <v>144</v>
      </c>
      <c r="AT1251" s="123" t="s">
        <v>12775</v>
      </c>
      <c r="AU1251" s="105">
        <v>0</v>
      </c>
      <c r="AX1251" s="145" t="s">
        <v>12776</v>
      </c>
      <c r="AZ1251" s="69" t="s">
        <v>9758</v>
      </c>
      <c r="BA1251" s="69" t="s">
        <v>2918</v>
      </c>
      <c r="BC1251" s="69" t="s">
        <v>20</v>
      </c>
      <c r="BI1251" s="52" t="s">
        <v>455</v>
      </c>
      <c r="BJ1251" s="53">
        <v>44941</v>
      </c>
      <c r="BK1251" s="53">
        <v>44941</v>
      </c>
    </row>
    <row r="1252" spans="1:63" s="69" customFormat="1" ht="11.25" customHeight="1" x14ac:dyDescent="0.2">
      <c r="A1252" s="5">
        <v>2022</v>
      </c>
      <c r="B1252" s="6">
        <v>44835</v>
      </c>
      <c r="C1252" s="6">
        <v>44926</v>
      </c>
      <c r="D1252" s="69" t="s">
        <v>134</v>
      </c>
      <c r="E1252" s="69" t="s">
        <v>135</v>
      </c>
      <c r="F1252" s="69" t="s">
        <v>2495</v>
      </c>
      <c r="G1252" s="99">
        <v>1359</v>
      </c>
      <c r="H1252" s="13" t="s">
        <v>449</v>
      </c>
      <c r="I1252" s="132" t="s">
        <v>12777</v>
      </c>
      <c r="J1252" s="100">
        <v>428</v>
      </c>
      <c r="K1252" s="101" t="s">
        <v>7637</v>
      </c>
      <c r="L1252" s="101" t="s">
        <v>12038</v>
      </c>
      <c r="M1252" s="101" t="s">
        <v>241</v>
      </c>
      <c r="N1252" s="109" t="s">
        <v>12039</v>
      </c>
      <c r="O1252" s="5" t="s">
        <v>2111</v>
      </c>
      <c r="P1252" s="69" t="s">
        <v>3652</v>
      </c>
      <c r="Q1252" s="51" t="s">
        <v>6562</v>
      </c>
      <c r="R1252" s="51">
        <v>2300</v>
      </c>
      <c r="S1252" s="51"/>
      <c r="T1252" s="69" t="s">
        <v>3654</v>
      </c>
      <c r="U1252" s="51" t="s">
        <v>7638</v>
      </c>
      <c r="V1252" s="51">
        <v>27</v>
      </c>
      <c r="W1252" s="51" t="s">
        <v>6532</v>
      </c>
      <c r="X1252" s="51">
        <v>27</v>
      </c>
      <c r="Y1252" s="51" t="s">
        <v>6532</v>
      </c>
      <c r="Z1252" s="51">
        <v>11</v>
      </c>
      <c r="AA1252" s="69" t="s">
        <v>3657</v>
      </c>
      <c r="AB1252" s="51">
        <v>36770</v>
      </c>
      <c r="AC1252" s="52" t="s">
        <v>6523</v>
      </c>
      <c r="AG1252" s="124" t="s">
        <v>3232</v>
      </c>
      <c r="AH1252" s="52" t="s">
        <v>135</v>
      </c>
      <c r="AI1252" s="124">
        <v>1359</v>
      </c>
      <c r="AJ1252" s="77">
        <v>44844</v>
      </c>
      <c r="AK1252" s="125">
        <v>44845</v>
      </c>
      <c r="AL1252" s="125">
        <v>44853</v>
      </c>
      <c r="AM1252" s="26">
        <v>23063.65</v>
      </c>
      <c r="AN1252" s="130">
        <v>26753.834000000003</v>
      </c>
      <c r="AO1252" s="26">
        <v>23063.65</v>
      </c>
      <c r="AP1252" s="130">
        <v>26753.834000000003</v>
      </c>
      <c r="AQ1252" s="52" t="s">
        <v>6524</v>
      </c>
      <c r="AS1252" s="69" t="s">
        <v>144</v>
      </c>
      <c r="AT1252" s="123" t="s">
        <v>12777</v>
      </c>
      <c r="AU1252" s="105">
        <v>0</v>
      </c>
      <c r="AX1252" s="145" t="s">
        <v>12778</v>
      </c>
      <c r="AZ1252" s="69" t="s">
        <v>9758</v>
      </c>
      <c r="BA1252" s="69" t="s">
        <v>2918</v>
      </c>
      <c r="BC1252" s="69" t="s">
        <v>20</v>
      </c>
      <c r="BI1252" s="52" t="s">
        <v>455</v>
      </c>
      <c r="BJ1252" s="53">
        <v>44941</v>
      </c>
      <c r="BK1252" s="53">
        <v>44941</v>
      </c>
    </row>
    <row r="1253" spans="1:63" s="69" customFormat="1" ht="11.25" customHeight="1" x14ac:dyDescent="0.2">
      <c r="A1253" s="5">
        <v>2022</v>
      </c>
      <c r="B1253" s="6">
        <v>44835</v>
      </c>
      <c r="C1253" s="6">
        <v>44926</v>
      </c>
      <c r="D1253" s="69" t="s">
        <v>134</v>
      </c>
      <c r="E1253" s="69" t="s">
        <v>135</v>
      </c>
      <c r="F1253" s="69" t="s">
        <v>2495</v>
      </c>
      <c r="G1253" s="99">
        <v>1360</v>
      </c>
      <c r="H1253" s="13" t="s">
        <v>449</v>
      </c>
      <c r="I1253" s="132" t="s">
        <v>12779</v>
      </c>
      <c r="J1253" s="100">
        <v>379</v>
      </c>
      <c r="K1253" s="101" t="s">
        <v>6527</v>
      </c>
      <c r="L1253" s="101" t="s">
        <v>6528</v>
      </c>
      <c r="M1253" s="101" t="s">
        <v>6529</v>
      </c>
      <c r="N1253" s="22" t="s">
        <v>10561</v>
      </c>
      <c r="O1253" s="5" t="s">
        <v>1729</v>
      </c>
      <c r="P1253" s="69" t="s">
        <v>3652</v>
      </c>
      <c r="Q1253" s="5" t="s">
        <v>6531</v>
      </c>
      <c r="R1253" s="5">
        <v>919</v>
      </c>
      <c r="S1253" s="5"/>
      <c r="T1253" s="69" t="s">
        <v>3654</v>
      </c>
      <c r="U1253" s="5" t="s">
        <v>2957</v>
      </c>
      <c r="V1253" s="5">
        <v>27</v>
      </c>
      <c r="W1253" s="5" t="s">
        <v>6532</v>
      </c>
      <c r="X1253" s="5">
        <v>27</v>
      </c>
      <c r="Y1253" s="5" t="s">
        <v>6532</v>
      </c>
      <c r="Z1253" s="5">
        <v>11</v>
      </c>
      <c r="AA1253" s="69" t="s">
        <v>3657</v>
      </c>
      <c r="AB1253" s="5">
        <v>36700</v>
      </c>
      <c r="AC1253" s="52" t="s">
        <v>6523</v>
      </c>
      <c r="AG1253" s="124" t="s">
        <v>3232</v>
      </c>
      <c r="AH1253" s="52" t="s">
        <v>135</v>
      </c>
      <c r="AI1253" s="124">
        <v>1360</v>
      </c>
      <c r="AJ1253" s="77">
        <v>44844</v>
      </c>
      <c r="AK1253" s="125">
        <v>44875</v>
      </c>
      <c r="AL1253" s="125">
        <v>44846</v>
      </c>
      <c r="AM1253" s="26">
        <v>1379.31</v>
      </c>
      <c r="AN1253" s="130">
        <v>1599.9995999999999</v>
      </c>
      <c r="AO1253" s="26">
        <v>1379.31</v>
      </c>
      <c r="AP1253" s="130">
        <v>1599.9995999999999</v>
      </c>
      <c r="AQ1253" s="52" t="s">
        <v>6524</v>
      </c>
      <c r="AS1253" s="69" t="s">
        <v>144</v>
      </c>
      <c r="AT1253" s="124" t="s">
        <v>12779</v>
      </c>
      <c r="AU1253" s="105">
        <v>0</v>
      </c>
      <c r="AX1253" s="145" t="s">
        <v>12780</v>
      </c>
      <c r="AZ1253" s="69" t="s">
        <v>9758</v>
      </c>
      <c r="BA1253" s="69" t="s">
        <v>2918</v>
      </c>
      <c r="BC1253" s="69" t="s">
        <v>20</v>
      </c>
      <c r="BI1253" s="52" t="s">
        <v>455</v>
      </c>
      <c r="BJ1253" s="53">
        <v>44941</v>
      </c>
      <c r="BK1253" s="53">
        <v>44941</v>
      </c>
    </row>
    <row r="1254" spans="1:63" s="69" customFormat="1" ht="11.25" customHeight="1" x14ac:dyDescent="0.2">
      <c r="A1254" s="5">
        <v>2022</v>
      </c>
      <c r="B1254" s="6">
        <v>44835</v>
      </c>
      <c r="C1254" s="6">
        <v>44926</v>
      </c>
      <c r="D1254" s="69" t="s">
        <v>134</v>
      </c>
      <c r="E1254" s="69" t="s">
        <v>135</v>
      </c>
      <c r="F1254" s="69" t="s">
        <v>2495</v>
      </c>
      <c r="G1254" s="99">
        <v>1361</v>
      </c>
      <c r="H1254" s="13" t="s">
        <v>449</v>
      </c>
      <c r="I1254" s="132" t="s">
        <v>12781</v>
      </c>
      <c r="J1254" s="100">
        <v>379</v>
      </c>
      <c r="K1254" s="101" t="s">
        <v>6527</v>
      </c>
      <c r="L1254" s="101" t="s">
        <v>6528</v>
      </c>
      <c r="M1254" s="101" t="s">
        <v>6529</v>
      </c>
      <c r="N1254" s="22" t="s">
        <v>10561</v>
      </c>
      <c r="O1254" s="5" t="s">
        <v>1729</v>
      </c>
      <c r="P1254" s="69" t="s">
        <v>3652</v>
      </c>
      <c r="Q1254" s="5" t="s">
        <v>6531</v>
      </c>
      <c r="R1254" s="5">
        <v>919</v>
      </c>
      <c r="S1254" s="5"/>
      <c r="T1254" s="69" t="s">
        <v>3654</v>
      </c>
      <c r="U1254" s="5" t="s">
        <v>2957</v>
      </c>
      <c r="V1254" s="5">
        <v>27</v>
      </c>
      <c r="W1254" s="5" t="s">
        <v>6532</v>
      </c>
      <c r="X1254" s="5">
        <v>27</v>
      </c>
      <c r="Y1254" s="5" t="s">
        <v>6532</v>
      </c>
      <c r="Z1254" s="5">
        <v>11</v>
      </c>
      <c r="AA1254" s="69" t="s">
        <v>3657</v>
      </c>
      <c r="AB1254" s="5">
        <v>36700</v>
      </c>
      <c r="AC1254" s="52" t="s">
        <v>6523</v>
      </c>
      <c r="AG1254" s="124" t="s">
        <v>3228</v>
      </c>
      <c r="AH1254" s="52" t="s">
        <v>135</v>
      </c>
      <c r="AI1254" s="124">
        <v>1361</v>
      </c>
      <c r="AJ1254" s="77">
        <v>44844</v>
      </c>
      <c r="AK1254" s="125">
        <v>44844</v>
      </c>
      <c r="AL1254" s="125">
        <v>44846</v>
      </c>
      <c r="AM1254" s="26">
        <v>3275.86</v>
      </c>
      <c r="AN1254" s="130">
        <v>3799.9976000000001</v>
      </c>
      <c r="AO1254" s="26">
        <v>3275.86</v>
      </c>
      <c r="AP1254" s="130">
        <v>3799.9976000000001</v>
      </c>
      <c r="AQ1254" s="52" t="s">
        <v>6524</v>
      </c>
      <c r="AS1254" s="69" t="s">
        <v>144</v>
      </c>
      <c r="AT1254" s="22" t="s">
        <v>12781</v>
      </c>
      <c r="AU1254" s="105">
        <v>0</v>
      </c>
      <c r="AX1254" s="145" t="s">
        <v>12782</v>
      </c>
      <c r="AZ1254" s="69" t="s">
        <v>9758</v>
      </c>
      <c r="BA1254" s="69" t="s">
        <v>2918</v>
      </c>
      <c r="BC1254" s="69" t="s">
        <v>20</v>
      </c>
      <c r="BI1254" s="52" t="s">
        <v>455</v>
      </c>
      <c r="BJ1254" s="53">
        <v>44941</v>
      </c>
      <c r="BK1254" s="53">
        <v>44941</v>
      </c>
    </row>
    <row r="1255" spans="1:63" s="69" customFormat="1" ht="11.25" customHeight="1" x14ac:dyDescent="0.2">
      <c r="A1255" s="5">
        <v>2022</v>
      </c>
      <c r="B1255" s="6">
        <v>44835</v>
      </c>
      <c r="C1255" s="6">
        <v>44926</v>
      </c>
      <c r="D1255" s="69" t="s">
        <v>134</v>
      </c>
      <c r="E1255" s="69" t="s">
        <v>135</v>
      </c>
      <c r="F1255" s="69" t="s">
        <v>2495</v>
      </c>
      <c r="G1255" s="37">
        <v>1362</v>
      </c>
      <c r="H1255" s="13" t="s">
        <v>449</v>
      </c>
      <c r="I1255" s="124" t="s">
        <v>12783</v>
      </c>
      <c r="J1255" s="100">
        <v>90</v>
      </c>
      <c r="K1255" s="101"/>
      <c r="L1255" s="101"/>
      <c r="M1255" s="101"/>
      <c r="N1255" s="22" t="s">
        <v>11736</v>
      </c>
      <c r="O1255" s="5" t="s">
        <v>11737</v>
      </c>
      <c r="P1255" s="69" t="s">
        <v>3652</v>
      </c>
      <c r="Q1255" s="5" t="s">
        <v>11738</v>
      </c>
      <c r="R1255" s="5">
        <v>151</v>
      </c>
      <c r="S1255" s="51"/>
      <c r="T1255" s="69" t="s">
        <v>3654</v>
      </c>
      <c r="U1255" s="5" t="s">
        <v>11739</v>
      </c>
      <c r="V1255" s="5">
        <v>20</v>
      </c>
      <c r="W1255" s="5" t="s">
        <v>3656</v>
      </c>
      <c r="X1255" s="5">
        <v>20</v>
      </c>
      <c r="Y1255" s="5" t="s">
        <v>3656</v>
      </c>
      <c r="Z1255" s="5">
        <v>11</v>
      </c>
      <c r="AA1255" s="69" t="s">
        <v>3657</v>
      </c>
      <c r="AB1255" s="5">
        <v>37160</v>
      </c>
      <c r="AC1255" s="52" t="s">
        <v>6523</v>
      </c>
      <c r="AG1255" s="124" t="s">
        <v>3232</v>
      </c>
      <c r="AH1255" s="52" t="s">
        <v>135</v>
      </c>
      <c r="AI1255" s="124">
        <v>1362</v>
      </c>
      <c r="AJ1255" s="77">
        <v>44844</v>
      </c>
      <c r="AK1255" s="125">
        <v>44852</v>
      </c>
      <c r="AL1255" s="125">
        <v>44852</v>
      </c>
      <c r="AM1255" s="26">
        <v>32336.1</v>
      </c>
      <c r="AN1255" s="130">
        <v>37509.875999999997</v>
      </c>
      <c r="AO1255" s="26">
        <v>32336.1</v>
      </c>
      <c r="AP1255" s="130">
        <v>37509.875999999997</v>
      </c>
      <c r="AQ1255" s="52" t="s">
        <v>6524</v>
      </c>
      <c r="AS1255" s="69" t="s">
        <v>144</v>
      </c>
      <c r="AT1255" s="123" t="s">
        <v>12783</v>
      </c>
      <c r="AU1255" s="105">
        <v>0</v>
      </c>
      <c r="AX1255" s="145" t="s">
        <v>12784</v>
      </c>
      <c r="AZ1255" s="69" t="s">
        <v>9758</v>
      </c>
      <c r="BA1255" s="69" t="s">
        <v>2918</v>
      </c>
      <c r="BC1255" s="69" t="s">
        <v>20</v>
      </c>
      <c r="BI1255" s="52" t="s">
        <v>455</v>
      </c>
      <c r="BJ1255" s="53">
        <v>44941</v>
      </c>
      <c r="BK1255" s="53">
        <v>44941</v>
      </c>
    </row>
    <row r="1256" spans="1:63" s="69" customFormat="1" ht="11.25" customHeight="1" x14ac:dyDescent="0.2">
      <c r="A1256" s="5">
        <v>2022</v>
      </c>
      <c r="B1256" s="6">
        <v>44835</v>
      </c>
      <c r="C1256" s="6">
        <v>44926</v>
      </c>
      <c r="D1256" s="69" t="s">
        <v>134</v>
      </c>
      <c r="E1256" s="69" t="s">
        <v>135</v>
      </c>
      <c r="F1256" s="69" t="s">
        <v>2495</v>
      </c>
      <c r="G1256" s="37">
        <v>1363</v>
      </c>
      <c r="H1256" s="13" t="s">
        <v>449</v>
      </c>
      <c r="I1256" s="124" t="s">
        <v>10030</v>
      </c>
      <c r="J1256" s="100">
        <v>553</v>
      </c>
      <c r="K1256" s="101" t="s">
        <v>12321</v>
      </c>
      <c r="L1256" s="101" t="s">
        <v>228</v>
      </c>
      <c r="M1256" s="101" t="s">
        <v>40</v>
      </c>
      <c r="N1256" s="22" t="s">
        <v>12322</v>
      </c>
      <c r="O1256" s="5" t="s">
        <v>12323</v>
      </c>
      <c r="P1256" s="69" t="s">
        <v>3652</v>
      </c>
      <c r="Q1256" s="5" t="s">
        <v>6522</v>
      </c>
      <c r="R1256" s="5">
        <v>105</v>
      </c>
      <c r="S1256" s="51"/>
      <c r="T1256" s="69" t="s">
        <v>3654</v>
      </c>
      <c r="U1256" s="5" t="s">
        <v>12324</v>
      </c>
      <c r="V1256" s="5">
        <v>27</v>
      </c>
      <c r="W1256" s="5" t="s">
        <v>6532</v>
      </c>
      <c r="X1256" s="5">
        <v>27</v>
      </c>
      <c r="Y1256" s="5" t="s">
        <v>6532</v>
      </c>
      <c r="Z1256" s="5">
        <v>11</v>
      </c>
      <c r="AA1256" s="69" t="s">
        <v>3657</v>
      </c>
      <c r="AB1256" s="5">
        <v>36780</v>
      </c>
      <c r="AC1256" s="52" t="s">
        <v>6523</v>
      </c>
      <c r="AG1256" s="124" t="s">
        <v>3221</v>
      </c>
      <c r="AH1256" s="52" t="s">
        <v>135</v>
      </c>
      <c r="AI1256" s="124">
        <v>1363</v>
      </c>
      <c r="AJ1256" s="77">
        <v>44844</v>
      </c>
      <c r="AK1256" s="125">
        <v>44852</v>
      </c>
      <c r="AL1256" s="125">
        <v>44854</v>
      </c>
      <c r="AM1256" s="26">
        <v>544.16</v>
      </c>
      <c r="AN1256" s="130">
        <v>631.22559999999999</v>
      </c>
      <c r="AO1256" s="26">
        <v>544.16</v>
      </c>
      <c r="AP1256" s="130">
        <v>631.22559999999999</v>
      </c>
      <c r="AQ1256" s="52" t="s">
        <v>6524</v>
      </c>
      <c r="AS1256" s="69" t="s">
        <v>144</v>
      </c>
      <c r="AT1256" s="123" t="s">
        <v>10030</v>
      </c>
      <c r="AU1256" s="105">
        <v>0</v>
      </c>
      <c r="AX1256" s="145" t="s">
        <v>12785</v>
      </c>
      <c r="AZ1256" s="69" t="s">
        <v>9758</v>
      </c>
      <c r="BA1256" s="69" t="s">
        <v>2918</v>
      </c>
      <c r="BC1256" s="69" t="s">
        <v>20</v>
      </c>
      <c r="BI1256" s="52" t="s">
        <v>455</v>
      </c>
      <c r="BJ1256" s="53">
        <v>44941</v>
      </c>
      <c r="BK1256" s="53">
        <v>44941</v>
      </c>
    </row>
    <row r="1257" spans="1:63" s="69" customFormat="1" ht="11.25" customHeight="1" x14ac:dyDescent="0.2">
      <c r="A1257" s="5">
        <v>2022</v>
      </c>
      <c r="B1257" s="6">
        <v>44835</v>
      </c>
      <c r="C1257" s="6">
        <v>44926</v>
      </c>
      <c r="D1257" s="69" t="s">
        <v>134</v>
      </c>
      <c r="E1257" s="69" t="s">
        <v>135</v>
      </c>
      <c r="F1257" s="69" t="s">
        <v>2495</v>
      </c>
      <c r="G1257" s="37">
        <v>1364</v>
      </c>
      <c r="H1257" s="13" t="s">
        <v>449</v>
      </c>
      <c r="I1257" s="124" t="s">
        <v>12786</v>
      </c>
      <c r="J1257" s="100">
        <v>156</v>
      </c>
      <c r="K1257" s="101"/>
      <c r="L1257" s="101"/>
      <c r="M1257" s="101"/>
      <c r="N1257" s="22" t="s">
        <v>10875</v>
      </c>
      <c r="O1257" s="5" t="s">
        <v>1848</v>
      </c>
      <c r="P1257" s="69" t="s">
        <v>3652</v>
      </c>
      <c r="Q1257" s="5" t="s">
        <v>6815</v>
      </c>
      <c r="R1257" s="5">
        <v>1701</v>
      </c>
      <c r="S1257" s="5"/>
      <c r="T1257" s="69" t="s">
        <v>3654</v>
      </c>
      <c r="U1257" s="5" t="s">
        <v>6816</v>
      </c>
      <c r="V1257" s="5">
        <v>20</v>
      </c>
      <c r="W1257" s="5" t="s">
        <v>3656</v>
      </c>
      <c r="X1257" s="5">
        <v>20</v>
      </c>
      <c r="Y1257" s="5" t="s">
        <v>3656</v>
      </c>
      <c r="Z1257" s="5">
        <v>11</v>
      </c>
      <c r="AA1257" s="69" t="s">
        <v>3657</v>
      </c>
      <c r="AB1257" s="5">
        <v>37306</v>
      </c>
      <c r="AC1257" s="52" t="s">
        <v>6523</v>
      </c>
      <c r="AG1257" s="124" t="s">
        <v>9761</v>
      </c>
      <c r="AH1257" s="52" t="s">
        <v>135</v>
      </c>
      <c r="AI1257" s="124">
        <v>1364</v>
      </c>
      <c r="AJ1257" s="77">
        <v>44844</v>
      </c>
      <c r="AK1257" s="125">
        <v>44847</v>
      </c>
      <c r="AL1257" s="125">
        <v>44851</v>
      </c>
      <c r="AM1257" s="26">
        <v>5341.08</v>
      </c>
      <c r="AN1257" s="130">
        <v>6195.6527999999998</v>
      </c>
      <c r="AO1257" s="26">
        <v>5341.08</v>
      </c>
      <c r="AP1257" s="130">
        <v>6195.6527999999998</v>
      </c>
      <c r="AQ1257" s="52" t="s">
        <v>6524</v>
      </c>
      <c r="AS1257" s="69" t="s">
        <v>144</v>
      </c>
      <c r="AT1257" s="124" t="s">
        <v>12786</v>
      </c>
      <c r="AU1257" s="105">
        <v>0</v>
      </c>
      <c r="AX1257" s="145" t="s">
        <v>12787</v>
      </c>
      <c r="AZ1257" s="69" t="s">
        <v>9758</v>
      </c>
      <c r="BA1257" s="69" t="s">
        <v>2918</v>
      </c>
      <c r="BC1257" s="69" t="s">
        <v>20</v>
      </c>
      <c r="BI1257" s="52" t="s">
        <v>455</v>
      </c>
      <c r="BJ1257" s="53">
        <v>44941</v>
      </c>
      <c r="BK1257" s="53">
        <v>44941</v>
      </c>
    </row>
    <row r="1258" spans="1:63" s="69" customFormat="1" ht="11.25" customHeight="1" x14ac:dyDescent="0.2">
      <c r="A1258" s="5">
        <v>2022</v>
      </c>
      <c r="B1258" s="6">
        <v>44835</v>
      </c>
      <c r="C1258" s="6">
        <v>44926</v>
      </c>
      <c r="D1258" s="69" t="s">
        <v>134</v>
      </c>
      <c r="E1258" s="69" t="s">
        <v>135</v>
      </c>
      <c r="F1258" s="69" t="s">
        <v>2495</v>
      </c>
      <c r="G1258" s="37">
        <v>1365</v>
      </c>
      <c r="H1258" s="13" t="s">
        <v>449</v>
      </c>
      <c r="I1258" s="124" t="s">
        <v>12788</v>
      </c>
      <c r="J1258" s="100">
        <v>286</v>
      </c>
      <c r="K1258" s="101" t="s">
        <v>7510</v>
      </c>
      <c r="L1258" s="101" t="s">
        <v>7511</v>
      </c>
      <c r="M1258" s="101" t="s">
        <v>7512</v>
      </c>
      <c r="N1258" s="22" t="s">
        <v>10734</v>
      </c>
      <c r="O1258" s="5" t="s">
        <v>7514</v>
      </c>
      <c r="P1258" s="69" t="s">
        <v>3652</v>
      </c>
      <c r="Q1258" s="5" t="s">
        <v>7515</v>
      </c>
      <c r="R1258" s="5">
        <v>312</v>
      </c>
      <c r="S1258" s="51"/>
      <c r="T1258" s="69" t="s">
        <v>3654</v>
      </c>
      <c r="U1258" s="5" t="s">
        <v>7516</v>
      </c>
      <c r="V1258" s="5">
        <v>27</v>
      </c>
      <c r="W1258" s="5" t="s">
        <v>6532</v>
      </c>
      <c r="X1258" s="5">
        <v>27</v>
      </c>
      <c r="Y1258" s="5" t="s">
        <v>6532</v>
      </c>
      <c r="Z1258" s="5">
        <v>11</v>
      </c>
      <c r="AA1258" s="69" t="s">
        <v>3657</v>
      </c>
      <c r="AB1258" s="5">
        <v>36740</v>
      </c>
      <c r="AC1258" s="52" t="s">
        <v>6523</v>
      </c>
      <c r="AG1258" s="124" t="s">
        <v>9761</v>
      </c>
      <c r="AH1258" s="52" t="s">
        <v>135</v>
      </c>
      <c r="AI1258" s="124">
        <v>1365</v>
      </c>
      <c r="AJ1258" s="77">
        <v>44845</v>
      </c>
      <c r="AK1258" s="125">
        <v>44851</v>
      </c>
      <c r="AL1258" s="125">
        <v>44869</v>
      </c>
      <c r="AM1258" s="26">
        <v>8000</v>
      </c>
      <c r="AN1258" s="130">
        <v>9280</v>
      </c>
      <c r="AO1258" s="26">
        <v>8000</v>
      </c>
      <c r="AP1258" s="130">
        <v>9280</v>
      </c>
      <c r="AQ1258" s="52" t="s">
        <v>6524</v>
      </c>
      <c r="AS1258" s="69" t="s">
        <v>144</v>
      </c>
      <c r="AT1258" s="123" t="s">
        <v>12788</v>
      </c>
      <c r="AU1258" s="105">
        <v>0</v>
      </c>
      <c r="AX1258" s="145" t="s">
        <v>12789</v>
      </c>
      <c r="AZ1258" s="69" t="s">
        <v>9758</v>
      </c>
      <c r="BA1258" s="69" t="s">
        <v>2918</v>
      </c>
      <c r="BC1258" s="69" t="s">
        <v>20</v>
      </c>
      <c r="BI1258" s="52" t="s">
        <v>455</v>
      </c>
      <c r="BJ1258" s="53">
        <v>44941</v>
      </c>
      <c r="BK1258" s="53">
        <v>44941</v>
      </c>
    </row>
    <row r="1259" spans="1:63" s="69" customFormat="1" ht="11.25" customHeight="1" x14ac:dyDescent="0.2">
      <c r="A1259" s="5">
        <v>2022</v>
      </c>
      <c r="B1259" s="6">
        <v>44835</v>
      </c>
      <c r="C1259" s="6">
        <v>44926</v>
      </c>
      <c r="D1259" s="69" t="s">
        <v>134</v>
      </c>
      <c r="E1259" s="69" t="s">
        <v>135</v>
      </c>
      <c r="F1259" s="69" t="s">
        <v>2495</v>
      </c>
      <c r="G1259" s="99">
        <v>1366</v>
      </c>
      <c r="H1259" s="13" t="s">
        <v>449</v>
      </c>
      <c r="I1259" s="132" t="s">
        <v>12790</v>
      </c>
      <c r="J1259" s="100">
        <v>379</v>
      </c>
      <c r="K1259" s="101" t="s">
        <v>6527</v>
      </c>
      <c r="L1259" s="101" t="s">
        <v>6528</v>
      </c>
      <c r="M1259" s="101" t="s">
        <v>6529</v>
      </c>
      <c r="N1259" s="22" t="s">
        <v>10561</v>
      </c>
      <c r="O1259" s="5" t="s">
        <v>1729</v>
      </c>
      <c r="P1259" s="69" t="s">
        <v>3652</v>
      </c>
      <c r="Q1259" s="5" t="s">
        <v>6531</v>
      </c>
      <c r="R1259" s="5">
        <v>919</v>
      </c>
      <c r="S1259" s="51"/>
      <c r="T1259" s="69" t="s">
        <v>3654</v>
      </c>
      <c r="U1259" s="5" t="s">
        <v>2957</v>
      </c>
      <c r="V1259" s="5">
        <v>27</v>
      </c>
      <c r="W1259" s="5" t="s">
        <v>6532</v>
      </c>
      <c r="X1259" s="5">
        <v>27</v>
      </c>
      <c r="Y1259" s="5" t="s">
        <v>6532</v>
      </c>
      <c r="Z1259" s="5">
        <v>11</v>
      </c>
      <c r="AA1259" s="69" t="s">
        <v>3657</v>
      </c>
      <c r="AB1259" s="5">
        <v>36700</v>
      </c>
      <c r="AC1259" s="52" t="s">
        <v>6523</v>
      </c>
      <c r="AG1259" s="124" t="s">
        <v>3234</v>
      </c>
      <c r="AH1259" s="52" t="s">
        <v>135</v>
      </c>
      <c r="AI1259" s="124">
        <v>1366</v>
      </c>
      <c r="AJ1259" s="77">
        <v>44844</v>
      </c>
      <c r="AK1259" s="125">
        <v>44846</v>
      </c>
      <c r="AL1259" s="125">
        <v>44846</v>
      </c>
      <c r="AM1259" s="26">
        <v>1086.21</v>
      </c>
      <c r="AN1259" s="130">
        <v>1260.0036</v>
      </c>
      <c r="AO1259" s="26">
        <v>1086.21</v>
      </c>
      <c r="AP1259" s="130">
        <v>1260.0036</v>
      </c>
      <c r="AQ1259" s="52" t="s">
        <v>6524</v>
      </c>
      <c r="AS1259" s="69" t="s">
        <v>144</v>
      </c>
      <c r="AT1259" s="123" t="s">
        <v>12790</v>
      </c>
      <c r="AU1259" s="105">
        <v>0</v>
      </c>
      <c r="AX1259" s="145" t="s">
        <v>12791</v>
      </c>
      <c r="AZ1259" s="69" t="s">
        <v>9758</v>
      </c>
      <c r="BA1259" s="69" t="s">
        <v>2918</v>
      </c>
      <c r="BC1259" s="69" t="s">
        <v>20</v>
      </c>
      <c r="BI1259" s="52" t="s">
        <v>455</v>
      </c>
      <c r="BJ1259" s="53">
        <v>44941</v>
      </c>
      <c r="BK1259" s="53">
        <v>44941</v>
      </c>
    </row>
    <row r="1260" spans="1:63" s="69" customFormat="1" ht="11.25" customHeight="1" x14ac:dyDescent="0.2">
      <c r="A1260" s="5">
        <v>2022</v>
      </c>
      <c r="B1260" s="6">
        <v>44835</v>
      </c>
      <c r="C1260" s="6">
        <v>44926</v>
      </c>
      <c r="D1260" s="69" t="s">
        <v>134</v>
      </c>
      <c r="E1260" s="69" t="s">
        <v>135</v>
      </c>
      <c r="F1260" s="69" t="s">
        <v>2495</v>
      </c>
      <c r="G1260" s="99">
        <v>1367</v>
      </c>
      <c r="H1260" s="13" t="s">
        <v>449</v>
      </c>
      <c r="I1260" s="132" t="s">
        <v>12792</v>
      </c>
      <c r="J1260" s="100">
        <v>219</v>
      </c>
      <c r="K1260" s="101" t="s">
        <v>6765</v>
      </c>
      <c r="L1260" s="101" t="s">
        <v>240</v>
      </c>
      <c r="M1260" s="101" t="s">
        <v>246</v>
      </c>
      <c r="N1260" s="22" t="s">
        <v>11562</v>
      </c>
      <c r="O1260" s="5" t="s">
        <v>1981</v>
      </c>
      <c r="P1260" s="69" t="s">
        <v>3652</v>
      </c>
      <c r="Q1260" s="5" t="s">
        <v>6766</v>
      </c>
      <c r="R1260" s="5">
        <v>306</v>
      </c>
      <c r="S1260" s="51"/>
      <c r="T1260" s="69" t="s">
        <v>3654</v>
      </c>
      <c r="U1260" s="5" t="s">
        <v>6571</v>
      </c>
      <c r="V1260" s="5">
        <v>27</v>
      </c>
      <c r="W1260" s="5" t="s">
        <v>6532</v>
      </c>
      <c r="X1260" s="5">
        <v>27</v>
      </c>
      <c r="Y1260" s="5" t="s">
        <v>6532</v>
      </c>
      <c r="Z1260" s="5">
        <v>11</v>
      </c>
      <c r="AA1260" s="69" t="s">
        <v>3657</v>
      </c>
      <c r="AB1260" s="51">
        <v>36700</v>
      </c>
      <c r="AC1260" s="52" t="s">
        <v>6523</v>
      </c>
      <c r="AG1260" s="124" t="s">
        <v>3232</v>
      </c>
      <c r="AH1260" s="52" t="s">
        <v>135</v>
      </c>
      <c r="AI1260" s="124">
        <v>1367</v>
      </c>
      <c r="AJ1260" s="77">
        <v>44846</v>
      </c>
      <c r="AK1260" s="125">
        <v>44846</v>
      </c>
      <c r="AL1260" s="125">
        <v>44874</v>
      </c>
      <c r="AM1260" s="26">
        <v>8600</v>
      </c>
      <c r="AN1260" s="130">
        <v>9976</v>
      </c>
      <c r="AO1260" s="26">
        <v>8600</v>
      </c>
      <c r="AP1260" s="130">
        <v>9976</v>
      </c>
      <c r="AQ1260" s="52" t="s">
        <v>6524</v>
      </c>
      <c r="AS1260" s="69" t="s">
        <v>144</v>
      </c>
      <c r="AT1260" s="124" t="s">
        <v>12792</v>
      </c>
      <c r="AU1260" s="105">
        <v>0</v>
      </c>
      <c r="AX1260" s="145" t="s">
        <v>12793</v>
      </c>
      <c r="AZ1260" s="69" t="s">
        <v>9758</v>
      </c>
      <c r="BA1260" s="69" t="s">
        <v>2918</v>
      </c>
      <c r="BC1260" s="69" t="s">
        <v>20</v>
      </c>
      <c r="BI1260" s="52" t="s">
        <v>455</v>
      </c>
      <c r="BJ1260" s="53">
        <v>44941</v>
      </c>
      <c r="BK1260" s="53">
        <v>44941</v>
      </c>
    </row>
    <row r="1261" spans="1:63" s="69" customFormat="1" ht="11.25" customHeight="1" x14ac:dyDescent="0.2">
      <c r="A1261" s="5">
        <v>2022</v>
      </c>
      <c r="B1261" s="6">
        <v>44835</v>
      </c>
      <c r="C1261" s="6">
        <v>44926</v>
      </c>
      <c r="D1261" s="69" t="s">
        <v>134</v>
      </c>
      <c r="E1261" s="69" t="s">
        <v>135</v>
      </c>
      <c r="F1261" s="69" t="s">
        <v>2495</v>
      </c>
      <c r="G1261" s="99">
        <v>1368</v>
      </c>
      <c r="H1261" s="13" t="s">
        <v>449</v>
      </c>
      <c r="I1261" s="132" t="s">
        <v>12794</v>
      </c>
      <c r="J1261" s="100">
        <v>248</v>
      </c>
      <c r="K1261" s="101" t="s">
        <v>6663</v>
      </c>
      <c r="L1261" s="101" t="s">
        <v>6664</v>
      </c>
      <c r="M1261" s="101" t="s">
        <v>6665</v>
      </c>
      <c r="N1261" s="22" t="s">
        <v>11162</v>
      </c>
      <c r="O1261" s="5" t="s">
        <v>1790</v>
      </c>
      <c r="P1261" s="69" t="s">
        <v>3652</v>
      </c>
      <c r="Q1261" s="5" t="s">
        <v>6666</v>
      </c>
      <c r="R1261" s="5">
        <v>106</v>
      </c>
      <c r="S1261" s="5"/>
      <c r="T1261" s="69" t="s">
        <v>3654</v>
      </c>
      <c r="U1261" s="5" t="s">
        <v>6667</v>
      </c>
      <c r="V1261" s="5">
        <v>27</v>
      </c>
      <c r="W1261" s="5" t="s">
        <v>6532</v>
      </c>
      <c r="X1261" s="5">
        <v>27</v>
      </c>
      <c r="Y1261" s="5" t="s">
        <v>6532</v>
      </c>
      <c r="Z1261" s="5">
        <v>11</v>
      </c>
      <c r="AA1261" s="69" t="s">
        <v>3657</v>
      </c>
      <c r="AB1261" s="5">
        <v>36765</v>
      </c>
      <c r="AC1261" s="52" t="s">
        <v>6523</v>
      </c>
      <c r="AG1261" s="124" t="s">
        <v>3221</v>
      </c>
      <c r="AH1261" s="52" t="s">
        <v>135</v>
      </c>
      <c r="AI1261" s="124">
        <v>1368</v>
      </c>
      <c r="AJ1261" s="77">
        <v>44844</v>
      </c>
      <c r="AK1261" s="125">
        <v>44848</v>
      </c>
      <c r="AL1261" s="77">
        <v>44881</v>
      </c>
      <c r="AM1261" s="26">
        <v>2460</v>
      </c>
      <c r="AN1261" s="130">
        <v>2853.6</v>
      </c>
      <c r="AO1261" s="26">
        <v>2460</v>
      </c>
      <c r="AP1261" s="130">
        <v>2853.6</v>
      </c>
      <c r="AQ1261" s="52" t="s">
        <v>6524</v>
      </c>
      <c r="AS1261" s="69" t="s">
        <v>144</v>
      </c>
      <c r="AT1261" s="123" t="s">
        <v>12794</v>
      </c>
      <c r="AU1261" s="105">
        <v>0</v>
      </c>
      <c r="AX1261" s="145" t="s">
        <v>12795</v>
      </c>
      <c r="AZ1261" s="69" t="s">
        <v>9758</v>
      </c>
      <c r="BA1261" s="69" t="s">
        <v>2918</v>
      </c>
      <c r="BC1261" s="69" t="s">
        <v>20</v>
      </c>
      <c r="BI1261" s="52" t="s">
        <v>455</v>
      </c>
      <c r="BJ1261" s="53">
        <v>44941</v>
      </c>
      <c r="BK1261" s="53">
        <v>44941</v>
      </c>
    </row>
    <row r="1262" spans="1:63" s="69" customFormat="1" ht="11.25" customHeight="1" x14ac:dyDescent="0.2">
      <c r="A1262" s="5">
        <v>2022</v>
      </c>
      <c r="B1262" s="6">
        <v>44835</v>
      </c>
      <c r="C1262" s="6">
        <v>44926</v>
      </c>
      <c r="D1262" s="69" t="s">
        <v>134</v>
      </c>
      <c r="E1262" s="69" t="s">
        <v>135</v>
      </c>
      <c r="F1262" s="69" t="s">
        <v>2495</v>
      </c>
      <c r="G1262" s="99">
        <v>1369</v>
      </c>
      <c r="H1262" s="13" t="s">
        <v>449</v>
      </c>
      <c r="I1262" s="132" t="s">
        <v>12796</v>
      </c>
      <c r="J1262" s="100">
        <v>248</v>
      </c>
      <c r="K1262" s="101" t="s">
        <v>6663</v>
      </c>
      <c r="L1262" s="101" t="s">
        <v>6664</v>
      </c>
      <c r="M1262" s="101" t="s">
        <v>6665</v>
      </c>
      <c r="N1262" s="22" t="s">
        <v>11162</v>
      </c>
      <c r="O1262" s="5" t="s">
        <v>1790</v>
      </c>
      <c r="P1262" s="69" t="s">
        <v>3652</v>
      </c>
      <c r="Q1262" s="51" t="s">
        <v>6666</v>
      </c>
      <c r="R1262" s="51">
        <v>106</v>
      </c>
      <c r="S1262" s="51"/>
      <c r="T1262" s="69" t="s">
        <v>3654</v>
      </c>
      <c r="U1262" s="51" t="s">
        <v>6667</v>
      </c>
      <c r="V1262" s="51">
        <v>27</v>
      </c>
      <c r="W1262" s="51" t="s">
        <v>6532</v>
      </c>
      <c r="X1262" s="51">
        <v>27</v>
      </c>
      <c r="Y1262" s="51" t="s">
        <v>6532</v>
      </c>
      <c r="Z1262" s="51">
        <v>11</v>
      </c>
      <c r="AA1262" s="69" t="s">
        <v>3657</v>
      </c>
      <c r="AB1262" s="51">
        <v>36765</v>
      </c>
      <c r="AC1262" s="52" t="s">
        <v>6523</v>
      </c>
      <c r="AG1262" s="124" t="s">
        <v>3232</v>
      </c>
      <c r="AH1262" s="52" t="s">
        <v>135</v>
      </c>
      <c r="AI1262" s="124">
        <v>1369</v>
      </c>
      <c r="AJ1262" s="77">
        <v>44844</v>
      </c>
      <c r="AK1262" s="125">
        <v>44847</v>
      </c>
      <c r="AL1262" s="125">
        <v>44881</v>
      </c>
      <c r="AM1262" s="26">
        <v>4340</v>
      </c>
      <c r="AN1262" s="130">
        <v>5034.3999999999996</v>
      </c>
      <c r="AO1262" s="26">
        <v>4340</v>
      </c>
      <c r="AP1262" s="130">
        <v>5034.3999999999996</v>
      </c>
      <c r="AQ1262" s="52" t="s">
        <v>6524</v>
      </c>
      <c r="AS1262" s="69" t="s">
        <v>144</v>
      </c>
      <c r="AT1262" s="124" t="s">
        <v>12796</v>
      </c>
      <c r="AU1262" s="105">
        <v>0</v>
      </c>
      <c r="AX1262" s="145" t="s">
        <v>12797</v>
      </c>
      <c r="AZ1262" s="69" t="s">
        <v>9758</v>
      </c>
      <c r="BA1262" s="69" t="s">
        <v>2918</v>
      </c>
      <c r="BC1262" s="69" t="s">
        <v>20</v>
      </c>
      <c r="BI1262" s="52" t="s">
        <v>455</v>
      </c>
      <c r="BJ1262" s="53">
        <v>44941</v>
      </c>
      <c r="BK1262" s="53">
        <v>44941</v>
      </c>
    </row>
    <row r="1263" spans="1:63" s="69" customFormat="1" ht="11.25" customHeight="1" x14ac:dyDescent="0.2">
      <c r="A1263" s="5">
        <v>2022</v>
      </c>
      <c r="B1263" s="6">
        <v>44835</v>
      </c>
      <c r="C1263" s="6">
        <v>44926</v>
      </c>
      <c r="D1263" s="69" t="s">
        <v>134</v>
      </c>
      <c r="E1263" s="69" t="s">
        <v>135</v>
      </c>
      <c r="F1263" s="69" t="s">
        <v>2495</v>
      </c>
      <c r="G1263" s="99">
        <v>1370</v>
      </c>
      <c r="H1263" s="13" t="s">
        <v>449</v>
      </c>
      <c r="I1263" s="132" t="s">
        <v>10051</v>
      </c>
      <c r="J1263" s="100">
        <v>248</v>
      </c>
      <c r="K1263" s="101" t="s">
        <v>6663</v>
      </c>
      <c r="L1263" s="101" t="s">
        <v>6664</v>
      </c>
      <c r="M1263" s="101" t="s">
        <v>6665</v>
      </c>
      <c r="N1263" s="22" t="s">
        <v>11162</v>
      </c>
      <c r="O1263" s="5" t="s">
        <v>1790</v>
      </c>
      <c r="P1263" s="69" t="s">
        <v>3652</v>
      </c>
      <c r="Q1263" s="51" t="s">
        <v>6666</v>
      </c>
      <c r="R1263" s="51">
        <v>106</v>
      </c>
      <c r="S1263" s="51"/>
      <c r="T1263" s="69" t="s">
        <v>3654</v>
      </c>
      <c r="U1263" s="51" t="s">
        <v>6667</v>
      </c>
      <c r="V1263" s="51">
        <v>27</v>
      </c>
      <c r="W1263" s="51" t="s">
        <v>6532</v>
      </c>
      <c r="X1263" s="51">
        <v>27</v>
      </c>
      <c r="Y1263" s="51" t="s">
        <v>6532</v>
      </c>
      <c r="Z1263" s="51">
        <v>11</v>
      </c>
      <c r="AA1263" s="69" t="s">
        <v>3657</v>
      </c>
      <c r="AB1263" s="51">
        <v>36765</v>
      </c>
      <c r="AC1263" s="52" t="s">
        <v>6523</v>
      </c>
      <c r="AG1263" s="124" t="s">
        <v>3228</v>
      </c>
      <c r="AH1263" s="52" t="s">
        <v>135</v>
      </c>
      <c r="AI1263" s="124">
        <v>1370</v>
      </c>
      <c r="AJ1263" s="77">
        <v>44845</v>
      </c>
      <c r="AK1263" s="125">
        <v>44847</v>
      </c>
      <c r="AL1263" s="125">
        <v>44881</v>
      </c>
      <c r="AM1263" s="26">
        <v>2550</v>
      </c>
      <c r="AN1263" s="130">
        <v>2958</v>
      </c>
      <c r="AO1263" s="26">
        <v>2550</v>
      </c>
      <c r="AP1263" s="130">
        <v>2958</v>
      </c>
      <c r="AQ1263" s="52" t="s">
        <v>6524</v>
      </c>
      <c r="AS1263" s="69" t="s">
        <v>144</v>
      </c>
      <c r="AT1263" s="123" t="s">
        <v>10051</v>
      </c>
      <c r="AU1263" s="105">
        <v>0</v>
      </c>
      <c r="AX1263" s="145" t="s">
        <v>12798</v>
      </c>
      <c r="AZ1263" s="69" t="s">
        <v>9758</v>
      </c>
      <c r="BA1263" s="69" t="s">
        <v>2918</v>
      </c>
      <c r="BC1263" s="69" t="s">
        <v>20</v>
      </c>
      <c r="BI1263" s="52" t="s">
        <v>455</v>
      </c>
      <c r="BJ1263" s="53">
        <v>44941</v>
      </c>
      <c r="BK1263" s="53">
        <v>44941</v>
      </c>
    </row>
    <row r="1264" spans="1:63" s="69" customFormat="1" ht="11.25" customHeight="1" x14ac:dyDescent="0.2">
      <c r="A1264" s="5">
        <v>2022</v>
      </c>
      <c r="B1264" s="6">
        <v>44835</v>
      </c>
      <c r="C1264" s="6">
        <v>44926</v>
      </c>
      <c r="D1264" s="69" t="s">
        <v>134</v>
      </c>
      <c r="E1264" s="69" t="s">
        <v>135</v>
      </c>
      <c r="F1264" s="69" t="s">
        <v>2495</v>
      </c>
      <c r="G1264" s="37">
        <v>1371</v>
      </c>
      <c r="H1264" s="13" t="s">
        <v>449</v>
      </c>
      <c r="I1264" s="124" t="s">
        <v>12799</v>
      </c>
      <c r="J1264" s="100">
        <v>46</v>
      </c>
      <c r="K1264" s="101"/>
      <c r="L1264" s="101"/>
      <c r="M1264" s="101"/>
      <c r="N1264" s="22" t="s">
        <v>12800</v>
      </c>
      <c r="O1264" s="5" t="s">
        <v>12801</v>
      </c>
      <c r="P1264" s="69" t="s">
        <v>3652</v>
      </c>
      <c r="Q1264" s="5" t="s">
        <v>7141</v>
      </c>
      <c r="R1264" s="5">
        <v>156</v>
      </c>
      <c r="S1264" s="51"/>
      <c r="T1264" s="69" t="s">
        <v>3654</v>
      </c>
      <c r="U1264" s="5" t="s">
        <v>12802</v>
      </c>
      <c r="V1264" s="5">
        <v>17</v>
      </c>
      <c r="W1264" s="5" t="s">
        <v>6522</v>
      </c>
      <c r="X1264" s="5">
        <v>17</v>
      </c>
      <c r="Y1264" s="5" t="s">
        <v>6522</v>
      </c>
      <c r="Z1264" s="5">
        <v>11</v>
      </c>
      <c r="AA1264" s="69" t="s">
        <v>3657</v>
      </c>
      <c r="AB1264" s="5">
        <v>36544</v>
      </c>
      <c r="AC1264" s="52" t="s">
        <v>6523</v>
      </c>
      <c r="AG1264" s="124" t="s">
        <v>9796</v>
      </c>
      <c r="AH1264" s="52" t="s">
        <v>135</v>
      </c>
      <c r="AI1264" s="124">
        <v>1371</v>
      </c>
      <c r="AJ1264" s="77">
        <v>44846</v>
      </c>
      <c r="AK1264" s="125">
        <v>44854</v>
      </c>
      <c r="AL1264" s="125">
        <v>44868</v>
      </c>
      <c r="AM1264" s="26">
        <v>2360</v>
      </c>
      <c r="AN1264" s="130">
        <v>2737.6</v>
      </c>
      <c r="AO1264" s="26">
        <v>2360</v>
      </c>
      <c r="AP1264" s="130">
        <v>2737.6</v>
      </c>
      <c r="AQ1264" s="52" t="s">
        <v>6524</v>
      </c>
      <c r="AS1264" s="69" t="s">
        <v>144</v>
      </c>
      <c r="AT1264" s="124" t="s">
        <v>12799</v>
      </c>
      <c r="AU1264" s="105">
        <v>0</v>
      </c>
      <c r="AX1264" s="145" t="s">
        <v>12803</v>
      </c>
      <c r="AZ1264" s="69" t="s">
        <v>9758</v>
      </c>
      <c r="BA1264" s="69" t="s">
        <v>2918</v>
      </c>
      <c r="BC1264" s="69" t="s">
        <v>20</v>
      </c>
      <c r="BI1264" s="52" t="s">
        <v>455</v>
      </c>
      <c r="BJ1264" s="53">
        <v>44941</v>
      </c>
      <c r="BK1264" s="53">
        <v>44941</v>
      </c>
    </row>
    <row r="1265" spans="1:63" s="69" customFormat="1" ht="11.25" customHeight="1" x14ac:dyDescent="0.2">
      <c r="A1265" s="5">
        <v>2022</v>
      </c>
      <c r="B1265" s="6">
        <v>44835</v>
      </c>
      <c r="C1265" s="6">
        <v>44926</v>
      </c>
      <c r="D1265" s="69" t="s">
        <v>134</v>
      </c>
      <c r="E1265" s="69" t="s">
        <v>135</v>
      </c>
      <c r="F1265" s="69" t="s">
        <v>2495</v>
      </c>
      <c r="G1265" s="37">
        <v>1372</v>
      </c>
      <c r="H1265" s="13" t="s">
        <v>449</v>
      </c>
      <c r="I1265" s="124" t="s">
        <v>12804</v>
      </c>
      <c r="J1265" s="100">
        <v>28</v>
      </c>
      <c r="K1265" s="101"/>
      <c r="L1265" s="101"/>
      <c r="M1265" s="101"/>
      <c r="N1265" s="22" t="s">
        <v>8359</v>
      </c>
      <c r="O1265" s="5" t="s">
        <v>8360</v>
      </c>
      <c r="P1265" s="69" t="s">
        <v>3652</v>
      </c>
      <c r="Q1265" s="5" t="s">
        <v>8361</v>
      </c>
      <c r="R1265" s="5">
        <v>1394</v>
      </c>
      <c r="S1265" s="51"/>
      <c r="T1265" s="69" t="s">
        <v>3654</v>
      </c>
      <c r="U1265" s="5" t="s">
        <v>11421</v>
      </c>
      <c r="V1265" s="5">
        <v>39</v>
      </c>
      <c r="W1265" s="5" t="s">
        <v>8363</v>
      </c>
      <c r="X1265" s="5">
        <v>39</v>
      </c>
      <c r="Y1265" s="5" t="s">
        <v>8363</v>
      </c>
      <c r="Z1265" s="5">
        <v>14</v>
      </c>
      <c r="AA1265" s="69" t="s">
        <v>7525</v>
      </c>
      <c r="AB1265" s="5">
        <v>44900</v>
      </c>
      <c r="AC1265" s="52" t="s">
        <v>6523</v>
      </c>
      <c r="AG1265" s="124" t="s">
        <v>9796</v>
      </c>
      <c r="AH1265" s="52" t="s">
        <v>135</v>
      </c>
      <c r="AI1265" s="124">
        <v>1372</v>
      </c>
      <c r="AJ1265" s="77">
        <v>44846</v>
      </c>
      <c r="AK1265" s="125">
        <v>44854</v>
      </c>
      <c r="AL1265" s="125">
        <v>44903</v>
      </c>
      <c r="AM1265" s="26">
        <v>60937.599999999999</v>
      </c>
      <c r="AN1265" s="130">
        <v>70687.615999999995</v>
      </c>
      <c r="AO1265" s="26">
        <v>60937.599999999999</v>
      </c>
      <c r="AP1265" s="130">
        <v>70687.615999999995</v>
      </c>
      <c r="AQ1265" s="52" t="s">
        <v>6524</v>
      </c>
      <c r="AS1265" s="69" t="s">
        <v>144</v>
      </c>
      <c r="AT1265" s="124" t="s">
        <v>12804</v>
      </c>
      <c r="AU1265" s="105">
        <v>0</v>
      </c>
      <c r="AX1265" s="145" t="s">
        <v>12805</v>
      </c>
      <c r="AZ1265" s="69" t="s">
        <v>9758</v>
      </c>
      <c r="BA1265" s="69" t="s">
        <v>2918</v>
      </c>
      <c r="BC1265" s="69" t="s">
        <v>20</v>
      </c>
      <c r="BI1265" s="52" t="s">
        <v>455</v>
      </c>
      <c r="BJ1265" s="53">
        <v>44941</v>
      </c>
      <c r="BK1265" s="53">
        <v>44941</v>
      </c>
    </row>
    <row r="1266" spans="1:63" s="69" customFormat="1" ht="11.25" customHeight="1" x14ac:dyDescent="0.2">
      <c r="A1266" s="5">
        <v>2022</v>
      </c>
      <c r="B1266" s="6">
        <v>44835</v>
      </c>
      <c r="C1266" s="6">
        <v>44926</v>
      </c>
      <c r="D1266" s="69" t="s">
        <v>134</v>
      </c>
      <c r="E1266" s="69" t="s">
        <v>135</v>
      </c>
      <c r="F1266" s="69" t="s">
        <v>2495</v>
      </c>
      <c r="G1266" s="37">
        <v>1373</v>
      </c>
      <c r="H1266" s="13" t="s">
        <v>449</v>
      </c>
      <c r="I1266" s="124" t="s">
        <v>12806</v>
      </c>
      <c r="J1266" s="100">
        <v>363</v>
      </c>
      <c r="K1266" s="101"/>
      <c r="L1266" s="101"/>
      <c r="M1266" s="101"/>
      <c r="N1266" s="22" t="s">
        <v>12807</v>
      </c>
      <c r="O1266" s="5" t="s">
        <v>2240</v>
      </c>
      <c r="P1266" s="69" t="s">
        <v>3652</v>
      </c>
      <c r="Q1266" s="5" t="s">
        <v>7484</v>
      </c>
      <c r="R1266" s="5">
        <v>11484</v>
      </c>
      <c r="S1266" s="51"/>
      <c r="T1266" s="69" t="s">
        <v>3654</v>
      </c>
      <c r="U1266" s="5" t="s">
        <v>12808</v>
      </c>
      <c r="V1266" s="5">
        <v>17</v>
      </c>
      <c r="W1266" s="5" t="s">
        <v>6522</v>
      </c>
      <c r="X1266" s="5">
        <v>17</v>
      </c>
      <c r="Y1266" s="5" t="s">
        <v>6522</v>
      </c>
      <c r="Z1266" s="5">
        <v>11</v>
      </c>
      <c r="AA1266" s="69" t="s">
        <v>3657</v>
      </c>
      <c r="AB1266" s="5">
        <v>36500</v>
      </c>
      <c r="AC1266" s="52" t="s">
        <v>6523</v>
      </c>
      <c r="AG1266" s="124" t="s">
        <v>3232</v>
      </c>
      <c r="AH1266" s="52" t="s">
        <v>135</v>
      </c>
      <c r="AI1266" s="124">
        <v>1373</v>
      </c>
      <c r="AJ1266" s="77">
        <v>44847</v>
      </c>
      <c r="AK1266" s="125">
        <v>44851</v>
      </c>
      <c r="AL1266" s="125">
        <v>44881</v>
      </c>
      <c r="AM1266" s="26">
        <v>1465517.24</v>
      </c>
      <c r="AN1266" s="130">
        <v>1699999.9983999999</v>
      </c>
      <c r="AO1266" s="26">
        <v>1465517.24</v>
      </c>
      <c r="AP1266" s="130">
        <v>1699999.9983999999</v>
      </c>
      <c r="AQ1266" s="52" t="s">
        <v>6524</v>
      </c>
      <c r="AS1266" s="69" t="s">
        <v>144</v>
      </c>
      <c r="AT1266" s="123" t="s">
        <v>12806</v>
      </c>
      <c r="AU1266" s="105">
        <v>0</v>
      </c>
      <c r="AX1266" s="145" t="s">
        <v>12809</v>
      </c>
      <c r="AZ1266" s="69" t="s">
        <v>9758</v>
      </c>
      <c r="BA1266" s="69" t="s">
        <v>2918</v>
      </c>
      <c r="BC1266" s="69" t="s">
        <v>20</v>
      </c>
      <c r="BI1266" s="52" t="s">
        <v>455</v>
      </c>
      <c r="BJ1266" s="53">
        <v>44941</v>
      </c>
      <c r="BK1266" s="53">
        <v>44941</v>
      </c>
    </row>
    <row r="1267" spans="1:63" s="69" customFormat="1" ht="11.25" customHeight="1" x14ac:dyDescent="0.2">
      <c r="A1267" s="5">
        <v>2022</v>
      </c>
      <c r="B1267" s="6">
        <v>44835</v>
      </c>
      <c r="C1267" s="6">
        <v>44926</v>
      </c>
      <c r="D1267" s="69" t="s">
        <v>134</v>
      </c>
      <c r="E1267" s="69" t="s">
        <v>135</v>
      </c>
      <c r="F1267" s="69" t="s">
        <v>2495</v>
      </c>
      <c r="G1267" s="37">
        <v>1374</v>
      </c>
      <c r="H1267" s="13" t="s">
        <v>449</v>
      </c>
      <c r="I1267" s="124" t="s">
        <v>12810</v>
      </c>
      <c r="J1267" s="100">
        <v>158</v>
      </c>
      <c r="K1267" s="101"/>
      <c r="L1267" s="101"/>
      <c r="M1267" s="101"/>
      <c r="N1267" s="22" t="s">
        <v>10670</v>
      </c>
      <c r="O1267" s="5" t="s">
        <v>551</v>
      </c>
      <c r="P1267" s="69" t="s">
        <v>3652</v>
      </c>
      <c r="Q1267" s="5" t="s">
        <v>7013</v>
      </c>
      <c r="R1267" s="5">
        <v>610</v>
      </c>
      <c r="S1267" s="51"/>
      <c r="T1267" s="69" t="s">
        <v>3654</v>
      </c>
      <c r="U1267" s="5" t="s">
        <v>7014</v>
      </c>
      <c r="V1267" s="5">
        <v>20</v>
      </c>
      <c r="W1267" s="5" t="s">
        <v>3656</v>
      </c>
      <c r="X1267" s="5">
        <v>20</v>
      </c>
      <c r="Y1267" s="5" t="s">
        <v>3656</v>
      </c>
      <c r="Z1267" s="5">
        <v>11</v>
      </c>
      <c r="AA1267" s="69" t="s">
        <v>3657</v>
      </c>
      <c r="AB1267" s="5">
        <v>37660</v>
      </c>
      <c r="AC1267" s="52" t="s">
        <v>6523</v>
      </c>
      <c r="AG1267" s="124" t="s">
        <v>3232</v>
      </c>
      <c r="AH1267" s="52" t="s">
        <v>135</v>
      </c>
      <c r="AI1267" s="124">
        <v>1374</v>
      </c>
      <c r="AJ1267" s="77">
        <v>44847</v>
      </c>
      <c r="AK1267" s="125">
        <v>44848</v>
      </c>
      <c r="AL1267" s="125">
        <v>44848</v>
      </c>
      <c r="AM1267" s="26">
        <v>2676.47</v>
      </c>
      <c r="AN1267" s="130">
        <v>3104.7051999999999</v>
      </c>
      <c r="AO1267" s="26">
        <v>2676.47</v>
      </c>
      <c r="AP1267" s="130">
        <v>3104.7051999999999</v>
      </c>
      <c r="AQ1267" s="52" t="s">
        <v>6524</v>
      </c>
      <c r="AS1267" s="69" t="s">
        <v>144</v>
      </c>
      <c r="AT1267" s="123" t="s">
        <v>12810</v>
      </c>
      <c r="AU1267" s="105">
        <v>0</v>
      </c>
      <c r="AX1267" s="145" t="s">
        <v>12811</v>
      </c>
      <c r="AZ1267" s="69" t="s">
        <v>9758</v>
      </c>
      <c r="BA1267" s="69" t="s">
        <v>2918</v>
      </c>
      <c r="BC1267" s="69" t="s">
        <v>20</v>
      </c>
      <c r="BI1267" s="52" t="s">
        <v>455</v>
      </c>
      <c r="BJ1267" s="53">
        <v>44941</v>
      </c>
      <c r="BK1267" s="53">
        <v>44941</v>
      </c>
    </row>
    <row r="1268" spans="1:63" s="69" customFormat="1" ht="11.25" customHeight="1" x14ac:dyDescent="0.2">
      <c r="A1268" s="5">
        <v>2022</v>
      </c>
      <c r="B1268" s="6">
        <v>44835</v>
      </c>
      <c r="C1268" s="6">
        <v>44926</v>
      </c>
      <c r="D1268" s="69" t="s">
        <v>134</v>
      </c>
      <c r="E1268" s="69" t="s">
        <v>135</v>
      </c>
      <c r="F1268" s="69" t="s">
        <v>2495</v>
      </c>
      <c r="G1268" s="37">
        <v>1375</v>
      </c>
      <c r="H1268" s="13" t="s">
        <v>449</v>
      </c>
      <c r="I1268" s="124" t="s">
        <v>12812</v>
      </c>
      <c r="J1268" s="100">
        <v>398</v>
      </c>
      <c r="K1268" s="101"/>
      <c r="L1268" s="101"/>
      <c r="M1268" s="101"/>
      <c r="N1268" s="22" t="s">
        <v>12813</v>
      </c>
      <c r="O1268" s="5" t="s">
        <v>12814</v>
      </c>
      <c r="P1268" s="69" t="s">
        <v>3652</v>
      </c>
      <c r="Q1268" s="5" t="s">
        <v>12815</v>
      </c>
      <c r="R1268" s="5">
        <v>3000</v>
      </c>
      <c r="S1268" s="51"/>
      <c r="T1268" s="69" t="s">
        <v>3654</v>
      </c>
      <c r="U1268" s="5" t="s">
        <v>3492</v>
      </c>
      <c r="V1268" s="5">
        <v>3</v>
      </c>
      <c r="W1268" s="5" t="s">
        <v>9211</v>
      </c>
      <c r="X1268" s="5">
        <v>3</v>
      </c>
      <c r="Y1268" s="5" t="s">
        <v>9211</v>
      </c>
      <c r="Z1268" s="5">
        <v>9</v>
      </c>
      <c r="AA1268" s="69" t="s">
        <v>6722</v>
      </c>
      <c r="AB1268" s="5">
        <v>4510</v>
      </c>
      <c r="AC1268" s="52" t="s">
        <v>6523</v>
      </c>
      <c r="AG1268" s="124" t="s">
        <v>9870</v>
      </c>
      <c r="AH1268" s="52" t="s">
        <v>135</v>
      </c>
      <c r="AI1268" s="124">
        <v>1375</v>
      </c>
      <c r="AJ1268" s="77">
        <v>44851</v>
      </c>
      <c r="AK1268" s="125">
        <v>44879</v>
      </c>
      <c r="AL1268" s="125">
        <v>45088</v>
      </c>
      <c r="AM1268" s="26">
        <v>38620.69</v>
      </c>
      <c r="AN1268" s="130">
        <v>44800.000400000004</v>
      </c>
      <c r="AO1268" s="26">
        <v>38620.69</v>
      </c>
      <c r="AP1268" s="130">
        <v>44800.000400000004</v>
      </c>
      <c r="AQ1268" s="52" t="s">
        <v>6524</v>
      </c>
      <c r="AS1268" s="69" t="s">
        <v>144</v>
      </c>
      <c r="AT1268" s="22" t="s">
        <v>12812</v>
      </c>
      <c r="AU1268" s="105">
        <v>0</v>
      </c>
      <c r="AX1268" s="145" t="s">
        <v>12816</v>
      </c>
      <c r="AZ1268" s="69" t="s">
        <v>9758</v>
      </c>
      <c r="BA1268" s="69" t="s">
        <v>2918</v>
      </c>
      <c r="BC1268" s="69" t="s">
        <v>20</v>
      </c>
      <c r="BI1268" s="52" t="s">
        <v>455</v>
      </c>
      <c r="BJ1268" s="53">
        <v>44941</v>
      </c>
      <c r="BK1268" s="53">
        <v>44941</v>
      </c>
    </row>
    <row r="1269" spans="1:63" s="69" customFormat="1" ht="11.25" customHeight="1" x14ac:dyDescent="0.2">
      <c r="A1269" s="5">
        <v>2022</v>
      </c>
      <c r="B1269" s="6">
        <v>44835</v>
      </c>
      <c r="C1269" s="6">
        <v>44926</v>
      </c>
      <c r="D1269" s="69" t="s">
        <v>134</v>
      </c>
      <c r="E1269" s="69" t="s">
        <v>135</v>
      </c>
      <c r="F1269" s="69" t="s">
        <v>2495</v>
      </c>
      <c r="G1269" s="37">
        <v>1376</v>
      </c>
      <c r="H1269" s="13" t="s">
        <v>449</v>
      </c>
      <c r="I1269" s="124" t="s">
        <v>12817</v>
      </c>
      <c r="J1269" s="100">
        <v>13</v>
      </c>
      <c r="K1269" s="101" t="s">
        <v>6991</v>
      </c>
      <c r="L1269" s="101" t="s">
        <v>6992</v>
      </c>
      <c r="M1269" s="101" t="s">
        <v>6993</v>
      </c>
      <c r="N1269" s="22" t="s">
        <v>10948</v>
      </c>
      <c r="O1269" s="5" t="s">
        <v>1655</v>
      </c>
      <c r="P1269" s="69" t="s">
        <v>3652</v>
      </c>
      <c r="Q1269" s="5" t="s">
        <v>6994</v>
      </c>
      <c r="R1269" s="5" t="s">
        <v>6995</v>
      </c>
      <c r="S1269" s="51"/>
      <c r="T1269" s="69" t="s">
        <v>3654</v>
      </c>
      <c r="U1269" s="5" t="s">
        <v>6996</v>
      </c>
      <c r="V1269" s="5">
        <v>27</v>
      </c>
      <c r="W1269" s="5" t="s">
        <v>6532</v>
      </c>
      <c r="X1269" s="5">
        <v>27</v>
      </c>
      <c r="Y1269" s="5" t="s">
        <v>6532</v>
      </c>
      <c r="Z1269" s="5">
        <v>11</v>
      </c>
      <c r="AA1269" s="69" t="s">
        <v>3657</v>
      </c>
      <c r="AB1269" s="5">
        <v>36700</v>
      </c>
      <c r="AC1269" s="52" t="s">
        <v>6523</v>
      </c>
      <c r="AG1269" s="124" t="s">
        <v>9761</v>
      </c>
      <c r="AH1269" s="52" t="s">
        <v>135</v>
      </c>
      <c r="AI1269" s="124">
        <v>1376</v>
      </c>
      <c r="AJ1269" s="77">
        <v>44848</v>
      </c>
      <c r="AK1269" s="125">
        <v>44848</v>
      </c>
      <c r="AL1269" s="125">
        <v>44851</v>
      </c>
      <c r="AM1269" s="26">
        <v>1075</v>
      </c>
      <c r="AN1269" s="130">
        <v>1247</v>
      </c>
      <c r="AO1269" s="26">
        <v>1075</v>
      </c>
      <c r="AP1269" s="130">
        <v>1247</v>
      </c>
      <c r="AQ1269" s="52" t="s">
        <v>6524</v>
      </c>
      <c r="AS1269" s="69" t="s">
        <v>144</v>
      </c>
      <c r="AT1269" s="123" t="s">
        <v>12817</v>
      </c>
      <c r="AU1269" s="105">
        <v>0</v>
      </c>
      <c r="AX1269" s="145" t="s">
        <v>12818</v>
      </c>
      <c r="AZ1269" s="69" t="s">
        <v>9758</v>
      </c>
      <c r="BA1269" s="69" t="s">
        <v>2918</v>
      </c>
      <c r="BC1269" s="69" t="s">
        <v>20</v>
      </c>
      <c r="BI1269" s="52" t="s">
        <v>455</v>
      </c>
      <c r="BJ1269" s="53">
        <v>44941</v>
      </c>
      <c r="BK1269" s="53">
        <v>44941</v>
      </c>
    </row>
    <row r="1270" spans="1:63" s="69" customFormat="1" ht="11.25" customHeight="1" x14ac:dyDescent="0.2">
      <c r="A1270" s="5">
        <v>2022</v>
      </c>
      <c r="B1270" s="6">
        <v>44835</v>
      </c>
      <c r="C1270" s="6">
        <v>44926</v>
      </c>
      <c r="D1270" s="69" t="s">
        <v>134</v>
      </c>
      <c r="E1270" s="69" t="s">
        <v>135</v>
      </c>
      <c r="F1270" s="69" t="s">
        <v>2495</v>
      </c>
      <c r="G1270" s="37">
        <v>1377</v>
      </c>
      <c r="H1270" s="13" t="s">
        <v>449</v>
      </c>
      <c r="I1270" s="124" t="s">
        <v>12819</v>
      </c>
      <c r="J1270" s="100">
        <v>135</v>
      </c>
      <c r="K1270" s="101"/>
      <c r="L1270" s="101"/>
      <c r="M1270" s="101"/>
      <c r="N1270" s="27" t="s">
        <v>3284</v>
      </c>
      <c r="O1270" s="5" t="s">
        <v>544</v>
      </c>
      <c r="P1270" s="69" t="s">
        <v>3652</v>
      </c>
      <c r="Q1270" s="51" t="s">
        <v>9538</v>
      </c>
      <c r="R1270" s="51">
        <v>301</v>
      </c>
      <c r="S1270" s="51"/>
      <c r="T1270" s="69" t="s">
        <v>3654</v>
      </c>
      <c r="U1270" s="51" t="s">
        <v>6571</v>
      </c>
      <c r="V1270" s="51">
        <v>27</v>
      </c>
      <c r="W1270" s="51" t="s">
        <v>6532</v>
      </c>
      <c r="X1270" s="51">
        <v>27</v>
      </c>
      <c r="Y1270" s="51" t="s">
        <v>6532</v>
      </c>
      <c r="Z1270" s="51">
        <v>11</v>
      </c>
      <c r="AA1270" s="69" t="s">
        <v>3657</v>
      </c>
      <c r="AB1270" s="51">
        <v>36700</v>
      </c>
      <c r="AC1270" s="52" t="s">
        <v>6523</v>
      </c>
      <c r="AG1270" s="124" t="s">
        <v>9761</v>
      </c>
      <c r="AH1270" s="52" t="s">
        <v>135</v>
      </c>
      <c r="AI1270" s="124">
        <v>1377</v>
      </c>
      <c r="AJ1270" s="77">
        <v>44848</v>
      </c>
      <c r="AK1270" s="125">
        <v>44848</v>
      </c>
      <c r="AL1270" s="125">
        <v>44851</v>
      </c>
      <c r="AM1270" s="26">
        <v>7995</v>
      </c>
      <c r="AN1270" s="130">
        <v>9274.2000000000007</v>
      </c>
      <c r="AO1270" s="26">
        <v>7995</v>
      </c>
      <c r="AP1270" s="130">
        <v>9274.2000000000007</v>
      </c>
      <c r="AQ1270" s="52" t="s">
        <v>6524</v>
      </c>
      <c r="AS1270" s="69" t="s">
        <v>144</v>
      </c>
      <c r="AT1270" s="123" t="s">
        <v>12819</v>
      </c>
      <c r="AU1270" s="105">
        <v>0</v>
      </c>
      <c r="AX1270" s="145" t="s">
        <v>12820</v>
      </c>
      <c r="AZ1270" s="69" t="s">
        <v>9758</v>
      </c>
      <c r="BA1270" s="69" t="s">
        <v>2918</v>
      </c>
      <c r="BC1270" s="69" t="s">
        <v>20</v>
      </c>
      <c r="BI1270" s="52" t="s">
        <v>455</v>
      </c>
      <c r="BJ1270" s="53">
        <v>44941</v>
      </c>
      <c r="BK1270" s="53">
        <v>44941</v>
      </c>
    </row>
    <row r="1271" spans="1:63" s="69" customFormat="1" ht="11.25" customHeight="1" x14ac:dyDescent="0.2">
      <c r="A1271" s="5">
        <v>2022</v>
      </c>
      <c r="B1271" s="6">
        <v>44835</v>
      </c>
      <c r="C1271" s="6">
        <v>44926</v>
      </c>
      <c r="D1271" s="69" t="s">
        <v>134</v>
      </c>
      <c r="E1271" s="69" t="s">
        <v>135</v>
      </c>
      <c r="F1271" s="69" t="s">
        <v>2495</v>
      </c>
      <c r="G1271" s="37">
        <v>1378</v>
      </c>
      <c r="H1271" s="13" t="s">
        <v>449</v>
      </c>
      <c r="I1271" s="124" t="s">
        <v>12821</v>
      </c>
      <c r="J1271" s="100">
        <v>95</v>
      </c>
      <c r="K1271" s="101" t="s">
        <v>10091</v>
      </c>
      <c r="L1271" s="101" t="s">
        <v>6665</v>
      </c>
      <c r="M1271" s="101" t="s">
        <v>309</v>
      </c>
      <c r="N1271" s="22" t="s">
        <v>10753</v>
      </c>
      <c r="O1271" s="5" t="s">
        <v>1744</v>
      </c>
      <c r="P1271" s="69" t="s">
        <v>3652</v>
      </c>
      <c r="Q1271" s="51" t="s">
        <v>7034</v>
      </c>
      <c r="R1271" s="51">
        <v>1003</v>
      </c>
      <c r="S1271" s="51"/>
      <c r="T1271" s="69" t="s">
        <v>3654</v>
      </c>
      <c r="U1271" s="51" t="s">
        <v>6563</v>
      </c>
      <c r="V1271" s="51">
        <v>27</v>
      </c>
      <c r="W1271" s="51" t="s">
        <v>6532</v>
      </c>
      <c r="X1271" s="51">
        <v>27</v>
      </c>
      <c r="Y1271" s="51" t="s">
        <v>6532</v>
      </c>
      <c r="Z1271" s="51">
        <v>11</v>
      </c>
      <c r="AA1271" s="69" t="s">
        <v>3657</v>
      </c>
      <c r="AB1271" s="51">
        <v>36750</v>
      </c>
      <c r="AC1271" s="52" t="s">
        <v>6523</v>
      </c>
      <c r="AG1271" s="124" t="s">
        <v>3228</v>
      </c>
      <c r="AH1271" s="52" t="s">
        <v>135</v>
      </c>
      <c r="AI1271" s="124">
        <v>1378</v>
      </c>
      <c r="AJ1271" s="77">
        <v>44851</v>
      </c>
      <c r="AK1271" s="125">
        <v>44851</v>
      </c>
      <c r="AL1271" s="125">
        <v>44852</v>
      </c>
      <c r="AM1271" s="26">
        <v>10899.98</v>
      </c>
      <c r="AN1271" s="130">
        <v>12643.9768</v>
      </c>
      <c r="AO1271" s="26">
        <v>10899.98</v>
      </c>
      <c r="AP1271" s="130">
        <v>12643.9768</v>
      </c>
      <c r="AQ1271" s="52" t="s">
        <v>6524</v>
      </c>
      <c r="AS1271" s="69" t="s">
        <v>144</v>
      </c>
      <c r="AT1271" s="123" t="s">
        <v>12821</v>
      </c>
      <c r="AU1271" s="105">
        <v>0</v>
      </c>
      <c r="AX1271" s="145" t="s">
        <v>12822</v>
      </c>
      <c r="AZ1271" s="69" t="s">
        <v>9758</v>
      </c>
      <c r="BA1271" s="69" t="s">
        <v>2918</v>
      </c>
      <c r="BC1271" s="69" t="s">
        <v>20</v>
      </c>
      <c r="BI1271" s="52" t="s">
        <v>455</v>
      </c>
      <c r="BJ1271" s="53">
        <v>44941</v>
      </c>
      <c r="BK1271" s="53">
        <v>44941</v>
      </c>
    </row>
    <row r="1272" spans="1:63" s="69" customFormat="1" ht="11.25" customHeight="1" x14ac:dyDescent="0.2">
      <c r="A1272" s="5">
        <v>2022</v>
      </c>
      <c r="B1272" s="6">
        <v>44835</v>
      </c>
      <c r="C1272" s="6">
        <v>44926</v>
      </c>
      <c r="D1272" s="69" t="s">
        <v>134</v>
      </c>
      <c r="E1272" s="69" t="s">
        <v>135</v>
      </c>
      <c r="F1272" s="69" t="s">
        <v>2495</v>
      </c>
      <c r="G1272" s="37">
        <v>1379</v>
      </c>
      <c r="H1272" s="13" t="s">
        <v>449</v>
      </c>
      <c r="I1272" s="124" t="s">
        <v>12823</v>
      </c>
      <c r="J1272" s="100">
        <v>68</v>
      </c>
      <c r="K1272" s="101"/>
      <c r="L1272" s="101"/>
      <c r="M1272" s="101"/>
      <c r="N1272" s="22" t="s">
        <v>10648</v>
      </c>
      <c r="O1272" s="5" t="s">
        <v>2316</v>
      </c>
      <c r="P1272" s="69" t="s">
        <v>3652</v>
      </c>
      <c r="Q1272" s="5" t="s">
        <v>6547</v>
      </c>
      <c r="R1272" s="5">
        <v>1404</v>
      </c>
      <c r="S1272" s="51"/>
      <c r="T1272" s="69" t="s">
        <v>3654</v>
      </c>
      <c r="U1272" s="5" t="s">
        <v>6549</v>
      </c>
      <c r="V1272" s="5">
        <v>20</v>
      </c>
      <c r="W1272" s="5" t="s">
        <v>3656</v>
      </c>
      <c r="X1272" s="5">
        <v>20</v>
      </c>
      <c r="Y1272" s="5" t="s">
        <v>3656</v>
      </c>
      <c r="Z1272" s="5">
        <v>11</v>
      </c>
      <c r="AA1272" s="69" t="s">
        <v>3657</v>
      </c>
      <c r="AB1272" s="5">
        <v>35710</v>
      </c>
      <c r="AC1272" s="52" t="s">
        <v>6523</v>
      </c>
      <c r="AG1272" s="124" t="s">
        <v>3228</v>
      </c>
      <c r="AH1272" s="52" t="s">
        <v>135</v>
      </c>
      <c r="AI1272" s="124">
        <v>1379</v>
      </c>
      <c r="AJ1272" s="77">
        <v>44853</v>
      </c>
      <c r="AK1272" s="125">
        <v>44858</v>
      </c>
      <c r="AL1272" s="125">
        <v>44861</v>
      </c>
      <c r="AM1272" s="26">
        <v>22005.7</v>
      </c>
      <c r="AN1272" s="130">
        <v>25526.612000000001</v>
      </c>
      <c r="AO1272" s="26">
        <v>22005.7</v>
      </c>
      <c r="AP1272" s="130">
        <v>25526.612000000001</v>
      </c>
      <c r="AQ1272" s="52" t="s">
        <v>6524</v>
      </c>
      <c r="AS1272" s="69" t="s">
        <v>144</v>
      </c>
      <c r="AT1272" s="123" t="s">
        <v>12823</v>
      </c>
      <c r="AU1272" s="105">
        <v>0</v>
      </c>
      <c r="AX1272" s="145" t="s">
        <v>12824</v>
      </c>
      <c r="AZ1272" s="69" t="s">
        <v>9758</v>
      </c>
      <c r="BA1272" s="69" t="s">
        <v>2918</v>
      </c>
      <c r="BC1272" s="69" t="s">
        <v>20</v>
      </c>
      <c r="BI1272" s="52" t="s">
        <v>455</v>
      </c>
      <c r="BJ1272" s="53">
        <v>44941</v>
      </c>
      <c r="BK1272" s="53">
        <v>44941</v>
      </c>
    </row>
    <row r="1273" spans="1:63" s="69" customFormat="1" ht="11.25" customHeight="1" x14ac:dyDescent="0.2">
      <c r="A1273" s="5">
        <v>2022</v>
      </c>
      <c r="B1273" s="6">
        <v>44835</v>
      </c>
      <c r="C1273" s="6">
        <v>44926</v>
      </c>
      <c r="D1273" s="69" t="s">
        <v>134</v>
      </c>
      <c r="E1273" s="69" t="s">
        <v>135</v>
      </c>
      <c r="F1273" s="69" t="s">
        <v>2495</v>
      </c>
      <c r="G1273" s="37">
        <v>1380</v>
      </c>
      <c r="H1273" s="13" t="s">
        <v>449</v>
      </c>
      <c r="I1273" s="124" t="s">
        <v>12825</v>
      </c>
      <c r="J1273" s="100">
        <v>553</v>
      </c>
      <c r="K1273" s="101" t="s">
        <v>12321</v>
      </c>
      <c r="L1273" s="101" t="s">
        <v>228</v>
      </c>
      <c r="M1273" s="101" t="s">
        <v>40</v>
      </c>
      <c r="N1273" s="22" t="s">
        <v>12322</v>
      </c>
      <c r="O1273" s="5" t="s">
        <v>12323</v>
      </c>
      <c r="P1273" s="69" t="s">
        <v>3652</v>
      </c>
      <c r="Q1273" s="5" t="s">
        <v>6522</v>
      </c>
      <c r="R1273" s="5">
        <v>105</v>
      </c>
      <c r="S1273" s="51"/>
      <c r="T1273" s="69" t="s">
        <v>3654</v>
      </c>
      <c r="U1273" s="5" t="s">
        <v>12324</v>
      </c>
      <c r="V1273" s="5">
        <v>27</v>
      </c>
      <c r="W1273" s="5" t="s">
        <v>6532</v>
      </c>
      <c r="X1273" s="5">
        <v>27</v>
      </c>
      <c r="Y1273" s="5" t="s">
        <v>6532</v>
      </c>
      <c r="Z1273" s="5">
        <v>11</v>
      </c>
      <c r="AA1273" s="69" t="s">
        <v>3657</v>
      </c>
      <c r="AB1273" s="5">
        <v>36780</v>
      </c>
      <c r="AC1273" s="52" t="s">
        <v>6523</v>
      </c>
      <c r="AG1273" s="124" t="s">
        <v>3264</v>
      </c>
      <c r="AH1273" s="52" t="s">
        <v>135</v>
      </c>
      <c r="AI1273" s="124">
        <v>1380</v>
      </c>
      <c r="AJ1273" s="77">
        <v>44853</v>
      </c>
      <c r="AK1273" s="125">
        <v>44874</v>
      </c>
      <c r="AL1273" s="125">
        <v>44876</v>
      </c>
      <c r="AM1273" s="26">
        <v>8818.9599999999991</v>
      </c>
      <c r="AN1273" s="130">
        <v>10229.9936</v>
      </c>
      <c r="AO1273" s="26">
        <v>8818.9599999999991</v>
      </c>
      <c r="AP1273" s="130">
        <v>10229.9936</v>
      </c>
      <c r="AQ1273" s="52" t="s">
        <v>6524</v>
      </c>
      <c r="AS1273" s="69" t="s">
        <v>144</v>
      </c>
      <c r="AT1273" s="123" t="s">
        <v>12825</v>
      </c>
      <c r="AU1273" s="105">
        <v>0</v>
      </c>
      <c r="AX1273" s="145" t="s">
        <v>12826</v>
      </c>
      <c r="AZ1273" s="69" t="s">
        <v>9758</v>
      </c>
      <c r="BA1273" s="69" t="s">
        <v>2918</v>
      </c>
      <c r="BC1273" s="69" t="s">
        <v>20</v>
      </c>
      <c r="BI1273" s="52" t="s">
        <v>455</v>
      </c>
      <c r="BJ1273" s="53">
        <v>44941</v>
      </c>
      <c r="BK1273" s="53">
        <v>44941</v>
      </c>
    </row>
    <row r="1274" spans="1:63" s="69" customFormat="1" ht="11.25" customHeight="1" x14ac:dyDescent="0.2">
      <c r="A1274" s="5">
        <v>2022</v>
      </c>
      <c r="B1274" s="6">
        <v>44835</v>
      </c>
      <c r="C1274" s="6">
        <v>44926</v>
      </c>
      <c r="D1274" s="69" t="s">
        <v>134</v>
      </c>
      <c r="E1274" s="69" t="s">
        <v>135</v>
      </c>
      <c r="F1274" s="69" t="s">
        <v>2495</v>
      </c>
      <c r="G1274" s="37">
        <v>1381</v>
      </c>
      <c r="H1274" s="13" t="s">
        <v>449</v>
      </c>
      <c r="I1274" s="124" t="s">
        <v>12827</v>
      </c>
      <c r="J1274" s="100">
        <v>357</v>
      </c>
      <c r="K1274" s="101"/>
      <c r="L1274" s="101"/>
      <c r="M1274" s="101"/>
      <c r="N1274" s="22" t="s">
        <v>10705</v>
      </c>
      <c r="O1274" s="5" t="s">
        <v>1815</v>
      </c>
      <c r="P1274" s="69" t="s">
        <v>3652</v>
      </c>
      <c r="Q1274" s="5" t="s">
        <v>6649</v>
      </c>
      <c r="R1274" s="5">
        <v>204</v>
      </c>
      <c r="S1274" s="51"/>
      <c r="T1274" s="69" t="s">
        <v>3654</v>
      </c>
      <c r="U1274" s="5" t="s">
        <v>6650</v>
      </c>
      <c r="V1274" s="5">
        <v>27</v>
      </c>
      <c r="W1274" s="5" t="s">
        <v>6532</v>
      </c>
      <c r="X1274" s="5">
        <v>27</v>
      </c>
      <c r="Y1274" s="5" t="s">
        <v>6532</v>
      </c>
      <c r="Z1274" s="5">
        <v>11</v>
      </c>
      <c r="AA1274" s="69" t="s">
        <v>3657</v>
      </c>
      <c r="AB1274" s="5">
        <v>36765</v>
      </c>
      <c r="AC1274" s="52" t="s">
        <v>6523</v>
      </c>
      <c r="AG1274" s="124" t="s">
        <v>3264</v>
      </c>
      <c r="AH1274" s="52" t="s">
        <v>135</v>
      </c>
      <c r="AI1274" s="124">
        <v>1381</v>
      </c>
      <c r="AJ1274" s="77">
        <v>44853</v>
      </c>
      <c r="AK1274" s="125">
        <v>44855</v>
      </c>
      <c r="AL1274" s="125">
        <v>44858</v>
      </c>
      <c r="AM1274" s="26">
        <v>840</v>
      </c>
      <c r="AN1274" s="130">
        <v>974.4</v>
      </c>
      <c r="AO1274" s="26">
        <v>840</v>
      </c>
      <c r="AP1274" s="130">
        <v>974.4</v>
      </c>
      <c r="AQ1274" s="52" t="s">
        <v>6524</v>
      </c>
      <c r="AS1274" s="69" t="s">
        <v>144</v>
      </c>
      <c r="AT1274" s="123" t="s">
        <v>12827</v>
      </c>
      <c r="AU1274" s="105">
        <v>0</v>
      </c>
      <c r="AX1274" s="145" t="s">
        <v>12828</v>
      </c>
      <c r="AZ1274" s="69" t="s">
        <v>9758</v>
      </c>
      <c r="BA1274" s="69" t="s">
        <v>2918</v>
      </c>
      <c r="BC1274" s="69" t="s">
        <v>20</v>
      </c>
      <c r="BI1274" s="52" t="s">
        <v>455</v>
      </c>
      <c r="BJ1274" s="53">
        <v>44941</v>
      </c>
      <c r="BK1274" s="53">
        <v>44941</v>
      </c>
    </row>
    <row r="1275" spans="1:63" s="69" customFormat="1" ht="11.25" customHeight="1" x14ac:dyDescent="0.2">
      <c r="A1275" s="5">
        <v>2022</v>
      </c>
      <c r="B1275" s="6">
        <v>44835</v>
      </c>
      <c r="C1275" s="6">
        <v>44926</v>
      </c>
      <c r="D1275" s="69" t="s">
        <v>134</v>
      </c>
      <c r="E1275" s="69" t="s">
        <v>135</v>
      </c>
      <c r="F1275" s="69" t="s">
        <v>2495</v>
      </c>
      <c r="G1275" s="37">
        <v>1382</v>
      </c>
      <c r="H1275" s="13" t="s">
        <v>449</v>
      </c>
      <c r="I1275" s="124" t="s">
        <v>12829</v>
      </c>
      <c r="J1275" s="100">
        <v>228</v>
      </c>
      <c r="K1275" s="101"/>
      <c r="L1275" s="101"/>
      <c r="M1275" s="101"/>
      <c r="N1275" s="18" t="s">
        <v>414</v>
      </c>
      <c r="O1275" s="5" t="s">
        <v>7052</v>
      </c>
      <c r="P1275" s="69" t="s">
        <v>3652</v>
      </c>
      <c r="Q1275" s="5" t="s">
        <v>7053</v>
      </c>
      <c r="R1275" s="5" t="s">
        <v>9760</v>
      </c>
      <c r="S1275" s="51"/>
      <c r="T1275" s="69" t="s">
        <v>3654</v>
      </c>
      <c r="U1275" s="5" t="s">
        <v>7055</v>
      </c>
      <c r="V1275" s="5">
        <v>27</v>
      </c>
      <c r="W1275" s="5" t="s">
        <v>6532</v>
      </c>
      <c r="X1275" s="5">
        <v>27</v>
      </c>
      <c r="Y1275" s="5" t="s">
        <v>6532</v>
      </c>
      <c r="Z1275" s="5">
        <v>11</v>
      </c>
      <c r="AA1275" s="69" t="s">
        <v>3657</v>
      </c>
      <c r="AB1275" s="5">
        <v>36700</v>
      </c>
      <c r="AC1275" s="52" t="s">
        <v>6523</v>
      </c>
      <c r="AG1275" s="124" t="s">
        <v>9796</v>
      </c>
      <c r="AH1275" s="52" t="s">
        <v>135</v>
      </c>
      <c r="AI1275" s="124">
        <v>1382</v>
      </c>
      <c r="AJ1275" s="77">
        <v>44853</v>
      </c>
      <c r="AK1275" s="125">
        <v>44861</v>
      </c>
      <c r="AL1275" s="125">
        <v>44926</v>
      </c>
      <c r="AM1275" s="26">
        <v>183812</v>
      </c>
      <c r="AN1275" s="130">
        <v>213221.92</v>
      </c>
      <c r="AO1275" s="26">
        <v>183812</v>
      </c>
      <c r="AP1275" s="130">
        <v>213221.92</v>
      </c>
      <c r="AQ1275" s="52" t="s">
        <v>6524</v>
      </c>
      <c r="AS1275" s="69" t="s">
        <v>144</v>
      </c>
      <c r="AT1275" s="123" t="s">
        <v>12829</v>
      </c>
      <c r="AU1275" s="105">
        <v>0</v>
      </c>
      <c r="AX1275" s="145" t="s">
        <v>12830</v>
      </c>
      <c r="AZ1275" s="69" t="s">
        <v>9758</v>
      </c>
      <c r="BA1275" s="69" t="s">
        <v>2918</v>
      </c>
      <c r="BC1275" s="69" t="s">
        <v>20</v>
      </c>
      <c r="BI1275" s="52" t="s">
        <v>455</v>
      </c>
      <c r="BJ1275" s="53">
        <v>44941</v>
      </c>
      <c r="BK1275" s="53">
        <v>44941</v>
      </c>
    </row>
    <row r="1276" spans="1:63" s="69" customFormat="1" ht="11.25" customHeight="1" x14ac:dyDescent="0.2">
      <c r="A1276" s="5">
        <v>2022</v>
      </c>
      <c r="B1276" s="6">
        <v>44835</v>
      </c>
      <c r="C1276" s="6">
        <v>44926</v>
      </c>
      <c r="D1276" s="69" t="s">
        <v>134</v>
      </c>
      <c r="E1276" s="69" t="s">
        <v>135</v>
      </c>
      <c r="F1276" s="69" t="s">
        <v>2495</v>
      </c>
      <c r="G1276" s="99">
        <v>1383</v>
      </c>
      <c r="H1276" s="13" t="s">
        <v>449</v>
      </c>
      <c r="I1276" s="132" t="s">
        <v>12831</v>
      </c>
      <c r="J1276" s="100">
        <v>88</v>
      </c>
      <c r="K1276" s="101"/>
      <c r="L1276" s="101"/>
      <c r="M1276" s="101"/>
      <c r="N1276" s="109" t="s">
        <v>10721</v>
      </c>
      <c r="O1276" s="5" t="s">
        <v>2381</v>
      </c>
      <c r="P1276" s="69" t="s">
        <v>3652</v>
      </c>
      <c r="Q1276" s="5" t="s">
        <v>10722</v>
      </c>
      <c r="R1276" s="5">
        <v>112</v>
      </c>
      <c r="S1276" s="51"/>
      <c r="T1276" s="69" t="s">
        <v>3654</v>
      </c>
      <c r="U1276" s="5" t="s">
        <v>10723</v>
      </c>
      <c r="V1276" s="5">
        <v>27</v>
      </c>
      <c r="W1276" s="5" t="s">
        <v>6532</v>
      </c>
      <c r="X1276" s="5">
        <v>27</v>
      </c>
      <c r="Y1276" s="5" t="s">
        <v>6532</v>
      </c>
      <c r="Z1276" s="5">
        <v>11</v>
      </c>
      <c r="AA1276" s="69" t="s">
        <v>3657</v>
      </c>
      <c r="AB1276" s="5">
        <v>38060</v>
      </c>
      <c r="AC1276" s="52" t="s">
        <v>6523</v>
      </c>
      <c r="AG1276" s="124" t="s">
        <v>3223</v>
      </c>
      <c r="AH1276" s="52" t="s">
        <v>135</v>
      </c>
      <c r="AI1276" s="124">
        <v>1383</v>
      </c>
      <c r="AJ1276" s="77">
        <v>44853</v>
      </c>
      <c r="AK1276" s="125">
        <v>44858</v>
      </c>
      <c r="AL1276" s="125">
        <v>44858</v>
      </c>
      <c r="AM1276" s="26">
        <v>4914.3</v>
      </c>
      <c r="AN1276" s="130">
        <v>5700.5879999999997</v>
      </c>
      <c r="AO1276" s="26">
        <v>4914.3</v>
      </c>
      <c r="AP1276" s="130">
        <v>5700.5879999999997</v>
      </c>
      <c r="AQ1276" s="52" t="s">
        <v>6524</v>
      </c>
      <c r="AS1276" s="69" t="s">
        <v>144</v>
      </c>
      <c r="AT1276" s="123" t="s">
        <v>12831</v>
      </c>
      <c r="AU1276" s="105">
        <v>0</v>
      </c>
      <c r="AX1276" s="145" t="s">
        <v>12832</v>
      </c>
      <c r="AZ1276" s="69" t="s">
        <v>9758</v>
      </c>
      <c r="BA1276" s="69" t="s">
        <v>2918</v>
      </c>
      <c r="BC1276" s="69" t="s">
        <v>20</v>
      </c>
      <c r="BI1276" s="52" t="s">
        <v>455</v>
      </c>
      <c r="BJ1276" s="53">
        <v>44941</v>
      </c>
      <c r="BK1276" s="53">
        <v>44941</v>
      </c>
    </row>
    <row r="1277" spans="1:63" s="69" customFormat="1" ht="11.25" customHeight="1" x14ac:dyDescent="0.2">
      <c r="A1277" s="5">
        <v>2022</v>
      </c>
      <c r="B1277" s="6">
        <v>44835</v>
      </c>
      <c r="C1277" s="6">
        <v>44926</v>
      </c>
      <c r="D1277" s="69" t="s">
        <v>134</v>
      </c>
      <c r="E1277" s="69" t="s">
        <v>135</v>
      </c>
      <c r="F1277" s="69" t="s">
        <v>2495</v>
      </c>
      <c r="G1277" s="37">
        <v>1384</v>
      </c>
      <c r="H1277" s="13" t="s">
        <v>449</v>
      </c>
      <c r="I1277" s="124" t="s">
        <v>12833</v>
      </c>
      <c r="J1277" s="100">
        <v>68</v>
      </c>
      <c r="K1277" s="101"/>
      <c r="L1277" s="101"/>
      <c r="M1277" s="101"/>
      <c r="N1277" s="22" t="s">
        <v>10648</v>
      </c>
      <c r="O1277" s="5" t="s">
        <v>2316</v>
      </c>
      <c r="P1277" s="69" t="s">
        <v>3652</v>
      </c>
      <c r="Q1277" s="5" t="s">
        <v>6547</v>
      </c>
      <c r="R1277" s="5">
        <v>1404</v>
      </c>
      <c r="S1277" s="51"/>
      <c r="T1277" s="69" t="s">
        <v>3654</v>
      </c>
      <c r="U1277" s="5" t="s">
        <v>6549</v>
      </c>
      <c r="V1277" s="5">
        <v>20</v>
      </c>
      <c r="W1277" s="5" t="s">
        <v>3656</v>
      </c>
      <c r="X1277" s="5">
        <v>20</v>
      </c>
      <c r="Y1277" s="5" t="s">
        <v>3656</v>
      </c>
      <c r="Z1277" s="5">
        <v>11</v>
      </c>
      <c r="AA1277" s="69" t="s">
        <v>3657</v>
      </c>
      <c r="AB1277" s="5">
        <v>35710</v>
      </c>
      <c r="AC1277" s="52" t="s">
        <v>6523</v>
      </c>
      <c r="AG1277" s="124" t="s">
        <v>9796</v>
      </c>
      <c r="AH1277" s="52" t="s">
        <v>135</v>
      </c>
      <c r="AI1277" s="124">
        <v>1384</v>
      </c>
      <c r="AJ1277" s="77">
        <v>44853</v>
      </c>
      <c r="AK1277" s="125">
        <v>44858</v>
      </c>
      <c r="AL1277" s="125">
        <v>44873</v>
      </c>
      <c r="AM1277" s="26">
        <v>1863.78</v>
      </c>
      <c r="AN1277" s="130">
        <v>2161.9848000000002</v>
      </c>
      <c r="AO1277" s="26">
        <v>1863.78</v>
      </c>
      <c r="AP1277" s="130">
        <v>2161.9848000000002</v>
      </c>
      <c r="AQ1277" s="52" t="s">
        <v>6524</v>
      </c>
      <c r="AS1277" s="69" t="s">
        <v>144</v>
      </c>
      <c r="AT1277" s="123" t="s">
        <v>12833</v>
      </c>
      <c r="AU1277" s="105">
        <v>0</v>
      </c>
      <c r="AX1277" s="145" t="s">
        <v>12834</v>
      </c>
      <c r="AZ1277" s="69" t="s">
        <v>9758</v>
      </c>
      <c r="BA1277" s="69" t="s">
        <v>2918</v>
      </c>
      <c r="BC1277" s="69" t="s">
        <v>20</v>
      </c>
      <c r="BI1277" s="52" t="s">
        <v>455</v>
      </c>
      <c r="BJ1277" s="53">
        <v>44941</v>
      </c>
      <c r="BK1277" s="53">
        <v>44941</v>
      </c>
    </row>
    <row r="1278" spans="1:63" s="69" customFormat="1" ht="11.25" customHeight="1" x14ac:dyDescent="0.2">
      <c r="A1278" s="5">
        <v>2022</v>
      </c>
      <c r="B1278" s="6">
        <v>44835</v>
      </c>
      <c r="C1278" s="6">
        <v>44926</v>
      </c>
      <c r="D1278" s="69" t="s">
        <v>134</v>
      </c>
      <c r="E1278" s="69" t="s">
        <v>135</v>
      </c>
      <c r="F1278" s="69" t="s">
        <v>2495</v>
      </c>
      <c r="G1278" s="37">
        <v>1385</v>
      </c>
      <c r="H1278" s="13" t="s">
        <v>449</v>
      </c>
      <c r="I1278" s="124" t="s">
        <v>12835</v>
      </c>
      <c r="J1278" s="100">
        <v>432</v>
      </c>
      <c r="K1278" s="101" t="s">
        <v>6863</v>
      </c>
      <c r="L1278" s="101" t="s">
        <v>12836</v>
      </c>
      <c r="M1278" s="101" t="s">
        <v>6594</v>
      </c>
      <c r="N1278" s="22" t="s">
        <v>10726</v>
      </c>
      <c r="O1278" s="5" t="s">
        <v>1139</v>
      </c>
      <c r="P1278" s="69" t="s">
        <v>3652</v>
      </c>
      <c r="Q1278" s="5" t="s">
        <v>6521</v>
      </c>
      <c r="R1278" s="5">
        <v>491</v>
      </c>
      <c r="S1278" s="51"/>
      <c r="T1278" s="69" t="s">
        <v>3654</v>
      </c>
      <c r="U1278" s="5" t="s">
        <v>6865</v>
      </c>
      <c r="V1278" s="5">
        <v>17</v>
      </c>
      <c r="W1278" s="5" t="s">
        <v>6522</v>
      </c>
      <c r="X1278" s="5">
        <v>17</v>
      </c>
      <c r="Y1278" s="5" t="s">
        <v>6522</v>
      </c>
      <c r="Z1278" s="5">
        <v>11</v>
      </c>
      <c r="AA1278" s="69" t="s">
        <v>3657</v>
      </c>
      <c r="AB1278" s="5">
        <v>36513</v>
      </c>
      <c r="AC1278" s="52" t="s">
        <v>6523</v>
      </c>
      <c r="AG1278" s="132" t="s">
        <v>9761</v>
      </c>
      <c r="AH1278" s="52" t="s">
        <v>135</v>
      </c>
      <c r="AI1278" s="99">
        <v>1385</v>
      </c>
      <c r="AJ1278" s="102">
        <v>44853</v>
      </c>
      <c r="AK1278" s="102">
        <v>44858</v>
      </c>
      <c r="AL1278" s="102">
        <v>44860</v>
      </c>
      <c r="AM1278" s="147">
        <v>13903.44</v>
      </c>
      <c r="AN1278" s="130">
        <v>16127.990400000001</v>
      </c>
      <c r="AO1278" s="147">
        <v>13903.44</v>
      </c>
      <c r="AP1278" s="130">
        <v>16127.990400000001</v>
      </c>
      <c r="AQ1278" s="52" t="s">
        <v>6524</v>
      </c>
      <c r="AS1278" s="69" t="s">
        <v>144</v>
      </c>
      <c r="AT1278" s="123" t="s">
        <v>12835</v>
      </c>
      <c r="AU1278" s="105">
        <v>0</v>
      </c>
      <c r="AX1278" s="145" t="s">
        <v>12837</v>
      </c>
      <c r="AZ1278" s="69" t="s">
        <v>9758</v>
      </c>
      <c r="BA1278" s="69" t="s">
        <v>2918</v>
      </c>
      <c r="BC1278" s="69" t="s">
        <v>20</v>
      </c>
      <c r="BI1278" s="52" t="s">
        <v>455</v>
      </c>
      <c r="BJ1278" s="53">
        <v>44941</v>
      </c>
      <c r="BK1278" s="53">
        <v>44941</v>
      </c>
    </row>
    <row r="1279" spans="1:63" s="69" customFormat="1" ht="11.25" customHeight="1" x14ac:dyDescent="0.2">
      <c r="A1279" s="5">
        <v>2022</v>
      </c>
      <c r="B1279" s="6">
        <v>44835</v>
      </c>
      <c r="C1279" s="6">
        <v>44926</v>
      </c>
      <c r="D1279" s="69" t="s">
        <v>134</v>
      </c>
      <c r="E1279" s="69" t="s">
        <v>135</v>
      </c>
      <c r="F1279" s="69" t="s">
        <v>2495</v>
      </c>
      <c r="G1279" s="37">
        <v>1386</v>
      </c>
      <c r="H1279" s="13" t="s">
        <v>449</v>
      </c>
      <c r="I1279" s="124" t="s">
        <v>12838</v>
      </c>
      <c r="J1279" s="100">
        <v>337</v>
      </c>
      <c r="K1279" s="101" t="s">
        <v>2488</v>
      </c>
      <c r="L1279" s="101" t="s">
        <v>162</v>
      </c>
      <c r="M1279" s="101" t="s">
        <v>6711</v>
      </c>
      <c r="N1279" s="22" t="s">
        <v>6712</v>
      </c>
      <c r="O1279" s="5" t="s">
        <v>503</v>
      </c>
      <c r="P1279" s="69" t="s">
        <v>3652</v>
      </c>
      <c r="Q1279" s="5" t="s">
        <v>6713</v>
      </c>
      <c r="R1279" s="5" t="s">
        <v>10185</v>
      </c>
      <c r="S1279" s="5"/>
      <c r="T1279" s="69" t="s">
        <v>3654</v>
      </c>
      <c r="U1279" s="5" t="s">
        <v>6571</v>
      </c>
      <c r="V1279" s="5">
        <v>27</v>
      </c>
      <c r="W1279" s="5" t="s">
        <v>6532</v>
      </c>
      <c r="X1279" s="5">
        <v>27</v>
      </c>
      <c r="Y1279" s="5" t="s">
        <v>6532</v>
      </c>
      <c r="Z1279" s="5">
        <v>11</v>
      </c>
      <c r="AA1279" s="69" t="s">
        <v>3657</v>
      </c>
      <c r="AB1279" s="5">
        <v>36700</v>
      </c>
      <c r="AC1279" s="52" t="s">
        <v>6523</v>
      </c>
      <c r="AG1279" s="124" t="s">
        <v>9761</v>
      </c>
      <c r="AH1279" s="52" t="s">
        <v>135</v>
      </c>
      <c r="AI1279" s="124">
        <v>1386</v>
      </c>
      <c r="AJ1279" s="77">
        <v>44853</v>
      </c>
      <c r="AK1279" s="125">
        <v>44858</v>
      </c>
      <c r="AL1279" s="125">
        <v>44865</v>
      </c>
      <c r="AM1279" s="26">
        <v>505</v>
      </c>
      <c r="AN1279" s="130">
        <v>585.79999999999995</v>
      </c>
      <c r="AO1279" s="26">
        <v>505</v>
      </c>
      <c r="AP1279" s="130">
        <v>585.79999999999995</v>
      </c>
      <c r="AQ1279" s="52" t="s">
        <v>6524</v>
      </c>
      <c r="AS1279" s="69" t="s">
        <v>144</v>
      </c>
      <c r="AT1279" s="123" t="s">
        <v>12838</v>
      </c>
      <c r="AU1279" s="105">
        <v>0</v>
      </c>
      <c r="AX1279" s="145" t="s">
        <v>12839</v>
      </c>
      <c r="AZ1279" s="69" t="s">
        <v>9758</v>
      </c>
      <c r="BA1279" s="69" t="s">
        <v>2918</v>
      </c>
      <c r="BC1279" s="69" t="s">
        <v>20</v>
      </c>
      <c r="BI1279" s="52" t="s">
        <v>455</v>
      </c>
      <c r="BJ1279" s="53">
        <v>44941</v>
      </c>
      <c r="BK1279" s="53">
        <v>44941</v>
      </c>
    </row>
    <row r="1280" spans="1:63" s="69" customFormat="1" ht="11.25" customHeight="1" x14ac:dyDescent="0.2">
      <c r="A1280" s="5">
        <v>2022</v>
      </c>
      <c r="B1280" s="6">
        <v>44835</v>
      </c>
      <c r="C1280" s="6">
        <v>44926</v>
      </c>
      <c r="D1280" s="69" t="s">
        <v>134</v>
      </c>
      <c r="E1280" s="69" t="s">
        <v>135</v>
      </c>
      <c r="F1280" s="69" t="s">
        <v>2495</v>
      </c>
      <c r="G1280" s="37">
        <v>1387</v>
      </c>
      <c r="H1280" s="13" t="s">
        <v>449</v>
      </c>
      <c r="I1280" s="124" t="s">
        <v>12840</v>
      </c>
      <c r="J1280" s="100">
        <v>360</v>
      </c>
      <c r="K1280" s="101"/>
      <c r="L1280" s="101"/>
      <c r="M1280" s="101"/>
      <c r="N1280" s="18" t="s">
        <v>1987</v>
      </c>
      <c r="O1280" s="5" t="s">
        <v>1988</v>
      </c>
      <c r="P1280" s="69" t="s">
        <v>3652</v>
      </c>
      <c r="Q1280" s="5" t="s">
        <v>6619</v>
      </c>
      <c r="R1280" s="5">
        <v>1735</v>
      </c>
      <c r="S1280" s="51"/>
      <c r="T1280" s="69" t="s">
        <v>3654</v>
      </c>
      <c r="U1280" s="5" t="s">
        <v>6571</v>
      </c>
      <c r="V1280" s="5">
        <v>27</v>
      </c>
      <c r="W1280" s="5" t="s">
        <v>6532</v>
      </c>
      <c r="X1280" s="5">
        <v>27</v>
      </c>
      <c r="Y1280" s="5" t="s">
        <v>6532</v>
      </c>
      <c r="Z1280" s="5">
        <v>11</v>
      </c>
      <c r="AA1280" s="69" t="s">
        <v>3657</v>
      </c>
      <c r="AB1280" s="5">
        <v>37700</v>
      </c>
      <c r="AC1280" s="52" t="s">
        <v>6523</v>
      </c>
      <c r="AG1280" s="124" t="s">
        <v>9761</v>
      </c>
      <c r="AH1280" s="52" t="s">
        <v>135</v>
      </c>
      <c r="AI1280" s="124">
        <v>1387</v>
      </c>
      <c r="AJ1280" s="125">
        <v>44853</v>
      </c>
      <c r="AK1280" s="125">
        <v>44858</v>
      </c>
      <c r="AL1280" s="125">
        <v>44881</v>
      </c>
      <c r="AM1280" s="26">
        <v>743.16</v>
      </c>
      <c r="AN1280" s="130">
        <v>862.0655999999999</v>
      </c>
      <c r="AO1280" s="26">
        <v>743.16</v>
      </c>
      <c r="AP1280" s="130">
        <v>862.0655999999999</v>
      </c>
      <c r="AQ1280" s="52" t="s">
        <v>6524</v>
      </c>
      <c r="AS1280" s="69" t="s">
        <v>144</v>
      </c>
      <c r="AT1280" s="123" t="s">
        <v>12840</v>
      </c>
      <c r="AU1280" s="105">
        <v>0</v>
      </c>
      <c r="AX1280" s="145" t="s">
        <v>12841</v>
      </c>
      <c r="AZ1280" s="69" t="s">
        <v>9758</v>
      </c>
      <c r="BA1280" s="69" t="s">
        <v>2918</v>
      </c>
      <c r="BC1280" s="69" t="s">
        <v>20</v>
      </c>
      <c r="BI1280" s="52" t="s">
        <v>455</v>
      </c>
      <c r="BJ1280" s="53">
        <v>44941</v>
      </c>
      <c r="BK1280" s="53">
        <v>44941</v>
      </c>
    </row>
    <row r="1281" spans="1:63" s="69" customFormat="1" ht="11.25" customHeight="1" x14ac:dyDescent="0.2">
      <c r="A1281" s="5">
        <v>2022</v>
      </c>
      <c r="B1281" s="6">
        <v>44835</v>
      </c>
      <c r="C1281" s="6">
        <v>44926</v>
      </c>
      <c r="D1281" s="69" t="s">
        <v>134</v>
      </c>
      <c r="E1281" s="69" t="s">
        <v>135</v>
      </c>
      <c r="F1281" s="69" t="s">
        <v>2495</v>
      </c>
      <c r="G1281" s="37">
        <v>1388</v>
      </c>
      <c r="H1281" s="13" t="s">
        <v>449</v>
      </c>
      <c r="I1281" s="124" t="s">
        <v>12842</v>
      </c>
      <c r="J1281" s="100">
        <v>553</v>
      </c>
      <c r="K1281" s="101" t="s">
        <v>12321</v>
      </c>
      <c r="L1281" s="101" t="s">
        <v>228</v>
      </c>
      <c r="M1281" s="101" t="s">
        <v>40</v>
      </c>
      <c r="N1281" s="22" t="s">
        <v>12322</v>
      </c>
      <c r="O1281" s="5" t="s">
        <v>12323</v>
      </c>
      <c r="P1281" s="69" t="s">
        <v>3652</v>
      </c>
      <c r="Q1281" s="5" t="s">
        <v>6522</v>
      </c>
      <c r="R1281" s="5">
        <v>105</v>
      </c>
      <c r="S1281" s="51"/>
      <c r="T1281" s="69" t="s">
        <v>3654</v>
      </c>
      <c r="U1281" s="5" t="s">
        <v>12324</v>
      </c>
      <c r="V1281" s="5">
        <v>27</v>
      </c>
      <c r="W1281" s="5" t="s">
        <v>6532</v>
      </c>
      <c r="X1281" s="5">
        <v>27</v>
      </c>
      <c r="Y1281" s="5" t="s">
        <v>6532</v>
      </c>
      <c r="Z1281" s="5">
        <v>11</v>
      </c>
      <c r="AA1281" s="69" t="s">
        <v>3657</v>
      </c>
      <c r="AB1281" s="51">
        <v>36780</v>
      </c>
      <c r="AC1281" s="52" t="s">
        <v>6523</v>
      </c>
      <c r="AG1281" s="124" t="s">
        <v>3311</v>
      </c>
      <c r="AH1281" s="52" t="s">
        <v>135</v>
      </c>
      <c r="AI1281" s="124">
        <v>1388</v>
      </c>
      <c r="AJ1281" s="77">
        <v>44853</v>
      </c>
      <c r="AK1281" s="125">
        <v>44879</v>
      </c>
      <c r="AL1281" s="125">
        <v>44882</v>
      </c>
      <c r="AM1281" s="26">
        <v>1806.9</v>
      </c>
      <c r="AN1281" s="130">
        <v>2096.0039999999999</v>
      </c>
      <c r="AO1281" s="26">
        <v>1806.9</v>
      </c>
      <c r="AP1281" s="130">
        <v>2096.0039999999999</v>
      </c>
      <c r="AQ1281" s="52" t="s">
        <v>6524</v>
      </c>
      <c r="AS1281" s="69" t="s">
        <v>144</v>
      </c>
      <c r="AT1281" s="123" t="s">
        <v>12842</v>
      </c>
      <c r="AU1281" s="105">
        <v>0</v>
      </c>
      <c r="AX1281" s="145" t="s">
        <v>12843</v>
      </c>
      <c r="AZ1281" s="69" t="s">
        <v>9758</v>
      </c>
      <c r="BA1281" s="69" t="s">
        <v>2918</v>
      </c>
      <c r="BC1281" s="69" t="s">
        <v>20</v>
      </c>
      <c r="BI1281" s="52" t="s">
        <v>455</v>
      </c>
      <c r="BJ1281" s="53">
        <v>44941</v>
      </c>
      <c r="BK1281" s="53">
        <v>44941</v>
      </c>
    </row>
    <row r="1282" spans="1:63" s="69" customFormat="1" ht="11.25" customHeight="1" x14ac:dyDescent="0.2">
      <c r="A1282" s="5">
        <v>2022</v>
      </c>
      <c r="B1282" s="6">
        <v>44835</v>
      </c>
      <c r="C1282" s="6">
        <v>44926</v>
      </c>
      <c r="D1282" s="69" t="s">
        <v>134</v>
      </c>
      <c r="E1282" s="69" t="s">
        <v>135</v>
      </c>
      <c r="F1282" s="69" t="s">
        <v>2495</v>
      </c>
      <c r="G1282" s="37">
        <v>1389</v>
      </c>
      <c r="H1282" s="13" t="s">
        <v>449</v>
      </c>
      <c r="I1282" s="124" t="s">
        <v>12844</v>
      </c>
      <c r="J1282" s="100">
        <v>133</v>
      </c>
      <c r="K1282" s="101"/>
      <c r="L1282" s="101"/>
      <c r="M1282" s="101"/>
      <c r="N1282" s="22" t="s">
        <v>10559</v>
      </c>
      <c r="O1282" s="5" t="s">
        <v>1739</v>
      </c>
      <c r="P1282" s="69" t="s">
        <v>3652</v>
      </c>
      <c r="Q1282" s="5" t="s">
        <v>6657</v>
      </c>
      <c r="R1282" s="5" t="s">
        <v>6658</v>
      </c>
      <c r="S1282" s="5"/>
      <c r="T1282" s="69" t="s">
        <v>3654</v>
      </c>
      <c r="U1282" s="5" t="s">
        <v>6659</v>
      </c>
      <c r="V1282" s="5">
        <v>7</v>
      </c>
      <c r="W1282" s="5" t="s">
        <v>6660</v>
      </c>
      <c r="X1282" s="5">
        <v>7</v>
      </c>
      <c r="Y1282" s="5" t="s">
        <v>6660</v>
      </c>
      <c r="Z1282" s="5">
        <v>11</v>
      </c>
      <c r="AA1282" s="69" t="s">
        <v>3657</v>
      </c>
      <c r="AB1282" s="5">
        <v>38080</v>
      </c>
      <c r="AC1282" s="52" t="s">
        <v>6523</v>
      </c>
      <c r="AG1282" s="124" t="s">
        <v>3221</v>
      </c>
      <c r="AH1282" s="52" t="s">
        <v>135</v>
      </c>
      <c r="AI1282" s="124">
        <v>1389</v>
      </c>
      <c r="AJ1282" s="77">
        <v>44853</v>
      </c>
      <c r="AK1282" s="125">
        <v>44860</v>
      </c>
      <c r="AL1282" s="125">
        <v>44860</v>
      </c>
      <c r="AM1282" s="26">
        <v>17886.14</v>
      </c>
      <c r="AN1282" s="130">
        <v>20747.922399999999</v>
      </c>
      <c r="AO1282" s="26">
        <v>17886.14</v>
      </c>
      <c r="AP1282" s="130">
        <v>20747.922399999999</v>
      </c>
      <c r="AQ1282" s="52" t="s">
        <v>6524</v>
      </c>
      <c r="AS1282" s="69" t="s">
        <v>144</v>
      </c>
      <c r="AT1282" s="123" t="s">
        <v>12844</v>
      </c>
      <c r="AU1282" s="105">
        <v>0</v>
      </c>
      <c r="AX1282" s="145" t="s">
        <v>12845</v>
      </c>
      <c r="AZ1282" s="69" t="s">
        <v>9758</v>
      </c>
      <c r="BA1282" s="69" t="s">
        <v>2918</v>
      </c>
      <c r="BC1282" s="69" t="s">
        <v>20</v>
      </c>
      <c r="BI1282" s="52" t="s">
        <v>455</v>
      </c>
      <c r="BJ1282" s="53">
        <v>44941</v>
      </c>
      <c r="BK1282" s="53">
        <v>44941</v>
      </c>
    </row>
    <row r="1283" spans="1:63" s="69" customFormat="1" ht="11.25" customHeight="1" x14ac:dyDescent="0.2">
      <c r="A1283" s="5">
        <v>2022</v>
      </c>
      <c r="B1283" s="6">
        <v>44835</v>
      </c>
      <c r="C1283" s="6">
        <v>44926</v>
      </c>
      <c r="D1283" s="69" t="s">
        <v>134</v>
      </c>
      <c r="E1283" s="69" t="s">
        <v>135</v>
      </c>
      <c r="F1283" s="69" t="s">
        <v>2495</v>
      </c>
      <c r="G1283" s="37">
        <v>1390</v>
      </c>
      <c r="H1283" s="13" t="s">
        <v>449</v>
      </c>
      <c r="I1283" s="124" t="s">
        <v>12844</v>
      </c>
      <c r="J1283" s="100">
        <v>231</v>
      </c>
      <c r="K1283" s="101" t="s">
        <v>11854</v>
      </c>
      <c r="L1283" s="101" t="s">
        <v>11855</v>
      </c>
      <c r="M1283" s="101" t="s">
        <v>11856</v>
      </c>
      <c r="N1283" s="22" t="s">
        <v>11857</v>
      </c>
      <c r="O1283" s="5" t="s">
        <v>11858</v>
      </c>
      <c r="P1283" s="69" t="s">
        <v>3652</v>
      </c>
      <c r="Q1283" s="5" t="s">
        <v>6707</v>
      </c>
      <c r="R1283" s="5">
        <v>710</v>
      </c>
      <c r="S1283" s="51"/>
      <c r="T1283" s="69" t="s">
        <v>3654</v>
      </c>
      <c r="U1283" s="5" t="s">
        <v>9408</v>
      </c>
      <c r="V1283" s="5">
        <v>27</v>
      </c>
      <c r="W1283" s="5" t="s">
        <v>6532</v>
      </c>
      <c r="X1283" s="5">
        <v>27</v>
      </c>
      <c r="Y1283" s="5" t="s">
        <v>6532</v>
      </c>
      <c r="Z1283" s="5">
        <v>11</v>
      </c>
      <c r="AA1283" s="69" t="s">
        <v>3657</v>
      </c>
      <c r="AB1283" s="5">
        <v>36700</v>
      </c>
      <c r="AC1283" s="52" t="s">
        <v>6523</v>
      </c>
      <c r="AG1283" s="124" t="s">
        <v>3221</v>
      </c>
      <c r="AH1283" s="52" t="s">
        <v>135</v>
      </c>
      <c r="AI1283" s="124">
        <v>1390</v>
      </c>
      <c r="AJ1283" s="77">
        <v>44853</v>
      </c>
      <c r="AK1283" s="125">
        <v>44860</v>
      </c>
      <c r="AL1283" s="125">
        <v>44862</v>
      </c>
      <c r="AM1283" s="26">
        <v>34515</v>
      </c>
      <c r="AN1283" s="130">
        <v>40037.4</v>
      </c>
      <c r="AO1283" s="26">
        <v>34515</v>
      </c>
      <c r="AP1283" s="130">
        <v>40037.4</v>
      </c>
      <c r="AQ1283" s="52" t="s">
        <v>6524</v>
      </c>
      <c r="AS1283" s="69" t="s">
        <v>144</v>
      </c>
      <c r="AT1283" s="123" t="s">
        <v>12844</v>
      </c>
      <c r="AU1283" s="105">
        <v>0</v>
      </c>
      <c r="AX1283" s="145" t="s">
        <v>12846</v>
      </c>
      <c r="AZ1283" s="69" t="s">
        <v>9758</v>
      </c>
      <c r="BA1283" s="69" t="s">
        <v>2918</v>
      </c>
      <c r="BC1283" s="69" t="s">
        <v>20</v>
      </c>
      <c r="BI1283" s="52" t="s">
        <v>455</v>
      </c>
      <c r="BJ1283" s="53">
        <v>44941</v>
      </c>
      <c r="BK1283" s="53">
        <v>44941</v>
      </c>
    </row>
    <row r="1284" spans="1:63" s="69" customFormat="1" ht="11.25" customHeight="1" x14ac:dyDescent="0.2">
      <c r="A1284" s="5">
        <v>2022</v>
      </c>
      <c r="B1284" s="6">
        <v>44835</v>
      </c>
      <c r="C1284" s="6">
        <v>44926</v>
      </c>
      <c r="D1284" s="69" t="s">
        <v>134</v>
      </c>
      <c r="E1284" s="69" t="s">
        <v>135</v>
      </c>
      <c r="F1284" s="69" t="s">
        <v>2495</v>
      </c>
      <c r="G1284" s="99">
        <v>1391</v>
      </c>
      <c r="H1284" s="13" t="s">
        <v>449</v>
      </c>
      <c r="I1284" s="132" t="s">
        <v>12847</v>
      </c>
      <c r="J1284" s="100">
        <v>146</v>
      </c>
      <c r="K1284" s="101" t="s">
        <v>7276</v>
      </c>
      <c r="L1284" s="101" t="s">
        <v>169</v>
      </c>
      <c r="M1284" s="101" t="s">
        <v>366</v>
      </c>
      <c r="N1284" s="22" t="s">
        <v>620</v>
      </c>
      <c r="O1284" s="5" t="s">
        <v>1715</v>
      </c>
      <c r="P1284" s="69" t="s">
        <v>3652</v>
      </c>
      <c r="Q1284" s="5" t="s">
        <v>7277</v>
      </c>
      <c r="R1284" s="5">
        <v>403</v>
      </c>
      <c r="S1284" s="51"/>
      <c r="T1284" s="69" t="s">
        <v>3654</v>
      </c>
      <c r="U1284" s="5" t="s">
        <v>6571</v>
      </c>
      <c r="V1284" s="5">
        <v>27</v>
      </c>
      <c r="W1284" s="5" t="s">
        <v>6532</v>
      </c>
      <c r="X1284" s="5">
        <v>27</v>
      </c>
      <c r="Y1284" s="5" t="s">
        <v>6532</v>
      </c>
      <c r="Z1284" s="5">
        <v>11</v>
      </c>
      <c r="AA1284" s="69" t="s">
        <v>3657</v>
      </c>
      <c r="AB1284" s="5">
        <v>36700</v>
      </c>
      <c r="AC1284" s="52" t="s">
        <v>6523</v>
      </c>
      <c r="AG1284" s="124" t="s">
        <v>3232</v>
      </c>
      <c r="AH1284" s="52" t="s">
        <v>135</v>
      </c>
      <c r="AI1284" s="124">
        <v>1391</v>
      </c>
      <c r="AJ1284" s="77">
        <v>44848</v>
      </c>
      <c r="AK1284" s="125">
        <v>44848</v>
      </c>
      <c r="AL1284" s="125">
        <v>44848</v>
      </c>
      <c r="AM1284" s="26">
        <v>4100.04</v>
      </c>
      <c r="AN1284" s="130">
        <v>4756.0464000000002</v>
      </c>
      <c r="AO1284" s="26">
        <v>4100.04</v>
      </c>
      <c r="AP1284" s="130">
        <v>4756.0464000000002</v>
      </c>
      <c r="AQ1284" s="52" t="s">
        <v>6524</v>
      </c>
      <c r="AS1284" s="69" t="s">
        <v>144</v>
      </c>
      <c r="AT1284" s="124" t="s">
        <v>12847</v>
      </c>
      <c r="AU1284" s="105">
        <v>0</v>
      </c>
      <c r="AX1284" s="145" t="s">
        <v>12848</v>
      </c>
      <c r="AZ1284" s="69" t="s">
        <v>9758</v>
      </c>
      <c r="BA1284" s="69" t="s">
        <v>2918</v>
      </c>
      <c r="BC1284" s="69" t="s">
        <v>20</v>
      </c>
      <c r="BI1284" s="52" t="s">
        <v>455</v>
      </c>
      <c r="BJ1284" s="53">
        <v>44941</v>
      </c>
      <c r="BK1284" s="53">
        <v>44941</v>
      </c>
    </row>
    <row r="1285" spans="1:63" s="69" customFormat="1" ht="11.25" customHeight="1" x14ac:dyDescent="0.2">
      <c r="A1285" s="5">
        <v>2022</v>
      </c>
      <c r="B1285" s="6">
        <v>44835</v>
      </c>
      <c r="C1285" s="6">
        <v>44926</v>
      </c>
      <c r="D1285" s="69" t="s">
        <v>134</v>
      </c>
      <c r="E1285" s="69" t="s">
        <v>135</v>
      </c>
      <c r="F1285" s="69" t="s">
        <v>2495</v>
      </c>
      <c r="G1285" s="37">
        <v>1392</v>
      </c>
      <c r="H1285" s="13" t="s">
        <v>449</v>
      </c>
      <c r="I1285" s="124" t="s">
        <v>12849</v>
      </c>
      <c r="J1285" s="100">
        <v>95</v>
      </c>
      <c r="K1285" s="101" t="s">
        <v>10091</v>
      </c>
      <c r="L1285" s="101" t="s">
        <v>6665</v>
      </c>
      <c r="M1285" s="101" t="s">
        <v>309</v>
      </c>
      <c r="N1285" s="22" t="s">
        <v>10753</v>
      </c>
      <c r="O1285" s="5" t="s">
        <v>1744</v>
      </c>
      <c r="P1285" s="69" t="s">
        <v>3652</v>
      </c>
      <c r="Q1285" s="5" t="s">
        <v>7034</v>
      </c>
      <c r="R1285" s="5">
        <v>1003</v>
      </c>
      <c r="S1285" s="51"/>
      <c r="T1285" s="69" t="s">
        <v>3654</v>
      </c>
      <c r="U1285" s="5" t="s">
        <v>6563</v>
      </c>
      <c r="V1285" s="5">
        <v>27</v>
      </c>
      <c r="W1285" s="5" t="s">
        <v>6532</v>
      </c>
      <c r="X1285" s="5">
        <v>27</v>
      </c>
      <c r="Y1285" s="5" t="s">
        <v>6532</v>
      </c>
      <c r="Z1285" s="5">
        <v>11</v>
      </c>
      <c r="AA1285" s="69" t="s">
        <v>3657</v>
      </c>
      <c r="AB1285" s="5">
        <v>36750</v>
      </c>
      <c r="AC1285" s="52" t="s">
        <v>6523</v>
      </c>
      <c r="AG1285" s="124" t="s">
        <v>3232</v>
      </c>
      <c r="AH1285" s="52" t="s">
        <v>135</v>
      </c>
      <c r="AI1285" s="124">
        <v>1392</v>
      </c>
      <c r="AJ1285" s="77">
        <v>44848</v>
      </c>
      <c r="AK1285" s="125">
        <v>44848</v>
      </c>
      <c r="AL1285" s="125">
        <v>44848</v>
      </c>
      <c r="AM1285" s="26">
        <v>999.95</v>
      </c>
      <c r="AN1285" s="130">
        <v>1159.942</v>
      </c>
      <c r="AO1285" s="26">
        <v>999.95</v>
      </c>
      <c r="AP1285" s="130">
        <v>1159.942</v>
      </c>
      <c r="AQ1285" s="52" t="s">
        <v>6524</v>
      </c>
      <c r="AS1285" s="69" t="s">
        <v>144</v>
      </c>
      <c r="AT1285" s="124" t="s">
        <v>12849</v>
      </c>
      <c r="AU1285" s="105">
        <v>0</v>
      </c>
      <c r="AX1285" s="145" t="s">
        <v>12850</v>
      </c>
      <c r="AZ1285" s="69" t="s">
        <v>9758</v>
      </c>
      <c r="BA1285" s="69" t="s">
        <v>2918</v>
      </c>
      <c r="BC1285" s="69" t="s">
        <v>20</v>
      </c>
      <c r="BI1285" s="52" t="s">
        <v>455</v>
      </c>
      <c r="BJ1285" s="53">
        <v>44941</v>
      </c>
      <c r="BK1285" s="53">
        <v>44941</v>
      </c>
    </row>
    <row r="1286" spans="1:63" s="69" customFormat="1" ht="11.25" customHeight="1" x14ac:dyDescent="0.2">
      <c r="A1286" s="5">
        <v>2022</v>
      </c>
      <c r="B1286" s="6">
        <v>44835</v>
      </c>
      <c r="C1286" s="6">
        <v>44926</v>
      </c>
      <c r="D1286" s="69" t="s">
        <v>134</v>
      </c>
      <c r="E1286" s="69" t="s">
        <v>135</v>
      </c>
      <c r="F1286" s="69" t="s">
        <v>2495</v>
      </c>
      <c r="G1286" s="37">
        <v>1393</v>
      </c>
      <c r="H1286" s="13" t="s">
        <v>449</v>
      </c>
      <c r="I1286" s="124" t="s">
        <v>12851</v>
      </c>
      <c r="J1286" s="100">
        <v>95</v>
      </c>
      <c r="K1286" s="101" t="s">
        <v>10091</v>
      </c>
      <c r="L1286" s="101" t="s">
        <v>6665</v>
      </c>
      <c r="M1286" s="101" t="s">
        <v>309</v>
      </c>
      <c r="N1286" s="22" t="s">
        <v>10753</v>
      </c>
      <c r="O1286" s="5" t="s">
        <v>1744</v>
      </c>
      <c r="P1286" s="69" t="s">
        <v>3652</v>
      </c>
      <c r="Q1286" s="5" t="s">
        <v>7034</v>
      </c>
      <c r="R1286" s="5">
        <v>1003</v>
      </c>
      <c r="S1286" s="51"/>
      <c r="T1286" s="69" t="s">
        <v>3654</v>
      </c>
      <c r="U1286" s="5" t="s">
        <v>6563</v>
      </c>
      <c r="V1286" s="5">
        <v>27</v>
      </c>
      <c r="W1286" s="5" t="s">
        <v>6532</v>
      </c>
      <c r="X1286" s="5">
        <v>27</v>
      </c>
      <c r="Y1286" s="5" t="s">
        <v>6532</v>
      </c>
      <c r="Z1286" s="5">
        <v>11</v>
      </c>
      <c r="AA1286" s="69" t="s">
        <v>3657</v>
      </c>
      <c r="AB1286" s="5">
        <v>36750</v>
      </c>
      <c r="AC1286" s="52" t="s">
        <v>6523</v>
      </c>
      <c r="AG1286" s="124" t="s">
        <v>3232</v>
      </c>
      <c r="AH1286" s="52" t="s">
        <v>135</v>
      </c>
      <c r="AI1286" s="124">
        <v>1393</v>
      </c>
      <c r="AJ1286" s="77">
        <v>44853</v>
      </c>
      <c r="AK1286" s="125">
        <v>44853</v>
      </c>
      <c r="AL1286" s="125">
        <v>44853</v>
      </c>
      <c r="AM1286" s="26">
        <v>1999.9</v>
      </c>
      <c r="AN1286" s="130">
        <v>2319.884</v>
      </c>
      <c r="AO1286" s="26">
        <v>1999.9</v>
      </c>
      <c r="AP1286" s="130">
        <v>2319.884</v>
      </c>
      <c r="AQ1286" s="52" t="s">
        <v>6524</v>
      </c>
      <c r="AS1286" s="69" t="s">
        <v>144</v>
      </c>
      <c r="AT1286" s="124" t="s">
        <v>12851</v>
      </c>
      <c r="AU1286" s="105">
        <v>0</v>
      </c>
      <c r="AX1286" s="145" t="s">
        <v>12852</v>
      </c>
      <c r="AZ1286" s="69" t="s">
        <v>9758</v>
      </c>
      <c r="BA1286" s="69" t="s">
        <v>2918</v>
      </c>
      <c r="BC1286" s="69" t="s">
        <v>20</v>
      </c>
      <c r="BI1286" s="52" t="s">
        <v>455</v>
      </c>
      <c r="BJ1286" s="53">
        <v>44941</v>
      </c>
      <c r="BK1286" s="53">
        <v>44941</v>
      </c>
    </row>
    <row r="1287" spans="1:63" s="69" customFormat="1" ht="11.25" customHeight="1" x14ac:dyDescent="0.2">
      <c r="A1287" s="5">
        <v>2022</v>
      </c>
      <c r="B1287" s="6">
        <v>44835</v>
      </c>
      <c r="C1287" s="6">
        <v>44926</v>
      </c>
      <c r="D1287" s="69" t="s">
        <v>134</v>
      </c>
      <c r="E1287" s="69" t="s">
        <v>135</v>
      </c>
      <c r="F1287" s="69" t="s">
        <v>2495</v>
      </c>
      <c r="G1287" s="99">
        <v>1394</v>
      </c>
      <c r="H1287" s="13" t="s">
        <v>449</v>
      </c>
      <c r="I1287" s="132" t="s">
        <v>12853</v>
      </c>
      <c r="J1287" s="100">
        <v>428</v>
      </c>
      <c r="K1287" s="101" t="s">
        <v>7637</v>
      </c>
      <c r="L1287" s="101" t="s">
        <v>12038</v>
      </c>
      <c r="M1287" s="101" t="s">
        <v>241</v>
      </c>
      <c r="N1287" s="109" t="s">
        <v>12039</v>
      </c>
      <c r="O1287" s="5" t="s">
        <v>2111</v>
      </c>
      <c r="P1287" s="69" t="s">
        <v>3652</v>
      </c>
      <c r="Q1287" s="5" t="s">
        <v>6562</v>
      </c>
      <c r="R1287" s="5">
        <v>2300</v>
      </c>
      <c r="S1287" s="51"/>
      <c r="T1287" s="69" t="s">
        <v>3654</v>
      </c>
      <c r="U1287" s="5" t="s">
        <v>7638</v>
      </c>
      <c r="V1287" s="5">
        <v>27</v>
      </c>
      <c r="W1287" s="5" t="s">
        <v>6532</v>
      </c>
      <c r="X1287" s="5">
        <v>27</v>
      </c>
      <c r="Y1287" s="5" t="s">
        <v>6532</v>
      </c>
      <c r="Z1287" s="5">
        <v>11</v>
      </c>
      <c r="AA1287" s="69" t="s">
        <v>3657</v>
      </c>
      <c r="AB1287" s="5">
        <v>36770</v>
      </c>
      <c r="AC1287" s="52" t="s">
        <v>6523</v>
      </c>
      <c r="AG1287" s="124" t="s">
        <v>3232</v>
      </c>
      <c r="AH1287" s="52" t="s">
        <v>135</v>
      </c>
      <c r="AI1287" s="124">
        <v>1394</v>
      </c>
      <c r="AJ1287" s="77">
        <v>44844</v>
      </c>
      <c r="AK1287" s="125">
        <v>44845</v>
      </c>
      <c r="AL1287" s="125">
        <v>44853</v>
      </c>
      <c r="AM1287" s="26">
        <v>3155.7</v>
      </c>
      <c r="AN1287" s="130">
        <v>3660.6119999999996</v>
      </c>
      <c r="AO1287" s="26">
        <v>3155.7</v>
      </c>
      <c r="AP1287" s="130">
        <v>3660.6119999999996</v>
      </c>
      <c r="AQ1287" s="52" t="s">
        <v>6524</v>
      </c>
      <c r="AS1287" s="69" t="s">
        <v>144</v>
      </c>
      <c r="AT1287" s="22" t="s">
        <v>12853</v>
      </c>
      <c r="AU1287" s="105">
        <v>0</v>
      </c>
      <c r="AX1287" s="145" t="s">
        <v>12854</v>
      </c>
      <c r="AZ1287" s="69" t="s">
        <v>9758</v>
      </c>
      <c r="BA1287" s="69" t="s">
        <v>2918</v>
      </c>
      <c r="BC1287" s="69" t="s">
        <v>20</v>
      </c>
      <c r="BI1287" s="52" t="s">
        <v>455</v>
      </c>
      <c r="BJ1287" s="53">
        <v>44941</v>
      </c>
      <c r="BK1287" s="53">
        <v>44941</v>
      </c>
    </row>
    <row r="1288" spans="1:63" s="69" customFormat="1" ht="11.25" customHeight="1" x14ac:dyDescent="0.2">
      <c r="A1288" s="5">
        <v>2022</v>
      </c>
      <c r="B1288" s="6">
        <v>44835</v>
      </c>
      <c r="C1288" s="6">
        <v>44926</v>
      </c>
      <c r="D1288" s="69" t="s">
        <v>134</v>
      </c>
      <c r="E1288" s="69" t="s">
        <v>135</v>
      </c>
      <c r="F1288" s="69" t="s">
        <v>2495</v>
      </c>
      <c r="G1288" s="99">
        <v>1395</v>
      </c>
      <c r="H1288" s="13" t="s">
        <v>449</v>
      </c>
      <c r="I1288" s="132" t="s">
        <v>12855</v>
      </c>
      <c r="J1288" s="100">
        <v>428</v>
      </c>
      <c r="K1288" s="101" t="s">
        <v>7637</v>
      </c>
      <c r="L1288" s="101" t="s">
        <v>12038</v>
      </c>
      <c r="M1288" s="101" t="s">
        <v>241</v>
      </c>
      <c r="N1288" s="109" t="s">
        <v>12039</v>
      </c>
      <c r="O1288" s="5" t="s">
        <v>2111</v>
      </c>
      <c r="P1288" s="69" t="s">
        <v>3652</v>
      </c>
      <c r="Q1288" s="5" t="s">
        <v>6562</v>
      </c>
      <c r="R1288" s="5">
        <v>2300</v>
      </c>
      <c r="S1288" s="51"/>
      <c r="T1288" s="69" t="s">
        <v>3654</v>
      </c>
      <c r="U1288" s="5" t="s">
        <v>7638</v>
      </c>
      <c r="V1288" s="5">
        <v>27</v>
      </c>
      <c r="W1288" s="5" t="s">
        <v>6532</v>
      </c>
      <c r="X1288" s="5">
        <v>27</v>
      </c>
      <c r="Y1288" s="5" t="s">
        <v>6532</v>
      </c>
      <c r="Z1288" s="5">
        <v>11</v>
      </c>
      <c r="AA1288" s="69" t="s">
        <v>3657</v>
      </c>
      <c r="AB1288" s="5">
        <v>36770</v>
      </c>
      <c r="AC1288" s="52" t="s">
        <v>6523</v>
      </c>
      <c r="AG1288" s="124" t="s">
        <v>3232</v>
      </c>
      <c r="AH1288" s="52" t="s">
        <v>135</v>
      </c>
      <c r="AI1288" s="124">
        <v>1395</v>
      </c>
      <c r="AJ1288" s="77">
        <v>44845</v>
      </c>
      <c r="AK1288" s="125">
        <v>44847</v>
      </c>
      <c r="AL1288" s="125">
        <v>44853</v>
      </c>
      <c r="AM1288" s="26">
        <v>7950</v>
      </c>
      <c r="AN1288" s="130">
        <v>9222</v>
      </c>
      <c r="AO1288" s="26">
        <v>7950</v>
      </c>
      <c r="AP1288" s="130">
        <v>9222</v>
      </c>
      <c r="AQ1288" s="52" t="s">
        <v>6524</v>
      </c>
      <c r="AS1288" s="69" t="s">
        <v>144</v>
      </c>
      <c r="AT1288" s="123" t="s">
        <v>12855</v>
      </c>
      <c r="AU1288" s="105">
        <v>0</v>
      </c>
      <c r="AX1288" s="145" t="s">
        <v>12856</v>
      </c>
      <c r="AZ1288" s="69" t="s">
        <v>9758</v>
      </c>
      <c r="BA1288" s="69" t="s">
        <v>2918</v>
      </c>
      <c r="BC1288" s="69" t="s">
        <v>20</v>
      </c>
      <c r="BI1288" s="52" t="s">
        <v>455</v>
      </c>
      <c r="BJ1288" s="53">
        <v>44941</v>
      </c>
      <c r="BK1288" s="53">
        <v>44941</v>
      </c>
    </row>
    <row r="1289" spans="1:63" s="69" customFormat="1" ht="11.25" customHeight="1" x14ac:dyDescent="0.2">
      <c r="A1289" s="5">
        <v>2022</v>
      </c>
      <c r="B1289" s="6">
        <v>44835</v>
      </c>
      <c r="C1289" s="6">
        <v>44926</v>
      </c>
      <c r="D1289" s="69" t="s">
        <v>134</v>
      </c>
      <c r="E1289" s="69" t="s">
        <v>135</v>
      </c>
      <c r="F1289" s="69" t="s">
        <v>2495</v>
      </c>
      <c r="G1289" s="37">
        <v>1396</v>
      </c>
      <c r="H1289" s="13" t="s">
        <v>449</v>
      </c>
      <c r="I1289" s="124" t="s">
        <v>12857</v>
      </c>
      <c r="J1289" s="100">
        <v>379</v>
      </c>
      <c r="K1289" s="101" t="s">
        <v>6527</v>
      </c>
      <c r="L1289" s="101" t="s">
        <v>6528</v>
      </c>
      <c r="M1289" s="101" t="s">
        <v>6529</v>
      </c>
      <c r="N1289" s="22" t="s">
        <v>10561</v>
      </c>
      <c r="O1289" s="5" t="s">
        <v>1729</v>
      </c>
      <c r="P1289" s="69" t="s">
        <v>3652</v>
      </c>
      <c r="Q1289" s="5" t="s">
        <v>6531</v>
      </c>
      <c r="R1289" s="5">
        <v>919</v>
      </c>
      <c r="S1289" s="51"/>
      <c r="T1289" s="69" t="s">
        <v>3654</v>
      </c>
      <c r="U1289" s="51" t="s">
        <v>2957</v>
      </c>
      <c r="V1289" s="51">
        <v>27</v>
      </c>
      <c r="W1289" s="51" t="s">
        <v>6532</v>
      </c>
      <c r="X1289" s="51">
        <v>27</v>
      </c>
      <c r="Y1289" s="5" t="s">
        <v>6532</v>
      </c>
      <c r="Z1289" s="51">
        <v>11</v>
      </c>
      <c r="AA1289" s="69" t="s">
        <v>3657</v>
      </c>
      <c r="AB1289" s="51">
        <v>36700</v>
      </c>
      <c r="AC1289" s="52" t="s">
        <v>6523</v>
      </c>
      <c r="AG1289" s="124" t="s">
        <v>3232</v>
      </c>
      <c r="AH1289" s="52" t="s">
        <v>135</v>
      </c>
      <c r="AI1289" s="124">
        <v>1396</v>
      </c>
      <c r="AJ1289" s="77">
        <v>44853</v>
      </c>
      <c r="AK1289" s="125">
        <v>44859</v>
      </c>
      <c r="AL1289" s="125">
        <v>44909</v>
      </c>
      <c r="AM1289" s="26">
        <v>18172.41</v>
      </c>
      <c r="AN1289" s="130">
        <v>21079.995599999998</v>
      </c>
      <c r="AO1289" s="26">
        <v>18172.41</v>
      </c>
      <c r="AP1289" s="130">
        <v>21079.995599999998</v>
      </c>
      <c r="AQ1289" s="52" t="s">
        <v>6524</v>
      </c>
      <c r="AS1289" s="69" t="s">
        <v>144</v>
      </c>
      <c r="AT1289" s="22" t="s">
        <v>12857</v>
      </c>
      <c r="AU1289" s="105">
        <v>0</v>
      </c>
      <c r="AX1289" s="145" t="s">
        <v>12858</v>
      </c>
      <c r="AZ1289" s="69" t="s">
        <v>9758</v>
      </c>
      <c r="BA1289" s="69" t="s">
        <v>2918</v>
      </c>
      <c r="BC1289" s="69" t="s">
        <v>20</v>
      </c>
      <c r="BI1289" s="52" t="s">
        <v>455</v>
      </c>
      <c r="BJ1289" s="53">
        <v>44941</v>
      </c>
      <c r="BK1289" s="53">
        <v>44941</v>
      </c>
    </row>
    <row r="1290" spans="1:63" s="69" customFormat="1" ht="11.25" customHeight="1" x14ac:dyDescent="0.2">
      <c r="A1290" s="5">
        <v>2022</v>
      </c>
      <c r="B1290" s="6">
        <v>44835</v>
      </c>
      <c r="C1290" s="6">
        <v>44926</v>
      </c>
      <c r="D1290" s="69" t="s">
        <v>134</v>
      </c>
      <c r="E1290" s="69" t="s">
        <v>135</v>
      </c>
      <c r="F1290" s="69" t="s">
        <v>2495</v>
      </c>
      <c r="G1290" s="37">
        <v>1397</v>
      </c>
      <c r="H1290" s="13" t="s">
        <v>449</v>
      </c>
      <c r="I1290" s="124" t="s">
        <v>12859</v>
      </c>
      <c r="J1290" s="100">
        <v>239</v>
      </c>
      <c r="K1290" s="101" t="s">
        <v>6593</v>
      </c>
      <c r="L1290" s="101" t="s">
        <v>6594</v>
      </c>
      <c r="M1290" s="101" t="s">
        <v>6595</v>
      </c>
      <c r="N1290" s="22" t="s">
        <v>10674</v>
      </c>
      <c r="O1290" s="5" t="s">
        <v>1891</v>
      </c>
      <c r="P1290" s="69" t="s">
        <v>3652</v>
      </c>
      <c r="Q1290" s="51" t="s">
        <v>6557</v>
      </c>
      <c r="R1290" s="51" t="s">
        <v>6597</v>
      </c>
      <c r="S1290" s="51"/>
      <c r="T1290" s="69" t="s">
        <v>3654</v>
      </c>
      <c r="U1290" s="51" t="s">
        <v>6571</v>
      </c>
      <c r="V1290" s="51">
        <v>27</v>
      </c>
      <c r="W1290" s="51" t="s">
        <v>6532</v>
      </c>
      <c r="X1290" s="51">
        <v>27</v>
      </c>
      <c r="Y1290" s="51" t="s">
        <v>6532</v>
      </c>
      <c r="Z1290" s="51">
        <v>11</v>
      </c>
      <c r="AA1290" s="69" t="s">
        <v>3657</v>
      </c>
      <c r="AB1290" s="51">
        <v>36700</v>
      </c>
      <c r="AC1290" s="52" t="s">
        <v>6523</v>
      </c>
      <c r="AG1290" s="124" t="s">
        <v>3228</v>
      </c>
      <c r="AH1290" s="52" t="s">
        <v>135</v>
      </c>
      <c r="AI1290" s="124">
        <v>1397</v>
      </c>
      <c r="AJ1290" s="77">
        <v>44853</v>
      </c>
      <c r="AK1290" s="125">
        <v>44859</v>
      </c>
      <c r="AL1290" s="125">
        <v>44860</v>
      </c>
      <c r="AM1290" s="26">
        <v>219.83</v>
      </c>
      <c r="AN1290" s="130">
        <v>255.00280000000001</v>
      </c>
      <c r="AO1290" s="26">
        <v>219.83</v>
      </c>
      <c r="AP1290" s="130">
        <v>255.00280000000001</v>
      </c>
      <c r="AQ1290" s="52" t="s">
        <v>6524</v>
      </c>
      <c r="AS1290" s="69" t="s">
        <v>144</v>
      </c>
      <c r="AT1290" s="123" t="s">
        <v>12859</v>
      </c>
      <c r="AU1290" s="105">
        <v>0</v>
      </c>
      <c r="AX1290" s="145" t="s">
        <v>12860</v>
      </c>
      <c r="AZ1290" s="69" t="s">
        <v>9758</v>
      </c>
      <c r="BA1290" s="69" t="s">
        <v>2918</v>
      </c>
      <c r="BC1290" s="69" t="s">
        <v>20</v>
      </c>
      <c r="BI1290" s="52" t="s">
        <v>455</v>
      </c>
      <c r="BJ1290" s="53">
        <v>44941</v>
      </c>
      <c r="BK1290" s="53">
        <v>44941</v>
      </c>
    </row>
    <row r="1291" spans="1:63" s="69" customFormat="1" ht="11.25" customHeight="1" x14ac:dyDescent="0.2">
      <c r="A1291" s="5">
        <v>2022</v>
      </c>
      <c r="B1291" s="6">
        <v>44835</v>
      </c>
      <c r="C1291" s="6">
        <v>44926</v>
      </c>
      <c r="D1291" s="69" t="s">
        <v>134</v>
      </c>
      <c r="E1291" s="69" t="s">
        <v>135</v>
      </c>
      <c r="F1291" s="69" t="s">
        <v>2495</v>
      </c>
      <c r="G1291" s="37">
        <v>1400</v>
      </c>
      <c r="H1291" s="13" t="s">
        <v>449</v>
      </c>
      <c r="I1291" s="124" t="s">
        <v>12373</v>
      </c>
      <c r="J1291" s="100">
        <v>480</v>
      </c>
      <c r="K1291" s="108" t="s">
        <v>9935</v>
      </c>
      <c r="L1291" s="108" t="s">
        <v>9936</v>
      </c>
      <c r="M1291" s="108" t="s">
        <v>9937</v>
      </c>
      <c r="N1291" s="22" t="s">
        <v>10636</v>
      </c>
      <c r="O1291" s="5" t="s">
        <v>10637</v>
      </c>
      <c r="P1291" s="69" t="s">
        <v>3652</v>
      </c>
      <c r="Q1291" s="5" t="s">
        <v>9939</v>
      </c>
      <c r="R1291" s="5">
        <v>523</v>
      </c>
      <c r="S1291" s="5"/>
      <c r="T1291" s="69" t="s">
        <v>3654</v>
      </c>
      <c r="U1291" s="5" t="s">
        <v>6540</v>
      </c>
      <c r="V1291" s="5">
        <v>27</v>
      </c>
      <c r="W1291" s="5" t="s">
        <v>6532</v>
      </c>
      <c r="X1291" s="5">
        <v>27</v>
      </c>
      <c r="Y1291" s="5" t="s">
        <v>6532</v>
      </c>
      <c r="Z1291" s="5">
        <v>11</v>
      </c>
      <c r="AA1291" s="69" t="s">
        <v>3657</v>
      </c>
      <c r="AB1291" s="5">
        <v>36730</v>
      </c>
      <c r="AC1291" s="52" t="s">
        <v>6523</v>
      </c>
      <c r="AG1291" s="124" t="s">
        <v>9761</v>
      </c>
      <c r="AH1291" s="52" t="s">
        <v>135</v>
      </c>
      <c r="AI1291" s="124">
        <v>1400</v>
      </c>
      <c r="AJ1291" s="77">
        <v>44853</v>
      </c>
      <c r="AK1291" s="125">
        <v>44859</v>
      </c>
      <c r="AL1291" s="125">
        <v>44859</v>
      </c>
      <c r="AM1291" s="26">
        <v>6000</v>
      </c>
      <c r="AN1291" s="130">
        <v>6960</v>
      </c>
      <c r="AO1291" s="26">
        <v>6000</v>
      </c>
      <c r="AP1291" s="130">
        <v>6960</v>
      </c>
      <c r="AQ1291" s="52" t="s">
        <v>6524</v>
      </c>
      <c r="AS1291" s="69" t="s">
        <v>144</v>
      </c>
      <c r="AT1291" s="124" t="s">
        <v>12373</v>
      </c>
      <c r="AU1291" s="105">
        <v>0</v>
      </c>
      <c r="AX1291" s="145" t="s">
        <v>12861</v>
      </c>
      <c r="AZ1291" s="69" t="s">
        <v>9758</v>
      </c>
      <c r="BA1291" s="69" t="s">
        <v>2918</v>
      </c>
      <c r="BC1291" s="69" t="s">
        <v>20</v>
      </c>
      <c r="BI1291" s="52" t="s">
        <v>455</v>
      </c>
      <c r="BJ1291" s="53">
        <v>44941</v>
      </c>
      <c r="BK1291" s="53">
        <v>44941</v>
      </c>
    </row>
    <row r="1292" spans="1:63" s="69" customFormat="1" ht="11.25" customHeight="1" x14ac:dyDescent="0.2">
      <c r="A1292" s="5">
        <v>2022</v>
      </c>
      <c r="B1292" s="6">
        <v>44835</v>
      </c>
      <c r="C1292" s="6">
        <v>44926</v>
      </c>
      <c r="D1292" s="69" t="s">
        <v>134</v>
      </c>
      <c r="E1292" s="69" t="s">
        <v>135</v>
      </c>
      <c r="F1292" s="69" t="s">
        <v>2495</v>
      </c>
      <c r="G1292" s="37">
        <v>1401</v>
      </c>
      <c r="H1292" s="13" t="s">
        <v>449</v>
      </c>
      <c r="I1292" s="124" t="s">
        <v>12862</v>
      </c>
      <c r="J1292" s="100">
        <v>360</v>
      </c>
      <c r="K1292" s="101"/>
      <c r="L1292" s="101"/>
      <c r="M1292" s="101"/>
      <c r="N1292" s="18" t="s">
        <v>1987</v>
      </c>
      <c r="O1292" s="5" t="s">
        <v>1988</v>
      </c>
      <c r="P1292" s="69" t="s">
        <v>3652</v>
      </c>
      <c r="Q1292" s="5" t="s">
        <v>6619</v>
      </c>
      <c r="R1292" s="5">
        <v>1735</v>
      </c>
      <c r="S1292" s="5"/>
      <c r="T1292" s="69" t="s">
        <v>3654</v>
      </c>
      <c r="U1292" s="5" t="s">
        <v>6571</v>
      </c>
      <c r="V1292" s="5">
        <v>27</v>
      </c>
      <c r="W1292" s="5" t="s">
        <v>6532</v>
      </c>
      <c r="X1292" s="5">
        <v>27</v>
      </c>
      <c r="Y1292" s="5" t="s">
        <v>6532</v>
      </c>
      <c r="Z1292" s="5">
        <v>11</v>
      </c>
      <c r="AA1292" s="69" t="s">
        <v>3657</v>
      </c>
      <c r="AB1292" s="5">
        <v>37700</v>
      </c>
      <c r="AC1292" s="52" t="s">
        <v>6523</v>
      </c>
      <c r="AG1292" s="124" t="s">
        <v>3221</v>
      </c>
      <c r="AH1292" s="52" t="s">
        <v>135</v>
      </c>
      <c r="AI1292" s="124">
        <v>1401</v>
      </c>
      <c r="AJ1292" s="77">
        <v>44851</v>
      </c>
      <c r="AK1292" s="125">
        <v>44861</v>
      </c>
      <c r="AL1292" s="125">
        <v>44852</v>
      </c>
      <c r="AM1292" s="26">
        <v>1824.13</v>
      </c>
      <c r="AN1292" s="130">
        <v>2115.9908</v>
      </c>
      <c r="AO1292" s="26">
        <v>1824.13</v>
      </c>
      <c r="AP1292" s="130">
        <v>2115.9908</v>
      </c>
      <c r="AQ1292" s="52" t="s">
        <v>6524</v>
      </c>
      <c r="AS1292" s="69" t="s">
        <v>144</v>
      </c>
      <c r="AT1292" s="124" t="s">
        <v>12862</v>
      </c>
      <c r="AU1292" s="105">
        <v>0</v>
      </c>
      <c r="AX1292" s="145" t="s">
        <v>12863</v>
      </c>
      <c r="AZ1292" s="69" t="s">
        <v>9758</v>
      </c>
      <c r="BA1292" s="69" t="s">
        <v>2918</v>
      </c>
      <c r="BC1292" s="69" t="s">
        <v>20</v>
      </c>
      <c r="BI1292" s="52" t="s">
        <v>455</v>
      </c>
      <c r="BJ1292" s="53">
        <v>44941</v>
      </c>
      <c r="BK1292" s="53">
        <v>44941</v>
      </c>
    </row>
    <row r="1293" spans="1:63" s="69" customFormat="1" ht="11.25" customHeight="1" x14ac:dyDescent="0.2">
      <c r="A1293" s="5">
        <v>2022</v>
      </c>
      <c r="B1293" s="6">
        <v>44835</v>
      </c>
      <c r="C1293" s="6">
        <v>44926</v>
      </c>
      <c r="D1293" s="69" t="s">
        <v>134</v>
      </c>
      <c r="E1293" s="69" t="s">
        <v>135</v>
      </c>
      <c r="F1293" s="69" t="s">
        <v>2495</v>
      </c>
      <c r="G1293" s="37">
        <v>1402</v>
      </c>
      <c r="H1293" s="13" t="s">
        <v>449</v>
      </c>
      <c r="I1293" s="124" t="s">
        <v>12864</v>
      </c>
      <c r="J1293" s="100">
        <v>95</v>
      </c>
      <c r="K1293" s="101" t="s">
        <v>10091</v>
      </c>
      <c r="L1293" s="101" t="s">
        <v>6665</v>
      </c>
      <c r="M1293" s="101" t="s">
        <v>309</v>
      </c>
      <c r="N1293" s="22" t="s">
        <v>10753</v>
      </c>
      <c r="O1293" s="5" t="s">
        <v>1744</v>
      </c>
      <c r="P1293" s="69" t="s">
        <v>3652</v>
      </c>
      <c r="Q1293" s="5" t="s">
        <v>7034</v>
      </c>
      <c r="R1293" s="5">
        <v>1003</v>
      </c>
      <c r="S1293" s="5"/>
      <c r="T1293" s="69" t="s">
        <v>3654</v>
      </c>
      <c r="U1293" s="5" t="s">
        <v>6563</v>
      </c>
      <c r="V1293" s="5">
        <v>27</v>
      </c>
      <c r="W1293" s="5" t="s">
        <v>6532</v>
      </c>
      <c r="X1293" s="5">
        <v>27</v>
      </c>
      <c r="Y1293" s="5" t="s">
        <v>6532</v>
      </c>
      <c r="Z1293" s="5">
        <v>11</v>
      </c>
      <c r="AA1293" s="69" t="s">
        <v>3657</v>
      </c>
      <c r="AB1293" s="5">
        <v>36750</v>
      </c>
      <c r="AC1293" s="52" t="s">
        <v>6523</v>
      </c>
      <c r="AG1293" s="124" t="s">
        <v>3228</v>
      </c>
      <c r="AH1293" s="52" t="s">
        <v>135</v>
      </c>
      <c r="AI1293" s="124">
        <v>1402</v>
      </c>
      <c r="AJ1293" s="77">
        <v>44852</v>
      </c>
      <c r="AK1293" s="125">
        <v>44861</v>
      </c>
      <c r="AL1293" s="125">
        <v>44855</v>
      </c>
      <c r="AM1293" s="26">
        <v>3999.8</v>
      </c>
      <c r="AN1293" s="130">
        <v>4639.768</v>
      </c>
      <c r="AO1293" s="26">
        <v>3999.8</v>
      </c>
      <c r="AP1293" s="130">
        <v>4639.768</v>
      </c>
      <c r="AQ1293" s="52" t="s">
        <v>6524</v>
      </c>
      <c r="AS1293" s="69" t="s">
        <v>144</v>
      </c>
      <c r="AT1293" s="124" t="s">
        <v>12864</v>
      </c>
      <c r="AU1293" s="105">
        <v>0</v>
      </c>
      <c r="AX1293" s="145" t="s">
        <v>12865</v>
      </c>
      <c r="AZ1293" s="69" t="s">
        <v>9758</v>
      </c>
      <c r="BA1293" s="69" t="s">
        <v>2918</v>
      </c>
      <c r="BC1293" s="69" t="s">
        <v>20</v>
      </c>
      <c r="BI1293" s="52" t="s">
        <v>455</v>
      </c>
      <c r="BJ1293" s="53">
        <v>44941</v>
      </c>
      <c r="BK1293" s="53">
        <v>44941</v>
      </c>
    </row>
    <row r="1294" spans="1:63" s="69" customFormat="1" ht="11.25" customHeight="1" x14ac:dyDescent="0.2">
      <c r="A1294" s="5">
        <v>2022</v>
      </c>
      <c r="B1294" s="6">
        <v>44835</v>
      </c>
      <c r="C1294" s="6">
        <v>44926</v>
      </c>
      <c r="D1294" s="69" t="s">
        <v>134</v>
      </c>
      <c r="E1294" s="69" t="s">
        <v>135</v>
      </c>
      <c r="F1294" s="69" t="s">
        <v>2495</v>
      </c>
      <c r="G1294" s="37">
        <v>1404</v>
      </c>
      <c r="H1294" s="13" t="s">
        <v>449</v>
      </c>
      <c r="I1294" s="124" t="s">
        <v>12866</v>
      </c>
      <c r="J1294" s="100">
        <v>25</v>
      </c>
      <c r="K1294" s="101" t="s">
        <v>6535</v>
      </c>
      <c r="L1294" s="101" t="s">
        <v>6536</v>
      </c>
      <c r="M1294" s="101" t="s">
        <v>6537</v>
      </c>
      <c r="N1294" s="22" t="s">
        <v>12867</v>
      </c>
      <c r="O1294" s="5" t="s">
        <v>6538</v>
      </c>
      <c r="P1294" s="69" t="s">
        <v>3652</v>
      </c>
      <c r="Q1294" s="51" t="s">
        <v>6539</v>
      </c>
      <c r="R1294" s="51">
        <v>905</v>
      </c>
      <c r="S1294" s="51"/>
      <c r="T1294" s="69" t="s">
        <v>3654</v>
      </c>
      <c r="U1294" s="51" t="s">
        <v>6540</v>
      </c>
      <c r="V1294" s="51">
        <v>27</v>
      </c>
      <c r="W1294" s="51" t="s">
        <v>6532</v>
      </c>
      <c r="X1294" s="51">
        <v>27</v>
      </c>
      <c r="Y1294" s="51" t="s">
        <v>6532</v>
      </c>
      <c r="Z1294" s="51">
        <v>11</v>
      </c>
      <c r="AA1294" s="69" t="s">
        <v>3657</v>
      </c>
      <c r="AB1294" s="51">
        <v>36730</v>
      </c>
      <c r="AC1294" s="52" t="s">
        <v>6523</v>
      </c>
      <c r="AG1294" s="124" t="s">
        <v>3264</v>
      </c>
      <c r="AH1294" s="52" t="s">
        <v>135</v>
      </c>
      <c r="AI1294" s="124">
        <v>1404</v>
      </c>
      <c r="AJ1294" s="77">
        <v>44853</v>
      </c>
      <c r="AK1294" s="125">
        <v>44861</v>
      </c>
      <c r="AL1294" s="125">
        <v>44904</v>
      </c>
      <c r="AM1294" s="26">
        <v>10212.799999999999</v>
      </c>
      <c r="AN1294" s="130">
        <v>11846.848</v>
      </c>
      <c r="AO1294" s="26">
        <v>10212.799999999999</v>
      </c>
      <c r="AP1294" s="130">
        <v>11846.848</v>
      </c>
      <c r="AQ1294" s="52" t="s">
        <v>6524</v>
      </c>
      <c r="AS1294" s="69" t="s">
        <v>144</v>
      </c>
      <c r="AT1294" s="123" t="s">
        <v>12866</v>
      </c>
      <c r="AU1294" s="105">
        <v>0</v>
      </c>
      <c r="AX1294" s="145" t="s">
        <v>12868</v>
      </c>
      <c r="AZ1294" s="69" t="s">
        <v>9758</v>
      </c>
      <c r="BA1294" s="69" t="s">
        <v>2918</v>
      </c>
      <c r="BC1294" s="69" t="s">
        <v>20</v>
      </c>
      <c r="BI1294" s="52" t="s">
        <v>455</v>
      </c>
      <c r="BJ1294" s="53">
        <v>44941</v>
      </c>
      <c r="BK1294" s="53">
        <v>44941</v>
      </c>
    </row>
    <row r="1295" spans="1:63" s="69" customFormat="1" ht="11.25" customHeight="1" x14ac:dyDescent="0.2">
      <c r="A1295" s="5">
        <v>2022</v>
      </c>
      <c r="B1295" s="6">
        <v>44835</v>
      </c>
      <c r="C1295" s="6">
        <v>44926</v>
      </c>
      <c r="D1295" s="69" t="s">
        <v>134</v>
      </c>
      <c r="E1295" s="69" t="s">
        <v>135</v>
      </c>
      <c r="F1295" s="69" t="s">
        <v>2495</v>
      </c>
      <c r="G1295" s="37">
        <v>1405</v>
      </c>
      <c r="H1295" s="13" t="s">
        <v>449</v>
      </c>
      <c r="I1295" s="124" t="s">
        <v>12869</v>
      </c>
      <c r="J1295" s="100">
        <v>556</v>
      </c>
      <c r="K1295" s="101" t="s">
        <v>12870</v>
      </c>
      <c r="L1295" s="101" t="s">
        <v>12871</v>
      </c>
      <c r="M1295" s="101" t="s">
        <v>299</v>
      </c>
      <c r="N1295" s="22" t="s">
        <v>12872</v>
      </c>
      <c r="O1295" s="5" t="s">
        <v>12873</v>
      </c>
      <c r="P1295" s="69" t="s">
        <v>3652</v>
      </c>
      <c r="Q1295" s="51" t="s">
        <v>12874</v>
      </c>
      <c r="R1295" s="51">
        <v>409</v>
      </c>
      <c r="S1295" s="51"/>
      <c r="T1295" s="69" t="s">
        <v>3654</v>
      </c>
      <c r="U1295" s="51" t="s">
        <v>12875</v>
      </c>
      <c r="V1295" s="51">
        <v>20</v>
      </c>
      <c r="W1295" s="51" t="s">
        <v>3656</v>
      </c>
      <c r="X1295" s="51">
        <v>20</v>
      </c>
      <c r="Y1295" s="51" t="s">
        <v>3656</v>
      </c>
      <c r="Z1295" s="51">
        <v>11</v>
      </c>
      <c r="AA1295" s="69" t="s">
        <v>3657</v>
      </c>
      <c r="AB1295" s="51">
        <v>37407</v>
      </c>
      <c r="AC1295" s="52" t="s">
        <v>6523</v>
      </c>
      <c r="AG1295" s="124" t="s">
        <v>3221</v>
      </c>
      <c r="AH1295" s="52" t="s">
        <v>135</v>
      </c>
      <c r="AI1295" s="124">
        <v>1405</v>
      </c>
      <c r="AJ1295" s="77">
        <v>44853</v>
      </c>
      <c r="AK1295" s="125">
        <v>44875</v>
      </c>
      <c r="AL1295" s="125">
        <v>44900</v>
      </c>
      <c r="AM1295" s="26">
        <v>30500</v>
      </c>
      <c r="AN1295" s="130">
        <v>35380</v>
      </c>
      <c r="AO1295" s="26">
        <v>30500</v>
      </c>
      <c r="AP1295" s="130">
        <v>35380</v>
      </c>
      <c r="AQ1295" s="52" t="s">
        <v>6524</v>
      </c>
      <c r="AS1295" s="69" t="s">
        <v>144</v>
      </c>
      <c r="AT1295" s="123" t="s">
        <v>12869</v>
      </c>
      <c r="AU1295" s="105">
        <v>0</v>
      </c>
      <c r="AX1295" s="145" t="s">
        <v>12876</v>
      </c>
      <c r="AZ1295" s="69" t="s">
        <v>9758</v>
      </c>
      <c r="BA1295" s="69" t="s">
        <v>2918</v>
      </c>
      <c r="BC1295" s="69" t="s">
        <v>20</v>
      </c>
      <c r="BI1295" s="52" t="s">
        <v>455</v>
      </c>
      <c r="BJ1295" s="53">
        <v>44941</v>
      </c>
      <c r="BK1295" s="53">
        <v>44941</v>
      </c>
    </row>
    <row r="1296" spans="1:63" s="69" customFormat="1" ht="11.25" customHeight="1" x14ac:dyDescent="0.2">
      <c r="A1296" s="5">
        <v>2022</v>
      </c>
      <c r="B1296" s="6">
        <v>44835</v>
      </c>
      <c r="C1296" s="6">
        <v>44926</v>
      </c>
      <c r="D1296" s="69" t="s">
        <v>134</v>
      </c>
      <c r="E1296" s="69" t="s">
        <v>135</v>
      </c>
      <c r="F1296" s="69" t="s">
        <v>2495</v>
      </c>
      <c r="G1296" s="37">
        <v>1406</v>
      </c>
      <c r="H1296" s="13" t="s">
        <v>449</v>
      </c>
      <c r="I1296" s="124" t="s">
        <v>12877</v>
      </c>
      <c r="J1296" s="100">
        <v>156</v>
      </c>
      <c r="K1296" s="101"/>
      <c r="L1296" s="101"/>
      <c r="M1296" s="101"/>
      <c r="N1296" s="22" t="s">
        <v>10875</v>
      </c>
      <c r="O1296" s="5" t="s">
        <v>1848</v>
      </c>
      <c r="P1296" s="69" t="s">
        <v>3652</v>
      </c>
      <c r="Q1296" s="5" t="s">
        <v>6815</v>
      </c>
      <c r="R1296" s="5">
        <v>1701</v>
      </c>
      <c r="S1296" s="51"/>
      <c r="T1296" s="69" t="s">
        <v>3654</v>
      </c>
      <c r="U1296" s="5" t="s">
        <v>6816</v>
      </c>
      <c r="V1296" s="5">
        <v>20</v>
      </c>
      <c r="W1296" s="5" t="s">
        <v>3656</v>
      </c>
      <c r="X1296" s="5">
        <v>20</v>
      </c>
      <c r="Y1296" s="5" t="s">
        <v>3656</v>
      </c>
      <c r="Z1296" s="5">
        <v>11</v>
      </c>
      <c r="AA1296" s="69" t="s">
        <v>3657</v>
      </c>
      <c r="AB1296" s="5">
        <v>37306</v>
      </c>
      <c r="AC1296" s="52" t="s">
        <v>6523</v>
      </c>
      <c r="AG1296" s="124" t="s">
        <v>9870</v>
      </c>
      <c r="AH1296" s="52" t="s">
        <v>135</v>
      </c>
      <c r="AI1296" s="124">
        <v>1406</v>
      </c>
      <c r="AJ1296" s="77">
        <v>44847</v>
      </c>
      <c r="AK1296" s="125">
        <v>44861</v>
      </c>
      <c r="AL1296" s="125">
        <v>44865</v>
      </c>
      <c r="AM1296" s="26">
        <v>12542.36</v>
      </c>
      <c r="AN1296" s="130">
        <v>14549.1376</v>
      </c>
      <c r="AO1296" s="26">
        <v>12542.36</v>
      </c>
      <c r="AP1296" s="130">
        <v>14549.1376</v>
      </c>
      <c r="AQ1296" s="52" t="s">
        <v>6524</v>
      </c>
      <c r="AS1296" s="69" t="s">
        <v>144</v>
      </c>
      <c r="AT1296" s="123" t="s">
        <v>12877</v>
      </c>
      <c r="AU1296" s="105">
        <v>0</v>
      </c>
      <c r="AX1296" s="145" t="s">
        <v>12878</v>
      </c>
      <c r="AZ1296" s="69" t="s">
        <v>9758</v>
      </c>
      <c r="BA1296" s="69" t="s">
        <v>2918</v>
      </c>
      <c r="BC1296" s="69" t="s">
        <v>20</v>
      </c>
      <c r="BI1296" s="52" t="s">
        <v>455</v>
      </c>
      <c r="BJ1296" s="53">
        <v>44941</v>
      </c>
      <c r="BK1296" s="53">
        <v>44941</v>
      </c>
    </row>
    <row r="1297" spans="1:63" s="69" customFormat="1" ht="11.25" customHeight="1" x14ac:dyDescent="0.2">
      <c r="A1297" s="5">
        <v>2022</v>
      </c>
      <c r="B1297" s="6">
        <v>44835</v>
      </c>
      <c r="C1297" s="6">
        <v>44926</v>
      </c>
      <c r="D1297" s="69" t="s">
        <v>134</v>
      </c>
      <c r="E1297" s="69" t="s">
        <v>135</v>
      </c>
      <c r="F1297" s="69" t="s">
        <v>2495</v>
      </c>
      <c r="G1297" s="37">
        <v>1407</v>
      </c>
      <c r="H1297" s="13" t="s">
        <v>449</v>
      </c>
      <c r="I1297" s="124" t="s">
        <v>12879</v>
      </c>
      <c r="J1297" s="100">
        <v>183</v>
      </c>
      <c r="K1297" s="101" t="s">
        <v>7386</v>
      </c>
      <c r="L1297" s="101" t="s">
        <v>7387</v>
      </c>
      <c r="M1297" s="101" t="s">
        <v>7388</v>
      </c>
      <c r="N1297" s="22" t="s">
        <v>10915</v>
      </c>
      <c r="O1297" s="5" t="s">
        <v>705</v>
      </c>
      <c r="P1297" s="69" t="s">
        <v>3652</v>
      </c>
      <c r="Q1297" s="5" t="s">
        <v>10916</v>
      </c>
      <c r="R1297" s="5">
        <v>620</v>
      </c>
      <c r="S1297" s="5"/>
      <c r="T1297" s="69" t="s">
        <v>3654</v>
      </c>
      <c r="U1297" s="5" t="s">
        <v>6571</v>
      </c>
      <c r="V1297" s="5">
        <v>27</v>
      </c>
      <c r="W1297" s="5" t="s">
        <v>6532</v>
      </c>
      <c r="X1297" s="5">
        <v>27</v>
      </c>
      <c r="Y1297" s="5" t="s">
        <v>6532</v>
      </c>
      <c r="Z1297" s="5">
        <v>11</v>
      </c>
      <c r="AA1297" s="69" t="s">
        <v>3657</v>
      </c>
      <c r="AB1297" s="5">
        <v>36700</v>
      </c>
      <c r="AC1297" s="52" t="s">
        <v>6523</v>
      </c>
      <c r="AG1297" s="124" t="s">
        <v>3221</v>
      </c>
      <c r="AH1297" s="52" t="s">
        <v>135</v>
      </c>
      <c r="AI1297" s="124">
        <v>1407</v>
      </c>
      <c r="AJ1297" s="77">
        <v>44854</v>
      </c>
      <c r="AK1297" s="125">
        <v>44861</v>
      </c>
      <c r="AL1297" s="125">
        <v>44873</v>
      </c>
      <c r="AM1297" s="26">
        <v>43212.06</v>
      </c>
      <c r="AN1297" s="130">
        <v>50125.989600000001</v>
      </c>
      <c r="AO1297" s="26">
        <v>43212.06</v>
      </c>
      <c r="AP1297" s="130">
        <v>50125.989600000001</v>
      </c>
      <c r="AQ1297" s="52" t="s">
        <v>6524</v>
      </c>
      <c r="AS1297" s="69" t="s">
        <v>144</v>
      </c>
      <c r="AT1297" s="123" t="s">
        <v>12879</v>
      </c>
      <c r="AU1297" s="105">
        <v>0</v>
      </c>
      <c r="AX1297" s="145" t="s">
        <v>12880</v>
      </c>
      <c r="AZ1297" s="69" t="s">
        <v>9758</v>
      </c>
      <c r="BA1297" s="69" t="s">
        <v>2918</v>
      </c>
      <c r="BC1297" s="69" t="s">
        <v>20</v>
      </c>
      <c r="BI1297" s="52" t="s">
        <v>455</v>
      </c>
      <c r="BJ1297" s="53">
        <v>44941</v>
      </c>
      <c r="BK1297" s="53">
        <v>44941</v>
      </c>
    </row>
    <row r="1298" spans="1:63" s="69" customFormat="1" ht="11.25" customHeight="1" x14ac:dyDescent="0.2">
      <c r="A1298" s="5">
        <v>2022</v>
      </c>
      <c r="B1298" s="6">
        <v>44835</v>
      </c>
      <c r="C1298" s="6">
        <v>44926</v>
      </c>
      <c r="D1298" s="69" t="s">
        <v>134</v>
      </c>
      <c r="E1298" s="69" t="s">
        <v>135</v>
      </c>
      <c r="F1298" s="69" t="s">
        <v>2495</v>
      </c>
      <c r="G1298" s="37">
        <v>1408</v>
      </c>
      <c r="H1298" s="13" t="s">
        <v>449</v>
      </c>
      <c r="I1298" s="124" t="s">
        <v>12881</v>
      </c>
      <c r="J1298" s="100">
        <v>5</v>
      </c>
      <c r="K1298" s="101"/>
      <c r="L1298" s="101"/>
      <c r="M1298" s="101"/>
      <c r="N1298" s="18" t="s">
        <v>12882</v>
      </c>
      <c r="O1298" s="5" t="s">
        <v>2225</v>
      </c>
      <c r="P1298" s="69" t="s">
        <v>3652</v>
      </c>
      <c r="Q1298" s="51" t="s">
        <v>10116</v>
      </c>
      <c r="R1298" s="51">
        <v>948</v>
      </c>
      <c r="S1298" s="51"/>
      <c r="T1298" s="69" t="s">
        <v>3654</v>
      </c>
      <c r="U1298" s="51" t="s">
        <v>6521</v>
      </c>
      <c r="V1298" s="51">
        <v>17</v>
      </c>
      <c r="W1298" s="51" t="s">
        <v>6522</v>
      </c>
      <c r="X1298" s="51">
        <v>17</v>
      </c>
      <c r="Y1298" s="51" t="s">
        <v>6522</v>
      </c>
      <c r="Z1298" s="51">
        <v>11</v>
      </c>
      <c r="AA1298" s="69" t="s">
        <v>3657</v>
      </c>
      <c r="AB1298" s="51">
        <v>36530</v>
      </c>
      <c r="AC1298" s="52" t="s">
        <v>6523</v>
      </c>
      <c r="AG1298" s="132" t="s">
        <v>3228</v>
      </c>
      <c r="AH1298" s="52" t="s">
        <v>135</v>
      </c>
      <c r="AI1298" s="99">
        <v>1408</v>
      </c>
      <c r="AJ1298" s="102">
        <v>44854</v>
      </c>
      <c r="AK1298" s="102">
        <v>44861</v>
      </c>
      <c r="AL1298" s="102">
        <v>44872</v>
      </c>
      <c r="AM1298" s="147">
        <v>39396.550000000003</v>
      </c>
      <c r="AN1298" s="130">
        <v>45699.998000000007</v>
      </c>
      <c r="AO1298" s="147">
        <v>39396.550000000003</v>
      </c>
      <c r="AP1298" s="130">
        <v>45699.998000000007</v>
      </c>
      <c r="AQ1298" s="52" t="s">
        <v>6524</v>
      </c>
      <c r="AS1298" s="69" t="s">
        <v>144</v>
      </c>
      <c r="AT1298" s="123" t="s">
        <v>12881</v>
      </c>
      <c r="AU1298" s="105">
        <v>0</v>
      </c>
      <c r="AX1298" s="145" t="s">
        <v>12883</v>
      </c>
      <c r="AZ1298" s="69" t="s">
        <v>9758</v>
      </c>
      <c r="BA1298" s="69" t="s">
        <v>2918</v>
      </c>
      <c r="BC1298" s="69" t="s">
        <v>20</v>
      </c>
      <c r="BI1298" s="52" t="s">
        <v>455</v>
      </c>
      <c r="BJ1298" s="53">
        <v>44941</v>
      </c>
      <c r="BK1298" s="53">
        <v>44941</v>
      </c>
    </row>
    <row r="1299" spans="1:63" s="69" customFormat="1" ht="11.25" customHeight="1" x14ac:dyDescent="0.2">
      <c r="A1299" s="5">
        <v>2022</v>
      </c>
      <c r="B1299" s="6">
        <v>44835</v>
      </c>
      <c r="C1299" s="6">
        <v>44926</v>
      </c>
      <c r="D1299" s="69" t="s">
        <v>134</v>
      </c>
      <c r="E1299" s="69" t="s">
        <v>135</v>
      </c>
      <c r="F1299" s="69" t="s">
        <v>2495</v>
      </c>
      <c r="G1299" s="37">
        <v>1409</v>
      </c>
      <c r="H1299" s="13" t="s">
        <v>449</v>
      </c>
      <c r="I1299" s="124" t="s">
        <v>12884</v>
      </c>
      <c r="J1299" s="100">
        <v>75</v>
      </c>
      <c r="K1299" s="101"/>
      <c r="L1299" s="101"/>
      <c r="M1299" s="101"/>
      <c r="N1299" s="22" t="s">
        <v>10786</v>
      </c>
      <c r="O1299" s="5" t="s">
        <v>1748</v>
      </c>
      <c r="P1299" s="69" t="s">
        <v>3652</v>
      </c>
      <c r="Q1299" s="5" t="s">
        <v>6521</v>
      </c>
      <c r="R1299" s="5">
        <v>310</v>
      </c>
      <c r="S1299" s="51"/>
      <c r="T1299" s="69" t="s">
        <v>3654</v>
      </c>
      <c r="U1299" s="5" t="s">
        <v>10003</v>
      </c>
      <c r="V1299" s="5">
        <v>42</v>
      </c>
      <c r="W1299" s="5" t="s">
        <v>6628</v>
      </c>
      <c r="X1299" s="5">
        <v>42</v>
      </c>
      <c r="Y1299" s="5" t="s">
        <v>6628</v>
      </c>
      <c r="Z1299" s="5">
        <v>11</v>
      </c>
      <c r="AA1299" s="69" t="s">
        <v>3657</v>
      </c>
      <c r="AB1299" s="5">
        <v>38400</v>
      </c>
      <c r="AC1299" s="52" t="s">
        <v>6523</v>
      </c>
      <c r="AG1299" s="124" t="s">
        <v>3232</v>
      </c>
      <c r="AH1299" s="52" t="s">
        <v>135</v>
      </c>
      <c r="AI1299" s="124">
        <v>1409</v>
      </c>
      <c r="AJ1299" s="77">
        <v>44841</v>
      </c>
      <c r="AK1299" s="125">
        <v>44861</v>
      </c>
      <c r="AL1299" s="125">
        <v>44841</v>
      </c>
      <c r="AM1299" s="26">
        <v>11817.68</v>
      </c>
      <c r="AN1299" s="130">
        <v>13708.5088</v>
      </c>
      <c r="AO1299" s="26">
        <v>11817.68</v>
      </c>
      <c r="AP1299" s="130">
        <v>13708.5088</v>
      </c>
      <c r="AQ1299" s="52" t="s">
        <v>6524</v>
      </c>
      <c r="AS1299" s="69" t="s">
        <v>144</v>
      </c>
      <c r="AT1299" s="123" t="s">
        <v>12884</v>
      </c>
      <c r="AU1299" s="105">
        <v>0</v>
      </c>
      <c r="AX1299" s="145" t="s">
        <v>12885</v>
      </c>
      <c r="AZ1299" s="69" t="s">
        <v>9758</v>
      </c>
      <c r="BA1299" s="69" t="s">
        <v>2918</v>
      </c>
      <c r="BC1299" s="69" t="s">
        <v>20</v>
      </c>
      <c r="BI1299" s="52" t="s">
        <v>455</v>
      </c>
      <c r="BJ1299" s="53">
        <v>44941</v>
      </c>
      <c r="BK1299" s="53">
        <v>44941</v>
      </c>
    </row>
    <row r="1300" spans="1:63" s="69" customFormat="1" ht="11.25" customHeight="1" x14ac:dyDescent="0.2">
      <c r="A1300" s="5">
        <v>2022</v>
      </c>
      <c r="B1300" s="6">
        <v>44835</v>
      </c>
      <c r="C1300" s="6">
        <v>44926</v>
      </c>
      <c r="D1300" s="69" t="s">
        <v>134</v>
      </c>
      <c r="E1300" s="69" t="s">
        <v>135</v>
      </c>
      <c r="F1300" s="69" t="s">
        <v>2495</v>
      </c>
      <c r="G1300" s="37">
        <v>1410</v>
      </c>
      <c r="H1300" s="13" t="s">
        <v>449</v>
      </c>
      <c r="I1300" s="124" t="s">
        <v>12886</v>
      </c>
      <c r="J1300" s="100">
        <v>95</v>
      </c>
      <c r="K1300" s="101" t="s">
        <v>10091</v>
      </c>
      <c r="L1300" s="101" t="s">
        <v>6665</v>
      </c>
      <c r="M1300" s="101" t="s">
        <v>309</v>
      </c>
      <c r="N1300" s="22" t="s">
        <v>10753</v>
      </c>
      <c r="O1300" s="5" t="s">
        <v>1744</v>
      </c>
      <c r="P1300" s="69" t="s">
        <v>3652</v>
      </c>
      <c r="Q1300" s="5" t="s">
        <v>7034</v>
      </c>
      <c r="R1300" s="5">
        <v>1003</v>
      </c>
      <c r="S1300" s="5"/>
      <c r="T1300" s="69" t="s">
        <v>3654</v>
      </c>
      <c r="U1300" s="5" t="s">
        <v>6563</v>
      </c>
      <c r="V1300" s="5">
        <v>27</v>
      </c>
      <c r="W1300" s="5" t="s">
        <v>6532</v>
      </c>
      <c r="X1300" s="5">
        <v>27</v>
      </c>
      <c r="Y1300" s="5" t="s">
        <v>6532</v>
      </c>
      <c r="Z1300" s="5">
        <v>11</v>
      </c>
      <c r="AA1300" s="69" t="s">
        <v>3657</v>
      </c>
      <c r="AB1300" s="51">
        <v>36750</v>
      </c>
      <c r="AC1300" s="52" t="s">
        <v>6523</v>
      </c>
      <c r="AG1300" s="124" t="s">
        <v>3232</v>
      </c>
      <c r="AH1300" s="52" t="s">
        <v>135</v>
      </c>
      <c r="AI1300" s="124">
        <v>1410</v>
      </c>
      <c r="AJ1300" s="77">
        <v>44838</v>
      </c>
      <c r="AK1300" s="125">
        <v>44838</v>
      </c>
      <c r="AL1300" s="125">
        <v>44838</v>
      </c>
      <c r="AM1300" s="26">
        <v>4999.75</v>
      </c>
      <c r="AN1300" s="130">
        <v>5799.71</v>
      </c>
      <c r="AO1300" s="26">
        <v>4999.75</v>
      </c>
      <c r="AP1300" s="130">
        <v>5799.71</v>
      </c>
      <c r="AQ1300" s="52" t="s">
        <v>6524</v>
      </c>
      <c r="AS1300" s="69" t="s">
        <v>144</v>
      </c>
      <c r="AT1300" s="123" t="s">
        <v>12886</v>
      </c>
      <c r="AU1300" s="105">
        <v>0</v>
      </c>
      <c r="AX1300" s="145" t="s">
        <v>12887</v>
      </c>
      <c r="AZ1300" s="69" t="s">
        <v>9758</v>
      </c>
      <c r="BA1300" s="69" t="s">
        <v>2918</v>
      </c>
      <c r="BC1300" s="69" t="s">
        <v>20</v>
      </c>
      <c r="BI1300" s="52" t="s">
        <v>455</v>
      </c>
      <c r="BJ1300" s="53">
        <v>44941</v>
      </c>
      <c r="BK1300" s="53">
        <v>44941</v>
      </c>
    </row>
    <row r="1301" spans="1:63" s="69" customFormat="1" ht="11.25" customHeight="1" x14ac:dyDescent="0.2">
      <c r="A1301" s="5">
        <v>2022</v>
      </c>
      <c r="B1301" s="6">
        <v>44835</v>
      </c>
      <c r="C1301" s="6">
        <v>44926</v>
      </c>
      <c r="D1301" s="69" t="s">
        <v>134</v>
      </c>
      <c r="E1301" s="69" t="s">
        <v>135</v>
      </c>
      <c r="F1301" s="69" t="s">
        <v>2495</v>
      </c>
      <c r="G1301" s="37">
        <v>1411</v>
      </c>
      <c r="H1301" s="13" t="s">
        <v>449</v>
      </c>
      <c r="I1301" s="124" t="s">
        <v>12888</v>
      </c>
      <c r="J1301" s="100">
        <v>379</v>
      </c>
      <c r="K1301" s="101" t="s">
        <v>6527</v>
      </c>
      <c r="L1301" s="101" t="s">
        <v>6528</v>
      </c>
      <c r="M1301" s="101" t="s">
        <v>6529</v>
      </c>
      <c r="N1301" s="22" t="s">
        <v>10561</v>
      </c>
      <c r="O1301" s="5" t="s">
        <v>1729</v>
      </c>
      <c r="P1301" s="69" t="s">
        <v>3652</v>
      </c>
      <c r="Q1301" s="5" t="s">
        <v>6531</v>
      </c>
      <c r="R1301" s="5">
        <v>919</v>
      </c>
      <c r="S1301" s="5"/>
      <c r="T1301" s="69" t="s">
        <v>3654</v>
      </c>
      <c r="U1301" s="5" t="s">
        <v>2957</v>
      </c>
      <c r="V1301" s="5">
        <v>27</v>
      </c>
      <c r="W1301" s="5" t="s">
        <v>6532</v>
      </c>
      <c r="X1301" s="5">
        <v>27</v>
      </c>
      <c r="Y1301" s="5" t="s">
        <v>6532</v>
      </c>
      <c r="Z1301" s="5">
        <v>11</v>
      </c>
      <c r="AA1301" s="69" t="s">
        <v>3657</v>
      </c>
      <c r="AB1301" s="5">
        <v>36700</v>
      </c>
      <c r="AC1301" s="52" t="s">
        <v>6523</v>
      </c>
      <c r="AG1301" s="124" t="s">
        <v>3221</v>
      </c>
      <c r="AH1301" s="52" t="s">
        <v>135</v>
      </c>
      <c r="AI1301" s="124">
        <v>1411</v>
      </c>
      <c r="AJ1301" s="77">
        <v>44854</v>
      </c>
      <c r="AK1301" s="125">
        <v>44854</v>
      </c>
      <c r="AL1301" s="125">
        <v>44902</v>
      </c>
      <c r="AM1301" s="26">
        <v>603.45000000000005</v>
      </c>
      <c r="AN1301" s="130">
        <v>700.00200000000007</v>
      </c>
      <c r="AO1301" s="26">
        <v>603.45000000000005</v>
      </c>
      <c r="AP1301" s="130">
        <v>700.00200000000007</v>
      </c>
      <c r="AQ1301" s="52" t="s">
        <v>6524</v>
      </c>
      <c r="AS1301" s="69" t="s">
        <v>144</v>
      </c>
      <c r="AT1301" s="123" t="s">
        <v>12888</v>
      </c>
      <c r="AU1301" s="105">
        <v>0</v>
      </c>
      <c r="AX1301" s="145" t="s">
        <v>12889</v>
      </c>
      <c r="AZ1301" s="69" t="s">
        <v>9758</v>
      </c>
      <c r="BA1301" s="69" t="s">
        <v>2918</v>
      </c>
      <c r="BC1301" s="69" t="s">
        <v>20</v>
      </c>
      <c r="BI1301" s="52" t="s">
        <v>455</v>
      </c>
      <c r="BJ1301" s="53">
        <v>44941</v>
      </c>
      <c r="BK1301" s="53">
        <v>44941</v>
      </c>
    </row>
    <row r="1302" spans="1:63" s="69" customFormat="1" ht="11.25" customHeight="1" x14ac:dyDescent="0.2">
      <c r="A1302" s="5">
        <v>2022</v>
      </c>
      <c r="B1302" s="6">
        <v>44835</v>
      </c>
      <c r="C1302" s="6">
        <v>44926</v>
      </c>
      <c r="D1302" s="69" t="s">
        <v>134</v>
      </c>
      <c r="E1302" s="69" t="s">
        <v>135</v>
      </c>
      <c r="F1302" s="69" t="s">
        <v>2495</v>
      </c>
      <c r="G1302" s="37">
        <v>1412</v>
      </c>
      <c r="H1302" s="13" t="s">
        <v>449</v>
      </c>
      <c r="I1302" s="124" t="s">
        <v>12890</v>
      </c>
      <c r="J1302" s="100">
        <v>223</v>
      </c>
      <c r="K1302" s="101"/>
      <c r="L1302" s="101"/>
      <c r="M1302" s="101"/>
      <c r="N1302" s="22" t="s">
        <v>11208</v>
      </c>
      <c r="O1302" s="5" t="s">
        <v>2321</v>
      </c>
      <c r="P1302" s="69" t="s">
        <v>3652</v>
      </c>
      <c r="Q1302" s="5" t="s">
        <v>6975</v>
      </c>
      <c r="R1302" s="5">
        <v>601</v>
      </c>
      <c r="S1302" s="51"/>
      <c r="T1302" s="69" t="s">
        <v>3654</v>
      </c>
      <c r="U1302" s="51" t="s">
        <v>6563</v>
      </c>
      <c r="V1302" s="51">
        <v>27</v>
      </c>
      <c r="W1302" s="51" t="s">
        <v>6532</v>
      </c>
      <c r="X1302" s="51">
        <v>27</v>
      </c>
      <c r="Y1302" s="51" t="s">
        <v>6532</v>
      </c>
      <c r="Z1302" s="51">
        <v>11</v>
      </c>
      <c r="AA1302" s="69" t="s">
        <v>3657</v>
      </c>
      <c r="AB1302" s="51">
        <v>36750</v>
      </c>
      <c r="AC1302" s="52" t="s">
        <v>6523</v>
      </c>
      <c r="AG1302" s="124" t="s">
        <v>9761</v>
      </c>
      <c r="AH1302" s="52" t="s">
        <v>135</v>
      </c>
      <c r="AI1302" s="124">
        <v>1412</v>
      </c>
      <c r="AJ1302" s="77">
        <v>44852</v>
      </c>
      <c r="AK1302" s="125">
        <v>44861</v>
      </c>
      <c r="AL1302" s="125">
        <v>44862</v>
      </c>
      <c r="AM1302" s="26">
        <v>2301.7199999999998</v>
      </c>
      <c r="AN1302" s="130">
        <v>2669.9951999999998</v>
      </c>
      <c r="AO1302" s="26">
        <v>2301.7199999999998</v>
      </c>
      <c r="AP1302" s="130">
        <v>2669.9951999999998</v>
      </c>
      <c r="AQ1302" s="52" t="s">
        <v>6524</v>
      </c>
      <c r="AS1302" s="69" t="s">
        <v>144</v>
      </c>
      <c r="AT1302" s="123" t="s">
        <v>12890</v>
      </c>
      <c r="AU1302" s="105">
        <v>0</v>
      </c>
      <c r="AX1302" s="145" t="s">
        <v>12891</v>
      </c>
      <c r="AZ1302" s="69" t="s">
        <v>9758</v>
      </c>
      <c r="BA1302" s="69" t="s">
        <v>2918</v>
      </c>
      <c r="BC1302" s="69" t="s">
        <v>20</v>
      </c>
      <c r="BI1302" s="52" t="s">
        <v>455</v>
      </c>
      <c r="BJ1302" s="53">
        <v>44941</v>
      </c>
      <c r="BK1302" s="53">
        <v>44941</v>
      </c>
    </row>
    <row r="1303" spans="1:63" s="69" customFormat="1" ht="11.25" customHeight="1" x14ac:dyDescent="0.2">
      <c r="A1303" s="5">
        <v>2022</v>
      </c>
      <c r="B1303" s="6">
        <v>44835</v>
      </c>
      <c r="C1303" s="6">
        <v>44926</v>
      </c>
      <c r="D1303" s="69" t="s">
        <v>134</v>
      </c>
      <c r="E1303" s="69" t="s">
        <v>135</v>
      </c>
      <c r="F1303" s="69" t="s">
        <v>2495</v>
      </c>
      <c r="G1303" s="37">
        <v>1413</v>
      </c>
      <c r="H1303" s="13" t="s">
        <v>449</v>
      </c>
      <c r="I1303" s="124" t="s">
        <v>12892</v>
      </c>
      <c r="J1303" s="100">
        <v>286</v>
      </c>
      <c r="K1303" s="101" t="s">
        <v>7510</v>
      </c>
      <c r="L1303" s="101" t="s">
        <v>7511</v>
      </c>
      <c r="M1303" s="101" t="s">
        <v>7512</v>
      </c>
      <c r="N1303" s="22" t="s">
        <v>10734</v>
      </c>
      <c r="O1303" s="5" t="s">
        <v>7514</v>
      </c>
      <c r="P1303" s="69" t="s">
        <v>3652</v>
      </c>
      <c r="Q1303" s="5" t="s">
        <v>7515</v>
      </c>
      <c r="R1303" s="5">
        <v>312</v>
      </c>
      <c r="S1303" s="51"/>
      <c r="T1303" s="69" t="s">
        <v>3654</v>
      </c>
      <c r="U1303" s="51" t="s">
        <v>7516</v>
      </c>
      <c r="V1303" s="51">
        <v>27</v>
      </c>
      <c r="W1303" s="51" t="s">
        <v>6532</v>
      </c>
      <c r="X1303" s="51">
        <v>27</v>
      </c>
      <c r="Y1303" s="51" t="s">
        <v>6532</v>
      </c>
      <c r="Z1303" s="51">
        <v>11</v>
      </c>
      <c r="AA1303" s="69" t="s">
        <v>3657</v>
      </c>
      <c r="AB1303" s="51">
        <v>36740</v>
      </c>
      <c r="AC1303" s="52" t="s">
        <v>6523</v>
      </c>
      <c r="AG1303" s="124" t="s">
        <v>9761</v>
      </c>
      <c r="AH1303" s="52" t="s">
        <v>135</v>
      </c>
      <c r="AI1303" s="124">
        <v>1413</v>
      </c>
      <c r="AJ1303" s="77">
        <v>44855</v>
      </c>
      <c r="AK1303" s="125">
        <v>44868</v>
      </c>
      <c r="AL1303" s="125">
        <v>44869</v>
      </c>
      <c r="AM1303" s="26">
        <v>690</v>
      </c>
      <c r="AN1303" s="130">
        <v>800.4</v>
      </c>
      <c r="AO1303" s="26">
        <v>690</v>
      </c>
      <c r="AP1303" s="130">
        <v>800.4</v>
      </c>
      <c r="AQ1303" s="52" t="s">
        <v>6524</v>
      </c>
      <c r="AS1303" s="69" t="s">
        <v>144</v>
      </c>
      <c r="AT1303" s="123" t="s">
        <v>12892</v>
      </c>
      <c r="AU1303" s="105">
        <v>0</v>
      </c>
      <c r="AX1303" s="145" t="s">
        <v>12893</v>
      </c>
      <c r="AZ1303" s="69" t="s">
        <v>9758</v>
      </c>
      <c r="BA1303" s="69" t="s">
        <v>2918</v>
      </c>
      <c r="BC1303" s="69" t="s">
        <v>20</v>
      </c>
      <c r="BI1303" s="52" t="s">
        <v>455</v>
      </c>
      <c r="BJ1303" s="53">
        <v>44941</v>
      </c>
      <c r="BK1303" s="53">
        <v>44941</v>
      </c>
    </row>
    <row r="1304" spans="1:63" s="69" customFormat="1" ht="11.25" customHeight="1" x14ac:dyDescent="0.2">
      <c r="A1304" s="5">
        <v>2022</v>
      </c>
      <c r="B1304" s="6">
        <v>44835</v>
      </c>
      <c r="C1304" s="6">
        <v>44926</v>
      </c>
      <c r="D1304" s="69" t="s">
        <v>134</v>
      </c>
      <c r="E1304" s="69" t="s">
        <v>135</v>
      </c>
      <c r="F1304" s="69" t="s">
        <v>2495</v>
      </c>
      <c r="G1304" s="37">
        <v>1414</v>
      </c>
      <c r="H1304" s="13" t="s">
        <v>449</v>
      </c>
      <c r="I1304" s="124" t="s">
        <v>12894</v>
      </c>
      <c r="J1304" s="100">
        <v>286</v>
      </c>
      <c r="K1304" s="101" t="s">
        <v>7510</v>
      </c>
      <c r="L1304" s="101" t="s">
        <v>7511</v>
      </c>
      <c r="M1304" s="101" t="s">
        <v>7512</v>
      </c>
      <c r="N1304" s="22" t="s">
        <v>10734</v>
      </c>
      <c r="O1304" s="5" t="s">
        <v>7514</v>
      </c>
      <c r="P1304" s="69" t="s">
        <v>3652</v>
      </c>
      <c r="Q1304" s="5" t="s">
        <v>7515</v>
      </c>
      <c r="R1304" s="5">
        <v>312</v>
      </c>
      <c r="S1304" s="5"/>
      <c r="T1304" s="69" t="s">
        <v>3654</v>
      </c>
      <c r="U1304" s="5" t="s">
        <v>7516</v>
      </c>
      <c r="V1304" s="5">
        <v>27</v>
      </c>
      <c r="W1304" s="5" t="s">
        <v>6532</v>
      </c>
      <c r="X1304" s="5">
        <v>27</v>
      </c>
      <c r="Y1304" s="5" t="s">
        <v>6532</v>
      </c>
      <c r="Z1304" s="5">
        <v>11</v>
      </c>
      <c r="AA1304" s="69" t="s">
        <v>3657</v>
      </c>
      <c r="AB1304" s="5">
        <v>36740</v>
      </c>
      <c r="AC1304" s="52" t="s">
        <v>6523</v>
      </c>
      <c r="AG1304" s="124" t="s">
        <v>9761</v>
      </c>
      <c r="AH1304" s="52" t="s">
        <v>135</v>
      </c>
      <c r="AI1304" s="124">
        <v>1414</v>
      </c>
      <c r="AJ1304" s="77">
        <v>44855</v>
      </c>
      <c r="AK1304" s="125">
        <v>44868</v>
      </c>
      <c r="AL1304" s="125">
        <v>44869</v>
      </c>
      <c r="AM1304" s="26">
        <v>2267</v>
      </c>
      <c r="AN1304" s="130">
        <v>2629.7200000000003</v>
      </c>
      <c r="AO1304" s="26">
        <v>2267</v>
      </c>
      <c r="AP1304" s="130">
        <v>2629.7200000000003</v>
      </c>
      <c r="AQ1304" s="52" t="s">
        <v>6524</v>
      </c>
      <c r="AS1304" s="69" t="s">
        <v>144</v>
      </c>
      <c r="AT1304" s="123" t="s">
        <v>12894</v>
      </c>
      <c r="AU1304" s="105">
        <v>0</v>
      </c>
      <c r="AX1304" s="145" t="s">
        <v>12895</v>
      </c>
      <c r="AZ1304" s="69" t="s">
        <v>9758</v>
      </c>
      <c r="BA1304" s="69" t="s">
        <v>2918</v>
      </c>
      <c r="BC1304" s="69" t="s">
        <v>20</v>
      </c>
      <c r="BI1304" s="52" t="s">
        <v>455</v>
      </c>
      <c r="BJ1304" s="53">
        <v>44941</v>
      </c>
      <c r="BK1304" s="53">
        <v>44941</v>
      </c>
    </row>
    <row r="1305" spans="1:63" s="69" customFormat="1" ht="11.25" customHeight="1" x14ac:dyDescent="0.2">
      <c r="A1305" s="5">
        <v>2022</v>
      </c>
      <c r="B1305" s="6">
        <v>44835</v>
      </c>
      <c r="C1305" s="6">
        <v>44926</v>
      </c>
      <c r="D1305" s="69" t="s">
        <v>134</v>
      </c>
      <c r="E1305" s="69" t="s">
        <v>135</v>
      </c>
      <c r="F1305" s="69" t="s">
        <v>2495</v>
      </c>
      <c r="G1305" s="37">
        <v>1415</v>
      </c>
      <c r="H1305" s="13" t="s">
        <v>449</v>
      </c>
      <c r="I1305" s="124" t="s">
        <v>12896</v>
      </c>
      <c r="J1305" s="100">
        <v>16</v>
      </c>
      <c r="K1305" s="108" t="s">
        <v>8213</v>
      </c>
      <c r="L1305" s="101" t="s">
        <v>7512</v>
      </c>
      <c r="M1305" s="101" t="s">
        <v>8214</v>
      </c>
      <c r="N1305" s="22" t="s">
        <v>10651</v>
      </c>
      <c r="O1305" s="5" t="s">
        <v>1962</v>
      </c>
      <c r="P1305" s="69" t="s">
        <v>3652</v>
      </c>
      <c r="Q1305" s="5" t="s">
        <v>10300</v>
      </c>
      <c r="R1305" s="5" t="s">
        <v>10301</v>
      </c>
      <c r="S1305" s="5">
        <v>303</v>
      </c>
      <c r="T1305" s="69" t="s">
        <v>3654</v>
      </c>
      <c r="U1305" s="5" t="s">
        <v>7611</v>
      </c>
      <c r="V1305" s="5">
        <v>20</v>
      </c>
      <c r="W1305" s="5" t="s">
        <v>3656</v>
      </c>
      <c r="X1305" s="5">
        <v>20</v>
      </c>
      <c r="Y1305" s="5" t="s">
        <v>3656</v>
      </c>
      <c r="Z1305" s="5">
        <v>11</v>
      </c>
      <c r="AA1305" s="69" t="s">
        <v>3657</v>
      </c>
      <c r="AB1305" s="5">
        <v>37360</v>
      </c>
      <c r="AC1305" s="52" t="s">
        <v>6523</v>
      </c>
      <c r="AG1305" s="124" t="s">
        <v>9761</v>
      </c>
      <c r="AH1305" s="52" t="s">
        <v>135</v>
      </c>
      <c r="AI1305" s="124">
        <v>1415</v>
      </c>
      <c r="AJ1305" s="77">
        <v>44855</v>
      </c>
      <c r="AK1305" s="125">
        <v>44861</v>
      </c>
      <c r="AL1305" s="125">
        <v>44881</v>
      </c>
      <c r="AM1305" s="26">
        <v>6650</v>
      </c>
      <c r="AN1305" s="130">
        <v>7714</v>
      </c>
      <c r="AO1305" s="26">
        <v>6650</v>
      </c>
      <c r="AP1305" s="130">
        <v>7714</v>
      </c>
      <c r="AQ1305" s="52" t="s">
        <v>6524</v>
      </c>
      <c r="AS1305" s="69" t="s">
        <v>144</v>
      </c>
      <c r="AT1305" s="123" t="s">
        <v>12896</v>
      </c>
      <c r="AU1305" s="105">
        <v>0</v>
      </c>
      <c r="AX1305" s="145" t="s">
        <v>12897</v>
      </c>
      <c r="AZ1305" s="69" t="s">
        <v>9758</v>
      </c>
      <c r="BA1305" s="69" t="s">
        <v>2918</v>
      </c>
      <c r="BC1305" s="69" t="s">
        <v>20</v>
      </c>
      <c r="BI1305" s="52" t="s">
        <v>455</v>
      </c>
      <c r="BJ1305" s="53">
        <v>44941</v>
      </c>
      <c r="BK1305" s="53">
        <v>44941</v>
      </c>
    </row>
    <row r="1306" spans="1:63" s="69" customFormat="1" ht="11.25" customHeight="1" x14ac:dyDescent="0.2">
      <c r="A1306" s="5">
        <v>2022</v>
      </c>
      <c r="B1306" s="6">
        <v>44835</v>
      </c>
      <c r="C1306" s="6">
        <v>44926</v>
      </c>
      <c r="D1306" s="69" t="s">
        <v>134</v>
      </c>
      <c r="E1306" s="69" t="s">
        <v>135</v>
      </c>
      <c r="F1306" s="69" t="s">
        <v>2495</v>
      </c>
      <c r="G1306" s="99">
        <v>1416</v>
      </c>
      <c r="H1306" s="13" t="s">
        <v>449</v>
      </c>
      <c r="I1306" s="132" t="s">
        <v>12898</v>
      </c>
      <c r="J1306" s="100">
        <v>88</v>
      </c>
      <c r="K1306" s="101"/>
      <c r="L1306" s="101"/>
      <c r="M1306" s="101"/>
      <c r="N1306" s="109" t="s">
        <v>10721</v>
      </c>
      <c r="O1306" s="5" t="s">
        <v>2381</v>
      </c>
      <c r="P1306" s="69" t="s">
        <v>3652</v>
      </c>
      <c r="Q1306" s="5" t="s">
        <v>10722</v>
      </c>
      <c r="R1306" s="5">
        <v>112</v>
      </c>
      <c r="S1306" s="5"/>
      <c r="T1306" s="69" t="s">
        <v>3654</v>
      </c>
      <c r="U1306" s="5" t="s">
        <v>10723</v>
      </c>
      <c r="V1306" s="5">
        <v>27</v>
      </c>
      <c r="W1306" s="5" t="s">
        <v>6532</v>
      </c>
      <c r="X1306" s="5">
        <v>27</v>
      </c>
      <c r="Y1306" s="5" t="s">
        <v>6532</v>
      </c>
      <c r="Z1306" s="5">
        <v>11</v>
      </c>
      <c r="AA1306" s="69" t="s">
        <v>3657</v>
      </c>
      <c r="AB1306" s="5">
        <v>38060</v>
      </c>
      <c r="AC1306" s="52" t="s">
        <v>6523</v>
      </c>
      <c r="AG1306" s="124" t="s">
        <v>3223</v>
      </c>
      <c r="AH1306" s="52" t="s">
        <v>135</v>
      </c>
      <c r="AI1306" s="124">
        <v>1416</v>
      </c>
      <c r="AJ1306" s="77">
        <v>44855</v>
      </c>
      <c r="AK1306" s="125">
        <v>44861</v>
      </c>
      <c r="AL1306" s="125">
        <v>44862</v>
      </c>
      <c r="AM1306" s="26">
        <v>4914.3</v>
      </c>
      <c r="AN1306" s="130">
        <v>5700.5879999999997</v>
      </c>
      <c r="AO1306" s="26">
        <v>4914.3</v>
      </c>
      <c r="AP1306" s="130">
        <v>5700.5879999999997</v>
      </c>
      <c r="AQ1306" s="52" t="s">
        <v>6524</v>
      </c>
      <c r="AS1306" s="69" t="s">
        <v>144</v>
      </c>
      <c r="AT1306" s="123" t="s">
        <v>12898</v>
      </c>
      <c r="AU1306" s="105">
        <v>0</v>
      </c>
      <c r="AX1306" s="145" t="s">
        <v>12899</v>
      </c>
      <c r="AZ1306" s="69" t="s">
        <v>9758</v>
      </c>
      <c r="BA1306" s="69" t="s">
        <v>2918</v>
      </c>
      <c r="BC1306" s="69" t="s">
        <v>20</v>
      </c>
      <c r="BI1306" s="52" t="s">
        <v>455</v>
      </c>
      <c r="BJ1306" s="53">
        <v>44941</v>
      </c>
      <c r="BK1306" s="53">
        <v>44941</v>
      </c>
    </row>
    <row r="1307" spans="1:63" s="69" customFormat="1" ht="11.25" customHeight="1" x14ac:dyDescent="0.2">
      <c r="A1307" s="5">
        <v>2022</v>
      </c>
      <c r="B1307" s="6">
        <v>44835</v>
      </c>
      <c r="C1307" s="6">
        <v>44926</v>
      </c>
      <c r="D1307" s="69" t="s">
        <v>134</v>
      </c>
      <c r="E1307" s="69" t="s">
        <v>135</v>
      </c>
      <c r="F1307" s="69" t="s">
        <v>2495</v>
      </c>
      <c r="G1307" s="37">
        <v>1417</v>
      </c>
      <c r="H1307" s="13" t="s">
        <v>449</v>
      </c>
      <c r="I1307" s="124" t="s">
        <v>12900</v>
      </c>
      <c r="J1307" s="100">
        <v>157</v>
      </c>
      <c r="K1307" s="101" t="s">
        <v>11530</v>
      </c>
      <c r="L1307" s="101" t="s">
        <v>2490</v>
      </c>
      <c r="M1307" s="101" t="s">
        <v>2995</v>
      </c>
      <c r="N1307" s="22" t="s">
        <v>11531</v>
      </c>
      <c r="O1307" s="5" t="s">
        <v>1746</v>
      </c>
      <c r="P1307" s="69" t="s">
        <v>3652</v>
      </c>
      <c r="Q1307" s="5" t="s">
        <v>11532</v>
      </c>
      <c r="R1307" s="5">
        <v>2071</v>
      </c>
      <c r="S1307" s="5"/>
      <c r="T1307" s="69" t="s">
        <v>3654</v>
      </c>
      <c r="U1307" s="5" t="s">
        <v>11533</v>
      </c>
      <c r="V1307" s="5">
        <v>17</v>
      </c>
      <c r="W1307" s="5" t="s">
        <v>6522</v>
      </c>
      <c r="X1307" s="5">
        <v>17</v>
      </c>
      <c r="Y1307" s="5" t="s">
        <v>6522</v>
      </c>
      <c r="Z1307" s="5">
        <v>11</v>
      </c>
      <c r="AA1307" s="69" t="s">
        <v>3657</v>
      </c>
      <c r="AB1307" s="5">
        <v>36568</v>
      </c>
      <c r="AC1307" s="52" t="s">
        <v>6523</v>
      </c>
      <c r="AG1307" s="124" t="s">
        <v>9761</v>
      </c>
      <c r="AH1307" s="52" t="s">
        <v>135</v>
      </c>
      <c r="AI1307" s="124">
        <v>1417</v>
      </c>
      <c r="AJ1307" s="77">
        <v>44858</v>
      </c>
      <c r="AK1307" s="125">
        <v>44861</v>
      </c>
      <c r="AL1307" s="125">
        <v>44865</v>
      </c>
      <c r="AM1307" s="26">
        <v>6923.2</v>
      </c>
      <c r="AN1307" s="130">
        <v>8030.9120000000003</v>
      </c>
      <c r="AO1307" s="26">
        <v>6923.2</v>
      </c>
      <c r="AP1307" s="130">
        <v>8030.9120000000003</v>
      </c>
      <c r="AQ1307" s="52" t="s">
        <v>6524</v>
      </c>
      <c r="AS1307" s="69" t="s">
        <v>144</v>
      </c>
      <c r="AT1307" s="123" t="s">
        <v>12900</v>
      </c>
      <c r="AU1307" s="105">
        <v>0</v>
      </c>
      <c r="AX1307" s="145" t="s">
        <v>12901</v>
      </c>
      <c r="AZ1307" s="69" t="s">
        <v>9758</v>
      </c>
      <c r="BA1307" s="69" t="s">
        <v>2918</v>
      </c>
      <c r="BC1307" s="69" t="s">
        <v>20</v>
      </c>
      <c r="BI1307" s="52" t="s">
        <v>455</v>
      </c>
      <c r="BJ1307" s="53">
        <v>44941</v>
      </c>
      <c r="BK1307" s="53">
        <v>44941</v>
      </c>
    </row>
    <row r="1308" spans="1:63" s="69" customFormat="1" ht="11.25" customHeight="1" x14ac:dyDescent="0.2">
      <c r="A1308" s="5">
        <v>2022</v>
      </c>
      <c r="B1308" s="6">
        <v>44835</v>
      </c>
      <c r="C1308" s="6">
        <v>44926</v>
      </c>
      <c r="D1308" s="69" t="s">
        <v>134</v>
      </c>
      <c r="E1308" s="69" t="s">
        <v>135</v>
      </c>
      <c r="F1308" s="69" t="s">
        <v>2495</v>
      </c>
      <c r="G1308" s="37">
        <v>1418</v>
      </c>
      <c r="H1308" s="13" t="s">
        <v>449</v>
      </c>
      <c r="I1308" s="124" t="s">
        <v>12902</v>
      </c>
      <c r="J1308" s="100">
        <v>183</v>
      </c>
      <c r="K1308" s="101" t="s">
        <v>7386</v>
      </c>
      <c r="L1308" s="101" t="s">
        <v>7387</v>
      </c>
      <c r="M1308" s="101" t="s">
        <v>7388</v>
      </c>
      <c r="N1308" s="22" t="s">
        <v>10915</v>
      </c>
      <c r="O1308" s="5" t="s">
        <v>705</v>
      </c>
      <c r="P1308" s="69" t="s">
        <v>3652</v>
      </c>
      <c r="Q1308" s="5" t="s">
        <v>10916</v>
      </c>
      <c r="R1308" s="5">
        <v>620</v>
      </c>
      <c r="S1308" s="5"/>
      <c r="T1308" s="69" t="s">
        <v>3654</v>
      </c>
      <c r="U1308" s="5" t="s">
        <v>6571</v>
      </c>
      <c r="V1308" s="5">
        <v>27</v>
      </c>
      <c r="W1308" s="5" t="s">
        <v>6532</v>
      </c>
      <c r="X1308" s="5">
        <v>27</v>
      </c>
      <c r="Y1308" s="5" t="s">
        <v>6532</v>
      </c>
      <c r="Z1308" s="5">
        <v>11</v>
      </c>
      <c r="AA1308" s="69" t="s">
        <v>3657</v>
      </c>
      <c r="AB1308" s="5">
        <v>36700</v>
      </c>
      <c r="AC1308" s="52" t="s">
        <v>6523</v>
      </c>
      <c r="AG1308" s="124" t="s">
        <v>9761</v>
      </c>
      <c r="AH1308" s="52" t="s">
        <v>135</v>
      </c>
      <c r="AI1308" s="124">
        <v>1418</v>
      </c>
      <c r="AJ1308" s="77">
        <v>44862</v>
      </c>
      <c r="AK1308" s="125">
        <v>44872</v>
      </c>
      <c r="AL1308" s="125">
        <v>44887</v>
      </c>
      <c r="AM1308" s="26">
        <v>10200</v>
      </c>
      <c r="AN1308" s="130">
        <v>11832</v>
      </c>
      <c r="AO1308" s="26">
        <v>10200</v>
      </c>
      <c r="AP1308" s="130">
        <v>11832</v>
      </c>
      <c r="AQ1308" s="52" t="s">
        <v>6524</v>
      </c>
      <c r="AS1308" s="69" t="s">
        <v>144</v>
      </c>
      <c r="AT1308" s="123" t="s">
        <v>12902</v>
      </c>
      <c r="AU1308" s="105">
        <v>0</v>
      </c>
      <c r="AX1308" s="145" t="s">
        <v>12903</v>
      </c>
      <c r="AZ1308" s="69" t="s">
        <v>9758</v>
      </c>
      <c r="BA1308" s="69" t="s">
        <v>2918</v>
      </c>
      <c r="BC1308" s="69" t="s">
        <v>20</v>
      </c>
      <c r="BI1308" s="52" t="s">
        <v>455</v>
      </c>
      <c r="BJ1308" s="53">
        <v>44941</v>
      </c>
      <c r="BK1308" s="53">
        <v>44941</v>
      </c>
    </row>
    <row r="1309" spans="1:63" s="69" customFormat="1" ht="11.25" customHeight="1" x14ac:dyDescent="0.2">
      <c r="A1309" s="5">
        <v>2022</v>
      </c>
      <c r="B1309" s="6">
        <v>44835</v>
      </c>
      <c r="C1309" s="6">
        <v>44926</v>
      </c>
      <c r="D1309" s="69" t="s">
        <v>134</v>
      </c>
      <c r="E1309" s="69" t="s">
        <v>135</v>
      </c>
      <c r="F1309" s="69" t="s">
        <v>2495</v>
      </c>
      <c r="G1309" s="37">
        <v>1419</v>
      </c>
      <c r="H1309" s="13" t="s">
        <v>449</v>
      </c>
      <c r="I1309" s="124" t="s">
        <v>12904</v>
      </c>
      <c r="J1309" s="100">
        <v>187</v>
      </c>
      <c r="K1309" s="101" t="s">
        <v>6836</v>
      </c>
      <c r="L1309" s="101" t="s">
        <v>2490</v>
      </c>
      <c r="M1309" s="101" t="s">
        <v>191</v>
      </c>
      <c r="N1309" s="22" t="s">
        <v>12905</v>
      </c>
      <c r="O1309" s="5" t="s">
        <v>524</v>
      </c>
      <c r="P1309" s="69" t="s">
        <v>3652</v>
      </c>
      <c r="Q1309" s="5">
        <v>8</v>
      </c>
      <c r="R1309" s="5">
        <v>35</v>
      </c>
      <c r="S1309" s="51"/>
      <c r="T1309" s="69" t="s">
        <v>3654</v>
      </c>
      <c r="U1309" s="5" t="s">
        <v>6540</v>
      </c>
      <c r="V1309" s="5">
        <v>27</v>
      </c>
      <c r="W1309" s="5" t="s">
        <v>6532</v>
      </c>
      <c r="X1309" s="5">
        <v>27</v>
      </c>
      <c r="Y1309" s="5" t="s">
        <v>6532</v>
      </c>
      <c r="Z1309" s="5">
        <v>11</v>
      </c>
      <c r="AA1309" s="69" t="s">
        <v>3657</v>
      </c>
      <c r="AB1309" s="5">
        <v>36730</v>
      </c>
      <c r="AC1309" s="52" t="s">
        <v>6523</v>
      </c>
      <c r="AG1309" s="124" t="s">
        <v>9761</v>
      </c>
      <c r="AH1309" s="52" t="s">
        <v>135</v>
      </c>
      <c r="AI1309" s="124">
        <v>1419</v>
      </c>
      <c r="AJ1309" s="77">
        <v>44858</v>
      </c>
      <c r="AK1309" s="125">
        <v>44863</v>
      </c>
      <c r="AL1309" s="125">
        <v>44873</v>
      </c>
      <c r="AM1309" s="26">
        <v>11614.3</v>
      </c>
      <c r="AN1309" s="130">
        <v>13472.588</v>
      </c>
      <c r="AO1309" s="26">
        <v>11614.3</v>
      </c>
      <c r="AP1309" s="130">
        <v>13472.588</v>
      </c>
      <c r="AQ1309" s="52" t="s">
        <v>6524</v>
      </c>
      <c r="AS1309" s="69" t="s">
        <v>144</v>
      </c>
      <c r="AT1309" s="123" t="s">
        <v>12904</v>
      </c>
      <c r="AU1309" s="105">
        <v>0</v>
      </c>
      <c r="AX1309" s="145" t="s">
        <v>12906</v>
      </c>
      <c r="AZ1309" s="69" t="s">
        <v>9758</v>
      </c>
      <c r="BA1309" s="69" t="s">
        <v>2918</v>
      </c>
      <c r="BC1309" s="69" t="s">
        <v>20</v>
      </c>
      <c r="BI1309" s="52" t="s">
        <v>455</v>
      </c>
      <c r="BJ1309" s="53">
        <v>44941</v>
      </c>
      <c r="BK1309" s="53">
        <v>44941</v>
      </c>
    </row>
    <row r="1310" spans="1:63" s="69" customFormat="1" ht="11.25" customHeight="1" x14ac:dyDescent="0.2">
      <c r="A1310" s="5">
        <v>2022</v>
      </c>
      <c r="B1310" s="6">
        <v>44835</v>
      </c>
      <c r="C1310" s="6">
        <v>44926</v>
      </c>
      <c r="D1310" s="69" t="s">
        <v>134</v>
      </c>
      <c r="E1310" s="69" t="s">
        <v>135</v>
      </c>
      <c r="F1310" s="69" t="s">
        <v>2495</v>
      </c>
      <c r="G1310" s="37">
        <v>1420</v>
      </c>
      <c r="H1310" s="13" t="s">
        <v>449</v>
      </c>
      <c r="I1310" s="124" t="s">
        <v>12907</v>
      </c>
      <c r="J1310" s="100">
        <v>379</v>
      </c>
      <c r="K1310" s="101" t="s">
        <v>6527</v>
      </c>
      <c r="L1310" s="101" t="s">
        <v>6528</v>
      </c>
      <c r="M1310" s="101" t="s">
        <v>6529</v>
      </c>
      <c r="N1310" s="22" t="s">
        <v>10561</v>
      </c>
      <c r="O1310" s="5" t="s">
        <v>1729</v>
      </c>
      <c r="P1310" s="69" t="s">
        <v>3652</v>
      </c>
      <c r="Q1310" s="5" t="s">
        <v>6531</v>
      </c>
      <c r="R1310" s="5">
        <v>919</v>
      </c>
      <c r="S1310" s="51"/>
      <c r="T1310" s="69" t="s">
        <v>3654</v>
      </c>
      <c r="U1310" s="5" t="s">
        <v>2957</v>
      </c>
      <c r="V1310" s="5">
        <v>27</v>
      </c>
      <c r="W1310" s="5" t="s">
        <v>6532</v>
      </c>
      <c r="X1310" s="5">
        <v>27</v>
      </c>
      <c r="Y1310" s="5" t="s">
        <v>6532</v>
      </c>
      <c r="Z1310" s="5">
        <v>11</v>
      </c>
      <c r="AA1310" s="69" t="s">
        <v>3657</v>
      </c>
      <c r="AB1310" s="5">
        <v>36700</v>
      </c>
      <c r="AC1310" s="52" t="s">
        <v>6523</v>
      </c>
      <c r="AG1310" s="124" t="s">
        <v>3221</v>
      </c>
      <c r="AH1310" s="52" t="s">
        <v>135</v>
      </c>
      <c r="AI1310" s="124">
        <v>1420</v>
      </c>
      <c r="AJ1310" s="77">
        <v>44858</v>
      </c>
      <c r="AK1310" s="125">
        <v>44861</v>
      </c>
      <c r="AL1310" s="125">
        <v>44902</v>
      </c>
      <c r="AM1310" s="26">
        <v>163.79</v>
      </c>
      <c r="AN1310" s="130">
        <v>189.99639999999999</v>
      </c>
      <c r="AO1310" s="26">
        <v>163.79</v>
      </c>
      <c r="AP1310" s="130">
        <v>189.99639999999999</v>
      </c>
      <c r="AQ1310" s="52" t="s">
        <v>6524</v>
      </c>
      <c r="AS1310" s="69" t="s">
        <v>144</v>
      </c>
      <c r="AT1310" s="123" t="s">
        <v>12907</v>
      </c>
      <c r="AU1310" s="105">
        <v>0</v>
      </c>
      <c r="AX1310" s="145" t="s">
        <v>12908</v>
      </c>
      <c r="AZ1310" s="69" t="s">
        <v>9758</v>
      </c>
      <c r="BA1310" s="69" t="s">
        <v>2918</v>
      </c>
      <c r="BC1310" s="69" t="s">
        <v>20</v>
      </c>
      <c r="BI1310" s="52" t="s">
        <v>455</v>
      </c>
      <c r="BJ1310" s="53">
        <v>44941</v>
      </c>
      <c r="BK1310" s="53">
        <v>44941</v>
      </c>
    </row>
    <row r="1311" spans="1:63" s="69" customFormat="1" ht="11.25" customHeight="1" x14ac:dyDescent="0.2">
      <c r="A1311" s="5">
        <v>2022</v>
      </c>
      <c r="B1311" s="6">
        <v>44835</v>
      </c>
      <c r="C1311" s="6">
        <v>44926</v>
      </c>
      <c r="D1311" s="69" t="s">
        <v>134</v>
      </c>
      <c r="E1311" s="69" t="s">
        <v>135</v>
      </c>
      <c r="F1311" s="69" t="s">
        <v>2495</v>
      </c>
      <c r="G1311" s="37">
        <v>1422</v>
      </c>
      <c r="H1311" s="13" t="s">
        <v>449</v>
      </c>
      <c r="I1311" s="124" t="s">
        <v>12909</v>
      </c>
      <c r="J1311" s="100">
        <v>210</v>
      </c>
      <c r="K1311" s="101"/>
      <c r="L1311" s="101"/>
      <c r="M1311" s="101"/>
      <c r="N1311" s="22" t="s">
        <v>10935</v>
      </c>
      <c r="O1311" s="5" t="s">
        <v>1736</v>
      </c>
      <c r="P1311" s="69" t="s">
        <v>3652</v>
      </c>
      <c r="Q1311" s="5" t="s">
        <v>6557</v>
      </c>
      <c r="R1311" s="5" t="s">
        <v>6677</v>
      </c>
      <c r="S1311" s="5"/>
      <c r="T1311" s="69" t="s">
        <v>3654</v>
      </c>
      <c r="U1311" s="5" t="s">
        <v>6678</v>
      </c>
      <c r="V1311" s="5">
        <v>27</v>
      </c>
      <c r="W1311" s="5" t="s">
        <v>6532</v>
      </c>
      <c r="X1311" s="5">
        <v>27</v>
      </c>
      <c r="Y1311" s="5" t="s">
        <v>6532</v>
      </c>
      <c r="Z1311" s="5">
        <v>11</v>
      </c>
      <c r="AA1311" s="69" t="s">
        <v>3657</v>
      </c>
      <c r="AB1311" s="5">
        <v>36747</v>
      </c>
      <c r="AC1311" s="52" t="s">
        <v>6523</v>
      </c>
      <c r="AG1311" s="124" t="s">
        <v>9761</v>
      </c>
      <c r="AH1311" s="52" t="s">
        <v>135</v>
      </c>
      <c r="AI1311" s="124">
        <v>1422</v>
      </c>
      <c r="AJ1311" s="77">
        <v>44858</v>
      </c>
      <c r="AK1311" s="125">
        <v>44861</v>
      </c>
      <c r="AL1311" s="125">
        <v>44869</v>
      </c>
      <c r="AM1311" s="26">
        <v>3796.56</v>
      </c>
      <c r="AN1311" s="130">
        <v>4404.0096000000003</v>
      </c>
      <c r="AO1311" s="26">
        <v>3796.56</v>
      </c>
      <c r="AP1311" s="130">
        <v>4404.0096000000003</v>
      </c>
      <c r="AQ1311" s="52" t="s">
        <v>6524</v>
      </c>
      <c r="AS1311" s="69" t="s">
        <v>144</v>
      </c>
      <c r="AT1311" s="123" t="s">
        <v>12909</v>
      </c>
      <c r="AU1311" s="105">
        <v>0</v>
      </c>
      <c r="AX1311" s="145" t="s">
        <v>12910</v>
      </c>
      <c r="AZ1311" s="69" t="s">
        <v>9758</v>
      </c>
      <c r="BA1311" s="69" t="s">
        <v>2918</v>
      </c>
      <c r="BC1311" s="69" t="s">
        <v>20</v>
      </c>
      <c r="BI1311" s="52" t="s">
        <v>455</v>
      </c>
      <c r="BJ1311" s="53">
        <v>44941</v>
      </c>
      <c r="BK1311" s="53">
        <v>44941</v>
      </c>
    </row>
    <row r="1312" spans="1:63" s="69" customFormat="1" ht="11.25" customHeight="1" x14ac:dyDescent="0.2">
      <c r="A1312" s="5">
        <v>2022</v>
      </c>
      <c r="B1312" s="6">
        <v>44835</v>
      </c>
      <c r="C1312" s="6">
        <v>44926</v>
      </c>
      <c r="D1312" s="69" t="s">
        <v>134</v>
      </c>
      <c r="E1312" s="69" t="s">
        <v>135</v>
      </c>
      <c r="F1312" s="69" t="s">
        <v>2495</v>
      </c>
      <c r="G1312" s="37">
        <v>1423</v>
      </c>
      <c r="H1312" s="13" t="s">
        <v>449</v>
      </c>
      <c r="I1312" s="124" t="s">
        <v>12911</v>
      </c>
      <c r="J1312" s="100">
        <v>95</v>
      </c>
      <c r="K1312" s="101" t="s">
        <v>10091</v>
      </c>
      <c r="L1312" s="101" t="s">
        <v>6665</v>
      </c>
      <c r="M1312" s="101" t="s">
        <v>309</v>
      </c>
      <c r="N1312" s="22" t="s">
        <v>10753</v>
      </c>
      <c r="O1312" s="5" t="s">
        <v>1744</v>
      </c>
      <c r="P1312" s="69" t="s">
        <v>3652</v>
      </c>
      <c r="Q1312" s="5" t="s">
        <v>7034</v>
      </c>
      <c r="R1312" s="5">
        <v>1003</v>
      </c>
      <c r="S1312" s="5"/>
      <c r="T1312" s="69" t="s">
        <v>3654</v>
      </c>
      <c r="U1312" s="5" t="s">
        <v>6563</v>
      </c>
      <c r="V1312" s="5">
        <v>27</v>
      </c>
      <c r="W1312" s="5" t="s">
        <v>6532</v>
      </c>
      <c r="X1312" s="5">
        <v>27</v>
      </c>
      <c r="Y1312" s="5" t="s">
        <v>6532</v>
      </c>
      <c r="Z1312" s="5">
        <v>11</v>
      </c>
      <c r="AA1312" s="69" t="s">
        <v>3657</v>
      </c>
      <c r="AB1312" s="5">
        <v>36750</v>
      </c>
      <c r="AC1312" s="52" t="s">
        <v>6523</v>
      </c>
      <c r="AG1312" s="124" t="s">
        <v>3228</v>
      </c>
      <c r="AH1312" s="52" t="s">
        <v>135</v>
      </c>
      <c r="AI1312" s="124">
        <v>1423</v>
      </c>
      <c r="AJ1312" s="77">
        <v>44858</v>
      </c>
      <c r="AK1312" s="125">
        <v>44858</v>
      </c>
      <c r="AL1312" s="125">
        <v>44868</v>
      </c>
      <c r="AM1312" s="26">
        <v>700</v>
      </c>
      <c r="AN1312" s="130">
        <v>812</v>
      </c>
      <c r="AO1312" s="26">
        <v>700</v>
      </c>
      <c r="AP1312" s="130">
        <v>812</v>
      </c>
      <c r="AQ1312" s="52" t="s">
        <v>6524</v>
      </c>
      <c r="AS1312" s="69" t="s">
        <v>144</v>
      </c>
      <c r="AT1312" s="123" t="s">
        <v>12911</v>
      </c>
      <c r="AU1312" s="105">
        <v>0</v>
      </c>
      <c r="AX1312" s="145" t="s">
        <v>12912</v>
      </c>
      <c r="AZ1312" s="69" t="s">
        <v>9758</v>
      </c>
      <c r="BA1312" s="69" t="s">
        <v>2918</v>
      </c>
      <c r="BC1312" s="69" t="s">
        <v>20</v>
      </c>
      <c r="BI1312" s="52" t="s">
        <v>455</v>
      </c>
      <c r="BJ1312" s="53">
        <v>44941</v>
      </c>
      <c r="BK1312" s="53">
        <v>44941</v>
      </c>
    </row>
    <row r="1313" spans="1:63" s="69" customFormat="1" ht="11.25" customHeight="1" x14ac:dyDescent="0.2">
      <c r="A1313" s="5">
        <v>2022</v>
      </c>
      <c r="B1313" s="6">
        <v>44835</v>
      </c>
      <c r="C1313" s="6">
        <v>44926</v>
      </c>
      <c r="D1313" s="69" t="s">
        <v>134</v>
      </c>
      <c r="E1313" s="69" t="s">
        <v>135</v>
      </c>
      <c r="F1313" s="69" t="s">
        <v>2495</v>
      </c>
      <c r="G1313" s="37">
        <v>1424</v>
      </c>
      <c r="H1313" s="13" t="s">
        <v>449</v>
      </c>
      <c r="I1313" s="124" t="s">
        <v>12913</v>
      </c>
      <c r="J1313" s="100">
        <v>419</v>
      </c>
      <c r="K1313" s="101"/>
      <c r="L1313" s="101"/>
      <c r="M1313" s="101"/>
      <c r="N1313" s="22" t="s">
        <v>10633</v>
      </c>
      <c r="O1313" s="5" t="s">
        <v>7302</v>
      </c>
      <c r="P1313" s="69" t="s">
        <v>3652</v>
      </c>
      <c r="Q1313" s="5" t="s">
        <v>7304</v>
      </c>
      <c r="R1313" s="5">
        <v>102</v>
      </c>
      <c r="S1313" s="51">
        <v>202</v>
      </c>
      <c r="T1313" s="69" t="s">
        <v>3654</v>
      </c>
      <c r="U1313" s="5" t="s">
        <v>7306</v>
      </c>
      <c r="V1313" s="5">
        <v>20</v>
      </c>
      <c r="W1313" s="5" t="s">
        <v>3656</v>
      </c>
      <c r="X1313" s="5">
        <v>20</v>
      </c>
      <c r="Y1313" s="5" t="s">
        <v>3656</v>
      </c>
      <c r="Z1313" s="5">
        <v>11</v>
      </c>
      <c r="AA1313" s="69" t="s">
        <v>3657</v>
      </c>
      <c r="AB1313" s="5">
        <v>37125</v>
      </c>
      <c r="AC1313" s="52" t="s">
        <v>6523</v>
      </c>
      <c r="AG1313" s="124" t="s">
        <v>3232</v>
      </c>
      <c r="AH1313" s="52" t="s">
        <v>135</v>
      </c>
      <c r="AI1313" s="124">
        <v>1424</v>
      </c>
      <c r="AJ1313" s="77">
        <v>44859</v>
      </c>
      <c r="AK1313" s="125">
        <v>44861</v>
      </c>
      <c r="AL1313" s="125">
        <v>44869</v>
      </c>
      <c r="AM1313" s="26">
        <v>3139.5</v>
      </c>
      <c r="AN1313" s="130">
        <v>3641.82</v>
      </c>
      <c r="AO1313" s="26">
        <v>3139.5</v>
      </c>
      <c r="AP1313" s="130">
        <v>3641.82</v>
      </c>
      <c r="AQ1313" s="52" t="s">
        <v>6524</v>
      </c>
      <c r="AS1313" s="69" t="s">
        <v>144</v>
      </c>
      <c r="AT1313" s="123" t="s">
        <v>12913</v>
      </c>
      <c r="AU1313" s="105">
        <v>0</v>
      </c>
      <c r="AX1313" s="145" t="s">
        <v>12914</v>
      </c>
      <c r="AZ1313" s="69" t="s">
        <v>9758</v>
      </c>
      <c r="BA1313" s="69" t="s">
        <v>2918</v>
      </c>
      <c r="BC1313" s="69" t="s">
        <v>20</v>
      </c>
      <c r="BI1313" s="52" t="s">
        <v>455</v>
      </c>
      <c r="BJ1313" s="53">
        <v>44941</v>
      </c>
      <c r="BK1313" s="53">
        <v>44941</v>
      </c>
    </row>
    <row r="1314" spans="1:63" s="69" customFormat="1" ht="11.25" customHeight="1" x14ac:dyDescent="0.2">
      <c r="A1314" s="5">
        <v>2022</v>
      </c>
      <c r="B1314" s="6">
        <v>44835</v>
      </c>
      <c r="C1314" s="6">
        <v>44926</v>
      </c>
      <c r="D1314" s="69" t="s">
        <v>134</v>
      </c>
      <c r="E1314" s="69" t="s">
        <v>135</v>
      </c>
      <c r="F1314" s="69" t="s">
        <v>2495</v>
      </c>
      <c r="G1314" s="37">
        <v>1425</v>
      </c>
      <c r="H1314" s="13" t="s">
        <v>449</v>
      </c>
      <c r="I1314" s="124" t="s">
        <v>12915</v>
      </c>
      <c r="J1314" s="100">
        <v>153</v>
      </c>
      <c r="K1314" s="101"/>
      <c r="L1314" s="101"/>
      <c r="M1314" s="101"/>
      <c r="N1314" s="22" t="s">
        <v>10767</v>
      </c>
      <c r="O1314" s="5" t="s">
        <v>1763</v>
      </c>
      <c r="P1314" s="69" t="s">
        <v>3652</v>
      </c>
      <c r="Q1314" s="5" t="s">
        <v>6602</v>
      </c>
      <c r="R1314" s="5" t="s">
        <v>6603</v>
      </c>
      <c r="S1314" s="5"/>
      <c r="T1314" s="69" t="s">
        <v>3654</v>
      </c>
      <c r="U1314" s="5" t="s">
        <v>6604</v>
      </c>
      <c r="V1314" s="5">
        <v>27</v>
      </c>
      <c r="W1314" s="5" t="s">
        <v>6532</v>
      </c>
      <c r="X1314" s="5">
        <v>27</v>
      </c>
      <c r="Y1314" s="5" t="s">
        <v>6532</v>
      </c>
      <c r="Z1314" s="5">
        <v>11</v>
      </c>
      <c r="AA1314" s="69" t="s">
        <v>3657</v>
      </c>
      <c r="AB1314" s="5">
        <v>36780</v>
      </c>
      <c r="AC1314" s="52" t="s">
        <v>6523</v>
      </c>
      <c r="AG1314" s="124" t="s">
        <v>3221</v>
      </c>
      <c r="AH1314" s="52" t="s">
        <v>135</v>
      </c>
      <c r="AI1314" s="124">
        <v>1425</v>
      </c>
      <c r="AJ1314" s="77">
        <v>44859</v>
      </c>
      <c r="AK1314" s="125">
        <v>44861</v>
      </c>
      <c r="AL1314" s="125">
        <v>44862</v>
      </c>
      <c r="AM1314" s="26">
        <v>26371.82</v>
      </c>
      <c r="AN1314" s="130">
        <v>30591.3112</v>
      </c>
      <c r="AO1314" s="26">
        <v>26371.82</v>
      </c>
      <c r="AP1314" s="130">
        <v>30591.3112</v>
      </c>
      <c r="AQ1314" s="52" t="s">
        <v>6524</v>
      </c>
      <c r="AS1314" s="69" t="s">
        <v>144</v>
      </c>
      <c r="AT1314" s="123" t="s">
        <v>12915</v>
      </c>
      <c r="AU1314" s="105">
        <v>0</v>
      </c>
      <c r="AX1314" s="145" t="s">
        <v>12916</v>
      </c>
      <c r="AZ1314" s="69" t="s">
        <v>9758</v>
      </c>
      <c r="BA1314" s="69" t="s">
        <v>2918</v>
      </c>
      <c r="BC1314" s="69" t="s">
        <v>20</v>
      </c>
      <c r="BI1314" s="52" t="s">
        <v>455</v>
      </c>
      <c r="BJ1314" s="53">
        <v>44941</v>
      </c>
      <c r="BK1314" s="53">
        <v>44941</v>
      </c>
    </row>
    <row r="1315" spans="1:63" s="69" customFormat="1" ht="11.25" customHeight="1" x14ac:dyDescent="0.2">
      <c r="A1315" s="5">
        <v>2022</v>
      </c>
      <c r="B1315" s="6">
        <v>44835</v>
      </c>
      <c r="C1315" s="6">
        <v>44926</v>
      </c>
      <c r="D1315" s="69" t="s">
        <v>134</v>
      </c>
      <c r="E1315" s="69" t="s">
        <v>135</v>
      </c>
      <c r="F1315" s="69" t="s">
        <v>2495</v>
      </c>
      <c r="G1315" s="37">
        <v>1427</v>
      </c>
      <c r="H1315" s="13" t="s">
        <v>449</v>
      </c>
      <c r="I1315" s="124" t="s">
        <v>12917</v>
      </c>
      <c r="J1315" s="100">
        <v>568</v>
      </c>
      <c r="K1315" s="101"/>
      <c r="L1315" s="101"/>
      <c r="M1315" s="101"/>
      <c r="N1315" s="22" t="s">
        <v>12918</v>
      </c>
      <c r="O1315" s="5" t="s">
        <v>12919</v>
      </c>
      <c r="P1315" s="69" t="s">
        <v>3652</v>
      </c>
      <c r="Q1315" s="5" t="s">
        <v>12920</v>
      </c>
      <c r="R1315" s="5">
        <v>93</v>
      </c>
      <c r="S1315" s="5"/>
      <c r="T1315" s="69" t="s">
        <v>3654</v>
      </c>
      <c r="U1315" s="5" t="s">
        <v>12921</v>
      </c>
      <c r="V1315" s="5">
        <v>7</v>
      </c>
      <c r="W1315" s="5" t="s">
        <v>7186</v>
      </c>
      <c r="X1315" s="5">
        <v>7</v>
      </c>
      <c r="Y1315" s="5" t="s">
        <v>7186</v>
      </c>
      <c r="Z1315" s="5">
        <v>9</v>
      </c>
      <c r="AA1315" s="69" t="s">
        <v>6722</v>
      </c>
      <c r="AB1315" s="5">
        <v>9210</v>
      </c>
      <c r="AC1315" s="52" t="s">
        <v>6523</v>
      </c>
      <c r="AG1315" s="132" t="s">
        <v>3228</v>
      </c>
      <c r="AH1315" s="52" t="s">
        <v>135</v>
      </c>
      <c r="AI1315" s="99">
        <v>1427</v>
      </c>
      <c r="AJ1315" s="102">
        <v>44859</v>
      </c>
      <c r="AK1315" s="102">
        <v>44861</v>
      </c>
      <c r="AL1315" s="102">
        <v>44869</v>
      </c>
      <c r="AM1315" s="147">
        <v>132000</v>
      </c>
      <c r="AN1315" s="130">
        <v>153120</v>
      </c>
      <c r="AO1315" s="147">
        <v>132000</v>
      </c>
      <c r="AP1315" s="130">
        <v>153120</v>
      </c>
      <c r="AQ1315" s="52" t="s">
        <v>6524</v>
      </c>
      <c r="AS1315" s="69" t="s">
        <v>144</v>
      </c>
      <c r="AT1315" s="123" t="s">
        <v>12917</v>
      </c>
      <c r="AU1315" s="105">
        <v>0</v>
      </c>
      <c r="AX1315" s="145" t="s">
        <v>12922</v>
      </c>
      <c r="AZ1315" s="69" t="s">
        <v>9758</v>
      </c>
      <c r="BA1315" s="69" t="s">
        <v>2918</v>
      </c>
      <c r="BC1315" s="69" t="s">
        <v>20</v>
      </c>
      <c r="BI1315" s="52" t="s">
        <v>455</v>
      </c>
      <c r="BJ1315" s="53">
        <v>44941</v>
      </c>
      <c r="BK1315" s="53">
        <v>44941</v>
      </c>
    </row>
    <row r="1316" spans="1:63" s="69" customFormat="1" ht="11.25" customHeight="1" x14ac:dyDescent="0.2">
      <c r="A1316" s="5">
        <v>2022</v>
      </c>
      <c r="B1316" s="6">
        <v>44835</v>
      </c>
      <c r="C1316" s="6">
        <v>44926</v>
      </c>
      <c r="D1316" s="69" t="s">
        <v>134</v>
      </c>
      <c r="E1316" s="69" t="s">
        <v>135</v>
      </c>
      <c r="F1316" s="69" t="s">
        <v>2495</v>
      </c>
      <c r="G1316" s="37">
        <v>1428</v>
      </c>
      <c r="H1316" s="13" t="s">
        <v>449</v>
      </c>
      <c r="I1316" s="124" t="s">
        <v>12913</v>
      </c>
      <c r="J1316" s="100">
        <v>206</v>
      </c>
      <c r="K1316" s="101" t="s">
        <v>8638</v>
      </c>
      <c r="L1316" s="101" t="s">
        <v>8639</v>
      </c>
      <c r="M1316" s="101" t="s">
        <v>3034</v>
      </c>
      <c r="N1316" s="22" t="s">
        <v>11033</v>
      </c>
      <c r="O1316" s="5" t="s">
        <v>2094</v>
      </c>
      <c r="P1316" s="69" t="s">
        <v>3652</v>
      </c>
      <c r="Q1316" s="5" t="s">
        <v>6881</v>
      </c>
      <c r="R1316" s="5">
        <v>314</v>
      </c>
      <c r="S1316" s="51"/>
      <c r="T1316" s="69" t="s">
        <v>3654</v>
      </c>
      <c r="U1316" s="5" t="s">
        <v>6882</v>
      </c>
      <c r="V1316" s="5">
        <v>27</v>
      </c>
      <c r="W1316" s="5" t="s">
        <v>6532</v>
      </c>
      <c r="X1316" s="5">
        <v>27</v>
      </c>
      <c r="Y1316" s="5" t="s">
        <v>6532</v>
      </c>
      <c r="Z1316" s="5">
        <v>11</v>
      </c>
      <c r="AA1316" s="69" t="s">
        <v>3657</v>
      </c>
      <c r="AB1316" s="51">
        <v>36700</v>
      </c>
      <c r="AC1316" s="52" t="s">
        <v>6523</v>
      </c>
      <c r="AG1316" s="124" t="s">
        <v>3232</v>
      </c>
      <c r="AH1316" s="52" t="s">
        <v>135</v>
      </c>
      <c r="AI1316" s="124">
        <v>1428</v>
      </c>
      <c r="AJ1316" s="77">
        <v>44859</v>
      </c>
      <c r="AK1316" s="125">
        <v>44861</v>
      </c>
      <c r="AL1316" s="125">
        <v>44869</v>
      </c>
      <c r="AM1316" s="26">
        <v>6263.9</v>
      </c>
      <c r="AN1316" s="130">
        <v>7266.1239999999998</v>
      </c>
      <c r="AO1316" s="26">
        <v>6263.9</v>
      </c>
      <c r="AP1316" s="130">
        <v>7266.1239999999998</v>
      </c>
      <c r="AQ1316" s="52" t="s">
        <v>6524</v>
      </c>
      <c r="AS1316" s="69" t="s">
        <v>144</v>
      </c>
      <c r="AT1316" s="123" t="s">
        <v>12913</v>
      </c>
      <c r="AU1316" s="105">
        <v>0</v>
      </c>
      <c r="AX1316" s="145" t="s">
        <v>12923</v>
      </c>
      <c r="AZ1316" s="69" t="s">
        <v>9758</v>
      </c>
      <c r="BA1316" s="69" t="s">
        <v>2918</v>
      </c>
      <c r="BC1316" s="69" t="s">
        <v>20</v>
      </c>
      <c r="BI1316" s="52" t="s">
        <v>455</v>
      </c>
      <c r="BJ1316" s="53">
        <v>44941</v>
      </c>
      <c r="BK1316" s="53">
        <v>44941</v>
      </c>
    </row>
    <row r="1317" spans="1:63" s="69" customFormat="1" ht="11.25" customHeight="1" x14ac:dyDescent="0.2">
      <c r="A1317" s="5">
        <v>2022</v>
      </c>
      <c r="B1317" s="6">
        <v>44835</v>
      </c>
      <c r="C1317" s="6">
        <v>44926</v>
      </c>
      <c r="D1317" s="69" t="s">
        <v>134</v>
      </c>
      <c r="E1317" s="69" t="s">
        <v>135</v>
      </c>
      <c r="F1317" s="69" t="s">
        <v>2495</v>
      </c>
      <c r="G1317" s="37">
        <v>1429</v>
      </c>
      <c r="H1317" s="13" t="s">
        <v>449</v>
      </c>
      <c r="I1317" s="124" t="s">
        <v>12924</v>
      </c>
      <c r="J1317" s="100">
        <v>29</v>
      </c>
      <c r="K1317" s="108" t="s">
        <v>6607</v>
      </c>
      <c r="L1317" s="108" t="s">
        <v>6608</v>
      </c>
      <c r="M1317" s="108" t="s">
        <v>40</v>
      </c>
      <c r="N1317" s="22" t="s">
        <v>10692</v>
      </c>
      <c r="O1317" s="5" t="s">
        <v>1661</v>
      </c>
      <c r="P1317" s="69" t="s">
        <v>3652</v>
      </c>
      <c r="Q1317" s="5" t="s">
        <v>6531</v>
      </c>
      <c r="R1317" s="5">
        <v>1009</v>
      </c>
      <c r="S1317" s="51"/>
      <c r="T1317" s="69" t="s">
        <v>3654</v>
      </c>
      <c r="U1317" s="5" t="s">
        <v>6571</v>
      </c>
      <c r="V1317" s="5">
        <v>27</v>
      </c>
      <c r="W1317" s="5" t="s">
        <v>6532</v>
      </c>
      <c r="X1317" s="5">
        <v>27</v>
      </c>
      <c r="Y1317" s="5" t="s">
        <v>6532</v>
      </c>
      <c r="Z1317" s="5">
        <v>11</v>
      </c>
      <c r="AA1317" s="69" t="s">
        <v>3657</v>
      </c>
      <c r="AB1317" s="51">
        <v>36700</v>
      </c>
      <c r="AC1317" s="52" t="s">
        <v>6523</v>
      </c>
      <c r="AG1317" s="124" t="s">
        <v>3232</v>
      </c>
      <c r="AH1317" s="52" t="s">
        <v>135</v>
      </c>
      <c r="AI1317" s="124">
        <v>1429</v>
      </c>
      <c r="AJ1317" s="77">
        <v>44860</v>
      </c>
      <c r="AK1317" s="125">
        <v>44872</v>
      </c>
      <c r="AL1317" s="125">
        <v>44869</v>
      </c>
      <c r="AM1317" s="26">
        <v>658.62</v>
      </c>
      <c r="AN1317" s="130">
        <v>763.99919999999997</v>
      </c>
      <c r="AO1317" s="26">
        <v>658.62</v>
      </c>
      <c r="AP1317" s="130">
        <v>763.99919999999997</v>
      </c>
      <c r="AQ1317" s="52" t="s">
        <v>6524</v>
      </c>
      <c r="AS1317" s="69" t="s">
        <v>144</v>
      </c>
      <c r="AT1317" s="123" t="s">
        <v>12924</v>
      </c>
      <c r="AU1317" s="105">
        <v>0</v>
      </c>
      <c r="AX1317" s="145" t="s">
        <v>12925</v>
      </c>
      <c r="AZ1317" s="69" t="s">
        <v>9758</v>
      </c>
      <c r="BA1317" s="69" t="s">
        <v>2918</v>
      </c>
      <c r="BC1317" s="69" t="s">
        <v>20</v>
      </c>
      <c r="BI1317" s="52" t="s">
        <v>455</v>
      </c>
      <c r="BJ1317" s="53">
        <v>44941</v>
      </c>
      <c r="BK1317" s="53">
        <v>44941</v>
      </c>
    </row>
    <row r="1318" spans="1:63" s="69" customFormat="1" ht="11.25" customHeight="1" x14ac:dyDescent="0.2">
      <c r="A1318" s="5">
        <v>2022</v>
      </c>
      <c r="B1318" s="6">
        <v>44835</v>
      </c>
      <c r="C1318" s="6">
        <v>44926</v>
      </c>
      <c r="D1318" s="69" t="s">
        <v>134</v>
      </c>
      <c r="E1318" s="69" t="s">
        <v>135</v>
      </c>
      <c r="F1318" s="69" t="s">
        <v>2495</v>
      </c>
      <c r="G1318" s="37">
        <v>1430</v>
      </c>
      <c r="H1318" s="13" t="s">
        <v>449</v>
      </c>
      <c r="I1318" s="124" t="s">
        <v>12926</v>
      </c>
      <c r="J1318" s="100">
        <v>305</v>
      </c>
      <c r="K1318" s="101"/>
      <c r="L1318" s="101"/>
      <c r="M1318" s="101"/>
      <c r="N1318" s="22" t="s">
        <v>10621</v>
      </c>
      <c r="O1318" s="5" t="s">
        <v>1648</v>
      </c>
      <c r="P1318" s="69" t="s">
        <v>3652</v>
      </c>
      <c r="Q1318" s="5" t="s">
        <v>6657</v>
      </c>
      <c r="R1318" s="5">
        <v>4000</v>
      </c>
      <c r="S1318" s="51"/>
      <c r="T1318" s="69" t="s">
        <v>3654</v>
      </c>
      <c r="U1318" s="5" t="s">
        <v>8121</v>
      </c>
      <c r="V1318" s="5">
        <v>38</v>
      </c>
      <c r="W1318" s="5" t="s">
        <v>8122</v>
      </c>
      <c r="X1318" s="5">
        <v>38</v>
      </c>
      <c r="Y1318" s="5" t="s">
        <v>8122</v>
      </c>
      <c r="Z1318" s="5">
        <v>28</v>
      </c>
      <c r="AA1318" s="69" t="s">
        <v>8123</v>
      </c>
      <c r="AB1318" s="5">
        <v>89336</v>
      </c>
      <c r="AC1318" s="52" t="s">
        <v>6523</v>
      </c>
      <c r="AG1318" s="22" t="s">
        <v>3264</v>
      </c>
      <c r="AH1318" s="52" t="s">
        <v>135</v>
      </c>
      <c r="AI1318" s="37">
        <v>1430</v>
      </c>
      <c r="AJ1318" s="77">
        <v>44860</v>
      </c>
      <c r="AK1318" s="125">
        <v>44868</v>
      </c>
      <c r="AL1318" s="125">
        <v>44893</v>
      </c>
      <c r="AM1318" s="26">
        <v>995</v>
      </c>
      <c r="AN1318" s="130">
        <v>1154.2</v>
      </c>
      <c r="AO1318" s="26">
        <v>995</v>
      </c>
      <c r="AP1318" s="130">
        <v>1154.2</v>
      </c>
      <c r="AQ1318" s="52" t="s">
        <v>6524</v>
      </c>
      <c r="AS1318" s="69" t="s">
        <v>144</v>
      </c>
      <c r="AT1318" s="124" t="s">
        <v>12926</v>
      </c>
      <c r="AU1318" s="105">
        <v>0</v>
      </c>
      <c r="AX1318" s="145" t="s">
        <v>12927</v>
      </c>
      <c r="AZ1318" s="69" t="s">
        <v>9758</v>
      </c>
      <c r="BA1318" s="69" t="s">
        <v>2918</v>
      </c>
      <c r="BC1318" s="69" t="s">
        <v>20</v>
      </c>
      <c r="BI1318" s="52" t="s">
        <v>455</v>
      </c>
      <c r="BJ1318" s="53">
        <v>44941</v>
      </c>
      <c r="BK1318" s="53">
        <v>44941</v>
      </c>
    </row>
    <row r="1319" spans="1:63" s="69" customFormat="1" ht="11.25" customHeight="1" x14ac:dyDescent="0.2">
      <c r="A1319" s="5">
        <v>2022</v>
      </c>
      <c r="B1319" s="6">
        <v>44835</v>
      </c>
      <c r="C1319" s="6">
        <v>44926</v>
      </c>
      <c r="D1319" s="69" t="s">
        <v>134</v>
      </c>
      <c r="E1319" s="69" t="s">
        <v>135</v>
      </c>
      <c r="F1319" s="69" t="s">
        <v>2495</v>
      </c>
      <c r="G1319" s="37">
        <v>1431</v>
      </c>
      <c r="H1319" s="13" t="s">
        <v>449</v>
      </c>
      <c r="I1319" s="124" t="s">
        <v>12928</v>
      </c>
      <c r="J1319" s="100">
        <v>153</v>
      </c>
      <c r="K1319" s="101"/>
      <c r="L1319" s="101"/>
      <c r="M1319" s="101"/>
      <c r="N1319" s="22" t="s">
        <v>10767</v>
      </c>
      <c r="O1319" s="5" t="s">
        <v>1763</v>
      </c>
      <c r="P1319" s="69" t="s">
        <v>3652</v>
      </c>
      <c r="Q1319" s="5" t="s">
        <v>6602</v>
      </c>
      <c r="R1319" s="5" t="s">
        <v>6603</v>
      </c>
      <c r="S1319" s="51"/>
      <c r="T1319" s="69" t="s">
        <v>3654</v>
      </c>
      <c r="U1319" s="5" t="s">
        <v>6604</v>
      </c>
      <c r="V1319" s="5">
        <v>27</v>
      </c>
      <c r="W1319" s="5" t="s">
        <v>6532</v>
      </c>
      <c r="X1319" s="5">
        <v>27</v>
      </c>
      <c r="Y1319" s="5" t="s">
        <v>6532</v>
      </c>
      <c r="Z1319" s="5">
        <v>11</v>
      </c>
      <c r="AA1319" s="69" t="s">
        <v>3657</v>
      </c>
      <c r="AB1319" s="5">
        <v>36780</v>
      </c>
      <c r="AC1319" s="52" t="s">
        <v>6523</v>
      </c>
      <c r="AG1319" s="22" t="s">
        <v>3221</v>
      </c>
      <c r="AH1319" s="52" t="s">
        <v>135</v>
      </c>
      <c r="AI1319" s="37">
        <v>1431</v>
      </c>
      <c r="AJ1319" s="77">
        <v>44860</v>
      </c>
      <c r="AK1319" s="77">
        <v>44874</v>
      </c>
      <c r="AL1319" s="77">
        <v>44874</v>
      </c>
      <c r="AM1319" s="26">
        <v>37398</v>
      </c>
      <c r="AN1319" s="130">
        <v>43381.68</v>
      </c>
      <c r="AO1319" s="26">
        <v>37398</v>
      </c>
      <c r="AP1319" s="130">
        <v>43381.68</v>
      </c>
      <c r="AQ1319" s="52" t="s">
        <v>6524</v>
      </c>
      <c r="AS1319" s="69" t="s">
        <v>144</v>
      </c>
      <c r="AT1319" s="123" t="s">
        <v>12928</v>
      </c>
      <c r="AU1319" s="105">
        <v>0</v>
      </c>
      <c r="AX1319" s="145" t="s">
        <v>12929</v>
      </c>
      <c r="AZ1319" s="69" t="s">
        <v>9758</v>
      </c>
      <c r="BA1319" s="69" t="s">
        <v>2918</v>
      </c>
      <c r="BC1319" s="69" t="s">
        <v>20</v>
      </c>
      <c r="BI1319" s="52" t="s">
        <v>455</v>
      </c>
      <c r="BJ1319" s="53">
        <v>44941</v>
      </c>
      <c r="BK1319" s="53">
        <v>44941</v>
      </c>
    </row>
    <row r="1320" spans="1:63" s="69" customFormat="1" ht="11.25" customHeight="1" x14ac:dyDescent="0.2">
      <c r="A1320" s="5">
        <v>2022</v>
      </c>
      <c r="B1320" s="6">
        <v>44835</v>
      </c>
      <c r="C1320" s="6">
        <v>44926</v>
      </c>
      <c r="D1320" s="69" t="s">
        <v>134</v>
      </c>
      <c r="E1320" s="69" t="s">
        <v>135</v>
      </c>
      <c r="F1320" s="69" t="s">
        <v>2495</v>
      </c>
      <c r="G1320" s="37">
        <v>1432</v>
      </c>
      <c r="H1320" s="13" t="s">
        <v>449</v>
      </c>
      <c r="I1320" s="124" t="s">
        <v>12928</v>
      </c>
      <c r="J1320" s="100">
        <v>523</v>
      </c>
      <c r="K1320" s="101" t="s">
        <v>11674</v>
      </c>
      <c r="L1320" s="101" t="s">
        <v>11675</v>
      </c>
      <c r="M1320" s="101" t="s">
        <v>11676</v>
      </c>
      <c r="N1320" s="22" t="s">
        <v>11677</v>
      </c>
      <c r="O1320" s="5" t="s">
        <v>11678</v>
      </c>
      <c r="P1320" s="69" t="s">
        <v>3652</v>
      </c>
      <c r="Q1320" s="5" t="s">
        <v>10845</v>
      </c>
      <c r="R1320" s="5">
        <v>302</v>
      </c>
      <c r="S1320" s="51"/>
      <c r="T1320" s="69" t="s">
        <v>3654</v>
      </c>
      <c r="U1320" s="5" t="s">
        <v>6540</v>
      </c>
      <c r="V1320" s="5">
        <v>27</v>
      </c>
      <c r="W1320" s="5" t="s">
        <v>6532</v>
      </c>
      <c r="X1320" s="5">
        <v>27</v>
      </c>
      <c r="Y1320" s="5" t="s">
        <v>6532</v>
      </c>
      <c r="Z1320" s="5">
        <v>11</v>
      </c>
      <c r="AA1320" s="69" t="s">
        <v>3657</v>
      </c>
      <c r="AB1320" s="5">
        <v>36730</v>
      </c>
      <c r="AC1320" s="52" t="s">
        <v>6523</v>
      </c>
      <c r="AG1320" s="22" t="s">
        <v>3221</v>
      </c>
      <c r="AH1320" s="52" t="s">
        <v>135</v>
      </c>
      <c r="AI1320" s="37">
        <v>1432</v>
      </c>
      <c r="AJ1320" s="77">
        <v>44860</v>
      </c>
      <c r="AK1320" s="77">
        <v>44874</v>
      </c>
      <c r="AL1320" s="77">
        <v>44893</v>
      </c>
      <c r="AM1320" s="26">
        <v>4937.3999999999996</v>
      </c>
      <c r="AN1320" s="130">
        <v>5727.384</v>
      </c>
      <c r="AO1320" s="26">
        <v>4937.3999999999996</v>
      </c>
      <c r="AP1320" s="130">
        <v>5727.384</v>
      </c>
      <c r="AQ1320" s="52" t="s">
        <v>6524</v>
      </c>
      <c r="AS1320" s="69" t="s">
        <v>144</v>
      </c>
      <c r="AT1320" s="123" t="s">
        <v>12928</v>
      </c>
      <c r="AU1320" s="105">
        <v>0</v>
      </c>
      <c r="AX1320" s="145" t="s">
        <v>12930</v>
      </c>
      <c r="AZ1320" s="69" t="s">
        <v>9758</v>
      </c>
      <c r="BA1320" s="69" t="s">
        <v>2918</v>
      </c>
      <c r="BC1320" s="69" t="s">
        <v>20</v>
      </c>
      <c r="BI1320" s="52" t="s">
        <v>455</v>
      </c>
      <c r="BJ1320" s="53">
        <v>44941</v>
      </c>
      <c r="BK1320" s="53">
        <v>44941</v>
      </c>
    </row>
    <row r="1321" spans="1:63" s="69" customFormat="1" ht="11.25" customHeight="1" x14ac:dyDescent="0.2">
      <c r="A1321" s="5">
        <v>2022</v>
      </c>
      <c r="B1321" s="6">
        <v>44835</v>
      </c>
      <c r="C1321" s="6">
        <v>44926</v>
      </c>
      <c r="D1321" s="69" t="s">
        <v>134</v>
      </c>
      <c r="E1321" s="69" t="s">
        <v>135</v>
      </c>
      <c r="F1321" s="69" t="s">
        <v>2495</v>
      </c>
      <c r="G1321" s="37">
        <v>1433</v>
      </c>
      <c r="H1321" s="13" t="s">
        <v>449</v>
      </c>
      <c r="I1321" s="124" t="s">
        <v>12931</v>
      </c>
      <c r="J1321" s="100">
        <v>29</v>
      </c>
      <c r="K1321" s="108" t="s">
        <v>6607</v>
      </c>
      <c r="L1321" s="108" t="s">
        <v>6608</v>
      </c>
      <c r="M1321" s="108" t="s">
        <v>40</v>
      </c>
      <c r="N1321" s="22" t="s">
        <v>10692</v>
      </c>
      <c r="O1321" s="5" t="s">
        <v>1661</v>
      </c>
      <c r="P1321" s="69" t="s">
        <v>3652</v>
      </c>
      <c r="Q1321" s="5" t="s">
        <v>6531</v>
      </c>
      <c r="R1321" s="5">
        <v>1009</v>
      </c>
      <c r="S1321" s="51"/>
      <c r="T1321" s="69" t="s">
        <v>3654</v>
      </c>
      <c r="U1321" s="5" t="s">
        <v>6571</v>
      </c>
      <c r="V1321" s="5">
        <v>27</v>
      </c>
      <c r="W1321" s="5" t="s">
        <v>6532</v>
      </c>
      <c r="X1321" s="5">
        <v>27</v>
      </c>
      <c r="Y1321" s="5" t="s">
        <v>6532</v>
      </c>
      <c r="Z1321" s="5">
        <v>11</v>
      </c>
      <c r="AA1321" s="69" t="s">
        <v>3657</v>
      </c>
      <c r="AB1321" s="5">
        <v>36700</v>
      </c>
      <c r="AC1321" s="52" t="s">
        <v>6523</v>
      </c>
      <c r="AG1321" s="22" t="s">
        <v>3232</v>
      </c>
      <c r="AH1321" s="52" t="s">
        <v>135</v>
      </c>
      <c r="AI1321" s="37">
        <v>1433</v>
      </c>
      <c r="AJ1321" s="77">
        <v>44862</v>
      </c>
      <c r="AK1321" s="77">
        <v>44872</v>
      </c>
      <c r="AL1321" s="77">
        <v>44874</v>
      </c>
      <c r="AM1321" s="26">
        <v>401.72</v>
      </c>
      <c r="AN1321" s="130">
        <v>465.99520000000007</v>
      </c>
      <c r="AO1321" s="26">
        <v>401.72</v>
      </c>
      <c r="AP1321" s="130">
        <v>465.99520000000007</v>
      </c>
      <c r="AQ1321" s="52" t="s">
        <v>6524</v>
      </c>
      <c r="AS1321" s="69" t="s">
        <v>144</v>
      </c>
      <c r="AT1321" s="124" t="s">
        <v>12931</v>
      </c>
      <c r="AU1321" s="105">
        <v>0</v>
      </c>
      <c r="AX1321" s="146" t="s">
        <v>12932</v>
      </c>
      <c r="AZ1321" s="69" t="s">
        <v>9758</v>
      </c>
      <c r="BA1321" s="69" t="s">
        <v>2918</v>
      </c>
      <c r="BC1321" s="69" t="s">
        <v>20</v>
      </c>
      <c r="BI1321" s="52" t="s">
        <v>455</v>
      </c>
      <c r="BJ1321" s="53">
        <v>44941</v>
      </c>
      <c r="BK1321" s="53">
        <v>44941</v>
      </c>
    </row>
    <row r="1322" spans="1:63" s="69" customFormat="1" ht="11.25" customHeight="1" x14ac:dyDescent="0.2">
      <c r="A1322" s="5">
        <v>2022</v>
      </c>
      <c r="B1322" s="6">
        <v>44835</v>
      </c>
      <c r="C1322" s="6">
        <v>44926</v>
      </c>
      <c r="D1322" s="69" t="s">
        <v>134</v>
      </c>
      <c r="E1322" s="69" t="s">
        <v>135</v>
      </c>
      <c r="F1322" s="69" t="s">
        <v>2495</v>
      </c>
      <c r="G1322" s="99">
        <v>1435</v>
      </c>
      <c r="H1322" s="13" t="s">
        <v>449</v>
      </c>
      <c r="I1322" s="132" t="s">
        <v>12933</v>
      </c>
      <c r="J1322" s="100">
        <v>248</v>
      </c>
      <c r="K1322" s="101" t="s">
        <v>6663</v>
      </c>
      <c r="L1322" s="101" t="s">
        <v>6664</v>
      </c>
      <c r="M1322" s="101" t="s">
        <v>6665</v>
      </c>
      <c r="N1322" s="22" t="s">
        <v>11162</v>
      </c>
      <c r="O1322" s="5" t="s">
        <v>1790</v>
      </c>
      <c r="P1322" s="69" t="s">
        <v>3652</v>
      </c>
      <c r="Q1322" s="5" t="s">
        <v>6666</v>
      </c>
      <c r="R1322" s="5">
        <v>106</v>
      </c>
      <c r="S1322" s="51"/>
      <c r="T1322" s="69" t="s">
        <v>3654</v>
      </c>
      <c r="U1322" s="5" t="s">
        <v>6667</v>
      </c>
      <c r="V1322" s="5">
        <v>27</v>
      </c>
      <c r="W1322" s="5" t="s">
        <v>6532</v>
      </c>
      <c r="X1322" s="5">
        <v>27</v>
      </c>
      <c r="Y1322" s="5" t="s">
        <v>6532</v>
      </c>
      <c r="Z1322" s="5">
        <v>11</v>
      </c>
      <c r="AA1322" s="69" t="s">
        <v>3657</v>
      </c>
      <c r="AB1322" s="5">
        <v>36765</v>
      </c>
      <c r="AC1322" s="52" t="s">
        <v>6523</v>
      </c>
      <c r="AG1322" s="132" t="s">
        <v>3232</v>
      </c>
      <c r="AH1322" s="52" t="s">
        <v>135</v>
      </c>
      <c r="AI1322" s="99">
        <v>1435</v>
      </c>
      <c r="AJ1322" s="102">
        <v>44847</v>
      </c>
      <c r="AK1322" s="102">
        <v>44851</v>
      </c>
      <c r="AL1322" s="102">
        <v>44881</v>
      </c>
      <c r="AM1322" s="147">
        <v>1960</v>
      </c>
      <c r="AN1322" s="130">
        <v>2273.6</v>
      </c>
      <c r="AO1322" s="147">
        <v>1960</v>
      </c>
      <c r="AP1322" s="130">
        <v>2273.6</v>
      </c>
      <c r="AQ1322" s="52" t="s">
        <v>6524</v>
      </c>
      <c r="AS1322" s="69" t="s">
        <v>144</v>
      </c>
      <c r="AT1322" s="22" t="s">
        <v>12933</v>
      </c>
      <c r="AU1322" s="105">
        <v>0</v>
      </c>
      <c r="AX1322" s="145" t="s">
        <v>12934</v>
      </c>
      <c r="AZ1322" s="69" t="s">
        <v>9758</v>
      </c>
      <c r="BA1322" s="69" t="s">
        <v>2918</v>
      </c>
      <c r="BC1322" s="69" t="s">
        <v>20</v>
      </c>
      <c r="BI1322" s="52" t="s">
        <v>455</v>
      </c>
      <c r="BJ1322" s="53">
        <v>44941</v>
      </c>
      <c r="BK1322" s="53">
        <v>44941</v>
      </c>
    </row>
    <row r="1323" spans="1:63" s="69" customFormat="1" ht="11.25" customHeight="1" x14ac:dyDescent="0.2">
      <c r="A1323" s="5">
        <v>2022</v>
      </c>
      <c r="B1323" s="6">
        <v>44835</v>
      </c>
      <c r="C1323" s="6">
        <v>44926</v>
      </c>
      <c r="D1323" s="69" t="s">
        <v>134</v>
      </c>
      <c r="E1323" s="69" t="s">
        <v>135</v>
      </c>
      <c r="F1323" s="69" t="s">
        <v>2495</v>
      </c>
      <c r="G1323" s="37">
        <v>1436</v>
      </c>
      <c r="H1323" s="13" t="s">
        <v>449</v>
      </c>
      <c r="I1323" s="124" t="s">
        <v>12935</v>
      </c>
      <c r="J1323" s="100">
        <v>192</v>
      </c>
      <c r="K1323" s="101" t="s">
        <v>2662</v>
      </c>
      <c r="L1323" s="101" t="s">
        <v>2663</v>
      </c>
      <c r="M1323" s="101" t="s">
        <v>2664</v>
      </c>
      <c r="N1323" s="18" t="s">
        <v>1765</v>
      </c>
      <c r="O1323" s="5" t="s">
        <v>1766</v>
      </c>
      <c r="P1323" s="69" t="s">
        <v>3652</v>
      </c>
      <c r="Q1323" s="5" t="s">
        <v>12725</v>
      </c>
      <c r="R1323" s="5">
        <v>109</v>
      </c>
      <c r="S1323" s="51"/>
      <c r="T1323" s="69" t="s">
        <v>3654</v>
      </c>
      <c r="U1323" s="5" t="s">
        <v>12726</v>
      </c>
      <c r="V1323" s="5">
        <v>27</v>
      </c>
      <c r="W1323" s="5" t="s">
        <v>6532</v>
      </c>
      <c r="X1323" s="5">
        <v>27</v>
      </c>
      <c r="Y1323" s="5" t="s">
        <v>6532</v>
      </c>
      <c r="Z1323" s="5">
        <v>11</v>
      </c>
      <c r="AA1323" s="69" t="s">
        <v>3657</v>
      </c>
      <c r="AB1323" s="5">
        <v>36775</v>
      </c>
      <c r="AC1323" s="52" t="s">
        <v>6523</v>
      </c>
      <c r="AG1323" s="132" t="s">
        <v>3232</v>
      </c>
      <c r="AH1323" s="52" t="s">
        <v>135</v>
      </c>
      <c r="AI1323" s="99">
        <v>1436</v>
      </c>
      <c r="AJ1323" s="102">
        <v>44841</v>
      </c>
      <c r="AK1323" s="102">
        <v>44841</v>
      </c>
      <c r="AL1323" s="102">
        <v>44841</v>
      </c>
      <c r="AM1323" s="147">
        <v>1655</v>
      </c>
      <c r="AN1323" s="130">
        <v>1919.8</v>
      </c>
      <c r="AO1323" s="147">
        <v>1655</v>
      </c>
      <c r="AP1323" s="130">
        <v>1919.8</v>
      </c>
      <c r="AQ1323" s="52" t="s">
        <v>6524</v>
      </c>
      <c r="AS1323" s="69" t="s">
        <v>144</v>
      </c>
      <c r="AT1323" s="22" t="s">
        <v>12935</v>
      </c>
      <c r="AU1323" s="105">
        <v>0</v>
      </c>
      <c r="AX1323" s="145" t="s">
        <v>12936</v>
      </c>
      <c r="AZ1323" s="69" t="s">
        <v>9758</v>
      </c>
      <c r="BA1323" s="69" t="s">
        <v>2918</v>
      </c>
      <c r="BC1323" s="69" t="s">
        <v>20</v>
      </c>
      <c r="BI1323" s="52" t="s">
        <v>455</v>
      </c>
      <c r="BJ1323" s="53">
        <v>44941</v>
      </c>
      <c r="BK1323" s="53">
        <v>44941</v>
      </c>
    </row>
    <row r="1324" spans="1:63" s="69" customFormat="1" ht="11.25" customHeight="1" x14ac:dyDescent="0.2">
      <c r="A1324" s="5">
        <v>2022</v>
      </c>
      <c r="B1324" s="6">
        <v>44835</v>
      </c>
      <c r="C1324" s="6">
        <v>44926</v>
      </c>
      <c r="D1324" s="69" t="s">
        <v>134</v>
      </c>
      <c r="E1324" s="69" t="s">
        <v>135</v>
      </c>
      <c r="F1324" s="69" t="s">
        <v>2495</v>
      </c>
      <c r="G1324" s="37">
        <v>1437</v>
      </c>
      <c r="H1324" s="13" t="s">
        <v>449</v>
      </c>
      <c r="I1324" s="124" t="s">
        <v>12937</v>
      </c>
      <c r="J1324" s="100">
        <v>95</v>
      </c>
      <c r="K1324" s="101" t="s">
        <v>10091</v>
      </c>
      <c r="L1324" s="101" t="s">
        <v>6665</v>
      </c>
      <c r="M1324" s="101" t="s">
        <v>309</v>
      </c>
      <c r="N1324" s="22" t="s">
        <v>10753</v>
      </c>
      <c r="O1324" s="5" t="s">
        <v>1744</v>
      </c>
      <c r="P1324" s="69" t="s">
        <v>3652</v>
      </c>
      <c r="Q1324" s="5" t="s">
        <v>7034</v>
      </c>
      <c r="R1324" s="5">
        <v>1003</v>
      </c>
      <c r="S1324" s="51"/>
      <c r="T1324" s="69" t="s">
        <v>3654</v>
      </c>
      <c r="U1324" s="5" t="s">
        <v>6563</v>
      </c>
      <c r="V1324" s="5">
        <v>27</v>
      </c>
      <c r="W1324" s="5" t="s">
        <v>6532</v>
      </c>
      <c r="X1324" s="5">
        <v>27</v>
      </c>
      <c r="Y1324" s="5" t="s">
        <v>6532</v>
      </c>
      <c r="Z1324" s="5">
        <v>11</v>
      </c>
      <c r="AA1324" s="69" t="s">
        <v>3657</v>
      </c>
      <c r="AB1324" s="5">
        <v>36750</v>
      </c>
      <c r="AC1324" s="52" t="s">
        <v>6523</v>
      </c>
      <c r="AG1324" s="132" t="s">
        <v>3232</v>
      </c>
      <c r="AH1324" s="52" t="s">
        <v>135</v>
      </c>
      <c r="AI1324" s="99">
        <v>1437</v>
      </c>
      <c r="AJ1324" s="102">
        <v>44862</v>
      </c>
      <c r="AK1324" s="102">
        <v>44862</v>
      </c>
      <c r="AL1324" s="102">
        <v>44862</v>
      </c>
      <c r="AM1324" s="147">
        <v>10936.59</v>
      </c>
      <c r="AN1324" s="130">
        <v>12686.4444</v>
      </c>
      <c r="AO1324" s="147">
        <v>10936.59</v>
      </c>
      <c r="AP1324" s="130">
        <v>12686.4444</v>
      </c>
      <c r="AQ1324" s="52" t="s">
        <v>6524</v>
      </c>
      <c r="AS1324" s="69" t="s">
        <v>144</v>
      </c>
      <c r="AT1324" s="123" t="s">
        <v>12937</v>
      </c>
      <c r="AU1324" s="105">
        <v>0</v>
      </c>
      <c r="AX1324" s="145" t="s">
        <v>12938</v>
      </c>
      <c r="AZ1324" s="69" t="s">
        <v>9758</v>
      </c>
      <c r="BA1324" s="69" t="s">
        <v>2918</v>
      </c>
      <c r="BC1324" s="69" t="s">
        <v>20</v>
      </c>
      <c r="BI1324" s="52" t="s">
        <v>455</v>
      </c>
      <c r="BJ1324" s="53">
        <v>44941</v>
      </c>
      <c r="BK1324" s="53">
        <v>44941</v>
      </c>
    </row>
    <row r="1325" spans="1:63" s="69" customFormat="1" ht="11.25" customHeight="1" x14ac:dyDescent="0.2">
      <c r="A1325" s="5">
        <v>2022</v>
      </c>
      <c r="B1325" s="6">
        <v>44835</v>
      </c>
      <c r="C1325" s="6">
        <v>44926</v>
      </c>
      <c r="D1325" s="69" t="s">
        <v>134</v>
      </c>
      <c r="E1325" s="69" t="s">
        <v>135</v>
      </c>
      <c r="F1325" s="69" t="s">
        <v>2495</v>
      </c>
      <c r="G1325" s="37">
        <v>1438</v>
      </c>
      <c r="H1325" s="13" t="s">
        <v>449</v>
      </c>
      <c r="I1325" s="124" t="s">
        <v>12939</v>
      </c>
      <c r="J1325" s="100">
        <v>121</v>
      </c>
      <c r="K1325" s="155" t="s">
        <v>8563</v>
      </c>
      <c r="L1325" s="155" t="s">
        <v>31</v>
      </c>
      <c r="M1325" s="155" t="s">
        <v>8564</v>
      </c>
      <c r="N1325" s="151" t="s">
        <v>10905</v>
      </c>
      <c r="O1325" s="150" t="s">
        <v>1860</v>
      </c>
      <c r="P1325" s="69" t="s">
        <v>3652</v>
      </c>
      <c r="Q1325" s="5" t="s">
        <v>188</v>
      </c>
      <c r="R1325" s="5" t="s">
        <v>10906</v>
      </c>
      <c r="S1325" s="51"/>
      <c r="T1325" s="69" t="s">
        <v>3654</v>
      </c>
      <c r="U1325" s="5" t="s">
        <v>8065</v>
      </c>
      <c r="V1325" s="5">
        <v>17</v>
      </c>
      <c r="W1325" s="5" t="s">
        <v>6522</v>
      </c>
      <c r="X1325" s="5">
        <v>17</v>
      </c>
      <c r="Y1325" s="5" t="s">
        <v>6522</v>
      </c>
      <c r="Z1325" s="5">
        <v>11</v>
      </c>
      <c r="AA1325" s="69" t="s">
        <v>3657</v>
      </c>
      <c r="AB1325" s="5">
        <v>36660</v>
      </c>
      <c r="AC1325" s="52" t="s">
        <v>6523</v>
      </c>
      <c r="AG1325" s="124" t="s">
        <v>9761</v>
      </c>
      <c r="AH1325" s="52" t="s">
        <v>135</v>
      </c>
      <c r="AI1325" s="124">
        <v>1438</v>
      </c>
      <c r="AJ1325" s="77">
        <v>44865</v>
      </c>
      <c r="AK1325" s="125">
        <v>44875</v>
      </c>
      <c r="AL1325" s="125">
        <v>44901</v>
      </c>
      <c r="AM1325" s="26">
        <v>5224.1400000000003</v>
      </c>
      <c r="AN1325" s="130">
        <v>6060.0024000000003</v>
      </c>
      <c r="AO1325" s="26">
        <v>5224.1400000000003</v>
      </c>
      <c r="AP1325" s="130">
        <v>6060.0024000000003</v>
      </c>
      <c r="AQ1325" s="52" t="s">
        <v>6524</v>
      </c>
      <c r="AS1325" s="69" t="s">
        <v>144</v>
      </c>
      <c r="AT1325" s="123" t="s">
        <v>12939</v>
      </c>
      <c r="AU1325" s="105">
        <v>0</v>
      </c>
      <c r="AX1325" s="145" t="s">
        <v>12940</v>
      </c>
      <c r="AZ1325" s="69" t="s">
        <v>9758</v>
      </c>
      <c r="BA1325" s="69" t="s">
        <v>2918</v>
      </c>
      <c r="BC1325" s="69" t="s">
        <v>20</v>
      </c>
      <c r="BI1325" s="52" t="s">
        <v>455</v>
      </c>
      <c r="BJ1325" s="53">
        <v>44941</v>
      </c>
      <c r="BK1325" s="53">
        <v>44941</v>
      </c>
    </row>
    <row r="1326" spans="1:63" s="69" customFormat="1" ht="11.25" customHeight="1" x14ac:dyDescent="0.2">
      <c r="A1326" s="5">
        <v>2022</v>
      </c>
      <c r="B1326" s="6">
        <v>44835</v>
      </c>
      <c r="C1326" s="6">
        <v>44926</v>
      </c>
      <c r="D1326" s="69" t="s">
        <v>134</v>
      </c>
      <c r="E1326" s="69" t="s">
        <v>135</v>
      </c>
      <c r="F1326" s="69" t="s">
        <v>2495</v>
      </c>
      <c r="G1326" s="37">
        <v>1439</v>
      </c>
      <c r="H1326" s="13" t="s">
        <v>449</v>
      </c>
      <c r="I1326" s="124" t="s">
        <v>12941</v>
      </c>
      <c r="J1326" s="100">
        <v>246</v>
      </c>
      <c r="K1326" s="108" t="s">
        <v>6636</v>
      </c>
      <c r="L1326" s="108" t="s">
        <v>2995</v>
      </c>
      <c r="M1326" s="108" t="s">
        <v>40</v>
      </c>
      <c r="N1326" s="22" t="s">
        <v>10687</v>
      </c>
      <c r="O1326" s="5" t="s">
        <v>1690</v>
      </c>
      <c r="P1326" s="69" t="s">
        <v>3652</v>
      </c>
      <c r="Q1326" s="5" t="s">
        <v>6619</v>
      </c>
      <c r="R1326" s="5">
        <v>504</v>
      </c>
      <c r="S1326" s="5"/>
      <c r="T1326" s="69" t="s">
        <v>3654</v>
      </c>
      <c r="U1326" s="5" t="s">
        <v>6571</v>
      </c>
      <c r="V1326" s="5">
        <v>27</v>
      </c>
      <c r="W1326" s="5" t="s">
        <v>6532</v>
      </c>
      <c r="X1326" s="5">
        <v>27</v>
      </c>
      <c r="Y1326" s="5" t="s">
        <v>6532</v>
      </c>
      <c r="Z1326" s="5">
        <v>11</v>
      </c>
      <c r="AA1326" s="69" t="s">
        <v>3657</v>
      </c>
      <c r="AB1326" s="5">
        <v>36700</v>
      </c>
      <c r="AC1326" s="52" t="s">
        <v>6523</v>
      </c>
      <c r="AG1326" s="132" t="s">
        <v>9796</v>
      </c>
      <c r="AH1326" s="52" t="s">
        <v>135</v>
      </c>
      <c r="AI1326" s="99">
        <v>1439</v>
      </c>
      <c r="AJ1326" s="102">
        <v>44862</v>
      </c>
      <c r="AK1326" s="102">
        <v>44874</v>
      </c>
      <c r="AL1326" s="102">
        <v>44874</v>
      </c>
      <c r="AM1326" s="147">
        <v>43500</v>
      </c>
      <c r="AN1326" s="130">
        <v>50460</v>
      </c>
      <c r="AO1326" s="147">
        <v>43500</v>
      </c>
      <c r="AP1326" s="130">
        <v>50460</v>
      </c>
      <c r="AQ1326" s="52" t="s">
        <v>6524</v>
      </c>
      <c r="AS1326" s="69" t="s">
        <v>144</v>
      </c>
      <c r="AT1326" s="123" t="s">
        <v>12941</v>
      </c>
      <c r="AU1326" s="105">
        <v>0</v>
      </c>
      <c r="AX1326" s="145" t="s">
        <v>12942</v>
      </c>
      <c r="AZ1326" s="69" t="s">
        <v>9758</v>
      </c>
      <c r="BA1326" s="69" t="s">
        <v>2918</v>
      </c>
      <c r="BC1326" s="69" t="s">
        <v>20</v>
      </c>
      <c r="BI1326" s="52" t="s">
        <v>455</v>
      </c>
      <c r="BJ1326" s="53">
        <v>44941</v>
      </c>
      <c r="BK1326" s="53">
        <v>44941</v>
      </c>
    </row>
    <row r="1327" spans="1:63" s="69" customFormat="1" ht="11.25" customHeight="1" x14ac:dyDescent="0.2">
      <c r="A1327" s="5">
        <v>2022</v>
      </c>
      <c r="B1327" s="6">
        <v>44835</v>
      </c>
      <c r="C1327" s="6">
        <v>44926</v>
      </c>
      <c r="D1327" s="69" t="s">
        <v>134</v>
      </c>
      <c r="E1327" s="69" t="s">
        <v>135</v>
      </c>
      <c r="F1327" s="69" t="s">
        <v>2495</v>
      </c>
      <c r="G1327" s="37">
        <v>1440</v>
      </c>
      <c r="H1327" s="13" t="s">
        <v>449</v>
      </c>
      <c r="I1327" s="124" t="s">
        <v>12943</v>
      </c>
      <c r="J1327" s="100">
        <v>248</v>
      </c>
      <c r="K1327" s="101" t="s">
        <v>6663</v>
      </c>
      <c r="L1327" s="101" t="s">
        <v>6664</v>
      </c>
      <c r="M1327" s="101" t="s">
        <v>6665</v>
      </c>
      <c r="N1327" s="22" t="s">
        <v>11162</v>
      </c>
      <c r="O1327" s="5" t="s">
        <v>1790</v>
      </c>
      <c r="P1327" s="69" t="s">
        <v>3652</v>
      </c>
      <c r="Q1327" s="51" t="s">
        <v>6666</v>
      </c>
      <c r="R1327" s="51">
        <v>106</v>
      </c>
      <c r="S1327" s="51"/>
      <c r="T1327" s="69" t="s">
        <v>3654</v>
      </c>
      <c r="U1327" s="51" t="s">
        <v>6667</v>
      </c>
      <c r="V1327" s="51">
        <v>27</v>
      </c>
      <c r="W1327" s="51" t="s">
        <v>6532</v>
      </c>
      <c r="X1327" s="51">
        <v>27</v>
      </c>
      <c r="Y1327" s="51" t="s">
        <v>6532</v>
      </c>
      <c r="Z1327" s="51">
        <v>11</v>
      </c>
      <c r="AA1327" s="69" t="s">
        <v>3657</v>
      </c>
      <c r="AB1327" s="51">
        <v>36765</v>
      </c>
      <c r="AC1327" s="52" t="s">
        <v>6523</v>
      </c>
      <c r="AG1327" s="124" t="s">
        <v>3232</v>
      </c>
      <c r="AH1327" s="52" t="s">
        <v>135</v>
      </c>
      <c r="AI1327" s="124">
        <v>1440</v>
      </c>
      <c r="AJ1327" s="77">
        <v>44859</v>
      </c>
      <c r="AK1327" s="125">
        <v>44872</v>
      </c>
      <c r="AL1327" s="125">
        <v>44881</v>
      </c>
      <c r="AM1327" s="26">
        <v>19000</v>
      </c>
      <c r="AN1327" s="130">
        <v>22040</v>
      </c>
      <c r="AO1327" s="26">
        <v>19000</v>
      </c>
      <c r="AP1327" s="130">
        <v>22040</v>
      </c>
      <c r="AQ1327" s="52" t="s">
        <v>6524</v>
      </c>
      <c r="AS1327" s="69" t="s">
        <v>144</v>
      </c>
      <c r="AT1327" s="123" t="s">
        <v>12943</v>
      </c>
      <c r="AU1327" s="105">
        <v>0</v>
      </c>
      <c r="AX1327" s="145" t="s">
        <v>12944</v>
      </c>
      <c r="AZ1327" s="69" t="s">
        <v>9758</v>
      </c>
      <c r="BA1327" s="69" t="s">
        <v>2918</v>
      </c>
      <c r="BC1327" s="69" t="s">
        <v>20</v>
      </c>
      <c r="BI1327" s="52" t="s">
        <v>455</v>
      </c>
      <c r="BJ1327" s="53">
        <v>44941</v>
      </c>
      <c r="BK1327" s="53">
        <v>44941</v>
      </c>
    </row>
    <row r="1328" spans="1:63" s="69" customFormat="1" ht="11.25" customHeight="1" x14ac:dyDescent="0.2">
      <c r="A1328" s="5">
        <v>2022</v>
      </c>
      <c r="B1328" s="6">
        <v>44835</v>
      </c>
      <c r="C1328" s="6">
        <v>44926</v>
      </c>
      <c r="D1328" s="69" t="s">
        <v>134</v>
      </c>
      <c r="E1328" s="69" t="s">
        <v>135</v>
      </c>
      <c r="F1328" s="69" t="s">
        <v>2495</v>
      </c>
      <c r="G1328" s="37">
        <v>1441</v>
      </c>
      <c r="H1328" s="13" t="s">
        <v>449</v>
      </c>
      <c r="I1328" s="124" t="s">
        <v>12945</v>
      </c>
      <c r="J1328" s="100">
        <v>183</v>
      </c>
      <c r="K1328" s="101" t="s">
        <v>7386</v>
      </c>
      <c r="L1328" s="101" t="s">
        <v>7387</v>
      </c>
      <c r="M1328" s="101" t="s">
        <v>7388</v>
      </c>
      <c r="N1328" s="22" t="s">
        <v>10915</v>
      </c>
      <c r="O1328" s="5" t="s">
        <v>705</v>
      </c>
      <c r="P1328" s="69" t="s">
        <v>3652</v>
      </c>
      <c r="Q1328" s="51" t="s">
        <v>10916</v>
      </c>
      <c r="R1328" s="51">
        <v>620</v>
      </c>
      <c r="S1328" s="51"/>
      <c r="T1328" s="69" t="s">
        <v>3654</v>
      </c>
      <c r="U1328" s="51" t="s">
        <v>6571</v>
      </c>
      <c r="V1328" s="51">
        <v>27</v>
      </c>
      <c r="W1328" s="51" t="s">
        <v>6532</v>
      </c>
      <c r="X1328" s="51">
        <v>27</v>
      </c>
      <c r="Y1328" s="51" t="s">
        <v>6532</v>
      </c>
      <c r="Z1328" s="51">
        <v>11</v>
      </c>
      <c r="AA1328" s="69" t="s">
        <v>3657</v>
      </c>
      <c r="AB1328" s="51">
        <v>36700</v>
      </c>
      <c r="AC1328" s="52" t="s">
        <v>6523</v>
      </c>
      <c r="AG1328" s="124" t="s">
        <v>9796</v>
      </c>
      <c r="AH1328" s="52" t="s">
        <v>135</v>
      </c>
      <c r="AI1328" s="124">
        <v>1441</v>
      </c>
      <c r="AJ1328" s="77">
        <v>44862</v>
      </c>
      <c r="AK1328" s="125">
        <v>44874</v>
      </c>
      <c r="AL1328" s="125">
        <v>44875</v>
      </c>
      <c r="AM1328" s="26">
        <v>1700</v>
      </c>
      <c r="AN1328" s="130">
        <v>1972</v>
      </c>
      <c r="AO1328" s="26">
        <v>1700</v>
      </c>
      <c r="AP1328" s="130">
        <v>1972</v>
      </c>
      <c r="AQ1328" s="52" t="s">
        <v>6524</v>
      </c>
      <c r="AS1328" s="69" t="s">
        <v>144</v>
      </c>
      <c r="AT1328" s="123" t="s">
        <v>12945</v>
      </c>
      <c r="AU1328" s="105">
        <v>0</v>
      </c>
      <c r="AX1328" s="145" t="s">
        <v>12946</v>
      </c>
      <c r="AZ1328" s="69" t="s">
        <v>9758</v>
      </c>
      <c r="BA1328" s="69" t="s">
        <v>2918</v>
      </c>
      <c r="BC1328" s="69" t="s">
        <v>20</v>
      </c>
      <c r="BI1328" s="52" t="s">
        <v>455</v>
      </c>
      <c r="BJ1328" s="53">
        <v>44941</v>
      </c>
      <c r="BK1328" s="53">
        <v>44941</v>
      </c>
    </row>
    <row r="1329" spans="1:63" s="69" customFormat="1" ht="11.25" customHeight="1" x14ac:dyDescent="0.2">
      <c r="A1329" s="5">
        <v>2022</v>
      </c>
      <c r="B1329" s="6">
        <v>44835</v>
      </c>
      <c r="C1329" s="6">
        <v>44926</v>
      </c>
      <c r="D1329" s="69" t="s">
        <v>134</v>
      </c>
      <c r="E1329" s="69" t="s">
        <v>135</v>
      </c>
      <c r="F1329" s="69" t="s">
        <v>2495</v>
      </c>
      <c r="G1329" s="37">
        <v>1442</v>
      </c>
      <c r="H1329" s="13" t="s">
        <v>449</v>
      </c>
      <c r="I1329" s="124" t="s">
        <v>12947</v>
      </c>
      <c r="J1329" s="100">
        <v>210</v>
      </c>
      <c r="K1329" s="101"/>
      <c r="L1329" s="101"/>
      <c r="M1329" s="101"/>
      <c r="N1329" s="22" t="s">
        <v>10935</v>
      </c>
      <c r="O1329" s="5" t="s">
        <v>1736</v>
      </c>
      <c r="P1329" s="69" t="s">
        <v>3652</v>
      </c>
      <c r="Q1329" s="5" t="s">
        <v>6557</v>
      </c>
      <c r="R1329" s="5" t="s">
        <v>6677</v>
      </c>
      <c r="S1329" s="5"/>
      <c r="T1329" s="69" t="s">
        <v>3654</v>
      </c>
      <c r="U1329" s="5" t="s">
        <v>6678</v>
      </c>
      <c r="V1329" s="5">
        <v>27</v>
      </c>
      <c r="W1329" s="5" t="s">
        <v>6532</v>
      </c>
      <c r="X1329" s="5">
        <v>27</v>
      </c>
      <c r="Y1329" s="5" t="s">
        <v>6532</v>
      </c>
      <c r="Z1329" s="5">
        <v>11</v>
      </c>
      <c r="AA1329" s="69" t="s">
        <v>3657</v>
      </c>
      <c r="AB1329" s="51">
        <v>36747</v>
      </c>
      <c r="AC1329" s="52" t="s">
        <v>6523</v>
      </c>
      <c r="AG1329" s="124" t="s">
        <v>9761</v>
      </c>
      <c r="AH1329" s="52" t="s">
        <v>135</v>
      </c>
      <c r="AI1329" s="124">
        <v>1442</v>
      </c>
      <c r="AJ1329" s="77">
        <v>44862</v>
      </c>
      <c r="AK1329" s="125">
        <v>44872</v>
      </c>
      <c r="AL1329" s="125">
        <v>44872</v>
      </c>
      <c r="AM1329" s="26">
        <v>4189.6400000000003</v>
      </c>
      <c r="AN1329" s="130">
        <v>4859.9824000000008</v>
      </c>
      <c r="AO1329" s="26">
        <v>4189.6400000000003</v>
      </c>
      <c r="AP1329" s="130">
        <v>4859.9824000000008</v>
      </c>
      <c r="AQ1329" s="52" t="s">
        <v>6524</v>
      </c>
      <c r="AS1329" s="69" t="s">
        <v>144</v>
      </c>
      <c r="AT1329" s="123" t="s">
        <v>12947</v>
      </c>
      <c r="AU1329" s="105">
        <v>0</v>
      </c>
      <c r="AX1329" s="145" t="s">
        <v>12948</v>
      </c>
      <c r="AZ1329" s="69" t="s">
        <v>9758</v>
      </c>
      <c r="BA1329" s="69" t="s">
        <v>2918</v>
      </c>
      <c r="BC1329" s="69" t="s">
        <v>20</v>
      </c>
      <c r="BI1329" s="52" t="s">
        <v>455</v>
      </c>
      <c r="BJ1329" s="53">
        <v>44941</v>
      </c>
      <c r="BK1329" s="53">
        <v>44941</v>
      </c>
    </row>
    <row r="1330" spans="1:63" s="69" customFormat="1" ht="11.25" customHeight="1" x14ac:dyDescent="0.2">
      <c r="A1330" s="5">
        <v>2022</v>
      </c>
      <c r="B1330" s="6">
        <v>44835</v>
      </c>
      <c r="C1330" s="6">
        <v>44926</v>
      </c>
      <c r="D1330" s="69" t="s">
        <v>134</v>
      </c>
      <c r="E1330" s="69" t="s">
        <v>135</v>
      </c>
      <c r="F1330" s="69" t="s">
        <v>2495</v>
      </c>
      <c r="G1330" s="37">
        <v>1443</v>
      </c>
      <c r="H1330" s="13" t="s">
        <v>449</v>
      </c>
      <c r="I1330" s="124" t="s">
        <v>12949</v>
      </c>
      <c r="J1330" s="100">
        <v>29</v>
      </c>
      <c r="K1330" s="108" t="s">
        <v>6607</v>
      </c>
      <c r="L1330" s="108" t="s">
        <v>6608</v>
      </c>
      <c r="M1330" s="108" t="s">
        <v>40</v>
      </c>
      <c r="N1330" s="22" t="s">
        <v>10692</v>
      </c>
      <c r="O1330" s="5" t="s">
        <v>1661</v>
      </c>
      <c r="P1330" s="69" t="s">
        <v>3652</v>
      </c>
      <c r="Q1330" s="118" t="s">
        <v>6531</v>
      </c>
      <c r="R1330" s="51">
        <v>1009</v>
      </c>
      <c r="S1330" s="51"/>
      <c r="T1330" s="69" t="s">
        <v>3654</v>
      </c>
      <c r="U1330" s="51" t="s">
        <v>6571</v>
      </c>
      <c r="V1330" s="51">
        <v>27</v>
      </c>
      <c r="W1330" s="51" t="s">
        <v>6532</v>
      </c>
      <c r="X1330" s="51">
        <v>27</v>
      </c>
      <c r="Y1330" s="51" t="s">
        <v>6532</v>
      </c>
      <c r="Z1330" s="51">
        <v>11</v>
      </c>
      <c r="AA1330" s="69" t="s">
        <v>3657</v>
      </c>
      <c r="AB1330" s="51">
        <v>36700</v>
      </c>
      <c r="AC1330" s="52" t="s">
        <v>6523</v>
      </c>
      <c r="AG1330" s="124" t="s">
        <v>3221</v>
      </c>
      <c r="AH1330" s="52" t="s">
        <v>135</v>
      </c>
      <c r="AI1330" s="124">
        <v>1443</v>
      </c>
      <c r="AJ1330" s="77">
        <v>44862</v>
      </c>
      <c r="AK1330" s="125">
        <v>44874</v>
      </c>
      <c r="AL1330" s="125">
        <v>44874</v>
      </c>
      <c r="AM1330" s="26">
        <v>1931.03</v>
      </c>
      <c r="AN1330" s="130">
        <v>2239.9947999999999</v>
      </c>
      <c r="AO1330" s="26">
        <v>1931.03</v>
      </c>
      <c r="AP1330" s="130">
        <v>2239.9947999999999</v>
      </c>
      <c r="AQ1330" s="52" t="s">
        <v>6524</v>
      </c>
      <c r="AS1330" s="69" t="s">
        <v>144</v>
      </c>
      <c r="AT1330" s="123" t="s">
        <v>12949</v>
      </c>
      <c r="AU1330" s="105">
        <v>0</v>
      </c>
      <c r="AX1330" s="145" t="s">
        <v>12950</v>
      </c>
      <c r="AZ1330" s="69" t="s">
        <v>9758</v>
      </c>
      <c r="BA1330" s="69" t="s">
        <v>2918</v>
      </c>
      <c r="BC1330" s="69" t="s">
        <v>20</v>
      </c>
      <c r="BI1330" s="52" t="s">
        <v>455</v>
      </c>
      <c r="BJ1330" s="53">
        <v>44941</v>
      </c>
      <c r="BK1330" s="53">
        <v>44941</v>
      </c>
    </row>
    <row r="1331" spans="1:63" s="69" customFormat="1" ht="11.25" customHeight="1" x14ac:dyDescent="0.2">
      <c r="A1331" s="5">
        <v>2022</v>
      </c>
      <c r="B1331" s="6">
        <v>44835</v>
      </c>
      <c r="C1331" s="6">
        <v>44926</v>
      </c>
      <c r="D1331" s="69" t="s">
        <v>134</v>
      </c>
      <c r="E1331" s="69" t="s">
        <v>135</v>
      </c>
      <c r="F1331" s="69" t="s">
        <v>2495</v>
      </c>
      <c r="G1331" s="37">
        <v>1444</v>
      </c>
      <c r="H1331" s="13" t="s">
        <v>449</v>
      </c>
      <c r="I1331" s="124" t="s">
        <v>12951</v>
      </c>
      <c r="J1331" s="100">
        <v>553</v>
      </c>
      <c r="K1331" s="101" t="s">
        <v>12321</v>
      </c>
      <c r="L1331" s="101" t="s">
        <v>228</v>
      </c>
      <c r="M1331" s="101" t="s">
        <v>40</v>
      </c>
      <c r="N1331" s="22" t="s">
        <v>12322</v>
      </c>
      <c r="O1331" s="5" t="s">
        <v>12323</v>
      </c>
      <c r="P1331" s="69" t="s">
        <v>3652</v>
      </c>
      <c r="Q1331" s="5" t="s">
        <v>6522</v>
      </c>
      <c r="R1331" s="5">
        <v>105</v>
      </c>
      <c r="S1331" s="5"/>
      <c r="T1331" s="69" t="s">
        <v>3654</v>
      </c>
      <c r="U1331" s="5" t="s">
        <v>12324</v>
      </c>
      <c r="V1331" s="5">
        <v>27</v>
      </c>
      <c r="W1331" s="5" t="s">
        <v>6532</v>
      </c>
      <c r="X1331" s="5">
        <v>27</v>
      </c>
      <c r="Y1331" s="5" t="s">
        <v>6532</v>
      </c>
      <c r="Z1331" s="5">
        <v>11</v>
      </c>
      <c r="AA1331" s="69" t="s">
        <v>3657</v>
      </c>
      <c r="AB1331" s="5">
        <v>36780</v>
      </c>
      <c r="AC1331" s="52" t="s">
        <v>6523</v>
      </c>
      <c r="AG1331" s="124" t="s">
        <v>3228</v>
      </c>
      <c r="AH1331" s="52" t="s">
        <v>135</v>
      </c>
      <c r="AI1331" s="124">
        <v>1444</v>
      </c>
      <c r="AJ1331" s="77">
        <v>44862</v>
      </c>
      <c r="AK1331" s="125">
        <v>44872</v>
      </c>
      <c r="AL1331" s="125">
        <v>44874</v>
      </c>
      <c r="AM1331" s="26">
        <v>275.86</v>
      </c>
      <c r="AN1331" s="130">
        <v>319.99760000000003</v>
      </c>
      <c r="AO1331" s="26">
        <v>275.86</v>
      </c>
      <c r="AP1331" s="130">
        <v>319.99760000000003</v>
      </c>
      <c r="AQ1331" s="52" t="s">
        <v>6524</v>
      </c>
      <c r="AS1331" s="69" t="s">
        <v>144</v>
      </c>
      <c r="AT1331" s="22" t="s">
        <v>12951</v>
      </c>
      <c r="AU1331" s="105">
        <v>0</v>
      </c>
      <c r="AX1331" s="145" t="s">
        <v>12952</v>
      </c>
      <c r="AZ1331" s="69" t="s">
        <v>9758</v>
      </c>
      <c r="BA1331" s="69" t="s">
        <v>2918</v>
      </c>
      <c r="BC1331" s="69" t="s">
        <v>20</v>
      </c>
      <c r="BI1331" s="52" t="s">
        <v>455</v>
      </c>
      <c r="BJ1331" s="53">
        <v>44941</v>
      </c>
      <c r="BK1331" s="53">
        <v>44941</v>
      </c>
    </row>
    <row r="1332" spans="1:63" s="69" customFormat="1" ht="11.25" customHeight="1" x14ac:dyDescent="0.2">
      <c r="A1332" s="5">
        <v>2022</v>
      </c>
      <c r="B1332" s="6">
        <v>44835</v>
      </c>
      <c r="C1332" s="6">
        <v>44926</v>
      </c>
      <c r="D1332" s="69" t="s">
        <v>134</v>
      </c>
      <c r="E1332" s="69" t="s">
        <v>135</v>
      </c>
      <c r="F1332" s="69" t="s">
        <v>2495</v>
      </c>
      <c r="G1332" s="99">
        <v>1445</v>
      </c>
      <c r="H1332" s="13" t="s">
        <v>449</v>
      </c>
      <c r="I1332" s="132" t="s">
        <v>12953</v>
      </c>
      <c r="J1332" s="100">
        <v>567</v>
      </c>
      <c r="K1332" s="101"/>
      <c r="L1332" s="101"/>
      <c r="M1332" s="101"/>
      <c r="N1332" s="22" t="s">
        <v>12954</v>
      </c>
      <c r="O1332" s="5" t="s">
        <v>12955</v>
      </c>
      <c r="P1332" s="69" t="s">
        <v>3652</v>
      </c>
      <c r="Q1332" s="5" t="s">
        <v>12956</v>
      </c>
      <c r="R1332" s="5">
        <v>104</v>
      </c>
      <c r="S1332" s="51"/>
      <c r="T1332" s="69" t="s">
        <v>3654</v>
      </c>
      <c r="U1332" s="5" t="s">
        <v>12957</v>
      </c>
      <c r="V1332" s="5">
        <v>54</v>
      </c>
      <c r="W1332" s="5" t="s">
        <v>12958</v>
      </c>
      <c r="X1332" s="5">
        <v>54</v>
      </c>
      <c r="Y1332" s="5" t="s">
        <v>12958</v>
      </c>
      <c r="Z1332" s="5">
        <v>15</v>
      </c>
      <c r="AA1332" s="69" t="s">
        <v>7187</v>
      </c>
      <c r="AB1332" s="51">
        <v>52169</v>
      </c>
      <c r="AC1332" s="52" t="s">
        <v>6523</v>
      </c>
      <c r="AG1332" s="124" t="s">
        <v>3228</v>
      </c>
      <c r="AH1332" s="52" t="s">
        <v>135</v>
      </c>
      <c r="AI1332" s="124">
        <v>1445</v>
      </c>
      <c r="AJ1332" s="77">
        <v>44851</v>
      </c>
      <c r="AK1332" s="125">
        <v>44854</v>
      </c>
      <c r="AL1332" s="125">
        <v>44861</v>
      </c>
      <c r="AM1332" s="26">
        <v>14900</v>
      </c>
      <c r="AN1332" s="130">
        <v>17284</v>
      </c>
      <c r="AO1332" s="26">
        <v>14900</v>
      </c>
      <c r="AP1332" s="130">
        <v>17284</v>
      </c>
      <c r="AQ1332" s="52" t="s">
        <v>6524</v>
      </c>
      <c r="AS1332" s="69" t="s">
        <v>144</v>
      </c>
      <c r="AT1332" s="123" t="s">
        <v>12953</v>
      </c>
      <c r="AU1332" s="105">
        <v>0</v>
      </c>
      <c r="AX1332" s="145" t="s">
        <v>12959</v>
      </c>
      <c r="AZ1332" s="69" t="s">
        <v>9758</v>
      </c>
      <c r="BA1332" s="69" t="s">
        <v>2918</v>
      </c>
      <c r="BC1332" s="69" t="s">
        <v>20</v>
      </c>
      <c r="BI1332" s="52" t="s">
        <v>455</v>
      </c>
      <c r="BJ1332" s="53">
        <v>44941</v>
      </c>
      <c r="BK1332" s="53">
        <v>44941</v>
      </c>
    </row>
    <row r="1333" spans="1:63" s="69" customFormat="1" ht="11.25" customHeight="1" x14ac:dyDescent="0.2">
      <c r="A1333" s="5">
        <v>2022</v>
      </c>
      <c r="B1333" s="6">
        <v>44835</v>
      </c>
      <c r="C1333" s="6">
        <v>44926</v>
      </c>
      <c r="D1333" s="69" t="s">
        <v>134</v>
      </c>
      <c r="E1333" s="69" t="s">
        <v>135</v>
      </c>
      <c r="F1333" s="69" t="s">
        <v>2495</v>
      </c>
      <c r="G1333" s="99">
        <v>1446</v>
      </c>
      <c r="H1333" s="13" t="s">
        <v>449</v>
      </c>
      <c r="I1333" s="132" t="s">
        <v>12960</v>
      </c>
      <c r="J1333" s="100">
        <v>567</v>
      </c>
      <c r="K1333" s="101"/>
      <c r="L1333" s="101"/>
      <c r="M1333" s="101"/>
      <c r="N1333" s="22" t="s">
        <v>12954</v>
      </c>
      <c r="O1333" s="5" t="s">
        <v>12955</v>
      </c>
      <c r="P1333" s="69" t="s">
        <v>3652</v>
      </c>
      <c r="Q1333" s="5" t="s">
        <v>12956</v>
      </c>
      <c r="R1333" s="5">
        <v>104</v>
      </c>
      <c r="S1333" s="51"/>
      <c r="T1333" s="69" t="s">
        <v>3654</v>
      </c>
      <c r="U1333" s="5" t="s">
        <v>12957</v>
      </c>
      <c r="V1333" s="5">
        <v>54</v>
      </c>
      <c r="W1333" s="5" t="s">
        <v>12958</v>
      </c>
      <c r="X1333" s="5">
        <v>54</v>
      </c>
      <c r="Y1333" s="5" t="s">
        <v>12958</v>
      </c>
      <c r="Z1333" s="5">
        <v>15</v>
      </c>
      <c r="AA1333" s="69" t="s">
        <v>7187</v>
      </c>
      <c r="AB1333" s="5">
        <v>52169</v>
      </c>
      <c r="AC1333" s="52" t="s">
        <v>6523</v>
      </c>
      <c r="AG1333" s="124" t="s">
        <v>3232</v>
      </c>
      <c r="AH1333" s="52" t="s">
        <v>135</v>
      </c>
      <c r="AI1333" s="124">
        <v>1446</v>
      </c>
      <c r="AJ1333" s="77">
        <v>44855</v>
      </c>
      <c r="AK1333" s="125">
        <v>44854</v>
      </c>
      <c r="AL1333" s="125">
        <v>44861</v>
      </c>
      <c r="AM1333" s="26">
        <v>12100</v>
      </c>
      <c r="AN1333" s="130">
        <v>14036</v>
      </c>
      <c r="AO1333" s="26">
        <v>12100</v>
      </c>
      <c r="AP1333" s="130">
        <v>14036</v>
      </c>
      <c r="AQ1333" s="52" t="s">
        <v>6524</v>
      </c>
      <c r="AS1333" s="69" t="s">
        <v>144</v>
      </c>
      <c r="AT1333" s="123" t="s">
        <v>12960</v>
      </c>
      <c r="AU1333" s="105">
        <v>0</v>
      </c>
      <c r="AX1333" s="145" t="s">
        <v>12961</v>
      </c>
      <c r="AZ1333" s="69" t="s">
        <v>9758</v>
      </c>
      <c r="BA1333" s="69" t="s">
        <v>2918</v>
      </c>
      <c r="BC1333" s="69" t="s">
        <v>20</v>
      </c>
      <c r="BI1333" s="52" t="s">
        <v>455</v>
      </c>
      <c r="BJ1333" s="53">
        <v>44941</v>
      </c>
      <c r="BK1333" s="53">
        <v>44941</v>
      </c>
    </row>
    <row r="1334" spans="1:63" s="69" customFormat="1" ht="11.25" customHeight="1" x14ac:dyDescent="0.2">
      <c r="A1334" s="5">
        <v>2022</v>
      </c>
      <c r="B1334" s="6">
        <v>44835</v>
      </c>
      <c r="C1334" s="6">
        <v>44926</v>
      </c>
      <c r="D1334" s="69" t="s">
        <v>134</v>
      </c>
      <c r="E1334" s="69" t="s">
        <v>135</v>
      </c>
      <c r="F1334" s="69" t="s">
        <v>2495</v>
      </c>
      <c r="G1334" s="37">
        <v>1449</v>
      </c>
      <c r="H1334" s="13" t="s">
        <v>449</v>
      </c>
      <c r="I1334" s="124" t="s">
        <v>12962</v>
      </c>
      <c r="J1334" s="100">
        <v>13</v>
      </c>
      <c r="K1334" s="101" t="s">
        <v>6991</v>
      </c>
      <c r="L1334" s="101" t="s">
        <v>6992</v>
      </c>
      <c r="M1334" s="101" t="s">
        <v>6993</v>
      </c>
      <c r="N1334" s="22" t="s">
        <v>10948</v>
      </c>
      <c r="O1334" s="5" t="s">
        <v>1655</v>
      </c>
      <c r="P1334" s="69" t="s">
        <v>3652</v>
      </c>
      <c r="Q1334" s="5" t="s">
        <v>6994</v>
      </c>
      <c r="R1334" s="5" t="s">
        <v>6995</v>
      </c>
      <c r="S1334" s="5"/>
      <c r="T1334" s="69" t="s">
        <v>3654</v>
      </c>
      <c r="U1334" s="5" t="s">
        <v>6996</v>
      </c>
      <c r="V1334" s="5">
        <v>27</v>
      </c>
      <c r="W1334" s="5" t="s">
        <v>6532</v>
      </c>
      <c r="X1334" s="5">
        <v>27</v>
      </c>
      <c r="Y1334" s="5" t="s">
        <v>6532</v>
      </c>
      <c r="Z1334" s="5">
        <v>11</v>
      </c>
      <c r="AA1334" s="69" t="s">
        <v>3657</v>
      </c>
      <c r="AB1334" s="51">
        <v>36700</v>
      </c>
      <c r="AC1334" s="52" t="s">
        <v>6523</v>
      </c>
      <c r="AG1334" s="124" t="s">
        <v>9761</v>
      </c>
      <c r="AH1334" s="52" t="s">
        <v>135</v>
      </c>
      <c r="AI1334" s="124">
        <v>1449</v>
      </c>
      <c r="AJ1334" s="77">
        <v>44865</v>
      </c>
      <c r="AK1334" s="125">
        <v>44874</v>
      </c>
      <c r="AL1334" s="125">
        <v>44882</v>
      </c>
      <c r="AM1334" s="26">
        <v>7080</v>
      </c>
      <c r="AN1334" s="130">
        <v>8212.7999999999993</v>
      </c>
      <c r="AO1334" s="26">
        <v>7080</v>
      </c>
      <c r="AP1334" s="130">
        <v>8212.7999999999993</v>
      </c>
      <c r="AQ1334" s="52" t="s">
        <v>6524</v>
      </c>
      <c r="AS1334" s="69" t="s">
        <v>144</v>
      </c>
      <c r="AT1334" s="124" t="s">
        <v>12962</v>
      </c>
      <c r="AU1334" s="105">
        <v>0</v>
      </c>
      <c r="AX1334" s="145" t="s">
        <v>12963</v>
      </c>
      <c r="AZ1334" s="69" t="s">
        <v>9758</v>
      </c>
      <c r="BA1334" s="69" t="s">
        <v>2918</v>
      </c>
      <c r="BC1334" s="69" t="s">
        <v>20</v>
      </c>
      <c r="BI1334" s="52" t="s">
        <v>455</v>
      </c>
      <c r="BJ1334" s="53">
        <v>44941</v>
      </c>
      <c r="BK1334" s="53">
        <v>44941</v>
      </c>
    </row>
    <row r="1335" spans="1:63" s="69" customFormat="1" ht="11.25" customHeight="1" x14ac:dyDescent="0.2">
      <c r="A1335" s="5">
        <v>2022</v>
      </c>
      <c r="B1335" s="6">
        <v>44835</v>
      </c>
      <c r="C1335" s="6">
        <v>44926</v>
      </c>
      <c r="D1335" s="69" t="s">
        <v>134</v>
      </c>
      <c r="E1335" s="69" t="s">
        <v>135</v>
      </c>
      <c r="F1335" s="69" t="s">
        <v>2495</v>
      </c>
      <c r="G1335" s="37">
        <v>1450</v>
      </c>
      <c r="H1335" s="13" t="s">
        <v>449</v>
      </c>
      <c r="I1335" s="124" t="s">
        <v>12964</v>
      </c>
      <c r="J1335" s="100">
        <v>188</v>
      </c>
      <c r="K1335" s="101" t="s">
        <v>6625</v>
      </c>
      <c r="L1335" s="101" t="s">
        <v>6626</v>
      </c>
      <c r="M1335" s="101" t="s">
        <v>6627</v>
      </c>
      <c r="N1335" s="22" t="s">
        <v>10854</v>
      </c>
      <c r="O1335" s="5" t="s">
        <v>2400</v>
      </c>
      <c r="P1335" s="69" t="s">
        <v>3652</v>
      </c>
      <c r="Q1335" s="5" t="s">
        <v>6628</v>
      </c>
      <c r="R1335" s="5" t="s">
        <v>6629</v>
      </c>
      <c r="S1335" s="5"/>
      <c r="T1335" s="69" t="s">
        <v>3654</v>
      </c>
      <c r="U1335" s="5" t="s">
        <v>6630</v>
      </c>
      <c r="V1335" s="5">
        <v>27</v>
      </c>
      <c r="W1335" s="5" t="s">
        <v>6532</v>
      </c>
      <c r="X1335" s="5">
        <v>27</v>
      </c>
      <c r="Y1335" s="5" t="s">
        <v>6532</v>
      </c>
      <c r="Z1335" s="5">
        <v>11</v>
      </c>
      <c r="AA1335" s="69" t="s">
        <v>3657</v>
      </c>
      <c r="AB1335" s="51">
        <v>36780</v>
      </c>
      <c r="AC1335" s="52" t="s">
        <v>6523</v>
      </c>
      <c r="AG1335" s="124" t="s">
        <v>3232</v>
      </c>
      <c r="AH1335" s="52" t="s">
        <v>135</v>
      </c>
      <c r="AI1335" s="124">
        <v>1450</v>
      </c>
      <c r="AJ1335" s="77">
        <v>44865</v>
      </c>
      <c r="AK1335" s="125">
        <v>44873</v>
      </c>
      <c r="AL1335" s="125">
        <v>44873</v>
      </c>
      <c r="AM1335" s="26">
        <v>2933.16</v>
      </c>
      <c r="AN1335" s="130">
        <v>3402.4656</v>
      </c>
      <c r="AO1335" s="26">
        <v>2933.16</v>
      </c>
      <c r="AP1335" s="130">
        <v>3402.4656</v>
      </c>
      <c r="AQ1335" s="52" t="s">
        <v>6524</v>
      </c>
      <c r="AS1335" s="69" t="s">
        <v>144</v>
      </c>
      <c r="AT1335" s="123" t="s">
        <v>12964</v>
      </c>
      <c r="AU1335" s="105">
        <v>0</v>
      </c>
      <c r="AX1335" s="145" t="s">
        <v>12965</v>
      </c>
      <c r="AZ1335" s="69" t="s">
        <v>9758</v>
      </c>
      <c r="BA1335" s="69" t="s">
        <v>2918</v>
      </c>
      <c r="BC1335" s="69" t="s">
        <v>20</v>
      </c>
      <c r="BI1335" s="52" t="s">
        <v>455</v>
      </c>
      <c r="BJ1335" s="53">
        <v>44941</v>
      </c>
      <c r="BK1335" s="53">
        <v>44941</v>
      </c>
    </row>
    <row r="1336" spans="1:63" s="69" customFormat="1" ht="11.25" customHeight="1" x14ac:dyDescent="0.2">
      <c r="A1336" s="5">
        <v>2022</v>
      </c>
      <c r="B1336" s="6">
        <v>44835</v>
      </c>
      <c r="C1336" s="6">
        <v>44926</v>
      </c>
      <c r="D1336" s="69" t="s">
        <v>134</v>
      </c>
      <c r="E1336" s="69" t="s">
        <v>135</v>
      </c>
      <c r="F1336" s="69" t="s">
        <v>2495</v>
      </c>
      <c r="G1336" s="37">
        <v>1451</v>
      </c>
      <c r="H1336" s="13" t="s">
        <v>449</v>
      </c>
      <c r="I1336" s="124" t="s">
        <v>12966</v>
      </c>
      <c r="J1336" s="100">
        <v>581</v>
      </c>
      <c r="K1336" s="101"/>
      <c r="L1336" s="101"/>
      <c r="M1336" s="101"/>
      <c r="N1336" s="22" t="s">
        <v>12967</v>
      </c>
      <c r="O1336" s="5" t="s">
        <v>12968</v>
      </c>
      <c r="P1336" s="69" t="s">
        <v>3652</v>
      </c>
      <c r="Q1336" s="5" t="s">
        <v>12969</v>
      </c>
      <c r="R1336" s="5" t="s">
        <v>7370</v>
      </c>
      <c r="S1336" s="5"/>
      <c r="T1336" s="69" t="s">
        <v>3654</v>
      </c>
      <c r="U1336" s="5" t="s">
        <v>6571</v>
      </c>
      <c r="V1336" s="5">
        <v>27</v>
      </c>
      <c r="W1336" s="5" t="s">
        <v>6532</v>
      </c>
      <c r="X1336" s="5">
        <v>27</v>
      </c>
      <c r="Y1336" s="5" t="s">
        <v>6532</v>
      </c>
      <c r="Z1336" s="5">
        <v>11</v>
      </c>
      <c r="AA1336" s="69" t="s">
        <v>3657</v>
      </c>
      <c r="AB1336" s="51">
        <v>36700</v>
      </c>
      <c r="AC1336" s="52" t="s">
        <v>6523</v>
      </c>
      <c r="AG1336" s="124" t="s">
        <v>9761</v>
      </c>
      <c r="AH1336" s="52" t="s">
        <v>135</v>
      </c>
      <c r="AI1336" s="124">
        <v>1451</v>
      </c>
      <c r="AJ1336" s="77">
        <v>44858</v>
      </c>
      <c r="AK1336" s="125">
        <v>44858</v>
      </c>
      <c r="AL1336" s="125">
        <v>44926</v>
      </c>
      <c r="AM1336" s="26">
        <v>11099.72</v>
      </c>
      <c r="AN1336" s="130">
        <v>12875.6752</v>
      </c>
      <c r="AO1336" s="26">
        <v>11099.72</v>
      </c>
      <c r="AP1336" s="130">
        <v>12875.6752</v>
      </c>
      <c r="AQ1336" s="52" t="s">
        <v>6524</v>
      </c>
      <c r="AS1336" s="69" t="s">
        <v>144</v>
      </c>
      <c r="AT1336" s="123" t="s">
        <v>12966</v>
      </c>
      <c r="AU1336" s="105">
        <v>0</v>
      </c>
      <c r="AX1336" s="145" t="s">
        <v>12970</v>
      </c>
      <c r="AZ1336" s="69" t="s">
        <v>9758</v>
      </c>
      <c r="BA1336" s="69" t="s">
        <v>2918</v>
      </c>
      <c r="BC1336" s="69" t="s">
        <v>20</v>
      </c>
      <c r="BI1336" s="52" t="s">
        <v>455</v>
      </c>
      <c r="BJ1336" s="53">
        <v>44941</v>
      </c>
      <c r="BK1336" s="53">
        <v>44941</v>
      </c>
    </row>
    <row r="1337" spans="1:63" s="69" customFormat="1" ht="11.25" customHeight="1" x14ac:dyDescent="0.2">
      <c r="A1337" s="5">
        <v>2022</v>
      </c>
      <c r="B1337" s="6">
        <v>44835</v>
      </c>
      <c r="C1337" s="6">
        <v>44926</v>
      </c>
      <c r="D1337" s="69" t="s">
        <v>134</v>
      </c>
      <c r="E1337" s="69" t="s">
        <v>135</v>
      </c>
      <c r="F1337" s="69" t="s">
        <v>2495</v>
      </c>
      <c r="G1337" s="99">
        <v>1461</v>
      </c>
      <c r="H1337" s="13" t="s">
        <v>449</v>
      </c>
      <c r="I1337" s="132" t="s">
        <v>12971</v>
      </c>
      <c r="J1337" s="100">
        <v>207</v>
      </c>
      <c r="K1337" s="108" t="s">
        <v>6919</v>
      </c>
      <c r="L1337" s="108" t="s">
        <v>6920</v>
      </c>
      <c r="M1337" s="108" t="s">
        <v>6594</v>
      </c>
      <c r="N1337" s="109" t="s">
        <v>10344</v>
      </c>
      <c r="O1337" s="5" t="s">
        <v>1750</v>
      </c>
      <c r="P1337" s="69" t="s">
        <v>3652</v>
      </c>
      <c r="Q1337" s="5" t="s">
        <v>10345</v>
      </c>
      <c r="R1337" s="5">
        <v>14224</v>
      </c>
      <c r="S1337" s="51"/>
      <c r="T1337" s="69" t="s">
        <v>3654</v>
      </c>
      <c r="U1337" s="51" t="s">
        <v>9538</v>
      </c>
      <c r="V1337" s="51">
        <v>17</v>
      </c>
      <c r="W1337" s="51" t="s">
        <v>6522</v>
      </c>
      <c r="X1337" s="51">
        <v>17</v>
      </c>
      <c r="Y1337" s="5" t="s">
        <v>6522</v>
      </c>
      <c r="Z1337" s="51">
        <v>11</v>
      </c>
      <c r="AA1337" s="69" t="s">
        <v>3657</v>
      </c>
      <c r="AB1337" s="51">
        <v>36815</v>
      </c>
      <c r="AC1337" s="52" t="s">
        <v>6523</v>
      </c>
      <c r="AG1337" s="124" t="s">
        <v>3221</v>
      </c>
      <c r="AH1337" s="52" t="s">
        <v>135</v>
      </c>
      <c r="AI1337" s="124">
        <v>1461</v>
      </c>
      <c r="AJ1337" s="77">
        <v>44840</v>
      </c>
      <c r="AK1337" s="125">
        <v>44840</v>
      </c>
      <c r="AL1337" s="125">
        <v>44840</v>
      </c>
      <c r="AM1337" s="26">
        <v>2119.71</v>
      </c>
      <c r="AN1337" s="130">
        <v>2458.8636000000001</v>
      </c>
      <c r="AO1337" s="26">
        <v>2119.71</v>
      </c>
      <c r="AP1337" s="130">
        <v>2458.8636000000001</v>
      </c>
      <c r="AQ1337" s="52" t="s">
        <v>6524</v>
      </c>
      <c r="AS1337" s="69" t="s">
        <v>144</v>
      </c>
      <c r="AT1337" s="22" t="s">
        <v>12971</v>
      </c>
      <c r="AU1337" s="105">
        <v>0</v>
      </c>
      <c r="AX1337" s="145" t="s">
        <v>12972</v>
      </c>
      <c r="AZ1337" s="69" t="s">
        <v>9758</v>
      </c>
      <c r="BA1337" s="69" t="s">
        <v>2918</v>
      </c>
      <c r="BC1337" s="69" t="s">
        <v>20</v>
      </c>
      <c r="BI1337" s="52" t="s">
        <v>455</v>
      </c>
      <c r="BJ1337" s="53">
        <v>44941</v>
      </c>
      <c r="BK1337" s="53">
        <v>44941</v>
      </c>
    </row>
    <row r="1338" spans="1:63" s="69" customFormat="1" ht="11.25" customHeight="1" x14ac:dyDescent="0.2">
      <c r="A1338" s="5">
        <v>2022</v>
      </c>
      <c r="B1338" s="6">
        <v>44835</v>
      </c>
      <c r="C1338" s="6">
        <v>44926</v>
      </c>
      <c r="D1338" s="69" t="s">
        <v>134</v>
      </c>
      <c r="E1338" s="69" t="s">
        <v>135</v>
      </c>
      <c r="F1338" s="69" t="s">
        <v>2495</v>
      </c>
      <c r="G1338" s="99">
        <v>1462</v>
      </c>
      <c r="H1338" s="13" t="s">
        <v>449</v>
      </c>
      <c r="I1338" s="132" t="s">
        <v>12973</v>
      </c>
      <c r="J1338" s="100">
        <v>248</v>
      </c>
      <c r="K1338" s="101" t="s">
        <v>6663</v>
      </c>
      <c r="L1338" s="101" t="s">
        <v>6664</v>
      </c>
      <c r="M1338" s="101" t="s">
        <v>6665</v>
      </c>
      <c r="N1338" s="22" t="s">
        <v>11162</v>
      </c>
      <c r="O1338" s="5" t="s">
        <v>1790</v>
      </c>
      <c r="P1338" s="69" t="s">
        <v>3652</v>
      </c>
      <c r="Q1338" s="5" t="s">
        <v>6666</v>
      </c>
      <c r="R1338" s="5">
        <v>106</v>
      </c>
      <c r="S1338" s="5"/>
      <c r="T1338" s="69" t="s">
        <v>3654</v>
      </c>
      <c r="U1338" s="5" t="s">
        <v>6667</v>
      </c>
      <c r="V1338" s="5">
        <v>27</v>
      </c>
      <c r="W1338" s="5" t="s">
        <v>6532</v>
      </c>
      <c r="X1338" s="5">
        <v>27</v>
      </c>
      <c r="Y1338" s="5" t="s">
        <v>6532</v>
      </c>
      <c r="Z1338" s="5">
        <v>11</v>
      </c>
      <c r="AA1338" s="69" t="s">
        <v>3657</v>
      </c>
      <c r="AB1338" s="51">
        <v>36765</v>
      </c>
      <c r="AC1338" s="52" t="s">
        <v>6523</v>
      </c>
      <c r="AG1338" s="124" t="s">
        <v>3221</v>
      </c>
      <c r="AH1338" s="52" t="s">
        <v>135</v>
      </c>
      <c r="AI1338" s="124">
        <v>1462</v>
      </c>
      <c r="AJ1338" s="77">
        <v>44854</v>
      </c>
      <c r="AK1338" s="125">
        <v>44858</v>
      </c>
      <c r="AL1338" s="125">
        <v>44881</v>
      </c>
      <c r="AM1338" s="26">
        <v>1350</v>
      </c>
      <c r="AN1338" s="130">
        <v>1566</v>
      </c>
      <c r="AO1338" s="26">
        <v>1350</v>
      </c>
      <c r="AP1338" s="130">
        <v>1566</v>
      </c>
      <c r="AQ1338" s="52" t="s">
        <v>6524</v>
      </c>
      <c r="AS1338" s="69" t="s">
        <v>144</v>
      </c>
      <c r="AT1338" s="123" t="s">
        <v>12973</v>
      </c>
      <c r="AU1338" s="105">
        <v>0</v>
      </c>
      <c r="AX1338" s="145" t="s">
        <v>12974</v>
      </c>
      <c r="AZ1338" s="69" t="s">
        <v>9758</v>
      </c>
      <c r="BA1338" s="69" t="s">
        <v>2918</v>
      </c>
      <c r="BC1338" s="69" t="s">
        <v>20</v>
      </c>
      <c r="BI1338" s="52" t="s">
        <v>455</v>
      </c>
      <c r="BJ1338" s="53">
        <v>44941</v>
      </c>
      <c r="BK1338" s="53">
        <v>44941</v>
      </c>
    </row>
    <row r="1339" spans="1:63" s="69" customFormat="1" ht="11.25" customHeight="1" x14ac:dyDescent="0.2">
      <c r="A1339" s="5">
        <v>2022</v>
      </c>
      <c r="B1339" s="6">
        <v>44835</v>
      </c>
      <c r="C1339" s="6">
        <v>44926</v>
      </c>
      <c r="D1339" s="69" t="s">
        <v>134</v>
      </c>
      <c r="E1339" s="69" t="s">
        <v>135</v>
      </c>
      <c r="F1339" s="69" t="s">
        <v>2495</v>
      </c>
      <c r="G1339" s="99">
        <v>1463</v>
      </c>
      <c r="H1339" s="13" t="s">
        <v>449</v>
      </c>
      <c r="I1339" s="132" t="s">
        <v>12975</v>
      </c>
      <c r="J1339" s="100">
        <v>248</v>
      </c>
      <c r="K1339" s="101" t="s">
        <v>6663</v>
      </c>
      <c r="L1339" s="101" t="s">
        <v>6664</v>
      </c>
      <c r="M1339" s="101" t="s">
        <v>6665</v>
      </c>
      <c r="N1339" s="22" t="s">
        <v>11162</v>
      </c>
      <c r="O1339" s="5" t="s">
        <v>1790</v>
      </c>
      <c r="P1339" s="69" t="s">
        <v>3652</v>
      </c>
      <c r="Q1339" s="5" t="s">
        <v>6666</v>
      </c>
      <c r="R1339" s="5">
        <v>106</v>
      </c>
      <c r="S1339" s="51"/>
      <c r="T1339" s="69" t="s">
        <v>3654</v>
      </c>
      <c r="U1339" s="5" t="s">
        <v>6667</v>
      </c>
      <c r="V1339" s="5">
        <v>27</v>
      </c>
      <c r="W1339" s="5" t="s">
        <v>6532</v>
      </c>
      <c r="X1339" s="5">
        <v>27</v>
      </c>
      <c r="Y1339" s="5" t="s">
        <v>6532</v>
      </c>
      <c r="Z1339" s="5">
        <v>11</v>
      </c>
      <c r="AA1339" s="69" t="s">
        <v>3657</v>
      </c>
      <c r="AB1339" s="5">
        <v>36765</v>
      </c>
      <c r="AC1339" s="52" t="s">
        <v>6523</v>
      </c>
      <c r="AG1339" s="124" t="s">
        <v>3221</v>
      </c>
      <c r="AH1339" s="52" t="s">
        <v>135</v>
      </c>
      <c r="AI1339" s="124">
        <v>1463</v>
      </c>
      <c r="AJ1339" s="77">
        <v>44861</v>
      </c>
      <c r="AK1339" s="125">
        <v>44865</v>
      </c>
      <c r="AL1339" s="125">
        <v>44881</v>
      </c>
      <c r="AM1339" s="26">
        <v>1355</v>
      </c>
      <c r="AN1339" s="130">
        <v>1571.8</v>
      </c>
      <c r="AO1339" s="26">
        <v>1355</v>
      </c>
      <c r="AP1339" s="130">
        <v>1571.8</v>
      </c>
      <c r="AQ1339" s="52" t="s">
        <v>6524</v>
      </c>
      <c r="AS1339" s="69" t="s">
        <v>144</v>
      </c>
      <c r="AT1339" s="123" t="s">
        <v>12975</v>
      </c>
      <c r="AU1339" s="105">
        <v>0</v>
      </c>
      <c r="AX1339" s="145" t="s">
        <v>12976</v>
      </c>
      <c r="AZ1339" s="69" t="s">
        <v>9758</v>
      </c>
      <c r="BA1339" s="69" t="s">
        <v>2918</v>
      </c>
      <c r="BC1339" s="69" t="s">
        <v>20</v>
      </c>
      <c r="BI1339" s="52" t="s">
        <v>455</v>
      </c>
      <c r="BJ1339" s="53">
        <v>44941</v>
      </c>
      <c r="BK1339" s="53">
        <v>44941</v>
      </c>
    </row>
    <row r="1340" spans="1:63" s="69" customFormat="1" ht="11.25" customHeight="1" x14ac:dyDescent="0.2">
      <c r="A1340" s="5">
        <v>2022</v>
      </c>
      <c r="B1340" s="6">
        <v>44835</v>
      </c>
      <c r="C1340" s="6">
        <v>44926</v>
      </c>
      <c r="D1340" s="69" t="s">
        <v>134</v>
      </c>
      <c r="E1340" s="69" t="s">
        <v>135</v>
      </c>
      <c r="F1340" s="69" t="s">
        <v>2495</v>
      </c>
      <c r="G1340" s="37">
        <v>1474</v>
      </c>
      <c r="H1340" s="13" t="s">
        <v>449</v>
      </c>
      <c r="I1340" s="124" t="s">
        <v>12977</v>
      </c>
      <c r="J1340" s="100">
        <v>565</v>
      </c>
      <c r="K1340" s="101"/>
      <c r="L1340" s="101"/>
      <c r="M1340" s="101"/>
      <c r="N1340" s="22" t="s">
        <v>12978</v>
      </c>
      <c r="O1340" s="5" t="s">
        <v>12979</v>
      </c>
      <c r="P1340" s="69" t="s">
        <v>3652</v>
      </c>
      <c r="Q1340" s="5" t="s">
        <v>12980</v>
      </c>
      <c r="R1340" s="5" t="s">
        <v>12981</v>
      </c>
      <c r="S1340" s="5"/>
      <c r="T1340" s="69" t="s">
        <v>3654</v>
      </c>
      <c r="U1340" s="5" t="s">
        <v>12982</v>
      </c>
      <c r="V1340" s="5">
        <v>1</v>
      </c>
      <c r="W1340" s="5" t="s">
        <v>8083</v>
      </c>
      <c r="X1340" s="5">
        <v>1</v>
      </c>
      <c r="Y1340" s="5" t="s">
        <v>8083</v>
      </c>
      <c r="Z1340" s="5">
        <v>1</v>
      </c>
      <c r="AA1340" s="69" t="s">
        <v>8084</v>
      </c>
      <c r="AB1340" s="5">
        <v>20130</v>
      </c>
      <c r="AC1340" s="52" t="s">
        <v>6523</v>
      </c>
      <c r="AG1340" s="124" t="s">
        <v>9761</v>
      </c>
      <c r="AH1340" s="52" t="s">
        <v>135</v>
      </c>
      <c r="AI1340" s="124">
        <v>1474</v>
      </c>
      <c r="AJ1340" s="77">
        <v>44851</v>
      </c>
      <c r="AK1340" s="125">
        <v>44851</v>
      </c>
      <c r="AL1340" s="125">
        <v>44872</v>
      </c>
      <c r="AM1340" s="26">
        <v>294000</v>
      </c>
      <c r="AN1340" s="130">
        <v>341040</v>
      </c>
      <c r="AO1340" s="26">
        <v>294000</v>
      </c>
      <c r="AP1340" s="130">
        <v>341040</v>
      </c>
      <c r="AQ1340" s="52" t="s">
        <v>6524</v>
      </c>
      <c r="AS1340" s="69" t="s">
        <v>144</v>
      </c>
      <c r="AT1340" s="123" t="s">
        <v>12977</v>
      </c>
      <c r="AU1340" s="105">
        <v>0</v>
      </c>
      <c r="AX1340" s="145" t="s">
        <v>12983</v>
      </c>
      <c r="AZ1340" s="69" t="s">
        <v>9758</v>
      </c>
      <c r="BA1340" s="69" t="s">
        <v>2918</v>
      </c>
      <c r="BC1340" s="69" t="s">
        <v>20</v>
      </c>
      <c r="BI1340" s="52" t="s">
        <v>455</v>
      </c>
      <c r="BJ1340" s="53">
        <v>44941</v>
      </c>
      <c r="BK1340" s="53">
        <v>44941</v>
      </c>
    </row>
    <row r="1341" spans="1:63" s="69" customFormat="1" ht="11.25" customHeight="1" x14ac:dyDescent="0.2">
      <c r="A1341" s="5">
        <v>2022</v>
      </c>
      <c r="B1341" s="6">
        <v>44835</v>
      </c>
      <c r="C1341" s="6">
        <v>44926</v>
      </c>
      <c r="D1341" s="69" t="s">
        <v>134</v>
      </c>
      <c r="E1341" s="69" t="s">
        <v>135</v>
      </c>
      <c r="F1341" s="69" t="s">
        <v>2495</v>
      </c>
      <c r="G1341" s="37">
        <v>1475</v>
      </c>
      <c r="H1341" s="13" t="s">
        <v>449</v>
      </c>
      <c r="I1341" s="124" t="s">
        <v>12984</v>
      </c>
      <c r="J1341" s="100">
        <v>429</v>
      </c>
      <c r="K1341" s="101" t="s">
        <v>8233</v>
      </c>
      <c r="L1341" s="101" t="s">
        <v>366</v>
      </c>
      <c r="M1341" s="101" t="s">
        <v>8234</v>
      </c>
      <c r="N1341" s="22" t="s">
        <v>12548</v>
      </c>
      <c r="O1341" s="5" t="s">
        <v>8236</v>
      </c>
      <c r="P1341" s="69" t="s">
        <v>3652</v>
      </c>
      <c r="Q1341" s="5" t="s">
        <v>6660</v>
      </c>
      <c r="R1341" s="5" t="s">
        <v>12549</v>
      </c>
      <c r="S1341" s="5"/>
      <c r="T1341" s="69" t="s">
        <v>3654</v>
      </c>
      <c r="U1341" s="5" t="s">
        <v>6604</v>
      </c>
      <c r="V1341" s="5">
        <v>27</v>
      </c>
      <c r="W1341" s="5" t="s">
        <v>6532</v>
      </c>
      <c r="X1341" s="5">
        <v>27</v>
      </c>
      <c r="Y1341" s="5" t="s">
        <v>6532</v>
      </c>
      <c r="Z1341" s="5">
        <v>11</v>
      </c>
      <c r="AA1341" s="69" t="s">
        <v>3657</v>
      </c>
      <c r="AB1341" s="5">
        <v>36780</v>
      </c>
      <c r="AC1341" s="52" t="s">
        <v>6523</v>
      </c>
      <c r="AG1341" s="124" t="s">
        <v>9761</v>
      </c>
      <c r="AH1341" s="52" t="s">
        <v>135</v>
      </c>
      <c r="AI1341" s="124">
        <v>1475</v>
      </c>
      <c r="AJ1341" s="77">
        <v>44855</v>
      </c>
      <c r="AK1341" s="125">
        <v>44855</v>
      </c>
      <c r="AL1341" s="125">
        <v>44863</v>
      </c>
      <c r="AM1341" s="26">
        <v>5500</v>
      </c>
      <c r="AN1341" s="130">
        <v>6380</v>
      </c>
      <c r="AO1341" s="26">
        <v>5500</v>
      </c>
      <c r="AP1341" s="130">
        <v>6380</v>
      </c>
      <c r="AQ1341" s="52" t="s">
        <v>6524</v>
      </c>
      <c r="AS1341" s="69" t="s">
        <v>144</v>
      </c>
      <c r="AT1341" s="123" t="s">
        <v>12984</v>
      </c>
      <c r="AU1341" s="105">
        <v>0</v>
      </c>
      <c r="AX1341" s="145" t="s">
        <v>12985</v>
      </c>
      <c r="AZ1341" s="69" t="s">
        <v>9758</v>
      </c>
      <c r="BA1341" s="69" t="s">
        <v>2918</v>
      </c>
      <c r="BC1341" s="69" t="s">
        <v>20</v>
      </c>
      <c r="BI1341" s="52" t="s">
        <v>455</v>
      </c>
      <c r="BJ1341" s="53">
        <v>44941</v>
      </c>
      <c r="BK1341" s="53">
        <v>44941</v>
      </c>
    </row>
    <row r="1342" spans="1:63" s="69" customFormat="1" ht="11.25" customHeight="1" x14ac:dyDescent="0.2">
      <c r="A1342" s="5">
        <v>2022</v>
      </c>
      <c r="B1342" s="6">
        <v>44835</v>
      </c>
      <c r="C1342" s="6">
        <v>44926</v>
      </c>
      <c r="D1342" s="69" t="s">
        <v>134</v>
      </c>
      <c r="E1342" s="69" t="s">
        <v>135</v>
      </c>
      <c r="F1342" s="69" t="s">
        <v>2495</v>
      </c>
      <c r="G1342" s="37">
        <v>1496</v>
      </c>
      <c r="H1342" s="13" t="s">
        <v>449</v>
      </c>
      <c r="I1342" s="124" t="s">
        <v>12986</v>
      </c>
      <c r="J1342" s="100">
        <v>563</v>
      </c>
      <c r="K1342" s="101" t="s">
        <v>12987</v>
      </c>
      <c r="L1342" s="101" t="s">
        <v>12988</v>
      </c>
      <c r="M1342" s="101" t="s">
        <v>11547</v>
      </c>
      <c r="N1342" s="22" t="s">
        <v>12989</v>
      </c>
      <c r="O1342" s="5" t="s">
        <v>12990</v>
      </c>
      <c r="P1342" s="69" t="s">
        <v>3652</v>
      </c>
      <c r="Q1342" s="51" t="s">
        <v>12991</v>
      </c>
      <c r="R1342" s="51">
        <v>28</v>
      </c>
      <c r="S1342" s="51"/>
      <c r="T1342" s="69" t="s">
        <v>3654</v>
      </c>
      <c r="U1342" s="51" t="s">
        <v>7515</v>
      </c>
      <c r="V1342" s="51">
        <v>27</v>
      </c>
      <c r="W1342" s="51" t="s">
        <v>6532</v>
      </c>
      <c r="X1342" s="51">
        <v>27</v>
      </c>
      <c r="Y1342" s="51" t="s">
        <v>6532</v>
      </c>
      <c r="Z1342" s="51">
        <v>11</v>
      </c>
      <c r="AA1342" s="69" t="s">
        <v>3657</v>
      </c>
      <c r="AB1342" s="51">
        <v>36860</v>
      </c>
      <c r="AC1342" s="52" t="s">
        <v>6523</v>
      </c>
      <c r="AG1342" s="124" t="s">
        <v>9761</v>
      </c>
      <c r="AH1342" s="52" t="s">
        <v>135</v>
      </c>
      <c r="AI1342" s="124">
        <v>1496</v>
      </c>
      <c r="AJ1342" s="77">
        <v>44862</v>
      </c>
      <c r="AK1342" s="125">
        <v>44868</v>
      </c>
      <c r="AL1342" s="125">
        <v>44869</v>
      </c>
      <c r="AM1342" s="26">
        <v>133000</v>
      </c>
      <c r="AN1342" s="130">
        <v>154280</v>
      </c>
      <c r="AO1342" s="26">
        <v>133000</v>
      </c>
      <c r="AP1342" s="130">
        <v>154280</v>
      </c>
      <c r="AQ1342" s="52" t="s">
        <v>6524</v>
      </c>
      <c r="AS1342" s="69" t="s">
        <v>144</v>
      </c>
      <c r="AT1342" s="124" t="s">
        <v>12986</v>
      </c>
      <c r="AU1342" s="105">
        <v>0</v>
      </c>
      <c r="AX1342" s="145" t="s">
        <v>12992</v>
      </c>
      <c r="AZ1342" s="69" t="s">
        <v>9758</v>
      </c>
      <c r="BA1342" s="69" t="s">
        <v>2918</v>
      </c>
      <c r="BC1342" s="69" t="s">
        <v>20</v>
      </c>
      <c r="BI1342" s="52" t="s">
        <v>455</v>
      </c>
      <c r="BJ1342" s="53">
        <v>44941</v>
      </c>
      <c r="BK1342" s="53">
        <v>44941</v>
      </c>
    </row>
    <row r="1343" spans="1:63" s="69" customFormat="1" ht="11.25" customHeight="1" x14ac:dyDescent="0.2">
      <c r="A1343" s="5">
        <v>2022</v>
      </c>
      <c r="B1343" s="6">
        <v>44835</v>
      </c>
      <c r="C1343" s="6">
        <v>44926</v>
      </c>
      <c r="D1343" s="69" t="s">
        <v>134</v>
      </c>
      <c r="E1343" s="69" t="s">
        <v>135</v>
      </c>
      <c r="F1343" s="69" t="s">
        <v>2495</v>
      </c>
      <c r="G1343" s="37">
        <v>1543</v>
      </c>
      <c r="H1343" s="13" t="s">
        <v>449</v>
      </c>
      <c r="I1343" s="124" t="s">
        <v>12993</v>
      </c>
      <c r="J1343" s="100">
        <v>552</v>
      </c>
      <c r="K1343" s="101"/>
      <c r="L1343" s="101"/>
      <c r="M1343" s="101"/>
      <c r="N1343" s="22" t="s">
        <v>12193</v>
      </c>
      <c r="O1343" s="5" t="s">
        <v>12194</v>
      </c>
      <c r="P1343" s="69" t="s">
        <v>3652</v>
      </c>
      <c r="Q1343" s="5" t="s">
        <v>12195</v>
      </c>
      <c r="R1343" s="5" t="s">
        <v>12196</v>
      </c>
      <c r="S1343" s="5"/>
      <c r="T1343" s="69" t="s">
        <v>3654</v>
      </c>
      <c r="U1343" s="5" t="s">
        <v>12197</v>
      </c>
      <c r="V1343" s="5">
        <v>14</v>
      </c>
      <c r="W1343" s="5" t="s">
        <v>8157</v>
      </c>
      <c r="X1343" s="5">
        <v>14</v>
      </c>
      <c r="Y1343" s="5" t="s">
        <v>8157</v>
      </c>
      <c r="Z1343" s="5">
        <v>22</v>
      </c>
      <c r="AA1343" s="69" t="s">
        <v>7125</v>
      </c>
      <c r="AB1343" s="51">
        <v>76159</v>
      </c>
      <c r="AC1343" s="52" t="s">
        <v>6523</v>
      </c>
      <c r="AG1343" s="124" t="s">
        <v>9761</v>
      </c>
      <c r="AH1343" s="52" t="s">
        <v>135</v>
      </c>
      <c r="AI1343" s="124">
        <v>1543</v>
      </c>
      <c r="AJ1343" s="77">
        <v>44865</v>
      </c>
      <c r="AK1343" s="125">
        <v>44865</v>
      </c>
      <c r="AL1343" s="125">
        <v>44866</v>
      </c>
      <c r="AM1343" s="26">
        <v>29325</v>
      </c>
      <c r="AN1343" s="130">
        <v>34017</v>
      </c>
      <c r="AO1343" s="26">
        <v>29325</v>
      </c>
      <c r="AP1343" s="130">
        <v>34017</v>
      </c>
      <c r="AQ1343" s="52" t="s">
        <v>6524</v>
      </c>
      <c r="AS1343" s="69" t="s">
        <v>144</v>
      </c>
      <c r="AT1343" s="124" t="s">
        <v>12993</v>
      </c>
      <c r="AU1343" s="105">
        <v>0</v>
      </c>
      <c r="AX1343" s="145" t="s">
        <v>12994</v>
      </c>
      <c r="AZ1343" s="69" t="s">
        <v>9758</v>
      </c>
      <c r="BA1343" s="69" t="s">
        <v>2918</v>
      </c>
      <c r="BC1343" s="69" t="s">
        <v>20</v>
      </c>
      <c r="BI1343" s="52" t="s">
        <v>455</v>
      </c>
      <c r="BJ1343" s="53">
        <v>44941</v>
      </c>
      <c r="BK1343" s="53">
        <v>44941</v>
      </c>
    </row>
    <row r="1344" spans="1:63" s="69" customFormat="1" ht="11.25" customHeight="1" x14ac:dyDescent="0.2">
      <c r="A1344" s="5">
        <v>2022</v>
      </c>
      <c r="B1344" s="6">
        <v>44835</v>
      </c>
      <c r="C1344" s="6">
        <v>44926</v>
      </c>
      <c r="D1344" s="69" t="s">
        <v>134</v>
      </c>
      <c r="E1344" s="69" t="s">
        <v>135</v>
      </c>
      <c r="F1344" s="69" t="s">
        <v>2495</v>
      </c>
      <c r="G1344" s="37">
        <v>1570</v>
      </c>
      <c r="H1344" s="13" t="s">
        <v>449</v>
      </c>
      <c r="I1344" s="124" t="s">
        <v>12995</v>
      </c>
      <c r="J1344" s="100">
        <v>408</v>
      </c>
      <c r="K1344" s="101" t="s">
        <v>8353</v>
      </c>
      <c r="L1344" s="101" t="s">
        <v>2681</v>
      </c>
      <c r="M1344" s="101" t="s">
        <v>40</v>
      </c>
      <c r="N1344" s="22" t="s">
        <v>11961</v>
      </c>
      <c r="O1344" s="5" t="s">
        <v>8354</v>
      </c>
      <c r="P1344" s="69" t="s">
        <v>3652</v>
      </c>
      <c r="Q1344" s="5" t="s">
        <v>8166</v>
      </c>
      <c r="R1344" s="5">
        <v>104</v>
      </c>
      <c r="S1344" s="5"/>
      <c r="T1344" s="69" t="s">
        <v>3654</v>
      </c>
      <c r="U1344" s="5" t="s">
        <v>6604</v>
      </c>
      <c r="V1344" s="5">
        <v>27</v>
      </c>
      <c r="W1344" s="5" t="s">
        <v>6532</v>
      </c>
      <c r="X1344" s="5">
        <v>27</v>
      </c>
      <c r="Y1344" s="5" t="s">
        <v>6532</v>
      </c>
      <c r="Z1344" s="5">
        <v>11</v>
      </c>
      <c r="AA1344" s="69" t="s">
        <v>3657</v>
      </c>
      <c r="AB1344" s="51">
        <v>36780</v>
      </c>
      <c r="AC1344" s="52" t="s">
        <v>6523</v>
      </c>
      <c r="AG1344" s="124" t="s">
        <v>9761</v>
      </c>
      <c r="AH1344" s="52" t="s">
        <v>135</v>
      </c>
      <c r="AI1344" s="124">
        <v>1570</v>
      </c>
      <c r="AJ1344" s="77">
        <v>44865</v>
      </c>
      <c r="AK1344" s="125">
        <v>44866</v>
      </c>
      <c r="AL1344" s="125">
        <v>44866</v>
      </c>
      <c r="AM1344" s="26">
        <v>10000</v>
      </c>
      <c r="AN1344" s="130">
        <v>11600</v>
      </c>
      <c r="AO1344" s="26">
        <v>10000</v>
      </c>
      <c r="AP1344" s="130">
        <v>11600</v>
      </c>
      <c r="AQ1344" s="52" t="s">
        <v>6524</v>
      </c>
      <c r="AS1344" s="69" t="s">
        <v>144</v>
      </c>
      <c r="AT1344" s="124" t="s">
        <v>12995</v>
      </c>
      <c r="AU1344" s="105">
        <v>0</v>
      </c>
      <c r="AX1344" s="145" t="s">
        <v>12996</v>
      </c>
      <c r="AZ1344" s="69" t="s">
        <v>9758</v>
      </c>
      <c r="BA1344" s="69" t="s">
        <v>2918</v>
      </c>
      <c r="BC1344" s="69" t="s">
        <v>20</v>
      </c>
      <c r="BI1344" s="52" t="s">
        <v>455</v>
      </c>
      <c r="BJ1344" s="53">
        <v>44941</v>
      </c>
      <c r="BK1344" s="53">
        <v>44941</v>
      </c>
    </row>
    <row r="1345" spans="1:63" s="69" customFormat="1" ht="11.25" customHeight="1" x14ac:dyDescent="0.2">
      <c r="A1345" s="5">
        <v>2022</v>
      </c>
      <c r="B1345" s="6">
        <v>44835</v>
      </c>
      <c r="C1345" s="6">
        <v>44926</v>
      </c>
      <c r="D1345" s="69" t="s">
        <v>134</v>
      </c>
      <c r="E1345" s="69" t="s">
        <v>135</v>
      </c>
      <c r="F1345" s="69" t="s">
        <v>2495</v>
      </c>
      <c r="G1345" s="37">
        <v>1617</v>
      </c>
      <c r="H1345" s="13" t="s">
        <v>449</v>
      </c>
      <c r="I1345" s="124" t="s">
        <v>12997</v>
      </c>
      <c r="J1345" s="100">
        <v>217</v>
      </c>
      <c r="K1345" s="101" t="s">
        <v>11177</v>
      </c>
      <c r="L1345" s="101" t="s">
        <v>11178</v>
      </c>
      <c r="M1345" s="101" t="s">
        <v>11179</v>
      </c>
      <c r="N1345" s="22" t="s">
        <v>11180</v>
      </c>
      <c r="O1345" s="5" t="s">
        <v>11181</v>
      </c>
      <c r="P1345" s="69" t="s">
        <v>3652</v>
      </c>
      <c r="Q1345" s="5" t="s">
        <v>11182</v>
      </c>
      <c r="R1345" s="5">
        <v>1188</v>
      </c>
      <c r="S1345" s="5"/>
      <c r="T1345" s="69" t="s">
        <v>3654</v>
      </c>
      <c r="U1345" s="5" t="s">
        <v>9252</v>
      </c>
      <c r="V1345" s="5">
        <v>17</v>
      </c>
      <c r="W1345" s="5" t="s">
        <v>6522</v>
      </c>
      <c r="X1345" s="5">
        <v>17</v>
      </c>
      <c r="Y1345" s="5" t="s">
        <v>6522</v>
      </c>
      <c r="Z1345" s="5">
        <v>11</v>
      </c>
      <c r="AA1345" s="69" t="s">
        <v>3657</v>
      </c>
      <c r="AB1345" s="51">
        <v>36557</v>
      </c>
      <c r="AC1345" s="52" t="s">
        <v>6523</v>
      </c>
      <c r="AG1345" s="124" t="s">
        <v>9761</v>
      </c>
      <c r="AH1345" s="52" t="s">
        <v>135</v>
      </c>
      <c r="AI1345" s="124">
        <v>1617</v>
      </c>
      <c r="AJ1345" s="77">
        <v>44865</v>
      </c>
      <c r="AK1345" s="125">
        <v>44866</v>
      </c>
      <c r="AL1345" s="125">
        <v>44866</v>
      </c>
      <c r="AM1345" s="26">
        <v>16800</v>
      </c>
      <c r="AN1345" s="130">
        <v>19488</v>
      </c>
      <c r="AO1345" s="26">
        <v>16800</v>
      </c>
      <c r="AP1345" s="130">
        <v>19488</v>
      </c>
      <c r="AQ1345" s="52" t="s">
        <v>6524</v>
      </c>
      <c r="AS1345" s="69" t="s">
        <v>144</v>
      </c>
      <c r="AT1345" s="123" t="s">
        <v>12997</v>
      </c>
      <c r="AU1345" s="105">
        <v>0</v>
      </c>
      <c r="AX1345" s="145" t="s">
        <v>12998</v>
      </c>
      <c r="AZ1345" s="69" t="s">
        <v>9758</v>
      </c>
      <c r="BA1345" s="69" t="s">
        <v>2918</v>
      </c>
      <c r="BC1345" s="69" t="s">
        <v>20</v>
      </c>
      <c r="BI1345" s="52" t="s">
        <v>455</v>
      </c>
      <c r="BJ1345" s="53">
        <v>44941</v>
      </c>
      <c r="BK1345" s="53">
        <v>44941</v>
      </c>
    </row>
    <row r="1346" spans="1:63" s="69" customFormat="1" ht="11.25" customHeight="1" x14ac:dyDescent="0.2">
      <c r="A1346" s="5">
        <v>2022</v>
      </c>
      <c r="B1346" s="6">
        <v>44835</v>
      </c>
      <c r="C1346" s="6">
        <v>44926</v>
      </c>
      <c r="D1346" s="69" t="s">
        <v>134</v>
      </c>
      <c r="E1346" s="69" t="s">
        <v>135</v>
      </c>
      <c r="F1346" s="69" t="s">
        <v>2495</v>
      </c>
      <c r="G1346" s="99">
        <v>1243</v>
      </c>
      <c r="H1346" s="13" t="s">
        <v>449</v>
      </c>
      <c r="I1346" s="132" t="s">
        <v>12999</v>
      </c>
      <c r="J1346" s="100">
        <v>232</v>
      </c>
      <c r="K1346" s="101" t="s">
        <v>8379</v>
      </c>
      <c r="L1346" s="101" t="s">
        <v>2664</v>
      </c>
      <c r="M1346" s="101" t="s">
        <v>2681</v>
      </c>
      <c r="N1346" s="18" t="s">
        <v>870</v>
      </c>
      <c r="O1346" s="5" t="s">
        <v>871</v>
      </c>
      <c r="P1346" s="69" t="s">
        <v>3652</v>
      </c>
      <c r="Q1346" s="5" t="s">
        <v>13000</v>
      </c>
      <c r="R1346" s="5">
        <v>13</v>
      </c>
      <c r="S1346" s="5"/>
      <c r="T1346" s="69" t="s">
        <v>3654</v>
      </c>
      <c r="U1346" s="5" t="s">
        <v>7638</v>
      </c>
      <c r="V1346" s="5">
        <v>27</v>
      </c>
      <c r="W1346" s="5" t="s">
        <v>6532</v>
      </c>
      <c r="X1346" s="5">
        <v>27</v>
      </c>
      <c r="Y1346" s="5" t="s">
        <v>6532</v>
      </c>
      <c r="Z1346" s="5">
        <v>11</v>
      </c>
      <c r="AA1346" s="69" t="s">
        <v>3657</v>
      </c>
      <c r="AB1346" s="51">
        <v>36770</v>
      </c>
      <c r="AC1346" s="52" t="s">
        <v>6523</v>
      </c>
      <c r="AG1346" s="124" t="s">
        <v>3311</v>
      </c>
      <c r="AH1346" s="52" t="s">
        <v>135</v>
      </c>
      <c r="AI1346" s="124">
        <v>1243</v>
      </c>
      <c r="AJ1346" s="77">
        <v>44868</v>
      </c>
      <c r="AK1346" s="125">
        <v>44868</v>
      </c>
      <c r="AL1346" s="125">
        <v>44881</v>
      </c>
      <c r="AM1346" s="26">
        <v>1200</v>
      </c>
      <c r="AN1346" s="130">
        <v>1392</v>
      </c>
      <c r="AO1346" s="26">
        <v>1200</v>
      </c>
      <c r="AP1346" s="130">
        <v>1392</v>
      </c>
      <c r="AQ1346" s="52" t="s">
        <v>6524</v>
      </c>
      <c r="AS1346" s="69" t="s">
        <v>144</v>
      </c>
      <c r="AT1346" s="124" t="s">
        <v>12999</v>
      </c>
      <c r="AU1346" s="105">
        <v>0</v>
      </c>
      <c r="AX1346" s="145" t="s">
        <v>13001</v>
      </c>
      <c r="AZ1346" s="69" t="s">
        <v>9758</v>
      </c>
      <c r="BA1346" s="69" t="s">
        <v>2918</v>
      </c>
      <c r="BC1346" s="69" t="s">
        <v>20</v>
      </c>
      <c r="BI1346" s="52" t="s">
        <v>455</v>
      </c>
      <c r="BJ1346" s="53">
        <v>44941</v>
      </c>
      <c r="BK1346" s="53">
        <v>44941</v>
      </c>
    </row>
    <row r="1347" spans="1:63" s="69" customFormat="1" ht="11.25" customHeight="1" x14ac:dyDescent="0.2">
      <c r="A1347" s="5">
        <v>2022</v>
      </c>
      <c r="B1347" s="6">
        <v>44835</v>
      </c>
      <c r="C1347" s="6">
        <v>44926</v>
      </c>
      <c r="D1347" s="69" t="s">
        <v>134</v>
      </c>
      <c r="E1347" s="69" t="s">
        <v>135</v>
      </c>
      <c r="F1347" s="69" t="s">
        <v>2495</v>
      </c>
      <c r="G1347" s="37">
        <v>1295</v>
      </c>
      <c r="H1347" s="13" t="s">
        <v>449</v>
      </c>
      <c r="I1347" s="124" t="s">
        <v>12928</v>
      </c>
      <c r="J1347" s="100">
        <v>153</v>
      </c>
      <c r="K1347" s="101"/>
      <c r="L1347" s="101"/>
      <c r="M1347" s="101"/>
      <c r="N1347" s="22" t="s">
        <v>10767</v>
      </c>
      <c r="O1347" s="5" t="s">
        <v>1763</v>
      </c>
      <c r="P1347" s="69" t="s">
        <v>3652</v>
      </c>
      <c r="Q1347" s="5" t="s">
        <v>6602</v>
      </c>
      <c r="R1347" s="5" t="s">
        <v>6603</v>
      </c>
      <c r="S1347" s="51"/>
      <c r="T1347" s="69" t="s">
        <v>3654</v>
      </c>
      <c r="U1347" s="51" t="s">
        <v>6604</v>
      </c>
      <c r="V1347" s="51">
        <v>27</v>
      </c>
      <c r="W1347" s="51" t="s">
        <v>6532</v>
      </c>
      <c r="X1347" s="51">
        <v>27</v>
      </c>
      <c r="Y1347" s="5" t="s">
        <v>6532</v>
      </c>
      <c r="Z1347" s="51">
        <v>11</v>
      </c>
      <c r="AA1347" s="69" t="s">
        <v>3657</v>
      </c>
      <c r="AB1347" s="51">
        <v>36780</v>
      </c>
      <c r="AC1347" s="52" t="s">
        <v>6523</v>
      </c>
      <c r="AG1347" s="124" t="s">
        <v>3221</v>
      </c>
      <c r="AH1347" s="52" t="s">
        <v>135</v>
      </c>
      <c r="AI1347" s="124">
        <v>1295</v>
      </c>
      <c r="AJ1347" s="77">
        <v>44881</v>
      </c>
      <c r="AK1347" s="125">
        <v>44894</v>
      </c>
      <c r="AL1347" s="125">
        <v>44904</v>
      </c>
      <c r="AM1347" s="26">
        <v>52079.5</v>
      </c>
      <c r="AN1347" s="130">
        <v>60412.22</v>
      </c>
      <c r="AO1347" s="26">
        <v>52079.5</v>
      </c>
      <c r="AP1347" s="130">
        <v>60412.22</v>
      </c>
      <c r="AQ1347" s="52" t="s">
        <v>6524</v>
      </c>
      <c r="AS1347" s="69" t="s">
        <v>144</v>
      </c>
      <c r="AT1347" s="124" t="s">
        <v>12928</v>
      </c>
      <c r="AU1347" s="105">
        <v>0</v>
      </c>
      <c r="AX1347" s="145" t="s">
        <v>13002</v>
      </c>
      <c r="AZ1347" s="69" t="s">
        <v>9758</v>
      </c>
      <c r="BA1347" s="69" t="s">
        <v>2918</v>
      </c>
      <c r="BC1347" s="69" t="s">
        <v>20</v>
      </c>
      <c r="BI1347" s="52" t="s">
        <v>455</v>
      </c>
      <c r="BJ1347" s="53">
        <v>44941</v>
      </c>
      <c r="BK1347" s="53">
        <v>44941</v>
      </c>
    </row>
    <row r="1348" spans="1:63" s="69" customFormat="1" ht="11.25" customHeight="1" x14ac:dyDescent="0.2">
      <c r="A1348" s="5">
        <v>2022</v>
      </c>
      <c r="B1348" s="6">
        <v>44835</v>
      </c>
      <c r="C1348" s="6">
        <v>44926</v>
      </c>
      <c r="D1348" s="69" t="s">
        <v>134</v>
      </c>
      <c r="E1348" s="69" t="s">
        <v>135</v>
      </c>
      <c r="F1348" s="69" t="s">
        <v>2495</v>
      </c>
      <c r="G1348" s="37">
        <v>1333</v>
      </c>
      <c r="H1348" s="13" t="s">
        <v>449</v>
      </c>
      <c r="I1348" s="124" t="s">
        <v>13003</v>
      </c>
      <c r="J1348" s="100">
        <v>75</v>
      </c>
      <c r="K1348" s="101"/>
      <c r="L1348" s="101"/>
      <c r="M1348" s="101"/>
      <c r="N1348" s="22" t="s">
        <v>10786</v>
      </c>
      <c r="O1348" s="5" t="s">
        <v>1748</v>
      </c>
      <c r="P1348" s="69" t="s">
        <v>3652</v>
      </c>
      <c r="Q1348" s="5" t="s">
        <v>6521</v>
      </c>
      <c r="R1348" s="5">
        <v>310</v>
      </c>
      <c r="S1348" s="5"/>
      <c r="T1348" s="69" t="s">
        <v>3654</v>
      </c>
      <c r="U1348" s="5" t="s">
        <v>10003</v>
      </c>
      <c r="V1348" s="5">
        <v>42</v>
      </c>
      <c r="W1348" s="5" t="s">
        <v>6628</v>
      </c>
      <c r="X1348" s="5">
        <v>42</v>
      </c>
      <c r="Y1348" s="5" t="s">
        <v>6628</v>
      </c>
      <c r="Z1348" s="5">
        <v>11</v>
      </c>
      <c r="AA1348" s="69" t="s">
        <v>3657</v>
      </c>
      <c r="AB1348" s="51">
        <v>38400</v>
      </c>
      <c r="AC1348" s="52" t="s">
        <v>6523</v>
      </c>
      <c r="AG1348" s="124" t="s">
        <v>3232</v>
      </c>
      <c r="AH1348" s="52" t="s">
        <v>135</v>
      </c>
      <c r="AI1348" s="124">
        <v>1333</v>
      </c>
      <c r="AJ1348" s="77">
        <v>44868</v>
      </c>
      <c r="AK1348" s="125">
        <v>44868</v>
      </c>
      <c r="AL1348" s="125">
        <v>44868</v>
      </c>
      <c r="AM1348" s="26">
        <v>33764.800000000003</v>
      </c>
      <c r="AN1348" s="130">
        <v>39167.168000000005</v>
      </c>
      <c r="AO1348" s="26">
        <v>33764.800000000003</v>
      </c>
      <c r="AP1348" s="130">
        <v>39167.168000000005</v>
      </c>
      <c r="AQ1348" s="52" t="s">
        <v>6524</v>
      </c>
      <c r="AS1348" s="69" t="s">
        <v>144</v>
      </c>
      <c r="AT1348" s="124" t="s">
        <v>13003</v>
      </c>
      <c r="AU1348" s="105">
        <v>0</v>
      </c>
      <c r="AX1348" s="145" t="s">
        <v>13004</v>
      </c>
      <c r="AZ1348" s="69" t="s">
        <v>9758</v>
      </c>
      <c r="BA1348" s="69" t="s">
        <v>2918</v>
      </c>
      <c r="BC1348" s="69" t="s">
        <v>20</v>
      </c>
      <c r="BI1348" s="52" t="s">
        <v>455</v>
      </c>
      <c r="BJ1348" s="53">
        <v>44941</v>
      </c>
      <c r="BK1348" s="53">
        <v>44941</v>
      </c>
    </row>
    <row r="1349" spans="1:63" s="69" customFormat="1" ht="11.25" customHeight="1" x14ac:dyDescent="0.2">
      <c r="A1349" s="5">
        <v>2022</v>
      </c>
      <c r="B1349" s="6">
        <v>44835</v>
      </c>
      <c r="C1349" s="6">
        <v>44926</v>
      </c>
      <c r="D1349" s="69" t="s">
        <v>134</v>
      </c>
      <c r="E1349" s="69" t="s">
        <v>135</v>
      </c>
      <c r="F1349" s="69" t="s">
        <v>2495</v>
      </c>
      <c r="G1349" s="37">
        <v>1335</v>
      </c>
      <c r="H1349" s="13" t="s">
        <v>449</v>
      </c>
      <c r="I1349" s="124" t="s">
        <v>13005</v>
      </c>
      <c r="J1349" s="100">
        <v>95</v>
      </c>
      <c r="K1349" s="101" t="s">
        <v>10091</v>
      </c>
      <c r="L1349" s="101" t="s">
        <v>6665</v>
      </c>
      <c r="M1349" s="101" t="s">
        <v>309</v>
      </c>
      <c r="N1349" s="22" t="s">
        <v>10753</v>
      </c>
      <c r="O1349" s="5" t="s">
        <v>1744</v>
      </c>
      <c r="P1349" s="69" t="s">
        <v>3652</v>
      </c>
      <c r="Q1349" s="5" t="s">
        <v>7034</v>
      </c>
      <c r="R1349" s="5">
        <v>1003</v>
      </c>
      <c r="S1349" s="5"/>
      <c r="T1349" s="69" t="s">
        <v>3654</v>
      </c>
      <c r="U1349" s="5" t="s">
        <v>6563</v>
      </c>
      <c r="V1349" s="5">
        <v>27</v>
      </c>
      <c r="W1349" s="5" t="s">
        <v>6532</v>
      </c>
      <c r="X1349" s="5">
        <v>27</v>
      </c>
      <c r="Y1349" s="5" t="s">
        <v>6532</v>
      </c>
      <c r="Z1349" s="5">
        <v>11</v>
      </c>
      <c r="AA1349" s="69" t="s">
        <v>3657</v>
      </c>
      <c r="AB1349" s="51">
        <v>36750</v>
      </c>
      <c r="AC1349" s="52" t="s">
        <v>6523</v>
      </c>
      <c r="AG1349" s="124" t="s">
        <v>3232</v>
      </c>
      <c r="AH1349" s="52" t="s">
        <v>135</v>
      </c>
      <c r="AI1349" s="124">
        <v>1335</v>
      </c>
      <c r="AJ1349" s="77">
        <v>44844</v>
      </c>
      <c r="AK1349" s="125">
        <v>44844</v>
      </c>
      <c r="AL1349" s="125">
        <v>44844</v>
      </c>
      <c r="AM1349" s="26">
        <v>52349.29</v>
      </c>
      <c r="AN1349" s="130">
        <v>60725.176399999997</v>
      </c>
      <c r="AO1349" s="26">
        <v>52349.29</v>
      </c>
      <c r="AP1349" s="130">
        <v>60725.176399999997</v>
      </c>
      <c r="AQ1349" s="52" t="s">
        <v>6524</v>
      </c>
      <c r="AS1349" s="69" t="s">
        <v>144</v>
      </c>
      <c r="AT1349" s="124" t="s">
        <v>13005</v>
      </c>
      <c r="AU1349" s="105">
        <v>0</v>
      </c>
      <c r="AX1349" s="145" t="s">
        <v>13006</v>
      </c>
      <c r="AZ1349" s="69" t="s">
        <v>9758</v>
      </c>
      <c r="BA1349" s="69" t="s">
        <v>2918</v>
      </c>
      <c r="BC1349" s="69" t="s">
        <v>20</v>
      </c>
      <c r="BI1349" s="52" t="s">
        <v>455</v>
      </c>
      <c r="BJ1349" s="53">
        <v>44941</v>
      </c>
      <c r="BK1349" s="53">
        <v>44941</v>
      </c>
    </row>
    <row r="1350" spans="1:63" s="69" customFormat="1" ht="11.25" customHeight="1" x14ac:dyDescent="0.2">
      <c r="A1350" s="5">
        <v>2022</v>
      </c>
      <c r="B1350" s="6">
        <v>44835</v>
      </c>
      <c r="C1350" s="6">
        <v>44926</v>
      </c>
      <c r="D1350" s="69" t="s">
        <v>134</v>
      </c>
      <c r="E1350" s="69" t="s">
        <v>135</v>
      </c>
      <c r="F1350" s="69" t="s">
        <v>2495</v>
      </c>
      <c r="G1350" s="37">
        <v>1341</v>
      </c>
      <c r="H1350" s="13" t="s">
        <v>449</v>
      </c>
      <c r="I1350" s="124" t="s">
        <v>13007</v>
      </c>
      <c r="J1350" s="100">
        <v>110</v>
      </c>
      <c r="K1350" s="101"/>
      <c r="L1350" s="101"/>
      <c r="M1350" s="101"/>
      <c r="N1350" s="18" t="s">
        <v>12687</v>
      </c>
      <c r="O1350" s="5" t="s">
        <v>2013</v>
      </c>
      <c r="P1350" s="69" t="s">
        <v>3652</v>
      </c>
      <c r="Q1350" s="5" t="s">
        <v>12688</v>
      </c>
      <c r="R1350" s="5">
        <v>30</v>
      </c>
      <c r="S1350" s="51"/>
      <c r="T1350" s="69" t="s">
        <v>3654</v>
      </c>
      <c r="U1350" s="51" t="s">
        <v>7089</v>
      </c>
      <c r="V1350" s="51">
        <v>9</v>
      </c>
      <c r="W1350" s="51" t="s">
        <v>8894</v>
      </c>
      <c r="X1350" s="51">
        <v>9</v>
      </c>
      <c r="Y1350" s="5" t="s">
        <v>8894</v>
      </c>
      <c r="Z1350" s="51">
        <v>9</v>
      </c>
      <c r="AA1350" s="69" t="s">
        <v>6722</v>
      </c>
      <c r="AB1350" s="51">
        <v>6600</v>
      </c>
      <c r="AC1350" s="52" t="s">
        <v>6523</v>
      </c>
      <c r="AG1350" s="124" t="s">
        <v>9796</v>
      </c>
      <c r="AH1350" s="52" t="s">
        <v>135</v>
      </c>
      <c r="AI1350" s="124">
        <v>1341</v>
      </c>
      <c r="AJ1350" s="77">
        <v>44879</v>
      </c>
      <c r="AK1350" s="125">
        <v>44883</v>
      </c>
      <c r="AL1350" s="125">
        <v>44893</v>
      </c>
      <c r="AM1350" s="26">
        <v>40600</v>
      </c>
      <c r="AN1350" s="130">
        <v>47096</v>
      </c>
      <c r="AO1350" s="26">
        <v>40600</v>
      </c>
      <c r="AP1350" s="130">
        <v>47096</v>
      </c>
      <c r="AQ1350" s="52" t="s">
        <v>6524</v>
      </c>
      <c r="AS1350" s="69" t="s">
        <v>144</v>
      </c>
      <c r="AT1350" s="123" t="s">
        <v>13007</v>
      </c>
      <c r="AU1350" s="105">
        <v>0</v>
      </c>
      <c r="AX1350" s="145" t="s">
        <v>13008</v>
      </c>
      <c r="AZ1350" s="69" t="s">
        <v>9758</v>
      </c>
      <c r="BA1350" s="69" t="s">
        <v>2918</v>
      </c>
      <c r="BC1350" s="69" t="s">
        <v>20</v>
      </c>
      <c r="BI1350" s="52" t="s">
        <v>455</v>
      </c>
      <c r="BJ1350" s="53">
        <v>44941</v>
      </c>
      <c r="BK1350" s="53">
        <v>44941</v>
      </c>
    </row>
    <row r="1351" spans="1:63" s="69" customFormat="1" ht="11.25" customHeight="1" x14ac:dyDescent="0.2">
      <c r="A1351" s="5">
        <v>2022</v>
      </c>
      <c r="B1351" s="6">
        <v>44835</v>
      </c>
      <c r="C1351" s="6">
        <v>44926</v>
      </c>
      <c r="D1351" s="69" t="s">
        <v>134</v>
      </c>
      <c r="E1351" s="69" t="s">
        <v>135</v>
      </c>
      <c r="F1351" s="69" t="s">
        <v>2495</v>
      </c>
      <c r="G1351" s="37">
        <v>1452</v>
      </c>
      <c r="H1351" s="13" t="s">
        <v>449</v>
      </c>
      <c r="I1351" s="124" t="s">
        <v>13009</v>
      </c>
      <c r="J1351" s="100">
        <v>571</v>
      </c>
      <c r="K1351" s="101"/>
      <c r="L1351" s="101"/>
      <c r="M1351" s="101"/>
      <c r="N1351" s="22" t="s">
        <v>13010</v>
      </c>
      <c r="O1351" s="5" t="s">
        <v>13011</v>
      </c>
      <c r="P1351" s="69" t="s">
        <v>3652</v>
      </c>
      <c r="Q1351" s="5" t="s">
        <v>13012</v>
      </c>
      <c r="R1351" s="5">
        <v>806</v>
      </c>
      <c r="S1351" s="5"/>
      <c r="T1351" s="69" t="s">
        <v>3654</v>
      </c>
      <c r="U1351" s="5" t="s">
        <v>13013</v>
      </c>
      <c r="V1351" s="5">
        <v>27</v>
      </c>
      <c r="W1351" s="5" t="s">
        <v>6532</v>
      </c>
      <c r="X1351" s="5">
        <v>27</v>
      </c>
      <c r="Y1351" s="5" t="s">
        <v>6532</v>
      </c>
      <c r="Z1351" s="5">
        <v>11</v>
      </c>
      <c r="AA1351" s="69" t="s">
        <v>3657</v>
      </c>
      <c r="AB1351" s="51">
        <v>36773</v>
      </c>
      <c r="AC1351" s="52" t="s">
        <v>6523</v>
      </c>
      <c r="AG1351" s="124" t="s">
        <v>9761</v>
      </c>
      <c r="AH1351" s="52" t="s">
        <v>135</v>
      </c>
      <c r="AI1351" s="124">
        <v>1452</v>
      </c>
      <c r="AJ1351" s="77">
        <v>44868</v>
      </c>
      <c r="AK1351" s="125">
        <v>44868</v>
      </c>
      <c r="AL1351" s="125">
        <v>44869</v>
      </c>
      <c r="AM1351" s="26">
        <v>8640</v>
      </c>
      <c r="AN1351" s="130">
        <v>10022.4</v>
      </c>
      <c r="AO1351" s="26">
        <v>8640</v>
      </c>
      <c r="AP1351" s="130">
        <v>10022.4</v>
      </c>
      <c r="AQ1351" s="52" t="s">
        <v>6524</v>
      </c>
      <c r="AS1351" s="69" t="s">
        <v>144</v>
      </c>
      <c r="AT1351" s="123" t="s">
        <v>13009</v>
      </c>
      <c r="AU1351" s="105">
        <v>0</v>
      </c>
      <c r="AX1351" s="145" t="s">
        <v>13014</v>
      </c>
      <c r="AZ1351" s="69" t="s">
        <v>9758</v>
      </c>
      <c r="BA1351" s="69" t="s">
        <v>2918</v>
      </c>
      <c r="BC1351" s="69" t="s">
        <v>20</v>
      </c>
      <c r="BI1351" s="52" t="s">
        <v>455</v>
      </c>
      <c r="BJ1351" s="53">
        <v>44941</v>
      </c>
      <c r="BK1351" s="53">
        <v>44941</v>
      </c>
    </row>
    <row r="1352" spans="1:63" s="69" customFormat="1" ht="11.25" customHeight="1" x14ac:dyDescent="0.2">
      <c r="A1352" s="5">
        <v>2022</v>
      </c>
      <c r="B1352" s="6">
        <v>44835</v>
      </c>
      <c r="C1352" s="6">
        <v>44926</v>
      </c>
      <c r="D1352" s="69" t="s">
        <v>134</v>
      </c>
      <c r="E1352" s="69" t="s">
        <v>135</v>
      </c>
      <c r="F1352" s="69" t="s">
        <v>2495</v>
      </c>
      <c r="G1352" s="37">
        <v>1453</v>
      </c>
      <c r="H1352" s="13" t="s">
        <v>449</v>
      </c>
      <c r="I1352" s="124" t="s">
        <v>13015</v>
      </c>
      <c r="J1352" s="100">
        <v>524</v>
      </c>
      <c r="K1352" s="101" t="s">
        <v>11456</v>
      </c>
      <c r="L1352" s="101" t="s">
        <v>7492</v>
      </c>
      <c r="M1352" s="101" t="s">
        <v>40</v>
      </c>
      <c r="N1352" s="22" t="s">
        <v>11457</v>
      </c>
      <c r="O1352" s="5" t="s">
        <v>11458</v>
      </c>
      <c r="P1352" s="69" t="s">
        <v>3652</v>
      </c>
      <c r="Q1352" s="5" t="s">
        <v>6557</v>
      </c>
      <c r="R1352" s="5">
        <v>1110</v>
      </c>
      <c r="S1352" s="5"/>
      <c r="T1352" s="69" t="s">
        <v>3654</v>
      </c>
      <c r="U1352" s="5" t="s">
        <v>6571</v>
      </c>
      <c r="V1352" s="5">
        <v>27</v>
      </c>
      <c r="W1352" s="5" t="s">
        <v>6532</v>
      </c>
      <c r="X1352" s="5">
        <v>27</v>
      </c>
      <c r="Y1352" s="5" t="s">
        <v>6532</v>
      </c>
      <c r="Z1352" s="5">
        <v>11</v>
      </c>
      <c r="AA1352" s="69" t="s">
        <v>3657</v>
      </c>
      <c r="AB1352" s="51">
        <v>36700</v>
      </c>
      <c r="AC1352" s="52" t="s">
        <v>6523</v>
      </c>
      <c r="AG1352" s="124" t="s">
        <v>3311</v>
      </c>
      <c r="AH1352" s="52" t="s">
        <v>135</v>
      </c>
      <c r="AI1352" s="124">
        <v>1453</v>
      </c>
      <c r="AJ1352" s="77">
        <v>44868</v>
      </c>
      <c r="AK1352" s="125">
        <v>44879</v>
      </c>
      <c r="AL1352" s="125">
        <v>44890</v>
      </c>
      <c r="AM1352" s="26">
        <v>86.2</v>
      </c>
      <c r="AN1352" s="130">
        <v>99.992000000000004</v>
      </c>
      <c r="AO1352" s="26">
        <v>86.2</v>
      </c>
      <c r="AP1352" s="130">
        <v>99.992000000000004</v>
      </c>
      <c r="AQ1352" s="52" t="s">
        <v>6524</v>
      </c>
      <c r="AS1352" s="69" t="s">
        <v>144</v>
      </c>
      <c r="AT1352" s="123" t="s">
        <v>13015</v>
      </c>
      <c r="AU1352" s="105">
        <v>0</v>
      </c>
      <c r="AX1352" s="145" t="s">
        <v>13016</v>
      </c>
      <c r="AZ1352" s="69" t="s">
        <v>9758</v>
      </c>
      <c r="BA1352" s="69" t="s">
        <v>2918</v>
      </c>
      <c r="BC1352" s="69" t="s">
        <v>20</v>
      </c>
      <c r="BI1352" s="52" t="s">
        <v>455</v>
      </c>
      <c r="BJ1352" s="53">
        <v>44941</v>
      </c>
      <c r="BK1352" s="53">
        <v>44941</v>
      </c>
    </row>
    <row r="1353" spans="1:63" s="69" customFormat="1" ht="11.25" customHeight="1" x14ac:dyDescent="0.2">
      <c r="A1353" s="5">
        <v>2022</v>
      </c>
      <c r="B1353" s="6">
        <v>44835</v>
      </c>
      <c r="C1353" s="6">
        <v>44926</v>
      </c>
      <c r="D1353" s="69" t="s">
        <v>134</v>
      </c>
      <c r="E1353" s="69" t="s">
        <v>135</v>
      </c>
      <c r="F1353" s="69" t="s">
        <v>2495</v>
      </c>
      <c r="G1353" s="37">
        <v>1454</v>
      </c>
      <c r="H1353" s="13" t="s">
        <v>449</v>
      </c>
      <c r="I1353" s="124" t="s">
        <v>13017</v>
      </c>
      <c r="J1353" s="100">
        <v>524</v>
      </c>
      <c r="K1353" s="101" t="s">
        <v>11456</v>
      </c>
      <c r="L1353" s="101" t="s">
        <v>7492</v>
      </c>
      <c r="M1353" s="101" t="s">
        <v>40</v>
      </c>
      <c r="N1353" s="22" t="s">
        <v>11457</v>
      </c>
      <c r="O1353" s="5" t="s">
        <v>11458</v>
      </c>
      <c r="P1353" s="69" t="s">
        <v>3652</v>
      </c>
      <c r="Q1353" s="5" t="s">
        <v>6557</v>
      </c>
      <c r="R1353" s="5">
        <v>1110</v>
      </c>
      <c r="S1353" s="5"/>
      <c r="T1353" s="69" t="s">
        <v>3654</v>
      </c>
      <c r="U1353" s="5" t="s">
        <v>6571</v>
      </c>
      <c r="V1353" s="5">
        <v>27</v>
      </c>
      <c r="W1353" s="5" t="s">
        <v>6532</v>
      </c>
      <c r="X1353" s="5">
        <v>27</v>
      </c>
      <c r="Y1353" s="5" t="s">
        <v>6532</v>
      </c>
      <c r="Z1353" s="5">
        <v>11</v>
      </c>
      <c r="AA1353" s="69" t="s">
        <v>3657</v>
      </c>
      <c r="AB1353" s="51">
        <v>36700</v>
      </c>
      <c r="AC1353" s="52" t="s">
        <v>6523</v>
      </c>
      <c r="AG1353" s="124" t="s">
        <v>3311</v>
      </c>
      <c r="AH1353" s="52" t="s">
        <v>135</v>
      </c>
      <c r="AI1353" s="124">
        <v>1454</v>
      </c>
      <c r="AJ1353" s="77">
        <v>44868</v>
      </c>
      <c r="AK1353" s="125">
        <v>44879</v>
      </c>
      <c r="AL1353" s="125">
        <v>44890</v>
      </c>
      <c r="AM1353" s="26">
        <v>603.4</v>
      </c>
      <c r="AN1353" s="130">
        <v>699.94399999999996</v>
      </c>
      <c r="AO1353" s="26">
        <v>603.4</v>
      </c>
      <c r="AP1353" s="130">
        <v>699.94399999999996</v>
      </c>
      <c r="AQ1353" s="52" t="s">
        <v>6524</v>
      </c>
      <c r="AS1353" s="69" t="s">
        <v>144</v>
      </c>
      <c r="AT1353" s="124" t="s">
        <v>13017</v>
      </c>
      <c r="AU1353" s="105">
        <v>0</v>
      </c>
      <c r="AX1353" s="145" t="s">
        <v>13018</v>
      </c>
      <c r="AZ1353" s="69" t="s">
        <v>9758</v>
      </c>
      <c r="BA1353" s="69" t="s">
        <v>2918</v>
      </c>
      <c r="BC1353" s="69" t="s">
        <v>20</v>
      </c>
      <c r="BI1353" s="52" t="s">
        <v>455</v>
      </c>
      <c r="BJ1353" s="53">
        <v>44941</v>
      </c>
      <c r="BK1353" s="53">
        <v>44941</v>
      </c>
    </row>
    <row r="1354" spans="1:63" s="69" customFormat="1" ht="11.25" customHeight="1" x14ac:dyDescent="0.2">
      <c r="A1354" s="5">
        <v>2022</v>
      </c>
      <c r="B1354" s="6">
        <v>44835</v>
      </c>
      <c r="C1354" s="6">
        <v>44926</v>
      </c>
      <c r="D1354" s="69" t="s">
        <v>134</v>
      </c>
      <c r="E1354" s="69" t="s">
        <v>135</v>
      </c>
      <c r="F1354" s="69" t="s">
        <v>2495</v>
      </c>
      <c r="G1354" s="37">
        <v>1456</v>
      </c>
      <c r="H1354" s="13" t="s">
        <v>449</v>
      </c>
      <c r="I1354" s="124" t="s">
        <v>13019</v>
      </c>
      <c r="J1354" s="100">
        <v>553</v>
      </c>
      <c r="K1354" s="101" t="s">
        <v>12321</v>
      </c>
      <c r="L1354" s="101" t="s">
        <v>228</v>
      </c>
      <c r="M1354" s="101" t="s">
        <v>40</v>
      </c>
      <c r="N1354" s="22" t="s">
        <v>12322</v>
      </c>
      <c r="O1354" s="5" t="s">
        <v>12323</v>
      </c>
      <c r="P1354" s="69" t="s">
        <v>3652</v>
      </c>
      <c r="Q1354" s="5" t="s">
        <v>6522</v>
      </c>
      <c r="R1354" s="5">
        <v>105</v>
      </c>
      <c r="S1354" s="5"/>
      <c r="T1354" s="69" t="s">
        <v>3654</v>
      </c>
      <c r="U1354" s="5" t="s">
        <v>12324</v>
      </c>
      <c r="V1354" s="5">
        <v>27</v>
      </c>
      <c r="W1354" s="5" t="s">
        <v>6532</v>
      </c>
      <c r="X1354" s="5">
        <v>27</v>
      </c>
      <c r="Y1354" s="5" t="s">
        <v>6532</v>
      </c>
      <c r="Z1354" s="5">
        <v>11</v>
      </c>
      <c r="AA1354" s="69" t="s">
        <v>3657</v>
      </c>
      <c r="AB1354" s="51">
        <v>36780</v>
      </c>
      <c r="AC1354" s="52" t="s">
        <v>6523</v>
      </c>
      <c r="AG1354" s="124" t="s">
        <v>3228</v>
      </c>
      <c r="AH1354" s="52" t="s">
        <v>135</v>
      </c>
      <c r="AI1354" s="124">
        <v>1456</v>
      </c>
      <c r="AJ1354" s="77">
        <v>44868</v>
      </c>
      <c r="AK1354" s="125">
        <v>44875</v>
      </c>
      <c r="AL1354" s="125">
        <v>44888</v>
      </c>
      <c r="AM1354" s="26">
        <v>543.1</v>
      </c>
      <c r="AN1354" s="130">
        <v>629.99599999999998</v>
      </c>
      <c r="AO1354" s="26">
        <v>543.1</v>
      </c>
      <c r="AP1354" s="130">
        <v>629.99599999999998</v>
      </c>
      <c r="AQ1354" s="52" t="s">
        <v>6524</v>
      </c>
      <c r="AS1354" s="69" t="s">
        <v>144</v>
      </c>
      <c r="AT1354" s="123" t="s">
        <v>13019</v>
      </c>
      <c r="AU1354" s="105">
        <v>0</v>
      </c>
      <c r="AX1354" s="145" t="s">
        <v>13020</v>
      </c>
      <c r="AZ1354" s="69" t="s">
        <v>9758</v>
      </c>
      <c r="BA1354" s="69" t="s">
        <v>2918</v>
      </c>
      <c r="BC1354" s="69" t="s">
        <v>20</v>
      </c>
      <c r="BI1354" s="52" t="s">
        <v>455</v>
      </c>
      <c r="BJ1354" s="53">
        <v>44941</v>
      </c>
      <c r="BK1354" s="53">
        <v>44941</v>
      </c>
    </row>
    <row r="1355" spans="1:63" s="69" customFormat="1" ht="11.25" customHeight="1" x14ac:dyDescent="0.2">
      <c r="A1355" s="5">
        <v>2022</v>
      </c>
      <c r="B1355" s="6">
        <v>44835</v>
      </c>
      <c r="C1355" s="6">
        <v>44926</v>
      </c>
      <c r="D1355" s="69" t="s">
        <v>134</v>
      </c>
      <c r="E1355" s="69" t="s">
        <v>135</v>
      </c>
      <c r="F1355" s="69" t="s">
        <v>2495</v>
      </c>
      <c r="G1355" s="37">
        <v>1457</v>
      </c>
      <c r="H1355" s="13" t="s">
        <v>449</v>
      </c>
      <c r="I1355" s="124" t="s">
        <v>13021</v>
      </c>
      <c r="J1355" s="100">
        <v>287</v>
      </c>
      <c r="K1355" s="101" t="s">
        <v>10425</v>
      </c>
      <c r="L1355" s="101" t="s">
        <v>10426</v>
      </c>
      <c r="M1355" s="101" t="s">
        <v>9673</v>
      </c>
      <c r="N1355" s="22" t="s">
        <v>11233</v>
      </c>
      <c r="O1355" s="5" t="s">
        <v>11234</v>
      </c>
      <c r="P1355" s="69" t="s">
        <v>3652</v>
      </c>
      <c r="Q1355" s="5" t="s">
        <v>10428</v>
      </c>
      <c r="R1355" s="5">
        <v>221</v>
      </c>
      <c r="S1355" s="5"/>
      <c r="T1355" s="69" t="s">
        <v>3654</v>
      </c>
      <c r="U1355" s="5" t="s">
        <v>6791</v>
      </c>
      <c r="V1355" s="5">
        <v>27</v>
      </c>
      <c r="W1355" s="5" t="s">
        <v>6532</v>
      </c>
      <c r="X1355" s="5">
        <v>27</v>
      </c>
      <c r="Y1355" s="5" t="s">
        <v>6532</v>
      </c>
      <c r="Z1355" s="5">
        <v>11</v>
      </c>
      <c r="AA1355" s="69" t="s">
        <v>3657</v>
      </c>
      <c r="AB1355" s="5">
        <v>36740</v>
      </c>
      <c r="AC1355" s="52" t="s">
        <v>6523</v>
      </c>
      <c r="AG1355" s="124" t="s">
        <v>9761</v>
      </c>
      <c r="AH1355" s="52" t="s">
        <v>135</v>
      </c>
      <c r="AI1355" s="124">
        <v>1457</v>
      </c>
      <c r="AJ1355" s="77">
        <v>44868</v>
      </c>
      <c r="AK1355" s="125">
        <v>44868</v>
      </c>
      <c r="AL1355" s="125">
        <v>44881</v>
      </c>
      <c r="AM1355" s="26">
        <v>17206.2</v>
      </c>
      <c r="AN1355" s="130">
        <v>19959.192000000003</v>
      </c>
      <c r="AO1355" s="26">
        <v>17206.2</v>
      </c>
      <c r="AP1355" s="130">
        <v>19959.192000000003</v>
      </c>
      <c r="AQ1355" s="52" t="s">
        <v>6524</v>
      </c>
      <c r="AS1355" s="69" t="s">
        <v>144</v>
      </c>
      <c r="AT1355" s="124" t="s">
        <v>13021</v>
      </c>
      <c r="AU1355" s="105">
        <v>0</v>
      </c>
      <c r="AX1355" s="145" t="s">
        <v>13022</v>
      </c>
      <c r="AZ1355" s="69" t="s">
        <v>9758</v>
      </c>
      <c r="BA1355" s="69" t="s">
        <v>2918</v>
      </c>
      <c r="BC1355" s="69" t="s">
        <v>20</v>
      </c>
      <c r="BI1355" s="52" t="s">
        <v>455</v>
      </c>
      <c r="BJ1355" s="53">
        <v>44941</v>
      </c>
      <c r="BK1355" s="53">
        <v>44941</v>
      </c>
    </row>
    <row r="1356" spans="1:63" s="69" customFormat="1" ht="11.25" customHeight="1" x14ac:dyDescent="0.2">
      <c r="A1356" s="5">
        <v>2022</v>
      </c>
      <c r="B1356" s="6">
        <v>44835</v>
      </c>
      <c r="C1356" s="6">
        <v>44926</v>
      </c>
      <c r="D1356" s="69" t="s">
        <v>134</v>
      </c>
      <c r="E1356" s="69" t="s">
        <v>135</v>
      </c>
      <c r="F1356" s="69" t="s">
        <v>2495</v>
      </c>
      <c r="G1356" s="37">
        <v>1458</v>
      </c>
      <c r="H1356" s="13" t="s">
        <v>449</v>
      </c>
      <c r="I1356" s="124" t="s">
        <v>13023</v>
      </c>
      <c r="J1356" s="100">
        <v>267</v>
      </c>
      <c r="K1356" s="101"/>
      <c r="L1356" s="101"/>
      <c r="M1356" s="101"/>
      <c r="N1356" s="22" t="s">
        <v>11506</v>
      </c>
      <c r="O1356" s="5" t="s">
        <v>7259</v>
      </c>
      <c r="P1356" s="69" t="s">
        <v>3652</v>
      </c>
      <c r="Q1356" s="5" t="s">
        <v>7260</v>
      </c>
      <c r="R1356" s="5">
        <v>77</v>
      </c>
      <c r="S1356" s="51"/>
      <c r="T1356" s="69" t="s">
        <v>3654</v>
      </c>
      <c r="U1356" s="5" t="s">
        <v>7261</v>
      </c>
      <c r="V1356" s="5">
        <v>104</v>
      </c>
      <c r="W1356" s="5" t="s">
        <v>11507</v>
      </c>
      <c r="X1356" s="5">
        <v>104</v>
      </c>
      <c r="Y1356" s="5" t="s">
        <v>11507</v>
      </c>
      <c r="Z1356" s="5">
        <v>15</v>
      </c>
      <c r="AA1356" s="69" t="s">
        <v>7187</v>
      </c>
      <c r="AB1356" s="5">
        <v>54030</v>
      </c>
      <c r="AC1356" s="52" t="s">
        <v>6523</v>
      </c>
      <c r="AG1356" s="124" t="s">
        <v>9796</v>
      </c>
      <c r="AH1356" s="52" t="s">
        <v>135</v>
      </c>
      <c r="AI1356" s="124">
        <v>1458</v>
      </c>
      <c r="AJ1356" s="77">
        <v>44868</v>
      </c>
      <c r="AK1356" s="125">
        <v>44875</v>
      </c>
      <c r="AL1356" s="125">
        <v>44888</v>
      </c>
      <c r="AM1356" s="26">
        <v>275554</v>
      </c>
      <c r="AN1356" s="130">
        <v>319642.64</v>
      </c>
      <c r="AO1356" s="26">
        <v>275554</v>
      </c>
      <c r="AP1356" s="130">
        <v>319642.64</v>
      </c>
      <c r="AQ1356" s="52" t="s">
        <v>6524</v>
      </c>
      <c r="AS1356" s="69" t="s">
        <v>144</v>
      </c>
      <c r="AT1356" s="123" t="s">
        <v>13023</v>
      </c>
      <c r="AU1356" s="105">
        <v>0</v>
      </c>
      <c r="AX1356" s="145" t="s">
        <v>13024</v>
      </c>
      <c r="AZ1356" s="69" t="s">
        <v>9758</v>
      </c>
      <c r="BA1356" s="69" t="s">
        <v>2918</v>
      </c>
      <c r="BC1356" s="69" t="s">
        <v>20</v>
      </c>
      <c r="BI1356" s="52" t="s">
        <v>455</v>
      </c>
      <c r="BJ1356" s="53">
        <v>44941</v>
      </c>
      <c r="BK1356" s="53">
        <v>44941</v>
      </c>
    </row>
    <row r="1357" spans="1:63" s="69" customFormat="1" ht="11.25" customHeight="1" x14ac:dyDescent="0.2">
      <c r="A1357" s="5">
        <v>2022</v>
      </c>
      <c r="B1357" s="6">
        <v>44835</v>
      </c>
      <c r="C1357" s="6">
        <v>44926</v>
      </c>
      <c r="D1357" s="69" t="s">
        <v>134</v>
      </c>
      <c r="E1357" s="69" t="s">
        <v>135</v>
      </c>
      <c r="F1357" s="69" t="s">
        <v>2495</v>
      </c>
      <c r="G1357" s="37">
        <v>1459</v>
      </c>
      <c r="H1357" s="13" t="s">
        <v>449</v>
      </c>
      <c r="I1357" s="124" t="s">
        <v>13025</v>
      </c>
      <c r="J1357" s="100">
        <v>559</v>
      </c>
      <c r="K1357" s="101" t="s">
        <v>13026</v>
      </c>
      <c r="L1357" s="101" t="s">
        <v>13027</v>
      </c>
      <c r="M1357" s="101" t="s">
        <v>2995</v>
      </c>
      <c r="N1357" s="22" t="s">
        <v>13028</v>
      </c>
      <c r="O1357" s="5" t="s">
        <v>13029</v>
      </c>
      <c r="P1357" s="69" t="s">
        <v>3652</v>
      </c>
      <c r="Q1357" s="5" t="s">
        <v>13030</v>
      </c>
      <c r="R1357" s="5">
        <v>205</v>
      </c>
      <c r="S1357" s="5"/>
      <c r="T1357" s="69" t="s">
        <v>3654</v>
      </c>
      <c r="U1357" s="5" t="s">
        <v>8982</v>
      </c>
      <c r="V1357" s="5">
        <v>27</v>
      </c>
      <c r="W1357" s="5" t="s">
        <v>6532</v>
      </c>
      <c r="X1357" s="5">
        <v>27</v>
      </c>
      <c r="Y1357" s="5" t="s">
        <v>6532</v>
      </c>
      <c r="Z1357" s="5">
        <v>11</v>
      </c>
      <c r="AA1357" s="69" t="s">
        <v>3657</v>
      </c>
      <c r="AB1357" s="5">
        <v>36732</v>
      </c>
      <c r="AC1357" s="52" t="s">
        <v>6523</v>
      </c>
      <c r="AG1357" s="124" t="s">
        <v>9761</v>
      </c>
      <c r="AH1357" s="52" t="s">
        <v>135</v>
      </c>
      <c r="AI1357" s="124">
        <v>1459</v>
      </c>
      <c r="AJ1357" s="77">
        <v>44868</v>
      </c>
      <c r="AK1357" s="125">
        <v>44875</v>
      </c>
      <c r="AL1357" s="125">
        <v>44888</v>
      </c>
      <c r="AM1357" s="26">
        <v>106667</v>
      </c>
      <c r="AN1357" s="130">
        <v>123733.72</v>
      </c>
      <c r="AO1357" s="26">
        <v>106667</v>
      </c>
      <c r="AP1357" s="130">
        <v>123733.72</v>
      </c>
      <c r="AQ1357" s="52" t="s">
        <v>6524</v>
      </c>
      <c r="AS1357" s="69" t="s">
        <v>144</v>
      </c>
      <c r="AT1357" s="123" t="s">
        <v>13025</v>
      </c>
      <c r="AU1357" s="105">
        <v>0</v>
      </c>
      <c r="AX1357" s="145" t="s">
        <v>13031</v>
      </c>
      <c r="AZ1357" s="69" t="s">
        <v>9758</v>
      </c>
      <c r="BA1357" s="69" t="s">
        <v>2918</v>
      </c>
      <c r="BC1357" s="69" t="s">
        <v>20</v>
      </c>
      <c r="BI1357" s="52" t="s">
        <v>455</v>
      </c>
      <c r="BJ1357" s="53">
        <v>44941</v>
      </c>
      <c r="BK1357" s="53">
        <v>44941</v>
      </c>
    </row>
    <row r="1358" spans="1:63" s="69" customFormat="1" ht="11.25" customHeight="1" x14ac:dyDescent="0.2">
      <c r="A1358" s="5">
        <v>2022</v>
      </c>
      <c r="B1358" s="6">
        <v>44835</v>
      </c>
      <c r="C1358" s="6">
        <v>44926</v>
      </c>
      <c r="D1358" s="69" t="s">
        <v>134</v>
      </c>
      <c r="E1358" s="69" t="s">
        <v>135</v>
      </c>
      <c r="F1358" s="69" t="s">
        <v>2495</v>
      </c>
      <c r="G1358" s="37">
        <v>1460</v>
      </c>
      <c r="H1358" s="13" t="s">
        <v>449</v>
      </c>
      <c r="I1358" s="124" t="s">
        <v>13032</v>
      </c>
      <c r="J1358" s="100">
        <v>192</v>
      </c>
      <c r="K1358" s="101" t="s">
        <v>2662</v>
      </c>
      <c r="L1358" s="101" t="s">
        <v>2663</v>
      </c>
      <c r="M1358" s="101" t="s">
        <v>2664</v>
      </c>
      <c r="N1358" s="18" t="s">
        <v>1765</v>
      </c>
      <c r="O1358" s="5" t="s">
        <v>1766</v>
      </c>
      <c r="P1358" s="69" t="s">
        <v>3652</v>
      </c>
      <c r="Q1358" s="51" t="s">
        <v>12725</v>
      </c>
      <c r="R1358" s="51">
        <v>109</v>
      </c>
      <c r="S1358" s="51"/>
      <c r="T1358" s="69" t="s">
        <v>3654</v>
      </c>
      <c r="U1358" s="51" t="s">
        <v>12726</v>
      </c>
      <c r="V1358" s="51">
        <v>27</v>
      </c>
      <c r="W1358" s="51" t="s">
        <v>6532</v>
      </c>
      <c r="X1358" s="51">
        <v>27</v>
      </c>
      <c r="Y1358" s="51" t="s">
        <v>6532</v>
      </c>
      <c r="Z1358" s="51">
        <v>11</v>
      </c>
      <c r="AA1358" s="69" t="s">
        <v>3657</v>
      </c>
      <c r="AB1358" s="51">
        <v>36775</v>
      </c>
      <c r="AC1358" s="52" t="s">
        <v>6523</v>
      </c>
      <c r="AG1358" s="124" t="s">
        <v>3232</v>
      </c>
      <c r="AH1358" s="52" t="s">
        <v>135</v>
      </c>
      <c r="AI1358" s="124">
        <v>1460</v>
      </c>
      <c r="AJ1358" s="77">
        <v>44870</v>
      </c>
      <c r="AK1358" s="125">
        <v>44873</v>
      </c>
      <c r="AL1358" s="125">
        <v>44887</v>
      </c>
      <c r="AM1358" s="26">
        <v>1655</v>
      </c>
      <c r="AN1358" s="130">
        <v>1919.8</v>
      </c>
      <c r="AO1358" s="26">
        <v>1655</v>
      </c>
      <c r="AP1358" s="130">
        <v>1919.8</v>
      </c>
      <c r="AQ1358" s="52" t="s">
        <v>6524</v>
      </c>
      <c r="AS1358" s="69" t="s">
        <v>144</v>
      </c>
      <c r="AT1358" s="124" t="s">
        <v>13032</v>
      </c>
      <c r="AU1358" s="105">
        <v>0</v>
      </c>
      <c r="AX1358" s="145" t="s">
        <v>13033</v>
      </c>
      <c r="AZ1358" s="69" t="s">
        <v>9758</v>
      </c>
      <c r="BA1358" s="69" t="s">
        <v>2918</v>
      </c>
      <c r="BC1358" s="69" t="s">
        <v>20</v>
      </c>
      <c r="BI1358" s="52" t="s">
        <v>455</v>
      </c>
      <c r="BJ1358" s="53">
        <v>44941</v>
      </c>
      <c r="BK1358" s="53">
        <v>44941</v>
      </c>
    </row>
    <row r="1359" spans="1:63" s="69" customFormat="1" ht="11.25" customHeight="1" x14ac:dyDescent="0.2">
      <c r="A1359" s="5">
        <v>2022</v>
      </c>
      <c r="B1359" s="6">
        <v>44835</v>
      </c>
      <c r="C1359" s="6">
        <v>44926</v>
      </c>
      <c r="D1359" s="69" t="s">
        <v>134</v>
      </c>
      <c r="E1359" s="69" t="s">
        <v>135</v>
      </c>
      <c r="F1359" s="69" t="s">
        <v>2495</v>
      </c>
      <c r="G1359" s="99">
        <v>1467</v>
      </c>
      <c r="H1359" s="13" t="s">
        <v>449</v>
      </c>
      <c r="I1359" s="132" t="s">
        <v>13034</v>
      </c>
      <c r="J1359" s="100">
        <v>248</v>
      </c>
      <c r="K1359" s="101" t="s">
        <v>6663</v>
      </c>
      <c r="L1359" s="101" t="s">
        <v>6664</v>
      </c>
      <c r="M1359" s="101" t="s">
        <v>6665</v>
      </c>
      <c r="N1359" s="22" t="s">
        <v>11162</v>
      </c>
      <c r="O1359" s="5" t="s">
        <v>1790</v>
      </c>
      <c r="P1359" s="69" t="s">
        <v>3652</v>
      </c>
      <c r="Q1359" s="51" t="s">
        <v>6666</v>
      </c>
      <c r="R1359" s="51">
        <v>106</v>
      </c>
      <c r="S1359" s="51"/>
      <c r="T1359" s="69" t="s">
        <v>3654</v>
      </c>
      <c r="U1359" s="51" t="s">
        <v>6667</v>
      </c>
      <c r="V1359" s="51">
        <v>27</v>
      </c>
      <c r="W1359" s="51" t="s">
        <v>6532</v>
      </c>
      <c r="X1359" s="51">
        <v>27</v>
      </c>
      <c r="Y1359" s="51" t="s">
        <v>6532</v>
      </c>
      <c r="Z1359" s="51">
        <v>11</v>
      </c>
      <c r="AA1359" s="69" t="s">
        <v>3657</v>
      </c>
      <c r="AB1359" s="51">
        <v>36765</v>
      </c>
      <c r="AC1359" s="52" t="s">
        <v>6523</v>
      </c>
      <c r="AG1359" s="124" t="s">
        <v>3232</v>
      </c>
      <c r="AH1359" s="52" t="s">
        <v>135</v>
      </c>
      <c r="AI1359" s="124">
        <v>1467</v>
      </c>
      <c r="AJ1359" s="77">
        <v>44872</v>
      </c>
      <c r="AK1359" s="125">
        <v>44872</v>
      </c>
      <c r="AL1359" s="125">
        <v>44902</v>
      </c>
      <c r="AM1359" s="26">
        <v>2020</v>
      </c>
      <c r="AN1359" s="130">
        <v>2343.1999999999998</v>
      </c>
      <c r="AO1359" s="26">
        <v>2020</v>
      </c>
      <c r="AP1359" s="130">
        <v>2343.1999999999998</v>
      </c>
      <c r="AQ1359" s="52" t="s">
        <v>6524</v>
      </c>
      <c r="AS1359" s="69" t="s">
        <v>144</v>
      </c>
      <c r="AT1359" s="124" t="s">
        <v>13034</v>
      </c>
      <c r="AU1359" s="105">
        <v>0</v>
      </c>
      <c r="AX1359" s="145" t="s">
        <v>13035</v>
      </c>
      <c r="AZ1359" s="69" t="s">
        <v>9758</v>
      </c>
      <c r="BA1359" s="69" t="s">
        <v>2918</v>
      </c>
      <c r="BC1359" s="69" t="s">
        <v>20</v>
      </c>
      <c r="BI1359" s="52" t="s">
        <v>455</v>
      </c>
      <c r="BJ1359" s="53">
        <v>44941</v>
      </c>
      <c r="BK1359" s="53">
        <v>44941</v>
      </c>
    </row>
    <row r="1360" spans="1:63" s="69" customFormat="1" ht="11.25" customHeight="1" x14ac:dyDescent="0.2">
      <c r="A1360" s="5">
        <v>2022</v>
      </c>
      <c r="B1360" s="6">
        <v>44835</v>
      </c>
      <c r="C1360" s="6">
        <v>44926</v>
      </c>
      <c r="D1360" s="69" t="s">
        <v>134</v>
      </c>
      <c r="E1360" s="69" t="s">
        <v>135</v>
      </c>
      <c r="F1360" s="69" t="s">
        <v>2495</v>
      </c>
      <c r="G1360" s="99">
        <v>1468</v>
      </c>
      <c r="H1360" s="13" t="s">
        <v>449</v>
      </c>
      <c r="I1360" s="132" t="s">
        <v>13036</v>
      </c>
      <c r="J1360" s="100">
        <v>207</v>
      </c>
      <c r="K1360" s="108" t="s">
        <v>6919</v>
      </c>
      <c r="L1360" s="108" t="s">
        <v>6920</v>
      </c>
      <c r="M1360" s="108" t="s">
        <v>6594</v>
      </c>
      <c r="N1360" s="109" t="s">
        <v>10344</v>
      </c>
      <c r="O1360" s="5" t="s">
        <v>1750</v>
      </c>
      <c r="P1360" s="69" t="s">
        <v>3652</v>
      </c>
      <c r="Q1360" s="5" t="s">
        <v>10345</v>
      </c>
      <c r="R1360" s="5">
        <v>14224</v>
      </c>
      <c r="S1360" s="5"/>
      <c r="T1360" s="69" t="s">
        <v>3654</v>
      </c>
      <c r="U1360" s="5" t="s">
        <v>9538</v>
      </c>
      <c r="V1360" s="5">
        <v>17</v>
      </c>
      <c r="W1360" s="5" t="s">
        <v>6522</v>
      </c>
      <c r="X1360" s="5">
        <v>17</v>
      </c>
      <c r="Y1360" s="5" t="s">
        <v>6522</v>
      </c>
      <c r="Z1360" s="5">
        <v>11</v>
      </c>
      <c r="AA1360" s="69" t="s">
        <v>3657</v>
      </c>
      <c r="AB1360" s="5">
        <v>36815</v>
      </c>
      <c r="AC1360" s="52" t="s">
        <v>6523</v>
      </c>
      <c r="AG1360" s="132" t="s">
        <v>3221</v>
      </c>
      <c r="AH1360" s="52" t="s">
        <v>135</v>
      </c>
      <c r="AI1360" s="99">
        <v>1468</v>
      </c>
      <c r="AJ1360" s="102">
        <v>44869</v>
      </c>
      <c r="AK1360" s="102">
        <v>44869</v>
      </c>
      <c r="AL1360" s="113">
        <v>44872</v>
      </c>
      <c r="AM1360" s="147">
        <v>2119.71</v>
      </c>
      <c r="AN1360" s="130">
        <v>2458.8636000000001</v>
      </c>
      <c r="AO1360" s="147">
        <v>2119.71</v>
      </c>
      <c r="AP1360" s="130">
        <v>2458.8636000000001</v>
      </c>
      <c r="AQ1360" s="52" t="s">
        <v>6524</v>
      </c>
      <c r="AS1360" s="69" t="s">
        <v>144</v>
      </c>
      <c r="AT1360" s="124" t="s">
        <v>13036</v>
      </c>
      <c r="AU1360" s="105">
        <v>0</v>
      </c>
      <c r="AX1360" s="145" t="s">
        <v>13037</v>
      </c>
      <c r="AZ1360" s="69" t="s">
        <v>9758</v>
      </c>
      <c r="BA1360" s="69" t="s">
        <v>2918</v>
      </c>
      <c r="BC1360" s="69" t="s">
        <v>20</v>
      </c>
      <c r="BI1360" s="52" t="s">
        <v>455</v>
      </c>
      <c r="BJ1360" s="53">
        <v>44941</v>
      </c>
      <c r="BK1360" s="53">
        <v>44941</v>
      </c>
    </row>
    <row r="1361" spans="1:63" s="69" customFormat="1" ht="11.25" customHeight="1" x14ac:dyDescent="0.2">
      <c r="A1361" s="5">
        <v>2022</v>
      </c>
      <c r="B1361" s="6">
        <v>44835</v>
      </c>
      <c r="C1361" s="6">
        <v>44926</v>
      </c>
      <c r="D1361" s="69" t="s">
        <v>134</v>
      </c>
      <c r="E1361" s="69" t="s">
        <v>135</v>
      </c>
      <c r="F1361" s="69" t="s">
        <v>2495</v>
      </c>
      <c r="G1361" s="37">
        <v>1469</v>
      </c>
      <c r="H1361" s="13" t="s">
        <v>449</v>
      </c>
      <c r="I1361" s="124" t="s">
        <v>13038</v>
      </c>
      <c r="J1361" s="100">
        <v>13</v>
      </c>
      <c r="K1361" s="101" t="s">
        <v>6991</v>
      </c>
      <c r="L1361" s="101" t="s">
        <v>6992</v>
      </c>
      <c r="M1361" s="101" t="s">
        <v>6993</v>
      </c>
      <c r="N1361" s="22" t="s">
        <v>10948</v>
      </c>
      <c r="O1361" s="5" t="s">
        <v>1655</v>
      </c>
      <c r="P1361" s="69" t="s">
        <v>3652</v>
      </c>
      <c r="Q1361" s="51" t="s">
        <v>6994</v>
      </c>
      <c r="R1361" s="51" t="s">
        <v>6995</v>
      </c>
      <c r="S1361" s="51"/>
      <c r="T1361" s="69" t="s">
        <v>3654</v>
      </c>
      <c r="U1361" s="51" t="s">
        <v>6996</v>
      </c>
      <c r="V1361" s="51">
        <v>27</v>
      </c>
      <c r="W1361" s="51" t="s">
        <v>6532</v>
      </c>
      <c r="X1361" s="51">
        <v>27</v>
      </c>
      <c r="Y1361" s="51" t="s">
        <v>6532</v>
      </c>
      <c r="Z1361" s="51">
        <v>11</v>
      </c>
      <c r="AA1361" s="69" t="s">
        <v>3657</v>
      </c>
      <c r="AB1361" s="51">
        <v>36700</v>
      </c>
      <c r="AC1361" s="52" t="s">
        <v>6523</v>
      </c>
      <c r="AG1361" s="124" t="s">
        <v>9796</v>
      </c>
      <c r="AH1361" s="52" t="s">
        <v>135</v>
      </c>
      <c r="AI1361" s="124">
        <v>1469</v>
      </c>
      <c r="AJ1361" s="77">
        <v>44872</v>
      </c>
      <c r="AK1361" s="125">
        <v>44875</v>
      </c>
      <c r="AL1361" s="125">
        <v>44888</v>
      </c>
      <c r="AM1361" s="26">
        <v>2600</v>
      </c>
      <c r="AN1361" s="130">
        <v>3016</v>
      </c>
      <c r="AO1361" s="26">
        <v>2600</v>
      </c>
      <c r="AP1361" s="130">
        <v>3016</v>
      </c>
      <c r="AQ1361" s="52" t="s">
        <v>6524</v>
      </c>
      <c r="AS1361" s="69" t="s">
        <v>144</v>
      </c>
      <c r="AT1361" s="124" t="s">
        <v>13038</v>
      </c>
      <c r="AU1361" s="105">
        <v>0</v>
      </c>
      <c r="AX1361" s="145" t="s">
        <v>13039</v>
      </c>
      <c r="AZ1361" s="69" t="s">
        <v>9758</v>
      </c>
      <c r="BA1361" s="69" t="s">
        <v>2918</v>
      </c>
      <c r="BC1361" s="69" t="s">
        <v>20</v>
      </c>
      <c r="BI1361" s="52" t="s">
        <v>455</v>
      </c>
      <c r="BJ1361" s="53">
        <v>44941</v>
      </c>
      <c r="BK1361" s="53">
        <v>44941</v>
      </c>
    </row>
    <row r="1362" spans="1:63" s="69" customFormat="1" ht="11.25" customHeight="1" x14ac:dyDescent="0.2">
      <c r="A1362" s="5">
        <v>2022</v>
      </c>
      <c r="B1362" s="6">
        <v>44835</v>
      </c>
      <c r="C1362" s="6">
        <v>44926</v>
      </c>
      <c r="D1362" s="69" t="s">
        <v>134</v>
      </c>
      <c r="E1362" s="69" t="s">
        <v>135</v>
      </c>
      <c r="F1362" s="69" t="s">
        <v>2495</v>
      </c>
      <c r="G1362" s="37">
        <v>1470</v>
      </c>
      <c r="H1362" s="13" t="s">
        <v>449</v>
      </c>
      <c r="I1362" s="124" t="s">
        <v>13040</v>
      </c>
      <c r="J1362" s="100">
        <v>267</v>
      </c>
      <c r="K1362" s="101"/>
      <c r="L1362" s="101"/>
      <c r="M1362" s="101"/>
      <c r="N1362" s="22" t="s">
        <v>11506</v>
      </c>
      <c r="O1362" s="5" t="s">
        <v>7259</v>
      </c>
      <c r="P1362" s="69" t="s">
        <v>3652</v>
      </c>
      <c r="Q1362" s="5" t="s">
        <v>7260</v>
      </c>
      <c r="R1362" s="5">
        <v>77</v>
      </c>
      <c r="S1362" s="51"/>
      <c r="T1362" s="69" t="s">
        <v>3654</v>
      </c>
      <c r="U1362" s="5" t="s">
        <v>7261</v>
      </c>
      <c r="V1362" s="5">
        <v>104</v>
      </c>
      <c r="W1362" s="5" t="s">
        <v>11507</v>
      </c>
      <c r="X1362" s="5">
        <v>104</v>
      </c>
      <c r="Y1362" s="5" t="s">
        <v>11507</v>
      </c>
      <c r="Z1362" s="5">
        <v>15</v>
      </c>
      <c r="AA1362" s="69" t="s">
        <v>7187</v>
      </c>
      <c r="AB1362" s="51">
        <v>54030</v>
      </c>
      <c r="AC1362" s="52" t="s">
        <v>6523</v>
      </c>
      <c r="AG1362" s="124" t="s">
        <v>9796</v>
      </c>
      <c r="AH1362" s="52" t="s">
        <v>135</v>
      </c>
      <c r="AI1362" s="124">
        <v>1470</v>
      </c>
      <c r="AJ1362" s="77">
        <v>44872</v>
      </c>
      <c r="AK1362" s="125">
        <v>44875</v>
      </c>
      <c r="AL1362" s="125">
        <v>44888</v>
      </c>
      <c r="AM1362" s="26">
        <v>69777</v>
      </c>
      <c r="AN1362" s="130">
        <v>80941.320000000007</v>
      </c>
      <c r="AO1362" s="26">
        <v>69777</v>
      </c>
      <c r="AP1362" s="130">
        <v>80941.320000000007</v>
      </c>
      <c r="AQ1362" s="52" t="s">
        <v>6524</v>
      </c>
      <c r="AS1362" s="69" t="s">
        <v>144</v>
      </c>
      <c r="AT1362" s="124" t="s">
        <v>13040</v>
      </c>
      <c r="AU1362" s="105">
        <v>0</v>
      </c>
      <c r="AX1362" s="145" t="s">
        <v>13041</v>
      </c>
      <c r="AZ1362" s="69" t="s">
        <v>9758</v>
      </c>
      <c r="BA1362" s="69" t="s">
        <v>2918</v>
      </c>
      <c r="BC1362" s="69" t="s">
        <v>20</v>
      </c>
      <c r="BI1362" s="52" t="s">
        <v>455</v>
      </c>
      <c r="BJ1362" s="53">
        <v>44941</v>
      </c>
      <c r="BK1362" s="53">
        <v>44941</v>
      </c>
    </row>
    <row r="1363" spans="1:63" s="69" customFormat="1" ht="11.25" customHeight="1" x14ac:dyDescent="0.2">
      <c r="A1363" s="5">
        <v>2022</v>
      </c>
      <c r="B1363" s="6">
        <v>44835</v>
      </c>
      <c r="C1363" s="6">
        <v>44926</v>
      </c>
      <c r="D1363" s="69" t="s">
        <v>134</v>
      </c>
      <c r="E1363" s="69" t="s">
        <v>135</v>
      </c>
      <c r="F1363" s="69" t="s">
        <v>2495</v>
      </c>
      <c r="G1363" s="37">
        <v>1472</v>
      </c>
      <c r="H1363" s="13" t="s">
        <v>449</v>
      </c>
      <c r="I1363" s="124" t="s">
        <v>13042</v>
      </c>
      <c r="J1363" s="100">
        <v>553</v>
      </c>
      <c r="K1363" s="101" t="s">
        <v>12321</v>
      </c>
      <c r="L1363" s="101" t="s">
        <v>228</v>
      </c>
      <c r="M1363" s="101" t="s">
        <v>40</v>
      </c>
      <c r="N1363" s="22" t="s">
        <v>12322</v>
      </c>
      <c r="O1363" s="5" t="s">
        <v>12323</v>
      </c>
      <c r="P1363" s="69" t="s">
        <v>3652</v>
      </c>
      <c r="Q1363" s="5" t="s">
        <v>6522</v>
      </c>
      <c r="R1363" s="5">
        <v>105</v>
      </c>
      <c r="S1363" s="51"/>
      <c r="T1363" s="69" t="s">
        <v>3654</v>
      </c>
      <c r="U1363" s="5" t="s">
        <v>12324</v>
      </c>
      <c r="V1363" s="5">
        <v>27</v>
      </c>
      <c r="W1363" s="5" t="s">
        <v>6532</v>
      </c>
      <c r="X1363" s="5">
        <v>27</v>
      </c>
      <c r="Y1363" s="5" t="s">
        <v>6532</v>
      </c>
      <c r="Z1363" s="5">
        <v>11</v>
      </c>
      <c r="AA1363" s="69" t="s">
        <v>3657</v>
      </c>
      <c r="AB1363" s="5">
        <v>36780</v>
      </c>
      <c r="AC1363" s="52" t="s">
        <v>6523</v>
      </c>
      <c r="AG1363" s="124" t="s">
        <v>3232</v>
      </c>
      <c r="AH1363" s="52" t="s">
        <v>135</v>
      </c>
      <c r="AI1363" s="124">
        <v>1472</v>
      </c>
      <c r="AJ1363" s="77">
        <v>44872</v>
      </c>
      <c r="AK1363" s="125">
        <v>44875</v>
      </c>
      <c r="AL1363" s="125">
        <v>44888</v>
      </c>
      <c r="AM1363" s="26">
        <v>2189.66</v>
      </c>
      <c r="AN1363" s="130">
        <v>2540.0056</v>
      </c>
      <c r="AO1363" s="26">
        <v>2189.66</v>
      </c>
      <c r="AP1363" s="130">
        <v>2540.0056</v>
      </c>
      <c r="AQ1363" s="52" t="s">
        <v>6524</v>
      </c>
      <c r="AS1363" s="69" t="s">
        <v>144</v>
      </c>
      <c r="AT1363" s="124" t="s">
        <v>13042</v>
      </c>
      <c r="AU1363" s="105">
        <v>0</v>
      </c>
      <c r="AX1363" s="145" t="s">
        <v>13043</v>
      </c>
      <c r="AZ1363" s="69" t="s">
        <v>9758</v>
      </c>
      <c r="BA1363" s="69" t="s">
        <v>2918</v>
      </c>
      <c r="BC1363" s="69" t="s">
        <v>20</v>
      </c>
      <c r="BI1363" s="52" t="s">
        <v>455</v>
      </c>
      <c r="BJ1363" s="53">
        <v>44941</v>
      </c>
      <c r="BK1363" s="53">
        <v>44941</v>
      </c>
    </row>
    <row r="1364" spans="1:63" s="69" customFormat="1" ht="11.25" customHeight="1" x14ac:dyDescent="0.2">
      <c r="A1364" s="5">
        <v>2022</v>
      </c>
      <c r="B1364" s="6">
        <v>44835</v>
      </c>
      <c r="C1364" s="6">
        <v>44926</v>
      </c>
      <c r="D1364" s="69" t="s">
        <v>134</v>
      </c>
      <c r="E1364" s="69" t="s">
        <v>135</v>
      </c>
      <c r="F1364" s="69" t="s">
        <v>2495</v>
      </c>
      <c r="G1364" s="37">
        <v>1473</v>
      </c>
      <c r="H1364" s="13" t="s">
        <v>449</v>
      </c>
      <c r="I1364" s="124" t="s">
        <v>13044</v>
      </c>
      <c r="J1364" s="100">
        <v>29</v>
      </c>
      <c r="K1364" s="108" t="s">
        <v>6607</v>
      </c>
      <c r="L1364" s="108" t="s">
        <v>6608</v>
      </c>
      <c r="M1364" s="108" t="s">
        <v>40</v>
      </c>
      <c r="N1364" s="22" t="s">
        <v>10692</v>
      </c>
      <c r="O1364" s="5" t="s">
        <v>1661</v>
      </c>
      <c r="P1364" s="69" t="s">
        <v>3652</v>
      </c>
      <c r="Q1364" s="51" t="s">
        <v>6531</v>
      </c>
      <c r="R1364" s="51">
        <v>1009</v>
      </c>
      <c r="S1364" s="51"/>
      <c r="T1364" s="69" t="s">
        <v>3654</v>
      </c>
      <c r="U1364" s="51" t="s">
        <v>6571</v>
      </c>
      <c r="V1364" s="51">
        <v>27</v>
      </c>
      <c r="W1364" s="51" t="s">
        <v>6532</v>
      </c>
      <c r="X1364" s="51">
        <v>27</v>
      </c>
      <c r="Y1364" s="51" t="s">
        <v>6532</v>
      </c>
      <c r="Z1364" s="51">
        <v>11</v>
      </c>
      <c r="AA1364" s="69" t="s">
        <v>3657</v>
      </c>
      <c r="AB1364" s="51">
        <v>36700</v>
      </c>
      <c r="AC1364" s="52" t="s">
        <v>6523</v>
      </c>
      <c r="AG1364" s="124" t="s">
        <v>3232</v>
      </c>
      <c r="AH1364" s="52" t="s">
        <v>135</v>
      </c>
      <c r="AI1364" s="124">
        <v>1473</v>
      </c>
      <c r="AJ1364" s="77">
        <v>44872</v>
      </c>
      <c r="AK1364" s="125">
        <v>44875</v>
      </c>
      <c r="AL1364" s="125">
        <v>44888</v>
      </c>
      <c r="AM1364" s="26">
        <v>1087.93</v>
      </c>
      <c r="AN1364" s="130">
        <v>1261.9988000000001</v>
      </c>
      <c r="AO1364" s="26">
        <v>1087.93</v>
      </c>
      <c r="AP1364" s="130">
        <v>1261.9988000000001</v>
      </c>
      <c r="AQ1364" s="52" t="s">
        <v>6524</v>
      </c>
      <c r="AS1364" s="69" t="s">
        <v>144</v>
      </c>
      <c r="AT1364" s="123" t="s">
        <v>13044</v>
      </c>
      <c r="AU1364" s="105">
        <v>0</v>
      </c>
      <c r="AX1364" s="145" t="s">
        <v>13045</v>
      </c>
      <c r="AZ1364" s="69" t="s">
        <v>9758</v>
      </c>
      <c r="BA1364" s="69" t="s">
        <v>2918</v>
      </c>
      <c r="BC1364" s="69" t="s">
        <v>20</v>
      </c>
      <c r="BI1364" s="52" t="s">
        <v>455</v>
      </c>
      <c r="BJ1364" s="53">
        <v>44941</v>
      </c>
      <c r="BK1364" s="53">
        <v>44941</v>
      </c>
    </row>
    <row r="1365" spans="1:63" s="69" customFormat="1" ht="11.25" customHeight="1" x14ac:dyDescent="0.2">
      <c r="A1365" s="5">
        <v>2022</v>
      </c>
      <c r="B1365" s="6">
        <v>44835</v>
      </c>
      <c r="C1365" s="6">
        <v>44926</v>
      </c>
      <c r="D1365" s="69" t="s">
        <v>134</v>
      </c>
      <c r="E1365" s="69" t="s">
        <v>135</v>
      </c>
      <c r="F1365" s="69" t="s">
        <v>2495</v>
      </c>
      <c r="G1365" s="37">
        <v>1478</v>
      </c>
      <c r="H1365" s="13" t="s">
        <v>449</v>
      </c>
      <c r="I1365" s="124" t="s">
        <v>13046</v>
      </c>
      <c r="J1365" s="100">
        <v>450</v>
      </c>
      <c r="K1365" s="101"/>
      <c r="L1365" s="101"/>
      <c r="M1365" s="101"/>
      <c r="N1365" s="22" t="s">
        <v>8767</v>
      </c>
      <c r="O1365" s="5" t="s">
        <v>8768</v>
      </c>
      <c r="P1365" s="69" t="s">
        <v>3652</v>
      </c>
      <c r="Q1365" s="5" t="s">
        <v>8769</v>
      </c>
      <c r="R1365" s="5">
        <v>424</v>
      </c>
      <c r="S1365" s="51"/>
      <c r="T1365" s="69" t="s">
        <v>3654</v>
      </c>
      <c r="U1365" s="5" t="s">
        <v>13047</v>
      </c>
      <c r="V1365" s="5">
        <v>16</v>
      </c>
      <c r="W1365" s="5" t="s">
        <v>8093</v>
      </c>
      <c r="X1365" s="5">
        <v>16</v>
      </c>
      <c r="Y1365" s="5" t="s">
        <v>8093</v>
      </c>
      <c r="Z1365" s="5">
        <v>9</v>
      </c>
      <c r="AA1365" s="69" t="s">
        <v>6722</v>
      </c>
      <c r="AB1365" s="5">
        <v>11000</v>
      </c>
      <c r="AC1365" s="52" t="s">
        <v>6523</v>
      </c>
      <c r="AG1365" s="124" t="s">
        <v>3264</v>
      </c>
      <c r="AH1365" s="52" t="s">
        <v>135</v>
      </c>
      <c r="AI1365" s="124">
        <v>1478</v>
      </c>
      <c r="AJ1365" s="77">
        <v>44874</v>
      </c>
      <c r="AK1365" s="125">
        <v>44911</v>
      </c>
      <c r="AL1365" s="125">
        <v>44911</v>
      </c>
      <c r="AM1365" s="26">
        <v>182520</v>
      </c>
      <c r="AN1365" s="130">
        <v>211723.2</v>
      </c>
      <c r="AO1365" s="26">
        <v>182520</v>
      </c>
      <c r="AP1365" s="130">
        <v>211723.2</v>
      </c>
      <c r="AQ1365" s="52" t="s">
        <v>6524</v>
      </c>
      <c r="AS1365" s="69" t="s">
        <v>144</v>
      </c>
      <c r="AT1365" s="124" t="s">
        <v>13046</v>
      </c>
      <c r="AU1365" s="105">
        <v>0</v>
      </c>
      <c r="AX1365" s="145" t="s">
        <v>13048</v>
      </c>
      <c r="AZ1365" s="69" t="s">
        <v>9758</v>
      </c>
      <c r="BA1365" s="69" t="s">
        <v>2918</v>
      </c>
      <c r="BC1365" s="69" t="s">
        <v>20</v>
      </c>
      <c r="BI1365" s="52" t="s">
        <v>455</v>
      </c>
      <c r="BJ1365" s="53">
        <v>44941</v>
      </c>
      <c r="BK1365" s="53">
        <v>44941</v>
      </c>
    </row>
    <row r="1366" spans="1:63" s="69" customFormat="1" ht="11.25" customHeight="1" x14ac:dyDescent="0.2">
      <c r="A1366" s="5">
        <v>2022</v>
      </c>
      <c r="B1366" s="6">
        <v>44835</v>
      </c>
      <c r="C1366" s="6">
        <v>44926</v>
      </c>
      <c r="D1366" s="69" t="s">
        <v>134</v>
      </c>
      <c r="E1366" s="69" t="s">
        <v>135</v>
      </c>
      <c r="F1366" s="69" t="s">
        <v>2495</v>
      </c>
      <c r="G1366" s="37">
        <v>1479</v>
      </c>
      <c r="H1366" s="13" t="s">
        <v>449</v>
      </c>
      <c r="I1366" s="124" t="s">
        <v>13049</v>
      </c>
      <c r="J1366" s="100">
        <v>270</v>
      </c>
      <c r="K1366" s="108" t="s">
        <v>2797</v>
      </c>
      <c r="L1366" s="108" t="s">
        <v>7392</v>
      </c>
      <c r="M1366" s="108" t="s">
        <v>246</v>
      </c>
      <c r="N1366" s="22" t="s">
        <v>10945</v>
      </c>
      <c r="O1366" s="5" t="s">
        <v>2155</v>
      </c>
      <c r="P1366" s="69" t="s">
        <v>3652</v>
      </c>
      <c r="Q1366" s="5" t="s">
        <v>7477</v>
      </c>
      <c r="R1366" s="5">
        <v>1015</v>
      </c>
      <c r="S1366" s="51"/>
      <c r="T1366" s="69" t="s">
        <v>3654</v>
      </c>
      <c r="U1366" s="5" t="s">
        <v>6604</v>
      </c>
      <c r="V1366" s="5">
        <v>27</v>
      </c>
      <c r="W1366" s="5" t="s">
        <v>6532</v>
      </c>
      <c r="X1366" s="5">
        <v>27</v>
      </c>
      <c r="Y1366" s="5" t="s">
        <v>6532</v>
      </c>
      <c r="Z1366" s="5">
        <v>11</v>
      </c>
      <c r="AA1366" s="69" t="s">
        <v>3657</v>
      </c>
      <c r="AB1366" s="5">
        <v>36880</v>
      </c>
      <c r="AC1366" s="52" t="s">
        <v>6523</v>
      </c>
      <c r="AG1366" s="132" t="s">
        <v>3264</v>
      </c>
      <c r="AH1366" s="52" t="s">
        <v>135</v>
      </c>
      <c r="AI1366" s="99">
        <v>1479</v>
      </c>
      <c r="AJ1366" s="102">
        <v>44874</v>
      </c>
      <c r="AK1366" s="102">
        <v>44888</v>
      </c>
      <c r="AL1366" s="102">
        <v>44901</v>
      </c>
      <c r="AM1366" s="147">
        <v>57735.19</v>
      </c>
      <c r="AN1366" s="130">
        <v>66972.820399999997</v>
      </c>
      <c r="AO1366" s="147">
        <v>57735.19</v>
      </c>
      <c r="AP1366" s="130">
        <v>66972.820399999997</v>
      </c>
      <c r="AQ1366" s="52" t="s">
        <v>6524</v>
      </c>
      <c r="AS1366" s="69" t="s">
        <v>144</v>
      </c>
      <c r="AT1366" s="124" t="s">
        <v>13049</v>
      </c>
      <c r="AU1366" s="105">
        <v>0</v>
      </c>
      <c r="AX1366" s="145" t="s">
        <v>13050</v>
      </c>
      <c r="AZ1366" s="69" t="s">
        <v>9758</v>
      </c>
      <c r="BA1366" s="69" t="s">
        <v>2918</v>
      </c>
      <c r="BC1366" s="69" t="s">
        <v>20</v>
      </c>
      <c r="BI1366" s="52" t="s">
        <v>455</v>
      </c>
      <c r="BJ1366" s="53">
        <v>44941</v>
      </c>
      <c r="BK1366" s="53">
        <v>44941</v>
      </c>
    </row>
    <row r="1367" spans="1:63" s="69" customFormat="1" ht="11.25" customHeight="1" x14ac:dyDescent="0.2">
      <c r="A1367" s="5">
        <v>2022</v>
      </c>
      <c r="B1367" s="6">
        <v>44835</v>
      </c>
      <c r="C1367" s="6">
        <v>44926</v>
      </c>
      <c r="D1367" s="69" t="s">
        <v>134</v>
      </c>
      <c r="E1367" s="69" t="s">
        <v>135</v>
      </c>
      <c r="F1367" s="69" t="s">
        <v>2495</v>
      </c>
      <c r="G1367" s="37">
        <v>1480</v>
      </c>
      <c r="H1367" s="13" t="s">
        <v>449</v>
      </c>
      <c r="I1367" s="124" t="s">
        <v>13051</v>
      </c>
      <c r="J1367" s="100">
        <v>286</v>
      </c>
      <c r="K1367" s="101" t="s">
        <v>7510</v>
      </c>
      <c r="L1367" s="101" t="s">
        <v>7511</v>
      </c>
      <c r="M1367" s="101" t="s">
        <v>7512</v>
      </c>
      <c r="N1367" s="22" t="s">
        <v>10734</v>
      </c>
      <c r="O1367" s="5" t="s">
        <v>7514</v>
      </c>
      <c r="P1367" s="69" t="s">
        <v>3652</v>
      </c>
      <c r="Q1367" s="5" t="s">
        <v>7515</v>
      </c>
      <c r="R1367" s="5">
        <v>312</v>
      </c>
      <c r="S1367" s="51"/>
      <c r="T1367" s="69" t="s">
        <v>3654</v>
      </c>
      <c r="U1367" s="5" t="s">
        <v>7516</v>
      </c>
      <c r="V1367" s="5">
        <v>27</v>
      </c>
      <c r="W1367" s="5" t="s">
        <v>6532</v>
      </c>
      <c r="X1367" s="5">
        <v>27</v>
      </c>
      <c r="Y1367" s="5" t="s">
        <v>6532</v>
      </c>
      <c r="Z1367" s="5">
        <v>11</v>
      </c>
      <c r="AA1367" s="69" t="s">
        <v>3657</v>
      </c>
      <c r="AB1367" s="5">
        <v>36740</v>
      </c>
      <c r="AC1367" s="52" t="s">
        <v>6523</v>
      </c>
      <c r="AG1367" s="132" t="s">
        <v>9761</v>
      </c>
      <c r="AH1367" s="52" t="s">
        <v>135</v>
      </c>
      <c r="AI1367" s="99">
        <v>1480</v>
      </c>
      <c r="AJ1367" s="102">
        <v>44874</v>
      </c>
      <c r="AK1367" s="102">
        <v>44881</v>
      </c>
      <c r="AL1367" s="102">
        <v>44894</v>
      </c>
      <c r="AM1367" s="147">
        <v>860</v>
      </c>
      <c r="AN1367" s="130">
        <v>997.6</v>
      </c>
      <c r="AO1367" s="147">
        <v>860</v>
      </c>
      <c r="AP1367" s="130">
        <v>997.6</v>
      </c>
      <c r="AQ1367" s="52" t="s">
        <v>6524</v>
      </c>
      <c r="AS1367" s="69" t="s">
        <v>144</v>
      </c>
      <c r="AT1367" s="124" t="s">
        <v>13051</v>
      </c>
      <c r="AU1367" s="105">
        <v>0</v>
      </c>
      <c r="AX1367" s="145" t="s">
        <v>13052</v>
      </c>
      <c r="AZ1367" s="69" t="s">
        <v>9758</v>
      </c>
      <c r="BA1367" s="69" t="s">
        <v>2918</v>
      </c>
      <c r="BC1367" s="69" t="s">
        <v>20</v>
      </c>
      <c r="BI1367" s="52" t="s">
        <v>455</v>
      </c>
      <c r="BJ1367" s="53">
        <v>44941</v>
      </c>
      <c r="BK1367" s="53">
        <v>44941</v>
      </c>
    </row>
    <row r="1368" spans="1:63" s="69" customFormat="1" ht="11.25" customHeight="1" x14ac:dyDescent="0.2">
      <c r="A1368" s="5">
        <v>2022</v>
      </c>
      <c r="B1368" s="6">
        <v>44835</v>
      </c>
      <c r="C1368" s="6">
        <v>44926</v>
      </c>
      <c r="D1368" s="69" t="s">
        <v>134</v>
      </c>
      <c r="E1368" s="69" t="s">
        <v>135</v>
      </c>
      <c r="F1368" s="69" t="s">
        <v>2495</v>
      </c>
      <c r="G1368" s="37">
        <v>1481</v>
      </c>
      <c r="H1368" s="13" t="s">
        <v>449</v>
      </c>
      <c r="I1368" s="124" t="s">
        <v>13053</v>
      </c>
      <c r="J1368" s="100">
        <v>573</v>
      </c>
      <c r="K1368" s="101"/>
      <c r="L1368" s="101"/>
      <c r="M1368" s="101"/>
      <c r="N1368" s="22" t="s">
        <v>13054</v>
      </c>
      <c r="O1368" s="5" t="s">
        <v>13055</v>
      </c>
      <c r="P1368" s="69" t="s">
        <v>3652</v>
      </c>
      <c r="Q1368" s="5" t="s">
        <v>13056</v>
      </c>
      <c r="R1368" s="5">
        <v>375</v>
      </c>
      <c r="S1368" s="51"/>
      <c r="T1368" s="69" t="s">
        <v>3654</v>
      </c>
      <c r="U1368" s="51" t="s">
        <v>13057</v>
      </c>
      <c r="V1368" s="51">
        <v>9</v>
      </c>
      <c r="W1368" s="51" t="s">
        <v>8894</v>
      </c>
      <c r="X1368" s="51">
        <v>9</v>
      </c>
      <c r="Y1368" s="5" t="s">
        <v>8894</v>
      </c>
      <c r="Z1368" s="51">
        <v>9</v>
      </c>
      <c r="AA1368" s="69" t="s">
        <v>6722</v>
      </c>
      <c r="AB1368" s="51">
        <v>11560</v>
      </c>
      <c r="AC1368" s="52" t="s">
        <v>6523</v>
      </c>
      <c r="AG1368" s="124" t="s">
        <v>3264</v>
      </c>
      <c r="AH1368" s="52" t="s">
        <v>135</v>
      </c>
      <c r="AI1368" s="124">
        <v>1481</v>
      </c>
      <c r="AJ1368" s="77">
        <v>44874</v>
      </c>
      <c r="AK1368" s="125">
        <v>44879</v>
      </c>
      <c r="AL1368" s="77">
        <v>44890</v>
      </c>
      <c r="AM1368" s="26">
        <v>2340</v>
      </c>
      <c r="AN1368" s="130">
        <v>2714.4</v>
      </c>
      <c r="AO1368" s="26">
        <v>2340</v>
      </c>
      <c r="AP1368" s="130">
        <v>2714.4</v>
      </c>
      <c r="AQ1368" s="52" t="s">
        <v>6524</v>
      </c>
      <c r="AS1368" s="69" t="s">
        <v>144</v>
      </c>
      <c r="AT1368" s="124" t="s">
        <v>13053</v>
      </c>
      <c r="AU1368" s="105">
        <v>0</v>
      </c>
      <c r="AX1368" s="145" t="s">
        <v>13058</v>
      </c>
      <c r="AZ1368" s="69" t="s">
        <v>9758</v>
      </c>
      <c r="BA1368" s="69" t="s">
        <v>2918</v>
      </c>
      <c r="BC1368" s="69" t="s">
        <v>20</v>
      </c>
      <c r="BI1368" s="52" t="s">
        <v>455</v>
      </c>
      <c r="BJ1368" s="53">
        <v>44941</v>
      </c>
      <c r="BK1368" s="53">
        <v>44941</v>
      </c>
    </row>
    <row r="1369" spans="1:63" s="69" customFormat="1" ht="11.25" customHeight="1" x14ac:dyDescent="0.2">
      <c r="A1369" s="5">
        <v>2022</v>
      </c>
      <c r="B1369" s="6">
        <v>44835</v>
      </c>
      <c r="C1369" s="6">
        <v>44926</v>
      </c>
      <c r="D1369" s="69" t="s">
        <v>134</v>
      </c>
      <c r="E1369" s="69" t="s">
        <v>135</v>
      </c>
      <c r="F1369" s="69" t="s">
        <v>2495</v>
      </c>
      <c r="G1369" s="37">
        <v>1482</v>
      </c>
      <c r="H1369" s="13" t="s">
        <v>449</v>
      </c>
      <c r="I1369" s="124" t="s">
        <v>13059</v>
      </c>
      <c r="J1369" s="100">
        <v>549</v>
      </c>
      <c r="K1369" s="101" t="s">
        <v>308</v>
      </c>
      <c r="L1369" s="101" t="s">
        <v>375</v>
      </c>
      <c r="M1369" s="101" t="s">
        <v>12067</v>
      </c>
      <c r="N1369" s="22" t="s">
        <v>12068</v>
      </c>
      <c r="O1369" s="5" t="s">
        <v>12069</v>
      </c>
      <c r="P1369" s="69" t="s">
        <v>3652</v>
      </c>
      <c r="Q1369" s="5" t="s">
        <v>12070</v>
      </c>
      <c r="R1369" s="5" t="s">
        <v>12071</v>
      </c>
      <c r="S1369" s="5"/>
      <c r="T1369" s="69" t="s">
        <v>3654</v>
      </c>
      <c r="U1369" s="5" t="s">
        <v>12072</v>
      </c>
      <c r="V1369" s="5">
        <v>17</v>
      </c>
      <c r="W1369" s="5" t="s">
        <v>6522</v>
      </c>
      <c r="X1369" s="5">
        <v>17</v>
      </c>
      <c r="Y1369" s="5" t="s">
        <v>6522</v>
      </c>
      <c r="Z1369" s="5">
        <v>11</v>
      </c>
      <c r="AA1369" s="69" t="s">
        <v>3657</v>
      </c>
      <c r="AB1369" s="5">
        <v>36586</v>
      </c>
      <c r="AC1369" s="52" t="s">
        <v>6523</v>
      </c>
      <c r="AG1369" s="124" t="s">
        <v>3311</v>
      </c>
      <c r="AH1369" s="52" t="s">
        <v>135</v>
      </c>
      <c r="AI1369" s="124">
        <v>1482</v>
      </c>
      <c r="AJ1369" s="77">
        <v>44874</v>
      </c>
      <c r="AK1369" s="125">
        <v>44880</v>
      </c>
      <c r="AL1369" s="125">
        <v>44897</v>
      </c>
      <c r="AM1369" s="26">
        <v>554296.72</v>
      </c>
      <c r="AN1369" s="130">
        <v>642984.19519999996</v>
      </c>
      <c r="AO1369" s="26">
        <v>554296.72</v>
      </c>
      <c r="AP1369" s="130">
        <v>642984.19519999996</v>
      </c>
      <c r="AQ1369" s="52" t="s">
        <v>6524</v>
      </c>
      <c r="AS1369" s="69" t="s">
        <v>144</v>
      </c>
      <c r="AT1369" s="124" t="s">
        <v>13059</v>
      </c>
      <c r="AU1369" s="105">
        <v>0</v>
      </c>
      <c r="AX1369" s="145" t="s">
        <v>13060</v>
      </c>
      <c r="AZ1369" s="69" t="s">
        <v>9758</v>
      </c>
      <c r="BA1369" s="69" t="s">
        <v>2918</v>
      </c>
      <c r="BC1369" s="69" t="s">
        <v>20</v>
      </c>
      <c r="BI1369" s="52" t="s">
        <v>455</v>
      </c>
      <c r="BJ1369" s="53">
        <v>44941</v>
      </c>
      <c r="BK1369" s="53">
        <v>44941</v>
      </c>
    </row>
    <row r="1370" spans="1:63" s="69" customFormat="1" ht="11.25" customHeight="1" x14ac:dyDescent="0.2">
      <c r="A1370" s="5">
        <v>2022</v>
      </c>
      <c r="B1370" s="6">
        <v>44835</v>
      </c>
      <c r="C1370" s="6">
        <v>44926</v>
      </c>
      <c r="D1370" s="69" t="s">
        <v>134</v>
      </c>
      <c r="E1370" s="69" t="s">
        <v>135</v>
      </c>
      <c r="F1370" s="69" t="s">
        <v>2495</v>
      </c>
      <c r="G1370" s="37">
        <v>1483</v>
      </c>
      <c r="H1370" s="13" t="s">
        <v>449</v>
      </c>
      <c r="I1370" s="124" t="s">
        <v>13061</v>
      </c>
      <c r="J1370" s="100">
        <v>425</v>
      </c>
      <c r="K1370" s="101"/>
      <c r="L1370" s="101"/>
      <c r="M1370" s="101"/>
      <c r="N1370" s="22" t="s">
        <v>10848</v>
      </c>
      <c r="O1370" s="5" t="s">
        <v>7609</v>
      </c>
      <c r="P1370" s="69" t="s">
        <v>3652</v>
      </c>
      <c r="Q1370" s="5" t="s">
        <v>7610</v>
      </c>
      <c r="R1370" s="5" t="s">
        <v>13062</v>
      </c>
      <c r="S1370" s="5"/>
      <c r="T1370" s="69" t="s">
        <v>3654</v>
      </c>
      <c r="U1370" s="5" t="s">
        <v>7611</v>
      </c>
      <c r="V1370" s="5">
        <v>20</v>
      </c>
      <c r="W1370" s="5" t="s">
        <v>3656</v>
      </c>
      <c r="X1370" s="5">
        <v>20</v>
      </c>
      <c r="Y1370" s="5" t="s">
        <v>3656</v>
      </c>
      <c r="Z1370" s="5">
        <v>11</v>
      </c>
      <c r="AA1370" s="69" t="s">
        <v>3657</v>
      </c>
      <c r="AB1370" s="5">
        <v>37360</v>
      </c>
      <c r="AC1370" s="52" t="s">
        <v>6523</v>
      </c>
      <c r="AG1370" s="124" t="s">
        <v>9870</v>
      </c>
      <c r="AH1370" s="52" t="s">
        <v>135</v>
      </c>
      <c r="AI1370" s="124">
        <v>1483</v>
      </c>
      <c r="AJ1370" s="77">
        <v>44874</v>
      </c>
      <c r="AK1370" s="125">
        <v>44881</v>
      </c>
      <c r="AL1370" s="125">
        <v>44894</v>
      </c>
      <c r="AM1370" s="26">
        <v>29145</v>
      </c>
      <c r="AN1370" s="130">
        <v>33808.199999999997</v>
      </c>
      <c r="AO1370" s="26">
        <v>29145</v>
      </c>
      <c r="AP1370" s="130">
        <v>33808.199999999997</v>
      </c>
      <c r="AQ1370" s="52" t="s">
        <v>6524</v>
      </c>
      <c r="AS1370" s="69" t="s">
        <v>144</v>
      </c>
      <c r="AT1370" s="124" t="s">
        <v>13061</v>
      </c>
      <c r="AU1370" s="105">
        <v>0</v>
      </c>
      <c r="AX1370" s="145" t="s">
        <v>13063</v>
      </c>
      <c r="AZ1370" s="69" t="s">
        <v>9758</v>
      </c>
      <c r="BA1370" s="69" t="s">
        <v>2918</v>
      </c>
      <c r="BC1370" s="69" t="s">
        <v>20</v>
      </c>
      <c r="BI1370" s="52" t="s">
        <v>455</v>
      </c>
      <c r="BJ1370" s="53">
        <v>44941</v>
      </c>
      <c r="BK1370" s="53">
        <v>44941</v>
      </c>
    </row>
    <row r="1371" spans="1:63" s="69" customFormat="1" ht="11.25" customHeight="1" x14ac:dyDescent="0.2">
      <c r="A1371" s="5">
        <v>2022</v>
      </c>
      <c r="B1371" s="6">
        <v>44835</v>
      </c>
      <c r="C1371" s="6">
        <v>44926</v>
      </c>
      <c r="D1371" s="69" t="s">
        <v>134</v>
      </c>
      <c r="E1371" s="69" t="s">
        <v>135</v>
      </c>
      <c r="F1371" s="69" t="s">
        <v>2495</v>
      </c>
      <c r="G1371" s="37">
        <v>1484</v>
      </c>
      <c r="H1371" s="13" t="s">
        <v>449</v>
      </c>
      <c r="I1371" s="124" t="s">
        <v>13064</v>
      </c>
      <c r="J1371" s="100">
        <v>549</v>
      </c>
      <c r="K1371" s="101" t="s">
        <v>308</v>
      </c>
      <c r="L1371" s="101" t="s">
        <v>375</v>
      </c>
      <c r="M1371" s="101" t="s">
        <v>12067</v>
      </c>
      <c r="N1371" s="22" t="s">
        <v>12068</v>
      </c>
      <c r="O1371" s="5" t="s">
        <v>12069</v>
      </c>
      <c r="P1371" s="69" t="s">
        <v>3652</v>
      </c>
      <c r="Q1371" s="5" t="s">
        <v>12070</v>
      </c>
      <c r="R1371" s="5" t="s">
        <v>12071</v>
      </c>
      <c r="S1371" s="51"/>
      <c r="T1371" s="69" t="s">
        <v>3654</v>
      </c>
      <c r="U1371" s="5" t="s">
        <v>12072</v>
      </c>
      <c r="V1371" s="5">
        <v>17</v>
      </c>
      <c r="W1371" s="5" t="s">
        <v>6522</v>
      </c>
      <c r="X1371" s="5">
        <v>17</v>
      </c>
      <c r="Y1371" s="5" t="s">
        <v>6522</v>
      </c>
      <c r="Z1371" s="5">
        <v>11</v>
      </c>
      <c r="AA1371" s="69" t="s">
        <v>3657</v>
      </c>
      <c r="AB1371" s="5">
        <v>36586</v>
      </c>
      <c r="AC1371" s="52" t="s">
        <v>6523</v>
      </c>
      <c r="AG1371" s="124" t="s">
        <v>3221</v>
      </c>
      <c r="AH1371" s="52" t="s">
        <v>135</v>
      </c>
      <c r="AI1371" s="124">
        <v>1484</v>
      </c>
      <c r="AJ1371" s="77">
        <v>44874</v>
      </c>
      <c r="AK1371" s="125">
        <v>44882</v>
      </c>
      <c r="AL1371" s="125">
        <v>44895</v>
      </c>
      <c r="AM1371" s="26">
        <v>35541</v>
      </c>
      <c r="AN1371" s="130">
        <v>41227.56</v>
      </c>
      <c r="AO1371" s="26">
        <v>35541</v>
      </c>
      <c r="AP1371" s="130">
        <v>41227.56</v>
      </c>
      <c r="AQ1371" s="52" t="s">
        <v>6524</v>
      </c>
      <c r="AS1371" s="69" t="s">
        <v>144</v>
      </c>
      <c r="AT1371" s="124" t="s">
        <v>13064</v>
      </c>
      <c r="AU1371" s="105">
        <v>0</v>
      </c>
      <c r="AX1371" s="145" t="s">
        <v>13065</v>
      </c>
      <c r="AZ1371" s="69" t="s">
        <v>9758</v>
      </c>
      <c r="BA1371" s="69" t="s">
        <v>2918</v>
      </c>
      <c r="BC1371" s="69" t="s">
        <v>20</v>
      </c>
      <c r="BI1371" s="52" t="s">
        <v>455</v>
      </c>
      <c r="BJ1371" s="53">
        <v>44941</v>
      </c>
      <c r="BK1371" s="53">
        <v>44941</v>
      </c>
    </row>
    <row r="1372" spans="1:63" s="69" customFormat="1" ht="11.25" customHeight="1" x14ac:dyDescent="0.2">
      <c r="A1372" s="5">
        <v>2022</v>
      </c>
      <c r="B1372" s="6">
        <v>44835</v>
      </c>
      <c r="C1372" s="6">
        <v>44926</v>
      </c>
      <c r="D1372" s="69" t="s">
        <v>134</v>
      </c>
      <c r="E1372" s="69" t="s">
        <v>135</v>
      </c>
      <c r="F1372" s="69" t="s">
        <v>2495</v>
      </c>
      <c r="G1372" s="99">
        <v>1485</v>
      </c>
      <c r="H1372" s="13" t="s">
        <v>449</v>
      </c>
      <c r="I1372" s="132" t="s">
        <v>13066</v>
      </c>
      <c r="J1372" s="100">
        <v>219</v>
      </c>
      <c r="K1372" s="101" t="s">
        <v>6765</v>
      </c>
      <c r="L1372" s="101" t="s">
        <v>240</v>
      </c>
      <c r="M1372" s="101" t="s">
        <v>246</v>
      </c>
      <c r="N1372" s="22" t="s">
        <v>11562</v>
      </c>
      <c r="O1372" s="5" t="s">
        <v>1981</v>
      </c>
      <c r="P1372" s="69" t="s">
        <v>3652</v>
      </c>
      <c r="Q1372" s="5" t="s">
        <v>6766</v>
      </c>
      <c r="R1372" s="5">
        <v>306</v>
      </c>
      <c r="S1372" s="5"/>
      <c r="T1372" s="69" t="s">
        <v>3654</v>
      </c>
      <c r="U1372" s="5" t="s">
        <v>6571</v>
      </c>
      <c r="V1372" s="5">
        <v>27</v>
      </c>
      <c r="W1372" s="5" t="s">
        <v>6532</v>
      </c>
      <c r="X1372" s="5">
        <v>27</v>
      </c>
      <c r="Y1372" s="5" t="s">
        <v>6532</v>
      </c>
      <c r="Z1372" s="5">
        <v>11</v>
      </c>
      <c r="AA1372" s="69" t="s">
        <v>3657</v>
      </c>
      <c r="AB1372" s="5">
        <v>36700</v>
      </c>
      <c r="AC1372" s="52" t="s">
        <v>6523</v>
      </c>
      <c r="AG1372" s="124" t="s">
        <v>3311</v>
      </c>
      <c r="AH1372" s="52" t="s">
        <v>135</v>
      </c>
      <c r="AI1372" s="124">
        <v>1485</v>
      </c>
      <c r="AJ1372" s="77">
        <v>44869</v>
      </c>
      <c r="AK1372" s="125">
        <v>44869</v>
      </c>
      <c r="AL1372" s="125">
        <v>44882</v>
      </c>
      <c r="AM1372" s="26">
        <v>3800</v>
      </c>
      <c r="AN1372" s="130">
        <v>4408</v>
      </c>
      <c r="AO1372" s="26">
        <v>3800</v>
      </c>
      <c r="AP1372" s="130">
        <v>4408</v>
      </c>
      <c r="AQ1372" s="52" t="s">
        <v>6524</v>
      </c>
      <c r="AS1372" s="69" t="s">
        <v>144</v>
      </c>
      <c r="AT1372" s="124" t="s">
        <v>13066</v>
      </c>
      <c r="AU1372" s="105">
        <v>0</v>
      </c>
      <c r="AX1372" s="145" t="s">
        <v>13067</v>
      </c>
      <c r="AZ1372" s="69" t="s">
        <v>9758</v>
      </c>
      <c r="BA1372" s="69" t="s">
        <v>2918</v>
      </c>
      <c r="BC1372" s="69" t="s">
        <v>20</v>
      </c>
      <c r="BI1372" s="52" t="s">
        <v>455</v>
      </c>
      <c r="BJ1372" s="53">
        <v>44941</v>
      </c>
      <c r="BK1372" s="53">
        <v>44941</v>
      </c>
    </row>
    <row r="1373" spans="1:63" s="69" customFormat="1" ht="11.25" customHeight="1" x14ac:dyDescent="0.2">
      <c r="A1373" s="5">
        <v>2022</v>
      </c>
      <c r="B1373" s="6">
        <v>44835</v>
      </c>
      <c r="C1373" s="6">
        <v>44926</v>
      </c>
      <c r="D1373" s="69" t="s">
        <v>134</v>
      </c>
      <c r="E1373" s="69" t="s">
        <v>135</v>
      </c>
      <c r="F1373" s="69" t="s">
        <v>2495</v>
      </c>
      <c r="G1373" s="37">
        <v>1486</v>
      </c>
      <c r="H1373" s="13" t="s">
        <v>449</v>
      </c>
      <c r="I1373" s="124" t="s">
        <v>13068</v>
      </c>
      <c r="J1373" s="100">
        <v>191</v>
      </c>
      <c r="K1373" s="101" t="s">
        <v>2662</v>
      </c>
      <c r="L1373" s="101" t="s">
        <v>6574</v>
      </c>
      <c r="M1373" s="101" t="s">
        <v>169</v>
      </c>
      <c r="N1373" s="22" t="s">
        <v>10718</v>
      </c>
      <c r="O1373" s="5" t="s">
        <v>2184</v>
      </c>
      <c r="P1373" s="69" t="s">
        <v>3652</v>
      </c>
      <c r="Q1373" s="51" t="s">
        <v>6575</v>
      </c>
      <c r="R1373" s="51" t="s">
        <v>6576</v>
      </c>
      <c r="S1373" s="51"/>
      <c r="T1373" s="69" t="s">
        <v>3654</v>
      </c>
      <c r="U1373" s="51" t="s">
        <v>6571</v>
      </c>
      <c r="V1373" s="51">
        <v>27</v>
      </c>
      <c r="W1373" s="51" t="s">
        <v>6532</v>
      </c>
      <c r="X1373" s="51">
        <v>27</v>
      </c>
      <c r="Y1373" s="51" t="s">
        <v>6532</v>
      </c>
      <c r="Z1373" s="51">
        <v>11</v>
      </c>
      <c r="AA1373" s="69" t="s">
        <v>3657</v>
      </c>
      <c r="AB1373" s="51">
        <v>36700</v>
      </c>
      <c r="AC1373" s="52" t="s">
        <v>6523</v>
      </c>
      <c r="AG1373" s="124" t="s">
        <v>9796</v>
      </c>
      <c r="AH1373" s="52" t="s">
        <v>135</v>
      </c>
      <c r="AI1373" s="124">
        <v>1486</v>
      </c>
      <c r="AJ1373" s="77">
        <v>44874</v>
      </c>
      <c r="AK1373" s="125">
        <v>44883</v>
      </c>
      <c r="AL1373" s="125">
        <v>44893</v>
      </c>
      <c r="AM1373" s="26">
        <v>14536</v>
      </c>
      <c r="AN1373" s="130">
        <v>16861.760000000002</v>
      </c>
      <c r="AO1373" s="26">
        <v>14536</v>
      </c>
      <c r="AP1373" s="130">
        <v>16861.760000000002</v>
      </c>
      <c r="AQ1373" s="52" t="s">
        <v>6524</v>
      </c>
      <c r="AS1373" s="69" t="s">
        <v>144</v>
      </c>
      <c r="AT1373" s="124" t="s">
        <v>13068</v>
      </c>
      <c r="AU1373" s="105">
        <v>0</v>
      </c>
      <c r="AX1373" s="145" t="s">
        <v>13069</v>
      </c>
      <c r="AZ1373" s="69" t="s">
        <v>9758</v>
      </c>
      <c r="BA1373" s="69" t="s">
        <v>2918</v>
      </c>
      <c r="BC1373" s="69" t="s">
        <v>20</v>
      </c>
      <c r="BI1373" s="52" t="s">
        <v>455</v>
      </c>
      <c r="BJ1373" s="53">
        <v>44941</v>
      </c>
      <c r="BK1373" s="53">
        <v>44941</v>
      </c>
    </row>
    <row r="1374" spans="1:63" s="69" customFormat="1" ht="11.25" customHeight="1" x14ac:dyDescent="0.2">
      <c r="A1374" s="5">
        <v>2022</v>
      </c>
      <c r="B1374" s="6">
        <v>44835</v>
      </c>
      <c r="C1374" s="6">
        <v>44926</v>
      </c>
      <c r="D1374" s="69" t="s">
        <v>134</v>
      </c>
      <c r="E1374" s="69" t="s">
        <v>135</v>
      </c>
      <c r="F1374" s="69" t="s">
        <v>2495</v>
      </c>
      <c r="G1374" s="37">
        <v>1487</v>
      </c>
      <c r="H1374" s="13" t="s">
        <v>449</v>
      </c>
      <c r="I1374" s="124" t="s">
        <v>10653</v>
      </c>
      <c r="J1374" s="100">
        <v>54</v>
      </c>
      <c r="K1374" s="101" t="s">
        <v>6742</v>
      </c>
      <c r="L1374" s="101" t="s">
        <v>13070</v>
      </c>
      <c r="M1374" s="101" t="s">
        <v>6744</v>
      </c>
      <c r="N1374" s="22" t="s">
        <v>10654</v>
      </c>
      <c r="O1374" s="5" t="s">
        <v>1866</v>
      </c>
      <c r="P1374" s="69" t="s">
        <v>3652</v>
      </c>
      <c r="Q1374" s="5" t="s">
        <v>6746</v>
      </c>
      <c r="R1374" s="5" t="s">
        <v>6747</v>
      </c>
      <c r="S1374" s="51"/>
      <c r="T1374" s="69" t="s">
        <v>3654</v>
      </c>
      <c r="U1374" s="5" t="s">
        <v>6749</v>
      </c>
      <c r="V1374" s="5">
        <v>27</v>
      </c>
      <c r="W1374" s="5" t="s">
        <v>6532</v>
      </c>
      <c r="X1374" s="5">
        <v>27</v>
      </c>
      <c r="Y1374" s="5" t="s">
        <v>6532</v>
      </c>
      <c r="Z1374" s="5">
        <v>11</v>
      </c>
      <c r="AA1374" s="69" t="s">
        <v>3657</v>
      </c>
      <c r="AB1374" s="5">
        <v>36873</v>
      </c>
      <c r="AC1374" s="52" t="s">
        <v>6523</v>
      </c>
      <c r="AG1374" s="124" t="s">
        <v>9761</v>
      </c>
      <c r="AH1374" s="52" t="s">
        <v>135</v>
      </c>
      <c r="AI1374" s="124">
        <v>1487</v>
      </c>
      <c r="AJ1374" s="77">
        <v>44874</v>
      </c>
      <c r="AK1374" s="125">
        <v>44876</v>
      </c>
      <c r="AL1374" s="125">
        <v>44889</v>
      </c>
      <c r="AM1374" s="26">
        <v>6923.52</v>
      </c>
      <c r="AN1374" s="130">
        <v>8031.2832000000008</v>
      </c>
      <c r="AO1374" s="26">
        <v>6923.52</v>
      </c>
      <c r="AP1374" s="130">
        <v>8031.2832000000008</v>
      </c>
      <c r="AQ1374" s="52" t="s">
        <v>6524</v>
      </c>
      <c r="AS1374" s="69" t="s">
        <v>144</v>
      </c>
      <c r="AT1374" s="124" t="s">
        <v>10653</v>
      </c>
      <c r="AU1374" s="105">
        <v>0</v>
      </c>
      <c r="AX1374" s="145" t="s">
        <v>13071</v>
      </c>
      <c r="AZ1374" s="69" t="s">
        <v>9758</v>
      </c>
      <c r="BA1374" s="69" t="s">
        <v>2918</v>
      </c>
      <c r="BC1374" s="69" t="s">
        <v>20</v>
      </c>
      <c r="BI1374" s="52" t="s">
        <v>455</v>
      </c>
      <c r="BJ1374" s="53">
        <v>44941</v>
      </c>
      <c r="BK1374" s="53">
        <v>44941</v>
      </c>
    </row>
    <row r="1375" spans="1:63" s="69" customFormat="1" ht="11.25" customHeight="1" x14ac:dyDescent="0.2">
      <c r="A1375" s="5">
        <v>2022</v>
      </c>
      <c r="B1375" s="6">
        <v>44835</v>
      </c>
      <c r="C1375" s="6">
        <v>44926</v>
      </c>
      <c r="D1375" s="69" t="s">
        <v>134</v>
      </c>
      <c r="E1375" s="69" t="s">
        <v>135</v>
      </c>
      <c r="F1375" s="69" t="s">
        <v>2495</v>
      </c>
      <c r="G1375" s="37">
        <v>1488</v>
      </c>
      <c r="H1375" s="13" t="s">
        <v>449</v>
      </c>
      <c r="I1375" s="124" t="s">
        <v>13072</v>
      </c>
      <c r="J1375" s="100">
        <v>379</v>
      </c>
      <c r="K1375" s="101" t="s">
        <v>6527</v>
      </c>
      <c r="L1375" s="101" t="s">
        <v>6528</v>
      </c>
      <c r="M1375" s="101" t="s">
        <v>6529</v>
      </c>
      <c r="N1375" s="22" t="s">
        <v>10561</v>
      </c>
      <c r="O1375" s="5" t="s">
        <v>1729</v>
      </c>
      <c r="P1375" s="69" t="s">
        <v>3652</v>
      </c>
      <c r="Q1375" s="5" t="s">
        <v>6531</v>
      </c>
      <c r="R1375" s="5">
        <v>919</v>
      </c>
      <c r="S1375" s="51"/>
      <c r="T1375" s="69" t="s">
        <v>3654</v>
      </c>
      <c r="U1375" s="5" t="s">
        <v>2957</v>
      </c>
      <c r="V1375" s="5">
        <v>27</v>
      </c>
      <c r="W1375" s="5" t="s">
        <v>6532</v>
      </c>
      <c r="X1375" s="5">
        <v>27</v>
      </c>
      <c r="Y1375" s="5" t="s">
        <v>6532</v>
      </c>
      <c r="Z1375" s="5">
        <v>11</v>
      </c>
      <c r="AA1375" s="69" t="s">
        <v>3657</v>
      </c>
      <c r="AB1375" s="5">
        <v>36700</v>
      </c>
      <c r="AC1375" s="52" t="s">
        <v>6523</v>
      </c>
      <c r="AG1375" s="124" t="s">
        <v>3232</v>
      </c>
      <c r="AH1375" s="52" t="s">
        <v>135</v>
      </c>
      <c r="AI1375" s="124">
        <v>1488</v>
      </c>
      <c r="AJ1375" s="77">
        <v>44874</v>
      </c>
      <c r="AK1375" s="125">
        <v>44881</v>
      </c>
      <c r="AL1375" s="125">
        <v>44894</v>
      </c>
      <c r="AM1375" s="26">
        <v>370.69</v>
      </c>
      <c r="AN1375" s="130">
        <v>430.00040000000001</v>
      </c>
      <c r="AO1375" s="26">
        <v>370.69</v>
      </c>
      <c r="AP1375" s="130">
        <v>430.00040000000001</v>
      </c>
      <c r="AQ1375" s="52" t="s">
        <v>6524</v>
      </c>
      <c r="AS1375" s="69" t="s">
        <v>144</v>
      </c>
      <c r="AT1375" s="124" t="s">
        <v>13072</v>
      </c>
      <c r="AU1375" s="105">
        <v>0</v>
      </c>
      <c r="AX1375" s="145" t="s">
        <v>13073</v>
      </c>
      <c r="AZ1375" s="69" t="s">
        <v>9758</v>
      </c>
      <c r="BA1375" s="69" t="s">
        <v>2918</v>
      </c>
      <c r="BC1375" s="69" t="s">
        <v>20</v>
      </c>
      <c r="BI1375" s="52" t="s">
        <v>455</v>
      </c>
      <c r="BJ1375" s="53">
        <v>44941</v>
      </c>
      <c r="BK1375" s="53">
        <v>44941</v>
      </c>
    </row>
    <row r="1376" spans="1:63" s="69" customFormat="1" ht="11.25" customHeight="1" x14ac:dyDescent="0.2">
      <c r="A1376" s="5">
        <v>2022</v>
      </c>
      <c r="B1376" s="6">
        <v>44835</v>
      </c>
      <c r="C1376" s="6">
        <v>44926</v>
      </c>
      <c r="D1376" s="69" t="s">
        <v>134</v>
      </c>
      <c r="E1376" s="69" t="s">
        <v>135</v>
      </c>
      <c r="F1376" s="69" t="s">
        <v>2495</v>
      </c>
      <c r="G1376" s="37">
        <v>1489</v>
      </c>
      <c r="H1376" s="13" t="s">
        <v>449</v>
      </c>
      <c r="I1376" s="124" t="s">
        <v>13074</v>
      </c>
      <c r="J1376" s="100">
        <v>574</v>
      </c>
      <c r="K1376" s="101"/>
      <c r="L1376" s="101"/>
      <c r="M1376" s="101"/>
      <c r="N1376" s="22" t="s">
        <v>13075</v>
      </c>
      <c r="O1376" s="5" t="s">
        <v>13076</v>
      </c>
      <c r="P1376" s="69" t="s">
        <v>3652</v>
      </c>
      <c r="Q1376" s="5" t="s">
        <v>13077</v>
      </c>
      <c r="R1376" s="5">
        <v>1102</v>
      </c>
      <c r="S1376" s="51"/>
      <c r="T1376" s="69" t="s">
        <v>3654</v>
      </c>
      <c r="U1376" s="5" t="s">
        <v>13078</v>
      </c>
      <c r="V1376" s="5">
        <v>14</v>
      </c>
      <c r="W1376" s="5" t="s">
        <v>8157</v>
      </c>
      <c r="X1376" s="5">
        <v>14</v>
      </c>
      <c r="Y1376" s="5" t="s">
        <v>8157</v>
      </c>
      <c r="Z1376" s="5">
        <v>22</v>
      </c>
      <c r="AA1376" s="69" t="s">
        <v>7125</v>
      </c>
      <c r="AB1376" s="5">
        <v>76116</v>
      </c>
      <c r="AC1376" s="52" t="s">
        <v>6523</v>
      </c>
      <c r="AG1376" s="124" t="s">
        <v>9796</v>
      </c>
      <c r="AH1376" s="52" t="s">
        <v>135</v>
      </c>
      <c r="AI1376" s="124">
        <v>1489</v>
      </c>
      <c r="AJ1376" s="77">
        <v>44874</v>
      </c>
      <c r="AK1376" s="125">
        <v>44883</v>
      </c>
      <c r="AL1376" s="125">
        <v>44893</v>
      </c>
      <c r="AM1376" s="26">
        <v>280500</v>
      </c>
      <c r="AN1376" s="130">
        <v>325380</v>
      </c>
      <c r="AO1376" s="26">
        <v>280500</v>
      </c>
      <c r="AP1376" s="130">
        <v>325380</v>
      </c>
      <c r="AQ1376" s="52" t="s">
        <v>6524</v>
      </c>
      <c r="AS1376" s="69" t="s">
        <v>144</v>
      </c>
      <c r="AT1376" s="22" t="s">
        <v>13074</v>
      </c>
      <c r="AU1376" s="105">
        <v>0</v>
      </c>
      <c r="AX1376" s="145" t="s">
        <v>13079</v>
      </c>
      <c r="AZ1376" s="69" t="s">
        <v>9758</v>
      </c>
      <c r="BA1376" s="69" t="s">
        <v>2918</v>
      </c>
      <c r="BC1376" s="69" t="s">
        <v>20</v>
      </c>
      <c r="BI1376" s="52" t="s">
        <v>455</v>
      </c>
      <c r="BJ1376" s="53">
        <v>44941</v>
      </c>
      <c r="BK1376" s="53">
        <v>44941</v>
      </c>
    </row>
    <row r="1377" spans="1:63" s="69" customFormat="1" ht="11.25" customHeight="1" x14ac:dyDescent="0.2">
      <c r="A1377" s="5">
        <v>2022</v>
      </c>
      <c r="B1377" s="6">
        <v>44835</v>
      </c>
      <c r="C1377" s="6">
        <v>44926</v>
      </c>
      <c r="D1377" s="69" t="s">
        <v>134</v>
      </c>
      <c r="E1377" s="69" t="s">
        <v>135</v>
      </c>
      <c r="F1377" s="69" t="s">
        <v>2495</v>
      </c>
      <c r="G1377" s="37">
        <v>1491</v>
      </c>
      <c r="H1377" s="13" t="s">
        <v>449</v>
      </c>
      <c r="I1377" s="124" t="s">
        <v>13080</v>
      </c>
      <c r="J1377" s="100">
        <v>58</v>
      </c>
      <c r="K1377" s="101"/>
      <c r="L1377" s="101"/>
      <c r="M1377" s="101"/>
      <c r="N1377" s="18" t="s">
        <v>421</v>
      </c>
      <c r="O1377" s="5" t="s">
        <v>217</v>
      </c>
      <c r="P1377" s="69" t="s">
        <v>3652</v>
      </c>
      <c r="Q1377" s="5" t="s">
        <v>9281</v>
      </c>
      <c r="R1377" s="5" t="s">
        <v>7370</v>
      </c>
      <c r="S1377" s="51"/>
      <c r="T1377" s="69" t="s">
        <v>3654</v>
      </c>
      <c r="U1377" s="51" t="s">
        <v>7123</v>
      </c>
      <c r="V1377" s="51">
        <v>12</v>
      </c>
      <c r="W1377" s="51" t="s">
        <v>7124</v>
      </c>
      <c r="X1377" s="51">
        <v>12</v>
      </c>
      <c r="Y1377" s="5" t="s">
        <v>7124</v>
      </c>
      <c r="Z1377" s="51">
        <v>22</v>
      </c>
      <c r="AA1377" s="69" t="s">
        <v>7125</v>
      </c>
      <c r="AB1377" s="51">
        <v>76703</v>
      </c>
      <c r="AC1377" s="52" t="s">
        <v>6523</v>
      </c>
      <c r="AG1377" s="124" t="s">
        <v>9796</v>
      </c>
      <c r="AH1377" s="52" t="s">
        <v>135</v>
      </c>
      <c r="AI1377" s="124">
        <v>1491</v>
      </c>
      <c r="AJ1377" s="77">
        <v>44874</v>
      </c>
      <c r="AK1377" s="125">
        <v>44883</v>
      </c>
      <c r="AL1377" s="125">
        <v>44893</v>
      </c>
      <c r="AM1377" s="26">
        <v>48965</v>
      </c>
      <c r="AN1377" s="130">
        <v>56799.4</v>
      </c>
      <c r="AO1377" s="26">
        <v>48965</v>
      </c>
      <c r="AP1377" s="130">
        <v>56799.4</v>
      </c>
      <c r="AQ1377" s="52" t="s">
        <v>6524</v>
      </c>
      <c r="AS1377" s="69" t="s">
        <v>144</v>
      </c>
      <c r="AT1377" s="124" t="s">
        <v>13080</v>
      </c>
      <c r="AU1377" s="105">
        <v>0</v>
      </c>
      <c r="AX1377" s="145" t="s">
        <v>13081</v>
      </c>
      <c r="AZ1377" s="69" t="s">
        <v>9758</v>
      </c>
      <c r="BA1377" s="69" t="s">
        <v>2918</v>
      </c>
      <c r="BC1377" s="69" t="s">
        <v>20</v>
      </c>
      <c r="BI1377" s="52" t="s">
        <v>455</v>
      </c>
      <c r="BJ1377" s="53">
        <v>44941</v>
      </c>
      <c r="BK1377" s="53">
        <v>44941</v>
      </c>
    </row>
    <row r="1378" spans="1:63" s="69" customFormat="1" ht="11.25" customHeight="1" x14ac:dyDescent="0.2">
      <c r="A1378" s="5">
        <v>2022</v>
      </c>
      <c r="B1378" s="6">
        <v>44835</v>
      </c>
      <c r="C1378" s="6">
        <v>44926</v>
      </c>
      <c r="D1378" s="69" t="s">
        <v>134</v>
      </c>
      <c r="E1378" s="69" t="s">
        <v>135</v>
      </c>
      <c r="F1378" s="69" t="s">
        <v>2495</v>
      </c>
      <c r="G1378" s="37">
        <v>1492</v>
      </c>
      <c r="H1378" s="13" t="s">
        <v>449</v>
      </c>
      <c r="I1378" s="124" t="s">
        <v>13082</v>
      </c>
      <c r="J1378" s="100">
        <v>516</v>
      </c>
      <c r="K1378" s="101" t="s">
        <v>13083</v>
      </c>
      <c r="L1378" s="156" t="s">
        <v>274</v>
      </c>
      <c r="M1378" s="156" t="s">
        <v>2934</v>
      </c>
      <c r="N1378" s="153" t="s">
        <v>11142</v>
      </c>
      <c r="O1378" s="152" t="s">
        <v>11143</v>
      </c>
      <c r="P1378" s="69" t="s">
        <v>3652</v>
      </c>
      <c r="Q1378" s="5" t="s">
        <v>11144</v>
      </c>
      <c r="R1378" s="5" t="s">
        <v>11145</v>
      </c>
      <c r="S1378" s="51"/>
      <c r="T1378" s="69" t="s">
        <v>3654</v>
      </c>
      <c r="U1378" s="51" t="s">
        <v>6540</v>
      </c>
      <c r="V1378" s="51">
        <v>27</v>
      </c>
      <c r="W1378" s="51" t="s">
        <v>6532</v>
      </c>
      <c r="X1378" s="51">
        <v>27</v>
      </c>
      <c r="Y1378" s="5" t="s">
        <v>6532</v>
      </c>
      <c r="Z1378" s="51">
        <v>11</v>
      </c>
      <c r="AA1378" s="69" t="s">
        <v>3657</v>
      </c>
      <c r="AB1378" s="51">
        <v>36730</v>
      </c>
      <c r="AC1378" s="52" t="s">
        <v>6523</v>
      </c>
      <c r="AG1378" s="124" t="s">
        <v>9796</v>
      </c>
      <c r="AH1378" s="52" t="s">
        <v>135</v>
      </c>
      <c r="AI1378" s="124">
        <v>1492</v>
      </c>
      <c r="AJ1378" s="77">
        <v>44875</v>
      </c>
      <c r="AK1378" s="125">
        <v>44883</v>
      </c>
      <c r="AL1378" s="125">
        <v>44893</v>
      </c>
      <c r="AM1378" s="26">
        <v>19551.72</v>
      </c>
      <c r="AN1378" s="130">
        <v>22679.995200000001</v>
      </c>
      <c r="AO1378" s="26">
        <v>19551.72</v>
      </c>
      <c r="AP1378" s="130">
        <v>22679.995200000001</v>
      </c>
      <c r="AQ1378" s="52" t="s">
        <v>6524</v>
      </c>
      <c r="AS1378" s="69" t="s">
        <v>144</v>
      </c>
      <c r="AT1378" s="124" t="s">
        <v>13082</v>
      </c>
      <c r="AU1378" s="105">
        <v>0</v>
      </c>
      <c r="AX1378" s="145" t="s">
        <v>13084</v>
      </c>
      <c r="AZ1378" s="69" t="s">
        <v>9758</v>
      </c>
      <c r="BA1378" s="69" t="s">
        <v>2918</v>
      </c>
      <c r="BC1378" s="69" t="s">
        <v>20</v>
      </c>
      <c r="BI1378" s="52" t="s">
        <v>455</v>
      </c>
      <c r="BJ1378" s="53">
        <v>44941</v>
      </c>
      <c r="BK1378" s="53">
        <v>44941</v>
      </c>
    </row>
    <row r="1379" spans="1:63" s="69" customFormat="1" ht="11.25" customHeight="1" x14ac:dyDescent="0.2">
      <c r="A1379" s="5">
        <v>2022</v>
      </c>
      <c r="B1379" s="6">
        <v>44835</v>
      </c>
      <c r="C1379" s="6">
        <v>44926</v>
      </c>
      <c r="D1379" s="69" t="s">
        <v>134</v>
      </c>
      <c r="E1379" s="69" t="s">
        <v>135</v>
      </c>
      <c r="F1379" s="69" t="s">
        <v>2495</v>
      </c>
      <c r="G1379" s="37">
        <v>1493</v>
      </c>
      <c r="H1379" s="13" t="s">
        <v>449</v>
      </c>
      <c r="I1379" s="124" t="s">
        <v>13085</v>
      </c>
      <c r="J1379" s="100">
        <v>182</v>
      </c>
      <c r="K1379" s="101"/>
      <c r="L1379" s="101"/>
      <c r="M1379" s="101"/>
      <c r="N1379" s="22" t="s">
        <v>12301</v>
      </c>
      <c r="O1379" s="5" t="s">
        <v>12302</v>
      </c>
      <c r="P1379" s="69" t="s">
        <v>3652</v>
      </c>
      <c r="Q1379" s="5" t="s">
        <v>9875</v>
      </c>
      <c r="R1379" s="5">
        <v>595</v>
      </c>
      <c r="S1379" s="51"/>
      <c r="T1379" s="69" t="s">
        <v>3654</v>
      </c>
      <c r="U1379" s="51" t="s">
        <v>9876</v>
      </c>
      <c r="V1379" s="51">
        <v>27</v>
      </c>
      <c r="W1379" s="51" t="s">
        <v>6532</v>
      </c>
      <c r="X1379" s="51">
        <v>27</v>
      </c>
      <c r="Y1379" s="5" t="s">
        <v>6532</v>
      </c>
      <c r="Z1379" s="51">
        <v>11</v>
      </c>
      <c r="AA1379" s="69" t="s">
        <v>3657</v>
      </c>
      <c r="AB1379" s="51">
        <v>36730</v>
      </c>
      <c r="AC1379" s="52" t="s">
        <v>6523</v>
      </c>
      <c r="AG1379" s="124" t="s">
        <v>3228</v>
      </c>
      <c r="AH1379" s="52" t="s">
        <v>135</v>
      </c>
      <c r="AI1379" s="124">
        <v>1493</v>
      </c>
      <c r="AJ1379" s="77">
        <v>44875</v>
      </c>
      <c r="AK1379" s="125">
        <v>44881</v>
      </c>
      <c r="AL1379" s="125">
        <v>44894</v>
      </c>
      <c r="AM1379" s="26">
        <v>14482.74</v>
      </c>
      <c r="AN1379" s="130">
        <v>16799.9784</v>
      </c>
      <c r="AO1379" s="26">
        <v>14482.74</v>
      </c>
      <c r="AP1379" s="130">
        <v>16799.9784</v>
      </c>
      <c r="AQ1379" s="52" t="s">
        <v>6524</v>
      </c>
      <c r="AS1379" s="69" t="s">
        <v>144</v>
      </c>
      <c r="AT1379" s="124" t="s">
        <v>13085</v>
      </c>
      <c r="AU1379" s="105">
        <v>0</v>
      </c>
      <c r="AX1379" s="145" t="s">
        <v>13086</v>
      </c>
      <c r="AZ1379" s="69" t="s">
        <v>9758</v>
      </c>
      <c r="BA1379" s="69" t="s">
        <v>2918</v>
      </c>
      <c r="BC1379" s="69" t="s">
        <v>20</v>
      </c>
      <c r="BI1379" s="52" t="s">
        <v>455</v>
      </c>
      <c r="BJ1379" s="53">
        <v>44941</v>
      </c>
      <c r="BK1379" s="53">
        <v>44941</v>
      </c>
    </row>
    <row r="1380" spans="1:63" s="69" customFormat="1" ht="11.25" customHeight="1" x14ac:dyDescent="0.2">
      <c r="A1380" s="5">
        <v>2022</v>
      </c>
      <c r="B1380" s="6">
        <v>44835</v>
      </c>
      <c r="C1380" s="6">
        <v>44926</v>
      </c>
      <c r="D1380" s="69" t="s">
        <v>134</v>
      </c>
      <c r="E1380" s="69" t="s">
        <v>135</v>
      </c>
      <c r="F1380" s="69" t="s">
        <v>2495</v>
      </c>
      <c r="G1380" s="37">
        <v>1494</v>
      </c>
      <c r="H1380" s="13" t="s">
        <v>449</v>
      </c>
      <c r="I1380" s="124" t="s">
        <v>13087</v>
      </c>
      <c r="J1380" s="100">
        <v>468</v>
      </c>
      <c r="K1380" s="101" t="s">
        <v>13088</v>
      </c>
      <c r="L1380" s="101" t="s">
        <v>13089</v>
      </c>
      <c r="M1380" s="101" t="s">
        <v>2950</v>
      </c>
      <c r="N1380" s="22" t="s">
        <v>13090</v>
      </c>
      <c r="O1380" s="5" t="s">
        <v>9427</v>
      </c>
      <c r="P1380" s="69" t="s">
        <v>3652</v>
      </c>
      <c r="Q1380" s="5" t="s">
        <v>13091</v>
      </c>
      <c r="R1380" s="5">
        <v>302</v>
      </c>
      <c r="S1380" s="5"/>
      <c r="T1380" s="69" t="s">
        <v>3654</v>
      </c>
      <c r="U1380" s="5" t="s">
        <v>7870</v>
      </c>
      <c r="V1380" s="5">
        <v>27</v>
      </c>
      <c r="W1380" s="5" t="s">
        <v>6532</v>
      </c>
      <c r="X1380" s="5">
        <v>27</v>
      </c>
      <c r="Y1380" s="5" t="s">
        <v>6532</v>
      </c>
      <c r="Z1380" s="5">
        <v>11</v>
      </c>
      <c r="AA1380" s="69" t="s">
        <v>3657</v>
      </c>
      <c r="AB1380" s="51">
        <v>36786</v>
      </c>
      <c r="AC1380" s="52" t="s">
        <v>6523</v>
      </c>
      <c r="AG1380" s="124" t="s">
        <v>9796</v>
      </c>
      <c r="AH1380" s="52" t="s">
        <v>135</v>
      </c>
      <c r="AI1380" s="124">
        <v>1494</v>
      </c>
      <c r="AJ1380" s="77">
        <v>44875</v>
      </c>
      <c r="AK1380" s="125">
        <v>44883</v>
      </c>
      <c r="AL1380" s="125">
        <v>44893</v>
      </c>
      <c r="AM1380" s="26">
        <v>112731.77</v>
      </c>
      <c r="AN1380" s="130">
        <v>130768.85320000001</v>
      </c>
      <c r="AO1380" s="26">
        <v>112731.77</v>
      </c>
      <c r="AP1380" s="130">
        <v>130768.85320000001</v>
      </c>
      <c r="AQ1380" s="52" t="s">
        <v>6524</v>
      </c>
      <c r="AS1380" s="69" t="s">
        <v>144</v>
      </c>
      <c r="AT1380" s="124" t="s">
        <v>13087</v>
      </c>
      <c r="AU1380" s="105">
        <v>0</v>
      </c>
      <c r="AX1380" s="145" t="s">
        <v>13092</v>
      </c>
      <c r="AZ1380" s="69" t="s">
        <v>9758</v>
      </c>
      <c r="BA1380" s="69" t="s">
        <v>2918</v>
      </c>
      <c r="BC1380" s="69" t="s">
        <v>20</v>
      </c>
      <c r="BI1380" s="52" t="s">
        <v>455</v>
      </c>
      <c r="BJ1380" s="53">
        <v>44941</v>
      </c>
      <c r="BK1380" s="53">
        <v>44941</v>
      </c>
    </row>
    <row r="1381" spans="1:63" s="69" customFormat="1" ht="11.25" customHeight="1" x14ac:dyDescent="0.2">
      <c r="A1381" s="5">
        <v>2022</v>
      </c>
      <c r="B1381" s="6">
        <v>44835</v>
      </c>
      <c r="C1381" s="6">
        <v>44926</v>
      </c>
      <c r="D1381" s="69" t="s">
        <v>134</v>
      </c>
      <c r="E1381" s="69" t="s">
        <v>135</v>
      </c>
      <c r="F1381" s="69" t="s">
        <v>2495</v>
      </c>
      <c r="G1381" s="37">
        <v>1497</v>
      </c>
      <c r="H1381" s="13" t="s">
        <v>449</v>
      </c>
      <c r="I1381" s="124" t="s">
        <v>13093</v>
      </c>
      <c r="J1381" s="100">
        <v>570</v>
      </c>
      <c r="K1381" s="101" t="s">
        <v>13094</v>
      </c>
      <c r="L1381" s="101" t="s">
        <v>13095</v>
      </c>
      <c r="M1381" s="101" t="s">
        <v>246</v>
      </c>
      <c r="N1381" s="22" t="s">
        <v>13096</v>
      </c>
      <c r="O1381" s="5" t="s">
        <v>13097</v>
      </c>
      <c r="P1381" s="69" t="s">
        <v>3652</v>
      </c>
      <c r="Q1381" s="5" t="s">
        <v>13098</v>
      </c>
      <c r="R1381" s="5">
        <v>336</v>
      </c>
      <c r="S1381" s="51"/>
      <c r="T1381" s="69" t="s">
        <v>3654</v>
      </c>
      <c r="U1381" s="51" t="s">
        <v>6540</v>
      </c>
      <c r="V1381" s="51">
        <v>27</v>
      </c>
      <c r="W1381" s="51" t="s">
        <v>6532</v>
      </c>
      <c r="X1381" s="51">
        <v>27</v>
      </c>
      <c r="Y1381" s="5" t="s">
        <v>6532</v>
      </c>
      <c r="Z1381" s="51">
        <v>11</v>
      </c>
      <c r="AA1381" s="69" t="s">
        <v>3657</v>
      </c>
      <c r="AB1381" s="51">
        <v>36730</v>
      </c>
      <c r="AC1381" s="52" t="s">
        <v>6523</v>
      </c>
      <c r="AG1381" s="124" t="s">
        <v>9761</v>
      </c>
      <c r="AH1381" s="52" t="s">
        <v>135</v>
      </c>
      <c r="AI1381" s="124">
        <v>1497</v>
      </c>
      <c r="AJ1381" s="77">
        <v>44879</v>
      </c>
      <c r="AK1381" s="125">
        <v>44883</v>
      </c>
      <c r="AL1381" s="125">
        <v>44897</v>
      </c>
      <c r="AM1381" s="26">
        <v>594146.52</v>
      </c>
      <c r="AN1381" s="130">
        <v>689209.9632</v>
      </c>
      <c r="AO1381" s="26">
        <v>594146.52</v>
      </c>
      <c r="AP1381" s="130">
        <v>689209.9632</v>
      </c>
      <c r="AQ1381" s="52" t="s">
        <v>6524</v>
      </c>
      <c r="AS1381" s="69" t="s">
        <v>144</v>
      </c>
      <c r="AT1381" s="124" t="s">
        <v>13093</v>
      </c>
      <c r="AU1381" s="105">
        <v>0</v>
      </c>
      <c r="AX1381" s="145" t="s">
        <v>13099</v>
      </c>
      <c r="AZ1381" s="69" t="s">
        <v>9758</v>
      </c>
      <c r="BA1381" s="69" t="s">
        <v>2918</v>
      </c>
      <c r="BC1381" s="69" t="s">
        <v>20</v>
      </c>
      <c r="BI1381" s="52" t="s">
        <v>455</v>
      </c>
      <c r="BJ1381" s="53">
        <v>44941</v>
      </c>
      <c r="BK1381" s="53">
        <v>44941</v>
      </c>
    </row>
    <row r="1382" spans="1:63" s="69" customFormat="1" ht="11.25" customHeight="1" x14ac:dyDescent="0.2">
      <c r="A1382" s="5">
        <v>2022</v>
      </c>
      <c r="B1382" s="6">
        <v>44835</v>
      </c>
      <c r="C1382" s="6">
        <v>44926</v>
      </c>
      <c r="D1382" s="69" t="s">
        <v>134</v>
      </c>
      <c r="E1382" s="69" t="s">
        <v>135</v>
      </c>
      <c r="F1382" s="69" t="s">
        <v>2495</v>
      </c>
      <c r="G1382" s="37">
        <v>1498</v>
      </c>
      <c r="H1382" s="13" t="s">
        <v>449</v>
      </c>
      <c r="I1382" s="124" t="s">
        <v>13100</v>
      </c>
      <c r="J1382" s="100">
        <v>95</v>
      </c>
      <c r="K1382" s="101" t="s">
        <v>10091</v>
      </c>
      <c r="L1382" s="101" t="s">
        <v>6665</v>
      </c>
      <c r="M1382" s="101" t="s">
        <v>309</v>
      </c>
      <c r="N1382" s="22" t="s">
        <v>10753</v>
      </c>
      <c r="O1382" s="5" t="s">
        <v>1744</v>
      </c>
      <c r="P1382" s="69" t="s">
        <v>3652</v>
      </c>
      <c r="Q1382" s="5" t="s">
        <v>7034</v>
      </c>
      <c r="R1382" s="5">
        <v>1003</v>
      </c>
      <c r="S1382" s="5"/>
      <c r="T1382" s="69" t="s">
        <v>3654</v>
      </c>
      <c r="U1382" s="5" t="s">
        <v>6563</v>
      </c>
      <c r="V1382" s="5">
        <v>27</v>
      </c>
      <c r="W1382" s="5" t="s">
        <v>6532</v>
      </c>
      <c r="X1382" s="5">
        <v>27</v>
      </c>
      <c r="Y1382" s="5" t="s">
        <v>6532</v>
      </c>
      <c r="Z1382" s="5">
        <v>11</v>
      </c>
      <c r="AA1382" s="69" t="s">
        <v>3657</v>
      </c>
      <c r="AB1382" s="5">
        <v>36750</v>
      </c>
      <c r="AC1382" s="52" t="s">
        <v>6523</v>
      </c>
      <c r="AG1382" s="124" t="s">
        <v>3232</v>
      </c>
      <c r="AH1382" s="52" t="s">
        <v>135</v>
      </c>
      <c r="AI1382" s="124">
        <v>1498</v>
      </c>
      <c r="AJ1382" s="77">
        <v>44876</v>
      </c>
      <c r="AK1382" s="125">
        <v>44876</v>
      </c>
      <c r="AL1382" s="125">
        <v>44877</v>
      </c>
      <c r="AM1382" s="26">
        <v>40446</v>
      </c>
      <c r="AN1382" s="130">
        <v>46917.36</v>
      </c>
      <c r="AO1382" s="26">
        <v>40446</v>
      </c>
      <c r="AP1382" s="130">
        <v>46917.36</v>
      </c>
      <c r="AQ1382" s="52" t="s">
        <v>6524</v>
      </c>
      <c r="AS1382" s="69" t="s">
        <v>144</v>
      </c>
      <c r="AT1382" s="124" t="s">
        <v>13100</v>
      </c>
      <c r="AU1382" s="105">
        <v>0</v>
      </c>
      <c r="AX1382" s="145" t="s">
        <v>13101</v>
      </c>
      <c r="AZ1382" s="69" t="s">
        <v>9758</v>
      </c>
      <c r="BA1382" s="69" t="s">
        <v>2918</v>
      </c>
      <c r="BC1382" s="69" t="s">
        <v>20</v>
      </c>
      <c r="BI1382" s="52" t="s">
        <v>455</v>
      </c>
      <c r="BJ1382" s="53">
        <v>44941</v>
      </c>
      <c r="BK1382" s="53">
        <v>44941</v>
      </c>
    </row>
    <row r="1383" spans="1:63" s="69" customFormat="1" ht="11.25" customHeight="1" x14ac:dyDescent="0.2">
      <c r="A1383" s="5">
        <v>2022</v>
      </c>
      <c r="B1383" s="6">
        <v>44835</v>
      </c>
      <c r="C1383" s="6">
        <v>44926</v>
      </c>
      <c r="D1383" s="69" t="s">
        <v>134</v>
      </c>
      <c r="E1383" s="69" t="s">
        <v>135</v>
      </c>
      <c r="F1383" s="69" t="s">
        <v>2495</v>
      </c>
      <c r="G1383" s="37">
        <v>1499</v>
      </c>
      <c r="H1383" s="13" t="s">
        <v>449</v>
      </c>
      <c r="I1383" s="124" t="s">
        <v>9941</v>
      </c>
      <c r="J1383" s="100">
        <v>13</v>
      </c>
      <c r="K1383" s="101" t="s">
        <v>6991</v>
      </c>
      <c r="L1383" s="101" t="s">
        <v>6992</v>
      </c>
      <c r="M1383" s="101" t="s">
        <v>6993</v>
      </c>
      <c r="N1383" s="22" t="s">
        <v>10948</v>
      </c>
      <c r="O1383" s="5" t="s">
        <v>1655</v>
      </c>
      <c r="P1383" s="69" t="s">
        <v>3652</v>
      </c>
      <c r="Q1383" s="5" t="s">
        <v>6994</v>
      </c>
      <c r="R1383" s="5" t="s">
        <v>6995</v>
      </c>
      <c r="S1383" s="5"/>
      <c r="T1383" s="69" t="s">
        <v>3654</v>
      </c>
      <c r="U1383" s="5" t="s">
        <v>6996</v>
      </c>
      <c r="V1383" s="5">
        <v>27</v>
      </c>
      <c r="W1383" s="5" t="s">
        <v>6532</v>
      </c>
      <c r="X1383" s="5">
        <v>27</v>
      </c>
      <c r="Y1383" s="5" t="s">
        <v>6532</v>
      </c>
      <c r="Z1383" s="5">
        <v>11</v>
      </c>
      <c r="AA1383" s="69" t="s">
        <v>3657</v>
      </c>
      <c r="AB1383" s="5">
        <v>36700</v>
      </c>
      <c r="AC1383" s="52" t="s">
        <v>6523</v>
      </c>
      <c r="AG1383" s="124" t="s">
        <v>9761</v>
      </c>
      <c r="AH1383" s="52" t="s">
        <v>135</v>
      </c>
      <c r="AI1383" s="124">
        <v>1499</v>
      </c>
      <c r="AJ1383" s="77">
        <v>44880</v>
      </c>
      <c r="AK1383" s="125">
        <v>44883</v>
      </c>
      <c r="AL1383" s="125">
        <v>44893</v>
      </c>
      <c r="AM1383" s="26">
        <v>1830</v>
      </c>
      <c r="AN1383" s="130">
        <v>2122.8000000000002</v>
      </c>
      <c r="AO1383" s="26">
        <v>1830</v>
      </c>
      <c r="AP1383" s="130">
        <v>2122.8000000000002</v>
      </c>
      <c r="AQ1383" s="52" t="s">
        <v>6524</v>
      </c>
      <c r="AS1383" s="69" t="s">
        <v>144</v>
      </c>
      <c r="AT1383" s="124" t="s">
        <v>9941</v>
      </c>
      <c r="AU1383" s="105">
        <v>0</v>
      </c>
      <c r="AX1383" s="145" t="s">
        <v>13102</v>
      </c>
      <c r="AZ1383" s="69" t="s">
        <v>9758</v>
      </c>
      <c r="BA1383" s="69" t="s">
        <v>2918</v>
      </c>
      <c r="BC1383" s="69" t="s">
        <v>20</v>
      </c>
      <c r="BI1383" s="52" t="s">
        <v>455</v>
      </c>
      <c r="BJ1383" s="53">
        <v>44941</v>
      </c>
      <c r="BK1383" s="53">
        <v>44941</v>
      </c>
    </row>
    <row r="1384" spans="1:63" s="69" customFormat="1" ht="11.25" customHeight="1" x14ac:dyDescent="0.2">
      <c r="A1384" s="5">
        <v>2022</v>
      </c>
      <c r="B1384" s="6">
        <v>44835</v>
      </c>
      <c r="C1384" s="6">
        <v>44926</v>
      </c>
      <c r="D1384" s="69" t="s">
        <v>134</v>
      </c>
      <c r="E1384" s="69" t="s">
        <v>135</v>
      </c>
      <c r="F1384" s="69" t="s">
        <v>2495</v>
      </c>
      <c r="G1384" s="37">
        <v>1500</v>
      </c>
      <c r="H1384" s="13" t="s">
        <v>449</v>
      </c>
      <c r="I1384" s="124" t="s">
        <v>13103</v>
      </c>
      <c r="J1384" s="100">
        <v>514</v>
      </c>
      <c r="K1384" s="101" t="s">
        <v>7833</v>
      </c>
      <c r="L1384" s="101" t="s">
        <v>13104</v>
      </c>
      <c r="M1384" s="101" t="s">
        <v>2950</v>
      </c>
      <c r="N1384" s="22" t="s">
        <v>13105</v>
      </c>
      <c r="O1384" s="5" t="s">
        <v>13106</v>
      </c>
      <c r="P1384" s="69" t="s">
        <v>3652</v>
      </c>
      <c r="Q1384" s="5" t="s">
        <v>13107</v>
      </c>
      <c r="R1384" s="5">
        <v>409</v>
      </c>
      <c r="S1384" s="5"/>
      <c r="T1384" s="69" t="s">
        <v>3654</v>
      </c>
      <c r="U1384" s="5" t="s">
        <v>13108</v>
      </c>
      <c r="V1384" s="5">
        <v>27</v>
      </c>
      <c r="W1384" s="5" t="s">
        <v>6532</v>
      </c>
      <c r="X1384" s="5">
        <v>27</v>
      </c>
      <c r="Y1384" s="5" t="s">
        <v>6532</v>
      </c>
      <c r="Z1384" s="5">
        <v>11</v>
      </c>
      <c r="AA1384" s="69" t="s">
        <v>3657</v>
      </c>
      <c r="AB1384" s="51">
        <v>36793</v>
      </c>
      <c r="AC1384" s="52" t="s">
        <v>6523</v>
      </c>
      <c r="AG1384" s="124" t="s">
        <v>9761</v>
      </c>
      <c r="AH1384" s="52" t="s">
        <v>135</v>
      </c>
      <c r="AI1384" s="124">
        <v>1500</v>
      </c>
      <c r="AJ1384" s="77">
        <v>44880</v>
      </c>
      <c r="AK1384" s="125">
        <v>44887</v>
      </c>
      <c r="AL1384" s="125">
        <v>44892</v>
      </c>
      <c r="AM1384" s="26">
        <v>25862.07</v>
      </c>
      <c r="AN1384" s="130">
        <v>30000.001199999999</v>
      </c>
      <c r="AO1384" s="26">
        <v>25862.07</v>
      </c>
      <c r="AP1384" s="130">
        <v>30000.001199999999</v>
      </c>
      <c r="AQ1384" s="52" t="s">
        <v>6524</v>
      </c>
      <c r="AS1384" s="69" t="s">
        <v>144</v>
      </c>
      <c r="AT1384" s="124" t="s">
        <v>13103</v>
      </c>
      <c r="AU1384" s="105">
        <v>0</v>
      </c>
      <c r="AX1384" s="145" t="s">
        <v>13109</v>
      </c>
      <c r="AZ1384" s="69" t="s">
        <v>9758</v>
      </c>
      <c r="BA1384" s="69" t="s">
        <v>2918</v>
      </c>
      <c r="BC1384" s="69" t="s">
        <v>20</v>
      </c>
      <c r="BI1384" s="52" t="s">
        <v>455</v>
      </c>
      <c r="BJ1384" s="53">
        <v>44941</v>
      </c>
      <c r="BK1384" s="53">
        <v>44941</v>
      </c>
    </row>
    <row r="1385" spans="1:63" s="69" customFormat="1" ht="11.25" customHeight="1" x14ac:dyDescent="0.2">
      <c r="A1385" s="5">
        <v>2022</v>
      </c>
      <c r="B1385" s="6">
        <v>44835</v>
      </c>
      <c r="C1385" s="6">
        <v>44926</v>
      </c>
      <c r="D1385" s="69" t="s">
        <v>134</v>
      </c>
      <c r="E1385" s="69" t="s">
        <v>135</v>
      </c>
      <c r="F1385" s="69" t="s">
        <v>2495</v>
      </c>
      <c r="G1385" s="37">
        <v>1501</v>
      </c>
      <c r="H1385" s="13" t="s">
        <v>449</v>
      </c>
      <c r="I1385" s="124" t="s">
        <v>13110</v>
      </c>
      <c r="J1385" s="100">
        <v>44</v>
      </c>
      <c r="K1385" s="101"/>
      <c r="L1385" s="101"/>
      <c r="M1385" s="101"/>
      <c r="N1385" s="22" t="s">
        <v>10888</v>
      </c>
      <c r="O1385" s="5" t="s">
        <v>642</v>
      </c>
      <c r="P1385" s="69" t="s">
        <v>3652</v>
      </c>
      <c r="Q1385" s="5" t="s">
        <v>6657</v>
      </c>
      <c r="R1385" s="5" t="s">
        <v>8107</v>
      </c>
      <c r="S1385" s="51"/>
      <c r="T1385" s="69" t="s">
        <v>3654</v>
      </c>
      <c r="U1385" s="51" t="s">
        <v>6571</v>
      </c>
      <c r="V1385" s="51">
        <v>7</v>
      </c>
      <c r="W1385" s="51" t="s">
        <v>6660</v>
      </c>
      <c r="X1385" s="51">
        <v>7</v>
      </c>
      <c r="Y1385" s="51" t="s">
        <v>6660</v>
      </c>
      <c r="Z1385" s="51">
        <v>11</v>
      </c>
      <c r="AA1385" s="69" t="s">
        <v>3657</v>
      </c>
      <c r="AB1385" s="51">
        <v>38000</v>
      </c>
      <c r="AC1385" s="52" t="s">
        <v>6523</v>
      </c>
      <c r="AG1385" s="124" t="s">
        <v>3221</v>
      </c>
      <c r="AH1385" s="52" t="s">
        <v>135</v>
      </c>
      <c r="AI1385" s="124">
        <v>1501</v>
      </c>
      <c r="AJ1385" s="77">
        <v>44880</v>
      </c>
      <c r="AK1385" s="125">
        <v>44896</v>
      </c>
      <c r="AL1385" s="125">
        <v>44910</v>
      </c>
      <c r="AM1385" s="26">
        <v>15000</v>
      </c>
      <c r="AN1385" s="130">
        <v>17400</v>
      </c>
      <c r="AO1385" s="26">
        <v>15000</v>
      </c>
      <c r="AP1385" s="130">
        <v>17400</v>
      </c>
      <c r="AQ1385" s="52" t="s">
        <v>6524</v>
      </c>
      <c r="AS1385" s="69" t="s">
        <v>144</v>
      </c>
      <c r="AT1385" s="124" t="s">
        <v>13110</v>
      </c>
      <c r="AU1385" s="105">
        <v>0</v>
      </c>
      <c r="AX1385" s="145" t="s">
        <v>13111</v>
      </c>
      <c r="AZ1385" s="69" t="s">
        <v>9758</v>
      </c>
      <c r="BA1385" s="69" t="s">
        <v>2918</v>
      </c>
      <c r="BC1385" s="69" t="s">
        <v>20</v>
      </c>
      <c r="BI1385" s="52" t="s">
        <v>455</v>
      </c>
      <c r="BJ1385" s="53">
        <v>44941</v>
      </c>
      <c r="BK1385" s="53">
        <v>44941</v>
      </c>
    </row>
    <row r="1386" spans="1:63" s="69" customFormat="1" ht="11.25" customHeight="1" x14ac:dyDescent="0.2">
      <c r="A1386" s="5">
        <v>2022</v>
      </c>
      <c r="B1386" s="6">
        <v>44835</v>
      </c>
      <c r="C1386" s="6">
        <v>44926</v>
      </c>
      <c r="D1386" s="69" t="s">
        <v>134</v>
      </c>
      <c r="E1386" s="69" t="s">
        <v>135</v>
      </c>
      <c r="F1386" s="69" t="s">
        <v>2495</v>
      </c>
      <c r="G1386" s="37">
        <v>1502</v>
      </c>
      <c r="H1386" s="13" t="s">
        <v>449</v>
      </c>
      <c r="I1386" s="124" t="s">
        <v>13112</v>
      </c>
      <c r="J1386" s="100">
        <v>49</v>
      </c>
      <c r="K1386" s="101"/>
      <c r="L1386" s="101"/>
      <c r="M1386" s="101"/>
      <c r="N1386" s="22" t="s">
        <v>394</v>
      </c>
      <c r="O1386" s="5" t="s">
        <v>2267</v>
      </c>
      <c r="P1386" s="69" t="s">
        <v>3652</v>
      </c>
      <c r="Q1386" s="5" t="s">
        <v>8892</v>
      </c>
      <c r="R1386" s="5">
        <v>505</v>
      </c>
      <c r="S1386" s="51"/>
      <c r="T1386" s="69" t="s">
        <v>3654</v>
      </c>
      <c r="U1386" s="51" t="s">
        <v>11731</v>
      </c>
      <c r="V1386" s="51">
        <v>15</v>
      </c>
      <c r="W1386" s="51" t="s">
        <v>11731</v>
      </c>
      <c r="X1386" s="51">
        <v>15</v>
      </c>
      <c r="Y1386" s="5" t="s">
        <v>7649</v>
      </c>
      <c r="Z1386" s="51">
        <v>9</v>
      </c>
      <c r="AA1386" s="69" t="s">
        <v>6722</v>
      </c>
      <c r="AB1386" s="51">
        <v>6500</v>
      </c>
      <c r="AC1386" s="52" t="s">
        <v>6523</v>
      </c>
      <c r="AG1386" s="124" t="s">
        <v>3264</v>
      </c>
      <c r="AH1386" s="52" t="s">
        <v>135</v>
      </c>
      <c r="AI1386" s="124">
        <v>1502</v>
      </c>
      <c r="AJ1386" s="77">
        <v>44880</v>
      </c>
      <c r="AK1386" s="125">
        <v>44887</v>
      </c>
      <c r="AL1386" s="125">
        <v>44900</v>
      </c>
      <c r="AM1386" s="26">
        <v>42000</v>
      </c>
      <c r="AN1386" s="130">
        <v>48720</v>
      </c>
      <c r="AO1386" s="26">
        <v>42000</v>
      </c>
      <c r="AP1386" s="130">
        <v>48720</v>
      </c>
      <c r="AQ1386" s="52" t="s">
        <v>6524</v>
      </c>
      <c r="AS1386" s="69" t="s">
        <v>144</v>
      </c>
      <c r="AT1386" s="123" t="s">
        <v>13112</v>
      </c>
      <c r="AU1386" s="105">
        <v>0</v>
      </c>
      <c r="AX1386" s="145" t="s">
        <v>13113</v>
      </c>
      <c r="AZ1386" s="69" t="s">
        <v>9758</v>
      </c>
      <c r="BA1386" s="69" t="s">
        <v>2918</v>
      </c>
      <c r="BC1386" s="69" t="s">
        <v>20</v>
      </c>
      <c r="BI1386" s="52" t="s">
        <v>455</v>
      </c>
      <c r="BJ1386" s="53">
        <v>44941</v>
      </c>
      <c r="BK1386" s="53">
        <v>44941</v>
      </c>
    </row>
    <row r="1387" spans="1:63" s="69" customFormat="1" ht="11.25" customHeight="1" x14ac:dyDescent="0.2">
      <c r="A1387" s="5">
        <v>2022</v>
      </c>
      <c r="B1387" s="6">
        <v>44835</v>
      </c>
      <c r="C1387" s="6">
        <v>44926</v>
      </c>
      <c r="D1387" s="69" t="s">
        <v>134</v>
      </c>
      <c r="E1387" s="69" t="s">
        <v>135</v>
      </c>
      <c r="F1387" s="69" t="s">
        <v>2495</v>
      </c>
      <c r="G1387" s="37">
        <v>1503</v>
      </c>
      <c r="H1387" s="13" t="s">
        <v>449</v>
      </c>
      <c r="I1387" s="124" t="s">
        <v>13114</v>
      </c>
      <c r="J1387" s="100">
        <v>204</v>
      </c>
      <c r="K1387" s="101"/>
      <c r="L1387" s="101"/>
      <c r="M1387" s="101"/>
      <c r="N1387" s="22" t="s">
        <v>13115</v>
      </c>
      <c r="O1387" s="5" t="s">
        <v>8646</v>
      </c>
      <c r="P1387" s="69" t="s">
        <v>3652</v>
      </c>
      <c r="Q1387" s="5" t="s">
        <v>6562</v>
      </c>
      <c r="R1387" s="5">
        <v>1417</v>
      </c>
      <c r="S1387" s="51"/>
      <c r="T1387" s="69" t="s">
        <v>3654</v>
      </c>
      <c r="U1387" s="51" t="s">
        <v>8485</v>
      </c>
      <c r="V1387" s="51">
        <v>14</v>
      </c>
      <c r="W1387" s="51" t="s">
        <v>8363</v>
      </c>
      <c r="X1387" s="51">
        <v>14</v>
      </c>
      <c r="Y1387" s="51" t="s">
        <v>8363</v>
      </c>
      <c r="Z1387" s="51">
        <v>14</v>
      </c>
      <c r="AA1387" s="69" t="s">
        <v>7525</v>
      </c>
      <c r="AB1387" s="51">
        <v>44600</v>
      </c>
      <c r="AC1387" s="52" t="s">
        <v>6523</v>
      </c>
      <c r="AG1387" s="124" t="s">
        <v>9870</v>
      </c>
      <c r="AH1387" s="52" t="s">
        <v>135</v>
      </c>
      <c r="AI1387" s="124">
        <v>1503</v>
      </c>
      <c r="AJ1387" s="77">
        <v>44881</v>
      </c>
      <c r="AK1387" s="125">
        <v>44889</v>
      </c>
      <c r="AL1387" s="125">
        <v>44872</v>
      </c>
      <c r="AM1387" s="26">
        <v>19800</v>
      </c>
      <c r="AN1387" s="130">
        <v>22968</v>
      </c>
      <c r="AO1387" s="26">
        <v>19800</v>
      </c>
      <c r="AP1387" s="130">
        <v>22968</v>
      </c>
      <c r="AQ1387" s="52" t="s">
        <v>6524</v>
      </c>
      <c r="AS1387" s="69" t="s">
        <v>144</v>
      </c>
      <c r="AT1387" s="124" t="s">
        <v>13114</v>
      </c>
      <c r="AU1387" s="105">
        <v>0</v>
      </c>
      <c r="AX1387" s="145" t="s">
        <v>13116</v>
      </c>
      <c r="AZ1387" s="69" t="s">
        <v>9758</v>
      </c>
      <c r="BA1387" s="69" t="s">
        <v>2918</v>
      </c>
      <c r="BC1387" s="69" t="s">
        <v>20</v>
      </c>
      <c r="BI1387" s="52" t="s">
        <v>455</v>
      </c>
      <c r="BJ1387" s="53">
        <v>44941</v>
      </c>
      <c r="BK1387" s="53">
        <v>44941</v>
      </c>
    </row>
    <row r="1388" spans="1:63" s="69" customFormat="1" ht="11.25" customHeight="1" x14ac:dyDescent="0.2">
      <c r="A1388" s="5">
        <v>2022</v>
      </c>
      <c r="B1388" s="6">
        <v>44835</v>
      </c>
      <c r="C1388" s="6">
        <v>44926</v>
      </c>
      <c r="D1388" s="69" t="s">
        <v>134</v>
      </c>
      <c r="E1388" s="69" t="s">
        <v>135</v>
      </c>
      <c r="F1388" s="69" t="s">
        <v>2495</v>
      </c>
      <c r="G1388" s="37">
        <v>1505</v>
      </c>
      <c r="H1388" s="13" t="s">
        <v>449</v>
      </c>
      <c r="I1388" s="124" t="s">
        <v>13117</v>
      </c>
      <c r="J1388" s="100">
        <v>95</v>
      </c>
      <c r="K1388" s="101" t="s">
        <v>10091</v>
      </c>
      <c r="L1388" s="101" t="s">
        <v>6665</v>
      </c>
      <c r="M1388" s="101" t="s">
        <v>309</v>
      </c>
      <c r="N1388" s="22" t="s">
        <v>10753</v>
      </c>
      <c r="O1388" s="5" t="s">
        <v>1744</v>
      </c>
      <c r="P1388" s="69" t="s">
        <v>3652</v>
      </c>
      <c r="Q1388" s="5" t="s">
        <v>7034</v>
      </c>
      <c r="R1388" s="5">
        <v>1003</v>
      </c>
      <c r="S1388" s="51"/>
      <c r="T1388" s="69" t="s">
        <v>3654</v>
      </c>
      <c r="U1388" s="51" t="s">
        <v>6563</v>
      </c>
      <c r="V1388" s="51">
        <v>27</v>
      </c>
      <c r="W1388" s="51" t="s">
        <v>6532</v>
      </c>
      <c r="X1388" s="51">
        <v>27</v>
      </c>
      <c r="Y1388" s="51" t="s">
        <v>6532</v>
      </c>
      <c r="Z1388" s="51">
        <v>11</v>
      </c>
      <c r="AA1388" s="69" t="s">
        <v>3657</v>
      </c>
      <c r="AB1388" s="51">
        <v>36750</v>
      </c>
      <c r="AC1388" s="52" t="s">
        <v>6523</v>
      </c>
      <c r="AG1388" s="124" t="s">
        <v>3228</v>
      </c>
      <c r="AH1388" s="52" t="s">
        <v>135</v>
      </c>
      <c r="AI1388" s="124">
        <v>1505</v>
      </c>
      <c r="AJ1388" s="77">
        <v>44876</v>
      </c>
      <c r="AK1388" s="125">
        <v>44876</v>
      </c>
      <c r="AL1388" s="125">
        <v>44889</v>
      </c>
      <c r="AM1388" s="26">
        <v>3999.8</v>
      </c>
      <c r="AN1388" s="130">
        <v>4639.768</v>
      </c>
      <c r="AO1388" s="26">
        <v>3999.8</v>
      </c>
      <c r="AP1388" s="130">
        <v>4639.768</v>
      </c>
      <c r="AQ1388" s="52" t="s">
        <v>6524</v>
      </c>
      <c r="AS1388" s="69" t="s">
        <v>144</v>
      </c>
      <c r="AT1388" s="124" t="s">
        <v>13117</v>
      </c>
      <c r="AU1388" s="105">
        <v>0</v>
      </c>
      <c r="AX1388" s="145" t="s">
        <v>13118</v>
      </c>
      <c r="AZ1388" s="69" t="s">
        <v>9758</v>
      </c>
      <c r="BA1388" s="69" t="s">
        <v>2918</v>
      </c>
      <c r="BC1388" s="69" t="s">
        <v>20</v>
      </c>
      <c r="BI1388" s="52" t="s">
        <v>455</v>
      </c>
      <c r="BJ1388" s="53">
        <v>44941</v>
      </c>
      <c r="BK1388" s="53">
        <v>44941</v>
      </c>
    </row>
    <row r="1389" spans="1:63" s="69" customFormat="1" ht="11.25" customHeight="1" x14ac:dyDescent="0.2">
      <c r="A1389" s="5">
        <v>2022</v>
      </c>
      <c r="B1389" s="6">
        <v>44835</v>
      </c>
      <c r="C1389" s="6">
        <v>44926</v>
      </c>
      <c r="D1389" s="69" t="s">
        <v>134</v>
      </c>
      <c r="E1389" s="69" t="s">
        <v>135</v>
      </c>
      <c r="F1389" s="69" t="s">
        <v>2495</v>
      </c>
      <c r="G1389" s="99">
        <v>1506</v>
      </c>
      <c r="H1389" s="13" t="s">
        <v>449</v>
      </c>
      <c r="I1389" s="132" t="s">
        <v>10488</v>
      </c>
      <c r="J1389" s="100">
        <v>7</v>
      </c>
      <c r="K1389" s="101"/>
      <c r="L1389" s="101"/>
      <c r="M1389" s="101"/>
      <c r="N1389" s="109" t="s">
        <v>11418</v>
      </c>
      <c r="O1389" s="5" t="s">
        <v>8372</v>
      </c>
      <c r="P1389" s="69" t="s">
        <v>3652</v>
      </c>
      <c r="Q1389" s="5" t="s">
        <v>8373</v>
      </c>
      <c r="R1389" s="5" t="s">
        <v>1111</v>
      </c>
      <c r="S1389" s="5"/>
      <c r="T1389" s="69" t="s">
        <v>3654</v>
      </c>
      <c r="U1389" s="5" t="s">
        <v>7843</v>
      </c>
      <c r="V1389" s="5">
        <v>23</v>
      </c>
      <c r="W1389" s="5" t="s">
        <v>7844</v>
      </c>
      <c r="X1389" s="5">
        <v>23</v>
      </c>
      <c r="Y1389" s="5" t="s">
        <v>7844</v>
      </c>
      <c r="Z1389" s="5">
        <v>11</v>
      </c>
      <c r="AA1389" s="69" t="s">
        <v>3657</v>
      </c>
      <c r="AB1389" s="51">
        <v>36900</v>
      </c>
      <c r="AC1389" s="52" t="s">
        <v>6523</v>
      </c>
      <c r="AG1389" s="124" t="s">
        <v>3232</v>
      </c>
      <c r="AH1389" s="52" t="s">
        <v>135</v>
      </c>
      <c r="AI1389" s="124">
        <v>1506</v>
      </c>
      <c r="AJ1389" s="77">
        <v>44874</v>
      </c>
      <c r="AK1389" s="125">
        <v>44874</v>
      </c>
      <c r="AL1389" s="125">
        <v>44874</v>
      </c>
      <c r="AM1389" s="26">
        <v>6548.4</v>
      </c>
      <c r="AN1389" s="130">
        <v>7596.1439999999993</v>
      </c>
      <c r="AO1389" s="26">
        <v>6548.4</v>
      </c>
      <c r="AP1389" s="130">
        <v>7596.1439999999993</v>
      </c>
      <c r="AQ1389" s="52" t="s">
        <v>6524</v>
      </c>
      <c r="AS1389" s="69" t="s">
        <v>144</v>
      </c>
      <c r="AT1389" s="123" t="s">
        <v>10488</v>
      </c>
      <c r="AU1389" s="105">
        <v>0</v>
      </c>
      <c r="AX1389" s="145" t="s">
        <v>13119</v>
      </c>
      <c r="AZ1389" s="69" t="s">
        <v>9758</v>
      </c>
      <c r="BA1389" s="69" t="s">
        <v>2918</v>
      </c>
      <c r="BC1389" s="69" t="s">
        <v>20</v>
      </c>
      <c r="BI1389" s="52" t="s">
        <v>455</v>
      </c>
      <c r="BJ1389" s="53">
        <v>44941</v>
      </c>
      <c r="BK1389" s="53">
        <v>44941</v>
      </c>
    </row>
    <row r="1390" spans="1:63" s="69" customFormat="1" ht="11.25" customHeight="1" x14ac:dyDescent="0.2">
      <c r="A1390" s="5">
        <v>2022</v>
      </c>
      <c r="B1390" s="6">
        <v>44835</v>
      </c>
      <c r="C1390" s="6">
        <v>44926</v>
      </c>
      <c r="D1390" s="69" t="s">
        <v>134</v>
      </c>
      <c r="E1390" s="69" t="s">
        <v>135</v>
      </c>
      <c r="F1390" s="69" t="s">
        <v>2495</v>
      </c>
      <c r="G1390" s="37">
        <v>1507</v>
      </c>
      <c r="H1390" s="13" t="s">
        <v>449</v>
      </c>
      <c r="I1390" s="124" t="s">
        <v>13120</v>
      </c>
      <c r="J1390" s="100">
        <v>119</v>
      </c>
      <c r="K1390" s="101" t="s">
        <v>7309</v>
      </c>
      <c r="L1390" s="101" t="s">
        <v>9936</v>
      </c>
      <c r="M1390" s="101" t="s">
        <v>6594</v>
      </c>
      <c r="N1390" s="18" t="s">
        <v>1673</v>
      </c>
      <c r="O1390" s="5" t="s">
        <v>1674</v>
      </c>
      <c r="P1390" s="69" t="s">
        <v>3652</v>
      </c>
      <c r="Q1390" s="5" t="s">
        <v>7310</v>
      </c>
      <c r="R1390" s="5">
        <v>216</v>
      </c>
      <c r="S1390" s="51"/>
      <c r="T1390" s="69" t="s">
        <v>3654</v>
      </c>
      <c r="U1390" s="5" t="s">
        <v>6571</v>
      </c>
      <c r="V1390" s="5">
        <v>27</v>
      </c>
      <c r="W1390" s="5" t="s">
        <v>6532</v>
      </c>
      <c r="X1390" s="5">
        <v>27</v>
      </c>
      <c r="Y1390" s="5" t="s">
        <v>6532</v>
      </c>
      <c r="Z1390" s="5">
        <v>11</v>
      </c>
      <c r="AA1390" s="69" t="s">
        <v>3657</v>
      </c>
      <c r="AB1390" s="5">
        <v>36700</v>
      </c>
      <c r="AC1390" s="52" t="s">
        <v>6523</v>
      </c>
      <c r="AG1390" s="124" t="s">
        <v>9761</v>
      </c>
      <c r="AH1390" s="52" t="s">
        <v>135</v>
      </c>
      <c r="AI1390" s="124">
        <v>1507</v>
      </c>
      <c r="AJ1390" s="77">
        <v>44876</v>
      </c>
      <c r="AK1390" s="125">
        <v>44876</v>
      </c>
      <c r="AL1390" s="125">
        <v>44879</v>
      </c>
      <c r="AM1390" s="26">
        <v>1440</v>
      </c>
      <c r="AN1390" s="130">
        <v>1670.4</v>
      </c>
      <c r="AO1390" s="26">
        <v>1440</v>
      </c>
      <c r="AP1390" s="130">
        <v>1670.4</v>
      </c>
      <c r="AQ1390" s="52" t="s">
        <v>6524</v>
      </c>
      <c r="AS1390" s="69" t="s">
        <v>144</v>
      </c>
      <c r="AT1390" s="124" t="s">
        <v>13120</v>
      </c>
      <c r="AU1390" s="105">
        <v>0</v>
      </c>
      <c r="AX1390" s="145" t="s">
        <v>13121</v>
      </c>
      <c r="AZ1390" s="69" t="s">
        <v>9758</v>
      </c>
      <c r="BA1390" s="69" t="s">
        <v>2918</v>
      </c>
      <c r="BC1390" s="69" t="s">
        <v>20</v>
      </c>
      <c r="BI1390" s="52" t="s">
        <v>455</v>
      </c>
      <c r="BJ1390" s="53">
        <v>44941</v>
      </c>
      <c r="BK1390" s="53">
        <v>44941</v>
      </c>
    </row>
    <row r="1391" spans="1:63" s="69" customFormat="1" ht="11.25" customHeight="1" x14ac:dyDescent="0.2">
      <c r="A1391" s="5">
        <v>2022</v>
      </c>
      <c r="B1391" s="6">
        <v>44835</v>
      </c>
      <c r="C1391" s="6">
        <v>44926</v>
      </c>
      <c r="D1391" s="69" t="s">
        <v>134</v>
      </c>
      <c r="E1391" s="69" t="s">
        <v>135</v>
      </c>
      <c r="F1391" s="69" t="s">
        <v>2495</v>
      </c>
      <c r="G1391" s="37">
        <v>1509</v>
      </c>
      <c r="H1391" s="13" t="s">
        <v>449</v>
      </c>
      <c r="I1391" s="124" t="s">
        <v>13122</v>
      </c>
      <c r="J1391" s="100">
        <v>188</v>
      </c>
      <c r="K1391" s="101" t="s">
        <v>6625</v>
      </c>
      <c r="L1391" s="101" t="s">
        <v>6626</v>
      </c>
      <c r="M1391" s="101" t="s">
        <v>6627</v>
      </c>
      <c r="N1391" s="22" t="s">
        <v>10854</v>
      </c>
      <c r="O1391" s="5" t="s">
        <v>2400</v>
      </c>
      <c r="P1391" s="69" t="s">
        <v>3652</v>
      </c>
      <c r="Q1391" s="5" t="s">
        <v>6628</v>
      </c>
      <c r="R1391" s="5" t="s">
        <v>6629</v>
      </c>
      <c r="S1391" s="51"/>
      <c r="T1391" s="69" t="s">
        <v>3654</v>
      </c>
      <c r="U1391" s="51" t="s">
        <v>6630</v>
      </c>
      <c r="V1391" s="51">
        <v>27</v>
      </c>
      <c r="W1391" s="51" t="s">
        <v>6532</v>
      </c>
      <c r="X1391" s="51">
        <v>27</v>
      </c>
      <c r="Y1391" s="5" t="s">
        <v>6532</v>
      </c>
      <c r="Z1391" s="51">
        <v>11</v>
      </c>
      <c r="AA1391" s="69" t="s">
        <v>3657</v>
      </c>
      <c r="AB1391" s="51">
        <v>36780</v>
      </c>
      <c r="AC1391" s="52" t="s">
        <v>6523</v>
      </c>
      <c r="AG1391" s="124" t="s">
        <v>3232</v>
      </c>
      <c r="AH1391" s="52" t="s">
        <v>135</v>
      </c>
      <c r="AI1391" s="124">
        <v>1509</v>
      </c>
      <c r="AJ1391" s="77">
        <v>44881</v>
      </c>
      <c r="AK1391" s="125">
        <v>44888</v>
      </c>
      <c r="AL1391" s="125">
        <v>44901</v>
      </c>
      <c r="AM1391" s="26">
        <v>9151</v>
      </c>
      <c r="AN1391" s="130">
        <v>10615.16</v>
      </c>
      <c r="AO1391" s="26">
        <v>9151</v>
      </c>
      <c r="AP1391" s="130">
        <v>10615.16</v>
      </c>
      <c r="AQ1391" s="52" t="s">
        <v>6524</v>
      </c>
      <c r="AS1391" s="69" t="s">
        <v>144</v>
      </c>
      <c r="AT1391" s="124" t="s">
        <v>13122</v>
      </c>
      <c r="AU1391" s="105">
        <v>0</v>
      </c>
      <c r="AX1391" s="145" t="s">
        <v>13123</v>
      </c>
      <c r="AZ1391" s="69" t="s">
        <v>9758</v>
      </c>
      <c r="BA1391" s="69" t="s">
        <v>2918</v>
      </c>
      <c r="BC1391" s="69" t="s">
        <v>20</v>
      </c>
      <c r="BI1391" s="52" t="s">
        <v>455</v>
      </c>
      <c r="BJ1391" s="53">
        <v>44941</v>
      </c>
      <c r="BK1391" s="53">
        <v>44941</v>
      </c>
    </row>
    <row r="1392" spans="1:63" s="69" customFormat="1" ht="11.25" customHeight="1" x14ac:dyDescent="0.2">
      <c r="A1392" s="5">
        <v>2022</v>
      </c>
      <c r="B1392" s="6">
        <v>44835</v>
      </c>
      <c r="C1392" s="6">
        <v>44926</v>
      </c>
      <c r="D1392" s="69" t="s">
        <v>134</v>
      </c>
      <c r="E1392" s="69" t="s">
        <v>135</v>
      </c>
      <c r="F1392" s="69" t="s">
        <v>2495</v>
      </c>
      <c r="G1392" s="37">
        <v>1510</v>
      </c>
      <c r="H1392" s="13" t="s">
        <v>449</v>
      </c>
      <c r="I1392" s="124" t="s">
        <v>13124</v>
      </c>
      <c r="J1392" s="100">
        <v>204</v>
      </c>
      <c r="K1392" s="101"/>
      <c r="L1392" s="101"/>
      <c r="M1392" s="101"/>
      <c r="N1392" s="22" t="s">
        <v>13115</v>
      </c>
      <c r="O1392" s="5" t="s">
        <v>8646</v>
      </c>
      <c r="P1392" s="69" t="s">
        <v>3652</v>
      </c>
      <c r="Q1392" s="51" t="s">
        <v>6562</v>
      </c>
      <c r="R1392" s="51">
        <v>1417</v>
      </c>
      <c r="S1392" s="51"/>
      <c r="T1392" s="69" t="s">
        <v>3654</v>
      </c>
      <c r="U1392" s="51" t="s">
        <v>8485</v>
      </c>
      <c r="V1392" s="51">
        <v>14</v>
      </c>
      <c r="W1392" s="51" t="s">
        <v>8363</v>
      </c>
      <c r="X1392" s="51">
        <v>14</v>
      </c>
      <c r="Y1392" s="51" t="s">
        <v>8363</v>
      </c>
      <c r="Z1392" s="51">
        <v>14</v>
      </c>
      <c r="AA1392" s="69" t="s">
        <v>7525</v>
      </c>
      <c r="AB1392" s="51">
        <v>44600</v>
      </c>
      <c r="AC1392" s="52" t="s">
        <v>6523</v>
      </c>
      <c r="AG1392" s="124" t="s">
        <v>9870</v>
      </c>
      <c r="AH1392" s="52" t="s">
        <v>135</v>
      </c>
      <c r="AI1392" s="124">
        <v>1510</v>
      </c>
      <c r="AJ1392" s="77">
        <v>44881</v>
      </c>
      <c r="AK1392" s="125">
        <v>44888</v>
      </c>
      <c r="AL1392" s="125">
        <v>44901</v>
      </c>
      <c r="AM1392" s="26">
        <v>6308</v>
      </c>
      <c r="AN1392" s="130">
        <v>7317.28</v>
      </c>
      <c r="AO1392" s="26">
        <v>6308</v>
      </c>
      <c r="AP1392" s="130">
        <v>7317.28</v>
      </c>
      <c r="AQ1392" s="52" t="s">
        <v>6524</v>
      </c>
      <c r="AS1392" s="69" t="s">
        <v>144</v>
      </c>
      <c r="AT1392" s="124" t="s">
        <v>13124</v>
      </c>
      <c r="AU1392" s="105">
        <v>0</v>
      </c>
      <c r="AX1392" s="145" t="s">
        <v>13125</v>
      </c>
      <c r="AZ1392" s="69" t="s">
        <v>9758</v>
      </c>
      <c r="BA1392" s="69" t="s">
        <v>2918</v>
      </c>
      <c r="BC1392" s="69" t="s">
        <v>20</v>
      </c>
      <c r="BI1392" s="52" t="s">
        <v>455</v>
      </c>
      <c r="BJ1392" s="53">
        <v>44941</v>
      </c>
      <c r="BK1392" s="53">
        <v>44941</v>
      </c>
    </row>
    <row r="1393" spans="1:63" s="69" customFormat="1" ht="11.25" customHeight="1" x14ac:dyDescent="0.2">
      <c r="A1393" s="5">
        <v>2022</v>
      </c>
      <c r="B1393" s="6">
        <v>44835</v>
      </c>
      <c r="C1393" s="6">
        <v>44926</v>
      </c>
      <c r="D1393" s="69" t="s">
        <v>134</v>
      </c>
      <c r="E1393" s="69" t="s">
        <v>135</v>
      </c>
      <c r="F1393" s="69" t="s">
        <v>2495</v>
      </c>
      <c r="G1393" s="37">
        <v>1511</v>
      </c>
      <c r="H1393" s="13" t="s">
        <v>449</v>
      </c>
      <c r="I1393" s="124" t="s">
        <v>13126</v>
      </c>
      <c r="J1393" s="100">
        <v>73</v>
      </c>
      <c r="K1393" s="101"/>
      <c r="L1393" s="101"/>
      <c r="M1393" s="101"/>
      <c r="N1393" s="18" t="s">
        <v>11628</v>
      </c>
      <c r="O1393" s="5" t="s">
        <v>946</v>
      </c>
      <c r="P1393" s="69" t="s">
        <v>3652</v>
      </c>
      <c r="Q1393" s="5" t="s">
        <v>6657</v>
      </c>
      <c r="R1393" s="5" t="s">
        <v>6658</v>
      </c>
      <c r="S1393" s="51"/>
      <c r="T1393" s="69" t="s">
        <v>3654</v>
      </c>
      <c r="U1393" s="51" t="s">
        <v>6659</v>
      </c>
      <c r="V1393" s="51">
        <v>7</v>
      </c>
      <c r="W1393" s="51" t="s">
        <v>6660</v>
      </c>
      <c r="X1393" s="51">
        <v>7</v>
      </c>
      <c r="Y1393" s="5" t="s">
        <v>6660</v>
      </c>
      <c r="Z1393" s="51">
        <v>11</v>
      </c>
      <c r="AA1393" s="69" t="s">
        <v>3657</v>
      </c>
      <c r="AB1393" s="51">
        <v>38080</v>
      </c>
      <c r="AC1393" s="52" t="s">
        <v>6523</v>
      </c>
      <c r="AG1393" s="124" t="s">
        <v>9796</v>
      </c>
      <c r="AH1393" s="52" t="s">
        <v>135</v>
      </c>
      <c r="AI1393" s="124">
        <v>1511</v>
      </c>
      <c r="AJ1393" s="77">
        <v>44881</v>
      </c>
      <c r="AK1393" s="125">
        <v>44894</v>
      </c>
      <c r="AL1393" s="125">
        <v>44904</v>
      </c>
      <c r="AM1393" s="26">
        <v>17766.400000000001</v>
      </c>
      <c r="AN1393" s="130">
        <v>20609.024000000001</v>
      </c>
      <c r="AO1393" s="26">
        <v>17766.400000000001</v>
      </c>
      <c r="AP1393" s="130">
        <v>20609.024000000001</v>
      </c>
      <c r="AQ1393" s="52" t="s">
        <v>6524</v>
      </c>
      <c r="AS1393" s="69" t="s">
        <v>144</v>
      </c>
      <c r="AT1393" s="124" t="s">
        <v>13126</v>
      </c>
      <c r="AU1393" s="105">
        <v>0</v>
      </c>
      <c r="AX1393" s="145" t="s">
        <v>13127</v>
      </c>
      <c r="AZ1393" s="69" t="s">
        <v>9758</v>
      </c>
      <c r="BA1393" s="69" t="s">
        <v>2918</v>
      </c>
      <c r="BC1393" s="69" t="s">
        <v>20</v>
      </c>
      <c r="BI1393" s="52" t="s">
        <v>455</v>
      </c>
      <c r="BJ1393" s="53">
        <v>44941</v>
      </c>
      <c r="BK1393" s="53">
        <v>44941</v>
      </c>
    </row>
    <row r="1394" spans="1:63" s="69" customFormat="1" ht="11.25" customHeight="1" x14ac:dyDescent="0.2">
      <c r="A1394" s="5">
        <v>2022</v>
      </c>
      <c r="B1394" s="6">
        <v>44835</v>
      </c>
      <c r="C1394" s="6">
        <v>44926</v>
      </c>
      <c r="D1394" s="69" t="s">
        <v>134</v>
      </c>
      <c r="E1394" s="69" t="s">
        <v>135</v>
      </c>
      <c r="F1394" s="69" t="s">
        <v>2495</v>
      </c>
      <c r="G1394" s="37">
        <v>1512</v>
      </c>
      <c r="H1394" s="13" t="s">
        <v>449</v>
      </c>
      <c r="I1394" s="124" t="s">
        <v>13128</v>
      </c>
      <c r="J1394" s="100">
        <v>58</v>
      </c>
      <c r="K1394" s="101"/>
      <c r="L1394" s="101"/>
      <c r="M1394" s="101"/>
      <c r="N1394" s="18" t="s">
        <v>421</v>
      </c>
      <c r="O1394" s="5" t="s">
        <v>217</v>
      </c>
      <c r="P1394" s="69" t="s">
        <v>3652</v>
      </c>
      <c r="Q1394" s="5" t="s">
        <v>9281</v>
      </c>
      <c r="R1394" s="5" t="s">
        <v>7370</v>
      </c>
      <c r="S1394" s="51"/>
      <c r="T1394" s="69" t="s">
        <v>3654</v>
      </c>
      <c r="U1394" s="5" t="s">
        <v>7123</v>
      </c>
      <c r="V1394" s="5">
        <v>12</v>
      </c>
      <c r="W1394" s="5" t="s">
        <v>7124</v>
      </c>
      <c r="X1394" s="5">
        <v>12</v>
      </c>
      <c r="Y1394" s="5" t="s">
        <v>7124</v>
      </c>
      <c r="Z1394" s="5">
        <v>22</v>
      </c>
      <c r="AA1394" s="69" t="s">
        <v>7125</v>
      </c>
      <c r="AB1394" s="5">
        <v>76703</v>
      </c>
      <c r="AC1394" s="52" t="s">
        <v>6523</v>
      </c>
      <c r="AG1394" s="124" t="s">
        <v>9796</v>
      </c>
      <c r="AH1394" s="52" t="s">
        <v>135</v>
      </c>
      <c r="AI1394" s="124">
        <v>1512</v>
      </c>
      <c r="AJ1394" s="77">
        <v>44881</v>
      </c>
      <c r="AK1394" s="125">
        <v>44895</v>
      </c>
      <c r="AL1394" s="125">
        <v>44908</v>
      </c>
      <c r="AM1394" s="26">
        <v>143766</v>
      </c>
      <c r="AN1394" s="130">
        <v>166768.56</v>
      </c>
      <c r="AO1394" s="26">
        <v>143766</v>
      </c>
      <c r="AP1394" s="130">
        <v>166768.56</v>
      </c>
      <c r="AQ1394" s="52" t="s">
        <v>6524</v>
      </c>
      <c r="AS1394" s="69" t="s">
        <v>144</v>
      </c>
      <c r="AT1394" s="124" t="s">
        <v>13128</v>
      </c>
      <c r="AU1394" s="105">
        <v>0</v>
      </c>
      <c r="AX1394" s="145" t="s">
        <v>13129</v>
      </c>
      <c r="AZ1394" s="69" t="s">
        <v>9758</v>
      </c>
      <c r="BA1394" s="69" t="s">
        <v>2918</v>
      </c>
      <c r="BC1394" s="69" t="s">
        <v>20</v>
      </c>
      <c r="BI1394" s="52" t="s">
        <v>455</v>
      </c>
      <c r="BJ1394" s="53">
        <v>44941</v>
      </c>
      <c r="BK1394" s="53">
        <v>44941</v>
      </c>
    </row>
    <row r="1395" spans="1:63" s="69" customFormat="1" ht="11.25" customHeight="1" x14ac:dyDescent="0.2">
      <c r="A1395" s="5">
        <v>2022</v>
      </c>
      <c r="B1395" s="6">
        <v>44835</v>
      </c>
      <c r="C1395" s="6">
        <v>44926</v>
      </c>
      <c r="D1395" s="69" t="s">
        <v>134</v>
      </c>
      <c r="E1395" s="69" t="s">
        <v>135</v>
      </c>
      <c r="F1395" s="69" t="s">
        <v>2495</v>
      </c>
      <c r="G1395" s="37">
        <v>1513</v>
      </c>
      <c r="H1395" s="13" t="s">
        <v>449</v>
      </c>
      <c r="I1395" s="124" t="s">
        <v>10656</v>
      </c>
      <c r="J1395" s="100">
        <v>68</v>
      </c>
      <c r="K1395" s="101"/>
      <c r="L1395" s="101"/>
      <c r="M1395" s="101"/>
      <c r="N1395" s="22" t="s">
        <v>10648</v>
      </c>
      <c r="O1395" s="5" t="s">
        <v>2316</v>
      </c>
      <c r="P1395" s="69" t="s">
        <v>3652</v>
      </c>
      <c r="Q1395" s="51" t="s">
        <v>6547</v>
      </c>
      <c r="R1395" s="51">
        <v>1404</v>
      </c>
      <c r="S1395" s="51"/>
      <c r="T1395" s="69" t="s">
        <v>3654</v>
      </c>
      <c r="U1395" s="51" t="s">
        <v>6549</v>
      </c>
      <c r="V1395" s="51">
        <v>20</v>
      </c>
      <c r="W1395" s="51" t="s">
        <v>3656</v>
      </c>
      <c r="X1395" s="51">
        <v>20</v>
      </c>
      <c r="Y1395" s="51" t="s">
        <v>3656</v>
      </c>
      <c r="Z1395" s="51">
        <v>11</v>
      </c>
      <c r="AA1395" s="69" t="s">
        <v>3657</v>
      </c>
      <c r="AB1395" s="51">
        <v>35710</v>
      </c>
      <c r="AC1395" s="52" t="s">
        <v>6523</v>
      </c>
      <c r="AG1395" s="124" t="s">
        <v>3228</v>
      </c>
      <c r="AH1395" s="52" t="s">
        <v>135</v>
      </c>
      <c r="AI1395" s="124">
        <v>1513</v>
      </c>
      <c r="AJ1395" s="77">
        <v>44881</v>
      </c>
      <c r="AK1395" s="125">
        <v>44888</v>
      </c>
      <c r="AL1395" s="125">
        <v>44901</v>
      </c>
      <c r="AM1395" s="26">
        <v>98926.65</v>
      </c>
      <c r="AN1395" s="130">
        <v>114754.91399999999</v>
      </c>
      <c r="AO1395" s="26">
        <v>98926.65</v>
      </c>
      <c r="AP1395" s="130">
        <v>114754.91399999999</v>
      </c>
      <c r="AQ1395" s="52" t="s">
        <v>6524</v>
      </c>
      <c r="AS1395" s="69" t="s">
        <v>144</v>
      </c>
      <c r="AT1395" s="124" t="s">
        <v>10656</v>
      </c>
      <c r="AU1395" s="105">
        <v>0</v>
      </c>
      <c r="AX1395" s="145" t="s">
        <v>13130</v>
      </c>
      <c r="AZ1395" s="69" t="s">
        <v>9758</v>
      </c>
      <c r="BA1395" s="69" t="s">
        <v>2918</v>
      </c>
      <c r="BC1395" s="69" t="s">
        <v>20</v>
      </c>
      <c r="BI1395" s="52" t="s">
        <v>455</v>
      </c>
      <c r="BJ1395" s="53">
        <v>44941</v>
      </c>
      <c r="BK1395" s="53">
        <v>44941</v>
      </c>
    </row>
    <row r="1396" spans="1:63" s="69" customFormat="1" ht="11.25" customHeight="1" x14ac:dyDescent="0.2">
      <c r="A1396" s="5">
        <v>2022</v>
      </c>
      <c r="B1396" s="6">
        <v>44835</v>
      </c>
      <c r="C1396" s="6">
        <v>44926</v>
      </c>
      <c r="D1396" s="69" t="s">
        <v>134</v>
      </c>
      <c r="E1396" s="69" t="s">
        <v>135</v>
      </c>
      <c r="F1396" s="69" t="s">
        <v>2495</v>
      </c>
      <c r="G1396" s="37">
        <v>1514</v>
      </c>
      <c r="H1396" s="13" t="s">
        <v>449</v>
      </c>
      <c r="I1396" s="124" t="s">
        <v>13131</v>
      </c>
      <c r="J1396" s="100">
        <v>95</v>
      </c>
      <c r="K1396" s="101" t="s">
        <v>10091</v>
      </c>
      <c r="L1396" s="101" t="s">
        <v>6665</v>
      </c>
      <c r="M1396" s="101" t="s">
        <v>309</v>
      </c>
      <c r="N1396" s="22" t="s">
        <v>10753</v>
      </c>
      <c r="O1396" s="5" t="s">
        <v>1744</v>
      </c>
      <c r="P1396" s="69" t="s">
        <v>3652</v>
      </c>
      <c r="Q1396" s="5" t="s">
        <v>7034</v>
      </c>
      <c r="R1396" s="5">
        <v>1003</v>
      </c>
      <c r="S1396" s="51"/>
      <c r="T1396" s="69" t="s">
        <v>3654</v>
      </c>
      <c r="U1396" s="5" t="s">
        <v>6563</v>
      </c>
      <c r="V1396" s="5">
        <v>27</v>
      </c>
      <c r="W1396" s="5" t="s">
        <v>6532</v>
      </c>
      <c r="X1396" s="5">
        <v>27</v>
      </c>
      <c r="Y1396" s="5" t="s">
        <v>6532</v>
      </c>
      <c r="Z1396" s="5">
        <v>11</v>
      </c>
      <c r="AA1396" s="69" t="s">
        <v>3657</v>
      </c>
      <c r="AB1396" s="5">
        <v>36750</v>
      </c>
      <c r="AC1396" s="52" t="s">
        <v>6523</v>
      </c>
      <c r="AG1396" s="124" t="s">
        <v>3232</v>
      </c>
      <c r="AH1396" s="52" t="s">
        <v>135</v>
      </c>
      <c r="AI1396" s="124">
        <v>1514</v>
      </c>
      <c r="AJ1396" s="77">
        <v>44874</v>
      </c>
      <c r="AK1396" s="125">
        <v>44879</v>
      </c>
      <c r="AL1396" s="125">
        <v>44890</v>
      </c>
      <c r="AM1396" s="26">
        <v>8599.99</v>
      </c>
      <c r="AN1396" s="130">
        <v>9975.9884000000002</v>
      </c>
      <c r="AO1396" s="26">
        <v>8599.99</v>
      </c>
      <c r="AP1396" s="130">
        <v>9975.9884000000002</v>
      </c>
      <c r="AQ1396" s="52" t="s">
        <v>6524</v>
      </c>
      <c r="AS1396" s="69" t="s">
        <v>144</v>
      </c>
      <c r="AT1396" s="22" t="s">
        <v>13131</v>
      </c>
      <c r="AU1396" s="105">
        <v>0</v>
      </c>
      <c r="AX1396" s="145" t="s">
        <v>13132</v>
      </c>
      <c r="AZ1396" s="69" t="s">
        <v>9758</v>
      </c>
      <c r="BA1396" s="69" t="s">
        <v>2918</v>
      </c>
      <c r="BC1396" s="69" t="s">
        <v>20</v>
      </c>
      <c r="BI1396" s="52" t="s">
        <v>455</v>
      </c>
      <c r="BJ1396" s="53">
        <v>44941</v>
      </c>
      <c r="BK1396" s="53">
        <v>44941</v>
      </c>
    </row>
    <row r="1397" spans="1:63" s="69" customFormat="1" ht="11.25" customHeight="1" x14ac:dyDescent="0.2">
      <c r="A1397" s="5">
        <v>2022</v>
      </c>
      <c r="B1397" s="6">
        <v>44835</v>
      </c>
      <c r="C1397" s="6">
        <v>44926</v>
      </c>
      <c r="D1397" s="69" t="s">
        <v>134</v>
      </c>
      <c r="E1397" s="69" t="s">
        <v>135</v>
      </c>
      <c r="F1397" s="69" t="s">
        <v>2495</v>
      </c>
      <c r="G1397" s="37">
        <v>1515</v>
      </c>
      <c r="H1397" s="13" t="s">
        <v>449</v>
      </c>
      <c r="I1397" s="124" t="s">
        <v>12851</v>
      </c>
      <c r="J1397" s="100">
        <v>95</v>
      </c>
      <c r="K1397" s="101" t="s">
        <v>10091</v>
      </c>
      <c r="L1397" s="101" t="s">
        <v>6665</v>
      </c>
      <c r="M1397" s="101" t="s">
        <v>309</v>
      </c>
      <c r="N1397" s="22" t="s">
        <v>10753</v>
      </c>
      <c r="O1397" s="5" t="s">
        <v>1744</v>
      </c>
      <c r="P1397" s="69" t="s">
        <v>3652</v>
      </c>
      <c r="Q1397" s="5" t="s">
        <v>7034</v>
      </c>
      <c r="R1397" s="5">
        <v>1003</v>
      </c>
      <c r="S1397" s="5"/>
      <c r="T1397" s="69" t="s">
        <v>3654</v>
      </c>
      <c r="U1397" s="5" t="s">
        <v>6563</v>
      </c>
      <c r="V1397" s="5">
        <v>27</v>
      </c>
      <c r="W1397" s="5" t="s">
        <v>6532</v>
      </c>
      <c r="X1397" s="5">
        <v>27</v>
      </c>
      <c r="Y1397" s="5" t="s">
        <v>6532</v>
      </c>
      <c r="Z1397" s="5">
        <v>11</v>
      </c>
      <c r="AA1397" s="69" t="s">
        <v>3657</v>
      </c>
      <c r="AB1397" s="5">
        <v>36750</v>
      </c>
      <c r="AC1397" s="52" t="s">
        <v>6523</v>
      </c>
      <c r="AG1397" s="132" t="s">
        <v>3232</v>
      </c>
      <c r="AH1397" s="52" t="s">
        <v>135</v>
      </c>
      <c r="AI1397" s="99">
        <v>1515</v>
      </c>
      <c r="AJ1397" s="102">
        <v>44879</v>
      </c>
      <c r="AK1397" s="102">
        <v>44879</v>
      </c>
      <c r="AL1397" s="102">
        <v>44890</v>
      </c>
      <c r="AM1397" s="147">
        <v>1999.9</v>
      </c>
      <c r="AN1397" s="130">
        <v>2319.884</v>
      </c>
      <c r="AO1397" s="147">
        <v>1999.9</v>
      </c>
      <c r="AP1397" s="130">
        <v>2319.884</v>
      </c>
      <c r="AQ1397" s="52" t="s">
        <v>6524</v>
      </c>
      <c r="AS1397" s="69" t="s">
        <v>144</v>
      </c>
      <c r="AT1397" s="22" t="s">
        <v>12851</v>
      </c>
      <c r="AU1397" s="105">
        <v>0</v>
      </c>
      <c r="AX1397" s="145" t="s">
        <v>13133</v>
      </c>
      <c r="AZ1397" s="69" t="s">
        <v>9758</v>
      </c>
      <c r="BA1397" s="69" t="s">
        <v>2918</v>
      </c>
      <c r="BC1397" s="69" t="s">
        <v>20</v>
      </c>
      <c r="BI1397" s="52" t="s">
        <v>455</v>
      </c>
      <c r="BJ1397" s="53">
        <v>44941</v>
      </c>
      <c r="BK1397" s="53">
        <v>44941</v>
      </c>
    </row>
    <row r="1398" spans="1:63" s="69" customFormat="1" ht="11.25" customHeight="1" x14ac:dyDescent="0.2">
      <c r="A1398" s="5">
        <v>2022</v>
      </c>
      <c r="B1398" s="6">
        <v>44835</v>
      </c>
      <c r="C1398" s="6">
        <v>44926</v>
      </c>
      <c r="D1398" s="69" t="s">
        <v>134</v>
      </c>
      <c r="E1398" s="69" t="s">
        <v>135</v>
      </c>
      <c r="F1398" s="69" t="s">
        <v>2495</v>
      </c>
      <c r="G1398" s="37">
        <v>1516</v>
      </c>
      <c r="H1398" s="13" t="s">
        <v>449</v>
      </c>
      <c r="I1398" s="124" t="s">
        <v>13134</v>
      </c>
      <c r="J1398" s="100">
        <v>95</v>
      </c>
      <c r="K1398" s="101" t="s">
        <v>10091</v>
      </c>
      <c r="L1398" s="101" t="s">
        <v>6665</v>
      </c>
      <c r="M1398" s="101" t="s">
        <v>309</v>
      </c>
      <c r="N1398" s="22" t="s">
        <v>10753</v>
      </c>
      <c r="O1398" s="5" t="s">
        <v>1744</v>
      </c>
      <c r="P1398" s="69" t="s">
        <v>3652</v>
      </c>
      <c r="Q1398" s="5" t="s">
        <v>7034</v>
      </c>
      <c r="R1398" s="5">
        <v>1003</v>
      </c>
      <c r="S1398" s="5"/>
      <c r="T1398" s="69" t="s">
        <v>3654</v>
      </c>
      <c r="U1398" s="5" t="s">
        <v>6563</v>
      </c>
      <c r="V1398" s="5">
        <v>27</v>
      </c>
      <c r="W1398" s="5" t="s">
        <v>6532</v>
      </c>
      <c r="X1398" s="5">
        <v>27</v>
      </c>
      <c r="Y1398" s="5" t="s">
        <v>6532</v>
      </c>
      <c r="Z1398" s="5">
        <v>11</v>
      </c>
      <c r="AA1398" s="69" t="s">
        <v>3657</v>
      </c>
      <c r="AB1398" s="5">
        <v>36750</v>
      </c>
      <c r="AC1398" s="52" t="s">
        <v>6523</v>
      </c>
      <c r="AG1398" s="132" t="s">
        <v>3232</v>
      </c>
      <c r="AH1398" s="52" t="s">
        <v>135</v>
      </c>
      <c r="AI1398" s="99">
        <v>1516</v>
      </c>
      <c r="AJ1398" s="102">
        <v>44879</v>
      </c>
      <c r="AK1398" s="102">
        <v>44879</v>
      </c>
      <c r="AL1398" s="102">
        <v>44890</v>
      </c>
      <c r="AM1398" s="147">
        <v>7000</v>
      </c>
      <c r="AN1398" s="130">
        <v>8120</v>
      </c>
      <c r="AO1398" s="147">
        <v>7000</v>
      </c>
      <c r="AP1398" s="130">
        <v>8120</v>
      </c>
      <c r="AQ1398" s="52" t="s">
        <v>6524</v>
      </c>
      <c r="AS1398" s="69" t="s">
        <v>144</v>
      </c>
      <c r="AT1398" s="22" t="s">
        <v>13134</v>
      </c>
      <c r="AU1398" s="105">
        <v>0</v>
      </c>
      <c r="AX1398" s="145" t="s">
        <v>13135</v>
      </c>
      <c r="AZ1398" s="69" t="s">
        <v>9758</v>
      </c>
      <c r="BA1398" s="69" t="s">
        <v>2918</v>
      </c>
      <c r="BC1398" s="69" t="s">
        <v>20</v>
      </c>
      <c r="BI1398" s="52" t="s">
        <v>455</v>
      </c>
      <c r="BJ1398" s="53">
        <v>44941</v>
      </c>
      <c r="BK1398" s="53">
        <v>44941</v>
      </c>
    </row>
    <row r="1399" spans="1:63" s="69" customFormat="1" ht="11.25" customHeight="1" x14ac:dyDescent="0.2">
      <c r="A1399" s="5">
        <v>2022</v>
      </c>
      <c r="B1399" s="6">
        <v>44835</v>
      </c>
      <c r="C1399" s="6">
        <v>44926</v>
      </c>
      <c r="D1399" s="69" t="s">
        <v>134</v>
      </c>
      <c r="E1399" s="69" t="s">
        <v>135</v>
      </c>
      <c r="F1399" s="69" t="s">
        <v>2495</v>
      </c>
      <c r="G1399" s="37">
        <v>1517</v>
      </c>
      <c r="H1399" s="13" t="s">
        <v>449</v>
      </c>
      <c r="I1399" s="124" t="s">
        <v>13136</v>
      </c>
      <c r="J1399" s="100">
        <v>100</v>
      </c>
      <c r="K1399" s="101"/>
      <c r="L1399" s="101"/>
      <c r="M1399" s="101"/>
      <c r="N1399" s="22" t="s">
        <v>11451</v>
      </c>
      <c r="O1399" s="5" t="s">
        <v>1984</v>
      </c>
      <c r="P1399" s="69" t="s">
        <v>3652</v>
      </c>
      <c r="Q1399" s="5" t="s">
        <v>7945</v>
      </c>
      <c r="R1399" s="5">
        <v>704</v>
      </c>
      <c r="S1399" s="51"/>
      <c r="T1399" s="69" t="s">
        <v>3654</v>
      </c>
      <c r="U1399" s="51" t="s">
        <v>7850</v>
      </c>
      <c r="V1399" s="51">
        <v>20</v>
      </c>
      <c r="W1399" s="51" t="s">
        <v>3656</v>
      </c>
      <c r="X1399" s="51">
        <v>20</v>
      </c>
      <c r="Y1399" s="51" t="s">
        <v>3656</v>
      </c>
      <c r="Z1399" s="51">
        <v>11</v>
      </c>
      <c r="AA1399" s="69" t="s">
        <v>3657</v>
      </c>
      <c r="AB1399" s="51">
        <v>37500</v>
      </c>
      <c r="AC1399" s="52" t="s">
        <v>6523</v>
      </c>
      <c r="AG1399" s="124" t="s">
        <v>9761</v>
      </c>
      <c r="AH1399" s="52" t="s">
        <v>135</v>
      </c>
      <c r="AI1399" s="124">
        <v>1517</v>
      </c>
      <c r="AJ1399" s="77">
        <v>44881</v>
      </c>
      <c r="AK1399" s="125">
        <v>44882</v>
      </c>
      <c r="AL1399" s="125">
        <v>44882</v>
      </c>
      <c r="AM1399" s="26">
        <v>62650</v>
      </c>
      <c r="AN1399" s="130">
        <v>72674</v>
      </c>
      <c r="AO1399" s="26">
        <v>62650</v>
      </c>
      <c r="AP1399" s="130">
        <v>72674</v>
      </c>
      <c r="AQ1399" s="52" t="s">
        <v>6524</v>
      </c>
      <c r="AS1399" s="69" t="s">
        <v>144</v>
      </c>
      <c r="AT1399" s="22" t="s">
        <v>13136</v>
      </c>
      <c r="AU1399" s="105">
        <v>0</v>
      </c>
      <c r="AX1399" s="145" t="s">
        <v>13137</v>
      </c>
      <c r="AZ1399" s="69" t="s">
        <v>9758</v>
      </c>
      <c r="BA1399" s="69" t="s">
        <v>2918</v>
      </c>
      <c r="BC1399" s="69" t="s">
        <v>20</v>
      </c>
      <c r="BI1399" s="52" t="s">
        <v>455</v>
      </c>
      <c r="BJ1399" s="53">
        <v>44941</v>
      </c>
      <c r="BK1399" s="53">
        <v>44941</v>
      </c>
    </row>
    <row r="1400" spans="1:63" s="69" customFormat="1" ht="11.25" customHeight="1" x14ac:dyDescent="0.2">
      <c r="A1400" s="5">
        <v>2022</v>
      </c>
      <c r="B1400" s="6">
        <v>44835</v>
      </c>
      <c r="C1400" s="6">
        <v>44926</v>
      </c>
      <c r="D1400" s="69" t="s">
        <v>134</v>
      </c>
      <c r="E1400" s="69" t="s">
        <v>135</v>
      </c>
      <c r="F1400" s="69" t="s">
        <v>2495</v>
      </c>
      <c r="G1400" s="37">
        <v>1518</v>
      </c>
      <c r="H1400" s="13" t="s">
        <v>449</v>
      </c>
      <c r="I1400" s="124" t="s">
        <v>13138</v>
      </c>
      <c r="J1400" s="100">
        <v>68</v>
      </c>
      <c r="K1400" s="101"/>
      <c r="L1400" s="101"/>
      <c r="M1400" s="101"/>
      <c r="N1400" s="22" t="s">
        <v>10648</v>
      </c>
      <c r="O1400" s="5" t="s">
        <v>2316</v>
      </c>
      <c r="P1400" s="69" t="s">
        <v>3652</v>
      </c>
      <c r="Q1400" s="5" t="s">
        <v>6547</v>
      </c>
      <c r="R1400" s="5">
        <v>1404</v>
      </c>
      <c r="S1400" s="51"/>
      <c r="T1400" s="69" t="s">
        <v>3654</v>
      </c>
      <c r="U1400" s="51" t="s">
        <v>6549</v>
      </c>
      <c r="V1400" s="51">
        <v>20</v>
      </c>
      <c r="W1400" s="51" t="s">
        <v>3656</v>
      </c>
      <c r="X1400" s="51">
        <v>20</v>
      </c>
      <c r="Y1400" s="51" t="s">
        <v>3656</v>
      </c>
      <c r="Z1400" s="51">
        <v>11</v>
      </c>
      <c r="AA1400" s="69" t="s">
        <v>3657</v>
      </c>
      <c r="AB1400" s="51">
        <v>35710</v>
      </c>
      <c r="AC1400" s="52" t="s">
        <v>6523</v>
      </c>
      <c r="AG1400" s="124" t="s">
        <v>3228</v>
      </c>
      <c r="AH1400" s="52" t="s">
        <v>135</v>
      </c>
      <c r="AI1400" s="124">
        <v>1518</v>
      </c>
      <c r="AJ1400" s="77">
        <v>44882</v>
      </c>
      <c r="AK1400" s="125">
        <v>44894</v>
      </c>
      <c r="AL1400" s="125">
        <v>44904</v>
      </c>
      <c r="AM1400" s="26">
        <v>158776.07999999999</v>
      </c>
      <c r="AN1400" s="130">
        <v>184180.25279999999</v>
      </c>
      <c r="AO1400" s="26">
        <v>158776.07999999999</v>
      </c>
      <c r="AP1400" s="130">
        <v>184180.25279999999</v>
      </c>
      <c r="AQ1400" s="52" t="s">
        <v>6524</v>
      </c>
      <c r="AS1400" s="69" t="s">
        <v>144</v>
      </c>
      <c r="AT1400" s="22" t="s">
        <v>13138</v>
      </c>
      <c r="AU1400" s="105">
        <v>0</v>
      </c>
      <c r="AX1400" s="145" t="s">
        <v>13139</v>
      </c>
      <c r="AZ1400" s="69" t="s">
        <v>9758</v>
      </c>
      <c r="BA1400" s="69" t="s">
        <v>2918</v>
      </c>
      <c r="BC1400" s="69" t="s">
        <v>20</v>
      </c>
      <c r="BI1400" s="52" t="s">
        <v>455</v>
      </c>
      <c r="BJ1400" s="53">
        <v>44941</v>
      </c>
      <c r="BK1400" s="53">
        <v>44941</v>
      </c>
    </row>
    <row r="1401" spans="1:63" s="69" customFormat="1" ht="11.25" customHeight="1" x14ac:dyDescent="0.2">
      <c r="A1401" s="5">
        <v>2022</v>
      </c>
      <c r="B1401" s="6">
        <v>44835</v>
      </c>
      <c r="C1401" s="6">
        <v>44926</v>
      </c>
      <c r="D1401" s="69" t="s">
        <v>134</v>
      </c>
      <c r="E1401" s="69" t="s">
        <v>135</v>
      </c>
      <c r="F1401" s="69" t="s">
        <v>2495</v>
      </c>
      <c r="G1401" s="37">
        <v>1519</v>
      </c>
      <c r="H1401" s="13" t="s">
        <v>449</v>
      </c>
      <c r="I1401" s="124" t="s">
        <v>13140</v>
      </c>
      <c r="J1401" s="100">
        <v>480</v>
      </c>
      <c r="K1401" s="108" t="s">
        <v>9935</v>
      </c>
      <c r="L1401" s="108" t="s">
        <v>9936</v>
      </c>
      <c r="M1401" s="108" t="s">
        <v>9937</v>
      </c>
      <c r="N1401" s="22" t="s">
        <v>10636</v>
      </c>
      <c r="O1401" s="5" t="s">
        <v>10637</v>
      </c>
      <c r="P1401" s="69" t="s">
        <v>3652</v>
      </c>
      <c r="Q1401" s="5" t="s">
        <v>9939</v>
      </c>
      <c r="R1401" s="5">
        <v>523</v>
      </c>
      <c r="S1401" s="51"/>
      <c r="T1401" s="69" t="s">
        <v>3654</v>
      </c>
      <c r="U1401" s="5" t="s">
        <v>6540</v>
      </c>
      <c r="V1401" s="5">
        <v>27</v>
      </c>
      <c r="W1401" s="5" t="s">
        <v>6532</v>
      </c>
      <c r="X1401" s="5">
        <v>27</v>
      </c>
      <c r="Y1401" s="5" t="s">
        <v>6532</v>
      </c>
      <c r="Z1401" s="5">
        <v>11</v>
      </c>
      <c r="AA1401" s="69" t="s">
        <v>3657</v>
      </c>
      <c r="AB1401" s="5">
        <v>36730</v>
      </c>
      <c r="AC1401" s="52" t="s">
        <v>6523</v>
      </c>
      <c r="AG1401" s="124" t="s">
        <v>9761</v>
      </c>
      <c r="AH1401" s="52" t="s">
        <v>135</v>
      </c>
      <c r="AI1401" s="124">
        <v>1519</v>
      </c>
      <c r="AJ1401" s="77">
        <v>44882</v>
      </c>
      <c r="AK1401" s="125">
        <v>44901</v>
      </c>
      <c r="AL1401" s="125">
        <v>44911</v>
      </c>
      <c r="AM1401" s="26">
        <v>3000</v>
      </c>
      <c r="AN1401" s="130">
        <v>3480</v>
      </c>
      <c r="AO1401" s="26">
        <v>3000</v>
      </c>
      <c r="AP1401" s="130">
        <v>3480</v>
      </c>
      <c r="AQ1401" s="52" t="s">
        <v>6524</v>
      </c>
      <c r="AS1401" s="69" t="s">
        <v>144</v>
      </c>
      <c r="AT1401" s="124" t="s">
        <v>13140</v>
      </c>
      <c r="AU1401" s="105">
        <v>0</v>
      </c>
      <c r="AX1401" s="145" t="s">
        <v>13141</v>
      </c>
      <c r="AZ1401" s="69" t="s">
        <v>9758</v>
      </c>
      <c r="BA1401" s="69" t="s">
        <v>2918</v>
      </c>
      <c r="BC1401" s="69" t="s">
        <v>20</v>
      </c>
      <c r="BI1401" s="52" t="s">
        <v>455</v>
      </c>
      <c r="BJ1401" s="53">
        <v>44941</v>
      </c>
      <c r="BK1401" s="53">
        <v>44941</v>
      </c>
    </row>
    <row r="1402" spans="1:63" s="69" customFormat="1" ht="11.25" customHeight="1" x14ac:dyDescent="0.2">
      <c r="A1402" s="5">
        <v>2022</v>
      </c>
      <c r="B1402" s="6">
        <v>44835</v>
      </c>
      <c r="C1402" s="6">
        <v>44926</v>
      </c>
      <c r="D1402" s="69" t="s">
        <v>134</v>
      </c>
      <c r="E1402" s="69" t="s">
        <v>135</v>
      </c>
      <c r="F1402" s="69" t="s">
        <v>2495</v>
      </c>
      <c r="G1402" s="99">
        <v>1520</v>
      </c>
      <c r="H1402" s="13" t="s">
        <v>449</v>
      </c>
      <c r="I1402" s="132" t="s">
        <v>13142</v>
      </c>
      <c r="J1402" s="100">
        <v>7</v>
      </c>
      <c r="K1402" s="101"/>
      <c r="L1402" s="101"/>
      <c r="M1402" s="101"/>
      <c r="N1402" s="109" t="s">
        <v>11418</v>
      </c>
      <c r="O1402" s="5" t="s">
        <v>8372</v>
      </c>
      <c r="P1402" s="69" t="s">
        <v>3652</v>
      </c>
      <c r="Q1402" s="51" t="s">
        <v>8373</v>
      </c>
      <c r="R1402" s="51" t="s">
        <v>1111</v>
      </c>
      <c r="S1402" s="51"/>
      <c r="T1402" s="69" t="s">
        <v>3654</v>
      </c>
      <c r="U1402" s="51" t="s">
        <v>7843</v>
      </c>
      <c r="V1402" s="51">
        <v>23</v>
      </c>
      <c r="W1402" s="51" t="s">
        <v>7844</v>
      </c>
      <c r="X1402" s="51">
        <v>23</v>
      </c>
      <c r="Y1402" s="51" t="s">
        <v>7844</v>
      </c>
      <c r="Z1402" s="51">
        <v>11</v>
      </c>
      <c r="AA1402" s="69" t="s">
        <v>3657</v>
      </c>
      <c r="AB1402" s="51">
        <v>36900</v>
      </c>
      <c r="AC1402" s="52" t="s">
        <v>6523</v>
      </c>
      <c r="AG1402" s="124" t="s">
        <v>3228</v>
      </c>
      <c r="AH1402" s="52" t="s">
        <v>135</v>
      </c>
      <c r="AI1402" s="124">
        <v>1520</v>
      </c>
      <c r="AJ1402" s="77">
        <v>44875</v>
      </c>
      <c r="AK1402" s="125">
        <v>44875</v>
      </c>
      <c r="AL1402" s="125">
        <v>44875</v>
      </c>
      <c r="AM1402" s="26">
        <v>3600</v>
      </c>
      <c r="AN1402" s="130">
        <v>4176</v>
      </c>
      <c r="AO1402" s="26">
        <v>3600</v>
      </c>
      <c r="AP1402" s="130">
        <v>4176</v>
      </c>
      <c r="AQ1402" s="52" t="s">
        <v>6524</v>
      </c>
      <c r="AS1402" s="69" t="s">
        <v>144</v>
      </c>
      <c r="AT1402" s="124" t="s">
        <v>13142</v>
      </c>
      <c r="AU1402" s="105">
        <v>0</v>
      </c>
      <c r="AX1402" s="145" t="s">
        <v>13143</v>
      </c>
      <c r="AZ1402" s="69" t="s">
        <v>9758</v>
      </c>
      <c r="BA1402" s="69" t="s">
        <v>2918</v>
      </c>
      <c r="BC1402" s="69" t="s">
        <v>20</v>
      </c>
      <c r="BI1402" s="52" t="s">
        <v>455</v>
      </c>
      <c r="BJ1402" s="53">
        <v>44941</v>
      </c>
      <c r="BK1402" s="53">
        <v>44941</v>
      </c>
    </row>
    <row r="1403" spans="1:63" s="69" customFormat="1" ht="11.25" customHeight="1" x14ac:dyDescent="0.2">
      <c r="A1403" s="5">
        <v>2022</v>
      </c>
      <c r="B1403" s="6">
        <v>44835</v>
      </c>
      <c r="C1403" s="6">
        <v>44926</v>
      </c>
      <c r="D1403" s="69" t="s">
        <v>134</v>
      </c>
      <c r="E1403" s="69" t="s">
        <v>135</v>
      </c>
      <c r="F1403" s="69" t="s">
        <v>2495</v>
      </c>
      <c r="G1403" s="37">
        <v>1521</v>
      </c>
      <c r="H1403" s="13" t="s">
        <v>449</v>
      </c>
      <c r="I1403" s="124" t="s">
        <v>13144</v>
      </c>
      <c r="J1403" s="100">
        <v>158</v>
      </c>
      <c r="K1403" s="101"/>
      <c r="L1403" s="101"/>
      <c r="M1403" s="101"/>
      <c r="N1403" s="22" t="s">
        <v>10670</v>
      </c>
      <c r="O1403" s="5" t="s">
        <v>551</v>
      </c>
      <c r="P1403" s="69" t="s">
        <v>3652</v>
      </c>
      <c r="Q1403" s="5" t="s">
        <v>7013</v>
      </c>
      <c r="R1403" s="5">
        <v>610</v>
      </c>
      <c r="S1403" s="5"/>
      <c r="T1403" s="69" t="s">
        <v>3654</v>
      </c>
      <c r="U1403" s="5" t="s">
        <v>7014</v>
      </c>
      <c r="V1403" s="5">
        <v>20</v>
      </c>
      <c r="W1403" s="5" t="s">
        <v>3656</v>
      </c>
      <c r="X1403" s="5">
        <v>20</v>
      </c>
      <c r="Y1403" s="5" t="s">
        <v>3656</v>
      </c>
      <c r="Z1403" s="5">
        <v>11</v>
      </c>
      <c r="AA1403" s="69" t="s">
        <v>3657</v>
      </c>
      <c r="AB1403" s="5">
        <v>37660</v>
      </c>
      <c r="AC1403" s="52" t="s">
        <v>6523</v>
      </c>
      <c r="AG1403" s="124" t="s">
        <v>3232</v>
      </c>
      <c r="AH1403" s="52" t="s">
        <v>135</v>
      </c>
      <c r="AI1403" s="124">
        <v>1521</v>
      </c>
      <c r="AJ1403" s="77">
        <v>44882</v>
      </c>
      <c r="AK1403" s="125">
        <v>44894</v>
      </c>
      <c r="AL1403" s="125">
        <v>44904</v>
      </c>
      <c r="AM1403" s="26">
        <v>38414.980000000003</v>
      </c>
      <c r="AN1403" s="130">
        <v>44561.376800000005</v>
      </c>
      <c r="AO1403" s="26">
        <v>38414.980000000003</v>
      </c>
      <c r="AP1403" s="130">
        <v>44561.376800000005</v>
      </c>
      <c r="AQ1403" s="52" t="s">
        <v>6524</v>
      </c>
      <c r="AS1403" s="69" t="s">
        <v>144</v>
      </c>
      <c r="AT1403" s="124" t="s">
        <v>13144</v>
      </c>
      <c r="AU1403" s="105">
        <v>0</v>
      </c>
      <c r="AX1403" s="145" t="s">
        <v>13145</v>
      </c>
      <c r="AZ1403" s="69" t="s">
        <v>9758</v>
      </c>
      <c r="BA1403" s="69" t="s">
        <v>2918</v>
      </c>
      <c r="BC1403" s="69" t="s">
        <v>20</v>
      </c>
      <c r="BI1403" s="52" t="s">
        <v>455</v>
      </c>
      <c r="BJ1403" s="53">
        <v>44941</v>
      </c>
      <c r="BK1403" s="53">
        <v>44941</v>
      </c>
    </row>
    <row r="1404" spans="1:63" s="69" customFormat="1" ht="11.25" customHeight="1" x14ac:dyDescent="0.2">
      <c r="A1404" s="5">
        <v>2022</v>
      </c>
      <c r="B1404" s="6">
        <v>44835</v>
      </c>
      <c r="C1404" s="6">
        <v>44926</v>
      </c>
      <c r="D1404" s="69" t="s">
        <v>134</v>
      </c>
      <c r="E1404" s="69" t="s">
        <v>135</v>
      </c>
      <c r="F1404" s="69" t="s">
        <v>2495</v>
      </c>
      <c r="G1404" s="37">
        <v>1522</v>
      </c>
      <c r="H1404" s="13" t="s">
        <v>449</v>
      </c>
      <c r="I1404" s="124" t="s">
        <v>13146</v>
      </c>
      <c r="J1404" s="100">
        <v>5</v>
      </c>
      <c r="K1404" s="101"/>
      <c r="L1404" s="101"/>
      <c r="M1404" s="101"/>
      <c r="N1404" s="18" t="s">
        <v>12882</v>
      </c>
      <c r="O1404" s="5" t="s">
        <v>2225</v>
      </c>
      <c r="P1404" s="69" t="s">
        <v>3652</v>
      </c>
      <c r="Q1404" s="5" t="s">
        <v>10116</v>
      </c>
      <c r="R1404" s="5">
        <v>948</v>
      </c>
      <c r="S1404" s="5"/>
      <c r="T1404" s="69" t="s">
        <v>3654</v>
      </c>
      <c r="U1404" s="5" t="s">
        <v>6521</v>
      </c>
      <c r="V1404" s="5">
        <v>17</v>
      </c>
      <c r="W1404" s="5" t="s">
        <v>6522</v>
      </c>
      <c r="X1404" s="5">
        <v>17</v>
      </c>
      <c r="Y1404" s="5" t="s">
        <v>6522</v>
      </c>
      <c r="Z1404" s="5">
        <v>11</v>
      </c>
      <c r="AA1404" s="69" t="s">
        <v>3657</v>
      </c>
      <c r="AB1404" s="5">
        <v>36530</v>
      </c>
      <c r="AC1404" s="52" t="s">
        <v>6523</v>
      </c>
      <c r="AG1404" s="124" t="s">
        <v>3232</v>
      </c>
      <c r="AH1404" s="52" t="s">
        <v>135</v>
      </c>
      <c r="AI1404" s="124">
        <v>1522</v>
      </c>
      <c r="AJ1404" s="77">
        <v>44882</v>
      </c>
      <c r="AK1404" s="125">
        <v>44894</v>
      </c>
      <c r="AL1404" s="125">
        <v>44904</v>
      </c>
      <c r="AM1404" s="26">
        <v>95431.03</v>
      </c>
      <c r="AN1404" s="130">
        <v>110699.9948</v>
      </c>
      <c r="AO1404" s="26">
        <v>95431.03</v>
      </c>
      <c r="AP1404" s="130">
        <v>110699.9948</v>
      </c>
      <c r="AQ1404" s="52" t="s">
        <v>6524</v>
      </c>
      <c r="AS1404" s="69" t="s">
        <v>144</v>
      </c>
      <c r="AT1404" s="124" t="s">
        <v>13146</v>
      </c>
      <c r="AU1404" s="105">
        <v>0</v>
      </c>
      <c r="AX1404" s="145" t="s">
        <v>13147</v>
      </c>
      <c r="AZ1404" s="69" t="s">
        <v>9758</v>
      </c>
      <c r="BA1404" s="69" t="s">
        <v>2918</v>
      </c>
      <c r="BC1404" s="69" t="s">
        <v>20</v>
      </c>
      <c r="BI1404" s="52" t="s">
        <v>455</v>
      </c>
      <c r="BJ1404" s="53">
        <v>44941</v>
      </c>
      <c r="BK1404" s="53">
        <v>44941</v>
      </c>
    </row>
    <row r="1405" spans="1:63" s="69" customFormat="1" ht="11.25" customHeight="1" x14ac:dyDescent="0.2">
      <c r="A1405" s="5">
        <v>2022</v>
      </c>
      <c r="B1405" s="6">
        <v>44835</v>
      </c>
      <c r="C1405" s="6">
        <v>44926</v>
      </c>
      <c r="D1405" s="69" t="s">
        <v>134</v>
      </c>
      <c r="E1405" s="69" t="s">
        <v>135</v>
      </c>
      <c r="F1405" s="69" t="s">
        <v>2495</v>
      </c>
      <c r="G1405" s="37">
        <v>1523</v>
      </c>
      <c r="H1405" s="13" t="s">
        <v>449</v>
      </c>
      <c r="I1405" s="124" t="s">
        <v>13148</v>
      </c>
      <c r="J1405" s="100">
        <v>553</v>
      </c>
      <c r="K1405" s="101" t="s">
        <v>12321</v>
      </c>
      <c r="L1405" s="101" t="s">
        <v>228</v>
      </c>
      <c r="M1405" s="101" t="s">
        <v>40</v>
      </c>
      <c r="N1405" s="22" t="s">
        <v>12322</v>
      </c>
      <c r="O1405" s="5" t="s">
        <v>12323</v>
      </c>
      <c r="P1405" s="69" t="s">
        <v>3652</v>
      </c>
      <c r="Q1405" s="5" t="s">
        <v>6522</v>
      </c>
      <c r="R1405" s="5">
        <v>105</v>
      </c>
      <c r="S1405" s="5"/>
      <c r="T1405" s="69" t="s">
        <v>3654</v>
      </c>
      <c r="U1405" s="5" t="s">
        <v>12324</v>
      </c>
      <c r="V1405" s="5">
        <v>27</v>
      </c>
      <c r="W1405" s="5" t="s">
        <v>6532</v>
      </c>
      <c r="X1405" s="5">
        <v>27</v>
      </c>
      <c r="Y1405" s="5" t="s">
        <v>6532</v>
      </c>
      <c r="Z1405" s="5">
        <v>11</v>
      </c>
      <c r="AA1405" s="69" t="s">
        <v>3657</v>
      </c>
      <c r="AB1405" s="5">
        <v>36780</v>
      </c>
      <c r="AC1405" s="52" t="s">
        <v>6523</v>
      </c>
      <c r="AG1405" s="124" t="s">
        <v>3232</v>
      </c>
      <c r="AH1405" s="52" t="s">
        <v>135</v>
      </c>
      <c r="AI1405" s="124">
        <v>1523</v>
      </c>
      <c r="AJ1405" s="77">
        <v>44882</v>
      </c>
      <c r="AK1405" s="125">
        <v>44894</v>
      </c>
      <c r="AL1405" s="125">
        <v>44904</v>
      </c>
      <c r="AM1405" s="26">
        <v>1495.69</v>
      </c>
      <c r="AN1405" s="130">
        <v>1735.0004000000001</v>
      </c>
      <c r="AO1405" s="26">
        <v>1495.69</v>
      </c>
      <c r="AP1405" s="130">
        <v>1735.0004000000001</v>
      </c>
      <c r="AQ1405" s="52" t="s">
        <v>6524</v>
      </c>
      <c r="AS1405" s="69" t="s">
        <v>144</v>
      </c>
      <c r="AT1405" s="124" t="s">
        <v>13148</v>
      </c>
      <c r="AU1405" s="105">
        <v>0</v>
      </c>
      <c r="AX1405" s="145" t="s">
        <v>13149</v>
      </c>
      <c r="AZ1405" s="69" t="s">
        <v>9758</v>
      </c>
      <c r="BA1405" s="69" t="s">
        <v>2918</v>
      </c>
      <c r="BC1405" s="69" t="s">
        <v>20</v>
      </c>
      <c r="BI1405" s="52" t="s">
        <v>455</v>
      </c>
      <c r="BJ1405" s="53">
        <v>44941</v>
      </c>
      <c r="BK1405" s="53">
        <v>44941</v>
      </c>
    </row>
    <row r="1406" spans="1:63" s="69" customFormat="1" ht="11.25" customHeight="1" x14ac:dyDescent="0.2">
      <c r="A1406" s="5">
        <v>2022</v>
      </c>
      <c r="B1406" s="6">
        <v>44835</v>
      </c>
      <c r="C1406" s="6">
        <v>44926</v>
      </c>
      <c r="D1406" s="69" t="s">
        <v>134</v>
      </c>
      <c r="E1406" s="69" t="s">
        <v>135</v>
      </c>
      <c r="F1406" s="69" t="s">
        <v>2495</v>
      </c>
      <c r="G1406" s="37">
        <v>1525</v>
      </c>
      <c r="H1406" s="13" t="s">
        <v>449</v>
      </c>
      <c r="I1406" s="124" t="s">
        <v>13150</v>
      </c>
      <c r="J1406" s="100">
        <v>553</v>
      </c>
      <c r="K1406" s="101" t="s">
        <v>12321</v>
      </c>
      <c r="L1406" s="101" t="s">
        <v>228</v>
      </c>
      <c r="M1406" s="101" t="s">
        <v>40</v>
      </c>
      <c r="N1406" s="22" t="s">
        <v>12322</v>
      </c>
      <c r="O1406" s="5" t="s">
        <v>12323</v>
      </c>
      <c r="P1406" s="69" t="s">
        <v>3652</v>
      </c>
      <c r="Q1406" s="5" t="s">
        <v>6522</v>
      </c>
      <c r="R1406" s="5">
        <v>105</v>
      </c>
      <c r="S1406" s="5"/>
      <c r="T1406" s="69" t="s">
        <v>3654</v>
      </c>
      <c r="U1406" s="5" t="s">
        <v>12324</v>
      </c>
      <c r="V1406" s="5">
        <v>27</v>
      </c>
      <c r="W1406" s="5" t="s">
        <v>6532</v>
      </c>
      <c r="X1406" s="5">
        <v>27</v>
      </c>
      <c r="Y1406" s="5" t="s">
        <v>6532</v>
      </c>
      <c r="Z1406" s="5">
        <v>11</v>
      </c>
      <c r="AA1406" s="69" t="s">
        <v>3657</v>
      </c>
      <c r="AB1406" s="5">
        <v>36780</v>
      </c>
      <c r="AC1406" s="52" t="s">
        <v>6523</v>
      </c>
      <c r="AG1406" s="124" t="s">
        <v>3232</v>
      </c>
      <c r="AH1406" s="52" t="s">
        <v>135</v>
      </c>
      <c r="AI1406" s="124">
        <v>1525</v>
      </c>
      <c r="AJ1406" s="77">
        <v>44882</v>
      </c>
      <c r="AK1406" s="125">
        <v>44894</v>
      </c>
      <c r="AL1406" s="125">
        <v>44904</v>
      </c>
      <c r="AM1406" s="26">
        <v>2189.66</v>
      </c>
      <c r="AN1406" s="130">
        <v>2540.0056</v>
      </c>
      <c r="AO1406" s="26">
        <v>2189.66</v>
      </c>
      <c r="AP1406" s="130">
        <v>2540.0056</v>
      </c>
      <c r="AQ1406" s="52" t="s">
        <v>6524</v>
      </c>
      <c r="AS1406" s="69" t="s">
        <v>144</v>
      </c>
      <c r="AT1406" s="124" t="s">
        <v>13150</v>
      </c>
      <c r="AU1406" s="105">
        <v>0</v>
      </c>
      <c r="AX1406" s="145" t="s">
        <v>13151</v>
      </c>
      <c r="AZ1406" s="69" t="s">
        <v>9758</v>
      </c>
      <c r="BA1406" s="69" t="s">
        <v>2918</v>
      </c>
      <c r="BC1406" s="69" t="s">
        <v>20</v>
      </c>
      <c r="BI1406" s="52" t="s">
        <v>455</v>
      </c>
      <c r="BJ1406" s="53">
        <v>44941</v>
      </c>
      <c r="BK1406" s="53">
        <v>44941</v>
      </c>
    </row>
    <row r="1407" spans="1:63" s="69" customFormat="1" ht="11.25" customHeight="1" x14ac:dyDescent="0.2">
      <c r="A1407" s="5">
        <v>2022</v>
      </c>
      <c r="B1407" s="6">
        <v>44835</v>
      </c>
      <c r="C1407" s="6">
        <v>44926</v>
      </c>
      <c r="D1407" s="69" t="s">
        <v>134</v>
      </c>
      <c r="E1407" s="69" t="s">
        <v>135</v>
      </c>
      <c r="F1407" s="69" t="s">
        <v>2495</v>
      </c>
      <c r="G1407" s="37">
        <v>1526</v>
      </c>
      <c r="H1407" s="13" t="s">
        <v>449</v>
      </c>
      <c r="I1407" s="124" t="s">
        <v>13152</v>
      </c>
      <c r="J1407" s="100">
        <v>524</v>
      </c>
      <c r="K1407" s="101" t="s">
        <v>11456</v>
      </c>
      <c r="L1407" s="101" t="s">
        <v>7492</v>
      </c>
      <c r="M1407" s="101" t="s">
        <v>40</v>
      </c>
      <c r="N1407" s="22" t="s">
        <v>11457</v>
      </c>
      <c r="O1407" s="5" t="s">
        <v>11458</v>
      </c>
      <c r="P1407" s="69" t="s">
        <v>3652</v>
      </c>
      <c r="Q1407" s="5" t="s">
        <v>6557</v>
      </c>
      <c r="R1407" s="5">
        <v>1110</v>
      </c>
      <c r="S1407" s="5"/>
      <c r="T1407" s="69" t="s">
        <v>3654</v>
      </c>
      <c r="U1407" s="5" t="s">
        <v>6571</v>
      </c>
      <c r="V1407" s="5">
        <v>27</v>
      </c>
      <c r="W1407" s="5" t="s">
        <v>6532</v>
      </c>
      <c r="X1407" s="5">
        <v>27</v>
      </c>
      <c r="Y1407" s="5" t="s">
        <v>6532</v>
      </c>
      <c r="Z1407" s="5">
        <v>11</v>
      </c>
      <c r="AA1407" s="69" t="s">
        <v>3657</v>
      </c>
      <c r="AB1407" s="5">
        <v>36700</v>
      </c>
      <c r="AC1407" s="52" t="s">
        <v>6523</v>
      </c>
      <c r="AG1407" s="124" t="s">
        <v>3311</v>
      </c>
      <c r="AH1407" s="52" t="s">
        <v>135</v>
      </c>
      <c r="AI1407" s="124">
        <v>1526</v>
      </c>
      <c r="AJ1407" s="77">
        <v>44882</v>
      </c>
      <c r="AK1407" s="125">
        <v>44894</v>
      </c>
      <c r="AL1407" s="125">
        <v>44904</v>
      </c>
      <c r="AM1407" s="26">
        <v>301.7</v>
      </c>
      <c r="AN1407" s="130">
        <v>349.97199999999998</v>
      </c>
      <c r="AO1407" s="26">
        <v>301.7</v>
      </c>
      <c r="AP1407" s="130">
        <v>349.97199999999998</v>
      </c>
      <c r="AQ1407" s="52" t="s">
        <v>6524</v>
      </c>
      <c r="AS1407" s="69" t="s">
        <v>144</v>
      </c>
      <c r="AT1407" s="124" t="s">
        <v>13152</v>
      </c>
      <c r="AU1407" s="105">
        <v>0</v>
      </c>
      <c r="AX1407" s="145" t="s">
        <v>13153</v>
      </c>
      <c r="AZ1407" s="69" t="s">
        <v>9758</v>
      </c>
      <c r="BA1407" s="69" t="s">
        <v>2918</v>
      </c>
      <c r="BC1407" s="69" t="s">
        <v>20</v>
      </c>
      <c r="BI1407" s="52" t="s">
        <v>455</v>
      </c>
      <c r="BJ1407" s="53">
        <v>44941</v>
      </c>
      <c r="BK1407" s="53">
        <v>44941</v>
      </c>
    </row>
    <row r="1408" spans="1:63" s="69" customFormat="1" ht="11.25" customHeight="1" x14ac:dyDescent="0.2">
      <c r="A1408" s="5">
        <v>2022</v>
      </c>
      <c r="B1408" s="6">
        <v>44835</v>
      </c>
      <c r="C1408" s="6">
        <v>44926</v>
      </c>
      <c r="D1408" s="69" t="s">
        <v>134</v>
      </c>
      <c r="E1408" s="69" t="s">
        <v>135</v>
      </c>
      <c r="F1408" s="69" t="s">
        <v>2495</v>
      </c>
      <c r="G1408" s="37">
        <v>1527</v>
      </c>
      <c r="H1408" s="13" t="s">
        <v>449</v>
      </c>
      <c r="I1408" s="124" t="s">
        <v>13154</v>
      </c>
      <c r="J1408" s="100">
        <v>170</v>
      </c>
      <c r="K1408" s="101"/>
      <c r="L1408" s="101"/>
      <c r="M1408" s="101"/>
      <c r="N1408" s="22" t="s">
        <v>10683</v>
      </c>
      <c r="O1408" s="5" t="s">
        <v>1650</v>
      </c>
      <c r="P1408" s="69" t="s">
        <v>3652</v>
      </c>
      <c r="Q1408" s="5" t="s">
        <v>8221</v>
      </c>
      <c r="R1408" s="5">
        <v>1145</v>
      </c>
      <c r="S1408" s="5" t="s">
        <v>8222</v>
      </c>
      <c r="T1408" s="69" t="s">
        <v>3654</v>
      </c>
      <c r="U1408" s="5" t="s">
        <v>8631</v>
      </c>
      <c r="V1408" s="5">
        <v>17</v>
      </c>
      <c r="W1408" s="5" t="s">
        <v>6522</v>
      </c>
      <c r="X1408" s="5">
        <v>17</v>
      </c>
      <c r="Y1408" s="5" t="s">
        <v>6522</v>
      </c>
      <c r="Z1408" s="5">
        <v>11</v>
      </c>
      <c r="AA1408" s="69" t="s">
        <v>3657</v>
      </c>
      <c r="AB1408" s="5">
        <v>36660</v>
      </c>
      <c r="AC1408" s="52" t="s">
        <v>6523</v>
      </c>
      <c r="AG1408" s="124" t="s">
        <v>9796</v>
      </c>
      <c r="AH1408" s="52" t="s">
        <v>135</v>
      </c>
      <c r="AI1408" s="124">
        <v>1527</v>
      </c>
      <c r="AJ1408" s="77">
        <v>44882</v>
      </c>
      <c r="AK1408" s="125">
        <v>44894</v>
      </c>
      <c r="AL1408" s="125">
        <v>44904</v>
      </c>
      <c r="AM1408" s="26">
        <v>79816</v>
      </c>
      <c r="AN1408" s="130">
        <v>92586.559999999998</v>
      </c>
      <c r="AO1408" s="26">
        <v>79816</v>
      </c>
      <c r="AP1408" s="130">
        <v>92586.559999999998</v>
      </c>
      <c r="AQ1408" s="52" t="s">
        <v>6524</v>
      </c>
      <c r="AS1408" s="69" t="s">
        <v>144</v>
      </c>
      <c r="AT1408" s="124" t="s">
        <v>13154</v>
      </c>
      <c r="AU1408" s="105">
        <v>0</v>
      </c>
      <c r="AX1408" s="145" t="s">
        <v>13155</v>
      </c>
      <c r="AZ1408" s="69" t="s">
        <v>9758</v>
      </c>
      <c r="BA1408" s="69" t="s">
        <v>2918</v>
      </c>
      <c r="BC1408" s="69" t="s">
        <v>20</v>
      </c>
      <c r="BI1408" s="52" t="s">
        <v>455</v>
      </c>
      <c r="BJ1408" s="53">
        <v>44941</v>
      </c>
      <c r="BK1408" s="53">
        <v>44941</v>
      </c>
    </row>
    <row r="1409" spans="1:63" s="69" customFormat="1" ht="11.25" customHeight="1" x14ac:dyDescent="0.2">
      <c r="A1409" s="5">
        <v>2022</v>
      </c>
      <c r="B1409" s="6">
        <v>44835</v>
      </c>
      <c r="C1409" s="6">
        <v>44926</v>
      </c>
      <c r="D1409" s="69" t="s">
        <v>134</v>
      </c>
      <c r="E1409" s="69" t="s">
        <v>135</v>
      </c>
      <c r="F1409" s="69" t="s">
        <v>2495</v>
      </c>
      <c r="G1409" s="37">
        <v>1528</v>
      </c>
      <c r="H1409" s="13" t="s">
        <v>449</v>
      </c>
      <c r="I1409" s="124" t="s">
        <v>13156</v>
      </c>
      <c r="J1409" s="100">
        <v>353</v>
      </c>
      <c r="K1409" s="101"/>
      <c r="L1409" s="101"/>
      <c r="M1409" s="101"/>
      <c r="N1409" s="22" t="s">
        <v>1797</v>
      </c>
      <c r="O1409" s="5" t="s">
        <v>1798</v>
      </c>
      <c r="P1409" s="69" t="s">
        <v>3652</v>
      </c>
      <c r="Q1409" s="5" t="s">
        <v>10581</v>
      </c>
      <c r="R1409" s="5">
        <v>425</v>
      </c>
      <c r="S1409" s="51"/>
      <c r="T1409" s="69" t="s">
        <v>3654</v>
      </c>
      <c r="U1409" s="5" t="s">
        <v>10582</v>
      </c>
      <c r="V1409" s="5">
        <v>9</v>
      </c>
      <c r="W1409" s="5" t="s">
        <v>8894</v>
      </c>
      <c r="X1409" s="5">
        <v>9</v>
      </c>
      <c r="Y1409" s="5" t="s">
        <v>8894</v>
      </c>
      <c r="Z1409" s="5">
        <v>9</v>
      </c>
      <c r="AA1409" s="69" t="s">
        <v>6722</v>
      </c>
      <c r="AB1409" s="51">
        <v>6400</v>
      </c>
      <c r="AC1409" s="52" t="s">
        <v>6523</v>
      </c>
      <c r="AG1409" s="124" t="s">
        <v>9796</v>
      </c>
      <c r="AH1409" s="52" t="s">
        <v>135</v>
      </c>
      <c r="AI1409" s="124">
        <v>1528</v>
      </c>
      <c r="AJ1409" s="77">
        <v>44882</v>
      </c>
      <c r="AK1409" s="125">
        <v>44894</v>
      </c>
      <c r="AL1409" s="125">
        <v>44904</v>
      </c>
      <c r="AM1409" s="26">
        <v>3500</v>
      </c>
      <c r="AN1409" s="130">
        <v>4060</v>
      </c>
      <c r="AO1409" s="26">
        <v>3500</v>
      </c>
      <c r="AP1409" s="130">
        <v>4060</v>
      </c>
      <c r="AQ1409" s="52" t="s">
        <v>6524</v>
      </c>
      <c r="AS1409" s="69" t="s">
        <v>144</v>
      </c>
      <c r="AT1409" s="124" t="s">
        <v>13156</v>
      </c>
      <c r="AU1409" s="105">
        <v>0</v>
      </c>
      <c r="AX1409" s="145" t="s">
        <v>13157</v>
      </c>
      <c r="AZ1409" s="69" t="s">
        <v>9758</v>
      </c>
      <c r="BA1409" s="69" t="s">
        <v>2918</v>
      </c>
      <c r="BC1409" s="69" t="s">
        <v>20</v>
      </c>
      <c r="BI1409" s="52" t="s">
        <v>455</v>
      </c>
      <c r="BJ1409" s="53">
        <v>44941</v>
      </c>
      <c r="BK1409" s="53">
        <v>44941</v>
      </c>
    </row>
    <row r="1410" spans="1:63" s="69" customFormat="1" ht="11.25" customHeight="1" x14ac:dyDescent="0.2">
      <c r="A1410" s="5">
        <v>2022</v>
      </c>
      <c r="B1410" s="6">
        <v>44835</v>
      </c>
      <c r="C1410" s="6">
        <v>44926</v>
      </c>
      <c r="D1410" s="69" t="s">
        <v>134</v>
      </c>
      <c r="E1410" s="69" t="s">
        <v>135</v>
      </c>
      <c r="F1410" s="69" t="s">
        <v>2495</v>
      </c>
      <c r="G1410" s="37">
        <v>1529</v>
      </c>
      <c r="H1410" s="13" t="s">
        <v>449</v>
      </c>
      <c r="I1410" s="124" t="s">
        <v>13158</v>
      </c>
      <c r="J1410" s="100">
        <v>353</v>
      </c>
      <c r="K1410" s="101"/>
      <c r="L1410" s="101"/>
      <c r="M1410" s="101"/>
      <c r="N1410" s="22" t="s">
        <v>1797</v>
      </c>
      <c r="O1410" s="5" t="s">
        <v>1798</v>
      </c>
      <c r="P1410" s="69" t="s">
        <v>3652</v>
      </c>
      <c r="Q1410" s="5" t="s">
        <v>10581</v>
      </c>
      <c r="R1410" s="5">
        <v>425</v>
      </c>
      <c r="S1410" s="51"/>
      <c r="T1410" s="69" t="s">
        <v>3654</v>
      </c>
      <c r="U1410" s="5" t="s">
        <v>10582</v>
      </c>
      <c r="V1410" s="5">
        <v>9</v>
      </c>
      <c r="W1410" s="5" t="s">
        <v>8894</v>
      </c>
      <c r="X1410" s="5">
        <v>9</v>
      </c>
      <c r="Y1410" s="5" t="s">
        <v>8894</v>
      </c>
      <c r="Z1410" s="5">
        <v>9</v>
      </c>
      <c r="AA1410" s="69" t="s">
        <v>6722</v>
      </c>
      <c r="AB1410" s="5">
        <v>6400</v>
      </c>
      <c r="AC1410" s="52" t="s">
        <v>6523</v>
      </c>
      <c r="AG1410" s="124" t="s">
        <v>9796</v>
      </c>
      <c r="AH1410" s="52" t="s">
        <v>135</v>
      </c>
      <c r="AI1410" s="124">
        <v>1529</v>
      </c>
      <c r="AJ1410" s="77">
        <v>44882</v>
      </c>
      <c r="AK1410" s="125">
        <v>44894</v>
      </c>
      <c r="AL1410" s="125">
        <v>44910</v>
      </c>
      <c r="AM1410" s="26">
        <v>1025</v>
      </c>
      <c r="AN1410" s="130">
        <v>1189</v>
      </c>
      <c r="AO1410" s="26">
        <v>1025</v>
      </c>
      <c r="AP1410" s="130">
        <v>1189</v>
      </c>
      <c r="AQ1410" s="52" t="s">
        <v>6524</v>
      </c>
      <c r="AS1410" s="69" t="s">
        <v>144</v>
      </c>
      <c r="AT1410" s="124" t="s">
        <v>13158</v>
      </c>
      <c r="AU1410" s="105">
        <v>0</v>
      </c>
      <c r="AX1410" s="145" t="s">
        <v>13159</v>
      </c>
      <c r="AZ1410" s="69" t="s">
        <v>9758</v>
      </c>
      <c r="BA1410" s="69" t="s">
        <v>2918</v>
      </c>
      <c r="BC1410" s="69" t="s">
        <v>20</v>
      </c>
      <c r="BI1410" s="52" t="s">
        <v>455</v>
      </c>
      <c r="BJ1410" s="53">
        <v>44941</v>
      </c>
      <c r="BK1410" s="53">
        <v>44941</v>
      </c>
    </row>
    <row r="1411" spans="1:63" s="69" customFormat="1" ht="11.25" customHeight="1" x14ac:dyDescent="0.2">
      <c r="A1411" s="5">
        <v>2022</v>
      </c>
      <c r="B1411" s="6">
        <v>44835</v>
      </c>
      <c r="C1411" s="6">
        <v>44926</v>
      </c>
      <c r="D1411" s="69" t="s">
        <v>134</v>
      </c>
      <c r="E1411" s="69" t="s">
        <v>135</v>
      </c>
      <c r="F1411" s="69" t="s">
        <v>2495</v>
      </c>
      <c r="G1411" s="37">
        <v>1530</v>
      </c>
      <c r="H1411" s="13" t="s">
        <v>449</v>
      </c>
      <c r="I1411" s="124" t="s">
        <v>13160</v>
      </c>
      <c r="J1411" s="100">
        <v>353</v>
      </c>
      <c r="K1411" s="101"/>
      <c r="L1411" s="101"/>
      <c r="M1411" s="101"/>
      <c r="N1411" s="22" t="s">
        <v>1797</v>
      </c>
      <c r="O1411" s="5" t="s">
        <v>1798</v>
      </c>
      <c r="P1411" s="69" t="s">
        <v>3652</v>
      </c>
      <c r="Q1411" s="5" t="s">
        <v>10581</v>
      </c>
      <c r="R1411" s="5">
        <v>425</v>
      </c>
      <c r="S1411" s="51"/>
      <c r="T1411" s="69" t="s">
        <v>3654</v>
      </c>
      <c r="U1411" s="5" t="s">
        <v>10582</v>
      </c>
      <c r="V1411" s="5">
        <v>9</v>
      </c>
      <c r="W1411" s="5" t="s">
        <v>8894</v>
      </c>
      <c r="X1411" s="5">
        <v>9</v>
      </c>
      <c r="Y1411" s="5" t="s">
        <v>8894</v>
      </c>
      <c r="Z1411" s="5">
        <v>9</v>
      </c>
      <c r="AA1411" s="69" t="s">
        <v>6722</v>
      </c>
      <c r="AB1411" s="5">
        <v>6400</v>
      </c>
      <c r="AC1411" s="52" t="s">
        <v>6523</v>
      </c>
      <c r="AG1411" s="124" t="s">
        <v>9796</v>
      </c>
      <c r="AH1411" s="52" t="s">
        <v>135</v>
      </c>
      <c r="AI1411" s="124">
        <v>1530</v>
      </c>
      <c r="AJ1411" s="77">
        <v>44882</v>
      </c>
      <c r="AK1411" s="125">
        <v>44894</v>
      </c>
      <c r="AL1411" s="125">
        <v>44910</v>
      </c>
      <c r="AM1411" s="26">
        <v>114050</v>
      </c>
      <c r="AN1411" s="130">
        <v>132298</v>
      </c>
      <c r="AO1411" s="26">
        <v>114050</v>
      </c>
      <c r="AP1411" s="130">
        <v>132298</v>
      </c>
      <c r="AQ1411" s="52" t="s">
        <v>6524</v>
      </c>
      <c r="AS1411" s="69" t="s">
        <v>144</v>
      </c>
      <c r="AT1411" s="124" t="s">
        <v>13160</v>
      </c>
      <c r="AU1411" s="105">
        <v>0</v>
      </c>
      <c r="AX1411" s="145" t="s">
        <v>13161</v>
      </c>
      <c r="AZ1411" s="69" t="s">
        <v>9758</v>
      </c>
      <c r="BA1411" s="69" t="s">
        <v>2918</v>
      </c>
      <c r="BC1411" s="69" t="s">
        <v>20</v>
      </c>
      <c r="BI1411" s="52" t="s">
        <v>455</v>
      </c>
      <c r="BJ1411" s="53">
        <v>44941</v>
      </c>
      <c r="BK1411" s="53">
        <v>44941</v>
      </c>
    </row>
    <row r="1412" spans="1:63" s="69" customFormat="1" ht="11.25" customHeight="1" x14ac:dyDescent="0.2">
      <c r="A1412" s="5">
        <v>2022</v>
      </c>
      <c r="B1412" s="6">
        <v>44835</v>
      </c>
      <c r="C1412" s="6">
        <v>44926</v>
      </c>
      <c r="D1412" s="69" t="s">
        <v>134</v>
      </c>
      <c r="E1412" s="69" t="s">
        <v>135</v>
      </c>
      <c r="F1412" s="69" t="s">
        <v>2495</v>
      </c>
      <c r="G1412" s="37">
        <v>1531</v>
      </c>
      <c r="H1412" s="13" t="s">
        <v>449</v>
      </c>
      <c r="I1412" s="124" t="s">
        <v>10901</v>
      </c>
      <c r="J1412" s="100">
        <v>419</v>
      </c>
      <c r="K1412" s="101"/>
      <c r="L1412" s="101"/>
      <c r="M1412" s="101"/>
      <c r="N1412" s="22" t="s">
        <v>10633</v>
      </c>
      <c r="O1412" s="5" t="s">
        <v>7302</v>
      </c>
      <c r="P1412" s="69" t="s">
        <v>3652</v>
      </c>
      <c r="Q1412" s="5" t="s">
        <v>7304</v>
      </c>
      <c r="R1412" s="5">
        <v>102</v>
      </c>
      <c r="S1412" s="51">
        <v>202</v>
      </c>
      <c r="T1412" s="69" t="s">
        <v>3654</v>
      </c>
      <c r="U1412" s="5" t="s">
        <v>7306</v>
      </c>
      <c r="V1412" s="5">
        <v>20</v>
      </c>
      <c r="W1412" s="5" t="s">
        <v>3656</v>
      </c>
      <c r="X1412" s="5">
        <v>20</v>
      </c>
      <c r="Y1412" s="5" t="s">
        <v>3656</v>
      </c>
      <c r="Z1412" s="5">
        <v>11</v>
      </c>
      <c r="AA1412" s="69" t="s">
        <v>3657</v>
      </c>
      <c r="AB1412" s="5">
        <v>37125</v>
      </c>
      <c r="AC1412" s="52" t="s">
        <v>6523</v>
      </c>
      <c r="AG1412" s="124" t="s">
        <v>9761</v>
      </c>
      <c r="AH1412" s="52" t="s">
        <v>135</v>
      </c>
      <c r="AI1412" s="124">
        <v>1531</v>
      </c>
      <c r="AJ1412" s="77">
        <v>44893</v>
      </c>
      <c r="AK1412" s="125">
        <v>44895</v>
      </c>
      <c r="AL1412" s="125">
        <v>44908</v>
      </c>
      <c r="AM1412" s="26">
        <v>66575</v>
      </c>
      <c r="AN1412" s="130">
        <v>77227</v>
      </c>
      <c r="AO1412" s="26">
        <v>66575</v>
      </c>
      <c r="AP1412" s="130">
        <v>77227</v>
      </c>
      <c r="AQ1412" s="52" t="s">
        <v>6524</v>
      </c>
      <c r="AS1412" s="69" t="s">
        <v>144</v>
      </c>
      <c r="AT1412" s="124" t="s">
        <v>10901</v>
      </c>
      <c r="AU1412" s="105">
        <v>0</v>
      </c>
      <c r="AX1412" s="145" t="s">
        <v>13162</v>
      </c>
      <c r="AZ1412" s="69" t="s">
        <v>9758</v>
      </c>
      <c r="BA1412" s="69" t="s">
        <v>2918</v>
      </c>
      <c r="BC1412" s="69" t="s">
        <v>20</v>
      </c>
      <c r="BI1412" s="52" t="s">
        <v>455</v>
      </c>
      <c r="BJ1412" s="53">
        <v>44941</v>
      </c>
      <c r="BK1412" s="53">
        <v>44941</v>
      </c>
    </row>
    <row r="1413" spans="1:63" s="69" customFormat="1" ht="11.25" customHeight="1" x14ac:dyDescent="0.2">
      <c r="A1413" s="5">
        <v>2022</v>
      </c>
      <c r="B1413" s="6">
        <v>44835</v>
      </c>
      <c r="C1413" s="6">
        <v>44926</v>
      </c>
      <c r="D1413" s="69" t="s">
        <v>134</v>
      </c>
      <c r="E1413" s="69" t="s">
        <v>135</v>
      </c>
      <c r="F1413" s="69" t="s">
        <v>2495</v>
      </c>
      <c r="G1413" s="37">
        <v>1532</v>
      </c>
      <c r="H1413" s="13" t="s">
        <v>449</v>
      </c>
      <c r="I1413" s="124" t="s">
        <v>13163</v>
      </c>
      <c r="J1413" s="100">
        <v>71</v>
      </c>
      <c r="K1413" s="101"/>
      <c r="L1413" s="101"/>
      <c r="M1413" s="101"/>
      <c r="N1413" s="22" t="s">
        <v>12626</v>
      </c>
      <c r="O1413" s="5" t="s">
        <v>1742</v>
      </c>
      <c r="P1413" s="69" t="s">
        <v>3652</v>
      </c>
      <c r="Q1413" s="51" t="s">
        <v>6619</v>
      </c>
      <c r="R1413" s="51">
        <v>200</v>
      </c>
      <c r="S1413" s="51"/>
      <c r="T1413" s="69" t="s">
        <v>3654</v>
      </c>
      <c r="U1413" s="51" t="s">
        <v>6571</v>
      </c>
      <c r="V1413" s="51">
        <v>27</v>
      </c>
      <c r="W1413" s="51" t="s">
        <v>6532</v>
      </c>
      <c r="X1413" s="51">
        <v>27</v>
      </c>
      <c r="Y1413" s="51" t="s">
        <v>6532</v>
      </c>
      <c r="Z1413" s="51">
        <v>11</v>
      </c>
      <c r="AA1413" s="69" t="s">
        <v>3657</v>
      </c>
      <c r="AB1413" s="51">
        <v>36700</v>
      </c>
      <c r="AC1413" s="52" t="s">
        <v>6523</v>
      </c>
      <c r="AG1413" s="124" t="s">
        <v>9761</v>
      </c>
      <c r="AH1413" s="52" t="s">
        <v>135</v>
      </c>
      <c r="AI1413" s="124">
        <v>1532</v>
      </c>
      <c r="AJ1413" s="77">
        <v>44882</v>
      </c>
      <c r="AK1413" s="125">
        <v>44888</v>
      </c>
      <c r="AL1413" s="125">
        <v>44901</v>
      </c>
      <c r="AM1413" s="26">
        <v>152784.69</v>
      </c>
      <c r="AN1413" s="130">
        <v>177230.24040000001</v>
      </c>
      <c r="AO1413" s="26">
        <v>152784.69</v>
      </c>
      <c r="AP1413" s="130">
        <v>177230.24040000001</v>
      </c>
      <c r="AQ1413" s="52" t="s">
        <v>6524</v>
      </c>
      <c r="AS1413" s="69" t="s">
        <v>144</v>
      </c>
      <c r="AT1413" s="124" t="s">
        <v>13163</v>
      </c>
      <c r="AU1413" s="105">
        <v>0</v>
      </c>
      <c r="AX1413" s="145" t="s">
        <v>13164</v>
      </c>
      <c r="AZ1413" s="69" t="s">
        <v>9758</v>
      </c>
      <c r="BA1413" s="69" t="s">
        <v>2918</v>
      </c>
      <c r="BC1413" s="69" t="s">
        <v>20</v>
      </c>
      <c r="BI1413" s="52" t="s">
        <v>455</v>
      </c>
      <c r="BJ1413" s="53">
        <v>44941</v>
      </c>
      <c r="BK1413" s="53">
        <v>44941</v>
      </c>
    </row>
    <row r="1414" spans="1:63" s="69" customFormat="1" ht="11.25" customHeight="1" x14ac:dyDescent="0.2">
      <c r="A1414" s="5">
        <v>2022</v>
      </c>
      <c r="B1414" s="6">
        <v>44835</v>
      </c>
      <c r="C1414" s="6">
        <v>44926</v>
      </c>
      <c r="D1414" s="69" t="s">
        <v>134</v>
      </c>
      <c r="E1414" s="69" t="s">
        <v>135</v>
      </c>
      <c r="F1414" s="69" t="s">
        <v>2495</v>
      </c>
      <c r="G1414" s="37">
        <v>1533</v>
      </c>
      <c r="H1414" s="13" t="s">
        <v>449</v>
      </c>
      <c r="I1414" s="124" t="s">
        <v>13165</v>
      </c>
      <c r="J1414" s="100">
        <v>90</v>
      </c>
      <c r="K1414" s="101"/>
      <c r="L1414" s="101"/>
      <c r="M1414" s="101"/>
      <c r="N1414" s="22" t="s">
        <v>11736</v>
      </c>
      <c r="O1414" s="5" t="s">
        <v>11737</v>
      </c>
      <c r="P1414" s="69" t="s">
        <v>3652</v>
      </c>
      <c r="Q1414" s="5" t="s">
        <v>11738</v>
      </c>
      <c r="R1414" s="5">
        <v>151</v>
      </c>
      <c r="S1414" s="5"/>
      <c r="T1414" s="69" t="s">
        <v>3654</v>
      </c>
      <c r="U1414" s="5" t="s">
        <v>11739</v>
      </c>
      <c r="V1414" s="5">
        <v>20</v>
      </c>
      <c r="W1414" s="5" t="s">
        <v>3656</v>
      </c>
      <c r="X1414" s="5">
        <v>20</v>
      </c>
      <c r="Y1414" s="5" t="s">
        <v>3656</v>
      </c>
      <c r="Z1414" s="5">
        <v>11</v>
      </c>
      <c r="AA1414" s="69" t="s">
        <v>3657</v>
      </c>
      <c r="AB1414" s="5">
        <v>37160</v>
      </c>
      <c r="AC1414" s="52" t="s">
        <v>6523</v>
      </c>
      <c r="AG1414" s="124" t="s">
        <v>3232</v>
      </c>
      <c r="AH1414" s="52" t="s">
        <v>135</v>
      </c>
      <c r="AI1414" s="124">
        <v>1533</v>
      </c>
      <c r="AJ1414" s="77">
        <v>44882</v>
      </c>
      <c r="AK1414" s="125">
        <v>44888</v>
      </c>
      <c r="AL1414" s="125">
        <v>44901</v>
      </c>
      <c r="AM1414" s="26">
        <v>55421.25</v>
      </c>
      <c r="AN1414" s="130">
        <v>64288.65</v>
      </c>
      <c r="AO1414" s="26">
        <v>55421.25</v>
      </c>
      <c r="AP1414" s="130">
        <v>64288.65</v>
      </c>
      <c r="AQ1414" s="52" t="s">
        <v>6524</v>
      </c>
      <c r="AS1414" s="69" t="s">
        <v>144</v>
      </c>
      <c r="AT1414" s="124" t="s">
        <v>13165</v>
      </c>
      <c r="AU1414" s="105">
        <v>0</v>
      </c>
      <c r="AX1414" s="145" t="s">
        <v>13166</v>
      </c>
      <c r="AZ1414" s="69" t="s">
        <v>9758</v>
      </c>
      <c r="BA1414" s="69" t="s">
        <v>2918</v>
      </c>
      <c r="BC1414" s="69" t="s">
        <v>20</v>
      </c>
      <c r="BI1414" s="52" t="s">
        <v>455</v>
      </c>
      <c r="BJ1414" s="53">
        <v>44941</v>
      </c>
      <c r="BK1414" s="53">
        <v>44941</v>
      </c>
    </row>
    <row r="1415" spans="1:63" s="69" customFormat="1" ht="11.25" customHeight="1" x14ac:dyDescent="0.2">
      <c r="A1415" s="5">
        <v>2022</v>
      </c>
      <c r="B1415" s="6">
        <v>44835</v>
      </c>
      <c r="C1415" s="6">
        <v>44926</v>
      </c>
      <c r="D1415" s="69" t="s">
        <v>134</v>
      </c>
      <c r="E1415" s="69" t="s">
        <v>135</v>
      </c>
      <c r="F1415" s="69" t="s">
        <v>2495</v>
      </c>
      <c r="G1415" s="37">
        <v>1534</v>
      </c>
      <c r="H1415" s="13" t="s">
        <v>449</v>
      </c>
      <c r="I1415" s="124" t="s">
        <v>13167</v>
      </c>
      <c r="J1415" s="100">
        <v>360</v>
      </c>
      <c r="K1415" s="101"/>
      <c r="L1415" s="101"/>
      <c r="M1415" s="101"/>
      <c r="N1415" s="18" t="s">
        <v>1987</v>
      </c>
      <c r="O1415" s="5" t="s">
        <v>1988</v>
      </c>
      <c r="P1415" s="69" t="s">
        <v>3652</v>
      </c>
      <c r="Q1415" s="5" t="s">
        <v>6619</v>
      </c>
      <c r="R1415" s="5">
        <v>1735</v>
      </c>
      <c r="S1415" s="5"/>
      <c r="T1415" s="69" t="s">
        <v>3654</v>
      </c>
      <c r="U1415" s="5" t="s">
        <v>6571</v>
      </c>
      <c r="V1415" s="5">
        <v>27</v>
      </c>
      <c r="W1415" s="5" t="s">
        <v>6532</v>
      </c>
      <c r="X1415" s="5">
        <v>27</v>
      </c>
      <c r="Y1415" s="5" t="s">
        <v>6532</v>
      </c>
      <c r="Z1415" s="5">
        <v>11</v>
      </c>
      <c r="AA1415" s="69" t="s">
        <v>3657</v>
      </c>
      <c r="AB1415" s="5">
        <v>37700</v>
      </c>
      <c r="AC1415" s="52" t="s">
        <v>6523</v>
      </c>
      <c r="AG1415" s="124" t="s">
        <v>9761</v>
      </c>
      <c r="AH1415" s="52" t="s">
        <v>135</v>
      </c>
      <c r="AI1415" s="124">
        <v>1534</v>
      </c>
      <c r="AJ1415" s="77">
        <v>44882</v>
      </c>
      <c r="AK1415" s="125">
        <v>44888</v>
      </c>
      <c r="AL1415" s="125">
        <v>44901</v>
      </c>
      <c r="AM1415" s="26">
        <v>1824.13</v>
      </c>
      <c r="AN1415" s="130">
        <v>2115.9908</v>
      </c>
      <c r="AO1415" s="26">
        <v>1824.13</v>
      </c>
      <c r="AP1415" s="130">
        <v>2115.9908</v>
      </c>
      <c r="AQ1415" s="52" t="s">
        <v>6524</v>
      </c>
      <c r="AS1415" s="69" t="s">
        <v>144</v>
      </c>
      <c r="AT1415" s="124" t="s">
        <v>13167</v>
      </c>
      <c r="AU1415" s="105">
        <v>0</v>
      </c>
      <c r="AX1415" s="145" t="s">
        <v>13168</v>
      </c>
      <c r="AZ1415" s="69" t="s">
        <v>9758</v>
      </c>
      <c r="BA1415" s="69" t="s">
        <v>2918</v>
      </c>
      <c r="BC1415" s="69" t="s">
        <v>20</v>
      </c>
      <c r="BI1415" s="52" t="s">
        <v>455</v>
      </c>
      <c r="BJ1415" s="53">
        <v>44941</v>
      </c>
      <c r="BK1415" s="53">
        <v>44941</v>
      </c>
    </row>
    <row r="1416" spans="1:63" s="69" customFormat="1" ht="11.25" customHeight="1" x14ac:dyDescent="0.2">
      <c r="A1416" s="5">
        <v>2022</v>
      </c>
      <c r="B1416" s="6">
        <v>44835</v>
      </c>
      <c r="C1416" s="6">
        <v>44926</v>
      </c>
      <c r="D1416" s="69" t="s">
        <v>134</v>
      </c>
      <c r="E1416" s="69" t="s">
        <v>135</v>
      </c>
      <c r="F1416" s="69" t="s">
        <v>2495</v>
      </c>
      <c r="G1416" s="37">
        <v>1535</v>
      </c>
      <c r="H1416" s="13" t="s">
        <v>449</v>
      </c>
      <c r="I1416" s="124" t="s">
        <v>13169</v>
      </c>
      <c r="J1416" s="100">
        <v>166</v>
      </c>
      <c r="K1416" s="101"/>
      <c r="L1416" s="101"/>
      <c r="M1416" s="101"/>
      <c r="N1416" s="22" t="s">
        <v>11521</v>
      </c>
      <c r="O1416" s="5" t="s">
        <v>1876</v>
      </c>
      <c r="P1416" s="69" t="s">
        <v>3652</v>
      </c>
      <c r="Q1416" s="5" t="s">
        <v>6543</v>
      </c>
      <c r="R1416" s="5">
        <v>210</v>
      </c>
      <c r="S1416" s="51"/>
      <c r="T1416" s="69" t="s">
        <v>3654</v>
      </c>
      <c r="U1416" s="5" t="s">
        <v>6544</v>
      </c>
      <c r="V1416" s="5">
        <v>20</v>
      </c>
      <c r="W1416" s="5" t="s">
        <v>3656</v>
      </c>
      <c r="X1416" s="5">
        <v>20</v>
      </c>
      <c r="Y1416" s="5" t="s">
        <v>3656</v>
      </c>
      <c r="Z1416" s="5">
        <v>11</v>
      </c>
      <c r="AA1416" s="69" t="s">
        <v>3657</v>
      </c>
      <c r="AB1416" s="5">
        <v>37270</v>
      </c>
      <c r="AC1416" s="52" t="s">
        <v>6523</v>
      </c>
      <c r="AG1416" s="124" t="s">
        <v>3311</v>
      </c>
      <c r="AH1416" s="52" t="s">
        <v>135</v>
      </c>
      <c r="AI1416" s="124">
        <v>1535</v>
      </c>
      <c r="AJ1416" s="77">
        <v>44882</v>
      </c>
      <c r="AK1416" s="125">
        <v>44888</v>
      </c>
      <c r="AL1416" s="125">
        <v>44901</v>
      </c>
      <c r="AM1416" s="26">
        <v>1276.5</v>
      </c>
      <c r="AN1416" s="130">
        <v>1480.74</v>
      </c>
      <c r="AO1416" s="26">
        <v>1276.5</v>
      </c>
      <c r="AP1416" s="130">
        <v>1480.74</v>
      </c>
      <c r="AQ1416" s="52" t="s">
        <v>6524</v>
      </c>
      <c r="AS1416" s="69" t="s">
        <v>144</v>
      </c>
      <c r="AT1416" s="124" t="s">
        <v>13169</v>
      </c>
      <c r="AU1416" s="105">
        <v>0</v>
      </c>
      <c r="AX1416" s="145" t="s">
        <v>13170</v>
      </c>
      <c r="AZ1416" s="69" t="s">
        <v>9758</v>
      </c>
      <c r="BA1416" s="69" t="s">
        <v>2918</v>
      </c>
      <c r="BC1416" s="69" t="s">
        <v>20</v>
      </c>
      <c r="BI1416" s="52" t="s">
        <v>455</v>
      </c>
      <c r="BJ1416" s="53">
        <v>44941</v>
      </c>
      <c r="BK1416" s="53">
        <v>44941</v>
      </c>
    </row>
    <row r="1417" spans="1:63" s="69" customFormat="1" ht="11.25" customHeight="1" x14ac:dyDescent="0.2">
      <c r="A1417" s="5">
        <v>2022</v>
      </c>
      <c r="B1417" s="6">
        <v>44835</v>
      </c>
      <c r="C1417" s="6">
        <v>44926</v>
      </c>
      <c r="D1417" s="69" t="s">
        <v>134</v>
      </c>
      <c r="E1417" s="69" t="s">
        <v>135</v>
      </c>
      <c r="F1417" s="69" t="s">
        <v>2495</v>
      </c>
      <c r="G1417" s="37">
        <v>1536</v>
      </c>
      <c r="H1417" s="13" t="s">
        <v>449</v>
      </c>
      <c r="I1417" s="124" t="s">
        <v>13171</v>
      </c>
      <c r="J1417" s="100">
        <v>183</v>
      </c>
      <c r="K1417" s="101" t="s">
        <v>7386</v>
      </c>
      <c r="L1417" s="101" t="s">
        <v>7387</v>
      </c>
      <c r="M1417" s="101" t="s">
        <v>7388</v>
      </c>
      <c r="N1417" s="22" t="s">
        <v>10915</v>
      </c>
      <c r="O1417" s="5" t="s">
        <v>705</v>
      </c>
      <c r="P1417" s="69" t="s">
        <v>3652</v>
      </c>
      <c r="Q1417" s="5" t="s">
        <v>10916</v>
      </c>
      <c r="R1417" s="5">
        <v>620</v>
      </c>
      <c r="S1417" s="51"/>
      <c r="T1417" s="69" t="s">
        <v>3654</v>
      </c>
      <c r="U1417" s="5" t="s">
        <v>6571</v>
      </c>
      <c r="V1417" s="5">
        <v>27</v>
      </c>
      <c r="W1417" s="5" t="s">
        <v>6532</v>
      </c>
      <c r="X1417" s="5">
        <v>27</v>
      </c>
      <c r="Y1417" s="5" t="s">
        <v>6532</v>
      </c>
      <c r="Z1417" s="5">
        <v>11</v>
      </c>
      <c r="AA1417" s="69" t="s">
        <v>3657</v>
      </c>
      <c r="AB1417" s="5">
        <v>36700</v>
      </c>
      <c r="AC1417" s="52" t="s">
        <v>6523</v>
      </c>
      <c r="AG1417" s="124" t="s">
        <v>3232</v>
      </c>
      <c r="AH1417" s="52" t="s">
        <v>135</v>
      </c>
      <c r="AI1417" s="124">
        <v>1536</v>
      </c>
      <c r="AJ1417" s="77">
        <v>44882</v>
      </c>
      <c r="AK1417" s="125">
        <v>44888</v>
      </c>
      <c r="AL1417" s="125">
        <v>44901</v>
      </c>
      <c r="AM1417" s="26">
        <v>2298.96</v>
      </c>
      <c r="AN1417" s="130">
        <v>2666.7936</v>
      </c>
      <c r="AO1417" s="26">
        <v>2298.96</v>
      </c>
      <c r="AP1417" s="130">
        <v>2666.7936</v>
      </c>
      <c r="AQ1417" s="52" t="s">
        <v>6524</v>
      </c>
      <c r="AS1417" s="69" t="s">
        <v>144</v>
      </c>
      <c r="AT1417" s="132" t="s">
        <v>13171</v>
      </c>
      <c r="AU1417" s="105">
        <v>0</v>
      </c>
      <c r="AX1417" s="145" t="s">
        <v>13172</v>
      </c>
      <c r="AZ1417" s="69" t="s">
        <v>9758</v>
      </c>
      <c r="BA1417" s="69" t="s">
        <v>2918</v>
      </c>
      <c r="BC1417" s="69" t="s">
        <v>20</v>
      </c>
      <c r="BI1417" s="52" t="s">
        <v>455</v>
      </c>
      <c r="BJ1417" s="53">
        <v>44941</v>
      </c>
      <c r="BK1417" s="53">
        <v>44941</v>
      </c>
    </row>
    <row r="1418" spans="1:63" s="69" customFormat="1" ht="11.25" customHeight="1" x14ac:dyDescent="0.2">
      <c r="A1418" s="5">
        <v>2022</v>
      </c>
      <c r="B1418" s="6">
        <v>44835</v>
      </c>
      <c r="C1418" s="6">
        <v>44926</v>
      </c>
      <c r="D1418" s="69" t="s">
        <v>134</v>
      </c>
      <c r="E1418" s="69" t="s">
        <v>135</v>
      </c>
      <c r="F1418" s="69" t="s">
        <v>2495</v>
      </c>
      <c r="G1418" s="37">
        <v>1537</v>
      </c>
      <c r="H1418" s="13" t="s">
        <v>449</v>
      </c>
      <c r="I1418" s="124" t="s">
        <v>13173</v>
      </c>
      <c r="J1418" s="100">
        <v>133</v>
      </c>
      <c r="K1418" s="101"/>
      <c r="L1418" s="101"/>
      <c r="M1418" s="101"/>
      <c r="N1418" s="22" t="s">
        <v>10559</v>
      </c>
      <c r="O1418" s="5" t="s">
        <v>1739</v>
      </c>
      <c r="P1418" s="69" t="s">
        <v>3652</v>
      </c>
      <c r="Q1418" s="5" t="s">
        <v>6657</v>
      </c>
      <c r="R1418" s="5" t="s">
        <v>6658</v>
      </c>
      <c r="S1418" s="5"/>
      <c r="T1418" s="69" t="s">
        <v>3654</v>
      </c>
      <c r="U1418" s="5" t="s">
        <v>6659</v>
      </c>
      <c r="V1418" s="5">
        <v>7</v>
      </c>
      <c r="W1418" s="5" t="s">
        <v>6660</v>
      </c>
      <c r="X1418" s="5">
        <v>7</v>
      </c>
      <c r="Y1418" s="5" t="s">
        <v>6660</v>
      </c>
      <c r="Z1418" s="5">
        <v>11</v>
      </c>
      <c r="AA1418" s="69" t="s">
        <v>3657</v>
      </c>
      <c r="AB1418" s="5">
        <v>38080</v>
      </c>
      <c r="AC1418" s="52" t="s">
        <v>6523</v>
      </c>
      <c r="AG1418" s="124" t="s">
        <v>3221</v>
      </c>
      <c r="AH1418" s="52" t="s">
        <v>135</v>
      </c>
      <c r="AI1418" s="124">
        <v>1537</v>
      </c>
      <c r="AJ1418" s="77">
        <v>44882</v>
      </c>
      <c r="AK1418" s="125">
        <v>44894</v>
      </c>
      <c r="AL1418" s="125">
        <v>44904</v>
      </c>
      <c r="AM1418" s="26">
        <v>7606.4</v>
      </c>
      <c r="AN1418" s="130">
        <v>8823.4239999999991</v>
      </c>
      <c r="AO1418" s="26">
        <v>7606.4</v>
      </c>
      <c r="AP1418" s="130">
        <v>8823.4239999999991</v>
      </c>
      <c r="AQ1418" s="52" t="s">
        <v>6524</v>
      </c>
      <c r="AS1418" s="69" t="s">
        <v>144</v>
      </c>
      <c r="AT1418" s="124" t="s">
        <v>13173</v>
      </c>
      <c r="AU1418" s="105">
        <v>0</v>
      </c>
      <c r="AX1418" s="145" t="s">
        <v>13174</v>
      </c>
      <c r="AZ1418" s="69" t="s">
        <v>9758</v>
      </c>
      <c r="BA1418" s="69" t="s">
        <v>2918</v>
      </c>
      <c r="BC1418" s="69" t="s">
        <v>20</v>
      </c>
      <c r="BI1418" s="52" t="s">
        <v>455</v>
      </c>
      <c r="BJ1418" s="53">
        <v>44941</v>
      </c>
      <c r="BK1418" s="53">
        <v>44941</v>
      </c>
    </row>
    <row r="1419" spans="1:63" s="69" customFormat="1" ht="11.25" customHeight="1" x14ac:dyDescent="0.2">
      <c r="A1419" s="5">
        <v>2022</v>
      </c>
      <c r="B1419" s="6">
        <v>44835</v>
      </c>
      <c r="C1419" s="6">
        <v>44926</v>
      </c>
      <c r="D1419" s="69" t="s">
        <v>134</v>
      </c>
      <c r="E1419" s="69" t="s">
        <v>135</v>
      </c>
      <c r="F1419" s="69" t="s">
        <v>2495</v>
      </c>
      <c r="G1419" s="37">
        <v>1538</v>
      </c>
      <c r="H1419" s="13" t="s">
        <v>449</v>
      </c>
      <c r="I1419" s="124" t="s">
        <v>13175</v>
      </c>
      <c r="J1419" s="100">
        <v>132</v>
      </c>
      <c r="K1419" s="101"/>
      <c r="L1419" s="101"/>
      <c r="M1419" s="101"/>
      <c r="N1419" s="22" t="s">
        <v>12488</v>
      </c>
      <c r="O1419" s="5" t="s">
        <v>2002</v>
      </c>
      <c r="P1419" s="69" t="s">
        <v>3652</v>
      </c>
      <c r="Q1419" s="5" t="s">
        <v>12489</v>
      </c>
      <c r="R1419" s="5" t="s">
        <v>7370</v>
      </c>
      <c r="S1419" s="51"/>
      <c r="T1419" s="69" t="s">
        <v>3654</v>
      </c>
      <c r="U1419" s="5" t="s">
        <v>6660</v>
      </c>
      <c r="V1419" s="5">
        <v>7</v>
      </c>
      <c r="W1419" s="5" t="s">
        <v>6660</v>
      </c>
      <c r="X1419" s="5">
        <v>7</v>
      </c>
      <c r="Y1419" s="5" t="s">
        <v>6660</v>
      </c>
      <c r="Z1419" s="5">
        <v>11</v>
      </c>
      <c r="AA1419" s="69" t="s">
        <v>3657</v>
      </c>
      <c r="AB1419" s="5">
        <v>38020</v>
      </c>
      <c r="AC1419" s="52" t="s">
        <v>6523</v>
      </c>
      <c r="AG1419" s="124" t="s">
        <v>3221</v>
      </c>
      <c r="AH1419" s="52" t="s">
        <v>135</v>
      </c>
      <c r="AI1419" s="124">
        <v>1538</v>
      </c>
      <c r="AJ1419" s="77">
        <v>44882</v>
      </c>
      <c r="AK1419" s="125">
        <v>44894</v>
      </c>
      <c r="AL1419" s="125">
        <v>44904</v>
      </c>
      <c r="AM1419" s="26">
        <v>4951.7</v>
      </c>
      <c r="AN1419" s="130">
        <v>5743.9719999999998</v>
      </c>
      <c r="AO1419" s="26">
        <v>4951.7</v>
      </c>
      <c r="AP1419" s="130">
        <v>5743.9719999999998</v>
      </c>
      <c r="AQ1419" s="52" t="s">
        <v>6524</v>
      </c>
      <c r="AS1419" s="69" t="s">
        <v>144</v>
      </c>
      <c r="AT1419" s="22" t="s">
        <v>13175</v>
      </c>
      <c r="AU1419" s="105">
        <v>0</v>
      </c>
      <c r="AX1419" s="145" t="s">
        <v>13176</v>
      </c>
      <c r="AZ1419" s="69" t="s">
        <v>9758</v>
      </c>
      <c r="BA1419" s="69" t="s">
        <v>2918</v>
      </c>
      <c r="BC1419" s="69" t="s">
        <v>20</v>
      </c>
      <c r="BI1419" s="52" t="s">
        <v>455</v>
      </c>
      <c r="BJ1419" s="53">
        <v>44941</v>
      </c>
      <c r="BK1419" s="53">
        <v>44941</v>
      </c>
    </row>
    <row r="1420" spans="1:63" s="69" customFormat="1" ht="11.25" customHeight="1" x14ac:dyDescent="0.2">
      <c r="A1420" s="5">
        <v>2022</v>
      </c>
      <c r="B1420" s="6">
        <v>44835</v>
      </c>
      <c r="C1420" s="6">
        <v>44926</v>
      </c>
      <c r="D1420" s="69" t="s">
        <v>134</v>
      </c>
      <c r="E1420" s="69" t="s">
        <v>135</v>
      </c>
      <c r="F1420" s="69" t="s">
        <v>2495</v>
      </c>
      <c r="G1420" s="37">
        <v>1539</v>
      </c>
      <c r="H1420" s="13" t="s">
        <v>449</v>
      </c>
      <c r="I1420" s="124" t="s">
        <v>13177</v>
      </c>
      <c r="J1420" s="100">
        <v>183</v>
      </c>
      <c r="K1420" s="101" t="s">
        <v>7386</v>
      </c>
      <c r="L1420" s="101" t="s">
        <v>7387</v>
      </c>
      <c r="M1420" s="101" t="s">
        <v>7388</v>
      </c>
      <c r="N1420" s="22" t="s">
        <v>10915</v>
      </c>
      <c r="O1420" s="5" t="s">
        <v>705</v>
      </c>
      <c r="P1420" s="69" t="s">
        <v>3652</v>
      </c>
      <c r="Q1420" s="5" t="s">
        <v>10916</v>
      </c>
      <c r="R1420" s="5">
        <v>620</v>
      </c>
      <c r="S1420" s="51"/>
      <c r="T1420" s="69" t="s">
        <v>3654</v>
      </c>
      <c r="U1420" s="5" t="s">
        <v>6571</v>
      </c>
      <c r="V1420" s="5">
        <v>27</v>
      </c>
      <c r="W1420" s="5" t="s">
        <v>6532</v>
      </c>
      <c r="X1420" s="5">
        <v>27</v>
      </c>
      <c r="Y1420" s="5" t="s">
        <v>6532</v>
      </c>
      <c r="Z1420" s="5">
        <v>11</v>
      </c>
      <c r="AA1420" s="69" t="s">
        <v>3657</v>
      </c>
      <c r="AB1420" s="5">
        <v>36700</v>
      </c>
      <c r="AC1420" s="52" t="s">
        <v>6523</v>
      </c>
      <c r="AG1420" s="124" t="s">
        <v>3228</v>
      </c>
      <c r="AH1420" s="52" t="s">
        <v>135</v>
      </c>
      <c r="AI1420" s="124">
        <v>1539</v>
      </c>
      <c r="AJ1420" s="77">
        <v>44882</v>
      </c>
      <c r="AK1420" s="125">
        <v>44889</v>
      </c>
      <c r="AL1420" s="125">
        <v>44902</v>
      </c>
      <c r="AM1420" s="26">
        <v>22629.32</v>
      </c>
      <c r="AN1420" s="130">
        <v>26250.011200000001</v>
      </c>
      <c r="AO1420" s="26">
        <v>22629.32</v>
      </c>
      <c r="AP1420" s="130">
        <v>26250.011200000001</v>
      </c>
      <c r="AQ1420" s="52" t="s">
        <v>6524</v>
      </c>
      <c r="AS1420" s="69" t="s">
        <v>144</v>
      </c>
      <c r="AT1420" s="22" t="s">
        <v>13177</v>
      </c>
      <c r="AU1420" s="105">
        <v>0</v>
      </c>
      <c r="AX1420" s="145" t="s">
        <v>13178</v>
      </c>
      <c r="AZ1420" s="69" t="s">
        <v>9758</v>
      </c>
      <c r="BA1420" s="69" t="s">
        <v>2918</v>
      </c>
      <c r="BC1420" s="69" t="s">
        <v>20</v>
      </c>
      <c r="BI1420" s="52" t="s">
        <v>455</v>
      </c>
      <c r="BJ1420" s="53">
        <v>44941</v>
      </c>
      <c r="BK1420" s="53">
        <v>44941</v>
      </c>
    </row>
    <row r="1421" spans="1:63" s="69" customFormat="1" ht="11.25" customHeight="1" x14ac:dyDescent="0.2">
      <c r="A1421" s="5">
        <v>2022</v>
      </c>
      <c r="B1421" s="6">
        <v>44835</v>
      </c>
      <c r="C1421" s="6">
        <v>44926</v>
      </c>
      <c r="D1421" s="69" t="s">
        <v>134</v>
      </c>
      <c r="E1421" s="69" t="s">
        <v>135</v>
      </c>
      <c r="F1421" s="69" t="s">
        <v>2495</v>
      </c>
      <c r="G1421" s="37">
        <v>1540</v>
      </c>
      <c r="H1421" s="13" t="s">
        <v>449</v>
      </c>
      <c r="I1421" s="124" t="s">
        <v>13179</v>
      </c>
      <c r="J1421" s="100">
        <v>461</v>
      </c>
      <c r="K1421" s="101"/>
      <c r="L1421" s="101"/>
      <c r="M1421" s="101"/>
      <c r="N1421" s="22" t="s">
        <v>10602</v>
      </c>
      <c r="O1421" s="5" t="s">
        <v>9330</v>
      </c>
      <c r="P1421" s="69" t="s">
        <v>3652</v>
      </c>
      <c r="Q1421" s="5" t="s">
        <v>9331</v>
      </c>
      <c r="R1421" s="5">
        <v>444</v>
      </c>
      <c r="S1421" s="51"/>
      <c r="T1421" s="69" t="s">
        <v>3654</v>
      </c>
      <c r="U1421" s="5" t="s">
        <v>9332</v>
      </c>
      <c r="V1421" s="5">
        <v>27</v>
      </c>
      <c r="W1421" s="5" t="s">
        <v>6532</v>
      </c>
      <c r="X1421" s="5">
        <v>27</v>
      </c>
      <c r="Y1421" s="5" t="s">
        <v>6532</v>
      </c>
      <c r="Z1421" s="5">
        <v>11</v>
      </c>
      <c r="AA1421" s="69" t="s">
        <v>3657</v>
      </c>
      <c r="AB1421" s="5">
        <v>36765</v>
      </c>
      <c r="AC1421" s="52" t="s">
        <v>6523</v>
      </c>
      <c r="AG1421" s="124" t="s">
        <v>9796</v>
      </c>
      <c r="AH1421" s="52" t="s">
        <v>135</v>
      </c>
      <c r="AI1421" s="124">
        <v>1540</v>
      </c>
      <c r="AJ1421" s="77">
        <v>44882</v>
      </c>
      <c r="AK1421" s="125">
        <v>44894</v>
      </c>
      <c r="AL1421" s="125">
        <v>44904</v>
      </c>
      <c r="AM1421" s="26">
        <v>512.08000000000004</v>
      </c>
      <c r="AN1421" s="130">
        <v>594.01280000000008</v>
      </c>
      <c r="AO1421" s="26">
        <v>512.08000000000004</v>
      </c>
      <c r="AP1421" s="130">
        <v>594.01280000000008</v>
      </c>
      <c r="AQ1421" s="52" t="s">
        <v>6524</v>
      </c>
      <c r="AS1421" s="69" t="s">
        <v>144</v>
      </c>
      <c r="AT1421" s="22" t="s">
        <v>13179</v>
      </c>
      <c r="AU1421" s="105">
        <v>0</v>
      </c>
      <c r="AX1421" s="145" t="s">
        <v>13180</v>
      </c>
      <c r="AZ1421" s="69" t="s">
        <v>9758</v>
      </c>
      <c r="BA1421" s="69" t="s">
        <v>2918</v>
      </c>
      <c r="BC1421" s="69" t="s">
        <v>20</v>
      </c>
      <c r="BI1421" s="52" t="s">
        <v>455</v>
      </c>
      <c r="BJ1421" s="53">
        <v>44941</v>
      </c>
      <c r="BK1421" s="53">
        <v>44941</v>
      </c>
    </row>
    <row r="1422" spans="1:63" s="69" customFormat="1" ht="11.25" customHeight="1" x14ac:dyDescent="0.2">
      <c r="A1422" s="5">
        <v>2022</v>
      </c>
      <c r="B1422" s="6">
        <v>44835</v>
      </c>
      <c r="C1422" s="6">
        <v>44926</v>
      </c>
      <c r="D1422" s="69" t="s">
        <v>134</v>
      </c>
      <c r="E1422" s="69" t="s">
        <v>135</v>
      </c>
      <c r="F1422" s="69" t="s">
        <v>2495</v>
      </c>
      <c r="G1422" s="37">
        <v>1541</v>
      </c>
      <c r="H1422" s="13" t="s">
        <v>449</v>
      </c>
      <c r="I1422" s="124" t="s">
        <v>13181</v>
      </c>
      <c r="J1422" s="100">
        <v>576</v>
      </c>
      <c r="K1422" s="101"/>
      <c r="L1422" s="101"/>
      <c r="M1422" s="101"/>
      <c r="N1422" s="22" t="s">
        <v>13182</v>
      </c>
      <c r="O1422" s="5" t="s">
        <v>13183</v>
      </c>
      <c r="P1422" s="69" t="s">
        <v>3652</v>
      </c>
      <c r="Q1422" s="5" t="s">
        <v>7326</v>
      </c>
      <c r="R1422" s="5">
        <v>5</v>
      </c>
      <c r="S1422" s="51"/>
      <c r="T1422" s="69" t="s">
        <v>3654</v>
      </c>
      <c r="U1422" s="5" t="s">
        <v>13184</v>
      </c>
      <c r="V1422" s="5">
        <v>57</v>
      </c>
      <c r="W1422" s="5" t="s">
        <v>10267</v>
      </c>
      <c r="X1422" s="5">
        <v>57</v>
      </c>
      <c r="Y1422" s="5" t="s">
        <v>10267</v>
      </c>
      <c r="Z1422" s="5">
        <v>15</v>
      </c>
      <c r="AA1422" s="69" t="s">
        <v>7187</v>
      </c>
      <c r="AB1422" s="5">
        <v>53390</v>
      </c>
      <c r="AC1422" s="52" t="s">
        <v>6523</v>
      </c>
      <c r="AG1422" s="124" t="s">
        <v>9761</v>
      </c>
      <c r="AH1422" s="52" t="s">
        <v>135</v>
      </c>
      <c r="AI1422" s="124">
        <v>1541</v>
      </c>
      <c r="AJ1422" s="77">
        <v>44882</v>
      </c>
      <c r="AK1422" s="125">
        <v>44888</v>
      </c>
      <c r="AL1422" s="125">
        <v>44901</v>
      </c>
      <c r="AM1422" s="26">
        <v>239158.54</v>
      </c>
      <c r="AN1422" s="130">
        <v>277423.90639999998</v>
      </c>
      <c r="AO1422" s="26">
        <v>239158.54</v>
      </c>
      <c r="AP1422" s="130">
        <v>277423.90639999998</v>
      </c>
      <c r="AQ1422" s="52" t="s">
        <v>6524</v>
      </c>
      <c r="AS1422" s="69" t="s">
        <v>144</v>
      </c>
      <c r="AT1422" s="22" t="s">
        <v>13181</v>
      </c>
      <c r="AU1422" s="105">
        <v>0</v>
      </c>
      <c r="AX1422" s="145" t="s">
        <v>13185</v>
      </c>
      <c r="AZ1422" s="69" t="s">
        <v>9758</v>
      </c>
      <c r="BA1422" s="69" t="s">
        <v>2918</v>
      </c>
      <c r="BC1422" s="69" t="s">
        <v>20</v>
      </c>
      <c r="BI1422" s="52" t="s">
        <v>455</v>
      </c>
      <c r="BJ1422" s="53">
        <v>44941</v>
      </c>
      <c r="BK1422" s="53">
        <v>44941</v>
      </c>
    </row>
    <row r="1423" spans="1:63" s="69" customFormat="1" ht="11.25" customHeight="1" x14ac:dyDescent="0.2">
      <c r="A1423" s="5">
        <v>2022</v>
      </c>
      <c r="B1423" s="6">
        <v>44835</v>
      </c>
      <c r="C1423" s="6">
        <v>44926</v>
      </c>
      <c r="D1423" s="69" t="s">
        <v>134</v>
      </c>
      <c r="E1423" s="69" t="s">
        <v>135</v>
      </c>
      <c r="F1423" s="69" t="s">
        <v>2495</v>
      </c>
      <c r="G1423" s="37">
        <v>1544</v>
      </c>
      <c r="H1423" s="13" t="s">
        <v>449</v>
      </c>
      <c r="I1423" s="124" t="s">
        <v>13186</v>
      </c>
      <c r="J1423" s="100">
        <v>135</v>
      </c>
      <c r="K1423" s="101"/>
      <c r="L1423" s="101"/>
      <c r="M1423" s="101"/>
      <c r="N1423" s="27" t="s">
        <v>3284</v>
      </c>
      <c r="O1423" s="5" t="s">
        <v>544</v>
      </c>
      <c r="P1423" s="69" t="s">
        <v>3652</v>
      </c>
      <c r="Q1423" s="5" t="s">
        <v>9538</v>
      </c>
      <c r="R1423" s="5">
        <v>301</v>
      </c>
      <c r="S1423" s="51"/>
      <c r="T1423" s="69" t="s">
        <v>3654</v>
      </c>
      <c r="U1423" s="5" t="s">
        <v>6571</v>
      </c>
      <c r="V1423" s="5">
        <v>27</v>
      </c>
      <c r="W1423" s="5" t="s">
        <v>6532</v>
      </c>
      <c r="X1423" s="5">
        <v>27</v>
      </c>
      <c r="Y1423" s="5" t="s">
        <v>6532</v>
      </c>
      <c r="Z1423" s="5">
        <v>11</v>
      </c>
      <c r="AA1423" s="69" t="s">
        <v>3657</v>
      </c>
      <c r="AB1423" s="5">
        <v>36700</v>
      </c>
      <c r="AC1423" s="52" t="s">
        <v>6523</v>
      </c>
      <c r="AG1423" s="124" t="s">
        <v>9761</v>
      </c>
      <c r="AH1423" s="52" t="s">
        <v>135</v>
      </c>
      <c r="AI1423" s="124">
        <v>1544</v>
      </c>
      <c r="AJ1423" s="77">
        <v>44880</v>
      </c>
      <c r="AK1423" s="125">
        <v>44880</v>
      </c>
      <c r="AL1423" s="125">
        <v>44881</v>
      </c>
      <c r="AM1423" s="26">
        <v>7995</v>
      </c>
      <c r="AN1423" s="130">
        <v>9274.2000000000007</v>
      </c>
      <c r="AO1423" s="26">
        <v>7995</v>
      </c>
      <c r="AP1423" s="130">
        <v>9274.2000000000007</v>
      </c>
      <c r="AQ1423" s="52" t="s">
        <v>6524</v>
      </c>
      <c r="AS1423" s="69" t="s">
        <v>144</v>
      </c>
      <c r="AT1423" s="22" t="s">
        <v>13186</v>
      </c>
      <c r="AU1423" s="105">
        <v>0</v>
      </c>
      <c r="AX1423" s="145" t="s">
        <v>13187</v>
      </c>
      <c r="AZ1423" s="69" t="s">
        <v>9758</v>
      </c>
      <c r="BA1423" s="69" t="s">
        <v>2918</v>
      </c>
      <c r="BC1423" s="69" t="s">
        <v>20</v>
      </c>
      <c r="BI1423" s="52" t="s">
        <v>455</v>
      </c>
      <c r="BJ1423" s="53">
        <v>44941</v>
      </c>
      <c r="BK1423" s="53">
        <v>44941</v>
      </c>
    </row>
    <row r="1424" spans="1:63" s="69" customFormat="1" ht="11.25" customHeight="1" x14ac:dyDescent="0.2">
      <c r="A1424" s="5">
        <v>2022</v>
      </c>
      <c r="B1424" s="6">
        <v>44835</v>
      </c>
      <c r="C1424" s="6">
        <v>44926</v>
      </c>
      <c r="D1424" s="69" t="s">
        <v>134</v>
      </c>
      <c r="E1424" s="69" t="s">
        <v>135</v>
      </c>
      <c r="F1424" s="69" t="s">
        <v>2495</v>
      </c>
      <c r="G1424" s="37">
        <v>1545</v>
      </c>
      <c r="H1424" s="13" t="s">
        <v>449</v>
      </c>
      <c r="I1424" s="124" t="s">
        <v>13188</v>
      </c>
      <c r="J1424" s="100">
        <v>47</v>
      </c>
      <c r="K1424" s="101" t="s">
        <v>12575</v>
      </c>
      <c r="L1424" s="101" t="s">
        <v>40</v>
      </c>
      <c r="M1424" s="101" t="s">
        <v>12576</v>
      </c>
      <c r="N1424" s="22" t="s">
        <v>12577</v>
      </c>
      <c r="O1424" s="5" t="s">
        <v>12578</v>
      </c>
      <c r="P1424" s="69" t="s">
        <v>3652</v>
      </c>
      <c r="Q1424" s="5" t="s">
        <v>12579</v>
      </c>
      <c r="R1424" s="5">
        <v>326</v>
      </c>
      <c r="S1424" s="51"/>
      <c r="T1424" s="69" t="s">
        <v>3654</v>
      </c>
      <c r="U1424" s="5" t="s">
        <v>12580</v>
      </c>
      <c r="V1424" s="5">
        <v>27</v>
      </c>
      <c r="W1424" s="5" t="s">
        <v>6532</v>
      </c>
      <c r="X1424" s="5">
        <v>27</v>
      </c>
      <c r="Y1424" s="5" t="s">
        <v>6532</v>
      </c>
      <c r="Z1424" s="5">
        <v>11</v>
      </c>
      <c r="AA1424" s="69" t="s">
        <v>3657</v>
      </c>
      <c r="AB1424" s="5">
        <v>36744</v>
      </c>
      <c r="AC1424" s="52" t="s">
        <v>6523</v>
      </c>
      <c r="AG1424" s="124" t="s">
        <v>3221</v>
      </c>
      <c r="AH1424" s="52" t="s">
        <v>135</v>
      </c>
      <c r="AI1424" s="124">
        <v>1545</v>
      </c>
      <c r="AJ1424" s="77">
        <v>44888</v>
      </c>
      <c r="AK1424" s="125">
        <v>44895</v>
      </c>
      <c r="AL1424" s="125">
        <v>44908</v>
      </c>
      <c r="AM1424" s="26">
        <v>2518</v>
      </c>
      <c r="AN1424" s="130">
        <v>2920.88</v>
      </c>
      <c r="AO1424" s="26">
        <v>2518</v>
      </c>
      <c r="AP1424" s="130">
        <v>2920.88</v>
      </c>
      <c r="AQ1424" s="52" t="s">
        <v>6524</v>
      </c>
      <c r="AS1424" s="69" t="s">
        <v>144</v>
      </c>
      <c r="AT1424" s="132" t="s">
        <v>13188</v>
      </c>
      <c r="AU1424" s="105">
        <v>0</v>
      </c>
      <c r="AX1424" s="145" t="s">
        <v>13189</v>
      </c>
      <c r="AZ1424" s="69" t="s">
        <v>9758</v>
      </c>
      <c r="BA1424" s="69" t="s">
        <v>2918</v>
      </c>
      <c r="BC1424" s="69" t="s">
        <v>20</v>
      </c>
      <c r="BI1424" s="52" t="s">
        <v>455</v>
      </c>
      <c r="BJ1424" s="53">
        <v>44941</v>
      </c>
      <c r="BK1424" s="53">
        <v>44941</v>
      </c>
    </row>
    <row r="1425" spans="1:63" s="69" customFormat="1" ht="11.25" customHeight="1" x14ac:dyDescent="0.2">
      <c r="A1425" s="5">
        <v>2022</v>
      </c>
      <c r="B1425" s="6">
        <v>44835</v>
      </c>
      <c r="C1425" s="6">
        <v>44926</v>
      </c>
      <c r="D1425" s="69" t="s">
        <v>134</v>
      </c>
      <c r="E1425" s="69" t="s">
        <v>135</v>
      </c>
      <c r="F1425" s="69" t="s">
        <v>2495</v>
      </c>
      <c r="G1425" s="37">
        <v>1546</v>
      </c>
      <c r="H1425" s="13" t="s">
        <v>449</v>
      </c>
      <c r="I1425" s="124" t="s">
        <v>13190</v>
      </c>
      <c r="J1425" s="100">
        <v>559</v>
      </c>
      <c r="K1425" s="101" t="s">
        <v>13026</v>
      </c>
      <c r="L1425" s="101" t="s">
        <v>13027</v>
      </c>
      <c r="M1425" s="101" t="s">
        <v>2995</v>
      </c>
      <c r="N1425" s="22" t="s">
        <v>13028</v>
      </c>
      <c r="O1425" s="5" t="s">
        <v>13029</v>
      </c>
      <c r="P1425" s="69" t="s">
        <v>3652</v>
      </c>
      <c r="Q1425" s="5" t="s">
        <v>13030</v>
      </c>
      <c r="R1425" s="5">
        <v>205</v>
      </c>
      <c r="S1425" s="5"/>
      <c r="T1425" s="69" t="s">
        <v>3654</v>
      </c>
      <c r="U1425" s="5" t="s">
        <v>8982</v>
      </c>
      <c r="V1425" s="5">
        <v>27</v>
      </c>
      <c r="W1425" s="5" t="s">
        <v>6532</v>
      </c>
      <c r="X1425" s="5">
        <v>27</v>
      </c>
      <c r="Y1425" s="5" t="s">
        <v>6532</v>
      </c>
      <c r="Z1425" s="5">
        <v>11</v>
      </c>
      <c r="AA1425" s="69" t="s">
        <v>3657</v>
      </c>
      <c r="AB1425" s="51">
        <v>36732</v>
      </c>
      <c r="AC1425" s="52" t="s">
        <v>6523</v>
      </c>
      <c r="AG1425" s="132" t="s">
        <v>3264</v>
      </c>
      <c r="AH1425" s="52" t="s">
        <v>135</v>
      </c>
      <c r="AI1425" s="99">
        <v>1546</v>
      </c>
      <c r="AJ1425" s="102">
        <v>44888</v>
      </c>
      <c r="AK1425" s="102">
        <v>44893</v>
      </c>
      <c r="AL1425" s="102">
        <v>44904</v>
      </c>
      <c r="AM1425" s="147">
        <v>2343</v>
      </c>
      <c r="AN1425" s="130">
        <v>2717.88</v>
      </c>
      <c r="AO1425" s="147">
        <v>2343</v>
      </c>
      <c r="AP1425" s="130">
        <v>2717.88</v>
      </c>
      <c r="AQ1425" s="52" t="s">
        <v>6524</v>
      </c>
      <c r="AS1425" s="69" t="s">
        <v>144</v>
      </c>
      <c r="AT1425" s="124" t="s">
        <v>13190</v>
      </c>
      <c r="AU1425" s="105">
        <v>0</v>
      </c>
      <c r="AX1425" s="145" t="s">
        <v>13191</v>
      </c>
      <c r="AZ1425" s="69" t="s">
        <v>9758</v>
      </c>
      <c r="BA1425" s="69" t="s">
        <v>2918</v>
      </c>
      <c r="BC1425" s="69" t="s">
        <v>20</v>
      </c>
      <c r="BI1425" s="52" t="s">
        <v>455</v>
      </c>
      <c r="BJ1425" s="53">
        <v>44941</v>
      </c>
      <c r="BK1425" s="53">
        <v>44941</v>
      </c>
    </row>
    <row r="1426" spans="1:63" s="69" customFormat="1" ht="11.25" customHeight="1" x14ac:dyDescent="0.2">
      <c r="A1426" s="5">
        <v>2022</v>
      </c>
      <c r="B1426" s="6">
        <v>44835</v>
      </c>
      <c r="C1426" s="6">
        <v>44926</v>
      </c>
      <c r="D1426" s="69" t="s">
        <v>134</v>
      </c>
      <c r="E1426" s="69" t="s">
        <v>135</v>
      </c>
      <c r="F1426" s="69" t="s">
        <v>2495</v>
      </c>
      <c r="G1426" s="37">
        <v>1547</v>
      </c>
      <c r="H1426" s="13" t="s">
        <v>449</v>
      </c>
      <c r="I1426" s="124" t="s">
        <v>13192</v>
      </c>
      <c r="J1426" s="100">
        <v>428</v>
      </c>
      <c r="K1426" s="101" t="s">
        <v>7637</v>
      </c>
      <c r="L1426" s="101" t="s">
        <v>12038</v>
      </c>
      <c r="M1426" s="101" t="s">
        <v>241</v>
      </c>
      <c r="N1426" s="109" t="s">
        <v>12039</v>
      </c>
      <c r="O1426" s="5" t="s">
        <v>2111</v>
      </c>
      <c r="P1426" s="69" t="s">
        <v>3652</v>
      </c>
      <c r="Q1426" s="5" t="s">
        <v>6562</v>
      </c>
      <c r="R1426" s="5">
        <v>2300</v>
      </c>
      <c r="S1426" s="5"/>
      <c r="T1426" s="69" t="s">
        <v>3654</v>
      </c>
      <c r="U1426" s="5" t="s">
        <v>7638</v>
      </c>
      <c r="V1426" s="5">
        <v>27</v>
      </c>
      <c r="W1426" s="5" t="s">
        <v>6532</v>
      </c>
      <c r="X1426" s="5">
        <v>27</v>
      </c>
      <c r="Y1426" s="5" t="s">
        <v>6532</v>
      </c>
      <c r="Z1426" s="5">
        <v>11</v>
      </c>
      <c r="AA1426" s="69" t="s">
        <v>3657</v>
      </c>
      <c r="AB1426" s="51">
        <v>36770</v>
      </c>
      <c r="AC1426" s="52" t="s">
        <v>6523</v>
      </c>
      <c r="AG1426" s="132" t="s">
        <v>3232</v>
      </c>
      <c r="AH1426" s="52" t="s">
        <v>135</v>
      </c>
      <c r="AI1426" s="99">
        <v>1547</v>
      </c>
      <c r="AJ1426" s="102">
        <v>44876</v>
      </c>
      <c r="AK1426" s="102">
        <v>44893</v>
      </c>
      <c r="AL1426" s="102">
        <v>44903</v>
      </c>
      <c r="AM1426" s="147">
        <v>5956.89</v>
      </c>
      <c r="AN1426" s="130">
        <v>6909.9924000000001</v>
      </c>
      <c r="AO1426" s="147">
        <v>5956.89</v>
      </c>
      <c r="AP1426" s="130">
        <v>6909.9924000000001</v>
      </c>
      <c r="AQ1426" s="52" t="s">
        <v>6524</v>
      </c>
      <c r="AS1426" s="69" t="s">
        <v>144</v>
      </c>
      <c r="AT1426" s="124" t="s">
        <v>13192</v>
      </c>
      <c r="AU1426" s="105">
        <v>0</v>
      </c>
      <c r="AX1426" s="145" t="s">
        <v>13193</v>
      </c>
      <c r="AZ1426" s="69" t="s">
        <v>9758</v>
      </c>
      <c r="BA1426" s="69" t="s">
        <v>2918</v>
      </c>
      <c r="BC1426" s="69" t="s">
        <v>20</v>
      </c>
      <c r="BI1426" s="52" t="s">
        <v>455</v>
      </c>
      <c r="BJ1426" s="53">
        <v>44941</v>
      </c>
      <c r="BK1426" s="53">
        <v>44941</v>
      </c>
    </row>
    <row r="1427" spans="1:63" s="69" customFormat="1" ht="11.25" customHeight="1" x14ac:dyDescent="0.2">
      <c r="A1427" s="5">
        <v>2022</v>
      </c>
      <c r="B1427" s="6">
        <v>44835</v>
      </c>
      <c r="C1427" s="6">
        <v>44926</v>
      </c>
      <c r="D1427" s="69" t="s">
        <v>134</v>
      </c>
      <c r="E1427" s="69" t="s">
        <v>135</v>
      </c>
      <c r="F1427" s="69" t="s">
        <v>2495</v>
      </c>
      <c r="G1427" s="37">
        <v>1548</v>
      </c>
      <c r="H1427" s="13" t="s">
        <v>449</v>
      </c>
      <c r="I1427" s="124" t="s">
        <v>13194</v>
      </c>
      <c r="J1427" s="100">
        <v>516</v>
      </c>
      <c r="K1427" s="101" t="s">
        <v>13083</v>
      </c>
      <c r="L1427" s="156" t="s">
        <v>274</v>
      </c>
      <c r="M1427" s="156" t="s">
        <v>2934</v>
      </c>
      <c r="N1427" s="153" t="s">
        <v>11142</v>
      </c>
      <c r="O1427" s="152" t="s">
        <v>11143</v>
      </c>
      <c r="P1427" s="69" t="s">
        <v>3652</v>
      </c>
      <c r="Q1427" s="5" t="s">
        <v>11144</v>
      </c>
      <c r="R1427" s="5" t="s">
        <v>11145</v>
      </c>
      <c r="S1427" s="51"/>
      <c r="T1427" s="69" t="s">
        <v>3654</v>
      </c>
      <c r="U1427" s="5" t="s">
        <v>6540</v>
      </c>
      <c r="V1427" s="5">
        <v>27</v>
      </c>
      <c r="W1427" s="5" t="s">
        <v>6532</v>
      </c>
      <c r="X1427" s="5">
        <v>27</v>
      </c>
      <c r="Y1427" s="5" t="s">
        <v>6532</v>
      </c>
      <c r="Z1427" s="5">
        <v>11</v>
      </c>
      <c r="AA1427" s="69" t="s">
        <v>3657</v>
      </c>
      <c r="AB1427" s="5">
        <v>36730</v>
      </c>
      <c r="AC1427" s="52" t="s">
        <v>6523</v>
      </c>
      <c r="AG1427" s="124" t="s">
        <v>3232</v>
      </c>
      <c r="AH1427" s="52" t="s">
        <v>135</v>
      </c>
      <c r="AI1427" s="124">
        <v>1548</v>
      </c>
      <c r="AJ1427" s="77">
        <v>44888</v>
      </c>
      <c r="AK1427" s="125">
        <v>44894</v>
      </c>
      <c r="AL1427" s="125">
        <v>44904</v>
      </c>
      <c r="AM1427" s="26">
        <v>3640</v>
      </c>
      <c r="AN1427" s="130">
        <v>4222.3999999999996</v>
      </c>
      <c r="AO1427" s="26">
        <v>3640</v>
      </c>
      <c r="AP1427" s="130">
        <v>4222.3999999999996</v>
      </c>
      <c r="AQ1427" s="52" t="s">
        <v>6524</v>
      </c>
      <c r="AS1427" s="69" t="s">
        <v>144</v>
      </c>
      <c r="AT1427" s="123" t="s">
        <v>13194</v>
      </c>
      <c r="AU1427" s="105">
        <v>0</v>
      </c>
      <c r="AX1427" s="145" t="s">
        <v>13195</v>
      </c>
      <c r="AZ1427" s="69" t="s">
        <v>9758</v>
      </c>
      <c r="BA1427" s="69" t="s">
        <v>2918</v>
      </c>
      <c r="BC1427" s="69" t="s">
        <v>20</v>
      </c>
      <c r="BI1427" s="52" t="s">
        <v>455</v>
      </c>
      <c r="BJ1427" s="53">
        <v>44941</v>
      </c>
      <c r="BK1427" s="53">
        <v>44941</v>
      </c>
    </row>
    <row r="1428" spans="1:63" s="69" customFormat="1" ht="11.25" customHeight="1" x14ac:dyDescent="0.2">
      <c r="A1428" s="5">
        <v>2022</v>
      </c>
      <c r="B1428" s="6">
        <v>44835</v>
      </c>
      <c r="C1428" s="6">
        <v>44926</v>
      </c>
      <c r="D1428" s="69" t="s">
        <v>134</v>
      </c>
      <c r="E1428" s="69" t="s">
        <v>135</v>
      </c>
      <c r="F1428" s="69" t="s">
        <v>2495</v>
      </c>
      <c r="G1428" s="37">
        <v>1549</v>
      </c>
      <c r="H1428" s="13" t="s">
        <v>449</v>
      </c>
      <c r="I1428" s="124" t="s">
        <v>13196</v>
      </c>
      <c r="J1428" s="100">
        <v>156</v>
      </c>
      <c r="K1428" s="101"/>
      <c r="L1428" s="101"/>
      <c r="M1428" s="101"/>
      <c r="N1428" s="22" t="s">
        <v>10875</v>
      </c>
      <c r="O1428" s="5" t="s">
        <v>1848</v>
      </c>
      <c r="P1428" s="69" t="s">
        <v>3652</v>
      </c>
      <c r="Q1428" s="5" t="s">
        <v>6815</v>
      </c>
      <c r="R1428" s="5">
        <v>1701</v>
      </c>
      <c r="S1428" s="51"/>
      <c r="T1428" s="69" t="s">
        <v>3654</v>
      </c>
      <c r="U1428" s="5" t="s">
        <v>6816</v>
      </c>
      <c r="V1428" s="5">
        <v>20</v>
      </c>
      <c r="W1428" s="5" t="s">
        <v>3656</v>
      </c>
      <c r="X1428" s="5">
        <v>20</v>
      </c>
      <c r="Y1428" s="5" t="s">
        <v>3656</v>
      </c>
      <c r="Z1428" s="5">
        <v>11</v>
      </c>
      <c r="AA1428" s="69" t="s">
        <v>3657</v>
      </c>
      <c r="AB1428" s="5">
        <v>37306</v>
      </c>
      <c r="AC1428" s="52" t="s">
        <v>6523</v>
      </c>
      <c r="AG1428" s="124" t="s">
        <v>3232</v>
      </c>
      <c r="AH1428" s="52" t="s">
        <v>135</v>
      </c>
      <c r="AI1428" s="124">
        <v>1549</v>
      </c>
      <c r="AJ1428" s="77">
        <v>44873</v>
      </c>
      <c r="AK1428" s="125">
        <v>44894</v>
      </c>
      <c r="AL1428" s="125">
        <v>44893</v>
      </c>
      <c r="AM1428" s="26">
        <v>2852.52</v>
      </c>
      <c r="AN1428" s="130">
        <v>3308.9232000000002</v>
      </c>
      <c r="AO1428" s="26">
        <v>2852.52</v>
      </c>
      <c r="AP1428" s="130">
        <v>3308.9232000000002</v>
      </c>
      <c r="AQ1428" s="52" t="s">
        <v>6524</v>
      </c>
      <c r="AS1428" s="69" t="s">
        <v>144</v>
      </c>
      <c r="AT1428" s="123" t="s">
        <v>13196</v>
      </c>
      <c r="AU1428" s="105">
        <v>0</v>
      </c>
      <c r="AX1428" s="145" t="s">
        <v>13197</v>
      </c>
      <c r="AZ1428" s="69" t="s">
        <v>9758</v>
      </c>
      <c r="BA1428" s="69" t="s">
        <v>2918</v>
      </c>
      <c r="BC1428" s="69" t="s">
        <v>20</v>
      </c>
      <c r="BI1428" s="52" t="s">
        <v>455</v>
      </c>
      <c r="BJ1428" s="53">
        <v>44941</v>
      </c>
      <c r="BK1428" s="53">
        <v>44941</v>
      </c>
    </row>
    <row r="1429" spans="1:63" s="69" customFormat="1" ht="11.25" customHeight="1" x14ac:dyDescent="0.2">
      <c r="A1429" s="5">
        <v>2022</v>
      </c>
      <c r="B1429" s="6">
        <v>44835</v>
      </c>
      <c r="C1429" s="6">
        <v>44926</v>
      </c>
      <c r="D1429" s="69" t="s">
        <v>134</v>
      </c>
      <c r="E1429" s="69" t="s">
        <v>135</v>
      </c>
      <c r="F1429" s="69" t="s">
        <v>2495</v>
      </c>
      <c r="G1429" s="37">
        <v>1550</v>
      </c>
      <c r="H1429" s="13" t="s">
        <v>449</v>
      </c>
      <c r="I1429" s="124" t="s">
        <v>13198</v>
      </c>
      <c r="J1429" s="100">
        <v>372</v>
      </c>
      <c r="K1429" s="101" t="s">
        <v>181</v>
      </c>
      <c r="L1429" s="101" t="s">
        <v>9936</v>
      </c>
      <c r="M1429" s="101" t="s">
        <v>182</v>
      </c>
      <c r="N1429" s="22" t="s">
        <v>13199</v>
      </c>
      <c r="O1429" s="5" t="s">
        <v>201</v>
      </c>
      <c r="P1429" s="69" t="s">
        <v>3652</v>
      </c>
      <c r="Q1429" s="5" t="s">
        <v>8164</v>
      </c>
      <c r="R1429" s="5">
        <v>402</v>
      </c>
      <c r="S1429" s="51"/>
      <c r="T1429" s="69" t="s">
        <v>3654</v>
      </c>
      <c r="U1429" s="5" t="s">
        <v>8165</v>
      </c>
      <c r="V1429" s="5">
        <v>37</v>
      </c>
      <c r="W1429" s="5" t="s">
        <v>8166</v>
      </c>
      <c r="X1429" s="5">
        <v>37</v>
      </c>
      <c r="Y1429" s="5" t="s">
        <v>8166</v>
      </c>
      <c r="Z1429" s="5">
        <v>11</v>
      </c>
      <c r="AA1429" s="69" t="s">
        <v>3657</v>
      </c>
      <c r="AB1429" s="5">
        <v>36110</v>
      </c>
      <c r="AC1429" s="52" t="s">
        <v>6523</v>
      </c>
      <c r="AG1429" s="132" t="s">
        <v>9870</v>
      </c>
      <c r="AH1429" s="52" t="s">
        <v>135</v>
      </c>
      <c r="AI1429" s="99">
        <v>1550</v>
      </c>
      <c r="AJ1429" s="102">
        <v>44882</v>
      </c>
      <c r="AK1429" s="102">
        <v>44882</v>
      </c>
      <c r="AL1429" s="102">
        <v>44926</v>
      </c>
      <c r="AM1429" s="147">
        <v>248880.8</v>
      </c>
      <c r="AN1429" s="130">
        <v>288701.728</v>
      </c>
      <c r="AO1429" s="147">
        <v>248880.8</v>
      </c>
      <c r="AP1429" s="130">
        <v>288701.728</v>
      </c>
      <c r="AQ1429" s="52" t="s">
        <v>6524</v>
      </c>
      <c r="AS1429" s="69" t="s">
        <v>144</v>
      </c>
      <c r="AT1429" s="123" t="s">
        <v>13198</v>
      </c>
      <c r="AU1429" s="105">
        <v>0</v>
      </c>
      <c r="AX1429" s="145" t="s">
        <v>13200</v>
      </c>
      <c r="AZ1429" s="69" t="s">
        <v>9758</v>
      </c>
      <c r="BA1429" s="69" t="s">
        <v>2918</v>
      </c>
      <c r="BC1429" s="69" t="s">
        <v>20</v>
      </c>
      <c r="BI1429" s="52" t="s">
        <v>455</v>
      </c>
      <c r="BJ1429" s="53">
        <v>44941</v>
      </c>
      <c r="BK1429" s="53">
        <v>44941</v>
      </c>
    </row>
    <row r="1430" spans="1:63" s="69" customFormat="1" ht="11.25" customHeight="1" x14ac:dyDescent="0.2">
      <c r="A1430" s="5">
        <v>2022</v>
      </c>
      <c r="B1430" s="6">
        <v>44835</v>
      </c>
      <c r="C1430" s="6">
        <v>44926</v>
      </c>
      <c r="D1430" s="69" t="s">
        <v>134</v>
      </c>
      <c r="E1430" s="69" t="s">
        <v>135</v>
      </c>
      <c r="F1430" s="69" t="s">
        <v>2495</v>
      </c>
      <c r="G1430" s="37">
        <v>1551</v>
      </c>
      <c r="H1430" s="13" t="s">
        <v>449</v>
      </c>
      <c r="I1430" s="124" t="s">
        <v>13201</v>
      </c>
      <c r="J1430" s="100">
        <v>95</v>
      </c>
      <c r="K1430" s="101" t="s">
        <v>10091</v>
      </c>
      <c r="L1430" s="101" t="s">
        <v>6665</v>
      </c>
      <c r="M1430" s="101" t="s">
        <v>309</v>
      </c>
      <c r="N1430" s="22" t="s">
        <v>10753</v>
      </c>
      <c r="O1430" s="5" t="s">
        <v>1744</v>
      </c>
      <c r="P1430" s="69" t="s">
        <v>3652</v>
      </c>
      <c r="Q1430" s="5" t="s">
        <v>7034</v>
      </c>
      <c r="R1430" s="5">
        <v>1003</v>
      </c>
      <c r="S1430" s="51"/>
      <c r="T1430" s="69" t="s">
        <v>3654</v>
      </c>
      <c r="U1430" s="5" t="s">
        <v>6563</v>
      </c>
      <c r="V1430" s="5">
        <v>27</v>
      </c>
      <c r="W1430" s="5" t="s">
        <v>6532</v>
      </c>
      <c r="X1430" s="5">
        <v>27</v>
      </c>
      <c r="Y1430" s="5" t="s">
        <v>6532</v>
      </c>
      <c r="Z1430" s="5">
        <v>11</v>
      </c>
      <c r="AA1430" s="69" t="s">
        <v>3657</v>
      </c>
      <c r="AB1430" s="5">
        <v>36750</v>
      </c>
      <c r="AC1430" s="52" t="s">
        <v>6523</v>
      </c>
      <c r="AG1430" s="132" t="s">
        <v>3232</v>
      </c>
      <c r="AH1430" s="52" t="s">
        <v>135</v>
      </c>
      <c r="AI1430" s="99">
        <v>1551</v>
      </c>
      <c r="AJ1430" s="102">
        <v>44873</v>
      </c>
      <c r="AK1430" s="102">
        <v>44873</v>
      </c>
      <c r="AL1430" s="102">
        <v>44873</v>
      </c>
      <c r="AM1430" s="147">
        <v>5685.05</v>
      </c>
      <c r="AN1430" s="130">
        <v>6594.6580000000004</v>
      </c>
      <c r="AO1430" s="147">
        <v>5685.05</v>
      </c>
      <c r="AP1430" s="130">
        <v>6594.6580000000004</v>
      </c>
      <c r="AQ1430" s="52" t="s">
        <v>6524</v>
      </c>
      <c r="AS1430" s="69" t="s">
        <v>144</v>
      </c>
      <c r="AT1430" s="124" t="s">
        <v>13201</v>
      </c>
      <c r="AU1430" s="105">
        <v>0</v>
      </c>
      <c r="AX1430" s="145" t="s">
        <v>13202</v>
      </c>
      <c r="AZ1430" s="69" t="s">
        <v>9758</v>
      </c>
      <c r="BA1430" s="69" t="s">
        <v>2918</v>
      </c>
      <c r="BC1430" s="69" t="s">
        <v>20</v>
      </c>
      <c r="BI1430" s="52" t="s">
        <v>455</v>
      </c>
      <c r="BJ1430" s="53">
        <v>44941</v>
      </c>
      <c r="BK1430" s="53">
        <v>44941</v>
      </c>
    </row>
    <row r="1431" spans="1:63" s="69" customFormat="1" ht="11.25" customHeight="1" x14ac:dyDescent="0.2">
      <c r="A1431" s="5">
        <v>2022</v>
      </c>
      <c r="B1431" s="6">
        <v>44835</v>
      </c>
      <c r="C1431" s="6">
        <v>44926</v>
      </c>
      <c r="D1431" s="69" t="s">
        <v>134</v>
      </c>
      <c r="E1431" s="69" t="s">
        <v>135</v>
      </c>
      <c r="F1431" s="69" t="s">
        <v>2495</v>
      </c>
      <c r="G1431" s="37">
        <v>1552</v>
      </c>
      <c r="H1431" s="13" t="s">
        <v>449</v>
      </c>
      <c r="I1431" s="124" t="s">
        <v>13203</v>
      </c>
      <c r="J1431" s="100">
        <v>192</v>
      </c>
      <c r="K1431" s="101" t="s">
        <v>2662</v>
      </c>
      <c r="L1431" s="101" t="s">
        <v>2663</v>
      </c>
      <c r="M1431" s="101" t="s">
        <v>2664</v>
      </c>
      <c r="N1431" s="18" t="s">
        <v>1765</v>
      </c>
      <c r="O1431" s="5" t="s">
        <v>1766</v>
      </c>
      <c r="P1431" s="69" t="s">
        <v>3652</v>
      </c>
      <c r="Q1431" s="5" t="s">
        <v>12725</v>
      </c>
      <c r="R1431" s="5">
        <v>109</v>
      </c>
      <c r="S1431" s="51"/>
      <c r="T1431" s="69" t="s">
        <v>3654</v>
      </c>
      <c r="U1431" s="5" t="s">
        <v>12726</v>
      </c>
      <c r="V1431" s="5">
        <v>27</v>
      </c>
      <c r="W1431" s="5" t="s">
        <v>6532</v>
      </c>
      <c r="X1431" s="5">
        <v>27</v>
      </c>
      <c r="Y1431" s="5" t="s">
        <v>6532</v>
      </c>
      <c r="Z1431" s="5">
        <v>11</v>
      </c>
      <c r="AA1431" s="69" t="s">
        <v>3657</v>
      </c>
      <c r="AB1431" s="5">
        <v>36775</v>
      </c>
      <c r="AC1431" s="52" t="s">
        <v>6523</v>
      </c>
      <c r="AG1431" s="132" t="s">
        <v>3232</v>
      </c>
      <c r="AH1431" s="52" t="s">
        <v>135</v>
      </c>
      <c r="AI1431" s="99">
        <v>1552</v>
      </c>
      <c r="AJ1431" s="102">
        <v>44875</v>
      </c>
      <c r="AK1431" s="102">
        <v>44875</v>
      </c>
      <c r="AL1431" s="102">
        <v>44888</v>
      </c>
      <c r="AM1431" s="147">
        <v>1655</v>
      </c>
      <c r="AN1431" s="130">
        <v>1919.8</v>
      </c>
      <c r="AO1431" s="147">
        <v>1655</v>
      </c>
      <c r="AP1431" s="130">
        <v>1919.8</v>
      </c>
      <c r="AQ1431" s="52" t="s">
        <v>6524</v>
      </c>
      <c r="AS1431" s="69" t="s">
        <v>144</v>
      </c>
      <c r="AT1431" s="124" t="s">
        <v>13203</v>
      </c>
      <c r="AU1431" s="105">
        <v>0</v>
      </c>
      <c r="AX1431" s="145" t="s">
        <v>13204</v>
      </c>
      <c r="AZ1431" s="69" t="s">
        <v>9758</v>
      </c>
      <c r="BA1431" s="69" t="s">
        <v>2918</v>
      </c>
      <c r="BC1431" s="69" t="s">
        <v>20</v>
      </c>
      <c r="BI1431" s="52" t="s">
        <v>455</v>
      </c>
      <c r="BJ1431" s="53">
        <v>44941</v>
      </c>
      <c r="BK1431" s="53">
        <v>44941</v>
      </c>
    </row>
    <row r="1432" spans="1:63" s="69" customFormat="1" ht="11.25" customHeight="1" x14ac:dyDescent="0.2">
      <c r="A1432" s="5">
        <v>2022</v>
      </c>
      <c r="B1432" s="6">
        <v>44835</v>
      </c>
      <c r="C1432" s="6">
        <v>44926</v>
      </c>
      <c r="D1432" s="69" t="s">
        <v>134</v>
      </c>
      <c r="E1432" s="69" t="s">
        <v>135</v>
      </c>
      <c r="F1432" s="69" t="s">
        <v>2495</v>
      </c>
      <c r="G1432" s="37">
        <v>1553</v>
      </c>
      <c r="H1432" s="13" t="s">
        <v>449</v>
      </c>
      <c r="I1432" s="124" t="s">
        <v>13205</v>
      </c>
      <c r="J1432" s="100">
        <v>192</v>
      </c>
      <c r="K1432" s="101" t="s">
        <v>2662</v>
      </c>
      <c r="L1432" s="101" t="s">
        <v>2663</v>
      </c>
      <c r="M1432" s="101" t="s">
        <v>2664</v>
      </c>
      <c r="N1432" s="18" t="s">
        <v>1765</v>
      </c>
      <c r="O1432" s="5" t="s">
        <v>1766</v>
      </c>
      <c r="P1432" s="69" t="s">
        <v>3652</v>
      </c>
      <c r="Q1432" s="5" t="s">
        <v>12725</v>
      </c>
      <c r="R1432" s="5">
        <v>109</v>
      </c>
      <c r="S1432" s="51"/>
      <c r="T1432" s="69" t="s">
        <v>3654</v>
      </c>
      <c r="U1432" s="5" t="s">
        <v>12726</v>
      </c>
      <c r="V1432" s="5">
        <v>27</v>
      </c>
      <c r="W1432" s="5" t="s">
        <v>6532</v>
      </c>
      <c r="X1432" s="5">
        <v>27</v>
      </c>
      <c r="Y1432" s="5" t="s">
        <v>6532</v>
      </c>
      <c r="Z1432" s="5">
        <v>11</v>
      </c>
      <c r="AA1432" s="69" t="s">
        <v>3657</v>
      </c>
      <c r="AB1432" s="5">
        <v>36775</v>
      </c>
      <c r="AC1432" s="52" t="s">
        <v>6523</v>
      </c>
      <c r="AG1432" s="132" t="s">
        <v>3232</v>
      </c>
      <c r="AH1432" s="52" t="s">
        <v>135</v>
      </c>
      <c r="AI1432" s="99">
        <v>1553</v>
      </c>
      <c r="AJ1432" s="102">
        <v>44868</v>
      </c>
      <c r="AK1432" s="102">
        <v>44868</v>
      </c>
      <c r="AL1432" s="102">
        <v>44881</v>
      </c>
      <c r="AM1432" s="147">
        <v>1655</v>
      </c>
      <c r="AN1432" s="130">
        <v>1919.8</v>
      </c>
      <c r="AO1432" s="147">
        <v>1655</v>
      </c>
      <c r="AP1432" s="130">
        <v>1919.8</v>
      </c>
      <c r="AQ1432" s="52" t="s">
        <v>6524</v>
      </c>
      <c r="AS1432" s="69" t="s">
        <v>144</v>
      </c>
      <c r="AT1432" s="124" t="s">
        <v>13205</v>
      </c>
      <c r="AU1432" s="105">
        <v>0</v>
      </c>
      <c r="AX1432" s="145" t="s">
        <v>13206</v>
      </c>
      <c r="AZ1432" s="69" t="s">
        <v>9758</v>
      </c>
      <c r="BA1432" s="69" t="s">
        <v>2918</v>
      </c>
      <c r="BC1432" s="69" t="s">
        <v>20</v>
      </c>
      <c r="BI1432" s="52" t="s">
        <v>455</v>
      </c>
      <c r="BJ1432" s="53">
        <v>44941</v>
      </c>
      <c r="BK1432" s="53">
        <v>44941</v>
      </c>
    </row>
    <row r="1433" spans="1:63" s="69" customFormat="1" ht="11.25" customHeight="1" x14ac:dyDescent="0.2">
      <c r="A1433" s="5">
        <v>2022</v>
      </c>
      <c r="B1433" s="6">
        <v>44835</v>
      </c>
      <c r="C1433" s="6">
        <v>44926</v>
      </c>
      <c r="D1433" s="69" t="s">
        <v>134</v>
      </c>
      <c r="E1433" s="69" t="s">
        <v>135</v>
      </c>
      <c r="F1433" s="69" t="s">
        <v>2495</v>
      </c>
      <c r="G1433" s="37">
        <v>1554</v>
      </c>
      <c r="H1433" s="13" t="s">
        <v>449</v>
      </c>
      <c r="I1433" s="124" t="s">
        <v>13207</v>
      </c>
      <c r="J1433" s="100">
        <v>95</v>
      </c>
      <c r="K1433" s="101" t="s">
        <v>10091</v>
      </c>
      <c r="L1433" s="101" t="s">
        <v>6665</v>
      </c>
      <c r="M1433" s="101" t="s">
        <v>309</v>
      </c>
      <c r="N1433" s="22" t="s">
        <v>10753</v>
      </c>
      <c r="O1433" s="5" t="s">
        <v>1744</v>
      </c>
      <c r="P1433" s="69" t="s">
        <v>3652</v>
      </c>
      <c r="Q1433" s="5" t="s">
        <v>7034</v>
      </c>
      <c r="R1433" s="5">
        <v>1003</v>
      </c>
      <c r="S1433" s="51"/>
      <c r="T1433" s="69" t="s">
        <v>3654</v>
      </c>
      <c r="U1433" s="5" t="s">
        <v>6563</v>
      </c>
      <c r="V1433" s="5">
        <v>27</v>
      </c>
      <c r="W1433" s="5" t="s">
        <v>6532</v>
      </c>
      <c r="X1433" s="5">
        <v>27</v>
      </c>
      <c r="Y1433" s="5" t="s">
        <v>6532</v>
      </c>
      <c r="Z1433" s="5">
        <v>11</v>
      </c>
      <c r="AA1433" s="69" t="s">
        <v>3657</v>
      </c>
      <c r="AB1433" s="5">
        <v>36750</v>
      </c>
      <c r="AC1433" s="52" t="s">
        <v>6523</v>
      </c>
      <c r="AG1433" s="132" t="s">
        <v>3232</v>
      </c>
      <c r="AH1433" s="52" t="s">
        <v>135</v>
      </c>
      <c r="AI1433" s="99">
        <v>1554</v>
      </c>
      <c r="AJ1433" s="102">
        <v>44881</v>
      </c>
      <c r="AK1433" s="102">
        <v>44881</v>
      </c>
      <c r="AL1433" s="102">
        <v>44881</v>
      </c>
      <c r="AM1433" s="147">
        <v>17315.97</v>
      </c>
      <c r="AN1433" s="130">
        <v>20086.5252</v>
      </c>
      <c r="AO1433" s="147">
        <v>17315.97</v>
      </c>
      <c r="AP1433" s="130">
        <v>20086.5252</v>
      </c>
      <c r="AQ1433" s="52" t="s">
        <v>6524</v>
      </c>
      <c r="AS1433" s="69" t="s">
        <v>144</v>
      </c>
      <c r="AT1433" s="124" t="s">
        <v>13207</v>
      </c>
      <c r="AU1433" s="105">
        <v>0</v>
      </c>
      <c r="AX1433" s="145" t="s">
        <v>13208</v>
      </c>
      <c r="AZ1433" s="69" t="s">
        <v>9758</v>
      </c>
      <c r="BA1433" s="69" t="s">
        <v>2918</v>
      </c>
      <c r="BC1433" s="69" t="s">
        <v>20</v>
      </c>
      <c r="BI1433" s="52" t="s">
        <v>455</v>
      </c>
      <c r="BJ1433" s="53">
        <v>44941</v>
      </c>
      <c r="BK1433" s="53">
        <v>44941</v>
      </c>
    </row>
    <row r="1434" spans="1:63" s="69" customFormat="1" ht="11.25" customHeight="1" x14ac:dyDescent="0.2">
      <c r="A1434" s="5">
        <v>2022</v>
      </c>
      <c r="B1434" s="6">
        <v>44835</v>
      </c>
      <c r="C1434" s="6">
        <v>44926</v>
      </c>
      <c r="D1434" s="69" t="s">
        <v>134</v>
      </c>
      <c r="E1434" s="69" t="s">
        <v>135</v>
      </c>
      <c r="F1434" s="69" t="s">
        <v>2495</v>
      </c>
      <c r="G1434" s="37">
        <v>1555</v>
      </c>
      <c r="H1434" s="13" t="s">
        <v>449</v>
      </c>
      <c r="I1434" s="124" t="s">
        <v>13209</v>
      </c>
      <c r="J1434" s="100">
        <v>75</v>
      </c>
      <c r="K1434" s="101"/>
      <c r="L1434" s="101"/>
      <c r="M1434" s="101"/>
      <c r="N1434" s="22" t="s">
        <v>10786</v>
      </c>
      <c r="O1434" s="5" t="s">
        <v>1748</v>
      </c>
      <c r="P1434" s="69" t="s">
        <v>3652</v>
      </c>
      <c r="Q1434" s="5" t="s">
        <v>6521</v>
      </c>
      <c r="R1434" s="5">
        <v>310</v>
      </c>
      <c r="S1434" s="5"/>
      <c r="T1434" s="69" t="s">
        <v>3654</v>
      </c>
      <c r="U1434" s="5" t="s">
        <v>10003</v>
      </c>
      <c r="V1434" s="5">
        <v>42</v>
      </c>
      <c r="W1434" s="5" t="s">
        <v>6628</v>
      </c>
      <c r="X1434" s="5">
        <v>42</v>
      </c>
      <c r="Y1434" s="5" t="s">
        <v>6628</v>
      </c>
      <c r="Z1434" s="5">
        <v>11</v>
      </c>
      <c r="AA1434" s="69" t="s">
        <v>3657</v>
      </c>
      <c r="AB1434" s="51">
        <v>38400</v>
      </c>
      <c r="AC1434" s="52" t="s">
        <v>6523</v>
      </c>
      <c r="AG1434" s="132" t="s">
        <v>3232</v>
      </c>
      <c r="AH1434" s="52" t="s">
        <v>135</v>
      </c>
      <c r="AI1434" s="99">
        <v>1555</v>
      </c>
      <c r="AJ1434" s="102">
        <v>44889</v>
      </c>
      <c r="AK1434" s="102">
        <v>44889</v>
      </c>
      <c r="AL1434" s="102">
        <v>44889</v>
      </c>
      <c r="AM1434" s="147">
        <v>26167.72</v>
      </c>
      <c r="AN1434" s="130">
        <v>30354.555200000003</v>
      </c>
      <c r="AO1434" s="147">
        <v>26167.72</v>
      </c>
      <c r="AP1434" s="130">
        <v>30354.555200000003</v>
      </c>
      <c r="AQ1434" s="52" t="s">
        <v>6524</v>
      </c>
      <c r="AS1434" s="69" t="s">
        <v>144</v>
      </c>
      <c r="AT1434" s="124" t="s">
        <v>13209</v>
      </c>
      <c r="AU1434" s="105">
        <v>0</v>
      </c>
      <c r="AX1434" s="145" t="s">
        <v>13210</v>
      </c>
      <c r="AZ1434" s="69" t="s">
        <v>9758</v>
      </c>
      <c r="BA1434" s="69" t="s">
        <v>2918</v>
      </c>
      <c r="BC1434" s="69" t="s">
        <v>20</v>
      </c>
      <c r="BI1434" s="52" t="s">
        <v>455</v>
      </c>
      <c r="BJ1434" s="53">
        <v>44941</v>
      </c>
      <c r="BK1434" s="53">
        <v>44941</v>
      </c>
    </row>
    <row r="1435" spans="1:63" s="69" customFormat="1" ht="11.25" customHeight="1" x14ac:dyDescent="0.2">
      <c r="A1435" s="5">
        <v>2022</v>
      </c>
      <c r="B1435" s="6">
        <v>44835</v>
      </c>
      <c r="C1435" s="6">
        <v>44926</v>
      </c>
      <c r="D1435" s="69" t="s">
        <v>134</v>
      </c>
      <c r="E1435" s="69" t="s">
        <v>135</v>
      </c>
      <c r="F1435" s="69" t="s">
        <v>2495</v>
      </c>
      <c r="G1435" s="37">
        <v>1556</v>
      </c>
      <c r="H1435" s="13" t="s">
        <v>449</v>
      </c>
      <c r="I1435" s="124" t="s">
        <v>13211</v>
      </c>
      <c r="J1435" s="100">
        <v>192</v>
      </c>
      <c r="K1435" s="101" t="s">
        <v>2662</v>
      </c>
      <c r="L1435" s="101" t="s">
        <v>2663</v>
      </c>
      <c r="M1435" s="101" t="s">
        <v>2664</v>
      </c>
      <c r="N1435" s="18" t="s">
        <v>1765</v>
      </c>
      <c r="O1435" s="5" t="s">
        <v>1766</v>
      </c>
      <c r="P1435" s="69" t="s">
        <v>3652</v>
      </c>
      <c r="Q1435" s="5" t="s">
        <v>12725</v>
      </c>
      <c r="R1435" s="5">
        <v>109</v>
      </c>
      <c r="S1435" s="5"/>
      <c r="T1435" s="69" t="s">
        <v>3654</v>
      </c>
      <c r="U1435" s="5" t="s">
        <v>12726</v>
      </c>
      <c r="V1435" s="5">
        <v>27</v>
      </c>
      <c r="W1435" s="5" t="s">
        <v>6532</v>
      </c>
      <c r="X1435" s="5">
        <v>27</v>
      </c>
      <c r="Y1435" s="5" t="s">
        <v>6532</v>
      </c>
      <c r="Z1435" s="5">
        <v>11</v>
      </c>
      <c r="AA1435" s="69" t="s">
        <v>3657</v>
      </c>
      <c r="AB1435" s="51">
        <v>36775</v>
      </c>
      <c r="AC1435" s="52" t="s">
        <v>6523</v>
      </c>
      <c r="AG1435" s="132" t="s">
        <v>3232</v>
      </c>
      <c r="AH1435" s="52" t="s">
        <v>135</v>
      </c>
      <c r="AI1435" s="99">
        <v>1556</v>
      </c>
      <c r="AJ1435" s="102">
        <v>44889</v>
      </c>
      <c r="AK1435" s="102">
        <v>44889</v>
      </c>
      <c r="AL1435" s="102">
        <v>44889</v>
      </c>
      <c r="AM1435" s="147">
        <v>3310</v>
      </c>
      <c r="AN1435" s="130">
        <v>3839.6</v>
      </c>
      <c r="AO1435" s="147">
        <v>3310</v>
      </c>
      <c r="AP1435" s="130">
        <v>3839.6</v>
      </c>
      <c r="AQ1435" s="52" t="s">
        <v>6524</v>
      </c>
      <c r="AS1435" s="69" t="s">
        <v>144</v>
      </c>
      <c r="AT1435" s="124" t="s">
        <v>13211</v>
      </c>
      <c r="AU1435" s="105">
        <v>0</v>
      </c>
      <c r="AX1435" s="145" t="s">
        <v>13212</v>
      </c>
      <c r="AZ1435" s="69" t="s">
        <v>9758</v>
      </c>
      <c r="BA1435" s="69" t="s">
        <v>2918</v>
      </c>
      <c r="BC1435" s="69" t="s">
        <v>20</v>
      </c>
      <c r="BI1435" s="52" t="s">
        <v>455</v>
      </c>
      <c r="BJ1435" s="53">
        <v>44941</v>
      </c>
      <c r="BK1435" s="53">
        <v>44941</v>
      </c>
    </row>
    <row r="1436" spans="1:63" s="69" customFormat="1" ht="11.25" customHeight="1" x14ac:dyDescent="0.2">
      <c r="A1436" s="5">
        <v>2022</v>
      </c>
      <c r="B1436" s="6">
        <v>44835</v>
      </c>
      <c r="C1436" s="6">
        <v>44926</v>
      </c>
      <c r="D1436" s="69" t="s">
        <v>134</v>
      </c>
      <c r="E1436" s="69" t="s">
        <v>135</v>
      </c>
      <c r="F1436" s="69" t="s">
        <v>2495</v>
      </c>
      <c r="G1436" s="99">
        <v>1557</v>
      </c>
      <c r="H1436" s="13" t="s">
        <v>449</v>
      </c>
      <c r="I1436" s="132" t="s">
        <v>13213</v>
      </c>
      <c r="J1436" s="100">
        <v>248</v>
      </c>
      <c r="K1436" s="101" t="s">
        <v>6663</v>
      </c>
      <c r="L1436" s="101" t="s">
        <v>6664</v>
      </c>
      <c r="M1436" s="101" t="s">
        <v>6665</v>
      </c>
      <c r="N1436" s="22" t="s">
        <v>11162</v>
      </c>
      <c r="O1436" s="5" t="s">
        <v>1790</v>
      </c>
      <c r="P1436" s="69" t="s">
        <v>3652</v>
      </c>
      <c r="Q1436" s="5" t="s">
        <v>6666</v>
      </c>
      <c r="R1436" s="5">
        <v>106</v>
      </c>
      <c r="S1436" s="51"/>
      <c r="T1436" s="69" t="s">
        <v>3654</v>
      </c>
      <c r="U1436" s="5" t="s">
        <v>6667</v>
      </c>
      <c r="V1436" s="5">
        <v>27</v>
      </c>
      <c r="W1436" s="5" t="s">
        <v>6532</v>
      </c>
      <c r="X1436" s="5">
        <v>27</v>
      </c>
      <c r="Y1436" s="5" t="s">
        <v>6532</v>
      </c>
      <c r="Z1436" s="5">
        <v>11</v>
      </c>
      <c r="AA1436" s="69" t="s">
        <v>3657</v>
      </c>
      <c r="AB1436" s="5">
        <v>36765</v>
      </c>
      <c r="AC1436" s="52" t="s">
        <v>6523</v>
      </c>
      <c r="AG1436" s="124" t="s">
        <v>3221</v>
      </c>
      <c r="AH1436" s="52" t="s">
        <v>135</v>
      </c>
      <c r="AI1436" s="124">
        <v>1557</v>
      </c>
      <c r="AJ1436" s="77">
        <v>44872</v>
      </c>
      <c r="AK1436" s="125">
        <v>44872</v>
      </c>
      <c r="AL1436" s="125">
        <v>44881</v>
      </c>
      <c r="AM1436" s="26">
        <v>3460</v>
      </c>
      <c r="AN1436" s="130">
        <v>4013.6</v>
      </c>
      <c r="AO1436" s="26">
        <v>3460</v>
      </c>
      <c r="AP1436" s="130">
        <v>4013.6</v>
      </c>
      <c r="AQ1436" s="52" t="s">
        <v>6524</v>
      </c>
      <c r="AS1436" s="69" t="s">
        <v>144</v>
      </c>
      <c r="AT1436" s="124" t="s">
        <v>13213</v>
      </c>
      <c r="AU1436" s="105">
        <v>0</v>
      </c>
      <c r="AX1436" s="145" t="s">
        <v>13214</v>
      </c>
      <c r="AZ1436" s="69" t="s">
        <v>9758</v>
      </c>
      <c r="BA1436" s="69" t="s">
        <v>2918</v>
      </c>
      <c r="BC1436" s="69" t="s">
        <v>20</v>
      </c>
      <c r="BI1436" s="52" t="s">
        <v>455</v>
      </c>
      <c r="BJ1436" s="53">
        <v>44941</v>
      </c>
      <c r="BK1436" s="53">
        <v>44941</v>
      </c>
    </row>
    <row r="1437" spans="1:63" s="69" customFormat="1" ht="11.25" customHeight="1" x14ac:dyDescent="0.2">
      <c r="A1437" s="5">
        <v>2022</v>
      </c>
      <c r="B1437" s="6">
        <v>44835</v>
      </c>
      <c r="C1437" s="6">
        <v>44926</v>
      </c>
      <c r="D1437" s="69" t="s">
        <v>134</v>
      </c>
      <c r="E1437" s="69" t="s">
        <v>135</v>
      </c>
      <c r="F1437" s="69" t="s">
        <v>2495</v>
      </c>
      <c r="G1437" s="99">
        <v>1559</v>
      </c>
      <c r="H1437" s="13" t="s">
        <v>449</v>
      </c>
      <c r="I1437" s="132" t="s">
        <v>13215</v>
      </c>
      <c r="J1437" s="100">
        <v>248</v>
      </c>
      <c r="K1437" s="101" t="s">
        <v>6663</v>
      </c>
      <c r="L1437" s="101" t="s">
        <v>6664</v>
      </c>
      <c r="M1437" s="101" t="s">
        <v>6665</v>
      </c>
      <c r="N1437" s="22" t="s">
        <v>11162</v>
      </c>
      <c r="O1437" s="5" t="s">
        <v>1790</v>
      </c>
      <c r="P1437" s="69" t="s">
        <v>3652</v>
      </c>
      <c r="Q1437" s="5" t="s">
        <v>6666</v>
      </c>
      <c r="R1437" s="5">
        <v>106</v>
      </c>
      <c r="S1437" s="51"/>
      <c r="T1437" s="69" t="s">
        <v>3654</v>
      </c>
      <c r="U1437" s="5" t="s">
        <v>6667</v>
      </c>
      <c r="V1437" s="5">
        <v>27</v>
      </c>
      <c r="W1437" s="5" t="s">
        <v>6532</v>
      </c>
      <c r="X1437" s="5">
        <v>27</v>
      </c>
      <c r="Y1437" s="5" t="s">
        <v>6532</v>
      </c>
      <c r="Z1437" s="5">
        <v>11</v>
      </c>
      <c r="AA1437" s="69" t="s">
        <v>3657</v>
      </c>
      <c r="AB1437" s="5">
        <v>36765</v>
      </c>
      <c r="AC1437" s="52" t="s">
        <v>6523</v>
      </c>
      <c r="AG1437" s="124" t="s">
        <v>3232</v>
      </c>
      <c r="AH1437" s="52" t="s">
        <v>135</v>
      </c>
      <c r="AI1437" s="124">
        <v>1559</v>
      </c>
      <c r="AJ1437" s="77">
        <v>44872</v>
      </c>
      <c r="AK1437" s="125">
        <v>44873</v>
      </c>
      <c r="AL1437" s="125">
        <v>44881</v>
      </c>
      <c r="AM1437" s="26">
        <v>2720</v>
      </c>
      <c r="AN1437" s="130">
        <v>3155.2</v>
      </c>
      <c r="AO1437" s="26">
        <v>2720</v>
      </c>
      <c r="AP1437" s="130">
        <v>3155.2</v>
      </c>
      <c r="AQ1437" s="52" t="s">
        <v>6524</v>
      </c>
      <c r="AS1437" s="69" t="s">
        <v>144</v>
      </c>
      <c r="AT1437" s="22" t="s">
        <v>13215</v>
      </c>
      <c r="AU1437" s="105">
        <v>0</v>
      </c>
      <c r="AX1437" s="145" t="s">
        <v>13216</v>
      </c>
      <c r="AZ1437" s="69" t="s">
        <v>9758</v>
      </c>
      <c r="BA1437" s="69" t="s">
        <v>2918</v>
      </c>
      <c r="BC1437" s="69" t="s">
        <v>20</v>
      </c>
      <c r="BI1437" s="52" t="s">
        <v>455</v>
      </c>
      <c r="BJ1437" s="53">
        <v>44941</v>
      </c>
      <c r="BK1437" s="53">
        <v>44941</v>
      </c>
    </row>
    <row r="1438" spans="1:63" s="69" customFormat="1" ht="11.25" customHeight="1" x14ac:dyDescent="0.2">
      <c r="A1438" s="5">
        <v>2022</v>
      </c>
      <c r="B1438" s="6">
        <v>44835</v>
      </c>
      <c r="C1438" s="6">
        <v>44926</v>
      </c>
      <c r="D1438" s="69" t="s">
        <v>134</v>
      </c>
      <c r="E1438" s="69" t="s">
        <v>135</v>
      </c>
      <c r="F1438" s="69" t="s">
        <v>2495</v>
      </c>
      <c r="G1438" s="99">
        <v>1560</v>
      </c>
      <c r="H1438" s="13" t="s">
        <v>449</v>
      </c>
      <c r="I1438" s="132" t="s">
        <v>13217</v>
      </c>
      <c r="J1438" s="100">
        <v>264</v>
      </c>
      <c r="K1438" s="101"/>
      <c r="L1438" s="101"/>
      <c r="M1438" s="101"/>
      <c r="N1438" s="109" t="s">
        <v>10827</v>
      </c>
      <c r="O1438" s="5" t="s">
        <v>1668</v>
      </c>
      <c r="P1438" s="69" t="s">
        <v>3652</v>
      </c>
      <c r="Q1438" s="5" t="s">
        <v>6691</v>
      </c>
      <c r="R1438" s="5">
        <v>5142</v>
      </c>
      <c r="S1438" s="51"/>
      <c r="T1438" s="69" t="s">
        <v>3654</v>
      </c>
      <c r="U1438" s="5" t="s">
        <v>6692</v>
      </c>
      <c r="V1438" s="5">
        <v>53</v>
      </c>
      <c r="W1438" s="5" t="s">
        <v>6693</v>
      </c>
      <c r="X1438" s="5">
        <v>53</v>
      </c>
      <c r="Y1438" s="5" t="s">
        <v>6693</v>
      </c>
      <c r="Z1438" s="5">
        <v>16</v>
      </c>
      <c r="AA1438" s="69" t="s">
        <v>6694</v>
      </c>
      <c r="AB1438" s="5">
        <v>58337</v>
      </c>
      <c r="AC1438" s="52" t="s">
        <v>6523</v>
      </c>
      <c r="AG1438" s="124" t="s">
        <v>3232</v>
      </c>
      <c r="AH1438" s="52" t="s">
        <v>135</v>
      </c>
      <c r="AI1438" s="124">
        <v>1560</v>
      </c>
      <c r="AJ1438" s="77">
        <v>44874</v>
      </c>
      <c r="AK1438" s="125">
        <v>44874</v>
      </c>
      <c r="AL1438" s="125">
        <v>44888</v>
      </c>
      <c r="AM1438" s="26">
        <v>1655.17</v>
      </c>
      <c r="AN1438" s="130">
        <v>1919.9972</v>
      </c>
      <c r="AO1438" s="26">
        <v>1655.17</v>
      </c>
      <c r="AP1438" s="130">
        <v>1919.9972</v>
      </c>
      <c r="AQ1438" s="52" t="s">
        <v>6524</v>
      </c>
      <c r="AS1438" s="69" t="s">
        <v>144</v>
      </c>
      <c r="AT1438" s="124" t="s">
        <v>13217</v>
      </c>
      <c r="AU1438" s="105">
        <v>0</v>
      </c>
      <c r="AX1438" s="145" t="s">
        <v>13218</v>
      </c>
      <c r="AZ1438" s="69" t="s">
        <v>9758</v>
      </c>
      <c r="BA1438" s="69" t="s">
        <v>2918</v>
      </c>
      <c r="BC1438" s="69" t="s">
        <v>20</v>
      </c>
      <c r="BI1438" s="52" t="s">
        <v>455</v>
      </c>
      <c r="BJ1438" s="53">
        <v>44941</v>
      </c>
      <c r="BK1438" s="53">
        <v>44941</v>
      </c>
    </row>
    <row r="1439" spans="1:63" s="69" customFormat="1" ht="11.25" customHeight="1" x14ac:dyDescent="0.2">
      <c r="A1439" s="5">
        <v>2022</v>
      </c>
      <c r="B1439" s="6">
        <v>44835</v>
      </c>
      <c r="C1439" s="6">
        <v>44926</v>
      </c>
      <c r="D1439" s="69" t="s">
        <v>134</v>
      </c>
      <c r="E1439" s="69" t="s">
        <v>135</v>
      </c>
      <c r="F1439" s="69" t="s">
        <v>2495</v>
      </c>
      <c r="G1439" s="99">
        <v>1562</v>
      </c>
      <c r="H1439" s="13" t="s">
        <v>449</v>
      </c>
      <c r="I1439" s="132" t="s">
        <v>13219</v>
      </c>
      <c r="J1439" s="100">
        <v>248</v>
      </c>
      <c r="K1439" s="101" t="s">
        <v>6663</v>
      </c>
      <c r="L1439" s="101" t="s">
        <v>6664</v>
      </c>
      <c r="M1439" s="101" t="s">
        <v>6665</v>
      </c>
      <c r="N1439" s="22" t="s">
        <v>11162</v>
      </c>
      <c r="O1439" s="5" t="s">
        <v>1790</v>
      </c>
      <c r="P1439" s="69" t="s">
        <v>3652</v>
      </c>
      <c r="Q1439" s="5" t="s">
        <v>6666</v>
      </c>
      <c r="R1439" s="5">
        <v>106</v>
      </c>
      <c r="S1439" s="51"/>
      <c r="T1439" s="69" t="s">
        <v>3654</v>
      </c>
      <c r="U1439" s="5" t="s">
        <v>6667</v>
      </c>
      <c r="V1439" s="5">
        <v>27</v>
      </c>
      <c r="W1439" s="5" t="s">
        <v>6532</v>
      </c>
      <c r="X1439" s="5">
        <v>27</v>
      </c>
      <c r="Y1439" s="5" t="s">
        <v>6532</v>
      </c>
      <c r="Z1439" s="5">
        <v>11</v>
      </c>
      <c r="AA1439" s="69" t="s">
        <v>3657</v>
      </c>
      <c r="AB1439" s="5">
        <v>36765</v>
      </c>
      <c r="AC1439" s="52" t="s">
        <v>6523</v>
      </c>
      <c r="AG1439" s="124" t="s">
        <v>3228</v>
      </c>
      <c r="AH1439" s="52" t="s">
        <v>135</v>
      </c>
      <c r="AI1439" s="124">
        <v>1562</v>
      </c>
      <c r="AJ1439" s="77">
        <v>44889</v>
      </c>
      <c r="AK1439" s="125">
        <v>44893</v>
      </c>
      <c r="AL1439" s="125">
        <v>44902</v>
      </c>
      <c r="AM1439" s="26">
        <v>2270</v>
      </c>
      <c r="AN1439" s="130">
        <v>2633.2</v>
      </c>
      <c r="AO1439" s="26">
        <v>2270</v>
      </c>
      <c r="AP1439" s="130">
        <v>2633.2</v>
      </c>
      <c r="AQ1439" s="52" t="s">
        <v>6524</v>
      </c>
      <c r="AS1439" s="69" t="s">
        <v>144</v>
      </c>
      <c r="AT1439" s="124" t="s">
        <v>13219</v>
      </c>
      <c r="AU1439" s="105">
        <v>0</v>
      </c>
      <c r="AX1439" s="145" t="s">
        <v>13220</v>
      </c>
      <c r="AZ1439" s="69" t="s">
        <v>9758</v>
      </c>
      <c r="BA1439" s="69" t="s">
        <v>2918</v>
      </c>
      <c r="BC1439" s="69" t="s">
        <v>20</v>
      </c>
      <c r="BI1439" s="52" t="s">
        <v>455</v>
      </c>
      <c r="BJ1439" s="53">
        <v>44941</v>
      </c>
      <c r="BK1439" s="53">
        <v>44941</v>
      </c>
    </row>
    <row r="1440" spans="1:63" s="69" customFormat="1" ht="11.25" customHeight="1" x14ac:dyDescent="0.2">
      <c r="A1440" s="5">
        <v>2022</v>
      </c>
      <c r="B1440" s="6">
        <v>44835</v>
      </c>
      <c r="C1440" s="6">
        <v>44926</v>
      </c>
      <c r="D1440" s="69" t="s">
        <v>134</v>
      </c>
      <c r="E1440" s="69" t="s">
        <v>135</v>
      </c>
      <c r="F1440" s="69" t="s">
        <v>2495</v>
      </c>
      <c r="G1440" s="99">
        <v>1563</v>
      </c>
      <c r="H1440" s="13" t="s">
        <v>449</v>
      </c>
      <c r="I1440" s="132" t="s">
        <v>13221</v>
      </c>
      <c r="J1440" s="100">
        <v>248</v>
      </c>
      <c r="K1440" s="101" t="s">
        <v>6663</v>
      </c>
      <c r="L1440" s="101" t="s">
        <v>6664</v>
      </c>
      <c r="M1440" s="101" t="s">
        <v>6665</v>
      </c>
      <c r="N1440" s="22" t="s">
        <v>11162</v>
      </c>
      <c r="O1440" s="5" t="s">
        <v>1790</v>
      </c>
      <c r="P1440" s="69" t="s">
        <v>3652</v>
      </c>
      <c r="Q1440" s="51" t="s">
        <v>6666</v>
      </c>
      <c r="R1440" s="51">
        <v>106</v>
      </c>
      <c r="S1440" s="51"/>
      <c r="T1440" s="69" t="s">
        <v>3654</v>
      </c>
      <c r="U1440" s="51" t="s">
        <v>6667</v>
      </c>
      <c r="V1440" s="51">
        <v>27</v>
      </c>
      <c r="W1440" s="51" t="s">
        <v>6532</v>
      </c>
      <c r="X1440" s="51">
        <v>27</v>
      </c>
      <c r="Y1440" s="51" t="s">
        <v>6532</v>
      </c>
      <c r="Z1440" s="51">
        <v>11</v>
      </c>
      <c r="AA1440" s="69" t="s">
        <v>3657</v>
      </c>
      <c r="AB1440" s="51">
        <v>36765</v>
      </c>
      <c r="AC1440" s="52" t="s">
        <v>6523</v>
      </c>
      <c r="AG1440" s="124" t="s">
        <v>3228</v>
      </c>
      <c r="AH1440" s="52" t="s">
        <v>135</v>
      </c>
      <c r="AI1440" s="124">
        <v>1563</v>
      </c>
      <c r="AJ1440" s="77">
        <v>44889</v>
      </c>
      <c r="AK1440" s="125">
        <v>44893</v>
      </c>
      <c r="AL1440" s="125">
        <v>44902</v>
      </c>
      <c r="AM1440" s="26">
        <v>2870</v>
      </c>
      <c r="AN1440" s="130">
        <v>3329.2</v>
      </c>
      <c r="AO1440" s="26">
        <v>2870</v>
      </c>
      <c r="AP1440" s="130">
        <v>3329.2</v>
      </c>
      <c r="AQ1440" s="52" t="s">
        <v>6524</v>
      </c>
      <c r="AS1440" s="69" t="s">
        <v>144</v>
      </c>
      <c r="AT1440" s="132" t="s">
        <v>13221</v>
      </c>
      <c r="AU1440" s="105">
        <v>0</v>
      </c>
      <c r="AX1440" s="145" t="s">
        <v>13222</v>
      </c>
      <c r="AZ1440" s="69" t="s">
        <v>9758</v>
      </c>
      <c r="BA1440" s="69" t="s">
        <v>2918</v>
      </c>
      <c r="BC1440" s="69" t="s">
        <v>20</v>
      </c>
      <c r="BI1440" s="52" t="s">
        <v>455</v>
      </c>
      <c r="BJ1440" s="53">
        <v>44941</v>
      </c>
      <c r="BK1440" s="53">
        <v>44941</v>
      </c>
    </row>
    <row r="1441" spans="1:63" s="69" customFormat="1" ht="11.25" customHeight="1" x14ac:dyDescent="0.2">
      <c r="A1441" s="5">
        <v>2022</v>
      </c>
      <c r="B1441" s="6">
        <v>44835</v>
      </c>
      <c r="C1441" s="6">
        <v>44926</v>
      </c>
      <c r="D1441" s="69" t="s">
        <v>134</v>
      </c>
      <c r="E1441" s="69" t="s">
        <v>135</v>
      </c>
      <c r="F1441" s="69" t="s">
        <v>2495</v>
      </c>
      <c r="G1441" s="99">
        <v>1564</v>
      </c>
      <c r="H1441" s="13" t="s">
        <v>449</v>
      </c>
      <c r="I1441" s="132" t="s">
        <v>13223</v>
      </c>
      <c r="J1441" s="100">
        <v>219</v>
      </c>
      <c r="K1441" s="101" t="s">
        <v>6765</v>
      </c>
      <c r="L1441" s="101" t="s">
        <v>240</v>
      </c>
      <c r="M1441" s="101" t="s">
        <v>246</v>
      </c>
      <c r="N1441" s="22" t="s">
        <v>11562</v>
      </c>
      <c r="O1441" s="5" t="s">
        <v>1981</v>
      </c>
      <c r="P1441" s="69" t="s">
        <v>3652</v>
      </c>
      <c r="Q1441" s="5" t="s">
        <v>6766</v>
      </c>
      <c r="R1441" s="5">
        <v>306</v>
      </c>
      <c r="S1441" s="51"/>
      <c r="T1441" s="69" t="s">
        <v>3654</v>
      </c>
      <c r="U1441" s="5" t="s">
        <v>6571</v>
      </c>
      <c r="V1441" s="5">
        <v>27</v>
      </c>
      <c r="W1441" s="5" t="s">
        <v>6532</v>
      </c>
      <c r="X1441" s="5">
        <v>27</v>
      </c>
      <c r="Y1441" s="5" t="s">
        <v>6532</v>
      </c>
      <c r="Z1441" s="5">
        <v>11</v>
      </c>
      <c r="AA1441" s="69" t="s">
        <v>3657</v>
      </c>
      <c r="AB1441" s="5">
        <v>36700</v>
      </c>
      <c r="AC1441" s="52" t="s">
        <v>6523</v>
      </c>
      <c r="AG1441" s="124" t="s">
        <v>3232</v>
      </c>
      <c r="AH1441" s="52" t="s">
        <v>135</v>
      </c>
      <c r="AI1441" s="124">
        <v>1564</v>
      </c>
      <c r="AJ1441" s="77">
        <v>44894</v>
      </c>
      <c r="AK1441" s="125">
        <v>44894</v>
      </c>
      <c r="AL1441" s="125">
        <v>44896</v>
      </c>
      <c r="AM1441" s="26">
        <v>19800</v>
      </c>
      <c r="AN1441" s="130">
        <v>22968</v>
      </c>
      <c r="AO1441" s="26">
        <v>19800</v>
      </c>
      <c r="AP1441" s="130">
        <v>22968</v>
      </c>
      <c r="AQ1441" s="52" t="s">
        <v>6524</v>
      </c>
      <c r="AS1441" s="69" t="s">
        <v>144</v>
      </c>
      <c r="AT1441" s="124" t="s">
        <v>13223</v>
      </c>
      <c r="AU1441" s="105">
        <v>0</v>
      </c>
      <c r="AX1441" s="145" t="s">
        <v>13224</v>
      </c>
      <c r="AZ1441" s="69" t="s">
        <v>9758</v>
      </c>
      <c r="BA1441" s="69" t="s">
        <v>2918</v>
      </c>
      <c r="BC1441" s="69" t="s">
        <v>20</v>
      </c>
      <c r="BI1441" s="52" t="s">
        <v>455</v>
      </c>
      <c r="BJ1441" s="53">
        <v>44941</v>
      </c>
      <c r="BK1441" s="53">
        <v>44941</v>
      </c>
    </row>
    <row r="1442" spans="1:63" s="69" customFormat="1" ht="11.25" customHeight="1" x14ac:dyDescent="0.2">
      <c r="A1442" s="5">
        <v>2022</v>
      </c>
      <c r="B1442" s="6">
        <v>44835</v>
      </c>
      <c r="C1442" s="6">
        <v>44926</v>
      </c>
      <c r="D1442" s="69" t="s">
        <v>134</v>
      </c>
      <c r="E1442" s="69" t="s">
        <v>135</v>
      </c>
      <c r="F1442" s="69" t="s">
        <v>2495</v>
      </c>
      <c r="G1442" s="99">
        <v>1565</v>
      </c>
      <c r="H1442" s="13" t="s">
        <v>449</v>
      </c>
      <c r="I1442" s="132" t="s">
        <v>13225</v>
      </c>
      <c r="J1442" s="100">
        <v>264</v>
      </c>
      <c r="K1442" s="101"/>
      <c r="L1442" s="101"/>
      <c r="M1442" s="101"/>
      <c r="N1442" s="109" t="s">
        <v>10827</v>
      </c>
      <c r="O1442" s="5" t="s">
        <v>1668</v>
      </c>
      <c r="P1442" s="69" t="s">
        <v>3652</v>
      </c>
      <c r="Q1442" s="5" t="s">
        <v>6691</v>
      </c>
      <c r="R1442" s="5">
        <v>5142</v>
      </c>
      <c r="S1442" s="5"/>
      <c r="T1442" s="69" t="s">
        <v>3654</v>
      </c>
      <c r="U1442" s="5" t="s">
        <v>6692</v>
      </c>
      <c r="V1442" s="5">
        <v>53</v>
      </c>
      <c r="W1442" s="5" t="s">
        <v>6693</v>
      </c>
      <c r="X1442" s="5">
        <v>53</v>
      </c>
      <c r="Y1442" s="5" t="s">
        <v>6693</v>
      </c>
      <c r="Z1442" s="5">
        <v>16</v>
      </c>
      <c r="AA1442" s="69" t="s">
        <v>6694</v>
      </c>
      <c r="AB1442" s="5">
        <v>58337</v>
      </c>
      <c r="AC1442" s="52" t="s">
        <v>6523</v>
      </c>
      <c r="AG1442" s="124" t="s">
        <v>3311</v>
      </c>
      <c r="AH1442" s="52" t="s">
        <v>135</v>
      </c>
      <c r="AI1442" s="124">
        <v>1565</v>
      </c>
      <c r="AJ1442" s="77">
        <v>44889</v>
      </c>
      <c r="AK1442" s="125">
        <v>44889</v>
      </c>
      <c r="AL1442" s="125">
        <v>37597</v>
      </c>
      <c r="AM1442" s="26">
        <v>1189.6500000000001</v>
      </c>
      <c r="AN1442" s="130">
        <v>1379.9940000000001</v>
      </c>
      <c r="AO1442" s="26">
        <v>1189.6500000000001</v>
      </c>
      <c r="AP1442" s="130">
        <v>1379.9940000000001</v>
      </c>
      <c r="AQ1442" s="52" t="s">
        <v>6524</v>
      </c>
      <c r="AS1442" s="69" t="s">
        <v>144</v>
      </c>
      <c r="AT1442" s="124" t="s">
        <v>13225</v>
      </c>
      <c r="AU1442" s="105">
        <v>0</v>
      </c>
      <c r="AX1442" s="145" t="s">
        <v>13226</v>
      </c>
      <c r="AZ1442" s="69" t="s">
        <v>9758</v>
      </c>
      <c r="BA1442" s="69" t="s">
        <v>2918</v>
      </c>
      <c r="BC1442" s="69" t="s">
        <v>20</v>
      </c>
      <c r="BI1442" s="52" t="s">
        <v>455</v>
      </c>
      <c r="BJ1442" s="53">
        <v>44941</v>
      </c>
      <c r="BK1442" s="53">
        <v>44941</v>
      </c>
    </row>
    <row r="1443" spans="1:63" s="69" customFormat="1" ht="11.25" customHeight="1" x14ac:dyDescent="0.2">
      <c r="A1443" s="5">
        <v>2022</v>
      </c>
      <c r="B1443" s="6">
        <v>44835</v>
      </c>
      <c r="C1443" s="6">
        <v>44926</v>
      </c>
      <c r="D1443" s="69" t="s">
        <v>134</v>
      </c>
      <c r="E1443" s="69" t="s">
        <v>135</v>
      </c>
      <c r="F1443" s="69" t="s">
        <v>2495</v>
      </c>
      <c r="G1443" s="99">
        <v>1566</v>
      </c>
      <c r="H1443" s="13" t="s">
        <v>449</v>
      </c>
      <c r="I1443" s="132" t="s">
        <v>13227</v>
      </c>
      <c r="J1443" s="100">
        <v>248</v>
      </c>
      <c r="K1443" s="101" t="s">
        <v>6663</v>
      </c>
      <c r="L1443" s="101" t="s">
        <v>6664</v>
      </c>
      <c r="M1443" s="101" t="s">
        <v>6665</v>
      </c>
      <c r="N1443" s="22" t="s">
        <v>11162</v>
      </c>
      <c r="O1443" s="5" t="s">
        <v>1790</v>
      </c>
      <c r="P1443" s="69" t="s">
        <v>3652</v>
      </c>
      <c r="Q1443" s="5" t="s">
        <v>6666</v>
      </c>
      <c r="R1443" s="5">
        <v>106</v>
      </c>
      <c r="S1443" s="51"/>
      <c r="T1443" s="69" t="s">
        <v>3654</v>
      </c>
      <c r="U1443" s="5" t="s">
        <v>6667</v>
      </c>
      <c r="V1443" s="5">
        <v>27</v>
      </c>
      <c r="W1443" s="5" t="s">
        <v>6532</v>
      </c>
      <c r="X1443" s="5">
        <v>27</v>
      </c>
      <c r="Y1443" s="5" t="s">
        <v>6532</v>
      </c>
      <c r="Z1443" s="5">
        <v>11</v>
      </c>
      <c r="AA1443" s="69" t="s">
        <v>3657</v>
      </c>
      <c r="AB1443" s="5">
        <v>36765</v>
      </c>
      <c r="AC1443" s="52" t="s">
        <v>6523</v>
      </c>
      <c r="AG1443" s="124" t="s">
        <v>3264</v>
      </c>
      <c r="AH1443" s="52" t="s">
        <v>135</v>
      </c>
      <c r="AI1443" s="124">
        <v>1566</v>
      </c>
      <c r="AJ1443" s="77">
        <v>44889</v>
      </c>
      <c r="AK1443" s="125">
        <v>44893</v>
      </c>
      <c r="AL1443" s="125">
        <v>44902</v>
      </c>
      <c r="AM1443" s="26">
        <v>4700</v>
      </c>
      <c r="AN1443" s="130">
        <v>5452</v>
      </c>
      <c r="AO1443" s="26">
        <v>4700</v>
      </c>
      <c r="AP1443" s="130">
        <v>5452</v>
      </c>
      <c r="AQ1443" s="52" t="s">
        <v>6524</v>
      </c>
      <c r="AS1443" s="69" t="s">
        <v>144</v>
      </c>
      <c r="AT1443" s="124" t="s">
        <v>13227</v>
      </c>
      <c r="AU1443" s="105">
        <v>0</v>
      </c>
      <c r="AX1443" s="145" t="s">
        <v>13228</v>
      </c>
      <c r="AZ1443" s="69" t="s">
        <v>9758</v>
      </c>
      <c r="BA1443" s="69" t="s">
        <v>2918</v>
      </c>
      <c r="BC1443" s="69" t="s">
        <v>20</v>
      </c>
      <c r="BI1443" s="52" t="s">
        <v>455</v>
      </c>
      <c r="BJ1443" s="53">
        <v>44941</v>
      </c>
      <c r="BK1443" s="53">
        <v>44941</v>
      </c>
    </row>
    <row r="1444" spans="1:63" s="69" customFormat="1" ht="11.25" customHeight="1" x14ac:dyDescent="0.2">
      <c r="A1444" s="5">
        <v>2022</v>
      </c>
      <c r="B1444" s="6">
        <v>44835</v>
      </c>
      <c r="C1444" s="6">
        <v>44926</v>
      </c>
      <c r="D1444" s="69" t="s">
        <v>134</v>
      </c>
      <c r="E1444" s="69" t="s">
        <v>135</v>
      </c>
      <c r="F1444" s="69" t="s">
        <v>2495</v>
      </c>
      <c r="G1444" s="37">
        <v>1567</v>
      </c>
      <c r="H1444" s="13" t="s">
        <v>449</v>
      </c>
      <c r="I1444" s="124" t="s">
        <v>13229</v>
      </c>
      <c r="J1444" s="100">
        <v>95</v>
      </c>
      <c r="K1444" s="101" t="s">
        <v>10091</v>
      </c>
      <c r="L1444" s="101" t="s">
        <v>6665</v>
      </c>
      <c r="M1444" s="101" t="s">
        <v>309</v>
      </c>
      <c r="N1444" s="22" t="s">
        <v>10753</v>
      </c>
      <c r="O1444" s="5" t="s">
        <v>1744</v>
      </c>
      <c r="P1444" s="69" t="s">
        <v>3652</v>
      </c>
      <c r="Q1444" s="5" t="s">
        <v>7034</v>
      </c>
      <c r="R1444" s="5">
        <v>1003</v>
      </c>
      <c r="S1444" s="51"/>
      <c r="T1444" s="69" t="s">
        <v>3654</v>
      </c>
      <c r="U1444" s="5" t="s">
        <v>6563</v>
      </c>
      <c r="V1444" s="5">
        <v>27</v>
      </c>
      <c r="W1444" s="5" t="s">
        <v>6532</v>
      </c>
      <c r="X1444" s="5">
        <v>27</v>
      </c>
      <c r="Y1444" s="5" t="s">
        <v>6532</v>
      </c>
      <c r="Z1444" s="5">
        <v>11</v>
      </c>
      <c r="AA1444" s="69" t="s">
        <v>3657</v>
      </c>
      <c r="AB1444" s="5">
        <v>36750</v>
      </c>
      <c r="AC1444" s="52" t="s">
        <v>6523</v>
      </c>
      <c r="AG1444" s="124" t="s">
        <v>3232</v>
      </c>
      <c r="AH1444" s="52" t="s">
        <v>135</v>
      </c>
      <c r="AI1444" s="124">
        <v>1567</v>
      </c>
      <c r="AJ1444" s="77">
        <v>44882</v>
      </c>
      <c r="AK1444" s="125">
        <v>44882</v>
      </c>
      <c r="AL1444" s="125">
        <v>44882</v>
      </c>
      <c r="AM1444" s="26">
        <v>1699.95</v>
      </c>
      <c r="AN1444" s="130">
        <v>1971.942</v>
      </c>
      <c r="AO1444" s="26">
        <v>1699.95</v>
      </c>
      <c r="AP1444" s="130">
        <v>1971.942</v>
      </c>
      <c r="AQ1444" s="52" t="s">
        <v>6524</v>
      </c>
      <c r="AS1444" s="69" t="s">
        <v>144</v>
      </c>
      <c r="AT1444" s="124" t="s">
        <v>13229</v>
      </c>
      <c r="AU1444" s="105">
        <v>0</v>
      </c>
      <c r="AX1444" s="145" t="s">
        <v>13230</v>
      </c>
      <c r="AZ1444" s="69" t="s">
        <v>9758</v>
      </c>
      <c r="BA1444" s="69" t="s">
        <v>2918</v>
      </c>
      <c r="BC1444" s="69" t="s">
        <v>20</v>
      </c>
      <c r="BI1444" s="52" t="s">
        <v>455</v>
      </c>
      <c r="BJ1444" s="53">
        <v>44941</v>
      </c>
      <c r="BK1444" s="53">
        <v>44941</v>
      </c>
    </row>
    <row r="1445" spans="1:63" s="69" customFormat="1" ht="11.25" customHeight="1" x14ac:dyDescent="0.2">
      <c r="A1445" s="5">
        <v>2022</v>
      </c>
      <c r="B1445" s="6">
        <v>44835</v>
      </c>
      <c r="C1445" s="6">
        <v>44926</v>
      </c>
      <c r="D1445" s="69" t="s">
        <v>134</v>
      </c>
      <c r="E1445" s="69" t="s">
        <v>135</v>
      </c>
      <c r="F1445" s="69" t="s">
        <v>2495</v>
      </c>
      <c r="G1445" s="37">
        <v>1568</v>
      </c>
      <c r="H1445" s="13" t="s">
        <v>449</v>
      </c>
      <c r="I1445" s="124" t="s">
        <v>13231</v>
      </c>
      <c r="J1445" s="100">
        <v>548</v>
      </c>
      <c r="K1445" s="101" t="s">
        <v>12224</v>
      </c>
      <c r="L1445" s="101" t="s">
        <v>6744</v>
      </c>
      <c r="M1445" s="101" t="s">
        <v>12225</v>
      </c>
      <c r="N1445" s="22" t="s">
        <v>13232</v>
      </c>
      <c r="O1445" s="5" t="s">
        <v>12227</v>
      </c>
      <c r="P1445" s="69" t="s">
        <v>3652</v>
      </c>
      <c r="Q1445" s="5" t="s">
        <v>12228</v>
      </c>
      <c r="R1445" s="5">
        <v>203</v>
      </c>
      <c r="S1445" s="51"/>
      <c r="T1445" s="69" t="s">
        <v>3654</v>
      </c>
      <c r="U1445" s="5" t="s">
        <v>12229</v>
      </c>
      <c r="V1445" s="5">
        <v>27</v>
      </c>
      <c r="W1445" s="5" t="s">
        <v>6532</v>
      </c>
      <c r="X1445" s="5">
        <v>27</v>
      </c>
      <c r="Y1445" s="5" t="s">
        <v>6532</v>
      </c>
      <c r="Z1445" s="5">
        <v>11</v>
      </c>
      <c r="AA1445" s="69" t="s">
        <v>3657</v>
      </c>
      <c r="AB1445" s="5">
        <v>36723</v>
      </c>
      <c r="AC1445" s="52" t="s">
        <v>6523</v>
      </c>
      <c r="AG1445" s="124" t="s">
        <v>9761</v>
      </c>
      <c r="AH1445" s="52" t="s">
        <v>135</v>
      </c>
      <c r="AI1445" s="124">
        <v>1568</v>
      </c>
      <c r="AJ1445" s="77">
        <v>44890</v>
      </c>
      <c r="AK1445" s="125">
        <v>44890</v>
      </c>
      <c r="AL1445" s="125">
        <v>44890</v>
      </c>
      <c r="AM1445" s="26">
        <v>4000</v>
      </c>
      <c r="AN1445" s="130">
        <v>4640</v>
      </c>
      <c r="AO1445" s="26">
        <v>4000</v>
      </c>
      <c r="AP1445" s="130">
        <v>4640</v>
      </c>
      <c r="AQ1445" s="52" t="s">
        <v>6524</v>
      </c>
      <c r="AS1445" s="69" t="s">
        <v>144</v>
      </c>
      <c r="AT1445" s="124" t="s">
        <v>13231</v>
      </c>
      <c r="AU1445" s="105">
        <v>0</v>
      </c>
      <c r="AX1445" s="145" t="s">
        <v>13233</v>
      </c>
      <c r="AZ1445" s="69" t="s">
        <v>9758</v>
      </c>
      <c r="BA1445" s="69" t="s">
        <v>2918</v>
      </c>
      <c r="BC1445" s="69" t="s">
        <v>20</v>
      </c>
      <c r="BI1445" s="52" t="s">
        <v>455</v>
      </c>
      <c r="BJ1445" s="53">
        <v>44941</v>
      </c>
      <c r="BK1445" s="53">
        <v>44941</v>
      </c>
    </row>
    <row r="1446" spans="1:63" s="69" customFormat="1" ht="11.25" customHeight="1" x14ac:dyDescent="0.2">
      <c r="A1446" s="5">
        <v>2022</v>
      </c>
      <c r="B1446" s="6">
        <v>44835</v>
      </c>
      <c r="C1446" s="6">
        <v>44926</v>
      </c>
      <c r="D1446" s="69" t="s">
        <v>134</v>
      </c>
      <c r="E1446" s="69" t="s">
        <v>135</v>
      </c>
      <c r="F1446" s="69" t="s">
        <v>2495</v>
      </c>
      <c r="G1446" s="37">
        <v>1569</v>
      </c>
      <c r="H1446" s="13" t="s">
        <v>449</v>
      </c>
      <c r="I1446" s="124" t="s">
        <v>13234</v>
      </c>
      <c r="J1446" s="100">
        <v>75</v>
      </c>
      <c r="K1446" s="101"/>
      <c r="L1446" s="101"/>
      <c r="M1446" s="101"/>
      <c r="N1446" s="22" t="s">
        <v>10786</v>
      </c>
      <c r="O1446" s="5" t="s">
        <v>1748</v>
      </c>
      <c r="P1446" s="69" t="s">
        <v>3652</v>
      </c>
      <c r="Q1446" s="5" t="s">
        <v>6521</v>
      </c>
      <c r="R1446" s="5">
        <v>310</v>
      </c>
      <c r="S1446" s="51"/>
      <c r="T1446" s="69" t="s">
        <v>3654</v>
      </c>
      <c r="U1446" s="51" t="s">
        <v>10003</v>
      </c>
      <c r="V1446" s="51">
        <v>42</v>
      </c>
      <c r="W1446" s="51" t="s">
        <v>6628</v>
      </c>
      <c r="X1446" s="51">
        <v>42</v>
      </c>
      <c r="Y1446" s="51" t="s">
        <v>6628</v>
      </c>
      <c r="Z1446" s="51">
        <v>11</v>
      </c>
      <c r="AA1446" s="69" t="s">
        <v>3657</v>
      </c>
      <c r="AB1446" s="51">
        <v>38400</v>
      </c>
      <c r="AC1446" s="52" t="s">
        <v>6523</v>
      </c>
      <c r="AG1446" s="124" t="s">
        <v>3232</v>
      </c>
      <c r="AH1446" s="52" t="s">
        <v>135</v>
      </c>
      <c r="AI1446" s="124">
        <v>1569</v>
      </c>
      <c r="AJ1446" s="77">
        <v>44875</v>
      </c>
      <c r="AK1446" s="125">
        <v>44875</v>
      </c>
      <c r="AL1446" s="125">
        <v>44875</v>
      </c>
      <c r="AM1446" s="26">
        <v>5064.72</v>
      </c>
      <c r="AN1446" s="130">
        <v>5875.0752000000002</v>
      </c>
      <c r="AO1446" s="26">
        <v>5064.72</v>
      </c>
      <c r="AP1446" s="130">
        <v>5875.0752000000002</v>
      </c>
      <c r="AQ1446" s="52" t="s">
        <v>6524</v>
      </c>
      <c r="AS1446" s="69" t="s">
        <v>144</v>
      </c>
      <c r="AT1446" s="124" t="s">
        <v>13234</v>
      </c>
      <c r="AU1446" s="105">
        <v>0</v>
      </c>
      <c r="AX1446" s="145" t="s">
        <v>13235</v>
      </c>
      <c r="AZ1446" s="69" t="s">
        <v>9758</v>
      </c>
      <c r="BA1446" s="69" t="s">
        <v>2918</v>
      </c>
      <c r="BC1446" s="69" t="s">
        <v>20</v>
      </c>
      <c r="BI1446" s="52" t="s">
        <v>455</v>
      </c>
      <c r="BJ1446" s="53">
        <v>44941</v>
      </c>
      <c r="BK1446" s="53">
        <v>44941</v>
      </c>
    </row>
    <row r="1447" spans="1:63" s="69" customFormat="1" ht="11.25" customHeight="1" x14ac:dyDescent="0.2">
      <c r="A1447" s="5">
        <v>2022</v>
      </c>
      <c r="B1447" s="6">
        <v>44835</v>
      </c>
      <c r="C1447" s="6">
        <v>44926</v>
      </c>
      <c r="D1447" s="69" t="s">
        <v>134</v>
      </c>
      <c r="E1447" s="69" t="s">
        <v>135</v>
      </c>
      <c r="F1447" s="69" t="s">
        <v>2495</v>
      </c>
      <c r="G1447" s="37">
        <v>1571</v>
      </c>
      <c r="H1447" s="13" t="s">
        <v>449</v>
      </c>
      <c r="I1447" s="124" t="s">
        <v>13236</v>
      </c>
      <c r="J1447" s="100">
        <v>95</v>
      </c>
      <c r="K1447" s="101" t="s">
        <v>10091</v>
      </c>
      <c r="L1447" s="101" t="s">
        <v>6665</v>
      </c>
      <c r="M1447" s="101" t="s">
        <v>309</v>
      </c>
      <c r="N1447" s="22" t="s">
        <v>10753</v>
      </c>
      <c r="O1447" s="5" t="s">
        <v>1744</v>
      </c>
      <c r="P1447" s="69" t="s">
        <v>3652</v>
      </c>
      <c r="Q1447" s="5" t="s">
        <v>7034</v>
      </c>
      <c r="R1447" s="5">
        <v>1003</v>
      </c>
      <c r="S1447" s="51"/>
      <c r="T1447" s="69" t="s">
        <v>3654</v>
      </c>
      <c r="U1447" s="5" t="s">
        <v>6563</v>
      </c>
      <c r="V1447" s="5">
        <v>27</v>
      </c>
      <c r="W1447" s="5" t="s">
        <v>6532</v>
      </c>
      <c r="X1447" s="5">
        <v>27</v>
      </c>
      <c r="Y1447" s="5" t="s">
        <v>6532</v>
      </c>
      <c r="Z1447" s="5">
        <v>11</v>
      </c>
      <c r="AA1447" s="69" t="s">
        <v>3657</v>
      </c>
      <c r="AB1447" s="5">
        <v>36750</v>
      </c>
      <c r="AC1447" s="52" t="s">
        <v>6523</v>
      </c>
      <c r="AG1447" s="22" t="s">
        <v>3228</v>
      </c>
      <c r="AH1447" s="52" t="s">
        <v>135</v>
      </c>
      <c r="AI1447" s="37">
        <v>1571</v>
      </c>
      <c r="AJ1447" s="77">
        <v>44887</v>
      </c>
      <c r="AK1447" s="77">
        <v>44887</v>
      </c>
      <c r="AL1447" s="77">
        <v>44896</v>
      </c>
      <c r="AM1447" s="26">
        <v>20199.97</v>
      </c>
      <c r="AN1447" s="130">
        <v>23431.965200000002</v>
      </c>
      <c r="AO1447" s="26">
        <v>20199.97</v>
      </c>
      <c r="AP1447" s="130">
        <v>23431.965200000002</v>
      </c>
      <c r="AQ1447" s="52" t="s">
        <v>6524</v>
      </c>
      <c r="AS1447" s="69" t="s">
        <v>144</v>
      </c>
      <c r="AT1447" s="124" t="s">
        <v>13236</v>
      </c>
      <c r="AU1447" s="105">
        <v>0</v>
      </c>
      <c r="AX1447" s="145" t="s">
        <v>13237</v>
      </c>
      <c r="AZ1447" s="69" t="s">
        <v>9758</v>
      </c>
      <c r="BA1447" s="69" t="s">
        <v>2918</v>
      </c>
      <c r="BC1447" s="69" t="s">
        <v>20</v>
      </c>
      <c r="BI1447" s="52" t="s">
        <v>455</v>
      </c>
      <c r="BJ1447" s="53">
        <v>44941</v>
      </c>
      <c r="BK1447" s="53">
        <v>44941</v>
      </c>
    </row>
    <row r="1448" spans="1:63" s="69" customFormat="1" ht="11.25" customHeight="1" x14ac:dyDescent="0.2">
      <c r="A1448" s="5">
        <v>2022</v>
      </c>
      <c r="B1448" s="6">
        <v>44835</v>
      </c>
      <c r="C1448" s="6">
        <v>44926</v>
      </c>
      <c r="D1448" s="69" t="s">
        <v>134</v>
      </c>
      <c r="E1448" s="69" t="s">
        <v>135</v>
      </c>
      <c r="F1448" s="69" t="s">
        <v>2495</v>
      </c>
      <c r="G1448" s="37">
        <v>1572</v>
      </c>
      <c r="H1448" s="13" t="s">
        <v>449</v>
      </c>
      <c r="I1448" s="124" t="s">
        <v>13238</v>
      </c>
      <c r="J1448" s="100">
        <v>287</v>
      </c>
      <c r="K1448" s="101" t="s">
        <v>10425</v>
      </c>
      <c r="L1448" s="101" t="s">
        <v>10426</v>
      </c>
      <c r="M1448" s="101" t="s">
        <v>9673</v>
      </c>
      <c r="N1448" s="22" t="s">
        <v>11233</v>
      </c>
      <c r="O1448" s="5" t="s">
        <v>11234</v>
      </c>
      <c r="P1448" s="69" t="s">
        <v>3652</v>
      </c>
      <c r="Q1448" s="5" t="s">
        <v>10428</v>
      </c>
      <c r="R1448" s="5">
        <v>221</v>
      </c>
      <c r="S1448" s="5"/>
      <c r="T1448" s="69" t="s">
        <v>3654</v>
      </c>
      <c r="U1448" s="5" t="s">
        <v>6791</v>
      </c>
      <c r="V1448" s="5">
        <v>27</v>
      </c>
      <c r="W1448" s="5" t="s">
        <v>6532</v>
      </c>
      <c r="X1448" s="5">
        <v>27</v>
      </c>
      <c r="Y1448" s="5" t="s">
        <v>6532</v>
      </c>
      <c r="Z1448" s="5">
        <v>11</v>
      </c>
      <c r="AA1448" s="69" t="s">
        <v>3657</v>
      </c>
      <c r="AB1448" s="5">
        <v>36740</v>
      </c>
      <c r="AC1448" s="52" t="s">
        <v>6523</v>
      </c>
      <c r="AG1448" s="124" t="s">
        <v>9761</v>
      </c>
      <c r="AH1448" s="52" t="s">
        <v>135</v>
      </c>
      <c r="AI1448" s="124">
        <v>1572</v>
      </c>
      <c r="AJ1448" s="77">
        <v>44879</v>
      </c>
      <c r="AK1448" s="125">
        <v>44883</v>
      </c>
      <c r="AL1448" s="125">
        <v>44883</v>
      </c>
      <c r="AM1448" s="26">
        <v>3458.98</v>
      </c>
      <c r="AN1448" s="130">
        <v>4012.4168</v>
      </c>
      <c r="AO1448" s="26">
        <v>3458.98</v>
      </c>
      <c r="AP1448" s="130">
        <v>4012.4168</v>
      </c>
      <c r="AQ1448" s="52" t="s">
        <v>6524</v>
      </c>
      <c r="AS1448" s="69" t="s">
        <v>144</v>
      </c>
      <c r="AT1448" s="124" t="s">
        <v>13238</v>
      </c>
      <c r="AU1448" s="105">
        <v>0</v>
      </c>
      <c r="AX1448" s="145" t="s">
        <v>13239</v>
      </c>
      <c r="AZ1448" s="69" t="s">
        <v>9758</v>
      </c>
      <c r="BA1448" s="69" t="s">
        <v>2918</v>
      </c>
      <c r="BC1448" s="69" t="s">
        <v>20</v>
      </c>
      <c r="BI1448" s="52" t="s">
        <v>455</v>
      </c>
      <c r="BJ1448" s="53">
        <v>44941</v>
      </c>
      <c r="BK1448" s="53">
        <v>44941</v>
      </c>
    </row>
    <row r="1449" spans="1:63" s="69" customFormat="1" ht="11.25" customHeight="1" x14ac:dyDescent="0.2">
      <c r="A1449" s="5">
        <v>2022</v>
      </c>
      <c r="B1449" s="6">
        <v>44835</v>
      </c>
      <c r="C1449" s="6">
        <v>44926</v>
      </c>
      <c r="D1449" s="69" t="s">
        <v>134</v>
      </c>
      <c r="E1449" s="69" t="s">
        <v>135</v>
      </c>
      <c r="F1449" s="69" t="s">
        <v>2495</v>
      </c>
      <c r="G1449" s="37">
        <v>1573</v>
      </c>
      <c r="H1449" s="13" t="s">
        <v>449</v>
      </c>
      <c r="I1449" s="124" t="s">
        <v>13240</v>
      </c>
      <c r="J1449" s="100">
        <v>406</v>
      </c>
      <c r="K1449" s="101"/>
      <c r="L1449" s="101"/>
      <c r="M1449" s="101"/>
      <c r="N1449" s="18" t="s">
        <v>3398</v>
      </c>
      <c r="O1449" s="5" t="s">
        <v>1477</v>
      </c>
      <c r="P1449" s="69" t="s">
        <v>3652</v>
      </c>
      <c r="Q1449" s="5" t="s">
        <v>9523</v>
      </c>
      <c r="R1449" s="5">
        <v>1024</v>
      </c>
      <c r="S1449" s="5"/>
      <c r="T1449" s="69" t="s">
        <v>3654</v>
      </c>
      <c r="U1449" s="5" t="s">
        <v>6571</v>
      </c>
      <c r="V1449" s="5">
        <v>27</v>
      </c>
      <c r="W1449" s="5" t="s">
        <v>6532</v>
      </c>
      <c r="X1449" s="5">
        <v>27</v>
      </c>
      <c r="Y1449" s="5" t="s">
        <v>6532</v>
      </c>
      <c r="Z1449" s="5">
        <v>11</v>
      </c>
      <c r="AA1449" s="69" t="s">
        <v>3657</v>
      </c>
      <c r="AB1449" s="5">
        <v>36700</v>
      </c>
      <c r="AC1449" s="52" t="s">
        <v>6523</v>
      </c>
      <c r="AG1449" s="124" t="s">
        <v>3228</v>
      </c>
      <c r="AH1449" s="52" t="s">
        <v>135</v>
      </c>
      <c r="AI1449" s="124">
        <v>1573</v>
      </c>
      <c r="AJ1449" s="77">
        <v>44889</v>
      </c>
      <c r="AK1449" s="125">
        <v>44894</v>
      </c>
      <c r="AL1449" s="125">
        <v>44904</v>
      </c>
      <c r="AM1449" s="26">
        <v>25740</v>
      </c>
      <c r="AN1449" s="130">
        <v>29858.400000000001</v>
      </c>
      <c r="AO1449" s="26">
        <v>25740</v>
      </c>
      <c r="AP1449" s="130">
        <v>29858.400000000001</v>
      </c>
      <c r="AQ1449" s="52" t="s">
        <v>6524</v>
      </c>
      <c r="AS1449" s="69" t="s">
        <v>144</v>
      </c>
      <c r="AT1449" s="124" t="s">
        <v>13240</v>
      </c>
      <c r="AU1449" s="105">
        <v>0</v>
      </c>
      <c r="AX1449" s="145" t="s">
        <v>13241</v>
      </c>
      <c r="AZ1449" s="69" t="s">
        <v>9758</v>
      </c>
      <c r="BA1449" s="69" t="s">
        <v>2918</v>
      </c>
      <c r="BC1449" s="69" t="s">
        <v>20</v>
      </c>
      <c r="BI1449" s="52" t="s">
        <v>455</v>
      </c>
      <c r="BJ1449" s="53">
        <v>44941</v>
      </c>
      <c r="BK1449" s="53">
        <v>44941</v>
      </c>
    </row>
    <row r="1450" spans="1:63" s="69" customFormat="1" ht="11.25" customHeight="1" x14ac:dyDescent="0.2">
      <c r="A1450" s="5">
        <v>2022</v>
      </c>
      <c r="B1450" s="6">
        <v>44835</v>
      </c>
      <c r="C1450" s="6">
        <v>44926</v>
      </c>
      <c r="D1450" s="69" t="s">
        <v>134</v>
      </c>
      <c r="E1450" s="69" t="s">
        <v>135</v>
      </c>
      <c r="F1450" s="69" t="s">
        <v>2495</v>
      </c>
      <c r="G1450" s="37">
        <v>1574</v>
      </c>
      <c r="H1450" s="13" t="s">
        <v>449</v>
      </c>
      <c r="I1450" s="124" t="s">
        <v>13242</v>
      </c>
      <c r="J1450" s="100">
        <v>557</v>
      </c>
      <c r="K1450" s="101"/>
      <c r="L1450" s="101"/>
      <c r="M1450" s="101"/>
      <c r="N1450" s="22" t="s">
        <v>12449</v>
      </c>
      <c r="O1450" s="5" t="s">
        <v>12450</v>
      </c>
      <c r="P1450" s="69" t="s">
        <v>3652</v>
      </c>
      <c r="Q1450" s="5" t="s">
        <v>12451</v>
      </c>
      <c r="R1450" s="5">
        <v>38</v>
      </c>
      <c r="S1450" s="5"/>
      <c r="T1450" s="69" t="s">
        <v>3654</v>
      </c>
      <c r="U1450" s="5" t="s">
        <v>12452</v>
      </c>
      <c r="V1450" s="5">
        <v>14</v>
      </c>
      <c r="W1450" s="5" t="s">
        <v>9556</v>
      </c>
      <c r="X1450" s="5">
        <v>14</v>
      </c>
      <c r="Y1450" s="5" t="s">
        <v>9556</v>
      </c>
      <c r="Z1450" s="5">
        <v>9</v>
      </c>
      <c r="AA1450" s="69" t="s">
        <v>6722</v>
      </c>
      <c r="AB1450" s="5" t="s">
        <v>12656</v>
      </c>
      <c r="AC1450" s="52" t="s">
        <v>6523</v>
      </c>
      <c r="AG1450" s="124" t="s">
        <v>3264</v>
      </c>
      <c r="AH1450" s="52" t="s">
        <v>135</v>
      </c>
      <c r="AI1450" s="124">
        <v>1574</v>
      </c>
      <c r="AJ1450" s="77">
        <v>44889</v>
      </c>
      <c r="AK1450" s="125">
        <v>44894</v>
      </c>
      <c r="AL1450" s="125">
        <v>44910</v>
      </c>
      <c r="AM1450" s="26">
        <v>22922.799999999999</v>
      </c>
      <c r="AN1450" s="130">
        <v>26590.448</v>
      </c>
      <c r="AO1450" s="26">
        <v>22922.799999999999</v>
      </c>
      <c r="AP1450" s="130">
        <v>26590.448</v>
      </c>
      <c r="AQ1450" s="52" t="s">
        <v>6524</v>
      </c>
      <c r="AS1450" s="69" t="s">
        <v>144</v>
      </c>
      <c r="AT1450" s="124" t="s">
        <v>13242</v>
      </c>
      <c r="AU1450" s="105">
        <v>0</v>
      </c>
      <c r="AX1450" s="145" t="s">
        <v>13243</v>
      </c>
      <c r="AZ1450" s="69" t="s">
        <v>9758</v>
      </c>
      <c r="BA1450" s="69" t="s">
        <v>2918</v>
      </c>
      <c r="BC1450" s="69" t="s">
        <v>20</v>
      </c>
      <c r="BI1450" s="52" t="s">
        <v>455</v>
      </c>
      <c r="BJ1450" s="53">
        <v>44941</v>
      </c>
      <c r="BK1450" s="53">
        <v>44941</v>
      </c>
    </row>
    <row r="1451" spans="1:63" s="69" customFormat="1" ht="11.25" customHeight="1" x14ac:dyDescent="0.2">
      <c r="A1451" s="5">
        <v>2022</v>
      </c>
      <c r="B1451" s="6">
        <v>44835</v>
      </c>
      <c r="C1451" s="6">
        <v>44926</v>
      </c>
      <c r="D1451" s="69" t="s">
        <v>134</v>
      </c>
      <c r="E1451" s="69" t="s">
        <v>135</v>
      </c>
      <c r="F1451" s="69" t="s">
        <v>2495</v>
      </c>
      <c r="G1451" s="37">
        <v>1575</v>
      </c>
      <c r="H1451" s="13" t="s">
        <v>449</v>
      </c>
      <c r="I1451" s="124" t="s">
        <v>13244</v>
      </c>
      <c r="J1451" s="100">
        <v>223</v>
      </c>
      <c r="K1451" s="101"/>
      <c r="L1451" s="101"/>
      <c r="M1451" s="101"/>
      <c r="N1451" s="22" t="s">
        <v>11208</v>
      </c>
      <c r="O1451" s="5" t="s">
        <v>2321</v>
      </c>
      <c r="P1451" s="69" t="s">
        <v>3652</v>
      </c>
      <c r="Q1451" s="5" t="s">
        <v>6975</v>
      </c>
      <c r="R1451" s="5">
        <v>601</v>
      </c>
      <c r="S1451" s="5"/>
      <c r="T1451" s="69" t="s">
        <v>3654</v>
      </c>
      <c r="U1451" s="5" t="s">
        <v>6563</v>
      </c>
      <c r="V1451" s="5">
        <v>27</v>
      </c>
      <c r="W1451" s="5" t="s">
        <v>6532</v>
      </c>
      <c r="X1451" s="5">
        <v>27</v>
      </c>
      <c r="Y1451" s="5" t="s">
        <v>6532</v>
      </c>
      <c r="Z1451" s="5">
        <v>11</v>
      </c>
      <c r="AA1451" s="69" t="s">
        <v>3657</v>
      </c>
      <c r="AB1451" s="5">
        <v>36750</v>
      </c>
      <c r="AC1451" s="52" t="s">
        <v>6523</v>
      </c>
      <c r="AG1451" s="124" t="s">
        <v>3232</v>
      </c>
      <c r="AH1451" s="52" t="s">
        <v>135</v>
      </c>
      <c r="AI1451" s="124">
        <v>1575</v>
      </c>
      <c r="AJ1451" s="77">
        <v>44889</v>
      </c>
      <c r="AK1451" s="125">
        <v>44894</v>
      </c>
      <c r="AL1451" s="125">
        <v>44904</v>
      </c>
      <c r="AM1451" s="26">
        <v>13913.86</v>
      </c>
      <c r="AN1451" s="130">
        <v>16140.077600000001</v>
      </c>
      <c r="AO1451" s="26">
        <v>13913.86</v>
      </c>
      <c r="AP1451" s="130">
        <v>16140.077600000001</v>
      </c>
      <c r="AQ1451" s="52" t="s">
        <v>6524</v>
      </c>
      <c r="AS1451" s="69" t="s">
        <v>144</v>
      </c>
      <c r="AT1451" s="124" t="s">
        <v>13244</v>
      </c>
      <c r="AU1451" s="105">
        <v>0</v>
      </c>
      <c r="AX1451" s="145" t="s">
        <v>13245</v>
      </c>
      <c r="AZ1451" s="69" t="s">
        <v>9758</v>
      </c>
      <c r="BA1451" s="69" t="s">
        <v>2918</v>
      </c>
      <c r="BC1451" s="69" t="s">
        <v>20</v>
      </c>
      <c r="BI1451" s="52" t="s">
        <v>455</v>
      </c>
      <c r="BJ1451" s="53">
        <v>44941</v>
      </c>
      <c r="BK1451" s="53">
        <v>44941</v>
      </c>
    </row>
    <row r="1452" spans="1:63" s="69" customFormat="1" ht="11.25" customHeight="1" x14ac:dyDescent="0.2">
      <c r="A1452" s="5">
        <v>2022</v>
      </c>
      <c r="B1452" s="6">
        <v>44835</v>
      </c>
      <c r="C1452" s="6">
        <v>44926</v>
      </c>
      <c r="D1452" s="69" t="s">
        <v>134</v>
      </c>
      <c r="E1452" s="69" t="s">
        <v>135</v>
      </c>
      <c r="F1452" s="69" t="s">
        <v>2495</v>
      </c>
      <c r="G1452" s="37">
        <v>1576</v>
      </c>
      <c r="H1452" s="13" t="s">
        <v>449</v>
      </c>
      <c r="I1452" s="124" t="s">
        <v>13246</v>
      </c>
      <c r="J1452" s="100">
        <v>425</v>
      </c>
      <c r="K1452" s="101"/>
      <c r="L1452" s="101"/>
      <c r="M1452" s="101"/>
      <c r="N1452" s="22" t="s">
        <v>10848</v>
      </c>
      <c r="O1452" s="5" t="s">
        <v>7609</v>
      </c>
      <c r="P1452" s="69" t="s">
        <v>3652</v>
      </c>
      <c r="Q1452" s="5" t="s">
        <v>7610</v>
      </c>
      <c r="R1452" s="5" t="s">
        <v>13062</v>
      </c>
      <c r="S1452" s="5"/>
      <c r="T1452" s="69" t="s">
        <v>3654</v>
      </c>
      <c r="U1452" s="5" t="s">
        <v>7611</v>
      </c>
      <c r="V1452" s="5">
        <v>20</v>
      </c>
      <c r="W1452" s="5" t="s">
        <v>3656</v>
      </c>
      <c r="X1452" s="5">
        <v>20</v>
      </c>
      <c r="Y1452" s="5" t="s">
        <v>3656</v>
      </c>
      <c r="Z1452" s="5">
        <v>11</v>
      </c>
      <c r="AA1452" s="69" t="s">
        <v>3657</v>
      </c>
      <c r="AB1452" s="5">
        <v>37360</v>
      </c>
      <c r="AC1452" s="52" t="s">
        <v>6523</v>
      </c>
      <c r="AG1452" s="124" t="s">
        <v>9870</v>
      </c>
      <c r="AH1452" s="52" t="s">
        <v>135</v>
      </c>
      <c r="AI1452" s="124">
        <v>1576</v>
      </c>
      <c r="AJ1452" s="77">
        <v>44889</v>
      </c>
      <c r="AK1452" s="125">
        <v>44894</v>
      </c>
      <c r="AL1452" s="125">
        <v>44904</v>
      </c>
      <c r="AM1452" s="26">
        <v>49853</v>
      </c>
      <c r="AN1452" s="130">
        <v>57829.48</v>
      </c>
      <c r="AO1452" s="26">
        <v>49853</v>
      </c>
      <c r="AP1452" s="130">
        <v>57829.48</v>
      </c>
      <c r="AQ1452" s="52" t="s">
        <v>6524</v>
      </c>
      <c r="AS1452" s="69" t="s">
        <v>144</v>
      </c>
      <c r="AT1452" s="123" t="s">
        <v>13246</v>
      </c>
      <c r="AU1452" s="105">
        <v>0</v>
      </c>
      <c r="AX1452" s="145" t="s">
        <v>13247</v>
      </c>
      <c r="AZ1452" s="69" t="s">
        <v>9758</v>
      </c>
      <c r="BA1452" s="69" t="s">
        <v>2918</v>
      </c>
      <c r="BC1452" s="69" t="s">
        <v>20</v>
      </c>
      <c r="BI1452" s="52" t="s">
        <v>455</v>
      </c>
      <c r="BJ1452" s="53">
        <v>44941</v>
      </c>
      <c r="BK1452" s="53">
        <v>44941</v>
      </c>
    </row>
    <row r="1453" spans="1:63" s="69" customFormat="1" ht="11.25" customHeight="1" x14ac:dyDescent="0.2">
      <c r="A1453" s="5">
        <v>2022</v>
      </c>
      <c r="B1453" s="6">
        <v>44835</v>
      </c>
      <c r="C1453" s="6">
        <v>44926</v>
      </c>
      <c r="D1453" s="69" t="s">
        <v>134</v>
      </c>
      <c r="E1453" s="69" t="s">
        <v>135</v>
      </c>
      <c r="F1453" s="69" t="s">
        <v>2495</v>
      </c>
      <c r="G1453" s="37">
        <v>1577</v>
      </c>
      <c r="H1453" s="13" t="s">
        <v>449</v>
      </c>
      <c r="I1453" s="124" t="s">
        <v>13248</v>
      </c>
      <c r="J1453" s="100">
        <v>125</v>
      </c>
      <c r="K1453" s="101"/>
      <c r="L1453" s="101"/>
      <c r="M1453" s="101"/>
      <c r="N1453" s="18" t="s">
        <v>3406</v>
      </c>
      <c r="O1453" s="5" t="s">
        <v>976</v>
      </c>
      <c r="P1453" s="69" t="s">
        <v>3652</v>
      </c>
      <c r="Q1453" s="27" t="s">
        <v>11993</v>
      </c>
      <c r="R1453" s="5" t="s">
        <v>11994</v>
      </c>
      <c r="S1453" s="5"/>
      <c r="T1453" s="69" t="s">
        <v>3654</v>
      </c>
      <c r="U1453" s="5" t="s">
        <v>6571</v>
      </c>
      <c r="V1453" s="5">
        <v>27</v>
      </c>
      <c r="W1453" s="5" t="s">
        <v>6532</v>
      </c>
      <c r="X1453" s="5">
        <v>27</v>
      </c>
      <c r="Y1453" s="5" t="s">
        <v>6532</v>
      </c>
      <c r="Z1453" s="5">
        <v>11</v>
      </c>
      <c r="AA1453" s="69" t="s">
        <v>3657</v>
      </c>
      <c r="AB1453" s="51">
        <v>36700</v>
      </c>
      <c r="AC1453" s="52" t="s">
        <v>6523</v>
      </c>
      <c r="AG1453" s="124" t="s">
        <v>9761</v>
      </c>
      <c r="AH1453" s="52" t="s">
        <v>135</v>
      </c>
      <c r="AI1453" s="124">
        <v>1577</v>
      </c>
      <c r="AJ1453" s="77">
        <v>44889</v>
      </c>
      <c r="AK1453" s="125">
        <v>44896</v>
      </c>
      <c r="AL1453" s="125">
        <v>44909</v>
      </c>
      <c r="AM1453" s="26">
        <v>14876</v>
      </c>
      <c r="AN1453" s="130">
        <v>17256.16</v>
      </c>
      <c r="AO1453" s="26">
        <v>14876</v>
      </c>
      <c r="AP1453" s="130">
        <v>17256.16</v>
      </c>
      <c r="AQ1453" s="52" t="s">
        <v>6524</v>
      </c>
      <c r="AS1453" s="69" t="s">
        <v>144</v>
      </c>
      <c r="AT1453" s="123" t="s">
        <v>13248</v>
      </c>
      <c r="AU1453" s="105">
        <v>0</v>
      </c>
      <c r="AX1453" s="145" t="s">
        <v>13249</v>
      </c>
      <c r="AZ1453" s="69" t="s">
        <v>9758</v>
      </c>
      <c r="BA1453" s="69" t="s">
        <v>2918</v>
      </c>
      <c r="BC1453" s="69" t="s">
        <v>20</v>
      </c>
      <c r="BI1453" s="52" t="s">
        <v>455</v>
      </c>
      <c r="BJ1453" s="53">
        <v>44941</v>
      </c>
      <c r="BK1453" s="53">
        <v>44941</v>
      </c>
    </row>
    <row r="1454" spans="1:63" s="69" customFormat="1" ht="11.25" customHeight="1" x14ac:dyDescent="0.2">
      <c r="A1454" s="5">
        <v>2022</v>
      </c>
      <c r="B1454" s="6">
        <v>44835</v>
      </c>
      <c r="C1454" s="6">
        <v>44926</v>
      </c>
      <c r="D1454" s="69" t="s">
        <v>134</v>
      </c>
      <c r="E1454" s="69" t="s">
        <v>135</v>
      </c>
      <c r="F1454" s="69" t="s">
        <v>2495</v>
      </c>
      <c r="G1454" s="37">
        <v>1578</v>
      </c>
      <c r="H1454" s="13" t="s">
        <v>449</v>
      </c>
      <c r="I1454" s="124" t="s">
        <v>13250</v>
      </c>
      <c r="J1454" s="100">
        <v>419</v>
      </c>
      <c r="K1454" s="101"/>
      <c r="L1454" s="101"/>
      <c r="M1454" s="101"/>
      <c r="N1454" s="22" t="s">
        <v>10633</v>
      </c>
      <c r="O1454" s="5" t="s">
        <v>7302</v>
      </c>
      <c r="P1454" s="69" t="s">
        <v>3652</v>
      </c>
      <c r="Q1454" s="5" t="s">
        <v>7304</v>
      </c>
      <c r="R1454" s="5">
        <v>102</v>
      </c>
      <c r="S1454" s="51">
        <v>202</v>
      </c>
      <c r="T1454" s="69" t="s">
        <v>3654</v>
      </c>
      <c r="U1454" s="51" t="s">
        <v>7306</v>
      </c>
      <c r="V1454" s="51">
        <v>20</v>
      </c>
      <c r="W1454" s="51" t="s">
        <v>3656</v>
      </c>
      <c r="X1454" s="51">
        <v>20</v>
      </c>
      <c r="Y1454" s="5" t="s">
        <v>3656</v>
      </c>
      <c r="Z1454" s="51">
        <v>11</v>
      </c>
      <c r="AA1454" s="69" t="s">
        <v>3657</v>
      </c>
      <c r="AB1454" s="51">
        <v>37125</v>
      </c>
      <c r="AC1454" s="52" t="s">
        <v>6523</v>
      </c>
      <c r="AG1454" s="124" t="s">
        <v>3232</v>
      </c>
      <c r="AH1454" s="52" t="s">
        <v>135</v>
      </c>
      <c r="AI1454" s="124">
        <v>1578</v>
      </c>
      <c r="AJ1454" s="77">
        <v>44889</v>
      </c>
      <c r="AK1454" s="125">
        <v>44896</v>
      </c>
      <c r="AL1454" s="125">
        <v>44909</v>
      </c>
      <c r="AM1454" s="26">
        <v>45915</v>
      </c>
      <c r="AN1454" s="130">
        <v>53261.4</v>
      </c>
      <c r="AO1454" s="26">
        <v>45915</v>
      </c>
      <c r="AP1454" s="130">
        <v>53261.4</v>
      </c>
      <c r="AQ1454" s="52" t="s">
        <v>6524</v>
      </c>
      <c r="AS1454" s="69" t="s">
        <v>144</v>
      </c>
      <c r="AT1454" s="124" t="s">
        <v>13250</v>
      </c>
      <c r="AU1454" s="105">
        <v>0</v>
      </c>
      <c r="AX1454" s="145" t="s">
        <v>13251</v>
      </c>
      <c r="AZ1454" s="69" t="s">
        <v>9758</v>
      </c>
      <c r="BA1454" s="69" t="s">
        <v>2918</v>
      </c>
      <c r="BC1454" s="69" t="s">
        <v>20</v>
      </c>
      <c r="BI1454" s="52" t="s">
        <v>455</v>
      </c>
      <c r="BJ1454" s="53">
        <v>44941</v>
      </c>
      <c r="BK1454" s="53">
        <v>44941</v>
      </c>
    </row>
    <row r="1455" spans="1:63" s="69" customFormat="1" ht="11.25" customHeight="1" x14ac:dyDescent="0.2">
      <c r="A1455" s="5">
        <v>2022</v>
      </c>
      <c r="B1455" s="6">
        <v>44835</v>
      </c>
      <c r="C1455" s="6">
        <v>44926</v>
      </c>
      <c r="D1455" s="69" t="s">
        <v>134</v>
      </c>
      <c r="E1455" s="69" t="s">
        <v>135</v>
      </c>
      <c r="F1455" s="69" t="s">
        <v>2495</v>
      </c>
      <c r="G1455" s="37">
        <v>1579</v>
      </c>
      <c r="H1455" s="13" t="s">
        <v>449</v>
      </c>
      <c r="I1455" s="124" t="s">
        <v>13252</v>
      </c>
      <c r="J1455" s="100">
        <v>243</v>
      </c>
      <c r="K1455" s="101" t="s">
        <v>6566</v>
      </c>
      <c r="L1455" s="101" t="s">
        <v>6567</v>
      </c>
      <c r="M1455" s="101" t="s">
        <v>169</v>
      </c>
      <c r="N1455" s="22" t="s">
        <v>6568</v>
      </c>
      <c r="O1455" s="5" t="s">
        <v>1826</v>
      </c>
      <c r="P1455" s="69" t="s">
        <v>3652</v>
      </c>
      <c r="Q1455" s="5" t="s">
        <v>6569</v>
      </c>
      <c r="R1455" s="5" t="s">
        <v>6570</v>
      </c>
      <c r="S1455" s="51"/>
      <c r="T1455" s="69" t="s">
        <v>3654</v>
      </c>
      <c r="U1455" s="5" t="s">
        <v>6571</v>
      </c>
      <c r="V1455" s="5">
        <v>27</v>
      </c>
      <c r="W1455" s="5" t="s">
        <v>6532</v>
      </c>
      <c r="X1455" s="5">
        <v>27</v>
      </c>
      <c r="Y1455" s="5" t="s">
        <v>6532</v>
      </c>
      <c r="Z1455" s="5">
        <v>11</v>
      </c>
      <c r="AA1455" s="69" t="s">
        <v>3657</v>
      </c>
      <c r="AB1455" s="5">
        <v>36700</v>
      </c>
      <c r="AC1455" s="52" t="s">
        <v>6523</v>
      </c>
      <c r="AG1455" s="124" t="s">
        <v>3264</v>
      </c>
      <c r="AH1455" s="52" t="s">
        <v>135</v>
      </c>
      <c r="AI1455" s="124">
        <v>1579</v>
      </c>
      <c r="AJ1455" s="77">
        <v>44889</v>
      </c>
      <c r="AK1455" s="125">
        <v>44896</v>
      </c>
      <c r="AL1455" s="125">
        <v>44909</v>
      </c>
      <c r="AM1455" s="26">
        <v>13324.15</v>
      </c>
      <c r="AN1455" s="130">
        <v>15456.013999999999</v>
      </c>
      <c r="AO1455" s="26">
        <v>13324.15</v>
      </c>
      <c r="AP1455" s="130">
        <v>15456.013999999999</v>
      </c>
      <c r="AQ1455" s="52" t="s">
        <v>6524</v>
      </c>
      <c r="AS1455" s="69" t="s">
        <v>144</v>
      </c>
      <c r="AT1455" s="124" t="s">
        <v>13252</v>
      </c>
      <c r="AU1455" s="105">
        <v>0</v>
      </c>
      <c r="AX1455" s="145" t="s">
        <v>13253</v>
      </c>
      <c r="AZ1455" s="69" t="s">
        <v>9758</v>
      </c>
      <c r="BA1455" s="69" t="s">
        <v>2918</v>
      </c>
      <c r="BC1455" s="69" t="s">
        <v>20</v>
      </c>
      <c r="BI1455" s="52" t="s">
        <v>455</v>
      </c>
      <c r="BJ1455" s="53">
        <v>44941</v>
      </c>
      <c r="BK1455" s="53">
        <v>44941</v>
      </c>
    </row>
    <row r="1456" spans="1:63" s="69" customFormat="1" ht="11.25" customHeight="1" x14ac:dyDescent="0.2">
      <c r="A1456" s="5">
        <v>2022</v>
      </c>
      <c r="B1456" s="6">
        <v>44835</v>
      </c>
      <c r="C1456" s="6">
        <v>44926</v>
      </c>
      <c r="D1456" s="69" t="s">
        <v>134</v>
      </c>
      <c r="E1456" s="69" t="s">
        <v>135</v>
      </c>
      <c r="F1456" s="69" t="s">
        <v>2495</v>
      </c>
      <c r="G1456" s="37">
        <v>1580</v>
      </c>
      <c r="H1456" s="13" t="s">
        <v>449</v>
      </c>
      <c r="I1456" s="124" t="s">
        <v>13254</v>
      </c>
      <c r="J1456" s="100">
        <v>324</v>
      </c>
      <c r="K1456" s="101"/>
      <c r="L1456" s="101"/>
      <c r="M1456" s="101"/>
      <c r="N1456" s="22" t="s">
        <v>13255</v>
      </c>
      <c r="O1456" s="5" t="s">
        <v>8573</v>
      </c>
      <c r="P1456" s="69" t="s">
        <v>3652</v>
      </c>
      <c r="Q1456" s="5" t="s">
        <v>6754</v>
      </c>
      <c r="R1456" s="5" t="s">
        <v>13256</v>
      </c>
      <c r="S1456" s="51"/>
      <c r="T1456" s="69" t="s">
        <v>3654</v>
      </c>
      <c r="U1456" s="5" t="s">
        <v>6571</v>
      </c>
      <c r="V1456" s="5">
        <v>27</v>
      </c>
      <c r="W1456" s="5" t="s">
        <v>6532</v>
      </c>
      <c r="X1456" s="5">
        <v>27</v>
      </c>
      <c r="Y1456" s="5" t="s">
        <v>6532</v>
      </c>
      <c r="Z1456" s="5">
        <v>11</v>
      </c>
      <c r="AA1456" s="69" t="s">
        <v>3657</v>
      </c>
      <c r="AB1456" s="5">
        <v>36700</v>
      </c>
      <c r="AC1456" s="52" t="s">
        <v>6523</v>
      </c>
      <c r="AG1456" s="124" t="s">
        <v>3264</v>
      </c>
      <c r="AH1456" s="52" t="s">
        <v>135</v>
      </c>
      <c r="AI1456" s="124">
        <v>1580</v>
      </c>
      <c r="AJ1456" s="77">
        <v>44890</v>
      </c>
      <c r="AK1456" s="125">
        <v>44896</v>
      </c>
      <c r="AL1456" s="125">
        <v>44909</v>
      </c>
      <c r="AM1456" s="26">
        <v>2900</v>
      </c>
      <c r="AN1456" s="130">
        <v>3364</v>
      </c>
      <c r="AO1456" s="26">
        <v>2900</v>
      </c>
      <c r="AP1456" s="130">
        <v>3364</v>
      </c>
      <c r="AQ1456" s="52" t="s">
        <v>6524</v>
      </c>
      <c r="AS1456" s="69" t="s">
        <v>144</v>
      </c>
      <c r="AT1456" s="124" t="s">
        <v>13254</v>
      </c>
      <c r="AU1456" s="105">
        <v>0</v>
      </c>
      <c r="AX1456" s="145" t="s">
        <v>13257</v>
      </c>
      <c r="AZ1456" s="69" t="s">
        <v>9758</v>
      </c>
      <c r="BA1456" s="69" t="s">
        <v>2918</v>
      </c>
      <c r="BC1456" s="69" t="s">
        <v>20</v>
      </c>
      <c r="BI1456" s="52" t="s">
        <v>455</v>
      </c>
      <c r="BJ1456" s="53">
        <v>44941</v>
      </c>
      <c r="BK1456" s="53">
        <v>44941</v>
      </c>
    </row>
    <row r="1457" spans="1:63" s="69" customFormat="1" ht="11.25" customHeight="1" x14ac:dyDescent="0.2">
      <c r="A1457" s="5">
        <v>2022</v>
      </c>
      <c r="B1457" s="6">
        <v>44835</v>
      </c>
      <c r="C1457" s="6">
        <v>44926</v>
      </c>
      <c r="D1457" s="69" t="s">
        <v>134</v>
      </c>
      <c r="E1457" s="69" t="s">
        <v>135</v>
      </c>
      <c r="F1457" s="69" t="s">
        <v>2495</v>
      </c>
      <c r="G1457" s="37">
        <v>1581</v>
      </c>
      <c r="H1457" s="13" t="s">
        <v>449</v>
      </c>
      <c r="I1457" s="124" t="s">
        <v>13258</v>
      </c>
      <c r="J1457" s="100">
        <v>160</v>
      </c>
      <c r="K1457" s="101"/>
      <c r="L1457" s="101"/>
      <c r="M1457" s="101"/>
      <c r="N1457" s="22" t="s">
        <v>10748</v>
      </c>
      <c r="O1457" s="5" t="s">
        <v>212</v>
      </c>
      <c r="P1457" s="69" t="s">
        <v>3652</v>
      </c>
      <c r="Q1457" s="5" t="s">
        <v>7493</v>
      </c>
      <c r="R1457" s="5">
        <v>210</v>
      </c>
      <c r="S1457" s="5"/>
      <c r="T1457" s="69" t="s">
        <v>3654</v>
      </c>
      <c r="U1457" s="5" t="s">
        <v>6571</v>
      </c>
      <c r="V1457" s="5">
        <v>7</v>
      </c>
      <c r="W1457" s="5" t="s">
        <v>6660</v>
      </c>
      <c r="X1457" s="5">
        <v>7</v>
      </c>
      <c r="Y1457" s="5" t="s">
        <v>6660</v>
      </c>
      <c r="Z1457" s="5">
        <v>11</v>
      </c>
      <c r="AA1457" s="69" t="s">
        <v>3657</v>
      </c>
      <c r="AB1457" s="51">
        <v>38000</v>
      </c>
      <c r="AC1457" s="52" t="s">
        <v>6523</v>
      </c>
      <c r="AG1457" s="124" t="s">
        <v>3221</v>
      </c>
      <c r="AH1457" s="52" t="s">
        <v>135</v>
      </c>
      <c r="AI1457" s="124">
        <v>1581</v>
      </c>
      <c r="AJ1457" s="77">
        <v>44890</v>
      </c>
      <c r="AK1457" s="125">
        <v>44903</v>
      </c>
      <c r="AL1457" s="125">
        <v>44916</v>
      </c>
      <c r="AM1457" s="26">
        <v>53363.199999999997</v>
      </c>
      <c r="AN1457" s="130">
        <v>61901.311999999998</v>
      </c>
      <c r="AO1457" s="26">
        <v>53363.199999999997</v>
      </c>
      <c r="AP1457" s="130">
        <v>61901.311999999998</v>
      </c>
      <c r="AQ1457" s="52" t="s">
        <v>6524</v>
      </c>
      <c r="AS1457" s="69" t="s">
        <v>144</v>
      </c>
      <c r="AT1457" s="124" t="s">
        <v>13258</v>
      </c>
      <c r="AU1457" s="105">
        <v>0</v>
      </c>
      <c r="AX1457" s="145" t="s">
        <v>13259</v>
      </c>
      <c r="AZ1457" s="69" t="s">
        <v>9758</v>
      </c>
      <c r="BA1457" s="69" t="s">
        <v>2918</v>
      </c>
      <c r="BC1457" s="69" t="s">
        <v>20</v>
      </c>
      <c r="BI1457" s="52" t="s">
        <v>455</v>
      </c>
      <c r="BJ1457" s="53">
        <v>44941</v>
      </c>
      <c r="BK1457" s="53">
        <v>44941</v>
      </c>
    </row>
    <row r="1458" spans="1:63" s="69" customFormat="1" ht="11.25" customHeight="1" x14ac:dyDescent="0.2">
      <c r="A1458" s="5">
        <v>2022</v>
      </c>
      <c r="B1458" s="6">
        <v>44835</v>
      </c>
      <c r="C1458" s="6">
        <v>44926</v>
      </c>
      <c r="D1458" s="69" t="s">
        <v>134</v>
      </c>
      <c r="E1458" s="69" t="s">
        <v>135</v>
      </c>
      <c r="F1458" s="69" t="s">
        <v>2495</v>
      </c>
      <c r="G1458" s="37">
        <v>1582</v>
      </c>
      <c r="H1458" s="13" t="s">
        <v>449</v>
      </c>
      <c r="I1458" s="124" t="s">
        <v>13260</v>
      </c>
      <c r="J1458" s="100">
        <v>524</v>
      </c>
      <c r="K1458" s="101" t="s">
        <v>11456</v>
      </c>
      <c r="L1458" s="101" t="s">
        <v>7492</v>
      </c>
      <c r="M1458" s="101" t="s">
        <v>40</v>
      </c>
      <c r="N1458" s="22" t="s">
        <v>11457</v>
      </c>
      <c r="O1458" s="5" t="s">
        <v>11458</v>
      </c>
      <c r="P1458" s="69" t="s">
        <v>3652</v>
      </c>
      <c r="Q1458" s="5" t="s">
        <v>6557</v>
      </c>
      <c r="R1458" s="5">
        <v>1110</v>
      </c>
      <c r="S1458" s="5"/>
      <c r="T1458" s="69" t="s">
        <v>3654</v>
      </c>
      <c r="U1458" s="5" t="s">
        <v>6571</v>
      </c>
      <c r="V1458" s="5">
        <v>27</v>
      </c>
      <c r="W1458" s="5" t="s">
        <v>6532</v>
      </c>
      <c r="X1458" s="5">
        <v>27</v>
      </c>
      <c r="Y1458" s="5" t="s">
        <v>6532</v>
      </c>
      <c r="Z1458" s="5">
        <v>11</v>
      </c>
      <c r="AA1458" s="69" t="s">
        <v>3657</v>
      </c>
      <c r="AB1458" s="5">
        <v>36700</v>
      </c>
      <c r="AC1458" s="52" t="s">
        <v>6523</v>
      </c>
      <c r="AG1458" s="124" t="s">
        <v>3311</v>
      </c>
      <c r="AH1458" s="52" t="s">
        <v>135</v>
      </c>
      <c r="AI1458" s="124">
        <v>1582</v>
      </c>
      <c r="AJ1458" s="77">
        <v>44890</v>
      </c>
      <c r="AK1458" s="125">
        <v>44896</v>
      </c>
      <c r="AL1458" s="125">
        <v>44909</v>
      </c>
      <c r="AM1458" s="26">
        <v>215.5</v>
      </c>
      <c r="AN1458" s="130">
        <v>249.98000000000002</v>
      </c>
      <c r="AO1458" s="26">
        <v>215.5</v>
      </c>
      <c r="AP1458" s="130">
        <v>249.98000000000002</v>
      </c>
      <c r="AQ1458" s="52" t="s">
        <v>6524</v>
      </c>
      <c r="AS1458" s="69" t="s">
        <v>144</v>
      </c>
      <c r="AT1458" s="124" t="s">
        <v>13260</v>
      </c>
      <c r="AU1458" s="105">
        <v>0</v>
      </c>
      <c r="AX1458" s="145" t="s">
        <v>13261</v>
      </c>
      <c r="AZ1458" s="69" t="s">
        <v>9758</v>
      </c>
      <c r="BA1458" s="69" t="s">
        <v>2918</v>
      </c>
      <c r="BC1458" s="69" t="s">
        <v>20</v>
      </c>
      <c r="BI1458" s="52" t="s">
        <v>455</v>
      </c>
      <c r="BJ1458" s="53">
        <v>44941</v>
      </c>
      <c r="BK1458" s="53">
        <v>44941</v>
      </c>
    </row>
    <row r="1459" spans="1:63" s="69" customFormat="1" ht="11.25" customHeight="1" x14ac:dyDescent="0.2">
      <c r="A1459" s="5">
        <v>2022</v>
      </c>
      <c r="B1459" s="6">
        <v>44835</v>
      </c>
      <c r="C1459" s="6">
        <v>44926</v>
      </c>
      <c r="D1459" s="69" t="s">
        <v>134</v>
      </c>
      <c r="E1459" s="69" t="s">
        <v>135</v>
      </c>
      <c r="F1459" s="69" t="s">
        <v>2495</v>
      </c>
      <c r="G1459" s="37">
        <v>1583</v>
      </c>
      <c r="H1459" s="13" t="s">
        <v>449</v>
      </c>
      <c r="I1459" s="124" t="s">
        <v>13262</v>
      </c>
      <c r="J1459" s="100">
        <v>133</v>
      </c>
      <c r="K1459" s="101"/>
      <c r="L1459" s="101"/>
      <c r="M1459" s="101"/>
      <c r="N1459" s="22" t="s">
        <v>10559</v>
      </c>
      <c r="O1459" s="5" t="s">
        <v>1739</v>
      </c>
      <c r="P1459" s="69" t="s">
        <v>3652</v>
      </c>
      <c r="Q1459" s="5" t="s">
        <v>6657</v>
      </c>
      <c r="R1459" s="5" t="s">
        <v>6658</v>
      </c>
      <c r="S1459" s="5"/>
      <c r="T1459" s="69" t="s">
        <v>3654</v>
      </c>
      <c r="U1459" s="5" t="s">
        <v>6659</v>
      </c>
      <c r="V1459" s="5">
        <v>7</v>
      </c>
      <c r="W1459" s="5" t="s">
        <v>6660</v>
      </c>
      <c r="X1459" s="5">
        <v>7</v>
      </c>
      <c r="Y1459" s="5" t="s">
        <v>6660</v>
      </c>
      <c r="Z1459" s="5">
        <v>11</v>
      </c>
      <c r="AA1459" s="69" t="s">
        <v>3657</v>
      </c>
      <c r="AB1459" s="5">
        <v>38080</v>
      </c>
      <c r="AC1459" s="52" t="s">
        <v>6523</v>
      </c>
      <c r="AG1459" s="124" t="s">
        <v>3232</v>
      </c>
      <c r="AH1459" s="52" t="s">
        <v>135</v>
      </c>
      <c r="AI1459" s="124">
        <v>1583</v>
      </c>
      <c r="AJ1459" s="77">
        <v>44890</v>
      </c>
      <c r="AK1459" s="125">
        <v>44896</v>
      </c>
      <c r="AL1459" s="125">
        <v>44909</v>
      </c>
      <c r="AM1459" s="26">
        <v>131.54</v>
      </c>
      <c r="AN1459" s="130">
        <v>152.5864</v>
      </c>
      <c r="AO1459" s="26">
        <v>131.54</v>
      </c>
      <c r="AP1459" s="130">
        <v>152.5864</v>
      </c>
      <c r="AQ1459" s="52" t="s">
        <v>6524</v>
      </c>
      <c r="AS1459" s="69" t="s">
        <v>144</v>
      </c>
      <c r="AT1459" s="124" t="s">
        <v>13262</v>
      </c>
      <c r="AU1459" s="105">
        <v>0</v>
      </c>
      <c r="AX1459" s="145" t="s">
        <v>13263</v>
      </c>
      <c r="AZ1459" s="69" t="s">
        <v>9758</v>
      </c>
      <c r="BA1459" s="69" t="s">
        <v>2918</v>
      </c>
      <c r="BC1459" s="69" t="s">
        <v>20</v>
      </c>
      <c r="BI1459" s="52" t="s">
        <v>455</v>
      </c>
      <c r="BJ1459" s="53">
        <v>44941</v>
      </c>
      <c r="BK1459" s="53">
        <v>44941</v>
      </c>
    </row>
    <row r="1460" spans="1:63" s="69" customFormat="1" ht="11.25" customHeight="1" x14ac:dyDescent="0.2">
      <c r="A1460" s="5">
        <v>2022</v>
      </c>
      <c r="B1460" s="6">
        <v>44835</v>
      </c>
      <c r="C1460" s="6">
        <v>44926</v>
      </c>
      <c r="D1460" s="69" t="s">
        <v>134</v>
      </c>
      <c r="E1460" s="69" t="s">
        <v>135</v>
      </c>
      <c r="F1460" s="69" t="s">
        <v>2495</v>
      </c>
      <c r="G1460" s="37">
        <v>1584</v>
      </c>
      <c r="H1460" s="13" t="s">
        <v>449</v>
      </c>
      <c r="I1460" s="124" t="s">
        <v>13264</v>
      </c>
      <c r="J1460" s="100">
        <v>516</v>
      </c>
      <c r="K1460" s="101" t="s">
        <v>13083</v>
      </c>
      <c r="L1460" s="101" t="s">
        <v>274</v>
      </c>
      <c r="M1460" s="101" t="s">
        <v>2934</v>
      </c>
      <c r="N1460" s="22" t="s">
        <v>11142</v>
      </c>
      <c r="O1460" s="5" t="s">
        <v>11143</v>
      </c>
      <c r="P1460" s="69" t="s">
        <v>3652</v>
      </c>
      <c r="Q1460" s="5" t="s">
        <v>11144</v>
      </c>
      <c r="R1460" s="5" t="s">
        <v>11145</v>
      </c>
      <c r="S1460" s="5"/>
      <c r="T1460" s="69" t="s">
        <v>3654</v>
      </c>
      <c r="U1460" s="5" t="s">
        <v>6540</v>
      </c>
      <c r="V1460" s="5">
        <v>27</v>
      </c>
      <c r="W1460" s="5" t="s">
        <v>6532</v>
      </c>
      <c r="X1460" s="5">
        <v>27</v>
      </c>
      <c r="Y1460" s="5" t="s">
        <v>6532</v>
      </c>
      <c r="Z1460" s="5">
        <v>11</v>
      </c>
      <c r="AA1460" s="69" t="s">
        <v>3657</v>
      </c>
      <c r="AB1460" s="5">
        <v>36730</v>
      </c>
      <c r="AC1460" s="52" t="s">
        <v>6523</v>
      </c>
      <c r="AG1460" s="124" t="s">
        <v>9761</v>
      </c>
      <c r="AH1460" s="52" t="s">
        <v>135</v>
      </c>
      <c r="AI1460" s="124">
        <v>1584</v>
      </c>
      <c r="AJ1460" s="77">
        <v>44890</v>
      </c>
      <c r="AK1460" s="125">
        <v>44896</v>
      </c>
      <c r="AL1460" s="125">
        <v>44909</v>
      </c>
      <c r="AM1460" s="26">
        <v>3380</v>
      </c>
      <c r="AN1460" s="130">
        <v>3920.8</v>
      </c>
      <c r="AO1460" s="26">
        <v>3380</v>
      </c>
      <c r="AP1460" s="130">
        <v>3920.8</v>
      </c>
      <c r="AQ1460" s="52" t="s">
        <v>6524</v>
      </c>
      <c r="AS1460" s="69" t="s">
        <v>144</v>
      </c>
      <c r="AT1460" s="124" t="s">
        <v>13264</v>
      </c>
      <c r="AU1460" s="105">
        <v>0</v>
      </c>
      <c r="AX1460" s="145" t="s">
        <v>13265</v>
      </c>
      <c r="AZ1460" s="69" t="s">
        <v>9758</v>
      </c>
      <c r="BA1460" s="69" t="s">
        <v>2918</v>
      </c>
      <c r="BC1460" s="69" t="s">
        <v>20</v>
      </c>
      <c r="BI1460" s="52" t="s">
        <v>455</v>
      </c>
      <c r="BJ1460" s="53">
        <v>44941</v>
      </c>
      <c r="BK1460" s="53">
        <v>44941</v>
      </c>
    </row>
    <row r="1461" spans="1:63" s="69" customFormat="1" ht="11.25" customHeight="1" x14ac:dyDescent="0.2">
      <c r="A1461" s="5">
        <v>2022</v>
      </c>
      <c r="B1461" s="6">
        <v>44835</v>
      </c>
      <c r="C1461" s="6">
        <v>44926</v>
      </c>
      <c r="D1461" s="69" t="s">
        <v>134</v>
      </c>
      <c r="E1461" s="69" t="s">
        <v>135</v>
      </c>
      <c r="F1461" s="69" t="s">
        <v>2495</v>
      </c>
      <c r="G1461" s="37">
        <v>1587</v>
      </c>
      <c r="H1461" s="13" t="s">
        <v>449</v>
      </c>
      <c r="I1461" s="124" t="s">
        <v>13266</v>
      </c>
      <c r="J1461" s="100">
        <v>100</v>
      </c>
      <c r="K1461" s="101"/>
      <c r="L1461" s="101"/>
      <c r="M1461" s="101"/>
      <c r="N1461" s="22" t="s">
        <v>11451</v>
      </c>
      <c r="O1461" s="5" t="s">
        <v>1984</v>
      </c>
      <c r="P1461" s="69" t="s">
        <v>3652</v>
      </c>
      <c r="Q1461" s="5" t="s">
        <v>7945</v>
      </c>
      <c r="R1461" s="5">
        <v>704</v>
      </c>
      <c r="S1461" s="5"/>
      <c r="T1461" s="69" t="s">
        <v>3654</v>
      </c>
      <c r="U1461" s="5" t="s">
        <v>7850</v>
      </c>
      <c r="V1461" s="5">
        <v>20</v>
      </c>
      <c r="W1461" s="5" t="s">
        <v>3656</v>
      </c>
      <c r="X1461" s="5">
        <v>20</v>
      </c>
      <c r="Y1461" s="5" t="s">
        <v>3656</v>
      </c>
      <c r="Z1461" s="5">
        <v>11</v>
      </c>
      <c r="AA1461" s="69" t="s">
        <v>3657</v>
      </c>
      <c r="AB1461" s="5">
        <v>37500</v>
      </c>
      <c r="AC1461" s="52" t="s">
        <v>6523</v>
      </c>
      <c r="AG1461" s="124" t="s">
        <v>3311</v>
      </c>
      <c r="AH1461" s="52" t="s">
        <v>135</v>
      </c>
      <c r="AI1461" s="124">
        <v>1587</v>
      </c>
      <c r="AJ1461" s="77">
        <v>44890</v>
      </c>
      <c r="AK1461" s="125">
        <v>44895</v>
      </c>
      <c r="AL1461" s="125">
        <v>44908</v>
      </c>
      <c r="AM1461" s="26">
        <v>60480</v>
      </c>
      <c r="AN1461" s="130">
        <v>70156.800000000003</v>
      </c>
      <c r="AO1461" s="26">
        <v>60480</v>
      </c>
      <c r="AP1461" s="130">
        <v>70156.800000000003</v>
      </c>
      <c r="AQ1461" s="52" t="s">
        <v>6524</v>
      </c>
      <c r="AS1461" s="69" t="s">
        <v>144</v>
      </c>
      <c r="AT1461" s="124" t="s">
        <v>13266</v>
      </c>
      <c r="AU1461" s="105">
        <v>0</v>
      </c>
      <c r="AX1461" s="145" t="s">
        <v>13267</v>
      </c>
      <c r="AZ1461" s="69" t="s">
        <v>9758</v>
      </c>
      <c r="BA1461" s="69" t="s">
        <v>2918</v>
      </c>
      <c r="BC1461" s="69" t="s">
        <v>20</v>
      </c>
      <c r="BI1461" s="52" t="s">
        <v>455</v>
      </c>
      <c r="BJ1461" s="53">
        <v>44941</v>
      </c>
      <c r="BK1461" s="53">
        <v>44941</v>
      </c>
    </row>
    <row r="1462" spans="1:63" s="69" customFormat="1" ht="11.25" customHeight="1" x14ac:dyDescent="0.2">
      <c r="A1462" s="5">
        <v>2022</v>
      </c>
      <c r="B1462" s="6">
        <v>44835</v>
      </c>
      <c r="C1462" s="6">
        <v>44926</v>
      </c>
      <c r="D1462" s="69" t="s">
        <v>134</v>
      </c>
      <c r="E1462" s="69" t="s">
        <v>135</v>
      </c>
      <c r="F1462" s="69" t="s">
        <v>2495</v>
      </c>
      <c r="G1462" s="37">
        <v>1588</v>
      </c>
      <c r="H1462" s="13" t="s">
        <v>449</v>
      </c>
      <c r="I1462" s="124" t="s">
        <v>13268</v>
      </c>
      <c r="J1462" s="100">
        <v>155</v>
      </c>
      <c r="K1462" s="101"/>
      <c r="L1462" s="101"/>
      <c r="M1462" s="101"/>
      <c r="N1462" s="22" t="s">
        <v>10597</v>
      </c>
      <c r="O1462" s="5" t="s">
        <v>1700</v>
      </c>
      <c r="P1462" s="69" t="s">
        <v>3652</v>
      </c>
      <c r="Q1462" s="5" t="s">
        <v>6611</v>
      </c>
      <c r="R1462" s="5">
        <v>308</v>
      </c>
      <c r="S1462" s="5"/>
      <c r="T1462" s="69" t="s">
        <v>3654</v>
      </c>
      <c r="U1462" s="5" t="s">
        <v>6612</v>
      </c>
      <c r="V1462" s="5">
        <v>27</v>
      </c>
      <c r="W1462" s="5" t="s">
        <v>6532</v>
      </c>
      <c r="X1462" s="5">
        <v>27</v>
      </c>
      <c r="Y1462" s="5" t="s">
        <v>6532</v>
      </c>
      <c r="Z1462" s="5">
        <v>11</v>
      </c>
      <c r="AA1462" s="69" t="s">
        <v>3657</v>
      </c>
      <c r="AB1462" s="5">
        <v>36748</v>
      </c>
      <c r="AC1462" s="52" t="s">
        <v>6523</v>
      </c>
      <c r="AG1462" s="124" t="s">
        <v>9761</v>
      </c>
      <c r="AH1462" s="52" t="s">
        <v>135</v>
      </c>
      <c r="AI1462" s="124">
        <v>1588</v>
      </c>
      <c r="AJ1462" s="77">
        <v>44890</v>
      </c>
      <c r="AK1462" s="125">
        <v>44895</v>
      </c>
      <c r="AL1462" s="125">
        <v>44908</v>
      </c>
      <c r="AM1462" s="26">
        <v>23983.42</v>
      </c>
      <c r="AN1462" s="130">
        <v>27820.767199999998</v>
      </c>
      <c r="AO1462" s="26">
        <v>23983.42</v>
      </c>
      <c r="AP1462" s="130">
        <v>27820.767199999998</v>
      </c>
      <c r="AQ1462" s="52" t="s">
        <v>6524</v>
      </c>
      <c r="AS1462" s="69" t="s">
        <v>144</v>
      </c>
      <c r="AT1462" s="132" t="s">
        <v>13268</v>
      </c>
      <c r="AU1462" s="105">
        <v>0</v>
      </c>
      <c r="AX1462" s="145" t="s">
        <v>13269</v>
      </c>
      <c r="AZ1462" s="69" t="s">
        <v>9758</v>
      </c>
      <c r="BA1462" s="69" t="s">
        <v>2918</v>
      </c>
      <c r="BC1462" s="69" t="s">
        <v>20</v>
      </c>
      <c r="BI1462" s="52" t="s">
        <v>455</v>
      </c>
      <c r="BJ1462" s="53">
        <v>44941</v>
      </c>
      <c r="BK1462" s="53">
        <v>44941</v>
      </c>
    </row>
    <row r="1463" spans="1:63" s="69" customFormat="1" ht="11.25" customHeight="1" x14ac:dyDescent="0.2">
      <c r="A1463" s="5">
        <v>2022</v>
      </c>
      <c r="B1463" s="6">
        <v>44835</v>
      </c>
      <c r="C1463" s="6">
        <v>44926</v>
      </c>
      <c r="D1463" s="69" t="s">
        <v>134</v>
      </c>
      <c r="E1463" s="69" t="s">
        <v>135</v>
      </c>
      <c r="F1463" s="69" t="s">
        <v>2495</v>
      </c>
      <c r="G1463" s="37">
        <v>1589</v>
      </c>
      <c r="H1463" s="13" t="s">
        <v>449</v>
      </c>
      <c r="I1463" s="124" t="s">
        <v>13270</v>
      </c>
      <c r="J1463" s="100">
        <v>29</v>
      </c>
      <c r="K1463" s="108" t="s">
        <v>6607</v>
      </c>
      <c r="L1463" s="108" t="s">
        <v>6608</v>
      </c>
      <c r="M1463" s="108" t="s">
        <v>40</v>
      </c>
      <c r="N1463" s="22" t="s">
        <v>10692</v>
      </c>
      <c r="O1463" s="5" t="s">
        <v>1661</v>
      </c>
      <c r="P1463" s="69" t="s">
        <v>3652</v>
      </c>
      <c r="Q1463" s="5" t="s">
        <v>6531</v>
      </c>
      <c r="R1463" s="5">
        <v>1009</v>
      </c>
      <c r="S1463" s="51"/>
      <c r="T1463" s="69" t="s">
        <v>3654</v>
      </c>
      <c r="U1463" s="51" t="s">
        <v>6571</v>
      </c>
      <c r="V1463" s="51">
        <v>27</v>
      </c>
      <c r="W1463" s="51" t="s">
        <v>6532</v>
      </c>
      <c r="X1463" s="51">
        <v>27</v>
      </c>
      <c r="Y1463" s="51" t="s">
        <v>6532</v>
      </c>
      <c r="Z1463" s="51">
        <v>11</v>
      </c>
      <c r="AA1463" s="69" t="s">
        <v>3657</v>
      </c>
      <c r="AB1463" s="51">
        <v>36700</v>
      </c>
      <c r="AC1463" s="52" t="s">
        <v>6523</v>
      </c>
      <c r="AG1463" s="124" t="s">
        <v>3311</v>
      </c>
      <c r="AH1463" s="52" t="s">
        <v>135</v>
      </c>
      <c r="AI1463" s="124">
        <v>1589</v>
      </c>
      <c r="AJ1463" s="77">
        <v>44890</v>
      </c>
      <c r="AK1463" s="125">
        <v>44895</v>
      </c>
      <c r="AL1463" s="125">
        <v>44908</v>
      </c>
      <c r="AM1463" s="26">
        <v>498.29</v>
      </c>
      <c r="AN1463" s="130">
        <v>578.01639999999998</v>
      </c>
      <c r="AO1463" s="26">
        <v>498.29</v>
      </c>
      <c r="AP1463" s="130">
        <v>578.01639999999998</v>
      </c>
      <c r="AQ1463" s="52" t="s">
        <v>6524</v>
      </c>
      <c r="AS1463" s="69" t="s">
        <v>144</v>
      </c>
      <c r="AT1463" s="132" t="s">
        <v>13270</v>
      </c>
      <c r="AU1463" s="105">
        <v>0</v>
      </c>
      <c r="AX1463" s="145" t="s">
        <v>13271</v>
      </c>
      <c r="AZ1463" s="69" t="s">
        <v>9758</v>
      </c>
      <c r="BA1463" s="69" t="s">
        <v>2918</v>
      </c>
      <c r="BC1463" s="69" t="s">
        <v>20</v>
      </c>
      <c r="BI1463" s="52" t="s">
        <v>455</v>
      </c>
      <c r="BJ1463" s="53">
        <v>44941</v>
      </c>
      <c r="BK1463" s="53">
        <v>44941</v>
      </c>
    </row>
    <row r="1464" spans="1:63" s="69" customFormat="1" ht="11.25" customHeight="1" x14ac:dyDescent="0.2">
      <c r="A1464" s="5">
        <v>2022</v>
      </c>
      <c r="B1464" s="6">
        <v>44835</v>
      </c>
      <c r="C1464" s="6">
        <v>44926</v>
      </c>
      <c r="D1464" s="69" t="s">
        <v>134</v>
      </c>
      <c r="E1464" s="69" t="s">
        <v>135</v>
      </c>
      <c r="F1464" s="69" t="s">
        <v>2495</v>
      </c>
      <c r="G1464" s="37">
        <v>1590</v>
      </c>
      <c r="H1464" s="13" t="s">
        <v>449</v>
      </c>
      <c r="I1464" s="124" t="s">
        <v>3427</v>
      </c>
      <c r="J1464" s="100">
        <v>239</v>
      </c>
      <c r="K1464" s="101" t="s">
        <v>6593</v>
      </c>
      <c r="L1464" s="101" t="s">
        <v>6594</v>
      </c>
      <c r="M1464" s="101" t="s">
        <v>6595</v>
      </c>
      <c r="N1464" s="22" t="s">
        <v>10674</v>
      </c>
      <c r="O1464" s="5" t="s">
        <v>1891</v>
      </c>
      <c r="P1464" s="69" t="s">
        <v>3652</v>
      </c>
      <c r="Q1464" s="5" t="s">
        <v>6557</v>
      </c>
      <c r="R1464" s="5" t="s">
        <v>6597</v>
      </c>
      <c r="S1464" s="5"/>
      <c r="T1464" s="69" t="s">
        <v>3654</v>
      </c>
      <c r="U1464" s="5" t="s">
        <v>6571</v>
      </c>
      <c r="V1464" s="5">
        <v>27</v>
      </c>
      <c r="W1464" s="5" t="s">
        <v>6532</v>
      </c>
      <c r="X1464" s="5">
        <v>27</v>
      </c>
      <c r="Y1464" s="5" t="s">
        <v>6532</v>
      </c>
      <c r="Z1464" s="5">
        <v>11</v>
      </c>
      <c r="AA1464" s="69" t="s">
        <v>3657</v>
      </c>
      <c r="AB1464" s="5">
        <v>36700</v>
      </c>
      <c r="AC1464" s="52" t="s">
        <v>6523</v>
      </c>
      <c r="AG1464" s="124" t="s">
        <v>3311</v>
      </c>
      <c r="AH1464" s="52" t="s">
        <v>135</v>
      </c>
      <c r="AI1464" s="124">
        <v>1590</v>
      </c>
      <c r="AJ1464" s="77">
        <v>44890</v>
      </c>
      <c r="AK1464" s="125">
        <v>44895</v>
      </c>
      <c r="AL1464" s="125">
        <v>44908</v>
      </c>
      <c r="AM1464" s="26">
        <v>1607.81</v>
      </c>
      <c r="AN1464" s="130">
        <v>1865.0596</v>
      </c>
      <c r="AO1464" s="26">
        <v>1607.81</v>
      </c>
      <c r="AP1464" s="130">
        <v>1865.0596</v>
      </c>
      <c r="AQ1464" s="52" t="s">
        <v>6524</v>
      </c>
      <c r="AS1464" s="69" t="s">
        <v>144</v>
      </c>
      <c r="AT1464" s="132" t="s">
        <v>3427</v>
      </c>
      <c r="AU1464" s="105">
        <v>0</v>
      </c>
      <c r="AX1464" s="145" t="s">
        <v>13272</v>
      </c>
      <c r="AZ1464" s="69" t="s">
        <v>9758</v>
      </c>
      <c r="BA1464" s="69" t="s">
        <v>2918</v>
      </c>
      <c r="BC1464" s="69" t="s">
        <v>20</v>
      </c>
      <c r="BI1464" s="52" t="s">
        <v>455</v>
      </c>
      <c r="BJ1464" s="53">
        <v>44941</v>
      </c>
      <c r="BK1464" s="53">
        <v>44941</v>
      </c>
    </row>
    <row r="1465" spans="1:63" s="69" customFormat="1" ht="11.25" customHeight="1" x14ac:dyDescent="0.2">
      <c r="A1465" s="5">
        <v>2022</v>
      </c>
      <c r="B1465" s="6">
        <v>44835</v>
      </c>
      <c r="C1465" s="6">
        <v>44926</v>
      </c>
      <c r="D1465" s="69" t="s">
        <v>134</v>
      </c>
      <c r="E1465" s="69" t="s">
        <v>135</v>
      </c>
      <c r="F1465" s="69" t="s">
        <v>2495</v>
      </c>
      <c r="G1465" s="37">
        <v>1591</v>
      </c>
      <c r="H1465" s="13" t="s">
        <v>449</v>
      </c>
      <c r="I1465" s="124" t="s">
        <v>13273</v>
      </c>
      <c r="J1465" s="100">
        <v>553</v>
      </c>
      <c r="K1465" s="101" t="s">
        <v>12321</v>
      </c>
      <c r="L1465" s="101" t="s">
        <v>228</v>
      </c>
      <c r="M1465" s="101" t="s">
        <v>40</v>
      </c>
      <c r="N1465" s="22" t="s">
        <v>12322</v>
      </c>
      <c r="O1465" s="5" t="s">
        <v>12323</v>
      </c>
      <c r="P1465" s="69" t="s">
        <v>3652</v>
      </c>
      <c r="Q1465" s="5" t="s">
        <v>6522</v>
      </c>
      <c r="R1465" s="5">
        <v>105</v>
      </c>
      <c r="S1465" s="5"/>
      <c r="T1465" s="69" t="s">
        <v>3654</v>
      </c>
      <c r="U1465" s="5" t="s">
        <v>12324</v>
      </c>
      <c r="V1465" s="5">
        <v>27</v>
      </c>
      <c r="W1465" s="5" t="s">
        <v>6532</v>
      </c>
      <c r="X1465" s="5">
        <v>27</v>
      </c>
      <c r="Y1465" s="5" t="s">
        <v>6532</v>
      </c>
      <c r="Z1465" s="5">
        <v>11</v>
      </c>
      <c r="AA1465" s="69" t="s">
        <v>3657</v>
      </c>
      <c r="AB1465" s="5">
        <v>36780</v>
      </c>
      <c r="AC1465" s="52" t="s">
        <v>6523</v>
      </c>
      <c r="AG1465" s="124" t="s">
        <v>3311</v>
      </c>
      <c r="AH1465" s="52" t="s">
        <v>135</v>
      </c>
      <c r="AI1465" s="124">
        <v>1591</v>
      </c>
      <c r="AJ1465" s="77">
        <v>44890</v>
      </c>
      <c r="AK1465" s="125">
        <v>44895</v>
      </c>
      <c r="AL1465" s="125">
        <v>44908</v>
      </c>
      <c r="AM1465" s="26">
        <v>1834.47</v>
      </c>
      <c r="AN1465" s="130">
        <v>2127.9852000000001</v>
      </c>
      <c r="AO1465" s="26">
        <v>1834.47</v>
      </c>
      <c r="AP1465" s="130">
        <v>2127.9852000000001</v>
      </c>
      <c r="AQ1465" s="52" t="s">
        <v>6524</v>
      </c>
      <c r="AS1465" s="69" t="s">
        <v>144</v>
      </c>
      <c r="AT1465" s="132" t="s">
        <v>13273</v>
      </c>
      <c r="AU1465" s="105">
        <v>0</v>
      </c>
      <c r="AX1465" s="145" t="s">
        <v>13274</v>
      </c>
      <c r="AZ1465" s="69" t="s">
        <v>9758</v>
      </c>
      <c r="BA1465" s="69" t="s">
        <v>2918</v>
      </c>
      <c r="BC1465" s="69" t="s">
        <v>20</v>
      </c>
      <c r="BI1465" s="52" t="s">
        <v>455</v>
      </c>
      <c r="BJ1465" s="53">
        <v>44941</v>
      </c>
      <c r="BK1465" s="53">
        <v>44941</v>
      </c>
    </row>
    <row r="1466" spans="1:63" s="69" customFormat="1" ht="11.25" customHeight="1" x14ac:dyDescent="0.2">
      <c r="A1466" s="5">
        <v>2022</v>
      </c>
      <c r="B1466" s="6">
        <v>44835</v>
      </c>
      <c r="C1466" s="6">
        <v>44926</v>
      </c>
      <c r="D1466" s="69" t="s">
        <v>134</v>
      </c>
      <c r="E1466" s="69" t="s">
        <v>135</v>
      </c>
      <c r="F1466" s="69" t="s">
        <v>2495</v>
      </c>
      <c r="G1466" s="37">
        <v>1592</v>
      </c>
      <c r="H1466" s="13" t="s">
        <v>449</v>
      </c>
      <c r="I1466" s="124" t="s">
        <v>13275</v>
      </c>
      <c r="J1466" s="100">
        <v>553</v>
      </c>
      <c r="K1466" s="101" t="s">
        <v>12321</v>
      </c>
      <c r="L1466" s="101" t="s">
        <v>228</v>
      </c>
      <c r="M1466" s="101" t="s">
        <v>40</v>
      </c>
      <c r="N1466" s="22" t="s">
        <v>12322</v>
      </c>
      <c r="O1466" s="5" t="s">
        <v>12323</v>
      </c>
      <c r="P1466" s="69" t="s">
        <v>3652</v>
      </c>
      <c r="Q1466" s="5" t="s">
        <v>6522</v>
      </c>
      <c r="R1466" s="5">
        <v>105</v>
      </c>
      <c r="S1466" s="5"/>
      <c r="T1466" s="69" t="s">
        <v>3654</v>
      </c>
      <c r="U1466" s="5" t="s">
        <v>12324</v>
      </c>
      <c r="V1466" s="5">
        <v>27</v>
      </c>
      <c r="W1466" s="5" t="s">
        <v>6532</v>
      </c>
      <c r="X1466" s="5">
        <v>27</v>
      </c>
      <c r="Y1466" s="5" t="s">
        <v>6532</v>
      </c>
      <c r="Z1466" s="5">
        <v>11</v>
      </c>
      <c r="AA1466" s="69" t="s">
        <v>3657</v>
      </c>
      <c r="AB1466" s="5">
        <v>36780</v>
      </c>
      <c r="AC1466" s="52" t="s">
        <v>6523</v>
      </c>
      <c r="AG1466" s="124" t="s">
        <v>3228</v>
      </c>
      <c r="AH1466" s="52" t="s">
        <v>135</v>
      </c>
      <c r="AI1466" s="124">
        <v>1592</v>
      </c>
      <c r="AJ1466" s="77">
        <v>44890</v>
      </c>
      <c r="AK1466" s="125">
        <v>44895</v>
      </c>
      <c r="AL1466" s="125">
        <v>44908</v>
      </c>
      <c r="AM1466" s="26">
        <v>840.52</v>
      </c>
      <c r="AN1466" s="130">
        <v>975.00319999999999</v>
      </c>
      <c r="AO1466" s="26">
        <v>840.52</v>
      </c>
      <c r="AP1466" s="130">
        <v>975.00319999999999</v>
      </c>
      <c r="AQ1466" s="52" t="s">
        <v>6524</v>
      </c>
      <c r="AS1466" s="69" t="s">
        <v>144</v>
      </c>
      <c r="AT1466" s="109" t="s">
        <v>13275</v>
      </c>
      <c r="AU1466" s="105">
        <v>0</v>
      </c>
      <c r="AX1466" s="145" t="s">
        <v>13276</v>
      </c>
      <c r="AZ1466" s="69" t="s">
        <v>9758</v>
      </c>
      <c r="BA1466" s="69" t="s">
        <v>2918</v>
      </c>
      <c r="BC1466" s="69" t="s">
        <v>20</v>
      </c>
      <c r="BI1466" s="52" t="s">
        <v>455</v>
      </c>
      <c r="BJ1466" s="53">
        <v>44941</v>
      </c>
      <c r="BK1466" s="53">
        <v>44941</v>
      </c>
    </row>
    <row r="1467" spans="1:63" s="69" customFormat="1" ht="11.25" customHeight="1" x14ac:dyDescent="0.2">
      <c r="A1467" s="5">
        <v>2022</v>
      </c>
      <c r="B1467" s="6">
        <v>44835</v>
      </c>
      <c r="C1467" s="6">
        <v>44926</v>
      </c>
      <c r="D1467" s="69" t="s">
        <v>134</v>
      </c>
      <c r="E1467" s="69" t="s">
        <v>135</v>
      </c>
      <c r="F1467" s="69" t="s">
        <v>2495</v>
      </c>
      <c r="G1467" s="37">
        <v>1593</v>
      </c>
      <c r="H1467" s="13" t="s">
        <v>449</v>
      </c>
      <c r="I1467" s="124" t="s">
        <v>13277</v>
      </c>
      <c r="J1467" s="100">
        <v>553</v>
      </c>
      <c r="K1467" s="101" t="s">
        <v>12321</v>
      </c>
      <c r="L1467" s="101" t="s">
        <v>228</v>
      </c>
      <c r="M1467" s="101" t="s">
        <v>40</v>
      </c>
      <c r="N1467" s="22" t="s">
        <v>12322</v>
      </c>
      <c r="O1467" s="5" t="s">
        <v>12323</v>
      </c>
      <c r="P1467" s="69" t="s">
        <v>3652</v>
      </c>
      <c r="Q1467" s="5" t="s">
        <v>6522</v>
      </c>
      <c r="R1467" s="5">
        <v>105</v>
      </c>
      <c r="S1467" s="5"/>
      <c r="T1467" s="69" t="s">
        <v>3654</v>
      </c>
      <c r="U1467" s="5" t="s">
        <v>12324</v>
      </c>
      <c r="V1467" s="5">
        <v>27</v>
      </c>
      <c r="W1467" s="5" t="s">
        <v>6532</v>
      </c>
      <c r="X1467" s="5">
        <v>27</v>
      </c>
      <c r="Y1467" s="5" t="s">
        <v>6532</v>
      </c>
      <c r="Z1467" s="5">
        <v>11</v>
      </c>
      <c r="AA1467" s="69" t="s">
        <v>3657</v>
      </c>
      <c r="AB1467" s="5">
        <v>36780</v>
      </c>
      <c r="AC1467" s="52" t="s">
        <v>6523</v>
      </c>
      <c r="AG1467" s="124" t="s">
        <v>3232</v>
      </c>
      <c r="AH1467" s="52" t="s">
        <v>135</v>
      </c>
      <c r="AI1467" s="124">
        <v>1593</v>
      </c>
      <c r="AJ1467" s="77">
        <v>44890</v>
      </c>
      <c r="AK1467" s="125">
        <v>44896</v>
      </c>
      <c r="AL1467" s="125">
        <v>44909</v>
      </c>
      <c r="AM1467" s="26">
        <v>426.73</v>
      </c>
      <c r="AN1467" s="130">
        <v>495.0068</v>
      </c>
      <c r="AO1467" s="26">
        <v>426.73</v>
      </c>
      <c r="AP1467" s="130">
        <v>495.0068</v>
      </c>
      <c r="AQ1467" s="52" t="s">
        <v>6524</v>
      </c>
      <c r="AS1467" s="69" t="s">
        <v>144</v>
      </c>
      <c r="AT1467" s="124" t="s">
        <v>13277</v>
      </c>
      <c r="AU1467" s="105">
        <v>0</v>
      </c>
      <c r="AX1467" s="145" t="s">
        <v>13278</v>
      </c>
      <c r="AZ1467" s="69" t="s">
        <v>9758</v>
      </c>
      <c r="BA1467" s="69" t="s">
        <v>2918</v>
      </c>
      <c r="BC1467" s="69" t="s">
        <v>20</v>
      </c>
      <c r="BI1467" s="52" t="s">
        <v>455</v>
      </c>
      <c r="BJ1467" s="53">
        <v>44941</v>
      </c>
      <c r="BK1467" s="53">
        <v>44941</v>
      </c>
    </row>
    <row r="1468" spans="1:63" s="69" customFormat="1" ht="11.25" customHeight="1" x14ac:dyDescent="0.2">
      <c r="A1468" s="5">
        <v>2022</v>
      </c>
      <c r="B1468" s="6">
        <v>44835</v>
      </c>
      <c r="C1468" s="6">
        <v>44926</v>
      </c>
      <c r="D1468" s="69" t="s">
        <v>134</v>
      </c>
      <c r="E1468" s="69" t="s">
        <v>135</v>
      </c>
      <c r="F1468" s="69" t="s">
        <v>2495</v>
      </c>
      <c r="G1468" s="37">
        <v>1594</v>
      </c>
      <c r="H1468" s="13" t="s">
        <v>449</v>
      </c>
      <c r="I1468" s="124" t="s">
        <v>13279</v>
      </c>
      <c r="J1468" s="100">
        <v>239</v>
      </c>
      <c r="K1468" s="101" t="s">
        <v>6593</v>
      </c>
      <c r="L1468" s="101" t="s">
        <v>6594</v>
      </c>
      <c r="M1468" s="101" t="s">
        <v>6595</v>
      </c>
      <c r="N1468" s="22" t="s">
        <v>10674</v>
      </c>
      <c r="O1468" s="5" t="s">
        <v>1891</v>
      </c>
      <c r="P1468" s="69" t="s">
        <v>3652</v>
      </c>
      <c r="Q1468" s="5" t="s">
        <v>6557</v>
      </c>
      <c r="R1468" s="5" t="s">
        <v>6597</v>
      </c>
      <c r="S1468" s="5"/>
      <c r="T1468" s="69" t="s">
        <v>3654</v>
      </c>
      <c r="U1468" s="5" t="s">
        <v>6571</v>
      </c>
      <c r="V1468" s="5">
        <v>27</v>
      </c>
      <c r="W1468" s="5" t="s">
        <v>6532</v>
      </c>
      <c r="X1468" s="5">
        <v>27</v>
      </c>
      <c r="Y1468" s="5" t="s">
        <v>6532</v>
      </c>
      <c r="Z1468" s="5">
        <v>11</v>
      </c>
      <c r="AA1468" s="69" t="s">
        <v>3657</v>
      </c>
      <c r="AB1468" s="5">
        <v>36700</v>
      </c>
      <c r="AC1468" s="52" t="s">
        <v>6523</v>
      </c>
      <c r="AG1468" s="124" t="s">
        <v>3228</v>
      </c>
      <c r="AH1468" s="52" t="s">
        <v>135</v>
      </c>
      <c r="AI1468" s="124">
        <v>1594</v>
      </c>
      <c r="AJ1468" s="77">
        <v>44890</v>
      </c>
      <c r="AK1468" s="125">
        <v>44895</v>
      </c>
      <c r="AL1468" s="125">
        <v>44908</v>
      </c>
      <c r="AM1468" s="26">
        <v>603.46</v>
      </c>
      <c r="AN1468" s="130">
        <v>700.0136</v>
      </c>
      <c r="AO1468" s="26">
        <v>603.46</v>
      </c>
      <c r="AP1468" s="130">
        <v>700.0136</v>
      </c>
      <c r="AQ1468" s="52" t="s">
        <v>6524</v>
      </c>
      <c r="AS1468" s="69" t="s">
        <v>144</v>
      </c>
      <c r="AT1468" s="124" t="s">
        <v>13279</v>
      </c>
      <c r="AU1468" s="105">
        <v>0</v>
      </c>
      <c r="AX1468" s="145" t="s">
        <v>13280</v>
      </c>
      <c r="AZ1468" s="69" t="s">
        <v>9758</v>
      </c>
      <c r="BA1468" s="69" t="s">
        <v>2918</v>
      </c>
      <c r="BC1468" s="69" t="s">
        <v>20</v>
      </c>
      <c r="BI1468" s="52" t="s">
        <v>455</v>
      </c>
      <c r="BJ1468" s="53">
        <v>44941</v>
      </c>
      <c r="BK1468" s="53">
        <v>44941</v>
      </c>
    </row>
    <row r="1469" spans="1:63" s="69" customFormat="1" ht="11.25" customHeight="1" x14ac:dyDescent="0.2">
      <c r="A1469" s="5">
        <v>2022</v>
      </c>
      <c r="B1469" s="6">
        <v>44835</v>
      </c>
      <c r="C1469" s="6">
        <v>44926</v>
      </c>
      <c r="D1469" s="69" t="s">
        <v>134</v>
      </c>
      <c r="E1469" s="69" t="s">
        <v>135</v>
      </c>
      <c r="F1469" s="69" t="s">
        <v>2495</v>
      </c>
      <c r="G1469" s="37">
        <v>1595</v>
      </c>
      <c r="H1469" s="13" t="s">
        <v>449</v>
      </c>
      <c r="I1469" s="124" t="s">
        <v>13281</v>
      </c>
      <c r="J1469" s="100">
        <v>239</v>
      </c>
      <c r="K1469" s="101" t="s">
        <v>6593</v>
      </c>
      <c r="L1469" s="101" t="s">
        <v>6594</v>
      </c>
      <c r="M1469" s="101" t="s">
        <v>6595</v>
      </c>
      <c r="N1469" s="22" t="s">
        <v>10674</v>
      </c>
      <c r="O1469" s="5" t="s">
        <v>1891</v>
      </c>
      <c r="P1469" s="69" t="s">
        <v>3652</v>
      </c>
      <c r="Q1469" s="5" t="s">
        <v>6557</v>
      </c>
      <c r="R1469" s="5" t="s">
        <v>6597</v>
      </c>
      <c r="S1469" s="5"/>
      <c r="T1469" s="69" t="s">
        <v>3654</v>
      </c>
      <c r="U1469" s="5" t="s">
        <v>6571</v>
      </c>
      <c r="V1469" s="5">
        <v>27</v>
      </c>
      <c r="W1469" s="5" t="s">
        <v>6532</v>
      </c>
      <c r="X1469" s="5">
        <v>27</v>
      </c>
      <c r="Y1469" s="5" t="s">
        <v>6532</v>
      </c>
      <c r="Z1469" s="5">
        <v>11</v>
      </c>
      <c r="AA1469" s="69" t="s">
        <v>3657</v>
      </c>
      <c r="AB1469" s="5">
        <v>36700</v>
      </c>
      <c r="AC1469" s="52" t="s">
        <v>6523</v>
      </c>
      <c r="AG1469" s="124" t="s">
        <v>3228</v>
      </c>
      <c r="AH1469" s="52" t="s">
        <v>135</v>
      </c>
      <c r="AI1469" s="124">
        <v>1595</v>
      </c>
      <c r="AJ1469" s="77">
        <v>44890</v>
      </c>
      <c r="AK1469" s="125">
        <v>44895</v>
      </c>
      <c r="AL1469" s="125">
        <v>44908</v>
      </c>
      <c r="AM1469" s="26">
        <v>103.45</v>
      </c>
      <c r="AN1469" s="130">
        <v>120.00200000000001</v>
      </c>
      <c r="AO1469" s="26">
        <v>103.45</v>
      </c>
      <c r="AP1469" s="130">
        <v>120.00200000000001</v>
      </c>
      <c r="AQ1469" s="52" t="s">
        <v>6524</v>
      </c>
      <c r="AS1469" s="69" t="s">
        <v>144</v>
      </c>
      <c r="AT1469" s="124" t="s">
        <v>13281</v>
      </c>
      <c r="AU1469" s="105">
        <v>0</v>
      </c>
      <c r="AX1469" s="145" t="s">
        <v>13282</v>
      </c>
      <c r="AZ1469" s="69" t="s">
        <v>9758</v>
      </c>
      <c r="BA1469" s="69" t="s">
        <v>2918</v>
      </c>
      <c r="BC1469" s="69" t="s">
        <v>20</v>
      </c>
      <c r="BI1469" s="52" t="s">
        <v>455</v>
      </c>
      <c r="BJ1469" s="53">
        <v>44941</v>
      </c>
      <c r="BK1469" s="53">
        <v>44941</v>
      </c>
    </row>
    <row r="1470" spans="1:63" s="69" customFormat="1" ht="11.25" customHeight="1" x14ac:dyDescent="0.2">
      <c r="A1470" s="5">
        <v>2022</v>
      </c>
      <c r="B1470" s="6">
        <v>44835</v>
      </c>
      <c r="C1470" s="6">
        <v>44926</v>
      </c>
      <c r="D1470" s="69" t="s">
        <v>134</v>
      </c>
      <c r="E1470" s="69" t="s">
        <v>135</v>
      </c>
      <c r="F1470" s="69" t="s">
        <v>2495</v>
      </c>
      <c r="G1470" s="37">
        <v>1596</v>
      </c>
      <c r="H1470" s="13" t="s">
        <v>449</v>
      </c>
      <c r="I1470" s="124" t="s">
        <v>13283</v>
      </c>
      <c r="J1470" s="100">
        <v>29</v>
      </c>
      <c r="K1470" s="108" t="s">
        <v>6607</v>
      </c>
      <c r="L1470" s="108" t="s">
        <v>6608</v>
      </c>
      <c r="M1470" s="108" t="s">
        <v>40</v>
      </c>
      <c r="N1470" s="22" t="s">
        <v>10692</v>
      </c>
      <c r="O1470" s="5" t="s">
        <v>1661</v>
      </c>
      <c r="P1470" s="69" t="s">
        <v>3652</v>
      </c>
      <c r="Q1470" s="51" t="s">
        <v>6531</v>
      </c>
      <c r="R1470" s="51">
        <v>1009</v>
      </c>
      <c r="S1470" s="51"/>
      <c r="T1470" s="69" t="s">
        <v>3654</v>
      </c>
      <c r="U1470" s="51" t="s">
        <v>6571</v>
      </c>
      <c r="V1470" s="51">
        <v>27</v>
      </c>
      <c r="W1470" s="51" t="s">
        <v>6532</v>
      </c>
      <c r="X1470" s="51">
        <v>27</v>
      </c>
      <c r="Y1470" s="51" t="s">
        <v>6532</v>
      </c>
      <c r="Z1470" s="51">
        <v>11</v>
      </c>
      <c r="AA1470" s="69" t="s">
        <v>3657</v>
      </c>
      <c r="AB1470" s="51">
        <v>36700</v>
      </c>
      <c r="AC1470" s="52" t="s">
        <v>6523</v>
      </c>
      <c r="AG1470" s="124" t="s">
        <v>9870</v>
      </c>
      <c r="AH1470" s="52" t="s">
        <v>135</v>
      </c>
      <c r="AI1470" s="124">
        <v>1596</v>
      </c>
      <c r="AJ1470" s="77">
        <v>44890</v>
      </c>
      <c r="AK1470" s="125">
        <v>44901</v>
      </c>
      <c r="AL1470" s="125">
        <v>44914</v>
      </c>
      <c r="AM1470" s="26">
        <v>1862.09</v>
      </c>
      <c r="AN1470" s="130">
        <v>2160.0243999999998</v>
      </c>
      <c r="AO1470" s="26">
        <v>1862.09</v>
      </c>
      <c r="AP1470" s="130">
        <v>2160.0243999999998</v>
      </c>
      <c r="AQ1470" s="52" t="s">
        <v>6524</v>
      </c>
      <c r="AS1470" s="69" t="s">
        <v>144</v>
      </c>
      <c r="AT1470" s="124" t="s">
        <v>13283</v>
      </c>
      <c r="AU1470" s="105">
        <v>0</v>
      </c>
      <c r="AX1470" s="145" t="s">
        <v>13284</v>
      </c>
      <c r="AZ1470" s="69" t="s">
        <v>9758</v>
      </c>
      <c r="BA1470" s="69" t="s">
        <v>2918</v>
      </c>
      <c r="BC1470" s="69" t="s">
        <v>20</v>
      </c>
      <c r="BI1470" s="52" t="s">
        <v>455</v>
      </c>
      <c r="BJ1470" s="53">
        <v>44941</v>
      </c>
      <c r="BK1470" s="53">
        <v>44941</v>
      </c>
    </row>
    <row r="1471" spans="1:63" s="69" customFormat="1" ht="11.25" customHeight="1" x14ac:dyDescent="0.2">
      <c r="A1471" s="5">
        <v>2022</v>
      </c>
      <c r="B1471" s="6">
        <v>44835</v>
      </c>
      <c r="C1471" s="6">
        <v>44926</v>
      </c>
      <c r="D1471" s="69" t="s">
        <v>134</v>
      </c>
      <c r="E1471" s="69" t="s">
        <v>135</v>
      </c>
      <c r="F1471" s="69" t="s">
        <v>2495</v>
      </c>
      <c r="G1471" s="37">
        <v>1597</v>
      </c>
      <c r="H1471" s="13" t="s">
        <v>449</v>
      </c>
      <c r="I1471" s="124" t="s">
        <v>13285</v>
      </c>
      <c r="J1471" s="100">
        <v>553</v>
      </c>
      <c r="K1471" s="101" t="s">
        <v>12321</v>
      </c>
      <c r="L1471" s="101" t="s">
        <v>228</v>
      </c>
      <c r="M1471" s="101" t="s">
        <v>40</v>
      </c>
      <c r="N1471" s="22" t="s">
        <v>12322</v>
      </c>
      <c r="O1471" s="5" t="s">
        <v>12323</v>
      </c>
      <c r="P1471" s="69" t="s">
        <v>3652</v>
      </c>
      <c r="Q1471" s="5" t="s">
        <v>6522</v>
      </c>
      <c r="R1471" s="5">
        <v>105</v>
      </c>
      <c r="S1471" s="51"/>
      <c r="T1471" s="69" t="s">
        <v>3654</v>
      </c>
      <c r="U1471" s="51" t="s">
        <v>12324</v>
      </c>
      <c r="V1471" s="51">
        <v>27</v>
      </c>
      <c r="W1471" s="51" t="s">
        <v>6532</v>
      </c>
      <c r="X1471" s="51">
        <v>27</v>
      </c>
      <c r="Y1471" s="5" t="s">
        <v>6532</v>
      </c>
      <c r="Z1471" s="51">
        <v>11</v>
      </c>
      <c r="AA1471" s="69" t="s">
        <v>3657</v>
      </c>
      <c r="AB1471" s="51">
        <v>36780</v>
      </c>
      <c r="AC1471" s="52" t="s">
        <v>6523</v>
      </c>
      <c r="AG1471" s="124" t="s">
        <v>3232</v>
      </c>
      <c r="AH1471" s="52" t="s">
        <v>135</v>
      </c>
      <c r="AI1471" s="124">
        <v>1597</v>
      </c>
      <c r="AJ1471" s="77">
        <v>44890</v>
      </c>
      <c r="AK1471" s="125">
        <v>44895</v>
      </c>
      <c r="AL1471" s="125">
        <v>44908</v>
      </c>
      <c r="AM1471" s="26">
        <v>4031.02</v>
      </c>
      <c r="AN1471" s="130">
        <v>4675.9831999999997</v>
      </c>
      <c r="AO1471" s="26">
        <v>4031.02</v>
      </c>
      <c r="AP1471" s="130">
        <v>4675.9831999999997</v>
      </c>
      <c r="AQ1471" s="52" t="s">
        <v>6524</v>
      </c>
      <c r="AS1471" s="69" t="s">
        <v>144</v>
      </c>
      <c r="AT1471" s="124" t="s">
        <v>13285</v>
      </c>
      <c r="AU1471" s="105">
        <v>0</v>
      </c>
      <c r="AX1471" s="145" t="s">
        <v>13286</v>
      </c>
      <c r="AZ1471" s="69" t="s">
        <v>9758</v>
      </c>
      <c r="BA1471" s="69" t="s">
        <v>2918</v>
      </c>
      <c r="BC1471" s="69" t="s">
        <v>20</v>
      </c>
      <c r="BI1471" s="52" t="s">
        <v>455</v>
      </c>
      <c r="BJ1471" s="53">
        <v>44941</v>
      </c>
      <c r="BK1471" s="53">
        <v>44941</v>
      </c>
    </row>
    <row r="1472" spans="1:63" s="69" customFormat="1" ht="11.25" customHeight="1" x14ac:dyDescent="0.2">
      <c r="A1472" s="5">
        <v>2022</v>
      </c>
      <c r="B1472" s="6">
        <v>44835</v>
      </c>
      <c r="C1472" s="6">
        <v>44926</v>
      </c>
      <c r="D1472" s="69" t="s">
        <v>134</v>
      </c>
      <c r="E1472" s="69" t="s">
        <v>135</v>
      </c>
      <c r="F1472" s="69" t="s">
        <v>2495</v>
      </c>
      <c r="G1472" s="99">
        <v>1598</v>
      </c>
      <c r="H1472" s="13" t="s">
        <v>449</v>
      </c>
      <c r="I1472" s="132" t="s">
        <v>13287</v>
      </c>
      <c r="J1472" s="100">
        <v>29</v>
      </c>
      <c r="K1472" s="108" t="s">
        <v>6607</v>
      </c>
      <c r="L1472" s="108" t="s">
        <v>6608</v>
      </c>
      <c r="M1472" s="108" t="s">
        <v>40</v>
      </c>
      <c r="N1472" s="22" t="s">
        <v>10692</v>
      </c>
      <c r="O1472" s="5" t="s">
        <v>1661</v>
      </c>
      <c r="P1472" s="69" t="s">
        <v>3652</v>
      </c>
      <c r="Q1472" s="5" t="s">
        <v>6531</v>
      </c>
      <c r="R1472" s="5">
        <v>1009</v>
      </c>
      <c r="S1472" s="51"/>
      <c r="T1472" s="69" t="s">
        <v>3654</v>
      </c>
      <c r="U1472" s="51" t="s">
        <v>6571</v>
      </c>
      <c r="V1472" s="51">
        <v>27</v>
      </c>
      <c r="W1472" s="51" t="s">
        <v>6532</v>
      </c>
      <c r="X1472" s="51">
        <v>27</v>
      </c>
      <c r="Y1472" s="5" t="s">
        <v>6532</v>
      </c>
      <c r="Z1472" s="51">
        <v>11</v>
      </c>
      <c r="AA1472" s="69" t="s">
        <v>3657</v>
      </c>
      <c r="AB1472" s="51">
        <v>36700</v>
      </c>
      <c r="AC1472" s="52" t="s">
        <v>6523</v>
      </c>
      <c r="AG1472" s="124" t="s">
        <v>3221</v>
      </c>
      <c r="AH1472" s="52" t="s">
        <v>135</v>
      </c>
      <c r="AI1472" s="124">
        <v>1598</v>
      </c>
      <c r="AJ1472" s="77">
        <v>44882</v>
      </c>
      <c r="AK1472" s="125">
        <v>44882</v>
      </c>
      <c r="AL1472" s="125">
        <v>44882</v>
      </c>
      <c r="AM1472" s="26">
        <v>172.4</v>
      </c>
      <c r="AN1472" s="130">
        <v>199.98400000000001</v>
      </c>
      <c r="AO1472" s="26">
        <v>172.4</v>
      </c>
      <c r="AP1472" s="130">
        <v>199.98400000000001</v>
      </c>
      <c r="AQ1472" s="52" t="s">
        <v>6524</v>
      </c>
      <c r="AS1472" s="69" t="s">
        <v>144</v>
      </c>
      <c r="AT1472" s="124" t="s">
        <v>13287</v>
      </c>
      <c r="AU1472" s="105">
        <v>0</v>
      </c>
      <c r="AX1472" s="145" t="s">
        <v>13288</v>
      </c>
      <c r="AZ1472" s="69" t="s">
        <v>9758</v>
      </c>
      <c r="BA1472" s="69" t="s">
        <v>2918</v>
      </c>
      <c r="BC1472" s="69" t="s">
        <v>20</v>
      </c>
      <c r="BI1472" s="52" t="s">
        <v>455</v>
      </c>
      <c r="BJ1472" s="53">
        <v>44941</v>
      </c>
      <c r="BK1472" s="53">
        <v>44941</v>
      </c>
    </row>
    <row r="1473" spans="1:63" s="69" customFormat="1" ht="11.25" customHeight="1" x14ac:dyDescent="0.2">
      <c r="A1473" s="5">
        <v>2022</v>
      </c>
      <c r="B1473" s="6">
        <v>44835</v>
      </c>
      <c r="C1473" s="6">
        <v>44926</v>
      </c>
      <c r="D1473" s="69" t="s">
        <v>134</v>
      </c>
      <c r="E1473" s="69" t="s">
        <v>135</v>
      </c>
      <c r="F1473" s="69" t="s">
        <v>2495</v>
      </c>
      <c r="G1473" s="37">
        <v>1599</v>
      </c>
      <c r="H1473" s="13" t="s">
        <v>449</v>
      </c>
      <c r="I1473" s="124" t="s">
        <v>13289</v>
      </c>
      <c r="J1473" s="100">
        <v>570</v>
      </c>
      <c r="K1473" s="101" t="s">
        <v>13094</v>
      </c>
      <c r="L1473" s="101" t="s">
        <v>13095</v>
      </c>
      <c r="M1473" s="101" t="s">
        <v>246</v>
      </c>
      <c r="N1473" s="22" t="s">
        <v>13096</v>
      </c>
      <c r="O1473" s="5" t="s">
        <v>13097</v>
      </c>
      <c r="P1473" s="69" t="s">
        <v>3652</v>
      </c>
      <c r="Q1473" s="5" t="s">
        <v>13098</v>
      </c>
      <c r="R1473" s="5">
        <v>336</v>
      </c>
      <c r="S1473" s="5"/>
      <c r="T1473" s="69" t="s">
        <v>3654</v>
      </c>
      <c r="U1473" s="5" t="s">
        <v>6540</v>
      </c>
      <c r="V1473" s="5">
        <v>27</v>
      </c>
      <c r="W1473" s="5" t="s">
        <v>6532</v>
      </c>
      <c r="X1473" s="5">
        <v>27</v>
      </c>
      <c r="Y1473" s="5" t="s">
        <v>6532</v>
      </c>
      <c r="Z1473" s="5">
        <v>11</v>
      </c>
      <c r="AA1473" s="69" t="s">
        <v>3657</v>
      </c>
      <c r="AB1473" s="5">
        <v>36730</v>
      </c>
      <c r="AC1473" s="52" t="s">
        <v>6523</v>
      </c>
      <c r="AG1473" s="124" t="s">
        <v>9761</v>
      </c>
      <c r="AH1473" s="52" t="s">
        <v>135</v>
      </c>
      <c r="AI1473" s="124">
        <v>1599</v>
      </c>
      <c r="AJ1473" s="77">
        <v>44893</v>
      </c>
      <c r="AK1473" s="125">
        <v>44895</v>
      </c>
      <c r="AL1473" s="125">
        <v>44908</v>
      </c>
      <c r="AM1473" s="26">
        <v>25846.61</v>
      </c>
      <c r="AN1473" s="130">
        <v>29982.067600000002</v>
      </c>
      <c r="AO1473" s="26">
        <v>25846.61</v>
      </c>
      <c r="AP1473" s="130">
        <v>29982.067600000002</v>
      </c>
      <c r="AQ1473" s="52" t="s">
        <v>6524</v>
      </c>
      <c r="AS1473" s="69" t="s">
        <v>144</v>
      </c>
      <c r="AT1473" s="124" t="s">
        <v>13289</v>
      </c>
      <c r="AU1473" s="105">
        <v>0</v>
      </c>
      <c r="AX1473" s="145" t="s">
        <v>13290</v>
      </c>
      <c r="AZ1473" s="69" t="s">
        <v>9758</v>
      </c>
      <c r="BA1473" s="69" t="s">
        <v>2918</v>
      </c>
      <c r="BC1473" s="69" t="s">
        <v>20</v>
      </c>
      <c r="BI1473" s="52" t="s">
        <v>455</v>
      </c>
      <c r="BJ1473" s="53">
        <v>44941</v>
      </c>
      <c r="BK1473" s="53">
        <v>44941</v>
      </c>
    </row>
    <row r="1474" spans="1:63" s="69" customFormat="1" ht="11.25" customHeight="1" x14ac:dyDescent="0.2">
      <c r="A1474" s="5">
        <v>2022</v>
      </c>
      <c r="B1474" s="6">
        <v>44835</v>
      </c>
      <c r="C1474" s="6">
        <v>44926</v>
      </c>
      <c r="D1474" s="69" t="s">
        <v>134</v>
      </c>
      <c r="E1474" s="69" t="s">
        <v>135</v>
      </c>
      <c r="F1474" s="69" t="s">
        <v>2495</v>
      </c>
      <c r="G1474" s="37">
        <v>1600</v>
      </c>
      <c r="H1474" s="13" t="s">
        <v>449</v>
      </c>
      <c r="I1474" s="124" t="s">
        <v>13291</v>
      </c>
      <c r="J1474" s="100">
        <v>553</v>
      </c>
      <c r="K1474" s="101" t="s">
        <v>12321</v>
      </c>
      <c r="L1474" s="101" t="s">
        <v>228</v>
      </c>
      <c r="M1474" s="101" t="s">
        <v>40</v>
      </c>
      <c r="N1474" s="22" t="s">
        <v>12322</v>
      </c>
      <c r="O1474" s="5" t="s">
        <v>12323</v>
      </c>
      <c r="P1474" s="69" t="s">
        <v>3652</v>
      </c>
      <c r="Q1474" s="5" t="s">
        <v>6522</v>
      </c>
      <c r="R1474" s="5">
        <v>105</v>
      </c>
      <c r="S1474" s="51"/>
      <c r="T1474" s="69" t="s">
        <v>3654</v>
      </c>
      <c r="U1474" s="5" t="s">
        <v>12324</v>
      </c>
      <c r="V1474" s="5">
        <v>27</v>
      </c>
      <c r="W1474" s="5" t="s">
        <v>6532</v>
      </c>
      <c r="X1474" s="5">
        <v>27</v>
      </c>
      <c r="Y1474" s="5" t="s">
        <v>6532</v>
      </c>
      <c r="Z1474" s="51">
        <v>11</v>
      </c>
      <c r="AA1474" s="69" t="s">
        <v>3657</v>
      </c>
      <c r="AB1474" s="51">
        <v>36780</v>
      </c>
      <c r="AC1474" s="52" t="s">
        <v>6523</v>
      </c>
      <c r="AG1474" s="124" t="s">
        <v>9796</v>
      </c>
      <c r="AH1474" s="52" t="s">
        <v>135</v>
      </c>
      <c r="AI1474" s="124">
        <v>1600</v>
      </c>
      <c r="AJ1474" s="77">
        <v>44893</v>
      </c>
      <c r="AK1474" s="125">
        <v>44909</v>
      </c>
      <c r="AL1474" s="125">
        <v>44922</v>
      </c>
      <c r="AM1474" s="26">
        <v>1623.27</v>
      </c>
      <c r="AN1474" s="130">
        <v>1882.9931999999999</v>
      </c>
      <c r="AO1474" s="26">
        <v>1623.27</v>
      </c>
      <c r="AP1474" s="130">
        <v>1882.9931999999999</v>
      </c>
      <c r="AQ1474" s="52" t="s">
        <v>6524</v>
      </c>
      <c r="AS1474" s="69" t="s">
        <v>144</v>
      </c>
      <c r="AT1474" s="124" t="s">
        <v>13291</v>
      </c>
      <c r="AU1474" s="105">
        <v>0</v>
      </c>
      <c r="AX1474" s="145" t="s">
        <v>13292</v>
      </c>
      <c r="AZ1474" s="69" t="s">
        <v>9758</v>
      </c>
      <c r="BA1474" s="69" t="s">
        <v>2918</v>
      </c>
      <c r="BC1474" s="69" t="s">
        <v>20</v>
      </c>
      <c r="BI1474" s="52" t="s">
        <v>455</v>
      </c>
      <c r="BJ1474" s="53">
        <v>44941</v>
      </c>
      <c r="BK1474" s="53">
        <v>44941</v>
      </c>
    </row>
    <row r="1475" spans="1:63" s="69" customFormat="1" ht="11.25" customHeight="1" x14ac:dyDescent="0.2">
      <c r="A1475" s="5">
        <v>2022</v>
      </c>
      <c r="B1475" s="6">
        <v>44835</v>
      </c>
      <c r="C1475" s="6">
        <v>44926</v>
      </c>
      <c r="D1475" s="69" t="s">
        <v>134</v>
      </c>
      <c r="E1475" s="69" t="s">
        <v>135</v>
      </c>
      <c r="F1475" s="69" t="s">
        <v>2495</v>
      </c>
      <c r="G1475" s="37">
        <v>1601</v>
      </c>
      <c r="H1475" s="13" t="s">
        <v>449</v>
      </c>
      <c r="I1475" s="124" t="s">
        <v>13293</v>
      </c>
      <c r="J1475" s="100">
        <v>133</v>
      </c>
      <c r="K1475" s="101"/>
      <c r="L1475" s="101"/>
      <c r="M1475" s="101"/>
      <c r="N1475" s="22" t="s">
        <v>10559</v>
      </c>
      <c r="O1475" s="5" t="s">
        <v>1739</v>
      </c>
      <c r="P1475" s="69" t="s">
        <v>3652</v>
      </c>
      <c r="Q1475" s="5" t="s">
        <v>6657</v>
      </c>
      <c r="R1475" s="5" t="s">
        <v>6658</v>
      </c>
      <c r="S1475" s="5"/>
      <c r="T1475" s="69" t="s">
        <v>3654</v>
      </c>
      <c r="U1475" s="5" t="s">
        <v>6659</v>
      </c>
      <c r="V1475" s="5">
        <v>7</v>
      </c>
      <c r="W1475" s="5" t="s">
        <v>6660</v>
      </c>
      <c r="X1475" s="5">
        <v>7</v>
      </c>
      <c r="Y1475" s="5" t="s">
        <v>6660</v>
      </c>
      <c r="Z1475" s="5">
        <v>11</v>
      </c>
      <c r="AA1475" s="69" t="s">
        <v>3657</v>
      </c>
      <c r="AB1475" s="5">
        <v>38080</v>
      </c>
      <c r="AC1475" s="52" t="s">
        <v>6523</v>
      </c>
      <c r="AG1475" s="124" t="s">
        <v>3232</v>
      </c>
      <c r="AH1475" s="52" t="s">
        <v>135</v>
      </c>
      <c r="AI1475" s="124">
        <v>1601</v>
      </c>
      <c r="AJ1475" s="77">
        <v>44893</v>
      </c>
      <c r="AK1475" s="125">
        <v>44895</v>
      </c>
      <c r="AL1475" s="125">
        <v>44908</v>
      </c>
      <c r="AM1475" s="26">
        <v>7317.84</v>
      </c>
      <c r="AN1475" s="130">
        <v>8488.6944000000003</v>
      </c>
      <c r="AO1475" s="26">
        <v>7317.84</v>
      </c>
      <c r="AP1475" s="130">
        <v>8488.6944000000003</v>
      </c>
      <c r="AQ1475" s="52" t="s">
        <v>6524</v>
      </c>
      <c r="AS1475" s="69" t="s">
        <v>144</v>
      </c>
      <c r="AT1475" s="124" t="s">
        <v>13293</v>
      </c>
      <c r="AU1475" s="105">
        <v>0</v>
      </c>
      <c r="AX1475" s="145" t="s">
        <v>13294</v>
      </c>
      <c r="AZ1475" s="69" t="s">
        <v>9758</v>
      </c>
      <c r="BA1475" s="69" t="s">
        <v>2918</v>
      </c>
      <c r="BC1475" s="69" t="s">
        <v>20</v>
      </c>
      <c r="BI1475" s="52" t="s">
        <v>455</v>
      </c>
      <c r="BJ1475" s="53">
        <v>44941</v>
      </c>
      <c r="BK1475" s="53">
        <v>44941</v>
      </c>
    </row>
    <row r="1476" spans="1:63" s="69" customFormat="1" ht="11.25" customHeight="1" x14ac:dyDescent="0.2">
      <c r="A1476" s="5">
        <v>2022</v>
      </c>
      <c r="B1476" s="6">
        <v>44835</v>
      </c>
      <c r="C1476" s="6">
        <v>44926</v>
      </c>
      <c r="D1476" s="69" t="s">
        <v>134</v>
      </c>
      <c r="E1476" s="69" t="s">
        <v>135</v>
      </c>
      <c r="F1476" s="69" t="s">
        <v>2495</v>
      </c>
      <c r="G1476" s="37">
        <v>1602</v>
      </c>
      <c r="H1476" s="13" t="s">
        <v>449</v>
      </c>
      <c r="I1476" s="124" t="s">
        <v>13295</v>
      </c>
      <c r="J1476" s="100">
        <v>461</v>
      </c>
      <c r="K1476" s="101"/>
      <c r="L1476" s="101"/>
      <c r="M1476" s="101"/>
      <c r="N1476" s="22" t="s">
        <v>10602</v>
      </c>
      <c r="O1476" s="5" t="s">
        <v>9330</v>
      </c>
      <c r="P1476" s="69" t="s">
        <v>3652</v>
      </c>
      <c r="Q1476" s="5" t="s">
        <v>9331</v>
      </c>
      <c r="R1476" s="5">
        <v>444</v>
      </c>
      <c r="S1476" s="5"/>
      <c r="T1476" s="69" t="s">
        <v>3654</v>
      </c>
      <c r="U1476" s="5" t="s">
        <v>9332</v>
      </c>
      <c r="V1476" s="5">
        <v>27</v>
      </c>
      <c r="W1476" s="5" t="s">
        <v>6532</v>
      </c>
      <c r="X1476" s="5">
        <v>27</v>
      </c>
      <c r="Y1476" s="5" t="s">
        <v>6532</v>
      </c>
      <c r="Z1476" s="5">
        <v>11</v>
      </c>
      <c r="AA1476" s="69" t="s">
        <v>3657</v>
      </c>
      <c r="AB1476" s="5">
        <v>36765</v>
      </c>
      <c r="AC1476" s="52" t="s">
        <v>6523</v>
      </c>
      <c r="AG1476" s="124" t="s">
        <v>3232</v>
      </c>
      <c r="AH1476" s="52" t="s">
        <v>135</v>
      </c>
      <c r="AI1476" s="124">
        <v>1602</v>
      </c>
      <c r="AJ1476" s="77">
        <v>44893</v>
      </c>
      <c r="AK1476" s="125">
        <v>44895</v>
      </c>
      <c r="AL1476" s="125">
        <v>44908</v>
      </c>
      <c r="AM1476" s="26">
        <v>1362.08</v>
      </c>
      <c r="AN1476" s="130">
        <v>1580.0128</v>
      </c>
      <c r="AO1476" s="26">
        <v>1362.08</v>
      </c>
      <c r="AP1476" s="130">
        <v>1580.0128</v>
      </c>
      <c r="AQ1476" s="52" t="s">
        <v>6524</v>
      </c>
      <c r="AS1476" s="69" t="s">
        <v>144</v>
      </c>
      <c r="AT1476" s="124" t="s">
        <v>13295</v>
      </c>
      <c r="AU1476" s="105">
        <v>0</v>
      </c>
      <c r="AX1476" s="145" t="s">
        <v>13296</v>
      </c>
      <c r="AZ1476" s="69" t="s">
        <v>9758</v>
      </c>
      <c r="BA1476" s="69" t="s">
        <v>2918</v>
      </c>
      <c r="BC1476" s="69" t="s">
        <v>20</v>
      </c>
      <c r="BI1476" s="52" t="s">
        <v>455</v>
      </c>
      <c r="BJ1476" s="53">
        <v>44941</v>
      </c>
      <c r="BK1476" s="53">
        <v>44941</v>
      </c>
    </row>
    <row r="1477" spans="1:63" s="69" customFormat="1" ht="11.25" customHeight="1" x14ac:dyDescent="0.2">
      <c r="A1477" s="5">
        <v>2022</v>
      </c>
      <c r="B1477" s="6">
        <v>44835</v>
      </c>
      <c r="C1477" s="6">
        <v>44926</v>
      </c>
      <c r="D1477" s="69" t="s">
        <v>134</v>
      </c>
      <c r="E1477" s="69" t="s">
        <v>135</v>
      </c>
      <c r="F1477" s="69" t="s">
        <v>2495</v>
      </c>
      <c r="G1477" s="37">
        <v>1603</v>
      </c>
      <c r="H1477" s="13" t="s">
        <v>449</v>
      </c>
      <c r="I1477" s="124" t="s">
        <v>13297</v>
      </c>
      <c r="J1477" s="100">
        <v>570</v>
      </c>
      <c r="K1477" s="101" t="s">
        <v>13094</v>
      </c>
      <c r="L1477" s="101" t="s">
        <v>13095</v>
      </c>
      <c r="M1477" s="101" t="s">
        <v>246</v>
      </c>
      <c r="N1477" s="22" t="s">
        <v>13096</v>
      </c>
      <c r="O1477" s="5" t="s">
        <v>13097</v>
      </c>
      <c r="P1477" s="69" t="s">
        <v>3652</v>
      </c>
      <c r="Q1477" s="5" t="s">
        <v>13098</v>
      </c>
      <c r="R1477" s="5">
        <v>336</v>
      </c>
      <c r="S1477" s="51"/>
      <c r="T1477" s="69" t="s">
        <v>3654</v>
      </c>
      <c r="U1477" s="5" t="s">
        <v>6540</v>
      </c>
      <c r="V1477" s="5">
        <v>27</v>
      </c>
      <c r="W1477" s="5" t="s">
        <v>6532</v>
      </c>
      <c r="X1477" s="5">
        <v>27</v>
      </c>
      <c r="Y1477" s="5" t="s">
        <v>6532</v>
      </c>
      <c r="Z1477" s="5">
        <v>11</v>
      </c>
      <c r="AA1477" s="69" t="s">
        <v>3657</v>
      </c>
      <c r="AB1477" s="5">
        <v>36730</v>
      </c>
      <c r="AC1477" s="52" t="s">
        <v>6523</v>
      </c>
      <c r="AG1477" s="124" t="s">
        <v>3221</v>
      </c>
      <c r="AH1477" s="52" t="s">
        <v>135</v>
      </c>
      <c r="AI1477" s="124">
        <v>1603</v>
      </c>
      <c r="AJ1477" s="77">
        <v>44893</v>
      </c>
      <c r="AK1477" s="125">
        <v>44896</v>
      </c>
      <c r="AL1477" s="125">
        <v>44909</v>
      </c>
      <c r="AM1477" s="26">
        <v>26634.31</v>
      </c>
      <c r="AN1477" s="130">
        <v>30895.799600000002</v>
      </c>
      <c r="AO1477" s="26">
        <v>26634.31</v>
      </c>
      <c r="AP1477" s="130">
        <v>30895.799600000002</v>
      </c>
      <c r="AQ1477" s="52" t="s">
        <v>6524</v>
      </c>
      <c r="AS1477" s="69" t="s">
        <v>144</v>
      </c>
      <c r="AT1477" s="124" t="s">
        <v>13297</v>
      </c>
      <c r="AU1477" s="105">
        <v>0</v>
      </c>
      <c r="AX1477" s="145" t="s">
        <v>13298</v>
      </c>
      <c r="AZ1477" s="69" t="s">
        <v>9758</v>
      </c>
      <c r="BA1477" s="69" t="s">
        <v>2918</v>
      </c>
      <c r="BC1477" s="69" t="s">
        <v>20</v>
      </c>
      <c r="BI1477" s="52" t="s">
        <v>455</v>
      </c>
      <c r="BJ1477" s="53">
        <v>44941</v>
      </c>
      <c r="BK1477" s="53">
        <v>44941</v>
      </c>
    </row>
    <row r="1478" spans="1:63" s="69" customFormat="1" ht="11.25" customHeight="1" x14ac:dyDescent="0.2">
      <c r="A1478" s="5">
        <v>2022</v>
      </c>
      <c r="B1478" s="6">
        <v>44835</v>
      </c>
      <c r="C1478" s="6">
        <v>44926</v>
      </c>
      <c r="D1478" s="69" t="s">
        <v>134</v>
      </c>
      <c r="E1478" s="69" t="s">
        <v>135</v>
      </c>
      <c r="F1478" s="69" t="s">
        <v>2495</v>
      </c>
      <c r="G1478" s="37">
        <v>1604</v>
      </c>
      <c r="H1478" s="13" t="s">
        <v>449</v>
      </c>
      <c r="I1478" s="124" t="s">
        <v>11116</v>
      </c>
      <c r="J1478" s="100">
        <v>106</v>
      </c>
      <c r="K1478" s="101"/>
      <c r="L1478" s="101"/>
      <c r="M1478" s="101"/>
      <c r="N1478" s="22" t="s">
        <v>10713</v>
      </c>
      <c r="O1478" s="5" t="s">
        <v>1772</v>
      </c>
      <c r="P1478" s="69" t="s">
        <v>3652</v>
      </c>
      <c r="Q1478" s="5" t="s">
        <v>6968</v>
      </c>
      <c r="R1478" s="5">
        <v>4020</v>
      </c>
      <c r="S1478" s="51"/>
      <c r="T1478" s="69" t="s">
        <v>3654</v>
      </c>
      <c r="U1478" s="5" t="s">
        <v>9335</v>
      </c>
      <c r="V1478" s="5">
        <v>39</v>
      </c>
      <c r="W1478" s="5" t="s">
        <v>9075</v>
      </c>
      <c r="X1478" s="5">
        <v>39</v>
      </c>
      <c r="Y1478" s="5" t="s">
        <v>6970</v>
      </c>
      <c r="Z1478" s="5">
        <v>19</v>
      </c>
      <c r="AA1478" s="69" t="s">
        <v>6971</v>
      </c>
      <c r="AB1478" s="51">
        <v>64310</v>
      </c>
      <c r="AC1478" s="52" t="s">
        <v>6523</v>
      </c>
      <c r="AG1478" s="124" t="s">
        <v>9761</v>
      </c>
      <c r="AH1478" s="52" t="s">
        <v>135</v>
      </c>
      <c r="AI1478" s="124">
        <v>1604</v>
      </c>
      <c r="AJ1478" s="77">
        <v>44893</v>
      </c>
      <c r="AK1478" s="125">
        <v>44895</v>
      </c>
      <c r="AL1478" s="125">
        <v>44908</v>
      </c>
      <c r="AM1478" s="26">
        <v>13586.66</v>
      </c>
      <c r="AN1478" s="130">
        <v>15760.525600000001</v>
      </c>
      <c r="AO1478" s="26">
        <v>13586.66</v>
      </c>
      <c r="AP1478" s="130">
        <v>15760.525600000001</v>
      </c>
      <c r="AQ1478" s="52" t="s">
        <v>6524</v>
      </c>
      <c r="AS1478" s="69" t="s">
        <v>144</v>
      </c>
      <c r="AT1478" s="124" t="s">
        <v>11116</v>
      </c>
      <c r="AU1478" s="105">
        <v>0</v>
      </c>
      <c r="AX1478" s="145" t="s">
        <v>13299</v>
      </c>
      <c r="AZ1478" s="69" t="s">
        <v>9758</v>
      </c>
      <c r="BA1478" s="69" t="s">
        <v>2918</v>
      </c>
      <c r="BC1478" s="69" t="s">
        <v>20</v>
      </c>
      <c r="BI1478" s="52" t="s">
        <v>455</v>
      </c>
      <c r="BJ1478" s="53">
        <v>44941</v>
      </c>
      <c r="BK1478" s="53">
        <v>44941</v>
      </c>
    </row>
    <row r="1479" spans="1:63" s="69" customFormat="1" ht="11.25" customHeight="1" x14ac:dyDescent="0.2">
      <c r="A1479" s="5">
        <v>2022</v>
      </c>
      <c r="B1479" s="6">
        <v>44835</v>
      </c>
      <c r="C1479" s="6">
        <v>44926</v>
      </c>
      <c r="D1479" s="69" t="s">
        <v>134</v>
      </c>
      <c r="E1479" s="69" t="s">
        <v>135</v>
      </c>
      <c r="F1479" s="69" t="s">
        <v>2495</v>
      </c>
      <c r="G1479" s="37">
        <v>1605</v>
      </c>
      <c r="H1479" s="13" t="s">
        <v>449</v>
      </c>
      <c r="I1479" s="124" t="s">
        <v>13300</v>
      </c>
      <c r="J1479" s="100">
        <v>106</v>
      </c>
      <c r="K1479" s="101"/>
      <c r="L1479" s="101"/>
      <c r="M1479" s="101"/>
      <c r="N1479" s="22" t="s">
        <v>10713</v>
      </c>
      <c r="O1479" s="5" t="s">
        <v>1772</v>
      </c>
      <c r="P1479" s="69" t="s">
        <v>3652</v>
      </c>
      <c r="Q1479" s="27" t="s">
        <v>6968</v>
      </c>
      <c r="R1479" s="5">
        <v>4020</v>
      </c>
      <c r="S1479" s="5"/>
      <c r="T1479" s="69" t="s">
        <v>3654</v>
      </c>
      <c r="U1479" s="5" t="s">
        <v>9335</v>
      </c>
      <c r="V1479" s="5">
        <v>39</v>
      </c>
      <c r="W1479" s="5" t="s">
        <v>9075</v>
      </c>
      <c r="X1479" s="5">
        <v>39</v>
      </c>
      <c r="Y1479" s="5" t="s">
        <v>6970</v>
      </c>
      <c r="Z1479" s="5">
        <v>19</v>
      </c>
      <c r="AA1479" s="69" t="s">
        <v>6971</v>
      </c>
      <c r="AB1479" s="51">
        <v>64310</v>
      </c>
      <c r="AC1479" s="52" t="s">
        <v>6523</v>
      </c>
      <c r="AG1479" s="124" t="s">
        <v>9761</v>
      </c>
      <c r="AH1479" s="52" t="s">
        <v>135</v>
      </c>
      <c r="AI1479" s="124">
        <v>1605</v>
      </c>
      <c r="AJ1479" s="77">
        <v>44893</v>
      </c>
      <c r="AK1479" s="125">
        <v>44895</v>
      </c>
      <c r="AL1479" s="77">
        <v>44908</v>
      </c>
      <c r="AM1479" s="26">
        <v>11742</v>
      </c>
      <c r="AN1479" s="130">
        <v>13620.72</v>
      </c>
      <c r="AO1479" s="26">
        <v>11742</v>
      </c>
      <c r="AP1479" s="130">
        <v>13620.72</v>
      </c>
      <c r="AQ1479" s="52" t="s">
        <v>6524</v>
      </c>
      <c r="AS1479" s="69" t="s">
        <v>144</v>
      </c>
      <c r="AT1479" s="124" t="s">
        <v>13300</v>
      </c>
      <c r="AU1479" s="105">
        <v>0</v>
      </c>
      <c r="AX1479" s="145" t="s">
        <v>13301</v>
      </c>
      <c r="AZ1479" s="69" t="s">
        <v>9758</v>
      </c>
      <c r="BA1479" s="69" t="s">
        <v>2918</v>
      </c>
      <c r="BC1479" s="69" t="s">
        <v>20</v>
      </c>
      <c r="BI1479" s="52" t="s">
        <v>455</v>
      </c>
      <c r="BJ1479" s="53">
        <v>44941</v>
      </c>
      <c r="BK1479" s="53">
        <v>44941</v>
      </c>
    </row>
    <row r="1480" spans="1:63" s="69" customFormat="1" ht="11.25" customHeight="1" x14ac:dyDescent="0.2">
      <c r="A1480" s="5">
        <v>2022</v>
      </c>
      <c r="B1480" s="6">
        <v>44835</v>
      </c>
      <c r="C1480" s="6">
        <v>44926</v>
      </c>
      <c r="D1480" s="69" t="s">
        <v>134</v>
      </c>
      <c r="E1480" s="69" t="s">
        <v>135</v>
      </c>
      <c r="F1480" s="69" t="s">
        <v>2495</v>
      </c>
      <c r="G1480" s="37">
        <v>1606</v>
      </c>
      <c r="H1480" s="13" t="s">
        <v>449</v>
      </c>
      <c r="I1480" s="124" t="s">
        <v>13302</v>
      </c>
      <c r="J1480" s="100">
        <v>553</v>
      </c>
      <c r="K1480" s="101" t="s">
        <v>12321</v>
      </c>
      <c r="L1480" s="101" t="s">
        <v>228</v>
      </c>
      <c r="M1480" s="101" t="s">
        <v>40</v>
      </c>
      <c r="N1480" s="22" t="s">
        <v>12322</v>
      </c>
      <c r="O1480" s="5" t="s">
        <v>12323</v>
      </c>
      <c r="P1480" s="69" t="s">
        <v>3652</v>
      </c>
      <c r="Q1480" s="5" t="s">
        <v>6522</v>
      </c>
      <c r="R1480" s="5">
        <v>105</v>
      </c>
      <c r="S1480" s="5"/>
      <c r="T1480" s="69" t="s">
        <v>3654</v>
      </c>
      <c r="U1480" s="5" t="s">
        <v>12324</v>
      </c>
      <c r="V1480" s="5">
        <v>27</v>
      </c>
      <c r="W1480" s="5" t="s">
        <v>6532</v>
      </c>
      <c r="X1480" s="5">
        <v>27</v>
      </c>
      <c r="Y1480" s="5" t="s">
        <v>6532</v>
      </c>
      <c r="Z1480" s="5">
        <v>11</v>
      </c>
      <c r="AA1480" s="69" t="s">
        <v>3657</v>
      </c>
      <c r="AB1480" s="5">
        <v>36780</v>
      </c>
      <c r="AC1480" s="52" t="s">
        <v>6523</v>
      </c>
      <c r="AG1480" s="124" t="s">
        <v>3264</v>
      </c>
      <c r="AH1480" s="52" t="s">
        <v>135</v>
      </c>
      <c r="AI1480" s="124">
        <v>1606</v>
      </c>
      <c r="AJ1480" s="77">
        <v>44893</v>
      </c>
      <c r="AK1480" s="125">
        <v>44895</v>
      </c>
      <c r="AL1480" s="125">
        <v>44908</v>
      </c>
      <c r="AM1480" s="26">
        <v>3474.14</v>
      </c>
      <c r="AN1480" s="130">
        <v>4030.0023999999999</v>
      </c>
      <c r="AO1480" s="26">
        <v>3474.14</v>
      </c>
      <c r="AP1480" s="130">
        <v>4030.0023999999999</v>
      </c>
      <c r="AQ1480" s="52" t="s">
        <v>6524</v>
      </c>
      <c r="AS1480" s="69" t="s">
        <v>144</v>
      </c>
      <c r="AT1480" s="132" t="s">
        <v>13302</v>
      </c>
      <c r="AU1480" s="105">
        <v>0</v>
      </c>
      <c r="AX1480" s="145" t="s">
        <v>13303</v>
      </c>
      <c r="AZ1480" s="69" t="s">
        <v>9758</v>
      </c>
      <c r="BA1480" s="69" t="s">
        <v>2918</v>
      </c>
      <c r="BC1480" s="69" t="s">
        <v>20</v>
      </c>
      <c r="BI1480" s="52" t="s">
        <v>455</v>
      </c>
      <c r="BJ1480" s="53">
        <v>44941</v>
      </c>
      <c r="BK1480" s="53">
        <v>44941</v>
      </c>
    </row>
    <row r="1481" spans="1:63" s="69" customFormat="1" ht="11.25" customHeight="1" x14ac:dyDescent="0.2">
      <c r="A1481" s="5">
        <v>2022</v>
      </c>
      <c r="B1481" s="6">
        <v>44835</v>
      </c>
      <c r="C1481" s="6">
        <v>44926</v>
      </c>
      <c r="D1481" s="69" t="s">
        <v>134</v>
      </c>
      <c r="E1481" s="69" t="s">
        <v>135</v>
      </c>
      <c r="F1481" s="69" t="s">
        <v>2495</v>
      </c>
      <c r="G1481" s="37">
        <v>1607</v>
      </c>
      <c r="H1481" s="13" t="s">
        <v>449</v>
      </c>
      <c r="I1481" s="124" t="s">
        <v>13304</v>
      </c>
      <c r="J1481" s="100">
        <v>166</v>
      </c>
      <c r="K1481" s="101"/>
      <c r="L1481" s="101"/>
      <c r="M1481" s="101"/>
      <c r="N1481" s="22" t="s">
        <v>11521</v>
      </c>
      <c r="O1481" s="5" t="s">
        <v>1876</v>
      </c>
      <c r="P1481" s="69" t="s">
        <v>3652</v>
      </c>
      <c r="Q1481" s="5" t="s">
        <v>6543</v>
      </c>
      <c r="R1481" s="5">
        <v>210</v>
      </c>
      <c r="S1481" s="5"/>
      <c r="T1481" s="69" t="s">
        <v>3654</v>
      </c>
      <c r="U1481" s="5" t="s">
        <v>6544</v>
      </c>
      <c r="V1481" s="5">
        <v>20</v>
      </c>
      <c r="W1481" s="5" t="s">
        <v>3656</v>
      </c>
      <c r="X1481" s="5">
        <v>20</v>
      </c>
      <c r="Y1481" s="5" t="s">
        <v>3656</v>
      </c>
      <c r="Z1481" s="5">
        <v>11</v>
      </c>
      <c r="AA1481" s="69" t="s">
        <v>3657</v>
      </c>
      <c r="AB1481" s="5">
        <v>37270</v>
      </c>
      <c r="AC1481" s="52" t="s">
        <v>6523</v>
      </c>
      <c r="AG1481" s="124" t="s">
        <v>3311</v>
      </c>
      <c r="AH1481" s="52" t="s">
        <v>135</v>
      </c>
      <c r="AI1481" s="124">
        <v>1607</v>
      </c>
      <c r="AJ1481" s="77">
        <v>44893</v>
      </c>
      <c r="AK1481" s="125">
        <v>44902</v>
      </c>
      <c r="AL1481" s="125">
        <v>44915</v>
      </c>
      <c r="AM1481" s="26">
        <v>7533</v>
      </c>
      <c r="AN1481" s="130">
        <v>8738.2800000000007</v>
      </c>
      <c r="AO1481" s="26">
        <v>7533</v>
      </c>
      <c r="AP1481" s="130">
        <v>8738.2800000000007</v>
      </c>
      <c r="AQ1481" s="52" t="s">
        <v>6524</v>
      </c>
      <c r="AS1481" s="69" t="s">
        <v>144</v>
      </c>
      <c r="AT1481" s="124" t="s">
        <v>13304</v>
      </c>
      <c r="AU1481" s="105">
        <v>0</v>
      </c>
      <c r="AX1481" s="145" t="s">
        <v>13305</v>
      </c>
      <c r="AZ1481" s="69" t="s">
        <v>9758</v>
      </c>
      <c r="BA1481" s="69" t="s">
        <v>2918</v>
      </c>
      <c r="BC1481" s="69" t="s">
        <v>20</v>
      </c>
      <c r="BI1481" s="52" t="s">
        <v>455</v>
      </c>
      <c r="BJ1481" s="53">
        <v>44941</v>
      </c>
      <c r="BK1481" s="53">
        <v>44941</v>
      </c>
    </row>
    <row r="1482" spans="1:63" s="69" customFormat="1" ht="11.25" customHeight="1" x14ac:dyDescent="0.2">
      <c r="A1482" s="5">
        <v>2022</v>
      </c>
      <c r="B1482" s="6">
        <v>44835</v>
      </c>
      <c r="C1482" s="6">
        <v>44926</v>
      </c>
      <c r="D1482" s="69" t="s">
        <v>134</v>
      </c>
      <c r="E1482" s="69" t="s">
        <v>135</v>
      </c>
      <c r="F1482" s="69" t="s">
        <v>2495</v>
      </c>
      <c r="G1482" s="37">
        <v>1608</v>
      </c>
      <c r="H1482" s="13" t="s">
        <v>449</v>
      </c>
      <c r="I1482" s="124" t="s">
        <v>13306</v>
      </c>
      <c r="J1482" s="100">
        <v>166</v>
      </c>
      <c r="K1482" s="101"/>
      <c r="L1482" s="101"/>
      <c r="M1482" s="101"/>
      <c r="N1482" s="22" t="s">
        <v>11521</v>
      </c>
      <c r="O1482" s="5" t="s">
        <v>1876</v>
      </c>
      <c r="P1482" s="69" t="s">
        <v>3652</v>
      </c>
      <c r="Q1482" s="5" t="s">
        <v>6543</v>
      </c>
      <c r="R1482" s="5">
        <v>210</v>
      </c>
      <c r="S1482" s="5"/>
      <c r="T1482" s="69" t="s">
        <v>3654</v>
      </c>
      <c r="U1482" s="5" t="s">
        <v>6544</v>
      </c>
      <c r="V1482" s="5">
        <v>20</v>
      </c>
      <c r="W1482" s="5" t="s">
        <v>3656</v>
      </c>
      <c r="X1482" s="5">
        <v>20</v>
      </c>
      <c r="Y1482" s="5" t="s">
        <v>3656</v>
      </c>
      <c r="Z1482" s="5">
        <v>11</v>
      </c>
      <c r="AA1482" s="69" t="s">
        <v>3657</v>
      </c>
      <c r="AB1482" s="51">
        <v>37270</v>
      </c>
      <c r="AC1482" s="52" t="s">
        <v>6523</v>
      </c>
      <c r="AG1482" s="124" t="s">
        <v>3311</v>
      </c>
      <c r="AH1482" s="52" t="s">
        <v>135</v>
      </c>
      <c r="AI1482" s="124">
        <v>1608</v>
      </c>
      <c r="AJ1482" s="77">
        <v>44893</v>
      </c>
      <c r="AK1482" s="125">
        <v>44895</v>
      </c>
      <c r="AL1482" s="125">
        <v>44908</v>
      </c>
      <c r="AM1482" s="26">
        <v>2450.16</v>
      </c>
      <c r="AN1482" s="130">
        <v>2842.1855999999998</v>
      </c>
      <c r="AO1482" s="26">
        <v>2450.16</v>
      </c>
      <c r="AP1482" s="130">
        <v>2842.1855999999998</v>
      </c>
      <c r="AQ1482" s="52" t="s">
        <v>6524</v>
      </c>
      <c r="AS1482" s="69" t="s">
        <v>144</v>
      </c>
      <c r="AT1482" s="124" t="s">
        <v>13306</v>
      </c>
      <c r="AU1482" s="105">
        <v>0</v>
      </c>
      <c r="AX1482" s="145" t="s">
        <v>13307</v>
      </c>
      <c r="AZ1482" s="69" t="s">
        <v>9758</v>
      </c>
      <c r="BA1482" s="69" t="s">
        <v>2918</v>
      </c>
      <c r="BC1482" s="69" t="s">
        <v>20</v>
      </c>
      <c r="BI1482" s="52" t="s">
        <v>455</v>
      </c>
      <c r="BJ1482" s="53">
        <v>44941</v>
      </c>
      <c r="BK1482" s="53">
        <v>44941</v>
      </c>
    </row>
    <row r="1483" spans="1:63" s="69" customFormat="1" ht="11.25" customHeight="1" x14ac:dyDescent="0.2">
      <c r="A1483" s="5">
        <v>2022</v>
      </c>
      <c r="B1483" s="6">
        <v>44835</v>
      </c>
      <c r="C1483" s="6">
        <v>44926</v>
      </c>
      <c r="D1483" s="69" t="s">
        <v>134</v>
      </c>
      <c r="E1483" s="69" t="s">
        <v>135</v>
      </c>
      <c r="F1483" s="69" t="s">
        <v>2495</v>
      </c>
      <c r="G1483" s="37">
        <v>1609</v>
      </c>
      <c r="H1483" s="13" t="s">
        <v>449</v>
      </c>
      <c r="I1483" s="124" t="s">
        <v>13308</v>
      </c>
      <c r="J1483" s="100">
        <v>350</v>
      </c>
      <c r="K1483" s="101" t="s">
        <v>7592</v>
      </c>
      <c r="L1483" s="101" t="s">
        <v>7593</v>
      </c>
      <c r="M1483" s="101" t="s">
        <v>301</v>
      </c>
      <c r="N1483" s="18" t="s">
        <v>1756</v>
      </c>
      <c r="O1483" s="5" t="s">
        <v>1757</v>
      </c>
      <c r="P1483" s="69" t="s">
        <v>3652</v>
      </c>
      <c r="Q1483" s="51" t="s">
        <v>6557</v>
      </c>
      <c r="R1483" s="51">
        <v>748</v>
      </c>
      <c r="S1483" s="51"/>
      <c r="T1483" s="69" t="s">
        <v>3654</v>
      </c>
      <c r="U1483" s="51" t="s">
        <v>6559</v>
      </c>
      <c r="V1483" s="51">
        <v>27</v>
      </c>
      <c r="W1483" s="51" t="s">
        <v>6532</v>
      </c>
      <c r="X1483" s="51">
        <v>27</v>
      </c>
      <c r="Y1483" s="51" t="s">
        <v>6532</v>
      </c>
      <c r="Z1483" s="51">
        <v>11</v>
      </c>
      <c r="AA1483" s="69" t="s">
        <v>3657</v>
      </c>
      <c r="AB1483" s="51">
        <v>36765</v>
      </c>
      <c r="AC1483" s="52" t="s">
        <v>6523</v>
      </c>
      <c r="AG1483" s="124" t="s">
        <v>9796</v>
      </c>
      <c r="AH1483" s="52" t="s">
        <v>135</v>
      </c>
      <c r="AI1483" s="124">
        <v>1609</v>
      </c>
      <c r="AJ1483" s="77">
        <v>44893</v>
      </c>
      <c r="AK1483" s="125">
        <v>44896</v>
      </c>
      <c r="AL1483" s="125">
        <v>44879</v>
      </c>
      <c r="AM1483" s="26">
        <v>23793.16</v>
      </c>
      <c r="AN1483" s="130">
        <v>27600.065600000002</v>
      </c>
      <c r="AO1483" s="26">
        <v>23793.16</v>
      </c>
      <c r="AP1483" s="130">
        <v>27600.065600000002</v>
      </c>
      <c r="AQ1483" s="52" t="s">
        <v>6524</v>
      </c>
      <c r="AS1483" s="69" t="s">
        <v>144</v>
      </c>
      <c r="AT1483" s="124" t="s">
        <v>13308</v>
      </c>
      <c r="AU1483" s="105">
        <v>0</v>
      </c>
      <c r="AX1483" s="145" t="s">
        <v>13309</v>
      </c>
      <c r="AZ1483" s="69" t="s">
        <v>9758</v>
      </c>
      <c r="BA1483" s="69" t="s">
        <v>2918</v>
      </c>
      <c r="BC1483" s="69" t="s">
        <v>20</v>
      </c>
      <c r="BI1483" s="52" t="s">
        <v>455</v>
      </c>
      <c r="BJ1483" s="53">
        <v>44941</v>
      </c>
      <c r="BK1483" s="53">
        <v>44941</v>
      </c>
    </row>
    <row r="1484" spans="1:63" s="69" customFormat="1" ht="11.25" customHeight="1" x14ac:dyDescent="0.2">
      <c r="A1484" s="5">
        <v>2022</v>
      </c>
      <c r="B1484" s="6">
        <v>44835</v>
      </c>
      <c r="C1484" s="6">
        <v>44926</v>
      </c>
      <c r="D1484" s="69" t="s">
        <v>134</v>
      </c>
      <c r="E1484" s="69" t="s">
        <v>135</v>
      </c>
      <c r="F1484" s="69" t="s">
        <v>2495</v>
      </c>
      <c r="G1484" s="37">
        <v>1610</v>
      </c>
      <c r="H1484" s="13" t="s">
        <v>449</v>
      </c>
      <c r="I1484" s="124" t="s">
        <v>13310</v>
      </c>
      <c r="J1484" s="100">
        <v>350</v>
      </c>
      <c r="K1484" s="101" t="s">
        <v>7592</v>
      </c>
      <c r="L1484" s="101" t="s">
        <v>7593</v>
      </c>
      <c r="M1484" s="101" t="s">
        <v>301</v>
      </c>
      <c r="N1484" s="18" t="s">
        <v>1756</v>
      </c>
      <c r="O1484" s="5" t="s">
        <v>1757</v>
      </c>
      <c r="P1484" s="69" t="s">
        <v>3652</v>
      </c>
      <c r="Q1484" s="5" t="s">
        <v>6557</v>
      </c>
      <c r="R1484" s="5">
        <v>748</v>
      </c>
      <c r="S1484" s="5"/>
      <c r="T1484" s="69" t="s">
        <v>3654</v>
      </c>
      <c r="U1484" s="5" t="s">
        <v>6559</v>
      </c>
      <c r="V1484" s="5">
        <v>27</v>
      </c>
      <c r="W1484" s="5" t="s">
        <v>6532</v>
      </c>
      <c r="X1484" s="5">
        <v>27</v>
      </c>
      <c r="Y1484" s="5" t="s">
        <v>6532</v>
      </c>
      <c r="Z1484" s="5">
        <v>11</v>
      </c>
      <c r="AA1484" s="69" t="s">
        <v>3657</v>
      </c>
      <c r="AB1484" s="5">
        <v>36765</v>
      </c>
      <c r="AC1484" s="52" t="s">
        <v>6523</v>
      </c>
      <c r="AG1484" s="124" t="s">
        <v>3232</v>
      </c>
      <c r="AH1484" s="52" t="s">
        <v>135</v>
      </c>
      <c r="AI1484" s="124">
        <v>1610</v>
      </c>
      <c r="AJ1484" s="77">
        <v>44893</v>
      </c>
      <c r="AK1484" s="125">
        <v>44901</v>
      </c>
      <c r="AL1484" s="125">
        <v>44914</v>
      </c>
      <c r="AM1484" s="26">
        <v>75974.399999999994</v>
      </c>
      <c r="AN1484" s="130">
        <v>88130.303999999989</v>
      </c>
      <c r="AO1484" s="26">
        <v>75974.399999999994</v>
      </c>
      <c r="AP1484" s="130">
        <v>88130.303999999989</v>
      </c>
      <c r="AQ1484" s="52" t="s">
        <v>6524</v>
      </c>
      <c r="AS1484" s="69" t="s">
        <v>144</v>
      </c>
      <c r="AT1484" s="124" t="s">
        <v>13310</v>
      </c>
      <c r="AU1484" s="105">
        <v>0</v>
      </c>
      <c r="AX1484" s="145" t="s">
        <v>13311</v>
      </c>
      <c r="AZ1484" s="69" t="s">
        <v>9758</v>
      </c>
      <c r="BA1484" s="69" t="s">
        <v>2918</v>
      </c>
      <c r="BC1484" s="69" t="s">
        <v>20</v>
      </c>
      <c r="BI1484" s="52" t="s">
        <v>455</v>
      </c>
      <c r="BJ1484" s="53">
        <v>44941</v>
      </c>
      <c r="BK1484" s="53">
        <v>44941</v>
      </c>
    </row>
    <row r="1485" spans="1:63" s="69" customFormat="1" ht="11.25" customHeight="1" x14ac:dyDescent="0.2">
      <c r="A1485" s="5">
        <v>2022</v>
      </c>
      <c r="B1485" s="6">
        <v>44835</v>
      </c>
      <c r="C1485" s="6">
        <v>44926</v>
      </c>
      <c r="D1485" s="69" t="s">
        <v>134</v>
      </c>
      <c r="E1485" s="69" t="s">
        <v>135</v>
      </c>
      <c r="F1485" s="69" t="s">
        <v>2495</v>
      </c>
      <c r="G1485" s="37">
        <v>1611</v>
      </c>
      <c r="H1485" s="13" t="s">
        <v>449</v>
      </c>
      <c r="I1485" s="124" t="s">
        <v>13312</v>
      </c>
      <c r="J1485" s="100">
        <v>468</v>
      </c>
      <c r="K1485" s="101" t="s">
        <v>13088</v>
      </c>
      <c r="L1485" s="101" t="s">
        <v>13089</v>
      </c>
      <c r="M1485" s="101" t="s">
        <v>2950</v>
      </c>
      <c r="N1485" s="22" t="s">
        <v>13090</v>
      </c>
      <c r="O1485" s="5" t="s">
        <v>9427</v>
      </c>
      <c r="P1485" s="69" t="s">
        <v>3652</v>
      </c>
      <c r="Q1485" s="5" t="s">
        <v>13091</v>
      </c>
      <c r="R1485" s="5">
        <v>302</v>
      </c>
      <c r="S1485" s="5"/>
      <c r="T1485" s="69" t="s">
        <v>3654</v>
      </c>
      <c r="U1485" s="5" t="s">
        <v>7870</v>
      </c>
      <c r="V1485" s="5">
        <v>27</v>
      </c>
      <c r="W1485" s="5" t="s">
        <v>6532</v>
      </c>
      <c r="X1485" s="5">
        <v>27</v>
      </c>
      <c r="Y1485" s="5" t="s">
        <v>6532</v>
      </c>
      <c r="Z1485" s="5">
        <v>11</v>
      </c>
      <c r="AA1485" s="69" t="s">
        <v>3657</v>
      </c>
      <c r="AB1485" s="51">
        <v>36786</v>
      </c>
      <c r="AC1485" s="52" t="s">
        <v>6523</v>
      </c>
      <c r="AG1485" s="124" t="s">
        <v>9796</v>
      </c>
      <c r="AH1485" s="52" t="s">
        <v>135</v>
      </c>
      <c r="AI1485" s="124">
        <v>1611</v>
      </c>
      <c r="AJ1485" s="77">
        <v>44895</v>
      </c>
      <c r="AK1485" s="125">
        <v>44902</v>
      </c>
      <c r="AL1485" s="125">
        <v>44915</v>
      </c>
      <c r="AM1485" s="26">
        <v>23378.5</v>
      </c>
      <c r="AN1485" s="130">
        <v>27119.06</v>
      </c>
      <c r="AO1485" s="26">
        <v>23378.5</v>
      </c>
      <c r="AP1485" s="130">
        <v>27119.06</v>
      </c>
      <c r="AQ1485" s="52" t="s">
        <v>6524</v>
      </c>
      <c r="AS1485" s="69" t="s">
        <v>144</v>
      </c>
      <c r="AT1485" s="132" t="s">
        <v>13312</v>
      </c>
      <c r="AU1485" s="105">
        <v>0</v>
      </c>
      <c r="AX1485" s="145" t="s">
        <v>13313</v>
      </c>
      <c r="AZ1485" s="69" t="s">
        <v>9758</v>
      </c>
      <c r="BA1485" s="69" t="s">
        <v>2918</v>
      </c>
      <c r="BC1485" s="69" t="s">
        <v>20</v>
      </c>
      <c r="BI1485" s="52" t="s">
        <v>455</v>
      </c>
      <c r="BJ1485" s="53">
        <v>44941</v>
      </c>
      <c r="BK1485" s="53">
        <v>44941</v>
      </c>
    </row>
    <row r="1486" spans="1:63" s="69" customFormat="1" ht="11.25" customHeight="1" x14ac:dyDescent="0.2">
      <c r="A1486" s="5">
        <v>2022</v>
      </c>
      <c r="B1486" s="6">
        <v>44835</v>
      </c>
      <c r="C1486" s="6">
        <v>44926</v>
      </c>
      <c r="D1486" s="69" t="s">
        <v>134</v>
      </c>
      <c r="E1486" s="69" t="s">
        <v>135</v>
      </c>
      <c r="F1486" s="69" t="s">
        <v>2495</v>
      </c>
      <c r="G1486" s="99">
        <v>1612</v>
      </c>
      <c r="H1486" s="13" t="s">
        <v>449</v>
      </c>
      <c r="I1486" s="132" t="s">
        <v>13314</v>
      </c>
      <c r="J1486" s="100">
        <v>158</v>
      </c>
      <c r="K1486" s="101"/>
      <c r="L1486" s="101"/>
      <c r="M1486" s="101"/>
      <c r="N1486" s="109" t="s">
        <v>10670</v>
      </c>
      <c r="O1486" s="5" t="s">
        <v>551</v>
      </c>
      <c r="P1486" s="69" t="s">
        <v>3652</v>
      </c>
      <c r="Q1486" s="5" t="s">
        <v>7013</v>
      </c>
      <c r="R1486" s="5">
        <v>610</v>
      </c>
      <c r="S1486" s="5"/>
      <c r="T1486" s="69" t="s">
        <v>3654</v>
      </c>
      <c r="U1486" s="5" t="s">
        <v>7014</v>
      </c>
      <c r="V1486" s="5">
        <v>20</v>
      </c>
      <c r="W1486" s="5" t="s">
        <v>3656</v>
      </c>
      <c r="X1486" s="5">
        <v>20</v>
      </c>
      <c r="Y1486" s="5" t="s">
        <v>3656</v>
      </c>
      <c r="Z1486" s="5">
        <v>11</v>
      </c>
      <c r="AA1486" s="69" t="s">
        <v>3657</v>
      </c>
      <c r="AB1486" s="51">
        <v>37660</v>
      </c>
      <c r="AC1486" s="52" t="s">
        <v>6523</v>
      </c>
      <c r="AG1486" s="124" t="s">
        <v>3232</v>
      </c>
      <c r="AH1486" s="52" t="s">
        <v>135</v>
      </c>
      <c r="AI1486" s="124">
        <v>1612</v>
      </c>
      <c r="AJ1486" s="77">
        <v>44895</v>
      </c>
      <c r="AK1486" s="125">
        <v>44902</v>
      </c>
      <c r="AL1486" s="125">
        <v>44915</v>
      </c>
      <c r="AM1486" s="26">
        <v>46566.45</v>
      </c>
      <c r="AN1486" s="130">
        <v>54017.081999999995</v>
      </c>
      <c r="AO1486" s="26">
        <v>46566.45</v>
      </c>
      <c r="AP1486" s="130">
        <v>54017.081999999995</v>
      </c>
      <c r="AQ1486" s="52" t="s">
        <v>6524</v>
      </c>
      <c r="AS1486" s="69" t="s">
        <v>144</v>
      </c>
      <c r="AT1486" s="124" t="s">
        <v>13314</v>
      </c>
      <c r="AU1486" s="105">
        <v>0</v>
      </c>
      <c r="AX1486" s="145" t="s">
        <v>13315</v>
      </c>
      <c r="AZ1486" s="69" t="s">
        <v>9758</v>
      </c>
      <c r="BA1486" s="69" t="s">
        <v>2918</v>
      </c>
      <c r="BC1486" s="69" t="s">
        <v>20</v>
      </c>
      <c r="BI1486" s="52" t="s">
        <v>455</v>
      </c>
      <c r="BJ1486" s="53">
        <v>44941</v>
      </c>
      <c r="BK1486" s="53">
        <v>44941</v>
      </c>
    </row>
    <row r="1487" spans="1:63" s="69" customFormat="1" ht="11.25" customHeight="1" x14ac:dyDescent="0.2">
      <c r="A1487" s="5">
        <v>2022</v>
      </c>
      <c r="B1487" s="6">
        <v>44835</v>
      </c>
      <c r="C1487" s="6">
        <v>44926</v>
      </c>
      <c r="D1487" s="69" t="s">
        <v>134</v>
      </c>
      <c r="E1487" s="69" t="s">
        <v>135</v>
      </c>
      <c r="F1487" s="69" t="s">
        <v>2495</v>
      </c>
      <c r="G1487" s="37">
        <v>1613</v>
      </c>
      <c r="H1487" s="13" t="s">
        <v>449</v>
      </c>
      <c r="I1487" s="124" t="s">
        <v>13316</v>
      </c>
      <c r="J1487" s="100">
        <v>360</v>
      </c>
      <c r="K1487" s="101"/>
      <c r="L1487" s="101"/>
      <c r="M1487" s="101"/>
      <c r="N1487" s="18" t="s">
        <v>1987</v>
      </c>
      <c r="O1487" s="5" t="s">
        <v>1988</v>
      </c>
      <c r="P1487" s="69" t="s">
        <v>3652</v>
      </c>
      <c r="Q1487" s="51" t="s">
        <v>6619</v>
      </c>
      <c r="R1487" s="51">
        <v>1735</v>
      </c>
      <c r="S1487" s="51"/>
      <c r="T1487" s="69" t="s">
        <v>3654</v>
      </c>
      <c r="U1487" s="51" t="s">
        <v>6571</v>
      </c>
      <c r="V1487" s="51">
        <v>27</v>
      </c>
      <c r="W1487" s="51" t="s">
        <v>6532</v>
      </c>
      <c r="X1487" s="51">
        <v>27</v>
      </c>
      <c r="Y1487" s="51" t="s">
        <v>6532</v>
      </c>
      <c r="Z1487" s="51">
        <v>11</v>
      </c>
      <c r="AA1487" s="69" t="s">
        <v>3657</v>
      </c>
      <c r="AB1487" s="51">
        <v>37700</v>
      </c>
      <c r="AC1487" s="52" t="s">
        <v>6523</v>
      </c>
      <c r="AG1487" s="124" t="s">
        <v>3264</v>
      </c>
      <c r="AH1487" s="52" t="s">
        <v>135</v>
      </c>
      <c r="AI1487" s="124">
        <v>1613</v>
      </c>
      <c r="AJ1487" s="77">
        <v>44895</v>
      </c>
      <c r="AK1487" s="125">
        <v>44901</v>
      </c>
      <c r="AL1487" s="125">
        <v>44901</v>
      </c>
      <c r="AM1487" s="26">
        <v>1624.14</v>
      </c>
      <c r="AN1487" s="130">
        <v>1884.0024000000001</v>
      </c>
      <c r="AO1487" s="26">
        <v>1624.14</v>
      </c>
      <c r="AP1487" s="130">
        <v>1884.0024000000001</v>
      </c>
      <c r="AQ1487" s="52" t="s">
        <v>6524</v>
      </c>
      <c r="AS1487" s="69" t="s">
        <v>144</v>
      </c>
      <c r="AT1487" s="124" t="s">
        <v>13316</v>
      </c>
      <c r="AU1487" s="105">
        <v>0</v>
      </c>
      <c r="AX1487" s="145" t="s">
        <v>13317</v>
      </c>
      <c r="AZ1487" s="69" t="s">
        <v>9758</v>
      </c>
      <c r="BA1487" s="69" t="s">
        <v>2918</v>
      </c>
      <c r="BC1487" s="69" t="s">
        <v>20</v>
      </c>
      <c r="BI1487" s="52" t="s">
        <v>455</v>
      </c>
      <c r="BJ1487" s="53">
        <v>44941</v>
      </c>
      <c r="BK1487" s="53">
        <v>44941</v>
      </c>
    </row>
    <row r="1488" spans="1:63" s="69" customFormat="1" ht="11.25" customHeight="1" x14ac:dyDescent="0.2">
      <c r="A1488" s="5">
        <v>2022</v>
      </c>
      <c r="B1488" s="6">
        <v>44835</v>
      </c>
      <c r="C1488" s="6">
        <v>44926</v>
      </c>
      <c r="D1488" s="69" t="s">
        <v>134</v>
      </c>
      <c r="E1488" s="69" t="s">
        <v>135</v>
      </c>
      <c r="F1488" s="69" t="s">
        <v>2495</v>
      </c>
      <c r="G1488" s="37">
        <v>1614</v>
      </c>
      <c r="H1488" s="13" t="s">
        <v>449</v>
      </c>
      <c r="I1488" s="124" t="s">
        <v>13318</v>
      </c>
      <c r="J1488" s="100">
        <v>516</v>
      </c>
      <c r="K1488" s="101" t="s">
        <v>13083</v>
      </c>
      <c r="L1488" s="101" t="s">
        <v>274</v>
      </c>
      <c r="M1488" s="101" t="s">
        <v>2934</v>
      </c>
      <c r="N1488" s="22" t="s">
        <v>11142</v>
      </c>
      <c r="O1488" s="5" t="s">
        <v>11143</v>
      </c>
      <c r="P1488" s="69" t="s">
        <v>3652</v>
      </c>
      <c r="Q1488" s="51" t="s">
        <v>11144</v>
      </c>
      <c r="R1488" s="51" t="s">
        <v>11145</v>
      </c>
      <c r="S1488" s="51"/>
      <c r="T1488" s="69" t="s">
        <v>3654</v>
      </c>
      <c r="U1488" s="51" t="s">
        <v>6540</v>
      </c>
      <c r="V1488" s="51">
        <v>27</v>
      </c>
      <c r="W1488" s="51" t="s">
        <v>6532</v>
      </c>
      <c r="X1488" s="51">
        <v>27</v>
      </c>
      <c r="Y1488" s="51" t="s">
        <v>6532</v>
      </c>
      <c r="Z1488" s="51">
        <v>11</v>
      </c>
      <c r="AA1488" s="69" t="s">
        <v>3657</v>
      </c>
      <c r="AB1488" s="51">
        <v>36730</v>
      </c>
      <c r="AC1488" s="52" t="s">
        <v>6523</v>
      </c>
      <c r="AG1488" s="124" t="s">
        <v>3232</v>
      </c>
      <c r="AH1488" s="52" t="s">
        <v>135</v>
      </c>
      <c r="AI1488" s="124">
        <v>1614</v>
      </c>
      <c r="AJ1488" s="77">
        <v>44895</v>
      </c>
      <c r="AK1488" s="125">
        <v>44902</v>
      </c>
      <c r="AL1488" s="125">
        <v>44915</v>
      </c>
      <c r="AM1488" s="26">
        <v>5604</v>
      </c>
      <c r="AN1488" s="130">
        <v>6500.64</v>
      </c>
      <c r="AO1488" s="26">
        <v>5604</v>
      </c>
      <c r="AP1488" s="130">
        <v>6500.64</v>
      </c>
      <c r="AQ1488" s="52" t="s">
        <v>6524</v>
      </c>
      <c r="AS1488" s="69" t="s">
        <v>144</v>
      </c>
      <c r="AT1488" s="124" t="s">
        <v>13318</v>
      </c>
      <c r="AU1488" s="105">
        <v>0</v>
      </c>
      <c r="AX1488" s="145" t="s">
        <v>13319</v>
      </c>
      <c r="AZ1488" s="69" t="s">
        <v>9758</v>
      </c>
      <c r="BA1488" s="69" t="s">
        <v>2918</v>
      </c>
      <c r="BC1488" s="69" t="s">
        <v>20</v>
      </c>
      <c r="BI1488" s="52" t="s">
        <v>455</v>
      </c>
      <c r="BJ1488" s="53">
        <v>44941</v>
      </c>
      <c r="BK1488" s="53">
        <v>44941</v>
      </c>
    </row>
    <row r="1489" spans="1:63" s="69" customFormat="1" ht="11.25" customHeight="1" x14ac:dyDescent="0.2">
      <c r="A1489" s="5">
        <v>2022</v>
      </c>
      <c r="B1489" s="6">
        <v>44835</v>
      </c>
      <c r="C1489" s="6">
        <v>44926</v>
      </c>
      <c r="D1489" s="69" t="s">
        <v>134</v>
      </c>
      <c r="E1489" s="69" t="s">
        <v>135</v>
      </c>
      <c r="F1489" s="69" t="s">
        <v>2495</v>
      </c>
      <c r="G1489" s="37">
        <v>1615</v>
      </c>
      <c r="H1489" s="13" t="s">
        <v>449</v>
      </c>
      <c r="I1489" s="124" t="s">
        <v>13320</v>
      </c>
      <c r="J1489" s="100">
        <v>562</v>
      </c>
      <c r="K1489" s="101"/>
      <c r="L1489" s="101"/>
      <c r="M1489" s="101"/>
      <c r="N1489" s="22" t="s">
        <v>12763</v>
      </c>
      <c r="O1489" s="5" t="s">
        <v>12764</v>
      </c>
      <c r="P1489" s="69" t="s">
        <v>3652</v>
      </c>
      <c r="Q1489" s="51" t="s">
        <v>12765</v>
      </c>
      <c r="R1489" s="51">
        <v>6</v>
      </c>
      <c r="S1489" s="51"/>
      <c r="T1489" s="69" t="s">
        <v>3654</v>
      </c>
      <c r="U1489" s="51" t="s">
        <v>6749</v>
      </c>
      <c r="V1489" s="51">
        <v>27</v>
      </c>
      <c r="W1489" s="51" t="s">
        <v>6532</v>
      </c>
      <c r="X1489" s="51">
        <v>27</v>
      </c>
      <c r="Y1489" s="51" t="s">
        <v>6532</v>
      </c>
      <c r="Z1489" s="51">
        <v>11</v>
      </c>
      <c r="AA1489" s="69" t="s">
        <v>3657</v>
      </c>
      <c r="AB1489" s="51">
        <v>36873</v>
      </c>
      <c r="AC1489" s="52" t="s">
        <v>6523</v>
      </c>
      <c r="AG1489" s="124" t="s">
        <v>9761</v>
      </c>
      <c r="AH1489" s="52" t="s">
        <v>135</v>
      </c>
      <c r="AI1489" s="124">
        <v>1615</v>
      </c>
      <c r="AJ1489" s="77">
        <v>44895</v>
      </c>
      <c r="AK1489" s="125">
        <v>44902</v>
      </c>
      <c r="AL1489" s="125">
        <v>44915</v>
      </c>
      <c r="AM1489" s="26">
        <v>580</v>
      </c>
      <c r="AN1489" s="130">
        <v>672.8</v>
      </c>
      <c r="AO1489" s="26">
        <v>580</v>
      </c>
      <c r="AP1489" s="130">
        <v>672.8</v>
      </c>
      <c r="AQ1489" s="52" t="s">
        <v>6524</v>
      </c>
      <c r="AS1489" s="69" t="s">
        <v>144</v>
      </c>
      <c r="AT1489" s="124" t="s">
        <v>13320</v>
      </c>
      <c r="AU1489" s="105">
        <v>0</v>
      </c>
      <c r="AX1489" s="145" t="s">
        <v>13321</v>
      </c>
      <c r="AZ1489" s="69" t="s">
        <v>9758</v>
      </c>
      <c r="BA1489" s="69" t="s">
        <v>2918</v>
      </c>
      <c r="BC1489" s="69" t="s">
        <v>20</v>
      </c>
      <c r="BI1489" s="52" t="s">
        <v>455</v>
      </c>
      <c r="BJ1489" s="53">
        <v>44941</v>
      </c>
      <c r="BK1489" s="53">
        <v>44941</v>
      </c>
    </row>
    <row r="1490" spans="1:63" s="69" customFormat="1" ht="11.25" customHeight="1" x14ac:dyDescent="0.2">
      <c r="A1490" s="5">
        <v>2022</v>
      </c>
      <c r="B1490" s="6">
        <v>44835</v>
      </c>
      <c r="C1490" s="6">
        <v>44926</v>
      </c>
      <c r="D1490" s="69" t="s">
        <v>134</v>
      </c>
      <c r="E1490" s="69" t="s">
        <v>135</v>
      </c>
      <c r="F1490" s="69" t="s">
        <v>2495</v>
      </c>
      <c r="G1490" s="37">
        <v>1616</v>
      </c>
      <c r="H1490" s="13" t="s">
        <v>449</v>
      </c>
      <c r="I1490" s="124" t="s">
        <v>13322</v>
      </c>
      <c r="J1490" s="100">
        <v>153</v>
      </c>
      <c r="K1490" s="101"/>
      <c r="L1490" s="101"/>
      <c r="M1490" s="101"/>
      <c r="N1490" s="22" t="s">
        <v>10767</v>
      </c>
      <c r="O1490" s="5" t="s">
        <v>1763</v>
      </c>
      <c r="P1490" s="69" t="s">
        <v>3652</v>
      </c>
      <c r="Q1490" s="5" t="s">
        <v>6602</v>
      </c>
      <c r="R1490" s="5" t="s">
        <v>6603</v>
      </c>
      <c r="S1490" s="5"/>
      <c r="T1490" s="69" t="s">
        <v>3654</v>
      </c>
      <c r="U1490" s="5" t="s">
        <v>6604</v>
      </c>
      <c r="V1490" s="5">
        <v>27</v>
      </c>
      <c r="W1490" s="5" t="s">
        <v>6532</v>
      </c>
      <c r="X1490" s="5">
        <v>27</v>
      </c>
      <c r="Y1490" s="5" t="s">
        <v>6532</v>
      </c>
      <c r="Z1490" s="5">
        <v>11</v>
      </c>
      <c r="AA1490" s="69" t="s">
        <v>3657</v>
      </c>
      <c r="AB1490" s="51">
        <v>36780</v>
      </c>
      <c r="AC1490" s="52" t="s">
        <v>6523</v>
      </c>
      <c r="AG1490" s="124" t="s">
        <v>3221</v>
      </c>
      <c r="AH1490" s="52" t="s">
        <v>135</v>
      </c>
      <c r="AI1490" s="124">
        <v>1616</v>
      </c>
      <c r="AJ1490" s="77">
        <v>44895</v>
      </c>
      <c r="AK1490" s="125">
        <v>44903</v>
      </c>
      <c r="AL1490" s="125">
        <v>44916</v>
      </c>
      <c r="AM1490" s="26">
        <v>17281.45</v>
      </c>
      <c r="AN1490" s="130">
        <v>20046.482</v>
      </c>
      <c r="AO1490" s="26">
        <v>17281.45</v>
      </c>
      <c r="AP1490" s="130">
        <v>20046.482</v>
      </c>
      <c r="AQ1490" s="52" t="s">
        <v>6524</v>
      </c>
      <c r="AS1490" s="69" t="s">
        <v>144</v>
      </c>
      <c r="AT1490" s="123" t="s">
        <v>13322</v>
      </c>
      <c r="AU1490" s="105">
        <v>0</v>
      </c>
      <c r="AX1490" s="145" t="s">
        <v>13323</v>
      </c>
      <c r="AZ1490" s="69" t="s">
        <v>9758</v>
      </c>
      <c r="BA1490" s="69" t="s">
        <v>2918</v>
      </c>
      <c r="BC1490" s="69" t="s">
        <v>20</v>
      </c>
      <c r="BI1490" s="52" t="s">
        <v>455</v>
      </c>
      <c r="BJ1490" s="53">
        <v>44941</v>
      </c>
      <c r="BK1490" s="53">
        <v>44941</v>
      </c>
    </row>
    <row r="1491" spans="1:63" s="69" customFormat="1" ht="11.25" customHeight="1" x14ac:dyDescent="0.2">
      <c r="A1491" s="5">
        <v>2022</v>
      </c>
      <c r="B1491" s="6">
        <v>44835</v>
      </c>
      <c r="C1491" s="6">
        <v>44926</v>
      </c>
      <c r="D1491" s="69" t="s">
        <v>134</v>
      </c>
      <c r="E1491" s="69" t="s">
        <v>135</v>
      </c>
      <c r="F1491" s="69" t="s">
        <v>2495</v>
      </c>
      <c r="G1491" s="37">
        <v>1619</v>
      </c>
      <c r="H1491" s="13" t="s">
        <v>449</v>
      </c>
      <c r="I1491" s="124" t="s">
        <v>13324</v>
      </c>
      <c r="J1491" s="100">
        <v>75</v>
      </c>
      <c r="K1491" s="101"/>
      <c r="L1491" s="101"/>
      <c r="M1491" s="101"/>
      <c r="N1491" s="22" t="s">
        <v>10786</v>
      </c>
      <c r="O1491" s="5" t="s">
        <v>1748</v>
      </c>
      <c r="P1491" s="69" t="s">
        <v>3652</v>
      </c>
      <c r="Q1491" s="51" t="s">
        <v>6521</v>
      </c>
      <c r="R1491" s="51">
        <v>310</v>
      </c>
      <c r="S1491" s="51"/>
      <c r="T1491" s="69" t="s">
        <v>3654</v>
      </c>
      <c r="U1491" s="51" t="s">
        <v>10003</v>
      </c>
      <c r="V1491" s="51">
        <v>42</v>
      </c>
      <c r="W1491" s="51" t="s">
        <v>6628</v>
      </c>
      <c r="X1491" s="51">
        <v>42</v>
      </c>
      <c r="Y1491" s="51" t="s">
        <v>6628</v>
      </c>
      <c r="Z1491" s="51">
        <v>11</v>
      </c>
      <c r="AA1491" s="69" t="s">
        <v>3657</v>
      </c>
      <c r="AB1491" s="51">
        <v>38400</v>
      </c>
      <c r="AC1491" s="52" t="s">
        <v>6523</v>
      </c>
      <c r="AG1491" s="124" t="s">
        <v>3232</v>
      </c>
      <c r="AH1491" s="52" t="s">
        <v>135</v>
      </c>
      <c r="AI1491" s="124">
        <v>1619</v>
      </c>
      <c r="AJ1491" s="77">
        <v>44873</v>
      </c>
      <c r="AK1491" s="125">
        <v>44873</v>
      </c>
      <c r="AL1491" s="125">
        <v>44873</v>
      </c>
      <c r="AM1491" s="26">
        <v>12661.8</v>
      </c>
      <c r="AN1491" s="130">
        <v>14687.687999999998</v>
      </c>
      <c r="AO1491" s="26">
        <v>12661.8</v>
      </c>
      <c r="AP1491" s="130">
        <v>14687.687999999998</v>
      </c>
      <c r="AQ1491" s="52" t="s">
        <v>6524</v>
      </c>
      <c r="AS1491" s="69" t="s">
        <v>144</v>
      </c>
      <c r="AT1491" s="124" t="s">
        <v>13324</v>
      </c>
      <c r="AU1491" s="105">
        <v>0</v>
      </c>
      <c r="AX1491" s="145" t="s">
        <v>13325</v>
      </c>
      <c r="AZ1491" s="69" t="s">
        <v>9758</v>
      </c>
      <c r="BA1491" s="69" t="s">
        <v>2918</v>
      </c>
      <c r="BC1491" s="69" t="s">
        <v>20</v>
      </c>
      <c r="BI1491" s="52" t="s">
        <v>455</v>
      </c>
      <c r="BJ1491" s="53">
        <v>44941</v>
      </c>
      <c r="BK1491" s="53">
        <v>44941</v>
      </c>
    </row>
    <row r="1492" spans="1:63" s="69" customFormat="1" ht="11.25" customHeight="1" x14ac:dyDescent="0.2">
      <c r="A1492" s="5">
        <v>2022</v>
      </c>
      <c r="B1492" s="6">
        <v>44835</v>
      </c>
      <c r="C1492" s="6">
        <v>44926</v>
      </c>
      <c r="D1492" s="69" t="s">
        <v>134</v>
      </c>
      <c r="E1492" s="69" t="s">
        <v>135</v>
      </c>
      <c r="F1492" s="69" t="s">
        <v>2495</v>
      </c>
      <c r="G1492" s="37">
        <v>1621</v>
      </c>
      <c r="H1492" s="13" t="s">
        <v>449</v>
      </c>
      <c r="I1492" s="124" t="s">
        <v>13326</v>
      </c>
      <c r="J1492" s="100">
        <v>579</v>
      </c>
      <c r="K1492" s="101"/>
      <c r="L1492" s="101"/>
      <c r="M1492" s="101"/>
      <c r="N1492" s="22" t="s">
        <v>13327</v>
      </c>
      <c r="O1492" s="5" t="s">
        <v>13328</v>
      </c>
      <c r="P1492" s="69" t="s">
        <v>3652</v>
      </c>
      <c r="Q1492" s="5" t="s">
        <v>13329</v>
      </c>
      <c r="R1492" s="51">
        <v>120</v>
      </c>
      <c r="S1492" s="51"/>
      <c r="T1492" s="69" t="s">
        <v>3654</v>
      </c>
      <c r="U1492" s="51" t="s">
        <v>13330</v>
      </c>
      <c r="V1492" s="51">
        <v>20</v>
      </c>
      <c r="W1492" s="51" t="s">
        <v>3656</v>
      </c>
      <c r="X1492" s="51">
        <v>20</v>
      </c>
      <c r="Y1492" s="51" t="s">
        <v>3656</v>
      </c>
      <c r="Z1492" s="51">
        <v>11</v>
      </c>
      <c r="AA1492" s="69" t="s">
        <v>3657</v>
      </c>
      <c r="AB1492" s="51">
        <v>37020</v>
      </c>
      <c r="AC1492" s="52" t="s">
        <v>6523</v>
      </c>
      <c r="AG1492" s="124" t="s">
        <v>9761</v>
      </c>
      <c r="AH1492" s="52" t="s">
        <v>135</v>
      </c>
      <c r="AI1492" s="124">
        <v>1621</v>
      </c>
      <c r="AJ1492" s="77">
        <v>44895</v>
      </c>
      <c r="AK1492" s="125">
        <v>44895</v>
      </c>
      <c r="AL1492" s="125">
        <v>44896</v>
      </c>
      <c r="AM1492" s="26">
        <v>42931.03</v>
      </c>
      <c r="AN1492" s="130">
        <v>49799.9948</v>
      </c>
      <c r="AO1492" s="26">
        <v>42931.03</v>
      </c>
      <c r="AP1492" s="130">
        <v>49799.9948</v>
      </c>
      <c r="AQ1492" s="52" t="s">
        <v>6524</v>
      </c>
      <c r="AS1492" s="69" t="s">
        <v>144</v>
      </c>
      <c r="AT1492" s="124" t="s">
        <v>13326</v>
      </c>
      <c r="AU1492" s="105">
        <v>0</v>
      </c>
      <c r="AX1492" s="145" t="s">
        <v>13331</v>
      </c>
      <c r="AZ1492" s="69" t="s">
        <v>9758</v>
      </c>
      <c r="BA1492" s="69" t="s">
        <v>2918</v>
      </c>
      <c r="BC1492" s="69" t="s">
        <v>20</v>
      </c>
      <c r="BI1492" s="52" t="s">
        <v>455</v>
      </c>
      <c r="BJ1492" s="53">
        <v>44941</v>
      </c>
      <c r="BK1492" s="53">
        <v>44941</v>
      </c>
    </row>
    <row r="1493" spans="1:63" s="69" customFormat="1" ht="11.25" customHeight="1" x14ac:dyDescent="0.2">
      <c r="A1493" s="5">
        <v>2022</v>
      </c>
      <c r="B1493" s="6">
        <v>44835</v>
      </c>
      <c r="C1493" s="6">
        <v>44926</v>
      </c>
      <c r="D1493" s="69" t="s">
        <v>134</v>
      </c>
      <c r="E1493" s="69" t="s">
        <v>135</v>
      </c>
      <c r="F1493" s="69" t="s">
        <v>2495</v>
      </c>
      <c r="G1493" s="37">
        <v>1282</v>
      </c>
      <c r="H1493" s="13" t="s">
        <v>449</v>
      </c>
      <c r="I1493" s="124" t="s">
        <v>10842</v>
      </c>
      <c r="J1493" s="100">
        <v>234</v>
      </c>
      <c r="K1493" s="101" t="s">
        <v>12402</v>
      </c>
      <c r="L1493" s="101" t="s">
        <v>301</v>
      </c>
      <c r="M1493" s="101" t="s">
        <v>12403</v>
      </c>
      <c r="N1493" s="22" t="s">
        <v>12404</v>
      </c>
      <c r="O1493" s="5" t="s">
        <v>2299</v>
      </c>
      <c r="P1493" s="69" t="s">
        <v>3652</v>
      </c>
      <c r="Q1493" s="27" t="s">
        <v>12405</v>
      </c>
      <c r="R1493" s="5">
        <v>604</v>
      </c>
      <c r="S1493" s="5"/>
      <c r="T1493" s="69" t="s">
        <v>3654</v>
      </c>
      <c r="U1493" s="5" t="s">
        <v>12406</v>
      </c>
      <c r="V1493" s="5">
        <v>7</v>
      </c>
      <c r="W1493" s="5" t="s">
        <v>6660</v>
      </c>
      <c r="X1493" s="5">
        <v>7</v>
      </c>
      <c r="Y1493" s="5" t="s">
        <v>6660</v>
      </c>
      <c r="Z1493" s="5">
        <v>11</v>
      </c>
      <c r="AA1493" s="69" t="s">
        <v>3657</v>
      </c>
      <c r="AB1493" s="51">
        <v>38030</v>
      </c>
      <c r="AC1493" s="52" t="s">
        <v>6523</v>
      </c>
      <c r="AG1493" s="124" t="s">
        <v>3221</v>
      </c>
      <c r="AH1493" s="52" t="s">
        <v>135</v>
      </c>
      <c r="AI1493" s="124">
        <v>1282</v>
      </c>
      <c r="AJ1493" s="77">
        <v>44901</v>
      </c>
      <c r="AK1493" s="125">
        <v>44910</v>
      </c>
      <c r="AL1493" s="77">
        <v>44910</v>
      </c>
      <c r="AM1493" s="26">
        <v>231440</v>
      </c>
      <c r="AN1493" s="130">
        <v>268470.40000000002</v>
      </c>
      <c r="AO1493" s="26">
        <v>231440</v>
      </c>
      <c r="AP1493" s="130">
        <v>268470.40000000002</v>
      </c>
      <c r="AQ1493" s="52" t="s">
        <v>6524</v>
      </c>
      <c r="AS1493" s="69" t="s">
        <v>144</v>
      </c>
      <c r="AT1493" s="124" t="s">
        <v>10842</v>
      </c>
      <c r="AU1493" s="105">
        <v>0</v>
      </c>
      <c r="AX1493" s="145" t="s">
        <v>13332</v>
      </c>
      <c r="AZ1493" s="69" t="s">
        <v>9758</v>
      </c>
      <c r="BA1493" s="69" t="s">
        <v>2918</v>
      </c>
      <c r="BC1493" s="69" t="s">
        <v>20</v>
      </c>
      <c r="BI1493" s="52" t="s">
        <v>455</v>
      </c>
      <c r="BJ1493" s="53">
        <v>44941</v>
      </c>
      <c r="BK1493" s="53">
        <v>44941</v>
      </c>
    </row>
    <row r="1494" spans="1:63" s="69" customFormat="1" ht="11.25" customHeight="1" x14ac:dyDescent="0.2">
      <c r="A1494" s="5">
        <v>2022</v>
      </c>
      <c r="B1494" s="6">
        <v>44835</v>
      </c>
      <c r="C1494" s="6">
        <v>44926</v>
      </c>
      <c r="D1494" s="69" t="s">
        <v>134</v>
      </c>
      <c r="E1494" s="69" t="s">
        <v>135</v>
      </c>
      <c r="F1494" s="69" t="s">
        <v>2495</v>
      </c>
      <c r="G1494" s="99">
        <v>1464</v>
      </c>
      <c r="H1494" s="13" t="s">
        <v>449</v>
      </c>
      <c r="I1494" s="132" t="s">
        <v>13333</v>
      </c>
      <c r="J1494" s="100">
        <v>354</v>
      </c>
      <c r="K1494" s="101"/>
      <c r="L1494" s="101"/>
      <c r="M1494" s="101"/>
      <c r="N1494" s="109" t="s">
        <v>13334</v>
      </c>
      <c r="O1494" s="5" t="s">
        <v>2254</v>
      </c>
      <c r="P1494" s="69" t="s">
        <v>3652</v>
      </c>
      <c r="Q1494" s="5" t="s">
        <v>13335</v>
      </c>
      <c r="R1494" s="5">
        <v>121</v>
      </c>
      <c r="S1494" s="5"/>
      <c r="T1494" s="69" t="s">
        <v>3654</v>
      </c>
      <c r="U1494" s="5" t="s">
        <v>13336</v>
      </c>
      <c r="V1494" s="5">
        <v>17</v>
      </c>
      <c r="W1494" s="5" t="s">
        <v>6522</v>
      </c>
      <c r="X1494" s="5">
        <v>17</v>
      </c>
      <c r="Y1494" s="5" t="s">
        <v>6522</v>
      </c>
      <c r="Z1494" s="5">
        <v>11</v>
      </c>
      <c r="AA1494" s="69" t="s">
        <v>3657</v>
      </c>
      <c r="AB1494" s="51">
        <v>36626</v>
      </c>
      <c r="AC1494" s="52" t="s">
        <v>6523</v>
      </c>
      <c r="AG1494" s="124" t="s">
        <v>3228</v>
      </c>
      <c r="AH1494" s="52" t="s">
        <v>135</v>
      </c>
      <c r="AI1494" s="124">
        <v>1464</v>
      </c>
      <c r="AJ1494" s="77">
        <v>44909</v>
      </c>
      <c r="AK1494" s="125">
        <v>44909</v>
      </c>
      <c r="AL1494" s="125">
        <v>44911</v>
      </c>
      <c r="AM1494" s="26">
        <v>11154</v>
      </c>
      <c r="AN1494" s="130">
        <v>12938.64</v>
      </c>
      <c r="AO1494" s="26">
        <v>11154</v>
      </c>
      <c r="AP1494" s="130">
        <v>12938.64</v>
      </c>
      <c r="AQ1494" s="52" t="s">
        <v>6524</v>
      </c>
      <c r="AS1494" s="69" t="s">
        <v>144</v>
      </c>
      <c r="AT1494" s="124" t="s">
        <v>13333</v>
      </c>
      <c r="AU1494" s="105">
        <v>0</v>
      </c>
      <c r="AX1494" s="145" t="s">
        <v>13337</v>
      </c>
      <c r="AZ1494" s="69" t="s">
        <v>9758</v>
      </c>
      <c r="BA1494" s="69" t="s">
        <v>2918</v>
      </c>
      <c r="BC1494" s="69" t="s">
        <v>20</v>
      </c>
      <c r="BI1494" s="52" t="s">
        <v>455</v>
      </c>
      <c r="BJ1494" s="53">
        <v>44941</v>
      </c>
      <c r="BK1494" s="53">
        <v>44941</v>
      </c>
    </row>
    <row r="1495" spans="1:63" s="69" customFormat="1" ht="11.25" customHeight="1" x14ac:dyDescent="0.2">
      <c r="A1495" s="5">
        <v>2022</v>
      </c>
      <c r="B1495" s="6">
        <v>44835</v>
      </c>
      <c r="C1495" s="6">
        <v>44926</v>
      </c>
      <c r="D1495" s="69" t="s">
        <v>134</v>
      </c>
      <c r="E1495" s="69" t="s">
        <v>135</v>
      </c>
      <c r="F1495" s="69" t="s">
        <v>2495</v>
      </c>
      <c r="G1495" s="99">
        <v>1465</v>
      </c>
      <c r="H1495" s="13" t="s">
        <v>449</v>
      </c>
      <c r="I1495" s="132" t="s">
        <v>13338</v>
      </c>
      <c r="J1495" s="100">
        <v>354</v>
      </c>
      <c r="K1495" s="101"/>
      <c r="L1495" s="101"/>
      <c r="M1495" s="101"/>
      <c r="N1495" s="109" t="s">
        <v>13334</v>
      </c>
      <c r="O1495" s="5" t="s">
        <v>2254</v>
      </c>
      <c r="P1495" s="69" t="s">
        <v>3652</v>
      </c>
      <c r="Q1495" s="5" t="s">
        <v>13335</v>
      </c>
      <c r="R1495" s="5">
        <v>121</v>
      </c>
      <c r="S1495" s="5"/>
      <c r="T1495" s="69" t="s">
        <v>3654</v>
      </c>
      <c r="U1495" s="5" t="s">
        <v>13336</v>
      </c>
      <c r="V1495" s="5">
        <v>17</v>
      </c>
      <c r="W1495" s="5" t="s">
        <v>6522</v>
      </c>
      <c r="X1495" s="5">
        <v>17</v>
      </c>
      <c r="Y1495" s="5" t="s">
        <v>6522</v>
      </c>
      <c r="Z1495" s="5">
        <v>11</v>
      </c>
      <c r="AA1495" s="69" t="s">
        <v>3657</v>
      </c>
      <c r="AB1495" s="5">
        <v>36626</v>
      </c>
      <c r="AC1495" s="52" t="s">
        <v>6523</v>
      </c>
      <c r="AG1495" s="124" t="s">
        <v>3228</v>
      </c>
      <c r="AH1495" s="52" t="s">
        <v>135</v>
      </c>
      <c r="AI1495" s="124">
        <v>1465</v>
      </c>
      <c r="AJ1495" s="77">
        <v>44896</v>
      </c>
      <c r="AK1495" s="125">
        <v>44896</v>
      </c>
      <c r="AL1495" s="125">
        <v>44911</v>
      </c>
      <c r="AM1495" s="26">
        <v>10810.8</v>
      </c>
      <c r="AN1495" s="130">
        <v>12540.527999999998</v>
      </c>
      <c r="AO1495" s="26">
        <v>10810.8</v>
      </c>
      <c r="AP1495" s="130">
        <v>12540.527999999998</v>
      </c>
      <c r="AQ1495" s="52" t="s">
        <v>6524</v>
      </c>
      <c r="AS1495" s="69" t="s">
        <v>144</v>
      </c>
      <c r="AT1495" s="124" t="s">
        <v>13338</v>
      </c>
      <c r="AU1495" s="105">
        <v>0</v>
      </c>
      <c r="AX1495" s="145" t="s">
        <v>13339</v>
      </c>
      <c r="AZ1495" s="69" t="s">
        <v>9758</v>
      </c>
      <c r="BA1495" s="69" t="s">
        <v>2918</v>
      </c>
      <c r="BC1495" s="69" t="s">
        <v>20</v>
      </c>
      <c r="BI1495" s="52" t="s">
        <v>455</v>
      </c>
      <c r="BJ1495" s="53">
        <v>44941</v>
      </c>
      <c r="BK1495" s="53">
        <v>44941</v>
      </c>
    </row>
    <row r="1496" spans="1:63" s="69" customFormat="1" ht="11.25" customHeight="1" x14ac:dyDescent="0.2">
      <c r="A1496" s="5">
        <v>2022</v>
      </c>
      <c r="B1496" s="6">
        <v>44835</v>
      </c>
      <c r="C1496" s="6">
        <v>44926</v>
      </c>
      <c r="D1496" s="69" t="s">
        <v>134</v>
      </c>
      <c r="E1496" s="69" t="s">
        <v>135</v>
      </c>
      <c r="F1496" s="69" t="s">
        <v>2495</v>
      </c>
      <c r="G1496" s="99">
        <v>1466</v>
      </c>
      <c r="H1496" s="13" t="s">
        <v>449</v>
      </c>
      <c r="I1496" s="132" t="s">
        <v>13340</v>
      </c>
      <c r="J1496" s="100">
        <v>379</v>
      </c>
      <c r="K1496" s="101" t="s">
        <v>6527</v>
      </c>
      <c r="L1496" s="101" t="s">
        <v>6528</v>
      </c>
      <c r="M1496" s="101" t="s">
        <v>6529</v>
      </c>
      <c r="N1496" s="22" t="s">
        <v>10561</v>
      </c>
      <c r="O1496" s="5" t="s">
        <v>1729</v>
      </c>
      <c r="P1496" s="69" t="s">
        <v>3652</v>
      </c>
      <c r="Q1496" s="5" t="s">
        <v>6531</v>
      </c>
      <c r="R1496" s="5">
        <v>919</v>
      </c>
      <c r="S1496" s="5"/>
      <c r="T1496" s="69" t="s">
        <v>3654</v>
      </c>
      <c r="U1496" s="5" t="s">
        <v>2957</v>
      </c>
      <c r="V1496" s="5">
        <v>27</v>
      </c>
      <c r="W1496" s="5" t="s">
        <v>6532</v>
      </c>
      <c r="X1496" s="5">
        <v>27</v>
      </c>
      <c r="Y1496" s="5" t="s">
        <v>6532</v>
      </c>
      <c r="Z1496" s="5">
        <v>11</v>
      </c>
      <c r="AA1496" s="69" t="s">
        <v>3657</v>
      </c>
      <c r="AB1496" s="51">
        <v>36700</v>
      </c>
      <c r="AC1496" s="52" t="s">
        <v>6523</v>
      </c>
      <c r="AG1496" s="124" t="s">
        <v>3234</v>
      </c>
      <c r="AH1496" s="52" t="s">
        <v>135</v>
      </c>
      <c r="AI1496" s="124">
        <v>1466</v>
      </c>
      <c r="AJ1496" s="77">
        <v>44902</v>
      </c>
      <c r="AK1496" s="125">
        <v>44902</v>
      </c>
      <c r="AL1496" s="125">
        <v>44902</v>
      </c>
      <c r="AM1496" s="26">
        <v>1637.93</v>
      </c>
      <c r="AN1496" s="130">
        <v>1899.9988000000001</v>
      </c>
      <c r="AO1496" s="26">
        <v>1637.93</v>
      </c>
      <c r="AP1496" s="130">
        <v>1899.9988000000001</v>
      </c>
      <c r="AQ1496" s="52" t="s">
        <v>6524</v>
      </c>
      <c r="AS1496" s="69" t="s">
        <v>144</v>
      </c>
      <c r="AT1496" s="124" t="s">
        <v>13340</v>
      </c>
      <c r="AU1496" s="105">
        <v>0</v>
      </c>
      <c r="AX1496" s="145" t="s">
        <v>13341</v>
      </c>
      <c r="AZ1496" s="69" t="s">
        <v>9758</v>
      </c>
      <c r="BA1496" s="69" t="s">
        <v>2918</v>
      </c>
      <c r="BC1496" s="69" t="s">
        <v>20</v>
      </c>
      <c r="BI1496" s="52" t="s">
        <v>455</v>
      </c>
      <c r="BJ1496" s="53">
        <v>44941</v>
      </c>
      <c r="BK1496" s="53">
        <v>44941</v>
      </c>
    </row>
    <row r="1497" spans="1:63" s="69" customFormat="1" ht="11.25" customHeight="1" x14ac:dyDescent="0.2">
      <c r="A1497" s="5">
        <v>2022</v>
      </c>
      <c r="B1497" s="6">
        <v>44835</v>
      </c>
      <c r="C1497" s="6">
        <v>44926</v>
      </c>
      <c r="D1497" s="69" t="s">
        <v>134</v>
      </c>
      <c r="E1497" s="69" t="s">
        <v>135</v>
      </c>
      <c r="F1497" s="69" t="s">
        <v>2495</v>
      </c>
      <c r="G1497" s="99">
        <v>1618</v>
      </c>
      <c r="H1497" s="13" t="s">
        <v>449</v>
      </c>
      <c r="I1497" s="132" t="s">
        <v>13342</v>
      </c>
      <c r="J1497" s="100">
        <v>379</v>
      </c>
      <c r="K1497" s="101" t="s">
        <v>6527</v>
      </c>
      <c r="L1497" s="101" t="s">
        <v>6528</v>
      </c>
      <c r="M1497" s="101" t="s">
        <v>6529</v>
      </c>
      <c r="N1497" s="22" t="s">
        <v>10561</v>
      </c>
      <c r="O1497" s="5" t="s">
        <v>1729</v>
      </c>
      <c r="P1497" s="69" t="s">
        <v>3652</v>
      </c>
      <c r="Q1497" s="5" t="s">
        <v>6531</v>
      </c>
      <c r="R1497" s="5">
        <v>919</v>
      </c>
      <c r="S1497" s="5"/>
      <c r="T1497" s="69" t="s">
        <v>3654</v>
      </c>
      <c r="U1497" s="5" t="s">
        <v>2957</v>
      </c>
      <c r="V1497" s="5">
        <v>27</v>
      </c>
      <c r="W1497" s="5" t="s">
        <v>6532</v>
      </c>
      <c r="X1497" s="5">
        <v>27</v>
      </c>
      <c r="Y1497" s="5" t="s">
        <v>6532</v>
      </c>
      <c r="Z1497" s="5">
        <v>11</v>
      </c>
      <c r="AA1497" s="69" t="s">
        <v>3657</v>
      </c>
      <c r="AB1497" s="5">
        <v>36700</v>
      </c>
      <c r="AC1497" s="52" t="s">
        <v>6523</v>
      </c>
      <c r="AG1497" s="124" t="s">
        <v>3232</v>
      </c>
      <c r="AH1497" s="52" t="s">
        <v>135</v>
      </c>
      <c r="AI1497" s="124">
        <v>1618</v>
      </c>
      <c r="AJ1497" s="77">
        <v>44896</v>
      </c>
      <c r="AK1497" s="125">
        <v>44896</v>
      </c>
      <c r="AL1497" s="125">
        <v>44896</v>
      </c>
      <c r="AM1497" s="26">
        <v>603.45000000000005</v>
      </c>
      <c r="AN1497" s="130">
        <v>700.00200000000007</v>
      </c>
      <c r="AO1497" s="26">
        <v>603.45000000000005</v>
      </c>
      <c r="AP1497" s="130">
        <v>700.00200000000007</v>
      </c>
      <c r="AQ1497" s="52" t="s">
        <v>6524</v>
      </c>
      <c r="AS1497" s="69" t="s">
        <v>144</v>
      </c>
      <c r="AT1497" s="124" t="s">
        <v>13342</v>
      </c>
      <c r="AU1497" s="105">
        <v>0</v>
      </c>
      <c r="AX1497" s="145" t="s">
        <v>13343</v>
      </c>
      <c r="AZ1497" s="69" t="s">
        <v>9758</v>
      </c>
      <c r="BA1497" s="69" t="s">
        <v>2918</v>
      </c>
      <c r="BC1497" s="69" t="s">
        <v>20</v>
      </c>
      <c r="BI1497" s="52" t="s">
        <v>455</v>
      </c>
      <c r="BJ1497" s="53">
        <v>44941</v>
      </c>
      <c r="BK1497" s="53">
        <v>44941</v>
      </c>
    </row>
    <row r="1498" spans="1:63" s="69" customFormat="1" ht="11.25" customHeight="1" x14ac:dyDescent="0.2">
      <c r="A1498" s="5">
        <v>2022</v>
      </c>
      <c r="B1498" s="6">
        <v>44835</v>
      </c>
      <c r="C1498" s="6">
        <v>44926</v>
      </c>
      <c r="D1498" s="69" t="s">
        <v>134</v>
      </c>
      <c r="E1498" s="69" t="s">
        <v>135</v>
      </c>
      <c r="F1498" s="69" t="s">
        <v>2495</v>
      </c>
      <c r="G1498" s="37">
        <v>1620</v>
      </c>
      <c r="H1498" s="13" t="s">
        <v>449</v>
      </c>
      <c r="I1498" s="124" t="s">
        <v>13344</v>
      </c>
      <c r="J1498" s="100">
        <v>13</v>
      </c>
      <c r="K1498" s="101" t="s">
        <v>6991</v>
      </c>
      <c r="L1498" s="101" t="s">
        <v>6992</v>
      </c>
      <c r="M1498" s="101" t="s">
        <v>6993</v>
      </c>
      <c r="N1498" s="22" t="s">
        <v>10948</v>
      </c>
      <c r="O1498" s="5" t="s">
        <v>1655</v>
      </c>
      <c r="P1498" s="69" t="s">
        <v>3652</v>
      </c>
      <c r="Q1498" s="5" t="s">
        <v>6994</v>
      </c>
      <c r="R1498" s="5" t="s">
        <v>6995</v>
      </c>
      <c r="S1498" s="5"/>
      <c r="T1498" s="69" t="s">
        <v>3654</v>
      </c>
      <c r="U1498" s="5" t="s">
        <v>6996</v>
      </c>
      <c r="V1498" s="5">
        <v>27</v>
      </c>
      <c r="W1498" s="5" t="s">
        <v>6532</v>
      </c>
      <c r="X1498" s="5">
        <v>27</v>
      </c>
      <c r="Y1498" s="5" t="s">
        <v>6532</v>
      </c>
      <c r="Z1498" s="5">
        <v>11</v>
      </c>
      <c r="AA1498" s="69" t="s">
        <v>3657</v>
      </c>
      <c r="AB1498" s="5">
        <v>36700</v>
      </c>
      <c r="AC1498" s="52" t="s">
        <v>6523</v>
      </c>
      <c r="AG1498" s="124" t="s">
        <v>9870</v>
      </c>
      <c r="AH1498" s="52" t="s">
        <v>135</v>
      </c>
      <c r="AI1498" s="124">
        <v>1620</v>
      </c>
      <c r="AJ1498" s="77">
        <v>44896</v>
      </c>
      <c r="AK1498" s="125">
        <v>44902</v>
      </c>
      <c r="AL1498" s="125">
        <v>44908</v>
      </c>
      <c r="AM1498" s="26">
        <v>150</v>
      </c>
      <c r="AN1498" s="130">
        <v>174</v>
      </c>
      <c r="AO1498" s="26">
        <v>150</v>
      </c>
      <c r="AP1498" s="130">
        <v>174</v>
      </c>
      <c r="AQ1498" s="52" t="s">
        <v>6524</v>
      </c>
      <c r="AS1498" s="69" t="s">
        <v>144</v>
      </c>
      <c r="AT1498" s="124" t="s">
        <v>13344</v>
      </c>
      <c r="AU1498" s="105">
        <v>0</v>
      </c>
      <c r="AX1498" s="145" t="s">
        <v>13345</v>
      </c>
      <c r="AZ1498" s="69" t="s">
        <v>9758</v>
      </c>
      <c r="BA1498" s="69" t="s">
        <v>2918</v>
      </c>
      <c r="BC1498" s="69" t="s">
        <v>20</v>
      </c>
      <c r="BI1498" s="52" t="s">
        <v>455</v>
      </c>
      <c r="BJ1498" s="53">
        <v>44941</v>
      </c>
      <c r="BK1498" s="53">
        <v>44941</v>
      </c>
    </row>
    <row r="1499" spans="1:63" s="69" customFormat="1" ht="11.25" customHeight="1" x14ac:dyDescent="0.2">
      <c r="A1499" s="5">
        <v>2022</v>
      </c>
      <c r="B1499" s="6">
        <v>44835</v>
      </c>
      <c r="C1499" s="6">
        <v>44926</v>
      </c>
      <c r="D1499" s="69" t="s">
        <v>134</v>
      </c>
      <c r="E1499" s="69" t="s">
        <v>135</v>
      </c>
      <c r="F1499" s="69" t="s">
        <v>2495</v>
      </c>
      <c r="G1499" s="37">
        <v>1622</v>
      </c>
      <c r="H1499" s="13" t="s">
        <v>449</v>
      </c>
      <c r="I1499" s="124" t="s">
        <v>13346</v>
      </c>
      <c r="J1499" s="100">
        <v>156</v>
      </c>
      <c r="K1499" s="101"/>
      <c r="L1499" s="101"/>
      <c r="M1499" s="101"/>
      <c r="N1499" s="22" t="s">
        <v>10875</v>
      </c>
      <c r="O1499" s="5" t="s">
        <v>1848</v>
      </c>
      <c r="P1499" s="69" t="s">
        <v>3652</v>
      </c>
      <c r="Q1499" s="5" t="s">
        <v>6815</v>
      </c>
      <c r="R1499" s="5">
        <v>1701</v>
      </c>
      <c r="S1499" s="5"/>
      <c r="T1499" s="69" t="s">
        <v>3654</v>
      </c>
      <c r="U1499" s="5" t="s">
        <v>6816</v>
      </c>
      <c r="V1499" s="5">
        <v>20</v>
      </c>
      <c r="W1499" s="5" t="s">
        <v>3656</v>
      </c>
      <c r="X1499" s="5">
        <v>20</v>
      </c>
      <c r="Y1499" s="5" t="s">
        <v>3656</v>
      </c>
      <c r="Z1499" s="5">
        <v>11</v>
      </c>
      <c r="AA1499" s="69" t="s">
        <v>3657</v>
      </c>
      <c r="AB1499" s="51">
        <v>37306</v>
      </c>
      <c r="AC1499" s="52" t="s">
        <v>6523</v>
      </c>
      <c r="AG1499" s="124" t="s">
        <v>3232</v>
      </c>
      <c r="AH1499" s="52" t="s">
        <v>135</v>
      </c>
      <c r="AI1499" s="124">
        <v>1622</v>
      </c>
      <c r="AJ1499" s="77">
        <v>44896</v>
      </c>
      <c r="AK1499" s="125">
        <v>44897</v>
      </c>
      <c r="AL1499" s="125">
        <v>44897</v>
      </c>
      <c r="AM1499" s="26">
        <v>18418.14</v>
      </c>
      <c r="AN1499" s="130">
        <v>21365.042399999998</v>
      </c>
      <c r="AO1499" s="26">
        <v>18418.14</v>
      </c>
      <c r="AP1499" s="130">
        <v>21365.042399999998</v>
      </c>
      <c r="AQ1499" s="52" t="s">
        <v>6524</v>
      </c>
      <c r="AS1499" s="69" t="s">
        <v>144</v>
      </c>
      <c r="AT1499" s="124" t="s">
        <v>13346</v>
      </c>
      <c r="AU1499" s="105">
        <v>0</v>
      </c>
      <c r="AX1499" s="145" t="s">
        <v>13347</v>
      </c>
      <c r="AZ1499" s="69" t="s">
        <v>9758</v>
      </c>
      <c r="BA1499" s="69" t="s">
        <v>2918</v>
      </c>
      <c r="BC1499" s="69" t="s">
        <v>20</v>
      </c>
      <c r="BI1499" s="52" t="s">
        <v>455</v>
      </c>
      <c r="BJ1499" s="53">
        <v>44941</v>
      </c>
      <c r="BK1499" s="53">
        <v>44941</v>
      </c>
    </row>
    <row r="1500" spans="1:63" s="69" customFormat="1" ht="11.25" customHeight="1" x14ac:dyDescent="0.2">
      <c r="A1500" s="5">
        <v>2022</v>
      </c>
      <c r="B1500" s="6">
        <v>44835</v>
      </c>
      <c r="C1500" s="6">
        <v>44926</v>
      </c>
      <c r="D1500" s="69" t="s">
        <v>134</v>
      </c>
      <c r="E1500" s="69" t="s">
        <v>135</v>
      </c>
      <c r="F1500" s="69" t="s">
        <v>2495</v>
      </c>
      <c r="G1500" s="37">
        <v>1623</v>
      </c>
      <c r="H1500" s="13" t="s">
        <v>449</v>
      </c>
      <c r="I1500" s="124" t="s">
        <v>13348</v>
      </c>
      <c r="J1500" s="100">
        <v>469</v>
      </c>
      <c r="K1500" s="108" t="s">
        <v>9446</v>
      </c>
      <c r="L1500" s="108" t="s">
        <v>9447</v>
      </c>
      <c r="M1500" s="108" t="s">
        <v>9448</v>
      </c>
      <c r="N1500" s="109" t="s">
        <v>9449</v>
      </c>
      <c r="O1500" s="5" t="s">
        <v>9450</v>
      </c>
      <c r="P1500" s="69" t="s">
        <v>3652</v>
      </c>
      <c r="Q1500" s="5" t="s">
        <v>9451</v>
      </c>
      <c r="R1500" s="5">
        <v>413</v>
      </c>
      <c r="S1500" s="5"/>
      <c r="T1500" s="69" t="s">
        <v>3654</v>
      </c>
      <c r="U1500" s="5" t="s">
        <v>6897</v>
      </c>
      <c r="V1500" s="5">
        <v>17</v>
      </c>
      <c r="W1500" s="5" t="s">
        <v>6522</v>
      </c>
      <c r="X1500" s="5">
        <v>17</v>
      </c>
      <c r="Y1500" s="5" t="s">
        <v>6522</v>
      </c>
      <c r="Z1500" s="5">
        <v>11</v>
      </c>
      <c r="AA1500" s="69" t="s">
        <v>3657</v>
      </c>
      <c r="AB1500" s="5">
        <v>36690</v>
      </c>
      <c r="AC1500" s="52" t="s">
        <v>6523</v>
      </c>
      <c r="AG1500" s="124" t="s">
        <v>9761</v>
      </c>
      <c r="AH1500" s="52" t="s">
        <v>135</v>
      </c>
      <c r="AI1500" s="124">
        <v>1623</v>
      </c>
      <c r="AJ1500" s="77">
        <v>44897</v>
      </c>
      <c r="AK1500" s="125">
        <v>44900</v>
      </c>
      <c r="AL1500" s="125">
        <v>44908</v>
      </c>
      <c r="AM1500" s="26">
        <v>10999.5</v>
      </c>
      <c r="AN1500" s="130">
        <v>12759.42</v>
      </c>
      <c r="AO1500" s="26">
        <v>10999.5</v>
      </c>
      <c r="AP1500" s="130">
        <v>12759.42</v>
      </c>
      <c r="AQ1500" s="52" t="s">
        <v>6524</v>
      </c>
      <c r="AS1500" s="69" t="s">
        <v>144</v>
      </c>
      <c r="AT1500" s="124" t="s">
        <v>13348</v>
      </c>
      <c r="AU1500" s="105">
        <v>0</v>
      </c>
      <c r="AX1500" s="145" t="s">
        <v>13349</v>
      </c>
      <c r="AZ1500" s="69" t="s">
        <v>9758</v>
      </c>
      <c r="BA1500" s="69" t="s">
        <v>2918</v>
      </c>
      <c r="BC1500" s="69" t="s">
        <v>20</v>
      </c>
      <c r="BI1500" s="52" t="s">
        <v>455</v>
      </c>
      <c r="BJ1500" s="53">
        <v>44941</v>
      </c>
      <c r="BK1500" s="53">
        <v>44941</v>
      </c>
    </row>
    <row r="1501" spans="1:63" s="69" customFormat="1" ht="11.25" customHeight="1" x14ac:dyDescent="0.2">
      <c r="A1501" s="5">
        <v>2022</v>
      </c>
      <c r="B1501" s="6">
        <v>44835</v>
      </c>
      <c r="C1501" s="6">
        <v>44926</v>
      </c>
      <c r="D1501" s="69" t="s">
        <v>134</v>
      </c>
      <c r="E1501" s="69" t="s">
        <v>135</v>
      </c>
      <c r="F1501" s="69" t="s">
        <v>2495</v>
      </c>
      <c r="G1501" s="37">
        <v>1624</v>
      </c>
      <c r="H1501" s="13" t="s">
        <v>449</v>
      </c>
      <c r="I1501" s="124" t="s">
        <v>13350</v>
      </c>
      <c r="J1501" s="100">
        <v>357</v>
      </c>
      <c r="K1501" s="101"/>
      <c r="L1501" s="101"/>
      <c r="M1501" s="101"/>
      <c r="N1501" s="22" t="s">
        <v>10705</v>
      </c>
      <c r="O1501" s="5" t="s">
        <v>1815</v>
      </c>
      <c r="P1501" s="69" t="s">
        <v>3652</v>
      </c>
      <c r="Q1501" s="5" t="s">
        <v>6649</v>
      </c>
      <c r="R1501" s="5">
        <v>204</v>
      </c>
      <c r="S1501" s="51"/>
      <c r="T1501" s="69" t="s">
        <v>3654</v>
      </c>
      <c r="U1501" s="51" t="s">
        <v>6650</v>
      </c>
      <c r="V1501" s="51">
        <v>27</v>
      </c>
      <c r="W1501" s="51" t="s">
        <v>6532</v>
      </c>
      <c r="X1501" s="51">
        <v>27</v>
      </c>
      <c r="Y1501" s="51" t="s">
        <v>6532</v>
      </c>
      <c r="Z1501" s="51">
        <v>11</v>
      </c>
      <c r="AA1501" s="69" t="s">
        <v>3657</v>
      </c>
      <c r="AB1501" s="51">
        <v>36765</v>
      </c>
      <c r="AC1501" s="52" t="s">
        <v>6523</v>
      </c>
      <c r="AG1501" s="124" t="s">
        <v>3311</v>
      </c>
      <c r="AH1501" s="52" t="s">
        <v>135</v>
      </c>
      <c r="AI1501" s="124">
        <v>1624</v>
      </c>
      <c r="AJ1501" s="77">
        <v>44897</v>
      </c>
      <c r="AK1501" s="125">
        <v>44902</v>
      </c>
      <c r="AL1501" s="125">
        <v>44903</v>
      </c>
      <c r="AM1501" s="26">
        <v>400</v>
      </c>
      <c r="AN1501" s="130">
        <v>464</v>
      </c>
      <c r="AO1501" s="26">
        <v>400</v>
      </c>
      <c r="AP1501" s="130">
        <v>464</v>
      </c>
      <c r="AQ1501" s="52" t="s">
        <v>6524</v>
      </c>
      <c r="AS1501" s="69" t="s">
        <v>144</v>
      </c>
      <c r="AT1501" s="124" t="s">
        <v>13350</v>
      </c>
      <c r="AU1501" s="105">
        <v>0</v>
      </c>
      <c r="AX1501" s="145" t="s">
        <v>13351</v>
      </c>
      <c r="AZ1501" s="69" t="s">
        <v>9758</v>
      </c>
      <c r="BA1501" s="69" t="s">
        <v>2918</v>
      </c>
      <c r="BC1501" s="69" t="s">
        <v>20</v>
      </c>
      <c r="BI1501" s="52" t="s">
        <v>455</v>
      </c>
      <c r="BJ1501" s="53">
        <v>44941</v>
      </c>
      <c r="BK1501" s="53">
        <v>44941</v>
      </c>
    </row>
    <row r="1502" spans="1:63" s="69" customFormat="1" ht="11.25" customHeight="1" x14ac:dyDescent="0.2">
      <c r="A1502" s="5">
        <v>2022</v>
      </c>
      <c r="B1502" s="6">
        <v>44835</v>
      </c>
      <c r="C1502" s="6">
        <v>44926</v>
      </c>
      <c r="D1502" s="69" t="s">
        <v>134</v>
      </c>
      <c r="E1502" s="69" t="s">
        <v>135</v>
      </c>
      <c r="F1502" s="69" t="s">
        <v>2495</v>
      </c>
      <c r="G1502" s="37">
        <v>1625</v>
      </c>
      <c r="H1502" s="13" t="s">
        <v>449</v>
      </c>
      <c r="I1502" s="124" t="s">
        <v>13352</v>
      </c>
      <c r="J1502" s="100">
        <v>221</v>
      </c>
      <c r="K1502" s="101" t="s">
        <v>6752</v>
      </c>
      <c r="L1502" s="101" t="s">
        <v>6753</v>
      </c>
      <c r="M1502" s="101" t="s">
        <v>301</v>
      </c>
      <c r="N1502" s="22" t="s">
        <v>10640</v>
      </c>
      <c r="O1502" s="5" t="s">
        <v>547</v>
      </c>
      <c r="P1502" s="69" t="s">
        <v>3652</v>
      </c>
      <c r="Q1502" s="5" t="s">
        <v>6754</v>
      </c>
      <c r="R1502" s="5">
        <v>1004</v>
      </c>
      <c r="S1502" s="51"/>
      <c r="T1502" s="69" t="s">
        <v>3654</v>
      </c>
      <c r="U1502" s="51" t="s">
        <v>6571</v>
      </c>
      <c r="V1502" s="51">
        <v>27</v>
      </c>
      <c r="W1502" s="51" t="s">
        <v>6532</v>
      </c>
      <c r="X1502" s="51">
        <v>27</v>
      </c>
      <c r="Y1502" s="5" t="s">
        <v>6532</v>
      </c>
      <c r="Z1502" s="51">
        <v>11</v>
      </c>
      <c r="AA1502" s="69" t="s">
        <v>3657</v>
      </c>
      <c r="AB1502" s="51">
        <v>36700</v>
      </c>
      <c r="AC1502" s="52" t="s">
        <v>6523</v>
      </c>
      <c r="AG1502" s="124" t="s">
        <v>3221</v>
      </c>
      <c r="AH1502" s="52" t="s">
        <v>135</v>
      </c>
      <c r="AI1502" s="124">
        <v>1625</v>
      </c>
      <c r="AJ1502" s="77">
        <v>44900</v>
      </c>
      <c r="AK1502" s="125">
        <v>44903</v>
      </c>
      <c r="AL1502" s="125">
        <v>44904</v>
      </c>
      <c r="AM1502" s="26">
        <v>27529.35</v>
      </c>
      <c r="AN1502" s="130">
        <v>31934.045999999998</v>
      </c>
      <c r="AO1502" s="26">
        <v>27529.35</v>
      </c>
      <c r="AP1502" s="130">
        <v>31934.045999999998</v>
      </c>
      <c r="AQ1502" s="52" t="s">
        <v>6524</v>
      </c>
      <c r="AS1502" s="69" t="s">
        <v>144</v>
      </c>
      <c r="AT1502" s="124" t="s">
        <v>13352</v>
      </c>
      <c r="AU1502" s="105">
        <v>0</v>
      </c>
      <c r="AX1502" s="145" t="s">
        <v>13353</v>
      </c>
      <c r="AZ1502" s="69" t="s">
        <v>9758</v>
      </c>
      <c r="BA1502" s="69" t="s">
        <v>2918</v>
      </c>
      <c r="BC1502" s="69" t="s">
        <v>20</v>
      </c>
      <c r="BI1502" s="52" t="s">
        <v>455</v>
      </c>
      <c r="BJ1502" s="53">
        <v>44941</v>
      </c>
      <c r="BK1502" s="53">
        <v>44941</v>
      </c>
    </row>
    <row r="1503" spans="1:63" s="69" customFormat="1" ht="11.25" customHeight="1" x14ac:dyDescent="0.2">
      <c r="A1503" s="5">
        <v>2022</v>
      </c>
      <c r="B1503" s="6">
        <v>44835</v>
      </c>
      <c r="C1503" s="6">
        <v>44926</v>
      </c>
      <c r="D1503" s="69" t="s">
        <v>134</v>
      </c>
      <c r="E1503" s="69" t="s">
        <v>135</v>
      </c>
      <c r="F1503" s="69" t="s">
        <v>2495</v>
      </c>
      <c r="G1503" s="37">
        <v>1626</v>
      </c>
      <c r="H1503" s="13" t="s">
        <v>449</v>
      </c>
      <c r="I1503" s="124" t="s">
        <v>13354</v>
      </c>
      <c r="J1503" s="100">
        <v>404</v>
      </c>
      <c r="K1503" s="101"/>
      <c r="L1503" s="101"/>
      <c r="M1503" s="101"/>
      <c r="N1503" s="18" t="s">
        <v>3413</v>
      </c>
      <c r="O1503" s="5" t="s">
        <v>2232</v>
      </c>
      <c r="P1503" s="69" t="s">
        <v>3652</v>
      </c>
      <c r="Q1503" s="5" t="s">
        <v>9875</v>
      </c>
      <c r="R1503" s="5">
        <v>101</v>
      </c>
      <c r="S1503" s="5"/>
      <c r="T1503" s="69" t="s">
        <v>3654</v>
      </c>
      <c r="U1503" s="5" t="s">
        <v>9876</v>
      </c>
      <c r="V1503" s="5">
        <v>27</v>
      </c>
      <c r="W1503" s="5" t="s">
        <v>6532</v>
      </c>
      <c r="X1503" s="5">
        <v>27</v>
      </c>
      <c r="Y1503" s="5" t="s">
        <v>6532</v>
      </c>
      <c r="Z1503" s="5">
        <v>11</v>
      </c>
      <c r="AA1503" s="69" t="s">
        <v>3657</v>
      </c>
      <c r="AB1503" s="51">
        <v>36730</v>
      </c>
      <c r="AC1503" s="52" t="s">
        <v>6523</v>
      </c>
      <c r="AG1503" s="124" t="s">
        <v>9796</v>
      </c>
      <c r="AH1503" s="52" t="s">
        <v>135</v>
      </c>
      <c r="AI1503" s="124">
        <v>1626</v>
      </c>
      <c r="AJ1503" s="77">
        <v>44900</v>
      </c>
      <c r="AK1503" s="125">
        <v>44903</v>
      </c>
      <c r="AL1503" s="125">
        <v>44908</v>
      </c>
      <c r="AM1503" s="26">
        <v>13173.28</v>
      </c>
      <c r="AN1503" s="130">
        <v>15281.004800000001</v>
      </c>
      <c r="AO1503" s="26">
        <v>13173.28</v>
      </c>
      <c r="AP1503" s="130">
        <v>15281.004800000001</v>
      </c>
      <c r="AQ1503" s="52" t="s">
        <v>6524</v>
      </c>
      <c r="AS1503" s="69" t="s">
        <v>144</v>
      </c>
      <c r="AT1503" s="124" t="s">
        <v>13354</v>
      </c>
      <c r="AU1503" s="105">
        <v>0</v>
      </c>
      <c r="AX1503" s="145" t="s">
        <v>13355</v>
      </c>
      <c r="AZ1503" s="69" t="s">
        <v>9758</v>
      </c>
      <c r="BA1503" s="69" t="s">
        <v>2918</v>
      </c>
      <c r="BC1503" s="69" t="s">
        <v>20</v>
      </c>
      <c r="BI1503" s="52" t="s">
        <v>455</v>
      </c>
      <c r="BJ1503" s="53">
        <v>44941</v>
      </c>
      <c r="BK1503" s="53">
        <v>44941</v>
      </c>
    </row>
    <row r="1504" spans="1:63" s="69" customFormat="1" ht="11.25" customHeight="1" x14ac:dyDescent="0.2">
      <c r="A1504" s="5">
        <v>2022</v>
      </c>
      <c r="B1504" s="6">
        <v>44835</v>
      </c>
      <c r="C1504" s="6">
        <v>44926</v>
      </c>
      <c r="D1504" s="69" t="s">
        <v>134</v>
      </c>
      <c r="E1504" s="69" t="s">
        <v>135</v>
      </c>
      <c r="F1504" s="69" t="s">
        <v>2495</v>
      </c>
      <c r="G1504" s="37">
        <v>1627</v>
      </c>
      <c r="H1504" s="13" t="s">
        <v>449</v>
      </c>
      <c r="I1504" s="124" t="s">
        <v>13356</v>
      </c>
      <c r="J1504" s="100">
        <v>68</v>
      </c>
      <c r="K1504" s="101"/>
      <c r="L1504" s="101"/>
      <c r="M1504" s="101"/>
      <c r="N1504" s="22" t="s">
        <v>10648</v>
      </c>
      <c r="O1504" s="5" t="s">
        <v>2316</v>
      </c>
      <c r="P1504" s="69" t="s">
        <v>3652</v>
      </c>
      <c r="Q1504" s="5" t="s">
        <v>6547</v>
      </c>
      <c r="R1504" s="5">
        <v>1404</v>
      </c>
      <c r="S1504" s="5"/>
      <c r="T1504" s="69" t="s">
        <v>3654</v>
      </c>
      <c r="U1504" s="5" t="s">
        <v>6549</v>
      </c>
      <c r="V1504" s="5">
        <v>20</v>
      </c>
      <c r="W1504" s="5" t="s">
        <v>3656</v>
      </c>
      <c r="X1504" s="5">
        <v>20</v>
      </c>
      <c r="Y1504" s="5" t="s">
        <v>3656</v>
      </c>
      <c r="Z1504" s="5">
        <v>11</v>
      </c>
      <c r="AA1504" s="69" t="s">
        <v>3657</v>
      </c>
      <c r="AB1504" s="51">
        <v>35710</v>
      </c>
      <c r="AC1504" s="52" t="s">
        <v>6523</v>
      </c>
      <c r="AG1504" s="124" t="s">
        <v>9796</v>
      </c>
      <c r="AH1504" s="52" t="s">
        <v>135</v>
      </c>
      <c r="AI1504" s="124">
        <v>1627</v>
      </c>
      <c r="AJ1504" s="77">
        <v>44901</v>
      </c>
      <c r="AK1504" s="125">
        <v>44903</v>
      </c>
      <c r="AL1504" s="125">
        <v>44926</v>
      </c>
      <c r="AM1504" s="26">
        <v>6845.24</v>
      </c>
      <c r="AN1504" s="130">
        <v>7940.4784</v>
      </c>
      <c r="AO1504" s="26">
        <v>6845.24</v>
      </c>
      <c r="AP1504" s="130">
        <v>7940.4784</v>
      </c>
      <c r="AQ1504" s="52" t="s">
        <v>6524</v>
      </c>
      <c r="AS1504" s="69" t="s">
        <v>144</v>
      </c>
      <c r="AT1504" s="124" t="s">
        <v>13356</v>
      </c>
      <c r="AU1504" s="105">
        <v>0</v>
      </c>
      <c r="AX1504" s="145" t="s">
        <v>13357</v>
      </c>
      <c r="AZ1504" s="69" t="s">
        <v>9758</v>
      </c>
      <c r="BA1504" s="69" t="s">
        <v>2918</v>
      </c>
      <c r="BC1504" s="69" t="s">
        <v>20</v>
      </c>
      <c r="BI1504" s="52" t="s">
        <v>455</v>
      </c>
      <c r="BJ1504" s="53">
        <v>44941</v>
      </c>
      <c r="BK1504" s="53">
        <v>44941</v>
      </c>
    </row>
    <row r="1505" spans="1:64" s="69" customFormat="1" ht="11.25" customHeight="1" x14ac:dyDescent="0.2">
      <c r="A1505" s="5">
        <v>2022</v>
      </c>
      <c r="B1505" s="6">
        <v>44835</v>
      </c>
      <c r="C1505" s="6">
        <v>44926</v>
      </c>
      <c r="D1505" s="69" t="s">
        <v>134</v>
      </c>
      <c r="E1505" s="69" t="s">
        <v>135</v>
      </c>
      <c r="F1505" s="69" t="s">
        <v>2495</v>
      </c>
      <c r="G1505" s="37">
        <v>1628</v>
      </c>
      <c r="H1505" s="13" t="s">
        <v>449</v>
      </c>
      <c r="I1505" s="124" t="s">
        <v>13358</v>
      </c>
      <c r="J1505" s="100">
        <v>545</v>
      </c>
      <c r="K1505" s="101" t="s">
        <v>6836</v>
      </c>
      <c r="L1505" s="101" t="s">
        <v>11944</v>
      </c>
      <c r="M1505" s="101" t="s">
        <v>11945</v>
      </c>
      <c r="N1505" s="22" t="s">
        <v>11946</v>
      </c>
      <c r="O1505" s="5" t="s">
        <v>11947</v>
      </c>
      <c r="P1505" s="69" t="s">
        <v>3652</v>
      </c>
      <c r="Q1505" s="5" t="s">
        <v>11948</v>
      </c>
      <c r="R1505" s="5">
        <v>211</v>
      </c>
      <c r="S1505" s="5"/>
      <c r="T1505" s="69" t="s">
        <v>3654</v>
      </c>
      <c r="U1505" s="5" t="s">
        <v>7516</v>
      </c>
      <c r="V1505" s="5">
        <v>27</v>
      </c>
      <c r="W1505" s="5" t="s">
        <v>6532</v>
      </c>
      <c r="X1505" s="5">
        <v>27</v>
      </c>
      <c r="Y1505" s="5" t="s">
        <v>6532</v>
      </c>
      <c r="Z1505" s="5">
        <v>11</v>
      </c>
      <c r="AA1505" s="69" t="s">
        <v>3657</v>
      </c>
      <c r="AB1505" s="51">
        <v>36740</v>
      </c>
      <c r="AC1505" s="52" t="s">
        <v>6523</v>
      </c>
      <c r="AG1505" s="124" t="s">
        <v>3232</v>
      </c>
      <c r="AH1505" s="52" t="s">
        <v>135</v>
      </c>
      <c r="AI1505" s="124">
        <v>1628</v>
      </c>
      <c r="AJ1505" s="77">
        <v>44901</v>
      </c>
      <c r="AK1505" s="125">
        <v>44909</v>
      </c>
      <c r="AL1505" s="125">
        <v>44918</v>
      </c>
      <c r="AM1505" s="26">
        <v>3200</v>
      </c>
      <c r="AN1505" s="130">
        <v>3712</v>
      </c>
      <c r="AO1505" s="26">
        <v>3200</v>
      </c>
      <c r="AP1505" s="130">
        <v>3712</v>
      </c>
      <c r="AQ1505" s="52" t="s">
        <v>6524</v>
      </c>
      <c r="AS1505" s="69" t="s">
        <v>144</v>
      </c>
      <c r="AT1505" s="124" t="s">
        <v>13358</v>
      </c>
      <c r="AU1505" s="105">
        <v>0</v>
      </c>
      <c r="AX1505" s="145" t="s">
        <v>13359</v>
      </c>
      <c r="AZ1505" s="69" t="s">
        <v>9758</v>
      </c>
      <c r="BA1505" s="69" t="s">
        <v>2918</v>
      </c>
      <c r="BC1505" s="69" t="s">
        <v>20</v>
      </c>
      <c r="BI1505" s="52" t="s">
        <v>455</v>
      </c>
      <c r="BJ1505" s="53">
        <v>44941</v>
      </c>
      <c r="BK1505" s="53">
        <v>44941</v>
      </c>
    </row>
    <row r="1506" spans="1:64" s="69" customFormat="1" ht="11.25" customHeight="1" x14ac:dyDescent="0.2">
      <c r="A1506" s="5">
        <v>2022</v>
      </c>
      <c r="B1506" s="6">
        <v>44835</v>
      </c>
      <c r="C1506" s="6">
        <v>44926</v>
      </c>
      <c r="D1506" s="69" t="s">
        <v>134</v>
      </c>
      <c r="E1506" s="69" t="s">
        <v>135</v>
      </c>
      <c r="F1506" s="69" t="s">
        <v>2495</v>
      </c>
      <c r="G1506" s="37">
        <v>1629</v>
      </c>
      <c r="H1506" s="13" t="s">
        <v>449</v>
      </c>
      <c r="I1506" s="124" t="s">
        <v>12344</v>
      </c>
      <c r="J1506" s="100">
        <v>552</v>
      </c>
      <c r="K1506" s="101"/>
      <c r="L1506" s="101"/>
      <c r="M1506" s="101"/>
      <c r="N1506" s="22" t="s">
        <v>12193</v>
      </c>
      <c r="O1506" s="5" t="s">
        <v>12194</v>
      </c>
      <c r="P1506" s="69" t="s">
        <v>3652</v>
      </c>
      <c r="Q1506" s="5" t="s">
        <v>12195</v>
      </c>
      <c r="R1506" s="5" t="s">
        <v>12196</v>
      </c>
      <c r="S1506" s="5"/>
      <c r="T1506" s="69" t="s">
        <v>3654</v>
      </c>
      <c r="U1506" s="5" t="s">
        <v>12197</v>
      </c>
      <c r="V1506" s="5">
        <v>14</v>
      </c>
      <c r="W1506" s="5" t="s">
        <v>8157</v>
      </c>
      <c r="X1506" s="5">
        <v>14</v>
      </c>
      <c r="Y1506" s="5" t="s">
        <v>8157</v>
      </c>
      <c r="Z1506" s="5">
        <v>22</v>
      </c>
      <c r="AA1506" s="69" t="s">
        <v>7125</v>
      </c>
      <c r="AB1506" s="51">
        <v>76159</v>
      </c>
      <c r="AC1506" s="52" t="s">
        <v>6523</v>
      </c>
      <c r="AG1506" s="124" t="s">
        <v>9761</v>
      </c>
      <c r="AH1506" s="52" t="s">
        <v>135</v>
      </c>
      <c r="AI1506" s="124">
        <v>1629</v>
      </c>
      <c r="AJ1506" s="77">
        <v>44901</v>
      </c>
      <c r="AK1506" s="125">
        <v>44895</v>
      </c>
      <c r="AL1506" s="125">
        <v>44909</v>
      </c>
      <c r="AM1506" s="26">
        <v>29325</v>
      </c>
      <c r="AN1506" s="130">
        <v>34017</v>
      </c>
      <c r="AO1506" s="26">
        <v>29325</v>
      </c>
      <c r="AP1506" s="130">
        <v>34017</v>
      </c>
      <c r="AQ1506" s="52" t="s">
        <v>6524</v>
      </c>
      <c r="AS1506" s="69" t="s">
        <v>144</v>
      </c>
      <c r="AT1506" s="124" t="s">
        <v>12344</v>
      </c>
      <c r="AU1506" s="105">
        <v>0</v>
      </c>
      <c r="AX1506" s="145" t="s">
        <v>13360</v>
      </c>
      <c r="AZ1506" s="69" t="s">
        <v>9758</v>
      </c>
      <c r="BA1506" s="69" t="s">
        <v>2918</v>
      </c>
      <c r="BC1506" s="69" t="s">
        <v>20</v>
      </c>
      <c r="BI1506" s="52" t="s">
        <v>455</v>
      </c>
      <c r="BJ1506" s="53">
        <v>44941</v>
      </c>
      <c r="BK1506" s="53">
        <v>44941</v>
      </c>
    </row>
    <row r="1507" spans="1:64" s="69" customFormat="1" ht="12" x14ac:dyDescent="0.2">
      <c r="A1507" s="5">
        <v>2022</v>
      </c>
      <c r="B1507" s="6">
        <v>44835</v>
      </c>
      <c r="C1507" s="6">
        <v>44926</v>
      </c>
      <c r="D1507" s="69" t="s">
        <v>134</v>
      </c>
      <c r="E1507" s="69" t="s">
        <v>135</v>
      </c>
      <c r="F1507" s="69" t="s">
        <v>2495</v>
      </c>
      <c r="G1507" s="37">
        <v>1630</v>
      </c>
      <c r="H1507" s="13" t="s">
        <v>449</v>
      </c>
      <c r="I1507" s="124" t="s">
        <v>13361</v>
      </c>
      <c r="J1507" s="100">
        <v>286</v>
      </c>
      <c r="K1507" s="101" t="s">
        <v>7510</v>
      </c>
      <c r="L1507" s="101" t="s">
        <v>7511</v>
      </c>
      <c r="M1507" s="101" t="s">
        <v>7512</v>
      </c>
      <c r="N1507" s="22" t="s">
        <v>10734</v>
      </c>
      <c r="O1507" s="5" t="s">
        <v>7514</v>
      </c>
      <c r="P1507" s="69" t="s">
        <v>3652</v>
      </c>
      <c r="Q1507" s="5" t="s">
        <v>7515</v>
      </c>
      <c r="R1507" s="5">
        <v>312</v>
      </c>
      <c r="S1507" s="51"/>
      <c r="T1507" s="69" t="s">
        <v>3654</v>
      </c>
      <c r="U1507" s="51" t="s">
        <v>7516</v>
      </c>
      <c r="V1507" s="51">
        <v>27</v>
      </c>
      <c r="W1507" s="51" t="s">
        <v>6532</v>
      </c>
      <c r="X1507" s="51">
        <v>27</v>
      </c>
      <c r="Y1507" s="51" t="s">
        <v>6532</v>
      </c>
      <c r="Z1507" s="51">
        <v>11</v>
      </c>
      <c r="AA1507" s="69" t="s">
        <v>3657</v>
      </c>
      <c r="AB1507" s="51">
        <v>36740</v>
      </c>
      <c r="AC1507" s="52" t="s">
        <v>6523</v>
      </c>
      <c r="AG1507" s="124" t="s">
        <v>9870</v>
      </c>
      <c r="AH1507" s="52" t="s">
        <v>135</v>
      </c>
      <c r="AI1507" s="124">
        <v>1630</v>
      </c>
      <c r="AJ1507" s="77">
        <v>44902</v>
      </c>
      <c r="AK1507" s="125">
        <v>44904</v>
      </c>
      <c r="AL1507" s="125">
        <v>44908</v>
      </c>
      <c r="AM1507" s="26">
        <v>270</v>
      </c>
      <c r="AN1507" s="130">
        <v>313.2</v>
      </c>
      <c r="AO1507" s="26">
        <v>270</v>
      </c>
      <c r="AP1507" s="130">
        <v>313.2</v>
      </c>
      <c r="AQ1507" s="52" t="s">
        <v>6524</v>
      </c>
      <c r="AS1507" s="69" t="s">
        <v>144</v>
      </c>
      <c r="AT1507" s="124" t="s">
        <v>13361</v>
      </c>
      <c r="AU1507" s="105">
        <v>0</v>
      </c>
      <c r="AX1507" s="154" t="s">
        <v>13362</v>
      </c>
      <c r="AZ1507" s="69" t="s">
        <v>9758</v>
      </c>
      <c r="BA1507" s="69" t="s">
        <v>2918</v>
      </c>
      <c r="BC1507" s="69" t="s">
        <v>20</v>
      </c>
      <c r="BI1507" s="52" t="s">
        <v>455</v>
      </c>
      <c r="BJ1507" s="53">
        <v>44941</v>
      </c>
      <c r="BK1507" s="53">
        <v>44941</v>
      </c>
    </row>
    <row r="1508" spans="1:64" s="69" customFormat="1" ht="12" x14ac:dyDescent="0.2">
      <c r="A1508" s="5">
        <v>2022</v>
      </c>
      <c r="B1508" s="6">
        <v>44835</v>
      </c>
      <c r="C1508" s="6">
        <v>44926</v>
      </c>
      <c r="D1508" s="69" t="s">
        <v>134</v>
      </c>
      <c r="E1508" s="69" t="s">
        <v>135</v>
      </c>
      <c r="F1508" s="69" t="s">
        <v>2495</v>
      </c>
      <c r="G1508" s="99">
        <v>1631</v>
      </c>
      <c r="H1508" s="13" t="s">
        <v>449</v>
      </c>
      <c r="I1508" s="132" t="s">
        <v>11244</v>
      </c>
      <c r="J1508" s="100">
        <v>379</v>
      </c>
      <c r="K1508" s="101" t="s">
        <v>6527</v>
      </c>
      <c r="L1508" s="101" t="s">
        <v>6528</v>
      </c>
      <c r="M1508" s="101" t="s">
        <v>6529</v>
      </c>
      <c r="N1508" s="22" t="s">
        <v>10561</v>
      </c>
      <c r="O1508" s="5" t="s">
        <v>1729</v>
      </c>
      <c r="P1508" s="69" t="s">
        <v>3652</v>
      </c>
      <c r="Q1508" s="5" t="s">
        <v>6531</v>
      </c>
      <c r="R1508" s="5">
        <v>919</v>
      </c>
      <c r="S1508" s="5"/>
      <c r="T1508" s="69" t="s">
        <v>3654</v>
      </c>
      <c r="U1508" s="5" t="s">
        <v>2957</v>
      </c>
      <c r="V1508" s="5">
        <v>27</v>
      </c>
      <c r="W1508" s="5" t="s">
        <v>6532</v>
      </c>
      <c r="X1508" s="5">
        <v>27</v>
      </c>
      <c r="Y1508" s="5" t="s">
        <v>6532</v>
      </c>
      <c r="Z1508" s="5">
        <v>11</v>
      </c>
      <c r="AA1508" s="69" t="s">
        <v>3657</v>
      </c>
      <c r="AB1508" s="5">
        <v>36700</v>
      </c>
      <c r="AC1508" s="52" t="s">
        <v>6523</v>
      </c>
      <c r="AG1508" s="132" t="s">
        <v>3232</v>
      </c>
      <c r="AH1508" s="52" t="s">
        <v>135</v>
      </c>
      <c r="AI1508" s="99">
        <v>1631</v>
      </c>
      <c r="AJ1508" s="102">
        <v>44897</v>
      </c>
      <c r="AK1508" s="102">
        <v>44897</v>
      </c>
      <c r="AL1508" s="102">
        <v>44902</v>
      </c>
      <c r="AM1508" s="147">
        <v>215.52</v>
      </c>
      <c r="AN1508" s="130">
        <v>250.00320000000002</v>
      </c>
      <c r="AO1508" s="147">
        <v>215.52</v>
      </c>
      <c r="AP1508" s="130">
        <v>250.00320000000002</v>
      </c>
      <c r="AQ1508" s="52" t="s">
        <v>6524</v>
      </c>
      <c r="AS1508" s="69" t="s">
        <v>144</v>
      </c>
      <c r="AT1508" s="124" t="s">
        <v>11244</v>
      </c>
      <c r="AU1508" s="105">
        <v>0</v>
      </c>
      <c r="AX1508" s="154" t="s">
        <v>13363</v>
      </c>
      <c r="AZ1508" s="69" t="s">
        <v>9758</v>
      </c>
      <c r="BA1508" s="69" t="s">
        <v>2918</v>
      </c>
      <c r="BC1508" s="69" t="s">
        <v>20</v>
      </c>
      <c r="BI1508" s="52" t="s">
        <v>455</v>
      </c>
      <c r="BJ1508" s="53">
        <v>44941</v>
      </c>
      <c r="BK1508" s="53">
        <v>44941</v>
      </c>
    </row>
    <row r="1509" spans="1:64" s="69" customFormat="1" ht="12" x14ac:dyDescent="0.2">
      <c r="A1509" s="5">
        <v>2022</v>
      </c>
      <c r="B1509" s="6">
        <v>44835</v>
      </c>
      <c r="C1509" s="6">
        <v>44926</v>
      </c>
      <c r="D1509" s="69" t="s">
        <v>134</v>
      </c>
      <c r="E1509" s="69" t="s">
        <v>135</v>
      </c>
      <c r="F1509" s="69" t="s">
        <v>2495</v>
      </c>
      <c r="G1509" s="37">
        <v>1632</v>
      </c>
      <c r="H1509" s="13" t="s">
        <v>449</v>
      </c>
      <c r="I1509" s="124" t="s">
        <v>13364</v>
      </c>
      <c r="J1509" s="100">
        <v>170</v>
      </c>
      <c r="K1509" s="101"/>
      <c r="L1509" s="101"/>
      <c r="M1509" s="101"/>
      <c r="N1509" s="22" t="s">
        <v>10683</v>
      </c>
      <c r="O1509" s="5" t="s">
        <v>1650</v>
      </c>
      <c r="P1509" s="69" t="s">
        <v>3652</v>
      </c>
      <c r="Q1509" s="5" t="s">
        <v>8221</v>
      </c>
      <c r="R1509" s="5">
        <v>1145</v>
      </c>
      <c r="S1509" s="51" t="s">
        <v>8222</v>
      </c>
      <c r="T1509" s="69" t="s">
        <v>3654</v>
      </c>
      <c r="U1509" s="5" t="s">
        <v>8631</v>
      </c>
      <c r="V1509" s="5">
        <v>17</v>
      </c>
      <c r="W1509" s="5" t="s">
        <v>6522</v>
      </c>
      <c r="X1509" s="5">
        <v>17</v>
      </c>
      <c r="Y1509" s="5" t="s">
        <v>6522</v>
      </c>
      <c r="Z1509" s="5">
        <v>11</v>
      </c>
      <c r="AA1509" s="69" t="s">
        <v>3657</v>
      </c>
      <c r="AB1509" s="5">
        <v>36660</v>
      </c>
      <c r="AC1509" s="52" t="s">
        <v>6523</v>
      </c>
      <c r="AG1509" s="132" t="s">
        <v>9796</v>
      </c>
      <c r="AH1509" s="52" t="s">
        <v>135</v>
      </c>
      <c r="AI1509" s="99">
        <v>1632</v>
      </c>
      <c r="AJ1509" s="102">
        <v>44902</v>
      </c>
      <c r="AK1509" s="102">
        <v>44909</v>
      </c>
      <c r="AL1509" s="102">
        <v>44909</v>
      </c>
      <c r="AM1509" s="147">
        <v>47872</v>
      </c>
      <c r="AN1509" s="130">
        <v>55531.520000000004</v>
      </c>
      <c r="AO1509" s="147">
        <v>47872</v>
      </c>
      <c r="AP1509" s="130">
        <v>55531.520000000004</v>
      </c>
      <c r="AQ1509" s="52" t="s">
        <v>6524</v>
      </c>
      <c r="AS1509" s="69" t="s">
        <v>144</v>
      </c>
      <c r="AT1509" s="124" t="s">
        <v>13364</v>
      </c>
      <c r="AU1509" s="105">
        <v>0</v>
      </c>
      <c r="AX1509" s="154" t="s">
        <v>13365</v>
      </c>
      <c r="AZ1509" s="69" t="s">
        <v>9758</v>
      </c>
      <c r="BA1509" s="69" t="s">
        <v>2918</v>
      </c>
      <c r="BC1509" s="69" t="s">
        <v>20</v>
      </c>
      <c r="BI1509" s="52" t="s">
        <v>455</v>
      </c>
      <c r="BJ1509" s="53">
        <v>44941</v>
      </c>
      <c r="BK1509" s="53">
        <v>44941</v>
      </c>
    </row>
    <row r="1510" spans="1:64" s="69" customFormat="1" ht="12" x14ac:dyDescent="0.2">
      <c r="A1510" s="5">
        <v>2022</v>
      </c>
      <c r="B1510" s="6">
        <v>44835</v>
      </c>
      <c r="C1510" s="6">
        <v>44926</v>
      </c>
      <c r="D1510" s="69" t="s">
        <v>134</v>
      </c>
      <c r="E1510" s="69" t="s">
        <v>135</v>
      </c>
      <c r="F1510" s="69" t="s">
        <v>2495</v>
      </c>
      <c r="G1510" s="37">
        <v>1634</v>
      </c>
      <c r="H1510" s="13" t="s">
        <v>449</v>
      </c>
      <c r="I1510" s="124" t="s">
        <v>13366</v>
      </c>
      <c r="J1510" s="100">
        <v>507</v>
      </c>
      <c r="K1510" s="101" t="s">
        <v>13367</v>
      </c>
      <c r="L1510" s="101" t="s">
        <v>13368</v>
      </c>
      <c r="M1510" s="101" t="s">
        <v>11055</v>
      </c>
      <c r="N1510" s="22" t="s">
        <v>11056</v>
      </c>
      <c r="O1510" s="5" t="s">
        <v>11057</v>
      </c>
      <c r="P1510" s="69" t="s">
        <v>3652</v>
      </c>
      <c r="Q1510" s="5" t="s">
        <v>7089</v>
      </c>
      <c r="R1510" s="5">
        <v>129</v>
      </c>
      <c r="S1510" s="51"/>
      <c r="T1510" s="69" t="s">
        <v>3654</v>
      </c>
      <c r="U1510" s="51" t="s">
        <v>6571</v>
      </c>
      <c r="V1510" s="51">
        <v>27</v>
      </c>
      <c r="W1510" s="51" t="s">
        <v>6532</v>
      </c>
      <c r="X1510" s="51">
        <v>27</v>
      </c>
      <c r="Y1510" s="5" t="s">
        <v>6532</v>
      </c>
      <c r="Z1510" s="51">
        <v>11</v>
      </c>
      <c r="AA1510" s="69" t="s">
        <v>3657</v>
      </c>
      <c r="AB1510" s="51">
        <v>36700</v>
      </c>
      <c r="AC1510" s="52" t="s">
        <v>6523</v>
      </c>
      <c r="AG1510" s="124" t="s">
        <v>9761</v>
      </c>
      <c r="AH1510" s="52" t="s">
        <v>135</v>
      </c>
      <c r="AI1510" s="124">
        <v>1634</v>
      </c>
      <c r="AJ1510" s="77">
        <v>44904</v>
      </c>
      <c r="AK1510" s="125">
        <v>44904</v>
      </c>
      <c r="AL1510" s="125">
        <v>44907</v>
      </c>
      <c r="AM1510" s="26">
        <v>235453.5</v>
      </c>
      <c r="AN1510" s="130">
        <v>273126.06</v>
      </c>
      <c r="AO1510" s="26">
        <v>235453.5</v>
      </c>
      <c r="AP1510" s="130">
        <v>273126.06</v>
      </c>
      <c r="AQ1510" s="52" t="s">
        <v>6524</v>
      </c>
      <c r="AS1510" s="69" t="s">
        <v>144</v>
      </c>
      <c r="AT1510" s="124" t="s">
        <v>13366</v>
      </c>
      <c r="AU1510" s="105">
        <v>0</v>
      </c>
      <c r="AX1510" s="154" t="s">
        <v>13369</v>
      </c>
      <c r="AZ1510" s="69" t="s">
        <v>9758</v>
      </c>
      <c r="BA1510" s="69" t="s">
        <v>2918</v>
      </c>
      <c r="BC1510" s="69" t="s">
        <v>20</v>
      </c>
      <c r="BI1510" s="52" t="s">
        <v>455</v>
      </c>
      <c r="BJ1510" s="53">
        <v>44941</v>
      </c>
      <c r="BK1510" s="53">
        <v>44941</v>
      </c>
    </row>
    <row r="1511" spans="1:64" s="69" customFormat="1" ht="12" x14ac:dyDescent="0.2">
      <c r="A1511" s="5">
        <v>2022</v>
      </c>
      <c r="B1511" s="6">
        <v>44835</v>
      </c>
      <c r="C1511" s="6">
        <v>44926</v>
      </c>
      <c r="D1511" s="69" t="s">
        <v>134</v>
      </c>
      <c r="E1511" s="69" t="s">
        <v>135</v>
      </c>
      <c r="F1511" s="69" t="s">
        <v>2495</v>
      </c>
      <c r="G1511" s="37">
        <v>1635</v>
      </c>
      <c r="H1511" s="13" t="s">
        <v>449</v>
      </c>
      <c r="I1511" s="124" t="s">
        <v>13370</v>
      </c>
      <c r="J1511" s="100">
        <v>468</v>
      </c>
      <c r="K1511" s="101" t="s">
        <v>13088</v>
      </c>
      <c r="L1511" s="101" t="s">
        <v>13089</v>
      </c>
      <c r="M1511" s="101" t="s">
        <v>2950</v>
      </c>
      <c r="N1511" s="22" t="s">
        <v>13090</v>
      </c>
      <c r="O1511" s="5" t="s">
        <v>9427</v>
      </c>
      <c r="P1511" s="69" t="s">
        <v>3652</v>
      </c>
      <c r="Q1511" s="5" t="s">
        <v>13091</v>
      </c>
      <c r="R1511" s="5">
        <v>302</v>
      </c>
      <c r="S1511" s="51"/>
      <c r="T1511" s="69" t="s">
        <v>3654</v>
      </c>
      <c r="U1511" s="51" t="s">
        <v>7870</v>
      </c>
      <c r="V1511" s="51">
        <v>27</v>
      </c>
      <c r="W1511" s="51" t="s">
        <v>6532</v>
      </c>
      <c r="X1511" s="51">
        <v>27</v>
      </c>
      <c r="Y1511" s="5" t="s">
        <v>6532</v>
      </c>
      <c r="Z1511" s="51">
        <v>11</v>
      </c>
      <c r="AA1511" s="69" t="s">
        <v>3657</v>
      </c>
      <c r="AB1511" s="51">
        <v>36786</v>
      </c>
      <c r="AC1511" s="52" t="s">
        <v>6523</v>
      </c>
      <c r="AG1511" s="132" t="s">
        <v>9796</v>
      </c>
      <c r="AH1511" s="52" t="s">
        <v>135</v>
      </c>
      <c r="AI1511" s="99">
        <v>1635</v>
      </c>
      <c r="AJ1511" s="102">
        <v>44909</v>
      </c>
      <c r="AK1511" s="102">
        <v>44910</v>
      </c>
      <c r="AL1511" s="102">
        <v>44926</v>
      </c>
      <c r="AM1511" s="147">
        <v>10817.19</v>
      </c>
      <c r="AN1511" s="130">
        <v>12547.940400000001</v>
      </c>
      <c r="AO1511" s="147">
        <v>10817.19</v>
      </c>
      <c r="AP1511" s="130">
        <v>12547.940400000001</v>
      </c>
      <c r="AQ1511" s="52" t="s">
        <v>6524</v>
      </c>
      <c r="AS1511" s="69" t="s">
        <v>144</v>
      </c>
      <c r="AT1511" s="124" t="s">
        <v>13370</v>
      </c>
      <c r="AU1511" s="105">
        <v>0</v>
      </c>
      <c r="AX1511" s="154" t="s">
        <v>13371</v>
      </c>
      <c r="AZ1511" s="69" t="s">
        <v>9758</v>
      </c>
      <c r="BA1511" s="69" t="s">
        <v>2918</v>
      </c>
      <c r="BC1511" s="69" t="s">
        <v>20</v>
      </c>
      <c r="BI1511" s="52" t="s">
        <v>455</v>
      </c>
      <c r="BJ1511" s="53">
        <v>44941</v>
      </c>
      <c r="BK1511" s="53">
        <v>44941</v>
      </c>
    </row>
    <row r="1512" spans="1:64" s="69" customFormat="1" ht="12" x14ac:dyDescent="0.2">
      <c r="A1512" s="5">
        <v>2022</v>
      </c>
      <c r="B1512" s="6">
        <v>44835</v>
      </c>
      <c r="C1512" s="6">
        <v>44926</v>
      </c>
      <c r="D1512" s="69" t="s">
        <v>134</v>
      </c>
      <c r="E1512" s="69" t="s">
        <v>135</v>
      </c>
      <c r="F1512" s="69" t="s">
        <v>2495</v>
      </c>
      <c r="G1512" s="37">
        <v>1636</v>
      </c>
      <c r="H1512" s="13" t="s">
        <v>449</v>
      </c>
      <c r="I1512" s="124" t="s">
        <v>13372</v>
      </c>
      <c r="J1512" s="100">
        <v>527</v>
      </c>
      <c r="K1512" s="101"/>
      <c r="L1512" s="101"/>
      <c r="M1512" s="101"/>
      <c r="N1512" s="22" t="s">
        <v>13373</v>
      </c>
      <c r="O1512" s="5" t="s">
        <v>13374</v>
      </c>
      <c r="P1512" s="69" t="s">
        <v>3652</v>
      </c>
      <c r="Q1512" s="5" t="s">
        <v>13375</v>
      </c>
      <c r="R1512" s="5">
        <v>144</v>
      </c>
      <c r="S1512" s="51"/>
      <c r="T1512" s="69" t="s">
        <v>3654</v>
      </c>
      <c r="U1512" s="5" t="s">
        <v>8640</v>
      </c>
      <c r="V1512" s="5">
        <v>27</v>
      </c>
      <c r="W1512" s="5" t="s">
        <v>6532</v>
      </c>
      <c r="X1512" s="5">
        <v>27</v>
      </c>
      <c r="Y1512" s="5" t="s">
        <v>6532</v>
      </c>
      <c r="Z1512" s="5">
        <v>11</v>
      </c>
      <c r="AA1512" s="69" t="s">
        <v>3657</v>
      </c>
      <c r="AB1512" s="5">
        <v>36720</v>
      </c>
      <c r="AC1512" s="52" t="s">
        <v>6523</v>
      </c>
      <c r="AG1512" s="132" t="s">
        <v>9761</v>
      </c>
      <c r="AH1512" s="52" t="s">
        <v>135</v>
      </c>
      <c r="AI1512" s="99">
        <v>1636</v>
      </c>
      <c r="AJ1512" s="102">
        <v>44901</v>
      </c>
      <c r="AK1512" s="102">
        <v>44910</v>
      </c>
      <c r="AL1512" s="102">
        <v>44907</v>
      </c>
      <c r="AM1512" s="147">
        <v>354450</v>
      </c>
      <c r="AN1512" s="130">
        <v>411162</v>
      </c>
      <c r="AO1512" s="147">
        <v>354450</v>
      </c>
      <c r="AP1512" s="130">
        <v>411162</v>
      </c>
      <c r="AQ1512" s="52" t="s">
        <v>6524</v>
      </c>
      <c r="AS1512" s="69" t="s">
        <v>144</v>
      </c>
      <c r="AT1512" s="124" t="s">
        <v>13372</v>
      </c>
      <c r="AU1512" s="105">
        <v>0</v>
      </c>
      <c r="AX1512" s="154" t="s">
        <v>13376</v>
      </c>
      <c r="AZ1512" s="69" t="s">
        <v>9758</v>
      </c>
      <c r="BA1512" s="69" t="s">
        <v>2918</v>
      </c>
      <c r="BC1512" s="69" t="s">
        <v>20</v>
      </c>
      <c r="BI1512" s="52" t="s">
        <v>455</v>
      </c>
      <c r="BJ1512" s="53">
        <v>44941</v>
      </c>
      <c r="BK1512" s="53">
        <v>44941</v>
      </c>
    </row>
    <row r="1513" spans="1:64" s="69" customFormat="1" ht="12" x14ac:dyDescent="0.2">
      <c r="A1513" s="5">
        <v>2022</v>
      </c>
      <c r="B1513" s="6">
        <v>44835</v>
      </c>
      <c r="C1513" s="6">
        <v>44926</v>
      </c>
      <c r="D1513" s="69" t="s">
        <v>134</v>
      </c>
      <c r="E1513" s="69" t="s">
        <v>135</v>
      </c>
      <c r="F1513" s="69" t="s">
        <v>2495</v>
      </c>
      <c r="G1513" s="37">
        <v>1637</v>
      </c>
      <c r="H1513" s="13" t="s">
        <v>449</v>
      </c>
      <c r="I1513" s="124" t="s">
        <v>13377</v>
      </c>
      <c r="J1513" s="100">
        <v>583</v>
      </c>
      <c r="K1513" s="101"/>
      <c r="L1513" s="101"/>
      <c r="M1513" s="101"/>
      <c r="N1513" s="22" t="s">
        <v>13378</v>
      </c>
      <c r="O1513" s="5" t="s">
        <v>13379</v>
      </c>
      <c r="P1513" s="69" t="s">
        <v>3652</v>
      </c>
      <c r="Q1513" s="5" t="s">
        <v>13380</v>
      </c>
      <c r="R1513" s="5">
        <v>36</v>
      </c>
      <c r="S1513" s="5"/>
      <c r="T1513" s="69" t="s">
        <v>3654</v>
      </c>
      <c r="U1513" s="5" t="s">
        <v>13381</v>
      </c>
      <c r="V1513" s="5">
        <v>15</v>
      </c>
      <c r="W1513" s="5" t="s">
        <v>6604</v>
      </c>
      <c r="X1513" s="5">
        <v>15</v>
      </c>
      <c r="Y1513" s="5" t="s">
        <v>6604</v>
      </c>
      <c r="Z1513" s="5">
        <v>11</v>
      </c>
      <c r="AA1513" s="69" t="s">
        <v>3657</v>
      </c>
      <c r="AB1513" s="5">
        <v>36250</v>
      </c>
      <c r="AC1513" s="52" t="s">
        <v>6523</v>
      </c>
      <c r="AG1513" s="124" t="s">
        <v>9761</v>
      </c>
      <c r="AH1513" s="52" t="s">
        <v>135</v>
      </c>
      <c r="AI1513" s="124">
        <v>1637</v>
      </c>
      <c r="AJ1513" s="77">
        <v>44915</v>
      </c>
      <c r="AK1513" s="125">
        <v>44915</v>
      </c>
      <c r="AL1513" s="125">
        <v>44926</v>
      </c>
      <c r="AM1513" s="26">
        <v>180000</v>
      </c>
      <c r="AN1513" s="130">
        <v>208800</v>
      </c>
      <c r="AO1513" s="26">
        <v>180000</v>
      </c>
      <c r="AP1513" s="130">
        <v>208800</v>
      </c>
      <c r="AQ1513" s="52" t="s">
        <v>6524</v>
      </c>
      <c r="AS1513" s="69" t="s">
        <v>144</v>
      </c>
      <c r="AT1513" s="124" t="s">
        <v>13382</v>
      </c>
      <c r="AU1513" s="105">
        <v>0</v>
      </c>
      <c r="AX1513" s="154" t="s">
        <v>13383</v>
      </c>
      <c r="AZ1513" s="69" t="s">
        <v>9758</v>
      </c>
      <c r="BA1513" s="69" t="s">
        <v>2918</v>
      </c>
      <c r="BC1513" s="69" t="s">
        <v>20</v>
      </c>
      <c r="BI1513" s="52" t="s">
        <v>455</v>
      </c>
      <c r="BJ1513" s="53">
        <v>44941</v>
      </c>
      <c r="BK1513" s="53">
        <v>44941</v>
      </c>
    </row>
    <row r="1514" spans="1:64" s="69" customFormat="1" ht="12" x14ac:dyDescent="0.2">
      <c r="A1514" s="5">
        <v>2022</v>
      </c>
      <c r="B1514" s="6">
        <v>44835</v>
      </c>
      <c r="C1514" s="6">
        <v>44926</v>
      </c>
      <c r="D1514" s="69" t="s">
        <v>134</v>
      </c>
      <c r="E1514" s="69" t="s">
        <v>135</v>
      </c>
      <c r="F1514" s="69" t="s">
        <v>2495</v>
      </c>
      <c r="G1514" s="37">
        <v>1638</v>
      </c>
      <c r="H1514" s="13" t="s">
        <v>449</v>
      </c>
      <c r="I1514" s="124" t="s">
        <v>13384</v>
      </c>
      <c r="J1514" s="100">
        <v>563</v>
      </c>
      <c r="K1514" s="101" t="s">
        <v>12987</v>
      </c>
      <c r="L1514" s="101" t="s">
        <v>12988</v>
      </c>
      <c r="M1514" s="101" t="s">
        <v>11547</v>
      </c>
      <c r="N1514" s="22" t="s">
        <v>12989</v>
      </c>
      <c r="O1514" s="5" t="s">
        <v>12990</v>
      </c>
      <c r="P1514" s="69" t="s">
        <v>3652</v>
      </c>
      <c r="Q1514" s="5" t="s">
        <v>12991</v>
      </c>
      <c r="R1514" s="5">
        <v>28</v>
      </c>
      <c r="S1514" s="5"/>
      <c r="T1514" s="69" t="s">
        <v>3654</v>
      </c>
      <c r="U1514" s="5" t="s">
        <v>7515</v>
      </c>
      <c r="V1514" s="5">
        <v>27</v>
      </c>
      <c r="W1514" s="5" t="s">
        <v>6532</v>
      </c>
      <c r="X1514" s="5">
        <v>27</v>
      </c>
      <c r="Y1514" s="5" t="s">
        <v>6532</v>
      </c>
      <c r="Z1514" s="5">
        <v>11</v>
      </c>
      <c r="AA1514" s="69" t="s">
        <v>3657</v>
      </c>
      <c r="AB1514" s="5">
        <v>36860</v>
      </c>
      <c r="AC1514" s="52" t="s">
        <v>6523</v>
      </c>
      <c r="AG1514" s="124" t="s">
        <v>9761</v>
      </c>
      <c r="AH1514" s="52" t="s">
        <v>135</v>
      </c>
      <c r="AI1514" s="124">
        <v>1638</v>
      </c>
      <c r="AJ1514" s="77">
        <v>44897</v>
      </c>
      <c r="AK1514" s="125">
        <v>44897</v>
      </c>
      <c r="AL1514" s="125">
        <v>44911</v>
      </c>
      <c r="AM1514" s="26">
        <v>256950</v>
      </c>
      <c r="AN1514" s="130">
        <v>298062</v>
      </c>
      <c r="AO1514" s="26">
        <v>256950</v>
      </c>
      <c r="AP1514" s="130">
        <v>298062</v>
      </c>
      <c r="AQ1514" s="52" t="s">
        <v>6524</v>
      </c>
      <c r="AS1514" s="69" t="s">
        <v>144</v>
      </c>
      <c r="AT1514" s="124" t="s">
        <v>13384</v>
      </c>
      <c r="AU1514" s="105">
        <v>0</v>
      </c>
      <c r="AX1514" s="154" t="s">
        <v>13385</v>
      </c>
      <c r="AZ1514" s="69" t="s">
        <v>9758</v>
      </c>
      <c r="BA1514" s="69" t="s">
        <v>2918</v>
      </c>
      <c r="BC1514" s="69" t="s">
        <v>20</v>
      </c>
      <c r="BI1514" s="52" t="s">
        <v>455</v>
      </c>
      <c r="BJ1514" s="53">
        <v>44941</v>
      </c>
      <c r="BK1514" s="53">
        <v>44941</v>
      </c>
    </row>
    <row r="1515" spans="1:64" s="69" customFormat="1" ht="12" x14ac:dyDescent="0.2">
      <c r="A1515" s="5">
        <v>2022</v>
      </c>
      <c r="B1515" s="6">
        <v>44835</v>
      </c>
      <c r="C1515" s="6">
        <v>44926</v>
      </c>
      <c r="D1515" s="69" t="s">
        <v>134</v>
      </c>
      <c r="E1515" s="69" t="s">
        <v>135</v>
      </c>
      <c r="F1515" s="69" t="s">
        <v>2495</v>
      </c>
      <c r="G1515" s="37">
        <v>1639</v>
      </c>
      <c r="H1515" s="13" t="s">
        <v>449</v>
      </c>
      <c r="I1515" s="124" t="s">
        <v>13386</v>
      </c>
      <c r="J1515" s="100">
        <v>582</v>
      </c>
      <c r="K1515" s="101" t="s">
        <v>13387</v>
      </c>
      <c r="L1515" s="101" t="s">
        <v>13388</v>
      </c>
      <c r="M1515" s="101" t="s">
        <v>13389</v>
      </c>
      <c r="N1515" s="22" t="s">
        <v>13390</v>
      </c>
      <c r="O1515" s="5" t="s">
        <v>13391</v>
      </c>
      <c r="P1515" s="69" t="s">
        <v>3652</v>
      </c>
      <c r="Q1515" s="5" t="s">
        <v>13392</v>
      </c>
      <c r="R1515" s="5">
        <v>2201</v>
      </c>
      <c r="S1515" s="51"/>
      <c r="T1515" s="69" t="s">
        <v>3654</v>
      </c>
      <c r="U1515" s="5" t="s">
        <v>13393</v>
      </c>
      <c r="V1515" s="5">
        <v>20</v>
      </c>
      <c r="W1515" s="5" t="s">
        <v>3656</v>
      </c>
      <c r="X1515" s="5">
        <v>20</v>
      </c>
      <c r="Y1515" s="5" t="s">
        <v>3656</v>
      </c>
      <c r="Z1515" s="5">
        <v>11</v>
      </c>
      <c r="AA1515" s="69" t="s">
        <v>3657</v>
      </c>
      <c r="AB1515" s="5">
        <v>37538</v>
      </c>
      <c r="AC1515" s="52" t="s">
        <v>6523</v>
      </c>
      <c r="AG1515" s="124" t="s">
        <v>3228</v>
      </c>
      <c r="AH1515" s="52" t="s">
        <v>135</v>
      </c>
      <c r="AI1515" s="124">
        <v>1639</v>
      </c>
      <c r="AJ1515" s="77">
        <v>44909</v>
      </c>
      <c r="AK1515" s="125">
        <v>44909</v>
      </c>
      <c r="AL1515" s="125">
        <v>44910</v>
      </c>
      <c r="AM1515" s="26">
        <v>38620</v>
      </c>
      <c r="AN1515" s="130">
        <v>44799.199999999997</v>
      </c>
      <c r="AO1515" s="26">
        <v>38620</v>
      </c>
      <c r="AP1515" s="130">
        <v>44799.199999999997</v>
      </c>
      <c r="AQ1515" s="52" t="s">
        <v>6524</v>
      </c>
      <c r="AS1515" s="69" t="s">
        <v>144</v>
      </c>
      <c r="AT1515" s="124" t="s">
        <v>13386</v>
      </c>
      <c r="AU1515" s="105">
        <v>0</v>
      </c>
      <c r="AX1515" s="154" t="s">
        <v>13394</v>
      </c>
      <c r="AZ1515" s="69" t="s">
        <v>9758</v>
      </c>
      <c r="BA1515" s="69" t="s">
        <v>2918</v>
      </c>
      <c r="BC1515" s="69" t="s">
        <v>20</v>
      </c>
      <c r="BI1515" s="52" t="s">
        <v>455</v>
      </c>
      <c r="BJ1515" s="53">
        <v>44941</v>
      </c>
      <c r="BK1515" s="53">
        <v>44941</v>
      </c>
    </row>
    <row r="1516" spans="1:64" s="69" customFormat="1" ht="11.25" x14ac:dyDescent="0.2">
      <c r="A1516" s="5">
        <v>2022</v>
      </c>
      <c r="B1516" s="6">
        <v>44835</v>
      </c>
      <c r="C1516" s="6">
        <v>44926</v>
      </c>
      <c r="D1516" s="69" t="s">
        <v>134</v>
      </c>
      <c r="E1516" s="69" t="s">
        <v>2484</v>
      </c>
      <c r="F1516" s="69" t="s">
        <v>2495</v>
      </c>
      <c r="G1516" s="7" t="s">
        <v>13395</v>
      </c>
      <c r="H1516" s="69" t="s">
        <v>13396</v>
      </c>
      <c r="I1516" s="69" t="s">
        <v>13397</v>
      </c>
      <c r="J1516" s="101">
        <v>1</v>
      </c>
      <c r="N1516" s="69" t="s">
        <v>13398</v>
      </c>
      <c r="O1516" s="69" t="s">
        <v>13399</v>
      </c>
      <c r="P1516" s="69" t="s">
        <v>3652</v>
      </c>
      <c r="Q1516" s="69" t="s">
        <v>13400</v>
      </c>
      <c r="R1516" s="5">
        <v>114</v>
      </c>
      <c r="T1516" s="69" t="s">
        <v>3654</v>
      </c>
      <c r="U1516" s="69" t="s">
        <v>7515</v>
      </c>
      <c r="V1516" s="5">
        <v>17</v>
      </c>
      <c r="W1516" s="69" t="s">
        <v>7720</v>
      </c>
      <c r="X1516" s="5">
        <v>17</v>
      </c>
      <c r="Y1516" s="69" t="s">
        <v>7720</v>
      </c>
      <c r="Z1516" s="5">
        <v>11</v>
      </c>
      <c r="AA1516" s="69" t="s">
        <v>3657</v>
      </c>
      <c r="AB1516" s="5">
        <v>36860</v>
      </c>
      <c r="AC1516" s="52" t="s">
        <v>6523</v>
      </c>
      <c r="AH1516" s="69" t="s">
        <v>7719</v>
      </c>
      <c r="AI1516" s="7" t="s">
        <v>13401</v>
      </c>
      <c r="AJ1516" s="122">
        <v>44879</v>
      </c>
      <c r="AK1516" s="122">
        <v>44900</v>
      </c>
      <c r="AL1516" s="122">
        <v>44989</v>
      </c>
      <c r="AM1516" s="69">
        <v>2465529.21</v>
      </c>
      <c r="AN1516" s="69">
        <v>2860013.88</v>
      </c>
      <c r="AO1516" s="157">
        <v>0.01</v>
      </c>
      <c r="AP1516" s="69">
        <v>2943940.55</v>
      </c>
      <c r="AQ1516" s="69" t="s">
        <v>2495</v>
      </c>
      <c r="AR1516" s="69" t="s">
        <v>2491</v>
      </c>
      <c r="AS1516" s="69" t="s">
        <v>2497</v>
      </c>
      <c r="AT1516" s="69" t="s">
        <v>13402</v>
      </c>
      <c r="AU1516" s="69">
        <v>1144005.55</v>
      </c>
      <c r="AV1516" s="122">
        <v>44900</v>
      </c>
      <c r="AW1516" s="122">
        <v>44989</v>
      </c>
      <c r="AX1516" s="8" t="s">
        <v>13403</v>
      </c>
      <c r="AZ1516" s="69" t="s">
        <v>9758</v>
      </c>
      <c r="BA1516" s="69" t="s">
        <v>2918</v>
      </c>
      <c r="BB1516" s="69">
        <v>1</v>
      </c>
      <c r="BC1516" s="69" t="s">
        <v>20</v>
      </c>
      <c r="BE1516" s="69" t="s">
        <v>13404</v>
      </c>
      <c r="BI1516" s="69" t="s">
        <v>2503</v>
      </c>
      <c r="BJ1516" s="6">
        <v>44931</v>
      </c>
      <c r="BK1516" s="6">
        <v>44931</v>
      </c>
      <c r="BL1516" s="69" t="s">
        <v>7715</v>
      </c>
    </row>
    <row r="1517" spans="1:64" s="69" customFormat="1" ht="11.25" x14ac:dyDescent="0.2">
      <c r="A1517" s="5">
        <v>2022</v>
      </c>
      <c r="B1517" s="6">
        <v>44835</v>
      </c>
      <c r="C1517" s="6">
        <v>44926</v>
      </c>
      <c r="D1517" s="69" t="s">
        <v>134</v>
      </c>
      <c r="E1517" s="69" t="s">
        <v>2510</v>
      </c>
      <c r="F1517" s="69" t="s">
        <v>2495</v>
      </c>
      <c r="G1517" s="7" t="s">
        <v>13405</v>
      </c>
      <c r="H1517" s="69" t="s">
        <v>13406</v>
      </c>
      <c r="I1517" s="69" t="s">
        <v>13407</v>
      </c>
      <c r="J1517" s="101">
        <v>2</v>
      </c>
      <c r="N1517" s="69" t="s">
        <v>13408</v>
      </c>
      <c r="O1517" s="69" t="s">
        <v>13409</v>
      </c>
      <c r="P1517" s="69" t="s">
        <v>3652</v>
      </c>
      <c r="Q1517" s="69" t="s">
        <v>13410</v>
      </c>
      <c r="R1517" s="5">
        <v>516</v>
      </c>
      <c r="S1517" s="5">
        <v>201</v>
      </c>
      <c r="T1517" s="69" t="s">
        <v>3654</v>
      </c>
      <c r="U1517" s="69" t="s">
        <v>13411</v>
      </c>
      <c r="V1517" s="5">
        <v>13</v>
      </c>
      <c r="W1517" s="69" t="s">
        <v>9556</v>
      </c>
      <c r="X1517" s="5">
        <v>13</v>
      </c>
      <c r="Y1517" s="69" t="s">
        <v>13412</v>
      </c>
      <c r="Z1517" s="5">
        <v>13</v>
      </c>
      <c r="AA1517" s="69" t="s">
        <v>7187</v>
      </c>
      <c r="AB1517" s="5">
        <v>3303</v>
      </c>
      <c r="AC1517" s="52" t="s">
        <v>6523</v>
      </c>
      <c r="AH1517" s="69" t="s">
        <v>7728</v>
      </c>
      <c r="AI1517" s="7" t="s">
        <v>13413</v>
      </c>
      <c r="AJ1517" s="122">
        <v>44903</v>
      </c>
      <c r="AK1517" s="122">
        <v>44916</v>
      </c>
      <c r="AL1517" s="122">
        <v>45005</v>
      </c>
      <c r="AM1517" s="69">
        <v>682747.3</v>
      </c>
      <c r="AN1517" s="69">
        <v>791986.87</v>
      </c>
      <c r="AO1517" s="157">
        <v>0.01</v>
      </c>
      <c r="AP1517" s="69">
        <v>2943940.55</v>
      </c>
      <c r="AQ1517" s="69" t="s">
        <v>2495</v>
      </c>
      <c r="AR1517" s="69" t="s">
        <v>2491</v>
      </c>
      <c r="AS1517" s="69" t="s">
        <v>2497</v>
      </c>
      <c r="AT1517" s="69" t="s">
        <v>13414</v>
      </c>
      <c r="AU1517" s="69">
        <v>237596.06</v>
      </c>
      <c r="AV1517" s="122">
        <v>44916</v>
      </c>
      <c r="AW1517" s="122">
        <v>45005</v>
      </c>
      <c r="AX1517" s="8" t="s">
        <v>13415</v>
      </c>
      <c r="AZ1517" s="69" t="s">
        <v>9758</v>
      </c>
      <c r="BA1517" s="69" t="s">
        <v>2918</v>
      </c>
      <c r="BB1517" s="69">
        <v>2</v>
      </c>
      <c r="BC1517" s="69" t="s">
        <v>20</v>
      </c>
      <c r="BE1517" s="69" t="s">
        <v>13404</v>
      </c>
      <c r="BI1517" s="69" t="s">
        <v>2518</v>
      </c>
      <c r="BJ1517" s="6">
        <v>44931</v>
      </c>
      <c r="BK1517" s="6">
        <v>44931</v>
      </c>
      <c r="BL1517" s="69" t="s">
        <v>7715</v>
      </c>
    </row>
    <row r="1518" spans="1:64" s="69" customFormat="1" ht="11.25" x14ac:dyDescent="0.2">
      <c r="A1518" s="5">
        <v>2022</v>
      </c>
      <c r="B1518" s="6">
        <v>44835</v>
      </c>
      <c r="C1518" s="6">
        <v>44926</v>
      </c>
      <c r="D1518" s="69" t="s">
        <v>134</v>
      </c>
      <c r="E1518" s="69" t="s">
        <v>2510</v>
      </c>
      <c r="F1518" s="69" t="s">
        <v>2495</v>
      </c>
      <c r="G1518" s="7" t="s">
        <v>13416</v>
      </c>
      <c r="H1518" s="69" t="s">
        <v>13417</v>
      </c>
      <c r="I1518" s="69" t="s">
        <v>13418</v>
      </c>
      <c r="J1518" s="101">
        <v>3</v>
      </c>
      <c r="K1518" s="69" t="s">
        <v>2544</v>
      </c>
      <c r="L1518" s="69" t="s">
        <v>301</v>
      </c>
      <c r="M1518" s="69" t="s">
        <v>2546</v>
      </c>
      <c r="N1518" s="69" t="s">
        <v>11071</v>
      </c>
      <c r="O1518" s="69" t="s">
        <v>2547</v>
      </c>
      <c r="P1518" s="69" t="s">
        <v>3652</v>
      </c>
      <c r="Q1518" s="69" t="s">
        <v>11072</v>
      </c>
      <c r="R1518" s="5">
        <v>110</v>
      </c>
      <c r="T1518" s="69" t="s">
        <v>3654</v>
      </c>
      <c r="U1518" s="69" t="s">
        <v>8631</v>
      </c>
      <c r="V1518" s="5">
        <v>17</v>
      </c>
      <c r="W1518" s="69" t="s">
        <v>7720</v>
      </c>
      <c r="X1518" s="5">
        <v>17</v>
      </c>
      <c r="Y1518" s="69" t="s">
        <v>7720</v>
      </c>
      <c r="Z1518" s="5">
        <v>11</v>
      </c>
      <c r="AA1518" s="69" t="s">
        <v>3657</v>
      </c>
      <c r="AB1518" s="5">
        <v>36720</v>
      </c>
      <c r="AC1518" s="52" t="s">
        <v>6523</v>
      </c>
      <c r="AH1518" s="69" t="s">
        <v>7728</v>
      </c>
      <c r="AI1518" s="7" t="s">
        <v>13419</v>
      </c>
      <c r="AJ1518" s="122">
        <v>44918</v>
      </c>
      <c r="AK1518" s="122">
        <v>44931</v>
      </c>
      <c r="AL1518" s="122">
        <v>45005</v>
      </c>
      <c r="AM1518" s="69">
        <v>196521.39</v>
      </c>
      <c r="AN1518" s="69">
        <v>227964.81</v>
      </c>
      <c r="AO1518" s="157">
        <v>0.01</v>
      </c>
      <c r="AP1518" s="69">
        <v>2943940.55</v>
      </c>
      <c r="AQ1518" s="69" t="s">
        <v>2495</v>
      </c>
      <c r="AR1518" s="69" t="s">
        <v>2491</v>
      </c>
      <c r="AS1518" s="69" t="s">
        <v>2497</v>
      </c>
      <c r="AT1518" s="69" t="s">
        <v>13420</v>
      </c>
      <c r="AU1518" s="69">
        <v>22796.48</v>
      </c>
      <c r="AV1518" s="122">
        <v>44931</v>
      </c>
      <c r="AW1518" s="122">
        <v>45005</v>
      </c>
      <c r="AX1518" s="8" t="s">
        <v>13421</v>
      </c>
      <c r="AZ1518" s="69" t="s">
        <v>9758</v>
      </c>
      <c r="BA1518" s="69" t="s">
        <v>2918</v>
      </c>
      <c r="BB1518" s="69">
        <v>3</v>
      </c>
      <c r="BC1518" s="69" t="s">
        <v>20</v>
      </c>
      <c r="BE1518" s="69" t="s">
        <v>13404</v>
      </c>
      <c r="BI1518" s="69" t="s">
        <v>2518</v>
      </c>
      <c r="BJ1518" s="6">
        <v>44931</v>
      </c>
      <c r="BK1518" s="6">
        <v>44931</v>
      </c>
      <c r="BL1518" s="69" t="s">
        <v>7715</v>
      </c>
    </row>
    <row r="1519" spans="1:64" s="69" customFormat="1" ht="11.25" x14ac:dyDescent="0.2">
      <c r="A1519" s="5">
        <v>2022</v>
      </c>
      <c r="B1519" s="6">
        <v>44835</v>
      </c>
      <c r="C1519" s="6">
        <v>44926</v>
      </c>
      <c r="D1519" s="69" t="s">
        <v>134</v>
      </c>
      <c r="E1519" s="69" t="s">
        <v>2510</v>
      </c>
      <c r="F1519" s="69" t="s">
        <v>2495</v>
      </c>
      <c r="G1519" s="7" t="s">
        <v>13422</v>
      </c>
      <c r="H1519" s="69" t="s">
        <v>13417</v>
      </c>
      <c r="I1519" s="69" t="s">
        <v>13423</v>
      </c>
      <c r="J1519" s="101">
        <v>4</v>
      </c>
      <c r="K1519" s="69" t="s">
        <v>2544</v>
      </c>
      <c r="L1519" s="69" t="s">
        <v>301</v>
      </c>
      <c r="M1519" s="69" t="s">
        <v>2546</v>
      </c>
      <c r="N1519" s="69" t="s">
        <v>11071</v>
      </c>
      <c r="O1519" s="69" t="s">
        <v>13424</v>
      </c>
      <c r="P1519" s="69" t="s">
        <v>3652</v>
      </c>
      <c r="Q1519" s="69" t="s">
        <v>11072</v>
      </c>
      <c r="R1519" s="5">
        <v>110</v>
      </c>
      <c r="T1519" s="69" t="s">
        <v>3654</v>
      </c>
      <c r="U1519" s="69" t="s">
        <v>8631</v>
      </c>
      <c r="V1519" s="5">
        <v>17</v>
      </c>
      <c r="W1519" s="69" t="s">
        <v>7720</v>
      </c>
      <c r="X1519" s="5">
        <v>17</v>
      </c>
      <c r="Y1519" s="69" t="s">
        <v>7720</v>
      </c>
      <c r="Z1519" s="5">
        <v>11</v>
      </c>
      <c r="AA1519" s="69" t="s">
        <v>3657</v>
      </c>
      <c r="AB1519" s="5">
        <v>36720</v>
      </c>
      <c r="AC1519" s="52" t="s">
        <v>6523</v>
      </c>
      <c r="AH1519" s="69" t="s">
        <v>7728</v>
      </c>
      <c r="AI1519" s="7" t="s">
        <v>13425</v>
      </c>
      <c r="AJ1519" s="122">
        <v>44918</v>
      </c>
      <c r="AK1519" s="122">
        <v>44931</v>
      </c>
      <c r="AL1519" s="122">
        <v>45020</v>
      </c>
      <c r="AM1519" s="69">
        <v>282156.82</v>
      </c>
      <c r="AN1519" s="69">
        <v>327301.90999999997</v>
      </c>
      <c r="AO1519" s="157">
        <v>0.01</v>
      </c>
      <c r="AP1519" s="69">
        <v>2943940.55</v>
      </c>
      <c r="AQ1519" s="69" t="s">
        <v>2495</v>
      </c>
      <c r="AR1519" s="69" t="s">
        <v>2491</v>
      </c>
      <c r="AS1519" s="69" t="s">
        <v>2497</v>
      </c>
      <c r="AT1519" s="69" t="s">
        <v>13426</v>
      </c>
      <c r="AU1519" s="69">
        <v>32730.19</v>
      </c>
      <c r="AV1519" s="122">
        <v>44931</v>
      </c>
      <c r="AW1519" s="122">
        <v>45020</v>
      </c>
      <c r="AX1519" s="8" t="s">
        <v>13427</v>
      </c>
      <c r="AZ1519" s="69" t="s">
        <v>9758</v>
      </c>
      <c r="BA1519" s="69" t="s">
        <v>2918</v>
      </c>
      <c r="BB1519" s="69">
        <v>4</v>
      </c>
      <c r="BC1519" s="69" t="s">
        <v>20</v>
      </c>
      <c r="BE1519" s="69" t="s">
        <v>13404</v>
      </c>
      <c r="BI1519" s="69" t="s">
        <v>2518</v>
      </c>
      <c r="BJ1519" s="6">
        <v>44931</v>
      </c>
      <c r="BK1519" s="6">
        <v>44931</v>
      </c>
      <c r="BL1519" s="69" t="s">
        <v>7715</v>
      </c>
    </row>
    <row r="1520" spans="1:64" s="69" customFormat="1" ht="11.25" x14ac:dyDescent="0.2">
      <c r="A1520" s="5">
        <v>2022</v>
      </c>
      <c r="B1520" s="6">
        <v>44835</v>
      </c>
      <c r="C1520" s="6">
        <v>44926</v>
      </c>
      <c r="D1520" s="69" t="s">
        <v>134</v>
      </c>
      <c r="E1520" s="69" t="s">
        <v>2510</v>
      </c>
      <c r="F1520" s="69" t="s">
        <v>2495</v>
      </c>
      <c r="G1520" s="7" t="s">
        <v>13428</v>
      </c>
      <c r="H1520" s="69" t="s">
        <v>13429</v>
      </c>
      <c r="I1520" s="69" t="s">
        <v>13430</v>
      </c>
      <c r="J1520" s="101">
        <v>5</v>
      </c>
      <c r="N1520" s="69" t="s">
        <v>13431</v>
      </c>
      <c r="O1520" s="69" t="s">
        <v>13432</v>
      </c>
      <c r="P1520" s="69" t="s">
        <v>6585</v>
      </c>
      <c r="Q1520" s="69" t="s">
        <v>11144</v>
      </c>
      <c r="R1520" s="5">
        <v>504</v>
      </c>
      <c r="T1520" s="69" t="s">
        <v>3654</v>
      </c>
      <c r="U1520" s="69" t="s">
        <v>6540</v>
      </c>
      <c r="V1520" s="5">
        <v>17</v>
      </c>
      <c r="W1520" s="69" t="s">
        <v>7720</v>
      </c>
      <c r="X1520" s="5">
        <v>17</v>
      </c>
      <c r="Y1520" s="69" t="s">
        <v>7720</v>
      </c>
      <c r="Z1520" s="5">
        <v>11</v>
      </c>
      <c r="AA1520" s="69" t="s">
        <v>3657</v>
      </c>
      <c r="AB1520" s="5">
        <v>36730</v>
      </c>
      <c r="AC1520" s="52" t="s">
        <v>6523</v>
      </c>
      <c r="AH1520" s="69" t="s">
        <v>7719</v>
      </c>
      <c r="AI1520" s="7" t="s">
        <v>13433</v>
      </c>
      <c r="AJ1520" s="122">
        <v>44922</v>
      </c>
      <c r="AK1520" s="122">
        <v>44935</v>
      </c>
      <c r="AL1520" s="122">
        <v>45054</v>
      </c>
      <c r="AM1520" s="69">
        <v>1311063.1637931035</v>
      </c>
      <c r="AN1520" s="69">
        <v>1520833.27</v>
      </c>
      <c r="AO1520" s="158">
        <v>0.01</v>
      </c>
      <c r="AP1520" s="69">
        <v>2943940.55</v>
      </c>
      <c r="AQ1520" s="69" t="s">
        <v>2495</v>
      </c>
      <c r="AR1520" s="69" t="s">
        <v>2491</v>
      </c>
      <c r="AS1520" s="69" t="s">
        <v>2497</v>
      </c>
      <c r="AT1520" s="69" t="s">
        <v>13434</v>
      </c>
      <c r="AU1520" s="69">
        <v>608333.31000000006</v>
      </c>
      <c r="AV1520" s="122">
        <v>44935</v>
      </c>
      <c r="AW1520" s="122">
        <v>45054</v>
      </c>
      <c r="AX1520" s="8" t="s">
        <v>13435</v>
      </c>
      <c r="AZ1520" s="69" t="s">
        <v>9758</v>
      </c>
      <c r="BA1520" s="69" t="s">
        <v>2918</v>
      </c>
      <c r="BB1520" s="69">
        <v>5</v>
      </c>
      <c r="BC1520" s="69" t="s">
        <v>20</v>
      </c>
      <c r="BE1520" s="69" t="s">
        <v>13404</v>
      </c>
      <c r="BI1520" s="69" t="s">
        <v>2503</v>
      </c>
      <c r="BJ1520" s="6">
        <v>44931</v>
      </c>
      <c r="BK1520" s="6">
        <v>44931</v>
      </c>
      <c r="BL1520" s="69" t="s">
        <v>7715</v>
      </c>
    </row>
    <row r="1521" spans="1:3" x14ac:dyDescent="0.25">
      <c r="A1521" s="2"/>
      <c r="B1521" s="2"/>
      <c r="C1521" s="2"/>
    </row>
  </sheetData>
  <autoFilter ref="A7:BL1166" xr:uid="{81C1B72F-1890-4D7A-A102-D33FF785142A}"/>
  <mergeCells count="7">
    <mergeCell ref="A6:BL6"/>
    <mergeCell ref="A2:C2"/>
    <mergeCell ref="D2:F2"/>
    <mergeCell ref="G2:I2"/>
    <mergeCell ref="A3:C3"/>
    <mergeCell ref="D3:F3"/>
    <mergeCell ref="G3:I3"/>
  </mergeCells>
  <dataValidations count="10">
    <dataValidation type="list" allowBlank="1" showErrorMessage="1" sqref="BC8:BC349 BC351:BC1515" xr:uid="{1D6B1A4B-E71E-4781-8B25-2B53EE3DFA86}">
      <formula1>Hidden_754</formula1>
    </dataValidation>
    <dataValidation type="list" allowBlank="1" showErrorMessage="1" sqref="AA8:AA349 AA351:AA1515" xr:uid="{95EEB35D-1393-42B1-9B35-6674F50EB52D}">
      <formula1>Hidden_626</formula1>
    </dataValidation>
    <dataValidation type="list" allowBlank="1" showErrorMessage="1" sqref="T8:T349 T351:T1520" xr:uid="{FC8E6D2E-84A1-4F73-BD73-612AB7A89FA3}">
      <formula1>Hidden_519</formula1>
    </dataValidation>
    <dataValidation type="list" allowBlank="1" showErrorMessage="1" sqref="P8:P349 P351:P1515" xr:uid="{7BCC6657-57D8-4AA1-B334-8AE8CD6D839E}">
      <formula1>Hidden_415</formula1>
    </dataValidation>
    <dataValidation type="list" allowBlank="1" showErrorMessage="1" sqref="F8:F349 F351:F1520" xr:uid="{5200026B-A5A7-49A1-B76D-F6EBF5B93ECF}">
      <formula1>Hidden_35</formula1>
    </dataValidation>
    <dataValidation type="list" allowBlank="1" showErrorMessage="1" sqref="E8:E349 E351:E1520" xr:uid="{D16A6593-F25A-4938-9A08-0E093D8FFB72}">
      <formula1>Hidden_24</formula1>
    </dataValidation>
    <dataValidation type="list" allowBlank="1" showErrorMessage="1" sqref="D8:D349 D351:D1520" xr:uid="{4912A50B-EFA3-4743-8C2F-C6E03C5BD642}">
      <formula1>Hidden_13</formula1>
    </dataValidation>
    <dataValidation type="list" allowBlank="1" showErrorMessage="1" sqref="BC1516:BC1520" xr:uid="{B4168C98-8126-48EA-9ACA-FEEBBEE6D089}">
      <formula1>Hidden_755</formula1>
    </dataValidation>
    <dataValidation type="list" allowBlank="1" showErrorMessage="1" sqref="AA1516:AA1520" xr:uid="{413AE6C1-8EC5-4897-A4DC-6AE8523F9A7D}">
      <formula1>Hidden_627</formula1>
    </dataValidation>
    <dataValidation type="list" allowBlank="1" showErrorMessage="1" sqref="P1516:P1520" xr:uid="{02D0A550-D280-4870-8755-F4F073FF5A66}">
      <formula1>Hidden_416</formula1>
    </dataValidation>
  </dataValidations>
  <hyperlinks>
    <hyperlink ref="AX8" r:id="rId1" xr:uid="{83816381-10CA-4687-9115-8B7DE9C2CA14}"/>
    <hyperlink ref="AX9" r:id="rId2" xr:uid="{D9BDD388-9B5D-41F1-98F0-9B716F51ED30}"/>
    <hyperlink ref="AX10" r:id="rId3" xr:uid="{50A927F9-00D0-4670-A43C-FF559F1E4090}"/>
    <hyperlink ref="AX11" r:id="rId4" xr:uid="{1B789405-3C59-4024-96DA-BE6A26DFF8BD}"/>
    <hyperlink ref="AX12" r:id="rId5" xr:uid="{B49E5C11-AFC6-4CE0-B31B-C55E43D8FE91}"/>
    <hyperlink ref="AX13" r:id="rId6" xr:uid="{FF9205A4-F431-4FBC-86FF-AA8589F08EEC}"/>
    <hyperlink ref="AX14" r:id="rId7" xr:uid="{EF2BA44B-0083-4447-8986-2EDBE1C27BF6}"/>
    <hyperlink ref="AX15" r:id="rId8" xr:uid="{ED2DE7BA-234F-4A37-AEB1-6731E5240FEE}"/>
    <hyperlink ref="AX16" r:id="rId9" xr:uid="{B8D91D0E-7215-48CD-8828-1DA7293BA435}"/>
    <hyperlink ref="AX17" r:id="rId10" xr:uid="{57580605-3D7A-4CFA-891C-027E6DC1F6E8}"/>
    <hyperlink ref="AX18" r:id="rId11" xr:uid="{47220286-CE68-4D2D-85BE-9A8B3A70159E}"/>
    <hyperlink ref="AX19" r:id="rId12" xr:uid="{63811122-52FD-4E24-9B16-0AAF431C2861}"/>
    <hyperlink ref="AX20" r:id="rId13" xr:uid="{D6EC1968-E930-40E6-B1E3-02996BBC1225}"/>
    <hyperlink ref="AX21" r:id="rId14" xr:uid="{1270193E-2977-4CCD-9325-28D26E2B83A6}"/>
    <hyperlink ref="AX22" r:id="rId15" xr:uid="{5DD34F6D-BECD-4397-ABBB-E6E2A861138E}"/>
    <hyperlink ref="AX23" r:id="rId16" xr:uid="{FDBF76F6-C27F-4FAF-A544-5DEEF3132559}"/>
    <hyperlink ref="AX24" r:id="rId17" xr:uid="{D95514AB-2A45-4558-A187-22694E935050}"/>
    <hyperlink ref="AX25" r:id="rId18" xr:uid="{57D58ADD-FDEC-4808-8655-41E0EE682742}"/>
    <hyperlink ref="AX26" r:id="rId19" xr:uid="{B8C33E9D-7A85-4E9B-BA99-A9E798A5368B}"/>
    <hyperlink ref="AX27" r:id="rId20" xr:uid="{9464D8BF-02B7-40AE-8FBA-13C4115CB137}"/>
    <hyperlink ref="AX28" r:id="rId21" xr:uid="{EE1ED46A-3BD1-4024-8DDB-CACA9DEAE365}"/>
    <hyperlink ref="AX29" r:id="rId22" xr:uid="{66578797-8275-4157-8FEE-A57FC75AAA67}"/>
    <hyperlink ref="AX30" r:id="rId23" xr:uid="{1BD02DE3-159F-40A8-830B-B7630311D4E9}"/>
    <hyperlink ref="AX31" r:id="rId24" xr:uid="{AE32C428-2EF7-46B2-BFD3-BB1AD39158BE}"/>
    <hyperlink ref="AX32" r:id="rId25" xr:uid="{5DFACCBD-B44F-42CE-9397-5F702209925A}"/>
    <hyperlink ref="AX33" r:id="rId26" xr:uid="{10AB5122-9B11-4B5C-8FA4-DE7C413CC47F}"/>
    <hyperlink ref="AX34" r:id="rId27" xr:uid="{86F9A37A-9E96-417F-8844-4B22C1181871}"/>
    <hyperlink ref="AX35" r:id="rId28" xr:uid="{18863AB4-53AE-4DED-B6BF-ABD0240F31FC}"/>
    <hyperlink ref="AX36" r:id="rId29" xr:uid="{F4AAF48C-1090-4563-BE6E-22166A9FA21D}"/>
    <hyperlink ref="AX37" r:id="rId30" xr:uid="{17253DF5-6493-47AB-B6CF-63F0E3EB373B}"/>
    <hyperlink ref="AX38" r:id="rId31" xr:uid="{E1171C9A-9E07-473A-8891-33284964BA07}"/>
    <hyperlink ref="AX39" r:id="rId32" xr:uid="{5EF8480B-4C3C-49A8-AFA8-0EF2C62C5A7E}"/>
    <hyperlink ref="AX40" r:id="rId33" xr:uid="{58E17213-020F-4D0A-9443-B6F378302002}"/>
    <hyperlink ref="AX41" r:id="rId34" xr:uid="{B77F003E-AF6F-490F-B875-8B1C5C71813B}"/>
    <hyperlink ref="AX42" r:id="rId35" xr:uid="{E9B9F927-478E-42F7-9546-B891725C3EC7}"/>
    <hyperlink ref="AX43" r:id="rId36" xr:uid="{B0E86107-6CB1-4D87-9BF4-B8CFA2F9A4D6}"/>
    <hyperlink ref="AX44" r:id="rId37" xr:uid="{AA3554E9-6CCB-4126-9506-6067483A785C}"/>
    <hyperlink ref="AX45" r:id="rId38" xr:uid="{4845A697-3557-42D2-A705-694E3D62BC72}"/>
    <hyperlink ref="AX46" r:id="rId39" xr:uid="{102D8034-A7D6-424D-BB40-44965D942A2B}"/>
    <hyperlink ref="AX47" r:id="rId40" xr:uid="{AD13EF18-493B-4C4B-9299-EFB678F4E1D4}"/>
    <hyperlink ref="AX48" r:id="rId41" xr:uid="{16DF87D7-1B97-4D42-841F-7B707F5227BC}"/>
    <hyperlink ref="AX49" r:id="rId42" xr:uid="{3B2FE4A7-A184-45EE-A130-EBAA20B9EC0A}"/>
    <hyperlink ref="AX50" r:id="rId43" xr:uid="{C5D999F2-7147-41AB-B7C5-940843F0F291}"/>
    <hyperlink ref="AX51" r:id="rId44" xr:uid="{103850EF-D6C4-4329-8404-26DF8B8ED770}"/>
    <hyperlink ref="AX52" r:id="rId45" xr:uid="{5DEEFB55-E04C-4523-B91A-CC83ED388FF2}"/>
    <hyperlink ref="AX53" r:id="rId46" xr:uid="{4ECE22C4-DDEC-4BE0-A9CD-DE6EAF2C7408}"/>
    <hyperlink ref="AX54" r:id="rId47" xr:uid="{DE4E4379-FD6C-4A17-BCE2-4D512618FDB7}"/>
    <hyperlink ref="AX55" r:id="rId48" xr:uid="{E33B3BC5-752A-486B-8A15-74399712E1A9}"/>
    <hyperlink ref="AX56" r:id="rId49" xr:uid="{8EC31F4C-7CF1-4254-ACDC-19C3B14B8E27}"/>
    <hyperlink ref="AX57" r:id="rId50" xr:uid="{C0870980-AA92-42A8-84B8-B94B44882370}"/>
    <hyperlink ref="AX58" r:id="rId51" xr:uid="{6D46AA76-44E6-4743-842E-F9BA317254DA}"/>
    <hyperlink ref="AX59" r:id="rId52" xr:uid="{02BEEE8F-4CD2-44E1-A454-0FFD2720ED55}"/>
    <hyperlink ref="AX60" r:id="rId53" xr:uid="{231F98F8-9C7D-4C21-9E26-466723497B61}"/>
    <hyperlink ref="AX61" r:id="rId54" xr:uid="{C2A8C3E8-1A41-4C13-9692-43BCAC6676F9}"/>
    <hyperlink ref="AX62" r:id="rId55" xr:uid="{048364DC-63C1-4E6C-AF0C-2869FE2A343A}"/>
    <hyperlink ref="AX63" r:id="rId56" xr:uid="{0E4B01A4-58E0-4CD6-A358-BF8621587B2E}"/>
    <hyperlink ref="AX64" r:id="rId57" xr:uid="{FB5E5C84-98B7-4F0A-9A4F-392BBFAE298C}"/>
    <hyperlink ref="AX65" r:id="rId58" xr:uid="{D0745D6D-3DBE-4F95-9F68-6F21A275E1D1}"/>
    <hyperlink ref="AX66" r:id="rId59" xr:uid="{B5CBF0B7-0F67-4794-9CB2-99FC52C42924}"/>
    <hyperlink ref="AX67" r:id="rId60" xr:uid="{FDCB2078-2852-4281-AF8C-37A1D4F0AF9A}"/>
    <hyperlink ref="AX68" r:id="rId61" xr:uid="{F742B4A4-9077-45A4-81D9-306ACEC0D8E5}"/>
    <hyperlink ref="AX69" r:id="rId62" xr:uid="{05A536A4-6E60-4D6E-BA3B-FF96AB51F87C}"/>
    <hyperlink ref="AX70" r:id="rId63" xr:uid="{ECB21205-4B6F-4A5A-8D58-467D12ED36AB}"/>
    <hyperlink ref="AX71" r:id="rId64" xr:uid="{26B41B6B-7B19-48D5-8394-28772BBE9469}"/>
    <hyperlink ref="AX72" r:id="rId65" xr:uid="{DAB6B3E0-103C-4B4C-81CA-DA2B3C045EFF}"/>
    <hyperlink ref="AX73" r:id="rId66" xr:uid="{C56A0F03-D967-4706-9D01-5C6057070CED}"/>
    <hyperlink ref="AX74" r:id="rId67" xr:uid="{4257298E-3170-49F6-828B-6A668C2CA6E2}"/>
    <hyperlink ref="AX75" r:id="rId68" xr:uid="{43C4713F-7FE1-4CF9-B2DE-00517510113B}"/>
    <hyperlink ref="AX76" r:id="rId69" xr:uid="{088FE1BE-9E84-4AAE-99D3-0F10532D6F0D}"/>
    <hyperlink ref="AX77" r:id="rId70" xr:uid="{FD597B4A-4951-464A-BDC6-EF28F0275B39}"/>
    <hyperlink ref="AX78" r:id="rId71" xr:uid="{D0B133A7-5E74-49AA-B856-8D1FEC2B51BB}"/>
    <hyperlink ref="AX79" r:id="rId72" xr:uid="{A316FB43-4AC3-4E70-AFE5-FDDB5209E05C}"/>
    <hyperlink ref="AX80" r:id="rId73" xr:uid="{76B077F2-BA09-494A-B472-FE6126FCA3A9}"/>
    <hyperlink ref="AX81" r:id="rId74" xr:uid="{305AE5CF-F91B-4CCE-980A-D342C422CE7E}"/>
    <hyperlink ref="AX82" r:id="rId75" xr:uid="{236097B9-CEAD-44B2-9D22-9FA182E786CC}"/>
    <hyperlink ref="AX83" r:id="rId76" xr:uid="{3B370B81-E864-4C7C-8A89-4F4651ED17FF}"/>
    <hyperlink ref="AX84" r:id="rId77" xr:uid="{55250509-0F20-4B73-9358-7584C719BD61}"/>
    <hyperlink ref="AX85" r:id="rId78" xr:uid="{EAF94CB1-AB7E-4554-BFC0-DED3A5B89A06}"/>
    <hyperlink ref="AX86" r:id="rId79" xr:uid="{74EB827D-9470-474D-9DC0-766560598534}"/>
    <hyperlink ref="AX87" r:id="rId80" xr:uid="{0F532B7E-D11B-4FE5-ABAA-EE7395914B3D}"/>
    <hyperlink ref="AX88" r:id="rId81" xr:uid="{79D079E7-8C27-44DD-B057-EA5540D27FC4}"/>
    <hyperlink ref="AX89" r:id="rId82" xr:uid="{F114B2ED-6B41-4211-AA7C-2B58FF01C11B}"/>
    <hyperlink ref="AX90" r:id="rId83" xr:uid="{8F0E061B-7469-4ABD-A3D8-1D8AF7F5ED15}"/>
    <hyperlink ref="AX91" r:id="rId84" xr:uid="{F63DDAB5-B363-4668-9B99-7A694390F45E}"/>
    <hyperlink ref="AX92" r:id="rId85" xr:uid="{CE851900-540D-4923-83A6-BBBBC0F7C450}"/>
    <hyperlink ref="AX93" r:id="rId86" xr:uid="{BAB59004-6CA0-4C09-875C-DD27D0DE5553}"/>
    <hyperlink ref="AX94" r:id="rId87" xr:uid="{EBF6A9AA-68D2-4431-9FF0-D75B5634D0CD}"/>
    <hyperlink ref="AX95" r:id="rId88" xr:uid="{791F6E4A-F8D3-42E0-ABB9-D4546538CEA8}"/>
    <hyperlink ref="AX96" r:id="rId89" xr:uid="{1DC25CE3-AF07-4004-89AD-909B22796325}"/>
    <hyperlink ref="AX97" r:id="rId90" xr:uid="{0A06F263-6A29-463B-AE02-0C6047D5239D}"/>
    <hyperlink ref="AX98" r:id="rId91" xr:uid="{415D6E4F-3132-404D-90E3-2C65E2293D5E}"/>
    <hyperlink ref="AX99" r:id="rId92" xr:uid="{E64F6119-8414-4848-80E1-3F40382BC4E0}"/>
    <hyperlink ref="AX100" r:id="rId93" xr:uid="{72F5620C-2026-4255-B3DD-AAE65DCDD2E2}"/>
    <hyperlink ref="AX101" r:id="rId94" xr:uid="{E24A7BE9-0F56-417A-8045-EAAC8996A8F6}"/>
    <hyperlink ref="AX102" r:id="rId95" xr:uid="{E20BC5C6-7658-4571-90A7-172FE31B42F7}"/>
    <hyperlink ref="AX103" r:id="rId96" xr:uid="{894696E7-B914-4596-8458-B96927F5E929}"/>
    <hyperlink ref="AX104" r:id="rId97" xr:uid="{8C85B687-4FC3-4AC5-8C7C-A0E6B73AA9F2}"/>
    <hyperlink ref="AX105" r:id="rId98" xr:uid="{DA7E01A9-2B7D-4049-B1CB-1BF7DB1C1D73}"/>
    <hyperlink ref="AX106" r:id="rId99" xr:uid="{159E556F-AD68-4DA2-A8FC-4157BF21ACD6}"/>
    <hyperlink ref="AX107" r:id="rId100" xr:uid="{B6BDF96D-1799-45F9-ADD8-8373C57B6584}"/>
    <hyperlink ref="AX108" r:id="rId101" xr:uid="{E3FA6DC9-6AB3-4E70-A00C-944C004AD51D}"/>
    <hyperlink ref="AX109" r:id="rId102" xr:uid="{7CEE0D15-DE26-4E4D-9E76-C7E5B8181274}"/>
    <hyperlink ref="AX110" r:id="rId103" xr:uid="{323960BB-D1AF-4732-AF26-DF8487E8CAF7}"/>
    <hyperlink ref="AX111" r:id="rId104" xr:uid="{C34FDAFE-3498-4CF8-9149-2D1E4B2134CA}"/>
    <hyperlink ref="AX112" r:id="rId105" xr:uid="{6EDE722C-22E7-4656-B011-34CA8282583D}"/>
    <hyperlink ref="AX113" r:id="rId106" xr:uid="{000E4AA7-132E-4C8B-AA49-CD9C5D3BD895}"/>
    <hyperlink ref="AX114" r:id="rId107" xr:uid="{D3474585-6B1D-4A6B-B33E-09C9035D6AE8}"/>
    <hyperlink ref="AX115" r:id="rId108" xr:uid="{A1BE7418-5DDC-498F-87D4-FD2F49917534}"/>
    <hyperlink ref="AX116" r:id="rId109" xr:uid="{0D7DCDA5-20FF-4F4A-920F-52D4FD390B37}"/>
    <hyperlink ref="AX117" r:id="rId110" xr:uid="{0F494C05-8D4F-4364-A142-C19364E5FAD5}"/>
    <hyperlink ref="AX118" r:id="rId111" xr:uid="{D65AF405-0546-45D0-AD7A-44658175D55F}"/>
    <hyperlink ref="AX119" r:id="rId112" xr:uid="{A1DA7F90-82D4-4602-85E9-73D790D9968C}"/>
    <hyperlink ref="AX120" r:id="rId113" xr:uid="{4EA46A5E-5E17-4E4E-9E23-8C9D7138DE4D}"/>
    <hyperlink ref="AX121" r:id="rId114" xr:uid="{47B09402-17ED-45B0-B353-97FDF1FB01E9}"/>
    <hyperlink ref="AX122" r:id="rId115" xr:uid="{3BCD521A-74CA-429C-A168-DD10C36EECD5}"/>
    <hyperlink ref="AX123" r:id="rId116" xr:uid="{75E88B86-3FB1-483B-B739-3556ABEF0709}"/>
    <hyperlink ref="AX124" r:id="rId117" xr:uid="{A0BCA84E-386B-4BE2-B746-46162CA7E403}"/>
    <hyperlink ref="AX125" r:id="rId118" xr:uid="{B26CB169-0DAC-43D1-8F8D-274EC846DB30}"/>
    <hyperlink ref="AX126" r:id="rId119" xr:uid="{918E679D-F355-4F4C-BF0E-17C94F3AE22F}"/>
    <hyperlink ref="AX127" r:id="rId120" xr:uid="{CCB7660B-8A30-4D5B-9088-07680E99D7CD}"/>
    <hyperlink ref="AX128" r:id="rId121" xr:uid="{D91FC4DA-DFC5-4D38-A942-E8B6FB40160A}"/>
    <hyperlink ref="AX129" r:id="rId122" xr:uid="{357418CA-D33A-4D71-84B4-FCE3649751B0}"/>
    <hyperlink ref="AX130" r:id="rId123" xr:uid="{12A3632C-03EE-4D07-9BF6-316FF8DEFA98}"/>
    <hyperlink ref="AX131" r:id="rId124" xr:uid="{2BCA8B58-F0AB-41F4-BF5A-5F7FC097A6FD}"/>
    <hyperlink ref="AX132" r:id="rId125" xr:uid="{851154CE-77D6-49EB-8F58-DA78B32CE0AB}"/>
    <hyperlink ref="AX133" r:id="rId126" xr:uid="{29F1B82F-0DBA-428E-AB29-9EA640D11308}"/>
    <hyperlink ref="AX134" r:id="rId127" xr:uid="{7B000CAB-F9DC-42AB-85AF-079EE63C4F8B}"/>
    <hyperlink ref="AX135" r:id="rId128" xr:uid="{D0CAE506-F7DA-4FE5-8EBC-4997B4F6626F}"/>
    <hyperlink ref="AX136" r:id="rId129" xr:uid="{CF77721D-A59E-4BE7-9816-B163BF4817CA}"/>
    <hyperlink ref="AX137" r:id="rId130" xr:uid="{A4FC1C66-1B61-4F3B-927C-63D599713B30}"/>
    <hyperlink ref="AX138" r:id="rId131" xr:uid="{71C586B5-E0D3-493E-8D19-BD56F5214B1B}"/>
    <hyperlink ref="AX139" r:id="rId132" xr:uid="{CE5AE26B-D268-4E9A-8E70-31F944C1AE51}"/>
    <hyperlink ref="AX140" r:id="rId133" xr:uid="{37FD38D6-5CA4-47EF-BE25-E317594C0DD8}"/>
    <hyperlink ref="AX141" r:id="rId134" xr:uid="{DB4CD197-30A9-49F7-8337-7E57056E74C7}"/>
    <hyperlink ref="AX142" r:id="rId135" xr:uid="{57278ED9-C0FB-49C4-998C-151C72E159FC}"/>
    <hyperlink ref="AX143" r:id="rId136" xr:uid="{C773E79C-065C-4B6E-98A7-46DD58CA6F4B}"/>
    <hyperlink ref="AX144" r:id="rId137" xr:uid="{D29EA0DF-8AE2-47BF-B2A4-5FC1914B873A}"/>
    <hyperlink ref="AX145" r:id="rId138" xr:uid="{6F7EDA60-5C9D-4671-864F-C157A61EB269}"/>
    <hyperlink ref="AX146" r:id="rId139" xr:uid="{E32080E9-3D7F-455B-9D1B-68F876F6BF43}"/>
    <hyperlink ref="AX147" r:id="rId140" xr:uid="{FCEC58C0-532E-4190-A3F6-63757401019F}"/>
    <hyperlink ref="AX148" r:id="rId141" xr:uid="{F7358A3E-3FD6-4CBD-B386-475361DF3E9E}"/>
    <hyperlink ref="AX149" r:id="rId142" xr:uid="{11A526F3-F9AA-406B-8012-9097810D3AB7}"/>
    <hyperlink ref="AX150" r:id="rId143" xr:uid="{90B055AC-F933-4D29-8BD9-7010D05DB577}"/>
    <hyperlink ref="AX151" r:id="rId144" xr:uid="{E6DAA480-1B4E-4C76-8F9A-7B5A06B292EC}"/>
    <hyperlink ref="AX152" r:id="rId145" xr:uid="{20824B6B-EF64-4945-B5EA-A01790FFC4AF}"/>
    <hyperlink ref="AX153" r:id="rId146" xr:uid="{1FA9E727-C7A1-4BD7-9F3A-53FECC254E30}"/>
    <hyperlink ref="AX154" r:id="rId147" xr:uid="{8A9CF94F-D685-443A-92D2-CC9DF3943278}"/>
    <hyperlink ref="AX155" r:id="rId148" xr:uid="{9DE322B5-421C-4504-9242-B04B8BF06B8F}"/>
    <hyperlink ref="AX156" r:id="rId149" xr:uid="{9479EE7D-192E-4849-8E93-B9B11718AFDD}"/>
    <hyperlink ref="AX157" r:id="rId150" xr:uid="{7C749A99-C3BF-4769-9EBB-5246A22D0B04}"/>
    <hyperlink ref="AX158" r:id="rId151" xr:uid="{79477D86-B20C-4EC0-B68D-6538C626B241}"/>
    <hyperlink ref="AX159" r:id="rId152" xr:uid="{41A11A55-0485-42D3-B8BB-1A4B2AE8B0DB}"/>
    <hyperlink ref="AX160" r:id="rId153" xr:uid="{099FB964-ECE7-4AEC-AF9E-24452942F2D4}"/>
    <hyperlink ref="AX161" r:id="rId154" xr:uid="{D3AE4FD0-1194-4A27-8943-5C41C921C1D6}"/>
    <hyperlink ref="AX162" r:id="rId155" xr:uid="{4832DECA-CEA7-455F-B525-0E59695485D9}"/>
    <hyperlink ref="AX163" r:id="rId156" xr:uid="{D7EAF249-0B68-49DD-98B8-D3B3F002F025}"/>
    <hyperlink ref="AX164" r:id="rId157" xr:uid="{4366D536-810C-4128-8CD2-281FD2B3824A}"/>
    <hyperlink ref="AX165" r:id="rId158" xr:uid="{7D0C7BC5-3551-4BDF-BE54-98BC18AF8213}"/>
    <hyperlink ref="AX166" r:id="rId159" xr:uid="{5C62AA2F-582A-4D0B-AADB-F5D9EBEA4CF0}"/>
    <hyperlink ref="AX167" r:id="rId160" xr:uid="{D46CFFD7-54A3-48DA-BBD2-F4410E18F95A}"/>
    <hyperlink ref="AX168" r:id="rId161" xr:uid="{A2978418-C34E-4D69-8370-1146A21FA430}"/>
    <hyperlink ref="AX169" r:id="rId162" xr:uid="{A38C04BF-9D1D-4FEF-BEB9-428AA91F4B00}"/>
    <hyperlink ref="AX170" r:id="rId163" xr:uid="{304C51AC-7A60-4BFD-93BF-33B15046A766}"/>
    <hyperlink ref="AX171" r:id="rId164" xr:uid="{469DFD05-55A8-4BF7-B847-D7BA48EA171A}"/>
    <hyperlink ref="AX172" r:id="rId165" xr:uid="{36E35AAE-4FD3-4A6D-85D2-D4E17E964732}"/>
    <hyperlink ref="AX173" r:id="rId166" xr:uid="{5B42A032-B18C-463D-8E6D-8E6874C846E4}"/>
    <hyperlink ref="AX174" r:id="rId167" xr:uid="{7A9958B3-FD99-4EF7-8D12-3D12A9A4456E}"/>
    <hyperlink ref="AX175" r:id="rId168" xr:uid="{ACF99E65-09D7-4293-AB68-8D24BF9FC010}"/>
    <hyperlink ref="AX176" r:id="rId169" xr:uid="{4F8A4C66-4CED-4576-B3D0-47BCD7ACE535}"/>
    <hyperlink ref="AX177" r:id="rId170" xr:uid="{EF7392AB-2AFB-472F-823A-80F642792F1B}"/>
    <hyperlink ref="AX178" r:id="rId171" xr:uid="{8062868F-3059-45A0-B512-9FBE2DEDF9DB}"/>
    <hyperlink ref="AX179" r:id="rId172" xr:uid="{76CEFC41-FB3A-47E1-87D2-184B7251ED5F}"/>
    <hyperlink ref="AX180" r:id="rId173" xr:uid="{7163593F-A0AA-4918-AD9D-D38904D06CC4}"/>
    <hyperlink ref="AX181" r:id="rId174" xr:uid="{1421BC9E-D099-4FAF-A434-D11479B62432}"/>
    <hyperlink ref="AX182" r:id="rId175" xr:uid="{238D34A2-0CFF-4BAE-8DAD-D0ED9E054A37}"/>
    <hyperlink ref="AX183" r:id="rId176" xr:uid="{ED3744F2-C847-4A51-A2C0-4E37501A2195}"/>
    <hyperlink ref="AX184" r:id="rId177" xr:uid="{D2A8626B-CDB4-4505-B843-E5EBAC981530}"/>
    <hyperlink ref="AX185" r:id="rId178" xr:uid="{AE31C592-CECA-4854-B8AF-B2DC2E562D9A}"/>
    <hyperlink ref="AX186" r:id="rId179" xr:uid="{4C99FC74-4107-4C64-BF10-307DC024248C}"/>
    <hyperlink ref="AX187" r:id="rId180" xr:uid="{18B9971D-4E3B-405A-BF5F-E42340A8811C}"/>
    <hyperlink ref="AX188" r:id="rId181" xr:uid="{BE7552F0-04D7-4D96-B140-40BAF531C8F5}"/>
    <hyperlink ref="AX189" r:id="rId182" xr:uid="{5CFEB008-1B30-4976-89C3-073FB672BF39}"/>
    <hyperlink ref="AX190" r:id="rId183" xr:uid="{D1585D5E-F45D-4385-831E-8905C2FCF01F}"/>
    <hyperlink ref="AX191" r:id="rId184" xr:uid="{45F87CB1-1025-4031-9F3D-3C8EB17F31AD}"/>
    <hyperlink ref="AX192" r:id="rId185" xr:uid="{5852BEA5-DC5B-4B98-8156-8E82D13238D6}"/>
    <hyperlink ref="AX193" r:id="rId186" xr:uid="{FA7F2AC2-8C5E-4A72-8176-650A7F8086B1}"/>
    <hyperlink ref="AX194" r:id="rId187" xr:uid="{88E5FCC4-6D3F-4BC6-BB27-4111F172B32B}"/>
    <hyperlink ref="AX195" r:id="rId188" xr:uid="{4A0C58DC-5430-4678-B312-51B0FC604BFF}"/>
    <hyperlink ref="AX196" r:id="rId189" xr:uid="{813C4DBC-02F5-4D49-B43B-0B8EC79BEF66}"/>
    <hyperlink ref="AX197" r:id="rId190" xr:uid="{A3101271-80F7-4B80-880C-2B4F95267475}"/>
    <hyperlink ref="AX198" r:id="rId191" xr:uid="{F1712837-E24E-4310-A289-55A5286866E3}"/>
    <hyperlink ref="AX199" r:id="rId192" xr:uid="{A42F077F-B78D-4C61-94E1-6025AC8BA803}"/>
    <hyperlink ref="AX200" r:id="rId193" xr:uid="{8136ACEB-A6FD-4541-972C-392556E5B553}"/>
    <hyperlink ref="AX201" r:id="rId194" xr:uid="{3613F7A6-57EF-49DF-9977-8FF010297ADC}"/>
    <hyperlink ref="AX202" r:id="rId195" xr:uid="{3E1EA66A-5C99-482C-8339-69985FF63F64}"/>
    <hyperlink ref="AX203" r:id="rId196" xr:uid="{18B7CDD5-6B44-4AF8-9ACB-AFD634606883}"/>
    <hyperlink ref="AX204" r:id="rId197" xr:uid="{0CF20769-7235-4DBA-B2B0-90C651117CB6}"/>
    <hyperlink ref="AX205" r:id="rId198" xr:uid="{27983E90-AE08-4352-A426-569AEBB9C8C5}"/>
    <hyperlink ref="AX206" r:id="rId199" xr:uid="{EE7C0E47-6423-450B-A2B9-7369E28B2BE8}"/>
    <hyperlink ref="AX207" r:id="rId200" xr:uid="{54AFAA4F-ED0F-486C-98A9-9AE5C2E0D511}"/>
    <hyperlink ref="AX208" r:id="rId201" xr:uid="{3E8734AD-D63E-4F60-BA79-249E048771E9}"/>
    <hyperlink ref="AX209" r:id="rId202" xr:uid="{F01B9C50-F6AD-4C74-AB4A-C7FC8407FFB4}"/>
    <hyperlink ref="AX210" r:id="rId203" xr:uid="{FBB74904-8138-44D8-90B0-A79C9F138A9C}"/>
    <hyperlink ref="AX211" r:id="rId204" xr:uid="{019FF9AC-765D-4F77-A76D-2D563A74E11D}"/>
    <hyperlink ref="AX212" r:id="rId205" xr:uid="{0A1862A1-3A9D-4C3A-A158-CFE477EA3BC2}"/>
    <hyperlink ref="AX213" r:id="rId206" xr:uid="{44E18C68-5DC3-45AD-8CFC-8EAFED6C0DF9}"/>
    <hyperlink ref="AX214" r:id="rId207" xr:uid="{5AA6DC4D-2301-4DEE-B231-252A6F76EB47}"/>
    <hyperlink ref="AX215" r:id="rId208" xr:uid="{21946C39-2252-4D1C-8A24-0A65780FD11B}"/>
    <hyperlink ref="AX216" r:id="rId209" xr:uid="{7AE02C26-288B-40DD-8569-73B86D31CD42}"/>
    <hyperlink ref="AX217" r:id="rId210" xr:uid="{15AE3C92-5CE5-4F5B-8E06-D661CDB4CFAC}"/>
    <hyperlink ref="AX218" r:id="rId211" xr:uid="{541BE695-64CD-4315-8BFB-60E5E2A39CD3}"/>
    <hyperlink ref="AX219" r:id="rId212" xr:uid="{5F970D9F-CC18-41A0-A1E8-BB899515280E}"/>
    <hyperlink ref="AX220" r:id="rId213" xr:uid="{82A2D072-44AE-4219-BAF6-22FCA8E8B927}"/>
    <hyperlink ref="AX221" r:id="rId214" xr:uid="{93B00F61-0C4A-479D-86A0-57CB25B67E18}"/>
    <hyperlink ref="AX222" r:id="rId215" xr:uid="{6838B0F4-8FE0-4723-9405-8E44E5AF6B7D}"/>
    <hyperlink ref="AX223" r:id="rId216" xr:uid="{C9683823-92CA-4831-BF7B-CD64198D12BC}"/>
    <hyperlink ref="AX224" r:id="rId217" xr:uid="{07C4AD26-EA7F-4C9C-BF31-BA18932D4895}"/>
    <hyperlink ref="AX225" r:id="rId218" xr:uid="{1BCC38C4-7801-412A-A81D-260121A542DD}"/>
    <hyperlink ref="AX226" r:id="rId219" xr:uid="{CF2D297A-88B4-48EE-A488-0138D8AB9648}"/>
    <hyperlink ref="AX227" r:id="rId220" xr:uid="{608D5F46-E9BC-4010-9ED7-1ED8B4847BA5}"/>
    <hyperlink ref="AX228" r:id="rId221" xr:uid="{6BF780A3-8532-449A-86FA-D19DA321C9B2}"/>
    <hyperlink ref="AX229" r:id="rId222" xr:uid="{FA19E4E2-EEC1-46F0-9DBD-5E39E1E1E32A}"/>
    <hyperlink ref="AX230" r:id="rId223" xr:uid="{2FE7CB2E-FC87-4B38-B396-01B119EB7E80}"/>
    <hyperlink ref="AX231" r:id="rId224" xr:uid="{514860C6-49BA-4CBA-9FEA-8ACEC6C6ED52}"/>
    <hyperlink ref="AX232" r:id="rId225" xr:uid="{6318698C-3EC0-4453-A56A-A1B489560160}"/>
    <hyperlink ref="AX233" r:id="rId226" xr:uid="{F5E6576D-6903-4AFA-A805-7C074D8C5F9A}"/>
    <hyperlink ref="AX234" r:id="rId227" xr:uid="{DF4F0E7B-E982-4BE8-BE55-FC30C21DF11D}"/>
    <hyperlink ref="AX235" r:id="rId228" xr:uid="{8422C7E1-7838-40EE-979C-CCE57637790F}"/>
    <hyperlink ref="AX236" r:id="rId229" xr:uid="{84C0850A-7CDC-4CA7-9EF5-BAB1BD539398}"/>
    <hyperlink ref="AX237" r:id="rId230" xr:uid="{693E15DE-5249-40EF-AE7D-D2C160D5B597}"/>
    <hyperlink ref="AX238" r:id="rId231" xr:uid="{9F04EEE0-E706-4EE9-A345-242560FA7597}"/>
    <hyperlink ref="AX239" r:id="rId232" xr:uid="{695D7749-2787-4FFC-8B3F-953B4E1FCE83}"/>
    <hyperlink ref="AX240" r:id="rId233" xr:uid="{8416E77E-4595-46AA-AD49-0D2102343E97}"/>
    <hyperlink ref="AX241" r:id="rId234" xr:uid="{3D7DB608-67E2-42E8-82C9-B39A987DC716}"/>
    <hyperlink ref="AX242" r:id="rId235" xr:uid="{8BE6CB48-92BB-4054-82B3-4006626373DB}"/>
    <hyperlink ref="AX243" r:id="rId236" xr:uid="{8A6F239A-8DA6-4483-8C8D-1AF2FBA7D1FA}"/>
    <hyperlink ref="AX244" r:id="rId237" xr:uid="{7890E0BF-11F4-4C9B-8F0A-EC4B62DFA3A3}"/>
    <hyperlink ref="AX245" r:id="rId238" xr:uid="{9072AD60-AA01-4D70-923F-2699272F6F7F}"/>
    <hyperlink ref="AX246" r:id="rId239" xr:uid="{670A6360-DFF9-47AF-9203-13C27847BD3D}"/>
    <hyperlink ref="AX247" r:id="rId240" xr:uid="{DD968C2F-E0A9-4162-A6B0-02FE8A6E4597}"/>
    <hyperlink ref="AX248" r:id="rId241" xr:uid="{266937EC-3C8D-4E8E-BB2D-42E9DE8DD825}"/>
    <hyperlink ref="AX249" r:id="rId242" xr:uid="{547EE88C-E4DF-4FDC-BA48-F96160103763}"/>
    <hyperlink ref="AX250" r:id="rId243" xr:uid="{AA313606-0096-4A1D-BDB8-E598CE723F21}"/>
    <hyperlink ref="AX251" r:id="rId244" xr:uid="{9C0B18B1-4833-42BB-BDDE-D2A94C1A2D99}"/>
    <hyperlink ref="AX252" r:id="rId245" xr:uid="{AEA9EE86-6428-4474-A5A8-5D9E77542B4C}"/>
    <hyperlink ref="AX253" r:id="rId246" xr:uid="{D1316D53-1A6A-4616-B769-97BE0266CABB}"/>
    <hyperlink ref="AX254" r:id="rId247" xr:uid="{00D78996-3E10-4EE2-B47E-F8B7C6F7082B}"/>
    <hyperlink ref="AX255" r:id="rId248" xr:uid="{1A464530-2E65-4128-9977-FF2581AEE289}"/>
    <hyperlink ref="AX256" r:id="rId249" xr:uid="{EC230FE2-8FC5-46ED-A266-6158B14D2D33}"/>
    <hyperlink ref="AX257" r:id="rId250" xr:uid="{23333A9B-D9C0-4B3B-BECC-8032601D874E}"/>
    <hyperlink ref="AX258" r:id="rId251" xr:uid="{298F3A4F-BB25-473D-AAC0-10CD4F8F1978}"/>
    <hyperlink ref="AX259" r:id="rId252" xr:uid="{FD2820FC-10F5-4DFC-8505-ADF28B38690C}"/>
    <hyperlink ref="AX260" r:id="rId253" xr:uid="{A5CC6108-9580-47FE-9DCF-1A165BDA5146}"/>
    <hyperlink ref="AX261" r:id="rId254" xr:uid="{4E83A32E-106D-4E92-BC76-381A2AE8CC72}"/>
    <hyperlink ref="AX262" r:id="rId255" xr:uid="{B904C17D-3144-4965-91D5-E22B274CD20B}"/>
    <hyperlink ref="AX263" r:id="rId256" xr:uid="{3B9AC075-7194-4B4D-B65A-28D76A548C9C}"/>
    <hyperlink ref="AX264" r:id="rId257" xr:uid="{66172C33-4E07-4DFB-A74A-11CF150D5C55}"/>
    <hyperlink ref="AX265" r:id="rId258" xr:uid="{78C199F8-0BCE-4D71-8403-D09CD3748E7B}"/>
    <hyperlink ref="AX266" r:id="rId259" xr:uid="{77E3A629-37C2-495A-AC35-31BFBB878C38}"/>
    <hyperlink ref="AX267" r:id="rId260" xr:uid="{43FDE2B5-F232-46E0-9379-A23D6B8BFBF2}"/>
    <hyperlink ref="AX268" r:id="rId261" xr:uid="{4B87E27C-261C-453D-BE81-8B53CD5AC302}"/>
    <hyperlink ref="AX269" r:id="rId262" xr:uid="{A68668FD-88BC-4BDC-9779-C3FD3985CECD}"/>
    <hyperlink ref="AX270" r:id="rId263" xr:uid="{D0D4E2AC-D915-4ABB-BFFE-92D0FFFC607D}"/>
    <hyperlink ref="AX271" r:id="rId264" xr:uid="{73BFE0F4-165E-47A3-A0E8-9B55AC519228}"/>
    <hyperlink ref="AX272" r:id="rId265" xr:uid="{56EED5BB-0D3E-4B0F-8EF7-3E59A28E5ADF}"/>
    <hyperlink ref="AX273" r:id="rId266" xr:uid="{3A5383B4-B7F3-4739-B175-C83DDBAFACEC}"/>
    <hyperlink ref="AX274" r:id="rId267" xr:uid="{B8FC250C-F397-4DDA-8EC7-EAE861633E48}"/>
    <hyperlink ref="AX275" r:id="rId268" xr:uid="{0E0873C4-FD8B-42CE-86BD-BF8F48ABD484}"/>
    <hyperlink ref="AX276" r:id="rId269" xr:uid="{C9D842A7-F0F8-442D-9205-AE61092A5A06}"/>
    <hyperlink ref="AX277" r:id="rId270" xr:uid="{667F80AA-8F8C-48D3-8A50-955B1B8D153F}"/>
    <hyperlink ref="AX278" r:id="rId271" xr:uid="{04966286-C1F0-4A75-95A9-9367B144A5B1}"/>
    <hyperlink ref="AX279" r:id="rId272" xr:uid="{9C313464-AA7C-4552-AD8E-91B955A98AF7}"/>
    <hyperlink ref="AX280" r:id="rId273" xr:uid="{0A2E0448-5A15-4D14-BF2E-A2691ED36804}"/>
    <hyperlink ref="AX281" r:id="rId274" xr:uid="{1D3DA7B2-854B-4B17-88CC-A30957D4D783}"/>
    <hyperlink ref="AX282" r:id="rId275" xr:uid="{9E574B7C-7B99-40A4-8C1C-7B7815BB56A1}"/>
    <hyperlink ref="AX283" r:id="rId276" xr:uid="{83DADA7F-4B44-40BA-9611-8F4486243A68}"/>
    <hyperlink ref="AX284" r:id="rId277" xr:uid="{FEFD1838-52D5-4BDA-96D4-B9564C4FD07F}"/>
    <hyperlink ref="AX285" r:id="rId278" xr:uid="{45636579-D661-4A46-81C0-9F7B4EC4C6C9}"/>
    <hyperlink ref="AX286" r:id="rId279" xr:uid="{E915D6E6-AC43-4E4D-AF75-6532C679CF4B}"/>
    <hyperlink ref="AX287" r:id="rId280" xr:uid="{28027111-1FD3-4ECF-AD43-9631524909EE}"/>
    <hyperlink ref="AX288" r:id="rId281" xr:uid="{1A44729C-7BC9-43D9-AC39-3F4D6FEF055E}"/>
    <hyperlink ref="AX289" r:id="rId282" xr:uid="{D3000F94-3A3A-40FF-BAA2-AFF356B0057A}"/>
    <hyperlink ref="AX290" r:id="rId283" xr:uid="{2E6791CF-9F45-422F-A4D1-05F4A3619745}"/>
    <hyperlink ref="AX291" r:id="rId284" xr:uid="{BA7043AD-1F71-4869-B200-3DAEA82A1B2A}"/>
    <hyperlink ref="AX292" r:id="rId285" xr:uid="{CFD8EAD4-DDF1-4FB5-9FEF-7BD1BA6984C3}"/>
    <hyperlink ref="AX293" r:id="rId286" xr:uid="{4DAFAA45-62A1-4F3C-92F2-71BDA8834158}"/>
    <hyperlink ref="AX294" r:id="rId287" xr:uid="{1B29F6B4-910D-4DB9-9729-C36FF6E42C15}"/>
    <hyperlink ref="AX295" r:id="rId288" xr:uid="{076C6F4D-BD62-465E-BF1E-AC4BF54B9EB4}"/>
    <hyperlink ref="AX296" r:id="rId289" xr:uid="{3CC704CC-5CC9-449C-976D-0B20C7A6A230}"/>
    <hyperlink ref="AX297" r:id="rId290" xr:uid="{E7EF3AD3-8106-4007-B0B1-62DAE2A217F0}"/>
    <hyperlink ref="AX298" r:id="rId291" xr:uid="{E76E1B73-0A45-47DB-ADC3-AF0690B30CD1}"/>
    <hyperlink ref="AX299" r:id="rId292" xr:uid="{D423A1A2-C6DC-4AEE-84B3-59F706C78A8E}"/>
    <hyperlink ref="AX300" r:id="rId293" xr:uid="{682217C6-CD2B-4CEA-81CE-763E0A714367}"/>
    <hyperlink ref="AX301" r:id="rId294" xr:uid="{8BBDF539-B2DA-4C5D-979A-5DC60BB81676}"/>
    <hyperlink ref="AX302" r:id="rId295" xr:uid="{3DC846A7-977B-4C6B-A03E-9D587E377207}"/>
    <hyperlink ref="AX303" r:id="rId296" xr:uid="{A31F52D6-F8D5-41C7-B681-2E59E2469D46}"/>
    <hyperlink ref="AX304" r:id="rId297" xr:uid="{D6EDDC73-620E-4589-9021-F6346BAF9839}"/>
    <hyperlink ref="AX305" r:id="rId298" xr:uid="{FCE008D0-8966-4361-8850-817CC2A73303}"/>
    <hyperlink ref="AX306" r:id="rId299" xr:uid="{BFDDE8DC-6EA0-4E97-AC26-3190F516FA20}"/>
    <hyperlink ref="AX307" r:id="rId300" xr:uid="{DBA02C02-9E81-4B85-A824-32497FAB3481}"/>
    <hyperlink ref="AX308" r:id="rId301" xr:uid="{EE6C6A36-ED72-497C-81E5-A9776798B4FF}"/>
    <hyperlink ref="AX309" r:id="rId302" xr:uid="{ABC5132B-5FD0-4482-972E-D6922AA16001}"/>
    <hyperlink ref="AX310" r:id="rId303" xr:uid="{9895BF2D-B816-4A7E-B699-4E0F5BD56202}"/>
    <hyperlink ref="AX311" r:id="rId304" xr:uid="{8EF9F191-672B-4E59-A83B-80807A94A4E2}"/>
    <hyperlink ref="AX312" r:id="rId305" xr:uid="{7FEA895B-D90D-4CB2-8CCB-78F5A5956414}"/>
    <hyperlink ref="AX313" r:id="rId306" xr:uid="{36466404-5D40-44EA-9716-448EB1D00DE6}"/>
    <hyperlink ref="AX314" r:id="rId307" xr:uid="{BC2EF891-42CC-4741-AAD8-709099649178}"/>
    <hyperlink ref="AX315" r:id="rId308" xr:uid="{23248F31-B447-400F-B784-20DADA9F48FB}"/>
    <hyperlink ref="AX316" r:id="rId309" xr:uid="{09DD6FE0-0381-434F-AA65-0F3266CA458D}"/>
    <hyperlink ref="AX317" r:id="rId310" xr:uid="{C2382220-ADAE-42E6-B95F-A56B831862F1}"/>
    <hyperlink ref="AX318" r:id="rId311" xr:uid="{466E1663-8021-4031-B754-33B19036A1AD}"/>
    <hyperlink ref="AX319" r:id="rId312" xr:uid="{06448203-FF7D-4EB6-ACAA-C0ED3C961F82}"/>
    <hyperlink ref="AX320" r:id="rId313" xr:uid="{114FCA1D-CCEB-4342-A752-0C99043D0663}"/>
    <hyperlink ref="AX321" r:id="rId314" xr:uid="{8A614D88-C6EC-46F5-B656-D5AC1B4602EC}"/>
    <hyperlink ref="AX322" r:id="rId315" xr:uid="{57F33D47-DCF4-4034-A1D6-681DA18615D0}"/>
    <hyperlink ref="AX323" r:id="rId316" xr:uid="{F5E8E9C2-797C-474D-B998-C8E298F250DC}"/>
    <hyperlink ref="AX324" r:id="rId317" xr:uid="{AFD1D079-ED8C-4C08-88BA-1C386A3C4D4A}"/>
    <hyperlink ref="AX325" r:id="rId318" xr:uid="{130DF5B9-FCE0-4AFE-A337-C028DDB6DEF3}"/>
    <hyperlink ref="AX326" r:id="rId319" xr:uid="{E26750CF-418A-40A5-9D0A-B325360DC7B8}"/>
    <hyperlink ref="AX327" r:id="rId320" xr:uid="{3952A180-5F0A-4668-B99C-1C16D5030CE5}"/>
    <hyperlink ref="AX328" r:id="rId321" xr:uid="{59B996D7-6DEF-4BC7-BD95-CF44B9E59BEE}"/>
    <hyperlink ref="AX329" r:id="rId322" xr:uid="{0FD68EEE-7CB6-4AC3-A660-A66E8AECB900}"/>
    <hyperlink ref="AX330" r:id="rId323" xr:uid="{16955474-F88E-49A8-AE2C-6ED9074F875F}"/>
    <hyperlink ref="AX331" r:id="rId324" xr:uid="{A5B52452-93FC-4489-B625-AB5CB63C72D1}"/>
    <hyperlink ref="AX332" r:id="rId325" xr:uid="{29D7A6D0-35EC-4059-BB04-A51E3DB6CA2D}"/>
    <hyperlink ref="AX333" r:id="rId326" xr:uid="{69585EBF-6E71-4DD2-8EFD-F7ADF00BBAEE}"/>
    <hyperlink ref="AX334" r:id="rId327" xr:uid="{DDD42BBA-0922-4285-A98E-468548B2824A}"/>
    <hyperlink ref="AX335" r:id="rId328" xr:uid="{60362E23-AECF-46FB-A925-D25CD21CE870}"/>
    <hyperlink ref="AX336" r:id="rId329" xr:uid="{A91D4694-1E92-47BB-8972-A2CD1F8D947E}"/>
    <hyperlink ref="AX337" r:id="rId330" xr:uid="{1E0BA435-AF55-4800-AC12-54DA127C24E7}"/>
    <hyperlink ref="AX338" r:id="rId331" xr:uid="{00DCFAC8-FE0E-462B-AB45-3771D4236AF5}"/>
    <hyperlink ref="AX339" r:id="rId332" xr:uid="{316AF724-EBBA-44BF-9F83-DDB2706ACA03}"/>
    <hyperlink ref="AX340" r:id="rId333" xr:uid="{854A445D-F402-43CC-9543-EE66FBFF62A5}"/>
    <hyperlink ref="AX341" r:id="rId334" xr:uid="{4289EFCD-CA6D-4AF7-809A-9B9F7DFCF3E3}"/>
    <hyperlink ref="AX342" r:id="rId335" xr:uid="{6E7ACFA3-27C0-47E2-8E5C-9E0914CE152C}"/>
    <hyperlink ref="AX343" r:id="rId336" xr:uid="{3C70DDB0-0A4D-41DF-888F-707B084E9CE0}"/>
    <hyperlink ref="AX344" r:id="rId337" xr:uid="{9CAFD865-8901-454A-A261-4C02E63676CC}"/>
    <hyperlink ref="AX345" r:id="rId338" xr:uid="{CD054F16-97E6-491D-9F3B-6CE4F32240A9}"/>
    <hyperlink ref="AX346" r:id="rId339" xr:uid="{160867C4-FBCE-4CC9-B074-234CCAA3C5D1}"/>
    <hyperlink ref="AX347" r:id="rId340" xr:uid="{ED54DEC4-F4D4-4A8F-8582-845BCB0D5214}"/>
    <hyperlink ref="AX348" r:id="rId341" xr:uid="{B1019CFE-3B08-47DD-A1D9-ED8281088FE0}"/>
    <hyperlink ref="AX349" r:id="rId342" xr:uid="{A2823A9D-19C5-4779-9E83-DF4E858247D2}"/>
    <hyperlink ref="AX350" r:id="rId343" xr:uid="{6F63F195-8A56-46DA-B905-A54D392DD842}"/>
    <hyperlink ref="AX351" r:id="rId344" xr:uid="{7D8B58AB-BD49-4AB3-8083-CFD45137214A}"/>
    <hyperlink ref="AX356" r:id="rId345" xr:uid="{D2017B3A-2BA0-4BD6-BE8F-3779E3E35459}"/>
    <hyperlink ref="AX358" r:id="rId346" xr:uid="{003BD6AA-6C86-4813-A5F1-F70CA60BB533}"/>
    <hyperlink ref="AX359" r:id="rId347" xr:uid="{0075006E-455A-42C5-827E-4924F97336B5}"/>
    <hyperlink ref="AX360" r:id="rId348" xr:uid="{55D2C958-21D4-45BA-AD1E-07FCC2F0B6EE}"/>
    <hyperlink ref="AX361" r:id="rId349" xr:uid="{CA11B132-8AE2-41E9-AD54-4AF0DEBA5AE8}"/>
    <hyperlink ref="AX362" r:id="rId350" xr:uid="{9744E9CA-6790-4736-BB86-57320A867BD3}"/>
    <hyperlink ref="AX363" r:id="rId351" xr:uid="{5EBC4935-E335-488B-9ADE-13C0D009EA11}"/>
    <hyperlink ref="AX364" r:id="rId352" xr:uid="{8E6523DD-B805-42C3-B3BA-26508E399D5C}"/>
    <hyperlink ref="AX365" r:id="rId353" xr:uid="{ABCD522C-9493-4723-806A-1282C7BDA975}"/>
    <hyperlink ref="AX366" r:id="rId354" xr:uid="{AF3A780F-06FB-4EB7-A3BA-55B214363E74}"/>
    <hyperlink ref="AX367" r:id="rId355" xr:uid="{AE8C70F6-1053-497B-AD4A-42DDF163C21C}"/>
    <hyperlink ref="AX368" r:id="rId356" xr:uid="{E3DA549B-C83B-48CE-B684-B4EBCD44D737}"/>
    <hyperlink ref="AX369" r:id="rId357" xr:uid="{10F4322C-45D5-4EC8-A293-A8C2A125B2A5}"/>
    <hyperlink ref="AX370" r:id="rId358" xr:uid="{E6AC2C58-50E8-4FCE-BF9F-43F926205ABC}"/>
    <hyperlink ref="AX371" r:id="rId359" xr:uid="{9FA61F5B-D4FB-49B8-ADE8-0BA8E3101573}"/>
    <hyperlink ref="AX415" r:id="rId360" xr:uid="{D2663214-8129-4247-81B9-D1AECE0CEC39}"/>
    <hyperlink ref="AX447" r:id="rId361" xr:uid="{4DEFF9BE-33C9-4232-B601-11AB66672ECB}"/>
    <hyperlink ref="AX484" r:id="rId362" xr:uid="{87A9B5A5-B3AB-49F4-A696-657DD966D94B}"/>
    <hyperlink ref="AX552" r:id="rId363" xr:uid="{FC00C0D0-7595-4D12-9719-6D98EF0965CD}"/>
    <hyperlink ref="AX555" r:id="rId364" xr:uid="{397EC71C-8752-435D-AF4F-1E6C603A8990}"/>
    <hyperlink ref="AX558" r:id="rId365" xr:uid="{4D7A8F53-7A08-4C9D-AF1C-14E04755F4C4}"/>
    <hyperlink ref="AX559" r:id="rId366" xr:uid="{7E0D01A0-77A2-403A-B0F4-E632976655C3}"/>
    <hyperlink ref="AX572" r:id="rId367" xr:uid="{1523DB90-7834-45FF-8FC2-656DAEDDE91B}"/>
    <hyperlink ref="AX577" r:id="rId368" xr:uid="{790179E0-23E9-492B-AD78-A0CFA418EA62}"/>
    <hyperlink ref="AX591" r:id="rId369" xr:uid="{919BFCA9-85B7-497D-8BB5-CD1310C0D02C}"/>
    <hyperlink ref="AX657" r:id="rId370" xr:uid="{3A7C5B04-3C59-482E-949A-C7771134133A}"/>
    <hyperlink ref="AX663" r:id="rId371" xr:uid="{B3820225-46FA-43B8-B1CD-B342CA33A6DA}"/>
    <hyperlink ref="AX693" r:id="rId372" xr:uid="{038905A4-F027-4539-9AD6-CD7A81C48F27}"/>
    <hyperlink ref="AX694" r:id="rId373" xr:uid="{323BC00A-9A63-49E7-AE40-753678E7E359}"/>
    <hyperlink ref="AX695" r:id="rId374" xr:uid="{96A2BCFB-6CEA-458F-BBB4-C97DA06FBA32}"/>
    <hyperlink ref="AX696" r:id="rId375" xr:uid="{003C26BC-92DA-448C-9DA2-F32BE553F7F0}"/>
    <hyperlink ref="AX697" r:id="rId376" xr:uid="{99E21A1B-AE1F-4822-9FE6-56DF436B8227}"/>
    <hyperlink ref="AX698" r:id="rId377" xr:uid="{FB94F366-D544-404D-98C8-51B83E66D4A4}"/>
    <hyperlink ref="AX699" r:id="rId378" xr:uid="{8579C7BF-BED3-442F-B1E0-F06E91295811}"/>
    <hyperlink ref="AX700" r:id="rId379" xr:uid="{91181BA1-02DA-403A-A3FA-62979BF31825}"/>
    <hyperlink ref="AX701" r:id="rId380" xr:uid="{09B3CD7C-B2EF-4C89-9E82-F47A5F6B091C}"/>
    <hyperlink ref="AX702" r:id="rId381" xr:uid="{25A60CAF-8FB8-42F1-8198-E407534E70E7}"/>
    <hyperlink ref="AX703" r:id="rId382" xr:uid="{6FBCAE14-E53D-4485-A739-D808D79A0B60}"/>
    <hyperlink ref="AX704" r:id="rId383" xr:uid="{E0B94AAE-9F8C-478D-91B5-5DC62BE7165B}"/>
    <hyperlink ref="AX705" r:id="rId384" xr:uid="{AEEC6660-F872-4431-824D-72635D8AAC98}"/>
    <hyperlink ref="AX706" r:id="rId385" xr:uid="{7B4A8081-0FA1-4A1B-ACB9-18AAD430DF37}"/>
    <hyperlink ref="AX707" r:id="rId386" xr:uid="{7CFAA583-83EE-4D21-8517-C9D6CFE61095}"/>
    <hyperlink ref="AX708" r:id="rId387" xr:uid="{0572A67E-22E2-4302-8FD8-EA65961E2BB5}"/>
    <hyperlink ref="AX709" r:id="rId388" xr:uid="{121088A1-623F-40E0-B13C-F2C9C85DBAD9}"/>
    <hyperlink ref="AX710" r:id="rId389" xr:uid="{478C0203-59A3-498C-968F-567D8DB05FEA}"/>
    <hyperlink ref="AX711" r:id="rId390" xr:uid="{D2FD8B32-77E4-4479-ACF1-AC39B3D038B8}"/>
    <hyperlink ref="AX712" r:id="rId391" xr:uid="{9D320665-2EE7-4298-B5CE-84A8AD320AB4}"/>
    <hyperlink ref="AX713" r:id="rId392" xr:uid="{7E7C8C5A-BB99-4E32-AC24-C641F120B4D3}"/>
    <hyperlink ref="AX714" r:id="rId393" xr:uid="{54045687-3255-4FF4-A677-E1917E3C3324}"/>
    <hyperlink ref="AX715" r:id="rId394" xr:uid="{24C3C39A-8B80-4F7C-9E65-16CCC55A1214}"/>
    <hyperlink ref="AX716" r:id="rId395" xr:uid="{82609288-EA33-4EF6-A3AD-5A35FF3EAAB8}"/>
    <hyperlink ref="AX717" r:id="rId396" xr:uid="{12986808-8FEB-4F20-8864-29CCECD98DAA}"/>
    <hyperlink ref="AX718" r:id="rId397" xr:uid="{82DE1F8D-B30B-449D-B1BA-799CE0D3A6E8}"/>
    <hyperlink ref="AX719" r:id="rId398" xr:uid="{B8F48ABF-CA17-4A09-A172-8AE6D5A6F8DF}"/>
    <hyperlink ref="AX720" r:id="rId399" xr:uid="{DD8F626C-2D8A-4251-A03E-A4462DF6981C}"/>
    <hyperlink ref="AX721" r:id="rId400" xr:uid="{C68ED64E-077D-4C9B-BF08-CD411A09F1C4}"/>
    <hyperlink ref="AX722" r:id="rId401" xr:uid="{03C5FA08-BCEF-448F-8A0F-22847C408BB8}"/>
    <hyperlink ref="AX723" r:id="rId402" xr:uid="{E134A6B4-2391-4069-BC09-DBDA3F9B401B}"/>
    <hyperlink ref="AX724" r:id="rId403" xr:uid="{E2450774-3285-4060-9100-8DDAE5B9D90A}"/>
    <hyperlink ref="AX725" r:id="rId404" xr:uid="{1C49805F-7F5B-4BEF-B15B-1202328F6372}"/>
    <hyperlink ref="AX726" r:id="rId405" xr:uid="{71372468-57F9-4D1F-9B18-6F270DE92123}"/>
    <hyperlink ref="AX727" r:id="rId406" xr:uid="{95D641AD-7FA3-47B3-8780-53738DF55A95}"/>
    <hyperlink ref="AX728" r:id="rId407" xr:uid="{9FEC340D-870B-4AAB-B39E-F41B9DB95F41}"/>
    <hyperlink ref="AX729" r:id="rId408" xr:uid="{1F72BFA4-63DD-4016-A4CA-BFDEE368D8F4}"/>
    <hyperlink ref="AX730" r:id="rId409" xr:uid="{1D7F2244-4E65-46B0-909A-E17C3CC8FCAD}"/>
    <hyperlink ref="AX731" r:id="rId410" xr:uid="{A00691C0-D852-46C2-9E66-1E7A407BC68F}"/>
    <hyperlink ref="AX732" r:id="rId411" xr:uid="{39E96F8D-1B6A-4C3C-A432-68C9946BFFE8}"/>
    <hyperlink ref="AX733" r:id="rId412" xr:uid="{95291DA4-51AB-47FF-BAB6-9818FB463635}"/>
    <hyperlink ref="AX734" r:id="rId413" xr:uid="{B9843A14-B6AA-451E-9C84-F14B59887CDF}"/>
    <hyperlink ref="AX735" r:id="rId414" xr:uid="{D461573E-863F-4501-B4FE-EC30EADD7EBE}"/>
    <hyperlink ref="AX736" r:id="rId415" xr:uid="{85F35633-41F7-467D-A523-5543E18AC6DE}"/>
    <hyperlink ref="AX737" r:id="rId416" xr:uid="{8682E2C9-BF82-4C06-99CD-9B18165344F3}"/>
    <hyperlink ref="AX738" r:id="rId417" xr:uid="{A065007D-6C88-4691-87C2-B038DBFFCB73}"/>
    <hyperlink ref="AX739" r:id="rId418" xr:uid="{6F500DD4-FA6E-4701-9DE0-5874A3471649}"/>
    <hyperlink ref="AX740" r:id="rId419" xr:uid="{077EF189-AD8F-4A99-AA44-4D458912B7E4}"/>
    <hyperlink ref="AX741" r:id="rId420" xr:uid="{001E57F1-B66D-4F02-8409-531E37BF4FCE}"/>
    <hyperlink ref="AX742" r:id="rId421" xr:uid="{2E9D7B0D-D0E5-4C13-9FA4-2BABBF080B1E}"/>
    <hyperlink ref="AX743" r:id="rId422" xr:uid="{4DCB941C-BA8E-441B-A051-4399FC47B239}"/>
    <hyperlink ref="AX744" r:id="rId423" xr:uid="{CE74BF26-B3CD-4C59-87C3-2102840CB236}"/>
    <hyperlink ref="AX745" r:id="rId424" xr:uid="{98DA71C7-A823-42F0-8C5F-380AC0D83BB0}"/>
    <hyperlink ref="AX811" r:id="rId425" xr:uid="{FCE8E1F0-AA1C-429F-ACBA-A0ED30C71DA4}"/>
    <hyperlink ref="AX816" r:id="rId426" xr:uid="{C9EFBD4D-B96B-482D-8086-B16715F3FC39}"/>
    <hyperlink ref="AX824" r:id="rId427" xr:uid="{A7539CE2-55A5-4762-879A-5AFB0A2F824E}"/>
    <hyperlink ref="AX851" r:id="rId428" xr:uid="{72482CA2-659C-40E6-8C01-FC13464AEFD5}"/>
    <hyperlink ref="AX857" r:id="rId429" xr:uid="{8010E32A-F537-452F-874B-7850D6156CF0}"/>
    <hyperlink ref="AX862" r:id="rId430" xr:uid="{D1797F50-B890-4B6A-8E85-FD3724811BD9}"/>
    <hyperlink ref="AX867" r:id="rId431" xr:uid="{C5B858F5-7372-4E10-B46D-4FD0029F9B57}"/>
    <hyperlink ref="AX894" r:id="rId432" xr:uid="{4F5FF4E9-E470-4CDB-9136-7464B60DAB09}"/>
    <hyperlink ref="AX904" r:id="rId433" xr:uid="{A5073DF3-8868-4D84-B9D3-27783E678603}"/>
    <hyperlink ref="AX906" r:id="rId434" xr:uid="{8EE14B53-634A-4E5D-B332-384C25500169}"/>
    <hyperlink ref="AX912" r:id="rId435" xr:uid="{5344901D-7FCF-42F7-8D80-397C724A2546}"/>
    <hyperlink ref="AX914" r:id="rId436" xr:uid="{7A09A91A-C81D-4791-B1F5-8361608B7C39}"/>
    <hyperlink ref="AX932" r:id="rId437" xr:uid="{550BCFD7-3B62-4BA2-A59E-F56A2093A432}"/>
    <hyperlink ref="AX948" r:id="rId438" xr:uid="{8B3180DB-474C-4048-9007-46F2846EF7E7}"/>
    <hyperlink ref="AX950" r:id="rId439" xr:uid="{FCCB216D-4D7D-4829-B758-DFFCD2F5DBBD}"/>
    <hyperlink ref="AX955" r:id="rId440" xr:uid="{0C461CB7-6596-498B-AC31-7B551058529B}"/>
    <hyperlink ref="AX957" r:id="rId441" xr:uid="{CB99DEAB-0A74-41A4-AEE9-6E66DD47FA38}"/>
    <hyperlink ref="AX979" r:id="rId442" xr:uid="{115EF123-60F1-4FDB-B368-4EECF661FA52}"/>
    <hyperlink ref="AX1041" r:id="rId443" xr:uid="{684345A3-B995-42A6-AACC-E6734A365CAC}"/>
    <hyperlink ref="AX1045" r:id="rId444" xr:uid="{9EF94A5F-BE95-4256-8A92-2BBE7E6B1031}"/>
    <hyperlink ref="AX1048" r:id="rId445" xr:uid="{134642EC-1ED5-479A-B1EB-341555611BF9}"/>
    <hyperlink ref="AX1051" r:id="rId446" xr:uid="{E929ECE5-B978-4FFF-873B-0FF0DF730B94}"/>
    <hyperlink ref="AX1066" r:id="rId447" xr:uid="{B95C41D4-DA48-470E-9FA2-4625D20C3AAD}"/>
    <hyperlink ref="AX1071" r:id="rId448" xr:uid="{C7C7E7F4-CF47-4988-97A8-4DBF75D59513}"/>
    <hyperlink ref="AX1078" r:id="rId449" xr:uid="{47B3E9AF-74F4-4CAF-AADF-719D0B69B304}"/>
    <hyperlink ref="AX1116" r:id="rId450" xr:uid="{E3B73CE3-505D-4F21-8A96-C00DC62D2F1A}"/>
    <hyperlink ref="AX1118" r:id="rId451" xr:uid="{0FCFDB43-5DE0-40D6-A70F-9AE67C6EC8E8}"/>
    <hyperlink ref="AX1141" r:id="rId452" xr:uid="{66151E02-4898-4C21-B084-F76789ACF802}"/>
    <hyperlink ref="AX1142" r:id="rId453" xr:uid="{3A6A16F2-4E32-436B-98BD-F725D1115B7B}"/>
    <hyperlink ref="AX1143" r:id="rId454" xr:uid="{AB9CE38A-B3A2-4400-913F-2B1225DDD440}"/>
    <hyperlink ref="AX1144" r:id="rId455" xr:uid="{58CB9AD1-C1FB-4254-87E7-24BDFDC3021A}"/>
    <hyperlink ref="AX1145" r:id="rId456" xr:uid="{5FC1E0FB-BCEC-4A55-926E-804531BC8248}"/>
    <hyperlink ref="AX1146" r:id="rId457" xr:uid="{36B5BEA1-D7A5-49D3-8CB9-8A00A4F40B1D}"/>
    <hyperlink ref="AX1147" r:id="rId458" xr:uid="{60D8B435-6B0C-41CA-B96A-F1148AF07176}"/>
    <hyperlink ref="AX1148" r:id="rId459" xr:uid="{93671028-71E8-4B94-B78C-CBD66A946987}"/>
    <hyperlink ref="AX1149" r:id="rId460" xr:uid="{EFE0634D-1976-41A5-88D2-FA753F707B72}"/>
    <hyperlink ref="AX1150" r:id="rId461" xr:uid="{10EFD3EC-BCED-47C9-92A1-D8895C526936}"/>
    <hyperlink ref="AX1151" r:id="rId462" xr:uid="{583295BB-3E12-4F00-ADD0-0A1AA4A17905}"/>
    <hyperlink ref="AX1152" r:id="rId463" xr:uid="{16CA29DC-8B4E-4D19-9762-BA19A5D91E2D}"/>
    <hyperlink ref="AX1153" r:id="rId464" xr:uid="{2C1B5DCA-F142-4D5C-ABAE-01ECDFCAEC93}"/>
    <hyperlink ref="AX1154" r:id="rId465" xr:uid="{C8B0CBEB-99AC-4D96-84FE-7510D12143C7}"/>
    <hyperlink ref="AX1155" r:id="rId466" xr:uid="{6AF368B8-02D7-4188-8F8F-E4464B84B315}"/>
    <hyperlink ref="AX1156" r:id="rId467" xr:uid="{1228D349-09E5-4564-A3A0-0684C97B0F61}"/>
    <hyperlink ref="AX1157" r:id="rId468" xr:uid="{83A69919-09AE-41A0-95F2-D30EA94163DA}"/>
    <hyperlink ref="AX1158" r:id="rId469" xr:uid="{B001848D-CF31-471D-974D-EC2A8A34D1F1}"/>
    <hyperlink ref="AX1159" r:id="rId470" xr:uid="{E562BDD1-CACE-44FB-9233-702BEDB0AAE7}"/>
    <hyperlink ref="AX1160" r:id="rId471" xr:uid="{2E2C552D-B0B4-49DB-BA95-033439AE6BED}"/>
    <hyperlink ref="AX1161" r:id="rId472" xr:uid="{76C744E8-4E39-4531-B309-ECE3DA6C5D49}"/>
    <hyperlink ref="AX1162" r:id="rId473" xr:uid="{07B54F38-C88A-47D9-BABA-540068C3DD07}"/>
    <hyperlink ref="AX1163" r:id="rId474" xr:uid="{0AC65025-3B29-4F91-8DE9-3A045672D26F}"/>
    <hyperlink ref="AX1164" r:id="rId475" xr:uid="{EA16954E-7415-4FF4-ACED-00825E1E7DAF}"/>
    <hyperlink ref="AX1165" r:id="rId476" xr:uid="{F2E2CF84-680E-4775-93FC-C834AFC02F43}"/>
    <hyperlink ref="AX1166" r:id="rId477" xr:uid="{1ECF9D7E-67DE-4751-950C-CD9E896E8D55}"/>
    <hyperlink ref="AX1175" r:id="rId478" xr:uid="{89ABEB47-5048-4268-B92E-75D9B6661E42}"/>
    <hyperlink ref="AX1189" r:id="rId479" xr:uid="{8ADC5F2A-982D-4000-9C92-06B5D8E10253}"/>
    <hyperlink ref="AX1193" r:id="rId480" xr:uid="{4A1B11EA-77FD-4F45-B717-37DA2C060D75}"/>
    <hyperlink ref="AX1236" r:id="rId481" xr:uid="{B9B90BC4-5134-4FFF-9123-47D5FECD90D8}"/>
    <hyperlink ref="AX1239" r:id="rId482" xr:uid="{83838AD6-5DAE-4979-9C2D-8028D5A01092}"/>
    <hyperlink ref="AX1248" r:id="rId483" xr:uid="{3E92EADD-B3AF-4EAF-AFEA-D1D5A4AD37D2}"/>
    <hyperlink ref="AX1279" r:id="rId484" xr:uid="{50A6413A-302C-4E0B-96AF-6A3C509768FE}"/>
    <hyperlink ref="AX1280" r:id="rId485" xr:uid="{690C22CA-82C4-4B8D-B813-FBC83C26EFF0}"/>
    <hyperlink ref="AX1286" r:id="rId486" xr:uid="{7B3C80C6-A4AC-4E3B-A013-D30B5B92EB64}"/>
    <hyperlink ref="AX1296" r:id="rId487" xr:uid="{6DBA6E05-8460-46DC-9A4E-A9BFCEF3455E}"/>
    <hyperlink ref="AX1297" r:id="rId488" xr:uid="{6321EF5E-3490-495C-8135-92CD0374CE81}"/>
    <hyperlink ref="AX1314" r:id="rId489" xr:uid="{097BC031-CAFC-469D-A5CF-EC307F1E0BEE}"/>
    <hyperlink ref="AX1349" r:id="rId490" xr:uid="{7F95D80D-F259-4B46-A969-9857996A7140}"/>
    <hyperlink ref="AX1516" r:id="rId491" xr:uid="{3A152880-B365-41C8-A2A4-52B6CF5D6E6E}"/>
    <hyperlink ref="AX1517" r:id="rId492" xr:uid="{74FAF98A-C69B-4BC7-AD2F-DBAD66F44C38}"/>
    <hyperlink ref="AX1518" r:id="rId493" xr:uid="{F2A091DD-5083-496C-97CF-85702CF82324}"/>
    <hyperlink ref="AX1519" r:id="rId494" xr:uid="{FE8CC1FB-F200-4B1E-9C1B-AE11C9EAAD14}"/>
    <hyperlink ref="AX1520" r:id="rId495" xr:uid="{7BA12B40-C02B-49F1-9FE5-DFB75D09849E}"/>
  </hyperlinks>
  <pageMargins left="0.7" right="0.7" top="0.75" bottom="0.75" header="0.3" footer="0.3"/>
  <pageSetup orientation="portrait" verticalDpi="0" r:id="rId49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B39"/>
  <sheetViews>
    <sheetView tabSelected="1" topLeftCell="A2" workbookViewId="0">
      <selection activeCell="B21" sqref="B21"/>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8.7109375" bestFit="1" customWidth="1"/>
    <col min="5" max="5" width="35.140625" bestFit="1" customWidth="1"/>
    <col min="6" max="6" width="32.85546875" bestFit="1" customWidth="1"/>
    <col min="7" max="7" width="46" bestFit="1" customWidth="1"/>
    <col min="8" max="8" width="38.42578125" bestFit="1" customWidth="1"/>
    <col min="9" max="9" width="46" style="161" bestFit="1" customWidth="1"/>
    <col min="10" max="10" width="32.5703125" bestFit="1" customWidth="1"/>
    <col min="11" max="11" width="37.28515625" style="2" bestFit="1" customWidth="1"/>
    <col min="12" max="12" width="46" style="4" bestFit="1" customWidth="1"/>
    <col min="13" max="13" width="43.7109375" style="4" bestFit="1" customWidth="1"/>
    <col min="14" max="14" width="46" bestFit="1" customWidth="1"/>
    <col min="15" max="15" width="73.28515625" bestFit="1" customWidth="1"/>
    <col min="16" max="16" width="68.140625" style="161" bestFit="1" customWidth="1"/>
    <col min="17" max="17" width="61.28515625" style="161" bestFit="1" customWidth="1"/>
    <col min="18" max="18" width="37.7109375" style="161" bestFit="1" customWidth="1"/>
    <col min="19" max="19" width="33.5703125" bestFit="1" customWidth="1"/>
    <col min="20" max="20" width="36.85546875" bestFit="1" customWidth="1"/>
    <col min="21" max="21" width="38.5703125" bestFit="1" customWidth="1"/>
    <col min="22" max="22" width="34.5703125" bestFit="1" customWidth="1"/>
    <col min="23" max="23" width="48.5703125" bestFit="1" customWidth="1"/>
    <col min="24" max="24" width="69.42578125" bestFit="1" customWidth="1"/>
    <col min="25" max="25" width="63.5703125" bestFit="1" customWidth="1"/>
    <col min="26" max="26" width="61" bestFit="1" customWidth="1"/>
    <col min="27" max="27" width="70.42578125" bestFit="1" customWidth="1"/>
    <col min="28" max="28" width="74.42578125" bestFit="1" customWidth="1"/>
    <col min="29" max="29" width="69" bestFit="1" customWidth="1"/>
    <col min="30" max="30" width="64.5703125" bestFit="1" customWidth="1"/>
    <col min="31" max="31" width="66.5703125" bestFit="1" customWidth="1"/>
    <col min="32" max="32" width="64.7109375" bestFit="1" customWidth="1"/>
    <col min="33" max="33" width="77.28515625" bestFit="1" customWidth="1"/>
    <col min="34" max="34" width="73" bestFit="1" customWidth="1"/>
    <col min="35" max="35" width="84" bestFit="1" customWidth="1"/>
    <col min="36" max="36" width="59.140625" bestFit="1" customWidth="1"/>
    <col min="37" max="37" width="60" bestFit="1" customWidth="1"/>
    <col min="38" max="38" width="62.5703125" bestFit="1" customWidth="1"/>
    <col min="39" max="39" width="60.85546875" bestFit="1" customWidth="1"/>
    <col min="40" max="40" width="63.28515625" bestFit="1" customWidth="1"/>
    <col min="41" max="41" width="44.85546875" bestFit="1" customWidth="1"/>
    <col min="42" max="42" width="16.140625" bestFit="1" customWidth="1"/>
    <col min="43" max="43" width="19.42578125" bestFit="1" customWidth="1"/>
    <col min="44" max="44" width="31.140625" bestFit="1" customWidth="1"/>
    <col min="45" max="45" width="30.85546875" bestFit="1" customWidth="1"/>
    <col min="46" max="46" width="16.5703125" bestFit="1" customWidth="1"/>
    <col min="47" max="47" width="48.28515625" bestFit="1" customWidth="1"/>
    <col min="48" max="48" width="50.42578125" bestFit="1" customWidth="1"/>
    <col min="49" max="49" width="37.140625" bestFit="1" customWidth="1"/>
    <col min="50" max="50" width="47.28515625" bestFit="1" customWidth="1"/>
    <col min="51" max="51" width="44" bestFit="1" customWidth="1"/>
    <col min="52" max="52" width="44.42578125" bestFit="1" customWidth="1"/>
    <col min="53" max="53" width="14.42578125" bestFit="1" customWidth="1"/>
    <col min="54" max="54" width="35.28515625" bestFit="1" customWidth="1"/>
    <col min="55" max="55" width="13.5703125" bestFit="1" customWidth="1"/>
    <col min="56" max="56" width="17.140625" bestFit="1" customWidth="1"/>
    <col min="57" max="57" width="41.140625" bestFit="1" customWidth="1"/>
    <col min="58" max="58" width="43.28515625" bestFit="1" customWidth="1"/>
    <col min="59" max="59" width="68.28515625" style="2" bestFit="1" customWidth="1"/>
    <col min="60" max="60" width="46.5703125" bestFit="1" customWidth="1"/>
    <col min="61" max="61" width="46" bestFit="1" customWidth="1"/>
    <col min="62" max="62" width="36.140625" bestFit="1" customWidth="1"/>
    <col min="63" max="63" width="22.28515625" bestFit="1" customWidth="1"/>
    <col min="64" max="64" width="46.5703125" bestFit="1" customWidth="1"/>
    <col min="65" max="65" width="44.5703125" bestFit="1" customWidth="1"/>
    <col min="66" max="66" width="41.28515625" bestFit="1" customWidth="1"/>
    <col min="67" max="67" width="60.140625" bestFit="1" customWidth="1"/>
    <col min="68" max="68" width="82" bestFit="1" customWidth="1"/>
    <col min="69" max="69" width="51.140625" bestFit="1" customWidth="1"/>
    <col min="70" max="70" width="42.140625" bestFit="1" customWidth="1"/>
    <col min="71" max="71" width="46" bestFit="1" customWidth="1"/>
    <col min="72" max="72" width="57" bestFit="1" customWidth="1"/>
    <col min="73" max="73" width="46.5703125" bestFit="1" customWidth="1"/>
    <col min="74" max="74" width="51.5703125" bestFit="1" customWidth="1"/>
    <col min="75" max="75" width="76.5703125" bestFit="1" customWidth="1"/>
    <col min="76" max="76" width="82" bestFit="1" customWidth="1"/>
    <col min="77" max="77" width="73.140625" bestFit="1" customWidth="1"/>
    <col min="78" max="78" width="17.5703125" bestFit="1" customWidth="1"/>
    <col min="79" max="79" width="20" bestFit="1" customWidth="1"/>
    <col min="80" max="80" width="8" bestFit="1" customWidth="1"/>
  </cols>
  <sheetData>
    <row r="1" spans="1:80" hidden="1" x14ac:dyDescent="0.25">
      <c r="A1" t="s">
        <v>2807</v>
      </c>
    </row>
    <row r="2" spans="1:80" x14ac:dyDescent="0.25">
      <c r="A2" s="139" t="s">
        <v>0</v>
      </c>
      <c r="B2" s="140"/>
      <c r="C2" s="140"/>
      <c r="D2" s="139" t="s">
        <v>1</v>
      </c>
      <c r="E2" s="140"/>
      <c r="F2" s="140"/>
      <c r="G2" s="139" t="s">
        <v>2</v>
      </c>
      <c r="H2" s="140"/>
      <c r="I2" s="140"/>
    </row>
    <row r="3" spans="1:80" x14ac:dyDescent="0.25">
      <c r="A3" s="141" t="s">
        <v>3606</v>
      </c>
      <c r="B3" s="140"/>
      <c r="C3" s="140"/>
      <c r="D3" s="141" t="s">
        <v>2808</v>
      </c>
      <c r="E3" s="140"/>
      <c r="F3" s="140"/>
      <c r="G3" s="141" t="s">
        <v>2809</v>
      </c>
      <c r="H3" s="140"/>
      <c r="I3" s="140"/>
    </row>
    <row r="4" spans="1:80" hidden="1" x14ac:dyDescent="0.25">
      <c r="A4" t="s">
        <v>3</v>
      </c>
      <c r="B4" t="s">
        <v>4</v>
      </c>
      <c r="C4" t="s">
        <v>4</v>
      </c>
      <c r="D4" t="s">
        <v>5</v>
      </c>
      <c r="E4" t="s">
        <v>5</v>
      </c>
      <c r="F4" t="s">
        <v>5</v>
      </c>
      <c r="G4" t="s">
        <v>49</v>
      </c>
      <c r="H4" t="s">
        <v>3</v>
      </c>
      <c r="I4" s="161" t="s">
        <v>7</v>
      </c>
      <c r="J4" t="s">
        <v>4</v>
      </c>
      <c r="K4" s="2" t="s">
        <v>6</v>
      </c>
      <c r="L4" s="4" t="s">
        <v>49</v>
      </c>
      <c r="M4" s="4" t="s">
        <v>4</v>
      </c>
      <c r="N4" t="s">
        <v>49</v>
      </c>
      <c r="O4" t="s">
        <v>49</v>
      </c>
      <c r="P4" s="161" t="s">
        <v>7</v>
      </c>
      <c r="Q4" s="161" t="s">
        <v>7</v>
      </c>
      <c r="R4" s="161" t="s">
        <v>7</v>
      </c>
      <c r="S4" t="s">
        <v>6</v>
      </c>
      <c r="T4" t="s">
        <v>6</v>
      </c>
      <c r="U4" t="s">
        <v>6</v>
      </c>
      <c r="V4" t="s">
        <v>6</v>
      </c>
      <c r="W4" t="s">
        <v>3</v>
      </c>
      <c r="X4" t="s">
        <v>5</v>
      </c>
      <c r="Y4" t="s">
        <v>3</v>
      </c>
      <c r="Z4" t="s">
        <v>3</v>
      </c>
      <c r="AA4" t="s">
        <v>3</v>
      </c>
      <c r="AB4" t="s">
        <v>5</v>
      </c>
      <c r="AC4" t="s">
        <v>6</v>
      </c>
      <c r="AD4" t="s">
        <v>3</v>
      </c>
      <c r="AE4" t="s">
        <v>6</v>
      </c>
      <c r="AF4" t="s">
        <v>3</v>
      </c>
      <c r="AG4" t="s">
        <v>6</v>
      </c>
      <c r="AH4" t="s">
        <v>3</v>
      </c>
      <c r="AI4" t="s">
        <v>5</v>
      </c>
      <c r="AJ4" t="s">
        <v>3</v>
      </c>
      <c r="AK4" t="s">
        <v>6</v>
      </c>
      <c r="AL4" t="s">
        <v>6</v>
      </c>
      <c r="AM4" t="s">
        <v>6</v>
      </c>
      <c r="AN4" t="s">
        <v>6</v>
      </c>
      <c r="AO4" t="s">
        <v>6</v>
      </c>
      <c r="AP4" t="s">
        <v>6</v>
      </c>
      <c r="AQ4" t="s">
        <v>6</v>
      </c>
      <c r="AR4" t="s">
        <v>6</v>
      </c>
      <c r="AS4" t="s">
        <v>3</v>
      </c>
      <c r="AT4" t="s">
        <v>4</v>
      </c>
      <c r="AU4" t="s">
        <v>4</v>
      </c>
      <c r="AV4" t="s">
        <v>4</v>
      </c>
      <c r="AW4" t="s">
        <v>8</v>
      </c>
      <c r="AX4" t="s">
        <v>8</v>
      </c>
      <c r="AY4" t="s">
        <v>8</v>
      </c>
      <c r="AZ4" t="s">
        <v>8</v>
      </c>
      <c r="BA4" t="s">
        <v>3</v>
      </c>
      <c r="BB4" t="s">
        <v>3</v>
      </c>
      <c r="BC4" t="s">
        <v>3</v>
      </c>
      <c r="BD4" t="s">
        <v>6</v>
      </c>
      <c r="BE4" t="s">
        <v>4</v>
      </c>
      <c r="BF4" t="s">
        <v>4</v>
      </c>
      <c r="BG4" s="2" t="s">
        <v>7</v>
      </c>
      <c r="BH4" t="s">
        <v>7</v>
      </c>
      <c r="BI4" t="s">
        <v>49</v>
      </c>
      <c r="BJ4" t="s">
        <v>5</v>
      </c>
      <c r="BK4" t="s">
        <v>3</v>
      </c>
      <c r="BL4" t="s">
        <v>3</v>
      </c>
      <c r="BM4" t="s">
        <v>6</v>
      </c>
      <c r="BN4" t="s">
        <v>6</v>
      </c>
      <c r="BO4" t="s">
        <v>7</v>
      </c>
      <c r="BP4" t="s">
        <v>6</v>
      </c>
      <c r="BQ4" t="s">
        <v>5</v>
      </c>
      <c r="BR4" t="s">
        <v>5</v>
      </c>
      <c r="BS4" t="s">
        <v>49</v>
      </c>
      <c r="BT4" t="s">
        <v>6</v>
      </c>
      <c r="BU4" t="s">
        <v>7</v>
      </c>
      <c r="BV4" t="s">
        <v>7</v>
      </c>
      <c r="BW4" t="s">
        <v>7</v>
      </c>
      <c r="BX4" t="s">
        <v>7</v>
      </c>
      <c r="BY4" t="s">
        <v>6</v>
      </c>
      <c r="BZ4" t="s">
        <v>4</v>
      </c>
      <c r="CA4" t="s">
        <v>9</v>
      </c>
      <c r="CB4" t="s">
        <v>10</v>
      </c>
    </row>
    <row r="5" spans="1:80" hidden="1" x14ac:dyDescent="0.25">
      <c r="A5" t="s">
        <v>2810</v>
      </c>
      <c r="B5" t="s">
        <v>2811</v>
      </c>
      <c r="C5" t="s">
        <v>2812</v>
      </c>
      <c r="D5" t="s">
        <v>2813</v>
      </c>
      <c r="E5" t="s">
        <v>2814</v>
      </c>
      <c r="F5" t="s">
        <v>3607</v>
      </c>
      <c r="G5" t="s">
        <v>2815</v>
      </c>
      <c r="H5" t="s">
        <v>2816</v>
      </c>
      <c r="I5" s="161" t="s">
        <v>2817</v>
      </c>
      <c r="J5" t="s">
        <v>2818</v>
      </c>
      <c r="K5" s="2" t="s">
        <v>2819</v>
      </c>
      <c r="L5" s="4" t="s">
        <v>2820</v>
      </c>
      <c r="M5" s="4" t="s">
        <v>2821</v>
      </c>
      <c r="N5" t="s">
        <v>2822</v>
      </c>
      <c r="O5" t="s">
        <v>2823</v>
      </c>
      <c r="P5" s="161" t="s">
        <v>2824</v>
      </c>
      <c r="Q5" s="161" t="s">
        <v>2825</v>
      </c>
      <c r="R5" s="161" t="s">
        <v>2826</v>
      </c>
      <c r="S5" t="s">
        <v>2827</v>
      </c>
      <c r="T5" t="s">
        <v>2828</v>
      </c>
      <c r="U5" t="s">
        <v>2829</v>
      </c>
      <c r="V5" t="s">
        <v>2830</v>
      </c>
      <c r="W5" t="s">
        <v>2831</v>
      </c>
      <c r="X5" t="s">
        <v>3608</v>
      </c>
      <c r="Y5" t="s">
        <v>3609</v>
      </c>
      <c r="Z5" t="s">
        <v>3610</v>
      </c>
      <c r="AA5" t="s">
        <v>3611</v>
      </c>
      <c r="AB5" t="s">
        <v>3612</v>
      </c>
      <c r="AC5" t="s">
        <v>3613</v>
      </c>
      <c r="AD5" t="s">
        <v>3614</v>
      </c>
      <c r="AE5" t="s">
        <v>3615</v>
      </c>
      <c r="AF5" t="s">
        <v>3616</v>
      </c>
      <c r="AG5" t="s">
        <v>3617</v>
      </c>
      <c r="AH5" t="s">
        <v>3618</v>
      </c>
      <c r="AI5" t="s">
        <v>3619</v>
      </c>
      <c r="AJ5" t="s">
        <v>3620</v>
      </c>
      <c r="AK5" t="s">
        <v>3621</v>
      </c>
      <c r="AL5" t="s">
        <v>3622</v>
      </c>
      <c r="AM5" t="s">
        <v>3623</v>
      </c>
      <c r="AN5" t="s">
        <v>3624</v>
      </c>
      <c r="AO5" t="s">
        <v>2832</v>
      </c>
      <c r="AP5" t="s">
        <v>2833</v>
      </c>
      <c r="AQ5" t="s">
        <v>2834</v>
      </c>
      <c r="AR5" t="s">
        <v>2835</v>
      </c>
      <c r="AS5" t="s">
        <v>2836</v>
      </c>
      <c r="AT5" t="s">
        <v>2837</v>
      </c>
      <c r="AU5" t="s">
        <v>3625</v>
      </c>
      <c r="AV5" t="s">
        <v>3626</v>
      </c>
      <c r="AW5" t="s">
        <v>2838</v>
      </c>
      <c r="AX5" t="s">
        <v>2839</v>
      </c>
      <c r="AY5" t="s">
        <v>2840</v>
      </c>
      <c r="AZ5" t="s">
        <v>2841</v>
      </c>
      <c r="BA5" t="s">
        <v>2842</v>
      </c>
      <c r="BB5" t="s">
        <v>2843</v>
      </c>
      <c r="BC5" t="s">
        <v>2844</v>
      </c>
      <c r="BD5" t="s">
        <v>2845</v>
      </c>
      <c r="BE5" t="s">
        <v>2846</v>
      </c>
      <c r="BF5" t="s">
        <v>2847</v>
      </c>
      <c r="BG5" s="2" t="s">
        <v>2848</v>
      </c>
      <c r="BH5" t="s">
        <v>2849</v>
      </c>
      <c r="BI5" t="s">
        <v>2850</v>
      </c>
      <c r="BJ5" t="s">
        <v>2851</v>
      </c>
      <c r="BK5" t="s">
        <v>2852</v>
      </c>
      <c r="BL5" t="s">
        <v>2853</v>
      </c>
      <c r="BM5" t="s">
        <v>2854</v>
      </c>
      <c r="BN5" t="s">
        <v>2855</v>
      </c>
      <c r="BO5" t="s">
        <v>2856</v>
      </c>
      <c r="BP5" t="s">
        <v>2857</v>
      </c>
      <c r="BQ5" t="s">
        <v>2858</v>
      </c>
      <c r="BR5" t="s">
        <v>2859</v>
      </c>
      <c r="BS5" t="s">
        <v>2860</v>
      </c>
      <c r="BT5" t="s">
        <v>2861</v>
      </c>
      <c r="BU5" t="s">
        <v>2862</v>
      </c>
      <c r="BV5" t="s">
        <v>2863</v>
      </c>
      <c r="BW5" t="s">
        <v>2864</v>
      </c>
      <c r="BX5" t="s">
        <v>3627</v>
      </c>
      <c r="BY5" t="s">
        <v>2865</v>
      </c>
      <c r="BZ5" t="s">
        <v>2866</v>
      </c>
      <c r="CA5" t="s">
        <v>2867</v>
      </c>
      <c r="CB5" t="s">
        <v>2868</v>
      </c>
    </row>
    <row r="6" spans="1:80" x14ac:dyDescent="0.25">
      <c r="A6" s="139" t="s">
        <v>11</v>
      </c>
      <c r="B6" s="140"/>
      <c r="C6" s="140"/>
      <c r="D6" s="140"/>
      <c r="E6" s="140"/>
      <c r="F6" s="140"/>
      <c r="G6" s="140"/>
      <c r="H6" s="140"/>
      <c r="I6" s="140"/>
      <c r="J6" s="140"/>
      <c r="K6" s="140"/>
      <c r="L6" s="140"/>
      <c r="M6" s="140"/>
      <c r="N6" s="140"/>
      <c r="O6" s="140"/>
      <c r="P6" s="140"/>
      <c r="Q6" s="140"/>
      <c r="R6" s="140"/>
      <c r="S6" s="140"/>
      <c r="T6" s="140"/>
      <c r="U6" s="140"/>
      <c r="V6" s="140"/>
      <c r="W6" s="140"/>
      <c r="X6" s="140"/>
      <c r="Y6" s="140"/>
      <c r="Z6" s="140"/>
      <c r="AA6" s="140"/>
      <c r="AB6" s="140"/>
      <c r="AC6" s="140"/>
      <c r="AD6" s="140"/>
      <c r="AE6" s="140"/>
      <c r="AF6" s="140"/>
      <c r="AG6" s="140"/>
      <c r="AH6" s="140"/>
      <c r="AI6" s="140"/>
      <c r="AJ6" s="140"/>
      <c r="AK6" s="140"/>
      <c r="AL6" s="140"/>
      <c r="AM6" s="140"/>
      <c r="AN6" s="140"/>
      <c r="AO6" s="140"/>
      <c r="AP6" s="140"/>
      <c r="AQ6" s="140"/>
      <c r="AR6" s="140"/>
      <c r="AS6" s="140"/>
      <c r="AT6" s="140"/>
      <c r="AU6" s="140"/>
      <c r="AV6" s="140"/>
      <c r="AW6" s="140"/>
      <c r="AX6" s="140"/>
      <c r="AY6" s="140"/>
      <c r="AZ6" s="140"/>
      <c r="BA6" s="140"/>
      <c r="BB6" s="140"/>
      <c r="BC6" s="140"/>
      <c r="BD6" s="140"/>
      <c r="BE6" s="140"/>
      <c r="BF6" s="140"/>
      <c r="BG6" s="140"/>
      <c r="BH6" s="140"/>
      <c r="BI6" s="140"/>
      <c r="BJ6" s="140"/>
      <c r="BK6" s="140"/>
      <c r="BL6" s="140"/>
      <c r="BM6" s="140"/>
      <c r="BN6" s="140"/>
      <c r="BO6" s="140"/>
      <c r="BP6" s="140"/>
      <c r="BQ6" s="140"/>
      <c r="BR6" s="140"/>
      <c r="BS6" s="140"/>
      <c r="BT6" s="140"/>
      <c r="BU6" s="140"/>
      <c r="BV6" s="140"/>
      <c r="BW6" s="140"/>
      <c r="BX6" s="140"/>
      <c r="BY6" s="140"/>
      <c r="BZ6" s="140"/>
      <c r="CA6" s="140"/>
      <c r="CB6" s="140"/>
    </row>
    <row r="7" spans="1:80" ht="39" x14ac:dyDescent="0.25">
      <c r="A7" s="1" t="s">
        <v>12</v>
      </c>
      <c r="B7" s="1" t="s">
        <v>13</v>
      </c>
      <c r="C7" s="1" t="s">
        <v>14</v>
      </c>
      <c r="D7" s="1" t="s">
        <v>96</v>
      </c>
      <c r="E7" s="1" t="s">
        <v>3628</v>
      </c>
      <c r="F7" s="1" t="s">
        <v>3629</v>
      </c>
      <c r="G7" s="1" t="s">
        <v>2869</v>
      </c>
      <c r="H7" s="1" t="s">
        <v>2870</v>
      </c>
      <c r="I7" s="162" t="s">
        <v>2871</v>
      </c>
      <c r="J7" s="1" t="s">
        <v>2872</v>
      </c>
      <c r="K7" s="3" t="s">
        <v>2873</v>
      </c>
      <c r="L7" s="1" t="s">
        <v>2874</v>
      </c>
      <c r="M7" s="83" t="s">
        <v>2875</v>
      </c>
      <c r="N7" s="1" t="s">
        <v>2876</v>
      </c>
      <c r="O7" s="1" t="s">
        <v>2877</v>
      </c>
      <c r="P7" s="162" t="s">
        <v>2878</v>
      </c>
      <c r="Q7" s="162" t="s">
        <v>2879</v>
      </c>
      <c r="R7" s="162" t="s">
        <v>2880</v>
      </c>
      <c r="S7" s="1" t="s">
        <v>2881</v>
      </c>
      <c r="T7" s="1" t="s">
        <v>2882</v>
      </c>
      <c r="U7" s="1" t="s">
        <v>2883</v>
      </c>
      <c r="V7" s="1" t="s">
        <v>2884</v>
      </c>
      <c r="W7" s="1" t="s">
        <v>2885</v>
      </c>
      <c r="X7" s="1" t="s">
        <v>3630</v>
      </c>
      <c r="Y7" s="1" t="s">
        <v>3631</v>
      </c>
      <c r="Z7" s="1" t="s">
        <v>3632</v>
      </c>
      <c r="AA7" s="1" t="s">
        <v>3633</v>
      </c>
      <c r="AB7" s="1" t="s">
        <v>3634</v>
      </c>
      <c r="AC7" s="1" t="s">
        <v>3635</v>
      </c>
      <c r="AD7" s="1" t="s">
        <v>3636</v>
      </c>
      <c r="AE7" s="1" t="s">
        <v>3637</v>
      </c>
      <c r="AF7" s="1" t="s">
        <v>3638</v>
      </c>
      <c r="AG7" s="1" t="s">
        <v>3639</v>
      </c>
      <c r="AH7" s="1" t="s">
        <v>3640</v>
      </c>
      <c r="AI7" s="1" t="s">
        <v>3641</v>
      </c>
      <c r="AJ7" s="1" t="s">
        <v>3642</v>
      </c>
      <c r="AK7" s="1" t="s">
        <v>3643</v>
      </c>
      <c r="AL7" s="1" t="s">
        <v>3644</v>
      </c>
      <c r="AM7" s="1" t="s">
        <v>3645</v>
      </c>
      <c r="AN7" s="1" t="s">
        <v>3646</v>
      </c>
      <c r="AO7" s="1" t="s">
        <v>2886</v>
      </c>
      <c r="AP7" s="1" t="s">
        <v>2887</v>
      </c>
      <c r="AQ7" s="1" t="s">
        <v>2888</v>
      </c>
      <c r="AR7" s="1" t="s">
        <v>2889</v>
      </c>
      <c r="AS7" s="1" t="s">
        <v>2890</v>
      </c>
      <c r="AT7" s="1" t="s">
        <v>111</v>
      </c>
      <c r="AU7" s="1" t="s">
        <v>3647</v>
      </c>
      <c r="AV7" s="1" t="s">
        <v>3648</v>
      </c>
      <c r="AW7" s="1" t="s">
        <v>2891</v>
      </c>
      <c r="AX7" s="1" t="s">
        <v>2892</v>
      </c>
      <c r="AY7" s="1" t="s">
        <v>2893</v>
      </c>
      <c r="AZ7" s="1" t="s">
        <v>2894</v>
      </c>
      <c r="BA7" s="1" t="s">
        <v>116</v>
      </c>
      <c r="BB7" s="1" t="s">
        <v>117</v>
      </c>
      <c r="BC7" s="1" t="s">
        <v>118</v>
      </c>
      <c r="BD7" s="1" t="s">
        <v>119</v>
      </c>
      <c r="BE7" s="1" t="s">
        <v>2895</v>
      </c>
      <c r="BF7" s="1" t="s">
        <v>2896</v>
      </c>
      <c r="BG7" s="3" t="s">
        <v>2897</v>
      </c>
      <c r="BH7" s="1" t="s">
        <v>2898</v>
      </c>
      <c r="BI7" s="1" t="s">
        <v>2899</v>
      </c>
      <c r="BJ7" s="1" t="s">
        <v>2900</v>
      </c>
      <c r="BK7" s="1" t="s">
        <v>2901</v>
      </c>
      <c r="BL7" s="1" t="s">
        <v>2902</v>
      </c>
      <c r="BM7" s="1" t="s">
        <v>2903</v>
      </c>
      <c r="BN7" s="1" t="s">
        <v>2904</v>
      </c>
      <c r="BO7" s="1" t="s">
        <v>2905</v>
      </c>
      <c r="BP7" s="1" t="s">
        <v>2906</v>
      </c>
      <c r="BQ7" s="1" t="s">
        <v>2907</v>
      </c>
      <c r="BR7" s="1" t="s">
        <v>15</v>
      </c>
      <c r="BS7" s="1" t="s">
        <v>2908</v>
      </c>
      <c r="BT7" s="1" t="s">
        <v>2909</v>
      </c>
      <c r="BU7" s="1" t="s">
        <v>2910</v>
      </c>
      <c r="BV7" s="1" t="s">
        <v>2911</v>
      </c>
      <c r="BW7" s="1" t="s">
        <v>2912</v>
      </c>
      <c r="BX7" s="1" t="s">
        <v>3649</v>
      </c>
      <c r="BY7" s="1" t="s">
        <v>16</v>
      </c>
      <c r="BZ7" s="1" t="s">
        <v>17</v>
      </c>
      <c r="CA7" s="1" t="s">
        <v>18</v>
      </c>
      <c r="CB7" s="1" t="s">
        <v>19</v>
      </c>
    </row>
    <row r="8" spans="1:80" s="159" customFormat="1" ht="11.25" x14ac:dyDescent="0.2">
      <c r="A8" s="168">
        <v>2021</v>
      </c>
      <c r="B8" s="169">
        <v>44287</v>
      </c>
      <c r="C8" s="169">
        <v>44377</v>
      </c>
      <c r="D8" s="159" t="s">
        <v>3173</v>
      </c>
      <c r="E8" s="159" t="s">
        <v>135</v>
      </c>
      <c r="F8" s="159" t="s">
        <v>2495</v>
      </c>
      <c r="G8" s="159">
        <v>1</v>
      </c>
      <c r="H8" s="170" t="s">
        <v>3650</v>
      </c>
      <c r="I8" s="163" t="s">
        <v>5908</v>
      </c>
      <c r="J8" s="171">
        <v>44291</v>
      </c>
      <c r="K8" s="168" t="s">
        <v>3651</v>
      </c>
      <c r="L8" s="159">
        <v>1</v>
      </c>
      <c r="M8" s="171">
        <v>44294</v>
      </c>
      <c r="N8" s="159">
        <v>1</v>
      </c>
      <c r="O8" s="159">
        <v>1</v>
      </c>
      <c r="P8" s="163" t="s">
        <v>6007</v>
      </c>
      <c r="Q8" s="163" t="s">
        <v>6078</v>
      </c>
      <c r="S8" s="170" t="s">
        <v>308</v>
      </c>
      <c r="T8" s="170" t="s">
        <v>309</v>
      </c>
      <c r="U8" s="170" t="s">
        <v>310</v>
      </c>
      <c r="V8" s="172" t="s">
        <v>438</v>
      </c>
      <c r="W8" s="168" t="s">
        <v>386</v>
      </c>
      <c r="X8" s="159" t="s">
        <v>3652</v>
      </c>
      <c r="Y8" s="159" t="s">
        <v>3653</v>
      </c>
      <c r="Z8" s="159">
        <v>115</v>
      </c>
      <c r="AA8" s="159">
        <v>117</v>
      </c>
      <c r="AB8" s="159" t="s">
        <v>3654</v>
      </c>
      <c r="AC8" s="159" t="s">
        <v>3655</v>
      </c>
      <c r="AE8" s="159" t="s">
        <v>3656</v>
      </c>
      <c r="AF8" s="159">
        <v>15</v>
      </c>
      <c r="AG8" s="159" t="s">
        <v>3656</v>
      </c>
      <c r="AH8" s="159">
        <v>11</v>
      </c>
      <c r="AI8" s="159" t="s">
        <v>3657</v>
      </c>
      <c r="AJ8" s="159">
        <v>37119</v>
      </c>
      <c r="AO8" s="159" t="s">
        <v>3160</v>
      </c>
      <c r="AP8" s="170" t="s">
        <v>3658</v>
      </c>
      <c r="AQ8" s="172" t="s">
        <v>3162</v>
      </c>
      <c r="AR8" s="170" t="s">
        <v>3163</v>
      </c>
      <c r="AS8" s="172" t="s">
        <v>3659</v>
      </c>
      <c r="AT8" s="171">
        <v>44305</v>
      </c>
      <c r="AU8" s="171">
        <v>44305</v>
      </c>
      <c r="AV8" s="171">
        <v>44312</v>
      </c>
      <c r="AW8" s="173">
        <v>2297045</v>
      </c>
      <c r="AX8" s="173">
        <v>2664572.21</v>
      </c>
      <c r="AY8" s="173">
        <v>0</v>
      </c>
      <c r="AZ8" s="173">
        <v>0</v>
      </c>
      <c r="BA8" s="168" t="s">
        <v>3164</v>
      </c>
      <c r="BB8" s="159" t="s">
        <v>3160</v>
      </c>
      <c r="BC8" s="168" t="s">
        <v>144</v>
      </c>
      <c r="BD8" s="168" t="s">
        <v>3651</v>
      </c>
      <c r="BE8" s="171">
        <v>44305</v>
      </c>
      <c r="BF8" s="171">
        <v>44312</v>
      </c>
      <c r="BG8" s="163" t="s">
        <v>6221</v>
      </c>
      <c r="BI8" s="159">
        <v>1</v>
      </c>
      <c r="BJ8" s="159" t="s">
        <v>2499</v>
      </c>
      <c r="BK8" s="159" t="s">
        <v>454</v>
      </c>
      <c r="BR8" s="159" t="s">
        <v>20</v>
      </c>
      <c r="BS8" s="159">
        <v>1</v>
      </c>
      <c r="BY8" s="170" t="s">
        <v>3163</v>
      </c>
      <c r="BZ8" s="120">
        <v>44382</v>
      </c>
      <c r="CA8" s="120">
        <v>44382</v>
      </c>
      <c r="CB8" s="174" t="s">
        <v>3605</v>
      </c>
    </row>
    <row r="9" spans="1:80" s="159" customFormat="1" ht="11.25" x14ac:dyDescent="0.2">
      <c r="A9" s="168">
        <v>2021</v>
      </c>
      <c r="B9" s="169">
        <v>44287</v>
      </c>
      <c r="C9" s="169">
        <v>44377</v>
      </c>
      <c r="D9" s="159" t="s">
        <v>2937</v>
      </c>
      <c r="E9" s="159" t="s">
        <v>135</v>
      </c>
      <c r="F9" s="159" t="s">
        <v>2495</v>
      </c>
      <c r="G9" s="159">
        <v>2</v>
      </c>
      <c r="H9" s="159" t="s">
        <v>3660</v>
      </c>
      <c r="I9" s="163" t="s">
        <v>5909</v>
      </c>
      <c r="J9" s="171">
        <v>44362</v>
      </c>
      <c r="K9" s="159" t="s">
        <v>3661</v>
      </c>
      <c r="L9" s="159">
        <v>2</v>
      </c>
      <c r="M9" s="171">
        <v>44370</v>
      </c>
      <c r="N9" s="159">
        <v>2</v>
      </c>
      <c r="O9" s="159">
        <v>2</v>
      </c>
      <c r="P9" s="163" t="s">
        <v>6008</v>
      </c>
      <c r="Q9" s="163" t="s">
        <v>6079</v>
      </c>
      <c r="S9" s="159" t="s">
        <v>3160</v>
      </c>
      <c r="T9" s="159" t="s">
        <v>3160</v>
      </c>
      <c r="U9" s="159" t="s">
        <v>3160</v>
      </c>
      <c r="V9" s="159" t="s">
        <v>3160</v>
      </c>
      <c r="W9" s="159" t="s">
        <v>3160</v>
      </c>
      <c r="AO9" s="159" t="s">
        <v>3160</v>
      </c>
      <c r="AP9" s="170" t="s">
        <v>3662</v>
      </c>
      <c r="AQ9" s="172" t="s">
        <v>3162</v>
      </c>
      <c r="AR9" s="170" t="s">
        <v>3163</v>
      </c>
      <c r="AS9" s="159" t="s">
        <v>3160</v>
      </c>
      <c r="AW9" s="173">
        <v>0</v>
      </c>
      <c r="AX9" s="173">
        <v>0</v>
      </c>
      <c r="AY9" s="173">
        <v>0</v>
      </c>
      <c r="AZ9" s="173">
        <v>0</v>
      </c>
      <c r="BA9" s="159" t="s">
        <v>3164</v>
      </c>
      <c r="BB9" s="159" t="s">
        <v>3160</v>
      </c>
      <c r="BC9" s="159" t="s">
        <v>3160</v>
      </c>
      <c r="BD9" s="159" t="s">
        <v>3160</v>
      </c>
      <c r="BI9" s="159">
        <v>1</v>
      </c>
      <c r="BJ9" s="159" t="s">
        <v>2499</v>
      </c>
      <c r="BK9" s="159" t="s">
        <v>454</v>
      </c>
      <c r="BR9" s="159" t="s">
        <v>20</v>
      </c>
      <c r="BS9" s="159">
        <v>1</v>
      </c>
      <c r="BY9" s="170" t="s">
        <v>3163</v>
      </c>
      <c r="BZ9" s="120">
        <v>44382</v>
      </c>
      <c r="CA9" s="120">
        <v>44382</v>
      </c>
      <c r="CB9" s="174" t="s">
        <v>3605</v>
      </c>
    </row>
    <row r="10" spans="1:80" s="159" customFormat="1" ht="11.25" x14ac:dyDescent="0.2">
      <c r="A10" s="159">
        <v>2021</v>
      </c>
      <c r="B10" s="171">
        <v>44287</v>
      </c>
      <c r="C10" s="171">
        <v>44377</v>
      </c>
      <c r="D10" s="159" t="s">
        <v>2913</v>
      </c>
      <c r="E10" s="159" t="s">
        <v>2510</v>
      </c>
      <c r="F10" s="159" t="s">
        <v>2495</v>
      </c>
      <c r="G10" s="159">
        <v>1</v>
      </c>
      <c r="H10" s="159" t="s">
        <v>7776</v>
      </c>
      <c r="I10" s="164" t="s">
        <v>7785</v>
      </c>
      <c r="J10" s="171">
        <v>44298</v>
      </c>
      <c r="K10" s="159" t="s">
        <v>7772</v>
      </c>
      <c r="L10" s="159">
        <v>1</v>
      </c>
      <c r="M10" s="171">
        <v>44300</v>
      </c>
      <c r="N10" s="159">
        <v>1</v>
      </c>
      <c r="O10" s="159">
        <v>1</v>
      </c>
      <c r="P10" s="164" t="s">
        <v>7784</v>
      </c>
      <c r="Q10" s="164" t="s">
        <v>7783</v>
      </c>
      <c r="R10" s="164" t="s">
        <v>7782</v>
      </c>
      <c r="S10" s="159" t="s">
        <v>2491</v>
      </c>
      <c r="T10" s="159" t="s">
        <v>2491</v>
      </c>
      <c r="U10" s="159" t="s">
        <v>2491</v>
      </c>
      <c r="V10" s="159" t="s">
        <v>2791</v>
      </c>
      <c r="W10" s="159" t="s">
        <v>2792</v>
      </c>
      <c r="X10" s="159" t="s">
        <v>6585</v>
      </c>
      <c r="Y10" s="159" t="s">
        <v>7781</v>
      </c>
      <c r="Z10" s="159">
        <v>2712</v>
      </c>
      <c r="AA10" s="159" t="s">
        <v>2491</v>
      </c>
      <c r="AB10" s="159" t="s">
        <v>3654</v>
      </c>
      <c r="AC10" s="159" t="s">
        <v>7780</v>
      </c>
      <c r="AD10" s="159" t="s">
        <v>2491</v>
      </c>
      <c r="AE10" s="159" t="s">
        <v>2491</v>
      </c>
      <c r="AF10" s="159">
        <v>21</v>
      </c>
      <c r="AG10" s="159" t="s">
        <v>7779</v>
      </c>
      <c r="AH10" s="159">
        <v>21</v>
      </c>
      <c r="AI10" s="159" t="s">
        <v>7779</v>
      </c>
      <c r="AJ10" s="159">
        <v>72400</v>
      </c>
      <c r="AK10" s="159" t="s">
        <v>2491</v>
      </c>
      <c r="AL10" s="159" t="s">
        <v>2491</v>
      </c>
      <c r="AM10" s="159" t="s">
        <v>2491</v>
      </c>
      <c r="AN10" s="159" t="s">
        <v>2491</v>
      </c>
      <c r="AO10" s="159" t="s">
        <v>2915</v>
      </c>
      <c r="AP10" s="159" t="s">
        <v>2493</v>
      </c>
      <c r="AQ10" s="159" t="s">
        <v>7778</v>
      </c>
      <c r="AR10" s="159" t="s">
        <v>7777</v>
      </c>
      <c r="AS10" s="159" t="s">
        <v>7776</v>
      </c>
      <c r="AT10" s="171">
        <v>44313</v>
      </c>
      <c r="AU10" s="171">
        <v>44330</v>
      </c>
      <c r="AV10" s="171">
        <v>44560</v>
      </c>
      <c r="AW10" s="159">
        <v>4952127.34</v>
      </c>
      <c r="AX10" s="159">
        <v>5744467.71</v>
      </c>
      <c r="AY10" s="159">
        <v>2799985.51</v>
      </c>
      <c r="AZ10" s="159">
        <v>12169167.75</v>
      </c>
      <c r="BA10" s="159" t="s">
        <v>2495</v>
      </c>
      <c r="BB10" s="159" t="s">
        <v>2491</v>
      </c>
      <c r="BC10" s="159" t="s">
        <v>2497</v>
      </c>
      <c r="BD10" s="159" t="s">
        <v>7775</v>
      </c>
      <c r="BE10" s="171">
        <v>44330</v>
      </c>
      <c r="BF10" s="171">
        <v>44560</v>
      </c>
      <c r="BG10" s="175" t="s">
        <v>7774</v>
      </c>
      <c r="BH10" s="175"/>
      <c r="BI10" s="159">
        <v>1</v>
      </c>
      <c r="BJ10" s="159" t="s">
        <v>2499</v>
      </c>
      <c r="BK10" s="159" t="s">
        <v>2500</v>
      </c>
      <c r="BM10" s="159" t="s">
        <v>7773</v>
      </c>
      <c r="BN10" s="159" t="s">
        <v>7772</v>
      </c>
      <c r="BP10" s="159" t="s">
        <v>7771</v>
      </c>
      <c r="BQ10" s="159" t="s">
        <v>2921</v>
      </c>
      <c r="BR10" s="159" t="s">
        <v>20</v>
      </c>
      <c r="BT10" s="159" t="s">
        <v>2502</v>
      </c>
      <c r="BU10" s="175" t="s">
        <v>7770</v>
      </c>
      <c r="BV10" s="175" t="s">
        <v>7770</v>
      </c>
      <c r="BY10" s="159" t="s">
        <v>7769</v>
      </c>
      <c r="BZ10" s="171">
        <v>44392</v>
      </c>
      <c r="CA10" s="171">
        <v>44393</v>
      </c>
      <c r="CB10" s="159" t="s">
        <v>7715</v>
      </c>
    </row>
    <row r="11" spans="1:80" s="159" customFormat="1" ht="11.25" x14ac:dyDescent="0.2">
      <c r="A11" s="168">
        <v>2021</v>
      </c>
      <c r="B11" s="169">
        <v>44378</v>
      </c>
      <c r="C11" s="169">
        <v>44469</v>
      </c>
      <c r="D11" s="159" t="s">
        <v>2913</v>
      </c>
      <c r="E11" s="159" t="s">
        <v>135</v>
      </c>
      <c r="F11" s="159" t="s">
        <v>2495</v>
      </c>
      <c r="G11" s="159">
        <v>1</v>
      </c>
      <c r="H11" s="170" t="s">
        <v>143</v>
      </c>
      <c r="I11" s="160"/>
      <c r="J11" s="171"/>
      <c r="K11" s="168" t="s">
        <v>143</v>
      </c>
      <c r="L11" s="159">
        <v>1</v>
      </c>
      <c r="M11" s="171"/>
      <c r="N11" s="159">
        <v>1</v>
      </c>
      <c r="O11" s="159">
        <v>1</v>
      </c>
      <c r="P11" s="160"/>
      <c r="Q11" s="160"/>
      <c r="S11" s="170" t="s">
        <v>143</v>
      </c>
      <c r="T11" s="170" t="s">
        <v>143</v>
      </c>
      <c r="U11" s="170" t="s">
        <v>143</v>
      </c>
      <c r="V11" s="172" t="s">
        <v>143</v>
      </c>
      <c r="W11" s="168" t="s">
        <v>143</v>
      </c>
      <c r="X11" s="159" t="s">
        <v>3652</v>
      </c>
      <c r="Y11" s="159" t="s">
        <v>143</v>
      </c>
      <c r="AB11" s="159" t="s">
        <v>3654</v>
      </c>
      <c r="AC11" s="159" t="s">
        <v>143</v>
      </c>
      <c r="AE11" s="159" t="s">
        <v>143</v>
      </c>
      <c r="AG11" s="159" t="s">
        <v>143</v>
      </c>
      <c r="AI11" s="159" t="s">
        <v>3657</v>
      </c>
      <c r="AO11" s="159" t="s">
        <v>143</v>
      </c>
      <c r="AP11" s="170" t="s">
        <v>143</v>
      </c>
      <c r="AQ11" s="172" t="s">
        <v>3162</v>
      </c>
      <c r="AR11" s="170" t="s">
        <v>3163</v>
      </c>
      <c r="AS11" s="172" t="s">
        <v>143</v>
      </c>
      <c r="AT11" s="171"/>
      <c r="AU11" s="171"/>
      <c r="AV11" s="171"/>
      <c r="AW11" s="173">
        <v>0</v>
      </c>
      <c r="AX11" s="173">
        <v>0</v>
      </c>
      <c r="AY11" s="173">
        <v>0</v>
      </c>
      <c r="AZ11" s="173">
        <v>0</v>
      </c>
      <c r="BA11" s="168" t="s">
        <v>3164</v>
      </c>
      <c r="BB11" s="159" t="s">
        <v>143</v>
      </c>
      <c r="BC11" s="168" t="s">
        <v>143</v>
      </c>
      <c r="BD11" s="168" t="s">
        <v>143</v>
      </c>
      <c r="BE11" s="171"/>
      <c r="BF11" s="171"/>
      <c r="BG11" s="160"/>
      <c r="BI11" s="159">
        <v>1</v>
      </c>
      <c r="BJ11" s="159" t="s">
        <v>2499</v>
      </c>
      <c r="BK11" s="159" t="s">
        <v>454</v>
      </c>
      <c r="BR11" s="159" t="s">
        <v>20</v>
      </c>
      <c r="BS11" s="159">
        <v>1</v>
      </c>
      <c r="BY11" s="170" t="s">
        <v>3163</v>
      </c>
      <c r="BZ11" s="120">
        <v>44474</v>
      </c>
      <c r="CA11" s="120">
        <v>44474</v>
      </c>
      <c r="CB11" s="174" t="s">
        <v>7786</v>
      </c>
    </row>
    <row r="12" spans="1:80" s="159" customFormat="1" ht="11.25" x14ac:dyDescent="0.2">
      <c r="A12" s="159">
        <v>2021</v>
      </c>
      <c r="B12" s="171">
        <v>44378</v>
      </c>
      <c r="C12" s="171">
        <v>44469</v>
      </c>
      <c r="D12" s="159" t="s">
        <v>2913</v>
      </c>
      <c r="E12" s="159" t="s">
        <v>2484</v>
      </c>
      <c r="F12" s="159" t="s">
        <v>2495</v>
      </c>
      <c r="G12" s="159">
        <v>2</v>
      </c>
      <c r="H12" s="159" t="s">
        <v>7787</v>
      </c>
      <c r="I12" s="164" t="s">
        <v>9726</v>
      </c>
      <c r="J12" s="171">
        <v>44361</v>
      </c>
      <c r="K12" s="159" t="s">
        <v>7788</v>
      </c>
      <c r="L12" s="159">
        <v>2</v>
      </c>
      <c r="M12" s="171">
        <v>44363</v>
      </c>
      <c r="N12" s="159">
        <v>2</v>
      </c>
      <c r="O12" s="159">
        <v>2</v>
      </c>
      <c r="P12" s="164" t="s">
        <v>9727</v>
      </c>
      <c r="Q12" s="164" t="s">
        <v>9728</v>
      </c>
      <c r="R12" s="164" t="s">
        <v>9751</v>
      </c>
      <c r="S12" s="159" t="s">
        <v>2491</v>
      </c>
      <c r="T12" s="159" t="s">
        <v>2491</v>
      </c>
      <c r="U12" s="159" t="s">
        <v>2491</v>
      </c>
      <c r="V12" s="159" t="s">
        <v>3149</v>
      </c>
      <c r="W12" s="159" t="s">
        <v>3150</v>
      </c>
      <c r="X12" s="159" t="s">
        <v>3652</v>
      </c>
      <c r="Y12" s="159" t="s">
        <v>7789</v>
      </c>
      <c r="Z12" s="159">
        <v>109</v>
      </c>
      <c r="AA12" s="159" t="s">
        <v>2491</v>
      </c>
      <c r="AB12" s="159" t="s">
        <v>3654</v>
      </c>
      <c r="AC12" s="159" t="s">
        <v>7790</v>
      </c>
      <c r="AD12" s="159" t="s">
        <v>2491</v>
      </c>
      <c r="AE12" s="159" t="s">
        <v>2491</v>
      </c>
      <c r="AF12" s="159">
        <v>7</v>
      </c>
      <c r="AG12" s="159" t="s">
        <v>7791</v>
      </c>
      <c r="AH12" s="159">
        <v>11</v>
      </c>
      <c r="AI12" s="159" t="s">
        <v>3657</v>
      </c>
      <c r="AJ12" s="159">
        <v>38080</v>
      </c>
      <c r="AK12" s="159" t="s">
        <v>2491</v>
      </c>
      <c r="AL12" s="159" t="s">
        <v>2491</v>
      </c>
      <c r="AM12" s="159" t="s">
        <v>2491</v>
      </c>
      <c r="AN12" s="159" t="s">
        <v>2491</v>
      </c>
      <c r="AO12" s="159" t="s">
        <v>2915</v>
      </c>
      <c r="AP12" s="159" t="s">
        <v>2493</v>
      </c>
      <c r="AQ12" s="159" t="s">
        <v>7778</v>
      </c>
      <c r="AR12" s="159" t="s">
        <v>7792</v>
      </c>
      <c r="AS12" s="159" t="s">
        <v>7787</v>
      </c>
      <c r="AT12" s="171">
        <v>44384</v>
      </c>
      <c r="AU12" s="171">
        <v>44396</v>
      </c>
      <c r="AV12" s="171">
        <v>44531</v>
      </c>
      <c r="AW12" s="159">
        <v>3796445.54</v>
      </c>
      <c r="AX12" s="159">
        <v>4403876.83</v>
      </c>
      <c r="AY12" s="159">
        <v>2799985.51</v>
      </c>
      <c r="AZ12" s="159">
        <v>12169167.75</v>
      </c>
      <c r="BA12" s="159" t="s">
        <v>2495</v>
      </c>
      <c r="BB12" s="159" t="s">
        <v>2491</v>
      </c>
      <c r="BC12" s="159" t="s">
        <v>2497</v>
      </c>
      <c r="BD12" s="159" t="s">
        <v>7793</v>
      </c>
      <c r="BE12" s="171">
        <v>44396</v>
      </c>
      <c r="BF12" s="171">
        <v>44531</v>
      </c>
      <c r="BG12" s="175" t="s">
        <v>9729</v>
      </c>
      <c r="BH12" s="175"/>
      <c r="BI12" s="159">
        <v>2</v>
      </c>
      <c r="BJ12" s="159" t="s">
        <v>2499</v>
      </c>
      <c r="BK12" s="159" t="s">
        <v>2500</v>
      </c>
      <c r="BM12" s="159" t="s">
        <v>7773</v>
      </c>
      <c r="BN12" s="159" t="s">
        <v>7788</v>
      </c>
      <c r="BP12" s="159" t="s">
        <v>7794</v>
      </c>
      <c r="BQ12" s="159" t="s">
        <v>2921</v>
      </c>
      <c r="BR12" s="159" t="s">
        <v>20</v>
      </c>
      <c r="BT12" s="159" t="s">
        <v>2502</v>
      </c>
      <c r="BU12" s="175" t="s">
        <v>9730</v>
      </c>
      <c r="BV12" s="175" t="s">
        <v>9730</v>
      </c>
      <c r="BY12" s="159" t="s">
        <v>7769</v>
      </c>
      <c r="BZ12" s="171">
        <v>44469</v>
      </c>
      <c r="CA12" s="171">
        <v>44469</v>
      </c>
      <c r="CB12" s="159" t="s">
        <v>7715</v>
      </c>
    </row>
    <row r="13" spans="1:80" s="159" customFormat="1" ht="11.25" x14ac:dyDescent="0.2">
      <c r="A13" s="159">
        <v>2021</v>
      </c>
      <c r="B13" s="171">
        <v>44378</v>
      </c>
      <c r="C13" s="171">
        <v>44469</v>
      </c>
      <c r="D13" s="159" t="s">
        <v>2913</v>
      </c>
      <c r="E13" s="159" t="s">
        <v>2484</v>
      </c>
      <c r="F13" s="159" t="s">
        <v>2495</v>
      </c>
      <c r="G13" s="159">
        <v>3</v>
      </c>
      <c r="H13" s="159" t="s">
        <v>7795</v>
      </c>
      <c r="I13" s="164" t="s">
        <v>9731</v>
      </c>
      <c r="J13" s="171">
        <v>44384</v>
      </c>
      <c r="K13" s="159" t="s">
        <v>7796</v>
      </c>
      <c r="L13" s="159">
        <v>3</v>
      </c>
      <c r="M13" s="171">
        <v>44389</v>
      </c>
      <c r="N13" s="159">
        <v>3</v>
      </c>
      <c r="O13" s="159">
        <v>3</v>
      </c>
      <c r="P13" s="164" t="s">
        <v>9732</v>
      </c>
      <c r="Q13" s="164" t="s">
        <v>9733</v>
      </c>
      <c r="R13" s="164" t="s">
        <v>9752</v>
      </c>
      <c r="S13" s="159" t="s">
        <v>2949</v>
      </c>
      <c r="T13" s="159" t="s">
        <v>2950</v>
      </c>
      <c r="U13" s="159" t="s">
        <v>2534</v>
      </c>
      <c r="V13" s="159" t="s">
        <v>7797</v>
      </c>
      <c r="W13" s="159" t="s">
        <v>2535</v>
      </c>
      <c r="X13" s="159" t="s">
        <v>3652</v>
      </c>
      <c r="Y13" s="159" t="s">
        <v>7798</v>
      </c>
      <c r="Z13" s="159">
        <v>226</v>
      </c>
      <c r="AA13" s="159" t="s">
        <v>2491</v>
      </c>
      <c r="AB13" s="159" t="s">
        <v>6799</v>
      </c>
      <c r="AC13" s="159" t="s">
        <v>7799</v>
      </c>
      <c r="AD13" s="159" t="s">
        <v>2491</v>
      </c>
      <c r="AE13" s="159" t="s">
        <v>2491</v>
      </c>
      <c r="AF13" s="159">
        <v>27</v>
      </c>
      <c r="AG13" s="159" t="s">
        <v>7720</v>
      </c>
      <c r="AH13" s="159">
        <v>11</v>
      </c>
      <c r="AI13" s="159" t="s">
        <v>3657</v>
      </c>
      <c r="AJ13" s="159">
        <v>36743</v>
      </c>
      <c r="AK13" s="159" t="s">
        <v>2491</v>
      </c>
      <c r="AL13" s="159" t="s">
        <v>2491</v>
      </c>
      <c r="AM13" s="159" t="s">
        <v>2491</v>
      </c>
      <c r="AN13" s="159" t="s">
        <v>2491</v>
      </c>
      <c r="AO13" s="159" t="s">
        <v>2915</v>
      </c>
      <c r="AP13" s="159" t="s">
        <v>2493</v>
      </c>
      <c r="AQ13" s="159" t="s">
        <v>7778</v>
      </c>
      <c r="AR13" s="159" t="s">
        <v>7792</v>
      </c>
      <c r="AS13" s="159" t="s">
        <v>7795</v>
      </c>
      <c r="AT13" s="171">
        <v>44417</v>
      </c>
      <c r="AU13" s="171">
        <v>44432</v>
      </c>
      <c r="AV13" s="171">
        <v>44610</v>
      </c>
      <c r="AW13" s="159">
        <v>10443571.890000001</v>
      </c>
      <c r="AX13" s="159">
        <v>12114543.390000001</v>
      </c>
      <c r="AY13" s="159">
        <v>2799985.51</v>
      </c>
      <c r="AZ13" s="159">
        <v>12169167.75</v>
      </c>
      <c r="BA13" s="159" t="s">
        <v>2495</v>
      </c>
      <c r="BB13" s="159" t="s">
        <v>2491</v>
      </c>
      <c r="BC13" s="159" t="s">
        <v>2497</v>
      </c>
      <c r="BD13" s="159" t="s">
        <v>7800</v>
      </c>
      <c r="BE13" s="171">
        <v>44432</v>
      </c>
      <c r="BF13" s="171">
        <v>44610</v>
      </c>
      <c r="BG13" s="175" t="s">
        <v>9734</v>
      </c>
      <c r="BH13" s="175"/>
      <c r="BI13" s="159">
        <v>2</v>
      </c>
      <c r="BJ13" s="159" t="s">
        <v>2499</v>
      </c>
      <c r="BK13" s="159" t="s">
        <v>2500</v>
      </c>
      <c r="BM13" s="159" t="s">
        <v>7773</v>
      </c>
      <c r="BN13" s="159" t="s">
        <v>7796</v>
      </c>
      <c r="BP13" s="159" t="s">
        <v>7771</v>
      </c>
      <c r="BQ13" s="159" t="s">
        <v>3187</v>
      </c>
      <c r="BR13" s="159" t="s">
        <v>20</v>
      </c>
      <c r="BT13" s="159" t="s">
        <v>2502</v>
      </c>
      <c r="BU13" s="175" t="s">
        <v>9735</v>
      </c>
      <c r="BV13" s="175" t="s">
        <v>9735</v>
      </c>
      <c r="BY13" s="159" t="s">
        <v>7769</v>
      </c>
      <c r="BZ13" s="171">
        <v>44469</v>
      </c>
      <c r="CA13" s="171">
        <v>44469</v>
      </c>
      <c r="CB13" s="159" t="s">
        <v>7715</v>
      </c>
    </row>
    <row r="14" spans="1:80" s="159" customFormat="1" ht="11.25" x14ac:dyDescent="0.2">
      <c r="A14" s="159">
        <v>2021</v>
      </c>
      <c r="B14" s="171">
        <v>44378</v>
      </c>
      <c r="C14" s="171">
        <v>44469</v>
      </c>
      <c r="D14" s="159" t="s">
        <v>2913</v>
      </c>
      <c r="E14" s="159" t="s">
        <v>2484</v>
      </c>
      <c r="F14" s="159" t="s">
        <v>2495</v>
      </c>
      <c r="G14" s="159">
        <v>4</v>
      </c>
      <c r="H14" s="159" t="s">
        <v>7801</v>
      </c>
      <c r="I14" s="164" t="s">
        <v>9736</v>
      </c>
      <c r="J14" s="171">
        <v>44426</v>
      </c>
      <c r="K14" s="159" t="s">
        <v>7802</v>
      </c>
      <c r="L14" s="159">
        <v>4</v>
      </c>
      <c r="M14" s="171">
        <v>44428</v>
      </c>
      <c r="N14" s="159">
        <v>4</v>
      </c>
      <c r="O14" s="159">
        <v>4</v>
      </c>
      <c r="P14" s="164" t="s">
        <v>9737</v>
      </c>
      <c r="Q14" s="164" t="s">
        <v>9738</v>
      </c>
      <c r="R14" s="164" t="s">
        <v>9753</v>
      </c>
      <c r="S14" s="159" t="s">
        <v>2491</v>
      </c>
      <c r="T14" s="159" t="s">
        <v>2491</v>
      </c>
      <c r="U14" s="159" t="s">
        <v>2491</v>
      </c>
      <c r="V14" s="159" t="s">
        <v>7803</v>
      </c>
      <c r="W14" s="159" t="s">
        <v>416</v>
      </c>
      <c r="X14" s="159" t="s">
        <v>3652</v>
      </c>
      <c r="Y14" s="159" t="s">
        <v>7804</v>
      </c>
      <c r="Z14" s="159">
        <v>190</v>
      </c>
      <c r="AA14" s="159" t="s">
        <v>2491</v>
      </c>
      <c r="AB14" s="159" t="s">
        <v>3654</v>
      </c>
      <c r="AC14" s="159" t="s">
        <v>7805</v>
      </c>
      <c r="AD14" s="159" t="s">
        <v>2491</v>
      </c>
      <c r="AE14" s="159" t="s">
        <v>2491</v>
      </c>
      <c r="AF14" s="159">
        <v>27</v>
      </c>
      <c r="AG14" s="159" t="s">
        <v>7720</v>
      </c>
      <c r="AH14" s="159">
        <v>11</v>
      </c>
      <c r="AI14" s="159" t="s">
        <v>3657</v>
      </c>
      <c r="AJ14" s="159">
        <v>36740</v>
      </c>
      <c r="AK14" s="159" t="s">
        <v>2491</v>
      </c>
      <c r="AL14" s="159" t="s">
        <v>2491</v>
      </c>
      <c r="AM14" s="159" t="s">
        <v>2491</v>
      </c>
      <c r="AN14" s="159" t="s">
        <v>2491</v>
      </c>
      <c r="AO14" s="159" t="s">
        <v>2915</v>
      </c>
      <c r="AP14" s="159" t="s">
        <v>2493</v>
      </c>
      <c r="AQ14" s="159" t="s">
        <v>7778</v>
      </c>
      <c r="AR14" s="159" t="s">
        <v>7792</v>
      </c>
      <c r="AS14" s="159" t="s">
        <v>7801</v>
      </c>
      <c r="AT14" s="171">
        <v>44448</v>
      </c>
      <c r="AU14" s="171">
        <v>44459</v>
      </c>
      <c r="AV14" s="171">
        <v>44548</v>
      </c>
      <c r="AW14" s="159">
        <v>4172371.15</v>
      </c>
      <c r="AX14" s="159">
        <v>4839950.53</v>
      </c>
      <c r="AY14" s="159">
        <v>2799985.51</v>
      </c>
      <c r="AZ14" s="159">
        <v>12169167.75</v>
      </c>
      <c r="BA14" s="159" t="s">
        <v>2495</v>
      </c>
      <c r="BB14" s="159" t="s">
        <v>2491</v>
      </c>
      <c r="BC14" s="159" t="s">
        <v>2497</v>
      </c>
      <c r="BD14" s="159" t="s">
        <v>7806</v>
      </c>
      <c r="BE14" s="171">
        <v>44459</v>
      </c>
      <c r="BF14" s="171">
        <v>44548</v>
      </c>
      <c r="BG14" s="175" t="s">
        <v>9739</v>
      </c>
      <c r="BH14" s="175"/>
      <c r="BI14" s="159">
        <v>2</v>
      </c>
      <c r="BJ14" s="159" t="s">
        <v>2499</v>
      </c>
      <c r="BK14" s="159" t="s">
        <v>2500</v>
      </c>
      <c r="BM14" s="159" t="s">
        <v>7773</v>
      </c>
      <c r="BN14" s="159" t="s">
        <v>7802</v>
      </c>
      <c r="BP14" s="159" t="s">
        <v>7794</v>
      </c>
      <c r="BQ14" s="159" t="s">
        <v>3187</v>
      </c>
      <c r="BR14" s="159" t="s">
        <v>20</v>
      </c>
      <c r="BT14" s="159" t="s">
        <v>2502</v>
      </c>
      <c r="BU14" s="175" t="s">
        <v>9740</v>
      </c>
      <c r="BV14" s="175" t="s">
        <v>9740</v>
      </c>
      <c r="BY14" s="159" t="s">
        <v>7769</v>
      </c>
      <c r="BZ14" s="171">
        <v>44469</v>
      </c>
      <c r="CA14" s="171">
        <v>44469</v>
      </c>
      <c r="CB14" s="159" t="s">
        <v>7715</v>
      </c>
    </row>
    <row r="15" spans="1:80" s="159" customFormat="1" ht="11.25" x14ac:dyDescent="0.2">
      <c r="A15" s="159">
        <v>2021</v>
      </c>
      <c r="B15" s="171">
        <v>44378</v>
      </c>
      <c r="C15" s="171">
        <v>44469</v>
      </c>
      <c r="D15" s="159" t="s">
        <v>2913</v>
      </c>
      <c r="E15" s="159" t="s">
        <v>2484</v>
      </c>
      <c r="F15" s="159" t="s">
        <v>2495</v>
      </c>
      <c r="G15" s="159">
        <v>5</v>
      </c>
      <c r="H15" s="159" t="s">
        <v>7807</v>
      </c>
      <c r="I15" s="164" t="s">
        <v>9741</v>
      </c>
      <c r="J15" s="171">
        <v>44428</v>
      </c>
      <c r="K15" s="159" t="s">
        <v>7808</v>
      </c>
      <c r="L15" s="159">
        <v>5</v>
      </c>
      <c r="M15" s="171">
        <v>44432</v>
      </c>
      <c r="N15" s="159">
        <v>5</v>
      </c>
      <c r="O15" s="159">
        <v>5</v>
      </c>
      <c r="P15" s="164" t="s">
        <v>9742</v>
      </c>
      <c r="Q15" s="164" t="s">
        <v>9743</v>
      </c>
      <c r="R15" s="164" t="s">
        <v>9754</v>
      </c>
      <c r="S15" s="159" t="s">
        <v>7809</v>
      </c>
      <c r="T15" s="159" t="s">
        <v>2582</v>
      </c>
      <c r="U15" s="159" t="s">
        <v>301</v>
      </c>
      <c r="V15" s="159" t="s">
        <v>7797</v>
      </c>
      <c r="W15" s="159" t="s">
        <v>7810</v>
      </c>
      <c r="X15" s="159" t="s">
        <v>3652</v>
      </c>
      <c r="Y15" s="159" t="s">
        <v>7720</v>
      </c>
      <c r="Z15" s="159">
        <v>106</v>
      </c>
      <c r="AA15" s="159" t="s">
        <v>2491</v>
      </c>
      <c r="AB15" s="159" t="s">
        <v>3654</v>
      </c>
      <c r="AC15" s="159" t="s">
        <v>7811</v>
      </c>
      <c r="AD15" s="159" t="s">
        <v>2491</v>
      </c>
      <c r="AE15" s="159" t="s">
        <v>2491</v>
      </c>
      <c r="AF15" s="159">
        <v>27</v>
      </c>
      <c r="AG15" s="159" t="s">
        <v>7720</v>
      </c>
      <c r="AH15" s="159">
        <v>11</v>
      </c>
      <c r="AI15" s="159" t="s">
        <v>3657</v>
      </c>
      <c r="AJ15" s="159">
        <v>36790</v>
      </c>
      <c r="AK15" s="159" t="s">
        <v>2491</v>
      </c>
      <c r="AL15" s="159" t="s">
        <v>2491</v>
      </c>
      <c r="AM15" s="159" t="s">
        <v>2491</v>
      </c>
      <c r="AN15" s="159" t="s">
        <v>2491</v>
      </c>
      <c r="AO15" s="159" t="s">
        <v>2915</v>
      </c>
      <c r="AP15" s="159" t="s">
        <v>2493</v>
      </c>
      <c r="AQ15" s="159" t="s">
        <v>7778</v>
      </c>
      <c r="AR15" s="159" t="s">
        <v>7792</v>
      </c>
      <c r="AS15" s="159" t="s">
        <v>7807</v>
      </c>
      <c r="AT15" s="171">
        <v>44453</v>
      </c>
      <c r="AU15" s="171">
        <v>44466</v>
      </c>
      <c r="AV15" s="171">
        <v>44576</v>
      </c>
      <c r="AW15" s="159">
        <v>6030718.54</v>
      </c>
      <c r="AX15" s="159">
        <v>6995633.5099999998</v>
      </c>
      <c r="AY15" s="159">
        <v>2799985.51</v>
      </c>
      <c r="AZ15" s="159">
        <v>12169167.75</v>
      </c>
      <c r="BA15" s="159" t="s">
        <v>2495</v>
      </c>
      <c r="BB15" s="159" t="s">
        <v>2491</v>
      </c>
      <c r="BC15" s="159" t="s">
        <v>2497</v>
      </c>
      <c r="BD15" s="159" t="s">
        <v>7812</v>
      </c>
      <c r="BE15" s="171">
        <v>44466</v>
      </c>
      <c r="BF15" s="171">
        <v>44576</v>
      </c>
      <c r="BG15" s="175" t="s">
        <v>9744</v>
      </c>
      <c r="BH15" s="175"/>
      <c r="BI15" s="159">
        <v>2</v>
      </c>
      <c r="BJ15" s="159" t="s">
        <v>2499</v>
      </c>
      <c r="BK15" s="159" t="s">
        <v>2500</v>
      </c>
      <c r="BM15" s="159" t="s">
        <v>7773</v>
      </c>
      <c r="BN15" s="159" t="s">
        <v>7808</v>
      </c>
      <c r="BP15" s="159" t="s">
        <v>7794</v>
      </c>
      <c r="BQ15" s="159" t="s">
        <v>3187</v>
      </c>
      <c r="BR15" s="159" t="s">
        <v>20</v>
      </c>
      <c r="BT15" s="159" t="s">
        <v>2502</v>
      </c>
      <c r="BU15" s="175" t="s">
        <v>9745</v>
      </c>
      <c r="BV15" s="175" t="s">
        <v>9745</v>
      </c>
      <c r="BY15" s="159" t="s">
        <v>7769</v>
      </c>
      <c r="BZ15" s="171">
        <v>44469</v>
      </c>
      <c r="CA15" s="171">
        <v>44469</v>
      </c>
      <c r="CB15" s="159" t="s">
        <v>7715</v>
      </c>
    </row>
    <row r="16" spans="1:80" s="159" customFormat="1" ht="11.25" x14ac:dyDescent="0.2">
      <c r="A16" s="159">
        <v>2021</v>
      </c>
      <c r="B16" s="171">
        <v>44378</v>
      </c>
      <c r="C16" s="171">
        <v>44469</v>
      </c>
      <c r="D16" s="159" t="s">
        <v>2913</v>
      </c>
      <c r="E16" s="159" t="s">
        <v>2484</v>
      </c>
      <c r="F16" s="159" t="s">
        <v>2495</v>
      </c>
      <c r="G16" s="159">
        <v>6</v>
      </c>
      <c r="H16" s="159" t="s">
        <v>7813</v>
      </c>
      <c r="I16" s="164" t="s">
        <v>9746</v>
      </c>
      <c r="J16" s="171">
        <v>44438</v>
      </c>
      <c r="K16" s="159" t="s">
        <v>7814</v>
      </c>
      <c r="L16" s="159">
        <v>6</v>
      </c>
      <c r="M16" s="171">
        <v>44441</v>
      </c>
      <c r="N16" s="159">
        <v>6</v>
      </c>
      <c r="O16" s="159">
        <v>6</v>
      </c>
      <c r="P16" s="164" t="s">
        <v>9747</v>
      </c>
      <c r="Q16" s="164" t="s">
        <v>9748</v>
      </c>
      <c r="R16" s="164" t="s">
        <v>9755</v>
      </c>
      <c r="S16" s="159" t="s">
        <v>2491</v>
      </c>
      <c r="T16" s="159" t="s">
        <v>2491</v>
      </c>
      <c r="U16" s="159" t="s">
        <v>2491</v>
      </c>
      <c r="V16" s="159" t="s">
        <v>2785</v>
      </c>
      <c r="W16" s="159" t="s">
        <v>7815</v>
      </c>
      <c r="X16" s="159" t="s">
        <v>3652</v>
      </c>
      <c r="Y16" s="159" t="s">
        <v>7744</v>
      </c>
      <c r="Z16" s="159">
        <v>704</v>
      </c>
      <c r="AA16" s="159" t="s">
        <v>7816</v>
      </c>
      <c r="AB16" s="159" t="s">
        <v>3654</v>
      </c>
      <c r="AC16" s="159" t="s">
        <v>7729</v>
      </c>
      <c r="AD16" s="159" t="s">
        <v>2491</v>
      </c>
      <c r="AE16" s="159" t="s">
        <v>2491</v>
      </c>
      <c r="AF16" s="159">
        <v>27</v>
      </c>
      <c r="AG16" s="159" t="s">
        <v>7720</v>
      </c>
      <c r="AH16" s="159">
        <v>11</v>
      </c>
      <c r="AI16" s="159" t="s">
        <v>3657</v>
      </c>
      <c r="AJ16" s="159">
        <v>36700</v>
      </c>
      <c r="AK16" s="159" t="s">
        <v>2491</v>
      </c>
      <c r="AL16" s="159" t="s">
        <v>2491</v>
      </c>
      <c r="AM16" s="159" t="s">
        <v>2491</v>
      </c>
      <c r="AN16" s="159" t="s">
        <v>2491</v>
      </c>
      <c r="AO16" s="159" t="s">
        <v>2915</v>
      </c>
      <c r="AP16" s="159" t="s">
        <v>2493</v>
      </c>
      <c r="AQ16" s="159" t="s">
        <v>7778</v>
      </c>
      <c r="AR16" s="159" t="s">
        <v>7792</v>
      </c>
      <c r="AS16" s="159" t="s">
        <v>7813</v>
      </c>
      <c r="AT16" s="171">
        <v>44462</v>
      </c>
      <c r="AU16" s="171">
        <v>44473</v>
      </c>
      <c r="AV16" s="171">
        <v>44562</v>
      </c>
      <c r="AW16" s="159">
        <v>3878037.26</v>
      </c>
      <c r="AX16" s="159">
        <v>4498523.22</v>
      </c>
      <c r="AY16" s="159">
        <v>2799985.51</v>
      </c>
      <c r="AZ16" s="159">
        <v>12169167.75</v>
      </c>
      <c r="BA16" s="159" t="s">
        <v>2495</v>
      </c>
      <c r="BB16" s="159" t="s">
        <v>2491</v>
      </c>
      <c r="BC16" s="159" t="s">
        <v>2497</v>
      </c>
      <c r="BD16" s="159" t="s">
        <v>7817</v>
      </c>
      <c r="BE16" s="171">
        <v>44473</v>
      </c>
      <c r="BF16" s="171">
        <v>44562</v>
      </c>
      <c r="BG16" s="175" t="s">
        <v>9749</v>
      </c>
      <c r="BH16" s="175"/>
      <c r="BI16" s="159">
        <v>2</v>
      </c>
      <c r="BJ16" s="159" t="s">
        <v>2499</v>
      </c>
      <c r="BK16" s="159" t="s">
        <v>2500</v>
      </c>
      <c r="BM16" s="159" t="s">
        <v>7773</v>
      </c>
      <c r="BN16" s="159" t="s">
        <v>7818</v>
      </c>
      <c r="BP16" s="159" t="s">
        <v>7794</v>
      </c>
      <c r="BQ16" s="159" t="s">
        <v>3187</v>
      </c>
      <c r="BR16" s="159" t="s">
        <v>20</v>
      </c>
      <c r="BT16" s="159" t="s">
        <v>2502</v>
      </c>
      <c r="BU16" s="175" t="s">
        <v>9750</v>
      </c>
      <c r="BV16" s="175" t="s">
        <v>9750</v>
      </c>
      <c r="BY16" s="159" t="s">
        <v>7769</v>
      </c>
      <c r="BZ16" s="171">
        <v>44469</v>
      </c>
      <c r="CA16" s="171">
        <v>44469</v>
      </c>
      <c r="CB16" s="159" t="s">
        <v>7715</v>
      </c>
    </row>
    <row r="17" spans="1:80" s="159" customFormat="1" ht="11.25" x14ac:dyDescent="0.2">
      <c r="A17" s="168">
        <v>2021</v>
      </c>
      <c r="B17" s="169">
        <v>44470</v>
      </c>
      <c r="C17" s="169">
        <v>44561</v>
      </c>
      <c r="D17" s="159" t="s">
        <v>2913</v>
      </c>
      <c r="E17" s="159" t="s">
        <v>135</v>
      </c>
      <c r="F17" s="159" t="s">
        <v>2495</v>
      </c>
      <c r="G17" s="159">
        <v>1</v>
      </c>
      <c r="H17" s="170" t="s">
        <v>143</v>
      </c>
      <c r="I17" s="160"/>
      <c r="J17" s="171"/>
      <c r="K17" s="168" t="s">
        <v>143</v>
      </c>
      <c r="L17" s="159">
        <v>1</v>
      </c>
      <c r="M17" s="171"/>
      <c r="N17" s="159">
        <v>1</v>
      </c>
      <c r="O17" s="159">
        <v>1</v>
      </c>
      <c r="P17" s="160"/>
      <c r="Q17" s="160"/>
      <c r="S17" s="170" t="s">
        <v>143</v>
      </c>
      <c r="T17" s="170" t="s">
        <v>143</v>
      </c>
      <c r="U17" s="170" t="s">
        <v>143</v>
      </c>
      <c r="V17" s="172" t="s">
        <v>143</v>
      </c>
      <c r="W17" s="168" t="s">
        <v>143</v>
      </c>
      <c r="X17" s="159" t="s">
        <v>3652</v>
      </c>
      <c r="Y17" s="159" t="s">
        <v>143</v>
      </c>
      <c r="AB17" s="159" t="s">
        <v>3654</v>
      </c>
      <c r="AC17" s="159" t="s">
        <v>143</v>
      </c>
      <c r="AE17" s="159" t="s">
        <v>143</v>
      </c>
      <c r="AG17" s="159" t="s">
        <v>143</v>
      </c>
      <c r="AI17" s="159" t="s">
        <v>3657</v>
      </c>
      <c r="AO17" s="159" t="s">
        <v>143</v>
      </c>
      <c r="AP17" s="170" t="s">
        <v>143</v>
      </c>
      <c r="AQ17" s="172" t="s">
        <v>3162</v>
      </c>
      <c r="AR17" s="170" t="s">
        <v>3163</v>
      </c>
      <c r="AS17" s="172" t="s">
        <v>143</v>
      </c>
      <c r="AT17" s="171"/>
      <c r="AU17" s="171"/>
      <c r="AV17" s="171"/>
      <c r="AW17" s="173">
        <v>0</v>
      </c>
      <c r="AX17" s="173">
        <v>0</v>
      </c>
      <c r="AY17" s="173">
        <v>0</v>
      </c>
      <c r="AZ17" s="173">
        <v>0</v>
      </c>
      <c r="BA17" s="168" t="s">
        <v>3164</v>
      </c>
      <c r="BB17" s="159" t="s">
        <v>143</v>
      </c>
      <c r="BC17" s="168" t="s">
        <v>143</v>
      </c>
      <c r="BD17" s="168" t="s">
        <v>143</v>
      </c>
      <c r="BE17" s="171"/>
      <c r="BF17" s="171"/>
      <c r="BG17" s="160"/>
      <c r="BI17" s="159">
        <v>1</v>
      </c>
      <c r="BJ17" s="159" t="s">
        <v>2499</v>
      </c>
      <c r="BK17" s="159" t="s">
        <v>454</v>
      </c>
      <c r="BR17" s="159" t="s">
        <v>20</v>
      </c>
      <c r="BS17" s="159">
        <v>1</v>
      </c>
      <c r="BY17" s="170" t="s">
        <v>3163</v>
      </c>
      <c r="BZ17" s="120">
        <v>44566</v>
      </c>
      <c r="CA17" s="120">
        <v>44566</v>
      </c>
      <c r="CB17" s="174" t="s">
        <v>7786</v>
      </c>
    </row>
    <row r="18" spans="1:80" s="159" customFormat="1" ht="11.25" x14ac:dyDescent="0.2">
      <c r="A18" s="168">
        <v>2022</v>
      </c>
      <c r="B18" s="169">
        <v>44564</v>
      </c>
      <c r="C18" s="169">
        <v>44651</v>
      </c>
      <c r="D18" s="159" t="s">
        <v>2937</v>
      </c>
      <c r="E18" s="159" t="s">
        <v>135</v>
      </c>
      <c r="F18" s="159" t="s">
        <v>2495</v>
      </c>
      <c r="G18" s="159">
        <v>1</v>
      </c>
      <c r="H18" s="170" t="s">
        <v>10499</v>
      </c>
      <c r="I18" s="160" t="s">
        <v>10500</v>
      </c>
      <c r="J18" s="171">
        <v>44592</v>
      </c>
      <c r="K18" s="168" t="s">
        <v>10501</v>
      </c>
      <c r="L18" s="159">
        <v>1</v>
      </c>
      <c r="M18" s="171">
        <v>44602</v>
      </c>
      <c r="N18" s="159">
        <v>1</v>
      </c>
      <c r="O18" s="159">
        <v>1</v>
      </c>
      <c r="P18" s="160" t="s">
        <v>10502</v>
      </c>
      <c r="Q18" s="160" t="s">
        <v>10503</v>
      </c>
      <c r="S18" s="170" t="s">
        <v>143</v>
      </c>
      <c r="T18" s="170" t="s">
        <v>143</v>
      </c>
      <c r="U18" s="170" t="s">
        <v>143</v>
      </c>
      <c r="V18" s="172" t="s">
        <v>143</v>
      </c>
      <c r="W18" s="168" t="s">
        <v>143</v>
      </c>
      <c r="X18" s="159" t="s">
        <v>3652</v>
      </c>
      <c r="Y18" s="159" t="s">
        <v>143</v>
      </c>
      <c r="AB18" s="159" t="s">
        <v>3654</v>
      </c>
      <c r="AC18" s="159" t="s">
        <v>143</v>
      </c>
      <c r="AE18" s="159" t="s">
        <v>143</v>
      </c>
      <c r="AG18" s="159" t="s">
        <v>143</v>
      </c>
      <c r="AI18" s="159" t="s">
        <v>3657</v>
      </c>
      <c r="AO18" s="159" t="s">
        <v>143</v>
      </c>
      <c r="AP18" s="170" t="s">
        <v>143</v>
      </c>
      <c r="AQ18" s="172" t="s">
        <v>10504</v>
      </c>
      <c r="AR18" s="170" t="s">
        <v>10505</v>
      </c>
      <c r="AS18" s="172" t="s">
        <v>143</v>
      </c>
      <c r="AT18" s="171"/>
      <c r="AU18" s="171"/>
      <c r="AV18" s="171"/>
      <c r="AW18" s="173">
        <v>0</v>
      </c>
      <c r="AX18" s="173">
        <v>0</v>
      </c>
      <c r="AY18" s="173">
        <v>0</v>
      </c>
      <c r="AZ18" s="173">
        <v>0</v>
      </c>
      <c r="BA18" s="168" t="s">
        <v>3164</v>
      </c>
      <c r="BB18" s="159" t="s">
        <v>143</v>
      </c>
      <c r="BC18" s="168" t="s">
        <v>143</v>
      </c>
      <c r="BD18" s="168" t="s">
        <v>143</v>
      </c>
      <c r="BE18" s="171"/>
      <c r="BF18" s="171"/>
      <c r="BG18" s="160"/>
      <c r="BI18" s="159">
        <v>1</v>
      </c>
      <c r="BJ18" s="159" t="s">
        <v>2499</v>
      </c>
      <c r="BK18" s="159" t="s">
        <v>454</v>
      </c>
      <c r="BR18" s="159" t="s">
        <v>20</v>
      </c>
      <c r="BS18" s="159">
        <v>1</v>
      </c>
      <c r="BY18" s="170" t="s">
        <v>10505</v>
      </c>
      <c r="BZ18" s="120">
        <v>44625</v>
      </c>
      <c r="CA18" s="120">
        <v>44625</v>
      </c>
      <c r="CB18" s="174" t="s">
        <v>10506</v>
      </c>
    </row>
    <row r="19" spans="1:80" s="159" customFormat="1" ht="11.25" x14ac:dyDescent="0.2">
      <c r="A19" s="168">
        <v>2022</v>
      </c>
      <c r="B19" s="169">
        <v>44564</v>
      </c>
      <c r="C19" s="169">
        <v>44651</v>
      </c>
      <c r="D19" s="159" t="s">
        <v>2937</v>
      </c>
      <c r="E19" s="159" t="s">
        <v>135</v>
      </c>
      <c r="F19" s="159" t="s">
        <v>2495</v>
      </c>
      <c r="G19" s="159">
        <v>2</v>
      </c>
      <c r="H19" s="159" t="s">
        <v>10507</v>
      </c>
      <c r="I19" s="160" t="s">
        <v>10508</v>
      </c>
      <c r="J19" s="171">
        <v>44606</v>
      </c>
      <c r="K19" s="159" t="s">
        <v>10509</v>
      </c>
      <c r="L19" s="159">
        <v>2</v>
      </c>
      <c r="M19" s="171">
        <v>44616</v>
      </c>
      <c r="N19" s="159">
        <v>2</v>
      </c>
      <c r="O19" s="159">
        <v>2</v>
      </c>
      <c r="P19" s="160" t="s">
        <v>10510</v>
      </c>
      <c r="Q19" s="160" t="s">
        <v>10511</v>
      </c>
      <c r="S19" s="170" t="s">
        <v>143</v>
      </c>
      <c r="T19" s="170" t="s">
        <v>143</v>
      </c>
      <c r="U19" s="170" t="s">
        <v>143</v>
      </c>
      <c r="V19" s="172" t="s">
        <v>143</v>
      </c>
      <c r="W19" s="168" t="s">
        <v>143</v>
      </c>
      <c r="X19" s="159" t="s">
        <v>3652</v>
      </c>
      <c r="Y19" s="159" t="s">
        <v>143</v>
      </c>
      <c r="AB19" s="159" t="s">
        <v>3654</v>
      </c>
      <c r="AC19" s="159" t="s">
        <v>143</v>
      </c>
      <c r="AE19" s="159" t="s">
        <v>143</v>
      </c>
      <c r="AG19" s="159" t="s">
        <v>143</v>
      </c>
      <c r="AI19" s="159" t="s">
        <v>3657</v>
      </c>
      <c r="AO19" s="159" t="s">
        <v>143</v>
      </c>
      <c r="AP19" s="170" t="s">
        <v>143</v>
      </c>
      <c r="AQ19" s="172" t="s">
        <v>10504</v>
      </c>
      <c r="AR19" s="170" t="s">
        <v>10505</v>
      </c>
      <c r="AS19" s="172" t="s">
        <v>143</v>
      </c>
      <c r="AW19" s="173">
        <v>0</v>
      </c>
      <c r="AX19" s="173">
        <v>0</v>
      </c>
      <c r="AY19" s="173">
        <v>0</v>
      </c>
      <c r="AZ19" s="173">
        <v>0</v>
      </c>
      <c r="BA19" s="168" t="s">
        <v>3164</v>
      </c>
      <c r="BB19" s="159" t="s">
        <v>143</v>
      </c>
      <c r="BC19" s="168" t="s">
        <v>143</v>
      </c>
      <c r="BD19" s="168" t="s">
        <v>143</v>
      </c>
      <c r="BI19" s="159">
        <v>2</v>
      </c>
      <c r="BJ19" s="159" t="s">
        <v>2499</v>
      </c>
      <c r="BK19" s="159" t="s">
        <v>454</v>
      </c>
      <c r="BR19" s="159" t="s">
        <v>20</v>
      </c>
      <c r="BS19" s="159">
        <v>2</v>
      </c>
      <c r="BY19" s="170" t="s">
        <v>10505</v>
      </c>
      <c r="BZ19" s="120">
        <v>44625</v>
      </c>
      <c r="CA19" s="120">
        <v>44625</v>
      </c>
      <c r="CB19" s="174" t="s">
        <v>10506</v>
      </c>
    </row>
    <row r="20" spans="1:80" s="159" customFormat="1" ht="11.25" x14ac:dyDescent="0.2">
      <c r="A20" s="168">
        <v>2022</v>
      </c>
      <c r="B20" s="169">
        <v>44564</v>
      </c>
      <c r="C20" s="169">
        <v>44651</v>
      </c>
      <c r="D20" s="159" t="s">
        <v>2937</v>
      </c>
      <c r="E20" s="159" t="s">
        <v>135</v>
      </c>
      <c r="F20" s="159" t="s">
        <v>2495</v>
      </c>
      <c r="G20" s="159">
        <v>3</v>
      </c>
      <c r="H20" s="170" t="s">
        <v>10499</v>
      </c>
      <c r="I20" s="160" t="s">
        <v>10512</v>
      </c>
      <c r="J20" s="171">
        <v>44620</v>
      </c>
      <c r="K20" s="168" t="s">
        <v>10501</v>
      </c>
      <c r="L20" s="159">
        <v>3</v>
      </c>
      <c r="M20" s="171">
        <v>44630</v>
      </c>
      <c r="N20" s="159">
        <v>3</v>
      </c>
      <c r="O20" s="159">
        <v>3</v>
      </c>
      <c r="P20" s="160" t="s">
        <v>10513</v>
      </c>
      <c r="Q20" s="160" t="s">
        <v>10514</v>
      </c>
      <c r="S20" s="170" t="s">
        <v>143</v>
      </c>
      <c r="T20" s="170" t="s">
        <v>143</v>
      </c>
      <c r="U20" s="170" t="s">
        <v>143</v>
      </c>
      <c r="V20" s="172" t="s">
        <v>143</v>
      </c>
      <c r="W20" s="168" t="s">
        <v>143</v>
      </c>
      <c r="X20" s="159" t="s">
        <v>3652</v>
      </c>
      <c r="Y20" s="159" t="s">
        <v>143</v>
      </c>
      <c r="AB20" s="159" t="s">
        <v>3654</v>
      </c>
      <c r="AC20" s="159" t="s">
        <v>143</v>
      </c>
      <c r="AE20" s="159" t="s">
        <v>143</v>
      </c>
      <c r="AG20" s="159" t="s">
        <v>143</v>
      </c>
      <c r="AI20" s="159" t="s">
        <v>3657</v>
      </c>
      <c r="AO20" s="159" t="s">
        <v>143</v>
      </c>
      <c r="AP20" s="170" t="s">
        <v>143</v>
      </c>
      <c r="AQ20" s="172" t="s">
        <v>10504</v>
      </c>
      <c r="AR20" s="170" t="s">
        <v>10505</v>
      </c>
      <c r="AS20" s="172" t="s">
        <v>143</v>
      </c>
      <c r="AW20" s="173">
        <v>0</v>
      </c>
      <c r="AX20" s="173">
        <v>0</v>
      </c>
      <c r="AY20" s="173">
        <v>0</v>
      </c>
      <c r="AZ20" s="173">
        <v>0</v>
      </c>
      <c r="BA20" s="168" t="s">
        <v>3164</v>
      </c>
      <c r="BB20" s="159" t="s">
        <v>143</v>
      </c>
      <c r="BC20" s="168" t="s">
        <v>143</v>
      </c>
      <c r="BD20" s="168" t="s">
        <v>143</v>
      </c>
      <c r="BI20" s="159">
        <v>3</v>
      </c>
      <c r="BJ20" s="159" t="s">
        <v>2499</v>
      </c>
      <c r="BK20" s="159" t="s">
        <v>454</v>
      </c>
      <c r="BR20" s="159" t="s">
        <v>20</v>
      </c>
      <c r="BS20" s="159">
        <v>3</v>
      </c>
      <c r="BY20" s="170" t="s">
        <v>10505</v>
      </c>
      <c r="BZ20" s="120">
        <v>44625</v>
      </c>
      <c r="CA20" s="120">
        <v>44625</v>
      </c>
      <c r="CB20" s="174" t="s">
        <v>10506</v>
      </c>
    </row>
    <row r="21" spans="1:80" s="159" customFormat="1" ht="11.25" x14ac:dyDescent="0.2">
      <c r="A21" s="168">
        <v>2022</v>
      </c>
      <c r="B21" s="169">
        <v>44564</v>
      </c>
      <c r="C21" s="169">
        <v>44651</v>
      </c>
      <c r="D21" s="159" t="s">
        <v>2937</v>
      </c>
      <c r="E21" s="159" t="s">
        <v>135</v>
      </c>
      <c r="F21" s="159" t="s">
        <v>2495</v>
      </c>
      <c r="G21" s="159">
        <v>4</v>
      </c>
      <c r="H21" s="159" t="s">
        <v>10507</v>
      </c>
      <c r="I21" s="165" t="s">
        <v>10515</v>
      </c>
      <c r="J21" s="171">
        <v>44627</v>
      </c>
      <c r="K21" s="159" t="s">
        <v>10509</v>
      </c>
      <c r="L21" s="159">
        <v>4</v>
      </c>
      <c r="M21" s="171">
        <v>44634</v>
      </c>
      <c r="N21" s="159">
        <v>4</v>
      </c>
      <c r="O21" s="159">
        <v>4</v>
      </c>
      <c r="P21" s="165" t="s">
        <v>10516</v>
      </c>
      <c r="Q21" s="165" t="s">
        <v>10517</v>
      </c>
      <c r="S21" s="170" t="s">
        <v>143</v>
      </c>
      <c r="T21" s="170" t="s">
        <v>143</v>
      </c>
      <c r="U21" s="170" t="s">
        <v>143</v>
      </c>
      <c r="V21" s="172" t="s">
        <v>143</v>
      </c>
      <c r="W21" s="168" t="s">
        <v>143</v>
      </c>
      <c r="X21" s="159" t="s">
        <v>3652</v>
      </c>
      <c r="Y21" s="159" t="s">
        <v>143</v>
      </c>
      <c r="AB21" s="159" t="s">
        <v>3654</v>
      </c>
      <c r="AC21" s="159" t="s">
        <v>143</v>
      </c>
      <c r="AE21" s="159" t="s">
        <v>143</v>
      </c>
      <c r="AG21" s="159" t="s">
        <v>143</v>
      </c>
      <c r="AI21" s="159" t="s">
        <v>3657</v>
      </c>
      <c r="AO21" s="159" t="s">
        <v>143</v>
      </c>
      <c r="AP21" s="170" t="s">
        <v>143</v>
      </c>
      <c r="AQ21" s="172" t="s">
        <v>10504</v>
      </c>
      <c r="AR21" s="170" t="s">
        <v>10505</v>
      </c>
      <c r="AS21" s="172" t="s">
        <v>143</v>
      </c>
      <c r="AW21" s="173">
        <v>0</v>
      </c>
      <c r="AX21" s="173">
        <v>0</v>
      </c>
      <c r="AY21" s="173">
        <v>0</v>
      </c>
      <c r="AZ21" s="173">
        <v>0</v>
      </c>
      <c r="BA21" s="168" t="s">
        <v>3164</v>
      </c>
      <c r="BB21" s="159" t="s">
        <v>143</v>
      </c>
      <c r="BC21" s="168" t="s">
        <v>143</v>
      </c>
      <c r="BD21" s="168" t="s">
        <v>143</v>
      </c>
      <c r="BI21" s="159">
        <v>4</v>
      </c>
      <c r="BJ21" s="159" t="s">
        <v>2499</v>
      </c>
      <c r="BK21" s="159" t="s">
        <v>454</v>
      </c>
      <c r="BR21" s="159" t="s">
        <v>20</v>
      </c>
      <c r="BS21" s="159">
        <v>4</v>
      </c>
      <c r="BY21" s="170" t="s">
        <v>10505</v>
      </c>
      <c r="BZ21" s="120">
        <v>44625</v>
      </c>
      <c r="CA21" s="120">
        <v>44625</v>
      </c>
      <c r="CB21" s="174" t="s">
        <v>10506</v>
      </c>
    </row>
    <row r="22" spans="1:80" s="159" customFormat="1" ht="11.25" x14ac:dyDescent="0.2">
      <c r="A22" s="159">
        <v>2022</v>
      </c>
      <c r="B22" s="171">
        <v>44562</v>
      </c>
      <c r="C22" s="171">
        <v>44651</v>
      </c>
      <c r="BY22" s="159" t="s">
        <v>10528</v>
      </c>
      <c r="BZ22" s="171">
        <v>44652</v>
      </c>
      <c r="CA22" s="171">
        <v>44652</v>
      </c>
      <c r="CB22" s="159" t="s">
        <v>10529</v>
      </c>
    </row>
    <row r="23" spans="1:80" s="159" customFormat="1" ht="11.25" x14ac:dyDescent="0.2">
      <c r="A23" s="168">
        <v>2022</v>
      </c>
      <c r="B23" s="169">
        <v>44652</v>
      </c>
      <c r="C23" s="169">
        <v>44742</v>
      </c>
      <c r="D23" s="159" t="s">
        <v>3173</v>
      </c>
      <c r="E23" s="159" t="s">
        <v>135</v>
      </c>
      <c r="F23" s="159" t="s">
        <v>2495</v>
      </c>
      <c r="G23" s="159">
        <v>1</v>
      </c>
      <c r="H23" s="170" t="s">
        <v>10530</v>
      </c>
      <c r="I23" s="166" t="s">
        <v>10531</v>
      </c>
      <c r="J23" s="171">
        <v>44711</v>
      </c>
      <c r="K23" s="168" t="s">
        <v>10532</v>
      </c>
      <c r="L23" s="159">
        <v>1</v>
      </c>
      <c r="M23" s="171">
        <v>44715</v>
      </c>
      <c r="N23" s="159">
        <v>1</v>
      </c>
      <c r="O23" s="159">
        <v>1</v>
      </c>
      <c r="P23" s="166" t="s">
        <v>10533</v>
      </c>
      <c r="Q23" s="166" t="s">
        <v>10534</v>
      </c>
      <c r="S23" s="170" t="s">
        <v>143</v>
      </c>
      <c r="T23" s="170" t="s">
        <v>143</v>
      </c>
      <c r="U23" s="170" t="s">
        <v>143</v>
      </c>
      <c r="V23" s="172" t="s">
        <v>143</v>
      </c>
      <c r="W23" s="168" t="s">
        <v>143</v>
      </c>
      <c r="X23" s="159" t="s">
        <v>3652</v>
      </c>
      <c r="Y23" s="159" t="s">
        <v>143</v>
      </c>
      <c r="AB23" s="159" t="s">
        <v>3654</v>
      </c>
      <c r="AC23" s="159" t="s">
        <v>143</v>
      </c>
      <c r="AE23" s="159" t="s">
        <v>143</v>
      </c>
      <c r="AG23" s="159" t="s">
        <v>143</v>
      </c>
      <c r="AI23" s="159" t="s">
        <v>3657</v>
      </c>
      <c r="AO23" s="159" t="s">
        <v>143</v>
      </c>
      <c r="AP23" s="170" t="s">
        <v>143</v>
      </c>
      <c r="AQ23" s="172" t="s">
        <v>10504</v>
      </c>
      <c r="AR23" s="170" t="s">
        <v>10505</v>
      </c>
      <c r="AS23" s="172" t="s">
        <v>143</v>
      </c>
      <c r="AT23" s="171"/>
      <c r="AU23" s="171"/>
      <c r="AV23" s="171"/>
      <c r="AW23" s="173">
        <v>0</v>
      </c>
      <c r="AX23" s="173">
        <v>0</v>
      </c>
      <c r="AY23" s="173">
        <v>0</v>
      </c>
      <c r="AZ23" s="173">
        <v>0</v>
      </c>
      <c r="BA23" s="168" t="s">
        <v>3164</v>
      </c>
      <c r="BB23" s="159" t="s">
        <v>143</v>
      </c>
      <c r="BC23" s="168" t="s">
        <v>143</v>
      </c>
      <c r="BD23" s="168" t="s">
        <v>143</v>
      </c>
      <c r="BE23" s="171"/>
      <c r="BF23" s="171"/>
      <c r="BG23" s="166"/>
      <c r="BI23" s="159">
        <v>1</v>
      </c>
      <c r="BJ23" s="159" t="s">
        <v>2499</v>
      </c>
      <c r="BK23" s="159" t="s">
        <v>454</v>
      </c>
      <c r="BR23" s="159" t="s">
        <v>20</v>
      </c>
      <c r="BS23" s="159">
        <v>1</v>
      </c>
      <c r="BY23" s="170" t="s">
        <v>10505</v>
      </c>
      <c r="BZ23" s="120">
        <v>44757</v>
      </c>
      <c r="CA23" s="120">
        <v>44757</v>
      </c>
      <c r="CB23" s="174" t="s">
        <v>10506</v>
      </c>
    </row>
    <row r="24" spans="1:80" s="159" customFormat="1" ht="11.25" x14ac:dyDescent="0.2">
      <c r="A24" s="168">
        <v>2022</v>
      </c>
      <c r="B24" s="169">
        <v>44652</v>
      </c>
      <c r="C24" s="169">
        <v>44742</v>
      </c>
      <c r="D24" s="159" t="s">
        <v>3173</v>
      </c>
      <c r="E24" s="159" t="s">
        <v>135</v>
      </c>
      <c r="F24" s="159" t="s">
        <v>2495</v>
      </c>
      <c r="G24" s="159">
        <v>2</v>
      </c>
      <c r="H24" s="159" t="s">
        <v>10535</v>
      </c>
      <c r="I24" s="166" t="s">
        <v>10536</v>
      </c>
      <c r="J24" s="171">
        <v>44713</v>
      </c>
      <c r="K24" s="159" t="s">
        <v>10501</v>
      </c>
      <c r="L24" s="159">
        <v>2</v>
      </c>
      <c r="M24" s="171">
        <v>44715</v>
      </c>
      <c r="N24" s="159">
        <v>2</v>
      </c>
      <c r="O24" s="159">
        <v>2</v>
      </c>
      <c r="P24" s="166" t="s">
        <v>10537</v>
      </c>
      <c r="Q24" s="166" t="s">
        <v>10538</v>
      </c>
      <c r="S24" s="170" t="s">
        <v>143</v>
      </c>
      <c r="T24" s="170" t="s">
        <v>143</v>
      </c>
      <c r="U24" s="170" t="s">
        <v>143</v>
      </c>
      <c r="V24" s="172" t="s">
        <v>143</v>
      </c>
      <c r="W24" s="168" t="s">
        <v>143</v>
      </c>
      <c r="X24" s="159" t="s">
        <v>3652</v>
      </c>
      <c r="Y24" s="159" t="s">
        <v>143</v>
      </c>
      <c r="AB24" s="159" t="s">
        <v>3654</v>
      </c>
      <c r="AC24" s="159" t="s">
        <v>143</v>
      </c>
      <c r="AE24" s="159" t="s">
        <v>143</v>
      </c>
      <c r="AG24" s="159" t="s">
        <v>143</v>
      </c>
      <c r="AI24" s="159" t="s">
        <v>3657</v>
      </c>
      <c r="AO24" s="159" t="s">
        <v>143</v>
      </c>
      <c r="AP24" s="170" t="s">
        <v>143</v>
      </c>
      <c r="AQ24" s="172" t="s">
        <v>10504</v>
      </c>
      <c r="AR24" s="170" t="s">
        <v>10505</v>
      </c>
      <c r="AS24" s="172" t="s">
        <v>143</v>
      </c>
      <c r="AW24" s="173">
        <v>0</v>
      </c>
      <c r="AX24" s="173">
        <v>0</v>
      </c>
      <c r="AY24" s="173">
        <v>0</v>
      </c>
      <c r="AZ24" s="173">
        <v>0</v>
      </c>
      <c r="BA24" s="168" t="s">
        <v>3164</v>
      </c>
      <c r="BB24" s="159" t="s">
        <v>143</v>
      </c>
      <c r="BC24" s="168" t="s">
        <v>143</v>
      </c>
      <c r="BD24" s="168" t="s">
        <v>143</v>
      </c>
      <c r="BI24" s="159">
        <v>2</v>
      </c>
      <c r="BJ24" s="159" t="s">
        <v>2499</v>
      </c>
      <c r="BK24" s="159" t="s">
        <v>454</v>
      </c>
      <c r="BR24" s="159" t="s">
        <v>20</v>
      </c>
      <c r="BS24" s="159">
        <v>2</v>
      </c>
      <c r="BY24" s="170" t="s">
        <v>10505</v>
      </c>
      <c r="BZ24" s="120">
        <v>44757</v>
      </c>
      <c r="CA24" s="120">
        <v>44757</v>
      </c>
      <c r="CB24" s="174" t="s">
        <v>10506</v>
      </c>
    </row>
    <row r="25" spans="1:80" s="159" customFormat="1" ht="11.25" x14ac:dyDescent="0.2">
      <c r="A25" s="168">
        <v>2022</v>
      </c>
      <c r="B25" s="169">
        <v>44652</v>
      </c>
      <c r="C25" s="169">
        <v>44742</v>
      </c>
      <c r="D25" s="159" t="s">
        <v>3173</v>
      </c>
      <c r="E25" s="159" t="s">
        <v>135</v>
      </c>
      <c r="F25" s="159" t="s">
        <v>2495</v>
      </c>
      <c r="G25" s="159">
        <v>3</v>
      </c>
      <c r="H25" s="170" t="s">
        <v>10530</v>
      </c>
      <c r="I25" s="166" t="s">
        <v>10539</v>
      </c>
      <c r="J25" s="171">
        <v>44722</v>
      </c>
      <c r="K25" s="168" t="s">
        <v>10532</v>
      </c>
      <c r="L25" s="159">
        <v>3</v>
      </c>
      <c r="M25" s="171">
        <v>44726</v>
      </c>
      <c r="N25" s="159">
        <v>3</v>
      </c>
      <c r="O25" s="159">
        <v>3</v>
      </c>
      <c r="P25" s="166" t="s">
        <v>10540</v>
      </c>
      <c r="Q25" s="166" t="s">
        <v>10541</v>
      </c>
      <c r="S25" s="170" t="s">
        <v>10542</v>
      </c>
      <c r="T25" s="170" t="s">
        <v>10543</v>
      </c>
      <c r="U25" s="170" t="s">
        <v>10544</v>
      </c>
      <c r="V25" s="172" t="s">
        <v>10545</v>
      </c>
      <c r="W25" s="159" t="s">
        <v>10546</v>
      </c>
      <c r="X25" s="159" t="s">
        <v>3652</v>
      </c>
      <c r="Y25" s="159" t="s">
        <v>10547</v>
      </c>
      <c r="Z25" s="159" t="s">
        <v>10548</v>
      </c>
      <c r="AB25" s="159" t="s">
        <v>3654</v>
      </c>
      <c r="AC25" s="159" t="s">
        <v>10549</v>
      </c>
      <c r="AD25" s="159">
        <v>27</v>
      </c>
      <c r="AE25" s="159" t="s">
        <v>10550</v>
      </c>
      <c r="AF25" s="159">
        <v>27</v>
      </c>
      <c r="AG25" s="159" t="s">
        <v>10550</v>
      </c>
      <c r="AH25" s="159">
        <v>11</v>
      </c>
      <c r="AI25" s="159" t="s">
        <v>3657</v>
      </c>
      <c r="AJ25" s="159">
        <v>36724</v>
      </c>
      <c r="AK25" s="159" t="s">
        <v>7187</v>
      </c>
      <c r="AO25" s="159" t="s">
        <v>143</v>
      </c>
      <c r="AP25" s="170" t="s">
        <v>3311</v>
      </c>
      <c r="AQ25" s="172" t="s">
        <v>10504</v>
      </c>
      <c r="AR25" s="170" t="s">
        <v>10505</v>
      </c>
      <c r="AS25" s="172" t="s">
        <v>10551</v>
      </c>
      <c r="AT25" s="171">
        <v>44736</v>
      </c>
      <c r="AU25" s="171">
        <v>44736</v>
      </c>
      <c r="AV25" s="171">
        <v>44742</v>
      </c>
      <c r="AW25" s="173">
        <v>2362500</v>
      </c>
      <c r="AX25" s="173">
        <v>2740500</v>
      </c>
      <c r="AY25" s="173">
        <v>2362500</v>
      </c>
      <c r="AZ25" s="173">
        <v>2740500</v>
      </c>
      <c r="BA25" s="168" t="s">
        <v>3164</v>
      </c>
      <c r="BB25" s="159" t="s">
        <v>143</v>
      </c>
      <c r="BC25" s="168" t="s">
        <v>10552</v>
      </c>
      <c r="BD25" s="168" t="s">
        <v>10532</v>
      </c>
      <c r="BE25" s="171">
        <v>44736</v>
      </c>
      <c r="BF25" s="171">
        <v>44742</v>
      </c>
      <c r="BG25" s="166" t="s">
        <v>10553</v>
      </c>
      <c r="BH25" s="166"/>
      <c r="BI25" s="159">
        <v>3</v>
      </c>
      <c r="BJ25" s="159" t="s">
        <v>2499</v>
      </c>
      <c r="BK25" s="159" t="s">
        <v>454</v>
      </c>
      <c r="BR25" s="159" t="s">
        <v>20</v>
      </c>
      <c r="BS25" s="159">
        <v>3</v>
      </c>
      <c r="BY25" s="170" t="s">
        <v>10505</v>
      </c>
      <c r="BZ25" s="120">
        <v>44757</v>
      </c>
      <c r="CA25" s="120">
        <v>44757</v>
      </c>
      <c r="CB25" s="174" t="s">
        <v>10554</v>
      </c>
    </row>
    <row r="26" spans="1:80" s="159" customFormat="1" ht="11.25" x14ac:dyDescent="0.2">
      <c r="A26" s="168">
        <v>2022</v>
      </c>
      <c r="B26" s="169">
        <v>44652</v>
      </c>
      <c r="C26" s="169">
        <v>44742</v>
      </c>
      <c r="D26" s="159" t="s">
        <v>3173</v>
      </c>
      <c r="E26" s="159" t="s">
        <v>135</v>
      </c>
      <c r="F26" s="159" t="s">
        <v>2495</v>
      </c>
      <c r="G26" s="159">
        <v>4</v>
      </c>
      <c r="H26" s="159" t="s">
        <v>10535</v>
      </c>
      <c r="I26" s="167" t="s">
        <v>10555</v>
      </c>
      <c r="J26" s="171">
        <v>44722</v>
      </c>
      <c r="K26" s="159" t="s">
        <v>10501</v>
      </c>
      <c r="L26" s="159">
        <v>4</v>
      </c>
      <c r="M26" s="171">
        <v>44726</v>
      </c>
      <c r="N26" s="159">
        <v>4</v>
      </c>
      <c r="O26" s="159">
        <v>4</v>
      </c>
      <c r="P26" s="167" t="s">
        <v>10556</v>
      </c>
      <c r="Q26" s="167" t="s">
        <v>10557</v>
      </c>
      <c r="S26" s="170" t="s">
        <v>143</v>
      </c>
      <c r="T26" s="170" t="s">
        <v>143</v>
      </c>
      <c r="U26" s="170" t="s">
        <v>143</v>
      </c>
      <c r="V26" s="172" t="s">
        <v>143</v>
      </c>
      <c r="W26" s="168" t="s">
        <v>143</v>
      </c>
      <c r="X26" s="159" t="s">
        <v>3652</v>
      </c>
      <c r="Y26" s="159" t="s">
        <v>143</v>
      </c>
      <c r="AB26" s="159" t="s">
        <v>3654</v>
      </c>
      <c r="AC26" s="159" t="s">
        <v>143</v>
      </c>
      <c r="AE26" s="159" t="s">
        <v>143</v>
      </c>
      <c r="AG26" s="159" t="s">
        <v>143</v>
      </c>
      <c r="AI26" s="159" t="s">
        <v>3657</v>
      </c>
      <c r="AO26" s="159" t="s">
        <v>143</v>
      </c>
      <c r="AP26" s="170" t="s">
        <v>143</v>
      </c>
      <c r="AQ26" s="172" t="s">
        <v>10504</v>
      </c>
      <c r="AR26" s="170" t="s">
        <v>10505</v>
      </c>
      <c r="AS26" s="172" t="s">
        <v>143</v>
      </c>
      <c r="AW26" s="173">
        <v>0</v>
      </c>
      <c r="AX26" s="173">
        <v>0</v>
      </c>
      <c r="AY26" s="173">
        <v>0</v>
      </c>
      <c r="AZ26" s="173">
        <v>0</v>
      </c>
      <c r="BA26" s="168" t="s">
        <v>3164</v>
      </c>
      <c r="BB26" s="159" t="s">
        <v>143</v>
      </c>
      <c r="BC26" s="168" t="s">
        <v>143</v>
      </c>
      <c r="BD26" s="168" t="s">
        <v>143</v>
      </c>
      <c r="BI26" s="159">
        <v>4</v>
      </c>
      <c r="BJ26" s="159" t="s">
        <v>2499</v>
      </c>
      <c r="BK26" s="159" t="s">
        <v>454</v>
      </c>
      <c r="BR26" s="159" t="s">
        <v>20</v>
      </c>
      <c r="BS26" s="159">
        <v>4</v>
      </c>
      <c r="BY26" s="170" t="s">
        <v>10505</v>
      </c>
      <c r="BZ26" s="120">
        <v>44757</v>
      </c>
      <c r="CA26" s="120">
        <v>44757</v>
      </c>
      <c r="CB26" s="174" t="s">
        <v>10506</v>
      </c>
    </row>
    <row r="27" spans="1:80" s="159" customFormat="1" ht="11.25" x14ac:dyDescent="0.2">
      <c r="A27" s="168">
        <v>2022</v>
      </c>
      <c r="B27" s="169">
        <v>44743</v>
      </c>
      <c r="C27" s="169">
        <v>44834</v>
      </c>
      <c r="D27" s="159" t="s">
        <v>2913</v>
      </c>
      <c r="E27" s="159" t="s">
        <v>135</v>
      </c>
      <c r="F27" s="159" t="s">
        <v>2495</v>
      </c>
      <c r="G27" s="159">
        <v>1</v>
      </c>
      <c r="H27" s="159" t="s">
        <v>11585</v>
      </c>
      <c r="I27" s="167"/>
      <c r="J27" s="171">
        <v>44834</v>
      </c>
      <c r="K27" s="159" t="s">
        <v>11585</v>
      </c>
      <c r="L27" s="159">
        <v>1</v>
      </c>
      <c r="M27" s="171">
        <v>44834</v>
      </c>
      <c r="N27" s="159">
        <v>1</v>
      </c>
      <c r="O27" s="159">
        <v>1</v>
      </c>
      <c r="P27" s="167"/>
      <c r="Q27" s="167"/>
      <c r="S27" s="170" t="s">
        <v>143</v>
      </c>
      <c r="T27" s="170" t="s">
        <v>143</v>
      </c>
      <c r="U27" s="170" t="s">
        <v>143</v>
      </c>
      <c r="V27" s="172" t="s">
        <v>143</v>
      </c>
      <c r="W27" s="168" t="s">
        <v>143</v>
      </c>
      <c r="X27" s="159" t="s">
        <v>3652</v>
      </c>
      <c r="Y27" s="159" t="s">
        <v>143</v>
      </c>
      <c r="AB27" s="159" t="s">
        <v>3654</v>
      </c>
      <c r="AC27" s="159" t="s">
        <v>143</v>
      </c>
      <c r="AE27" s="159" t="s">
        <v>143</v>
      </c>
      <c r="AG27" s="159" t="s">
        <v>143</v>
      </c>
      <c r="AI27" s="159" t="s">
        <v>3657</v>
      </c>
      <c r="AO27" s="159" t="s">
        <v>143</v>
      </c>
      <c r="AP27" s="170" t="s">
        <v>143</v>
      </c>
      <c r="AQ27" s="172" t="s">
        <v>10504</v>
      </c>
      <c r="AR27" s="170" t="s">
        <v>10505</v>
      </c>
      <c r="AS27" s="172" t="s">
        <v>143</v>
      </c>
      <c r="AW27" s="173">
        <v>0</v>
      </c>
      <c r="AX27" s="173">
        <v>0</v>
      </c>
      <c r="AY27" s="173">
        <v>0</v>
      </c>
      <c r="AZ27" s="173">
        <v>0</v>
      </c>
      <c r="BA27" s="168" t="s">
        <v>3164</v>
      </c>
      <c r="BB27" s="159" t="s">
        <v>143</v>
      </c>
      <c r="BC27" s="168" t="s">
        <v>143</v>
      </c>
      <c r="BD27" s="168" t="s">
        <v>143</v>
      </c>
      <c r="BI27" s="159">
        <v>1</v>
      </c>
      <c r="BJ27" s="159" t="s">
        <v>2499</v>
      </c>
      <c r="BK27" s="159" t="s">
        <v>454</v>
      </c>
      <c r="BR27" s="159" t="s">
        <v>20</v>
      </c>
      <c r="BS27" s="159">
        <v>1</v>
      </c>
      <c r="BY27" s="170" t="s">
        <v>10505</v>
      </c>
      <c r="BZ27" s="120">
        <v>44849</v>
      </c>
      <c r="CA27" s="120">
        <v>44849</v>
      </c>
      <c r="CB27" s="174" t="s">
        <v>11586</v>
      </c>
    </row>
    <row r="28" spans="1:80" s="159" customFormat="1" ht="11.25" x14ac:dyDescent="0.2">
      <c r="A28" s="168">
        <v>2022</v>
      </c>
      <c r="B28" s="169">
        <v>44743</v>
      </c>
      <c r="C28" s="169">
        <v>44834</v>
      </c>
      <c r="D28" s="159" t="s">
        <v>2937</v>
      </c>
      <c r="E28" s="159" t="s">
        <v>2484</v>
      </c>
      <c r="F28" s="159" t="s">
        <v>2495</v>
      </c>
      <c r="G28" s="159">
        <v>1</v>
      </c>
      <c r="H28" s="159" t="s">
        <v>11627</v>
      </c>
      <c r="I28" s="167" t="s">
        <v>11626</v>
      </c>
      <c r="J28" s="171">
        <v>44721</v>
      </c>
      <c r="K28" s="159" t="s">
        <v>11615</v>
      </c>
      <c r="L28" s="159">
        <v>1</v>
      </c>
      <c r="M28" s="171">
        <v>44726</v>
      </c>
      <c r="N28" s="159">
        <v>1</v>
      </c>
      <c r="O28" s="159">
        <v>1</v>
      </c>
      <c r="P28" s="167" t="s">
        <v>11625</v>
      </c>
      <c r="Q28" s="167" t="s">
        <v>11624</v>
      </c>
      <c r="R28" s="159" t="s">
        <v>11623</v>
      </c>
      <c r="S28" s="170" t="s">
        <v>11622</v>
      </c>
      <c r="T28" s="170" t="s">
        <v>2664</v>
      </c>
      <c r="U28" s="170" t="s">
        <v>7492</v>
      </c>
      <c r="V28" s="172"/>
      <c r="W28" s="168" t="s">
        <v>11621</v>
      </c>
      <c r="X28" s="159" t="s">
        <v>3652</v>
      </c>
      <c r="Y28" s="159" t="s">
        <v>11620</v>
      </c>
      <c r="Z28" s="159">
        <v>700</v>
      </c>
      <c r="AB28" s="159" t="s">
        <v>11619</v>
      </c>
      <c r="AC28" s="159" t="s">
        <v>7515</v>
      </c>
      <c r="AD28" s="159">
        <v>27</v>
      </c>
      <c r="AE28" s="159" t="s">
        <v>6532</v>
      </c>
      <c r="AF28" s="159">
        <v>27</v>
      </c>
      <c r="AG28" s="159" t="s">
        <v>6532</v>
      </c>
      <c r="AH28" s="159">
        <v>11</v>
      </c>
      <c r="AI28" s="159" t="s">
        <v>3657</v>
      </c>
      <c r="AJ28" s="159">
        <v>36860</v>
      </c>
      <c r="AO28" s="159" t="s">
        <v>11594</v>
      </c>
      <c r="AP28" s="170" t="s">
        <v>2493</v>
      </c>
      <c r="AQ28" s="172" t="s">
        <v>7778</v>
      </c>
      <c r="AR28" s="170" t="s">
        <v>7792</v>
      </c>
      <c r="AS28" s="172" t="s">
        <v>11618</v>
      </c>
      <c r="AT28" s="159">
        <v>44746</v>
      </c>
      <c r="AU28" s="159">
        <v>44753</v>
      </c>
      <c r="AV28" s="159">
        <v>44872</v>
      </c>
      <c r="AW28" s="173">
        <v>4513540.38</v>
      </c>
      <c r="AX28" s="173">
        <v>5235706.84</v>
      </c>
      <c r="AY28" s="173">
        <v>3229001</v>
      </c>
      <c r="AZ28" s="173"/>
      <c r="BA28" s="168" t="s">
        <v>2495</v>
      </c>
      <c r="BB28" s="159" t="s">
        <v>2491</v>
      </c>
      <c r="BC28" s="168" t="s">
        <v>2497</v>
      </c>
      <c r="BD28" s="168" t="s">
        <v>11617</v>
      </c>
      <c r="BE28" s="159">
        <v>44753</v>
      </c>
      <c r="BF28" s="159">
        <v>44872</v>
      </c>
      <c r="BG28" s="159" t="s">
        <v>11616</v>
      </c>
      <c r="BI28" s="159">
        <v>1</v>
      </c>
      <c r="BJ28" s="159" t="s">
        <v>2944</v>
      </c>
      <c r="BK28" s="159" t="s">
        <v>11590</v>
      </c>
      <c r="BM28" s="159" t="s">
        <v>11589</v>
      </c>
      <c r="BN28" s="159" t="s">
        <v>11615</v>
      </c>
      <c r="BP28" s="159" t="s">
        <v>7794</v>
      </c>
      <c r="BQ28" s="159" t="s">
        <v>3187</v>
      </c>
      <c r="BR28" s="159" t="s">
        <v>20</v>
      </c>
      <c r="BT28" s="159" t="s">
        <v>2502</v>
      </c>
      <c r="BU28" s="159" t="s">
        <v>11614</v>
      </c>
      <c r="BV28" s="159" t="s">
        <v>11614</v>
      </c>
      <c r="BY28" s="170" t="s">
        <v>7769</v>
      </c>
      <c r="BZ28" s="120">
        <v>44838</v>
      </c>
      <c r="CA28" s="120">
        <v>44838</v>
      </c>
      <c r="CB28" s="174" t="s">
        <v>7715</v>
      </c>
    </row>
    <row r="29" spans="1:80" s="159" customFormat="1" ht="11.25" x14ac:dyDescent="0.2">
      <c r="A29" s="168">
        <v>2022</v>
      </c>
      <c r="B29" s="169">
        <v>44743</v>
      </c>
      <c r="C29" s="169">
        <v>44834</v>
      </c>
      <c r="D29" s="159" t="s">
        <v>2937</v>
      </c>
      <c r="E29" s="159" t="s">
        <v>2484</v>
      </c>
      <c r="F29" s="159" t="s">
        <v>2495</v>
      </c>
      <c r="G29" s="159">
        <v>2</v>
      </c>
      <c r="H29" s="159" t="s">
        <v>11613</v>
      </c>
      <c r="I29" s="167" t="s">
        <v>11612</v>
      </c>
      <c r="J29" s="171">
        <v>44735</v>
      </c>
      <c r="K29" s="159" t="s">
        <v>11611</v>
      </c>
      <c r="L29" s="159">
        <v>2</v>
      </c>
      <c r="M29" s="171">
        <v>44743</v>
      </c>
      <c r="N29" s="159">
        <v>2</v>
      </c>
      <c r="O29" s="159">
        <v>2</v>
      </c>
      <c r="P29" s="167" t="s">
        <v>11610</v>
      </c>
      <c r="Q29" s="167" t="s">
        <v>11609</v>
      </c>
      <c r="R29" s="159" t="s">
        <v>11608</v>
      </c>
      <c r="S29" s="170"/>
      <c r="T29" s="170"/>
      <c r="U29" s="170"/>
      <c r="V29" s="172" t="s">
        <v>11607</v>
      </c>
      <c r="W29" s="168" t="s">
        <v>11606</v>
      </c>
      <c r="X29" s="159" t="s">
        <v>3652</v>
      </c>
      <c r="Y29" s="159" t="s">
        <v>7515</v>
      </c>
      <c r="Z29" s="159">
        <v>315</v>
      </c>
      <c r="AB29" s="159" t="s">
        <v>3654</v>
      </c>
      <c r="AC29" s="159" t="s">
        <v>7516</v>
      </c>
      <c r="AF29" s="159">
        <v>27</v>
      </c>
      <c r="AG29" s="159" t="s">
        <v>6532</v>
      </c>
      <c r="AH29" s="159">
        <v>11</v>
      </c>
      <c r="AI29" s="159" t="s">
        <v>3657</v>
      </c>
      <c r="AJ29" s="159">
        <v>36740</v>
      </c>
      <c r="AO29" s="159" t="s">
        <v>11594</v>
      </c>
      <c r="AP29" s="170" t="s">
        <v>2493</v>
      </c>
      <c r="AQ29" s="172" t="s">
        <v>7778</v>
      </c>
      <c r="AR29" s="170" t="s">
        <v>7792</v>
      </c>
      <c r="AS29" s="172" t="s">
        <v>11605</v>
      </c>
      <c r="AT29" s="159">
        <v>44761</v>
      </c>
      <c r="AU29" s="159">
        <v>44764</v>
      </c>
      <c r="AV29" s="159">
        <v>44883</v>
      </c>
      <c r="AW29" s="173">
        <v>4114292.3</v>
      </c>
      <c r="AX29" s="173">
        <v>4772579.07</v>
      </c>
      <c r="AY29" s="173">
        <v>3229001</v>
      </c>
      <c r="AZ29" s="173"/>
      <c r="BA29" s="168" t="s">
        <v>2495</v>
      </c>
      <c r="BB29" s="159" t="s">
        <v>2491</v>
      </c>
      <c r="BC29" s="168" t="s">
        <v>2497</v>
      </c>
      <c r="BD29" s="168" t="s">
        <v>11604</v>
      </c>
      <c r="BE29" s="159">
        <v>44764</v>
      </c>
      <c r="BF29" s="159">
        <v>44883</v>
      </c>
      <c r="BG29" s="159" t="s">
        <v>11603</v>
      </c>
      <c r="BI29" s="159">
        <v>1</v>
      </c>
      <c r="BJ29" s="159" t="s">
        <v>2944</v>
      </c>
      <c r="BK29" s="159" t="s">
        <v>11590</v>
      </c>
      <c r="BM29" s="159" t="s">
        <v>11589</v>
      </c>
      <c r="BN29" s="159" t="s">
        <v>11602</v>
      </c>
      <c r="BP29" s="159" t="s">
        <v>7794</v>
      </c>
      <c r="BQ29" s="159" t="s">
        <v>3187</v>
      </c>
      <c r="BR29" s="159" t="s">
        <v>20</v>
      </c>
      <c r="BT29" s="159" t="s">
        <v>2502</v>
      </c>
      <c r="BU29" s="159" t="s">
        <v>11601</v>
      </c>
      <c r="BV29" s="159" t="s">
        <v>11601</v>
      </c>
      <c r="BY29" s="170" t="s">
        <v>7769</v>
      </c>
      <c r="BZ29" s="120">
        <v>44838</v>
      </c>
      <c r="CA29" s="120">
        <v>44838</v>
      </c>
      <c r="CB29" s="174" t="s">
        <v>7715</v>
      </c>
    </row>
    <row r="30" spans="1:80" s="159" customFormat="1" ht="11.25" x14ac:dyDescent="0.2">
      <c r="A30" s="168">
        <v>2022</v>
      </c>
      <c r="B30" s="169">
        <v>44743</v>
      </c>
      <c r="C30" s="169">
        <v>44834</v>
      </c>
      <c r="D30" s="159" t="s">
        <v>2937</v>
      </c>
      <c r="E30" s="159" t="s">
        <v>2484</v>
      </c>
      <c r="F30" s="159" t="s">
        <v>2495</v>
      </c>
      <c r="G30" s="159">
        <v>3</v>
      </c>
      <c r="H30" s="159" t="s">
        <v>11600</v>
      </c>
      <c r="I30" s="167" t="s">
        <v>11599</v>
      </c>
      <c r="J30" s="171">
        <v>44742</v>
      </c>
      <c r="K30" s="159" t="s">
        <v>11588</v>
      </c>
      <c r="L30" s="159">
        <v>3</v>
      </c>
      <c r="M30" s="171">
        <v>44749</v>
      </c>
      <c r="N30" s="159">
        <v>3</v>
      </c>
      <c r="O30" s="159">
        <v>3</v>
      </c>
      <c r="P30" s="167" t="s">
        <v>11598</v>
      </c>
      <c r="Q30" s="167" t="s">
        <v>11597</v>
      </c>
      <c r="R30" s="159" t="s">
        <v>11596</v>
      </c>
      <c r="S30" s="170" t="s">
        <v>3202</v>
      </c>
      <c r="T30" s="170" t="s">
        <v>2934</v>
      </c>
      <c r="U30" s="170" t="s">
        <v>2523</v>
      </c>
      <c r="V30" s="172"/>
      <c r="W30" s="168" t="s">
        <v>418</v>
      </c>
      <c r="X30" s="159" t="s">
        <v>3652</v>
      </c>
      <c r="Y30" s="159" t="s">
        <v>11595</v>
      </c>
      <c r="Z30" s="159">
        <v>610</v>
      </c>
      <c r="AB30" s="159" t="s">
        <v>3654</v>
      </c>
      <c r="AC30" s="159" t="s">
        <v>6791</v>
      </c>
      <c r="AF30" s="159">
        <v>27</v>
      </c>
      <c r="AG30" s="159" t="s">
        <v>6532</v>
      </c>
      <c r="AH30" s="159">
        <v>11</v>
      </c>
      <c r="AI30" s="159" t="s">
        <v>3657</v>
      </c>
      <c r="AJ30" s="159">
        <v>36740</v>
      </c>
      <c r="AO30" s="159" t="s">
        <v>11594</v>
      </c>
      <c r="AP30" s="170" t="s">
        <v>2493</v>
      </c>
      <c r="AQ30" s="172" t="s">
        <v>7778</v>
      </c>
      <c r="AR30" s="170" t="s">
        <v>7792</v>
      </c>
      <c r="AS30" s="172" t="s">
        <v>11593</v>
      </c>
      <c r="AT30" s="159">
        <v>44767</v>
      </c>
      <c r="AU30" s="159">
        <v>44774</v>
      </c>
      <c r="AV30" s="159">
        <v>44893</v>
      </c>
      <c r="AW30" s="173">
        <v>5122340.1100000003</v>
      </c>
      <c r="AX30" s="173">
        <v>5941914.5300000003</v>
      </c>
      <c r="AY30" s="173">
        <v>3229001</v>
      </c>
      <c r="AZ30" s="173"/>
      <c r="BA30" s="168" t="s">
        <v>2495</v>
      </c>
      <c r="BB30" s="159" t="s">
        <v>2491</v>
      </c>
      <c r="BC30" s="168" t="s">
        <v>2497</v>
      </c>
      <c r="BD30" s="168" t="s">
        <v>11592</v>
      </c>
      <c r="BE30" s="159">
        <v>44774</v>
      </c>
      <c r="BF30" s="159">
        <v>44893</v>
      </c>
      <c r="BG30" s="159" t="s">
        <v>11591</v>
      </c>
      <c r="BI30" s="159">
        <v>1</v>
      </c>
      <c r="BJ30" s="159" t="s">
        <v>2944</v>
      </c>
      <c r="BK30" s="159" t="s">
        <v>11590</v>
      </c>
      <c r="BM30" s="159" t="s">
        <v>11589</v>
      </c>
      <c r="BN30" s="159" t="s">
        <v>11588</v>
      </c>
      <c r="BP30" s="159" t="s">
        <v>7794</v>
      </c>
      <c r="BQ30" s="159" t="s">
        <v>3187</v>
      </c>
      <c r="BR30" s="159" t="s">
        <v>20</v>
      </c>
      <c r="BT30" s="159" t="s">
        <v>2502</v>
      </c>
      <c r="BU30" s="159" t="s">
        <v>11587</v>
      </c>
      <c r="BV30" s="159" t="s">
        <v>11587</v>
      </c>
      <c r="BY30" s="170" t="s">
        <v>7769</v>
      </c>
      <c r="BZ30" s="120">
        <v>44838</v>
      </c>
      <c r="CA30" s="120">
        <v>44838</v>
      </c>
      <c r="CB30" s="174" t="s">
        <v>7715</v>
      </c>
    </row>
    <row r="31" spans="1:80" s="159" customFormat="1" ht="11.25" x14ac:dyDescent="0.2">
      <c r="A31" s="168">
        <v>2022</v>
      </c>
      <c r="B31" s="169">
        <v>44835</v>
      </c>
      <c r="C31" s="169">
        <v>44926</v>
      </c>
      <c r="D31" s="159" t="s">
        <v>2937</v>
      </c>
      <c r="E31" s="159" t="s">
        <v>135</v>
      </c>
      <c r="F31" s="159" t="s">
        <v>2495</v>
      </c>
      <c r="G31" s="159">
        <v>1</v>
      </c>
      <c r="H31" s="170" t="s">
        <v>13436</v>
      </c>
      <c r="I31" s="160" t="s">
        <v>13437</v>
      </c>
      <c r="J31" s="171">
        <v>44858</v>
      </c>
      <c r="K31" s="168" t="s">
        <v>13438</v>
      </c>
      <c r="L31" s="159">
        <v>1</v>
      </c>
      <c r="M31" s="171">
        <v>44862</v>
      </c>
      <c r="N31" s="159">
        <v>1</v>
      </c>
      <c r="O31" s="159">
        <v>1</v>
      </c>
      <c r="P31" s="160" t="s">
        <v>13439</v>
      </c>
      <c r="Q31" s="160" t="s">
        <v>13440</v>
      </c>
      <c r="R31" s="160" t="s">
        <v>13441</v>
      </c>
      <c r="S31" s="170" t="s">
        <v>143</v>
      </c>
      <c r="T31" s="170" t="s">
        <v>143</v>
      </c>
      <c r="U31" s="170" t="s">
        <v>143</v>
      </c>
      <c r="V31" s="172" t="s">
        <v>143</v>
      </c>
      <c r="W31" s="168" t="s">
        <v>143</v>
      </c>
      <c r="X31" s="159" t="s">
        <v>3652</v>
      </c>
      <c r="Y31" s="159" t="s">
        <v>143</v>
      </c>
      <c r="AB31" s="159" t="s">
        <v>3654</v>
      </c>
      <c r="AC31" s="159" t="s">
        <v>143</v>
      </c>
      <c r="AE31" s="159" t="s">
        <v>143</v>
      </c>
      <c r="AG31" s="159" t="s">
        <v>143</v>
      </c>
      <c r="AI31" s="159" t="s">
        <v>3657</v>
      </c>
      <c r="AO31" s="159" t="s">
        <v>143</v>
      </c>
      <c r="AP31" s="170" t="s">
        <v>143</v>
      </c>
      <c r="AQ31" s="172" t="s">
        <v>10504</v>
      </c>
      <c r="AR31" s="170" t="s">
        <v>10505</v>
      </c>
      <c r="AS31" s="172" t="s">
        <v>143</v>
      </c>
      <c r="AT31" s="171"/>
      <c r="AU31" s="171"/>
      <c r="AV31" s="171"/>
      <c r="AW31" s="173">
        <v>0</v>
      </c>
      <c r="AX31" s="173">
        <v>0</v>
      </c>
      <c r="AY31" s="173">
        <v>0</v>
      </c>
      <c r="AZ31" s="173">
        <v>0</v>
      </c>
      <c r="BA31" s="168" t="s">
        <v>3164</v>
      </c>
      <c r="BB31" s="159" t="s">
        <v>143</v>
      </c>
      <c r="BC31" s="168" t="s">
        <v>143</v>
      </c>
      <c r="BD31" s="168" t="s">
        <v>143</v>
      </c>
      <c r="BE31" s="171"/>
      <c r="BF31" s="171"/>
      <c r="BG31" s="160"/>
      <c r="BI31" s="159">
        <v>1</v>
      </c>
      <c r="BJ31" s="159" t="s">
        <v>2499</v>
      </c>
      <c r="BK31" s="159" t="s">
        <v>454</v>
      </c>
      <c r="BR31" s="159" t="s">
        <v>20</v>
      </c>
      <c r="BS31" s="159">
        <v>1</v>
      </c>
      <c r="BY31" s="170" t="s">
        <v>10505</v>
      </c>
      <c r="BZ31" s="120">
        <v>44941</v>
      </c>
      <c r="CA31" s="120">
        <v>44941</v>
      </c>
      <c r="CB31" s="174" t="s">
        <v>13442</v>
      </c>
    </row>
    <row r="32" spans="1:80" s="159" customFormat="1" ht="11.25" x14ac:dyDescent="0.2">
      <c r="A32" s="168">
        <v>2022</v>
      </c>
      <c r="B32" s="169">
        <v>44835</v>
      </c>
      <c r="C32" s="169">
        <v>44926</v>
      </c>
      <c r="D32" s="159" t="s">
        <v>2937</v>
      </c>
      <c r="E32" s="159" t="s">
        <v>135</v>
      </c>
      <c r="F32" s="159" t="s">
        <v>2495</v>
      </c>
      <c r="G32" s="159">
        <v>2</v>
      </c>
      <c r="H32" s="170" t="s">
        <v>13443</v>
      </c>
      <c r="I32" s="160" t="s">
        <v>13444</v>
      </c>
      <c r="J32" s="171">
        <v>44882</v>
      </c>
      <c r="K32" s="168" t="s">
        <v>13438</v>
      </c>
      <c r="L32" s="159">
        <v>2</v>
      </c>
      <c r="M32" s="171">
        <v>44888</v>
      </c>
      <c r="N32" s="159">
        <v>2</v>
      </c>
      <c r="O32" s="159">
        <v>2</v>
      </c>
      <c r="P32" s="160" t="s">
        <v>13445</v>
      </c>
      <c r="Q32" s="160" t="s">
        <v>13446</v>
      </c>
      <c r="S32" s="159" t="s">
        <v>143</v>
      </c>
      <c r="T32" s="159" t="s">
        <v>143</v>
      </c>
      <c r="U32" s="159" t="s">
        <v>143</v>
      </c>
      <c r="V32" s="159" t="s">
        <v>143</v>
      </c>
      <c r="W32" s="159" t="s">
        <v>143</v>
      </c>
      <c r="X32" s="159" t="s">
        <v>3652</v>
      </c>
      <c r="Y32" s="159" t="s">
        <v>143</v>
      </c>
      <c r="AB32" s="159" t="s">
        <v>3654</v>
      </c>
      <c r="AC32" s="159" t="s">
        <v>143</v>
      </c>
      <c r="AE32" s="159" t="s">
        <v>143</v>
      </c>
      <c r="AG32" s="159" t="s">
        <v>143</v>
      </c>
      <c r="AI32" s="159" t="s">
        <v>3657</v>
      </c>
      <c r="AO32" s="159" t="s">
        <v>143</v>
      </c>
      <c r="AP32" s="159" t="s">
        <v>143</v>
      </c>
      <c r="AQ32" s="172" t="s">
        <v>10504</v>
      </c>
      <c r="AR32" s="170" t="s">
        <v>10505</v>
      </c>
      <c r="AS32" s="159" t="s">
        <v>143</v>
      </c>
      <c r="AW32" s="173">
        <v>0</v>
      </c>
      <c r="AX32" s="173">
        <v>0</v>
      </c>
      <c r="AY32" s="173">
        <v>0</v>
      </c>
      <c r="AZ32" s="173">
        <v>0</v>
      </c>
      <c r="BA32" s="168" t="s">
        <v>3164</v>
      </c>
      <c r="BB32" s="159" t="s">
        <v>143</v>
      </c>
      <c r="BC32" s="159" t="s">
        <v>143</v>
      </c>
      <c r="BD32" s="159" t="s">
        <v>143</v>
      </c>
      <c r="BI32" s="159">
        <v>2</v>
      </c>
      <c r="BJ32" s="159" t="s">
        <v>2499</v>
      </c>
      <c r="BK32" s="159" t="s">
        <v>454</v>
      </c>
      <c r="BR32" s="159" t="s">
        <v>20</v>
      </c>
      <c r="BS32" s="159">
        <v>2</v>
      </c>
      <c r="BY32" s="170" t="s">
        <v>10505</v>
      </c>
      <c r="BZ32" s="120">
        <v>44941</v>
      </c>
      <c r="CA32" s="120">
        <v>44941</v>
      </c>
      <c r="CB32" s="174" t="s">
        <v>13442</v>
      </c>
    </row>
    <row r="33" spans="1:80" s="159" customFormat="1" ht="11.25" x14ac:dyDescent="0.2">
      <c r="A33" s="168">
        <v>2022</v>
      </c>
      <c r="B33" s="169">
        <v>44835</v>
      </c>
      <c r="C33" s="169">
        <v>44926</v>
      </c>
      <c r="D33" s="159" t="s">
        <v>2937</v>
      </c>
      <c r="E33" s="159" t="s">
        <v>135</v>
      </c>
      <c r="F33" s="159" t="s">
        <v>2495</v>
      </c>
      <c r="G33" s="159">
        <v>3</v>
      </c>
      <c r="H33" s="159" t="s">
        <v>13447</v>
      </c>
      <c r="I33" s="160" t="s">
        <v>13448</v>
      </c>
      <c r="J33" s="171">
        <v>45282</v>
      </c>
      <c r="K33" s="159" t="s">
        <v>13449</v>
      </c>
      <c r="L33" s="159">
        <v>3</v>
      </c>
      <c r="M33" s="171">
        <v>44564</v>
      </c>
      <c r="N33" s="159">
        <v>3</v>
      </c>
      <c r="O33" s="159">
        <v>3</v>
      </c>
      <c r="S33" s="159" t="s">
        <v>143</v>
      </c>
      <c r="T33" s="159" t="s">
        <v>143</v>
      </c>
      <c r="U33" s="159" t="s">
        <v>143</v>
      </c>
      <c r="V33" s="159" t="s">
        <v>143</v>
      </c>
      <c r="W33" s="159" t="s">
        <v>143</v>
      </c>
      <c r="X33" s="159" t="s">
        <v>3652</v>
      </c>
      <c r="Y33" s="159" t="s">
        <v>143</v>
      </c>
      <c r="AB33" s="159" t="s">
        <v>3654</v>
      </c>
      <c r="AC33" s="159" t="s">
        <v>143</v>
      </c>
      <c r="AE33" s="159" t="s">
        <v>143</v>
      </c>
      <c r="AG33" s="159" t="s">
        <v>143</v>
      </c>
      <c r="AI33" s="159" t="s">
        <v>3657</v>
      </c>
      <c r="AO33" s="159" t="s">
        <v>143</v>
      </c>
      <c r="AP33" s="159" t="s">
        <v>143</v>
      </c>
      <c r="AQ33" s="172" t="s">
        <v>10504</v>
      </c>
      <c r="AR33" s="170" t="s">
        <v>10505</v>
      </c>
      <c r="AS33" s="159" t="s">
        <v>143</v>
      </c>
      <c r="AW33" s="173">
        <v>0</v>
      </c>
      <c r="AX33" s="173">
        <v>0</v>
      </c>
      <c r="AY33" s="173">
        <v>0</v>
      </c>
      <c r="AZ33" s="173">
        <v>0</v>
      </c>
      <c r="BA33" s="168" t="s">
        <v>3164</v>
      </c>
      <c r="BB33" s="159" t="s">
        <v>143</v>
      </c>
      <c r="BC33" s="159" t="s">
        <v>143</v>
      </c>
      <c r="BD33" s="159" t="s">
        <v>143</v>
      </c>
      <c r="BI33" s="159">
        <v>3</v>
      </c>
      <c r="BJ33" s="159" t="s">
        <v>2499</v>
      </c>
      <c r="BK33" s="159" t="s">
        <v>454</v>
      </c>
      <c r="BR33" s="159" t="s">
        <v>20</v>
      </c>
      <c r="BS33" s="159">
        <v>3</v>
      </c>
      <c r="BY33" s="170" t="s">
        <v>10505</v>
      </c>
      <c r="BZ33" s="120">
        <v>44941</v>
      </c>
      <c r="CA33" s="120">
        <v>44941</v>
      </c>
      <c r="CB33" s="174" t="s">
        <v>13450</v>
      </c>
    </row>
    <row r="34" spans="1:80" s="159" customFormat="1" ht="11.25" x14ac:dyDescent="0.2">
      <c r="A34" s="159">
        <v>2022</v>
      </c>
      <c r="B34" s="176">
        <v>44835</v>
      </c>
      <c r="C34" s="171">
        <v>44926</v>
      </c>
      <c r="D34" s="159" t="s">
        <v>2913</v>
      </c>
      <c r="E34" s="159" t="s">
        <v>2484</v>
      </c>
      <c r="F34" s="159" t="s">
        <v>2495</v>
      </c>
      <c r="G34" s="159">
        <v>1</v>
      </c>
      <c r="H34" s="159" t="s">
        <v>13451</v>
      </c>
      <c r="I34" s="164" t="s">
        <v>13452</v>
      </c>
      <c r="J34" s="171">
        <v>44816</v>
      </c>
      <c r="K34" s="171" t="s">
        <v>13453</v>
      </c>
      <c r="L34" s="159">
        <v>1</v>
      </c>
      <c r="M34" s="171">
        <v>44823</v>
      </c>
      <c r="N34" s="159">
        <v>1</v>
      </c>
      <c r="O34" s="159">
        <v>1</v>
      </c>
      <c r="P34" s="164" t="s">
        <v>13454</v>
      </c>
      <c r="Q34" s="164" t="s">
        <v>13455</v>
      </c>
      <c r="R34" s="164" t="s">
        <v>13456</v>
      </c>
      <c r="V34" s="159" t="s">
        <v>2785</v>
      </c>
      <c r="W34" s="159" t="s">
        <v>415</v>
      </c>
      <c r="X34" s="159" t="s">
        <v>3652</v>
      </c>
      <c r="Y34" s="159" t="s">
        <v>7744</v>
      </c>
      <c r="Z34" s="159">
        <v>704</v>
      </c>
      <c r="AA34" s="159" t="s">
        <v>7816</v>
      </c>
      <c r="AB34" s="159" t="s">
        <v>3654</v>
      </c>
      <c r="AC34" s="159" t="s">
        <v>2957</v>
      </c>
      <c r="AE34" s="159" t="s">
        <v>6532</v>
      </c>
      <c r="AF34" s="159">
        <v>27</v>
      </c>
      <c r="AG34" s="159" t="s">
        <v>6532</v>
      </c>
      <c r="AH34" s="159">
        <v>15</v>
      </c>
      <c r="AI34" s="159" t="s">
        <v>3657</v>
      </c>
      <c r="AJ34" s="159">
        <v>36730</v>
      </c>
      <c r="AO34" s="159" t="s">
        <v>2915</v>
      </c>
      <c r="AP34" s="159" t="s">
        <v>2493</v>
      </c>
      <c r="AQ34" s="159" t="s">
        <v>7778</v>
      </c>
      <c r="AR34" s="159" t="s">
        <v>7792</v>
      </c>
      <c r="AS34" s="159" t="s">
        <v>13457</v>
      </c>
      <c r="AT34" s="171">
        <v>44844</v>
      </c>
      <c r="AU34" s="171">
        <v>44865</v>
      </c>
      <c r="AV34" s="171">
        <v>45014</v>
      </c>
      <c r="AW34" s="159">
        <v>5036416.8099999996</v>
      </c>
      <c r="AX34" s="159">
        <v>5842243.5</v>
      </c>
      <c r="AY34" s="177">
        <v>2943940.56</v>
      </c>
      <c r="AZ34" s="177">
        <v>5299092.9800000004</v>
      </c>
      <c r="BA34" s="159" t="s">
        <v>2495</v>
      </c>
      <c r="BB34" s="159" t="s">
        <v>2491</v>
      </c>
      <c r="BC34" s="159" t="s">
        <v>10552</v>
      </c>
      <c r="BD34" s="159" t="s">
        <v>13458</v>
      </c>
      <c r="BE34" s="171">
        <v>44865</v>
      </c>
      <c r="BF34" s="171">
        <v>45014</v>
      </c>
      <c r="BG34" s="164" t="s">
        <v>13459</v>
      </c>
      <c r="BI34" s="159">
        <v>1</v>
      </c>
      <c r="BJ34" s="159" t="s">
        <v>2499</v>
      </c>
      <c r="BK34" s="159" t="s">
        <v>13460</v>
      </c>
      <c r="BM34" s="159" t="s">
        <v>13461</v>
      </c>
      <c r="BN34" s="159" t="s">
        <v>13462</v>
      </c>
      <c r="BP34" s="159" t="s">
        <v>13463</v>
      </c>
      <c r="BQ34" s="159" t="s">
        <v>3187</v>
      </c>
      <c r="BR34" s="159" t="s">
        <v>20</v>
      </c>
      <c r="BT34" s="159" t="s">
        <v>2922</v>
      </c>
      <c r="BU34" s="164" t="s">
        <v>13464</v>
      </c>
      <c r="BV34" s="164" t="s">
        <v>13464</v>
      </c>
      <c r="BY34" s="159" t="s">
        <v>2503</v>
      </c>
      <c r="BZ34" s="171">
        <v>44931</v>
      </c>
      <c r="CA34" s="171">
        <v>44931</v>
      </c>
      <c r="CB34" s="159" t="s">
        <v>7715</v>
      </c>
    </row>
    <row r="35" spans="1:80" s="159" customFormat="1" ht="11.25" x14ac:dyDescent="0.2">
      <c r="A35" s="159">
        <v>2022</v>
      </c>
      <c r="B35" s="176">
        <v>44835</v>
      </c>
      <c r="C35" s="171">
        <v>44926</v>
      </c>
      <c r="D35" s="159" t="s">
        <v>2913</v>
      </c>
      <c r="E35" s="159" t="s">
        <v>2510</v>
      </c>
      <c r="F35" s="159" t="s">
        <v>2495</v>
      </c>
      <c r="G35" s="159">
        <v>2</v>
      </c>
      <c r="H35" s="159" t="s">
        <v>13465</v>
      </c>
      <c r="I35" s="164" t="s">
        <v>13466</v>
      </c>
      <c r="J35" s="171">
        <v>44862</v>
      </c>
      <c r="K35" s="159" t="s">
        <v>13467</v>
      </c>
      <c r="L35" s="159">
        <v>2</v>
      </c>
      <c r="M35" s="171">
        <v>44872</v>
      </c>
      <c r="N35" s="159">
        <v>2</v>
      </c>
      <c r="O35" s="159">
        <v>2</v>
      </c>
      <c r="P35" s="164" t="s">
        <v>13468</v>
      </c>
      <c r="Q35" s="164" t="s">
        <v>13469</v>
      </c>
      <c r="R35" s="164" t="s">
        <v>13470</v>
      </c>
      <c r="V35" s="159" t="s">
        <v>2791</v>
      </c>
      <c r="W35" s="159" t="s">
        <v>2792</v>
      </c>
      <c r="X35" s="159" t="s">
        <v>6585</v>
      </c>
      <c r="Y35" s="159" t="s">
        <v>13471</v>
      </c>
      <c r="Z35" s="159">
        <v>2712</v>
      </c>
      <c r="AB35" s="159" t="s">
        <v>3654</v>
      </c>
      <c r="AC35" s="159" t="s">
        <v>8879</v>
      </c>
      <c r="AE35" s="159" t="s">
        <v>8880</v>
      </c>
      <c r="AF35" s="159">
        <v>21</v>
      </c>
      <c r="AG35" s="159" t="s">
        <v>8880</v>
      </c>
      <c r="AH35" s="159">
        <v>21</v>
      </c>
      <c r="AI35" s="159" t="s">
        <v>7779</v>
      </c>
      <c r="AJ35" s="159">
        <v>72090</v>
      </c>
      <c r="AO35" s="159" t="s">
        <v>2915</v>
      </c>
      <c r="AP35" s="159" t="s">
        <v>2493</v>
      </c>
      <c r="AQ35" s="159" t="s">
        <v>7778</v>
      </c>
      <c r="AR35" s="159" t="s">
        <v>13472</v>
      </c>
      <c r="AS35" s="159" t="s">
        <v>13473</v>
      </c>
      <c r="AT35" s="171">
        <v>44894</v>
      </c>
      <c r="AU35" s="171">
        <v>44914</v>
      </c>
      <c r="AV35" s="171">
        <v>45213</v>
      </c>
      <c r="AW35" s="159">
        <v>3434975.86</v>
      </c>
      <c r="AX35" s="159">
        <v>3984572</v>
      </c>
      <c r="AY35" s="177">
        <v>2943940.56</v>
      </c>
      <c r="AZ35" s="177">
        <v>5299092.9800000004</v>
      </c>
      <c r="BA35" s="159" t="s">
        <v>2495</v>
      </c>
      <c r="BB35" s="159" t="s">
        <v>2491</v>
      </c>
      <c r="BC35" s="159" t="s">
        <v>10552</v>
      </c>
      <c r="BD35" s="159" t="s">
        <v>13474</v>
      </c>
      <c r="BE35" s="171">
        <v>44914</v>
      </c>
      <c r="BF35" s="171">
        <v>45213</v>
      </c>
      <c r="BG35" s="164" t="s">
        <v>13475</v>
      </c>
      <c r="BI35" s="159">
        <v>1</v>
      </c>
      <c r="BJ35" s="159" t="s">
        <v>2499</v>
      </c>
      <c r="BK35" s="159" t="s">
        <v>13460</v>
      </c>
      <c r="BM35" s="159" t="s">
        <v>2978</v>
      </c>
      <c r="BN35" s="159" t="s">
        <v>13476</v>
      </c>
      <c r="BP35" s="159" t="s">
        <v>13477</v>
      </c>
      <c r="BQ35" s="159" t="s">
        <v>3187</v>
      </c>
      <c r="BR35" s="159" t="s">
        <v>20</v>
      </c>
      <c r="BT35" s="159" t="s">
        <v>2922</v>
      </c>
      <c r="BU35" s="164" t="s">
        <v>13478</v>
      </c>
      <c r="BV35" s="164" t="s">
        <v>13478</v>
      </c>
      <c r="BY35" s="159" t="s">
        <v>2503</v>
      </c>
      <c r="BZ35" s="171">
        <v>44931</v>
      </c>
      <c r="CA35" s="171">
        <v>44931</v>
      </c>
      <c r="CB35" s="159" t="s">
        <v>7715</v>
      </c>
    </row>
    <row r="36" spans="1:80" s="159" customFormat="1" ht="11.25" x14ac:dyDescent="0.2">
      <c r="A36" s="159">
        <v>2022</v>
      </c>
      <c r="B36" s="176">
        <v>44835</v>
      </c>
      <c r="C36" s="171">
        <v>44926</v>
      </c>
      <c r="D36" s="159" t="s">
        <v>2913</v>
      </c>
      <c r="E36" s="159" t="s">
        <v>2484</v>
      </c>
      <c r="F36" s="159" t="s">
        <v>2495</v>
      </c>
      <c r="G36" s="159">
        <v>3</v>
      </c>
      <c r="H36" s="159" t="s">
        <v>13479</v>
      </c>
      <c r="I36" s="164" t="s">
        <v>13480</v>
      </c>
      <c r="J36" s="171">
        <v>44887</v>
      </c>
      <c r="K36" s="159" t="s">
        <v>13481</v>
      </c>
      <c r="L36" s="159">
        <v>3</v>
      </c>
      <c r="M36" s="171">
        <v>44893</v>
      </c>
      <c r="N36" s="159">
        <v>3</v>
      </c>
      <c r="O36" s="159">
        <v>3</v>
      </c>
      <c r="P36" s="164" t="s">
        <v>13482</v>
      </c>
      <c r="Q36" s="164" t="s">
        <v>13483</v>
      </c>
      <c r="R36" s="164" t="s">
        <v>13484</v>
      </c>
      <c r="V36" s="159" t="s">
        <v>13485</v>
      </c>
      <c r="W36" s="159" t="s">
        <v>13486</v>
      </c>
      <c r="X36" s="159" t="s">
        <v>6745</v>
      </c>
      <c r="Y36" s="159" t="s">
        <v>13487</v>
      </c>
      <c r="Z36" s="159" t="s">
        <v>13488</v>
      </c>
      <c r="AB36" s="159" t="s">
        <v>6748</v>
      </c>
      <c r="AC36" s="159" t="s">
        <v>13489</v>
      </c>
      <c r="AE36" s="159" t="s">
        <v>13490</v>
      </c>
      <c r="AF36" s="159" t="s">
        <v>13491</v>
      </c>
      <c r="AG36" s="159" t="s">
        <v>13490</v>
      </c>
      <c r="AH36" s="159">
        <v>15</v>
      </c>
      <c r="AI36" s="159" t="s">
        <v>3657</v>
      </c>
      <c r="AJ36" s="159">
        <v>38160</v>
      </c>
      <c r="AO36" s="159" t="s">
        <v>2915</v>
      </c>
      <c r="AP36" s="159" t="s">
        <v>2493</v>
      </c>
      <c r="AQ36" s="159" t="s">
        <v>7778</v>
      </c>
      <c r="AR36" s="159" t="s">
        <v>7792</v>
      </c>
      <c r="AS36" s="159" t="s">
        <v>13492</v>
      </c>
      <c r="AT36" s="171">
        <v>44911</v>
      </c>
      <c r="AU36" s="171">
        <v>44924</v>
      </c>
      <c r="AV36" s="171">
        <v>45043</v>
      </c>
      <c r="AW36" s="159">
        <v>4375141.3600000003</v>
      </c>
      <c r="AX36" s="159">
        <v>5075163.9800000004</v>
      </c>
      <c r="AY36" s="177">
        <v>2943940.56</v>
      </c>
      <c r="AZ36" s="177">
        <v>5299092.9800000004</v>
      </c>
      <c r="BA36" s="159" t="s">
        <v>2495</v>
      </c>
      <c r="BB36" s="159" t="s">
        <v>2491</v>
      </c>
      <c r="BC36" s="159" t="s">
        <v>10552</v>
      </c>
      <c r="BD36" s="159" t="s">
        <v>13493</v>
      </c>
      <c r="BE36" s="171">
        <v>44924</v>
      </c>
      <c r="BF36" s="171">
        <v>45043</v>
      </c>
      <c r="BG36" s="164" t="s">
        <v>13494</v>
      </c>
      <c r="BI36" s="159">
        <v>1</v>
      </c>
      <c r="BJ36" s="159" t="s">
        <v>2499</v>
      </c>
      <c r="BK36" s="159" t="s">
        <v>13460</v>
      </c>
      <c r="BM36" s="159" t="s">
        <v>13495</v>
      </c>
      <c r="BN36" s="159" t="s">
        <v>13481</v>
      </c>
      <c r="BP36" s="159" t="s">
        <v>13477</v>
      </c>
      <c r="BQ36" s="159" t="s">
        <v>3187</v>
      </c>
      <c r="BR36" s="159" t="s">
        <v>20</v>
      </c>
      <c r="BT36" s="159" t="s">
        <v>2922</v>
      </c>
      <c r="BU36" s="164" t="s">
        <v>13496</v>
      </c>
      <c r="BV36" s="164" t="s">
        <v>13496</v>
      </c>
      <c r="BY36" s="159" t="s">
        <v>2503</v>
      </c>
      <c r="BZ36" s="171">
        <v>44931</v>
      </c>
      <c r="CA36" s="171">
        <v>44931</v>
      </c>
      <c r="CB36" s="159" t="s">
        <v>7715</v>
      </c>
    </row>
    <row r="37" spans="1:80" s="159" customFormat="1" ht="11.25" x14ac:dyDescent="0.2"/>
    <row r="38" spans="1:80" s="161" customFormat="1" x14ac:dyDescent="0.25"/>
    <row r="39" spans="1:80" s="161" customFormat="1" x14ac:dyDescent="0.25"/>
  </sheetData>
  <autoFilter ref="A7:CB17" xr:uid="{00000000-0001-0000-0300-000000000000}"/>
  <mergeCells count="7">
    <mergeCell ref="A6:CB6"/>
    <mergeCell ref="A2:C2"/>
    <mergeCell ref="D2:F2"/>
    <mergeCell ref="G2:I2"/>
    <mergeCell ref="A3:C3"/>
    <mergeCell ref="D3:F3"/>
    <mergeCell ref="G3:I3"/>
  </mergeCells>
  <dataValidations count="9">
    <dataValidation type="list" allowBlank="1" showErrorMessage="1" sqref="D8:D16 D27:D36" xr:uid="{00000000-0002-0000-0300-000000000000}">
      <formula1>Hidden_13</formula1>
    </dataValidation>
    <dataValidation type="list" allowBlank="1" showErrorMessage="1" sqref="E8:E16 E27:E36" xr:uid="{00000000-0002-0000-0300-000001000000}">
      <formula1>Hidden_24</formula1>
    </dataValidation>
    <dataValidation type="list" allowBlank="1" showErrorMessage="1" sqref="F8:F16 F27:F36" xr:uid="{00000000-0002-0000-0300-000002000000}">
      <formula1>Hidden_35</formula1>
    </dataValidation>
    <dataValidation type="list" allowBlank="1" showErrorMessage="1" sqref="X8:X16 X27:X36" xr:uid="{00000000-0002-0000-0300-000003000000}">
      <formula1>Hidden_423</formula1>
    </dataValidation>
    <dataValidation type="list" allowBlank="1" showErrorMessage="1" sqref="AB8:AB16 AB27:AB36" xr:uid="{00000000-0002-0000-0300-000004000000}">
      <formula1>Hidden_527</formula1>
    </dataValidation>
    <dataValidation type="list" allowBlank="1" showErrorMessage="1" sqref="AI8:AI16 AI27:AI36" xr:uid="{00000000-0002-0000-0300-000005000000}">
      <formula1>Hidden_634</formula1>
    </dataValidation>
    <dataValidation type="list" allowBlank="1" showErrorMessage="1" sqref="BJ8:BJ16 BJ27:BJ36" xr:uid="{00000000-0002-0000-0300-000006000000}">
      <formula1>Hidden_761</formula1>
    </dataValidation>
    <dataValidation type="list" allowBlank="1" showErrorMessage="1" sqref="BQ8:BQ16 BQ27:BQ31 BQ34:BQ36" xr:uid="{00000000-0002-0000-0300-000007000000}">
      <formula1>Hidden_868</formula1>
    </dataValidation>
    <dataValidation type="list" allowBlank="1" showErrorMessage="1" sqref="BR8:BR16 BR27:BR36" xr:uid="{00000000-0002-0000-0300-000008000000}">
      <formula1>Hidden_969</formula1>
    </dataValidation>
  </dataValidations>
  <hyperlinks>
    <hyperlink ref="I8" r:id="rId1" xr:uid="{00000000-0004-0000-0300-000000000000}"/>
    <hyperlink ref="P8" r:id="rId2" xr:uid="{00000000-0004-0000-0300-000001000000}"/>
    <hyperlink ref="Q8" r:id="rId3" xr:uid="{00000000-0004-0000-0300-000002000000}"/>
    <hyperlink ref="I9" r:id="rId4" xr:uid="{00000000-0004-0000-0300-000003000000}"/>
    <hyperlink ref="P9" r:id="rId5" xr:uid="{00000000-0004-0000-0300-000004000000}"/>
    <hyperlink ref="Q9" r:id="rId6" xr:uid="{00000000-0004-0000-0300-000005000000}"/>
    <hyperlink ref="BG8" r:id="rId7" xr:uid="{00000000-0004-0000-0300-000006000000}"/>
    <hyperlink ref="I12:I13" r:id="rId8" display="https://www.cmapas.gob.mx/portal/transparencia/ip/xxviii/2021/02/Convocatoria.pdf" xr:uid="{64E4567E-7E98-4AE5-9E26-96DAC0CE9F76}"/>
    <hyperlink ref="I14:I16" r:id="rId9" display="https://www.cmapas.gob.mx/portal/transparencia/ip/xxviii/2021/02/Convocatoria.pdf" xr:uid="{F2979924-AAC5-42A2-971D-6ADCCDC85395}"/>
    <hyperlink ref="P12:P16" r:id="rId10" display="https://www.cmapas.gob.mx/portal/transparencia/ip/xxviii/2021/02/Aclaraciones.pdf" xr:uid="{D32BD706-809C-4A57-BFA8-FE3157CEABE4}"/>
    <hyperlink ref="Q12:Q16" r:id="rId11" display="https://www.cmapas.gob.mx/portal/transparencia/ip/xxviii/2021/02/Apertura.pdf" xr:uid="{6FBA34EC-C3FD-439A-BDF2-DD8F7E3A61A0}"/>
    <hyperlink ref="R12:R16" r:id="rId12" display="https://www.cmapas.gob.mx/portal/transparencia/ip/xxviii/2021/02/Dictamen.pdf" xr:uid="{59EBFA33-6C42-41CE-BF3C-AA99E40B065D}"/>
    <hyperlink ref="I10" r:id="rId13" xr:uid="{49518D02-6D43-46F2-AEBD-5C25AEB27CE7}"/>
    <hyperlink ref="P10" r:id="rId14" xr:uid="{DF2715F2-301E-4C3A-AB29-D9A3CC660274}"/>
    <hyperlink ref="Q10" r:id="rId15" xr:uid="{65A04C6D-8635-4BC2-85C8-7A864124718F}"/>
    <hyperlink ref="R10" r:id="rId16" xr:uid="{0BFAA9EE-3B20-417A-8F94-EFCA332CA014}"/>
    <hyperlink ref="BG10" r:id="rId17" xr:uid="{4D214FF5-F28C-406A-8530-D54AAEA676D4}"/>
    <hyperlink ref="BU10" r:id="rId18" xr:uid="{5B932AA3-8591-4C21-9A1A-EBFB8F870834}"/>
    <hyperlink ref="BV10" r:id="rId19" xr:uid="{CD864E48-CA5E-402D-8ACE-2CBC59CD7B17}"/>
    <hyperlink ref="I12" r:id="rId20" xr:uid="{2A615F39-2CA9-4F1D-B1A8-335B2DD32DF5}"/>
    <hyperlink ref="P12" r:id="rId21" xr:uid="{1826C838-98E7-47DA-A8D6-A617B57FA794}"/>
    <hyperlink ref="Q12" r:id="rId22" xr:uid="{F34E46E1-793A-41C4-8DC3-9998626294C2}"/>
    <hyperlink ref="R12" r:id="rId23" xr:uid="{49D4F171-B35A-4698-BE07-257F0BE64B4D}"/>
    <hyperlink ref="BG12" r:id="rId24" xr:uid="{63281F0F-2FE7-483B-A83E-514719484D2B}"/>
    <hyperlink ref="BU12" r:id="rId25" xr:uid="{540CB526-63B5-45A8-94B8-765C85DC4039}"/>
    <hyperlink ref="BV12" r:id="rId26" xr:uid="{AED552DF-7A1C-44E0-9570-49037BD6B8EC}"/>
    <hyperlink ref="I13" r:id="rId27" xr:uid="{644ECC10-F80A-4CE9-9409-BF17F897B1FD}"/>
    <hyperlink ref="P13" r:id="rId28" xr:uid="{35EFE4EE-4D1C-4397-A3A6-FA8A6428CC74}"/>
    <hyperlink ref="Q13" r:id="rId29" xr:uid="{BCAB4ADE-6075-498D-B465-E179E9F86A76}"/>
    <hyperlink ref="R13" r:id="rId30" xr:uid="{CD8968C3-3449-445E-BF19-E523E6D56A4A}"/>
    <hyperlink ref="BG13" r:id="rId31" xr:uid="{28E33479-55DC-487C-97B5-54BF432BC48C}"/>
    <hyperlink ref="BU13" r:id="rId32" xr:uid="{943C2609-50D1-4E40-AACE-961DB55B7BEF}"/>
    <hyperlink ref="BV13" r:id="rId33" xr:uid="{A144ECC9-1FE6-4C79-9CB0-7A1124357489}"/>
    <hyperlink ref="I14" r:id="rId34" xr:uid="{1A21426B-32CE-4FCE-B068-FCAE832B6F19}"/>
    <hyperlink ref="P14" r:id="rId35" xr:uid="{35A3B783-F771-4A90-BE62-0435EB0D5619}"/>
    <hyperlink ref="Q14" r:id="rId36" xr:uid="{4BEF4C79-7753-4719-9726-7545CA9A7D53}"/>
    <hyperlink ref="R14" r:id="rId37" xr:uid="{EEC5BB0B-117A-4154-905B-723012532334}"/>
    <hyperlink ref="BG14" r:id="rId38" xr:uid="{5DADB77D-0350-4800-A03A-9C46A3E75D53}"/>
    <hyperlink ref="BU14" r:id="rId39" xr:uid="{36CCEFE2-1049-4FC5-889B-8A2CF77F88CA}"/>
    <hyperlink ref="BV14" r:id="rId40" xr:uid="{6D5B67DB-E6BC-476F-A167-F852851403D9}"/>
    <hyperlink ref="I15" r:id="rId41" xr:uid="{C1A4AAE2-759E-427C-ACB2-5382D38BA002}"/>
    <hyperlink ref="P15" r:id="rId42" xr:uid="{DCA7D0BE-CFB1-462C-816E-A40788A01C5A}"/>
    <hyperlink ref="Q15" r:id="rId43" xr:uid="{0E1E7236-D7D2-4E0D-A52D-6BF001FE8EF6}"/>
    <hyperlink ref="R15" r:id="rId44" xr:uid="{7B6E2392-E9F4-4378-99E3-CCA9659A05E6}"/>
    <hyperlink ref="BG15" r:id="rId45" xr:uid="{F56879D8-69C0-40B3-8CA6-C75215BD0A24}"/>
    <hyperlink ref="BU15" r:id="rId46" xr:uid="{BE4438EB-AEF9-4B24-8552-E238E004135A}"/>
    <hyperlink ref="BV15" r:id="rId47" xr:uid="{BD3BCB81-D33B-4ED3-A32A-FC76BD590327}"/>
    <hyperlink ref="I16" r:id="rId48" xr:uid="{DCD050E2-AF90-4681-B3BA-0712E8D79149}"/>
    <hyperlink ref="P16" r:id="rId49" xr:uid="{015B4495-39FA-45EE-97BA-D9BF100A5413}"/>
    <hyperlink ref="Q16" r:id="rId50" xr:uid="{36093E0E-5DB7-4BC3-B17B-DA74BE9E5B84}"/>
    <hyperlink ref="R16" r:id="rId51" xr:uid="{A10E0CB0-83E5-4B1A-9A97-60B50DB609FB}"/>
    <hyperlink ref="BG16" r:id="rId52" xr:uid="{38228DAC-FC03-4511-A05A-75AEADDA8EF1}"/>
    <hyperlink ref="BU16" r:id="rId53" xr:uid="{71629AC8-3EDA-4B8B-B69D-055FF788E50A}"/>
    <hyperlink ref="BV16" r:id="rId54" xr:uid="{8644FDDC-A781-461B-874C-E7E85B7BC692}"/>
    <hyperlink ref="I18" r:id="rId55" xr:uid="{BA1E8F42-FB4A-4EF9-B01C-7985C1E9F5AB}"/>
    <hyperlink ref="P18" r:id="rId56" xr:uid="{B6705C8B-48BB-40E2-9FDE-F57608EFC814}"/>
    <hyperlink ref="Q18" r:id="rId57" xr:uid="{D3395D59-7B0B-4EB1-81DB-BB4B54E8A050}"/>
    <hyperlink ref="I19" r:id="rId58" xr:uid="{131CA113-52A6-4BEB-8872-3192B42E9475}"/>
    <hyperlink ref="P19" r:id="rId59" xr:uid="{4912FE55-B6B7-4475-AB5E-9C17134B95B3}"/>
    <hyperlink ref="Q19" r:id="rId60" xr:uid="{3C2A3D11-F0CA-472C-850E-0FE4FEBE3BFA}"/>
    <hyperlink ref="I20" r:id="rId61" xr:uid="{01ACEE88-2342-4D1D-801F-D16FCBF07827}"/>
    <hyperlink ref="P20" r:id="rId62" xr:uid="{07886B6E-2B88-4F19-8972-008EC21299C2}"/>
    <hyperlink ref="Q20" r:id="rId63" xr:uid="{5981467A-8780-44F8-A4AF-8B140410B7C5}"/>
    <hyperlink ref="I21" r:id="rId64" xr:uid="{152FF8E1-0539-4263-9522-0D91D3C41F70}"/>
    <hyperlink ref="P21" r:id="rId65" xr:uid="{537453DF-F29B-4F6F-9F9B-1E51F3904096}"/>
    <hyperlink ref="Q21" r:id="rId66" xr:uid="{69E10510-813D-41FC-95CF-ACBF25E0FE3D}"/>
    <hyperlink ref="I23" r:id="rId67" xr:uid="{BA1E8F42-FB4A-4EF9-B01C-7985C1E9F5AB}"/>
    <hyperlink ref="I24" r:id="rId68" xr:uid="{131CA113-52A6-4BEB-8872-3192B42E9475}"/>
    <hyperlink ref="P23" r:id="rId69" xr:uid="{F32C8354-A7CB-44F9-96A3-61592ED8B586}"/>
    <hyperlink ref="Q23" r:id="rId70" xr:uid="{869773C4-40F6-44A5-BA73-A4F8582C4ABE}"/>
    <hyperlink ref="P24" r:id="rId71" xr:uid="{CC163963-9F3E-4C31-9C65-6E197922F032}"/>
    <hyperlink ref="Q24" r:id="rId72" xr:uid="{E0113F31-C05A-45F7-AC82-F290755199F5}"/>
    <hyperlink ref="P25" r:id="rId73" xr:uid="{F2546195-5DAF-4D47-BF9A-7B9E717945F5}"/>
    <hyperlink ref="I25" r:id="rId74" xr:uid="{203734B0-5ED6-4258-86C3-EA13427F2EA9}"/>
    <hyperlink ref="Q25" r:id="rId75" xr:uid="{17603E9F-CE85-4247-9CAE-E46BE77B3DDF}"/>
    <hyperlink ref="BG25" r:id="rId76" xr:uid="{15ABBB7F-68C7-4455-A026-C5286A2E70D5}"/>
    <hyperlink ref="P26" r:id="rId77" xr:uid="{E7EE49EC-E501-47AD-BC77-B63A5FCD1229}"/>
    <hyperlink ref="Q26" r:id="rId78" xr:uid="{869F9D44-2F1F-455B-8B13-96C0A88C7289}"/>
    <hyperlink ref="I28" r:id="rId79" xr:uid="{18B0671D-606B-4C3E-9185-E8840913E87E}"/>
    <hyperlink ref="P28" r:id="rId80" xr:uid="{2FB87760-2491-4495-B65A-78AA5D3D7531}"/>
    <hyperlink ref="Q28" r:id="rId81" xr:uid="{55A7110F-684C-4534-A5FB-77349B3A3471}"/>
    <hyperlink ref="R28" r:id="rId82" xr:uid="{409B1BCF-B036-481A-9AC2-06C4D07F3C83}"/>
    <hyperlink ref="BG28" r:id="rId83" xr:uid="{2C7065A3-FD6E-4FCB-83AA-A8BE2DBCCB40}"/>
    <hyperlink ref="BU28" r:id="rId84" xr:uid="{65025151-4810-4B9C-AF9F-9CC57E1DCF50}"/>
    <hyperlink ref="BV28" r:id="rId85" xr:uid="{D852963A-44B1-47E8-AEE9-432D6841FF23}"/>
    <hyperlink ref="I29:I30" r:id="rId86" display="http://www.cmapas.gob.mx/portal/transparencia/ip/xxviii/2022/03/Convocatoria.pdf" xr:uid="{0069CFD9-2C5B-4CFE-AC52-03A23363B87A}"/>
    <hyperlink ref="I29" r:id="rId87" xr:uid="{E26C998C-B3FE-4C3B-98C0-3A32A9151CED}"/>
    <hyperlink ref="I30" r:id="rId88" xr:uid="{2D6D919C-D8D1-46E6-AE8E-5AB5DDF203B7}"/>
    <hyperlink ref="P29:P30" r:id="rId89" display="http://www.cmapas.gob.mx/portal/transparencia/ip/xxviii/2022/03/Aclaraciones.pdf" xr:uid="{9432ECA6-8B8B-43CD-92D1-A57A51E873AE}"/>
    <hyperlink ref="P29" r:id="rId90" xr:uid="{319CE405-54CF-4F81-8668-DF3A0BF2F765}"/>
    <hyperlink ref="P30" r:id="rId91" xr:uid="{4550AC1F-EB2C-4DE9-9E65-A9A08EF26133}"/>
    <hyperlink ref="Q29:Q30" r:id="rId92" display="http://www.cmapas.gob.mx/portal/transparencia/ip/xxviii/2022/03/Apertura.pdf" xr:uid="{77C5A818-C6C4-4573-B14F-FDFAC7C08DE8}"/>
    <hyperlink ref="Q29" r:id="rId93" xr:uid="{4D5313D2-936A-41BE-A5E8-1FCB48E26F2A}"/>
    <hyperlink ref="Q30" r:id="rId94" xr:uid="{41C2813A-902E-47BA-853E-8D21D1A4FF20}"/>
    <hyperlink ref="R29:R30" r:id="rId95" display="https://www.cmapas.gob.mx/portal/transparencia/ip/xxviii/2022/03/Dictamen.pdf" xr:uid="{7F0EBB0C-5986-4B95-93DF-AB2CF4E31A13}"/>
    <hyperlink ref="R29" r:id="rId96" xr:uid="{DCBF6E98-FC56-4598-92D1-87BC0EDFA1A9}"/>
    <hyperlink ref="R30" r:id="rId97" xr:uid="{59F2B455-1308-46EE-97C8-A66ACD7BB996}"/>
    <hyperlink ref="BG29" r:id="rId98" xr:uid="{14D17F3F-30A3-42CB-A697-F0CE82D92BD1}"/>
    <hyperlink ref="BU29:BU30" r:id="rId99" display="http://www.cmapas.gob.mx/portal/transparencia/ip/xxviii/2022/03/Estimacion.pdf" xr:uid="{FBA85377-A15B-4DF8-99BA-35E854B299F6}"/>
    <hyperlink ref="BU29" r:id="rId100" xr:uid="{F75EB217-4BBF-44D3-AC24-EAE26265E241}"/>
    <hyperlink ref="BU30" r:id="rId101" xr:uid="{F35A177B-C1FC-4197-9AC0-4C43CFA1927D}"/>
    <hyperlink ref="BV29:BV30" r:id="rId102" display="http://www.cmapas.gob.mx/portal/transparencia/ip/xxviii/2022/03/Estimacion.pdf" xr:uid="{A4906D2D-F885-4D64-A5DB-08E1411CA886}"/>
    <hyperlink ref="BV29" r:id="rId103" xr:uid="{5506C53E-D3D5-4AAB-A574-D406975B04BA}"/>
    <hyperlink ref="BV30" r:id="rId104" xr:uid="{F48868D0-193B-4C46-9ECE-5B02CA0D8945}"/>
    <hyperlink ref="BG30" r:id="rId105" xr:uid="{33EBC0E6-DFAA-4B83-9C13-F45C43A5A8C1}"/>
    <hyperlink ref="I33" r:id="rId106" xr:uid="{297ED87D-454E-4C6E-9272-CEE030F15947}"/>
    <hyperlink ref="I34" r:id="rId107" xr:uid="{849FF61F-C934-4B26-86C1-E97847FD3472}"/>
    <hyperlink ref="I35:I36" r:id="rId108" display="http://www.cmapas.gob.mx/portal/transparencia/ip/xxviii/2022/06/Invitación.pdf" xr:uid="{9213EE93-48A2-431A-A49F-5312D4963A7D}"/>
    <hyperlink ref="I35" r:id="rId109" xr:uid="{D7754433-A07F-4CE3-AA82-617CC4B5E0C4}"/>
    <hyperlink ref="I36" r:id="rId110" xr:uid="{865A40E3-49C7-41B2-BC0D-64BEEE12CC58}"/>
    <hyperlink ref="P34" r:id="rId111" xr:uid="{1A250ABC-1BF2-401A-B1FC-502483ED63B4}"/>
    <hyperlink ref="P35:P36" r:id="rId112" display="http://www.cmapas.gob.mx/portal/transparencia/ip/xxviii/2022/06/Aclaraciones.pdf" xr:uid="{42C77BDA-15DD-48DF-B52D-01B41BDB2AF5}"/>
    <hyperlink ref="P35" r:id="rId113" xr:uid="{E286C8FE-1864-45D7-8AD1-8231C410BA0C}"/>
    <hyperlink ref="P36" r:id="rId114" xr:uid="{9733D227-D337-47DE-9874-5779059D91BF}"/>
    <hyperlink ref="Q34" r:id="rId115" xr:uid="{28EFED67-8A14-41A5-B254-8F33BDA13F2D}"/>
    <hyperlink ref="Q35:Q36" r:id="rId116" display="http://www.cmapas.gob.mx/portal/transparencia/ip/xxviii/2022/06/Apertura.pdf" xr:uid="{7285AFDF-0028-442D-87A4-7AB3EFD03F32}"/>
    <hyperlink ref="Q35" r:id="rId117" xr:uid="{5A9708F8-15AE-4DBF-8F43-B161608A167A}"/>
    <hyperlink ref="Q36" r:id="rId118" xr:uid="{D6409E97-55C8-461E-AA78-7AA540362876}"/>
    <hyperlink ref="R34" r:id="rId119" xr:uid="{4BDC6095-1A8B-4387-96C6-73617F130AA6}"/>
    <hyperlink ref="R35:R36" r:id="rId120" display="http://www.cmapas.gob.mx/portal/transparencia/ip/xxviii/2022/06/Dictamen.pdf" xr:uid="{B5DE66EB-D468-4619-9156-86BB8946AB8A}"/>
    <hyperlink ref="R35" r:id="rId121" xr:uid="{F18B6706-771B-4F81-B2EA-E03C35B7131C}"/>
    <hyperlink ref="R36" r:id="rId122" xr:uid="{97DA41DC-A412-4A85-A3A1-1159D6A87F45}"/>
    <hyperlink ref="BG34" r:id="rId123" xr:uid="{CDBA9767-F0B6-4EDA-B40B-2591C6725B23}"/>
    <hyperlink ref="BG35" r:id="rId124" xr:uid="{07F13F83-02CD-4697-9119-3B8F081967C1}"/>
    <hyperlink ref="BG36" r:id="rId125" xr:uid="{4D26BD42-9CD3-4E84-9B3A-B1131C9E0731}"/>
    <hyperlink ref="BU34" r:id="rId126" xr:uid="{7DD75514-2613-4421-8124-759ADE2B7B48}"/>
    <hyperlink ref="BU35" r:id="rId127" xr:uid="{82150CD7-9026-4314-B0F0-21E7AB03B53A}"/>
    <hyperlink ref="BV34" r:id="rId128" xr:uid="{B0275C1B-B93D-4285-84C7-FF56FA854517}"/>
    <hyperlink ref="BV35" r:id="rId129" xr:uid="{3B2EC550-DA91-47D1-9C0F-268BF07C3CD3}"/>
    <hyperlink ref="BU36" r:id="rId130" xr:uid="{CB7591ED-6FBF-462D-A750-0B08A14B7F4F}"/>
    <hyperlink ref="BV36" r:id="rId131" xr:uid="{496A19AD-D581-47BE-A32C-0E5FD43D632C}"/>
  </hyperlinks>
  <pageMargins left="0.7" right="0.7" top="0.75" bottom="0.75" header="0.3" footer="0.3"/>
  <pageSetup orientation="portrait" verticalDpi="0" r:id="rId13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2016-2021 XXVIIIA</vt:lpstr>
      <vt:lpstr>2016-2021 XXVIIIB</vt:lpstr>
      <vt:lpstr>2.2021 XXVIIIA</vt:lpstr>
      <vt:lpstr>2022 XXVIIIA</vt:lpstr>
      <vt:lpstr>2021.2022 XXVIIIB</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Carol Adriana Ramirez Ibarra</cp:lastModifiedBy>
  <dcterms:created xsi:type="dcterms:W3CDTF">2020-01-15T22:03:49Z</dcterms:created>
  <dcterms:modified xsi:type="dcterms:W3CDTF">2023-01-13T15:04:04Z</dcterms:modified>
</cp:coreProperties>
</file>